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easurements" sheetId="1" r:id="rId4"/>
    <sheet state="visible" name="Remarks" sheetId="2" r:id="rId5"/>
  </sheets>
  <definedNames>
    <definedName hidden="1" localSheetId="0" name="Z_0CB70513_E8B7_4D10_AD70_DC07C5C51337_.wvu.FilterData">Measurements!$A$14:$IN$1228</definedName>
  </definedNames>
  <calcPr/>
  <customWorkbookViews>
    <customWorkbookView activeSheetId="0" maximized="1" windowHeight="0" windowWidth="0" guid="{0CB70513-E8B7-4D10-AD70-DC07C5C51337}" name="Filtro 1"/>
  </customWorkbookViews>
  <extLst>
    <ext uri="GoogleSheetsCustomDataVersion1">
      <go:sheetsCustomData xmlns:go="http://customooxmlschemas.google.com/" r:id="rId6" roundtripDataSignature="AMtx7mgpNr9W9mu18aJzpMc2AknJXGSecw=="/>
    </ext>
  </extLst>
</workbook>
</file>

<file path=xl/sharedStrings.xml><?xml version="1.0" encoding="utf-8"?>
<sst xmlns="http://schemas.openxmlformats.org/spreadsheetml/2006/main" count="23799" uniqueCount="2777">
  <si>
    <t>SysConst</t>
  </si>
  <si>
    <t>AvgTime</t>
  </si>
  <si>
    <t>Oxygen</t>
  </si>
  <si>
    <t>ChambConst</t>
  </si>
  <si>
    <t>Chamber</t>
  </si>
  <si>
    <t>Aperture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</si>
  <si>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</si>
  <si>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</si>
  <si>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</si>
  <si>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</si>
  <si>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</si>
  <si>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</si>
  <si>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</si>
  <si>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</si>
  <si>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6800-01A</t>
  </si>
  <si>
    <t>6 cm²</t>
  </si>
  <si>
    <t>LTConst</t>
  </si>
  <si>
    <t>deltaTw</t>
  </si>
  <si>
    <t>fT1</t>
  </si>
  <si>
    <t>fT2</t>
  </si>
  <si>
    <t>fTeb</t>
  </si>
  <si>
    <t>LQConst</t>
  </si>
  <si>
    <t>Leaf</t>
  </si>
  <si>
    <t>Ambient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</si>
  <si>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</si>
  <si>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</si>
  <si>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</si>
  <si>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</si>
  <si>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</si>
  <si>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</si>
  <si>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</si>
  <si>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</si>
  <si>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</si>
  <si>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</si>
  <si>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</si>
  <si>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</si>
  <si>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</si>
  <si>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</si>
  <si>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standard</t>
  </si>
  <si>
    <t>Sun+Sky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</si>
  <si>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</si>
  <si>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</si>
  <si>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</si>
  <si>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</si>
  <si>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</si>
  <si>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</si>
  <si>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</si>
  <si>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</si>
  <si>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</si>
  <si>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</si>
  <si>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</si>
  <si>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</si>
  <si>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Fs_true</t>
  </si>
  <si>
    <t>leak_wt</t>
  </si>
  <si>
    <t>3.00555 102.402 384.73 616.387 858.67 1053.14 1222.14 1378.24</t>
  </si>
  <si>
    <t>0.10472 111.618 401.199 601.407 800.872 1001.51 1200.96 1401.59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</si>
  <si>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</si>
  <si>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</si>
  <si>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</si>
  <si>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</si>
  <si>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</si>
  <si>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</si>
  <si>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</si>
  <si>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</si>
  <si>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</si>
  <si>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</si>
  <si>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</si>
  <si>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</si>
  <si>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</si>
  <si>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</si>
  <si>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</si>
  <si>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</si>
  <si>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</si>
  <si>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</si>
  <si>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Data_QC</t>
  </si>
  <si>
    <t>obs</t>
  </si>
  <si>
    <t>time</t>
  </si>
  <si>
    <t>elapsed</t>
  </si>
  <si>
    <t>date</t>
  </si>
  <si>
    <t>hhmmss</t>
  </si>
  <si>
    <t>averaging</t>
  </si>
  <si>
    <t>Leaf_position</t>
  </si>
  <si>
    <t>Scientist</t>
  </si>
  <si>
    <t>Site</t>
  </si>
  <si>
    <t>Species</t>
  </si>
  <si>
    <t>Tree Identifier</t>
  </si>
  <si>
    <t>Leaf_number</t>
  </si>
  <si>
    <t>Data_point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</si>
  <si>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</si>
  <si>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</si>
  <si>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</si>
  <si>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</si>
  <si>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</si>
  <si>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</si>
  <si>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</si>
  <si>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</si>
  <si>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</si>
  <si>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</si>
  <si>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</si>
  <si>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</si>
  <si>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</si>
  <si>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</si>
  <si>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</si>
  <si>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</si>
  <si>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</si>
  <si>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</si>
  <si>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</si>
  <si>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</si>
  <si>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</si>
  <si>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</si>
  <si>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</si>
  <si>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</si>
  <si>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</si>
  <si>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</si>
  <si>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</si>
  <si>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</si>
  <si>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</si>
  <si>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</si>
  <si>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</si>
  <si>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</si>
  <si>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</si>
  <si>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</si>
  <si>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</si>
  <si>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</si>
  <si>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</si>
  <si>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</si>
  <si>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</si>
  <si>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</si>
  <si>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</si>
  <si>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</si>
  <si>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</si>
  <si>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</si>
  <si>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</si>
  <si>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</si>
  <si>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</si>
  <si>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</si>
  <si>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</si>
  <si>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</si>
  <si>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</si>
  <si>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</si>
  <si>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</si>
  <si>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</si>
  <si>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</si>
  <si>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</si>
  <si>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</si>
  <si>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</si>
  <si>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</si>
  <si>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</si>
  <si>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</si>
  <si>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</si>
  <si>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</si>
  <si>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</si>
  <si>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</si>
  <si>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</si>
  <si>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</si>
  <si>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</si>
  <si>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</si>
  <si>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</si>
  <si>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</si>
  <si>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</si>
  <si>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</si>
  <si>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</si>
  <si>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</si>
  <si>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</si>
  <si>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</si>
  <si>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</si>
  <si>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</si>
  <si>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</si>
  <si>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</si>
  <si>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</si>
  <si>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</si>
  <si>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</si>
  <si>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</si>
  <si>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</si>
  <si>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</si>
  <si>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</si>
  <si>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</si>
  <si>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</si>
  <si>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</si>
  <si>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</si>
  <si>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</si>
  <si>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</si>
  <si>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</si>
  <si>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</si>
  <si>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</si>
  <si>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</si>
  <si>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</si>
  <si>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</si>
  <si>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</si>
  <si>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</si>
  <si>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</si>
  <si>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</si>
  <si>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</si>
  <si>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Adyn:MN</t>
  </si>
  <si>
    <t>Adyn:SLP</t>
  </si>
  <si>
    <t>Adyn:SD</t>
  </si>
  <si>
    <t>Adyn:OK</t>
  </si>
  <si>
    <t>Asty:MN</t>
  </si>
  <si>
    <t>Asty:SLP</t>
  </si>
  <si>
    <t>Asty:SD</t>
  </si>
  <si>
    <t>Asty:OK</t>
  </si>
  <si>
    <t>ΔCO2:MN</t>
  </si>
  <si>
    <t>ΔCO2:SLP</t>
  </si>
  <si>
    <t>ΔCO2:SD</t>
  </si>
  <si>
    <t>ΔCO2:OK</t>
  </si>
  <si>
    <t>Ci:MN</t>
  </si>
  <si>
    <t>Ci:SLP</t>
  </si>
  <si>
    <t>Ci:SD</t>
  </si>
  <si>
    <t>Ci:OK</t>
  </si>
  <si>
    <t>ΔH2O:MN</t>
  </si>
  <si>
    <t>ΔH2O:SLP</t>
  </si>
  <si>
    <t>ΔH2O:SD</t>
  </si>
  <si>
    <t>ΔH2O:OK</t>
  </si>
  <si>
    <t>VPDleaf:MN</t>
  </si>
  <si>
    <t>VPDleaf:SLP</t>
  </si>
  <si>
    <t>VPDleaf:SD</t>
  </si>
  <si>
    <t>VPDleaf:OK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</si>
  <si>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</si>
  <si>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</si>
  <si>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</si>
  <si>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</si>
  <si>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</si>
  <si>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</si>
  <si>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</si>
  <si>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</si>
  <si>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</si>
  <si>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</si>
  <si>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</si>
  <si>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</si>
  <si>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</si>
  <si>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</si>
  <si>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</si>
  <si>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</si>
  <si>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</si>
  <si>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</si>
  <si>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</si>
  <si>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</si>
  <si>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</si>
  <si>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</si>
  <si>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</si>
  <si>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</si>
  <si>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</si>
  <si>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</si>
  <si>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</si>
  <si>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</si>
  <si>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</si>
  <si>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</si>
  <si>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</si>
  <si>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</si>
  <si>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</si>
  <si>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</si>
  <si>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</si>
  <si>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</si>
  <si>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</si>
  <si>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</si>
  <si>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</si>
  <si>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</si>
  <si>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</si>
  <si>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</si>
  <si>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</si>
  <si>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</si>
  <si>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</si>
  <si>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</si>
  <si>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</si>
  <si>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</si>
  <si>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</si>
  <si>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</si>
  <si>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</si>
  <si>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</si>
  <si>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</si>
  <si>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</si>
  <si>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</si>
  <si>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</si>
  <si>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</si>
  <si>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</si>
  <si>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</si>
  <si>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</si>
  <si>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</si>
  <si>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</si>
  <si>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</si>
  <si>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</si>
  <si>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</si>
  <si>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</si>
  <si>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</si>
  <si>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</si>
  <si>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</si>
  <si>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</si>
  <si>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</si>
  <si>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</si>
  <si>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</si>
  <si>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</si>
  <si>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</si>
  <si>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</si>
  <si>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</si>
  <si>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</si>
  <si>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</si>
  <si>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</si>
  <si>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</si>
  <si>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</si>
  <si>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</si>
  <si>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</si>
  <si>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</si>
  <si>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</si>
  <si>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</si>
  <si>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</si>
  <si>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</si>
  <si>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</si>
  <si>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</si>
  <si>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</si>
  <si>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</si>
  <si>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</si>
  <si>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</si>
  <si>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</si>
  <si>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</si>
  <si>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</si>
  <si>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</si>
  <si>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</si>
  <si>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</si>
  <si>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</si>
  <si>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</si>
  <si>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</si>
  <si>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</si>
  <si>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</si>
  <si>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</si>
  <si>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</si>
  <si>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</si>
  <si>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</si>
  <si>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</si>
  <si>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</si>
  <si>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</si>
  <si>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</si>
  <si>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</si>
  <si>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</si>
  <si>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</si>
  <si>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</si>
  <si>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</si>
  <si>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</si>
  <si>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</si>
  <si>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m⁻² s⁻¹ min⁻¹</t>
  </si>
  <si>
    <t>µmol mol⁻¹ min⁻¹</t>
  </si>
  <si>
    <t>mmol mol⁻¹ min⁻¹</t>
  </si>
  <si>
    <t>kPa min⁻¹</t>
  </si>
  <si>
    <t>V</t>
  </si>
  <si>
    <t>mV</t>
  </si>
  <si>
    <t>mg</t>
  </si>
  <si>
    <t>hrs</t>
  </si>
  <si>
    <t>min</t>
  </si>
  <si>
    <t>20220814 09:35:29</t>
  </si>
  <si>
    <t>09:35:29</t>
  </si>
  <si>
    <t>2</t>
  </si>
  <si>
    <t>Charlie</t>
  </si>
  <si>
    <t>walkup_tower</t>
  </si>
  <si>
    <t>tbd</t>
  </si>
  <si>
    <t>tree22</t>
  </si>
  <si>
    <t>Before_DAT</t>
  </si>
  <si>
    <t>0: Broadleaf</t>
  </si>
  <si>
    <t>09:35:59</t>
  </si>
  <si>
    <t>6/6</t>
  </si>
  <si>
    <t>00000000</t>
  </si>
  <si>
    <t>iiiiiiii</t>
  </si>
  <si>
    <t>off</t>
  </si>
  <si>
    <t>exclude</t>
  </si>
  <si>
    <t>20220814 09:39:44</t>
  </si>
  <si>
    <t>09:39:44</t>
  </si>
  <si>
    <t>5/6</t>
  </si>
  <si>
    <t>OK</t>
  </si>
  <si>
    <t>20220814 09:39:45</t>
  </si>
  <si>
    <t>09:39:45</t>
  </si>
  <si>
    <t>20220814 09:39:46</t>
  </si>
  <si>
    <t>09:39:46</t>
  </si>
  <si>
    <t>20220814 09:39:47</t>
  </si>
  <si>
    <t>09:39:47</t>
  </si>
  <si>
    <t>20220814 09:39:48</t>
  </si>
  <si>
    <t>09:39:48</t>
  </si>
  <si>
    <t>20220814 09:39:49</t>
  </si>
  <si>
    <t>09:39:49</t>
  </si>
  <si>
    <t>4/6</t>
  </si>
  <si>
    <t>20220814 09:39:50</t>
  </si>
  <si>
    <t>09:39:50</t>
  </si>
  <si>
    <t>3/6</t>
  </si>
  <si>
    <t>20220814 09:39:51</t>
  </si>
  <si>
    <t>09:39:51</t>
  </si>
  <si>
    <t>20220814 09:39:52</t>
  </si>
  <si>
    <t>09:39:52</t>
  </si>
  <si>
    <t>2/6</t>
  </si>
  <si>
    <t>20220814 09:39:53</t>
  </si>
  <si>
    <t>09:39:53</t>
  </si>
  <si>
    <t>20220814 09:39:54</t>
  </si>
  <si>
    <t>09:39:54</t>
  </si>
  <si>
    <t>20220814 09:39:55</t>
  </si>
  <si>
    <t>09:39:55</t>
  </si>
  <si>
    <t>20220814 09:39:56</t>
  </si>
  <si>
    <t>09:39:56</t>
  </si>
  <si>
    <t>20220814 09:39:57</t>
  </si>
  <si>
    <t>09:39:57</t>
  </si>
  <si>
    <t>20220814 09:39:58</t>
  </si>
  <si>
    <t>09:39:58</t>
  </si>
  <si>
    <t>20220814 09:39:59</t>
  </si>
  <si>
    <t>09:39:59</t>
  </si>
  <si>
    <t>20220814 09:40:00</t>
  </si>
  <si>
    <t>09:40:00</t>
  </si>
  <si>
    <t>20220814 09:40:01</t>
  </si>
  <si>
    <t>09:40:01</t>
  </si>
  <si>
    <t>20220814 09:40:02</t>
  </si>
  <si>
    <t>09:40:02</t>
  </si>
  <si>
    <t>20220814 09:40:03</t>
  </si>
  <si>
    <t>09:40:03</t>
  </si>
  <si>
    <t>20220814 09:40:04</t>
  </si>
  <si>
    <t>09:40:04</t>
  </si>
  <si>
    <t>20220814 09:40:05</t>
  </si>
  <si>
    <t>09:40:05</t>
  </si>
  <si>
    <t>20220814 09:40:06</t>
  </si>
  <si>
    <t>09:40:06</t>
  </si>
  <si>
    <t>20220814 09:40:07</t>
  </si>
  <si>
    <t>09:40:07</t>
  </si>
  <si>
    <t>20220814 09:40:08</t>
  </si>
  <si>
    <t>09:40:08</t>
  </si>
  <si>
    <t>20220814 09:40:09</t>
  </si>
  <si>
    <t>09:40:09</t>
  </si>
  <si>
    <t>20220814 09:40:10</t>
  </si>
  <si>
    <t>09:40:10</t>
  </si>
  <si>
    <t>20220814 09:40:11</t>
  </si>
  <si>
    <t>09:40:11</t>
  </si>
  <si>
    <t>1/6</t>
  </si>
  <si>
    <t>20220814 09:40:12</t>
  </si>
  <si>
    <t>09:40:12</t>
  </si>
  <si>
    <t>20220814 09:40:13</t>
  </si>
  <si>
    <t>09:40:13</t>
  </si>
  <si>
    <t>20220814 09:40:14</t>
  </si>
  <si>
    <t>09:40:14</t>
  </si>
  <si>
    <t>20220814 09:40:15</t>
  </si>
  <si>
    <t>09:40:15</t>
  </si>
  <si>
    <t>20220814 09:40:16</t>
  </si>
  <si>
    <t>09:40:16</t>
  </si>
  <si>
    <t>20220814 09:40:17</t>
  </si>
  <si>
    <t>09:40:17</t>
  </si>
  <si>
    <t>20220814 09:40:18</t>
  </si>
  <si>
    <t>09:40:18</t>
  </si>
  <si>
    <t>20220814 09:40:19</t>
  </si>
  <si>
    <t>09:40:19</t>
  </si>
  <si>
    <t>20220814 09:40:20</t>
  </si>
  <si>
    <t>09:40:20</t>
  </si>
  <si>
    <t>20220814 09:40:21</t>
  </si>
  <si>
    <t>09:40:21</t>
  </si>
  <si>
    <t>20220814 09:40:22</t>
  </si>
  <si>
    <t>09:40:22</t>
  </si>
  <si>
    <t>20220814 09:40:23</t>
  </si>
  <si>
    <t>09:40:23</t>
  </si>
  <si>
    <t>20220814 09:40:24</t>
  </si>
  <si>
    <t>09:40:24</t>
  </si>
  <si>
    <t>20220814 09:40:25</t>
  </si>
  <si>
    <t>09:40:25</t>
  </si>
  <si>
    <t>20220814 09:40:26</t>
  </si>
  <si>
    <t>09:40:26</t>
  </si>
  <si>
    <t>20220814 09:40:27</t>
  </si>
  <si>
    <t>09:40:27</t>
  </si>
  <si>
    <t>20220814 09:40:28</t>
  </si>
  <si>
    <t>09:40:28</t>
  </si>
  <si>
    <t>20220814 09:40:29</t>
  </si>
  <si>
    <t>09:40:29</t>
  </si>
  <si>
    <t>20220814 09:40:30</t>
  </si>
  <si>
    <t>09:40:30</t>
  </si>
  <si>
    <t>20220814 09:40:31</t>
  </si>
  <si>
    <t>09:40:31</t>
  </si>
  <si>
    <t>20220814 09:40:32</t>
  </si>
  <si>
    <t>09:40:32</t>
  </si>
  <si>
    <t>20220814 09:40:33</t>
  </si>
  <si>
    <t>09:40:33</t>
  </si>
  <si>
    <t>20220814 09:40:34</t>
  </si>
  <si>
    <t>09:40:34</t>
  </si>
  <si>
    <t>20220814 09:40:35</t>
  </si>
  <si>
    <t>09:40:35</t>
  </si>
  <si>
    <t>20220814 09:40:36</t>
  </si>
  <si>
    <t>09:40:36</t>
  </si>
  <si>
    <t>20220814 09:40:37</t>
  </si>
  <si>
    <t>09:40:37</t>
  </si>
  <si>
    <t>20220814 09:40:38</t>
  </si>
  <si>
    <t>09:40:38</t>
  </si>
  <si>
    <t>20220814 09:40:39</t>
  </si>
  <si>
    <t>09:40:39</t>
  </si>
  <si>
    <t>20220814 09:40:40</t>
  </si>
  <si>
    <t>09:40:40</t>
  </si>
  <si>
    <t>20220814 09:40:41</t>
  </si>
  <si>
    <t>09:40:41</t>
  </si>
  <si>
    <t>20220814 09:40:42</t>
  </si>
  <si>
    <t>09:40:42</t>
  </si>
  <si>
    <t>20220814 09:40:43</t>
  </si>
  <si>
    <t>09:40:43</t>
  </si>
  <si>
    <t>20220814 09:40:44</t>
  </si>
  <si>
    <t>09:40:44</t>
  </si>
  <si>
    <t>20220814 09:40:45</t>
  </si>
  <si>
    <t>09:40:45</t>
  </si>
  <si>
    <t>20220814 09:40:46</t>
  </si>
  <si>
    <t>09:40:46</t>
  </si>
  <si>
    <t>20220814 09:40:47</t>
  </si>
  <si>
    <t>09:40:47</t>
  </si>
  <si>
    <t>20220814 09:40:48</t>
  </si>
  <si>
    <t>09:40:48</t>
  </si>
  <si>
    <t>20220814 09:40:49</t>
  </si>
  <si>
    <t>09:40:49</t>
  </si>
  <si>
    <t>20220814 09:40:50</t>
  </si>
  <si>
    <t>09:40:50</t>
  </si>
  <si>
    <t>20220814 09:40:51</t>
  </si>
  <si>
    <t>09:40:51</t>
  </si>
  <si>
    <t>20220814 09:40:52</t>
  </si>
  <si>
    <t>09:40:52</t>
  </si>
  <si>
    <t>20220814 09:40:53</t>
  </si>
  <si>
    <t>09:40:53</t>
  </si>
  <si>
    <t>20220814 09:40:54</t>
  </si>
  <si>
    <t>09:40:54</t>
  </si>
  <si>
    <t>20220814 09:40:55</t>
  </si>
  <si>
    <t>09:40:55</t>
  </si>
  <si>
    <t>20220814 09:40:56</t>
  </si>
  <si>
    <t>09:40:56</t>
  </si>
  <si>
    <t>20220814 09:40:57</t>
  </si>
  <si>
    <t>09:40:57</t>
  </si>
  <si>
    <t>20220814 09:40:58</t>
  </si>
  <si>
    <t>09:40:58</t>
  </si>
  <si>
    <t>20220814 09:40:59</t>
  </si>
  <si>
    <t>09:40:59</t>
  </si>
  <si>
    <t>20220814 09:41:00</t>
  </si>
  <si>
    <t>09:41:00</t>
  </si>
  <si>
    <t>20220814 09:41:01</t>
  </si>
  <si>
    <t>09:41:01</t>
  </si>
  <si>
    <t>20220814 09:41:02</t>
  </si>
  <si>
    <t>09:41:02</t>
  </si>
  <si>
    <t>20220814 09:41:03</t>
  </si>
  <si>
    <t>09:41:03</t>
  </si>
  <si>
    <t>20220814 09:41:04</t>
  </si>
  <si>
    <t>09:41:04</t>
  </si>
  <si>
    <t>20220814 09:41:05</t>
  </si>
  <si>
    <t>09:41:05</t>
  </si>
  <si>
    <t>20220814 09:41:06</t>
  </si>
  <si>
    <t>09:41:06</t>
  </si>
  <si>
    <t>20220814 09:41:07</t>
  </si>
  <si>
    <t>09:41:07</t>
  </si>
  <si>
    <t>20220814 09:41:08</t>
  </si>
  <si>
    <t>09:41:08</t>
  </si>
  <si>
    <t>20220814 09:41:09</t>
  </si>
  <si>
    <t>09:41:09</t>
  </si>
  <si>
    <t>20220814 09:41:10</t>
  </si>
  <si>
    <t>09:41:10</t>
  </si>
  <si>
    <t>20220814 09:41:11</t>
  </si>
  <si>
    <t>09:41:11</t>
  </si>
  <si>
    <t>20220814 09:41:12</t>
  </si>
  <si>
    <t>09:41:12</t>
  </si>
  <si>
    <t>20220814 09:41:13</t>
  </si>
  <si>
    <t>09:41:13</t>
  </si>
  <si>
    <t>20220814 09:41:14</t>
  </si>
  <si>
    <t>09:41:14</t>
  </si>
  <si>
    <t>20220814 09:41:15</t>
  </si>
  <si>
    <t>09:41:15</t>
  </si>
  <si>
    <t>20220814 09:41:16</t>
  </si>
  <si>
    <t>09:41:16</t>
  </si>
  <si>
    <t>20220814 09:41:17</t>
  </si>
  <si>
    <t>09:41:17</t>
  </si>
  <si>
    <t>20220814 09:41:18</t>
  </si>
  <si>
    <t>09:41:18</t>
  </si>
  <si>
    <t>20220814 09:41:19</t>
  </si>
  <si>
    <t>09:41:19</t>
  </si>
  <si>
    <t>20220814 09:41:20</t>
  </si>
  <si>
    <t>09:41:20</t>
  </si>
  <si>
    <t>20220814 09:41:21</t>
  </si>
  <si>
    <t>09:41:21</t>
  </si>
  <si>
    <t>20220814 09:41:22</t>
  </si>
  <si>
    <t>09:41:22</t>
  </si>
  <si>
    <t>20220814 09:41:23</t>
  </si>
  <si>
    <t>09:41:23</t>
  </si>
  <si>
    <t>20220814 09:41:24</t>
  </si>
  <si>
    <t>09:41:24</t>
  </si>
  <si>
    <t>20220814 09:41:25</t>
  </si>
  <si>
    <t>09:41:25</t>
  </si>
  <si>
    <t>20220814 09:41:26</t>
  </si>
  <si>
    <t>09:41:26</t>
  </si>
  <si>
    <t>20220814 09:41:27</t>
  </si>
  <si>
    <t>09:41:27</t>
  </si>
  <si>
    <t>20220814 09:41:28</t>
  </si>
  <si>
    <t>09:41:28</t>
  </si>
  <si>
    <t>20220814 09:41:29</t>
  </si>
  <si>
    <t>09:41:29</t>
  </si>
  <si>
    <t>20220814 09:41:30</t>
  </si>
  <si>
    <t>09:41:30</t>
  </si>
  <si>
    <t>20220814 09:41:31</t>
  </si>
  <si>
    <t>09:41:31</t>
  </si>
  <si>
    <t>20220814 09:41:32</t>
  </si>
  <si>
    <t>09:41:32</t>
  </si>
  <si>
    <t>20220814 09:41:33</t>
  </si>
  <si>
    <t>09:41:33</t>
  </si>
  <si>
    <t>20220814 09:41:34</t>
  </si>
  <si>
    <t>09:41:34</t>
  </si>
  <si>
    <t>20220814 09:41:35</t>
  </si>
  <si>
    <t>09:41:35</t>
  </si>
  <si>
    <t>20220814 09:41:36</t>
  </si>
  <si>
    <t>09:41:36</t>
  </si>
  <si>
    <t>20220814 09:41:37</t>
  </si>
  <si>
    <t>09:41:37</t>
  </si>
  <si>
    <t>20220814 09:41:38</t>
  </si>
  <si>
    <t>09:41:38</t>
  </si>
  <si>
    <t>20220814 09:41:39</t>
  </si>
  <si>
    <t>09:41:39</t>
  </si>
  <si>
    <t>20220814 09:41:40</t>
  </si>
  <si>
    <t>09:41:40</t>
  </si>
  <si>
    <t>20220814 09:41:41</t>
  </si>
  <si>
    <t>09:41:41</t>
  </si>
  <si>
    <t>20220814 09:41:43</t>
  </si>
  <si>
    <t>09:41:43</t>
  </si>
  <si>
    <t>20220814 09:41:44</t>
  </si>
  <si>
    <t>09:41:44</t>
  </si>
  <si>
    <t>20220814 09:41:45</t>
  </si>
  <si>
    <t>09:41:45</t>
  </si>
  <si>
    <t>20220814 09:41:47</t>
  </si>
  <si>
    <t>09:41:47</t>
  </si>
  <si>
    <t>20220814 09:41:49</t>
  </si>
  <si>
    <t>09:41:49</t>
  </si>
  <si>
    <t>20220814 09:41:51</t>
  </si>
  <si>
    <t>09:41:51</t>
  </si>
  <si>
    <t>20220814 09:41:53</t>
  </si>
  <si>
    <t>09:41:53</t>
  </si>
  <si>
    <t>20220814 09:41:55</t>
  </si>
  <si>
    <t>09:41:55</t>
  </si>
  <si>
    <t>20220814 09:41:56</t>
  </si>
  <si>
    <t>09:41:56</t>
  </si>
  <si>
    <t>20220814 09:41:57</t>
  </si>
  <si>
    <t>09:41:57</t>
  </si>
  <si>
    <t>20220814 09:41:58</t>
  </si>
  <si>
    <t>09:41:58</t>
  </si>
  <si>
    <t>20220814 09:41:59</t>
  </si>
  <si>
    <t>09:41:59</t>
  </si>
  <si>
    <t>20220814 09:42:00</t>
  </si>
  <si>
    <t>09:42:00</t>
  </si>
  <si>
    <t>20220814 09:42:01</t>
  </si>
  <si>
    <t>09:42:01</t>
  </si>
  <si>
    <t>20220814 09:42:02</t>
  </si>
  <si>
    <t>09:42:02</t>
  </si>
  <si>
    <t>20220814 09:42:03</t>
  </si>
  <si>
    <t>09:42:03</t>
  </si>
  <si>
    <t>20220814 09:42:04</t>
  </si>
  <si>
    <t>09:42:04</t>
  </si>
  <si>
    <t>20220814 09:42:05</t>
  </si>
  <si>
    <t>09:42:05</t>
  </si>
  <si>
    <t>20220814 09:42:06</t>
  </si>
  <si>
    <t>09:42:06</t>
  </si>
  <si>
    <t>20220814 09:42:07</t>
  </si>
  <si>
    <t>09:42:07</t>
  </si>
  <si>
    <t>20220814 09:42:08</t>
  </si>
  <si>
    <t>09:42:08</t>
  </si>
  <si>
    <t>20220814 09:42:09</t>
  </si>
  <si>
    <t>09:42:09</t>
  </si>
  <si>
    <t>20220814 09:42:10</t>
  </si>
  <si>
    <t>09:42:10</t>
  </si>
  <si>
    <t>20220814 09:42:11</t>
  </si>
  <si>
    <t>09:42:11</t>
  </si>
  <si>
    <t>20220814 09:42:12</t>
  </si>
  <si>
    <t>09:42:12</t>
  </si>
  <si>
    <t>20220814 09:42:13</t>
  </si>
  <si>
    <t>09:42:13</t>
  </si>
  <si>
    <t>20220814 09:42:14</t>
  </si>
  <si>
    <t>09:42:14</t>
  </si>
  <si>
    <t>20220814 09:42:15</t>
  </si>
  <si>
    <t>09:42:15</t>
  </si>
  <si>
    <t>20220814 09:42:16</t>
  </si>
  <si>
    <t>09:42:16</t>
  </si>
  <si>
    <t>20220814 09:42:17</t>
  </si>
  <si>
    <t>09:42:17</t>
  </si>
  <si>
    <t>20220814 09:42:18</t>
  </si>
  <si>
    <t>09:42:18</t>
  </si>
  <si>
    <t>20220814 09:42:19</t>
  </si>
  <si>
    <t>09:42:19</t>
  </si>
  <si>
    <t>20220814 09:42:20</t>
  </si>
  <si>
    <t>09:42:20</t>
  </si>
  <si>
    <t>20220814 09:42:21</t>
  </si>
  <si>
    <t>09:42:21</t>
  </si>
  <si>
    <t>20220814 09:42:22</t>
  </si>
  <si>
    <t>09:42:22</t>
  </si>
  <si>
    <t>20220814 09:42:23</t>
  </si>
  <si>
    <t>09:42:23</t>
  </si>
  <si>
    <t>20220814 09:42:24</t>
  </si>
  <si>
    <t>09:42:24</t>
  </si>
  <si>
    <t>20220814 09:42:25</t>
  </si>
  <si>
    <t>09:42:25</t>
  </si>
  <si>
    <t>20220814 09:42:26</t>
  </si>
  <si>
    <t>09:42:26</t>
  </si>
  <si>
    <t>20220814 09:42:27</t>
  </si>
  <si>
    <t>09:42:27</t>
  </si>
  <si>
    <t>20220814 09:42:28</t>
  </si>
  <si>
    <t>09:42:28</t>
  </si>
  <si>
    <t>20220814 09:42:29</t>
  </si>
  <si>
    <t>09:42:29</t>
  </si>
  <si>
    <t>20220814 09:42:30</t>
  </si>
  <si>
    <t>09:42:30</t>
  </si>
  <si>
    <t>20220814 09:42:31</t>
  </si>
  <si>
    <t>09:42:31</t>
  </si>
  <si>
    <t>20220814 09:42:32</t>
  </si>
  <si>
    <t>09:42:32</t>
  </si>
  <si>
    <t>20220814 09:42:33</t>
  </si>
  <si>
    <t>09:42:33</t>
  </si>
  <si>
    <t>20220814 09:42:34</t>
  </si>
  <si>
    <t>09:42:34</t>
  </si>
  <si>
    <t>20220814 09:42:35</t>
  </si>
  <si>
    <t>09:42:35</t>
  </si>
  <si>
    <t>20220814 09:42:36</t>
  </si>
  <si>
    <t>09:42:36</t>
  </si>
  <si>
    <t>20220814 09:42:37</t>
  </si>
  <si>
    <t>09:42:37</t>
  </si>
  <si>
    <t>20220814 09:42:38</t>
  </si>
  <si>
    <t>09:42:38</t>
  </si>
  <si>
    <t>20220814 09:42:39</t>
  </si>
  <si>
    <t>09:42:39</t>
  </si>
  <si>
    <t>20220814 09:42:40</t>
  </si>
  <si>
    <t>09:42:40</t>
  </si>
  <si>
    <t>20220814 09:42:41</t>
  </si>
  <si>
    <t>09:42:41</t>
  </si>
  <si>
    <t>20220814 09:42:42</t>
  </si>
  <si>
    <t>09:42:42</t>
  </si>
  <si>
    <t>20220814 09:42:43</t>
  </si>
  <si>
    <t>09:42:43</t>
  </si>
  <si>
    <t>20220814 09:42:44</t>
  </si>
  <si>
    <t>09:42:44</t>
  </si>
  <si>
    <t>20220814 09:42:45</t>
  </si>
  <si>
    <t>09:42:45</t>
  </si>
  <si>
    <t>20220814 09:42:46</t>
  </si>
  <si>
    <t>09:42:46</t>
  </si>
  <si>
    <t>20220814 09:42:47</t>
  </si>
  <si>
    <t>09:42:47</t>
  </si>
  <si>
    <t>20220814 09:42:48</t>
  </si>
  <si>
    <t>09:42:48</t>
  </si>
  <si>
    <t>20220814 09:42:49</t>
  </si>
  <si>
    <t>09:42:49</t>
  </si>
  <si>
    <t>20220814 09:42:50</t>
  </si>
  <si>
    <t>09:42:50</t>
  </si>
  <si>
    <t>20220814 09:42:51</t>
  </si>
  <si>
    <t>09:42:51</t>
  </si>
  <si>
    <t>20220814 09:42:52</t>
  </si>
  <si>
    <t>09:42:52</t>
  </si>
  <si>
    <t>20220814 09:42:53</t>
  </si>
  <si>
    <t>09:42:53</t>
  </si>
  <si>
    <t>20220814 09:42:54</t>
  </si>
  <si>
    <t>09:42:54</t>
  </si>
  <si>
    <t>20220814 09:42:55</t>
  </si>
  <si>
    <t>09:42:55</t>
  </si>
  <si>
    <t>20220814 09:42:56</t>
  </si>
  <si>
    <t>09:42:56</t>
  </si>
  <si>
    <t>20220814 09:42:57</t>
  </si>
  <si>
    <t>09:42:57</t>
  </si>
  <si>
    <t>20220814 09:42:58</t>
  </si>
  <si>
    <t>09:42:58</t>
  </si>
  <si>
    <t>20220814 09:42:59</t>
  </si>
  <si>
    <t>09:42:59</t>
  </si>
  <si>
    <t>20220814 09:43:00</t>
  </si>
  <si>
    <t>09:43:00</t>
  </si>
  <si>
    <t>20220814 09:43:01</t>
  </si>
  <si>
    <t>09:43:01</t>
  </si>
  <si>
    <t>20220814 09:43:02</t>
  </si>
  <si>
    <t>09:43:02</t>
  </si>
  <si>
    <t>20220814 09:43:03</t>
  </si>
  <si>
    <t>09:43:03</t>
  </si>
  <si>
    <t>20220814 09:43:04</t>
  </si>
  <si>
    <t>09:43:04</t>
  </si>
  <si>
    <t>20220814 09:43:05</t>
  </si>
  <si>
    <t>09:43:05</t>
  </si>
  <si>
    <t>20220814 09:43:06</t>
  </si>
  <si>
    <t>09:43:06</t>
  </si>
  <si>
    <t>20220814 09:43:07</t>
  </si>
  <si>
    <t>09:43:07</t>
  </si>
  <si>
    <t>20220814 09:43:08</t>
  </si>
  <si>
    <t>09:43:08</t>
  </si>
  <si>
    <t>20220814 09:43:09</t>
  </si>
  <si>
    <t>09:43:09</t>
  </si>
  <si>
    <t>20220814 09:43:10</t>
  </si>
  <si>
    <t>09:43:10</t>
  </si>
  <si>
    <t>20220814 09:43:11</t>
  </si>
  <si>
    <t>09:43:11</t>
  </si>
  <si>
    <t>20220814 09:43:12</t>
  </si>
  <si>
    <t>09:43:12</t>
  </si>
  <si>
    <t>20220814 09:43:13</t>
  </si>
  <si>
    <t>09:43:13</t>
  </si>
  <si>
    <t>20220814 09:43:14</t>
  </si>
  <si>
    <t>09:43:14</t>
  </si>
  <si>
    <t>20220814 09:43:15</t>
  </si>
  <si>
    <t>09:43:15</t>
  </si>
  <si>
    <t>20220814 09:43:16</t>
  </si>
  <si>
    <t>09:43:16</t>
  </si>
  <si>
    <t>20220814 09:43:17</t>
  </si>
  <si>
    <t>09:43:17</t>
  </si>
  <si>
    <t>20220814 09:43:18</t>
  </si>
  <si>
    <t>09:43:18</t>
  </si>
  <si>
    <t>20220814 09:43:19</t>
  </si>
  <si>
    <t>09:43:19</t>
  </si>
  <si>
    <t>20220814 09:43:20</t>
  </si>
  <si>
    <t>09:43:20</t>
  </si>
  <si>
    <t>20220814 09:43:21</t>
  </si>
  <si>
    <t>09:43:21</t>
  </si>
  <si>
    <t>20220814 09:43:22</t>
  </si>
  <si>
    <t>09:43:22</t>
  </si>
  <si>
    <t>20220814 09:43:23</t>
  </si>
  <si>
    <t>09:43:23</t>
  </si>
  <si>
    <t>20220814 09:43:24</t>
  </si>
  <si>
    <t>09:43:24</t>
  </si>
  <si>
    <t>20220814 09:43:25</t>
  </si>
  <si>
    <t>09:43:25</t>
  </si>
  <si>
    <t>20220814 09:43:26</t>
  </si>
  <si>
    <t>09:43:26</t>
  </si>
  <si>
    <t>20220814 09:43:27</t>
  </si>
  <si>
    <t>09:43:27</t>
  </si>
  <si>
    <t>20220814 09:43:28</t>
  </si>
  <si>
    <t>09:43:28</t>
  </si>
  <si>
    <t>20220814 09:43:29</t>
  </si>
  <si>
    <t>09:43:29</t>
  </si>
  <si>
    <t>20220814 09:43:30</t>
  </si>
  <si>
    <t>09:43:30</t>
  </si>
  <si>
    <t>20220814 09:43:31</t>
  </si>
  <si>
    <t>09:43:31</t>
  </si>
  <si>
    <t>20220814 09:43:32</t>
  </si>
  <si>
    <t>09:43:32</t>
  </si>
  <si>
    <t>20220814 09:43:33</t>
  </si>
  <si>
    <t>09:43:33</t>
  </si>
  <si>
    <t>20220814 09:43:34</t>
  </si>
  <si>
    <t>09:43:34</t>
  </si>
  <si>
    <t>20220814 09:43:35</t>
  </si>
  <si>
    <t>09:43:35</t>
  </si>
  <si>
    <t>20220814 09:43:36</t>
  </si>
  <si>
    <t>09:43:36</t>
  </si>
  <si>
    <t>20220814 09:43:37</t>
  </si>
  <si>
    <t>09:43:37</t>
  </si>
  <si>
    <t>20220814 09:43:38</t>
  </si>
  <si>
    <t>09:43:38</t>
  </si>
  <si>
    <t>20220814 09:43:39</t>
  </si>
  <si>
    <t>09:43:39</t>
  </si>
  <si>
    <t>20220814 09:43:40</t>
  </si>
  <si>
    <t>09:43:40</t>
  </si>
  <si>
    <t>20220814 09:43:41</t>
  </si>
  <si>
    <t>09:43:41</t>
  </si>
  <si>
    <t>20220814 09:43:42</t>
  </si>
  <si>
    <t>09:43:42</t>
  </si>
  <si>
    <t>20220814 09:43:43</t>
  </si>
  <si>
    <t>09:43:43</t>
  </si>
  <si>
    <t>20220814 09:43:44</t>
  </si>
  <si>
    <t>09:43:44</t>
  </si>
  <si>
    <t>20220814 09:43:45</t>
  </si>
  <si>
    <t>09:43:45</t>
  </si>
  <si>
    <t>20220814 09:43:46</t>
  </si>
  <si>
    <t>09:43:46</t>
  </si>
  <si>
    <t>20220814 09:43:47</t>
  </si>
  <si>
    <t>09:43:47</t>
  </si>
  <si>
    <t>20220814 09:43:48</t>
  </si>
  <si>
    <t>09:43:48</t>
  </si>
  <si>
    <t>20220814 09:43:49</t>
  </si>
  <si>
    <t>09:43:49</t>
  </si>
  <si>
    <t>20220814 09:43:50</t>
  </si>
  <si>
    <t>09:43:50</t>
  </si>
  <si>
    <t>20220814 09:43:51</t>
  </si>
  <si>
    <t>09:43:51</t>
  </si>
  <si>
    <t>20220814 09:43:52</t>
  </si>
  <si>
    <t>09:43:52</t>
  </si>
  <si>
    <t>20220814 09:43:53</t>
  </si>
  <si>
    <t>09:43:53</t>
  </si>
  <si>
    <t>20220814 09:43:54</t>
  </si>
  <si>
    <t>09:43:54</t>
  </si>
  <si>
    <t>20220814 09:43:55</t>
  </si>
  <si>
    <t>09:43:55</t>
  </si>
  <si>
    <t>20220814 09:43:56</t>
  </si>
  <si>
    <t>09:43:56</t>
  </si>
  <si>
    <t>20220814 09:43:57</t>
  </si>
  <si>
    <t>09:43:57</t>
  </si>
  <si>
    <t>20220814 09:43:58</t>
  </si>
  <si>
    <t>09:43:58</t>
  </si>
  <si>
    <t>20220814 09:43:59</t>
  </si>
  <si>
    <t>09:43:59</t>
  </si>
  <si>
    <t>20220814 09:44:00</t>
  </si>
  <si>
    <t>09:44:00</t>
  </si>
  <si>
    <t>20220814 09:44:01</t>
  </si>
  <si>
    <t>09:44:01</t>
  </si>
  <si>
    <t>20220814 09:44:02</t>
  </si>
  <si>
    <t>09:44:02</t>
  </si>
  <si>
    <t>20220814 09:44:03</t>
  </si>
  <si>
    <t>09:44:03</t>
  </si>
  <si>
    <t>20220814 09:44:04</t>
  </si>
  <si>
    <t>09:44:04</t>
  </si>
  <si>
    <t>20220814 09:44:06</t>
  </si>
  <si>
    <t>09:44:06</t>
  </si>
  <si>
    <t>20220814 09:44:08</t>
  </si>
  <si>
    <t>09:44:08</t>
  </si>
  <si>
    <t>20220814 09:44:09</t>
  </si>
  <si>
    <t>09:44:09</t>
  </si>
  <si>
    <t>20220814 09:44:10</t>
  </si>
  <si>
    <t>09:44:10</t>
  </si>
  <si>
    <t>20220814 09:44:12</t>
  </si>
  <si>
    <t>09:44:12</t>
  </si>
  <si>
    <t>20220814 09:44:14</t>
  </si>
  <si>
    <t>09:44:14</t>
  </si>
  <si>
    <t>20220814 09:44:15</t>
  </si>
  <si>
    <t>09:44:15</t>
  </si>
  <si>
    <t>20220814 09:44:16</t>
  </si>
  <si>
    <t>09:44:16</t>
  </si>
  <si>
    <t>20220814 09:44:17</t>
  </si>
  <si>
    <t>09:44:17</t>
  </si>
  <si>
    <t>20220814 09:44:18</t>
  </si>
  <si>
    <t>09:44:18</t>
  </si>
  <si>
    <t>20220814 09:44:19</t>
  </si>
  <si>
    <t>09:44:19</t>
  </si>
  <si>
    <t>20220814 09:44:20</t>
  </si>
  <si>
    <t>09:44:20</t>
  </si>
  <si>
    <t>20220814 09:44:21</t>
  </si>
  <si>
    <t>09:44:21</t>
  </si>
  <si>
    <t>20220814 09:44:22</t>
  </si>
  <si>
    <t>09:44:22</t>
  </si>
  <si>
    <t>20220814 09:44:23</t>
  </si>
  <si>
    <t>09:44:23</t>
  </si>
  <si>
    <t>20220814 09:44:24</t>
  </si>
  <si>
    <t>09:44:24</t>
  </si>
  <si>
    <t>20220814 09:44:25</t>
  </si>
  <si>
    <t>09:44:25</t>
  </si>
  <si>
    <t>20220814 09:44:26</t>
  </si>
  <si>
    <t>09:44:26</t>
  </si>
  <si>
    <t>20220814 09:44:27</t>
  </si>
  <si>
    <t>09:44:27</t>
  </si>
  <si>
    <t>20220814 09:44:28</t>
  </si>
  <si>
    <t>09:44:28</t>
  </si>
  <si>
    <t>20220814 09:44:29</t>
  </si>
  <si>
    <t>09:44:29</t>
  </si>
  <si>
    <t>20220814 09:44:30</t>
  </si>
  <si>
    <t>09:44:30</t>
  </si>
  <si>
    <t>20220814 09:44:31</t>
  </si>
  <si>
    <t>09:44:31</t>
  </si>
  <si>
    <t>20220814 09:44:32</t>
  </si>
  <si>
    <t>09:44:32</t>
  </si>
  <si>
    <t>20220814 09:44:33</t>
  </si>
  <si>
    <t>09:44:33</t>
  </si>
  <si>
    <t>20220814 09:44:34</t>
  </si>
  <si>
    <t>09:44:34</t>
  </si>
  <si>
    <t>20220814 09:44:35</t>
  </si>
  <si>
    <t>09:44:35</t>
  </si>
  <si>
    <t>20220814 09:44:36</t>
  </si>
  <si>
    <t>09:44:36</t>
  </si>
  <si>
    <t>20220814 09:44:37</t>
  </si>
  <si>
    <t>09:44:37</t>
  </si>
  <si>
    <t>20220814 09:44:38</t>
  </si>
  <si>
    <t>09:44:38</t>
  </si>
  <si>
    <t>20220814 09:44:39</t>
  </si>
  <si>
    <t>09:44:39</t>
  </si>
  <si>
    <t>20220814 09:44:40</t>
  </si>
  <si>
    <t>09:44:40</t>
  </si>
  <si>
    <t>20220814 09:44:41</t>
  </si>
  <si>
    <t>09:44:41</t>
  </si>
  <si>
    <t>20220814 09:44:42</t>
  </si>
  <si>
    <t>09:44:42</t>
  </si>
  <si>
    <t>20220814 09:44:43</t>
  </si>
  <si>
    <t>09:44:43</t>
  </si>
  <si>
    <t>20220814 09:44:44</t>
  </si>
  <si>
    <t>09:44:44</t>
  </si>
  <si>
    <t>20220814 09:44:45</t>
  </si>
  <si>
    <t>09:44:45</t>
  </si>
  <si>
    <t>20220814 09:44:46</t>
  </si>
  <si>
    <t>09:44:46</t>
  </si>
  <si>
    <t>20220814 09:44:47</t>
  </si>
  <si>
    <t>09:44:47</t>
  </si>
  <si>
    <t>20220814 09:44:48</t>
  </si>
  <si>
    <t>09:44:48</t>
  </si>
  <si>
    <t>20220814 09:44:49</t>
  </si>
  <si>
    <t>09:44:49</t>
  </si>
  <si>
    <t>20220814 09:44:50</t>
  </si>
  <si>
    <t>09:44:50</t>
  </si>
  <si>
    <t>20220814 09:44:51</t>
  </si>
  <si>
    <t>09:44:51</t>
  </si>
  <si>
    <t>20220814 09:44:52</t>
  </si>
  <si>
    <t>09:44:52</t>
  </si>
  <si>
    <t>20220814 09:44:53</t>
  </si>
  <si>
    <t>09:44:53</t>
  </si>
  <si>
    <t>20220814 09:44:54</t>
  </si>
  <si>
    <t>09:44:54</t>
  </si>
  <si>
    <t>20220814 09:44:55</t>
  </si>
  <si>
    <t>09:44:55</t>
  </si>
  <si>
    <t>20220814 09:44:56</t>
  </si>
  <si>
    <t>09:44:56</t>
  </si>
  <si>
    <t>20220814 09:44:57</t>
  </si>
  <si>
    <t>09:44:57</t>
  </si>
  <si>
    <t>20220814 09:44:58</t>
  </si>
  <si>
    <t>09:44:58</t>
  </si>
  <si>
    <t>20220814 09:44:59</t>
  </si>
  <si>
    <t>09:44:59</t>
  </si>
  <si>
    <t>20220814 09:45:00</t>
  </si>
  <si>
    <t>09:45:00</t>
  </si>
  <si>
    <t>20220814 09:45:01</t>
  </si>
  <si>
    <t>09:45:01</t>
  </si>
  <si>
    <t>20220814 09:45:02</t>
  </si>
  <si>
    <t>09:45:02</t>
  </si>
  <si>
    <t>20220814 09:45:03</t>
  </si>
  <si>
    <t>09:45:03</t>
  </si>
  <si>
    <t>20220814 09:45:04</t>
  </si>
  <si>
    <t>09:45:04</t>
  </si>
  <si>
    <t>20220814 09:45:05</t>
  </si>
  <si>
    <t>09:45:05</t>
  </si>
  <si>
    <t>20220814 09:45:06</t>
  </si>
  <si>
    <t>09:45:06</t>
  </si>
  <si>
    <t>20220814 09:45:07</t>
  </si>
  <si>
    <t>09:45:07</t>
  </si>
  <si>
    <t>20220814 09:45:08</t>
  </si>
  <si>
    <t>09:45:08</t>
  </si>
  <si>
    <t>20220814 09:45:09</t>
  </si>
  <si>
    <t>09:45:09</t>
  </si>
  <si>
    <t>20220814 09:45:10</t>
  </si>
  <si>
    <t>09:45:10</t>
  </si>
  <si>
    <t>20220814 09:45:11</t>
  </si>
  <si>
    <t>09:45:11</t>
  </si>
  <si>
    <t>20220814 09:45:12</t>
  </si>
  <si>
    <t>09:45:12</t>
  </si>
  <si>
    <t>20220814 09:45:13</t>
  </si>
  <si>
    <t>09:45:13</t>
  </si>
  <si>
    <t>20220814 09:45:14</t>
  </si>
  <si>
    <t>09:45:14</t>
  </si>
  <si>
    <t>20220814 09:45:15</t>
  </si>
  <si>
    <t>09:45:15</t>
  </si>
  <si>
    <t>20220814 09:45:16</t>
  </si>
  <si>
    <t>09:45:16</t>
  </si>
  <si>
    <t>20220814 09:45:17</t>
  </si>
  <si>
    <t>09:45:17</t>
  </si>
  <si>
    <t>20220814 09:45:18</t>
  </si>
  <si>
    <t>09:45:18</t>
  </si>
  <si>
    <t>20220814 09:45:19</t>
  </si>
  <si>
    <t>09:45:19</t>
  </si>
  <si>
    <t>20220814 09:45:20</t>
  </si>
  <si>
    <t>09:45:20</t>
  </si>
  <si>
    <t>20220814 09:45:21</t>
  </si>
  <si>
    <t>09:45:21</t>
  </si>
  <si>
    <t>20220814 09:45:22</t>
  </si>
  <si>
    <t>09:45:22</t>
  </si>
  <si>
    <t>20220814 09:45:23</t>
  </si>
  <si>
    <t>09:45:23</t>
  </si>
  <si>
    <t>20220814 09:45:24</t>
  </si>
  <si>
    <t>09:45:24</t>
  </si>
  <si>
    <t>20220814 09:45:25</t>
  </si>
  <si>
    <t>09:45:25</t>
  </si>
  <si>
    <t>20220814 09:45:26</t>
  </si>
  <si>
    <t>09:45:26</t>
  </si>
  <si>
    <t>20220814 09:45:27</t>
  </si>
  <si>
    <t>09:45:27</t>
  </si>
  <si>
    <t>20220814 09:45:28</t>
  </si>
  <si>
    <t>09:45:28</t>
  </si>
  <si>
    <t>20220814 09:45:29</t>
  </si>
  <si>
    <t>09:45:29</t>
  </si>
  <si>
    <t>20220814 09:45:30</t>
  </si>
  <si>
    <t>09:45:30</t>
  </si>
  <si>
    <t>20220814 09:45:31</t>
  </si>
  <si>
    <t>09:45:31</t>
  </si>
  <si>
    <t>20220814 09:45:32</t>
  </si>
  <si>
    <t>09:45:32</t>
  </si>
  <si>
    <t>20220814 09:45:33</t>
  </si>
  <si>
    <t>09:45:33</t>
  </si>
  <si>
    <t>20220814 09:45:34</t>
  </si>
  <si>
    <t>09:45:34</t>
  </si>
  <si>
    <t>20220814 09:45:35</t>
  </si>
  <si>
    <t>09:45:35</t>
  </si>
  <si>
    <t>20220814 09:45:36</t>
  </si>
  <si>
    <t>09:45:36</t>
  </si>
  <si>
    <t>20220814 09:45:37</t>
  </si>
  <si>
    <t>09:45:37</t>
  </si>
  <si>
    <t>20220814 09:45:38</t>
  </si>
  <si>
    <t>09:45:38</t>
  </si>
  <si>
    <t>20220814 09:45:39</t>
  </si>
  <si>
    <t>09:45:39</t>
  </si>
  <si>
    <t>20220814 09:45:40</t>
  </si>
  <si>
    <t>09:45:40</t>
  </si>
  <si>
    <t>20220814 09:45:41</t>
  </si>
  <si>
    <t>09:45:41</t>
  </si>
  <si>
    <t>20220814 09:45:42</t>
  </si>
  <si>
    <t>09:45:42</t>
  </si>
  <si>
    <t>20220814 09:45:43</t>
  </si>
  <si>
    <t>09:45:43</t>
  </si>
  <si>
    <t>20220814 09:45:44</t>
  </si>
  <si>
    <t>09:45:44</t>
  </si>
  <si>
    <t>20220814 09:45:45</t>
  </si>
  <si>
    <t>09:45:45</t>
  </si>
  <si>
    <t>20220814 09:45:46</t>
  </si>
  <si>
    <t>09:45:46</t>
  </si>
  <si>
    <t>20220814 09:45:47</t>
  </si>
  <si>
    <t>09:45:47</t>
  </si>
  <si>
    <t>20220814 09:45:48</t>
  </si>
  <si>
    <t>09:45:48</t>
  </si>
  <si>
    <t>20220814 09:45:49</t>
  </si>
  <si>
    <t>09:45:49</t>
  </si>
  <si>
    <t>20220814 09:45:50</t>
  </si>
  <si>
    <t>09:45:50</t>
  </si>
  <si>
    <t>20220814 09:45:51</t>
  </si>
  <si>
    <t>09:45:51</t>
  </si>
  <si>
    <t>20220814 09:45:52</t>
  </si>
  <si>
    <t>09:45:52</t>
  </si>
  <si>
    <t>20220814 09:45:53</t>
  </si>
  <si>
    <t>09:45:53</t>
  </si>
  <si>
    <t>20220814 09:45:54</t>
  </si>
  <si>
    <t>09:45:54</t>
  </si>
  <si>
    <t>20220814 09:45:55</t>
  </si>
  <si>
    <t>09:45:55</t>
  </si>
  <si>
    <t>20220814 09:45:56</t>
  </si>
  <si>
    <t>09:45:56</t>
  </si>
  <si>
    <t>20220814 09:45:57</t>
  </si>
  <si>
    <t>09:45:57</t>
  </si>
  <si>
    <t>20220814 09:45:58</t>
  </si>
  <si>
    <t>09:45:58</t>
  </si>
  <si>
    <t>20220814 09:45:59</t>
  </si>
  <si>
    <t>09:45:59</t>
  </si>
  <si>
    <t>20220814 09:46:00</t>
  </si>
  <si>
    <t>09:46:00</t>
  </si>
  <si>
    <t>20220814 09:46:01</t>
  </si>
  <si>
    <t>09:46:01</t>
  </si>
  <si>
    <t>20220814 09:46:02</t>
  </si>
  <si>
    <t>09:46:02</t>
  </si>
  <si>
    <t>20220814 09:46:03</t>
  </si>
  <si>
    <t>09:46:03</t>
  </si>
  <si>
    <t>20220814 09:46:04</t>
  </si>
  <si>
    <t>09:46:04</t>
  </si>
  <si>
    <t>20220814 09:46:05</t>
  </si>
  <si>
    <t>09:46:05</t>
  </si>
  <si>
    <t>20220814 09:46:06</t>
  </si>
  <si>
    <t>09:46:06</t>
  </si>
  <si>
    <t>20220814 09:46:07</t>
  </si>
  <si>
    <t>09:46:07</t>
  </si>
  <si>
    <t>20220814 09:46:08</t>
  </si>
  <si>
    <t>09:46:08</t>
  </si>
  <si>
    <t>20220814 09:46:09</t>
  </si>
  <si>
    <t>09:46:09</t>
  </si>
  <si>
    <t>20220814 09:46:10</t>
  </si>
  <si>
    <t>09:46:10</t>
  </si>
  <si>
    <t>20220814 09:46:11</t>
  </si>
  <si>
    <t>09:46:11</t>
  </si>
  <si>
    <t>20220814 09:46:12</t>
  </si>
  <si>
    <t>09:46:12</t>
  </si>
  <si>
    <t>20220814 09:46:13</t>
  </si>
  <si>
    <t>09:46:13</t>
  </si>
  <si>
    <t>20220814 09:50:02</t>
  </si>
  <si>
    <t>09:50:02</t>
  </si>
  <si>
    <t>Traditional</t>
  </si>
  <si>
    <t>09:50:29</t>
  </si>
  <si>
    <t>20220814 09:52:46</t>
  </si>
  <si>
    <t>09:52:46</t>
  </si>
  <si>
    <t>09:53:07</t>
  </si>
  <si>
    <t>20220814 09:55:19</t>
  </si>
  <si>
    <t>09:55:19</t>
  </si>
  <si>
    <t>09:55:43</t>
  </si>
  <si>
    <t>20220814 09:58:01</t>
  </si>
  <si>
    <t>09:58:01</t>
  </si>
  <si>
    <t>09:58:26</t>
  </si>
  <si>
    <t>20220814 10:00:44</t>
  </si>
  <si>
    <t>10:00:44</t>
  </si>
  <si>
    <t>10:01:11</t>
  </si>
  <si>
    <t>20220814 10:04:41</t>
  </si>
  <si>
    <t>10:04:41</t>
  </si>
  <si>
    <t>10:05:05</t>
  </si>
  <si>
    <t>20220814 10:07:15</t>
  </si>
  <si>
    <t>10:07:15</t>
  </si>
  <si>
    <t>10:07:43</t>
  </si>
  <si>
    <t>20220814 10:10:06</t>
  </si>
  <si>
    <t>10:10:06</t>
  </si>
  <si>
    <t>10:10:29</t>
  </si>
  <si>
    <t>20220814 10:13:43</t>
  </si>
  <si>
    <t>10:13:43</t>
  </si>
  <si>
    <t>10:14:13</t>
  </si>
  <si>
    <t>20220814 10:17:43</t>
  </si>
  <si>
    <t>10:17:43</t>
  </si>
  <si>
    <t>10:18:24</t>
  </si>
  <si>
    <t>20220814 10:21:36</t>
  </si>
  <si>
    <t>10:21:36</t>
  </si>
  <si>
    <t>10:21:59</t>
  </si>
  <si>
    <t>20220814 10:24:48</t>
  </si>
  <si>
    <t>10:24:48</t>
  </si>
  <si>
    <t>10:25:27</t>
  </si>
  <si>
    <t>20220814 10:45:43</t>
  </si>
  <si>
    <t>10:45:43</t>
  </si>
  <si>
    <t>3</t>
  </si>
  <si>
    <t>tree12</t>
  </si>
  <si>
    <t>1</t>
  </si>
  <si>
    <t>10:46:08</t>
  </si>
  <si>
    <t>20220814 10:49:30</t>
  </si>
  <si>
    <t>10:49:30</t>
  </si>
  <si>
    <t>20220814 10:49:31</t>
  </si>
  <si>
    <t>10:49:31</t>
  </si>
  <si>
    <t>20220814 10:49:32</t>
  </si>
  <si>
    <t>10:49:32</t>
  </si>
  <si>
    <t>20220814 10:49:33</t>
  </si>
  <si>
    <t>10:49:33</t>
  </si>
  <si>
    <t>20220814 10:49:34</t>
  </si>
  <si>
    <t>10:49:34</t>
  </si>
  <si>
    <t>20220814 10:49:35</t>
  </si>
  <si>
    <t>10:49:35</t>
  </si>
  <si>
    <t>20220814 10:49:36</t>
  </si>
  <si>
    <t>10:49:36</t>
  </si>
  <si>
    <t>20220814 10:49:37</t>
  </si>
  <si>
    <t>10:49:37</t>
  </si>
  <si>
    <t>20220814 10:49:38</t>
  </si>
  <si>
    <t>10:49:38</t>
  </si>
  <si>
    <t>20220814 10:49:39</t>
  </si>
  <si>
    <t>10:49:39</t>
  </si>
  <si>
    <t>20220814 10:49:40</t>
  </si>
  <si>
    <t>10:49:40</t>
  </si>
  <si>
    <t>20220814 10:49:41</t>
  </si>
  <si>
    <t>10:49:41</t>
  </si>
  <si>
    <t>20220814 10:49:42</t>
  </si>
  <si>
    <t>10:49:42</t>
  </si>
  <si>
    <t>20220814 10:49:43</t>
  </si>
  <si>
    <t>10:49:43</t>
  </si>
  <si>
    <t>20220814 10:49:44</t>
  </si>
  <si>
    <t>10:49:44</t>
  </si>
  <si>
    <t>20220814 10:49:45</t>
  </si>
  <si>
    <t>10:49:45</t>
  </si>
  <si>
    <t>20220814 10:49:46</t>
  </si>
  <si>
    <t>10:49:46</t>
  </si>
  <si>
    <t>20220814 10:49:47</t>
  </si>
  <si>
    <t>10:49:47</t>
  </si>
  <si>
    <t>20220814 10:49:48</t>
  </si>
  <si>
    <t>10:49:48</t>
  </si>
  <si>
    <t>20220814 10:49:49</t>
  </si>
  <si>
    <t>10:49:49</t>
  </si>
  <si>
    <t>20220814 10:49:50</t>
  </si>
  <si>
    <t>10:49:50</t>
  </si>
  <si>
    <t>20220814 10:49:51</t>
  </si>
  <si>
    <t>10:49:51</t>
  </si>
  <si>
    <t>20220814 10:49:52</t>
  </si>
  <si>
    <t>10:49:52</t>
  </si>
  <si>
    <t>20220814 10:49:53</t>
  </si>
  <si>
    <t>10:49:53</t>
  </si>
  <si>
    <t>20220814 10:49:54</t>
  </si>
  <si>
    <t>10:49:54</t>
  </si>
  <si>
    <t>20220814 10:49:55</t>
  </si>
  <si>
    <t>10:49:55</t>
  </si>
  <si>
    <t>20220814 10:49:56</t>
  </si>
  <si>
    <t>10:49:56</t>
  </si>
  <si>
    <t>20220814 10:49:57</t>
  </si>
  <si>
    <t>10:49:57</t>
  </si>
  <si>
    <t>20220814 10:49:58</t>
  </si>
  <si>
    <t>10:49:58</t>
  </si>
  <si>
    <t>20220814 10:49:59</t>
  </si>
  <si>
    <t>10:49:59</t>
  </si>
  <si>
    <t>20220814 10:50:00</t>
  </si>
  <si>
    <t>10:50:00</t>
  </si>
  <si>
    <t>20220814 10:50:01</t>
  </si>
  <si>
    <t>10:50:01</t>
  </si>
  <si>
    <t>20220814 10:50:02</t>
  </si>
  <si>
    <t>10:50:02</t>
  </si>
  <si>
    <t>20220814 10:50:03</t>
  </si>
  <si>
    <t>10:50:03</t>
  </si>
  <si>
    <t>20220814 10:50:04</t>
  </si>
  <si>
    <t>10:50:04</t>
  </si>
  <si>
    <t>20220814 10:50:05</t>
  </si>
  <si>
    <t>10:50:05</t>
  </si>
  <si>
    <t>20220814 10:50:06</t>
  </si>
  <si>
    <t>10:50:06</t>
  </si>
  <si>
    <t>20220814 10:50:07</t>
  </si>
  <si>
    <t>10:50:07</t>
  </si>
  <si>
    <t>20220814 10:50:08</t>
  </si>
  <si>
    <t>10:50:08</t>
  </si>
  <si>
    <t>20220814 10:50:09</t>
  </si>
  <si>
    <t>10:50:09</t>
  </si>
  <si>
    <t>20220814 10:50:10</t>
  </si>
  <si>
    <t>10:50:10</t>
  </si>
  <si>
    <t>20220814 10:50:11</t>
  </si>
  <si>
    <t>10:50:11</t>
  </si>
  <si>
    <t>20220814 10:50:12</t>
  </si>
  <si>
    <t>10:50:12</t>
  </si>
  <si>
    <t>20220814 10:50:13</t>
  </si>
  <si>
    <t>10:50:13</t>
  </si>
  <si>
    <t>20220814 10:50:14</t>
  </si>
  <si>
    <t>10:50:14</t>
  </si>
  <si>
    <t>20220814 10:50:15</t>
  </si>
  <si>
    <t>10:50:15</t>
  </si>
  <si>
    <t>20220814 10:50:16</t>
  </si>
  <si>
    <t>10:50:16</t>
  </si>
  <si>
    <t>20220814 10:50:17</t>
  </si>
  <si>
    <t>10:50:17</t>
  </si>
  <si>
    <t>20220814 10:50:18</t>
  </si>
  <si>
    <t>10:50:18</t>
  </si>
  <si>
    <t>20220814 10:50:19</t>
  </si>
  <si>
    <t>10:50:19</t>
  </si>
  <si>
    <t>20220814 10:50:20</t>
  </si>
  <si>
    <t>10:50:20</t>
  </si>
  <si>
    <t>20220814 10:50:21</t>
  </si>
  <si>
    <t>10:50:21</t>
  </si>
  <si>
    <t>20220814 10:50:22</t>
  </si>
  <si>
    <t>10:50:22</t>
  </si>
  <si>
    <t>20220814 10:50:23</t>
  </si>
  <si>
    <t>10:50:23</t>
  </si>
  <si>
    <t>20220814 10:50:24</t>
  </si>
  <si>
    <t>10:50:24</t>
  </si>
  <si>
    <t>20220814 10:50:25</t>
  </si>
  <si>
    <t>10:50:25</t>
  </si>
  <si>
    <t>20220814 10:50:26</t>
  </si>
  <si>
    <t>10:50:26</t>
  </si>
  <si>
    <t>20220814 10:50:27</t>
  </si>
  <si>
    <t>10:50:27</t>
  </si>
  <si>
    <t>20220814 10:50:28</t>
  </si>
  <si>
    <t>10:50:28</t>
  </si>
  <si>
    <t>20220814 10:50:29</t>
  </si>
  <si>
    <t>10:50:29</t>
  </si>
  <si>
    <t>20220814 10:50:30</t>
  </si>
  <si>
    <t>10:50:30</t>
  </si>
  <si>
    <t>20220814 10:50:31</t>
  </si>
  <si>
    <t>10:50:31</t>
  </si>
  <si>
    <t>20220814 10:50:32</t>
  </si>
  <si>
    <t>10:50:32</t>
  </si>
  <si>
    <t>20220814 10:50:33</t>
  </si>
  <si>
    <t>10:50:33</t>
  </si>
  <si>
    <t>20220814 10:50:34</t>
  </si>
  <si>
    <t>10:50:34</t>
  </si>
  <si>
    <t>20220814 10:50:35</t>
  </si>
  <si>
    <t>10:50:35</t>
  </si>
  <si>
    <t>20220814 10:50:36</t>
  </si>
  <si>
    <t>10:50:36</t>
  </si>
  <si>
    <t>20220814 10:50:37</t>
  </si>
  <si>
    <t>10:50:37</t>
  </si>
  <si>
    <t>20220814 10:50:38</t>
  </si>
  <si>
    <t>10:50:38</t>
  </si>
  <si>
    <t>20220814 10:50:39</t>
  </si>
  <si>
    <t>10:50:39</t>
  </si>
  <si>
    <t>20220814 10:50:40</t>
  </si>
  <si>
    <t>10:50:40</t>
  </si>
  <si>
    <t>20220814 10:50:41</t>
  </si>
  <si>
    <t>10:50:41</t>
  </si>
  <si>
    <t>20220814 10:50:42</t>
  </si>
  <si>
    <t>10:50:42</t>
  </si>
  <si>
    <t>20220814 10:50:43</t>
  </si>
  <si>
    <t>10:50:43</t>
  </si>
  <si>
    <t>20220814 10:50:44</t>
  </si>
  <si>
    <t>10:50:44</t>
  </si>
  <si>
    <t>20220814 10:50:45</t>
  </si>
  <si>
    <t>10:50:45</t>
  </si>
  <si>
    <t>20220814 10:50:46</t>
  </si>
  <si>
    <t>10:50:46</t>
  </si>
  <si>
    <t>20220814 10:50:47</t>
  </si>
  <si>
    <t>10:50:47</t>
  </si>
  <si>
    <t>20220814 10:50:48</t>
  </si>
  <si>
    <t>10:50:48</t>
  </si>
  <si>
    <t>20220814 10:50:49</t>
  </si>
  <si>
    <t>10:50:49</t>
  </si>
  <si>
    <t>20220814 10:50:50</t>
  </si>
  <si>
    <t>10:50:50</t>
  </si>
  <si>
    <t>20220814 10:50:51</t>
  </si>
  <si>
    <t>10:50:51</t>
  </si>
  <si>
    <t>20220814 10:50:52</t>
  </si>
  <si>
    <t>10:50:52</t>
  </si>
  <si>
    <t>20220814 10:50:53</t>
  </si>
  <si>
    <t>10:50:53</t>
  </si>
  <si>
    <t>20220814 10:50:54</t>
  </si>
  <si>
    <t>10:50:54</t>
  </si>
  <si>
    <t>20220814 10:50:55</t>
  </si>
  <si>
    <t>10:50:55</t>
  </si>
  <si>
    <t>20220814 10:50:56</t>
  </si>
  <si>
    <t>10:50:56</t>
  </si>
  <si>
    <t>20220814 10:50:57</t>
  </si>
  <si>
    <t>10:50:57</t>
  </si>
  <si>
    <t>20220814 10:50:58</t>
  </si>
  <si>
    <t>10:50:58</t>
  </si>
  <si>
    <t>20220814 10:50:59</t>
  </si>
  <si>
    <t>10:50:59</t>
  </si>
  <si>
    <t>20220814 10:51:00</t>
  </si>
  <si>
    <t>10:51:00</t>
  </si>
  <si>
    <t>20220814 10:51:01</t>
  </si>
  <si>
    <t>10:51:01</t>
  </si>
  <si>
    <t>20220814 10:51:02</t>
  </si>
  <si>
    <t>10:51:02</t>
  </si>
  <si>
    <t>20220814 10:51:03</t>
  </si>
  <si>
    <t>10:51:03</t>
  </si>
  <si>
    <t>20220814 10:51:04</t>
  </si>
  <si>
    <t>10:51:04</t>
  </si>
  <si>
    <t>20220814 10:51:05</t>
  </si>
  <si>
    <t>10:51:05</t>
  </si>
  <si>
    <t>20220814 10:51:06</t>
  </si>
  <si>
    <t>10:51:06</t>
  </si>
  <si>
    <t>20220814 10:51:07</t>
  </si>
  <si>
    <t>10:51:07</t>
  </si>
  <si>
    <t>20220814 10:51:08</t>
  </si>
  <si>
    <t>10:51:08</t>
  </si>
  <si>
    <t>20220814 10:51:09</t>
  </si>
  <si>
    <t>10:51:09</t>
  </si>
  <si>
    <t>20220814 10:51:10</t>
  </si>
  <si>
    <t>10:51:10</t>
  </si>
  <si>
    <t>20220814 10:51:11</t>
  </si>
  <si>
    <t>10:51:11</t>
  </si>
  <si>
    <t>20220814 10:51:12</t>
  </si>
  <si>
    <t>10:51:12</t>
  </si>
  <si>
    <t>20220814 10:51:13</t>
  </si>
  <si>
    <t>10:51:13</t>
  </si>
  <si>
    <t>20220814 10:51:14</t>
  </si>
  <si>
    <t>10:51:14</t>
  </si>
  <si>
    <t>20220814 10:51:15</t>
  </si>
  <si>
    <t>10:51:15</t>
  </si>
  <si>
    <t>20220814 10:51:16</t>
  </si>
  <si>
    <t>10:51:16</t>
  </si>
  <si>
    <t>20220814 10:51:17</t>
  </si>
  <si>
    <t>10:51:17</t>
  </si>
  <si>
    <t>20220814 10:51:18</t>
  </si>
  <si>
    <t>10:51:18</t>
  </si>
  <si>
    <t>20220814 10:51:19</t>
  </si>
  <si>
    <t>10:51:19</t>
  </si>
  <si>
    <t>20220814 10:51:20</t>
  </si>
  <si>
    <t>10:51:20</t>
  </si>
  <si>
    <t>20220814 10:51:21</t>
  </si>
  <si>
    <t>10:51:21</t>
  </si>
  <si>
    <t>20220814 10:51:22</t>
  </si>
  <si>
    <t>10:51:22</t>
  </si>
  <si>
    <t>20220814 10:51:23</t>
  </si>
  <si>
    <t>10:51:23</t>
  </si>
  <si>
    <t>20220814 10:51:24</t>
  </si>
  <si>
    <t>10:51:24</t>
  </si>
  <si>
    <t>20220814 10:51:25</t>
  </si>
  <si>
    <t>10:51:25</t>
  </si>
  <si>
    <t>20220814 10:51:26</t>
  </si>
  <si>
    <t>10:51:26</t>
  </si>
  <si>
    <t>20220814 10:51:27</t>
  </si>
  <si>
    <t>10:51:27</t>
  </si>
  <si>
    <t>20220814 10:51:28</t>
  </si>
  <si>
    <t>10:51:28</t>
  </si>
  <si>
    <t>20220814 10:51:29</t>
  </si>
  <si>
    <t>10:51:29</t>
  </si>
  <si>
    <t>20220814 10:51:30</t>
  </si>
  <si>
    <t>10:51:30</t>
  </si>
  <si>
    <t>20220814 10:51:31</t>
  </si>
  <si>
    <t>10:51:31</t>
  </si>
  <si>
    <t>20220814 10:51:33</t>
  </si>
  <si>
    <t>10:51:33</t>
  </si>
  <si>
    <t>20220814 10:51:34</t>
  </si>
  <si>
    <t>10:51:34</t>
  </si>
  <si>
    <t>20220814 10:51:35</t>
  </si>
  <si>
    <t>10:51:35</t>
  </si>
  <si>
    <t>20220814 10:51:37</t>
  </si>
  <si>
    <t>10:51:37</t>
  </si>
  <si>
    <t>20220814 10:51:38</t>
  </si>
  <si>
    <t>10:51:38</t>
  </si>
  <si>
    <t>20220814 10:51:39</t>
  </si>
  <si>
    <t>10:51:39</t>
  </si>
  <si>
    <t>20220814 10:51:40</t>
  </si>
  <si>
    <t>10:51:40</t>
  </si>
  <si>
    <t>20220814 10:51:41</t>
  </si>
  <si>
    <t>10:51:41</t>
  </si>
  <si>
    <t>20220814 10:51:42</t>
  </si>
  <si>
    <t>10:51:42</t>
  </si>
  <si>
    <t>20220814 10:51:43</t>
  </si>
  <si>
    <t>10:51:43</t>
  </si>
  <si>
    <t>20220814 10:51:44</t>
  </si>
  <si>
    <t>10:51:44</t>
  </si>
  <si>
    <t>20220814 10:51:45</t>
  </si>
  <si>
    <t>10:51:45</t>
  </si>
  <si>
    <t>20220814 10:51:46</t>
  </si>
  <si>
    <t>10:51:46</t>
  </si>
  <si>
    <t>20220814 10:51:47</t>
  </si>
  <si>
    <t>10:51:47</t>
  </si>
  <si>
    <t>20220814 10:51:48</t>
  </si>
  <si>
    <t>10:51:48</t>
  </si>
  <si>
    <t>20220814 10:51:49</t>
  </si>
  <si>
    <t>10:51:49</t>
  </si>
  <si>
    <t>20220814 10:51:50</t>
  </si>
  <si>
    <t>10:51:50</t>
  </si>
  <si>
    <t>20220814 10:51:51</t>
  </si>
  <si>
    <t>10:51:51</t>
  </si>
  <si>
    <t>20220814 10:51:52</t>
  </si>
  <si>
    <t>10:51:52</t>
  </si>
  <si>
    <t>20220814 10:51:53</t>
  </si>
  <si>
    <t>10:51:53</t>
  </si>
  <si>
    <t>20220814 10:51:54</t>
  </si>
  <si>
    <t>10:51:54</t>
  </si>
  <si>
    <t>20220814 10:51:55</t>
  </si>
  <si>
    <t>10:51:55</t>
  </si>
  <si>
    <t>20220814 10:51:56</t>
  </si>
  <si>
    <t>10:51:56</t>
  </si>
  <si>
    <t>20220814 10:51:57</t>
  </si>
  <si>
    <t>10:51:57</t>
  </si>
  <si>
    <t>20220814 10:51:58</t>
  </si>
  <si>
    <t>10:51:58</t>
  </si>
  <si>
    <t>20220814 10:51:59</t>
  </si>
  <si>
    <t>10:51:59</t>
  </si>
  <si>
    <t>20220814 10:52:00</t>
  </si>
  <si>
    <t>10:52:00</t>
  </si>
  <si>
    <t>20220814 10:52:01</t>
  </si>
  <si>
    <t>10:52:01</t>
  </si>
  <si>
    <t>20220814 10:52:02</t>
  </si>
  <si>
    <t>10:52:02</t>
  </si>
  <si>
    <t>20220814 10:52:03</t>
  </si>
  <si>
    <t>10:52:03</t>
  </si>
  <si>
    <t>20220814 10:52:04</t>
  </si>
  <si>
    <t>10:52:04</t>
  </si>
  <si>
    <t>20220814 10:52:05</t>
  </si>
  <si>
    <t>10:52:05</t>
  </si>
  <si>
    <t>20220814 10:52:06</t>
  </si>
  <si>
    <t>10:52:06</t>
  </si>
  <si>
    <t>20220814 10:52:07</t>
  </si>
  <si>
    <t>10:52:07</t>
  </si>
  <si>
    <t>20220814 10:52:08</t>
  </si>
  <si>
    <t>10:52:08</t>
  </si>
  <si>
    <t>20220814 10:52:09</t>
  </si>
  <si>
    <t>10:52:09</t>
  </si>
  <si>
    <t>20220814 10:52:10</t>
  </si>
  <si>
    <t>10:52:10</t>
  </si>
  <si>
    <t>20220814 10:52:11</t>
  </si>
  <si>
    <t>10:52:11</t>
  </si>
  <si>
    <t>20220814 10:52:12</t>
  </si>
  <si>
    <t>10:52:12</t>
  </si>
  <si>
    <t>20220814 10:52:13</t>
  </si>
  <si>
    <t>10:52:13</t>
  </si>
  <si>
    <t>20220814 10:52:14</t>
  </si>
  <si>
    <t>10:52:14</t>
  </si>
  <si>
    <t>20220814 10:52:15</t>
  </si>
  <si>
    <t>10:52:15</t>
  </si>
  <si>
    <t>20220814 10:52:16</t>
  </si>
  <si>
    <t>10:52:16</t>
  </si>
  <si>
    <t>20220814 10:52:17</t>
  </si>
  <si>
    <t>10:52:17</t>
  </si>
  <si>
    <t>20220814 10:52:18</t>
  </si>
  <si>
    <t>10:52:18</t>
  </si>
  <si>
    <t>20220814 10:52:19</t>
  </si>
  <si>
    <t>10:52:19</t>
  </si>
  <si>
    <t>20220814 10:52:20</t>
  </si>
  <si>
    <t>10:52:20</t>
  </si>
  <si>
    <t>20220814 10:52:21</t>
  </si>
  <si>
    <t>10:52:21</t>
  </si>
  <si>
    <t>20220814 10:52:22</t>
  </si>
  <si>
    <t>10:52:22</t>
  </si>
  <si>
    <t>20220814 10:52:23</t>
  </si>
  <si>
    <t>10:52:23</t>
  </si>
  <si>
    <t>20220814 10:52:24</t>
  </si>
  <si>
    <t>10:52:24</t>
  </si>
  <si>
    <t>20220814 10:52:25</t>
  </si>
  <si>
    <t>10:52:25</t>
  </si>
  <si>
    <t>20220814 10:52:26</t>
  </si>
  <si>
    <t>10:52:26</t>
  </si>
  <si>
    <t>20220814 10:52:27</t>
  </si>
  <si>
    <t>10:52:27</t>
  </si>
  <si>
    <t>20220814 10:52:28</t>
  </si>
  <si>
    <t>10:52:28</t>
  </si>
  <si>
    <t>20220814 10:52:29</t>
  </si>
  <si>
    <t>10:52:29</t>
  </si>
  <si>
    <t>20220814 10:52:30</t>
  </si>
  <si>
    <t>10:52:30</t>
  </si>
  <si>
    <t>20220814 10:52:31</t>
  </si>
  <si>
    <t>10:52:31</t>
  </si>
  <si>
    <t>20220814 10:52:32</t>
  </si>
  <si>
    <t>10:52:32</t>
  </si>
  <si>
    <t>20220814 10:52:33</t>
  </si>
  <si>
    <t>10:52:33</t>
  </si>
  <si>
    <t>20220814 10:52:34</t>
  </si>
  <si>
    <t>10:52:34</t>
  </si>
  <si>
    <t>20220814 10:52:35</t>
  </si>
  <si>
    <t>10:52:35</t>
  </si>
  <si>
    <t>20220814 10:52:36</t>
  </si>
  <si>
    <t>10:52:36</t>
  </si>
  <si>
    <t>20220814 10:52:37</t>
  </si>
  <si>
    <t>10:52:37</t>
  </si>
  <si>
    <t>20220814 10:52:38</t>
  </si>
  <si>
    <t>10:52:38</t>
  </si>
  <si>
    <t>20220814 10:52:39</t>
  </si>
  <si>
    <t>10:52:39</t>
  </si>
  <si>
    <t>20220814 10:52:40</t>
  </si>
  <si>
    <t>10:52:40</t>
  </si>
  <si>
    <t>20220814 10:52:41</t>
  </si>
  <si>
    <t>10:52:41</t>
  </si>
  <si>
    <t>20220814 10:52:42</t>
  </si>
  <si>
    <t>10:52:42</t>
  </si>
  <si>
    <t>20220814 10:52:43</t>
  </si>
  <si>
    <t>10:52:43</t>
  </si>
  <si>
    <t>20220814 10:52:44</t>
  </si>
  <si>
    <t>10:52:44</t>
  </si>
  <si>
    <t>20220814 10:52:45</t>
  </si>
  <si>
    <t>10:52:45</t>
  </si>
  <si>
    <t>20220814 10:52:46</t>
  </si>
  <si>
    <t>10:52:46</t>
  </si>
  <si>
    <t>20220814 10:52:47</t>
  </si>
  <si>
    <t>10:52:47</t>
  </si>
  <si>
    <t>20220814 10:52:48</t>
  </si>
  <si>
    <t>10:52:48</t>
  </si>
  <si>
    <t>20220814 10:52:49</t>
  </si>
  <si>
    <t>10:52:49</t>
  </si>
  <si>
    <t>20220814 10:52:50</t>
  </si>
  <si>
    <t>10:52:50</t>
  </si>
  <si>
    <t>20220814 10:52:51</t>
  </si>
  <si>
    <t>10:52:51</t>
  </si>
  <si>
    <t>20220814 10:52:52</t>
  </si>
  <si>
    <t>10:52:52</t>
  </si>
  <si>
    <t>20220814 10:52:53</t>
  </si>
  <si>
    <t>10:52:53</t>
  </si>
  <si>
    <t>20220814 10:52:54</t>
  </si>
  <si>
    <t>10:52:54</t>
  </si>
  <si>
    <t>20220814 10:52:55</t>
  </si>
  <si>
    <t>10:52:55</t>
  </si>
  <si>
    <t>20220814 10:52:56</t>
  </si>
  <si>
    <t>10:52:56</t>
  </si>
  <si>
    <t>20220814 10:52:57</t>
  </si>
  <si>
    <t>10:52:57</t>
  </si>
  <si>
    <t>20220814 10:52:58</t>
  </si>
  <si>
    <t>10:52:58</t>
  </si>
  <si>
    <t>20220814 10:52:59</t>
  </si>
  <si>
    <t>10:52:59</t>
  </si>
  <si>
    <t>20220814 10:53:00</t>
  </si>
  <si>
    <t>10:53:00</t>
  </si>
  <si>
    <t>20220814 10:53:01</t>
  </si>
  <si>
    <t>10:53:01</t>
  </si>
  <si>
    <t>20220814 10:53:02</t>
  </si>
  <si>
    <t>10:53:02</t>
  </si>
  <si>
    <t>20220814 10:53:03</t>
  </si>
  <si>
    <t>10:53:03</t>
  </si>
  <si>
    <t>20220814 10:53:04</t>
  </si>
  <si>
    <t>10:53:04</t>
  </si>
  <si>
    <t>20220814 10:53:05</t>
  </si>
  <si>
    <t>10:53:05</t>
  </si>
  <si>
    <t>20220814 10:53:06</t>
  </si>
  <si>
    <t>10:53:06</t>
  </si>
  <si>
    <t>20220814 10:53:07</t>
  </si>
  <si>
    <t>10:53:07</t>
  </si>
  <si>
    <t>20220814 10:53:08</t>
  </si>
  <si>
    <t>10:53:08</t>
  </si>
  <si>
    <t>20220814 10:53:09</t>
  </si>
  <si>
    <t>10:53:09</t>
  </si>
  <si>
    <t>20220814 10:53:10</t>
  </si>
  <si>
    <t>10:53:10</t>
  </si>
  <si>
    <t>20220814 10:53:11</t>
  </si>
  <si>
    <t>10:53:11</t>
  </si>
  <si>
    <t>20220814 10:53:12</t>
  </si>
  <si>
    <t>10:53:12</t>
  </si>
  <si>
    <t>20220814 10:53:13</t>
  </si>
  <si>
    <t>10:53:13</t>
  </si>
  <si>
    <t>20220814 10:53:14</t>
  </si>
  <si>
    <t>10:53:14</t>
  </si>
  <si>
    <t>20220814 10:53:15</t>
  </si>
  <si>
    <t>10:53:15</t>
  </si>
  <si>
    <t>20220814 10:53:16</t>
  </si>
  <si>
    <t>10:53:16</t>
  </si>
  <si>
    <t>20220814 10:53:17</t>
  </si>
  <si>
    <t>10:53:17</t>
  </si>
  <si>
    <t>20220814 10:53:18</t>
  </si>
  <si>
    <t>10:53:18</t>
  </si>
  <si>
    <t>20220814 10:53:19</t>
  </si>
  <si>
    <t>10:53:19</t>
  </si>
  <si>
    <t>20220814 10:53:20</t>
  </si>
  <si>
    <t>10:53:20</t>
  </si>
  <si>
    <t>20220814 10:53:21</t>
  </si>
  <si>
    <t>10:53:21</t>
  </si>
  <si>
    <t>20220814 10:53:22</t>
  </si>
  <si>
    <t>10:53:22</t>
  </si>
  <si>
    <t>20220814 10:53:23</t>
  </si>
  <si>
    <t>10:53:23</t>
  </si>
  <si>
    <t>20220814 10:53:24</t>
  </si>
  <si>
    <t>10:53:24</t>
  </si>
  <si>
    <t>20220814 10:53:25</t>
  </si>
  <si>
    <t>10:53:25</t>
  </si>
  <si>
    <t>20220814 10:53:26</t>
  </si>
  <si>
    <t>10:53:26</t>
  </si>
  <si>
    <t>20220814 10:53:27</t>
  </si>
  <si>
    <t>10:53:27</t>
  </si>
  <si>
    <t>20220814 10:53:28</t>
  </si>
  <si>
    <t>10:53:28</t>
  </si>
  <si>
    <t>20220814 10:53:29</t>
  </si>
  <si>
    <t>10:53:29</t>
  </si>
  <si>
    <t>20220814 10:53:30</t>
  </si>
  <si>
    <t>10:53:30</t>
  </si>
  <si>
    <t>20220814 10:53:31</t>
  </si>
  <si>
    <t>10:53:31</t>
  </si>
  <si>
    <t>20220814 10:53:32</t>
  </si>
  <si>
    <t>10:53:32</t>
  </si>
  <si>
    <t>20220814 10:53:33</t>
  </si>
  <si>
    <t>10:53:33</t>
  </si>
  <si>
    <t>20220814 10:53:34</t>
  </si>
  <si>
    <t>10:53:34</t>
  </si>
  <si>
    <t>20220814 10:53:35</t>
  </si>
  <si>
    <t>10:53:35</t>
  </si>
  <si>
    <t>20220814 10:53:36</t>
  </si>
  <si>
    <t>10:53:36</t>
  </si>
  <si>
    <t>20220814 10:53:37</t>
  </si>
  <si>
    <t>10:53:37</t>
  </si>
  <si>
    <t>20220814 10:53:38</t>
  </si>
  <si>
    <t>10:53:38</t>
  </si>
  <si>
    <t>20220814 10:53:40</t>
  </si>
  <si>
    <t>10:53:40</t>
  </si>
  <si>
    <t>20220814 10:53:42</t>
  </si>
  <si>
    <t>10:53:42</t>
  </si>
  <si>
    <t>20220814 10:53:43</t>
  </si>
  <si>
    <t>10:53:43</t>
  </si>
  <si>
    <t>20220814 10:53:44</t>
  </si>
  <si>
    <t>10:53:44</t>
  </si>
  <si>
    <t>20220814 10:53:46</t>
  </si>
  <si>
    <t>10:53:46</t>
  </si>
  <si>
    <t>20220814 10:53:47</t>
  </si>
  <si>
    <t>10:53:47</t>
  </si>
  <si>
    <t>20220814 10:53:48</t>
  </si>
  <si>
    <t>10:53:48</t>
  </si>
  <si>
    <t>20220814 10:53:49</t>
  </si>
  <si>
    <t>10:53:49</t>
  </si>
  <si>
    <t>20220814 10:53:50</t>
  </si>
  <si>
    <t>10:53:50</t>
  </si>
  <si>
    <t>20220814 10:53:51</t>
  </si>
  <si>
    <t>10:53:51</t>
  </si>
  <si>
    <t>20220814 10:53:52</t>
  </si>
  <si>
    <t>10:53:52</t>
  </si>
  <si>
    <t>20220814 10:53:53</t>
  </si>
  <si>
    <t>10:53:53</t>
  </si>
  <si>
    <t>20220814 10:53:54</t>
  </si>
  <si>
    <t>10:53:54</t>
  </si>
  <si>
    <t>20220814 10:53:55</t>
  </si>
  <si>
    <t>10:53:55</t>
  </si>
  <si>
    <t>20220814 10:53:56</t>
  </si>
  <si>
    <t>10:53:56</t>
  </si>
  <si>
    <t>20220814 10:53:57</t>
  </si>
  <si>
    <t>10:53:57</t>
  </si>
  <si>
    <t>20220814 10:53:58</t>
  </si>
  <si>
    <t>10:53:58</t>
  </si>
  <si>
    <t>20220814 10:53:59</t>
  </si>
  <si>
    <t>10:53:59</t>
  </si>
  <si>
    <t>20220814 10:54:00</t>
  </si>
  <si>
    <t>10:54:00</t>
  </si>
  <si>
    <t>20220814 10:54:01</t>
  </si>
  <si>
    <t>10:54:01</t>
  </si>
  <si>
    <t>20220814 10:54:02</t>
  </si>
  <si>
    <t>10:54:02</t>
  </si>
  <si>
    <t>20220814 10:54:03</t>
  </si>
  <si>
    <t>10:54:03</t>
  </si>
  <si>
    <t>20220814 10:54:04</t>
  </si>
  <si>
    <t>10:54:04</t>
  </si>
  <si>
    <t>20220814 10:54:05</t>
  </si>
  <si>
    <t>10:54:05</t>
  </si>
  <si>
    <t>20220814 10:54:06</t>
  </si>
  <si>
    <t>10:54:06</t>
  </si>
  <si>
    <t>20220814 10:54:08</t>
  </si>
  <si>
    <t>10:54:08</t>
  </si>
  <si>
    <t>20220814 10:54:10</t>
  </si>
  <si>
    <t>10:54:10</t>
  </si>
  <si>
    <t>20220814 10:54:12</t>
  </si>
  <si>
    <t>10:54:12</t>
  </si>
  <si>
    <t>20220814 10:54:14</t>
  </si>
  <si>
    <t>10:54:14</t>
  </si>
  <si>
    <t>20220814 10:54:16</t>
  </si>
  <si>
    <t>10:54:16</t>
  </si>
  <si>
    <t>20220814 10:54:18</t>
  </si>
  <si>
    <t>10:54:18</t>
  </si>
  <si>
    <t>20220814 10:54:19</t>
  </si>
  <si>
    <t>10:54:19</t>
  </si>
  <si>
    <t>20220814 10:54:20</t>
  </si>
  <si>
    <t>10:54:20</t>
  </si>
  <si>
    <t>20220814 10:54:21</t>
  </si>
  <si>
    <t>10:54:21</t>
  </si>
  <si>
    <t>20220814 10:54:22</t>
  </si>
  <si>
    <t>10:54:22</t>
  </si>
  <si>
    <t>20220814 10:54:23</t>
  </si>
  <si>
    <t>10:54:23</t>
  </si>
  <si>
    <t>20220814 10:54:24</t>
  </si>
  <si>
    <t>10:54:24</t>
  </si>
  <si>
    <t>20220814 10:54:25</t>
  </si>
  <si>
    <t>10:54:25</t>
  </si>
  <si>
    <t>20220814 10:54:26</t>
  </si>
  <si>
    <t>10:54:26</t>
  </si>
  <si>
    <t>20220814 10:54:27</t>
  </si>
  <si>
    <t>10:54:27</t>
  </si>
  <si>
    <t>20220814 10:54:28</t>
  </si>
  <si>
    <t>10:54:28</t>
  </si>
  <si>
    <t>20220814 10:54:29</t>
  </si>
  <si>
    <t>10:54:29</t>
  </si>
  <si>
    <t>20220814 10:54:30</t>
  </si>
  <si>
    <t>10:54:30</t>
  </si>
  <si>
    <t>20220814 10:54:31</t>
  </si>
  <si>
    <t>10:54:31</t>
  </si>
  <si>
    <t>20220814 10:54:32</t>
  </si>
  <si>
    <t>10:54:32</t>
  </si>
  <si>
    <t>20220814 10:54:33</t>
  </si>
  <si>
    <t>10:54:33</t>
  </si>
  <si>
    <t>20220814 10:54:34</t>
  </si>
  <si>
    <t>10:54:34</t>
  </si>
  <si>
    <t>20220814 10:54:35</t>
  </si>
  <si>
    <t>10:54:35</t>
  </si>
  <si>
    <t>20220814 10:54:36</t>
  </si>
  <si>
    <t>10:54:36</t>
  </si>
  <si>
    <t>20220814 10:54:37</t>
  </si>
  <si>
    <t>10:54:37</t>
  </si>
  <si>
    <t>20220814 10:54:38</t>
  </si>
  <si>
    <t>10:54:38</t>
  </si>
  <si>
    <t>20220814 10:54:39</t>
  </si>
  <si>
    <t>10:54:39</t>
  </si>
  <si>
    <t>20220814 10:54:40</t>
  </si>
  <si>
    <t>10:54:40</t>
  </si>
  <si>
    <t>20220814 10:54:41</t>
  </si>
  <si>
    <t>10:54:41</t>
  </si>
  <si>
    <t>20220814 10:54:42</t>
  </si>
  <si>
    <t>10:54:42</t>
  </si>
  <si>
    <t>20220814 10:54:43</t>
  </si>
  <si>
    <t>10:54:43</t>
  </si>
  <si>
    <t>20220814 10:54:44</t>
  </si>
  <si>
    <t>10:54:44</t>
  </si>
  <si>
    <t>20220814 10:54:45</t>
  </si>
  <si>
    <t>10:54:45</t>
  </si>
  <si>
    <t>20220814 10:54:46</t>
  </si>
  <si>
    <t>10:54:46</t>
  </si>
  <si>
    <t>20220814 10:54:47</t>
  </si>
  <si>
    <t>10:54:47</t>
  </si>
  <si>
    <t>20220814 10:54:48</t>
  </si>
  <si>
    <t>10:54:48</t>
  </si>
  <si>
    <t>20220814 10:54:49</t>
  </si>
  <si>
    <t>10:54:49</t>
  </si>
  <si>
    <t>20220814 10:54:50</t>
  </si>
  <si>
    <t>10:54:50</t>
  </si>
  <si>
    <t>20220814 10:54:51</t>
  </si>
  <si>
    <t>10:54:51</t>
  </si>
  <si>
    <t>20220814 10:54:52</t>
  </si>
  <si>
    <t>10:54:52</t>
  </si>
  <si>
    <t>20220814 10:54:53</t>
  </si>
  <si>
    <t>10:54:53</t>
  </si>
  <si>
    <t>20220814 10:54:54</t>
  </si>
  <si>
    <t>10:54:54</t>
  </si>
  <si>
    <t>20220814 10:54:55</t>
  </si>
  <si>
    <t>10:54:55</t>
  </si>
  <si>
    <t>20220814 10:54:56</t>
  </si>
  <si>
    <t>10:54:56</t>
  </si>
  <si>
    <t>20220814 10:54:57</t>
  </si>
  <si>
    <t>10:54:57</t>
  </si>
  <si>
    <t>20220814 10:54:58</t>
  </si>
  <si>
    <t>10:54:58</t>
  </si>
  <si>
    <t>20220814 10:54:59</t>
  </si>
  <si>
    <t>10:54:59</t>
  </si>
  <si>
    <t>20220814 10:55:00</t>
  </si>
  <si>
    <t>10:55:00</t>
  </si>
  <si>
    <t>20220814 10:55:01</t>
  </si>
  <si>
    <t>10:55:01</t>
  </si>
  <si>
    <t>20220814 10:55:02</t>
  </si>
  <si>
    <t>10:55:02</t>
  </si>
  <si>
    <t>20220814 10:55:03</t>
  </si>
  <si>
    <t>10:55:03</t>
  </si>
  <si>
    <t>20220814 10:55:04</t>
  </si>
  <si>
    <t>10:55:04</t>
  </si>
  <si>
    <t>20220814 10:55:05</t>
  </si>
  <si>
    <t>10:55:05</t>
  </si>
  <si>
    <t>20220814 10:55:06</t>
  </si>
  <si>
    <t>10:55:06</t>
  </si>
  <si>
    <t>20220814 10:55:07</t>
  </si>
  <si>
    <t>10:55:07</t>
  </si>
  <si>
    <t>20220814 10:55:08</t>
  </si>
  <si>
    <t>10:55:08</t>
  </si>
  <si>
    <t>20220814 10:55:09</t>
  </si>
  <si>
    <t>10:55:09</t>
  </si>
  <si>
    <t>20220814 10:55:10</t>
  </si>
  <si>
    <t>10:55:10</t>
  </si>
  <si>
    <t>20220814 10:55:11</t>
  </si>
  <si>
    <t>10:55:11</t>
  </si>
  <si>
    <t>20220814 10:55:12</t>
  </si>
  <si>
    <t>10:55:12</t>
  </si>
  <si>
    <t>20220814 10:55:13</t>
  </si>
  <si>
    <t>10:55:13</t>
  </si>
  <si>
    <t>20220814 10:55:14</t>
  </si>
  <si>
    <t>10:55:14</t>
  </si>
  <si>
    <t>20220814 10:55:15</t>
  </si>
  <si>
    <t>10:55:15</t>
  </si>
  <si>
    <t>20220814 10:55:16</t>
  </si>
  <si>
    <t>10:55:16</t>
  </si>
  <si>
    <t>20220814 10:55:17</t>
  </si>
  <si>
    <t>10:55:17</t>
  </si>
  <si>
    <t>20220814 10:55:18</t>
  </si>
  <si>
    <t>10:55:18</t>
  </si>
  <si>
    <t>20220814 10:55:19</t>
  </si>
  <si>
    <t>10:55:19</t>
  </si>
  <si>
    <t>20220814 10:55:20</t>
  </si>
  <si>
    <t>10:55:20</t>
  </si>
  <si>
    <t>20220814 10:55:21</t>
  </si>
  <si>
    <t>10:55:21</t>
  </si>
  <si>
    <t>20220814 10:55:22</t>
  </si>
  <si>
    <t>10:55:22</t>
  </si>
  <si>
    <t>20220814 10:55:23</t>
  </si>
  <si>
    <t>10:55:23</t>
  </si>
  <si>
    <t>20220814 10:55:24</t>
  </si>
  <si>
    <t>10:55:24</t>
  </si>
  <si>
    <t>20220814 10:55:25</t>
  </si>
  <si>
    <t>10:55:25</t>
  </si>
  <si>
    <t>20220814 10:55:26</t>
  </si>
  <si>
    <t>10:55:26</t>
  </si>
  <si>
    <t>20220814 10:55:27</t>
  </si>
  <si>
    <t>10:55:27</t>
  </si>
  <si>
    <t>20220814 10:55:28</t>
  </si>
  <si>
    <t>10:55:28</t>
  </si>
  <si>
    <t>20220814 10:55:29</t>
  </si>
  <si>
    <t>10:55:29</t>
  </si>
  <si>
    <t>20220814 10:55:30</t>
  </si>
  <si>
    <t>10:55:30</t>
  </si>
  <si>
    <t>20220814 10:55:31</t>
  </si>
  <si>
    <t>10:55:31</t>
  </si>
  <si>
    <t>20220814 10:55:32</t>
  </si>
  <si>
    <t>10:55:32</t>
  </si>
  <si>
    <t>20220814 10:55:33</t>
  </si>
  <si>
    <t>10:55:33</t>
  </si>
  <si>
    <t>20220814 10:55:34</t>
  </si>
  <si>
    <t>10:55:34</t>
  </si>
  <si>
    <t>20220814 10:55:35</t>
  </si>
  <si>
    <t>10:55:35</t>
  </si>
  <si>
    <t>20220814 10:55:36</t>
  </si>
  <si>
    <t>10:55:36</t>
  </si>
  <si>
    <t>20220814 10:55:37</t>
  </si>
  <si>
    <t>10:55:37</t>
  </si>
  <si>
    <t>20220814 10:55:38</t>
  </si>
  <si>
    <t>10:55:38</t>
  </si>
  <si>
    <t>20220814 10:55:39</t>
  </si>
  <si>
    <t>10:55:39</t>
  </si>
  <si>
    <t>20220814 10:55:40</t>
  </si>
  <si>
    <t>10:55:40</t>
  </si>
  <si>
    <t>20220814 10:55:41</t>
  </si>
  <si>
    <t>10:55:41</t>
  </si>
  <si>
    <t>20220814 10:55:42</t>
  </si>
  <si>
    <t>10:55:42</t>
  </si>
  <si>
    <t>20220814 10:55:43</t>
  </si>
  <si>
    <t>10:55:43</t>
  </si>
  <si>
    <t>20220814 10:55:44</t>
  </si>
  <si>
    <t>10:55:44</t>
  </si>
  <si>
    <t>20220814 10:55:45</t>
  </si>
  <si>
    <t>10:55:45</t>
  </si>
  <si>
    <t>20220814 10:55:46</t>
  </si>
  <si>
    <t>10:55:46</t>
  </si>
  <si>
    <t>20220814 10:55:47</t>
  </si>
  <si>
    <t>10:55:47</t>
  </si>
  <si>
    <t>20220814 10:55:48</t>
  </si>
  <si>
    <t>10:55:48</t>
  </si>
  <si>
    <t>20220814 10:55:49</t>
  </si>
  <si>
    <t>10:55:49</t>
  </si>
  <si>
    <t>20220814 10:55:50</t>
  </si>
  <si>
    <t>10:55:50</t>
  </si>
  <si>
    <t>20220814 10:55:51</t>
  </si>
  <si>
    <t>10:55:51</t>
  </si>
  <si>
    <t>20220814 10:55:52</t>
  </si>
  <si>
    <t>10:55:52</t>
  </si>
  <si>
    <t>20220814 10:55:53</t>
  </si>
  <si>
    <t>10:55:53</t>
  </si>
  <si>
    <t>20220814 10:55:54</t>
  </si>
  <si>
    <t>10:55:54</t>
  </si>
  <si>
    <t>20220814 10:55:55</t>
  </si>
  <si>
    <t>10:55:55</t>
  </si>
  <si>
    <t>20220814 10:55:56</t>
  </si>
  <si>
    <t>10:55:56</t>
  </si>
  <si>
    <t>20220814 10:55:57</t>
  </si>
  <si>
    <t>10:55:57</t>
  </si>
  <si>
    <t>20220814 10:55:58</t>
  </si>
  <si>
    <t>10:55:58</t>
  </si>
  <si>
    <t>20220814 10:55:59</t>
  </si>
  <si>
    <t>10:55:59</t>
  </si>
  <si>
    <t>20220814 11:01:44</t>
  </si>
  <si>
    <t>11:01:44</t>
  </si>
  <si>
    <t>11:02:05</t>
  </si>
  <si>
    <t>20220814 11:04:38</t>
  </si>
  <si>
    <t>11:04:38</t>
  </si>
  <si>
    <t>11:05:06</t>
  </si>
  <si>
    <t>20220814 11:07:07</t>
  </si>
  <si>
    <t>11:07:07</t>
  </si>
  <si>
    <t>11:07:32</t>
  </si>
  <si>
    <t>20220814 11:11:08</t>
  </si>
  <si>
    <t>11:11:08</t>
  </si>
  <si>
    <t>11:11:33</t>
  </si>
  <si>
    <t>20220814 11:17:03</t>
  </si>
  <si>
    <t>11:17:03</t>
  </si>
  <si>
    <t>11:17:31</t>
  </si>
  <si>
    <t>20220814 11:19:24</t>
  </si>
  <si>
    <t>11:19:24</t>
  </si>
  <si>
    <t>11:19:53</t>
  </si>
  <si>
    <t>20220814 11:23:14</t>
  </si>
  <si>
    <t>11:23:14</t>
  </si>
  <si>
    <t>11:23:38</t>
  </si>
  <si>
    <t>20220814 11:26:35</t>
  </si>
  <si>
    <t>11:26:35</t>
  </si>
  <si>
    <t>11:27:01</t>
  </si>
  <si>
    <t>20220814 11:30:16</t>
  </si>
  <si>
    <t>11:30:16</t>
  </si>
  <si>
    <t>11:30:41</t>
  </si>
  <si>
    <t>20220814 11:32:53</t>
  </si>
  <si>
    <t>11:32:53</t>
  </si>
  <si>
    <t>11:33:21</t>
  </si>
  <si>
    <t>20220814 11:36:51</t>
  </si>
  <si>
    <t>11:36:51</t>
  </si>
  <si>
    <t>11:37:26</t>
  </si>
  <si>
    <t>20220814 11:44:57</t>
  </si>
  <si>
    <t>11:44:57</t>
  </si>
  <si>
    <t>6</t>
  </si>
  <si>
    <t>11:45:24</t>
  </si>
  <si>
    <t>20220814 11:48:59</t>
  </si>
  <si>
    <t>11:48:59</t>
  </si>
  <si>
    <t>20220814 11:49:00</t>
  </si>
  <si>
    <t>11:49:00</t>
  </si>
  <si>
    <t>20220814 11:49:01</t>
  </si>
  <si>
    <t>11:49:01</t>
  </si>
  <si>
    <t>20220814 11:49:02</t>
  </si>
  <si>
    <t>11:49:02</t>
  </si>
  <si>
    <t>20220814 11:49:03</t>
  </si>
  <si>
    <t>11:49:03</t>
  </si>
  <si>
    <t>20220814 11:49:04</t>
  </si>
  <si>
    <t>11:49:04</t>
  </si>
  <si>
    <t>20220814 11:49:05</t>
  </si>
  <si>
    <t>11:49:05</t>
  </si>
  <si>
    <t>20220814 11:49:06</t>
  </si>
  <si>
    <t>11:49:06</t>
  </si>
  <si>
    <t>20220814 11:49:07</t>
  </si>
  <si>
    <t>11:49:07</t>
  </si>
  <si>
    <t>20220814 11:49:08</t>
  </si>
  <si>
    <t>11:49:08</t>
  </si>
  <si>
    <t>20220814 11:49:09</t>
  </si>
  <si>
    <t>11:49:09</t>
  </si>
  <si>
    <t>20220814 11:49:10</t>
  </si>
  <si>
    <t>11:49:10</t>
  </si>
  <si>
    <t>20220814 11:49:11</t>
  </si>
  <si>
    <t>11:49:11</t>
  </si>
  <si>
    <t>20220814 11:49:12</t>
  </si>
  <si>
    <t>11:49:12</t>
  </si>
  <si>
    <t>20220814 11:49:13</t>
  </si>
  <si>
    <t>11:49:13</t>
  </si>
  <si>
    <t>20220814 11:49:14</t>
  </si>
  <si>
    <t>11:49:14</t>
  </si>
  <si>
    <t>20220814 11:49:15</t>
  </si>
  <si>
    <t>11:49:15</t>
  </si>
  <si>
    <t>20220814 11:49:16</t>
  </si>
  <si>
    <t>11:49:16</t>
  </si>
  <si>
    <t>20220814 11:49:17</t>
  </si>
  <si>
    <t>11:49:17</t>
  </si>
  <si>
    <t>20220814 11:49:18</t>
  </si>
  <si>
    <t>11:49:18</t>
  </si>
  <si>
    <t>20220814 11:49:19</t>
  </si>
  <si>
    <t>11:49:19</t>
  </si>
  <si>
    <t>20220814 11:49:20</t>
  </si>
  <si>
    <t>11:49:20</t>
  </si>
  <si>
    <t>20220814 11:49:21</t>
  </si>
  <si>
    <t>11:49:21</t>
  </si>
  <si>
    <t>20220814 11:49:22</t>
  </si>
  <si>
    <t>11:49:22</t>
  </si>
  <si>
    <t>20220814 11:49:23</t>
  </si>
  <si>
    <t>11:49:23</t>
  </si>
  <si>
    <t>20220814 11:49:24</t>
  </si>
  <si>
    <t>11:49:24</t>
  </si>
  <si>
    <t>20220814 11:49:25</t>
  </si>
  <si>
    <t>11:49:25</t>
  </si>
  <si>
    <t>20220814 11:49:26</t>
  </si>
  <si>
    <t>11:49:26</t>
  </si>
  <si>
    <t>20220814 11:49:27</t>
  </si>
  <si>
    <t>11:49:27</t>
  </si>
  <si>
    <t>20220814 11:49:28</t>
  </si>
  <si>
    <t>11:49:28</t>
  </si>
  <si>
    <t>20220814 11:49:29</t>
  </si>
  <si>
    <t>11:49:29</t>
  </si>
  <si>
    <t>20220814 11:49:30</t>
  </si>
  <si>
    <t>11:49:30</t>
  </si>
  <si>
    <t>20220814 11:49:31</t>
  </si>
  <si>
    <t>11:49:31</t>
  </si>
  <si>
    <t>20220814 11:49:32</t>
  </si>
  <si>
    <t>11:49:32</t>
  </si>
  <si>
    <t>20220814 11:49:33</t>
  </si>
  <si>
    <t>11:49:33</t>
  </si>
  <si>
    <t>20220814 11:49:34</t>
  </si>
  <si>
    <t>11:49:34</t>
  </si>
  <si>
    <t>20220814 11:49:35</t>
  </si>
  <si>
    <t>11:49:35</t>
  </si>
  <si>
    <t>20220814 11:49:36</t>
  </si>
  <si>
    <t>11:49:36</t>
  </si>
  <si>
    <t>20220814 11:49:37</t>
  </si>
  <si>
    <t>11:49:37</t>
  </si>
  <si>
    <t>20220814 11:49:38</t>
  </si>
  <si>
    <t>11:49:38</t>
  </si>
  <si>
    <t>20220814 11:49:39</t>
  </si>
  <si>
    <t>11:49:39</t>
  </si>
  <si>
    <t>20220814 11:49:40</t>
  </si>
  <si>
    <t>11:49:40</t>
  </si>
  <si>
    <t>20220814 11:49:41</t>
  </si>
  <si>
    <t>11:49:41</t>
  </si>
  <si>
    <t>20220814 11:49:42</t>
  </si>
  <si>
    <t>11:49:42</t>
  </si>
  <si>
    <t>20220814 11:49:43</t>
  </si>
  <si>
    <t>11:49:43</t>
  </si>
  <si>
    <t>20220814 11:49:44</t>
  </si>
  <si>
    <t>11:49:44</t>
  </si>
  <si>
    <t>20220814 11:49:45</t>
  </si>
  <si>
    <t>11:49:45</t>
  </si>
  <si>
    <t>20220814 11:49:46</t>
  </si>
  <si>
    <t>11:49:46</t>
  </si>
  <si>
    <t>20220814 11:49:47</t>
  </si>
  <si>
    <t>11:49:47</t>
  </si>
  <si>
    <t>20220814 11:49:48</t>
  </si>
  <si>
    <t>11:49:48</t>
  </si>
  <si>
    <t>20220814 11:49:49</t>
  </si>
  <si>
    <t>11:49:49</t>
  </si>
  <si>
    <t>20220814 11:49:50</t>
  </si>
  <si>
    <t>11:49:50</t>
  </si>
  <si>
    <t>20220814 11:49:51</t>
  </si>
  <si>
    <t>11:49:51</t>
  </si>
  <si>
    <t>20220814 11:49:52</t>
  </si>
  <si>
    <t>11:49:52</t>
  </si>
  <si>
    <t>20220814 11:49:53</t>
  </si>
  <si>
    <t>11:49:53</t>
  </si>
  <si>
    <t>20220814 11:49:54</t>
  </si>
  <si>
    <t>11:49:54</t>
  </si>
  <si>
    <t>20220814 11:49:55</t>
  </si>
  <si>
    <t>11:49:55</t>
  </si>
  <si>
    <t>20220814 11:49:56</t>
  </si>
  <si>
    <t>11:49:56</t>
  </si>
  <si>
    <t>20220814 11:49:57</t>
  </si>
  <si>
    <t>11:49:57</t>
  </si>
  <si>
    <t>20220814 11:49:58</t>
  </si>
  <si>
    <t>11:49:58</t>
  </si>
  <si>
    <t>20220814 11:49:59</t>
  </si>
  <si>
    <t>11:49:59</t>
  </si>
  <si>
    <t>20220814 11:50:00</t>
  </si>
  <si>
    <t>11:50:00</t>
  </si>
  <si>
    <t>20220814 11:50:01</t>
  </si>
  <si>
    <t>11:50:01</t>
  </si>
  <si>
    <t>20220814 11:50:02</t>
  </si>
  <si>
    <t>11:50:02</t>
  </si>
  <si>
    <t>20220814 11:50:03</t>
  </si>
  <si>
    <t>11:50:03</t>
  </si>
  <si>
    <t>20220814 11:50:04</t>
  </si>
  <si>
    <t>11:50:04</t>
  </si>
  <si>
    <t>20220814 11:50:05</t>
  </si>
  <si>
    <t>11:50:05</t>
  </si>
  <si>
    <t>20220814 11:50:06</t>
  </si>
  <si>
    <t>11:50:06</t>
  </si>
  <si>
    <t>20220814 11:50:07</t>
  </si>
  <si>
    <t>11:50:07</t>
  </si>
  <si>
    <t>20220814 11:50:08</t>
  </si>
  <si>
    <t>11:50:08</t>
  </si>
  <si>
    <t>20220814 11:50:09</t>
  </si>
  <si>
    <t>11:50:09</t>
  </si>
  <si>
    <t>20220814 11:50:10</t>
  </si>
  <si>
    <t>11:50:10</t>
  </si>
  <si>
    <t>20220814 11:50:11</t>
  </si>
  <si>
    <t>11:50:11</t>
  </si>
  <si>
    <t>20220814 11:50:12</t>
  </si>
  <si>
    <t>11:50:12</t>
  </si>
  <si>
    <t>20220814 11:50:13</t>
  </si>
  <si>
    <t>11:50:13</t>
  </si>
  <si>
    <t>20220814 11:50:14</t>
  </si>
  <si>
    <t>11:50:14</t>
  </si>
  <si>
    <t>20220814 11:50:15</t>
  </si>
  <si>
    <t>11:50:15</t>
  </si>
  <si>
    <t>20220814 11:50:16</t>
  </si>
  <si>
    <t>11:50:16</t>
  </si>
  <si>
    <t>20220814 11:50:17</t>
  </si>
  <si>
    <t>11:50:17</t>
  </si>
  <si>
    <t>20220814 11:50:18</t>
  </si>
  <si>
    <t>11:50:18</t>
  </si>
  <si>
    <t>20220814 11:50:19</t>
  </si>
  <si>
    <t>11:50:19</t>
  </si>
  <si>
    <t>20220814 11:50:20</t>
  </si>
  <si>
    <t>11:50:20</t>
  </si>
  <si>
    <t>20220814 11:50:21</t>
  </si>
  <si>
    <t>11:50:21</t>
  </si>
  <si>
    <t>20220814 11:50:22</t>
  </si>
  <si>
    <t>11:50:22</t>
  </si>
  <si>
    <t>20220814 11:50:23</t>
  </si>
  <si>
    <t>11:50:23</t>
  </si>
  <si>
    <t>20220814 11:50:24</t>
  </si>
  <si>
    <t>11:50:24</t>
  </si>
  <si>
    <t>20220814 11:50:25</t>
  </si>
  <si>
    <t>11:50:25</t>
  </si>
  <si>
    <t>20220814 11:50:26</t>
  </si>
  <si>
    <t>11:50:26</t>
  </si>
  <si>
    <t>20220814 11:50:27</t>
  </si>
  <si>
    <t>11:50:27</t>
  </si>
  <si>
    <t>20220814 11:50:28</t>
  </si>
  <si>
    <t>11:50:28</t>
  </si>
  <si>
    <t>20220814 11:50:29</t>
  </si>
  <si>
    <t>11:50:29</t>
  </si>
  <si>
    <t>20220814 11:50:30</t>
  </si>
  <si>
    <t>11:50:30</t>
  </si>
  <si>
    <t>20220814 11:50:31</t>
  </si>
  <si>
    <t>11:50:31</t>
  </si>
  <si>
    <t>20220814 11:50:32</t>
  </si>
  <si>
    <t>11:50:32</t>
  </si>
  <si>
    <t>20220814 11:50:33</t>
  </si>
  <si>
    <t>11:50:33</t>
  </si>
  <si>
    <t>20220814 11:50:34</t>
  </si>
  <si>
    <t>11:50:34</t>
  </si>
  <si>
    <t>20220814 11:50:35</t>
  </si>
  <si>
    <t>11:50:35</t>
  </si>
  <si>
    <t>20220814 11:50:36</t>
  </si>
  <si>
    <t>11:50:36</t>
  </si>
  <si>
    <t>20220814 11:50:37</t>
  </si>
  <si>
    <t>11:50:37</t>
  </si>
  <si>
    <t>20220814 11:50:38</t>
  </si>
  <si>
    <t>11:50:38</t>
  </si>
  <si>
    <t>20220814 11:50:39</t>
  </si>
  <si>
    <t>11:50:39</t>
  </si>
  <si>
    <t>20220814 11:50:40</t>
  </si>
  <si>
    <t>11:50:40</t>
  </si>
  <si>
    <t>20220814 11:50:41</t>
  </si>
  <si>
    <t>11:50:41</t>
  </si>
  <si>
    <t>20220814 11:50:42</t>
  </si>
  <si>
    <t>11:50:42</t>
  </si>
  <si>
    <t>20220814 11:50:43</t>
  </si>
  <si>
    <t>11:50:43</t>
  </si>
  <si>
    <t>20220814 11:50:44</t>
  </si>
  <si>
    <t>11:50:44</t>
  </si>
  <si>
    <t>20220814 11:50:45</t>
  </si>
  <si>
    <t>11:50:45</t>
  </si>
  <si>
    <t>20220814 11:50:46</t>
  </si>
  <si>
    <t>11:50:46</t>
  </si>
  <si>
    <t>20220814 11:50:47</t>
  </si>
  <si>
    <t>11:50:47</t>
  </si>
  <si>
    <t>20220814 11:50:48</t>
  </si>
  <si>
    <t>11:50:48</t>
  </si>
  <si>
    <t>20220814 11:50:49</t>
  </si>
  <si>
    <t>11:50:49</t>
  </si>
  <si>
    <t>20220814 11:50:50</t>
  </si>
  <si>
    <t>11:50:50</t>
  </si>
  <si>
    <t>20220814 11:50:51</t>
  </si>
  <si>
    <t>11:50:51</t>
  </si>
  <si>
    <t>20220814 11:50:52</t>
  </si>
  <si>
    <t>11:50:52</t>
  </si>
  <si>
    <t>20220814 11:50:53</t>
  </si>
  <si>
    <t>11:50:53</t>
  </si>
  <si>
    <t>20220814 11:50:54</t>
  </si>
  <si>
    <t>11:50:54</t>
  </si>
  <si>
    <t>20220814 11:50:55</t>
  </si>
  <si>
    <t>11:50:55</t>
  </si>
  <si>
    <t>20220814 11:50:56</t>
  </si>
  <si>
    <t>11:50:56</t>
  </si>
  <si>
    <t>20220814 11:50:57</t>
  </si>
  <si>
    <t>11:50:57</t>
  </si>
  <si>
    <t>20220814 11:50:58</t>
  </si>
  <si>
    <t>11:50:58</t>
  </si>
  <si>
    <t>20220814 11:51:00</t>
  </si>
  <si>
    <t>11:51:00</t>
  </si>
  <si>
    <t>20220814 11:51:02</t>
  </si>
  <si>
    <t>11:51:02</t>
  </si>
  <si>
    <t>20220814 11:51:04</t>
  </si>
  <si>
    <t>11:51:04</t>
  </si>
  <si>
    <t>20220814 11:51:06</t>
  </si>
  <si>
    <t>11:51:06</t>
  </si>
  <si>
    <t>20220814 11:51:07</t>
  </si>
  <si>
    <t>11:51:07</t>
  </si>
  <si>
    <t>20220814 11:51:08</t>
  </si>
  <si>
    <t>11:51:08</t>
  </si>
  <si>
    <t>20220814 11:51:09</t>
  </si>
  <si>
    <t>11:51:09</t>
  </si>
  <si>
    <t>20220814 11:51:10</t>
  </si>
  <si>
    <t>11:51:10</t>
  </si>
  <si>
    <t>20220814 11:51:11</t>
  </si>
  <si>
    <t>11:51:11</t>
  </si>
  <si>
    <t>20220814 11:51:12</t>
  </si>
  <si>
    <t>11:51:12</t>
  </si>
  <si>
    <t>20220814 11:51:13</t>
  </si>
  <si>
    <t>11:51:13</t>
  </si>
  <si>
    <t>20220814 11:51:14</t>
  </si>
  <si>
    <t>11:51:14</t>
  </si>
  <si>
    <t>20220814 11:51:15</t>
  </si>
  <si>
    <t>11:51:15</t>
  </si>
  <si>
    <t>20220814 11:51:16</t>
  </si>
  <si>
    <t>11:51:16</t>
  </si>
  <si>
    <t>20220814 11:51:17</t>
  </si>
  <si>
    <t>11:51:17</t>
  </si>
  <si>
    <t>20220814 11:51:18</t>
  </si>
  <si>
    <t>11:51:18</t>
  </si>
  <si>
    <t>20220814 11:51:19</t>
  </si>
  <si>
    <t>11:51:19</t>
  </si>
  <si>
    <t>20220814 11:51:20</t>
  </si>
  <si>
    <t>11:51:20</t>
  </si>
  <si>
    <t>20220814 11:51:21</t>
  </si>
  <si>
    <t>11:51:21</t>
  </si>
  <si>
    <t>20220814 11:51:22</t>
  </si>
  <si>
    <t>11:51:22</t>
  </si>
  <si>
    <t>20220814 11:51:23</t>
  </si>
  <si>
    <t>11:51:23</t>
  </si>
  <si>
    <t>20220814 11:51:24</t>
  </si>
  <si>
    <t>11:51:24</t>
  </si>
  <si>
    <t>20220814 11:51:25</t>
  </si>
  <si>
    <t>11:51:25</t>
  </si>
  <si>
    <t>20220814 11:51:26</t>
  </si>
  <si>
    <t>11:51:26</t>
  </si>
  <si>
    <t>20220814 11:51:27</t>
  </si>
  <si>
    <t>11:51:27</t>
  </si>
  <si>
    <t>20220814 11:51:28</t>
  </si>
  <si>
    <t>11:51:28</t>
  </si>
  <si>
    <t>20220814 11:51:29</t>
  </si>
  <si>
    <t>11:51:29</t>
  </si>
  <si>
    <t>20220814 11:51:30</t>
  </si>
  <si>
    <t>11:51:30</t>
  </si>
  <si>
    <t>20220814 11:51:31</t>
  </si>
  <si>
    <t>11:51:31</t>
  </si>
  <si>
    <t>20220814 11:51:32</t>
  </si>
  <si>
    <t>11:51:32</t>
  </si>
  <si>
    <t>20220814 11:51:33</t>
  </si>
  <si>
    <t>11:51:33</t>
  </si>
  <si>
    <t>20220814 11:51:34</t>
  </si>
  <si>
    <t>11:51:34</t>
  </si>
  <si>
    <t>20220814 11:51:35</t>
  </si>
  <si>
    <t>11:51:35</t>
  </si>
  <si>
    <t>20220814 11:51:36</t>
  </si>
  <si>
    <t>11:51:36</t>
  </si>
  <si>
    <t>20220814 11:51:37</t>
  </si>
  <si>
    <t>11:51:37</t>
  </si>
  <si>
    <t>20220814 11:51:38</t>
  </si>
  <si>
    <t>11:51:38</t>
  </si>
  <si>
    <t>20220814 11:51:39</t>
  </si>
  <si>
    <t>11:51:39</t>
  </si>
  <si>
    <t>20220814 11:51:40</t>
  </si>
  <si>
    <t>11:51:40</t>
  </si>
  <si>
    <t>20220814 11:51:41</t>
  </si>
  <si>
    <t>11:51:41</t>
  </si>
  <si>
    <t>20220814 11:51:42</t>
  </si>
  <si>
    <t>11:51:42</t>
  </si>
  <si>
    <t>20220814 11:51:43</t>
  </si>
  <si>
    <t>11:51:43</t>
  </si>
  <si>
    <t>20220814 11:51:44</t>
  </si>
  <si>
    <t>11:51:44</t>
  </si>
  <si>
    <t>20220814 11:51:45</t>
  </si>
  <si>
    <t>11:51:45</t>
  </si>
  <si>
    <t>20220814 11:51:46</t>
  </si>
  <si>
    <t>11:51:46</t>
  </si>
  <si>
    <t>20220814 11:51:47</t>
  </si>
  <si>
    <t>11:51:47</t>
  </si>
  <si>
    <t>20220814 11:51:48</t>
  </si>
  <si>
    <t>11:51:48</t>
  </si>
  <si>
    <t>20220814 11:51:49</t>
  </si>
  <si>
    <t>11:51:49</t>
  </si>
  <si>
    <t>20220814 11:51:50</t>
  </si>
  <si>
    <t>11:51:50</t>
  </si>
  <si>
    <t>20220814 11:51:51</t>
  </si>
  <si>
    <t>11:51:51</t>
  </si>
  <si>
    <t>20220814 11:51:52</t>
  </si>
  <si>
    <t>11:51:52</t>
  </si>
  <si>
    <t>20220814 11:51:53</t>
  </si>
  <si>
    <t>11:51:53</t>
  </si>
  <si>
    <t>20220814 11:51:54</t>
  </si>
  <si>
    <t>11:51:54</t>
  </si>
  <si>
    <t>20220814 11:51:55</t>
  </si>
  <si>
    <t>11:51:55</t>
  </si>
  <si>
    <t>20220814 11:51:56</t>
  </si>
  <si>
    <t>11:51:56</t>
  </si>
  <si>
    <t>20220814 11:51:57</t>
  </si>
  <si>
    <t>11:51:57</t>
  </si>
  <si>
    <t>20220814 11:51:58</t>
  </si>
  <si>
    <t>11:51:58</t>
  </si>
  <si>
    <t>20220814 11:51:59</t>
  </si>
  <si>
    <t>11:51:59</t>
  </si>
  <si>
    <t>20220814 11:52:00</t>
  </si>
  <si>
    <t>11:52:00</t>
  </si>
  <si>
    <t>20220814 11:52:01</t>
  </si>
  <si>
    <t>11:52:01</t>
  </si>
  <si>
    <t>20220814 11:52:02</t>
  </si>
  <si>
    <t>11:52:02</t>
  </si>
  <si>
    <t>20220814 11:52:03</t>
  </si>
  <si>
    <t>11:52:03</t>
  </si>
  <si>
    <t>20220814 11:52:04</t>
  </si>
  <si>
    <t>11:52:04</t>
  </si>
  <si>
    <t>20220814 11:52:05</t>
  </si>
  <si>
    <t>11:52:05</t>
  </si>
  <si>
    <t>20220814 11:52:06</t>
  </si>
  <si>
    <t>11:52:06</t>
  </si>
  <si>
    <t>20220814 11:52:07</t>
  </si>
  <si>
    <t>11:52:07</t>
  </si>
  <si>
    <t>20220814 11:52:08</t>
  </si>
  <si>
    <t>11:52:08</t>
  </si>
  <si>
    <t>20220814 11:52:09</t>
  </si>
  <si>
    <t>11:52:09</t>
  </si>
  <si>
    <t>20220814 11:52:10</t>
  </si>
  <si>
    <t>11:52:10</t>
  </si>
  <si>
    <t>20220814 11:52:11</t>
  </si>
  <si>
    <t>11:52:11</t>
  </si>
  <si>
    <t>20220814 11:52:12</t>
  </si>
  <si>
    <t>11:52:12</t>
  </si>
  <si>
    <t>20220814 11:52:13</t>
  </si>
  <si>
    <t>11:52:13</t>
  </si>
  <si>
    <t>20220814 11:52:14</t>
  </si>
  <si>
    <t>11:52:14</t>
  </si>
  <si>
    <t>20220814 11:52:15</t>
  </si>
  <si>
    <t>11:52:15</t>
  </si>
  <si>
    <t>20220814 11:52:16</t>
  </si>
  <si>
    <t>11:52:16</t>
  </si>
  <si>
    <t>20220814 11:52:17</t>
  </si>
  <si>
    <t>11:52:17</t>
  </si>
  <si>
    <t>20220814 11:52:18</t>
  </si>
  <si>
    <t>11:52:18</t>
  </si>
  <si>
    <t>20220814 11:52:19</t>
  </si>
  <si>
    <t>11:52:19</t>
  </si>
  <si>
    <t>20220814 11:52:20</t>
  </si>
  <si>
    <t>11:52:20</t>
  </si>
  <si>
    <t>20220814 11:52:21</t>
  </si>
  <si>
    <t>11:52:21</t>
  </si>
  <si>
    <t>20220814 11:52:22</t>
  </si>
  <si>
    <t>11:52:22</t>
  </si>
  <si>
    <t>20220814 11:52:23</t>
  </si>
  <si>
    <t>11:52:23</t>
  </si>
  <si>
    <t>20220814 11:52:24</t>
  </si>
  <si>
    <t>11:52:24</t>
  </si>
  <si>
    <t>20220814 11:52:25</t>
  </si>
  <si>
    <t>11:52:25</t>
  </si>
  <si>
    <t>20220814 11:52:26</t>
  </si>
  <si>
    <t>11:52:26</t>
  </si>
  <si>
    <t>20220814 11:52:27</t>
  </si>
  <si>
    <t>11:52:27</t>
  </si>
  <si>
    <t>20220814 11:52:28</t>
  </si>
  <si>
    <t>11:52:28</t>
  </si>
  <si>
    <t>20220814 11:52:29</t>
  </si>
  <si>
    <t>11:52:29</t>
  </si>
  <si>
    <t>20220814 11:52:30</t>
  </si>
  <si>
    <t>11:52:30</t>
  </si>
  <si>
    <t>20220814 11:52:31</t>
  </si>
  <si>
    <t>11:52:31</t>
  </si>
  <si>
    <t>20220814 11:52:32</t>
  </si>
  <si>
    <t>11:52:32</t>
  </si>
  <si>
    <t>20220814 11:52:33</t>
  </si>
  <si>
    <t>11:52:33</t>
  </si>
  <si>
    <t>20220814 11:52:34</t>
  </si>
  <si>
    <t>11:52:34</t>
  </si>
  <si>
    <t>20220814 11:52:35</t>
  </si>
  <si>
    <t>11:52:35</t>
  </si>
  <si>
    <t>20220814 11:52:36</t>
  </si>
  <si>
    <t>11:52:36</t>
  </si>
  <si>
    <t>20220814 11:52:37</t>
  </si>
  <si>
    <t>11:52:37</t>
  </si>
  <si>
    <t>20220814 11:52:38</t>
  </si>
  <si>
    <t>11:52:38</t>
  </si>
  <si>
    <t>20220814 11:52:39</t>
  </si>
  <si>
    <t>11:52:39</t>
  </si>
  <si>
    <t>20220814 11:52:40</t>
  </si>
  <si>
    <t>11:52:40</t>
  </si>
  <si>
    <t>20220814 11:52:41</t>
  </si>
  <si>
    <t>11:52:41</t>
  </si>
  <si>
    <t>20220814 11:52:42</t>
  </si>
  <si>
    <t>11:52:42</t>
  </si>
  <si>
    <t>20220814 11:52:43</t>
  </si>
  <si>
    <t>11:52:43</t>
  </si>
  <si>
    <t>20220814 11:52:44</t>
  </si>
  <si>
    <t>11:52:44</t>
  </si>
  <si>
    <t>20220814 11:52:45</t>
  </si>
  <si>
    <t>11:52:45</t>
  </si>
  <si>
    <t>20220814 11:52:46</t>
  </si>
  <si>
    <t>11:52:46</t>
  </si>
  <si>
    <t>20220814 11:52:47</t>
  </si>
  <si>
    <t>11:52:47</t>
  </si>
  <si>
    <t>20220814 11:52:48</t>
  </si>
  <si>
    <t>11:52:48</t>
  </si>
  <si>
    <t>20220814 11:52:49</t>
  </si>
  <si>
    <t>11:52:49</t>
  </si>
  <si>
    <t>20220814 11:52:50</t>
  </si>
  <si>
    <t>11:52:50</t>
  </si>
  <si>
    <t>20220814 11:52:51</t>
  </si>
  <si>
    <t>11:52:51</t>
  </si>
  <si>
    <t>20220814 11:52:52</t>
  </si>
  <si>
    <t>11:52:52</t>
  </si>
  <si>
    <t>20220814 11:52:53</t>
  </si>
  <si>
    <t>11:52:53</t>
  </si>
  <si>
    <t>20220814 11:52:54</t>
  </si>
  <si>
    <t>11:52:54</t>
  </si>
  <si>
    <t>20220814 11:52:55</t>
  </si>
  <si>
    <t>11:52:55</t>
  </si>
  <si>
    <t>20220814 11:52:56</t>
  </si>
  <si>
    <t>11:52:56</t>
  </si>
  <si>
    <t>20220814 11:52:57</t>
  </si>
  <si>
    <t>11:52:57</t>
  </si>
  <si>
    <t>20220814 11:52:58</t>
  </si>
  <si>
    <t>11:52:58</t>
  </si>
  <si>
    <t>20220814 11:52:59</t>
  </si>
  <si>
    <t>11:52:59</t>
  </si>
  <si>
    <t>20220814 11:53:00</t>
  </si>
  <si>
    <t>11:53:00</t>
  </si>
  <si>
    <t>20220814 11:53:01</t>
  </si>
  <si>
    <t>11:53:01</t>
  </si>
  <si>
    <t>20220814 11:53:02</t>
  </si>
  <si>
    <t>11:53:02</t>
  </si>
  <si>
    <t>20220814 11:53:03</t>
  </si>
  <si>
    <t>11:53:03</t>
  </si>
  <si>
    <t>20220814 11:53:04</t>
  </si>
  <si>
    <t>11:53:04</t>
  </si>
  <si>
    <t>20220814 11:53:05</t>
  </si>
  <si>
    <t>11:53:05</t>
  </si>
  <si>
    <t>20220814 11:53:06</t>
  </si>
  <si>
    <t>11:53:06</t>
  </si>
  <si>
    <t>20220814 11:53:07</t>
  </si>
  <si>
    <t>11:53:07</t>
  </si>
  <si>
    <t>20220814 11:53:08</t>
  </si>
  <si>
    <t>11:53:08</t>
  </si>
  <si>
    <t>20220814 11:53:09</t>
  </si>
  <si>
    <t>11:53:09</t>
  </si>
  <si>
    <t>20220814 11:53:10</t>
  </si>
  <si>
    <t>11:53:10</t>
  </si>
  <si>
    <t>20220814 11:53:11</t>
  </si>
  <si>
    <t>11:53:11</t>
  </si>
  <si>
    <t>20220814 11:53:12</t>
  </si>
  <si>
    <t>11:53:12</t>
  </si>
  <si>
    <t>20220814 11:53:13</t>
  </si>
  <si>
    <t>11:53:13</t>
  </si>
  <si>
    <t>20220814 11:53:14</t>
  </si>
  <si>
    <t>11:53:14</t>
  </si>
  <si>
    <t>20220814 11:53:15</t>
  </si>
  <si>
    <t>11:53:15</t>
  </si>
  <si>
    <t>20220814 11:53:16</t>
  </si>
  <si>
    <t>11:53:16</t>
  </si>
  <si>
    <t>20220814 11:53:17</t>
  </si>
  <si>
    <t>11:53:17</t>
  </si>
  <si>
    <t>20220814 11:53:18</t>
  </si>
  <si>
    <t>11:53:18</t>
  </si>
  <si>
    <t>20220814 11:53:19</t>
  </si>
  <si>
    <t>11:53:19</t>
  </si>
  <si>
    <t>20220814 11:53:20</t>
  </si>
  <si>
    <t>11:53:20</t>
  </si>
  <si>
    <t>20220814 11:53:21</t>
  </si>
  <si>
    <t>11:53:21</t>
  </si>
  <si>
    <t>20220814 11:53:22</t>
  </si>
  <si>
    <t>11:53:22</t>
  </si>
  <si>
    <t>20220814 11:53:23</t>
  </si>
  <si>
    <t>11:53:23</t>
  </si>
  <si>
    <t>20220814 11:53:24</t>
  </si>
  <si>
    <t>11:53:24</t>
  </si>
  <si>
    <t>20220814 11:53:25</t>
  </si>
  <si>
    <t>11:53:25</t>
  </si>
  <si>
    <t>20220814 11:53:26</t>
  </si>
  <si>
    <t>11:53:26</t>
  </si>
  <si>
    <t>20220814 11:53:27</t>
  </si>
  <si>
    <t>11:53:27</t>
  </si>
  <si>
    <t>20220814 11:53:28</t>
  </si>
  <si>
    <t>11:53:28</t>
  </si>
  <si>
    <t>20220814 11:53:29</t>
  </si>
  <si>
    <t>11:53:29</t>
  </si>
  <si>
    <t>20220814 11:53:30</t>
  </si>
  <si>
    <t>11:53:30</t>
  </si>
  <si>
    <t>20220814 11:53:31</t>
  </si>
  <si>
    <t>11:53:31</t>
  </si>
  <si>
    <t>20220814 11:53:32</t>
  </si>
  <si>
    <t>11:53:32</t>
  </si>
  <si>
    <t>20220814 11:53:33</t>
  </si>
  <si>
    <t>11:53:33</t>
  </si>
  <si>
    <t>20220814 11:53:34</t>
  </si>
  <si>
    <t>11:53:34</t>
  </si>
  <si>
    <t>20220814 11:53:35</t>
  </si>
  <si>
    <t>11:53:35</t>
  </si>
  <si>
    <t>20220814 11:53:36</t>
  </si>
  <si>
    <t>11:53:36</t>
  </si>
  <si>
    <t>20220814 11:53:37</t>
  </si>
  <si>
    <t>11:53:37</t>
  </si>
  <si>
    <t>20220814 11:53:38</t>
  </si>
  <si>
    <t>11:53:38</t>
  </si>
  <si>
    <t>20220814 11:53:39</t>
  </si>
  <si>
    <t>11:53:39</t>
  </si>
  <si>
    <t>20220814 11:53:41</t>
  </si>
  <si>
    <t>11:53:41</t>
  </si>
  <si>
    <t>20220814 11:53:42</t>
  </si>
  <si>
    <t>11:53:42</t>
  </si>
  <si>
    <t>20220814 11:53:43</t>
  </si>
  <si>
    <t>11:53:43</t>
  </si>
  <si>
    <t>20220814 11:53:45</t>
  </si>
  <si>
    <t>11:53:45</t>
  </si>
  <si>
    <t>20220814 11:53:47</t>
  </si>
  <si>
    <t>11:53:47</t>
  </si>
  <si>
    <t>20220814 11:53:49</t>
  </si>
  <si>
    <t>11:53:49</t>
  </si>
  <si>
    <t>20220814 11:53:51</t>
  </si>
  <si>
    <t>11:53:51</t>
  </si>
  <si>
    <t>20220814 11:53:53</t>
  </si>
  <si>
    <t>11:53:53</t>
  </si>
  <si>
    <t>20220814 11:53:55</t>
  </si>
  <si>
    <t>11:53:55</t>
  </si>
  <si>
    <t>20220814 11:53:57</t>
  </si>
  <si>
    <t>11:53:57</t>
  </si>
  <si>
    <t>20220814 11:53:59</t>
  </si>
  <si>
    <t>11:53:59</t>
  </si>
  <si>
    <t>20220814 11:54:01</t>
  </si>
  <si>
    <t>11:54:01</t>
  </si>
  <si>
    <t>20220814 11:54:02</t>
  </si>
  <si>
    <t>11:54:02</t>
  </si>
  <si>
    <t>20220814 11:54:03</t>
  </si>
  <si>
    <t>11:54:03</t>
  </si>
  <si>
    <t>20220814 11:54:04</t>
  </si>
  <si>
    <t>11:54:04</t>
  </si>
  <si>
    <t>20220814 11:54:05</t>
  </si>
  <si>
    <t>11:54:05</t>
  </si>
  <si>
    <t>20220814 11:54:06</t>
  </si>
  <si>
    <t>11:54:06</t>
  </si>
  <si>
    <t>20220814 11:54:07</t>
  </si>
  <si>
    <t>11:54:07</t>
  </si>
  <si>
    <t>20220814 11:54:08</t>
  </si>
  <si>
    <t>11:54:08</t>
  </si>
  <si>
    <t>20220814 11:54:09</t>
  </si>
  <si>
    <t>11:54:09</t>
  </si>
  <si>
    <t>20220814 11:54:10</t>
  </si>
  <si>
    <t>11:54:10</t>
  </si>
  <si>
    <t>20220814 11:54:11</t>
  </si>
  <si>
    <t>11:54:11</t>
  </si>
  <si>
    <t>20220814 11:54:12</t>
  </si>
  <si>
    <t>11:54:12</t>
  </si>
  <si>
    <t>20220814 11:54:13</t>
  </si>
  <si>
    <t>11:54:13</t>
  </si>
  <si>
    <t>20220814 11:54:14</t>
  </si>
  <si>
    <t>11:54:14</t>
  </si>
  <si>
    <t>20220814 11:54:15</t>
  </si>
  <si>
    <t>11:54:15</t>
  </si>
  <si>
    <t>20220814 11:54:16</t>
  </si>
  <si>
    <t>11:54:16</t>
  </si>
  <si>
    <t>20220814 11:54:17</t>
  </si>
  <si>
    <t>11:54:17</t>
  </si>
  <si>
    <t>20220814 11:54:18</t>
  </si>
  <si>
    <t>11:54:18</t>
  </si>
  <si>
    <t>20220814 11:54:19</t>
  </si>
  <si>
    <t>11:54:19</t>
  </si>
  <si>
    <t>20220814 11:54:20</t>
  </si>
  <si>
    <t>11:54:20</t>
  </si>
  <si>
    <t>20220814 11:54:21</t>
  </si>
  <si>
    <t>11:54:21</t>
  </si>
  <si>
    <t>20220814 11:54:22</t>
  </si>
  <si>
    <t>11:54:22</t>
  </si>
  <si>
    <t>20220814 11:54:23</t>
  </si>
  <si>
    <t>11:54:23</t>
  </si>
  <si>
    <t>20220814 11:54:24</t>
  </si>
  <si>
    <t>11:54:24</t>
  </si>
  <si>
    <t>20220814 11:54:25</t>
  </si>
  <si>
    <t>11:54:25</t>
  </si>
  <si>
    <t>20220814 11:54:26</t>
  </si>
  <si>
    <t>11:54:26</t>
  </si>
  <si>
    <t>20220814 11:54:27</t>
  </si>
  <si>
    <t>11:54:27</t>
  </si>
  <si>
    <t>20220814 11:54:28</t>
  </si>
  <si>
    <t>11:54:28</t>
  </si>
  <si>
    <t>20220814 11:54:29</t>
  </si>
  <si>
    <t>11:54:29</t>
  </si>
  <si>
    <t>20220814 11:54:30</t>
  </si>
  <si>
    <t>11:54:30</t>
  </si>
  <si>
    <t>20220814 11:54:31</t>
  </si>
  <si>
    <t>11:54:31</t>
  </si>
  <si>
    <t>20220814 11:54:32</t>
  </si>
  <si>
    <t>11:54:32</t>
  </si>
  <si>
    <t>20220814 11:54:33</t>
  </si>
  <si>
    <t>11:54:33</t>
  </si>
  <si>
    <t>20220814 11:54:34</t>
  </si>
  <si>
    <t>11:54:34</t>
  </si>
  <si>
    <t>20220814 11:54:35</t>
  </si>
  <si>
    <t>11:54:35</t>
  </si>
  <si>
    <t>20220814 11:54:36</t>
  </si>
  <si>
    <t>11:54:36</t>
  </si>
  <si>
    <t>20220814 11:54:37</t>
  </si>
  <si>
    <t>11:54:37</t>
  </si>
  <si>
    <t>20220814 11:54:38</t>
  </si>
  <si>
    <t>11:54:38</t>
  </si>
  <si>
    <t>20220814 11:54:39</t>
  </si>
  <si>
    <t>11:54:39</t>
  </si>
  <si>
    <t>20220814 11:54:40</t>
  </si>
  <si>
    <t>11:54:40</t>
  </si>
  <si>
    <t>20220814 11:54:41</t>
  </si>
  <si>
    <t>11:54:41</t>
  </si>
  <si>
    <t>20220814 11:54:42</t>
  </si>
  <si>
    <t>11:54:42</t>
  </si>
  <si>
    <t>20220814 11:54:43</t>
  </si>
  <si>
    <t>11:54:43</t>
  </si>
  <si>
    <t>20220814 11:54:44</t>
  </si>
  <si>
    <t>11:54:44</t>
  </si>
  <si>
    <t>20220814 11:54:45</t>
  </si>
  <si>
    <t>11:54:45</t>
  </si>
  <si>
    <t>20220814 11:54:46</t>
  </si>
  <si>
    <t>11:54:46</t>
  </si>
  <si>
    <t>20220814 11:54:47</t>
  </si>
  <si>
    <t>11:54:47</t>
  </si>
  <si>
    <t>20220814 11:54:48</t>
  </si>
  <si>
    <t>11:54:48</t>
  </si>
  <si>
    <t>20220814 11:54:49</t>
  </si>
  <si>
    <t>11:54:49</t>
  </si>
  <si>
    <t>20220814 11:54:50</t>
  </si>
  <si>
    <t>11:54:50</t>
  </si>
  <si>
    <t>20220814 11:54:51</t>
  </si>
  <si>
    <t>11:54:51</t>
  </si>
  <si>
    <t>20220814 11:54:52</t>
  </si>
  <si>
    <t>11:54:52</t>
  </si>
  <si>
    <t>20220814 11:54:53</t>
  </si>
  <si>
    <t>11:54:53</t>
  </si>
  <si>
    <t>20220814 11:54:54</t>
  </si>
  <si>
    <t>11:54:54</t>
  </si>
  <si>
    <t>20220814 11:54:55</t>
  </si>
  <si>
    <t>11:54:55</t>
  </si>
  <si>
    <t>20220814 11:54:56</t>
  </si>
  <si>
    <t>11:54:56</t>
  </si>
  <si>
    <t>20220814 11:54:57</t>
  </si>
  <si>
    <t>11:54:57</t>
  </si>
  <si>
    <t>20220814 11:54:58</t>
  </si>
  <si>
    <t>11:54:58</t>
  </si>
  <si>
    <t>20220814 11:54:59</t>
  </si>
  <si>
    <t>11:54:59</t>
  </si>
  <si>
    <t>20220814 11:55:00</t>
  </si>
  <si>
    <t>11:55:00</t>
  </si>
  <si>
    <t>20220814 11:55:01</t>
  </si>
  <si>
    <t>11:55:01</t>
  </si>
  <si>
    <t>20220814 11:55:02</t>
  </si>
  <si>
    <t>11:55:02</t>
  </si>
  <si>
    <t>20220814 11:55:03</t>
  </si>
  <si>
    <t>11:55:03</t>
  </si>
  <si>
    <t>20220814 11:55:04</t>
  </si>
  <si>
    <t>11:55:04</t>
  </si>
  <si>
    <t>20220814 11:55:05</t>
  </si>
  <si>
    <t>11:55:05</t>
  </si>
  <si>
    <t>20220814 11:55:06</t>
  </si>
  <si>
    <t>11:55:06</t>
  </si>
  <si>
    <t>20220814 11:55:07</t>
  </si>
  <si>
    <t>11:55:07</t>
  </si>
  <si>
    <t>20220814 11:55:08</t>
  </si>
  <si>
    <t>11:55:08</t>
  </si>
  <si>
    <t>20220814 11:55:09</t>
  </si>
  <si>
    <t>11:55:09</t>
  </si>
  <si>
    <t>20220814 11:55:10</t>
  </si>
  <si>
    <t>11:55:10</t>
  </si>
  <si>
    <t>20220814 11:55:11</t>
  </si>
  <si>
    <t>11:55:11</t>
  </si>
  <si>
    <t>20220814 11:55:12</t>
  </si>
  <si>
    <t>11:55:12</t>
  </si>
  <si>
    <t>20220814 11:55:13</t>
  </si>
  <si>
    <t>11:55:13</t>
  </si>
  <si>
    <t>20220814 11:55:14</t>
  </si>
  <si>
    <t>11:55:14</t>
  </si>
  <si>
    <t>20220814 11:55:15</t>
  </si>
  <si>
    <t>11:55:15</t>
  </si>
  <si>
    <t>20220814 11:55:16</t>
  </si>
  <si>
    <t>11:55:16</t>
  </si>
  <si>
    <t>20220814 11:55:17</t>
  </si>
  <si>
    <t>11:55:17</t>
  </si>
  <si>
    <t>20220814 11:55:18</t>
  </si>
  <si>
    <t>11:55:18</t>
  </si>
  <si>
    <t>20220814 11:55:19</t>
  </si>
  <si>
    <t>11:55:19</t>
  </si>
  <si>
    <t>20220814 11:55:20</t>
  </si>
  <si>
    <t>11:55:20</t>
  </si>
  <si>
    <t>20220814 11:55:21</t>
  </si>
  <si>
    <t>11:55:21</t>
  </si>
  <si>
    <t>20220814 11:55:22</t>
  </si>
  <si>
    <t>11:55:22</t>
  </si>
  <si>
    <t>20220814 11:55:23</t>
  </si>
  <si>
    <t>11:55:23</t>
  </si>
  <si>
    <t>20220814 11:55:24</t>
  </si>
  <si>
    <t>11:55:24</t>
  </si>
  <si>
    <t>20220814 11:55:25</t>
  </si>
  <si>
    <t>11:55:25</t>
  </si>
  <si>
    <t>20220814 11:55:26</t>
  </si>
  <si>
    <t>11:55:26</t>
  </si>
  <si>
    <t>20220814 11:55:27</t>
  </si>
  <si>
    <t>11:55:27</t>
  </si>
  <si>
    <t>20220814 11:59:43</t>
  </si>
  <si>
    <t>11:59:43</t>
  </si>
  <si>
    <t>12:00:09</t>
  </si>
  <si>
    <t>20220814 12:02:15</t>
  </si>
  <si>
    <t>12:02:15</t>
  </si>
  <si>
    <t>12:02:38</t>
  </si>
  <si>
    <t>20220814 12:04:24</t>
  </si>
  <si>
    <t>12:04:24</t>
  </si>
  <si>
    <t>12:04:48</t>
  </si>
  <si>
    <t>20220814 12:08:24</t>
  </si>
  <si>
    <t>12:08:24</t>
  </si>
  <si>
    <t>12:08:47</t>
  </si>
  <si>
    <t>20220814 12:11:09</t>
  </si>
  <si>
    <t>12:11:09</t>
  </si>
  <si>
    <t>12:11:40</t>
  </si>
  <si>
    <t>20220814 12:14:56</t>
  </si>
  <si>
    <t>12:14:56</t>
  </si>
  <si>
    <t>12:15:19</t>
  </si>
  <si>
    <t>20220814 12:18:13</t>
  </si>
  <si>
    <t>12:18:13</t>
  </si>
  <si>
    <t>12:18:39</t>
  </si>
  <si>
    <t>20220814 12:23:06</t>
  </si>
  <si>
    <t>12:23:06</t>
  </si>
  <si>
    <t>12:23:45</t>
  </si>
  <si>
    <t>20220814 12:26:53</t>
  </si>
  <si>
    <t>12:26:53</t>
  </si>
  <si>
    <t>12:27:26</t>
  </si>
  <si>
    <t>20220814 12:31:36</t>
  </si>
  <si>
    <t>12:31:36</t>
  </si>
  <si>
    <t>12:32:15</t>
  </si>
  <si>
    <t>20220814 12:35:33</t>
  </si>
  <si>
    <t>12:35:33</t>
  </si>
  <si>
    <t>12:36:07</t>
  </si>
  <si>
    <t>File opened</t>
  </si>
  <si>
    <t>2022-08-14 09:06:30</t>
  </si>
  <si>
    <t>Console s/n</t>
  </si>
  <si>
    <t>68C-022385</t>
  </si>
  <si>
    <t>Console ver</t>
  </si>
  <si>
    <t>Bluestem v.2.0.04</t>
  </si>
  <si>
    <t>Scripts ver</t>
  </si>
  <si>
    <t>2021.08  2.0.04, Aug 2021</t>
  </si>
  <si>
    <t>Head s/n</t>
  </si>
  <si>
    <t>68H-422375</t>
  </si>
  <si>
    <t>Head ver</t>
  </si>
  <si>
    <t>1.4.7</t>
  </si>
  <si>
    <t>Head cal</t>
  </si>
  <si>
    <t>{"oxygen": "21", "co2azero": "1.15375", "co2aspan1": "1.00075", "co2aspan2": "-0.0314037", "co2aspan2a": "0.27535", "co2aspan2b": "0.273177", "co2aspanconc1": "2470", "co2aspanconc2": "293.8", "co2bzero": "1.1543", "co2bspan1": "1.00147", "co2bspan2": "-0.0341404", "co2bspan2a": "0.275407", "co2bspan2b": "0.273223", "co2bspanconc1": "2470", "co2bspanconc2": "293.8", "h2oazero": "1.13819", "h2oaspan1": "0.999399", "h2oaspan2": "0", "h2oaspan2a": "0.0662646", "h2oaspan2b": "0.0662248", "h2oaspanconc1": "12.67", "h2oaspanconc2": "0", "h2obzero": "1.15663", "h2obspan1": "1.0041", "h2obspan2": "0", "h2obspan2a": "0.0661687", "h2obspan2b": "0.0664402", "h2obspanconc1": "12.67", "h2obspanconc2": "0", "tazero": "0.15036", "tbzero": "0.203796", "flowmeterzero": "1.00307", "flowazero": "0.34744", "flowbzero": "0.29267", "chamberpressurezero": "2.65275", "ssa_ref": "33481.7", "ssb_ref": "35550.9"}</t>
  </si>
  <si>
    <t>CO2 rangematch</t>
  </si>
  <si>
    <t>Sun Aug 14 08:55</t>
  </si>
  <si>
    <t>H2O rangematch</t>
  </si>
  <si>
    <t>Sun Aug 14 09:01</t>
  </si>
  <si>
    <t>Chamber type</t>
  </si>
  <si>
    <t>Chamber s/n</t>
  </si>
  <si>
    <t>MPF-282067</t>
  </si>
  <si>
    <t>Chamber rev</t>
  </si>
  <si>
    <t>0</t>
  </si>
  <si>
    <t>Chamber cal</t>
  </si>
  <si>
    <t>Fluorometer</t>
  </si>
  <si>
    <t>Flr. Version</t>
  </si>
  <si>
    <t>09:06:30</t>
  </si>
  <si>
    <t>Stability Definition:	ΔCO2 (Meas2): Slp&lt;1 Std&lt;1 Per=15	ΔH2O (Meas2): Slp&lt;0.15 Per=20	Ci (GasEx): Slp&lt;2 Std&lt;5 Per=15	VPDleaf (GasEx): Slp&lt;1 Per=15	Asty (GasEx): Slp&lt;0.5 Std&lt;0.2 Per=15	Adyn (Dynamic): Slp&lt;0.5 Per=15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</si>
</sst>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2" width="8.86"/>
    <col customWidth="1" min="13" max="13" width="10.0"/>
    <col customWidth="1" min="14" max="248" width="8.86"/>
  </cols>
  <sheetData>
    <row r="2">
      <c r="A2" s="1" t="s">
        <v>0</v>
      </c>
      <c r="B2" s="1" t="s">
        <v>1</v>
      </c>
      <c r="C2" s="1" t="s">
        <v>2</v>
      </c>
    </row>
    <row r="3">
      <c r="B3" s="1">
        <v>4.0</v>
      </c>
      <c r="C3" s="1">
        <v>21.0</v>
      </c>
    </row>
    <row r="4">
      <c r="A4" s="1" t="s">
        <v>3</v>
      </c>
      <c r="B4" s="1" t="s">
        <v>4</v>
      </c>
      <c r="C4" s="1" t="s">
        <v>5</v>
      </c>
      <c r="D4" s="1" t="s">
        <v>6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K4" s="1" t="s">
        <v>13</v>
      </c>
    </row>
    <row r="5">
      <c r="B5" s="1" t="s">
        <v>14</v>
      </c>
      <c r="C5" s="1" t="s">
        <v>15</v>
      </c>
      <c r="D5" s="1">
        <v>0.578</v>
      </c>
      <c r="E5" s="1">
        <v>0.5229739</v>
      </c>
      <c r="F5" s="1">
        <v>0.003740252</v>
      </c>
      <c r="G5" s="1">
        <v>-0.06197961</v>
      </c>
      <c r="H5" s="1">
        <v>-0.005608586</v>
      </c>
      <c r="I5" s="1">
        <v>1.0</v>
      </c>
      <c r="J5" s="1">
        <v>6.0</v>
      </c>
      <c r="K5" s="1">
        <v>96.9</v>
      </c>
    </row>
    <row r="6">
      <c r="A6" s="1" t="s">
        <v>16</v>
      </c>
      <c r="B6" s="1" t="s">
        <v>17</v>
      </c>
      <c r="C6" s="1" t="s">
        <v>18</v>
      </c>
      <c r="D6" s="1" t="s">
        <v>19</v>
      </c>
      <c r="E6" s="1" t="s">
        <v>20</v>
      </c>
    </row>
    <row r="7">
      <c r="B7" s="1">
        <v>0.0</v>
      </c>
      <c r="C7" s="1">
        <v>1.0</v>
      </c>
      <c r="D7" s="1">
        <v>0.0</v>
      </c>
      <c r="E7" s="1">
        <v>0.0</v>
      </c>
    </row>
    <row r="8">
      <c r="A8" s="1" t="s">
        <v>21</v>
      </c>
      <c r="B8" s="1" t="s">
        <v>22</v>
      </c>
      <c r="C8" s="1" t="s">
        <v>23</v>
      </c>
      <c r="D8" s="1" t="s">
        <v>24</v>
      </c>
      <c r="E8" s="1" t="s">
        <v>25</v>
      </c>
      <c r="F8" s="1" t="s">
        <v>26</v>
      </c>
      <c r="G8" s="1" t="s">
        <v>27</v>
      </c>
      <c r="H8" s="1" t="s">
        <v>28</v>
      </c>
      <c r="I8" s="1" t="s">
        <v>29</v>
      </c>
      <c r="J8" s="1" t="s">
        <v>30</v>
      </c>
      <c r="K8" s="1" t="s">
        <v>31</v>
      </c>
      <c r="L8" s="1" t="s">
        <v>32</v>
      </c>
      <c r="M8" s="1" t="s">
        <v>33</v>
      </c>
      <c r="N8" s="1" t="s">
        <v>34</v>
      </c>
      <c r="O8" s="1" t="s">
        <v>35</v>
      </c>
      <c r="P8" s="1" t="s">
        <v>36</v>
      </c>
      <c r="Q8" s="1" t="s">
        <v>37</v>
      </c>
    </row>
    <row r="9">
      <c r="B9" s="1" t="s">
        <v>38</v>
      </c>
      <c r="C9" s="1" t="s">
        <v>39</v>
      </c>
      <c r="D9" s="1">
        <v>0.8</v>
      </c>
      <c r="E9" s="1">
        <v>0.84</v>
      </c>
      <c r="F9" s="1">
        <v>0.7</v>
      </c>
      <c r="G9" s="1">
        <v>0.87</v>
      </c>
      <c r="H9" s="1">
        <v>0.75</v>
      </c>
      <c r="I9" s="1">
        <v>0.84</v>
      </c>
      <c r="J9" s="1">
        <v>0.87</v>
      </c>
      <c r="K9" s="1">
        <v>0.1911</v>
      </c>
      <c r="L9" s="1">
        <v>0.1512</v>
      </c>
      <c r="M9" s="1">
        <v>0.161</v>
      </c>
      <c r="N9" s="1">
        <v>0.2262</v>
      </c>
      <c r="O9" s="1">
        <v>0.1575</v>
      </c>
      <c r="P9" s="1">
        <v>0.1596</v>
      </c>
      <c r="Q9" s="1">
        <v>0.2175</v>
      </c>
    </row>
    <row r="10">
      <c r="A10" s="1" t="s">
        <v>40</v>
      </c>
      <c r="B10" s="1" t="s">
        <v>41</v>
      </c>
      <c r="C10" s="1" t="s">
        <v>42</v>
      </c>
      <c r="D10" s="1" t="s">
        <v>43</v>
      </c>
      <c r="E10" s="1" t="s">
        <v>44</v>
      </c>
      <c r="F10" s="1" t="s">
        <v>45</v>
      </c>
    </row>
    <row r="11">
      <c r="B11" s="1">
        <v>0.0</v>
      </c>
      <c r="C11" s="1">
        <v>0.0</v>
      </c>
      <c r="D11" s="1">
        <v>0.0</v>
      </c>
      <c r="E11" s="1">
        <v>0.0</v>
      </c>
      <c r="F11" s="1">
        <v>1.0</v>
      </c>
    </row>
    <row r="12">
      <c r="A12" s="1" t="s">
        <v>46</v>
      </c>
      <c r="B12" s="1" t="s">
        <v>47</v>
      </c>
      <c r="C12" s="1" t="s">
        <v>48</v>
      </c>
      <c r="D12" s="1" t="s">
        <v>49</v>
      </c>
      <c r="E12" s="1" t="s">
        <v>50</v>
      </c>
      <c r="F12" s="1" t="s">
        <v>51</v>
      </c>
      <c r="G12" s="1" t="s">
        <v>52</v>
      </c>
      <c r="H12" s="1" t="s">
        <v>53</v>
      </c>
    </row>
    <row r="13">
      <c r="B13" s="1">
        <v>-6276.0</v>
      </c>
      <c r="C13" s="1">
        <v>6.6</v>
      </c>
      <c r="D13" s="1">
        <v>1.709E-5</v>
      </c>
      <c r="E13" s="1">
        <v>3.11</v>
      </c>
      <c r="F13" s="1" t="s">
        <v>54</v>
      </c>
      <c r="G13" s="1" t="s">
        <v>55</v>
      </c>
      <c r="H13" s="1">
        <v>0.0</v>
      </c>
    </row>
    <row r="14">
      <c r="A14" s="1" t="s">
        <v>56</v>
      </c>
      <c r="B14" s="1" t="s">
        <v>56</v>
      </c>
      <c r="C14" s="1" t="s">
        <v>56</v>
      </c>
      <c r="D14" s="1" t="s">
        <v>56</v>
      </c>
      <c r="E14" s="1" t="s">
        <v>56</v>
      </c>
      <c r="F14" s="1" t="s">
        <v>56</v>
      </c>
      <c r="G14" s="1" t="s">
        <v>57</v>
      </c>
      <c r="H14" s="1" t="s">
        <v>57</v>
      </c>
      <c r="I14" s="1" t="s">
        <v>57</v>
      </c>
      <c r="J14" s="1" t="s">
        <v>57</v>
      </c>
      <c r="K14" s="1" t="s">
        <v>57</v>
      </c>
      <c r="L14" s="1" t="s">
        <v>57</v>
      </c>
      <c r="M14" s="1" t="s">
        <v>57</v>
      </c>
      <c r="N14" s="1" t="s">
        <v>58</v>
      </c>
      <c r="O14" s="1" t="s">
        <v>58</v>
      </c>
      <c r="P14" s="1" t="s">
        <v>58</v>
      </c>
      <c r="Q14" s="1" t="s">
        <v>58</v>
      </c>
      <c r="R14" s="1" t="s">
        <v>58</v>
      </c>
      <c r="S14" s="1" t="s">
        <v>58</v>
      </c>
      <c r="T14" s="1" t="s">
        <v>58</v>
      </c>
      <c r="U14" s="1" t="s">
        <v>58</v>
      </c>
      <c r="V14" s="1" t="s">
        <v>58</v>
      </c>
      <c r="W14" s="1" t="s">
        <v>58</v>
      </c>
      <c r="X14" s="1" t="s">
        <v>58</v>
      </c>
      <c r="Y14" s="1" t="s">
        <v>58</v>
      </c>
      <c r="Z14" s="1" t="s">
        <v>58</v>
      </c>
      <c r="AA14" s="1" t="s">
        <v>58</v>
      </c>
      <c r="AB14" s="1" t="s">
        <v>58</v>
      </c>
      <c r="AC14" s="1" t="s">
        <v>58</v>
      </c>
      <c r="AD14" s="1" t="s">
        <v>58</v>
      </c>
      <c r="AE14" s="1" t="s">
        <v>58</v>
      </c>
      <c r="AF14" s="1" t="s">
        <v>58</v>
      </c>
      <c r="AG14" s="1" t="s">
        <v>58</v>
      </c>
      <c r="AH14" s="1" t="s">
        <v>58</v>
      </c>
      <c r="AI14" s="1" t="s">
        <v>58</v>
      </c>
      <c r="AJ14" s="1" t="s">
        <v>58</v>
      </c>
      <c r="AK14" s="1" t="s">
        <v>58</v>
      </c>
      <c r="AL14" s="1" t="s">
        <v>58</v>
      </c>
      <c r="AM14" s="1" t="s">
        <v>58</v>
      </c>
      <c r="AN14" s="1" t="s">
        <v>59</v>
      </c>
      <c r="AO14" s="1" t="s">
        <v>59</v>
      </c>
      <c r="AP14" s="1" t="s">
        <v>59</v>
      </c>
      <c r="AQ14" s="1" t="s">
        <v>59</v>
      </c>
      <c r="AR14" s="1" t="s">
        <v>59</v>
      </c>
      <c r="AS14" s="1" t="s">
        <v>59</v>
      </c>
      <c r="AT14" s="1" t="s">
        <v>59</v>
      </c>
      <c r="AU14" s="1" t="s">
        <v>59</v>
      </c>
      <c r="AV14" s="1" t="s">
        <v>59</v>
      </c>
      <c r="AW14" s="1" t="s">
        <v>59</v>
      </c>
      <c r="AX14" s="1" t="s">
        <v>60</v>
      </c>
      <c r="AY14" s="1" t="s">
        <v>60</v>
      </c>
      <c r="AZ14" s="1" t="s">
        <v>60</v>
      </c>
      <c r="BA14" s="1" t="s">
        <v>60</v>
      </c>
      <c r="BB14" s="1" t="s">
        <v>60</v>
      </c>
      <c r="BC14" s="1" t="s">
        <v>61</v>
      </c>
      <c r="BD14" s="1" t="s">
        <v>61</v>
      </c>
      <c r="BE14" s="1" t="s">
        <v>61</v>
      </c>
      <c r="BF14" s="1" t="s">
        <v>61</v>
      </c>
      <c r="BG14" s="1" t="s">
        <v>62</v>
      </c>
      <c r="BH14" s="1" t="s">
        <v>62</v>
      </c>
      <c r="BI14" s="1" t="s">
        <v>62</v>
      </c>
      <c r="BJ14" s="1" t="s">
        <v>62</v>
      </c>
      <c r="BK14" s="1" t="s">
        <v>62</v>
      </c>
      <c r="BL14" s="1" t="s">
        <v>63</v>
      </c>
      <c r="BM14" s="1" t="s">
        <v>63</v>
      </c>
      <c r="BN14" s="1" t="s">
        <v>63</v>
      </c>
      <c r="BO14" s="1" t="s">
        <v>63</v>
      </c>
      <c r="BP14" s="1" t="s">
        <v>63</v>
      </c>
      <c r="BQ14" s="1" t="s">
        <v>63</v>
      </c>
      <c r="BR14" s="1" t="s">
        <v>63</v>
      </c>
      <c r="BS14" s="1" t="s">
        <v>63</v>
      </c>
      <c r="BT14" s="1" t="s">
        <v>63</v>
      </c>
      <c r="BU14" s="1" t="s">
        <v>63</v>
      </c>
      <c r="BV14" s="1" t="s">
        <v>63</v>
      </c>
      <c r="BW14" s="1" t="s">
        <v>63</v>
      </c>
      <c r="BX14" s="1" t="s">
        <v>63</v>
      </c>
      <c r="BY14" s="1" t="s">
        <v>63</v>
      </c>
      <c r="BZ14" s="1" t="s">
        <v>63</v>
      </c>
      <c r="CA14" s="1" t="s">
        <v>63</v>
      </c>
      <c r="CB14" s="1" t="s">
        <v>63</v>
      </c>
      <c r="CC14" s="1" t="s">
        <v>63</v>
      </c>
      <c r="CD14" s="1" t="s">
        <v>64</v>
      </c>
      <c r="CE14" s="1" t="s">
        <v>64</v>
      </c>
      <c r="CF14" s="1" t="s">
        <v>64</v>
      </c>
      <c r="CG14" s="1" t="s">
        <v>64</v>
      </c>
      <c r="CH14" s="1" t="s">
        <v>64</v>
      </c>
      <c r="CI14" s="1" t="s">
        <v>64</v>
      </c>
      <c r="CJ14" s="1" t="s">
        <v>64</v>
      </c>
      <c r="CK14" s="1" t="s">
        <v>64</v>
      </c>
      <c r="CL14" s="1" t="s">
        <v>64</v>
      </c>
      <c r="CM14" s="1" t="s">
        <v>64</v>
      </c>
      <c r="CN14" s="1" t="s">
        <v>65</v>
      </c>
      <c r="CO14" s="1" t="s">
        <v>65</v>
      </c>
      <c r="CP14" s="1" t="s">
        <v>65</v>
      </c>
      <c r="CQ14" s="1" t="s">
        <v>65</v>
      </c>
      <c r="CR14" s="1" t="s">
        <v>65</v>
      </c>
      <c r="CS14" s="1" t="s">
        <v>65</v>
      </c>
      <c r="CT14" s="1" t="s">
        <v>65</v>
      </c>
      <c r="CU14" s="1" t="s">
        <v>65</v>
      </c>
      <c r="CV14" s="1" t="s">
        <v>65</v>
      </c>
      <c r="CW14" s="1" t="s">
        <v>65</v>
      </c>
      <c r="CX14" s="1" t="s">
        <v>65</v>
      </c>
      <c r="CY14" s="1" t="s">
        <v>65</v>
      </c>
      <c r="CZ14" s="1" t="s">
        <v>65</v>
      </c>
      <c r="DA14" s="1" t="s">
        <v>65</v>
      </c>
      <c r="DB14" s="1" t="s">
        <v>65</v>
      </c>
      <c r="DC14" s="1" t="s">
        <v>65</v>
      </c>
      <c r="DD14" s="1" t="s">
        <v>65</v>
      </c>
      <c r="DE14" s="1" t="s">
        <v>65</v>
      </c>
      <c r="DF14" s="1" t="s">
        <v>66</v>
      </c>
      <c r="DG14" s="1" t="s">
        <v>66</v>
      </c>
      <c r="DH14" s="1" t="s">
        <v>66</v>
      </c>
      <c r="DI14" s="1" t="s">
        <v>66</v>
      </c>
      <c r="DJ14" s="1" t="s">
        <v>66</v>
      </c>
      <c r="DK14" s="1" t="s">
        <v>66</v>
      </c>
      <c r="DL14" s="1" t="s">
        <v>66</v>
      </c>
      <c r="DM14" s="1" t="s">
        <v>66</v>
      </c>
      <c r="DN14" s="1" t="s">
        <v>66</v>
      </c>
      <c r="DO14" s="1" t="s">
        <v>66</v>
      </c>
      <c r="DP14" s="1" t="s">
        <v>66</v>
      </c>
      <c r="DQ14" s="1" t="s">
        <v>66</v>
      </c>
      <c r="DR14" s="1" t="s">
        <v>66</v>
      </c>
      <c r="DS14" s="1" t="s">
        <v>67</v>
      </c>
      <c r="DT14" s="1" t="s">
        <v>67</v>
      </c>
      <c r="DU14" s="1" t="s">
        <v>67</v>
      </c>
      <c r="DV14" s="1" t="s">
        <v>67</v>
      </c>
      <c r="DW14" s="1" t="s">
        <v>67</v>
      </c>
      <c r="DX14" s="1" t="s">
        <v>67</v>
      </c>
      <c r="DY14" s="1" t="s">
        <v>67</v>
      </c>
      <c r="DZ14" s="1" t="s">
        <v>67</v>
      </c>
      <c r="EA14" s="1" t="s">
        <v>67</v>
      </c>
      <c r="EB14" s="1" t="s">
        <v>67</v>
      </c>
      <c r="EC14" s="1" t="s">
        <v>67</v>
      </c>
      <c r="ED14" s="1" t="s">
        <v>67</v>
      </c>
      <c r="EE14" s="1" t="s">
        <v>67</v>
      </c>
      <c r="EF14" s="1" t="s">
        <v>67</v>
      </c>
      <c r="EG14" s="1" t="s">
        <v>67</v>
      </c>
      <c r="EH14" s="1" t="s">
        <v>67</v>
      </c>
      <c r="EI14" s="1" t="s">
        <v>67</v>
      </c>
      <c r="EJ14" s="1" t="s">
        <v>67</v>
      </c>
      <c r="EK14" s="1" t="s">
        <v>67</v>
      </c>
      <c r="EL14" s="1" t="s">
        <v>67</v>
      </c>
      <c r="EM14" s="1" t="s">
        <v>67</v>
      </c>
      <c r="EN14" s="1" t="s">
        <v>67</v>
      </c>
      <c r="EO14" s="1" t="s">
        <v>67</v>
      </c>
      <c r="EP14" s="1" t="s">
        <v>67</v>
      </c>
      <c r="EQ14" s="1" t="s">
        <v>67</v>
      </c>
      <c r="ER14" s="1" t="s">
        <v>67</v>
      </c>
      <c r="ES14" s="1" t="s">
        <v>67</v>
      </c>
      <c r="ET14" s="1" t="s">
        <v>68</v>
      </c>
      <c r="EU14" s="1" t="s">
        <v>68</v>
      </c>
      <c r="EV14" s="1" t="s">
        <v>68</v>
      </c>
      <c r="EW14" s="1" t="s">
        <v>68</v>
      </c>
      <c r="EX14" s="1" t="s">
        <v>68</v>
      </c>
      <c r="EY14" s="1" t="s">
        <v>68</v>
      </c>
      <c r="EZ14" s="1" t="s">
        <v>68</v>
      </c>
      <c r="FA14" s="1" t="s">
        <v>68</v>
      </c>
      <c r="FB14" s="1" t="s">
        <v>68</v>
      </c>
      <c r="FC14" s="1" t="s">
        <v>68</v>
      </c>
      <c r="FD14" s="1" t="s">
        <v>68</v>
      </c>
      <c r="FE14" s="1" t="s">
        <v>68</v>
      </c>
      <c r="FF14" s="1" t="s">
        <v>68</v>
      </c>
      <c r="FG14" s="1" t="s">
        <v>68</v>
      </c>
      <c r="FH14" s="1" t="s">
        <v>68</v>
      </c>
      <c r="FI14" s="1" t="s">
        <v>68</v>
      </c>
      <c r="FJ14" s="1" t="s">
        <v>68</v>
      </c>
      <c r="FK14" s="1" t="s">
        <v>68</v>
      </c>
      <c r="FL14" s="1" t="s">
        <v>69</v>
      </c>
      <c r="FM14" s="1" t="s">
        <v>69</v>
      </c>
      <c r="FN14" s="1" t="s">
        <v>69</v>
      </c>
      <c r="FO14" s="1" t="s">
        <v>69</v>
      </c>
      <c r="FP14" s="1" t="s">
        <v>69</v>
      </c>
      <c r="FQ14" s="1" t="s">
        <v>69</v>
      </c>
      <c r="FR14" s="1" t="s">
        <v>69</v>
      </c>
      <c r="FS14" s="1" t="s">
        <v>69</v>
      </c>
      <c r="FT14" s="1" t="s">
        <v>69</v>
      </c>
      <c r="FU14" s="1" t="s">
        <v>69</v>
      </c>
      <c r="FV14" s="1" t="s">
        <v>69</v>
      </c>
      <c r="FW14" s="1" t="s">
        <v>69</v>
      </c>
      <c r="FX14" s="1" t="s">
        <v>69</v>
      </c>
      <c r="FY14" s="1" t="s">
        <v>69</v>
      </c>
      <c r="FZ14" s="1" t="s">
        <v>69</v>
      </c>
      <c r="GA14" s="1" t="s">
        <v>69</v>
      </c>
      <c r="GB14" s="1" t="s">
        <v>69</v>
      </c>
      <c r="GC14" s="1" t="s">
        <v>69</v>
      </c>
      <c r="GD14" s="1" t="s">
        <v>69</v>
      </c>
      <c r="GE14" s="1" t="s">
        <v>70</v>
      </c>
      <c r="GF14" s="1" t="s">
        <v>70</v>
      </c>
      <c r="GG14" s="1" t="s">
        <v>70</v>
      </c>
      <c r="GH14" s="1" t="s">
        <v>70</v>
      </c>
      <c r="GI14" s="1" t="s">
        <v>70</v>
      </c>
      <c r="GJ14" s="1" t="s">
        <v>70</v>
      </c>
      <c r="GK14" s="1" t="s">
        <v>70</v>
      </c>
      <c r="GL14" s="1" t="s">
        <v>70</v>
      </c>
      <c r="GM14" s="1" t="s">
        <v>70</v>
      </c>
      <c r="GN14" s="1" t="s">
        <v>70</v>
      </c>
      <c r="GO14" s="1" t="s">
        <v>70</v>
      </c>
      <c r="GP14" s="1" t="s">
        <v>70</v>
      </c>
      <c r="GQ14" s="1" t="s">
        <v>70</v>
      </c>
      <c r="GR14" s="1" t="s">
        <v>70</v>
      </c>
      <c r="GS14" s="1" t="s">
        <v>70</v>
      </c>
      <c r="GT14" s="1" t="s">
        <v>70</v>
      </c>
      <c r="GU14" s="1" t="s">
        <v>70</v>
      </c>
      <c r="GV14" s="1" t="s">
        <v>70</v>
      </c>
      <c r="GW14" s="1" t="s">
        <v>70</v>
      </c>
      <c r="GX14" s="1" t="s">
        <v>71</v>
      </c>
      <c r="GY14" s="1" t="s">
        <v>71</v>
      </c>
      <c r="GZ14" s="1" t="s">
        <v>71</v>
      </c>
      <c r="HA14" s="1" t="s">
        <v>71</v>
      </c>
      <c r="HB14" s="1" t="s">
        <v>71</v>
      </c>
      <c r="HC14" s="1" t="s">
        <v>71</v>
      </c>
      <c r="HD14" s="1" t="s">
        <v>71</v>
      </c>
      <c r="HE14" s="1" t="s">
        <v>71</v>
      </c>
      <c r="HF14" s="1" t="s">
        <v>71</v>
      </c>
      <c r="HG14" s="1" t="s">
        <v>71</v>
      </c>
      <c r="HH14" s="1" t="s">
        <v>71</v>
      </c>
      <c r="HI14" s="1" t="s">
        <v>71</v>
      </c>
      <c r="HJ14" s="1" t="s">
        <v>71</v>
      </c>
      <c r="HK14" s="1" t="s">
        <v>71</v>
      </c>
      <c r="HL14" s="1" t="s">
        <v>71</v>
      </c>
      <c r="HM14" s="1" t="s">
        <v>71</v>
      </c>
      <c r="HN14" s="1" t="s">
        <v>71</v>
      </c>
      <c r="HO14" s="1" t="s">
        <v>71</v>
      </c>
      <c r="HP14" s="1" t="s">
        <v>72</v>
      </c>
      <c r="HQ14" s="1" t="s">
        <v>72</v>
      </c>
      <c r="HR14" s="1" t="s">
        <v>72</v>
      </c>
      <c r="HS14" s="1" t="s">
        <v>72</v>
      </c>
      <c r="HT14" s="1" t="s">
        <v>72</v>
      </c>
      <c r="HU14" s="1" t="s">
        <v>72</v>
      </c>
      <c r="HV14" s="1" t="s">
        <v>72</v>
      </c>
      <c r="HW14" s="1" t="s">
        <v>72</v>
      </c>
      <c r="HX14" s="1" t="s">
        <v>73</v>
      </c>
      <c r="HY14" s="1" t="s">
        <v>73</v>
      </c>
      <c r="HZ14" s="1" t="s">
        <v>73</v>
      </c>
      <c r="IA14" s="1" t="s">
        <v>73</v>
      </c>
      <c r="IB14" s="1" t="s">
        <v>73</v>
      </c>
      <c r="IC14" s="1" t="s">
        <v>73</v>
      </c>
      <c r="ID14" s="1" t="s">
        <v>73</v>
      </c>
      <c r="IE14" s="1" t="s">
        <v>73</v>
      </c>
      <c r="IF14" s="1" t="s">
        <v>73</v>
      </c>
      <c r="IG14" s="1" t="s">
        <v>73</v>
      </c>
      <c r="IH14" s="1" t="s">
        <v>73</v>
      </c>
      <c r="II14" s="1" t="s">
        <v>73</v>
      </c>
      <c r="IJ14" s="1" t="s">
        <v>73</v>
      </c>
      <c r="IK14" s="1" t="s">
        <v>73</v>
      </c>
      <c r="IL14" s="1" t="s">
        <v>73</v>
      </c>
      <c r="IM14" s="1" t="s">
        <v>73</v>
      </c>
      <c r="IN14" s="1" t="s">
        <v>74</v>
      </c>
    </row>
    <row r="15">
      <c r="A15" s="1" t="s">
        <v>75</v>
      </c>
      <c r="B15" s="1" t="s">
        <v>76</v>
      </c>
      <c r="C15" s="1" t="s">
        <v>77</v>
      </c>
      <c r="D15" s="1" t="s">
        <v>78</v>
      </c>
      <c r="E15" s="1" t="s">
        <v>79</v>
      </c>
      <c r="F15" s="1" t="s">
        <v>80</v>
      </c>
      <c r="G15" s="1" t="s">
        <v>81</v>
      </c>
      <c r="H15" s="1" t="s">
        <v>82</v>
      </c>
      <c r="I15" s="1" t="s">
        <v>83</v>
      </c>
      <c r="J15" s="1" t="s">
        <v>84</v>
      </c>
      <c r="K15" s="1" t="s">
        <v>85</v>
      </c>
      <c r="L15" s="1" t="s">
        <v>86</v>
      </c>
      <c r="M15" s="1" t="s">
        <v>87</v>
      </c>
      <c r="N15" s="1" t="s">
        <v>88</v>
      </c>
      <c r="O15" s="1" t="s">
        <v>89</v>
      </c>
      <c r="P15" s="1" t="s">
        <v>90</v>
      </c>
      <c r="Q15" s="1" t="s">
        <v>91</v>
      </c>
      <c r="R15" s="1" t="s">
        <v>92</v>
      </c>
      <c r="S15" s="1" t="s">
        <v>93</v>
      </c>
      <c r="T15" s="1" t="s">
        <v>94</v>
      </c>
      <c r="U15" s="1" t="s">
        <v>95</v>
      </c>
      <c r="V15" s="1" t="s">
        <v>96</v>
      </c>
      <c r="W15" s="1" t="s">
        <v>97</v>
      </c>
      <c r="X15" s="1" t="s">
        <v>98</v>
      </c>
      <c r="Y15" s="1" t="s">
        <v>99</v>
      </c>
      <c r="Z15" s="1" t="s">
        <v>100</v>
      </c>
      <c r="AA15" s="1" t="s">
        <v>101</v>
      </c>
      <c r="AB15" s="1" t="s">
        <v>102</v>
      </c>
      <c r="AC15" s="1" t="s">
        <v>103</v>
      </c>
      <c r="AD15" s="1" t="s">
        <v>104</v>
      </c>
      <c r="AE15" s="1" t="s">
        <v>105</v>
      </c>
      <c r="AF15" s="1" t="s">
        <v>106</v>
      </c>
      <c r="AG15" s="1" t="s">
        <v>107</v>
      </c>
      <c r="AH15" s="1" t="s">
        <v>108</v>
      </c>
      <c r="AI15" s="1" t="s">
        <v>109</v>
      </c>
      <c r="AJ15" s="1" t="s">
        <v>110</v>
      </c>
      <c r="AK15" s="1" t="s">
        <v>111</v>
      </c>
      <c r="AL15" s="1" t="s">
        <v>112</v>
      </c>
      <c r="AM15" s="1" t="s">
        <v>113</v>
      </c>
      <c r="AN15" s="1" t="s">
        <v>114</v>
      </c>
      <c r="AO15" s="1" t="s">
        <v>115</v>
      </c>
      <c r="AP15" s="1" t="s">
        <v>116</v>
      </c>
      <c r="AQ15" s="1" t="s">
        <v>117</v>
      </c>
      <c r="AR15" s="1" t="s">
        <v>118</v>
      </c>
      <c r="AS15" s="1" t="s">
        <v>119</v>
      </c>
      <c r="AT15" s="1" t="s">
        <v>120</v>
      </c>
      <c r="AU15" s="1" t="s">
        <v>121</v>
      </c>
      <c r="AV15" s="1" t="s">
        <v>122</v>
      </c>
      <c r="AW15" s="1" t="s">
        <v>123</v>
      </c>
      <c r="AX15" s="1" t="s">
        <v>60</v>
      </c>
      <c r="AY15" s="1" t="s">
        <v>124</v>
      </c>
      <c r="AZ15" s="1" t="s">
        <v>125</v>
      </c>
      <c r="BA15" s="1" t="s">
        <v>126</v>
      </c>
      <c r="BB15" s="1" t="s">
        <v>127</v>
      </c>
      <c r="BC15" s="1" t="s">
        <v>128</v>
      </c>
      <c r="BD15" s="1" t="s">
        <v>129</v>
      </c>
      <c r="BE15" s="1" t="s">
        <v>130</v>
      </c>
      <c r="BF15" s="1" t="s">
        <v>131</v>
      </c>
      <c r="BG15" s="1" t="s">
        <v>132</v>
      </c>
      <c r="BH15" s="1" t="s">
        <v>133</v>
      </c>
      <c r="BI15" s="1" t="s">
        <v>134</v>
      </c>
      <c r="BJ15" s="1" t="s">
        <v>135</v>
      </c>
      <c r="BK15" s="1" t="s">
        <v>136</v>
      </c>
      <c r="BL15" s="1" t="s">
        <v>88</v>
      </c>
      <c r="BM15" s="1" t="s">
        <v>137</v>
      </c>
      <c r="BN15" s="1" t="s">
        <v>138</v>
      </c>
      <c r="BO15" s="1" t="s">
        <v>139</v>
      </c>
      <c r="BP15" s="1" t="s">
        <v>140</v>
      </c>
      <c r="BQ15" s="1" t="s">
        <v>141</v>
      </c>
      <c r="BR15" s="1" t="s">
        <v>142</v>
      </c>
      <c r="BS15" s="1" t="s">
        <v>143</v>
      </c>
      <c r="BT15" s="1" t="s">
        <v>144</v>
      </c>
      <c r="BU15" s="1" t="s">
        <v>145</v>
      </c>
      <c r="BV15" s="1" t="s">
        <v>146</v>
      </c>
      <c r="BW15" s="1" t="s">
        <v>147</v>
      </c>
      <c r="BX15" s="1" t="s">
        <v>148</v>
      </c>
      <c r="BY15" s="1" t="s">
        <v>149</v>
      </c>
      <c r="BZ15" s="1" t="s">
        <v>150</v>
      </c>
      <c r="CA15" s="1" t="s">
        <v>151</v>
      </c>
      <c r="CB15" s="1" t="s">
        <v>152</v>
      </c>
      <c r="CC15" s="1" t="s">
        <v>153</v>
      </c>
      <c r="CD15" s="1" t="s">
        <v>154</v>
      </c>
      <c r="CE15" s="1" t="s">
        <v>155</v>
      </c>
      <c r="CF15" s="1" t="s">
        <v>156</v>
      </c>
      <c r="CG15" s="1" t="s">
        <v>157</v>
      </c>
      <c r="CH15" s="1" t="s">
        <v>158</v>
      </c>
      <c r="CI15" s="1" t="s">
        <v>159</v>
      </c>
      <c r="CJ15" s="1" t="s">
        <v>160</v>
      </c>
      <c r="CK15" s="1" t="s">
        <v>161</v>
      </c>
      <c r="CL15" s="1" t="s">
        <v>162</v>
      </c>
      <c r="CM15" s="1" t="s">
        <v>163</v>
      </c>
      <c r="CN15" s="1" t="s">
        <v>164</v>
      </c>
      <c r="CO15" s="1" t="s">
        <v>165</v>
      </c>
      <c r="CP15" s="1" t="s">
        <v>166</v>
      </c>
      <c r="CQ15" s="1" t="s">
        <v>167</v>
      </c>
      <c r="CR15" s="1" t="s">
        <v>168</v>
      </c>
      <c r="CS15" s="1" t="s">
        <v>169</v>
      </c>
      <c r="CT15" s="1" t="s">
        <v>170</v>
      </c>
      <c r="CU15" s="1" t="s">
        <v>171</v>
      </c>
      <c r="CV15" s="1" t="s">
        <v>172</v>
      </c>
      <c r="CW15" s="1" t="s">
        <v>173</v>
      </c>
      <c r="CX15" s="1" t="s">
        <v>174</v>
      </c>
      <c r="CY15" s="1" t="s">
        <v>175</v>
      </c>
      <c r="CZ15" s="1" t="s">
        <v>176</v>
      </c>
      <c r="DA15" s="1" t="s">
        <v>177</v>
      </c>
      <c r="DB15" s="1" t="s">
        <v>178</v>
      </c>
      <c r="DC15" s="1" t="s">
        <v>179</v>
      </c>
      <c r="DD15" s="1" t="s">
        <v>180</v>
      </c>
      <c r="DE15" s="1" t="s">
        <v>181</v>
      </c>
      <c r="DF15" s="1" t="s">
        <v>76</v>
      </c>
      <c r="DG15" s="1" t="s">
        <v>79</v>
      </c>
      <c r="DH15" s="1" t="s">
        <v>182</v>
      </c>
      <c r="DI15" s="1" t="s">
        <v>183</v>
      </c>
      <c r="DJ15" s="1" t="s">
        <v>184</v>
      </c>
      <c r="DK15" s="1" t="s">
        <v>185</v>
      </c>
      <c r="DL15" s="1" t="s">
        <v>186</v>
      </c>
      <c r="DM15" s="1" t="s">
        <v>187</v>
      </c>
      <c r="DN15" s="1" t="s">
        <v>188</v>
      </c>
      <c r="DO15" s="1" t="s">
        <v>189</v>
      </c>
      <c r="DP15" s="1" t="s">
        <v>190</v>
      </c>
      <c r="DQ15" s="1" t="s">
        <v>191</v>
      </c>
      <c r="DR15" s="1" t="s">
        <v>192</v>
      </c>
      <c r="DS15" s="1" t="s">
        <v>193</v>
      </c>
      <c r="DT15" s="1" t="s">
        <v>194</v>
      </c>
      <c r="DU15" s="1" t="s">
        <v>195</v>
      </c>
      <c r="DV15" s="1" t="s">
        <v>196</v>
      </c>
      <c r="DW15" s="1" t="s">
        <v>197</v>
      </c>
      <c r="DX15" s="1" t="s">
        <v>198</v>
      </c>
      <c r="DY15" s="1" t="s">
        <v>199</v>
      </c>
      <c r="DZ15" s="1" t="s">
        <v>200</v>
      </c>
      <c r="EA15" s="1" t="s">
        <v>201</v>
      </c>
      <c r="EB15" s="1" t="s">
        <v>202</v>
      </c>
      <c r="EC15" s="1" t="s">
        <v>203</v>
      </c>
      <c r="ED15" s="1" t="s">
        <v>204</v>
      </c>
      <c r="EE15" s="1" t="s">
        <v>205</v>
      </c>
      <c r="EF15" s="1" t="s">
        <v>206</v>
      </c>
      <c r="EG15" s="1" t="s">
        <v>207</v>
      </c>
      <c r="EH15" s="1" t="s">
        <v>208</v>
      </c>
      <c r="EI15" s="1" t="s">
        <v>209</v>
      </c>
      <c r="EJ15" s="1" t="s">
        <v>210</v>
      </c>
      <c r="EK15" s="1" t="s">
        <v>211</v>
      </c>
      <c r="EL15" s="1" t="s">
        <v>212</v>
      </c>
      <c r="EM15" s="1" t="s">
        <v>213</v>
      </c>
      <c r="EN15" s="1" t="s">
        <v>214</v>
      </c>
      <c r="EO15" s="1" t="s">
        <v>215</v>
      </c>
      <c r="EP15" s="1" t="s">
        <v>216</v>
      </c>
      <c r="EQ15" s="1" t="s">
        <v>217</v>
      </c>
      <c r="ER15" s="1" t="s">
        <v>218</v>
      </c>
      <c r="ES15" s="1" t="s">
        <v>219</v>
      </c>
      <c r="ET15" s="1" t="s">
        <v>220</v>
      </c>
      <c r="EU15" s="1" t="s">
        <v>221</v>
      </c>
      <c r="EV15" s="1" t="s">
        <v>222</v>
      </c>
      <c r="EW15" s="1" t="s">
        <v>223</v>
      </c>
      <c r="EX15" s="1" t="s">
        <v>224</v>
      </c>
      <c r="EY15" s="1" t="s">
        <v>225</v>
      </c>
      <c r="EZ15" s="1" t="s">
        <v>226</v>
      </c>
      <c r="FA15" s="1" t="s">
        <v>227</v>
      </c>
      <c r="FB15" s="1" t="s">
        <v>228</v>
      </c>
      <c r="FC15" s="1" t="s">
        <v>229</v>
      </c>
      <c r="FD15" s="1" t="s">
        <v>230</v>
      </c>
      <c r="FE15" s="1" t="s">
        <v>231</v>
      </c>
      <c r="FF15" s="1" t="s">
        <v>232</v>
      </c>
      <c r="FG15" s="1" t="s">
        <v>233</v>
      </c>
      <c r="FH15" s="1" t="s">
        <v>234</v>
      </c>
      <c r="FI15" s="1" t="s">
        <v>235</v>
      </c>
      <c r="FJ15" s="1" t="s">
        <v>236</v>
      </c>
      <c r="FK15" s="1" t="s">
        <v>237</v>
      </c>
      <c r="FL15" s="1" t="s">
        <v>238</v>
      </c>
      <c r="FM15" s="1" t="s">
        <v>239</v>
      </c>
      <c r="FN15" s="1" t="s">
        <v>240</v>
      </c>
      <c r="FO15" s="1" t="s">
        <v>241</v>
      </c>
      <c r="FP15" s="1" t="s">
        <v>242</v>
      </c>
      <c r="FQ15" s="1" t="s">
        <v>243</v>
      </c>
      <c r="FR15" s="1" t="s">
        <v>244</v>
      </c>
      <c r="FS15" s="1" t="s">
        <v>245</v>
      </c>
      <c r="FT15" s="1" t="s">
        <v>246</v>
      </c>
      <c r="FU15" s="1" t="s">
        <v>247</v>
      </c>
      <c r="FV15" s="1" t="s">
        <v>248</v>
      </c>
      <c r="FW15" s="1" t="s">
        <v>249</v>
      </c>
      <c r="FX15" s="1" t="s">
        <v>250</v>
      </c>
      <c r="FY15" s="1" t="s">
        <v>251</v>
      </c>
      <c r="FZ15" s="1" t="s">
        <v>252</v>
      </c>
      <c r="GA15" s="1" t="s">
        <v>253</v>
      </c>
      <c r="GB15" s="1" t="s">
        <v>254</v>
      </c>
      <c r="GC15" s="1" t="s">
        <v>255</v>
      </c>
      <c r="GD15" s="1" t="s">
        <v>256</v>
      </c>
      <c r="GE15" s="1" t="s">
        <v>257</v>
      </c>
      <c r="GF15" s="1" t="s">
        <v>258</v>
      </c>
      <c r="GG15" s="1" t="s">
        <v>259</v>
      </c>
      <c r="GH15" s="1" t="s">
        <v>260</v>
      </c>
      <c r="GI15" s="1" t="s">
        <v>261</v>
      </c>
      <c r="GJ15" s="1" t="s">
        <v>262</v>
      </c>
      <c r="GK15" s="1" t="s">
        <v>263</v>
      </c>
      <c r="GL15" s="1" t="s">
        <v>264</v>
      </c>
      <c r="GM15" s="1" t="s">
        <v>265</v>
      </c>
      <c r="GN15" s="1" t="s">
        <v>266</v>
      </c>
      <c r="GO15" s="1" t="s">
        <v>267</v>
      </c>
      <c r="GP15" s="1" t="s">
        <v>268</v>
      </c>
      <c r="GQ15" s="1" t="s">
        <v>269</v>
      </c>
      <c r="GR15" s="1" t="s">
        <v>270</v>
      </c>
      <c r="GS15" s="1" t="s">
        <v>271</v>
      </c>
      <c r="GT15" s="1" t="s">
        <v>272</v>
      </c>
      <c r="GU15" s="1" t="s">
        <v>273</v>
      </c>
      <c r="GV15" s="1" t="s">
        <v>274</v>
      </c>
      <c r="GW15" s="1" t="s">
        <v>275</v>
      </c>
      <c r="GX15" s="1" t="s">
        <v>276</v>
      </c>
      <c r="GY15" s="1" t="s">
        <v>277</v>
      </c>
      <c r="GZ15" s="1" t="s">
        <v>278</v>
      </c>
      <c r="HA15" s="1" t="s">
        <v>279</v>
      </c>
      <c r="HB15" s="1" t="s">
        <v>280</v>
      </c>
      <c r="HC15" s="1" t="s">
        <v>281</v>
      </c>
      <c r="HD15" s="1" t="s">
        <v>282</v>
      </c>
      <c r="HE15" s="1" t="s">
        <v>283</v>
      </c>
      <c r="HF15" s="1" t="s">
        <v>284</v>
      </c>
      <c r="HG15" s="1" t="s">
        <v>285</v>
      </c>
      <c r="HH15" s="1" t="s">
        <v>286</v>
      </c>
      <c r="HI15" s="1" t="s">
        <v>287</v>
      </c>
      <c r="HJ15" s="1" t="s">
        <v>288</v>
      </c>
      <c r="HK15" s="1" t="s">
        <v>289</v>
      </c>
      <c r="HL15" s="1" t="s">
        <v>290</v>
      </c>
      <c r="HM15" s="1" t="s">
        <v>291</v>
      </c>
      <c r="HN15" s="1" t="s">
        <v>292</v>
      </c>
      <c r="HO15" s="1" t="s">
        <v>293</v>
      </c>
      <c r="HP15" s="1" t="s">
        <v>294</v>
      </c>
      <c r="HQ15" s="1" t="s">
        <v>295</v>
      </c>
      <c r="HR15" s="1" t="s">
        <v>296</v>
      </c>
      <c r="HS15" s="1" t="s">
        <v>297</v>
      </c>
      <c r="HT15" s="1" t="s">
        <v>298</v>
      </c>
      <c r="HU15" s="1" t="s">
        <v>299</v>
      </c>
      <c r="HV15" s="1" t="s">
        <v>300</v>
      </c>
      <c r="HW15" s="1" t="s">
        <v>301</v>
      </c>
      <c r="HX15" s="1" t="s">
        <v>302</v>
      </c>
      <c r="HY15" s="1" t="s">
        <v>303</v>
      </c>
      <c r="HZ15" s="1" t="s">
        <v>304</v>
      </c>
      <c r="IA15" s="1" t="s">
        <v>305</v>
      </c>
      <c r="IB15" s="1" t="s">
        <v>306</v>
      </c>
      <c r="IC15" s="1" t="s">
        <v>307</v>
      </c>
      <c r="ID15" s="1" t="s">
        <v>308</v>
      </c>
      <c r="IE15" s="1" t="s">
        <v>309</v>
      </c>
      <c r="IF15" s="1" t="s">
        <v>310</v>
      </c>
      <c r="IG15" s="1" t="s">
        <v>311</v>
      </c>
      <c r="IH15" s="1" t="s">
        <v>312</v>
      </c>
      <c r="II15" s="1" t="s">
        <v>313</v>
      </c>
      <c r="IJ15" s="1" t="s">
        <v>314</v>
      </c>
      <c r="IK15" s="1" t="s">
        <v>315</v>
      </c>
      <c r="IL15" s="1" t="s">
        <v>316</v>
      </c>
      <c r="IM15" s="1" t="s">
        <v>317</v>
      </c>
    </row>
    <row r="16">
      <c r="B16" s="1" t="s">
        <v>318</v>
      </c>
      <c r="C16" s="1" t="s">
        <v>318</v>
      </c>
      <c r="F16" s="1" t="s">
        <v>318</v>
      </c>
      <c r="N16" s="1" t="s">
        <v>318</v>
      </c>
      <c r="O16" s="1" t="s">
        <v>319</v>
      </c>
      <c r="P16" s="1" t="s">
        <v>320</v>
      </c>
      <c r="Q16" s="1" t="s">
        <v>321</v>
      </c>
      <c r="R16" s="1" t="s">
        <v>322</v>
      </c>
      <c r="S16" s="1" t="s">
        <v>322</v>
      </c>
      <c r="T16" s="1" t="s">
        <v>144</v>
      </c>
      <c r="U16" s="1" t="s">
        <v>144</v>
      </c>
      <c r="V16" s="1" t="s">
        <v>319</v>
      </c>
      <c r="W16" s="1" t="s">
        <v>319</v>
      </c>
      <c r="X16" s="1" t="s">
        <v>319</v>
      </c>
      <c r="Y16" s="1" t="s">
        <v>319</v>
      </c>
      <c r="Z16" s="1" t="s">
        <v>323</v>
      </c>
      <c r="AA16" s="1" t="s">
        <v>324</v>
      </c>
      <c r="AB16" s="1" t="s">
        <v>324</v>
      </c>
      <c r="AC16" s="1" t="s">
        <v>325</v>
      </c>
      <c r="AD16" s="1" t="s">
        <v>326</v>
      </c>
      <c r="AE16" s="1" t="s">
        <v>325</v>
      </c>
      <c r="AF16" s="1" t="s">
        <v>325</v>
      </c>
      <c r="AG16" s="1" t="s">
        <v>325</v>
      </c>
      <c r="AH16" s="1" t="s">
        <v>323</v>
      </c>
      <c r="AI16" s="1" t="s">
        <v>323</v>
      </c>
      <c r="AJ16" s="1" t="s">
        <v>323</v>
      </c>
      <c r="AK16" s="1" t="s">
        <v>323</v>
      </c>
      <c r="AL16" s="1" t="s">
        <v>321</v>
      </c>
      <c r="AM16" s="1" t="s">
        <v>320</v>
      </c>
      <c r="AN16" s="1" t="s">
        <v>321</v>
      </c>
      <c r="AO16" s="1" t="s">
        <v>322</v>
      </c>
      <c r="AP16" s="1" t="s">
        <v>322</v>
      </c>
      <c r="AQ16" s="1" t="s">
        <v>327</v>
      </c>
      <c r="AR16" s="1" t="s">
        <v>328</v>
      </c>
      <c r="AS16" s="1" t="s">
        <v>320</v>
      </c>
      <c r="AT16" s="1" t="s">
        <v>329</v>
      </c>
      <c r="AU16" s="1" t="s">
        <v>329</v>
      </c>
      <c r="AV16" s="1" t="s">
        <v>330</v>
      </c>
      <c r="AW16" s="1" t="s">
        <v>328</v>
      </c>
      <c r="AX16" s="1" t="s">
        <v>331</v>
      </c>
      <c r="AY16" s="1" t="s">
        <v>326</v>
      </c>
      <c r="BA16" s="1" t="s">
        <v>326</v>
      </c>
      <c r="BB16" s="1" t="s">
        <v>331</v>
      </c>
      <c r="BC16" s="1" t="s">
        <v>321</v>
      </c>
      <c r="BD16" s="1" t="s">
        <v>321</v>
      </c>
      <c r="BF16" s="1" t="s">
        <v>332</v>
      </c>
      <c r="BG16" s="1" t="s">
        <v>333</v>
      </c>
      <c r="BJ16" s="1" t="s">
        <v>319</v>
      </c>
      <c r="BL16" s="1" t="s">
        <v>318</v>
      </c>
      <c r="BM16" s="1" t="s">
        <v>322</v>
      </c>
      <c r="BN16" s="1" t="s">
        <v>322</v>
      </c>
      <c r="BO16" s="1" t="s">
        <v>329</v>
      </c>
      <c r="BP16" s="1" t="s">
        <v>329</v>
      </c>
      <c r="BQ16" s="1" t="s">
        <v>322</v>
      </c>
      <c r="BR16" s="1" t="s">
        <v>329</v>
      </c>
      <c r="BS16" s="1" t="s">
        <v>331</v>
      </c>
      <c r="BT16" s="1" t="s">
        <v>325</v>
      </c>
      <c r="BU16" s="1" t="s">
        <v>325</v>
      </c>
      <c r="BV16" s="1" t="s">
        <v>324</v>
      </c>
      <c r="BW16" s="1" t="s">
        <v>324</v>
      </c>
      <c r="BX16" s="1" t="s">
        <v>324</v>
      </c>
      <c r="BY16" s="1" t="s">
        <v>324</v>
      </c>
      <c r="BZ16" s="1" t="s">
        <v>324</v>
      </c>
      <c r="CA16" s="1" t="s">
        <v>334</v>
      </c>
      <c r="CB16" s="1" t="s">
        <v>321</v>
      </c>
      <c r="CC16" s="1" t="s">
        <v>321</v>
      </c>
      <c r="CD16" s="1" t="s">
        <v>322</v>
      </c>
      <c r="CE16" s="1" t="s">
        <v>322</v>
      </c>
      <c r="CF16" s="1" t="s">
        <v>322</v>
      </c>
      <c r="CG16" s="1" t="s">
        <v>329</v>
      </c>
      <c r="CH16" s="1" t="s">
        <v>322</v>
      </c>
      <c r="CI16" s="1" t="s">
        <v>329</v>
      </c>
      <c r="CJ16" s="1" t="s">
        <v>325</v>
      </c>
      <c r="CK16" s="1" t="s">
        <v>325</v>
      </c>
      <c r="CL16" s="1" t="s">
        <v>324</v>
      </c>
      <c r="CM16" s="1" t="s">
        <v>324</v>
      </c>
      <c r="CN16" s="1" t="s">
        <v>321</v>
      </c>
      <c r="CS16" s="1" t="s">
        <v>321</v>
      </c>
      <c r="CV16" s="1" t="s">
        <v>324</v>
      </c>
      <c r="CW16" s="1" t="s">
        <v>324</v>
      </c>
      <c r="CX16" s="1" t="s">
        <v>324</v>
      </c>
      <c r="CY16" s="1" t="s">
        <v>324</v>
      </c>
      <c r="CZ16" s="1" t="s">
        <v>324</v>
      </c>
      <c r="DA16" s="1" t="s">
        <v>321</v>
      </c>
      <c r="DB16" s="1" t="s">
        <v>321</v>
      </c>
      <c r="DC16" s="1" t="s">
        <v>321</v>
      </c>
      <c r="DD16" s="1" t="s">
        <v>318</v>
      </c>
      <c r="DF16" s="1" t="s">
        <v>335</v>
      </c>
      <c r="DH16" s="1" t="s">
        <v>318</v>
      </c>
      <c r="DI16" s="1" t="s">
        <v>318</v>
      </c>
      <c r="DK16" s="1" t="s">
        <v>336</v>
      </c>
      <c r="DL16" s="1" t="s">
        <v>337</v>
      </c>
      <c r="DM16" s="1" t="s">
        <v>336</v>
      </c>
      <c r="DN16" s="1" t="s">
        <v>337</v>
      </c>
      <c r="DO16" s="1" t="s">
        <v>336</v>
      </c>
      <c r="DP16" s="1" t="s">
        <v>337</v>
      </c>
      <c r="DQ16" s="1" t="s">
        <v>326</v>
      </c>
      <c r="DR16" s="1" t="s">
        <v>326</v>
      </c>
      <c r="DS16" s="1" t="s">
        <v>321</v>
      </c>
      <c r="DT16" s="1" t="s">
        <v>338</v>
      </c>
      <c r="DU16" s="1" t="s">
        <v>321</v>
      </c>
      <c r="DW16" s="1" t="s">
        <v>321</v>
      </c>
      <c r="DX16" s="1" t="s">
        <v>338</v>
      </c>
      <c r="DY16" s="1" t="s">
        <v>321</v>
      </c>
      <c r="EA16" s="1" t="s">
        <v>322</v>
      </c>
      <c r="EB16" s="1" t="s">
        <v>339</v>
      </c>
      <c r="EC16" s="1" t="s">
        <v>322</v>
      </c>
      <c r="EE16" s="1" t="s">
        <v>322</v>
      </c>
      <c r="EF16" s="1" t="s">
        <v>339</v>
      </c>
      <c r="EG16" s="1" t="s">
        <v>322</v>
      </c>
      <c r="EI16" s="1" t="s">
        <v>329</v>
      </c>
      <c r="EJ16" s="1" t="s">
        <v>340</v>
      </c>
      <c r="EK16" s="1" t="s">
        <v>329</v>
      </c>
      <c r="EM16" s="1" t="s">
        <v>325</v>
      </c>
      <c r="EN16" s="1" t="s">
        <v>341</v>
      </c>
      <c r="EO16" s="1" t="s">
        <v>325</v>
      </c>
      <c r="ET16" s="1" t="s">
        <v>342</v>
      </c>
      <c r="EU16" s="1" t="s">
        <v>342</v>
      </c>
      <c r="FH16" s="1" t="s">
        <v>342</v>
      </c>
      <c r="FI16" s="1" t="s">
        <v>342</v>
      </c>
      <c r="FJ16" s="1" t="s">
        <v>343</v>
      </c>
      <c r="FK16" s="1" t="s">
        <v>343</v>
      </c>
      <c r="FL16" s="1" t="s">
        <v>324</v>
      </c>
      <c r="FM16" s="1" t="s">
        <v>324</v>
      </c>
      <c r="FN16" s="1" t="s">
        <v>326</v>
      </c>
      <c r="FO16" s="1" t="s">
        <v>324</v>
      </c>
      <c r="FP16" s="1" t="s">
        <v>329</v>
      </c>
      <c r="FQ16" s="1" t="s">
        <v>326</v>
      </c>
      <c r="FR16" s="1" t="s">
        <v>326</v>
      </c>
      <c r="FT16" s="1" t="s">
        <v>342</v>
      </c>
      <c r="FU16" s="1" t="s">
        <v>342</v>
      </c>
      <c r="FV16" s="1" t="s">
        <v>342</v>
      </c>
      <c r="FW16" s="1" t="s">
        <v>342</v>
      </c>
      <c r="FX16" s="1" t="s">
        <v>342</v>
      </c>
      <c r="FY16" s="1" t="s">
        <v>342</v>
      </c>
      <c r="FZ16" s="1" t="s">
        <v>342</v>
      </c>
      <c r="GA16" s="1" t="s">
        <v>344</v>
      </c>
      <c r="GB16" s="1" t="s">
        <v>344</v>
      </c>
      <c r="GC16" s="1" t="s">
        <v>344</v>
      </c>
      <c r="GD16" s="1" t="s">
        <v>345</v>
      </c>
      <c r="GE16" s="1" t="s">
        <v>342</v>
      </c>
      <c r="GF16" s="1" t="s">
        <v>342</v>
      </c>
      <c r="GG16" s="1" t="s">
        <v>342</v>
      </c>
      <c r="GH16" s="1" t="s">
        <v>342</v>
      </c>
      <c r="GI16" s="1" t="s">
        <v>342</v>
      </c>
      <c r="GJ16" s="1" t="s">
        <v>342</v>
      </c>
      <c r="GK16" s="1" t="s">
        <v>342</v>
      </c>
      <c r="GL16" s="1" t="s">
        <v>342</v>
      </c>
      <c r="GM16" s="1" t="s">
        <v>342</v>
      </c>
      <c r="GN16" s="1" t="s">
        <v>342</v>
      </c>
      <c r="GO16" s="1" t="s">
        <v>342</v>
      </c>
      <c r="GP16" s="1" t="s">
        <v>342</v>
      </c>
      <c r="GW16" s="1" t="s">
        <v>342</v>
      </c>
      <c r="GX16" s="1" t="s">
        <v>326</v>
      </c>
      <c r="GY16" s="1" t="s">
        <v>326</v>
      </c>
      <c r="GZ16" s="1" t="s">
        <v>336</v>
      </c>
      <c r="HA16" s="1" t="s">
        <v>337</v>
      </c>
      <c r="HB16" s="1" t="s">
        <v>337</v>
      </c>
      <c r="HF16" s="1" t="s">
        <v>337</v>
      </c>
      <c r="HJ16" s="1" t="s">
        <v>322</v>
      </c>
      <c r="HK16" s="1" t="s">
        <v>322</v>
      </c>
      <c r="HL16" s="1" t="s">
        <v>329</v>
      </c>
      <c r="HM16" s="1" t="s">
        <v>329</v>
      </c>
      <c r="HN16" s="1" t="s">
        <v>346</v>
      </c>
      <c r="HO16" s="1" t="s">
        <v>346</v>
      </c>
      <c r="HP16" s="1" t="s">
        <v>342</v>
      </c>
      <c r="HQ16" s="1" t="s">
        <v>342</v>
      </c>
      <c r="HR16" s="1" t="s">
        <v>342</v>
      </c>
      <c r="HS16" s="1" t="s">
        <v>342</v>
      </c>
      <c r="HT16" s="1" t="s">
        <v>342</v>
      </c>
      <c r="HU16" s="1" t="s">
        <v>342</v>
      </c>
      <c r="HV16" s="1" t="s">
        <v>324</v>
      </c>
      <c r="HW16" s="1" t="s">
        <v>342</v>
      </c>
      <c r="HY16" s="1" t="s">
        <v>331</v>
      </c>
      <c r="HZ16" s="1" t="s">
        <v>331</v>
      </c>
      <c r="IA16" s="1" t="s">
        <v>324</v>
      </c>
      <c r="IB16" s="1" t="s">
        <v>324</v>
      </c>
      <c r="IC16" s="1" t="s">
        <v>324</v>
      </c>
      <c r="ID16" s="1" t="s">
        <v>324</v>
      </c>
      <c r="IE16" s="1" t="s">
        <v>324</v>
      </c>
      <c r="IF16" s="1" t="s">
        <v>326</v>
      </c>
      <c r="IG16" s="1" t="s">
        <v>326</v>
      </c>
      <c r="IH16" s="1" t="s">
        <v>326</v>
      </c>
      <c r="II16" s="1" t="s">
        <v>324</v>
      </c>
      <c r="IJ16" s="1" t="s">
        <v>322</v>
      </c>
      <c r="IK16" s="1" t="s">
        <v>329</v>
      </c>
      <c r="IL16" s="1" t="s">
        <v>326</v>
      </c>
      <c r="IM16" s="1" t="s">
        <v>326</v>
      </c>
    </row>
    <row r="17">
      <c r="A17" s="1">
        <v>1.0</v>
      </c>
      <c r="B17" s="1">
        <v>1.6604841291E9</v>
      </c>
      <c r="C17" s="1">
        <v>0.0</v>
      </c>
      <c r="D17" s="1" t="s">
        <v>347</v>
      </c>
      <c r="E17" s="1" t="s">
        <v>348</v>
      </c>
      <c r="F17" s="1">
        <v>1.0</v>
      </c>
      <c r="G17" s="1" t="s">
        <v>349</v>
      </c>
      <c r="H17" s="1" t="s">
        <v>350</v>
      </c>
      <c r="I17" s="1" t="s">
        <v>351</v>
      </c>
      <c r="J17" s="1" t="s">
        <v>352</v>
      </c>
      <c r="K17" s="1" t="s">
        <v>353</v>
      </c>
      <c r="L17" s="1" t="s">
        <v>349</v>
      </c>
      <c r="M17" s="1" t="s">
        <v>354</v>
      </c>
      <c r="N17" s="1">
        <v>1.660484121099999E9</v>
      </c>
      <c r="O17" s="1">
        <f t="shared" ref="O17:O1228" si="1">(P17)/1000</f>
        <v>0.002824795383</v>
      </c>
      <c r="P17" s="1">
        <f t="shared" ref="P17:P1228" si="2">IF(BK17, AS17, AM17)</f>
        <v>2.824795383</v>
      </c>
      <c r="Q17" s="1">
        <f t="shared" ref="Q17:Q1228" si="3">IF(BK17, AN17, AL17)</f>
        <v>3.219833932</v>
      </c>
      <c r="R17" s="1">
        <f t="shared" ref="R17:R1228" si="4">BM17 - IF(AZ17&gt;1, Q17*BG17*100/(BB17*CA17), 0)</f>
        <v>395.044</v>
      </c>
      <c r="S17" s="1">
        <f t="shared" ref="S17:S1228" si="5">((Y17-O17/2)*R17-Q17)/(Y17+O17/2)</f>
        <v>344.8321372</v>
      </c>
      <c r="T17" s="1">
        <f t="shared" ref="T17:T1228" si="6">S17*(BT17+BU17)/1000</f>
        <v>34.36094847</v>
      </c>
      <c r="U17" s="1">
        <f t="shared" ref="U17:U1228" si="7">(BM17 - IF(AZ17&gt;1, Q17*BG17*100/(BB17*CA17), 0))*(BT17+BU17)/1000</f>
        <v>39.3643314</v>
      </c>
      <c r="V17" s="1">
        <f t="shared" ref="V17:V1228" si="8">2/((1/X17-1/W17)+SIGN(X17)*SQRT((1/X17-1/W17)*(1/X17-1/W17) + 4*BH17/((BH17+1)*(BH17+1))*(2*1/X17*1/W17-1/W17*1/W17)))</f>
        <v>0.1389692106</v>
      </c>
      <c r="W17" s="1">
        <f t="shared" ref="W17:W1228" si="9">IF(LEFT(BI17,1)&lt;&gt;"0",IF(LEFT(BI17,1)="1",3,BJ17),$D$5+$E$5*(CA17*BT17/($K$5*1000))+$F$5*(CA17*BT17/($K$5*1000))*MAX(MIN(BG17,$J$5),$I$5)*MAX(MIN(BG17,$J$5),$I$5)+$G$5*MAX(MIN(BG17,$J$5),$I$5)*(CA17*BT17/($K$5*1000))+$H$5*(CA17*BT17/($K$5*1000))*(CA17*BT17/($K$5*1000)))</f>
        <v>2.920765284</v>
      </c>
      <c r="X17" s="1">
        <f t="shared" ref="X17:X1228" si="10">O17*(1000-(1000*0.61365*EXP(17.502*AB17/(240.97+AB17))/(BT17+BU17)+BO17)/2)/(1000*0.61365*EXP(17.502*AB17/(240.97+AB17))/(BT17+BU17)-BO17)</f>
        <v>0.1353976321</v>
      </c>
      <c r="Y17" s="1">
        <f t="shared" ref="Y17:Y1228" si="11">1/((BH17+1)/(V17/1.6)+1/(W17/1.37)) + BH17/((BH17+1)/(V17/1.6) + BH17/(W17/1.37))</f>
        <v>0.0849367668</v>
      </c>
      <c r="Z17" s="1">
        <f t="shared" ref="Z17:Z1228" si="12">(BC17*BF17)</f>
        <v>321.5158844</v>
      </c>
      <c r="AA17" s="1">
        <f t="shared" ref="AA17:AA1228" si="13">(BV17+(Z17+2*0.95*0.0000000567*(((BV17+$B$7)+273)^4-(BV17+273)^4)-44100*O17)/(1.84*29.3*W17+8*0.95*0.0000000567*(BV17+273)^3))</f>
        <v>32.14950763</v>
      </c>
      <c r="AB17" s="1">
        <f t="shared" ref="AB17:AB1228" si="14">($C$7*BW17+$D$7*BX17+$E$7*AA17)</f>
        <v>31.73764516</v>
      </c>
      <c r="AC17" s="1">
        <f t="shared" ref="AC17:AC1228" si="15">0.61365*EXP(17.502*AB17/(240.97+AB17))</f>
        <v>4.704632606</v>
      </c>
      <c r="AD17" s="1">
        <f t="shared" ref="AD17:AD1228" si="16">(AE17/AF17*100)</f>
        <v>59.95604951</v>
      </c>
      <c r="AE17" s="1">
        <f t="shared" ref="AE17:AE1228" si="17">BO17*(BT17+BU17)/1000</f>
        <v>2.703006511</v>
      </c>
      <c r="AF17" s="1">
        <f t="shared" ref="AF17:AF1228" si="18">0.61365*EXP(17.502*BV17/(240.97+BV17))</f>
        <v>4.508313228</v>
      </c>
      <c r="AG17" s="1">
        <f t="shared" ref="AG17:AG1228" si="19">(AC17-BO17*(BT17+BU17)/1000)</f>
        <v>2.001626095</v>
      </c>
      <c r="AH17" s="1">
        <f t="shared" ref="AH17:AH1228" si="20">(-O17*44100)</f>
        <v>-124.5734764</v>
      </c>
      <c r="AI17" s="1">
        <f t="shared" ref="AI17:AI1228" si="21">2*29.3*W17*0.92*(BV17-AB17)</f>
        <v>-118.0296503</v>
      </c>
      <c r="AJ17" s="1">
        <f t="shared" ref="AJ17:AJ1228" si="22">2*0.95*0.0000000567*(((BV17+$B$7)+273)^4-(AB17+273)^4)</f>
        <v>-9.10712527</v>
      </c>
      <c r="AK17" s="1">
        <f t="shared" ref="AK17:AK1228" si="23">Z17+AJ17+AH17+AI17</f>
        <v>69.80563237</v>
      </c>
      <c r="AL17" s="1">
        <f t="shared" ref="AL17:AL1228" si="24">BS17*AZ17*(BN17-BM17*(1000-AZ17*BP17)/(1000-AZ17*BO17))/(100*BG17)</f>
        <v>3.044419902</v>
      </c>
      <c r="AM17" s="1">
        <f t="shared" ref="AM17:AM1228" si="25">1000*BS17*AZ17*(BO17-BP17)/(100*BG17*(1000-AZ17*BO17))</f>
        <v>2.807440367</v>
      </c>
      <c r="AN17" s="1">
        <f t="shared" ref="AN17:AN1228" si="26">(AO17 - AP17 - BT17*1000/(8.314*(BV17+273.15)) * AR17/BS17 * AQ17) * BS17/(100*BG17) * (1000 - BP17)/1000</f>
        <v>3.219833932</v>
      </c>
      <c r="AO17" s="1">
        <v>409.7709996721171</v>
      </c>
      <c r="AP17" s="1">
        <v>405.9174181818182</v>
      </c>
      <c r="AQ17" s="1">
        <v>-0.0202629138661969</v>
      </c>
      <c r="AR17" s="1">
        <v>64.95758997843657</v>
      </c>
      <c r="AS17" s="1">
        <f t="shared" ref="AS17:AS1228" si="27">(AU17 - AT17 + BT17*1000/(8.314*(BV17+273.15)) * AW17/BS17 * AV17) * BS17/(100*BG17) * 1000/(1000 - AU17)</f>
        <v>2.824795383</v>
      </c>
      <c r="AT17" s="1">
        <v>23.8492383169697</v>
      </c>
      <c r="AU17" s="1">
        <v>27.14615757575756</v>
      </c>
      <c r="AV17" s="1">
        <v>-4.222222222237913E-6</v>
      </c>
      <c r="AW17" s="1">
        <v>83.08</v>
      </c>
      <c r="AX17" s="1">
        <v>0.0</v>
      </c>
      <c r="AY17" s="1">
        <v>0.0</v>
      </c>
      <c r="AZ17" s="1">
        <f t="shared" ref="AZ17:AZ1228" si="28">IF(AX17*$H$13&gt;=BB17,1,(BB17/(BB17-AX17*$H$13)))</f>
        <v>1</v>
      </c>
      <c r="BA17" s="1">
        <f t="shared" ref="BA17:BA1228" si="29">(AZ17-1)*100</f>
        <v>0</v>
      </c>
      <c r="BB17" s="1">
        <f t="shared" ref="BB17:BB1228" si="30">MAX(0,($B$13+$C$13*CA17)/(1+$D$13*CA17)*BT17/(BV17+273)*$E$13)</f>
        <v>51923.56255</v>
      </c>
      <c r="BC17" s="1">
        <f t="shared" ref="BC17:BC1228" si="31">$B$11*CB17+$C$11*CC17+$F$11*CN17*(1-CQ17)</f>
        <v>2000.002903</v>
      </c>
      <c r="BD17" s="1">
        <f t="shared" ref="BD17:BD1228" si="32">BC17*BE17</f>
        <v>1681.202139</v>
      </c>
      <c r="BE17" s="1">
        <f t="shared" ref="BE17:BE1228" si="33">($B$11*$D$9+$C$11*$D$9+$F$11*((DA17+CS17)/MAX(DA17+CS17+DB17, 0.1)*$I$9+DB17/MAX(DA17+CS17+DB17, 0.1)*$J$9))/($B$11+$C$11+$F$11)</f>
        <v>0.8405998491</v>
      </c>
      <c r="BF17" s="1">
        <f t="shared" ref="BF17:BF1228" si="34">($B$11*$K$9+$C$11*$K$9+$F$11*((DA17+CS17)/MAX(DA17+CS17+DB17, 0.1)*$P$9+DB17/MAX(DA17+CS17+DB17, 0.1)*$Q$9))/($B$11+$C$11+$F$11)</f>
        <v>0.1607577088</v>
      </c>
      <c r="BG17" s="1">
        <v>6.0</v>
      </c>
      <c r="BH17" s="1">
        <v>0.5</v>
      </c>
      <c r="BI17" s="1" t="s">
        <v>355</v>
      </c>
      <c r="BJ17" s="1">
        <v>2.0</v>
      </c>
      <c r="BK17" s="1" t="b">
        <v>1</v>
      </c>
      <c r="BL17" s="1">
        <v>1.660484121099999E9</v>
      </c>
      <c r="BM17" s="1">
        <v>395.044</v>
      </c>
      <c r="BN17" s="1">
        <v>400.0269032258064</v>
      </c>
      <c r="BO17" s="1">
        <v>27.12624516129032</v>
      </c>
      <c r="BP17" s="1">
        <v>23.84954193548387</v>
      </c>
      <c r="BQ17" s="1">
        <v>393.649</v>
      </c>
      <c r="BR17" s="1">
        <v>27.09924516129032</v>
      </c>
      <c r="BS17" s="1">
        <v>500.128</v>
      </c>
      <c r="BT17" s="1">
        <v>99.54543548387095</v>
      </c>
      <c r="BU17" s="1">
        <v>0.09999995806451613</v>
      </c>
      <c r="BV17" s="1">
        <v>30.98808064516129</v>
      </c>
      <c r="BW17" s="1">
        <v>31.73764516129032</v>
      </c>
      <c r="BX17" s="1">
        <v>999.9000000000003</v>
      </c>
      <c r="BY17" s="1">
        <v>0.0</v>
      </c>
      <c r="BZ17" s="1">
        <v>0.0</v>
      </c>
      <c r="CA17" s="1">
        <v>9995.445161290325</v>
      </c>
      <c r="CB17" s="1">
        <v>0.0</v>
      </c>
      <c r="CC17" s="1">
        <v>124.4220967741935</v>
      </c>
      <c r="CD17" s="1">
        <v>-5.055839354838711</v>
      </c>
      <c r="CE17" s="1">
        <v>405.9917096774194</v>
      </c>
      <c r="CF17" s="1">
        <v>409.8004516129031</v>
      </c>
      <c r="CG17" s="1">
        <v>3.295467419354838</v>
      </c>
      <c r="CH17" s="1">
        <v>400.0269032258064</v>
      </c>
      <c r="CI17" s="1">
        <v>23.84954193548387</v>
      </c>
      <c r="CJ17" s="1">
        <v>2.702161612903226</v>
      </c>
      <c r="CK17" s="1">
        <v>2.374113225806452</v>
      </c>
      <c r="CL17" s="1">
        <v>22.29825806451613</v>
      </c>
      <c r="CM17" s="1">
        <v>20.18828387096774</v>
      </c>
      <c r="CN17" s="1">
        <v>2000.002903225807</v>
      </c>
      <c r="CO17" s="1">
        <v>0.9800050645161287</v>
      </c>
      <c r="CP17" s="1">
        <v>0.01999540322580646</v>
      </c>
      <c r="CQ17" s="1">
        <v>0.0</v>
      </c>
      <c r="CR17" s="1">
        <v>2.549967741935484</v>
      </c>
      <c r="CS17" s="1">
        <v>0.0</v>
      </c>
      <c r="CT17" s="1">
        <v>33678.49354838709</v>
      </c>
      <c r="CU17" s="1">
        <v>17412.37096774194</v>
      </c>
      <c r="CV17" s="1">
        <v>39.18699999999998</v>
      </c>
      <c r="CW17" s="1">
        <v>40.125</v>
      </c>
      <c r="CX17" s="1">
        <v>39.125</v>
      </c>
      <c r="CY17" s="1">
        <v>38.625</v>
      </c>
      <c r="CZ17" s="1">
        <v>39.375</v>
      </c>
      <c r="DA17" s="1">
        <v>1960.012903225807</v>
      </c>
      <c r="DB17" s="1">
        <v>39.99</v>
      </c>
      <c r="DC17" s="1">
        <v>0.0</v>
      </c>
      <c r="DD17" s="1">
        <v>1.6604841272E9</v>
      </c>
      <c r="DE17" s="1">
        <v>0.0</v>
      </c>
      <c r="DF17" s="1">
        <v>1.6604841591E9</v>
      </c>
      <c r="DG17" s="1" t="s">
        <v>356</v>
      </c>
      <c r="DH17" s="1">
        <v>1.6604841451E9</v>
      </c>
      <c r="DI17" s="1">
        <v>1.6604841591E9</v>
      </c>
      <c r="DJ17" s="1">
        <v>1.0</v>
      </c>
      <c r="DK17" s="1">
        <v>0.063</v>
      </c>
      <c r="DL17" s="1">
        <v>-0.028</v>
      </c>
      <c r="DM17" s="1">
        <v>1.395</v>
      </c>
      <c r="DN17" s="1">
        <v>0.027</v>
      </c>
      <c r="DO17" s="1">
        <v>400.0</v>
      </c>
      <c r="DP17" s="1">
        <v>24.0</v>
      </c>
      <c r="DQ17" s="1">
        <v>0.47</v>
      </c>
      <c r="DR17" s="1">
        <v>0.03</v>
      </c>
      <c r="DS17" s="1">
        <v>3.086758294478346</v>
      </c>
      <c r="DT17" s="1">
        <v>0.1704068851411578</v>
      </c>
      <c r="DU17" s="1">
        <v>0.02737222634599221</v>
      </c>
      <c r="DV17" s="1">
        <v>1.0</v>
      </c>
      <c r="DW17" s="1">
        <v>3.092505091950459</v>
      </c>
      <c r="DX17" s="1">
        <v>-0.0577278792202354</v>
      </c>
      <c r="DY17" s="1">
        <v>0.01871018244144641</v>
      </c>
      <c r="DZ17" s="1">
        <v>1.0</v>
      </c>
      <c r="EA17" s="1">
        <v>-5.049257741935485</v>
      </c>
      <c r="EB17" s="1">
        <v>0.01521193548389618</v>
      </c>
      <c r="EC17" s="1">
        <v>0.02364396979790769</v>
      </c>
      <c r="ED17" s="1">
        <v>1.0</v>
      </c>
      <c r="EE17" s="1">
        <v>346.3138733867236</v>
      </c>
      <c r="EF17" s="1">
        <v>-1.438567228491047</v>
      </c>
      <c r="EG17" s="1">
        <v>0.3103279283673671</v>
      </c>
      <c r="EH17" s="1">
        <v>1.0</v>
      </c>
      <c r="EI17" s="1">
        <v>3.293316585365854</v>
      </c>
      <c r="EJ17" s="1">
        <v>0.03125958188153051</v>
      </c>
      <c r="EK17" s="1">
        <v>0.003368460319736553</v>
      </c>
      <c r="EL17" s="1">
        <v>1.0</v>
      </c>
      <c r="EM17" s="1">
        <v>2.000001263182285</v>
      </c>
      <c r="EN17" s="1">
        <v>-0.01414374224180645</v>
      </c>
      <c r="EO17" s="1">
        <v>0.001211123619526077</v>
      </c>
      <c r="EP17" s="1">
        <v>1.0</v>
      </c>
      <c r="EQ17" s="1">
        <v>6.0</v>
      </c>
      <c r="ER17" s="1">
        <v>6.0</v>
      </c>
      <c r="ES17" s="1" t="s">
        <v>357</v>
      </c>
      <c r="ET17" s="1">
        <v>2.94538</v>
      </c>
      <c r="EU17" s="1">
        <v>2.80113</v>
      </c>
      <c r="EV17" s="1">
        <v>0.0877164</v>
      </c>
      <c r="EW17" s="1">
        <v>0.0886354</v>
      </c>
      <c r="EX17" s="1">
        <v>0.118407</v>
      </c>
      <c r="EY17" s="1">
        <v>0.108244</v>
      </c>
      <c r="EZ17" s="1">
        <v>18800.7</v>
      </c>
      <c r="FA17" s="1">
        <v>19700.7</v>
      </c>
      <c r="FB17" s="1">
        <v>23948.7</v>
      </c>
      <c r="FC17" s="1">
        <v>25137.9</v>
      </c>
      <c r="FD17" s="1">
        <v>33779.3</v>
      </c>
      <c r="FE17" s="1">
        <v>35783.6</v>
      </c>
      <c r="FF17" s="1">
        <v>43640.4</v>
      </c>
      <c r="FG17" s="1">
        <v>46460.9</v>
      </c>
      <c r="FH17" s="1">
        <v>2.00363</v>
      </c>
      <c r="FI17" s="1">
        <v>1.9276</v>
      </c>
      <c r="FJ17" s="1">
        <v>0.169519</v>
      </c>
      <c r="FK17" s="1">
        <v>0.0</v>
      </c>
      <c r="FL17" s="1">
        <v>28.9804</v>
      </c>
      <c r="FM17" s="1">
        <v>999.9</v>
      </c>
      <c r="FN17" s="1">
        <v>69.8</v>
      </c>
      <c r="FO17" s="1">
        <v>31.4</v>
      </c>
      <c r="FP17" s="1">
        <v>32.3613</v>
      </c>
      <c r="FQ17" s="1">
        <v>63.8839</v>
      </c>
      <c r="FR17" s="1">
        <v>26.3782</v>
      </c>
      <c r="FS17" s="1">
        <v>1.0</v>
      </c>
      <c r="FT17" s="1">
        <v>0.135191</v>
      </c>
      <c r="FU17" s="1">
        <v>-0.628755</v>
      </c>
      <c r="FV17" s="1">
        <v>20.3238</v>
      </c>
      <c r="FW17" s="1">
        <v>5.21969</v>
      </c>
      <c r="FX17" s="1">
        <v>11.903</v>
      </c>
      <c r="FY17" s="1">
        <v>5.0053</v>
      </c>
      <c r="FZ17" s="1">
        <v>3.29103</v>
      </c>
      <c r="GA17" s="1">
        <v>9999.0</v>
      </c>
      <c r="GB17" s="1">
        <v>9999.0</v>
      </c>
      <c r="GC17" s="1">
        <v>9999.0</v>
      </c>
      <c r="GD17" s="1">
        <v>999.9</v>
      </c>
      <c r="GE17" s="1">
        <v>1.85929</v>
      </c>
      <c r="GF17" s="1">
        <v>1.85426</v>
      </c>
      <c r="GG17" s="1">
        <v>1.85748</v>
      </c>
      <c r="GH17" s="1">
        <v>1.85593</v>
      </c>
      <c r="GI17" s="1">
        <v>1.85471</v>
      </c>
      <c r="GJ17" s="1">
        <v>1.85441</v>
      </c>
      <c r="GK17" s="1">
        <v>1.85303</v>
      </c>
      <c r="GL17" s="1">
        <v>1.85623</v>
      </c>
      <c r="GM17" s="1">
        <v>0.0</v>
      </c>
      <c r="GN17" s="1">
        <v>0.0</v>
      </c>
      <c r="GO17" s="1">
        <v>0.0</v>
      </c>
      <c r="GP17" s="1">
        <v>0.0</v>
      </c>
      <c r="GQ17" s="1" t="s">
        <v>358</v>
      </c>
      <c r="GR17" s="1" t="s">
        <v>359</v>
      </c>
      <c r="GS17" s="1" t="s">
        <v>360</v>
      </c>
      <c r="GT17" s="1" t="s">
        <v>360</v>
      </c>
      <c r="GU17" s="1" t="s">
        <v>360</v>
      </c>
      <c r="GV17" s="1" t="s">
        <v>360</v>
      </c>
      <c r="GW17" s="1">
        <v>0.0</v>
      </c>
      <c r="GX17" s="1">
        <v>100.0</v>
      </c>
      <c r="GY17" s="1">
        <v>100.0</v>
      </c>
      <c r="GZ17" s="1">
        <v>1.395</v>
      </c>
      <c r="HA17" s="1">
        <v>0.027</v>
      </c>
      <c r="HB17" s="1">
        <v>0.4047364349320678</v>
      </c>
      <c r="HC17" s="1">
        <v>0.002678124759318837</v>
      </c>
      <c r="HD17" s="1">
        <v>-9.373761146515732E-7</v>
      </c>
      <c r="HE17" s="1">
        <v>1.391563784175389E-10</v>
      </c>
      <c r="HF17" s="1">
        <v>-0.04000556163740123</v>
      </c>
      <c r="HG17" s="1">
        <v>0.01061361004592812</v>
      </c>
      <c r="HH17" s="1">
        <v>-3.086644042041478E-4</v>
      </c>
      <c r="HI17" s="1">
        <v>1.24720902217549E-6</v>
      </c>
      <c r="HJ17" s="1">
        <v>1.0</v>
      </c>
      <c r="HK17" s="1">
        <v>2093.0</v>
      </c>
      <c r="HL17" s="1">
        <v>2.0</v>
      </c>
      <c r="HM17" s="1">
        <v>27.0</v>
      </c>
      <c r="HN17" s="1">
        <v>1160.5</v>
      </c>
      <c r="HO17" s="1">
        <v>1160.8</v>
      </c>
      <c r="HP17" s="1">
        <v>1.02173</v>
      </c>
      <c r="HQ17" s="1">
        <v>2.33398</v>
      </c>
      <c r="HR17" s="1">
        <v>1.4978</v>
      </c>
      <c r="HS17" s="1">
        <v>2.30469</v>
      </c>
      <c r="HT17" s="1">
        <v>1.54785</v>
      </c>
      <c r="HU17" s="1">
        <v>2.33154</v>
      </c>
      <c r="HV17" s="1">
        <v>35.0134</v>
      </c>
      <c r="HW17" s="1">
        <v>15.3841</v>
      </c>
      <c r="HX17" s="1">
        <v>18.0</v>
      </c>
      <c r="HY17" s="1">
        <v>501.646</v>
      </c>
      <c r="HZ17" s="1">
        <v>518.807</v>
      </c>
      <c r="IA17" s="1">
        <v>29.8255</v>
      </c>
      <c r="IB17" s="1">
        <v>28.8914</v>
      </c>
      <c r="IC17" s="1">
        <v>30.0002</v>
      </c>
      <c r="ID17" s="1">
        <v>28.704</v>
      </c>
      <c r="IE17" s="1">
        <v>28.7986</v>
      </c>
      <c r="IF17" s="1">
        <v>20.4726</v>
      </c>
      <c r="IG17" s="1">
        <v>29.3074</v>
      </c>
      <c r="IH17" s="1">
        <v>88.3409</v>
      </c>
      <c r="II17" s="1">
        <v>29.8274</v>
      </c>
      <c r="IJ17" s="1">
        <v>400.0</v>
      </c>
      <c r="IK17" s="1">
        <v>23.7963</v>
      </c>
      <c r="IL17" s="1">
        <v>100.934</v>
      </c>
      <c r="IM17" s="1">
        <v>100.699</v>
      </c>
      <c r="IN17" s="1" t="s">
        <v>361</v>
      </c>
    </row>
    <row r="18">
      <c r="A18" s="1">
        <v>2.0</v>
      </c>
      <c r="B18" s="1">
        <v>1.6604843846E9</v>
      </c>
      <c r="C18" s="1">
        <v>255.5</v>
      </c>
      <c r="D18" s="1" t="s">
        <v>362</v>
      </c>
      <c r="E18" s="1" t="s">
        <v>363</v>
      </c>
      <c r="F18" s="1">
        <v>1.0</v>
      </c>
      <c r="G18" s="1" t="s">
        <v>349</v>
      </c>
      <c r="H18" s="1" t="s">
        <v>350</v>
      </c>
      <c r="I18" s="1" t="s">
        <v>351</v>
      </c>
      <c r="J18" s="1" t="s">
        <v>352</v>
      </c>
      <c r="K18" s="1" t="s">
        <v>353</v>
      </c>
      <c r="L18" s="1" t="s">
        <v>349</v>
      </c>
      <c r="M18" s="1" t="s">
        <v>354</v>
      </c>
      <c r="N18" s="1">
        <v>1.660484376849999E9</v>
      </c>
      <c r="O18" s="1">
        <f t="shared" si="1"/>
        <v>0.002777597377</v>
      </c>
      <c r="P18" s="1">
        <f t="shared" si="2"/>
        <v>2.777597377</v>
      </c>
      <c r="Q18" s="1">
        <f t="shared" si="3"/>
        <v>-0.5823712325</v>
      </c>
      <c r="R18" s="1">
        <f t="shared" si="4"/>
        <v>50.50441333</v>
      </c>
      <c r="S18" s="1">
        <f t="shared" si="5"/>
        <v>55.70464353</v>
      </c>
      <c r="T18" s="1">
        <f t="shared" si="6"/>
        <v>5.550614724</v>
      </c>
      <c r="U18" s="1">
        <f t="shared" si="7"/>
        <v>5.032444739</v>
      </c>
      <c r="V18" s="1">
        <f t="shared" si="8"/>
        <v>0.1367743689</v>
      </c>
      <c r="W18" s="1">
        <f t="shared" si="9"/>
        <v>2.921369572</v>
      </c>
      <c r="X18" s="1">
        <f t="shared" si="10"/>
        <v>0.1333138998</v>
      </c>
      <c r="Y18" s="1">
        <f t="shared" si="11"/>
        <v>0.08362480454</v>
      </c>
      <c r="Z18" s="1">
        <f t="shared" si="12"/>
        <v>321.5105845</v>
      </c>
      <c r="AA18" s="1">
        <f t="shared" si="13"/>
        <v>32.20993172</v>
      </c>
      <c r="AB18" s="1">
        <f t="shared" si="14"/>
        <v>31.76513667</v>
      </c>
      <c r="AC18" s="1">
        <f t="shared" si="15"/>
        <v>4.711972251</v>
      </c>
      <c r="AD18" s="1">
        <f t="shared" si="16"/>
        <v>60.01720086</v>
      </c>
      <c r="AE18" s="1">
        <f t="shared" si="17"/>
        <v>2.71324712</v>
      </c>
      <c r="AF18" s="1">
        <f t="shared" si="18"/>
        <v>4.52078251</v>
      </c>
      <c r="AG18" s="1">
        <f t="shared" si="19"/>
        <v>1.998725131</v>
      </c>
      <c r="AH18" s="1">
        <f t="shared" si="20"/>
        <v>-122.4920443</v>
      </c>
      <c r="AI18" s="1">
        <f t="shared" si="21"/>
        <v>-114.7537991</v>
      </c>
      <c r="AJ18" s="1">
        <f t="shared" si="22"/>
        <v>-8.855842921</v>
      </c>
      <c r="AK18" s="1">
        <f t="shared" si="23"/>
        <v>75.40889816</v>
      </c>
      <c r="AL18" s="1">
        <f t="shared" si="24"/>
        <v>-0.5587366077</v>
      </c>
      <c r="AM18" s="1">
        <f t="shared" si="25"/>
        <v>2.777107608</v>
      </c>
      <c r="AN18" s="1">
        <f t="shared" si="26"/>
        <v>-0.5823712325</v>
      </c>
      <c r="AO18" s="1">
        <v>51.20060415528362</v>
      </c>
      <c r="AP18" s="1">
        <v>51.91648969696968</v>
      </c>
      <c r="AQ18" s="1">
        <v>-1.23341942884631E-5</v>
      </c>
      <c r="AR18" s="1">
        <v>64.97328580608568</v>
      </c>
      <c r="AS18" s="1">
        <f t="shared" si="27"/>
        <v>2.777597377</v>
      </c>
      <c r="AT18" s="1">
        <v>23.98932984183383</v>
      </c>
      <c r="AU18" s="1">
        <v>27.23074545454546</v>
      </c>
      <c r="AV18" s="1">
        <v>5.425345291881947E-6</v>
      </c>
      <c r="AW18" s="1">
        <v>82.27873590820442</v>
      </c>
      <c r="AX18" s="1">
        <v>0.0</v>
      </c>
      <c r="AY18" s="1">
        <v>0.0</v>
      </c>
      <c r="AZ18" s="1">
        <f t="shared" si="28"/>
        <v>1</v>
      </c>
      <c r="BA18" s="1">
        <f t="shared" si="29"/>
        <v>0</v>
      </c>
      <c r="BB18" s="1">
        <f t="shared" si="30"/>
        <v>51932.43336</v>
      </c>
      <c r="BC18" s="1">
        <f t="shared" si="31"/>
        <v>1999.969333</v>
      </c>
      <c r="BD18" s="1">
        <f t="shared" si="32"/>
        <v>1681.17397</v>
      </c>
      <c r="BE18" s="1">
        <f t="shared" si="33"/>
        <v>0.8405998742</v>
      </c>
      <c r="BF18" s="1">
        <f t="shared" si="34"/>
        <v>0.1607577572</v>
      </c>
      <c r="BG18" s="1">
        <v>6.0</v>
      </c>
      <c r="BH18" s="1">
        <v>0.5</v>
      </c>
      <c r="BI18" s="1" t="s">
        <v>355</v>
      </c>
      <c r="BJ18" s="1">
        <v>2.0</v>
      </c>
      <c r="BK18" s="1" t="b">
        <v>1</v>
      </c>
      <c r="BL18" s="1">
        <v>1.660484376849999E9</v>
      </c>
      <c r="BM18" s="1">
        <v>50.50441333333333</v>
      </c>
      <c r="BN18" s="1">
        <v>50.00237666666667</v>
      </c>
      <c r="BO18" s="1">
        <v>27.2295</v>
      </c>
      <c r="BP18" s="1">
        <v>23.98861666666667</v>
      </c>
      <c r="BQ18" s="1">
        <v>49.90559</v>
      </c>
      <c r="BR18" s="1">
        <v>27.21193333333334</v>
      </c>
      <c r="BS18" s="1">
        <v>500.1392666666667</v>
      </c>
      <c r="BT18" s="1">
        <v>99.54360999999999</v>
      </c>
      <c r="BU18" s="1">
        <v>0.1000529333333333</v>
      </c>
      <c r="BV18" s="1">
        <v>31.03652666666666</v>
      </c>
      <c r="BW18" s="1">
        <v>31.76513666666666</v>
      </c>
      <c r="BX18" s="1">
        <v>999.9000000000002</v>
      </c>
      <c r="BY18" s="1">
        <v>0.0</v>
      </c>
      <c r="BZ18" s="1">
        <v>0.0</v>
      </c>
      <c r="CA18" s="1">
        <v>9999.077666666668</v>
      </c>
      <c r="CB18" s="1">
        <v>0.0</v>
      </c>
      <c r="CC18" s="1">
        <v>430.5159666666667</v>
      </c>
      <c r="CD18" s="1">
        <v>0.5020261666666667</v>
      </c>
      <c r="CE18" s="1">
        <v>51.91812333333333</v>
      </c>
      <c r="CF18" s="1">
        <v>51.23136333333333</v>
      </c>
      <c r="CG18" s="1">
        <v>3.240889333333334</v>
      </c>
      <c r="CH18" s="1">
        <v>50.00237666666667</v>
      </c>
      <c r="CI18" s="1">
        <v>23.98861666666667</v>
      </c>
      <c r="CJ18" s="1">
        <v>2.710524333333333</v>
      </c>
      <c r="CK18" s="1">
        <v>2.387912666666667</v>
      </c>
      <c r="CL18" s="1">
        <v>22.34904999999999</v>
      </c>
      <c r="CM18" s="1">
        <v>20.28204</v>
      </c>
      <c r="CN18" s="1">
        <v>1999.969333333333</v>
      </c>
      <c r="CO18" s="1">
        <v>0.9800032999999998</v>
      </c>
      <c r="CP18" s="1">
        <v>0.01999714333333334</v>
      </c>
      <c r="CQ18" s="1">
        <v>0.0</v>
      </c>
      <c r="CR18" s="1">
        <v>2.613799999999999</v>
      </c>
      <c r="CS18" s="1">
        <v>0.0</v>
      </c>
      <c r="CT18" s="1">
        <v>33034.15</v>
      </c>
      <c r="CU18" s="1">
        <v>17412.06333333333</v>
      </c>
      <c r="CV18" s="1">
        <v>39.125</v>
      </c>
      <c r="CW18" s="1">
        <v>40.06199999999998</v>
      </c>
      <c r="CX18" s="1">
        <v>39.06199999999999</v>
      </c>
      <c r="CY18" s="1">
        <v>38.56199999999999</v>
      </c>
      <c r="CZ18" s="1">
        <v>39.33089999999999</v>
      </c>
      <c r="DA18" s="1">
        <v>1959.978333333334</v>
      </c>
      <c r="DB18" s="1">
        <v>39.991</v>
      </c>
      <c r="DC18" s="1">
        <v>0.0</v>
      </c>
      <c r="DD18" s="1">
        <v>1.6604843822E9</v>
      </c>
      <c r="DE18" s="1">
        <v>0.0</v>
      </c>
      <c r="DF18" s="1">
        <v>1.6604841591E9</v>
      </c>
      <c r="DG18" s="1" t="s">
        <v>356</v>
      </c>
      <c r="DH18" s="1">
        <v>1.6604841451E9</v>
      </c>
      <c r="DI18" s="1">
        <v>1.6604841591E9</v>
      </c>
      <c r="DJ18" s="1">
        <v>1.0</v>
      </c>
      <c r="DK18" s="1">
        <v>0.063</v>
      </c>
      <c r="DL18" s="1">
        <v>-0.028</v>
      </c>
      <c r="DM18" s="1">
        <v>1.395</v>
      </c>
      <c r="DN18" s="1">
        <v>0.027</v>
      </c>
      <c r="DO18" s="1">
        <v>400.0</v>
      </c>
      <c r="DP18" s="1">
        <v>24.0</v>
      </c>
      <c r="DQ18" s="1">
        <v>0.47</v>
      </c>
      <c r="DR18" s="1">
        <v>0.03</v>
      </c>
      <c r="DS18" s="1">
        <v>-0.5607313372223545</v>
      </c>
      <c r="DT18" s="1">
        <v>0.1875687283206972</v>
      </c>
      <c r="DU18" s="1">
        <v>0.0215398179108653</v>
      </c>
      <c r="DV18" s="1">
        <v>1.0</v>
      </c>
      <c r="DW18" s="1">
        <v>-0.5572198601728048</v>
      </c>
      <c r="DX18" s="1">
        <v>-0.0781447509204799</v>
      </c>
      <c r="DY18" s="1">
        <v>0.02327534072215301</v>
      </c>
      <c r="DZ18" s="1">
        <v>1.0</v>
      </c>
      <c r="EA18" s="1">
        <v>0.5013589354838709</v>
      </c>
      <c r="EB18" s="1">
        <v>0.1093420161290317</v>
      </c>
      <c r="EC18" s="1">
        <v>0.02816432885983385</v>
      </c>
      <c r="ED18" s="1">
        <v>1.0</v>
      </c>
      <c r="EE18" s="1">
        <v>55.4330209489851</v>
      </c>
      <c r="EF18" s="1">
        <v>-2.13437168219951</v>
      </c>
      <c r="EG18" s="1">
        <v>0.2396530432024731</v>
      </c>
      <c r="EH18" s="1">
        <v>0.0</v>
      </c>
      <c r="EI18" s="1">
        <v>3.240684634146341</v>
      </c>
      <c r="EJ18" s="1">
        <v>0.009674634146343229</v>
      </c>
      <c r="EK18" s="1">
        <v>0.001825864442863188</v>
      </c>
      <c r="EL18" s="1">
        <v>1.0</v>
      </c>
      <c r="EM18" s="1">
        <v>1.999303690627396</v>
      </c>
      <c r="EN18" s="1">
        <v>-0.02124994698319454</v>
      </c>
      <c r="EO18" s="1">
        <v>0.002105022407912527</v>
      </c>
      <c r="EP18" s="1">
        <v>1.0</v>
      </c>
      <c r="EQ18" s="1">
        <v>5.0</v>
      </c>
      <c r="ER18" s="1">
        <v>6.0</v>
      </c>
      <c r="ES18" s="1" t="s">
        <v>364</v>
      </c>
      <c r="ET18" s="1">
        <v>2.94574</v>
      </c>
      <c r="EU18" s="1">
        <v>2.80103</v>
      </c>
      <c r="EV18" s="1">
        <v>0.0135138</v>
      </c>
      <c r="EW18" s="1">
        <v>0.013485</v>
      </c>
      <c r="EX18" s="1">
        <v>0.118732</v>
      </c>
      <c r="EY18" s="1">
        <v>0.108707</v>
      </c>
      <c r="EZ18" s="1">
        <v>20328.4</v>
      </c>
      <c r="FA18" s="1">
        <v>21323.0</v>
      </c>
      <c r="FB18" s="1">
        <v>23947.4</v>
      </c>
      <c r="FC18" s="1">
        <v>25135.9</v>
      </c>
      <c r="FD18" s="1">
        <v>33762.1</v>
      </c>
      <c r="FE18" s="1">
        <v>35758.7</v>
      </c>
      <c r="FF18" s="1">
        <v>43638.3</v>
      </c>
      <c r="FG18" s="1">
        <v>46457.0</v>
      </c>
      <c r="FH18" s="1">
        <v>2.00308</v>
      </c>
      <c r="FI18" s="1">
        <v>1.9249</v>
      </c>
      <c r="FJ18" s="1">
        <v>0.171736</v>
      </c>
      <c r="FK18" s="1">
        <v>0.0</v>
      </c>
      <c r="FL18" s="1">
        <v>28.9484</v>
      </c>
      <c r="FM18" s="1">
        <v>999.9</v>
      </c>
      <c r="FN18" s="1">
        <v>69.5</v>
      </c>
      <c r="FO18" s="1">
        <v>31.5</v>
      </c>
      <c r="FP18" s="1">
        <v>32.4074</v>
      </c>
      <c r="FQ18" s="1">
        <v>63.824</v>
      </c>
      <c r="FR18" s="1">
        <v>25.4848</v>
      </c>
      <c r="FS18" s="1">
        <v>1.0</v>
      </c>
      <c r="FT18" s="1">
        <v>0.138532</v>
      </c>
      <c r="FU18" s="1">
        <v>-0.285792</v>
      </c>
      <c r="FV18" s="1">
        <v>20.324</v>
      </c>
      <c r="FW18" s="1">
        <v>5.21654</v>
      </c>
      <c r="FX18" s="1">
        <v>11.9035</v>
      </c>
      <c r="FY18" s="1">
        <v>5.0042</v>
      </c>
      <c r="FZ18" s="1">
        <v>3.2905</v>
      </c>
      <c r="GA18" s="1">
        <v>9999.0</v>
      </c>
      <c r="GB18" s="1">
        <v>9999.0</v>
      </c>
      <c r="GC18" s="1">
        <v>9999.0</v>
      </c>
      <c r="GD18" s="1">
        <v>999.9</v>
      </c>
      <c r="GE18" s="1">
        <v>1.85938</v>
      </c>
      <c r="GF18" s="1">
        <v>1.85433</v>
      </c>
      <c r="GG18" s="1">
        <v>1.85758</v>
      </c>
      <c r="GH18" s="1">
        <v>1.85593</v>
      </c>
      <c r="GI18" s="1">
        <v>1.85481</v>
      </c>
      <c r="GJ18" s="1">
        <v>1.85448</v>
      </c>
      <c r="GK18" s="1">
        <v>1.85303</v>
      </c>
      <c r="GL18" s="1">
        <v>1.85624</v>
      </c>
      <c r="GM18" s="1">
        <v>0.0</v>
      </c>
      <c r="GN18" s="1">
        <v>0.0</v>
      </c>
      <c r="GO18" s="1">
        <v>0.0</v>
      </c>
      <c r="GP18" s="1">
        <v>0.0</v>
      </c>
      <c r="GQ18" s="1" t="s">
        <v>358</v>
      </c>
      <c r="GR18" s="1" t="s">
        <v>359</v>
      </c>
      <c r="GS18" s="1" t="s">
        <v>360</v>
      </c>
      <c r="GT18" s="1" t="s">
        <v>360</v>
      </c>
      <c r="GU18" s="1" t="s">
        <v>360</v>
      </c>
      <c r="GV18" s="1" t="s">
        <v>360</v>
      </c>
      <c r="GW18" s="1">
        <v>0.0</v>
      </c>
      <c r="GX18" s="1">
        <v>100.0</v>
      </c>
      <c r="GY18" s="1">
        <v>100.0</v>
      </c>
      <c r="GZ18" s="1">
        <v>0.599</v>
      </c>
      <c r="HA18" s="1">
        <v>0.0175</v>
      </c>
      <c r="HB18" s="1">
        <v>0.467488805237294</v>
      </c>
      <c r="HC18" s="1">
        <v>0.002678124759318837</v>
      </c>
      <c r="HD18" s="1">
        <v>-9.373761146515732E-7</v>
      </c>
      <c r="HE18" s="1">
        <v>1.391563784175389E-10</v>
      </c>
      <c r="HF18" s="1">
        <v>-0.06780524781039028</v>
      </c>
      <c r="HG18" s="1">
        <v>0.01061361004592812</v>
      </c>
      <c r="HH18" s="1">
        <v>-3.086644042041478E-4</v>
      </c>
      <c r="HI18" s="1">
        <v>1.24720902217549E-6</v>
      </c>
      <c r="HJ18" s="1">
        <v>1.0</v>
      </c>
      <c r="HK18" s="1">
        <v>2093.0</v>
      </c>
      <c r="HL18" s="1">
        <v>2.0</v>
      </c>
      <c r="HM18" s="1">
        <v>27.0</v>
      </c>
      <c r="HN18" s="1">
        <v>4.0</v>
      </c>
      <c r="HO18" s="1">
        <v>3.8</v>
      </c>
      <c r="HP18" s="1">
        <v>0.264893</v>
      </c>
      <c r="HQ18" s="1">
        <v>2.39136</v>
      </c>
      <c r="HR18" s="1">
        <v>1.4978</v>
      </c>
      <c r="HS18" s="1">
        <v>2.30347</v>
      </c>
      <c r="HT18" s="1">
        <v>1.54785</v>
      </c>
      <c r="HU18" s="1">
        <v>2.27051</v>
      </c>
      <c r="HV18" s="1">
        <v>35.0825</v>
      </c>
      <c r="HW18" s="1">
        <v>15.3404</v>
      </c>
      <c r="HX18" s="1">
        <v>18.0</v>
      </c>
      <c r="HY18" s="1">
        <v>501.676</v>
      </c>
      <c r="HZ18" s="1">
        <v>517.352</v>
      </c>
      <c r="IA18" s="1">
        <v>29.6633</v>
      </c>
      <c r="IB18" s="1">
        <v>28.9394</v>
      </c>
      <c r="IC18" s="1">
        <v>30.0</v>
      </c>
      <c r="ID18" s="1">
        <v>28.7501</v>
      </c>
      <c r="IE18" s="1">
        <v>28.8427</v>
      </c>
      <c r="IF18" s="1">
        <v>5.33323</v>
      </c>
      <c r="IG18" s="1">
        <v>28.3373</v>
      </c>
      <c r="IH18" s="1">
        <v>81.9669</v>
      </c>
      <c r="II18" s="1">
        <v>29.6533</v>
      </c>
      <c r="IJ18" s="1">
        <v>50.0</v>
      </c>
      <c r="IK18" s="1">
        <v>24.0146</v>
      </c>
      <c r="IL18" s="1">
        <v>100.929</v>
      </c>
      <c r="IM18" s="1">
        <v>100.691</v>
      </c>
      <c r="IN18" s="1" t="s">
        <v>365</v>
      </c>
    </row>
    <row r="19">
      <c r="A19" s="1">
        <v>3.0</v>
      </c>
      <c r="B19" s="1">
        <v>1.6604843856E9</v>
      </c>
      <c r="C19" s="1">
        <v>256.5</v>
      </c>
      <c r="D19" s="1" t="s">
        <v>366</v>
      </c>
      <c r="E19" s="1" t="s">
        <v>367</v>
      </c>
      <c r="F19" s="1">
        <v>1.0</v>
      </c>
      <c r="G19" s="1" t="s">
        <v>349</v>
      </c>
      <c r="H19" s="1" t="s">
        <v>350</v>
      </c>
      <c r="I19" s="1" t="s">
        <v>351</v>
      </c>
      <c r="J19" s="1" t="s">
        <v>352</v>
      </c>
      <c r="K19" s="1" t="s">
        <v>353</v>
      </c>
      <c r="L19" s="1" t="s">
        <v>349</v>
      </c>
      <c r="M19" s="1" t="s">
        <v>354</v>
      </c>
      <c r="N19" s="1">
        <v>1.660484377617241E9</v>
      </c>
      <c r="O19" s="1">
        <f t="shared" si="1"/>
        <v>0.002776233507</v>
      </c>
      <c r="P19" s="1">
        <f t="shared" si="2"/>
        <v>2.776233507</v>
      </c>
      <c r="Q19" s="1">
        <f t="shared" si="3"/>
        <v>-0.5844210697</v>
      </c>
      <c r="R19" s="1">
        <f t="shared" si="4"/>
        <v>50.50452414</v>
      </c>
      <c r="S19" s="1">
        <f t="shared" si="5"/>
        <v>55.7313727</v>
      </c>
      <c r="T19" s="1">
        <f t="shared" si="6"/>
        <v>5.553280667</v>
      </c>
      <c r="U19" s="1">
        <f t="shared" si="7"/>
        <v>5.032458092</v>
      </c>
      <c r="V19" s="1">
        <f t="shared" si="8"/>
        <v>0.1367293372</v>
      </c>
      <c r="W19" s="1">
        <f t="shared" si="9"/>
        <v>2.921319673</v>
      </c>
      <c r="X19" s="1">
        <f t="shared" si="10"/>
        <v>0.1332710579</v>
      </c>
      <c r="Y19" s="1">
        <f t="shared" si="11"/>
        <v>0.08359783842</v>
      </c>
      <c r="Z19" s="1">
        <f t="shared" si="12"/>
        <v>321.5115734</v>
      </c>
      <c r="AA19" s="1">
        <f t="shared" si="13"/>
        <v>32.20943657</v>
      </c>
      <c r="AB19" s="1">
        <f t="shared" si="14"/>
        <v>31.76402414</v>
      </c>
      <c r="AC19" s="1">
        <f t="shared" si="15"/>
        <v>4.711675036</v>
      </c>
      <c r="AD19" s="1">
        <f t="shared" si="16"/>
        <v>60.02104269</v>
      </c>
      <c r="AE19" s="1">
        <f t="shared" si="17"/>
        <v>2.713285475</v>
      </c>
      <c r="AF19" s="1">
        <f t="shared" si="18"/>
        <v>4.520557047</v>
      </c>
      <c r="AG19" s="1">
        <f t="shared" si="19"/>
        <v>1.998389561</v>
      </c>
      <c r="AH19" s="1">
        <f t="shared" si="20"/>
        <v>-122.4318977</v>
      </c>
      <c r="AI19" s="1">
        <f t="shared" si="21"/>
        <v>-114.7144206</v>
      </c>
      <c r="AJ19" s="1">
        <f t="shared" si="22"/>
        <v>-8.852868484</v>
      </c>
      <c r="AK19" s="1">
        <f t="shared" si="23"/>
        <v>75.51238672</v>
      </c>
      <c r="AL19" s="1">
        <f t="shared" si="24"/>
        <v>-0.5599323209</v>
      </c>
      <c r="AM19" s="1">
        <f t="shared" si="25"/>
        <v>2.777224638</v>
      </c>
      <c r="AN19" s="1">
        <f t="shared" si="26"/>
        <v>-0.5844210697</v>
      </c>
      <c r="AO19" s="1">
        <v>51.19569876028338</v>
      </c>
      <c r="AP19" s="1">
        <v>51.91415030303028</v>
      </c>
      <c r="AQ19" s="1">
        <v>-2.278475870520315E-5</v>
      </c>
      <c r="AR19" s="1">
        <v>64.97328580608568</v>
      </c>
      <c r="AS19" s="1">
        <f t="shared" si="27"/>
        <v>2.776233507</v>
      </c>
      <c r="AT19" s="1">
        <v>23.99037301414733</v>
      </c>
      <c r="AU19" s="1">
        <v>27.23025272727273</v>
      </c>
      <c r="AV19" s="1">
        <v>-7.939504566979111E-6</v>
      </c>
      <c r="AW19" s="1">
        <v>82.27873590820442</v>
      </c>
      <c r="AX19" s="1">
        <v>0.0</v>
      </c>
      <c r="AY19" s="1">
        <v>0.0</v>
      </c>
      <c r="AZ19" s="1">
        <f t="shared" si="28"/>
        <v>1</v>
      </c>
      <c r="BA19" s="1">
        <f t="shared" si="29"/>
        <v>0</v>
      </c>
      <c r="BB19" s="1">
        <f t="shared" si="30"/>
        <v>51931.16499</v>
      </c>
      <c r="BC19" s="1">
        <f t="shared" si="31"/>
        <v>1999.975517</v>
      </c>
      <c r="BD19" s="1">
        <f t="shared" si="32"/>
        <v>1681.179166</v>
      </c>
      <c r="BE19" s="1">
        <f t="shared" si="33"/>
        <v>0.8405998729</v>
      </c>
      <c r="BF19" s="1">
        <f t="shared" si="34"/>
        <v>0.1607577546</v>
      </c>
      <c r="BG19" s="1">
        <v>6.0</v>
      </c>
      <c r="BH19" s="1">
        <v>0.5</v>
      </c>
      <c r="BI19" s="1" t="s">
        <v>355</v>
      </c>
      <c r="BJ19" s="1">
        <v>2.0</v>
      </c>
      <c r="BK19" s="1" t="b">
        <v>1</v>
      </c>
      <c r="BL19" s="1">
        <v>1.660484377617241E9</v>
      </c>
      <c r="BM19" s="1">
        <v>50.50452413793103</v>
      </c>
      <c r="BN19" s="1">
        <v>50.00106551724138</v>
      </c>
      <c r="BO19" s="1">
        <v>27.2298724137931</v>
      </c>
      <c r="BP19" s="1">
        <v>23.98888620689656</v>
      </c>
      <c r="BQ19" s="1">
        <v>49.90570344827587</v>
      </c>
      <c r="BR19" s="1">
        <v>27.21230689655173</v>
      </c>
      <c r="BS19" s="1">
        <v>500.1442758620689</v>
      </c>
      <c r="BT19" s="1">
        <v>99.54366551724137</v>
      </c>
      <c r="BU19" s="1">
        <v>0.1000431965517241</v>
      </c>
      <c r="BV19" s="1">
        <v>31.03565172413793</v>
      </c>
      <c r="BW19" s="1">
        <v>31.76402413793103</v>
      </c>
      <c r="BX19" s="1">
        <v>999.9000000000002</v>
      </c>
      <c r="BY19" s="1">
        <v>0.0</v>
      </c>
      <c r="BZ19" s="1">
        <v>0.0</v>
      </c>
      <c r="CA19" s="1">
        <v>9998.78724137931</v>
      </c>
      <c r="CB19" s="1">
        <v>0.0</v>
      </c>
      <c r="CC19" s="1">
        <v>429.4694482758621</v>
      </c>
      <c r="CD19" s="1">
        <v>0.5034490344827586</v>
      </c>
      <c r="CE19" s="1">
        <v>51.91826206896551</v>
      </c>
      <c r="CF19" s="1">
        <v>51.23003448275863</v>
      </c>
      <c r="CG19" s="1">
        <v>3.240991724137931</v>
      </c>
      <c r="CH19" s="1">
        <v>50.00106551724138</v>
      </c>
      <c r="CI19" s="1">
        <v>23.98888620689656</v>
      </c>
      <c r="CJ19" s="1">
        <v>2.71056275862069</v>
      </c>
      <c r="CK19" s="1">
        <v>2.387940689655172</v>
      </c>
      <c r="CL19" s="1">
        <v>22.34928620689655</v>
      </c>
      <c r="CM19" s="1">
        <v>20.28222758620689</v>
      </c>
      <c r="CN19" s="1">
        <v>1999.975517241379</v>
      </c>
      <c r="CO19" s="1">
        <v>0.9800033448275859</v>
      </c>
      <c r="CP19" s="1">
        <v>0.0199971</v>
      </c>
      <c r="CQ19" s="1">
        <v>0.0</v>
      </c>
      <c r="CR19" s="1">
        <v>2.626758620689655</v>
      </c>
      <c r="CS19" s="1">
        <v>0.0</v>
      </c>
      <c r="CT19" s="1">
        <v>33031.32068965517</v>
      </c>
      <c r="CU19" s="1">
        <v>17412.11724137931</v>
      </c>
      <c r="CV19" s="1">
        <v>39.125</v>
      </c>
      <c r="CW19" s="1">
        <v>40.06199999999998</v>
      </c>
      <c r="CX19" s="1">
        <v>39.06199999999999</v>
      </c>
      <c r="CY19" s="1">
        <v>38.56199999999999</v>
      </c>
      <c r="CZ19" s="1">
        <v>39.33372413793103</v>
      </c>
      <c r="DA19" s="1">
        <v>1959.984482758621</v>
      </c>
      <c r="DB19" s="1">
        <v>39.99103448275862</v>
      </c>
      <c r="DC19" s="1">
        <v>0.0</v>
      </c>
      <c r="DD19" s="1">
        <v>1.6604843834E9</v>
      </c>
      <c r="DE19" s="1">
        <v>0.0</v>
      </c>
      <c r="DF19" s="1">
        <v>1.6604841591E9</v>
      </c>
      <c r="DG19" s="1" t="s">
        <v>356</v>
      </c>
      <c r="DH19" s="1">
        <v>1.6604841451E9</v>
      </c>
      <c r="DI19" s="1">
        <v>1.6604841591E9</v>
      </c>
      <c r="DJ19" s="1">
        <v>1.0</v>
      </c>
      <c r="DK19" s="1">
        <v>0.063</v>
      </c>
      <c r="DL19" s="1">
        <v>-0.028</v>
      </c>
      <c r="DM19" s="1">
        <v>1.395</v>
      </c>
      <c r="DN19" s="1">
        <v>0.027</v>
      </c>
      <c r="DO19" s="1">
        <v>400.0</v>
      </c>
      <c r="DP19" s="1">
        <v>24.0</v>
      </c>
      <c r="DQ19" s="1">
        <v>0.47</v>
      </c>
      <c r="DR19" s="1">
        <v>0.03</v>
      </c>
      <c r="DS19" s="1">
        <v>-0.55729122946824</v>
      </c>
      <c r="DT19" s="1">
        <v>0.06548969160228317</v>
      </c>
      <c r="DU19" s="1">
        <v>0.01689972035296752</v>
      </c>
      <c r="DV19" s="1">
        <v>1.0</v>
      </c>
      <c r="DW19" s="1">
        <v>-0.5587361528906372</v>
      </c>
      <c r="DX19" s="1">
        <v>-0.110863959978126</v>
      </c>
      <c r="DY19" s="1">
        <v>0.02340283231017548</v>
      </c>
      <c r="DZ19" s="1">
        <v>1.0</v>
      </c>
      <c r="EA19" s="1">
        <v>0.5013936451612903</v>
      </c>
      <c r="EB19" s="1">
        <v>0.10552470967742</v>
      </c>
      <c r="EC19" s="1">
        <v>0.02783612073518447</v>
      </c>
      <c r="ED19" s="1">
        <v>1.0</v>
      </c>
      <c r="EE19" s="1">
        <v>55.40882092197186</v>
      </c>
      <c r="EF19" s="1">
        <v>-0.9222638440877772</v>
      </c>
      <c r="EG19" s="1">
        <v>0.1988895616511852</v>
      </c>
      <c r="EH19" s="1">
        <v>1.0</v>
      </c>
      <c r="EI19" s="1">
        <v>3.240598780487805</v>
      </c>
      <c r="EJ19" s="1">
        <v>0.008721114982585163</v>
      </c>
      <c r="EK19" s="1">
        <v>0.001853621629927849</v>
      </c>
      <c r="EL19" s="1">
        <v>1.0</v>
      </c>
      <c r="EM19" s="1">
        <v>1.998725768269485</v>
      </c>
      <c r="EN19" s="1">
        <v>-0.03018429393742104</v>
      </c>
      <c r="EO19" s="1">
        <v>0.002767486202124324</v>
      </c>
      <c r="EP19" s="1">
        <v>1.0</v>
      </c>
      <c r="EQ19" s="1">
        <v>6.0</v>
      </c>
      <c r="ER19" s="1">
        <v>6.0</v>
      </c>
      <c r="ES19" s="1" t="s">
        <v>357</v>
      </c>
      <c r="ET19" s="1">
        <v>2.94535</v>
      </c>
      <c r="EU19" s="1">
        <v>2.80051</v>
      </c>
      <c r="EV19" s="1">
        <v>0.0135076</v>
      </c>
      <c r="EW19" s="1">
        <v>0.0134824</v>
      </c>
      <c r="EX19" s="1">
        <v>0.118731</v>
      </c>
      <c r="EY19" s="1">
        <v>0.10871</v>
      </c>
      <c r="EZ19" s="1">
        <v>20328.6</v>
      </c>
      <c r="FA19" s="1">
        <v>21323.2</v>
      </c>
      <c r="FB19" s="1">
        <v>23947.5</v>
      </c>
      <c r="FC19" s="1">
        <v>25136.0</v>
      </c>
      <c r="FD19" s="1">
        <v>33762.2</v>
      </c>
      <c r="FE19" s="1">
        <v>35758.8</v>
      </c>
      <c r="FF19" s="1">
        <v>43638.4</v>
      </c>
      <c r="FG19" s="1">
        <v>46457.3</v>
      </c>
      <c r="FH19" s="1">
        <v>2.00287</v>
      </c>
      <c r="FI19" s="1">
        <v>1.92512</v>
      </c>
      <c r="FJ19" s="1">
        <v>0.171997</v>
      </c>
      <c r="FK19" s="1">
        <v>0.0</v>
      </c>
      <c r="FL19" s="1">
        <v>28.949</v>
      </c>
      <c r="FM19" s="1">
        <v>999.9</v>
      </c>
      <c r="FN19" s="1">
        <v>69.5</v>
      </c>
      <c r="FO19" s="1">
        <v>31.5</v>
      </c>
      <c r="FP19" s="1">
        <v>32.4039</v>
      </c>
      <c r="FQ19" s="1">
        <v>63.964</v>
      </c>
      <c r="FR19" s="1">
        <v>25.8013</v>
      </c>
      <c r="FS19" s="1">
        <v>1.0</v>
      </c>
      <c r="FT19" s="1">
        <v>0.138537</v>
      </c>
      <c r="FU19" s="1">
        <v>-0.29768</v>
      </c>
      <c r="FV19" s="1">
        <v>20.3234</v>
      </c>
      <c r="FW19" s="1">
        <v>5.2131</v>
      </c>
      <c r="FX19" s="1">
        <v>11.9029</v>
      </c>
      <c r="FY19" s="1">
        <v>5.00315</v>
      </c>
      <c r="FZ19" s="1">
        <v>3.28988</v>
      </c>
      <c r="GA19" s="1">
        <v>9999.0</v>
      </c>
      <c r="GB19" s="1">
        <v>9999.0</v>
      </c>
      <c r="GC19" s="1">
        <v>9999.0</v>
      </c>
      <c r="GD19" s="1">
        <v>999.9</v>
      </c>
      <c r="GE19" s="1">
        <v>1.85939</v>
      </c>
      <c r="GF19" s="1">
        <v>1.85435</v>
      </c>
      <c r="GG19" s="1">
        <v>1.85758</v>
      </c>
      <c r="GH19" s="1">
        <v>1.85593</v>
      </c>
      <c r="GI19" s="1">
        <v>1.85481</v>
      </c>
      <c r="GJ19" s="1">
        <v>1.85448</v>
      </c>
      <c r="GK19" s="1">
        <v>1.85303</v>
      </c>
      <c r="GL19" s="1">
        <v>1.85624</v>
      </c>
      <c r="GM19" s="1">
        <v>0.0</v>
      </c>
      <c r="GN19" s="1">
        <v>0.0</v>
      </c>
      <c r="GO19" s="1">
        <v>0.0</v>
      </c>
      <c r="GP19" s="1">
        <v>0.0</v>
      </c>
      <c r="GQ19" s="1" t="s">
        <v>358</v>
      </c>
      <c r="GR19" s="1" t="s">
        <v>359</v>
      </c>
      <c r="GS19" s="1" t="s">
        <v>360</v>
      </c>
      <c r="GT19" s="1" t="s">
        <v>360</v>
      </c>
      <c r="GU19" s="1" t="s">
        <v>360</v>
      </c>
      <c r="GV19" s="1" t="s">
        <v>360</v>
      </c>
      <c r="GW19" s="1">
        <v>0.0</v>
      </c>
      <c r="GX19" s="1">
        <v>100.0</v>
      </c>
      <c r="GY19" s="1">
        <v>100.0</v>
      </c>
      <c r="GZ19" s="1">
        <v>0.599</v>
      </c>
      <c r="HA19" s="1">
        <v>0.0175</v>
      </c>
      <c r="HB19" s="1">
        <v>0.467488805237294</v>
      </c>
      <c r="HC19" s="1">
        <v>0.002678124759318837</v>
      </c>
      <c r="HD19" s="1">
        <v>-9.373761146515732E-7</v>
      </c>
      <c r="HE19" s="1">
        <v>1.391563784175389E-10</v>
      </c>
      <c r="HF19" s="1">
        <v>-0.06780524781039028</v>
      </c>
      <c r="HG19" s="1">
        <v>0.01061361004592812</v>
      </c>
      <c r="HH19" s="1">
        <v>-3.086644042041478E-4</v>
      </c>
      <c r="HI19" s="1">
        <v>1.24720902217549E-6</v>
      </c>
      <c r="HJ19" s="1">
        <v>1.0</v>
      </c>
      <c r="HK19" s="1">
        <v>2093.0</v>
      </c>
      <c r="HL19" s="1">
        <v>2.0</v>
      </c>
      <c r="HM19" s="1">
        <v>27.0</v>
      </c>
      <c r="HN19" s="1">
        <v>4.0</v>
      </c>
      <c r="HO19" s="1">
        <v>3.8</v>
      </c>
      <c r="HP19" s="1">
        <v>0.269775</v>
      </c>
      <c r="HQ19" s="1">
        <v>2.35596</v>
      </c>
      <c r="HR19" s="1">
        <v>1.4978</v>
      </c>
      <c r="HS19" s="1">
        <v>2.30347</v>
      </c>
      <c r="HT19" s="1">
        <v>1.54785</v>
      </c>
      <c r="HU19" s="1">
        <v>2.45361</v>
      </c>
      <c r="HV19" s="1">
        <v>35.0825</v>
      </c>
      <c r="HW19" s="1">
        <v>15.3404</v>
      </c>
      <c r="HX19" s="1">
        <v>18.0</v>
      </c>
      <c r="HY19" s="1">
        <v>501.558</v>
      </c>
      <c r="HZ19" s="1">
        <v>517.505</v>
      </c>
      <c r="IA19" s="1">
        <v>29.6551</v>
      </c>
      <c r="IB19" s="1">
        <v>28.9394</v>
      </c>
      <c r="IC19" s="1">
        <v>30.0001</v>
      </c>
      <c r="ID19" s="1">
        <v>28.7501</v>
      </c>
      <c r="IE19" s="1">
        <v>28.8427</v>
      </c>
      <c r="IF19" s="1">
        <v>5.4957</v>
      </c>
      <c r="IG19" s="1">
        <v>28.3373</v>
      </c>
      <c r="IH19" s="1">
        <v>81.9669</v>
      </c>
      <c r="II19" s="1">
        <v>29.6533</v>
      </c>
      <c r="IJ19" s="1">
        <v>60.0597</v>
      </c>
      <c r="IK19" s="1">
        <v>24.0136</v>
      </c>
      <c r="IL19" s="1">
        <v>100.93</v>
      </c>
      <c r="IM19" s="1">
        <v>100.691</v>
      </c>
      <c r="IN19" s="1" t="s">
        <v>365</v>
      </c>
    </row>
    <row r="20">
      <c r="A20" s="1">
        <v>4.0</v>
      </c>
      <c r="B20" s="1">
        <v>1.6604843866E9</v>
      </c>
      <c r="C20" s="1">
        <v>257.5</v>
      </c>
      <c r="D20" s="1" t="s">
        <v>368</v>
      </c>
      <c r="E20" s="1" t="s">
        <v>369</v>
      </c>
      <c r="F20" s="1">
        <v>1.0</v>
      </c>
      <c r="G20" s="1" t="s">
        <v>349</v>
      </c>
      <c r="H20" s="1" t="s">
        <v>350</v>
      </c>
      <c r="I20" s="1" t="s">
        <v>351</v>
      </c>
      <c r="J20" s="1" t="s">
        <v>352</v>
      </c>
      <c r="K20" s="1" t="s">
        <v>353</v>
      </c>
      <c r="L20" s="1" t="s">
        <v>349</v>
      </c>
      <c r="M20" s="1" t="s">
        <v>354</v>
      </c>
      <c r="N20" s="1">
        <v>1.660484378403571E9</v>
      </c>
      <c r="O20" s="1">
        <f t="shared" si="1"/>
        <v>0.002774963611</v>
      </c>
      <c r="P20" s="1">
        <f t="shared" si="2"/>
        <v>2.774963611</v>
      </c>
      <c r="Q20" s="1">
        <f t="shared" si="3"/>
        <v>-0.5555921443</v>
      </c>
      <c r="R20" s="1">
        <f t="shared" si="4"/>
        <v>50.50314643</v>
      </c>
      <c r="S20" s="1">
        <f t="shared" si="5"/>
        <v>55.39279919</v>
      </c>
      <c r="T20" s="1">
        <f t="shared" si="6"/>
        <v>5.519549097</v>
      </c>
      <c r="U20" s="1">
        <f t="shared" si="7"/>
        <v>5.032325507</v>
      </c>
      <c r="V20" s="1">
        <f t="shared" si="8"/>
        <v>0.1366947837</v>
      </c>
      <c r="W20" s="1">
        <f t="shared" si="9"/>
        <v>2.921353929</v>
      </c>
      <c r="X20" s="1">
        <f t="shared" si="10"/>
        <v>0.1332382678</v>
      </c>
      <c r="Y20" s="1">
        <f t="shared" si="11"/>
        <v>0.08357719175</v>
      </c>
      <c r="Z20" s="1">
        <f t="shared" si="12"/>
        <v>321.512975</v>
      </c>
      <c r="AA20" s="1">
        <f t="shared" si="13"/>
        <v>32.20878989</v>
      </c>
      <c r="AB20" s="1">
        <f t="shared" si="14"/>
        <v>31.76257143</v>
      </c>
      <c r="AC20" s="1">
        <f t="shared" si="15"/>
        <v>4.711286966</v>
      </c>
      <c r="AD20" s="1">
        <f t="shared" si="16"/>
        <v>60.02500871</v>
      </c>
      <c r="AE20" s="1">
        <f t="shared" si="17"/>
        <v>2.713314243</v>
      </c>
      <c r="AF20" s="1">
        <f t="shared" si="18"/>
        <v>4.520306288</v>
      </c>
      <c r="AG20" s="1">
        <f t="shared" si="19"/>
        <v>1.997972723</v>
      </c>
      <c r="AH20" s="1">
        <f t="shared" si="20"/>
        <v>-122.3758952</v>
      </c>
      <c r="AI20" s="1">
        <f t="shared" si="21"/>
        <v>-114.6402374</v>
      </c>
      <c r="AJ20" s="1">
        <f t="shared" si="22"/>
        <v>-8.846934027</v>
      </c>
      <c r="AK20" s="1">
        <f t="shared" si="23"/>
        <v>75.64990833</v>
      </c>
      <c r="AL20" s="1">
        <f t="shared" si="24"/>
        <v>-0.5596148447</v>
      </c>
      <c r="AM20" s="1">
        <f t="shared" si="25"/>
        <v>2.777237471</v>
      </c>
      <c r="AN20" s="1">
        <f t="shared" si="26"/>
        <v>-0.5555921443</v>
      </c>
      <c r="AO20" s="1">
        <v>51.21155807362363</v>
      </c>
      <c r="AP20" s="1">
        <v>51.89495999999997</v>
      </c>
      <c r="AQ20" s="1">
        <v>-9.603144353072535E-5</v>
      </c>
      <c r="AR20" s="1">
        <v>64.97328580608568</v>
      </c>
      <c r="AS20" s="1">
        <f t="shared" si="27"/>
        <v>2.774963611</v>
      </c>
      <c r="AT20" s="1">
        <v>23.99123123815736</v>
      </c>
      <c r="AU20" s="1">
        <v>27.22970787878787</v>
      </c>
      <c r="AV20" s="1">
        <v>-1.217264905647017E-5</v>
      </c>
      <c r="AW20" s="1">
        <v>82.27873590820442</v>
      </c>
      <c r="AX20" s="1">
        <v>0.0</v>
      </c>
      <c r="AY20" s="1">
        <v>0.0</v>
      </c>
      <c r="AZ20" s="1">
        <f t="shared" si="28"/>
        <v>1</v>
      </c>
      <c r="BA20" s="1">
        <f t="shared" si="29"/>
        <v>0</v>
      </c>
      <c r="BB20" s="1">
        <f t="shared" si="30"/>
        <v>51932.30791</v>
      </c>
      <c r="BC20" s="1">
        <f t="shared" si="31"/>
        <v>1999.984286</v>
      </c>
      <c r="BD20" s="1">
        <f t="shared" si="32"/>
        <v>1681.186532</v>
      </c>
      <c r="BE20" s="1">
        <f t="shared" si="33"/>
        <v>0.8405998708</v>
      </c>
      <c r="BF20" s="1">
        <f t="shared" si="34"/>
        <v>0.1607577506</v>
      </c>
      <c r="BG20" s="1">
        <v>6.0</v>
      </c>
      <c r="BH20" s="1">
        <v>0.5</v>
      </c>
      <c r="BI20" s="1" t="s">
        <v>355</v>
      </c>
      <c r="BJ20" s="1">
        <v>2.0</v>
      </c>
      <c r="BK20" s="1" t="b">
        <v>1</v>
      </c>
      <c r="BL20" s="1">
        <v>1.660484378403571E9</v>
      </c>
      <c r="BM20" s="1">
        <v>50.50314642857143</v>
      </c>
      <c r="BN20" s="1">
        <v>50.00005714285714</v>
      </c>
      <c r="BO20" s="1">
        <v>27.23013571428572</v>
      </c>
      <c r="BP20" s="1">
        <v>23.98908571428571</v>
      </c>
      <c r="BQ20" s="1">
        <v>49.90433214285714</v>
      </c>
      <c r="BR20" s="1">
        <v>27.21257142857143</v>
      </c>
      <c r="BS20" s="1">
        <v>500.1366071428571</v>
      </c>
      <c r="BT20" s="1">
        <v>99.54378571428572</v>
      </c>
      <c r="BU20" s="1">
        <v>0.1000159678571428</v>
      </c>
      <c r="BV20" s="1">
        <v>31.03467857142857</v>
      </c>
      <c r="BW20" s="1">
        <v>31.76257142857143</v>
      </c>
      <c r="BX20" s="1">
        <v>999.9000000000002</v>
      </c>
      <c r="BY20" s="1">
        <v>0.0</v>
      </c>
      <c r="BZ20" s="1">
        <v>0.0</v>
      </c>
      <c r="CA20" s="1">
        <v>9998.970714285713</v>
      </c>
      <c r="CB20" s="1">
        <v>0.0</v>
      </c>
      <c r="CC20" s="1">
        <v>424.2863928571429</v>
      </c>
      <c r="CD20" s="1">
        <v>0.5030810714285715</v>
      </c>
      <c r="CE20" s="1">
        <v>51.91686428571428</v>
      </c>
      <c r="CF20" s="1">
        <v>51.22901428571429</v>
      </c>
      <c r="CG20" s="1">
        <v>3.2410575</v>
      </c>
      <c r="CH20" s="1">
        <v>50.00005714285714</v>
      </c>
      <c r="CI20" s="1">
        <v>23.98908571428571</v>
      </c>
      <c r="CJ20" s="1">
        <v>2.7105925</v>
      </c>
      <c r="CK20" s="1">
        <v>2.387963214285715</v>
      </c>
      <c r="CL20" s="1">
        <v>22.34946428571428</v>
      </c>
      <c r="CM20" s="1">
        <v>20.28238214285714</v>
      </c>
      <c r="CN20" s="1">
        <v>1999.984285714286</v>
      </c>
      <c r="CO20" s="1">
        <v>0.9800033928571427</v>
      </c>
      <c r="CP20" s="1">
        <v>0.01999705357142858</v>
      </c>
      <c r="CQ20" s="1">
        <v>0.0</v>
      </c>
      <c r="CR20" s="1">
        <v>2.592142857142857</v>
      </c>
      <c r="CS20" s="1">
        <v>0.0</v>
      </c>
      <c r="CT20" s="1">
        <v>33028.18928571429</v>
      </c>
      <c r="CU20" s="1">
        <v>17412.19285714285</v>
      </c>
      <c r="CV20" s="1">
        <v>39.125</v>
      </c>
      <c r="CW20" s="1">
        <v>40.06424999999999</v>
      </c>
      <c r="CX20" s="1">
        <v>39.062</v>
      </c>
      <c r="CY20" s="1">
        <v>38.562</v>
      </c>
      <c r="CZ20" s="1">
        <v>39.33224999999999</v>
      </c>
      <c r="DA20" s="1">
        <v>1959.993214285715</v>
      </c>
      <c r="DB20" s="1">
        <v>39.99107142857143</v>
      </c>
      <c r="DC20" s="1">
        <v>0.0</v>
      </c>
      <c r="DD20" s="1">
        <v>1.6604843846E9</v>
      </c>
      <c r="DE20" s="1">
        <v>0.0</v>
      </c>
      <c r="DF20" s="1">
        <v>1.6604841591E9</v>
      </c>
      <c r="DG20" s="1" t="s">
        <v>356</v>
      </c>
      <c r="DH20" s="1">
        <v>1.6604841451E9</v>
      </c>
      <c r="DI20" s="1">
        <v>1.6604841591E9</v>
      </c>
      <c r="DJ20" s="1">
        <v>1.0</v>
      </c>
      <c r="DK20" s="1">
        <v>0.063</v>
      </c>
      <c r="DL20" s="1">
        <v>-0.028</v>
      </c>
      <c r="DM20" s="1">
        <v>1.395</v>
      </c>
      <c r="DN20" s="1">
        <v>0.027</v>
      </c>
      <c r="DO20" s="1">
        <v>400.0</v>
      </c>
      <c r="DP20" s="1">
        <v>24.0</v>
      </c>
      <c r="DQ20" s="1">
        <v>0.47</v>
      </c>
      <c r="DR20" s="1">
        <v>0.03</v>
      </c>
      <c r="DS20" s="1">
        <v>-0.5572783755198445</v>
      </c>
      <c r="DT20" s="1">
        <v>-0.0456984907205236</v>
      </c>
      <c r="DU20" s="1">
        <v>0.01704007787919822</v>
      </c>
      <c r="DV20" s="1">
        <v>1.0</v>
      </c>
      <c r="DW20" s="1">
        <v>-0.5584293685681065</v>
      </c>
      <c r="DX20" s="1">
        <v>-0.01870452418469882</v>
      </c>
      <c r="DY20" s="1">
        <v>0.02276229034879604</v>
      </c>
      <c r="DZ20" s="1">
        <v>1.0</v>
      </c>
      <c r="EA20" s="1">
        <v>0.5012567</v>
      </c>
      <c r="EB20" s="1">
        <v>-0.007897922135705381</v>
      </c>
      <c r="EC20" s="1">
        <v>0.02810626239844067</v>
      </c>
      <c r="ED20" s="1">
        <v>1.0</v>
      </c>
      <c r="EE20" s="1">
        <v>55.41245599407466</v>
      </c>
      <c r="EF20" s="1">
        <v>0.1626283260715773</v>
      </c>
      <c r="EG20" s="1">
        <v>0.1973875112966967</v>
      </c>
      <c r="EH20" s="1">
        <v>1.0</v>
      </c>
      <c r="EI20" s="1">
        <v>3.240343</v>
      </c>
      <c r="EJ20" s="1">
        <v>0.00768810506566057</v>
      </c>
      <c r="EK20" s="1">
        <v>0.001967619373761094</v>
      </c>
      <c r="EL20" s="1">
        <v>1.0</v>
      </c>
      <c r="EM20" s="1">
        <v>1.998043344165807</v>
      </c>
      <c r="EN20" s="1">
        <v>-0.03578359331186556</v>
      </c>
      <c r="EO20" s="1">
        <v>0.003143810266159677</v>
      </c>
      <c r="EP20" s="1">
        <v>1.0</v>
      </c>
      <c r="EQ20" s="1">
        <v>6.0</v>
      </c>
      <c r="ER20" s="1">
        <v>6.0</v>
      </c>
      <c r="ES20" s="1" t="s">
        <v>357</v>
      </c>
      <c r="ET20" s="1">
        <v>2.94522</v>
      </c>
      <c r="EU20" s="1">
        <v>2.80063</v>
      </c>
      <c r="EV20" s="1">
        <v>0.01351</v>
      </c>
      <c r="EW20" s="1">
        <v>0.0134859</v>
      </c>
      <c r="EX20" s="1">
        <v>0.118731</v>
      </c>
      <c r="EY20" s="1">
        <v>0.108709</v>
      </c>
      <c r="EZ20" s="1">
        <v>20328.6</v>
      </c>
      <c r="FA20" s="1">
        <v>21323.1</v>
      </c>
      <c r="FB20" s="1">
        <v>23947.6</v>
      </c>
      <c r="FC20" s="1">
        <v>25136.0</v>
      </c>
      <c r="FD20" s="1">
        <v>33762.3</v>
      </c>
      <c r="FE20" s="1">
        <v>35758.9</v>
      </c>
      <c r="FF20" s="1">
        <v>43638.6</v>
      </c>
      <c r="FG20" s="1">
        <v>46457.3</v>
      </c>
      <c r="FH20" s="1">
        <v>2.00287</v>
      </c>
      <c r="FI20" s="1">
        <v>1.92523</v>
      </c>
      <c r="FJ20" s="1">
        <v>0.171624</v>
      </c>
      <c r="FK20" s="1">
        <v>0.0</v>
      </c>
      <c r="FL20" s="1">
        <v>28.9496</v>
      </c>
      <c r="FM20" s="1">
        <v>999.9</v>
      </c>
      <c r="FN20" s="1">
        <v>69.5</v>
      </c>
      <c r="FO20" s="1">
        <v>31.5</v>
      </c>
      <c r="FP20" s="1">
        <v>32.4051</v>
      </c>
      <c r="FQ20" s="1">
        <v>63.834</v>
      </c>
      <c r="FR20" s="1">
        <v>26.4383</v>
      </c>
      <c r="FS20" s="1">
        <v>1.0</v>
      </c>
      <c r="FT20" s="1">
        <v>0.138537</v>
      </c>
      <c r="FU20" s="1">
        <v>-0.319017</v>
      </c>
      <c r="FV20" s="1">
        <v>20.3233</v>
      </c>
      <c r="FW20" s="1">
        <v>5.21295</v>
      </c>
      <c r="FX20" s="1">
        <v>11.9027</v>
      </c>
      <c r="FY20" s="1">
        <v>5.003</v>
      </c>
      <c r="FZ20" s="1">
        <v>3.28978</v>
      </c>
      <c r="GA20" s="1">
        <v>9999.0</v>
      </c>
      <c r="GB20" s="1">
        <v>9999.0</v>
      </c>
      <c r="GC20" s="1">
        <v>9999.0</v>
      </c>
      <c r="GD20" s="1">
        <v>999.9</v>
      </c>
      <c r="GE20" s="1">
        <v>1.8594</v>
      </c>
      <c r="GF20" s="1">
        <v>1.85438</v>
      </c>
      <c r="GG20" s="1">
        <v>1.85758</v>
      </c>
      <c r="GH20" s="1">
        <v>1.85593</v>
      </c>
      <c r="GI20" s="1">
        <v>1.85483</v>
      </c>
      <c r="GJ20" s="1">
        <v>1.85449</v>
      </c>
      <c r="GK20" s="1">
        <v>1.85303</v>
      </c>
      <c r="GL20" s="1">
        <v>1.85625</v>
      </c>
      <c r="GM20" s="1">
        <v>0.0</v>
      </c>
      <c r="GN20" s="1">
        <v>0.0</v>
      </c>
      <c r="GO20" s="1">
        <v>0.0</v>
      </c>
      <c r="GP20" s="1">
        <v>0.0</v>
      </c>
      <c r="GQ20" s="1" t="s">
        <v>358</v>
      </c>
      <c r="GR20" s="1" t="s">
        <v>359</v>
      </c>
      <c r="GS20" s="1" t="s">
        <v>360</v>
      </c>
      <c r="GT20" s="1" t="s">
        <v>360</v>
      </c>
      <c r="GU20" s="1" t="s">
        <v>360</v>
      </c>
      <c r="GV20" s="1" t="s">
        <v>360</v>
      </c>
      <c r="GW20" s="1">
        <v>0.0</v>
      </c>
      <c r="GX20" s="1">
        <v>100.0</v>
      </c>
      <c r="GY20" s="1">
        <v>100.0</v>
      </c>
      <c r="GZ20" s="1">
        <v>0.599</v>
      </c>
      <c r="HA20" s="1">
        <v>0.0176</v>
      </c>
      <c r="HB20" s="1">
        <v>0.467488805237294</v>
      </c>
      <c r="HC20" s="1">
        <v>0.002678124759318837</v>
      </c>
      <c r="HD20" s="1">
        <v>-9.373761146515732E-7</v>
      </c>
      <c r="HE20" s="1">
        <v>1.391563784175389E-10</v>
      </c>
      <c r="HF20" s="1">
        <v>-0.06780524781039028</v>
      </c>
      <c r="HG20" s="1">
        <v>0.01061361004592812</v>
      </c>
      <c r="HH20" s="1">
        <v>-3.086644042041478E-4</v>
      </c>
      <c r="HI20" s="1">
        <v>1.24720902217549E-6</v>
      </c>
      <c r="HJ20" s="1">
        <v>1.0</v>
      </c>
      <c r="HK20" s="1">
        <v>2093.0</v>
      </c>
      <c r="HL20" s="1">
        <v>2.0</v>
      </c>
      <c r="HM20" s="1">
        <v>27.0</v>
      </c>
      <c r="HN20" s="1">
        <v>4.0</v>
      </c>
      <c r="HO20" s="1">
        <v>3.8</v>
      </c>
      <c r="HP20" s="1">
        <v>0.274658</v>
      </c>
      <c r="HQ20" s="1">
        <v>2.38159</v>
      </c>
      <c r="HR20" s="1">
        <v>1.4978</v>
      </c>
      <c r="HS20" s="1">
        <v>2.30347</v>
      </c>
      <c r="HT20" s="1">
        <v>1.54785</v>
      </c>
      <c r="HU20" s="1">
        <v>2.41089</v>
      </c>
      <c r="HV20" s="1">
        <v>35.0825</v>
      </c>
      <c r="HW20" s="1">
        <v>15.3316</v>
      </c>
      <c r="HX20" s="1">
        <v>18.0</v>
      </c>
      <c r="HY20" s="1">
        <v>501.558</v>
      </c>
      <c r="HZ20" s="1">
        <v>517.573</v>
      </c>
      <c r="IA20" s="1">
        <v>29.6475</v>
      </c>
      <c r="IB20" s="1">
        <v>28.9394</v>
      </c>
      <c r="IC20" s="1">
        <v>30.0001</v>
      </c>
      <c r="ID20" s="1">
        <v>28.7501</v>
      </c>
      <c r="IE20" s="1">
        <v>28.8427</v>
      </c>
      <c r="IF20" s="1">
        <v>5.57664</v>
      </c>
      <c r="IG20" s="1">
        <v>28.3373</v>
      </c>
      <c r="IH20" s="1">
        <v>81.9669</v>
      </c>
      <c r="II20" s="1">
        <v>29.6281</v>
      </c>
      <c r="IJ20" s="1">
        <v>60.0597</v>
      </c>
      <c r="IK20" s="1">
        <v>24.0145</v>
      </c>
      <c r="IL20" s="1">
        <v>100.93</v>
      </c>
      <c r="IM20" s="1">
        <v>100.691</v>
      </c>
      <c r="IN20" s="1" t="s">
        <v>365</v>
      </c>
    </row>
    <row r="21" ht="15.75" customHeight="1">
      <c r="A21" s="1">
        <v>5.0</v>
      </c>
      <c r="B21" s="1">
        <v>1.6604843876E9</v>
      </c>
      <c r="C21" s="1">
        <v>258.5</v>
      </c>
      <c r="D21" s="1" t="s">
        <v>370</v>
      </c>
      <c r="E21" s="1" t="s">
        <v>371</v>
      </c>
      <c r="F21" s="1">
        <v>1.0</v>
      </c>
      <c r="G21" s="1" t="s">
        <v>349</v>
      </c>
      <c r="H21" s="1" t="s">
        <v>350</v>
      </c>
      <c r="I21" s="1" t="s">
        <v>351</v>
      </c>
      <c r="J21" s="1" t="s">
        <v>352</v>
      </c>
      <c r="K21" s="1" t="s">
        <v>353</v>
      </c>
      <c r="L21" s="1" t="s">
        <v>349</v>
      </c>
      <c r="M21" s="1" t="s">
        <v>354</v>
      </c>
      <c r="N21" s="1">
        <v>1.660484379211111E9</v>
      </c>
      <c r="O21" s="1">
        <f t="shared" si="1"/>
        <v>0.002774008675</v>
      </c>
      <c r="P21" s="1">
        <f t="shared" si="2"/>
        <v>2.774008675</v>
      </c>
      <c r="Q21" s="1">
        <f t="shared" si="3"/>
        <v>-0.5518647989</v>
      </c>
      <c r="R21" s="1">
        <f t="shared" si="4"/>
        <v>50.50142222</v>
      </c>
      <c r="S21" s="1">
        <f t="shared" si="5"/>
        <v>55.34862728</v>
      </c>
      <c r="T21" s="1">
        <f t="shared" si="6"/>
        <v>5.515154609</v>
      </c>
      <c r="U21" s="1">
        <f t="shared" si="7"/>
        <v>5.032160059</v>
      </c>
      <c r="V21" s="1">
        <f t="shared" si="8"/>
        <v>0.136672044</v>
      </c>
      <c r="W21" s="1">
        <f t="shared" si="9"/>
        <v>2.921508477</v>
      </c>
      <c r="X21" s="1">
        <f t="shared" si="10"/>
        <v>0.1332168401</v>
      </c>
      <c r="Y21" s="1">
        <f t="shared" si="11"/>
        <v>0.0835636859</v>
      </c>
      <c r="Z21" s="1">
        <f t="shared" si="12"/>
        <v>321.5125889</v>
      </c>
      <c r="AA21" s="1">
        <f t="shared" si="13"/>
        <v>32.20785244</v>
      </c>
      <c r="AB21" s="1">
        <f t="shared" si="14"/>
        <v>31.76130741</v>
      </c>
      <c r="AC21" s="1">
        <f t="shared" si="15"/>
        <v>4.710949323</v>
      </c>
      <c r="AD21" s="1">
        <f t="shared" si="16"/>
        <v>60.02936738</v>
      </c>
      <c r="AE21" s="1">
        <f t="shared" si="17"/>
        <v>2.713336994</v>
      </c>
      <c r="AF21" s="1">
        <f t="shared" si="18"/>
        <v>4.520015973</v>
      </c>
      <c r="AG21" s="1">
        <f t="shared" si="19"/>
        <v>1.997612329</v>
      </c>
      <c r="AH21" s="1">
        <f t="shared" si="20"/>
        <v>-122.3337826</v>
      </c>
      <c r="AI21" s="1">
        <f t="shared" si="21"/>
        <v>-114.6246767</v>
      </c>
      <c r="AJ21" s="1">
        <f t="shared" si="22"/>
        <v>-8.84516103</v>
      </c>
      <c r="AK21" s="1">
        <f t="shared" si="23"/>
        <v>75.70896861</v>
      </c>
      <c r="AL21" s="1">
        <f t="shared" si="24"/>
        <v>-0.5544553514</v>
      </c>
      <c r="AM21" s="1">
        <f t="shared" si="25"/>
        <v>2.777205447</v>
      </c>
      <c r="AN21" s="1">
        <f t="shared" si="26"/>
        <v>-0.5518647989</v>
      </c>
      <c r="AO21" s="1">
        <v>51.2145558089418</v>
      </c>
      <c r="AP21" s="1">
        <v>51.89339939393937</v>
      </c>
      <c r="AQ21" s="1">
        <v>-9.950522585243387E-5</v>
      </c>
      <c r="AR21" s="1">
        <v>64.97328580608568</v>
      </c>
      <c r="AS21" s="1">
        <f t="shared" si="27"/>
        <v>2.774008675</v>
      </c>
      <c r="AT21" s="1">
        <v>23.99171498047778</v>
      </c>
      <c r="AU21" s="1">
        <v>27.22907272727271</v>
      </c>
      <c r="AV21" s="1">
        <v>-7.289558336967883E-6</v>
      </c>
      <c r="AW21" s="1">
        <v>82.27873590820442</v>
      </c>
      <c r="AX21" s="1">
        <v>0.0</v>
      </c>
      <c r="AY21" s="1">
        <v>0.0</v>
      </c>
      <c r="AZ21" s="1">
        <f t="shared" si="28"/>
        <v>1</v>
      </c>
      <c r="BA21" s="1">
        <f t="shared" si="29"/>
        <v>0</v>
      </c>
      <c r="BB21" s="1">
        <f t="shared" si="30"/>
        <v>51936.89875</v>
      </c>
      <c r="BC21" s="1">
        <f t="shared" si="31"/>
        <v>1999.981852</v>
      </c>
      <c r="BD21" s="1">
        <f t="shared" si="32"/>
        <v>1681.184489</v>
      </c>
      <c r="BE21" s="1">
        <f t="shared" si="33"/>
        <v>0.8405998721</v>
      </c>
      <c r="BF21" s="1">
        <f t="shared" si="34"/>
        <v>0.1607577532</v>
      </c>
      <c r="BG21" s="1">
        <v>6.0</v>
      </c>
      <c r="BH21" s="1">
        <v>0.5</v>
      </c>
      <c r="BI21" s="1" t="s">
        <v>355</v>
      </c>
      <c r="BJ21" s="1">
        <v>2.0</v>
      </c>
      <c r="BK21" s="1" t="b">
        <v>1</v>
      </c>
      <c r="BL21" s="1">
        <v>1.660484379211111E9</v>
      </c>
      <c r="BM21" s="1">
        <v>50.50142222222222</v>
      </c>
      <c r="BN21" s="1">
        <v>50.00451111111111</v>
      </c>
      <c r="BO21" s="1">
        <v>27.23032962962963</v>
      </c>
      <c r="BP21" s="1">
        <v>23.98929259259259</v>
      </c>
      <c r="BQ21" s="1">
        <v>49.9026111111111</v>
      </c>
      <c r="BR21" s="1">
        <v>27.21276666666667</v>
      </c>
      <c r="BS21" s="1">
        <v>500.1327407407407</v>
      </c>
      <c r="BT21" s="1">
        <v>99.54394074074077</v>
      </c>
      <c r="BU21" s="1">
        <v>0.09998685185185187</v>
      </c>
      <c r="BV21" s="1">
        <v>31.03355185185185</v>
      </c>
      <c r="BW21" s="1">
        <v>31.76130740740741</v>
      </c>
      <c r="BX21" s="1">
        <v>999.9000000000001</v>
      </c>
      <c r="BY21" s="1">
        <v>0.0</v>
      </c>
      <c r="BZ21" s="1">
        <v>0.0</v>
      </c>
      <c r="CA21" s="1">
        <v>9999.837407407407</v>
      </c>
      <c r="CB21" s="1">
        <v>0.0</v>
      </c>
      <c r="CC21" s="1">
        <v>413.7203703703704</v>
      </c>
      <c r="CD21" s="1">
        <v>0.4968971111111112</v>
      </c>
      <c r="CE21" s="1">
        <v>51.91509999999999</v>
      </c>
      <c r="CF21" s="1">
        <v>51.23359259259259</v>
      </c>
      <c r="CG21" s="1">
        <v>3.241048148148149</v>
      </c>
      <c r="CH21" s="1">
        <v>50.00451111111111</v>
      </c>
      <c r="CI21" s="1">
        <v>23.98929259259259</v>
      </c>
      <c r="CJ21" s="1">
        <v>2.710615925925925</v>
      </c>
      <c r="CK21" s="1">
        <v>2.387987037037037</v>
      </c>
      <c r="CL21" s="1">
        <v>22.3496037037037</v>
      </c>
      <c r="CM21" s="1">
        <v>20.28254444444444</v>
      </c>
      <c r="CN21" s="1">
        <v>1999.981851851852</v>
      </c>
      <c r="CO21" s="1">
        <v>0.9800033333333332</v>
      </c>
      <c r="CP21" s="1">
        <v>0.01999711111111111</v>
      </c>
      <c r="CQ21" s="1">
        <v>0.0</v>
      </c>
      <c r="CR21" s="1">
        <v>2.539851851851852</v>
      </c>
      <c r="CS21" s="1">
        <v>0.0</v>
      </c>
      <c r="CT21" s="1">
        <v>33024.61111111111</v>
      </c>
      <c r="CU21" s="1">
        <v>17412.17037037037</v>
      </c>
      <c r="CV21" s="1">
        <v>39.125</v>
      </c>
      <c r="CW21" s="1">
        <v>40.06433333333333</v>
      </c>
      <c r="CX21" s="1">
        <v>39.062</v>
      </c>
      <c r="CY21" s="1">
        <v>38.562</v>
      </c>
      <c r="CZ21" s="1">
        <v>39.333</v>
      </c>
      <c r="DA21" s="1">
        <v>1959.990740740741</v>
      </c>
      <c r="DB21" s="1">
        <v>39.99111111111111</v>
      </c>
      <c r="DC21" s="1">
        <v>0.0</v>
      </c>
      <c r="DD21" s="1">
        <v>1.6604843852E9</v>
      </c>
      <c r="DE21" s="1">
        <v>0.0</v>
      </c>
      <c r="DF21" s="1">
        <v>1.6604841591E9</v>
      </c>
      <c r="DG21" s="1" t="s">
        <v>356</v>
      </c>
      <c r="DH21" s="1">
        <v>1.6604841451E9</v>
      </c>
      <c r="DI21" s="1">
        <v>1.6604841591E9</v>
      </c>
      <c r="DJ21" s="1">
        <v>1.0</v>
      </c>
      <c r="DK21" s="1">
        <v>0.063</v>
      </c>
      <c r="DL21" s="1">
        <v>-0.028</v>
      </c>
      <c r="DM21" s="1">
        <v>1.395</v>
      </c>
      <c r="DN21" s="1">
        <v>0.027</v>
      </c>
      <c r="DO21" s="1">
        <v>400.0</v>
      </c>
      <c r="DP21" s="1">
        <v>24.0</v>
      </c>
      <c r="DQ21" s="1">
        <v>0.47</v>
      </c>
      <c r="DR21" s="1">
        <v>0.03</v>
      </c>
      <c r="DS21" s="1">
        <v>-0.5572783755198445</v>
      </c>
      <c r="DT21" s="1">
        <v>-0.0456984907205236</v>
      </c>
      <c r="DU21" s="1">
        <v>0.01704007787919822</v>
      </c>
      <c r="DV21" s="1">
        <v>1.0</v>
      </c>
      <c r="DW21" s="1">
        <v>-0.5584293685681065</v>
      </c>
      <c r="DX21" s="1">
        <v>-0.01870452418469882</v>
      </c>
      <c r="DY21" s="1">
        <v>0.02276229034879604</v>
      </c>
      <c r="DZ21" s="1">
        <v>1.0</v>
      </c>
      <c r="EA21" s="1">
        <v>0.5012567</v>
      </c>
      <c r="EB21" s="1">
        <v>-0.007897922135705381</v>
      </c>
      <c r="EC21" s="1">
        <v>0.02810626239844067</v>
      </c>
      <c r="ED21" s="1">
        <v>1.0</v>
      </c>
      <c r="EE21" s="1">
        <v>55.41245599407466</v>
      </c>
      <c r="EF21" s="1">
        <v>0.1626283260715773</v>
      </c>
      <c r="EG21" s="1">
        <v>0.1973875112966967</v>
      </c>
      <c r="EH21" s="1">
        <v>1.0</v>
      </c>
      <c r="EI21" s="1">
        <v>3.240343</v>
      </c>
      <c r="EJ21" s="1">
        <v>0.00768810506566057</v>
      </c>
      <c r="EK21" s="1">
        <v>0.001967619373761094</v>
      </c>
      <c r="EL21" s="1">
        <v>1.0</v>
      </c>
      <c r="EM21" s="1">
        <v>1.998043344165807</v>
      </c>
      <c r="EN21" s="1">
        <v>-0.03578359331186556</v>
      </c>
      <c r="EO21" s="1">
        <v>0.003143810266159677</v>
      </c>
      <c r="EP21" s="1">
        <v>1.0</v>
      </c>
      <c r="EQ21" s="1">
        <v>6.0</v>
      </c>
      <c r="ER21" s="1">
        <v>6.0</v>
      </c>
      <c r="ES21" s="1" t="s">
        <v>357</v>
      </c>
      <c r="ET21" s="1">
        <v>2.94542</v>
      </c>
      <c r="EU21" s="1">
        <v>2.80079</v>
      </c>
      <c r="EV21" s="1">
        <v>0.0135073</v>
      </c>
      <c r="EW21" s="1">
        <v>0.0135925</v>
      </c>
      <c r="EX21" s="1">
        <v>0.118727</v>
      </c>
      <c r="EY21" s="1">
        <v>0.108709</v>
      </c>
      <c r="EZ21" s="1">
        <v>20328.8</v>
      </c>
      <c r="FA21" s="1">
        <v>21320.7</v>
      </c>
      <c r="FB21" s="1">
        <v>23947.7</v>
      </c>
      <c r="FC21" s="1">
        <v>25135.9</v>
      </c>
      <c r="FD21" s="1">
        <v>33762.6</v>
      </c>
      <c r="FE21" s="1">
        <v>35758.9</v>
      </c>
      <c r="FF21" s="1">
        <v>43638.7</v>
      </c>
      <c r="FG21" s="1">
        <v>46457.5</v>
      </c>
      <c r="FH21" s="1">
        <v>2.00293</v>
      </c>
      <c r="FI21" s="1">
        <v>1.92525</v>
      </c>
      <c r="FJ21" s="1">
        <v>0.171736</v>
      </c>
      <c r="FK21" s="1">
        <v>0.0</v>
      </c>
      <c r="FL21" s="1">
        <v>28.9498</v>
      </c>
      <c r="FM21" s="1">
        <v>999.9</v>
      </c>
      <c r="FN21" s="1">
        <v>69.5</v>
      </c>
      <c r="FO21" s="1">
        <v>31.5</v>
      </c>
      <c r="FP21" s="1">
        <v>32.4066</v>
      </c>
      <c r="FQ21" s="1">
        <v>63.914</v>
      </c>
      <c r="FR21" s="1">
        <v>25.8373</v>
      </c>
      <c r="FS21" s="1">
        <v>1.0</v>
      </c>
      <c r="FT21" s="1">
        <v>0.138511</v>
      </c>
      <c r="FU21" s="1">
        <v>-0.318254</v>
      </c>
      <c r="FV21" s="1">
        <v>20.3233</v>
      </c>
      <c r="FW21" s="1">
        <v>5.2134</v>
      </c>
      <c r="FX21" s="1">
        <v>11.9027</v>
      </c>
      <c r="FY21" s="1">
        <v>5.00315</v>
      </c>
      <c r="FZ21" s="1">
        <v>3.28982</v>
      </c>
      <c r="GA21" s="1">
        <v>9999.0</v>
      </c>
      <c r="GB21" s="1">
        <v>9999.0</v>
      </c>
      <c r="GC21" s="1">
        <v>9999.0</v>
      </c>
      <c r="GD21" s="1">
        <v>999.9</v>
      </c>
      <c r="GE21" s="1">
        <v>1.85941</v>
      </c>
      <c r="GF21" s="1">
        <v>1.85439</v>
      </c>
      <c r="GG21" s="1">
        <v>1.85758</v>
      </c>
      <c r="GH21" s="1">
        <v>1.85595</v>
      </c>
      <c r="GI21" s="1">
        <v>1.85485</v>
      </c>
      <c r="GJ21" s="1">
        <v>1.8545</v>
      </c>
      <c r="GK21" s="1">
        <v>1.85305</v>
      </c>
      <c r="GL21" s="1">
        <v>1.85627</v>
      </c>
      <c r="GM21" s="1">
        <v>0.0</v>
      </c>
      <c r="GN21" s="1">
        <v>0.0</v>
      </c>
      <c r="GO21" s="1">
        <v>0.0</v>
      </c>
      <c r="GP21" s="1">
        <v>0.0</v>
      </c>
      <c r="GQ21" s="1" t="s">
        <v>358</v>
      </c>
      <c r="GR21" s="1" t="s">
        <v>359</v>
      </c>
      <c r="GS21" s="1" t="s">
        <v>360</v>
      </c>
      <c r="GT21" s="1" t="s">
        <v>360</v>
      </c>
      <c r="GU21" s="1" t="s">
        <v>360</v>
      </c>
      <c r="GV21" s="1" t="s">
        <v>360</v>
      </c>
      <c r="GW21" s="1">
        <v>0.0</v>
      </c>
      <c r="GX21" s="1">
        <v>100.0</v>
      </c>
      <c r="GY21" s="1">
        <v>100.0</v>
      </c>
      <c r="GZ21" s="1">
        <v>0.599</v>
      </c>
      <c r="HA21" s="1">
        <v>0.0176</v>
      </c>
      <c r="HB21" s="1">
        <v>0.467488805237294</v>
      </c>
      <c r="HC21" s="1">
        <v>0.002678124759318837</v>
      </c>
      <c r="HD21" s="1">
        <v>-9.373761146515732E-7</v>
      </c>
      <c r="HE21" s="1">
        <v>1.391563784175389E-10</v>
      </c>
      <c r="HF21" s="1">
        <v>-0.06780524781039028</v>
      </c>
      <c r="HG21" s="1">
        <v>0.01061361004592812</v>
      </c>
      <c r="HH21" s="1">
        <v>-3.086644042041478E-4</v>
      </c>
      <c r="HI21" s="1">
        <v>1.24720902217549E-6</v>
      </c>
      <c r="HJ21" s="1">
        <v>1.0</v>
      </c>
      <c r="HK21" s="1">
        <v>2093.0</v>
      </c>
      <c r="HL21" s="1">
        <v>2.0</v>
      </c>
      <c r="HM21" s="1">
        <v>27.0</v>
      </c>
      <c r="HN21" s="1">
        <v>4.0</v>
      </c>
      <c r="HO21" s="1">
        <v>3.8</v>
      </c>
      <c r="HP21" s="1">
        <v>0.284424</v>
      </c>
      <c r="HQ21" s="1">
        <v>2.3938</v>
      </c>
      <c r="HR21" s="1">
        <v>1.4978</v>
      </c>
      <c r="HS21" s="1">
        <v>2.30347</v>
      </c>
      <c r="HT21" s="1">
        <v>1.54785</v>
      </c>
      <c r="HU21" s="1">
        <v>2.27173</v>
      </c>
      <c r="HV21" s="1">
        <v>35.0825</v>
      </c>
      <c r="HW21" s="1">
        <v>15.3316</v>
      </c>
      <c r="HX21" s="1">
        <v>18.0</v>
      </c>
      <c r="HY21" s="1">
        <v>501.587</v>
      </c>
      <c r="HZ21" s="1">
        <v>517.59</v>
      </c>
      <c r="IA21" s="1">
        <v>29.6418</v>
      </c>
      <c r="IB21" s="1">
        <v>28.9394</v>
      </c>
      <c r="IC21" s="1">
        <v>30.0</v>
      </c>
      <c r="ID21" s="1">
        <v>28.7501</v>
      </c>
      <c r="IE21" s="1">
        <v>28.8427</v>
      </c>
      <c r="IF21" s="1">
        <v>5.79957</v>
      </c>
      <c r="IG21" s="1">
        <v>28.3373</v>
      </c>
      <c r="IH21" s="1">
        <v>81.9669</v>
      </c>
      <c r="II21" s="1">
        <v>29.6281</v>
      </c>
      <c r="IJ21" s="1">
        <v>70.1142</v>
      </c>
      <c r="IK21" s="1">
        <v>24.0145</v>
      </c>
      <c r="IL21" s="1">
        <v>100.93</v>
      </c>
      <c r="IM21" s="1">
        <v>100.691</v>
      </c>
      <c r="IN21" s="1" t="s">
        <v>365</v>
      </c>
    </row>
    <row r="22" ht="15.75" customHeight="1">
      <c r="A22" s="1">
        <v>6.0</v>
      </c>
      <c r="B22" s="1">
        <v>1.6604843886E9</v>
      </c>
      <c r="C22" s="1">
        <v>259.5</v>
      </c>
      <c r="D22" s="1" t="s">
        <v>372</v>
      </c>
      <c r="E22" s="1" t="s">
        <v>373</v>
      </c>
      <c r="F22" s="1">
        <v>1.0</v>
      </c>
      <c r="G22" s="1" t="s">
        <v>349</v>
      </c>
      <c r="H22" s="1" t="s">
        <v>350</v>
      </c>
      <c r="I22" s="1" t="s">
        <v>351</v>
      </c>
      <c r="J22" s="1" t="s">
        <v>352</v>
      </c>
      <c r="K22" s="1" t="s">
        <v>353</v>
      </c>
      <c r="L22" s="1" t="s">
        <v>349</v>
      </c>
      <c r="M22" s="1" t="s">
        <v>354</v>
      </c>
      <c r="N22" s="1">
        <v>1.660484380042307E9</v>
      </c>
      <c r="O22" s="1">
        <f t="shared" si="1"/>
        <v>0.002773059917</v>
      </c>
      <c r="P22" s="1">
        <f t="shared" si="2"/>
        <v>2.773059917</v>
      </c>
      <c r="Q22" s="1">
        <f t="shared" si="3"/>
        <v>-0.5921165182</v>
      </c>
      <c r="R22" s="1">
        <f t="shared" si="4"/>
        <v>50.50000769</v>
      </c>
      <c r="S22" s="1">
        <f t="shared" si="5"/>
        <v>55.82242205</v>
      </c>
      <c r="T22" s="1">
        <f t="shared" si="6"/>
        <v>5.562376927</v>
      </c>
      <c r="U22" s="1">
        <f t="shared" si="7"/>
        <v>5.032029555</v>
      </c>
      <c r="V22" s="1">
        <f t="shared" si="8"/>
        <v>0.1366519378</v>
      </c>
      <c r="W22" s="1">
        <f t="shared" si="9"/>
        <v>2.921730487</v>
      </c>
      <c r="X22" s="1">
        <f t="shared" si="10"/>
        <v>0.133197992</v>
      </c>
      <c r="Y22" s="1">
        <f t="shared" si="11"/>
        <v>0.08355179701</v>
      </c>
      <c r="Z22" s="1">
        <f t="shared" si="12"/>
        <v>321.5155492</v>
      </c>
      <c r="AA22" s="1">
        <f t="shared" si="13"/>
        <v>32.20677519</v>
      </c>
      <c r="AB22" s="1">
        <f t="shared" si="14"/>
        <v>31.75990769</v>
      </c>
      <c r="AC22" s="1">
        <f t="shared" si="15"/>
        <v>4.710575459</v>
      </c>
      <c r="AD22" s="1">
        <f t="shared" si="16"/>
        <v>60.034093</v>
      </c>
      <c r="AE22" s="1">
        <f t="shared" si="17"/>
        <v>2.71335577</v>
      </c>
      <c r="AF22" s="1">
        <f t="shared" si="18"/>
        <v>4.519691453</v>
      </c>
      <c r="AG22" s="1">
        <f t="shared" si="19"/>
        <v>1.997219689</v>
      </c>
      <c r="AH22" s="1">
        <f t="shared" si="20"/>
        <v>-122.2919423</v>
      </c>
      <c r="AI22" s="1">
        <f t="shared" si="21"/>
        <v>-114.611308</v>
      </c>
      <c r="AJ22" s="1">
        <f t="shared" si="22"/>
        <v>-8.843341498</v>
      </c>
      <c r="AK22" s="1">
        <f t="shared" si="23"/>
        <v>75.76895741</v>
      </c>
      <c r="AL22" s="1">
        <f t="shared" si="24"/>
        <v>-0.5262816526</v>
      </c>
      <c r="AM22" s="1">
        <f t="shared" si="25"/>
        <v>2.777196393</v>
      </c>
      <c r="AN22" s="1">
        <f t="shared" si="26"/>
        <v>-0.5921165182</v>
      </c>
      <c r="AO22" s="1">
        <v>51.16418244691391</v>
      </c>
      <c r="AP22" s="1">
        <v>51.89252181818182</v>
      </c>
      <c r="AQ22" s="1">
        <v>-1.049712451968803E-4</v>
      </c>
      <c r="AR22" s="1">
        <v>64.97328580608568</v>
      </c>
      <c r="AS22" s="1">
        <f t="shared" si="27"/>
        <v>2.773059917</v>
      </c>
      <c r="AT22" s="1">
        <v>23.9919380671876</v>
      </c>
      <c r="AU22" s="1">
        <v>27.22816848484848</v>
      </c>
      <c r="AV22" s="1">
        <v>-9.512313208076989E-6</v>
      </c>
      <c r="AW22" s="1">
        <v>82.27873590820442</v>
      </c>
      <c r="AX22" s="1">
        <v>0.0</v>
      </c>
      <c r="AY22" s="1">
        <v>0.0</v>
      </c>
      <c r="AZ22" s="1">
        <f t="shared" si="28"/>
        <v>1</v>
      </c>
      <c r="BA22" s="1">
        <f t="shared" si="29"/>
        <v>0</v>
      </c>
      <c r="BB22" s="1">
        <f t="shared" si="30"/>
        <v>51943.43244</v>
      </c>
      <c r="BC22" s="1">
        <f t="shared" si="31"/>
        <v>2000.000385</v>
      </c>
      <c r="BD22" s="1">
        <f t="shared" si="32"/>
        <v>1681.200058</v>
      </c>
      <c r="BE22" s="1">
        <f t="shared" si="33"/>
        <v>0.8405998672</v>
      </c>
      <c r="BF22" s="1">
        <f t="shared" si="34"/>
        <v>0.1607577437</v>
      </c>
      <c r="BG22" s="1">
        <v>6.0</v>
      </c>
      <c r="BH22" s="1">
        <v>0.5</v>
      </c>
      <c r="BI22" s="1" t="s">
        <v>355</v>
      </c>
      <c r="BJ22" s="1">
        <v>2.0</v>
      </c>
      <c r="BK22" s="1" t="b">
        <v>1</v>
      </c>
      <c r="BL22" s="1">
        <v>1.660484380042307E9</v>
      </c>
      <c r="BM22" s="1">
        <v>50.5000076923077</v>
      </c>
      <c r="BN22" s="1">
        <v>50.03689615384614</v>
      </c>
      <c r="BO22" s="1">
        <v>27.23046153846154</v>
      </c>
      <c r="BP22" s="1">
        <v>23.98947307692307</v>
      </c>
      <c r="BQ22" s="1">
        <v>49.90119615384616</v>
      </c>
      <c r="BR22" s="1">
        <v>27.21290384615384</v>
      </c>
      <c r="BS22" s="1">
        <v>500.1385384615385</v>
      </c>
      <c r="BT22" s="1">
        <v>99.54416153846157</v>
      </c>
      <c r="BU22" s="1">
        <v>0.0999728923076923</v>
      </c>
      <c r="BV22" s="1">
        <v>31.03229230769231</v>
      </c>
      <c r="BW22" s="1">
        <v>31.75990769230769</v>
      </c>
      <c r="BX22" s="1">
        <v>999.9000000000001</v>
      </c>
      <c r="BY22" s="1">
        <v>0.0</v>
      </c>
      <c r="BZ22" s="1">
        <v>0.0</v>
      </c>
      <c r="CA22" s="1">
        <v>10001.08269230769</v>
      </c>
      <c r="CB22" s="1">
        <v>0.0</v>
      </c>
      <c r="CC22" s="1">
        <v>397.3481923076924</v>
      </c>
      <c r="CD22" s="1">
        <v>0.4630944615384615</v>
      </c>
      <c r="CE22" s="1">
        <v>51.91365</v>
      </c>
      <c r="CF22" s="1">
        <v>51.26678076923077</v>
      </c>
      <c r="CG22" s="1">
        <v>3.241</v>
      </c>
      <c r="CH22" s="1">
        <v>50.03689615384614</v>
      </c>
      <c r="CI22" s="1">
        <v>23.98947307692307</v>
      </c>
      <c r="CJ22" s="1">
        <v>2.710635384615384</v>
      </c>
      <c r="CK22" s="1">
        <v>2.388010384615385</v>
      </c>
      <c r="CL22" s="1">
        <v>22.34971923076923</v>
      </c>
      <c r="CM22" s="1">
        <v>20.28270384615384</v>
      </c>
      <c r="CN22" s="1">
        <v>2000.000384615385</v>
      </c>
      <c r="CO22" s="1">
        <v>0.9800034999999999</v>
      </c>
      <c r="CP22" s="1">
        <v>0.01999695</v>
      </c>
      <c r="CQ22" s="1">
        <v>0.0</v>
      </c>
      <c r="CR22" s="1">
        <v>2.451807692307692</v>
      </c>
      <c r="CS22" s="1">
        <v>0.0</v>
      </c>
      <c r="CT22" s="1">
        <v>33021.06153846153</v>
      </c>
      <c r="CU22" s="1">
        <v>17412.32692307692</v>
      </c>
      <c r="CV22" s="1">
        <v>39.125</v>
      </c>
      <c r="CW22" s="1">
        <v>40.06442307692308</v>
      </c>
      <c r="CX22" s="1">
        <v>39.062</v>
      </c>
      <c r="CY22" s="1">
        <v>38.562</v>
      </c>
      <c r="CZ22" s="1">
        <v>39.33380769230769</v>
      </c>
      <c r="DA22" s="1">
        <v>1960.009230769231</v>
      </c>
      <c r="DB22" s="1">
        <v>39.99115384615384</v>
      </c>
      <c r="DC22" s="1">
        <v>0.0</v>
      </c>
      <c r="DD22" s="1">
        <v>1.6604843864E9</v>
      </c>
      <c r="DE22" s="1">
        <v>0.0</v>
      </c>
      <c r="DF22" s="1">
        <v>1.6604841591E9</v>
      </c>
      <c r="DG22" s="1" t="s">
        <v>356</v>
      </c>
      <c r="DH22" s="1">
        <v>1.6604841451E9</v>
      </c>
      <c r="DI22" s="1">
        <v>1.6604841591E9</v>
      </c>
      <c r="DJ22" s="1">
        <v>1.0</v>
      </c>
      <c r="DK22" s="1">
        <v>0.063</v>
      </c>
      <c r="DL22" s="1">
        <v>-0.028</v>
      </c>
      <c r="DM22" s="1">
        <v>1.395</v>
      </c>
      <c r="DN22" s="1">
        <v>0.027</v>
      </c>
      <c r="DO22" s="1">
        <v>400.0</v>
      </c>
      <c r="DP22" s="1">
        <v>24.0</v>
      </c>
      <c r="DQ22" s="1">
        <v>0.47</v>
      </c>
      <c r="DR22" s="1">
        <v>0.03</v>
      </c>
      <c r="DS22" s="1">
        <v>-0.555758290879323</v>
      </c>
      <c r="DT22" s="1">
        <v>-0.05150966795407221</v>
      </c>
      <c r="DU22" s="1">
        <v>0.01643898250633056</v>
      </c>
      <c r="DV22" s="1">
        <v>1.0</v>
      </c>
      <c r="DW22" s="1">
        <v>-0.5523609311407081</v>
      </c>
      <c r="DX22" s="1">
        <v>0.1396357619403766</v>
      </c>
      <c r="DY22" s="1">
        <v>0.03491709643236099</v>
      </c>
      <c r="DZ22" s="1">
        <v>1.0</v>
      </c>
      <c r="EA22" s="1">
        <v>0.4801739161290323</v>
      </c>
      <c r="EB22" s="1">
        <v>-0.4714820322580657</v>
      </c>
      <c r="EC22" s="1">
        <v>0.08817357590156528</v>
      </c>
      <c r="ED22" s="1">
        <v>1.0</v>
      </c>
      <c r="EE22" s="1">
        <v>55.38206552480618</v>
      </c>
      <c r="EF22" s="1">
        <v>0.5328957144598544</v>
      </c>
      <c r="EG22" s="1">
        <v>0.1915731882021381</v>
      </c>
      <c r="EH22" s="1">
        <v>1.0</v>
      </c>
      <c r="EI22" s="1">
        <v>3.240116097560976</v>
      </c>
      <c r="EJ22" s="1">
        <v>0.003115609756099503</v>
      </c>
      <c r="EK22" s="1">
        <v>0.002122722455863754</v>
      </c>
      <c r="EL22" s="1">
        <v>1.0</v>
      </c>
      <c r="EM22" s="1">
        <v>1.997127272425641</v>
      </c>
      <c r="EN22" s="1">
        <v>-0.04104614062061143</v>
      </c>
      <c r="EO22" s="1">
        <v>0.003354675388910767</v>
      </c>
      <c r="EP22" s="1">
        <v>1.0</v>
      </c>
      <c r="EQ22" s="1">
        <v>6.0</v>
      </c>
      <c r="ER22" s="1">
        <v>6.0</v>
      </c>
      <c r="ES22" s="1" t="s">
        <v>357</v>
      </c>
      <c r="ET22" s="1">
        <v>2.94542</v>
      </c>
      <c r="EU22" s="1">
        <v>2.80075</v>
      </c>
      <c r="EV22" s="1">
        <v>0.0135179</v>
      </c>
      <c r="EW22" s="1">
        <v>0.0138463</v>
      </c>
      <c r="EX22" s="1">
        <v>0.118727</v>
      </c>
      <c r="EY22" s="1">
        <v>0.108708</v>
      </c>
      <c r="EZ22" s="1">
        <v>20328.6</v>
      </c>
      <c r="FA22" s="1">
        <v>21315.2</v>
      </c>
      <c r="FB22" s="1">
        <v>23947.7</v>
      </c>
      <c r="FC22" s="1">
        <v>25135.9</v>
      </c>
      <c r="FD22" s="1">
        <v>33762.6</v>
      </c>
      <c r="FE22" s="1">
        <v>35759.0</v>
      </c>
      <c r="FF22" s="1">
        <v>43638.7</v>
      </c>
      <c r="FG22" s="1">
        <v>46457.4</v>
      </c>
      <c r="FH22" s="1">
        <v>2.00295</v>
      </c>
      <c r="FI22" s="1">
        <v>1.92507</v>
      </c>
      <c r="FJ22" s="1">
        <v>0.171326</v>
      </c>
      <c r="FK22" s="1">
        <v>0.0</v>
      </c>
      <c r="FL22" s="1">
        <v>28.9498</v>
      </c>
      <c r="FM22" s="1">
        <v>999.9</v>
      </c>
      <c r="FN22" s="1">
        <v>69.5</v>
      </c>
      <c r="FO22" s="1">
        <v>31.5</v>
      </c>
      <c r="FP22" s="1">
        <v>32.4056</v>
      </c>
      <c r="FQ22" s="1">
        <v>63.874</v>
      </c>
      <c r="FR22" s="1">
        <v>25.5048</v>
      </c>
      <c r="FS22" s="1">
        <v>1.0</v>
      </c>
      <c r="FT22" s="1">
        <v>0.138506</v>
      </c>
      <c r="FU22" s="1">
        <v>-0.31622</v>
      </c>
      <c r="FV22" s="1">
        <v>20.3233</v>
      </c>
      <c r="FW22" s="1">
        <v>5.2134</v>
      </c>
      <c r="FX22" s="1">
        <v>11.9024</v>
      </c>
      <c r="FY22" s="1">
        <v>5.0031</v>
      </c>
      <c r="FZ22" s="1">
        <v>3.28978</v>
      </c>
      <c r="GA22" s="1">
        <v>9999.0</v>
      </c>
      <c r="GB22" s="1">
        <v>9999.0</v>
      </c>
      <c r="GC22" s="1">
        <v>9999.0</v>
      </c>
      <c r="GD22" s="1">
        <v>999.9</v>
      </c>
      <c r="GE22" s="1">
        <v>1.85942</v>
      </c>
      <c r="GF22" s="1">
        <v>1.85439</v>
      </c>
      <c r="GG22" s="1">
        <v>1.85759</v>
      </c>
      <c r="GH22" s="1">
        <v>1.85595</v>
      </c>
      <c r="GI22" s="1">
        <v>1.85485</v>
      </c>
      <c r="GJ22" s="1">
        <v>1.85451</v>
      </c>
      <c r="GK22" s="1">
        <v>1.85305</v>
      </c>
      <c r="GL22" s="1">
        <v>1.85628</v>
      </c>
      <c r="GM22" s="1">
        <v>0.0</v>
      </c>
      <c r="GN22" s="1">
        <v>0.0</v>
      </c>
      <c r="GO22" s="1">
        <v>0.0</v>
      </c>
      <c r="GP22" s="1">
        <v>0.0</v>
      </c>
      <c r="GQ22" s="1" t="s">
        <v>358</v>
      </c>
      <c r="GR22" s="1" t="s">
        <v>359</v>
      </c>
      <c r="GS22" s="1" t="s">
        <v>360</v>
      </c>
      <c r="GT22" s="1" t="s">
        <v>360</v>
      </c>
      <c r="GU22" s="1" t="s">
        <v>360</v>
      </c>
      <c r="GV22" s="1" t="s">
        <v>360</v>
      </c>
      <c r="GW22" s="1">
        <v>0.0</v>
      </c>
      <c r="GX22" s="1">
        <v>100.0</v>
      </c>
      <c r="GY22" s="1">
        <v>100.0</v>
      </c>
      <c r="GZ22" s="1">
        <v>0.599</v>
      </c>
      <c r="HA22" s="1">
        <v>0.0176</v>
      </c>
      <c r="HB22" s="1">
        <v>0.467488805237294</v>
      </c>
      <c r="HC22" s="1">
        <v>0.002678124759318837</v>
      </c>
      <c r="HD22" s="1">
        <v>-9.373761146515732E-7</v>
      </c>
      <c r="HE22" s="1">
        <v>1.391563784175389E-10</v>
      </c>
      <c r="HF22" s="1">
        <v>-0.06780524781039028</v>
      </c>
      <c r="HG22" s="1">
        <v>0.01061361004592812</v>
      </c>
      <c r="HH22" s="1">
        <v>-3.086644042041478E-4</v>
      </c>
      <c r="HI22" s="1">
        <v>1.24720902217549E-6</v>
      </c>
      <c r="HJ22" s="1">
        <v>1.0</v>
      </c>
      <c r="HK22" s="1">
        <v>2093.0</v>
      </c>
      <c r="HL22" s="1">
        <v>2.0</v>
      </c>
      <c r="HM22" s="1">
        <v>27.0</v>
      </c>
      <c r="HN22" s="1">
        <v>4.1</v>
      </c>
      <c r="HO22" s="1">
        <v>3.8</v>
      </c>
      <c r="HP22" s="1">
        <v>0.290527</v>
      </c>
      <c r="HQ22" s="1">
        <v>2.36206</v>
      </c>
      <c r="HR22" s="1">
        <v>1.4978</v>
      </c>
      <c r="HS22" s="1">
        <v>2.30347</v>
      </c>
      <c r="HT22" s="1">
        <v>1.54785</v>
      </c>
      <c r="HU22" s="1">
        <v>2.40356</v>
      </c>
      <c r="HV22" s="1">
        <v>35.0825</v>
      </c>
      <c r="HW22" s="1">
        <v>15.3404</v>
      </c>
      <c r="HX22" s="1">
        <v>18.0</v>
      </c>
      <c r="HY22" s="1">
        <v>501.602</v>
      </c>
      <c r="HZ22" s="1">
        <v>517.475</v>
      </c>
      <c r="IA22" s="1">
        <v>29.6362</v>
      </c>
      <c r="IB22" s="1">
        <v>28.9394</v>
      </c>
      <c r="IC22" s="1">
        <v>30.0</v>
      </c>
      <c r="ID22" s="1">
        <v>28.7501</v>
      </c>
      <c r="IE22" s="1">
        <v>28.8431</v>
      </c>
      <c r="IF22" s="1">
        <v>5.91456</v>
      </c>
      <c r="IG22" s="1">
        <v>28.3373</v>
      </c>
      <c r="IH22" s="1">
        <v>81.9669</v>
      </c>
      <c r="II22" s="1">
        <v>29.6281</v>
      </c>
      <c r="IJ22" s="1">
        <v>70.1142</v>
      </c>
      <c r="IK22" s="1">
        <v>24.0145</v>
      </c>
      <c r="IL22" s="1">
        <v>100.93</v>
      </c>
      <c r="IM22" s="1">
        <v>100.691</v>
      </c>
      <c r="IN22" s="1" t="s">
        <v>365</v>
      </c>
    </row>
    <row r="23" ht="15.75" customHeight="1">
      <c r="A23" s="1">
        <v>7.0</v>
      </c>
      <c r="B23" s="1">
        <v>1.6604843896E9</v>
      </c>
      <c r="C23" s="1">
        <v>260.5</v>
      </c>
      <c r="D23" s="1" t="s">
        <v>374</v>
      </c>
      <c r="E23" s="1" t="s">
        <v>375</v>
      </c>
      <c r="F23" s="1">
        <v>1.0</v>
      </c>
      <c r="G23" s="1" t="s">
        <v>349</v>
      </c>
      <c r="H23" s="1" t="s">
        <v>350</v>
      </c>
      <c r="I23" s="1" t="s">
        <v>351</v>
      </c>
      <c r="J23" s="1" t="s">
        <v>352</v>
      </c>
      <c r="K23" s="1" t="s">
        <v>353</v>
      </c>
      <c r="L23" s="1" t="s">
        <v>349</v>
      </c>
      <c r="M23" s="1" t="s">
        <v>354</v>
      </c>
      <c r="N23" s="1">
        <v>1.6604843809E9</v>
      </c>
      <c r="O23" s="1">
        <f t="shared" si="1"/>
        <v>0.00277210498</v>
      </c>
      <c r="P23" s="1">
        <f t="shared" si="2"/>
        <v>2.77210498</v>
      </c>
      <c r="Q23" s="1">
        <f t="shared" si="3"/>
        <v>-0.6985482199</v>
      </c>
      <c r="R23" s="1">
        <f t="shared" si="4"/>
        <v>50.502072</v>
      </c>
      <c r="S23" s="1">
        <f t="shared" si="5"/>
        <v>57.07864956</v>
      </c>
      <c r="T23" s="1">
        <f t="shared" si="6"/>
        <v>5.68756767</v>
      </c>
      <c r="U23" s="1">
        <f t="shared" si="7"/>
        <v>5.032248558</v>
      </c>
      <c r="V23" s="1">
        <f t="shared" si="8"/>
        <v>0.1366391056</v>
      </c>
      <c r="W23" s="1">
        <f t="shared" si="9"/>
        <v>2.922049121</v>
      </c>
      <c r="X23" s="1">
        <f t="shared" si="10"/>
        <v>0.1331861659</v>
      </c>
      <c r="Y23" s="1">
        <f t="shared" si="11"/>
        <v>0.08354431887</v>
      </c>
      <c r="Z23" s="1">
        <f t="shared" si="12"/>
        <v>321.5137257</v>
      </c>
      <c r="AA23" s="1">
        <f t="shared" si="13"/>
        <v>32.20541467</v>
      </c>
      <c r="AB23" s="1">
        <f t="shared" si="14"/>
        <v>31.758084</v>
      </c>
      <c r="AC23" s="1">
        <f t="shared" si="15"/>
        <v>4.710088389</v>
      </c>
      <c r="AD23" s="1">
        <f t="shared" si="16"/>
        <v>60.03944679</v>
      </c>
      <c r="AE23" s="1">
        <f t="shared" si="17"/>
        <v>2.713368771</v>
      </c>
      <c r="AF23" s="1">
        <f t="shared" si="18"/>
        <v>4.519310079</v>
      </c>
      <c r="AG23" s="1">
        <f t="shared" si="19"/>
        <v>1.996719619</v>
      </c>
      <c r="AH23" s="1">
        <f t="shared" si="20"/>
        <v>-122.2498296</v>
      </c>
      <c r="AI23" s="1">
        <f t="shared" si="21"/>
        <v>-114.5697125</v>
      </c>
      <c r="AJ23" s="1">
        <f t="shared" si="22"/>
        <v>-8.839024122</v>
      </c>
      <c r="AK23" s="1">
        <f t="shared" si="23"/>
        <v>75.85515945</v>
      </c>
      <c r="AL23" s="1">
        <f t="shared" si="24"/>
        <v>-0.4531003366</v>
      </c>
      <c r="AM23" s="1">
        <f t="shared" si="25"/>
        <v>2.777119202</v>
      </c>
      <c r="AN23" s="1">
        <f t="shared" si="26"/>
        <v>-0.6985482199</v>
      </c>
      <c r="AO23" s="1">
        <v>51.22205737556418</v>
      </c>
      <c r="AP23" s="1">
        <v>51.96945636363634</v>
      </c>
      <c r="AQ23" s="1">
        <v>0.02175264321391163</v>
      </c>
      <c r="AR23" s="1">
        <v>64.97328580608568</v>
      </c>
      <c r="AS23" s="1">
        <f t="shared" si="27"/>
        <v>2.77210498</v>
      </c>
      <c r="AT23" s="1">
        <v>23.99180726236086</v>
      </c>
      <c r="AU23" s="1">
        <v>27.22696</v>
      </c>
      <c r="AV23" s="1">
        <v>-9.351586550762873E-6</v>
      </c>
      <c r="AW23" s="1">
        <v>82.27873590820442</v>
      </c>
      <c r="AX23" s="1">
        <v>0.0</v>
      </c>
      <c r="AY23" s="1">
        <v>0.0</v>
      </c>
      <c r="AZ23" s="1">
        <f t="shared" si="28"/>
        <v>1</v>
      </c>
      <c r="BA23" s="1">
        <f t="shared" si="29"/>
        <v>0</v>
      </c>
      <c r="BB23" s="1">
        <f t="shared" si="30"/>
        <v>51952.75364</v>
      </c>
      <c r="BC23" s="1">
        <f t="shared" si="31"/>
        <v>1999.9888</v>
      </c>
      <c r="BD23" s="1">
        <f t="shared" si="32"/>
        <v>1681.19034</v>
      </c>
      <c r="BE23" s="1">
        <f t="shared" si="33"/>
        <v>0.8405998772</v>
      </c>
      <c r="BF23" s="1">
        <f t="shared" si="34"/>
        <v>0.1607577631</v>
      </c>
      <c r="BG23" s="1">
        <v>6.0</v>
      </c>
      <c r="BH23" s="1">
        <v>0.5</v>
      </c>
      <c r="BI23" s="1" t="s">
        <v>355</v>
      </c>
      <c r="BJ23" s="1">
        <v>2.0</v>
      </c>
      <c r="BK23" s="1" t="b">
        <v>1</v>
      </c>
      <c r="BL23" s="1">
        <v>1.6604843809E9</v>
      </c>
      <c r="BM23" s="1">
        <v>50.502072</v>
      </c>
      <c r="BN23" s="1">
        <v>50.126752</v>
      </c>
      <c r="BO23" s="1">
        <v>27.23052</v>
      </c>
      <c r="BP23" s="1">
        <v>23.989588</v>
      </c>
      <c r="BQ23" s="1">
        <v>49.90325199999999</v>
      </c>
      <c r="BR23" s="1">
        <v>27.21296</v>
      </c>
      <c r="BS23" s="1">
        <v>500.1333200000001</v>
      </c>
      <c r="BT23" s="1">
        <v>99.54444000000001</v>
      </c>
      <c r="BU23" s="1">
        <v>0.09995792399999999</v>
      </c>
      <c r="BV23" s="1">
        <v>31.030812</v>
      </c>
      <c r="BW23" s="1">
        <v>31.758084</v>
      </c>
      <c r="BX23" s="1">
        <v>999.9</v>
      </c>
      <c r="BY23" s="1">
        <v>0.0</v>
      </c>
      <c r="BZ23" s="1">
        <v>0.0</v>
      </c>
      <c r="CA23" s="1">
        <v>10002.874</v>
      </c>
      <c r="CB23" s="1">
        <v>0.0</v>
      </c>
      <c r="CC23" s="1">
        <v>374.7975999999999</v>
      </c>
      <c r="CD23" s="1">
        <v>0.37530352</v>
      </c>
      <c r="CE23" s="1">
        <v>51.91577599999999</v>
      </c>
      <c r="CF23" s="1">
        <v>51.35884799999999</v>
      </c>
      <c r="CG23" s="1">
        <v>3.2409432</v>
      </c>
      <c r="CH23" s="1">
        <v>50.126752</v>
      </c>
      <c r="CI23" s="1">
        <v>23.989588</v>
      </c>
      <c r="CJ23" s="1">
        <v>2.7106492</v>
      </c>
      <c r="CK23" s="1">
        <v>2.3880288</v>
      </c>
      <c r="CL23" s="1">
        <v>22.3498</v>
      </c>
      <c r="CM23" s="1">
        <v>20.282828</v>
      </c>
      <c r="CN23" s="1">
        <v>1999.9888</v>
      </c>
      <c r="CO23" s="1">
        <v>0.98000332</v>
      </c>
      <c r="CP23" s="1">
        <v>0.019997124</v>
      </c>
      <c r="CQ23" s="1">
        <v>0.0</v>
      </c>
      <c r="CR23" s="1">
        <v>2.4466</v>
      </c>
      <c r="CS23" s="1">
        <v>0.0</v>
      </c>
      <c r="CT23" s="1">
        <v>33016.68799999999</v>
      </c>
      <c r="CU23" s="1">
        <v>17412.228</v>
      </c>
      <c r="CV23" s="1">
        <v>39.125</v>
      </c>
      <c r="CW23" s="1">
        <v>40.06451999999999</v>
      </c>
      <c r="CX23" s="1">
        <v>39.062</v>
      </c>
      <c r="CY23" s="1">
        <v>38.562</v>
      </c>
      <c r="CZ23" s="1">
        <v>39.33468</v>
      </c>
      <c r="DA23" s="1">
        <v>1959.9976</v>
      </c>
      <c r="DB23" s="1">
        <v>39.9916</v>
      </c>
      <c r="DC23" s="1">
        <v>0.0</v>
      </c>
      <c r="DD23" s="1">
        <v>1.6604843876E9</v>
      </c>
      <c r="DE23" s="1">
        <v>0.0</v>
      </c>
      <c r="DF23" s="1">
        <v>1.6604841591E9</v>
      </c>
      <c r="DG23" s="1" t="s">
        <v>356</v>
      </c>
      <c r="DH23" s="1">
        <v>1.6604841451E9</v>
      </c>
      <c r="DI23" s="1">
        <v>1.6604841591E9</v>
      </c>
      <c r="DJ23" s="1">
        <v>1.0</v>
      </c>
      <c r="DK23" s="1">
        <v>0.063</v>
      </c>
      <c r="DL23" s="1">
        <v>-0.028</v>
      </c>
      <c r="DM23" s="1">
        <v>1.395</v>
      </c>
      <c r="DN23" s="1">
        <v>0.027</v>
      </c>
      <c r="DO23" s="1">
        <v>400.0</v>
      </c>
      <c r="DP23" s="1">
        <v>24.0</v>
      </c>
      <c r="DQ23" s="1">
        <v>0.47</v>
      </c>
      <c r="DR23" s="1">
        <v>0.03</v>
      </c>
      <c r="DS23" s="1">
        <v>-0.5573883117621186</v>
      </c>
      <c r="DT23" s="1">
        <v>-0.0881703185717633</v>
      </c>
      <c r="DU23" s="1">
        <v>0.01779996814106761</v>
      </c>
      <c r="DV23" s="1">
        <v>1.0</v>
      </c>
      <c r="DW23" s="1">
        <v>-0.5155995395185845</v>
      </c>
      <c r="DX23" s="1">
        <v>0.9285005593213852</v>
      </c>
      <c r="DY23" s="1">
        <v>0.1449594129180006</v>
      </c>
      <c r="DZ23" s="1">
        <v>0.0</v>
      </c>
      <c r="EA23" s="1">
        <v>0.4079235612903226</v>
      </c>
      <c r="EB23" s="1">
        <v>-1.962180377419356</v>
      </c>
      <c r="EC23" s="1">
        <v>0.2883877305293866</v>
      </c>
      <c r="ED23" s="1">
        <v>0.0</v>
      </c>
      <c r="EE23" s="1">
        <v>55.4062168272897</v>
      </c>
      <c r="EF23" s="1">
        <v>0.8177758134034294</v>
      </c>
      <c r="EG23" s="1">
        <v>0.2037193160714481</v>
      </c>
      <c r="EH23" s="1">
        <v>1.0</v>
      </c>
      <c r="EI23" s="1">
        <v>3.240004390243902</v>
      </c>
      <c r="EJ23" s="1">
        <v>-2.776306620141902E-4</v>
      </c>
      <c r="EK23" s="1">
        <v>0.002224169945231425</v>
      </c>
      <c r="EL23" s="1">
        <v>1.0</v>
      </c>
      <c r="EM23" s="1">
        <v>1.996629002412894</v>
      </c>
      <c r="EN23" s="1">
        <v>-0.04336905626460136</v>
      </c>
      <c r="EO23" s="1">
        <v>0.003461400537133416</v>
      </c>
      <c r="EP23" s="1">
        <v>1.0</v>
      </c>
      <c r="EQ23" s="1">
        <v>4.0</v>
      </c>
      <c r="ER23" s="1">
        <v>6.0</v>
      </c>
      <c r="ES23" s="1" t="s">
        <v>376</v>
      </c>
      <c r="ET23" s="1">
        <v>2.94514</v>
      </c>
      <c r="EU23" s="1">
        <v>2.80097</v>
      </c>
      <c r="EV23" s="1">
        <v>0.0135546</v>
      </c>
      <c r="EW23" s="1">
        <v>0.0143202</v>
      </c>
      <c r="EX23" s="1">
        <v>0.118723</v>
      </c>
      <c r="EY23" s="1">
        <v>0.108704</v>
      </c>
      <c r="EZ23" s="1">
        <v>20327.8</v>
      </c>
      <c r="FA23" s="1">
        <v>21304.9</v>
      </c>
      <c r="FB23" s="1">
        <v>23947.7</v>
      </c>
      <c r="FC23" s="1">
        <v>25135.8</v>
      </c>
      <c r="FD23" s="1">
        <v>33762.7</v>
      </c>
      <c r="FE23" s="1">
        <v>35759.1</v>
      </c>
      <c r="FF23" s="1">
        <v>43638.6</v>
      </c>
      <c r="FG23" s="1">
        <v>46457.3</v>
      </c>
      <c r="FH23" s="1">
        <v>2.0028</v>
      </c>
      <c r="FI23" s="1">
        <v>1.92507</v>
      </c>
      <c r="FJ23" s="1">
        <v>0.170805</v>
      </c>
      <c r="FK23" s="1">
        <v>0.0</v>
      </c>
      <c r="FL23" s="1">
        <v>28.9498</v>
      </c>
      <c r="FM23" s="1">
        <v>999.9</v>
      </c>
      <c r="FN23" s="1">
        <v>69.5</v>
      </c>
      <c r="FO23" s="1">
        <v>31.5</v>
      </c>
      <c r="FP23" s="1">
        <v>32.4054</v>
      </c>
      <c r="FQ23" s="1">
        <v>63.744</v>
      </c>
      <c r="FR23" s="1">
        <v>26.4022</v>
      </c>
      <c r="FS23" s="1">
        <v>1.0</v>
      </c>
      <c r="FT23" s="1">
        <v>0.138506</v>
      </c>
      <c r="FU23" s="1">
        <v>-0.314526</v>
      </c>
      <c r="FV23" s="1">
        <v>20.3233</v>
      </c>
      <c r="FW23" s="1">
        <v>5.21295</v>
      </c>
      <c r="FX23" s="1">
        <v>11.9024</v>
      </c>
      <c r="FY23" s="1">
        <v>5.00315</v>
      </c>
      <c r="FZ23" s="1">
        <v>3.28982</v>
      </c>
      <c r="GA23" s="1">
        <v>9999.0</v>
      </c>
      <c r="GB23" s="1">
        <v>9999.0</v>
      </c>
      <c r="GC23" s="1">
        <v>9999.0</v>
      </c>
      <c r="GD23" s="1">
        <v>999.9</v>
      </c>
      <c r="GE23" s="1">
        <v>1.85942</v>
      </c>
      <c r="GF23" s="1">
        <v>1.85437</v>
      </c>
      <c r="GG23" s="1">
        <v>1.8576</v>
      </c>
      <c r="GH23" s="1">
        <v>1.85595</v>
      </c>
      <c r="GI23" s="1">
        <v>1.85485</v>
      </c>
      <c r="GJ23" s="1">
        <v>1.85451</v>
      </c>
      <c r="GK23" s="1">
        <v>1.85306</v>
      </c>
      <c r="GL23" s="1">
        <v>1.85629</v>
      </c>
      <c r="GM23" s="1">
        <v>0.0</v>
      </c>
      <c r="GN23" s="1">
        <v>0.0</v>
      </c>
      <c r="GO23" s="1">
        <v>0.0</v>
      </c>
      <c r="GP23" s="1">
        <v>0.0</v>
      </c>
      <c r="GQ23" s="1" t="s">
        <v>358</v>
      </c>
      <c r="GR23" s="1" t="s">
        <v>359</v>
      </c>
      <c r="GS23" s="1" t="s">
        <v>360</v>
      </c>
      <c r="GT23" s="1" t="s">
        <v>360</v>
      </c>
      <c r="GU23" s="1" t="s">
        <v>360</v>
      </c>
      <c r="GV23" s="1" t="s">
        <v>360</v>
      </c>
      <c r="GW23" s="1">
        <v>0.0</v>
      </c>
      <c r="GX23" s="1">
        <v>100.0</v>
      </c>
      <c r="GY23" s="1">
        <v>100.0</v>
      </c>
      <c r="GZ23" s="1">
        <v>0.599</v>
      </c>
      <c r="HA23" s="1">
        <v>0.0176</v>
      </c>
      <c r="HB23" s="1">
        <v>0.467488805237294</v>
      </c>
      <c r="HC23" s="1">
        <v>0.002678124759318837</v>
      </c>
      <c r="HD23" s="1">
        <v>-9.373761146515732E-7</v>
      </c>
      <c r="HE23" s="1">
        <v>1.391563784175389E-10</v>
      </c>
      <c r="HF23" s="1">
        <v>-0.06780524781039028</v>
      </c>
      <c r="HG23" s="1">
        <v>0.01061361004592812</v>
      </c>
      <c r="HH23" s="1">
        <v>-3.086644042041478E-4</v>
      </c>
      <c r="HI23" s="1">
        <v>1.24720902217549E-6</v>
      </c>
      <c r="HJ23" s="1">
        <v>1.0</v>
      </c>
      <c r="HK23" s="1">
        <v>2093.0</v>
      </c>
      <c r="HL23" s="1">
        <v>2.0</v>
      </c>
      <c r="HM23" s="1">
        <v>27.0</v>
      </c>
      <c r="HN23" s="1">
        <v>4.1</v>
      </c>
      <c r="HO23" s="1">
        <v>3.8</v>
      </c>
      <c r="HP23" s="1">
        <v>0.302734</v>
      </c>
      <c r="HQ23" s="1">
        <v>2.36206</v>
      </c>
      <c r="HR23" s="1">
        <v>1.4978</v>
      </c>
      <c r="HS23" s="1">
        <v>2.30347</v>
      </c>
      <c r="HT23" s="1">
        <v>1.54785</v>
      </c>
      <c r="HU23" s="1">
        <v>2.44507</v>
      </c>
      <c r="HV23" s="1">
        <v>35.0825</v>
      </c>
      <c r="HW23" s="1">
        <v>15.3404</v>
      </c>
      <c r="HX23" s="1">
        <v>18.0</v>
      </c>
      <c r="HY23" s="1">
        <v>501.513</v>
      </c>
      <c r="HZ23" s="1">
        <v>517.48</v>
      </c>
      <c r="IA23" s="1">
        <v>29.6305</v>
      </c>
      <c r="IB23" s="1">
        <v>28.9394</v>
      </c>
      <c r="IC23" s="1">
        <v>30.0</v>
      </c>
      <c r="ID23" s="1">
        <v>28.7501</v>
      </c>
      <c r="IE23" s="1">
        <v>28.8438</v>
      </c>
      <c r="IF23" s="1">
        <v>6.16421</v>
      </c>
      <c r="IG23" s="1">
        <v>28.3373</v>
      </c>
      <c r="IH23" s="1">
        <v>81.9669</v>
      </c>
      <c r="II23" s="1">
        <v>29.6281</v>
      </c>
      <c r="IJ23" s="1">
        <v>80.1635</v>
      </c>
      <c r="IK23" s="1">
        <v>24.0145</v>
      </c>
      <c r="IL23" s="1">
        <v>100.93</v>
      </c>
      <c r="IM23" s="1">
        <v>100.691</v>
      </c>
      <c r="IN23" s="1" t="s">
        <v>365</v>
      </c>
    </row>
    <row r="24" ht="15.75" customHeight="1">
      <c r="A24" s="1">
        <v>8.0</v>
      </c>
      <c r="B24" s="1">
        <v>1.6604843906E9</v>
      </c>
      <c r="C24" s="1">
        <v>261.5</v>
      </c>
      <c r="D24" s="1" t="s">
        <v>377</v>
      </c>
      <c r="E24" s="1" t="s">
        <v>378</v>
      </c>
      <c r="F24" s="1">
        <v>1.0</v>
      </c>
      <c r="G24" s="1" t="s">
        <v>349</v>
      </c>
      <c r="H24" s="1" t="s">
        <v>350</v>
      </c>
      <c r="I24" s="1" t="s">
        <v>351</v>
      </c>
      <c r="J24" s="1" t="s">
        <v>352</v>
      </c>
      <c r="K24" s="1" t="s">
        <v>353</v>
      </c>
      <c r="L24" s="1" t="s">
        <v>349</v>
      </c>
      <c r="M24" s="1" t="s">
        <v>354</v>
      </c>
      <c r="N24" s="1">
        <v>1.6604843817875E9</v>
      </c>
      <c r="O24" s="1">
        <f t="shared" si="1"/>
        <v>0.002771485067</v>
      </c>
      <c r="P24" s="1">
        <f t="shared" si="2"/>
        <v>2.771485067</v>
      </c>
      <c r="Q24" s="1">
        <f t="shared" si="3"/>
        <v>-0.8119114596</v>
      </c>
      <c r="R24" s="1">
        <f t="shared" si="4"/>
        <v>50.51306667</v>
      </c>
      <c r="S24" s="1">
        <f t="shared" si="5"/>
        <v>58.42399079</v>
      </c>
      <c r="T24" s="1">
        <f t="shared" si="6"/>
        <v>5.821636762</v>
      </c>
      <c r="U24" s="1">
        <f t="shared" si="7"/>
        <v>5.03335568</v>
      </c>
      <c r="V24" s="1">
        <f t="shared" si="8"/>
        <v>0.1366473866</v>
      </c>
      <c r="W24" s="1">
        <f t="shared" si="9"/>
        <v>2.922210681</v>
      </c>
      <c r="X24" s="1">
        <f t="shared" si="10"/>
        <v>0.1331942198</v>
      </c>
      <c r="Y24" s="1">
        <f t="shared" si="11"/>
        <v>0.08354937245</v>
      </c>
      <c r="Z24" s="1">
        <f t="shared" si="12"/>
        <v>321.516847</v>
      </c>
      <c r="AA24" s="1">
        <f t="shared" si="13"/>
        <v>32.20374422</v>
      </c>
      <c r="AB24" s="1">
        <f t="shared" si="14"/>
        <v>31.75603333</v>
      </c>
      <c r="AC24" s="1">
        <f t="shared" si="15"/>
        <v>4.709540752</v>
      </c>
      <c r="AD24" s="1">
        <f t="shared" si="16"/>
        <v>60.04578157</v>
      </c>
      <c r="AE24" s="1">
        <f t="shared" si="17"/>
        <v>2.713377994</v>
      </c>
      <c r="AF24" s="1">
        <f t="shared" si="18"/>
        <v>4.518848657</v>
      </c>
      <c r="AG24" s="1">
        <f t="shared" si="19"/>
        <v>1.996162758</v>
      </c>
      <c r="AH24" s="1">
        <f t="shared" si="20"/>
        <v>-122.2224915</v>
      </c>
      <c r="AI24" s="1">
        <f t="shared" si="21"/>
        <v>-114.5351648</v>
      </c>
      <c r="AJ24" s="1">
        <f t="shared" si="22"/>
        <v>-8.835702957</v>
      </c>
      <c r="AK24" s="1">
        <f t="shared" si="23"/>
        <v>75.92348778</v>
      </c>
      <c r="AL24" s="1">
        <f t="shared" si="24"/>
        <v>-0.303696491</v>
      </c>
      <c r="AM24" s="1">
        <f t="shared" si="25"/>
        <v>2.777019514</v>
      </c>
      <c r="AN24" s="1">
        <f t="shared" si="26"/>
        <v>-0.8119114596</v>
      </c>
      <c r="AO24" s="1">
        <v>51.62995602929109</v>
      </c>
      <c r="AP24" s="1">
        <v>52.18122484848485</v>
      </c>
      <c r="AQ24" s="1">
        <v>0.08735718796072553</v>
      </c>
      <c r="AR24" s="1">
        <v>64.97328580608568</v>
      </c>
      <c r="AS24" s="1">
        <f t="shared" si="27"/>
        <v>2.771485067</v>
      </c>
      <c r="AT24" s="1">
        <v>23.99156499857029</v>
      </c>
      <c r="AU24" s="1">
        <v>27.22604363636363</v>
      </c>
      <c r="AV24" s="1">
        <v>-1.247852983280942E-5</v>
      </c>
      <c r="AW24" s="1">
        <v>82.27873590820442</v>
      </c>
      <c r="AX24" s="1">
        <v>0.0</v>
      </c>
      <c r="AY24" s="1">
        <v>0.0</v>
      </c>
      <c r="AZ24" s="1">
        <f t="shared" si="28"/>
        <v>1</v>
      </c>
      <c r="BA24" s="1">
        <f t="shared" si="29"/>
        <v>0</v>
      </c>
      <c r="BB24" s="1">
        <f t="shared" si="30"/>
        <v>51957.65997</v>
      </c>
      <c r="BC24" s="1">
        <f t="shared" si="31"/>
        <v>2000.008333</v>
      </c>
      <c r="BD24" s="1">
        <f t="shared" si="32"/>
        <v>1681.20675</v>
      </c>
      <c r="BE24" s="1">
        <f t="shared" si="33"/>
        <v>0.8405998724</v>
      </c>
      <c r="BF24" s="1">
        <f t="shared" si="34"/>
        <v>0.1607577537</v>
      </c>
      <c r="BG24" s="1">
        <v>6.0</v>
      </c>
      <c r="BH24" s="1">
        <v>0.5</v>
      </c>
      <c r="BI24" s="1" t="s">
        <v>355</v>
      </c>
      <c r="BJ24" s="1">
        <v>2.0</v>
      </c>
      <c r="BK24" s="1" t="b">
        <v>1</v>
      </c>
      <c r="BL24" s="1">
        <v>1.6604843817875E9</v>
      </c>
      <c r="BM24" s="1">
        <v>50.51306666666667</v>
      </c>
      <c r="BN24" s="1">
        <v>50.3170125</v>
      </c>
      <c r="BO24" s="1">
        <v>27.23055</v>
      </c>
      <c r="BP24" s="1">
        <v>23.98970833333333</v>
      </c>
      <c r="BQ24" s="1">
        <v>49.91422083333333</v>
      </c>
      <c r="BR24" s="1">
        <v>27.21299166666666</v>
      </c>
      <c r="BS24" s="1">
        <v>500.1292916666666</v>
      </c>
      <c r="BT24" s="1">
        <v>99.544675</v>
      </c>
      <c r="BU24" s="1">
        <v>0.09995186249999999</v>
      </c>
      <c r="BV24" s="1">
        <v>31.02902083333333</v>
      </c>
      <c r="BW24" s="1">
        <v>31.75603333333333</v>
      </c>
      <c r="BX24" s="1">
        <v>999.9</v>
      </c>
      <c r="BY24" s="1">
        <v>0.0</v>
      </c>
      <c r="BZ24" s="1">
        <v>0.0</v>
      </c>
      <c r="CA24" s="1">
        <v>10003.77291666667</v>
      </c>
      <c r="CB24" s="1">
        <v>0.0</v>
      </c>
      <c r="CC24" s="1">
        <v>346.2754166666667</v>
      </c>
      <c r="CD24" s="1">
        <v>0.1960403333333333</v>
      </c>
      <c r="CE24" s="1">
        <v>51.927075</v>
      </c>
      <c r="CF24" s="1">
        <v>51.5537875</v>
      </c>
      <c r="CG24" s="1">
        <v>3.240855833333333</v>
      </c>
      <c r="CH24" s="1">
        <v>50.3170125</v>
      </c>
      <c r="CI24" s="1">
        <v>23.98970833333333</v>
      </c>
      <c r="CJ24" s="1">
        <v>2.710658333333333</v>
      </c>
      <c r="CK24" s="1">
        <v>2.38804625</v>
      </c>
      <c r="CL24" s="1">
        <v>22.34985416666667</v>
      </c>
      <c r="CM24" s="1">
        <v>20.28295</v>
      </c>
      <c r="CN24" s="1">
        <v>2000.008333333333</v>
      </c>
      <c r="CO24" s="1">
        <v>0.9800035000000001</v>
      </c>
      <c r="CP24" s="1">
        <v>0.01999695</v>
      </c>
      <c r="CQ24" s="1">
        <v>0.0</v>
      </c>
      <c r="CR24" s="1">
        <v>2.477625</v>
      </c>
      <c r="CS24" s="1">
        <v>0.0</v>
      </c>
      <c r="CT24" s="1">
        <v>33012.55</v>
      </c>
      <c r="CU24" s="1">
        <v>17412.4</v>
      </c>
      <c r="CV24" s="1">
        <v>39.125</v>
      </c>
      <c r="CW24" s="1">
        <v>40.064625</v>
      </c>
      <c r="CX24" s="1">
        <v>39.062</v>
      </c>
      <c r="CY24" s="1">
        <v>38.562</v>
      </c>
      <c r="CZ24" s="1">
        <v>39.335625</v>
      </c>
      <c r="DA24" s="1">
        <v>1960.017083333333</v>
      </c>
      <c r="DB24" s="1">
        <v>39.99166666666667</v>
      </c>
      <c r="DC24" s="1">
        <v>0.0</v>
      </c>
      <c r="DD24" s="1">
        <v>1.6604843882E9</v>
      </c>
      <c r="DE24" s="1">
        <v>0.0</v>
      </c>
      <c r="DF24" s="1">
        <v>1.6604841591E9</v>
      </c>
      <c r="DG24" s="1" t="s">
        <v>356</v>
      </c>
      <c r="DH24" s="1">
        <v>1.6604841451E9</v>
      </c>
      <c r="DI24" s="1">
        <v>1.6604841591E9</v>
      </c>
      <c r="DJ24" s="1">
        <v>1.0</v>
      </c>
      <c r="DK24" s="1">
        <v>0.063</v>
      </c>
      <c r="DL24" s="1">
        <v>-0.028</v>
      </c>
      <c r="DM24" s="1">
        <v>1.395</v>
      </c>
      <c r="DN24" s="1">
        <v>0.027</v>
      </c>
      <c r="DO24" s="1">
        <v>400.0</v>
      </c>
      <c r="DP24" s="1">
        <v>24.0</v>
      </c>
      <c r="DQ24" s="1">
        <v>0.47</v>
      </c>
      <c r="DR24" s="1">
        <v>0.03</v>
      </c>
      <c r="DS24" s="1">
        <v>-0.5718998253149229</v>
      </c>
      <c r="DT24" s="1">
        <v>-0.3539660488702451</v>
      </c>
      <c r="DU24" s="1">
        <v>0.04731947583376653</v>
      </c>
      <c r="DV24" s="1">
        <v>1.0</v>
      </c>
      <c r="DW24" s="1">
        <v>-0.3412123778334207</v>
      </c>
      <c r="DX24" s="1">
        <v>4.354457011092885</v>
      </c>
      <c r="DY24" s="1">
        <v>0.5636882108382218</v>
      </c>
      <c r="DZ24" s="1">
        <v>0.0</v>
      </c>
      <c r="EA24" s="1">
        <v>0.09319107999999995</v>
      </c>
      <c r="EB24" s="1">
        <v>-8.286622622469409</v>
      </c>
      <c r="EC24" s="1">
        <v>0.9729288119699332</v>
      </c>
      <c r="ED24" s="1">
        <v>0.0</v>
      </c>
      <c r="EE24" s="1">
        <v>55.57265230737287</v>
      </c>
      <c r="EF24" s="1">
        <v>3.925998507587983</v>
      </c>
      <c r="EG24" s="1">
        <v>0.5714935776238975</v>
      </c>
      <c r="EH24" s="1">
        <v>0.0</v>
      </c>
      <c r="EI24" s="1">
        <v>3.239907749999999</v>
      </c>
      <c r="EJ24" s="1">
        <v>-0.00961969981240027</v>
      </c>
      <c r="EK24" s="1">
        <v>0.002423002772903932</v>
      </c>
      <c r="EL24" s="1">
        <v>1.0</v>
      </c>
      <c r="EM24" s="1">
        <v>1.995784408277278</v>
      </c>
      <c r="EN24" s="1">
        <v>-0.04748336245834919</v>
      </c>
      <c r="EO24" s="1">
        <v>0.003796256529257011</v>
      </c>
      <c r="EP24" s="1">
        <v>1.0</v>
      </c>
      <c r="EQ24" s="1">
        <v>3.0</v>
      </c>
      <c r="ER24" s="1">
        <v>6.0</v>
      </c>
      <c r="ES24" s="1" t="s">
        <v>379</v>
      </c>
      <c r="ET24" s="1">
        <v>2.94547</v>
      </c>
      <c r="EU24" s="1">
        <v>2.80107</v>
      </c>
      <c r="EV24" s="1">
        <v>0.0136349</v>
      </c>
      <c r="EW24" s="1">
        <v>0.0150277</v>
      </c>
      <c r="EX24" s="1">
        <v>0.11872</v>
      </c>
      <c r="EY24" s="1">
        <v>0.108705</v>
      </c>
      <c r="EZ24" s="1">
        <v>20326.0</v>
      </c>
      <c r="FA24" s="1">
        <v>21289.6</v>
      </c>
      <c r="FB24" s="1">
        <v>23947.5</v>
      </c>
      <c r="FC24" s="1">
        <v>25135.7</v>
      </c>
      <c r="FD24" s="1">
        <v>33762.6</v>
      </c>
      <c r="FE24" s="1">
        <v>35759.1</v>
      </c>
      <c r="FF24" s="1">
        <v>43638.4</v>
      </c>
      <c r="FG24" s="1">
        <v>46457.3</v>
      </c>
      <c r="FH24" s="1">
        <v>2.00287</v>
      </c>
      <c r="FI24" s="1">
        <v>1.92493</v>
      </c>
      <c r="FJ24" s="1">
        <v>0.170693</v>
      </c>
      <c r="FK24" s="1">
        <v>0.0</v>
      </c>
      <c r="FL24" s="1">
        <v>28.9503</v>
      </c>
      <c r="FM24" s="1">
        <v>999.9</v>
      </c>
      <c r="FN24" s="1">
        <v>69.5</v>
      </c>
      <c r="FO24" s="1">
        <v>31.5</v>
      </c>
      <c r="FP24" s="1">
        <v>32.4077</v>
      </c>
      <c r="FQ24" s="1">
        <v>63.854</v>
      </c>
      <c r="FR24" s="1">
        <v>26.0938</v>
      </c>
      <c r="FS24" s="1">
        <v>1.0</v>
      </c>
      <c r="FT24" s="1">
        <v>0.138379</v>
      </c>
      <c r="FU24" s="1">
        <v>-0.328366</v>
      </c>
      <c r="FV24" s="1">
        <v>20.3233</v>
      </c>
      <c r="FW24" s="1">
        <v>5.2125</v>
      </c>
      <c r="FX24" s="1">
        <v>11.9027</v>
      </c>
      <c r="FY24" s="1">
        <v>5.00315</v>
      </c>
      <c r="FZ24" s="1">
        <v>3.2898</v>
      </c>
      <c r="GA24" s="1">
        <v>9999.0</v>
      </c>
      <c r="GB24" s="1">
        <v>9999.0</v>
      </c>
      <c r="GC24" s="1">
        <v>9999.0</v>
      </c>
      <c r="GD24" s="1">
        <v>999.9</v>
      </c>
      <c r="GE24" s="1">
        <v>1.85942</v>
      </c>
      <c r="GF24" s="1">
        <v>1.85436</v>
      </c>
      <c r="GG24" s="1">
        <v>1.8576</v>
      </c>
      <c r="GH24" s="1">
        <v>1.85595</v>
      </c>
      <c r="GI24" s="1">
        <v>1.85483</v>
      </c>
      <c r="GJ24" s="1">
        <v>1.85452</v>
      </c>
      <c r="GK24" s="1">
        <v>1.85306</v>
      </c>
      <c r="GL24" s="1">
        <v>1.85627</v>
      </c>
      <c r="GM24" s="1">
        <v>0.0</v>
      </c>
      <c r="GN24" s="1">
        <v>0.0</v>
      </c>
      <c r="GO24" s="1">
        <v>0.0</v>
      </c>
      <c r="GP24" s="1">
        <v>0.0</v>
      </c>
      <c r="GQ24" s="1" t="s">
        <v>358</v>
      </c>
      <c r="GR24" s="1" t="s">
        <v>359</v>
      </c>
      <c r="GS24" s="1" t="s">
        <v>360</v>
      </c>
      <c r="GT24" s="1" t="s">
        <v>360</v>
      </c>
      <c r="GU24" s="1" t="s">
        <v>360</v>
      </c>
      <c r="GV24" s="1" t="s">
        <v>360</v>
      </c>
      <c r="GW24" s="1">
        <v>0.0</v>
      </c>
      <c r="GX24" s="1">
        <v>100.0</v>
      </c>
      <c r="GY24" s="1">
        <v>100.0</v>
      </c>
      <c r="GZ24" s="1">
        <v>0.6</v>
      </c>
      <c r="HA24" s="1">
        <v>0.0176</v>
      </c>
      <c r="HB24" s="1">
        <v>0.467488805237294</v>
      </c>
      <c r="HC24" s="1">
        <v>0.002678124759318837</v>
      </c>
      <c r="HD24" s="1">
        <v>-9.373761146515732E-7</v>
      </c>
      <c r="HE24" s="1">
        <v>1.391563784175389E-10</v>
      </c>
      <c r="HF24" s="1">
        <v>-0.06780524781039028</v>
      </c>
      <c r="HG24" s="1">
        <v>0.01061361004592812</v>
      </c>
      <c r="HH24" s="1">
        <v>-3.086644042041478E-4</v>
      </c>
      <c r="HI24" s="1">
        <v>1.24720902217549E-6</v>
      </c>
      <c r="HJ24" s="1">
        <v>1.0</v>
      </c>
      <c r="HK24" s="1">
        <v>2093.0</v>
      </c>
      <c r="HL24" s="1">
        <v>2.0</v>
      </c>
      <c r="HM24" s="1">
        <v>27.0</v>
      </c>
      <c r="HN24" s="1">
        <v>4.1</v>
      </c>
      <c r="HO24" s="1">
        <v>3.9</v>
      </c>
      <c r="HP24" s="1">
        <v>0.310059</v>
      </c>
      <c r="HQ24" s="1">
        <v>2.38892</v>
      </c>
      <c r="HR24" s="1">
        <v>1.4978</v>
      </c>
      <c r="HS24" s="1">
        <v>2.30347</v>
      </c>
      <c r="HT24" s="1">
        <v>1.54785</v>
      </c>
      <c r="HU24" s="1">
        <v>2.30835</v>
      </c>
      <c r="HV24" s="1">
        <v>35.0825</v>
      </c>
      <c r="HW24" s="1">
        <v>15.3228</v>
      </c>
      <c r="HX24" s="1">
        <v>18.0</v>
      </c>
      <c r="HY24" s="1">
        <v>501.562</v>
      </c>
      <c r="HZ24" s="1">
        <v>517.383</v>
      </c>
      <c r="IA24" s="1">
        <v>29.6246</v>
      </c>
      <c r="IB24" s="1">
        <v>28.94</v>
      </c>
      <c r="IC24" s="1">
        <v>30.0</v>
      </c>
      <c r="ID24" s="1">
        <v>28.7507</v>
      </c>
      <c r="IE24" s="1">
        <v>28.8444</v>
      </c>
      <c r="IF24" s="1">
        <v>6.29881</v>
      </c>
      <c r="IG24" s="1">
        <v>28.3373</v>
      </c>
      <c r="IH24" s="1">
        <v>81.9669</v>
      </c>
      <c r="II24" s="1">
        <v>29.6281</v>
      </c>
      <c r="IJ24" s="1">
        <v>80.1635</v>
      </c>
      <c r="IK24" s="1">
        <v>24.0145</v>
      </c>
      <c r="IL24" s="1">
        <v>100.93</v>
      </c>
      <c r="IM24" s="1">
        <v>100.691</v>
      </c>
      <c r="IN24" s="1" t="s">
        <v>365</v>
      </c>
    </row>
    <row r="25" ht="15.75" customHeight="1">
      <c r="A25" s="1">
        <v>9.0</v>
      </c>
      <c r="B25" s="1">
        <v>1.6604843916E9</v>
      </c>
      <c r="C25" s="1">
        <v>262.5</v>
      </c>
      <c r="D25" s="1" t="s">
        <v>380</v>
      </c>
      <c r="E25" s="1" t="s">
        <v>381</v>
      </c>
      <c r="F25" s="1">
        <v>1.0</v>
      </c>
      <c r="G25" s="1" t="s">
        <v>349</v>
      </c>
      <c r="H25" s="1" t="s">
        <v>350</v>
      </c>
      <c r="I25" s="1" t="s">
        <v>351</v>
      </c>
      <c r="J25" s="1" t="s">
        <v>352</v>
      </c>
      <c r="K25" s="1" t="s">
        <v>353</v>
      </c>
      <c r="L25" s="1" t="s">
        <v>349</v>
      </c>
      <c r="M25" s="1" t="s">
        <v>354</v>
      </c>
      <c r="N25" s="1">
        <v>1.660484382708695E9</v>
      </c>
      <c r="O25" s="1">
        <f t="shared" si="1"/>
        <v>0.002770992191</v>
      </c>
      <c r="P25" s="1">
        <f t="shared" si="2"/>
        <v>2.770992191</v>
      </c>
      <c r="Q25" s="1">
        <f t="shared" si="3"/>
        <v>-0.8144556408</v>
      </c>
      <c r="R25" s="1">
        <f t="shared" si="4"/>
        <v>50.5443</v>
      </c>
      <c r="S25" s="1">
        <f t="shared" si="5"/>
        <v>58.48304346</v>
      </c>
      <c r="T25" s="1">
        <f t="shared" si="6"/>
        <v>5.827538932</v>
      </c>
      <c r="U25" s="1">
        <f t="shared" si="7"/>
        <v>5.036483374</v>
      </c>
      <c r="V25" s="1">
        <f t="shared" si="8"/>
        <v>0.1366729935</v>
      </c>
      <c r="W25" s="1">
        <f t="shared" si="9"/>
        <v>2.92222076</v>
      </c>
      <c r="X25" s="1">
        <f t="shared" si="10"/>
        <v>0.1332185616</v>
      </c>
      <c r="Y25" s="1">
        <f t="shared" si="11"/>
        <v>0.08356469577</v>
      </c>
      <c r="Z25" s="1">
        <f t="shared" si="12"/>
        <v>321.5162151</v>
      </c>
      <c r="AA25" s="1">
        <f t="shared" si="13"/>
        <v>32.20178922</v>
      </c>
      <c r="AB25" s="1">
        <f t="shared" si="14"/>
        <v>31.75336522</v>
      </c>
      <c r="AC25" s="1">
        <f t="shared" si="15"/>
        <v>4.708828306</v>
      </c>
      <c r="AD25" s="1">
        <f t="shared" si="16"/>
        <v>60.05274624</v>
      </c>
      <c r="AE25" s="1">
        <f t="shared" si="17"/>
        <v>2.713371376</v>
      </c>
      <c r="AF25" s="1">
        <f t="shared" si="18"/>
        <v>4.51831356</v>
      </c>
      <c r="AG25" s="1">
        <f t="shared" si="19"/>
        <v>1.995456929</v>
      </c>
      <c r="AH25" s="1">
        <f t="shared" si="20"/>
        <v>-122.2007556</v>
      </c>
      <c r="AI25" s="1">
        <f t="shared" si="21"/>
        <v>-114.4424898</v>
      </c>
      <c r="AJ25" s="1">
        <f t="shared" si="22"/>
        <v>-8.828316707</v>
      </c>
      <c r="AK25" s="1">
        <f t="shared" si="23"/>
        <v>76.04465297</v>
      </c>
      <c r="AL25" s="1">
        <f t="shared" si="24"/>
        <v>-0.05063500754</v>
      </c>
      <c r="AM25" s="1">
        <f t="shared" si="25"/>
        <v>2.776866399</v>
      </c>
      <c r="AN25" s="1">
        <f t="shared" si="26"/>
        <v>-0.8144556408</v>
      </c>
      <c r="AO25" s="1">
        <v>52.69466889519578</v>
      </c>
      <c r="AP25" s="1">
        <v>52.60415818181817</v>
      </c>
      <c r="AQ25" s="1">
        <v>0.2134699547673807</v>
      </c>
      <c r="AR25" s="1">
        <v>64.97328580608568</v>
      </c>
      <c r="AS25" s="1">
        <f t="shared" si="27"/>
        <v>2.770992191</v>
      </c>
      <c r="AT25" s="1">
        <v>23.99109652889866</v>
      </c>
      <c r="AU25" s="1">
        <v>27.22497333333332</v>
      </c>
      <c r="AV25" s="1">
        <v>-1.290815354529194E-5</v>
      </c>
      <c r="AW25" s="1">
        <v>82.27873590820442</v>
      </c>
      <c r="AX25" s="1">
        <v>0.0</v>
      </c>
      <c r="AY25" s="1">
        <v>0.0</v>
      </c>
      <c r="AZ25" s="1">
        <f t="shared" si="28"/>
        <v>1</v>
      </c>
      <c r="BA25" s="1">
        <f t="shared" si="29"/>
        <v>0</v>
      </c>
      <c r="BB25" s="1">
        <f t="shared" si="30"/>
        <v>51958.30818</v>
      </c>
      <c r="BC25" s="1">
        <f t="shared" si="31"/>
        <v>2000.004348</v>
      </c>
      <c r="BD25" s="1">
        <f t="shared" si="32"/>
        <v>1681.203404</v>
      </c>
      <c r="BE25" s="1">
        <f t="shared" si="33"/>
        <v>0.8405998747</v>
      </c>
      <c r="BF25" s="1">
        <f t="shared" si="34"/>
        <v>0.1607577581</v>
      </c>
      <c r="BG25" s="1">
        <v>6.0</v>
      </c>
      <c r="BH25" s="1">
        <v>0.5</v>
      </c>
      <c r="BI25" s="1" t="s">
        <v>355</v>
      </c>
      <c r="BJ25" s="1">
        <v>2.0</v>
      </c>
      <c r="BK25" s="1" t="b">
        <v>1</v>
      </c>
      <c r="BL25" s="1">
        <v>1.660484382708695E9</v>
      </c>
      <c r="BM25" s="1">
        <v>50.5443</v>
      </c>
      <c r="BN25" s="1">
        <v>50.65193478260871</v>
      </c>
      <c r="BO25" s="1">
        <v>27.2304</v>
      </c>
      <c r="BP25" s="1">
        <v>23.98976956521739</v>
      </c>
      <c r="BQ25" s="1">
        <v>49.94537391304347</v>
      </c>
      <c r="BR25" s="1">
        <v>27.2128347826087</v>
      </c>
      <c r="BS25" s="1">
        <v>500.1343913043478</v>
      </c>
      <c r="BT25" s="1">
        <v>99.54497826086956</v>
      </c>
      <c r="BU25" s="1">
        <v>0.09995447826086956</v>
      </c>
      <c r="BV25" s="1">
        <v>31.02694347826087</v>
      </c>
      <c r="BW25" s="1">
        <v>31.7533652173913</v>
      </c>
      <c r="BX25" s="1">
        <v>999.9000000000003</v>
      </c>
      <c r="BY25" s="1">
        <v>0.0</v>
      </c>
      <c r="BZ25" s="1">
        <v>0.0</v>
      </c>
      <c r="CA25" s="1">
        <v>10003.8</v>
      </c>
      <c r="CB25" s="1">
        <v>0.0</v>
      </c>
      <c r="CC25" s="1">
        <v>313.039</v>
      </c>
      <c r="CD25" s="1">
        <v>-0.1076448695652174</v>
      </c>
      <c r="CE25" s="1">
        <v>51.95917391304346</v>
      </c>
      <c r="CF25" s="1">
        <v>51.89694347826086</v>
      </c>
      <c r="CG25" s="1">
        <v>3.240640434782609</v>
      </c>
      <c r="CH25" s="1">
        <v>50.65193478260871</v>
      </c>
      <c r="CI25" s="1">
        <v>23.98976956521739</v>
      </c>
      <c r="CJ25" s="1">
        <v>2.710651304347826</v>
      </c>
      <c r="CK25" s="1">
        <v>2.388059565217392</v>
      </c>
      <c r="CL25" s="1">
        <v>22.34981304347827</v>
      </c>
      <c r="CM25" s="1">
        <v>20.28304347826087</v>
      </c>
      <c r="CN25" s="1">
        <v>2000.004347826087</v>
      </c>
      <c r="CO25" s="1">
        <v>0.9800034347826083</v>
      </c>
      <c r="CP25" s="1">
        <v>0.01999701304347826</v>
      </c>
      <c r="CQ25" s="1">
        <v>0.0</v>
      </c>
      <c r="CR25" s="1">
        <v>2.585130434782609</v>
      </c>
      <c r="CS25" s="1">
        <v>0.0</v>
      </c>
      <c r="CT25" s="1">
        <v>33007.72173913044</v>
      </c>
      <c r="CU25" s="1">
        <v>17412.36956521739</v>
      </c>
      <c r="CV25" s="1">
        <v>39.125</v>
      </c>
      <c r="CW25" s="1">
        <v>40.06473913043478</v>
      </c>
      <c r="CX25" s="1">
        <v>39.062</v>
      </c>
      <c r="CY25" s="1">
        <v>38.562</v>
      </c>
      <c r="CZ25" s="1">
        <v>39.33665217391304</v>
      </c>
      <c r="DA25" s="1">
        <v>1960.013043478261</v>
      </c>
      <c r="DB25" s="1">
        <v>39.99173913043479</v>
      </c>
      <c r="DC25" s="1">
        <v>0.0</v>
      </c>
      <c r="DD25" s="1">
        <v>1.6604843894E9</v>
      </c>
      <c r="DE25" s="1">
        <v>0.0</v>
      </c>
      <c r="DF25" s="1">
        <v>1.6604841591E9</v>
      </c>
      <c r="DG25" s="1" t="s">
        <v>356</v>
      </c>
      <c r="DH25" s="1">
        <v>1.6604841451E9</v>
      </c>
      <c r="DI25" s="1">
        <v>1.6604841591E9</v>
      </c>
      <c r="DJ25" s="1">
        <v>1.0</v>
      </c>
      <c r="DK25" s="1">
        <v>0.063</v>
      </c>
      <c r="DL25" s="1">
        <v>-0.028</v>
      </c>
      <c r="DM25" s="1">
        <v>1.395</v>
      </c>
      <c r="DN25" s="1">
        <v>0.027</v>
      </c>
      <c r="DO25" s="1">
        <v>400.0</v>
      </c>
      <c r="DP25" s="1">
        <v>24.0</v>
      </c>
      <c r="DQ25" s="1">
        <v>0.47</v>
      </c>
      <c r="DR25" s="1">
        <v>0.03</v>
      </c>
      <c r="DS25" s="1">
        <v>-0.5718998253149229</v>
      </c>
      <c r="DT25" s="1">
        <v>-0.3539660488702451</v>
      </c>
      <c r="DU25" s="1">
        <v>0.04731947583376653</v>
      </c>
      <c r="DV25" s="1">
        <v>1.0</v>
      </c>
      <c r="DW25" s="1">
        <v>-0.3412123778334207</v>
      </c>
      <c r="DX25" s="1">
        <v>4.354457011092885</v>
      </c>
      <c r="DY25" s="1">
        <v>0.5636882108382218</v>
      </c>
      <c r="DZ25" s="1">
        <v>0.0</v>
      </c>
      <c r="EA25" s="1">
        <v>0.09319107999999995</v>
      </c>
      <c r="EB25" s="1">
        <v>-8.286622622469409</v>
      </c>
      <c r="EC25" s="1">
        <v>0.9729288119699332</v>
      </c>
      <c r="ED25" s="1">
        <v>0.0</v>
      </c>
      <c r="EE25" s="1">
        <v>55.57265230737287</v>
      </c>
      <c r="EF25" s="1">
        <v>3.925998507587983</v>
      </c>
      <c r="EG25" s="1">
        <v>0.5714935776238975</v>
      </c>
      <c r="EH25" s="1">
        <v>0.0</v>
      </c>
      <c r="EI25" s="1">
        <v>3.239907749999999</v>
      </c>
      <c r="EJ25" s="1">
        <v>-0.00961969981240027</v>
      </c>
      <c r="EK25" s="1">
        <v>0.002423002772903932</v>
      </c>
      <c r="EL25" s="1">
        <v>1.0</v>
      </c>
      <c r="EM25" s="1">
        <v>1.995784408277278</v>
      </c>
      <c r="EN25" s="1">
        <v>-0.04748336245834919</v>
      </c>
      <c r="EO25" s="1">
        <v>0.003796256529257011</v>
      </c>
      <c r="EP25" s="1">
        <v>1.0</v>
      </c>
      <c r="EQ25" s="1">
        <v>3.0</v>
      </c>
      <c r="ER25" s="1">
        <v>6.0</v>
      </c>
      <c r="ES25" s="1" t="s">
        <v>379</v>
      </c>
      <c r="ET25" s="1">
        <v>2.94556</v>
      </c>
      <c r="EU25" s="1">
        <v>2.80118</v>
      </c>
      <c r="EV25" s="1">
        <v>0.0137862</v>
      </c>
      <c r="EW25" s="1">
        <v>0.0159003</v>
      </c>
      <c r="EX25" s="1">
        <v>0.11872</v>
      </c>
      <c r="EY25" s="1">
        <v>0.108703</v>
      </c>
      <c r="EZ25" s="1">
        <v>20322.9</v>
      </c>
      <c r="FA25" s="1">
        <v>21270.7</v>
      </c>
      <c r="FB25" s="1">
        <v>23947.5</v>
      </c>
      <c r="FC25" s="1">
        <v>25135.7</v>
      </c>
      <c r="FD25" s="1">
        <v>33762.8</v>
      </c>
      <c r="FE25" s="1">
        <v>35759.0</v>
      </c>
      <c r="FF25" s="1">
        <v>43638.6</v>
      </c>
      <c r="FG25" s="1">
        <v>46457.1</v>
      </c>
      <c r="FH25" s="1">
        <v>2.00293</v>
      </c>
      <c r="FI25" s="1">
        <v>1.92488</v>
      </c>
      <c r="FJ25" s="1">
        <v>0.170209</v>
      </c>
      <c r="FK25" s="1">
        <v>0.0</v>
      </c>
      <c r="FL25" s="1">
        <v>28.9509</v>
      </c>
      <c r="FM25" s="1">
        <v>999.9</v>
      </c>
      <c r="FN25" s="1">
        <v>69.5</v>
      </c>
      <c r="FO25" s="1">
        <v>31.5</v>
      </c>
      <c r="FP25" s="1">
        <v>32.4071</v>
      </c>
      <c r="FQ25" s="1">
        <v>63.814</v>
      </c>
      <c r="FR25" s="1">
        <v>25.5609</v>
      </c>
      <c r="FS25" s="1">
        <v>1.0</v>
      </c>
      <c r="FT25" s="1">
        <v>0.138369</v>
      </c>
      <c r="FU25" s="1">
        <v>-0.352933</v>
      </c>
      <c r="FV25" s="1">
        <v>20.3233</v>
      </c>
      <c r="FW25" s="1">
        <v>5.2125</v>
      </c>
      <c r="FX25" s="1">
        <v>11.9029</v>
      </c>
      <c r="FY25" s="1">
        <v>5.0032</v>
      </c>
      <c r="FZ25" s="1">
        <v>3.28973</v>
      </c>
      <c r="GA25" s="1">
        <v>9999.0</v>
      </c>
      <c r="GB25" s="1">
        <v>9999.0</v>
      </c>
      <c r="GC25" s="1">
        <v>9999.0</v>
      </c>
      <c r="GD25" s="1">
        <v>999.9</v>
      </c>
      <c r="GE25" s="1">
        <v>1.85941</v>
      </c>
      <c r="GF25" s="1">
        <v>1.85435</v>
      </c>
      <c r="GG25" s="1">
        <v>1.8576</v>
      </c>
      <c r="GH25" s="1">
        <v>1.85594</v>
      </c>
      <c r="GI25" s="1">
        <v>1.85482</v>
      </c>
      <c r="GJ25" s="1">
        <v>1.85451</v>
      </c>
      <c r="GK25" s="1">
        <v>1.85304</v>
      </c>
      <c r="GL25" s="1">
        <v>1.85625</v>
      </c>
      <c r="GM25" s="1">
        <v>0.0</v>
      </c>
      <c r="GN25" s="1">
        <v>0.0</v>
      </c>
      <c r="GO25" s="1">
        <v>0.0</v>
      </c>
      <c r="GP25" s="1">
        <v>0.0</v>
      </c>
      <c r="GQ25" s="1" t="s">
        <v>358</v>
      </c>
      <c r="GR25" s="1" t="s">
        <v>359</v>
      </c>
      <c r="GS25" s="1" t="s">
        <v>360</v>
      </c>
      <c r="GT25" s="1" t="s">
        <v>360</v>
      </c>
      <c r="GU25" s="1" t="s">
        <v>360</v>
      </c>
      <c r="GV25" s="1" t="s">
        <v>360</v>
      </c>
      <c r="GW25" s="1">
        <v>0.0</v>
      </c>
      <c r="GX25" s="1">
        <v>100.0</v>
      </c>
      <c r="GY25" s="1">
        <v>100.0</v>
      </c>
      <c r="GZ25" s="1">
        <v>0.602</v>
      </c>
      <c r="HA25" s="1">
        <v>0.0175</v>
      </c>
      <c r="HB25" s="1">
        <v>0.467488805237294</v>
      </c>
      <c r="HC25" s="1">
        <v>0.002678124759318837</v>
      </c>
      <c r="HD25" s="1">
        <v>-9.373761146515732E-7</v>
      </c>
      <c r="HE25" s="1">
        <v>1.391563784175389E-10</v>
      </c>
      <c r="HF25" s="1">
        <v>-0.06780524781039028</v>
      </c>
      <c r="HG25" s="1">
        <v>0.01061361004592812</v>
      </c>
      <c r="HH25" s="1">
        <v>-3.086644042041478E-4</v>
      </c>
      <c r="HI25" s="1">
        <v>1.24720902217549E-6</v>
      </c>
      <c r="HJ25" s="1">
        <v>1.0</v>
      </c>
      <c r="HK25" s="1">
        <v>2093.0</v>
      </c>
      <c r="HL25" s="1">
        <v>2.0</v>
      </c>
      <c r="HM25" s="1">
        <v>27.0</v>
      </c>
      <c r="HN25" s="1">
        <v>4.1</v>
      </c>
      <c r="HO25" s="1">
        <v>3.9</v>
      </c>
      <c r="HP25" s="1">
        <v>0.321045</v>
      </c>
      <c r="HQ25" s="1">
        <v>2.36694</v>
      </c>
      <c r="HR25" s="1">
        <v>1.4978</v>
      </c>
      <c r="HS25" s="1">
        <v>2.30347</v>
      </c>
      <c r="HT25" s="1">
        <v>1.54785</v>
      </c>
      <c r="HU25" s="1">
        <v>2.33521</v>
      </c>
      <c r="HV25" s="1">
        <v>35.0825</v>
      </c>
      <c r="HW25" s="1">
        <v>15.3404</v>
      </c>
      <c r="HX25" s="1">
        <v>18.0</v>
      </c>
      <c r="HY25" s="1">
        <v>501.597</v>
      </c>
      <c r="HZ25" s="1">
        <v>517.355</v>
      </c>
      <c r="IA25" s="1">
        <v>29.6193</v>
      </c>
      <c r="IB25" s="1">
        <v>28.9406</v>
      </c>
      <c r="IC25" s="1">
        <v>30.0001</v>
      </c>
      <c r="ID25" s="1">
        <v>28.7513</v>
      </c>
      <c r="IE25" s="1">
        <v>28.845</v>
      </c>
      <c r="IF25" s="1">
        <v>6.56156</v>
      </c>
      <c r="IG25" s="1">
        <v>28.3373</v>
      </c>
      <c r="IH25" s="1">
        <v>81.9669</v>
      </c>
      <c r="II25" s="1">
        <v>29.6201</v>
      </c>
      <c r="IJ25" s="1">
        <v>90.2639</v>
      </c>
      <c r="IK25" s="1">
        <v>24.0145</v>
      </c>
      <c r="IL25" s="1">
        <v>100.93</v>
      </c>
      <c r="IM25" s="1">
        <v>100.691</v>
      </c>
      <c r="IN25" s="1" t="s">
        <v>365</v>
      </c>
    </row>
    <row r="26" ht="15.75" customHeight="1">
      <c r="A26" s="1">
        <v>10.0</v>
      </c>
      <c r="B26" s="1">
        <v>1.6604843926E9</v>
      </c>
      <c r="C26" s="1">
        <v>263.5</v>
      </c>
      <c r="D26" s="1" t="s">
        <v>382</v>
      </c>
      <c r="E26" s="1" t="s">
        <v>383</v>
      </c>
      <c r="F26" s="1">
        <v>1.0</v>
      </c>
      <c r="G26" s="1" t="s">
        <v>349</v>
      </c>
      <c r="H26" s="1" t="s">
        <v>350</v>
      </c>
      <c r="I26" s="1" t="s">
        <v>351</v>
      </c>
      <c r="J26" s="1" t="s">
        <v>352</v>
      </c>
      <c r="K26" s="1" t="s">
        <v>353</v>
      </c>
      <c r="L26" s="1" t="s">
        <v>349</v>
      </c>
      <c r="M26" s="1" t="s">
        <v>354</v>
      </c>
      <c r="N26" s="1">
        <v>1.660484383668181E9</v>
      </c>
      <c r="O26" s="1">
        <f t="shared" si="1"/>
        <v>0.002771624263</v>
      </c>
      <c r="P26" s="1">
        <f t="shared" si="2"/>
        <v>2.771624263</v>
      </c>
      <c r="Q26" s="1">
        <f t="shared" si="3"/>
        <v>-0.7389399405</v>
      </c>
      <c r="R26" s="1">
        <f t="shared" si="4"/>
        <v>50.61189545</v>
      </c>
      <c r="S26" s="1">
        <f t="shared" si="5"/>
        <v>57.65447235</v>
      </c>
      <c r="T26" s="1">
        <f t="shared" si="6"/>
        <v>5.744992165</v>
      </c>
      <c r="U26" s="1">
        <f t="shared" si="7"/>
        <v>5.043233091</v>
      </c>
      <c r="V26" s="1">
        <f t="shared" si="8"/>
        <v>0.1367662382</v>
      </c>
      <c r="W26" s="1">
        <f t="shared" si="9"/>
        <v>2.922107255</v>
      </c>
      <c r="X26" s="1">
        <f t="shared" si="10"/>
        <v>0.1333070247</v>
      </c>
      <c r="Y26" s="1">
        <f t="shared" si="11"/>
        <v>0.08362039963</v>
      </c>
      <c r="Z26" s="1">
        <f t="shared" si="12"/>
        <v>321.5174119</v>
      </c>
      <c r="AA26" s="1">
        <f t="shared" si="13"/>
        <v>32.1992238</v>
      </c>
      <c r="AB26" s="1">
        <f t="shared" si="14"/>
        <v>31.75010909</v>
      </c>
      <c r="AC26" s="1">
        <f t="shared" si="15"/>
        <v>4.707958975</v>
      </c>
      <c r="AD26" s="1">
        <f t="shared" si="16"/>
        <v>60.06081048</v>
      </c>
      <c r="AE26" s="1">
        <f t="shared" si="17"/>
        <v>2.713356355</v>
      </c>
      <c r="AF26" s="1">
        <f t="shared" si="18"/>
        <v>4.517681885</v>
      </c>
      <c r="AG26" s="1">
        <f t="shared" si="19"/>
        <v>1.99460262</v>
      </c>
      <c r="AH26" s="1">
        <f t="shared" si="20"/>
        <v>-122.22863</v>
      </c>
      <c r="AI26" s="1">
        <f t="shared" si="21"/>
        <v>-114.3114549</v>
      </c>
      <c r="AJ26" s="1">
        <f t="shared" si="22"/>
        <v>-8.818302842</v>
      </c>
      <c r="AK26" s="1">
        <f t="shared" si="23"/>
        <v>76.15902419</v>
      </c>
      <c r="AL26" s="1">
        <f t="shared" si="24"/>
        <v>0.3306298186</v>
      </c>
      <c r="AM26" s="1">
        <f t="shared" si="25"/>
        <v>2.776564896</v>
      </c>
      <c r="AN26" s="1">
        <f t="shared" si="26"/>
        <v>-0.7389399405</v>
      </c>
      <c r="AO26" s="1">
        <v>54.60681950658137</v>
      </c>
      <c r="AP26" s="1">
        <v>53.35452606060608</v>
      </c>
      <c r="AQ26" s="1">
        <v>0.4225041543340309</v>
      </c>
      <c r="AR26" s="1">
        <v>64.97328580608568</v>
      </c>
      <c r="AS26" s="1">
        <f t="shared" si="27"/>
        <v>2.771624263</v>
      </c>
      <c r="AT26" s="1">
        <v>23.99047715454593</v>
      </c>
      <c r="AU26" s="1">
        <v>27.22512606060606</v>
      </c>
      <c r="AV26" s="1">
        <v>-1.442192616241248E-5</v>
      </c>
      <c r="AW26" s="1">
        <v>82.27873590820442</v>
      </c>
      <c r="AX26" s="1">
        <v>0.0</v>
      </c>
      <c r="AY26" s="1">
        <v>0.0</v>
      </c>
      <c r="AZ26" s="1">
        <f t="shared" si="28"/>
        <v>1</v>
      </c>
      <c r="BA26" s="1">
        <f t="shared" si="29"/>
        <v>0</v>
      </c>
      <c r="BB26" s="1">
        <f t="shared" si="30"/>
        <v>51955.50503</v>
      </c>
      <c r="BC26" s="1">
        <f t="shared" si="31"/>
        <v>2000.011818</v>
      </c>
      <c r="BD26" s="1">
        <f t="shared" si="32"/>
        <v>1681.209682</v>
      </c>
      <c r="BE26" s="1">
        <f t="shared" si="33"/>
        <v>0.8405998736</v>
      </c>
      <c r="BF26" s="1">
        <f t="shared" si="34"/>
        <v>0.160757756</v>
      </c>
      <c r="BG26" s="1">
        <v>6.0</v>
      </c>
      <c r="BH26" s="1">
        <v>0.5</v>
      </c>
      <c r="BI26" s="1" t="s">
        <v>355</v>
      </c>
      <c r="BJ26" s="1">
        <v>2.0</v>
      </c>
      <c r="BK26" s="1" t="b">
        <v>1</v>
      </c>
      <c r="BL26" s="1">
        <v>1.660484383668181E9</v>
      </c>
      <c r="BM26" s="1">
        <v>50.61189545454545</v>
      </c>
      <c r="BN26" s="1">
        <v>51.17713636363636</v>
      </c>
      <c r="BO26" s="1">
        <v>27.23017272727273</v>
      </c>
      <c r="BP26" s="1">
        <v>23.98986818181818</v>
      </c>
      <c r="BQ26" s="1">
        <v>50.01279545454545</v>
      </c>
      <c r="BR26" s="1">
        <v>27.21260454545455</v>
      </c>
      <c r="BS26" s="1">
        <v>500.1305000000002</v>
      </c>
      <c r="BT26" s="1">
        <v>99.54526818181817</v>
      </c>
      <c r="BU26" s="1">
        <v>0.09994458636363635</v>
      </c>
      <c r="BV26" s="1">
        <v>31.02449090909091</v>
      </c>
      <c r="BW26" s="1">
        <v>31.75010909090909</v>
      </c>
      <c r="BX26" s="1">
        <v>999.9000000000003</v>
      </c>
      <c r="BY26" s="1">
        <v>0.0</v>
      </c>
      <c r="BZ26" s="1">
        <v>0.0</v>
      </c>
      <c r="CA26" s="1">
        <v>10003.12272727273</v>
      </c>
      <c r="CB26" s="1">
        <v>0.0</v>
      </c>
      <c r="CC26" s="1">
        <v>276.8893636363636</v>
      </c>
      <c r="CD26" s="1">
        <v>-0.5652506363636364</v>
      </c>
      <c r="CE26" s="1">
        <v>52.02864999999999</v>
      </c>
      <c r="CF26" s="1">
        <v>52.43505909090909</v>
      </c>
      <c r="CG26" s="1">
        <v>3.240313181818182</v>
      </c>
      <c r="CH26" s="1">
        <v>51.17713636363636</v>
      </c>
      <c r="CI26" s="1">
        <v>23.98986818181818</v>
      </c>
      <c r="CJ26" s="1">
        <v>2.710635909090909</v>
      </c>
      <c r="CK26" s="1">
        <v>2.388076363636364</v>
      </c>
      <c r="CL26" s="1">
        <v>22.34972272727273</v>
      </c>
      <c r="CM26" s="1">
        <v>20.28315909090909</v>
      </c>
      <c r="CN26" s="1">
        <v>2000.011818181818</v>
      </c>
      <c r="CO26" s="1">
        <v>0.9800034999999997</v>
      </c>
      <c r="CP26" s="1">
        <v>0.01999695</v>
      </c>
      <c r="CQ26" s="1">
        <v>0.0</v>
      </c>
      <c r="CR26" s="1">
        <v>2.660227272727273</v>
      </c>
      <c r="CS26" s="1">
        <v>0.0</v>
      </c>
      <c r="CT26" s="1">
        <v>33002.73181818182</v>
      </c>
      <c r="CU26" s="1">
        <v>17412.43181818182</v>
      </c>
      <c r="CV26" s="1">
        <v>39.12213636363636</v>
      </c>
      <c r="CW26" s="1">
        <v>40.06486363636364</v>
      </c>
      <c r="CX26" s="1">
        <v>39.062</v>
      </c>
      <c r="CY26" s="1">
        <v>38.562</v>
      </c>
      <c r="CZ26" s="1">
        <v>39.33777272727273</v>
      </c>
      <c r="DA26" s="1">
        <v>1960.020454545455</v>
      </c>
      <c r="DB26" s="1">
        <v>39.99181818181819</v>
      </c>
      <c r="DC26" s="1">
        <v>0.0</v>
      </c>
      <c r="DD26" s="1">
        <v>1.6604843906E9</v>
      </c>
      <c r="DE26" s="1">
        <v>0.0</v>
      </c>
      <c r="DF26" s="1">
        <v>1.6604841591E9</v>
      </c>
      <c r="DG26" s="1" t="s">
        <v>356</v>
      </c>
      <c r="DH26" s="1">
        <v>1.6604841451E9</v>
      </c>
      <c r="DI26" s="1">
        <v>1.6604841591E9</v>
      </c>
      <c r="DJ26" s="1">
        <v>1.0</v>
      </c>
      <c r="DK26" s="1">
        <v>0.063</v>
      </c>
      <c r="DL26" s="1">
        <v>-0.028</v>
      </c>
      <c r="DM26" s="1">
        <v>1.395</v>
      </c>
      <c r="DN26" s="1">
        <v>0.027</v>
      </c>
      <c r="DO26" s="1">
        <v>400.0</v>
      </c>
      <c r="DP26" s="1">
        <v>24.0</v>
      </c>
      <c r="DQ26" s="1">
        <v>0.47</v>
      </c>
      <c r="DR26" s="1">
        <v>0.03</v>
      </c>
      <c r="DS26" s="1">
        <v>-0.5960771542822927</v>
      </c>
      <c r="DT26" s="1">
        <v>-0.810844157499611</v>
      </c>
      <c r="DU26" s="1">
        <v>0.0865871394700957</v>
      </c>
      <c r="DV26" s="1">
        <v>0.0</v>
      </c>
      <c r="DW26" s="1">
        <v>0.1172522334675383</v>
      </c>
      <c r="DX26" s="1">
        <v>13.44629828526146</v>
      </c>
      <c r="DY26" s="1">
        <v>1.428617832548227</v>
      </c>
      <c r="DZ26" s="1">
        <v>0.0</v>
      </c>
      <c r="EA26" s="1">
        <v>-0.5450225032258064</v>
      </c>
      <c r="EB26" s="1">
        <v>-19.9297863</v>
      </c>
      <c r="EC26" s="1">
        <v>2.124667554580257</v>
      </c>
      <c r="ED26" s="1">
        <v>0.0</v>
      </c>
      <c r="EE26" s="1">
        <v>55.91386728063386</v>
      </c>
      <c r="EF26" s="1">
        <v>11.44025346933197</v>
      </c>
      <c r="EG26" s="1">
        <v>1.161502572342871</v>
      </c>
      <c r="EH26" s="1">
        <v>0.0</v>
      </c>
      <c r="EI26" s="1">
        <v>3.239654146341463</v>
      </c>
      <c r="EJ26" s="1">
        <v>-0.01524355400697308</v>
      </c>
      <c r="EK26" s="1">
        <v>0.002636401812161736</v>
      </c>
      <c r="EL26" s="1">
        <v>1.0</v>
      </c>
      <c r="EM26" s="1">
        <v>1.994520042799543</v>
      </c>
      <c r="EN26" s="1">
        <v>-0.05381908044088766</v>
      </c>
      <c r="EO26" s="1">
        <v>0.004062780978210952</v>
      </c>
      <c r="EP26" s="1">
        <v>1.0</v>
      </c>
      <c r="EQ26" s="1">
        <v>2.0</v>
      </c>
      <c r="ER26" s="1">
        <v>6.0</v>
      </c>
      <c r="ES26" s="1" t="s">
        <v>384</v>
      </c>
      <c r="ET26" s="1">
        <v>2.94528</v>
      </c>
      <c r="EU26" s="1">
        <v>2.80129</v>
      </c>
      <c r="EV26" s="1">
        <v>0.0140204</v>
      </c>
      <c r="EW26" s="1">
        <v>0.0168826</v>
      </c>
      <c r="EX26" s="1">
        <v>0.118717</v>
      </c>
      <c r="EY26" s="1">
        <v>0.108706</v>
      </c>
      <c r="EZ26" s="1">
        <v>20318.1</v>
      </c>
      <c r="FA26" s="1">
        <v>21249.3</v>
      </c>
      <c r="FB26" s="1">
        <v>23947.6</v>
      </c>
      <c r="FC26" s="1">
        <v>25135.5</v>
      </c>
      <c r="FD26" s="1">
        <v>33762.9</v>
      </c>
      <c r="FE26" s="1">
        <v>35758.9</v>
      </c>
      <c r="FF26" s="1">
        <v>43638.6</v>
      </c>
      <c r="FG26" s="1">
        <v>46457.0</v>
      </c>
      <c r="FH26" s="1">
        <v>2.00297</v>
      </c>
      <c r="FI26" s="1">
        <v>1.92495</v>
      </c>
      <c r="FJ26" s="1">
        <v>0.17006</v>
      </c>
      <c r="FK26" s="1">
        <v>0.0</v>
      </c>
      <c r="FL26" s="1">
        <v>28.9515</v>
      </c>
      <c r="FM26" s="1">
        <v>999.9</v>
      </c>
      <c r="FN26" s="1">
        <v>69.5</v>
      </c>
      <c r="FO26" s="1">
        <v>31.5</v>
      </c>
      <c r="FP26" s="1">
        <v>32.4052</v>
      </c>
      <c r="FQ26" s="1">
        <v>63.684</v>
      </c>
      <c r="FR26" s="1">
        <v>26.0737</v>
      </c>
      <c r="FS26" s="1">
        <v>1.0</v>
      </c>
      <c r="FT26" s="1">
        <v>0.13842</v>
      </c>
      <c r="FU26" s="1">
        <v>-0.36723</v>
      </c>
      <c r="FV26" s="1">
        <v>20.3232</v>
      </c>
      <c r="FW26" s="1">
        <v>5.21235</v>
      </c>
      <c r="FX26" s="1">
        <v>11.9035</v>
      </c>
      <c r="FY26" s="1">
        <v>5.00315</v>
      </c>
      <c r="FZ26" s="1">
        <v>3.28975</v>
      </c>
      <c r="GA26" s="1">
        <v>9999.0</v>
      </c>
      <c r="GB26" s="1">
        <v>9999.0</v>
      </c>
      <c r="GC26" s="1">
        <v>9999.0</v>
      </c>
      <c r="GD26" s="1">
        <v>999.9</v>
      </c>
      <c r="GE26" s="1">
        <v>1.85941</v>
      </c>
      <c r="GF26" s="1">
        <v>1.85436</v>
      </c>
      <c r="GG26" s="1">
        <v>1.8576</v>
      </c>
      <c r="GH26" s="1">
        <v>1.85594</v>
      </c>
      <c r="GI26" s="1">
        <v>1.85482</v>
      </c>
      <c r="GJ26" s="1">
        <v>1.85452</v>
      </c>
      <c r="GK26" s="1">
        <v>1.85304</v>
      </c>
      <c r="GL26" s="1">
        <v>1.85625</v>
      </c>
      <c r="GM26" s="1">
        <v>0.0</v>
      </c>
      <c r="GN26" s="1">
        <v>0.0</v>
      </c>
      <c r="GO26" s="1">
        <v>0.0</v>
      </c>
      <c r="GP26" s="1">
        <v>0.0</v>
      </c>
      <c r="GQ26" s="1" t="s">
        <v>358</v>
      </c>
      <c r="GR26" s="1" t="s">
        <v>359</v>
      </c>
      <c r="GS26" s="1" t="s">
        <v>360</v>
      </c>
      <c r="GT26" s="1" t="s">
        <v>360</v>
      </c>
      <c r="GU26" s="1" t="s">
        <v>360</v>
      </c>
      <c r="GV26" s="1" t="s">
        <v>360</v>
      </c>
      <c r="GW26" s="1">
        <v>0.0</v>
      </c>
      <c r="GX26" s="1">
        <v>100.0</v>
      </c>
      <c r="GY26" s="1">
        <v>100.0</v>
      </c>
      <c r="GZ26" s="1">
        <v>0.604</v>
      </c>
      <c r="HA26" s="1">
        <v>0.0176</v>
      </c>
      <c r="HB26" s="1">
        <v>0.467488805237294</v>
      </c>
      <c r="HC26" s="1">
        <v>0.002678124759318837</v>
      </c>
      <c r="HD26" s="1">
        <v>-9.373761146515732E-7</v>
      </c>
      <c r="HE26" s="1">
        <v>1.391563784175389E-10</v>
      </c>
      <c r="HF26" s="1">
        <v>-0.06780524781039028</v>
      </c>
      <c r="HG26" s="1">
        <v>0.01061361004592812</v>
      </c>
      <c r="HH26" s="1">
        <v>-3.086644042041478E-4</v>
      </c>
      <c r="HI26" s="1">
        <v>1.24720902217549E-6</v>
      </c>
      <c r="HJ26" s="1">
        <v>1.0</v>
      </c>
      <c r="HK26" s="1">
        <v>2093.0</v>
      </c>
      <c r="HL26" s="1">
        <v>2.0</v>
      </c>
      <c r="HM26" s="1">
        <v>27.0</v>
      </c>
      <c r="HN26" s="1">
        <v>4.1</v>
      </c>
      <c r="HO26" s="1">
        <v>3.9</v>
      </c>
      <c r="HP26" s="1">
        <v>0.32959</v>
      </c>
      <c r="HQ26" s="1">
        <v>2.34741</v>
      </c>
      <c r="HR26" s="1">
        <v>1.4978</v>
      </c>
      <c r="HS26" s="1">
        <v>2.30347</v>
      </c>
      <c r="HT26" s="1">
        <v>1.54785</v>
      </c>
      <c r="HU26" s="1">
        <v>2.43774</v>
      </c>
      <c r="HV26" s="1">
        <v>35.0825</v>
      </c>
      <c r="HW26" s="1">
        <v>15.3404</v>
      </c>
      <c r="HX26" s="1">
        <v>18.0</v>
      </c>
      <c r="HY26" s="1">
        <v>501.631</v>
      </c>
      <c r="HZ26" s="1">
        <v>517.407</v>
      </c>
      <c r="IA26" s="1">
        <v>29.6159</v>
      </c>
      <c r="IB26" s="1">
        <v>28.9412</v>
      </c>
      <c r="IC26" s="1">
        <v>30.0001</v>
      </c>
      <c r="ID26" s="1">
        <v>28.7519</v>
      </c>
      <c r="IE26" s="1">
        <v>28.8451</v>
      </c>
      <c r="IF26" s="1">
        <v>6.70799</v>
      </c>
      <c r="IG26" s="1">
        <v>28.3373</v>
      </c>
      <c r="IH26" s="1">
        <v>81.9669</v>
      </c>
      <c r="II26" s="1">
        <v>29.6201</v>
      </c>
      <c r="IJ26" s="1">
        <v>90.2639</v>
      </c>
      <c r="IK26" s="1">
        <v>24.0145</v>
      </c>
      <c r="IL26" s="1">
        <v>100.93</v>
      </c>
      <c r="IM26" s="1">
        <v>100.69</v>
      </c>
      <c r="IN26" s="1" t="s">
        <v>365</v>
      </c>
    </row>
    <row r="27" ht="15.75" customHeight="1">
      <c r="A27" s="1">
        <v>11.0</v>
      </c>
      <c r="B27" s="1">
        <v>1.6604843936E9</v>
      </c>
      <c r="C27" s="1">
        <v>264.5</v>
      </c>
      <c r="D27" s="1" t="s">
        <v>385</v>
      </c>
      <c r="E27" s="1" t="s">
        <v>386</v>
      </c>
      <c r="F27" s="1">
        <v>1.0</v>
      </c>
      <c r="G27" s="1" t="s">
        <v>349</v>
      </c>
      <c r="H27" s="1" t="s">
        <v>350</v>
      </c>
      <c r="I27" s="1" t="s">
        <v>351</v>
      </c>
      <c r="J27" s="1" t="s">
        <v>352</v>
      </c>
      <c r="K27" s="1" t="s">
        <v>353</v>
      </c>
      <c r="L27" s="1" t="s">
        <v>349</v>
      </c>
      <c r="M27" s="1" t="s">
        <v>354</v>
      </c>
      <c r="N27" s="1">
        <v>1.660484384671428E9</v>
      </c>
      <c r="O27" s="1">
        <f t="shared" si="1"/>
        <v>0.002772104035</v>
      </c>
      <c r="P27" s="1">
        <f t="shared" si="2"/>
        <v>2.772104035</v>
      </c>
      <c r="Q27" s="1">
        <f t="shared" si="3"/>
        <v>-0.5358460066</v>
      </c>
      <c r="R27" s="1">
        <f t="shared" si="4"/>
        <v>50.73547143</v>
      </c>
      <c r="S27" s="1">
        <f t="shared" si="5"/>
        <v>55.38149571</v>
      </c>
      <c r="T27" s="1">
        <f t="shared" si="6"/>
        <v>5.518508449</v>
      </c>
      <c r="U27" s="1">
        <f t="shared" si="7"/>
        <v>5.05555374</v>
      </c>
      <c r="V27" s="1">
        <f t="shared" si="8"/>
        <v>0.1368598647</v>
      </c>
      <c r="W27" s="1">
        <f t="shared" si="9"/>
        <v>2.922031624</v>
      </c>
      <c r="X27" s="1">
        <f t="shared" si="10"/>
        <v>0.1333958907</v>
      </c>
      <c r="Y27" s="1">
        <f t="shared" si="11"/>
        <v>0.08367635352</v>
      </c>
      <c r="Z27" s="1">
        <f t="shared" si="12"/>
        <v>321.5194827</v>
      </c>
      <c r="AA27" s="1">
        <f t="shared" si="13"/>
        <v>32.19634616</v>
      </c>
      <c r="AB27" s="1">
        <f t="shared" si="14"/>
        <v>31.7464</v>
      </c>
      <c r="AC27" s="1">
        <f t="shared" si="15"/>
        <v>4.70696888</v>
      </c>
      <c r="AD27" s="1">
        <f t="shared" si="16"/>
        <v>60.06994777</v>
      </c>
      <c r="AE27" s="1">
        <f t="shared" si="17"/>
        <v>2.713336676</v>
      </c>
      <c r="AF27" s="1">
        <f t="shared" si="18"/>
        <v>4.516961936</v>
      </c>
      <c r="AG27" s="1">
        <f t="shared" si="19"/>
        <v>1.993632205</v>
      </c>
      <c r="AH27" s="1">
        <f t="shared" si="20"/>
        <v>-122.249788</v>
      </c>
      <c r="AI27" s="1">
        <f t="shared" si="21"/>
        <v>-114.1646028</v>
      </c>
      <c r="AJ27" s="1">
        <f t="shared" si="22"/>
        <v>-8.806919877</v>
      </c>
      <c r="AK27" s="1">
        <f t="shared" si="23"/>
        <v>76.29817208</v>
      </c>
      <c r="AL27" s="1">
        <f t="shared" si="24"/>
        <v>0.8603255242</v>
      </c>
      <c r="AM27" s="1">
        <f t="shared" si="25"/>
        <v>2.776206819</v>
      </c>
      <c r="AN27" s="1">
        <f t="shared" si="26"/>
        <v>-0.5358460066</v>
      </c>
      <c r="AO27" s="1">
        <v>57.3583072981077</v>
      </c>
      <c r="AP27" s="1">
        <v>54.44970969696971</v>
      </c>
      <c r="AQ27" s="1">
        <v>0.6975607428752459</v>
      </c>
      <c r="AR27" s="1">
        <v>64.97328580608568</v>
      </c>
      <c r="AS27" s="1">
        <f t="shared" si="27"/>
        <v>2.772104035</v>
      </c>
      <c r="AT27" s="1">
        <v>23.98999280096447</v>
      </c>
      <c r="AU27" s="1">
        <v>27.22523636363637</v>
      </c>
      <c r="AV27" s="1">
        <v>-9.831693888413548E-6</v>
      </c>
      <c r="AW27" s="1">
        <v>82.27873590820442</v>
      </c>
      <c r="AX27" s="1">
        <v>0.0</v>
      </c>
      <c r="AY27" s="1">
        <v>0.0</v>
      </c>
      <c r="AZ27" s="1">
        <f t="shared" si="28"/>
        <v>1</v>
      </c>
      <c r="BA27" s="1">
        <f t="shared" si="29"/>
        <v>0</v>
      </c>
      <c r="BB27" s="1">
        <f t="shared" si="30"/>
        <v>51953.8347</v>
      </c>
      <c r="BC27" s="1">
        <f t="shared" si="31"/>
        <v>2000.024762</v>
      </c>
      <c r="BD27" s="1">
        <f t="shared" si="32"/>
        <v>1681.220557</v>
      </c>
      <c r="BE27" s="1">
        <f t="shared" si="33"/>
        <v>0.840599871</v>
      </c>
      <c r="BF27" s="1">
        <f t="shared" si="34"/>
        <v>0.160757751</v>
      </c>
      <c r="BG27" s="1">
        <v>6.0</v>
      </c>
      <c r="BH27" s="1">
        <v>0.5</v>
      </c>
      <c r="BI27" s="1" t="s">
        <v>355</v>
      </c>
      <c r="BJ27" s="1">
        <v>2.0</v>
      </c>
      <c r="BK27" s="1" t="b">
        <v>1</v>
      </c>
      <c r="BL27" s="1">
        <v>1.660484384671428E9</v>
      </c>
      <c r="BM27" s="1">
        <v>50.73547142857143</v>
      </c>
      <c r="BN27" s="1">
        <v>51.93659523809524</v>
      </c>
      <c r="BO27" s="1">
        <v>27.22993809523809</v>
      </c>
      <c r="BP27" s="1">
        <v>23.98998571428572</v>
      </c>
      <c r="BQ27" s="1">
        <v>50.13605238095238</v>
      </c>
      <c r="BR27" s="1">
        <v>27.21237142857143</v>
      </c>
      <c r="BS27" s="1">
        <v>500.1204761904762</v>
      </c>
      <c r="BT27" s="1">
        <v>99.54541428571429</v>
      </c>
      <c r="BU27" s="1">
        <v>0.09993437619047617</v>
      </c>
      <c r="BV27" s="1">
        <v>31.02169523809524</v>
      </c>
      <c r="BW27" s="1">
        <v>31.7464</v>
      </c>
      <c r="BX27" s="1">
        <v>999.9000000000002</v>
      </c>
      <c r="BY27" s="1">
        <v>0.0</v>
      </c>
      <c r="BZ27" s="1">
        <v>0.0</v>
      </c>
      <c r="CA27" s="1">
        <v>10002.67619047619</v>
      </c>
      <c r="CB27" s="1">
        <v>0.0</v>
      </c>
      <c r="CC27" s="1">
        <v>241.9120952380952</v>
      </c>
      <c r="CD27" s="1">
        <v>-1.201139666666667</v>
      </c>
      <c r="CE27" s="1">
        <v>52.15566666666667</v>
      </c>
      <c r="CF27" s="1">
        <v>53.21319523809523</v>
      </c>
      <c r="CG27" s="1">
        <v>3.239959523809524</v>
      </c>
      <c r="CH27" s="1">
        <v>51.93659523809524</v>
      </c>
      <c r="CI27" s="1">
        <v>23.98998571428572</v>
      </c>
      <c r="CJ27" s="1">
        <v>2.71061619047619</v>
      </c>
      <c r="CK27" s="1">
        <v>2.388091428571428</v>
      </c>
      <c r="CL27" s="1">
        <v>22.34960476190476</v>
      </c>
      <c r="CM27" s="1">
        <v>20.28326190476191</v>
      </c>
      <c r="CN27" s="1">
        <v>2000.024761904762</v>
      </c>
      <c r="CO27" s="1">
        <v>0.9800035714285711</v>
      </c>
      <c r="CP27" s="1">
        <v>0.01999688095238095</v>
      </c>
      <c r="CQ27" s="1">
        <v>0.0</v>
      </c>
      <c r="CR27" s="1">
        <v>2.692095238095238</v>
      </c>
      <c r="CS27" s="1">
        <v>0.0</v>
      </c>
      <c r="CT27" s="1">
        <v>32997.84285714286</v>
      </c>
      <c r="CU27" s="1">
        <v>17412.54761904761</v>
      </c>
      <c r="CV27" s="1">
        <v>39.122</v>
      </c>
      <c r="CW27" s="1">
        <v>40.065</v>
      </c>
      <c r="CX27" s="1">
        <v>39.062</v>
      </c>
      <c r="CY27" s="1">
        <v>38.562</v>
      </c>
      <c r="CZ27" s="1">
        <v>39.336</v>
      </c>
      <c r="DA27" s="1">
        <v>1960.033333333333</v>
      </c>
      <c r="DB27" s="1">
        <v>39.99190476190477</v>
      </c>
      <c r="DC27" s="1">
        <v>0.0</v>
      </c>
      <c r="DD27" s="1">
        <v>1.6604843912E9</v>
      </c>
      <c r="DE27" s="1">
        <v>0.0</v>
      </c>
      <c r="DF27" s="1">
        <v>1.6604841591E9</v>
      </c>
      <c r="DG27" s="1" t="s">
        <v>356</v>
      </c>
      <c r="DH27" s="1">
        <v>1.6604841451E9</v>
      </c>
      <c r="DI27" s="1">
        <v>1.6604841591E9</v>
      </c>
      <c r="DJ27" s="1">
        <v>1.0</v>
      </c>
      <c r="DK27" s="1">
        <v>0.063</v>
      </c>
      <c r="DL27" s="1">
        <v>-0.028</v>
      </c>
      <c r="DM27" s="1">
        <v>1.395</v>
      </c>
      <c r="DN27" s="1">
        <v>0.027</v>
      </c>
      <c r="DO27" s="1">
        <v>400.0</v>
      </c>
      <c r="DP27" s="1">
        <v>24.0</v>
      </c>
      <c r="DQ27" s="1">
        <v>0.47</v>
      </c>
      <c r="DR27" s="1">
        <v>0.03</v>
      </c>
      <c r="DS27" s="1">
        <v>-0.6129310403176582</v>
      </c>
      <c r="DT27" s="1">
        <v>-1.035299286626632</v>
      </c>
      <c r="DU27" s="1">
        <v>0.09613412570504402</v>
      </c>
      <c r="DV27" s="1">
        <v>0.0</v>
      </c>
      <c r="DW27" s="1">
        <v>0.8630351881401991</v>
      </c>
      <c r="DX27" s="1">
        <v>26.0637906595222</v>
      </c>
      <c r="DY27" s="1">
        <v>2.570722043201306</v>
      </c>
      <c r="DZ27" s="1">
        <v>0.0</v>
      </c>
      <c r="EA27" s="1">
        <v>-1.670639953333333</v>
      </c>
      <c r="EB27" s="1">
        <v>-39.9412930865406</v>
      </c>
      <c r="EC27" s="1">
        <v>3.637685754306991</v>
      </c>
      <c r="ED27" s="1">
        <v>0.0</v>
      </c>
      <c r="EE27" s="1">
        <v>56.21323115791422</v>
      </c>
      <c r="EF27" s="1">
        <v>15.31764692273559</v>
      </c>
      <c r="EG27" s="1">
        <v>1.405813155588413</v>
      </c>
      <c r="EH27" s="1">
        <v>0.0</v>
      </c>
      <c r="EI27" s="1">
        <v>3.23932825</v>
      </c>
      <c r="EJ27" s="1">
        <v>-0.02257339587243127</v>
      </c>
      <c r="EK27" s="1">
        <v>0.002937433307753594</v>
      </c>
      <c r="EL27" s="1">
        <v>1.0</v>
      </c>
      <c r="EM27" s="1">
        <v>1.993372987542716</v>
      </c>
      <c r="EN27" s="1">
        <v>-0.05544140294611555</v>
      </c>
      <c r="EO27" s="1">
        <v>0.004297809207452172</v>
      </c>
      <c r="EP27" s="1">
        <v>1.0</v>
      </c>
      <c r="EQ27" s="1">
        <v>2.0</v>
      </c>
      <c r="ER27" s="1">
        <v>6.0</v>
      </c>
      <c r="ES27" s="1" t="s">
        <v>384</v>
      </c>
      <c r="ET27" s="1">
        <v>2.94551</v>
      </c>
      <c r="EU27" s="1">
        <v>2.80126</v>
      </c>
      <c r="EV27" s="1">
        <v>0.0143559</v>
      </c>
      <c r="EW27" s="1">
        <v>0.0179383</v>
      </c>
      <c r="EX27" s="1">
        <v>0.118719</v>
      </c>
      <c r="EY27" s="1">
        <v>0.108705</v>
      </c>
      <c r="EZ27" s="1">
        <v>20311.2</v>
      </c>
      <c r="FA27" s="1">
        <v>21226.3</v>
      </c>
      <c r="FB27" s="1">
        <v>23947.6</v>
      </c>
      <c r="FC27" s="1">
        <v>25135.3</v>
      </c>
      <c r="FD27" s="1">
        <v>33763.1</v>
      </c>
      <c r="FE27" s="1">
        <v>35758.7</v>
      </c>
      <c r="FF27" s="1">
        <v>43638.9</v>
      </c>
      <c r="FG27" s="1">
        <v>46456.6</v>
      </c>
      <c r="FH27" s="1">
        <v>2.00318</v>
      </c>
      <c r="FI27" s="1">
        <v>1.9249</v>
      </c>
      <c r="FJ27" s="1">
        <v>0.169612</v>
      </c>
      <c r="FK27" s="1">
        <v>0.0</v>
      </c>
      <c r="FL27" s="1">
        <v>28.9521</v>
      </c>
      <c r="FM27" s="1">
        <v>999.9</v>
      </c>
      <c r="FN27" s="1">
        <v>69.5</v>
      </c>
      <c r="FO27" s="1">
        <v>31.5</v>
      </c>
      <c r="FP27" s="1">
        <v>32.4061</v>
      </c>
      <c r="FQ27" s="1">
        <v>63.974</v>
      </c>
      <c r="FR27" s="1">
        <v>26.4183</v>
      </c>
      <c r="FS27" s="1">
        <v>1.0</v>
      </c>
      <c r="FT27" s="1">
        <v>0.138435</v>
      </c>
      <c r="FU27" s="1">
        <v>-0.376661</v>
      </c>
      <c r="FV27" s="1">
        <v>20.3232</v>
      </c>
      <c r="FW27" s="1">
        <v>5.21235</v>
      </c>
      <c r="FX27" s="1">
        <v>11.9036</v>
      </c>
      <c r="FY27" s="1">
        <v>5.00315</v>
      </c>
      <c r="FZ27" s="1">
        <v>3.28973</v>
      </c>
      <c r="GA27" s="1">
        <v>9999.0</v>
      </c>
      <c r="GB27" s="1">
        <v>9999.0</v>
      </c>
      <c r="GC27" s="1">
        <v>9999.0</v>
      </c>
      <c r="GD27" s="1">
        <v>999.9</v>
      </c>
      <c r="GE27" s="1">
        <v>1.85942</v>
      </c>
      <c r="GF27" s="1">
        <v>1.85437</v>
      </c>
      <c r="GG27" s="1">
        <v>1.85759</v>
      </c>
      <c r="GH27" s="1">
        <v>1.85594</v>
      </c>
      <c r="GI27" s="1">
        <v>1.85482</v>
      </c>
      <c r="GJ27" s="1">
        <v>1.85453</v>
      </c>
      <c r="GK27" s="1">
        <v>1.85305</v>
      </c>
      <c r="GL27" s="1">
        <v>1.85624</v>
      </c>
      <c r="GM27" s="1">
        <v>0.0</v>
      </c>
      <c r="GN27" s="1">
        <v>0.0</v>
      </c>
      <c r="GO27" s="1">
        <v>0.0</v>
      </c>
      <c r="GP27" s="1">
        <v>0.0</v>
      </c>
      <c r="GQ27" s="1" t="s">
        <v>358</v>
      </c>
      <c r="GR27" s="1" t="s">
        <v>359</v>
      </c>
      <c r="GS27" s="1" t="s">
        <v>360</v>
      </c>
      <c r="GT27" s="1" t="s">
        <v>360</v>
      </c>
      <c r="GU27" s="1" t="s">
        <v>360</v>
      </c>
      <c r="GV27" s="1" t="s">
        <v>360</v>
      </c>
      <c r="GW27" s="1">
        <v>0.0</v>
      </c>
      <c r="GX27" s="1">
        <v>100.0</v>
      </c>
      <c r="GY27" s="1">
        <v>100.0</v>
      </c>
      <c r="GZ27" s="1">
        <v>0.607</v>
      </c>
      <c r="HA27" s="1">
        <v>0.0176</v>
      </c>
      <c r="HB27" s="1">
        <v>0.467488805237294</v>
      </c>
      <c r="HC27" s="1">
        <v>0.002678124759318837</v>
      </c>
      <c r="HD27" s="1">
        <v>-9.373761146515732E-7</v>
      </c>
      <c r="HE27" s="1">
        <v>1.391563784175389E-10</v>
      </c>
      <c r="HF27" s="1">
        <v>-0.06780524781039028</v>
      </c>
      <c r="HG27" s="1">
        <v>0.01061361004592812</v>
      </c>
      <c r="HH27" s="1">
        <v>-3.086644042041478E-4</v>
      </c>
      <c r="HI27" s="1">
        <v>1.24720902217549E-6</v>
      </c>
      <c r="HJ27" s="1">
        <v>1.0</v>
      </c>
      <c r="HK27" s="1">
        <v>2093.0</v>
      </c>
      <c r="HL27" s="1">
        <v>2.0</v>
      </c>
      <c r="HM27" s="1">
        <v>27.0</v>
      </c>
      <c r="HN27" s="1">
        <v>4.1</v>
      </c>
      <c r="HO27" s="1">
        <v>3.9</v>
      </c>
      <c r="HP27" s="1">
        <v>0.343018</v>
      </c>
      <c r="HQ27" s="1">
        <v>2.37427</v>
      </c>
      <c r="HR27" s="1">
        <v>1.4978</v>
      </c>
      <c r="HS27" s="1">
        <v>2.30347</v>
      </c>
      <c r="HT27" s="1">
        <v>1.54785</v>
      </c>
      <c r="HU27" s="1">
        <v>2.34253</v>
      </c>
      <c r="HV27" s="1">
        <v>35.0825</v>
      </c>
      <c r="HW27" s="1">
        <v>15.3316</v>
      </c>
      <c r="HX27" s="1">
        <v>18.0</v>
      </c>
      <c r="HY27" s="1">
        <v>501.754</v>
      </c>
      <c r="HZ27" s="1">
        <v>517.373</v>
      </c>
      <c r="IA27" s="1">
        <v>29.6137</v>
      </c>
      <c r="IB27" s="1">
        <v>28.9418</v>
      </c>
      <c r="IC27" s="1">
        <v>30.0002</v>
      </c>
      <c r="ID27" s="1">
        <v>28.7525</v>
      </c>
      <c r="IE27" s="1">
        <v>28.8451</v>
      </c>
      <c r="IF27" s="1">
        <v>6.98244</v>
      </c>
      <c r="IG27" s="1">
        <v>28.3373</v>
      </c>
      <c r="IH27" s="1">
        <v>81.9669</v>
      </c>
      <c r="II27" s="1">
        <v>29.6201</v>
      </c>
      <c r="IJ27" s="1">
        <v>100.311</v>
      </c>
      <c r="IK27" s="1">
        <v>24.0145</v>
      </c>
      <c r="IL27" s="1">
        <v>100.931</v>
      </c>
      <c r="IM27" s="1">
        <v>100.689</v>
      </c>
      <c r="IN27" s="1" t="s">
        <v>365</v>
      </c>
    </row>
    <row r="28" ht="15.75" customHeight="1">
      <c r="A28" s="1">
        <v>12.0</v>
      </c>
      <c r="B28" s="1">
        <v>1.6604843946E9</v>
      </c>
      <c r="C28" s="1">
        <v>265.5</v>
      </c>
      <c r="D28" s="1" t="s">
        <v>387</v>
      </c>
      <c r="E28" s="1" t="s">
        <v>388</v>
      </c>
      <c r="F28" s="1">
        <v>1.0</v>
      </c>
      <c r="G28" s="1" t="s">
        <v>349</v>
      </c>
      <c r="H28" s="1" t="s">
        <v>350</v>
      </c>
      <c r="I28" s="1" t="s">
        <v>351</v>
      </c>
      <c r="J28" s="1" t="s">
        <v>352</v>
      </c>
      <c r="K28" s="1" t="s">
        <v>353</v>
      </c>
      <c r="L28" s="1" t="s">
        <v>349</v>
      </c>
      <c r="M28" s="1" t="s">
        <v>354</v>
      </c>
      <c r="N28" s="1">
        <v>1.660484385725E9</v>
      </c>
      <c r="O28" s="1">
        <f t="shared" si="1"/>
        <v>0.002772738072</v>
      </c>
      <c r="P28" s="1">
        <f t="shared" si="2"/>
        <v>2.772738072</v>
      </c>
      <c r="Q28" s="1">
        <f t="shared" si="3"/>
        <v>-0.4127457834</v>
      </c>
      <c r="R28" s="1">
        <f t="shared" si="4"/>
        <v>50.94377</v>
      </c>
      <c r="S28" s="1">
        <f t="shared" si="5"/>
        <v>54.13291106</v>
      </c>
      <c r="T28" s="1">
        <f t="shared" si="6"/>
        <v>5.394098915</v>
      </c>
      <c r="U28" s="1">
        <f t="shared" si="7"/>
        <v>5.076315482</v>
      </c>
      <c r="V28" s="1">
        <f t="shared" si="8"/>
        <v>0.1369725693</v>
      </c>
      <c r="W28" s="1">
        <f t="shared" si="9"/>
        <v>2.922057708</v>
      </c>
      <c r="X28" s="1">
        <f t="shared" si="10"/>
        <v>0.1335029958</v>
      </c>
      <c r="Y28" s="1">
        <f t="shared" si="11"/>
        <v>0.08374377972</v>
      </c>
      <c r="Z28" s="1">
        <f t="shared" si="12"/>
        <v>321.5194464</v>
      </c>
      <c r="AA28" s="1">
        <f t="shared" si="13"/>
        <v>32.19319861</v>
      </c>
      <c r="AB28" s="1">
        <f t="shared" si="14"/>
        <v>31.74204</v>
      </c>
      <c r="AC28" s="1">
        <f t="shared" si="15"/>
        <v>4.705805265</v>
      </c>
      <c r="AD28" s="1">
        <f t="shared" si="16"/>
        <v>60.07937136</v>
      </c>
      <c r="AE28" s="1">
        <f t="shared" si="17"/>
        <v>2.713302078</v>
      </c>
      <c r="AF28" s="1">
        <f t="shared" si="18"/>
        <v>4.516195853</v>
      </c>
      <c r="AG28" s="1">
        <f t="shared" si="19"/>
        <v>1.992503187</v>
      </c>
      <c r="AH28" s="1">
        <f t="shared" si="20"/>
        <v>-122.277749</v>
      </c>
      <c r="AI28" s="1">
        <f t="shared" si="21"/>
        <v>-113.9474749</v>
      </c>
      <c r="AJ28" s="1">
        <f t="shared" si="22"/>
        <v>-8.789773875</v>
      </c>
      <c r="AK28" s="1">
        <f t="shared" si="23"/>
        <v>76.50444863</v>
      </c>
      <c r="AL28" s="1">
        <f t="shared" si="24"/>
        <v>1.557644946</v>
      </c>
      <c r="AM28" s="1">
        <f t="shared" si="25"/>
        <v>2.77571887</v>
      </c>
      <c r="AN28" s="1">
        <f t="shared" si="26"/>
        <v>-0.4127457834</v>
      </c>
      <c r="AO28" s="1">
        <v>60.74406452918184</v>
      </c>
      <c r="AP28" s="1">
        <v>55.9464787878788</v>
      </c>
      <c r="AQ28" s="1">
        <v>1.037342925899302</v>
      </c>
      <c r="AR28" s="1">
        <v>64.97328580608568</v>
      </c>
      <c r="AS28" s="1">
        <f t="shared" si="27"/>
        <v>2.772738072</v>
      </c>
      <c r="AT28" s="1">
        <v>23.98986696133579</v>
      </c>
      <c r="AU28" s="1">
        <v>27.22581878787878</v>
      </c>
      <c r="AV28" s="1">
        <v>-5.111513706857377E-6</v>
      </c>
      <c r="AW28" s="1">
        <v>82.27873590820442</v>
      </c>
      <c r="AX28" s="1">
        <v>0.0</v>
      </c>
      <c r="AY28" s="1">
        <v>0.0</v>
      </c>
      <c r="AZ28" s="1">
        <f t="shared" si="28"/>
        <v>1</v>
      </c>
      <c r="BA28" s="1">
        <f t="shared" si="29"/>
        <v>0</v>
      </c>
      <c r="BB28" s="1">
        <f t="shared" si="30"/>
        <v>51955.08776</v>
      </c>
      <c r="BC28" s="1">
        <f t="shared" si="31"/>
        <v>2000.0245</v>
      </c>
      <c r="BD28" s="1">
        <f t="shared" si="32"/>
        <v>1681.22034</v>
      </c>
      <c r="BE28" s="1">
        <f t="shared" si="33"/>
        <v>0.8405998725</v>
      </c>
      <c r="BF28" s="1">
        <f t="shared" si="34"/>
        <v>0.1607577539</v>
      </c>
      <c r="BG28" s="1">
        <v>6.0</v>
      </c>
      <c r="BH28" s="1">
        <v>0.5</v>
      </c>
      <c r="BI28" s="1" t="s">
        <v>355</v>
      </c>
      <c r="BJ28" s="1">
        <v>2.0</v>
      </c>
      <c r="BK28" s="1" t="b">
        <v>1</v>
      </c>
      <c r="BL28" s="1">
        <v>1.660484385725E9</v>
      </c>
      <c r="BM28" s="1">
        <v>50.94377</v>
      </c>
      <c r="BN28" s="1">
        <v>52.98213999999999</v>
      </c>
      <c r="BO28" s="1">
        <v>27.22956</v>
      </c>
      <c r="BP28" s="1">
        <v>23.990175</v>
      </c>
      <c r="BQ28" s="1">
        <v>50.343815</v>
      </c>
      <c r="BR28" s="1">
        <v>27.21199</v>
      </c>
      <c r="BS28" s="1">
        <v>500.12035</v>
      </c>
      <c r="BT28" s="1">
        <v>99.54554</v>
      </c>
      <c r="BU28" s="1">
        <v>0.099921695</v>
      </c>
      <c r="BV28" s="1">
        <v>31.01872</v>
      </c>
      <c r="BW28" s="1">
        <v>31.74204</v>
      </c>
      <c r="BX28" s="1">
        <v>999.9000000000002</v>
      </c>
      <c r="BY28" s="1">
        <v>0.0</v>
      </c>
      <c r="BZ28" s="1">
        <v>0.0</v>
      </c>
      <c r="CA28" s="1">
        <v>10002.8125</v>
      </c>
      <c r="CB28" s="1">
        <v>0.0</v>
      </c>
      <c r="CC28" s="1">
        <v>211.9358</v>
      </c>
      <c r="CD28" s="1">
        <v>-2.0383895</v>
      </c>
      <c r="CE28" s="1">
        <v>52.369775</v>
      </c>
      <c r="CF28" s="1">
        <v>54.28444999999999</v>
      </c>
      <c r="CG28" s="1">
        <v>3.23939</v>
      </c>
      <c r="CH28" s="1">
        <v>52.98213999999999</v>
      </c>
      <c r="CI28" s="1">
        <v>23.990175</v>
      </c>
      <c r="CJ28" s="1">
        <v>2.710582</v>
      </c>
      <c r="CK28" s="1">
        <v>2.388114</v>
      </c>
      <c r="CL28" s="1">
        <v>22.349395</v>
      </c>
      <c r="CM28" s="1">
        <v>20.283415</v>
      </c>
      <c r="CN28" s="1">
        <v>2000.0245</v>
      </c>
      <c r="CO28" s="1">
        <v>0.9800034999999998</v>
      </c>
      <c r="CP28" s="1">
        <v>0.01999695</v>
      </c>
      <c r="CQ28" s="1">
        <v>0.0</v>
      </c>
      <c r="CR28" s="1">
        <v>2.49625</v>
      </c>
      <c r="CS28" s="1">
        <v>0.0</v>
      </c>
      <c r="CT28" s="1">
        <v>32992.58</v>
      </c>
      <c r="CU28" s="1">
        <v>17412.545</v>
      </c>
      <c r="CV28" s="1">
        <v>39.12185</v>
      </c>
      <c r="CW28" s="1">
        <v>40.06515</v>
      </c>
      <c r="CX28" s="1">
        <v>39.062</v>
      </c>
      <c r="CY28" s="1">
        <v>38.562</v>
      </c>
      <c r="CZ28" s="1">
        <v>39.3309</v>
      </c>
      <c r="DA28" s="1">
        <v>1960.033</v>
      </c>
      <c r="DB28" s="1">
        <v>39.992</v>
      </c>
      <c r="DC28" s="1">
        <v>0.0</v>
      </c>
      <c r="DD28" s="1">
        <v>1.6604843924E9</v>
      </c>
      <c r="DE28" s="1">
        <v>0.0</v>
      </c>
      <c r="DF28" s="1">
        <v>1.6604841591E9</v>
      </c>
      <c r="DG28" s="1" t="s">
        <v>356</v>
      </c>
      <c r="DH28" s="1">
        <v>1.6604841451E9</v>
      </c>
      <c r="DI28" s="1">
        <v>1.6604841591E9</v>
      </c>
      <c r="DJ28" s="1">
        <v>1.0</v>
      </c>
      <c r="DK28" s="1">
        <v>0.063</v>
      </c>
      <c r="DL28" s="1">
        <v>-0.028</v>
      </c>
      <c r="DM28" s="1">
        <v>1.395</v>
      </c>
      <c r="DN28" s="1">
        <v>0.027</v>
      </c>
      <c r="DO28" s="1">
        <v>400.0</v>
      </c>
      <c r="DP28" s="1">
        <v>24.0</v>
      </c>
      <c r="DQ28" s="1">
        <v>0.47</v>
      </c>
      <c r="DR28" s="1">
        <v>0.03</v>
      </c>
      <c r="DS28" s="1">
        <v>-0.6129310403176582</v>
      </c>
      <c r="DT28" s="1">
        <v>-1.035299286626632</v>
      </c>
      <c r="DU28" s="1">
        <v>0.09613412570504402</v>
      </c>
      <c r="DV28" s="1">
        <v>0.0</v>
      </c>
      <c r="DW28" s="1">
        <v>0.8630351881401991</v>
      </c>
      <c r="DX28" s="1">
        <v>26.0637906595222</v>
      </c>
      <c r="DY28" s="1">
        <v>2.570722043201306</v>
      </c>
      <c r="DZ28" s="1">
        <v>0.0</v>
      </c>
      <c r="EA28" s="1">
        <v>-1.670639953333333</v>
      </c>
      <c r="EB28" s="1">
        <v>-39.9412930865406</v>
      </c>
      <c r="EC28" s="1">
        <v>3.637685754306991</v>
      </c>
      <c r="ED28" s="1">
        <v>0.0</v>
      </c>
      <c r="EE28" s="1">
        <v>56.21323115791422</v>
      </c>
      <c r="EF28" s="1">
        <v>15.31764692273559</v>
      </c>
      <c r="EG28" s="1">
        <v>1.405813155588413</v>
      </c>
      <c r="EH28" s="1">
        <v>0.0</v>
      </c>
      <c r="EI28" s="1">
        <v>3.23932825</v>
      </c>
      <c r="EJ28" s="1">
        <v>-0.02257339587243127</v>
      </c>
      <c r="EK28" s="1">
        <v>0.002937433307753594</v>
      </c>
      <c r="EL28" s="1">
        <v>1.0</v>
      </c>
      <c r="EM28" s="1">
        <v>1.993372987542716</v>
      </c>
      <c r="EN28" s="1">
        <v>-0.05544140294611555</v>
      </c>
      <c r="EO28" s="1">
        <v>0.004297809207452172</v>
      </c>
      <c r="EP28" s="1">
        <v>1.0</v>
      </c>
      <c r="EQ28" s="1">
        <v>2.0</v>
      </c>
      <c r="ER28" s="1">
        <v>6.0</v>
      </c>
      <c r="ES28" s="1" t="s">
        <v>384</v>
      </c>
      <c r="ET28" s="1">
        <v>2.94566</v>
      </c>
      <c r="EU28" s="1">
        <v>2.80121</v>
      </c>
      <c r="EV28" s="1">
        <v>0.0147895</v>
      </c>
      <c r="EW28" s="1">
        <v>0.0190484</v>
      </c>
      <c r="EX28" s="1">
        <v>0.118722</v>
      </c>
      <c r="EY28" s="1">
        <v>0.108706</v>
      </c>
      <c r="EZ28" s="1">
        <v>20302.3</v>
      </c>
      <c r="FA28" s="1">
        <v>21202.2</v>
      </c>
      <c r="FB28" s="1">
        <v>23947.6</v>
      </c>
      <c r="FC28" s="1">
        <v>25135.2</v>
      </c>
      <c r="FD28" s="1">
        <v>33762.9</v>
      </c>
      <c r="FE28" s="1">
        <v>35758.6</v>
      </c>
      <c r="FF28" s="1">
        <v>43638.8</v>
      </c>
      <c r="FG28" s="1">
        <v>46456.5</v>
      </c>
      <c r="FH28" s="1">
        <v>2.0031</v>
      </c>
      <c r="FI28" s="1">
        <v>1.9249</v>
      </c>
      <c r="FJ28" s="1">
        <v>0.169463</v>
      </c>
      <c r="FK28" s="1">
        <v>0.0</v>
      </c>
      <c r="FL28" s="1">
        <v>28.9522</v>
      </c>
      <c r="FM28" s="1">
        <v>999.9</v>
      </c>
      <c r="FN28" s="1">
        <v>69.5</v>
      </c>
      <c r="FO28" s="1">
        <v>31.5</v>
      </c>
      <c r="FP28" s="1">
        <v>32.4056</v>
      </c>
      <c r="FQ28" s="1">
        <v>63.904</v>
      </c>
      <c r="FR28" s="1">
        <v>25.621</v>
      </c>
      <c r="FS28" s="1">
        <v>1.0</v>
      </c>
      <c r="FT28" s="1">
        <v>0.138557</v>
      </c>
      <c r="FU28" s="1">
        <v>-0.382429</v>
      </c>
      <c r="FV28" s="1">
        <v>20.3232</v>
      </c>
      <c r="FW28" s="1">
        <v>5.2128</v>
      </c>
      <c r="FX28" s="1">
        <v>11.9038</v>
      </c>
      <c r="FY28" s="1">
        <v>5.00325</v>
      </c>
      <c r="FZ28" s="1">
        <v>3.28975</v>
      </c>
      <c r="GA28" s="1">
        <v>9999.0</v>
      </c>
      <c r="GB28" s="1">
        <v>9999.0</v>
      </c>
      <c r="GC28" s="1">
        <v>9999.0</v>
      </c>
      <c r="GD28" s="1">
        <v>999.9</v>
      </c>
      <c r="GE28" s="1">
        <v>1.8594</v>
      </c>
      <c r="GF28" s="1">
        <v>1.85435</v>
      </c>
      <c r="GG28" s="1">
        <v>1.85758</v>
      </c>
      <c r="GH28" s="1">
        <v>1.85594</v>
      </c>
      <c r="GI28" s="1">
        <v>1.85482</v>
      </c>
      <c r="GJ28" s="1">
        <v>1.85452</v>
      </c>
      <c r="GK28" s="1">
        <v>1.85304</v>
      </c>
      <c r="GL28" s="1">
        <v>1.85624</v>
      </c>
      <c r="GM28" s="1">
        <v>0.0</v>
      </c>
      <c r="GN28" s="1">
        <v>0.0</v>
      </c>
      <c r="GO28" s="1">
        <v>0.0</v>
      </c>
      <c r="GP28" s="1">
        <v>0.0</v>
      </c>
      <c r="GQ28" s="1" t="s">
        <v>358</v>
      </c>
      <c r="GR28" s="1" t="s">
        <v>359</v>
      </c>
      <c r="GS28" s="1" t="s">
        <v>360</v>
      </c>
      <c r="GT28" s="1" t="s">
        <v>360</v>
      </c>
      <c r="GU28" s="1" t="s">
        <v>360</v>
      </c>
      <c r="GV28" s="1" t="s">
        <v>360</v>
      </c>
      <c r="GW28" s="1">
        <v>0.0</v>
      </c>
      <c r="GX28" s="1">
        <v>100.0</v>
      </c>
      <c r="GY28" s="1">
        <v>100.0</v>
      </c>
      <c r="GZ28" s="1">
        <v>0.611</v>
      </c>
      <c r="HA28" s="1">
        <v>0.0176</v>
      </c>
      <c r="HB28" s="1">
        <v>0.467488805237294</v>
      </c>
      <c r="HC28" s="1">
        <v>0.002678124759318837</v>
      </c>
      <c r="HD28" s="1">
        <v>-9.373761146515732E-7</v>
      </c>
      <c r="HE28" s="1">
        <v>1.391563784175389E-10</v>
      </c>
      <c r="HF28" s="1">
        <v>-0.06780524781039028</v>
      </c>
      <c r="HG28" s="1">
        <v>0.01061361004592812</v>
      </c>
      <c r="HH28" s="1">
        <v>-3.086644042041478E-4</v>
      </c>
      <c r="HI28" s="1">
        <v>1.24720902217549E-6</v>
      </c>
      <c r="HJ28" s="1">
        <v>1.0</v>
      </c>
      <c r="HK28" s="1">
        <v>2093.0</v>
      </c>
      <c r="HL28" s="1">
        <v>2.0</v>
      </c>
      <c r="HM28" s="1">
        <v>27.0</v>
      </c>
      <c r="HN28" s="1">
        <v>4.2</v>
      </c>
      <c r="HO28" s="1">
        <v>3.9</v>
      </c>
      <c r="HP28" s="1">
        <v>0.350342</v>
      </c>
      <c r="HQ28" s="1">
        <v>2.37305</v>
      </c>
      <c r="HR28" s="1">
        <v>1.4978</v>
      </c>
      <c r="HS28" s="1">
        <v>2.30347</v>
      </c>
      <c r="HT28" s="1">
        <v>1.54785</v>
      </c>
      <c r="HU28" s="1">
        <v>2.2522</v>
      </c>
      <c r="HV28" s="1">
        <v>35.0825</v>
      </c>
      <c r="HW28" s="1">
        <v>15.3316</v>
      </c>
      <c r="HX28" s="1">
        <v>18.0</v>
      </c>
      <c r="HY28" s="1">
        <v>501.71</v>
      </c>
      <c r="HZ28" s="1">
        <v>517.373</v>
      </c>
      <c r="IA28" s="1">
        <v>29.6122</v>
      </c>
      <c r="IB28" s="1">
        <v>28.9418</v>
      </c>
      <c r="IC28" s="1">
        <v>30.0002</v>
      </c>
      <c r="ID28" s="1">
        <v>28.7525</v>
      </c>
      <c r="IE28" s="1">
        <v>28.8451</v>
      </c>
      <c r="IF28" s="1">
        <v>7.13667</v>
      </c>
      <c r="IG28" s="1">
        <v>28.3373</v>
      </c>
      <c r="IH28" s="1">
        <v>81.9669</v>
      </c>
      <c r="II28" s="1">
        <v>29.6201</v>
      </c>
      <c r="IJ28" s="1">
        <v>100.311</v>
      </c>
      <c r="IK28" s="1">
        <v>24.0144</v>
      </c>
      <c r="IL28" s="1">
        <v>100.93</v>
      </c>
      <c r="IM28" s="1">
        <v>100.689</v>
      </c>
      <c r="IN28" s="1" t="s">
        <v>365</v>
      </c>
    </row>
    <row r="29" ht="15.75" customHeight="1">
      <c r="A29" s="1">
        <v>13.0</v>
      </c>
      <c r="B29" s="1">
        <v>1.6604843956E9</v>
      </c>
      <c r="C29" s="1">
        <v>266.5</v>
      </c>
      <c r="D29" s="1" t="s">
        <v>389</v>
      </c>
      <c r="E29" s="1" t="s">
        <v>390</v>
      </c>
      <c r="F29" s="1">
        <v>1.0</v>
      </c>
      <c r="G29" s="1" t="s">
        <v>349</v>
      </c>
      <c r="H29" s="1" t="s">
        <v>350</v>
      </c>
      <c r="I29" s="1" t="s">
        <v>351</v>
      </c>
      <c r="J29" s="1" t="s">
        <v>352</v>
      </c>
      <c r="K29" s="1" t="s">
        <v>353</v>
      </c>
      <c r="L29" s="1" t="s">
        <v>349</v>
      </c>
      <c r="M29" s="1" t="s">
        <v>354</v>
      </c>
      <c r="N29" s="1">
        <v>1.660484386836842E9</v>
      </c>
      <c r="O29" s="1">
        <f t="shared" si="1"/>
        <v>0.002774486624</v>
      </c>
      <c r="P29" s="1">
        <f t="shared" si="2"/>
        <v>2.774486624</v>
      </c>
      <c r="Q29" s="1">
        <f t="shared" si="3"/>
        <v>-0.3748651025</v>
      </c>
      <c r="R29" s="1">
        <f t="shared" si="4"/>
        <v>51.26979474</v>
      </c>
      <c r="S29" s="1">
        <f t="shared" si="5"/>
        <v>53.99888974</v>
      </c>
      <c r="T29" s="1">
        <f t="shared" si="6"/>
        <v>5.380747053</v>
      </c>
      <c r="U29" s="1">
        <f t="shared" si="7"/>
        <v>5.108804981</v>
      </c>
      <c r="V29" s="1">
        <f t="shared" si="8"/>
        <v>0.1371482803</v>
      </c>
      <c r="W29" s="1">
        <f t="shared" si="9"/>
        <v>2.922229123</v>
      </c>
      <c r="X29" s="1">
        <f t="shared" si="10"/>
        <v>0.1336701197</v>
      </c>
      <c r="Y29" s="1">
        <f t="shared" si="11"/>
        <v>0.0838489768</v>
      </c>
      <c r="Z29" s="1">
        <f t="shared" si="12"/>
        <v>321.5187878</v>
      </c>
      <c r="AA29" s="1">
        <f t="shared" si="13"/>
        <v>32.18957984</v>
      </c>
      <c r="AB29" s="1">
        <f t="shared" si="14"/>
        <v>31.73736842</v>
      </c>
      <c r="AC29" s="1">
        <f t="shared" si="15"/>
        <v>4.704558773</v>
      </c>
      <c r="AD29" s="1">
        <f t="shared" si="16"/>
        <v>60.08944363</v>
      </c>
      <c r="AE29" s="1">
        <f t="shared" si="17"/>
        <v>2.713277558</v>
      </c>
      <c r="AF29" s="1">
        <f t="shared" si="18"/>
        <v>4.515398038</v>
      </c>
      <c r="AG29" s="1">
        <f t="shared" si="19"/>
        <v>1.991281215</v>
      </c>
      <c r="AH29" s="1">
        <f t="shared" si="20"/>
        <v>-122.3548601</v>
      </c>
      <c r="AI29" s="1">
        <f t="shared" si="21"/>
        <v>-113.7064019</v>
      </c>
      <c r="AJ29" s="1">
        <f t="shared" si="22"/>
        <v>-8.770327371</v>
      </c>
      <c r="AK29" s="1">
        <f t="shared" si="23"/>
        <v>76.68719842</v>
      </c>
      <c r="AL29" s="1">
        <f t="shared" si="24"/>
        <v>2.440053781</v>
      </c>
      <c r="AM29" s="1">
        <f t="shared" si="25"/>
        <v>2.775254347</v>
      </c>
      <c r="AN29" s="1">
        <f t="shared" si="26"/>
        <v>-0.3748651025</v>
      </c>
      <c r="AO29" s="1">
        <v>64.57280685261391</v>
      </c>
      <c r="AP29" s="1">
        <v>57.82773515151516</v>
      </c>
      <c r="AQ29" s="1">
        <v>1.409057767925307</v>
      </c>
      <c r="AR29" s="1">
        <v>64.97328580608568</v>
      </c>
      <c r="AS29" s="1">
        <f t="shared" si="27"/>
        <v>2.774486624</v>
      </c>
      <c r="AT29" s="1">
        <v>23.98991294950584</v>
      </c>
      <c r="AU29" s="1">
        <v>27.22781757575758</v>
      </c>
      <c r="AV29" s="1">
        <v>6.722580616298097E-7</v>
      </c>
      <c r="AW29" s="1">
        <v>82.27873590820442</v>
      </c>
      <c r="AX29" s="1">
        <v>0.0</v>
      </c>
      <c r="AY29" s="1">
        <v>0.0</v>
      </c>
      <c r="AZ29" s="1">
        <f t="shared" si="28"/>
        <v>1</v>
      </c>
      <c r="BA29" s="1">
        <f t="shared" si="29"/>
        <v>0</v>
      </c>
      <c r="BB29" s="1">
        <f t="shared" si="30"/>
        <v>51960.49464</v>
      </c>
      <c r="BC29" s="1">
        <f t="shared" si="31"/>
        <v>2000.020526</v>
      </c>
      <c r="BD29" s="1">
        <f t="shared" si="32"/>
        <v>1681.216989</v>
      </c>
      <c r="BE29" s="1">
        <f t="shared" si="33"/>
        <v>0.8405998674</v>
      </c>
      <c r="BF29" s="1">
        <f t="shared" si="34"/>
        <v>0.160757744</v>
      </c>
      <c r="BG29" s="1">
        <v>6.0</v>
      </c>
      <c r="BH29" s="1">
        <v>0.5</v>
      </c>
      <c r="BI29" s="1" t="s">
        <v>355</v>
      </c>
      <c r="BJ29" s="1">
        <v>2.0</v>
      </c>
      <c r="BK29" s="1" t="b">
        <v>1</v>
      </c>
      <c r="BL29" s="1">
        <v>1.660484386836842E9</v>
      </c>
      <c r="BM29" s="1">
        <v>51.26979473684211</v>
      </c>
      <c r="BN29" s="1">
        <v>54.3678157894737</v>
      </c>
      <c r="BO29" s="1">
        <v>27.2293</v>
      </c>
      <c r="BP29" s="1">
        <v>23.9905</v>
      </c>
      <c r="BQ29" s="1">
        <v>50.669</v>
      </c>
      <c r="BR29" s="1">
        <v>27.21173157894737</v>
      </c>
      <c r="BS29" s="1">
        <v>500.1271052631578</v>
      </c>
      <c r="BT29" s="1">
        <v>99.5456105263158</v>
      </c>
      <c r="BU29" s="1">
        <v>0.09990215263157896</v>
      </c>
      <c r="BV29" s="1">
        <v>31.01562105263158</v>
      </c>
      <c r="BW29" s="1">
        <v>31.73736842105263</v>
      </c>
      <c r="BX29" s="1">
        <v>999.9000000000001</v>
      </c>
      <c r="BY29" s="1">
        <v>0.0</v>
      </c>
      <c r="BZ29" s="1">
        <v>0.0</v>
      </c>
      <c r="CA29" s="1">
        <v>10003.78421052632</v>
      </c>
      <c r="CB29" s="1">
        <v>0.0</v>
      </c>
      <c r="CC29" s="1">
        <v>189.2458421052631</v>
      </c>
      <c r="CD29" s="1">
        <v>-3.098040157894737</v>
      </c>
      <c r="CE29" s="1">
        <v>52.70491052631579</v>
      </c>
      <c r="CF29" s="1">
        <v>55.7042052631579</v>
      </c>
      <c r="CG29" s="1">
        <v>3.238806315789474</v>
      </c>
      <c r="CH29" s="1">
        <v>54.3678157894737</v>
      </c>
      <c r="CI29" s="1">
        <v>23.9905</v>
      </c>
      <c r="CJ29" s="1">
        <v>2.710558421052631</v>
      </c>
      <c r="CK29" s="1">
        <v>2.388148421052631</v>
      </c>
      <c r="CL29" s="1">
        <v>22.34925263157895</v>
      </c>
      <c r="CM29" s="1">
        <v>20.28364736842105</v>
      </c>
      <c r="CN29" s="1">
        <v>2000.02052631579</v>
      </c>
      <c r="CO29" s="1">
        <v>0.9800035789473682</v>
      </c>
      <c r="CP29" s="1">
        <v>0.01999687368421053</v>
      </c>
      <c r="CQ29" s="1">
        <v>0.0</v>
      </c>
      <c r="CR29" s="1">
        <v>2.628315789473684</v>
      </c>
      <c r="CS29" s="1">
        <v>0.0</v>
      </c>
      <c r="CT29" s="1">
        <v>32986.93684210526</v>
      </c>
      <c r="CU29" s="1">
        <v>17412.51578947368</v>
      </c>
      <c r="CV29" s="1">
        <v>39.12168421052632</v>
      </c>
      <c r="CW29" s="1">
        <v>40.06531578947369</v>
      </c>
      <c r="CX29" s="1">
        <v>39.062</v>
      </c>
      <c r="CY29" s="1">
        <v>38.562</v>
      </c>
      <c r="CZ29" s="1">
        <v>39.32857894736842</v>
      </c>
      <c r="DA29" s="1">
        <v>1960.029473684211</v>
      </c>
      <c r="DB29" s="1">
        <v>39.99157894736843</v>
      </c>
      <c r="DC29" s="1">
        <v>0.0</v>
      </c>
      <c r="DD29" s="1">
        <v>1.6604843936E9</v>
      </c>
      <c r="DE29" s="1">
        <v>0.0</v>
      </c>
      <c r="DF29" s="1">
        <v>1.6604841591E9</v>
      </c>
      <c r="DG29" s="1" t="s">
        <v>356</v>
      </c>
      <c r="DH29" s="1">
        <v>1.6604841451E9</v>
      </c>
      <c r="DI29" s="1">
        <v>1.6604841591E9</v>
      </c>
      <c r="DJ29" s="1">
        <v>1.0</v>
      </c>
      <c r="DK29" s="1">
        <v>0.063</v>
      </c>
      <c r="DL29" s="1">
        <v>-0.028</v>
      </c>
      <c r="DM29" s="1">
        <v>1.395</v>
      </c>
      <c r="DN29" s="1">
        <v>0.027</v>
      </c>
      <c r="DO29" s="1">
        <v>400.0</v>
      </c>
      <c r="DP29" s="1">
        <v>24.0</v>
      </c>
      <c r="DQ29" s="1">
        <v>0.47</v>
      </c>
      <c r="DR29" s="1">
        <v>0.03</v>
      </c>
      <c r="DS29" s="1">
        <v>-0.6039476860144443</v>
      </c>
      <c r="DT29" s="1">
        <v>-0.545130322019664</v>
      </c>
      <c r="DU29" s="1">
        <v>0.1033723805928748</v>
      </c>
      <c r="DV29" s="1">
        <v>0.0</v>
      </c>
      <c r="DW29" s="1">
        <v>2.05065382769577</v>
      </c>
      <c r="DX29" s="1">
        <v>45.48652010293299</v>
      </c>
      <c r="DY29" s="1">
        <v>3.909021939313408</v>
      </c>
      <c r="DZ29" s="1">
        <v>0.0</v>
      </c>
      <c r="EA29" s="1">
        <v>-3.056456632258064</v>
      </c>
      <c r="EB29" s="1">
        <v>-59.07750549677421</v>
      </c>
      <c r="EC29" s="1">
        <v>5.173682376493556</v>
      </c>
      <c r="ED29" s="1">
        <v>0.0</v>
      </c>
      <c r="EE29" s="1">
        <v>56.4712807696523</v>
      </c>
      <c r="EF29" s="1">
        <v>16.11616238263116</v>
      </c>
      <c r="EG29" s="1">
        <v>1.416921007604495</v>
      </c>
      <c r="EH29" s="1">
        <v>0.0</v>
      </c>
      <c r="EI29" s="1">
        <v>3.239056585365854</v>
      </c>
      <c r="EJ29" s="1">
        <v>-0.02588634146341441</v>
      </c>
      <c r="EK29" s="1">
        <v>0.003076950985092883</v>
      </c>
      <c r="EL29" s="1">
        <v>1.0</v>
      </c>
      <c r="EM29" s="1">
        <v>1.991598281588078</v>
      </c>
      <c r="EN29" s="1">
        <v>-0.05495164605281769</v>
      </c>
      <c r="EO29" s="1">
        <v>0.004135036452354049</v>
      </c>
      <c r="EP29" s="1">
        <v>1.0</v>
      </c>
      <c r="EQ29" s="1">
        <v>2.0</v>
      </c>
      <c r="ER29" s="1">
        <v>6.0</v>
      </c>
      <c r="ES29" s="1" t="s">
        <v>384</v>
      </c>
      <c r="ET29" s="1">
        <v>2.94546</v>
      </c>
      <c r="EU29" s="1">
        <v>2.80126</v>
      </c>
      <c r="EV29" s="1">
        <v>0.0153152</v>
      </c>
      <c r="EW29" s="1">
        <v>0.0201941</v>
      </c>
      <c r="EX29" s="1">
        <v>0.118728</v>
      </c>
      <c r="EY29" s="1">
        <v>0.108708</v>
      </c>
      <c r="EZ29" s="1">
        <v>20291.3</v>
      </c>
      <c r="FA29" s="1">
        <v>21177.5</v>
      </c>
      <c r="FB29" s="1">
        <v>23947.4</v>
      </c>
      <c r="FC29" s="1">
        <v>25135.2</v>
      </c>
      <c r="FD29" s="1">
        <v>33762.6</v>
      </c>
      <c r="FE29" s="1">
        <v>35758.4</v>
      </c>
      <c r="FF29" s="1">
        <v>43638.7</v>
      </c>
      <c r="FG29" s="1">
        <v>46456.3</v>
      </c>
      <c r="FH29" s="1">
        <v>2.00303</v>
      </c>
      <c r="FI29" s="1">
        <v>1.925</v>
      </c>
      <c r="FJ29" s="1">
        <v>0.169277</v>
      </c>
      <c r="FK29" s="1">
        <v>0.0</v>
      </c>
      <c r="FL29" s="1">
        <v>28.9522</v>
      </c>
      <c r="FM29" s="1">
        <v>999.9</v>
      </c>
      <c r="FN29" s="1">
        <v>69.5</v>
      </c>
      <c r="FO29" s="1">
        <v>31.5</v>
      </c>
      <c r="FP29" s="1">
        <v>32.4061</v>
      </c>
      <c r="FQ29" s="1">
        <v>63.924</v>
      </c>
      <c r="FR29" s="1">
        <v>25.7732</v>
      </c>
      <c r="FS29" s="1">
        <v>1.0</v>
      </c>
      <c r="FT29" s="1">
        <v>0.138562</v>
      </c>
      <c r="FU29" s="1">
        <v>-0.3918</v>
      </c>
      <c r="FV29" s="1">
        <v>20.3234</v>
      </c>
      <c r="FW29" s="1">
        <v>5.21415</v>
      </c>
      <c r="FX29" s="1">
        <v>11.9038</v>
      </c>
      <c r="FY29" s="1">
        <v>5.0036</v>
      </c>
      <c r="FZ29" s="1">
        <v>3.29003</v>
      </c>
      <c r="GA29" s="1">
        <v>9999.0</v>
      </c>
      <c r="GB29" s="1">
        <v>9999.0</v>
      </c>
      <c r="GC29" s="1">
        <v>9999.0</v>
      </c>
      <c r="GD29" s="1">
        <v>999.9</v>
      </c>
      <c r="GE29" s="1">
        <v>1.85939</v>
      </c>
      <c r="GF29" s="1">
        <v>1.85435</v>
      </c>
      <c r="GG29" s="1">
        <v>1.85757</v>
      </c>
      <c r="GH29" s="1">
        <v>1.85593</v>
      </c>
      <c r="GI29" s="1">
        <v>1.85481</v>
      </c>
      <c r="GJ29" s="1">
        <v>1.85452</v>
      </c>
      <c r="GK29" s="1">
        <v>1.85304</v>
      </c>
      <c r="GL29" s="1">
        <v>1.85624</v>
      </c>
      <c r="GM29" s="1">
        <v>0.0</v>
      </c>
      <c r="GN29" s="1">
        <v>0.0</v>
      </c>
      <c r="GO29" s="1">
        <v>0.0</v>
      </c>
      <c r="GP29" s="1">
        <v>0.0</v>
      </c>
      <c r="GQ29" s="1" t="s">
        <v>358</v>
      </c>
      <c r="GR29" s="1" t="s">
        <v>359</v>
      </c>
      <c r="GS29" s="1" t="s">
        <v>360</v>
      </c>
      <c r="GT29" s="1" t="s">
        <v>360</v>
      </c>
      <c r="GU29" s="1" t="s">
        <v>360</v>
      </c>
      <c r="GV29" s="1" t="s">
        <v>360</v>
      </c>
      <c r="GW29" s="1">
        <v>0.0</v>
      </c>
      <c r="GX29" s="1">
        <v>100.0</v>
      </c>
      <c r="GY29" s="1">
        <v>100.0</v>
      </c>
      <c r="GZ29" s="1">
        <v>0.616</v>
      </c>
      <c r="HA29" s="1">
        <v>0.0176</v>
      </c>
      <c r="HB29" s="1">
        <v>0.467488805237294</v>
      </c>
      <c r="HC29" s="1">
        <v>0.002678124759318837</v>
      </c>
      <c r="HD29" s="1">
        <v>-9.373761146515732E-7</v>
      </c>
      <c r="HE29" s="1">
        <v>1.391563784175389E-10</v>
      </c>
      <c r="HF29" s="1">
        <v>-0.06780524781039028</v>
      </c>
      <c r="HG29" s="1">
        <v>0.01061361004592812</v>
      </c>
      <c r="HH29" s="1">
        <v>-3.086644042041478E-4</v>
      </c>
      <c r="HI29" s="1">
        <v>1.24720902217549E-6</v>
      </c>
      <c r="HJ29" s="1">
        <v>1.0</v>
      </c>
      <c r="HK29" s="1">
        <v>2093.0</v>
      </c>
      <c r="HL29" s="1">
        <v>2.0</v>
      </c>
      <c r="HM29" s="1">
        <v>27.0</v>
      </c>
      <c r="HN29" s="1">
        <v>4.2</v>
      </c>
      <c r="HO29" s="1">
        <v>3.9</v>
      </c>
      <c r="HP29" s="1">
        <v>0.357666</v>
      </c>
      <c r="HQ29" s="1">
        <v>2.34253</v>
      </c>
      <c r="HR29" s="1">
        <v>1.4978</v>
      </c>
      <c r="HS29" s="1">
        <v>2.30347</v>
      </c>
      <c r="HT29" s="1">
        <v>1.54785</v>
      </c>
      <c r="HU29" s="1">
        <v>2.43286</v>
      </c>
      <c r="HV29" s="1">
        <v>35.0825</v>
      </c>
      <c r="HW29" s="1">
        <v>15.3316</v>
      </c>
      <c r="HX29" s="1">
        <v>18.0</v>
      </c>
      <c r="HY29" s="1">
        <v>501.666</v>
      </c>
      <c r="HZ29" s="1">
        <v>517.441</v>
      </c>
      <c r="IA29" s="1">
        <v>29.6109</v>
      </c>
      <c r="IB29" s="1">
        <v>28.9418</v>
      </c>
      <c r="IC29" s="1">
        <v>30.0001</v>
      </c>
      <c r="ID29" s="1">
        <v>28.7525</v>
      </c>
      <c r="IE29" s="1">
        <v>28.8451</v>
      </c>
      <c r="IF29" s="1">
        <v>7.37702</v>
      </c>
      <c r="IG29" s="1">
        <v>28.3373</v>
      </c>
      <c r="IH29" s="1">
        <v>81.9669</v>
      </c>
      <c r="II29" s="1">
        <v>29.6201</v>
      </c>
      <c r="IJ29" s="1">
        <v>110.392</v>
      </c>
      <c r="IK29" s="1">
        <v>24.0064</v>
      </c>
      <c r="IL29" s="1">
        <v>100.93</v>
      </c>
      <c r="IM29" s="1">
        <v>100.689</v>
      </c>
      <c r="IN29" s="1" t="s">
        <v>365</v>
      </c>
    </row>
    <row r="30" ht="15.75" customHeight="1">
      <c r="A30" s="1">
        <v>14.0</v>
      </c>
      <c r="B30" s="1">
        <v>1.6604843966E9</v>
      </c>
      <c r="C30" s="1">
        <v>267.5</v>
      </c>
      <c r="D30" s="1" t="s">
        <v>391</v>
      </c>
      <c r="E30" s="1" t="s">
        <v>392</v>
      </c>
      <c r="F30" s="1">
        <v>1.0</v>
      </c>
      <c r="G30" s="1" t="s">
        <v>349</v>
      </c>
      <c r="H30" s="1" t="s">
        <v>350</v>
      </c>
      <c r="I30" s="1" t="s">
        <v>351</v>
      </c>
      <c r="J30" s="1" t="s">
        <v>352</v>
      </c>
      <c r="K30" s="1" t="s">
        <v>353</v>
      </c>
      <c r="L30" s="1" t="s">
        <v>349</v>
      </c>
      <c r="M30" s="1" t="s">
        <v>354</v>
      </c>
      <c r="N30" s="1">
        <v>1.660484388016666E9</v>
      </c>
      <c r="O30" s="1">
        <f t="shared" si="1"/>
        <v>0.00277611327</v>
      </c>
      <c r="P30" s="1">
        <f t="shared" si="2"/>
        <v>2.77611327</v>
      </c>
      <c r="Q30" s="1">
        <f t="shared" si="3"/>
        <v>-0.3755635095</v>
      </c>
      <c r="R30" s="1">
        <f t="shared" si="4"/>
        <v>51.75095556</v>
      </c>
      <c r="S30" s="1">
        <f t="shared" si="5"/>
        <v>54.46829208</v>
      </c>
      <c r="T30" s="1">
        <f t="shared" si="6"/>
        <v>5.427524114</v>
      </c>
      <c r="U30" s="1">
        <f t="shared" si="7"/>
        <v>5.156753562</v>
      </c>
      <c r="V30" s="1">
        <f t="shared" si="8"/>
        <v>0.1373199978</v>
      </c>
      <c r="W30" s="1">
        <f t="shared" si="9"/>
        <v>2.922364996</v>
      </c>
      <c r="X30" s="1">
        <f t="shared" si="10"/>
        <v>0.1338333989</v>
      </c>
      <c r="Y30" s="1">
        <f t="shared" si="11"/>
        <v>0.083951758</v>
      </c>
      <c r="Z30" s="1">
        <f t="shared" si="12"/>
        <v>321.5202484</v>
      </c>
      <c r="AA30" s="1">
        <f t="shared" si="13"/>
        <v>32.18591876</v>
      </c>
      <c r="AB30" s="1">
        <f t="shared" si="14"/>
        <v>31.73257778</v>
      </c>
      <c r="AC30" s="1">
        <f t="shared" si="15"/>
        <v>4.70328081</v>
      </c>
      <c r="AD30" s="1">
        <f t="shared" si="16"/>
        <v>60.0997522</v>
      </c>
      <c r="AE30" s="1">
        <f t="shared" si="17"/>
        <v>2.71324817</v>
      </c>
      <c r="AF30" s="1">
        <f t="shared" si="18"/>
        <v>4.514574637</v>
      </c>
      <c r="AG30" s="1">
        <f t="shared" si="19"/>
        <v>1.99003264</v>
      </c>
      <c r="AH30" s="1">
        <f t="shared" si="20"/>
        <v>-122.4265952</v>
      </c>
      <c r="AI30" s="1">
        <f t="shared" si="21"/>
        <v>-113.4608978</v>
      </c>
      <c r="AJ30" s="1">
        <f t="shared" si="22"/>
        <v>-8.750639824</v>
      </c>
      <c r="AK30" s="1">
        <f t="shared" si="23"/>
        <v>76.88211546</v>
      </c>
      <c r="AL30" s="1">
        <f t="shared" si="24"/>
        <v>3.531196672</v>
      </c>
      <c r="AM30" s="1">
        <f t="shared" si="25"/>
        <v>2.774695358</v>
      </c>
      <c r="AN30" s="1">
        <f t="shared" si="26"/>
        <v>-0.3755635095</v>
      </c>
      <c r="AO30" s="1">
        <v>68.69937854959804</v>
      </c>
      <c r="AP30" s="1">
        <v>60.05324545454542</v>
      </c>
      <c r="AQ30" s="1">
        <v>1.780930320800726</v>
      </c>
      <c r="AR30" s="1">
        <v>64.97328580608568</v>
      </c>
      <c r="AS30" s="1">
        <f t="shared" si="27"/>
        <v>2.77611327</v>
      </c>
      <c r="AT30" s="1">
        <v>23.99026427164753</v>
      </c>
      <c r="AU30" s="1">
        <v>27.23003818181819</v>
      </c>
      <c r="AV30" s="1">
        <v>8.513042344530505E-6</v>
      </c>
      <c r="AW30" s="1">
        <v>82.27873590820442</v>
      </c>
      <c r="AX30" s="1">
        <v>0.0</v>
      </c>
      <c r="AY30" s="1">
        <v>0.0</v>
      </c>
      <c r="AZ30" s="1">
        <f t="shared" si="28"/>
        <v>1</v>
      </c>
      <c r="BA30" s="1">
        <f t="shared" si="29"/>
        <v>0</v>
      </c>
      <c r="BB30" s="1">
        <f t="shared" si="30"/>
        <v>51964.90851</v>
      </c>
      <c r="BC30" s="1">
        <f t="shared" si="31"/>
        <v>2000.029444</v>
      </c>
      <c r="BD30" s="1">
        <f t="shared" si="32"/>
        <v>1681.2245</v>
      </c>
      <c r="BE30" s="1">
        <f t="shared" si="33"/>
        <v>0.8405998743</v>
      </c>
      <c r="BF30" s="1">
        <f t="shared" si="34"/>
        <v>0.1607577575</v>
      </c>
      <c r="BG30" s="1">
        <v>6.0</v>
      </c>
      <c r="BH30" s="1">
        <v>0.5</v>
      </c>
      <c r="BI30" s="1" t="s">
        <v>355</v>
      </c>
      <c r="BJ30" s="1">
        <v>2.0</v>
      </c>
      <c r="BK30" s="1" t="b">
        <v>1</v>
      </c>
      <c r="BL30" s="1">
        <v>1.660484388016666E9</v>
      </c>
      <c r="BM30" s="1">
        <v>51.75095555555556</v>
      </c>
      <c r="BN30" s="1">
        <v>56.15962222222222</v>
      </c>
      <c r="BO30" s="1">
        <v>27.22898888888889</v>
      </c>
      <c r="BP30" s="1">
        <v>23.99081111111111</v>
      </c>
      <c r="BQ30" s="1">
        <v>51.14892222222223</v>
      </c>
      <c r="BR30" s="1">
        <v>27.21141666666667</v>
      </c>
      <c r="BS30" s="1">
        <v>500.1226111111112</v>
      </c>
      <c r="BT30" s="1">
        <v>99.54571111111113</v>
      </c>
      <c r="BU30" s="1">
        <v>0.09986077222222223</v>
      </c>
      <c r="BV30" s="1">
        <v>31.01242222222222</v>
      </c>
      <c r="BW30" s="1">
        <v>31.73257777777777</v>
      </c>
      <c r="BX30" s="1">
        <v>999.9000000000001</v>
      </c>
      <c r="BY30" s="1">
        <v>0.0</v>
      </c>
      <c r="BZ30" s="1">
        <v>0.0</v>
      </c>
      <c r="CA30" s="1">
        <v>10004.55</v>
      </c>
      <c r="CB30" s="1">
        <v>0.0</v>
      </c>
      <c r="CC30" s="1">
        <v>173.8425</v>
      </c>
      <c r="CD30" s="1">
        <v>-4.408680166666667</v>
      </c>
      <c r="CE30" s="1">
        <v>53.19952222222222</v>
      </c>
      <c r="CF30" s="1">
        <v>57.54007222222222</v>
      </c>
      <c r="CG30" s="1">
        <v>3.238180555555556</v>
      </c>
      <c r="CH30" s="1">
        <v>56.15962222222222</v>
      </c>
      <c r="CI30" s="1">
        <v>23.99081111111111</v>
      </c>
      <c r="CJ30" s="1">
        <v>2.710530555555555</v>
      </c>
      <c r="CK30" s="1">
        <v>2.388182222222222</v>
      </c>
      <c r="CL30" s="1">
        <v>22.34907777777778</v>
      </c>
      <c r="CM30" s="1">
        <v>20.28387777777778</v>
      </c>
      <c r="CN30" s="1">
        <v>2000.029444444444</v>
      </c>
      <c r="CO30" s="1">
        <v>0.9800034999999999</v>
      </c>
      <c r="CP30" s="1">
        <v>0.01999695</v>
      </c>
      <c r="CQ30" s="1">
        <v>0.0</v>
      </c>
      <c r="CR30" s="1">
        <v>2.589944444444444</v>
      </c>
      <c r="CS30" s="1">
        <v>0.0</v>
      </c>
      <c r="CT30" s="1">
        <v>32981.43888888889</v>
      </c>
      <c r="CU30" s="1">
        <v>17412.58888888889</v>
      </c>
      <c r="CV30" s="1">
        <v>39.1215</v>
      </c>
      <c r="CW30" s="1">
        <v>40.0655</v>
      </c>
      <c r="CX30" s="1">
        <v>39.062</v>
      </c>
      <c r="CY30" s="1">
        <v>38.562</v>
      </c>
      <c r="CZ30" s="1">
        <v>39.32599999999999</v>
      </c>
      <c r="DA30" s="1">
        <v>1960.037777777778</v>
      </c>
      <c r="DB30" s="1">
        <v>39.99222222222223</v>
      </c>
      <c r="DC30" s="1">
        <v>0.0</v>
      </c>
      <c r="DD30" s="1">
        <v>1.6604843942E9</v>
      </c>
      <c r="DE30" s="1">
        <v>0.0</v>
      </c>
      <c r="DF30" s="1">
        <v>1.6604841591E9</v>
      </c>
      <c r="DG30" s="1" t="s">
        <v>356</v>
      </c>
      <c r="DH30" s="1">
        <v>1.6604841451E9</v>
      </c>
      <c r="DI30" s="1">
        <v>1.6604841591E9</v>
      </c>
      <c r="DJ30" s="1">
        <v>1.0</v>
      </c>
      <c r="DK30" s="1">
        <v>0.063</v>
      </c>
      <c r="DL30" s="1">
        <v>-0.028</v>
      </c>
      <c r="DM30" s="1">
        <v>1.395</v>
      </c>
      <c r="DN30" s="1">
        <v>0.027</v>
      </c>
      <c r="DO30" s="1">
        <v>400.0</v>
      </c>
      <c r="DP30" s="1">
        <v>24.0</v>
      </c>
      <c r="DQ30" s="1">
        <v>0.47</v>
      </c>
      <c r="DR30" s="1">
        <v>0.03</v>
      </c>
      <c r="DS30" s="1">
        <v>-0.591935232296516</v>
      </c>
      <c r="DT30" s="1">
        <v>0.1550668552310955</v>
      </c>
      <c r="DU30" s="1">
        <v>0.1227034592207341</v>
      </c>
      <c r="DV30" s="1">
        <v>1.0</v>
      </c>
      <c r="DW30" s="1">
        <v>3.382554425900965</v>
      </c>
      <c r="DX30" s="1">
        <v>61.56847380522323</v>
      </c>
      <c r="DY30" s="1">
        <v>5.159147322537579</v>
      </c>
      <c r="DZ30" s="1">
        <v>0.0</v>
      </c>
      <c r="EA30" s="1">
        <v>-5.05360362</v>
      </c>
      <c r="EB30" s="1">
        <v>-85.20248828476082</v>
      </c>
      <c r="EC30" s="1">
        <v>6.720626750951832</v>
      </c>
      <c r="ED30" s="1">
        <v>0.0</v>
      </c>
      <c r="EE30" s="1">
        <v>56.80210186153099</v>
      </c>
      <c r="EF30" s="1">
        <v>17.35381030651864</v>
      </c>
      <c r="EG30" s="1">
        <v>1.526496444925636</v>
      </c>
      <c r="EH30" s="1">
        <v>0.0</v>
      </c>
      <c r="EI30" s="1">
        <v>3.238814</v>
      </c>
      <c r="EJ30" s="1">
        <v>-0.02845373358349403</v>
      </c>
      <c r="EK30" s="1">
        <v>0.003129769799841539</v>
      </c>
      <c r="EL30" s="1">
        <v>1.0</v>
      </c>
      <c r="EM30" s="1">
        <v>1.990288255625982</v>
      </c>
      <c r="EN30" s="1">
        <v>-0.05373007332793036</v>
      </c>
      <c r="EO30" s="1">
        <v>0.004150087922175685</v>
      </c>
      <c r="EP30" s="1">
        <v>1.0</v>
      </c>
      <c r="EQ30" s="1">
        <v>3.0</v>
      </c>
      <c r="ER30" s="1">
        <v>6.0</v>
      </c>
      <c r="ES30" s="1" t="s">
        <v>379</v>
      </c>
      <c r="ET30" s="1">
        <v>2.9454</v>
      </c>
      <c r="EU30" s="1">
        <v>2.80109</v>
      </c>
      <c r="EV30" s="1">
        <v>0.0159295</v>
      </c>
      <c r="EW30" s="1">
        <v>0.0213739</v>
      </c>
      <c r="EX30" s="1">
        <v>0.118731</v>
      </c>
      <c r="EY30" s="1">
        <v>0.10871</v>
      </c>
      <c r="EZ30" s="1">
        <v>20278.6</v>
      </c>
      <c r="FA30" s="1">
        <v>21152.1</v>
      </c>
      <c r="FB30" s="1">
        <v>23947.3</v>
      </c>
      <c r="FC30" s="1">
        <v>25135.3</v>
      </c>
      <c r="FD30" s="1">
        <v>33762.4</v>
      </c>
      <c r="FE30" s="1">
        <v>35758.5</v>
      </c>
      <c r="FF30" s="1">
        <v>43638.6</v>
      </c>
      <c r="FG30" s="1">
        <v>46456.5</v>
      </c>
      <c r="FH30" s="1">
        <v>2.00293</v>
      </c>
      <c r="FI30" s="1">
        <v>1.92502</v>
      </c>
      <c r="FJ30" s="1">
        <v>0.168867</v>
      </c>
      <c r="FK30" s="1">
        <v>0.0</v>
      </c>
      <c r="FL30" s="1">
        <v>28.9522</v>
      </c>
      <c r="FM30" s="1">
        <v>999.9</v>
      </c>
      <c r="FN30" s="1">
        <v>69.5</v>
      </c>
      <c r="FO30" s="1">
        <v>31.5</v>
      </c>
      <c r="FP30" s="1">
        <v>32.4079</v>
      </c>
      <c r="FQ30" s="1">
        <v>63.944</v>
      </c>
      <c r="FR30" s="1">
        <v>26.4984</v>
      </c>
      <c r="FS30" s="1">
        <v>1.0</v>
      </c>
      <c r="FT30" s="1">
        <v>0.138521</v>
      </c>
      <c r="FU30" s="1">
        <v>-0.537091</v>
      </c>
      <c r="FV30" s="1">
        <v>20.3224</v>
      </c>
      <c r="FW30" s="1">
        <v>5.2131</v>
      </c>
      <c r="FX30" s="1">
        <v>11.9035</v>
      </c>
      <c r="FY30" s="1">
        <v>5.0033</v>
      </c>
      <c r="FZ30" s="1">
        <v>3.2899</v>
      </c>
      <c r="GA30" s="1">
        <v>9999.0</v>
      </c>
      <c r="GB30" s="1">
        <v>9999.0</v>
      </c>
      <c r="GC30" s="1">
        <v>9999.0</v>
      </c>
      <c r="GD30" s="1">
        <v>999.9</v>
      </c>
      <c r="GE30" s="1">
        <v>1.85938</v>
      </c>
      <c r="GF30" s="1">
        <v>1.85432</v>
      </c>
      <c r="GG30" s="1">
        <v>1.85757</v>
      </c>
      <c r="GH30" s="1">
        <v>1.85593</v>
      </c>
      <c r="GI30" s="1">
        <v>1.85479</v>
      </c>
      <c r="GJ30" s="1">
        <v>1.85451</v>
      </c>
      <c r="GK30" s="1">
        <v>1.85304</v>
      </c>
      <c r="GL30" s="1">
        <v>1.85623</v>
      </c>
      <c r="GM30" s="1">
        <v>0.0</v>
      </c>
      <c r="GN30" s="1">
        <v>0.0</v>
      </c>
      <c r="GO30" s="1">
        <v>0.0</v>
      </c>
      <c r="GP30" s="1">
        <v>0.0</v>
      </c>
      <c r="GQ30" s="1" t="s">
        <v>358</v>
      </c>
      <c r="GR30" s="1" t="s">
        <v>359</v>
      </c>
      <c r="GS30" s="1" t="s">
        <v>360</v>
      </c>
      <c r="GT30" s="1" t="s">
        <v>360</v>
      </c>
      <c r="GU30" s="1" t="s">
        <v>360</v>
      </c>
      <c r="GV30" s="1" t="s">
        <v>360</v>
      </c>
      <c r="GW30" s="1">
        <v>0.0</v>
      </c>
      <c r="GX30" s="1">
        <v>100.0</v>
      </c>
      <c r="GY30" s="1">
        <v>100.0</v>
      </c>
      <c r="GZ30" s="1">
        <v>0.622</v>
      </c>
      <c r="HA30" s="1">
        <v>0.0176</v>
      </c>
      <c r="HB30" s="1">
        <v>0.467488805237294</v>
      </c>
      <c r="HC30" s="1">
        <v>0.002678124759318837</v>
      </c>
      <c r="HD30" s="1">
        <v>-9.373761146515732E-7</v>
      </c>
      <c r="HE30" s="1">
        <v>1.391563784175389E-10</v>
      </c>
      <c r="HF30" s="1">
        <v>-0.06780524781039028</v>
      </c>
      <c r="HG30" s="1">
        <v>0.01061361004592812</v>
      </c>
      <c r="HH30" s="1">
        <v>-3.086644042041478E-4</v>
      </c>
      <c r="HI30" s="1">
        <v>1.24720902217549E-6</v>
      </c>
      <c r="HJ30" s="1">
        <v>1.0</v>
      </c>
      <c r="HK30" s="1">
        <v>2093.0</v>
      </c>
      <c r="HL30" s="1">
        <v>2.0</v>
      </c>
      <c r="HM30" s="1">
        <v>27.0</v>
      </c>
      <c r="HN30" s="1">
        <v>4.2</v>
      </c>
      <c r="HO30" s="1">
        <v>4.0</v>
      </c>
      <c r="HP30" s="1">
        <v>0.371094</v>
      </c>
      <c r="HQ30" s="1">
        <v>2.35962</v>
      </c>
      <c r="HR30" s="1">
        <v>1.4978</v>
      </c>
      <c r="HS30" s="1">
        <v>2.30347</v>
      </c>
      <c r="HT30" s="1">
        <v>1.54785</v>
      </c>
      <c r="HU30" s="1">
        <v>2.41821</v>
      </c>
      <c r="HV30" s="1">
        <v>35.0825</v>
      </c>
      <c r="HW30" s="1">
        <v>15.3316</v>
      </c>
      <c r="HX30" s="1">
        <v>18.0</v>
      </c>
      <c r="HY30" s="1">
        <v>501.607</v>
      </c>
      <c r="HZ30" s="1">
        <v>517.458</v>
      </c>
      <c r="IA30" s="1">
        <v>29.61</v>
      </c>
      <c r="IB30" s="1">
        <v>28.9418</v>
      </c>
      <c r="IC30" s="1">
        <v>30.0</v>
      </c>
      <c r="ID30" s="1">
        <v>28.7525</v>
      </c>
      <c r="IE30" s="1">
        <v>28.8451</v>
      </c>
      <c r="IF30" s="1">
        <v>7.53524</v>
      </c>
      <c r="IG30" s="1">
        <v>28.3373</v>
      </c>
      <c r="IH30" s="1">
        <v>81.9669</v>
      </c>
      <c r="II30" s="1">
        <v>29.8428</v>
      </c>
      <c r="IJ30" s="1">
        <v>110.392</v>
      </c>
      <c r="IK30" s="1">
        <v>24.0109</v>
      </c>
      <c r="IL30" s="1">
        <v>100.93</v>
      </c>
      <c r="IM30" s="1">
        <v>100.689</v>
      </c>
      <c r="IN30" s="1" t="s">
        <v>365</v>
      </c>
    </row>
    <row r="31" ht="15.75" customHeight="1">
      <c r="A31" s="1">
        <v>15.0</v>
      </c>
      <c r="B31" s="1">
        <v>1.6604843976E9</v>
      </c>
      <c r="C31" s="1">
        <v>268.5</v>
      </c>
      <c r="D31" s="1" t="s">
        <v>393</v>
      </c>
      <c r="E31" s="1" t="s">
        <v>394</v>
      </c>
      <c r="F31" s="1">
        <v>1.0</v>
      </c>
      <c r="G31" s="1" t="s">
        <v>349</v>
      </c>
      <c r="H31" s="1" t="s">
        <v>350</v>
      </c>
      <c r="I31" s="1" t="s">
        <v>351</v>
      </c>
      <c r="J31" s="1" t="s">
        <v>352</v>
      </c>
      <c r="K31" s="1" t="s">
        <v>353</v>
      </c>
      <c r="L31" s="1" t="s">
        <v>349</v>
      </c>
      <c r="M31" s="1" t="s">
        <v>354</v>
      </c>
      <c r="N31" s="1">
        <v>1.66048438927647E9</v>
      </c>
      <c r="O31" s="1">
        <f t="shared" si="1"/>
        <v>0.002776814405</v>
      </c>
      <c r="P31" s="1">
        <f t="shared" si="2"/>
        <v>2.776814405</v>
      </c>
      <c r="Q31" s="1">
        <f t="shared" si="3"/>
        <v>-0.4279612564</v>
      </c>
      <c r="R31" s="1">
        <f t="shared" si="4"/>
        <v>52.43597059</v>
      </c>
      <c r="S31" s="1">
        <f t="shared" si="5"/>
        <v>55.74172597</v>
      </c>
      <c r="T31" s="1">
        <f t="shared" si="6"/>
        <v>5.554425025</v>
      </c>
      <c r="U31" s="1">
        <f t="shared" si="7"/>
        <v>5.225020613</v>
      </c>
      <c r="V31" s="1">
        <f t="shared" si="8"/>
        <v>0.1374427355</v>
      </c>
      <c r="W31" s="1">
        <f t="shared" si="9"/>
        <v>2.922337932</v>
      </c>
      <c r="X31" s="1">
        <f t="shared" si="10"/>
        <v>0.133949955</v>
      </c>
      <c r="Y31" s="1">
        <f t="shared" si="11"/>
        <v>0.0840251414</v>
      </c>
      <c r="Z31" s="1">
        <f t="shared" si="12"/>
        <v>321.5228453</v>
      </c>
      <c r="AA31" s="1">
        <f t="shared" si="13"/>
        <v>32.18251884</v>
      </c>
      <c r="AB31" s="1">
        <f t="shared" si="14"/>
        <v>31.72791176</v>
      </c>
      <c r="AC31" s="1">
        <f t="shared" si="15"/>
        <v>4.702036384</v>
      </c>
      <c r="AD31" s="1">
        <f t="shared" si="16"/>
        <v>60.11017703</v>
      </c>
      <c r="AE31" s="1">
        <f t="shared" si="17"/>
        <v>2.713216678</v>
      </c>
      <c r="AF31" s="1">
        <f t="shared" si="18"/>
        <v>4.513739291</v>
      </c>
      <c r="AG31" s="1">
        <f t="shared" si="19"/>
        <v>1.988819706</v>
      </c>
      <c r="AH31" s="1">
        <f t="shared" si="20"/>
        <v>-122.4575153</v>
      </c>
      <c r="AI31" s="1">
        <f t="shared" si="21"/>
        <v>-113.2360862</v>
      </c>
      <c r="AJ31" s="1">
        <f t="shared" si="22"/>
        <v>-8.733041606</v>
      </c>
      <c r="AK31" s="1">
        <f t="shared" si="23"/>
        <v>77.09620222</v>
      </c>
      <c r="AL31" s="1">
        <f t="shared" si="24"/>
        <v>4.850052451</v>
      </c>
      <c r="AM31" s="1">
        <f t="shared" si="25"/>
        <v>2.774103831</v>
      </c>
      <c r="AN31" s="1">
        <f t="shared" si="26"/>
        <v>-0.4279612564</v>
      </c>
      <c r="AO31" s="1">
        <v>73.0593701103147</v>
      </c>
      <c r="AP31" s="1">
        <v>62.61838424242423</v>
      </c>
      <c r="AQ31" s="1">
        <v>2.144458838549342</v>
      </c>
      <c r="AR31" s="1">
        <v>64.97328580608568</v>
      </c>
      <c r="AS31" s="1">
        <f t="shared" si="27"/>
        <v>2.776814405</v>
      </c>
      <c r="AT31" s="1">
        <v>23.99081427193467</v>
      </c>
      <c r="AU31" s="1">
        <v>27.23133878787879</v>
      </c>
      <c r="AV31" s="1">
        <v>1.913577367961515E-5</v>
      </c>
      <c r="AW31" s="1">
        <v>82.27873590820442</v>
      </c>
      <c r="AX31" s="1">
        <v>0.0</v>
      </c>
      <c r="AY31" s="1">
        <v>0.0</v>
      </c>
      <c r="AZ31" s="1">
        <f t="shared" si="28"/>
        <v>1</v>
      </c>
      <c r="BA31" s="1">
        <f t="shared" si="29"/>
        <v>0</v>
      </c>
      <c r="BB31" s="1">
        <f t="shared" si="30"/>
        <v>51964.69751</v>
      </c>
      <c r="BC31" s="1">
        <f t="shared" si="31"/>
        <v>2000.045882</v>
      </c>
      <c r="BD31" s="1">
        <f t="shared" si="32"/>
        <v>1681.238294</v>
      </c>
      <c r="BE31" s="1">
        <f t="shared" si="33"/>
        <v>0.8405998625</v>
      </c>
      <c r="BF31" s="1">
        <f t="shared" si="34"/>
        <v>0.1607577347</v>
      </c>
      <c r="BG31" s="1">
        <v>6.0</v>
      </c>
      <c r="BH31" s="1">
        <v>0.5</v>
      </c>
      <c r="BI31" s="1" t="s">
        <v>355</v>
      </c>
      <c r="BJ31" s="1">
        <v>2.0</v>
      </c>
      <c r="BK31" s="1" t="b">
        <v>1</v>
      </c>
      <c r="BL31" s="1">
        <v>1.66048438927647E9</v>
      </c>
      <c r="BM31" s="1">
        <v>52.43597058823529</v>
      </c>
      <c r="BN31" s="1">
        <v>58.4291294117647</v>
      </c>
      <c r="BO31" s="1">
        <v>27.22862941176471</v>
      </c>
      <c r="BP31" s="1">
        <v>23.99113529411765</v>
      </c>
      <c r="BQ31" s="1">
        <v>51.83218823529412</v>
      </c>
      <c r="BR31" s="1">
        <v>27.21105882352941</v>
      </c>
      <c r="BS31" s="1">
        <v>500.1217647058824</v>
      </c>
      <c r="BT31" s="1">
        <v>99.5459</v>
      </c>
      <c r="BU31" s="1">
        <v>0.09983087647058823</v>
      </c>
      <c r="BV31" s="1">
        <v>31.00917647058824</v>
      </c>
      <c r="BW31" s="1">
        <v>31.72791176470588</v>
      </c>
      <c r="BX31" s="1">
        <v>999.9</v>
      </c>
      <c r="BY31" s="1">
        <v>0.0</v>
      </c>
      <c r="BZ31" s="1">
        <v>0.0</v>
      </c>
      <c r="CA31" s="1">
        <v>10004.37647058824</v>
      </c>
      <c r="CB31" s="1">
        <v>0.0</v>
      </c>
      <c r="CC31" s="1">
        <v>164.4920588235294</v>
      </c>
      <c r="CD31" s="1">
        <v>-5.993171882352941</v>
      </c>
      <c r="CE31" s="1">
        <v>53.90370588235294</v>
      </c>
      <c r="CF31" s="1">
        <v>59.86539411764706</v>
      </c>
      <c r="CG31" s="1">
        <v>3.237500588235295</v>
      </c>
      <c r="CH31" s="1">
        <v>58.4291294117647</v>
      </c>
      <c r="CI31" s="1">
        <v>23.99113529411765</v>
      </c>
      <c r="CJ31" s="1">
        <v>2.710499411764705</v>
      </c>
      <c r="CK31" s="1">
        <v>2.388218823529412</v>
      </c>
      <c r="CL31" s="1">
        <v>22.34889411764706</v>
      </c>
      <c r="CM31" s="1">
        <v>20.28411764705882</v>
      </c>
      <c r="CN31" s="1">
        <v>2000.045882352941</v>
      </c>
      <c r="CO31" s="1">
        <v>0.9800037647058822</v>
      </c>
      <c r="CP31" s="1">
        <v>0.01999669411764706</v>
      </c>
      <c r="CQ31" s="1">
        <v>0.0</v>
      </c>
      <c r="CR31" s="1">
        <v>2.611235294117647</v>
      </c>
      <c r="CS31" s="1">
        <v>0.0</v>
      </c>
      <c r="CT31" s="1">
        <v>32975.53529411765</v>
      </c>
      <c r="CU31" s="1">
        <v>17412.7294117647</v>
      </c>
      <c r="CV31" s="1">
        <v>39.12129411764706</v>
      </c>
      <c r="CW31" s="1">
        <v>40.06570588235294</v>
      </c>
      <c r="CX31" s="1">
        <v>39.062</v>
      </c>
      <c r="CY31" s="1">
        <v>38.562</v>
      </c>
      <c r="CZ31" s="1">
        <v>39.32311764705882</v>
      </c>
      <c r="DA31" s="1">
        <v>1960.054705882353</v>
      </c>
      <c r="DB31" s="1">
        <v>39.99176470588236</v>
      </c>
      <c r="DC31" s="1">
        <v>0.0</v>
      </c>
      <c r="DD31" s="1">
        <v>1.6604843954E9</v>
      </c>
      <c r="DE31" s="1">
        <v>0.0</v>
      </c>
      <c r="DF31" s="1">
        <v>1.6604841591E9</v>
      </c>
      <c r="DG31" s="1" t="s">
        <v>356</v>
      </c>
      <c r="DH31" s="1">
        <v>1.6604841451E9</v>
      </c>
      <c r="DI31" s="1">
        <v>1.6604841591E9</v>
      </c>
      <c r="DJ31" s="1">
        <v>1.0</v>
      </c>
      <c r="DK31" s="1">
        <v>0.063</v>
      </c>
      <c r="DL31" s="1">
        <v>-0.028</v>
      </c>
      <c r="DM31" s="1">
        <v>1.395</v>
      </c>
      <c r="DN31" s="1">
        <v>0.027</v>
      </c>
      <c r="DO31" s="1">
        <v>400.0</v>
      </c>
      <c r="DP31" s="1">
        <v>24.0</v>
      </c>
      <c r="DQ31" s="1">
        <v>0.47</v>
      </c>
      <c r="DR31" s="1">
        <v>0.03</v>
      </c>
      <c r="DS31" s="1">
        <v>-0.5810405066127239</v>
      </c>
      <c r="DT31" s="1">
        <v>0.5267650243490731</v>
      </c>
      <c r="DU31" s="1">
        <v>0.132656628386506</v>
      </c>
      <c r="DV31" s="1">
        <v>0.0</v>
      </c>
      <c r="DW31" s="1">
        <v>4.483244009559396</v>
      </c>
      <c r="DX31" s="1">
        <v>73.6316606331594</v>
      </c>
      <c r="DY31" s="1">
        <v>5.955323006448742</v>
      </c>
      <c r="DZ31" s="1">
        <v>0.0</v>
      </c>
      <c r="EA31" s="1">
        <v>-6.487889586666666</v>
      </c>
      <c r="EB31" s="1">
        <v>-99.50812281023357</v>
      </c>
      <c r="EC31" s="1">
        <v>7.613728603354996</v>
      </c>
      <c r="ED31" s="1">
        <v>0.0</v>
      </c>
      <c r="EE31" s="1">
        <v>57.21932513644075</v>
      </c>
      <c r="EF31" s="1">
        <v>21.54891288989256</v>
      </c>
      <c r="EG31" s="1">
        <v>1.876594154113983</v>
      </c>
      <c r="EH31" s="1">
        <v>0.0</v>
      </c>
      <c r="EI31" s="1">
        <v>3.238604</v>
      </c>
      <c r="EJ31" s="1">
        <v>-0.02723639774859598</v>
      </c>
      <c r="EK31" s="1">
        <v>0.003084435766878627</v>
      </c>
      <c r="EL31" s="1">
        <v>1.0</v>
      </c>
      <c r="EM31" s="1">
        <v>1.989229402068788</v>
      </c>
      <c r="EN31" s="1">
        <v>-0.05417404453502936</v>
      </c>
      <c r="EO31" s="1">
        <v>0.004187653324201972</v>
      </c>
      <c r="EP31" s="1">
        <v>1.0</v>
      </c>
      <c r="EQ31" s="1">
        <v>2.0</v>
      </c>
      <c r="ER31" s="1">
        <v>6.0</v>
      </c>
      <c r="ES31" s="1" t="s">
        <v>384</v>
      </c>
      <c r="ET31" s="1">
        <v>2.94562</v>
      </c>
      <c r="EU31" s="1">
        <v>2.80113</v>
      </c>
      <c r="EV31" s="1">
        <v>0.0166282</v>
      </c>
      <c r="EW31" s="1">
        <v>0.0225376</v>
      </c>
      <c r="EX31" s="1">
        <v>0.118741</v>
      </c>
      <c r="EY31" s="1">
        <v>0.108713</v>
      </c>
      <c r="EZ31" s="1">
        <v>20264.2</v>
      </c>
      <c r="FA31" s="1">
        <v>21127.0</v>
      </c>
      <c r="FB31" s="1">
        <v>23947.3</v>
      </c>
      <c r="FC31" s="1">
        <v>25135.4</v>
      </c>
      <c r="FD31" s="1">
        <v>33762.0</v>
      </c>
      <c r="FE31" s="1">
        <v>35758.7</v>
      </c>
      <c r="FF31" s="1">
        <v>43638.4</v>
      </c>
      <c r="FG31" s="1">
        <v>46456.8</v>
      </c>
      <c r="FH31" s="1">
        <v>2.00287</v>
      </c>
      <c r="FI31" s="1">
        <v>1.925</v>
      </c>
      <c r="FJ31" s="1">
        <v>0.168718</v>
      </c>
      <c r="FK31" s="1">
        <v>0.0</v>
      </c>
      <c r="FL31" s="1">
        <v>28.9522</v>
      </c>
      <c r="FM31" s="1">
        <v>999.9</v>
      </c>
      <c r="FN31" s="1">
        <v>69.5</v>
      </c>
      <c r="FO31" s="1">
        <v>31.5</v>
      </c>
      <c r="FP31" s="1">
        <v>32.4048</v>
      </c>
      <c r="FQ31" s="1">
        <v>64.024</v>
      </c>
      <c r="FR31" s="1">
        <v>25.9014</v>
      </c>
      <c r="FS31" s="1">
        <v>1.0</v>
      </c>
      <c r="FT31" s="1">
        <v>0.138572</v>
      </c>
      <c r="FU31" s="1">
        <v>-0.819714</v>
      </c>
      <c r="FV31" s="1">
        <v>20.3206</v>
      </c>
      <c r="FW31" s="1">
        <v>5.21444</v>
      </c>
      <c r="FX31" s="1">
        <v>11.9038</v>
      </c>
      <c r="FY31" s="1">
        <v>5.00365</v>
      </c>
      <c r="FZ31" s="1">
        <v>3.2901</v>
      </c>
      <c r="GA31" s="1">
        <v>9999.0</v>
      </c>
      <c r="GB31" s="1">
        <v>9999.0</v>
      </c>
      <c r="GC31" s="1">
        <v>9999.0</v>
      </c>
      <c r="GD31" s="1">
        <v>999.9</v>
      </c>
      <c r="GE31" s="1">
        <v>1.85937</v>
      </c>
      <c r="GF31" s="1">
        <v>1.85431</v>
      </c>
      <c r="GG31" s="1">
        <v>1.85757</v>
      </c>
      <c r="GH31" s="1">
        <v>1.85593</v>
      </c>
      <c r="GI31" s="1">
        <v>1.8548</v>
      </c>
      <c r="GJ31" s="1">
        <v>1.85451</v>
      </c>
      <c r="GK31" s="1">
        <v>1.85303</v>
      </c>
      <c r="GL31" s="1">
        <v>1.85623</v>
      </c>
      <c r="GM31" s="1">
        <v>0.0</v>
      </c>
      <c r="GN31" s="1">
        <v>0.0</v>
      </c>
      <c r="GO31" s="1">
        <v>0.0</v>
      </c>
      <c r="GP31" s="1">
        <v>0.0</v>
      </c>
      <c r="GQ31" s="1" t="s">
        <v>358</v>
      </c>
      <c r="GR31" s="1" t="s">
        <v>359</v>
      </c>
      <c r="GS31" s="1" t="s">
        <v>360</v>
      </c>
      <c r="GT31" s="1" t="s">
        <v>360</v>
      </c>
      <c r="GU31" s="1" t="s">
        <v>360</v>
      </c>
      <c r="GV31" s="1" t="s">
        <v>360</v>
      </c>
      <c r="GW31" s="1">
        <v>0.0</v>
      </c>
      <c r="GX31" s="1">
        <v>100.0</v>
      </c>
      <c r="GY31" s="1">
        <v>100.0</v>
      </c>
      <c r="GZ31" s="1">
        <v>0.629</v>
      </c>
      <c r="HA31" s="1">
        <v>0.0176</v>
      </c>
      <c r="HB31" s="1">
        <v>0.467488805237294</v>
      </c>
      <c r="HC31" s="1">
        <v>0.002678124759318837</v>
      </c>
      <c r="HD31" s="1">
        <v>-9.373761146515732E-7</v>
      </c>
      <c r="HE31" s="1">
        <v>1.391563784175389E-10</v>
      </c>
      <c r="HF31" s="1">
        <v>-0.06780524781039028</v>
      </c>
      <c r="HG31" s="1">
        <v>0.01061361004592812</v>
      </c>
      <c r="HH31" s="1">
        <v>-3.086644042041478E-4</v>
      </c>
      <c r="HI31" s="1">
        <v>1.24720902217549E-6</v>
      </c>
      <c r="HJ31" s="1">
        <v>1.0</v>
      </c>
      <c r="HK31" s="1">
        <v>2093.0</v>
      </c>
      <c r="HL31" s="1">
        <v>2.0</v>
      </c>
      <c r="HM31" s="1">
        <v>27.0</v>
      </c>
      <c r="HN31" s="1">
        <v>4.2</v>
      </c>
      <c r="HO31" s="1">
        <v>4.0</v>
      </c>
      <c r="HP31" s="1">
        <v>0.378418</v>
      </c>
      <c r="HQ31" s="1">
        <v>2.36816</v>
      </c>
      <c r="HR31" s="1">
        <v>1.4978</v>
      </c>
      <c r="HS31" s="1">
        <v>2.30347</v>
      </c>
      <c r="HT31" s="1">
        <v>1.54785</v>
      </c>
      <c r="HU31" s="1">
        <v>2.28638</v>
      </c>
      <c r="HV31" s="1">
        <v>35.0825</v>
      </c>
      <c r="HW31" s="1">
        <v>15.3141</v>
      </c>
      <c r="HX31" s="1">
        <v>18.0</v>
      </c>
      <c r="HY31" s="1">
        <v>501.577</v>
      </c>
      <c r="HZ31" s="1">
        <v>517.441</v>
      </c>
      <c r="IA31" s="1">
        <v>29.6161</v>
      </c>
      <c r="IB31" s="1">
        <v>28.9418</v>
      </c>
      <c r="IC31" s="1">
        <v>30.0001</v>
      </c>
      <c r="ID31" s="1">
        <v>28.7525</v>
      </c>
      <c r="IE31" s="1">
        <v>28.8451</v>
      </c>
      <c r="IF31" s="1">
        <v>7.78531</v>
      </c>
      <c r="IG31" s="1">
        <v>28.3373</v>
      </c>
      <c r="IH31" s="1">
        <v>81.9669</v>
      </c>
      <c r="II31" s="1">
        <v>29.8428</v>
      </c>
      <c r="IJ31" s="1">
        <v>120.424</v>
      </c>
      <c r="IK31" s="1">
        <v>24.009</v>
      </c>
      <c r="IL31" s="1">
        <v>100.929</v>
      </c>
      <c r="IM31" s="1">
        <v>100.69</v>
      </c>
      <c r="IN31" s="1" t="s">
        <v>365</v>
      </c>
    </row>
    <row r="32" ht="15.75" customHeight="1">
      <c r="A32" s="1">
        <v>16.0</v>
      </c>
      <c r="B32" s="1">
        <v>1.6604843986E9</v>
      </c>
      <c r="C32" s="1">
        <v>269.5</v>
      </c>
      <c r="D32" s="1" t="s">
        <v>395</v>
      </c>
      <c r="E32" s="1" t="s">
        <v>396</v>
      </c>
      <c r="F32" s="1">
        <v>1.0</v>
      </c>
      <c r="G32" s="1" t="s">
        <v>349</v>
      </c>
      <c r="H32" s="1" t="s">
        <v>350</v>
      </c>
      <c r="I32" s="1" t="s">
        <v>351</v>
      </c>
      <c r="J32" s="1" t="s">
        <v>352</v>
      </c>
      <c r="K32" s="1" t="s">
        <v>353</v>
      </c>
      <c r="L32" s="1" t="s">
        <v>349</v>
      </c>
      <c r="M32" s="1" t="s">
        <v>354</v>
      </c>
      <c r="N32" s="1">
        <v>1.66048439063125E9</v>
      </c>
      <c r="O32" s="1">
        <f t="shared" si="1"/>
        <v>0.002778715222</v>
      </c>
      <c r="P32" s="1">
        <f t="shared" si="2"/>
        <v>2.778715222</v>
      </c>
      <c r="Q32" s="1">
        <f t="shared" si="3"/>
        <v>-0.502754281</v>
      </c>
      <c r="R32" s="1">
        <f t="shared" si="4"/>
        <v>53.38354375</v>
      </c>
      <c r="S32" s="1">
        <f t="shared" si="5"/>
        <v>57.52782425</v>
      </c>
      <c r="T32" s="1">
        <f t="shared" si="6"/>
        <v>5.732406508</v>
      </c>
      <c r="U32" s="1">
        <f t="shared" si="7"/>
        <v>5.319446331</v>
      </c>
      <c r="V32" s="1">
        <f t="shared" si="8"/>
        <v>0.1376181678</v>
      </c>
      <c r="W32" s="1">
        <f t="shared" si="9"/>
        <v>2.922416266</v>
      </c>
      <c r="X32" s="1">
        <f t="shared" si="10"/>
        <v>0.1341166788</v>
      </c>
      <c r="Y32" s="1">
        <f t="shared" si="11"/>
        <v>0.08413009877</v>
      </c>
      <c r="Z32" s="1">
        <f t="shared" si="12"/>
        <v>321.5185213</v>
      </c>
      <c r="AA32" s="1">
        <f t="shared" si="13"/>
        <v>32.1786963</v>
      </c>
      <c r="AB32" s="1">
        <f t="shared" si="14"/>
        <v>31.72379375</v>
      </c>
      <c r="AC32" s="1">
        <f t="shared" si="15"/>
        <v>4.700938348</v>
      </c>
      <c r="AD32" s="1">
        <f t="shared" si="16"/>
        <v>60.12144358</v>
      </c>
      <c r="AE32" s="1">
        <f t="shared" si="17"/>
        <v>2.713218328</v>
      </c>
      <c r="AF32" s="1">
        <f t="shared" si="18"/>
        <v>4.512896176</v>
      </c>
      <c r="AG32" s="1">
        <f t="shared" si="19"/>
        <v>1.987720019</v>
      </c>
      <c r="AH32" s="1">
        <f t="shared" si="20"/>
        <v>-122.5413413</v>
      </c>
      <c r="AI32" s="1">
        <f t="shared" si="21"/>
        <v>-113.1065335</v>
      </c>
      <c r="AJ32" s="1">
        <f t="shared" si="22"/>
        <v>-8.722498468</v>
      </c>
      <c r="AK32" s="1">
        <f t="shared" si="23"/>
        <v>77.14814807</v>
      </c>
      <c r="AL32" s="1">
        <f t="shared" si="24"/>
        <v>6.423578706</v>
      </c>
      <c r="AM32" s="1">
        <f t="shared" si="25"/>
        <v>2.773820538</v>
      </c>
      <c r="AN32" s="1">
        <f t="shared" si="26"/>
        <v>-0.502754281</v>
      </c>
      <c r="AO32" s="1">
        <v>77.59735118070603</v>
      </c>
      <c r="AP32" s="1">
        <v>65.49926181818181</v>
      </c>
      <c r="AQ32" s="1">
        <v>2.486454329937505</v>
      </c>
      <c r="AR32" s="1">
        <v>64.97328580608568</v>
      </c>
      <c r="AS32" s="1">
        <f t="shared" si="27"/>
        <v>2.778715222</v>
      </c>
      <c r="AT32" s="1">
        <v>23.99179336017047</v>
      </c>
      <c r="AU32" s="1">
        <v>27.23446303030303</v>
      </c>
      <c r="AV32" s="1">
        <v>2.383476430596325E-5</v>
      </c>
      <c r="AW32" s="1">
        <v>82.27873590820442</v>
      </c>
      <c r="AX32" s="1">
        <v>0.0</v>
      </c>
      <c r="AY32" s="1">
        <v>0.0</v>
      </c>
      <c r="AZ32" s="1">
        <f t="shared" si="28"/>
        <v>1</v>
      </c>
      <c r="BA32" s="1">
        <f t="shared" si="29"/>
        <v>0</v>
      </c>
      <c r="BB32" s="1">
        <f t="shared" si="30"/>
        <v>51967.48832</v>
      </c>
      <c r="BC32" s="1">
        <f t="shared" si="31"/>
        <v>2000.01875</v>
      </c>
      <c r="BD32" s="1">
        <f t="shared" si="32"/>
        <v>1681.215506</v>
      </c>
      <c r="BE32" s="1">
        <f t="shared" si="33"/>
        <v>0.8405998723</v>
      </c>
      <c r="BF32" s="1">
        <f t="shared" si="34"/>
        <v>0.1607577536</v>
      </c>
      <c r="BG32" s="1">
        <v>6.0</v>
      </c>
      <c r="BH32" s="1">
        <v>0.5</v>
      </c>
      <c r="BI32" s="1" t="s">
        <v>355</v>
      </c>
      <c r="BJ32" s="1">
        <v>2.0</v>
      </c>
      <c r="BK32" s="1" t="b">
        <v>1</v>
      </c>
      <c r="BL32" s="1">
        <v>1.66048439063125E9</v>
      </c>
      <c r="BM32" s="1">
        <v>53.38354375</v>
      </c>
      <c r="BN32" s="1">
        <v>61.26753125</v>
      </c>
      <c r="BO32" s="1">
        <v>27.228625</v>
      </c>
      <c r="BP32" s="1">
        <v>23.99149375</v>
      </c>
      <c r="BQ32" s="1">
        <v>52.77733125</v>
      </c>
      <c r="BR32" s="1">
        <v>27.21105625</v>
      </c>
      <c r="BS32" s="1">
        <v>500.12675</v>
      </c>
      <c r="BT32" s="1">
        <v>99.5460125</v>
      </c>
      <c r="BU32" s="1">
        <v>0.09979511875</v>
      </c>
      <c r="BV32" s="1">
        <v>31.0059</v>
      </c>
      <c r="BW32" s="1">
        <v>31.72379375</v>
      </c>
      <c r="BX32" s="1">
        <v>999.9</v>
      </c>
      <c r="BY32" s="1">
        <v>0.0</v>
      </c>
      <c r="BZ32" s="1">
        <v>0.0</v>
      </c>
      <c r="CA32" s="1">
        <v>10004.8125</v>
      </c>
      <c r="CB32" s="1">
        <v>0.0</v>
      </c>
      <c r="CC32" s="1">
        <v>159.1580625</v>
      </c>
      <c r="CD32" s="1">
        <v>-7.883997249999999</v>
      </c>
      <c r="CE32" s="1">
        <v>54.8778125</v>
      </c>
      <c r="CF32" s="1">
        <v>62.77359375</v>
      </c>
      <c r="CG32" s="1">
        <v>3.237139375</v>
      </c>
      <c r="CH32" s="1">
        <v>61.26753125</v>
      </c>
      <c r="CI32" s="1">
        <v>23.99149375</v>
      </c>
      <c r="CJ32" s="1">
        <v>2.710501875</v>
      </c>
      <c r="CK32" s="1">
        <v>2.388256875</v>
      </c>
      <c r="CL32" s="1">
        <v>22.34890625</v>
      </c>
      <c r="CM32" s="1">
        <v>20.284375</v>
      </c>
      <c r="CN32" s="1">
        <v>2000.01875</v>
      </c>
      <c r="CO32" s="1">
        <v>0.9800035</v>
      </c>
      <c r="CP32" s="1">
        <v>0.01999695</v>
      </c>
      <c r="CQ32" s="1">
        <v>0.0</v>
      </c>
      <c r="CR32" s="1">
        <v>2.5966875</v>
      </c>
      <c r="CS32" s="1">
        <v>0.0</v>
      </c>
      <c r="CT32" s="1">
        <v>32968.50625</v>
      </c>
      <c r="CU32" s="1">
        <v>17412.5</v>
      </c>
      <c r="CV32" s="1">
        <v>39.1210625</v>
      </c>
      <c r="CW32" s="1">
        <v>40.0659375</v>
      </c>
      <c r="CX32" s="1">
        <v>39.062</v>
      </c>
      <c r="CY32" s="1">
        <v>38.562</v>
      </c>
      <c r="CZ32" s="1">
        <v>39.32774999999999</v>
      </c>
      <c r="DA32" s="1">
        <v>1960.0275</v>
      </c>
      <c r="DB32" s="1">
        <v>39.99187500000001</v>
      </c>
      <c r="DC32" s="1">
        <v>0.0</v>
      </c>
      <c r="DD32" s="1">
        <v>1.6604843966E9</v>
      </c>
      <c r="DE32" s="1">
        <v>0.0</v>
      </c>
      <c r="DF32" s="1">
        <v>1.6604841591E9</v>
      </c>
      <c r="DG32" s="1" t="s">
        <v>356</v>
      </c>
      <c r="DH32" s="1">
        <v>1.6604841451E9</v>
      </c>
      <c r="DI32" s="1">
        <v>1.6604841591E9</v>
      </c>
      <c r="DJ32" s="1">
        <v>1.0</v>
      </c>
      <c r="DK32" s="1">
        <v>0.063</v>
      </c>
      <c r="DL32" s="1">
        <v>-0.028</v>
      </c>
      <c r="DM32" s="1">
        <v>1.395</v>
      </c>
      <c r="DN32" s="1">
        <v>0.027</v>
      </c>
      <c r="DO32" s="1">
        <v>400.0</v>
      </c>
      <c r="DP32" s="1">
        <v>24.0</v>
      </c>
      <c r="DQ32" s="1">
        <v>0.47</v>
      </c>
      <c r="DR32" s="1">
        <v>0.03</v>
      </c>
      <c r="DS32" s="1">
        <v>-0.5810405066127239</v>
      </c>
      <c r="DT32" s="1">
        <v>0.5267650243490731</v>
      </c>
      <c r="DU32" s="1">
        <v>0.132656628386506</v>
      </c>
      <c r="DV32" s="1">
        <v>0.0</v>
      </c>
      <c r="DW32" s="1">
        <v>4.483244009559396</v>
      </c>
      <c r="DX32" s="1">
        <v>73.6316606331594</v>
      </c>
      <c r="DY32" s="1">
        <v>5.955323006448742</v>
      </c>
      <c r="DZ32" s="1">
        <v>0.0</v>
      </c>
      <c r="EA32" s="1">
        <v>-6.487889586666666</v>
      </c>
      <c r="EB32" s="1">
        <v>-99.50812281023357</v>
      </c>
      <c r="EC32" s="1">
        <v>7.613728603354996</v>
      </c>
      <c r="ED32" s="1">
        <v>0.0</v>
      </c>
      <c r="EE32" s="1">
        <v>57.21932513644075</v>
      </c>
      <c r="EF32" s="1">
        <v>21.54891288989256</v>
      </c>
      <c r="EG32" s="1">
        <v>1.876594154113983</v>
      </c>
      <c r="EH32" s="1">
        <v>0.0</v>
      </c>
      <c r="EI32" s="1">
        <v>3.238604</v>
      </c>
      <c r="EJ32" s="1">
        <v>-0.02723639774859598</v>
      </c>
      <c r="EK32" s="1">
        <v>0.003084435766878627</v>
      </c>
      <c r="EL32" s="1">
        <v>1.0</v>
      </c>
      <c r="EM32" s="1">
        <v>1.989229402068788</v>
      </c>
      <c r="EN32" s="1">
        <v>-0.05417404453502936</v>
      </c>
      <c r="EO32" s="1">
        <v>0.004187653324201972</v>
      </c>
      <c r="EP32" s="1">
        <v>1.0</v>
      </c>
      <c r="EQ32" s="1">
        <v>2.0</v>
      </c>
      <c r="ER32" s="1">
        <v>6.0</v>
      </c>
      <c r="ES32" s="1" t="s">
        <v>384</v>
      </c>
      <c r="ET32" s="1">
        <v>2.94554</v>
      </c>
      <c r="EU32" s="1">
        <v>2.80107</v>
      </c>
      <c r="EV32" s="1">
        <v>0.0173943</v>
      </c>
      <c r="EW32" s="1">
        <v>0.0237065</v>
      </c>
      <c r="EX32" s="1">
        <v>0.118747</v>
      </c>
      <c r="EY32" s="1">
        <v>0.108715</v>
      </c>
      <c r="EZ32" s="1">
        <v>20248.5</v>
      </c>
      <c r="FA32" s="1">
        <v>21101.8</v>
      </c>
      <c r="FB32" s="1">
        <v>23947.5</v>
      </c>
      <c r="FC32" s="1">
        <v>25135.5</v>
      </c>
      <c r="FD32" s="1">
        <v>33762.0</v>
      </c>
      <c r="FE32" s="1">
        <v>35758.7</v>
      </c>
      <c r="FF32" s="1">
        <v>43638.8</v>
      </c>
      <c r="FG32" s="1">
        <v>46456.9</v>
      </c>
      <c r="FH32" s="1">
        <v>2.0031</v>
      </c>
      <c r="FI32" s="1">
        <v>1.92507</v>
      </c>
      <c r="FJ32" s="1">
        <v>0.168867</v>
      </c>
      <c r="FK32" s="1">
        <v>0.0</v>
      </c>
      <c r="FL32" s="1">
        <v>28.9522</v>
      </c>
      <c r="FM32" s="1">
        <v>999.9</v>
      </c>
      <c r="FN32" s="1">
        <v>69.5</v>
      </c>
      <c r="FO32" s="1">
        <v>31.5</v>
      </c>
      <c r="FP32" s="1">
        <v>32.4071</v>
      </c>
      <c r="FQ32" s="1">
        <v>63.954</v>
      </c>
      <c r="FR32" s="1">
        <v>25.5529</v>
      </c>
      <c r="FS32" s="1">
        <v>1.0</v>
      </c>
      <c r="FT32" s="1">
        <v>0.138735</v>
      </c>
      <c r="FU32" s="1">
        <v>-1.05464</v>
      </c>
      <c r="FV32" s="1">
        <v>20.3191</v>
      </c>
      <c r="FW32" s="1">
        <v>5.21355</v>
      </c>
      <c r="FX32" s="1">
        <v>11.9035</v>
      </c>
      <c r="FY32" s="1">
        <v>5.0034</v>
      </c>
      <c r="FZ32" s="1">
        <v>3.29</v>
      </c>
      <c r="GA32" s="1">
        <v>9999.0</v>
      </c>
      <c r="GB32" s="1">
        <v>9999.0</v>
      </c>
      <c r="GC32" s="1">
        <v>9999.0</v>
      </c>
      <c r="GD32" s="1">
        <v>999.9</v>
      </c>
      <c r="GE32" s="1">
        <v>1.85937</v>
      </c>
      <c r="GF32" s="1">
        <v>1.85431</v>
      </c>
      <c r="GG32" s="1">
        <v>1.85758</v>
      </c>
      <c r="GH32" s="1">
        <v>1.85593</v>
      </c>
      <c r="GI32" s="1">
        <v>1.8548</v>
      </c>
      <c r="GJ32" s="1">
        <v>1.8545</v>
      </c>
      <c r="GK32" s="1">
        <v>1.85303</v>
      </c>
      <c r="GL32" s="1">
        <v>1.85624</v>
      </c>
      <c r="GM32" s="1">
        <v>0.0</v>
      </c>
      <c r="GN32" s="1">
        <v>0.0</v>
      </c>
      <c r="GO32" s="1">
        <v>0.0</v>
      </c>
      <c r="GP32" s="1">
        <v>0.0</v>
      </c>
      <c r="GQ32" s="1" t="s">
        <v>358</v>
      </c>
      <c r="GR32" s="1" t="s">
        <v>359</v>
      </c>
      <c r="GS32" s="1" t="s">
        <v>360</v>
      </c>
      <c r="GT32" s="1" t="s">
        <v>360</v>
      </c>
      <c r="GU32" s="1" t="s">
        <v>360</v>
      </c>
      <c r="GV32" s="1" t="s">
        <v>360</v>
      </c>
      <c r="GW32" s="1">
        <v>0.0</v>
      </c>
      <c r="GX32" s="1">
        <v>100.0</v>
      </c>
      <c r="GY32" s="1">
        <v>100.0</v>
      </c>
      <c r="GZ32" s="1">
        <v>0.636</v>
      </c>
      <c r="HA32" s="1">
        <v>0.0176</v>
      </c>
      <c r="HB32" s="1">
        <v>0.467488805237294</v>
      </c>
      <c r="HC32" s="1">
        <v>0.002678124759318837</v>
      </c>
      <c r="HD32" s="1">
        <v>-9.373761146515732E-7</v>
      </c>
      <c r="HE32" s="1">
        <v>1.391563784175389E-10</v>
      </c>
      <c r="HF32" s="1">
        <v>-0.06780524781039028</v>
      </c>
      <c r="HG32" s="1">
        <v>0.01061361004592812</v>
      </c>
      <c r="HH32" s="1">
        <v>-3.086644042041478E-4</v>
      </c>
      <c r="HI32" s="1">
        <v>1.24720902217549E-6</v>
      </c>
      <c r="HJ32" s="1">
        <v>1.0</v>
      </c>
      <c r="HK32" s="1">
        <v>2093.0</v>
      </c>
      <c r="HL32" s="1">
        <v>2.0</v>
      </c>
      <c r="HM32" s="1">
        <v>27.0</v>
      </c>
      <c r="HN32" s="1">
        <v>4.2</v>
      </c>
      <c r="HO32" s="1">
        <v>4.0</v>
      </c>
      <c r="HP32" s="1">
        <v>0.390625</v>
      </c>
      <c r="HQ32" s="1">
        <v>2.34497</v>
      </c>
      <c r="HR32" s="1">
        <v>1.4978</v>
      </c>
      <c r="HS32" s="1">
        <v>2.30347</v>
      </c>
      <c r="HT32" s="1">
        <v>1.54785</v>
      </c>
      <c r="HU32" s="1">
        <v>2.39014</v>
      </c>
      <c r="HV32" s="1">
        <v>35.0825</v>
      </c>
      <c r="HW32" s="1">
        <v>15.3316</v>
      </c>
      <c r="HX32" s="1">
        <v>18.0</v>
      </c>
      <c r="HY32" s="1">
        <v>501.711</v>
      </c>
      <c r="HZ32" s="1">
        <v>517.492</v>
      </c>
      <c r="IA32" s="1">
        <v>29.6407</v>
      </c>
      <c r="IB32" s="1">
        <v>28.9418</v>
      </c>
      <c r="IC32" s="1">
        <v>30.0003</v>
      </c>
      <c r="ID32" s="1">
        <v>28.7525</v>
      </c>
      <c r="IE32" s="1">
        <v>28.8451</v>
      </c>
      <c r="IF32" s="1">
        <v>7.9541</v>
      </c>
      <c r="IG32" s="1">
        <v>28.3373</v>
      </c>
      <c r="IH32" s="1">
        <v>81.585</v>
      </c>
      <c r="II32" s="1">
        <v>29.8428</v>
      </c>
      <c r="IJ32" s="1">
        <v>120.424</v>
      </c>
      <c r="IK32" s="1">
        <v>24.0073</v>
      </c>
      <c r="IL32" s="1">
        <v>100.93</v>
      </c>
      <c r="IM32" s="1">
        <v>100.69</v>
      </c>
      <c r="IN32" s="1" t="s">
        <v>365</v>
      </c>
    </row>
    <row r="33" ht="15.75" customHeight="1">
      <c r="A33" s="1">
        <v>17.0</v>
      </c>
      <c r="B33" s="1">
        <v>1.6604843996E9</v>
      </c>
      <c r="C33" s="1">
        <v>270.5</v>
      </c>
      <c r="D33" s="1" t="s">
        <v>397</v>
      </c>
      <c r="E33" s="1" t="s">
        <v>398</v>
      </c>
      <c r="F33" s="1">
        <v>1.0</v>
      </c>
      <c r="G33" s="1" t="s">
        <v>349</v>
      </c>
      <c r="H33" s="1" t="s">
        <v>350</v>
      </c>
      <c r="I33" s="1" t="s">
        <v>351</v>
      </c>
      <c r="J33" s="1" t="s">
        <v>352</v>
      </c>
      <c r="K33" s="1" t="s">
        <v>353</v>
      </c>
      <c r="L33" s="1" t="s">
        <v>349</v>
      </c>
      <c r="M33" s="1" t="s">
        <v>354</v>
      </c>
      <c r="N33" s="1">
        <v>1.660484392099999E9</v>
      </c>
      <c r="O33" s="1">
        <f t="shared" si="1"/>
        <v>0.002779488653</v>
      </c>
      <c r="P33" s="1">
        <f t="shared" si="2"/>
        <v>2.779488653</v>
      </c>
      <c r="Q33" s="1">
        <f t="shared" si="3"/>
        <v>-0.5321327929</v>
      </c>
      <c r="R33" s="1">
        <f t="shared" si="4"/>
        <v>54.65668</v>
      </c>
      <c r="S33" s="1">
        <f t="shared" si="5"/>
        <v>59.09907049</v>
      </c>
      <c r="T33" s="1">
        <f t="shared" si="6"/>
        <v>5.888979585</v>
      </c>
      <c r="U33" s="1">
        <f t="shared" si="7"/>
        <v>5.446313623</v>
      </c>
      <c r="V33" s="1">
        <f t="shared" si="8"/>
        <v>0.1377321407</v>
      </c>
      <c r="W33" s="1">
        <f t="shared" si="9"/>
        <v>2.922371021</v>
      </c>
      <c r="X33" s="1">
        <f t="shared" si="10"/>
        <v>0.1342248764</v>
      </c>
      <c r="Y33" s="1">
        <f t="shared" si="11"/>
        <v>0.08419822278</v>
      </c>
      <c r="Z33" s="1">
        <f t="shared" si="12"/>
        <v>321.5211366</v>
      </c>
      <c r="AA33" s="1">
        <f t="shared" si="13"/>
        <v>32.1752236</v>
      </c>
      <c r="AB33" s="1">
        <f t="shared" si="14"/>
        <v>31.71996667</v>
      </c>
      <c r="AC33" s="1">
        <f t="shared" si="15"/>
        <v>4.699918086</v>
      </c>
      <c r="AD33" s="1">
        <f t="shared" si="16"/>
        <v>60.13315788</v>
      </c>
      <c r="AE33" s="1">
        <f t="shared" si="17"/>
        <v>2.713235402</v>
      </c>
      <c r="AF33" s="1">
        <f t="shared" si="18"/>
        <v>4.51204543</v>
      </c>
      <c r="AG33" s="1">
        <f t="shared" si="19"/>
        <v>1.986682684</v>
      </c>
      <c r="AH33" s="1">
        <f t="shared" si="20"/>
        <v>-122.5754496</v>
      </c>
      <c r="AI33" s="1">
        <f t="shared" si="21"/>
        <v>-113.0227903</v>
      </c>
      <c r="AJ33" s="1">
        <f t="shared" si="22"/>
        <v>-8.715868891</v>
      </c>
      <c r="AK33" s="1">
        <f t="shared" si="23"/>
        <v>77.20702789</v>
      </c>
      <c r="AL33" s="1">
        <f t="shared" si="24"/>
        <v>8.290556204</v>
      </c>
      <c r="AM33" s="1">
        <f t="shared" si="25"/>
        <v>2.77376771</v>
      </c>
      <c r="AN33" s="1">
        <f t="shared" si="26"/>
        <v>-0.5321327929</v>
      </c>
      <c r="AO33" s="1">
        <v>82.22781634248716</v>
      </c>
      <c r="AP33" s="1">
        <v>68.6149727272727</v>
      </c>
      <c r="AQ33" s="1">
        <v>2.789663750897655</v>
      </c>
      <c r="AR33" s="1">
        <v>64.97328580608568</v>
      </c>
      <c r="AS33" s="1">
        <f t="shared" si="27"/>
        <v>2.779488653</v>
      </c>
      <c r="AT33" s="1">
        <v>23.9931839334334</v>
      </c>
      <c r="AU33" s="1">
        <v>27.23675393939394</v>
      </c>
      <c r="AV33" s="1">
        <v>2.469191996416476E-5</v>
      </c>
      <c r="AW33" s="1">
        <v>82.27873590820442</v>
      </c>
      <c r="AX33" s="1">
        <v>0.0</v>
      </c>
      <c r="AY33" s="1">
        <v>0.0</v>
      </c>
      <c r="AZ33" s="1">
        <f t="shared" si="28"/>
        <v>1</v>
      </c>
      <c r="BA33" s="1">
        <f t="shared" si="29"/>
        <v>0</v>
      </c>
      <c r="BB33" s="1">
        <f t="shared" si="30"/>
        <v>51966.76807</v>
      </c>
      <c r="BC33" s="1">
        <f t="shared" si="31"/>
        <v>2000.035333</v>
      </c>
      <c r="BD33" s="1">
        <f t="shared" si="32"/>
        <v>1681.22942</v>
      </c>
      <c r="BE33" s="1">
        <f t="shared" si="33"/>
        <v>0.8405998592</v>
      </c>
      <c r="BF33" s="1">
        <f t="shared" si="34"/>
        <v>0.1607577283</v>
      </c>
      <c r="BG33" s="1">
        <v>6.0</v>
      </c>
      <c r="BH33" s="1">
        <v>0.5</v>
      </c>
      <c r="BI33" s="1" t="s">
        <v>355</v>
      </c>
      <c r="BJ33" s="1">
        <v>2.0</v>
      </c>
      <c r="BK33" s="1" t="b">
        <v>1</v>
      </c>
      <c r="BL33" s="1">
        <v>1.660484392099999E9</v>
      </c>
      <c r="BM33" s="1">
        <v>54.65668000000001</v>
      </c>
      <c r="BN33" s="1">
        <v>64.78474</v>
      </c>
      <c r="BO33" s="1">
        <v>27.22877333333333</v>
      </c>
      <c r="BP33" s="1">
        <v>23.99169333333333</v>
      </c>
      <c r="BQ33" s="1">
        <v>54.0472</v>
      </c>
      <c r="BR33" s="1">
        <v>27.21119333333333</v>
      </c>
      <c r="BS33" s="1">
        <v>500.1250666666667</v>
      </c>
      <c r="BT33" s="1">
        <v>99.54608666666668</v>
      </c>
      <c r="BU33" s="1">
        <v>0.09980516666666665</v>
      </c>
      <c r="BV33" s="1">
        <v>31.00259333333333</v>
      </c>
      <c r="BW33" s="1">
        <v>31.71996666666666</v>
      </c>
      <c r="BX33" s="1">
        <v>999.8999999999999</v>
      </c>
      <c r="BY33" s="1">
        <v>0.0</v>
      </c>
      <c r="BZ33" s="1">
        <v>0.0</v>
      </c>
      <c r="CA33" s="1">
        <v>10004.54666666667</v>
      </c>
      <c r="CB33" s="1">
        <v>0.0</v>
      </c>
      <c r="CC33" s="1">
        <v>155.7606</v>
      </c>
      <c r="CD33" s="1">
        <v>-10.12807013333333</v>
      </c>
      <c r="CE33" s="1">
        <v>56.1866</v>
      </c>
      <c r="CF33" s="1">
        <v>66.37728</v>
      </c>
      <c r="CG33" s="1">
        <v>3.237085333333333</v>
      </c>
      <c r="CH33" s="1">
        <v>64.78474</v>
      </c>
      <c r="CI33" s="1">
        <v>23.99169333333333</v>
      </c>
      <c r="CJ33" s="1">
        <v>2.710518</v>
      </c>
      <c r="CK33" s="1">
        <v>2.388278666666666</v>
      </c>
      <c r="CL33" s="1">
        <v>22.349</v>
      </c>
      <c r="CM33" s="1">
        <v>20.28452</v>
      </c>
      <c r="CN33" s="1">
        <v>2000.035333333333</v>
      </c>
      <c r="CO33" s="1">
        <v>0.9800038000000002</v>
      </c>
      <c r="CP33" s="1">
        <v>0.01999666</v>
      </c>
      <c r="CQ33" s="1">
        <v>0.0</v>
      </c>
      <c r="CR33" s="1">
        <v>2.5844</v>
      </c>
      <c r="CS33" s="1">
        <v>0.0</v>
      </c>
      <c r="CT33" s="1">
        <v>32961.37333333333</v>
      </c>
      <c r="CU33" s="1">
        <v>17412.64666666666</v>
      </c>
      <c r="CV33" s="1">
        <v>39.1208</v>
      </c>
      <c r="CW33" s="1">
        <v>40.0662</v>
      </c>
      <c r="CX33" s="1">
        <v>39.062</v>
      </c>
      <c r="CY33" s="1">
        <v>38.562</v>
      </c>
      <c r="CZ33" s="1">
        <v>39.3288</v>
      </c>
      <c r="DA33" s="1">
        <v>1960.044666666667</v>
      </c>
      <c r="DB33" s="1">
        <v>39.99133333333334</v>
      </c>
      <c r="DC33" s="1">
        <v>0.0</v>
      </c>
      <c r="DD33" s="1">
        <v>1.6604843972E9</v>
      </c>
      <c r="DE33" s="1">
        <v>0.0</v>
      </c>
      <c r="DF33" s="1">
        <v>1.6604841591E9</v>
      </c>
      <c r="DG33" s="1" t="s">
        <v>356</v>
      </c>
      <c r="DH33" s="1">
        <v>1.6604841451E9</v>
      </c>
      <c r="DI33" s="1">
        <v>1.6604841591E9</v>
      </c>
      <c r="DJ33" s="1">
        <v>1.0</v>
      </c>
      <c r="DK33" s="1">
        <v>0.063</v>
      </c>
      <c r="DL33" s="1">
        <v>-0.028</v>
      </c>
      <c r="DM33" s="1">
        <v>1.395</v>
      </c>
      <c r="DN33" s="1">
        <v>0.027</v>
      </c>
      <c r="DO33" s="1">
        <v>400.0</v>
      </c>
      <c r="DP33" s="1">
        <v>24.0</v>
      </c>
      <c r="DQ33" s="1">
        <v>0.47</v>
      </c>
      <c r="DR33" s="1">
        <v>0.03</v>
      </c>
      <c r="DS33" s="1">
        <v>-0.5709576442995551</v>
      </c>
      <c r="DT33" s="1">
        <v>0.8237378593980118</v>
      </c>
      <c r="DU33" s="1">
        <v>0.1376760061527927</v>
      </c>
      <c r="DV33" s="1">
        <v>0.0</v>
      </c>
      <c r="DW33" s="1">
        <v>6.555694025098068</v>
      </c>
      <c r="DX33" s="1">
        <v>93.15769546743775</v>
      </c>
      <c r="DY33" s="1">
        <v>6.963783396223898</v>
      </c>
      <c r="DZ33" s="1">
        <v>0.0</v>
      </c>
      <c r="EA33" s="1">
        <v>-8.557145858064516</v>
      </c>
      <c r="EB33" s="1">
        <v>-113.0099306516129</v>
      </c>
      <c r="EC33" s="1">
        <v>8.700321412724756</v>
      </c>
      <c r="ED33" s="1">
        <v>0.0</v>
      </c>
      <c r="EE33" s="1">
        <v>58.30020084945189</v>
      </c>
      <c r="EF33" s="1">
        <v>35.84967624269461</v>
      </c>
      <c r="EG33" s="1">
        <v>3.069143077735639</v>
      </c>
      <c r="EH33" s="1">
        <v>0.0</v>
      </c>
      <c r="EI33" s="1">
        <v>3.238558048780487</v>
      </c>
      <c r="EJ33" s="1">
        <v>-0.02070376306619081</v>
      </c>
      <c r="EK33" s="1">
        <v>0.002997704178047593</v>
      </c>
      <c r="EL33" s="1">
        <v>1.0</v>
      </c>
      <c r="EM33" s="1">
        <v>1.987634336003274</v>
      </c>
      <c r="EN33" s="1">
        <v>-0.0597191377406671</v>
      </c>
      <c r="EO33" s="1">
        <v>0.004433451092792954</v>
      </c>
      <c r="EP33" s="1">
        <v>1.0</v>
      </c>
      <c r="EQ33" s="1">
        <v>2.0</v>
      </c>
      <c r="ER33" s="1">
        <v>6.0</v>
      </c>
      <c r="ES33" s="1" t="s">
        <v>384</v>
      </c>
      <c r="ET33" s="1">
        <v>2.94534</v>
      </c>
      <c r="EU33" s="1">
        <v>2.80102</v>
      </c>
      <c r="EV33" s="1">
        <v>0.0182159</v>
      </c>
      <c r="EW33" s="1">
        <v>0.0248451</v>
      </c>
      <c r="EX33" s="1">
        <v>0.11875</v>
      </c>
      <c r="EY33" s="1">
        <v>0.108714</v>
      </c>
      <c r="EZ33" s="1">
        <v>20231.7</v>
      </c>
      <c r="FA33" s="1">
        <v>21077.2</v>
      </c>
      <c r="FB33" s="1">
        <v>23947.6</v>
      </c>
      <c r="FC33" s="1">
        <v>25135.5</v>
      </c>
      <c r="FD33" s="1">
        <v>33762.0</v>
      </c>
      <c r="FE33" s="1">
        <v>35758.9</v>
      </c>
      <c r="FF33" s="1">
        <v>43638.8</v>
      </c>
      <c r="FG33" s="1">
        <v>46457.0</v>
      </c>
      <c r="FH33" s="1">
        <v>2.00322</v>
      </c>
      <c r="FI33" s="1">
        <v>1.92502</v>
      </c>
      <c r="FJ33" s="1">
        <v>0.168905</v>
      </c>
      <c r="FK33" s="1">
        <v>0.0</v>
      </c>
      <c r="FL33" s="1">
        <v>28.9527</v>
      </c>
      <c r="FM33" s="1">
        <v>999.9</v>
      </c>
      <c r="FN33" s="1">
        <v>69.5</v>
      </c>
      <c r="FO33" s="1">
        <v>31.5</v>
      </c>
      <c r="FP33" s="1">
        <v>32.4049</v>
      </c>
      <c r="FQ33" s="1">
        <v>64.004</v>
      </c>
      <c r="FR33" s="1">
        <v>26.3381</v>
      </c>
      <c r="FS33" s="1">
        <v>1.0</v>
      </c>
      <c r="FT33" s="1">
        <v>0.139007</v>
      </c>
      <c r="FU33" s="1">
        <v>-1.2381</v>
      </c>
      <c r="FV33" s="1">
        <v>20.3181</v>
      </c>
      <c r="FW33" s="1">
        <v>5.21355</v>
      </c>
      <c r="FX33" s="1">
        <v>11.9036</v>
      </c>
      <c r="FY33" s="1">
        <v>5.0033</v>
      </c>
      <c r="FZ33" s="1">
        <v>3.28995</v>
      </c>
      <c r="GA33" s="1">
        <v>9999.0</v>
      </c>
      <c r="GB33" s="1">
        <v>9999.0</v>
      </c>
      <c r="GC33" s="1">
        <v>9999.0</v>
      </c>
      <c r="GD33" s="1">
        <v>999.9</v>
      </c>
      <c r="GE33" s="1">
        <v>1.85939</v>
      </c>
      <c r="GF33" s="1">
        <v>1.8543</v>
      </c>
      <c r="GG33" s="1">
        <v>1.85758</v>
      </c>
      <c r="GH33" s="1">
        <v>1.85593</v>
      </c>
      <c r="GI33" s="1">
        <v>1.85481</v>
      </c>
      <c r="GJ33" s="1">
        <v>1.85449</v>
      </c>
      <c r="GK33" s="1">
        <v>1.85304</v>
      </c>
      <c r="GL33" s="1">
        <v>1.85624</v>
      </c>
      <c r="GM33" s="1">
        <v>0.0</v>
      </c>
      <c r="GN33" s="1">
        <v>0.0</v>
      </c>
      <c r="GO33" s="1">
        <v>0.0</v>
      </c>
      <c r="GP33" s="1">
        <v>0.0</v>
      </c>
      <c r="GQ33" s="1" t="s">
        <v>358</v>
      </c>
      <c r="GR33" s="1" t="s">
        <v>359</v>
      </c>
      <c r="GS33" s="1" t="s">
        <v>360</v>
      </c>
      <c r="GT33" s="1" t="s">
        <v>360</v>
      </c>
      <c r="GU33" s="1" t="s">
        <v>360</v>
      </c>
      <c r="GV33" s="1" t="s">
        <v>360</v>
      </c>
      <c r="GW33" s="1">
        <v>0.0</v>
      </c>
      <c r="GX33" s="1">
        <v>100.0</v>
      </c>
      <c r="GY33" s="1">
        <v>100.0</v>
      </c>
      <c r="GZ33" s="1">
        <v>0.644</v>
      </c>
      <c r="HA33" s="1">
        <v>0.0176</v>
      </c>
      <c r="HB33" s="1">
        <v>0.467488805237294</v>
      </c>
      <c r="HC33" s="1">
        <v>0.002678124759318837</v>
      </c>
      <c r="HD33" s="1">
        <v>-9.373761146515732E-7</v>
      </c>
      <c r="HE33" s="1">
        <v>1.391563784175389E-10</v>
      </c>
      <c r="HF33" s="1">
        <v>-0.06780524781039028</v>
      </c>
      <c r="HG33" s="1">
        <v>0.01061361004592812</v>
      </c>
      <c r="HH33" s="1">
        <v>-3.086644042041478E-4</v>
      </c>
      <c r="HI33" s="1">
        <v>1.24720902217549E-6</v>
      </c>
      <c r="HJ33" s="1">
        <v>1.0</v>
      </c>
      <c r="HK33" s="1">
        <v>2093.0</v>
      </c>
      <c r="HL33" s="1">
        <v>2.0</v>
      </c>
      <c r="HM33" s="1">
        <v>27.0</v>
      </c>
      <c r="HN33" s="1">
        <v>4.2</v>
      </c>
      <c r="HO33" s="1">
        <v>4.0</v>
      </c>
      <c r="HP33" s="1">
        <v>0.39917</v>
      </c>
      <c r="HQ33" s="1">
        <v>2.34497</v>
      </c>
      <c r="HR33" s="1">
        <v>1.4978</v>
      </c>
      <c r="HS33" s="1">
        <v>2.30347</v>
      </c>
      <c r="HT33" s="1">
        <v>1.54785</v>
      </c>
      <c r="HU33" s="1">
        <v>2.44873</v>
      </c>
      <c r="HV33" s="1">
        <v>35.0825</v>
      </c>
      <c r="HW33" s="1">
        <v>15.3316</v>
      </c>
      <c r="HX33" s="1">
        <v>18.0</v>
      </c>
      <c r="HY33" s="1">
        <v>501.785</v>
      </c>
      <c r="HZ33" s="1">
        <v>517.458</v>
      </c>
      <c r="IA33" s="1">
        <v>29.6813</v>
      </c>
      <c r="IB33" s="1">
        <v>28.9418</v>
      </c>
      <c r="IC33" s="1">
        <v>30.0005</v>
      </c>
      <c r="ID33" s="1">
        <v>28.7525</v>
      </c>
      <c r="IE33" s="1">
        <v>28.8451</v>
      </c>
      <c r="IF33" s="1">
        <v>8.21323</v>
      </c>
      <c r="IG33" s="1">
        <v>28.3373</v>
      </c>
      <c r="IH33" s="1">
        <v>81.585</v>
      </c>
      <c r="II33" s="1">
        <v>29.8428</v>
      </c>
      <c r="IJ33" s="1">
        <v>130.523</v>
      </c>
      <c r="IK33" s="1">
        <v>24.0084</v>
      </c>
      <c r="IL33" s="1">
        <v>100.93</v>
      </c>
      <c r="IM33" s="1">
        <v>100.69</v>
      </c>
      <c r="IN33" s="1" t="s">
        <v>365</v>
      </c>
    </row>
    <row r="34" ht="15.75" customHeight="1">
      <c r="A34" s="1">
        <v>18.0</v>
      </c>
      <c r="B34" s="1">
        <v>1.6604844006E9</v>
      </c>
      <c r="C34" s="1">
        <v>271.5</v>
      </c>
      <c r="D34" s="1" t="s">
        <v>399</v>
      </c>
      <c r="E34" s="1" t="s">
        <v>400</v>
      </c>
      <c r="F34" s="1">
        <v>1.0</v>
      </c>
      <c r="G34" s="1" t="s">
        <v>349</v>
      </c>
      <c r="H34" s="1" t="s">
        <v>350</v>
      </c>
      <c r="I34" s="1" t="s">
        <v>351</v>
      </c>
      <c r="J34" s="1" t="s">
        <v>352</v>
      </c>
      <c r="K34" s="1" t="s">
        <v>353</v>
      </c>
      <c r="L34" s="1" t="s">
        <v>349</v>
      </c>
      <c r="M34" s="1" t="s">
        <v>354</v>
      </c>
      <c r="N34" s="1">
        <v>1.6604843926E9</v>
      </c>
      <c r="O34" s="1">
        <f t="shared" si="1"/>
        <v>0.002778974083</v>
      </c>
      <c r="P34" s="1">
        <f t="shared" si="2"/>
        <v>2.778974083</v>
      </c>
      <c r="Q34" s="1">
        <f t="shared" si="3"/>
        <v>-0.5380356019</v>
      </c>
      <c r="R34" s="1">
        <f t="shared" si="4"/>
        <v>55.61384375</v>
      </c>
      <c r="S34" s="1">
        <f t="shared" si="5"/>
        <v>60.09457804</v>
      </c>
      <c r="T34" s="1">
        <f t="shared" si="6"/>
        <v>5.988171068</v>
      </c>
      <c r="U34" s="1">
        <f t="shared" si="7"/>
        <v>5.541684807</v>
      </c>
      <c r="V34" s="1">
        <f t="shared" si="8"/>
        <v>0.1377284336</v>
      </c>
      <c r="W34" s="1">
        <f t="shared" si="9"/>
        <v>2.922483571</v>
      </c>
      <c r="X34" s="1">
        <f t="shared" si="10"/>
        <v>0.1342214869</v>
      </c>
      <c r="Y34" s="1">
        <f t="shared" si="11"/>
        <v>0.08419607696</v>
      </c>
      <c r="Z34" s="1">
        <f t="shared" si="12"/>
        <v>321.5220762</v>
      </c>
      <c r="AA34" s="1">
        <f t="shared" si="13"/>
        <v>32.17495292</v>
      </c>
      <c r="AB34" s="1">
        <f t="shared" si="14"/>
        <v>31.7189625</v>
      </c>
      <c r="AC34" s="1">
        <f t="shared" si="15"/>
        <v>4.699650417</v>
      </c>
      <c r="AD34" s="1">
        <f t="shared" si="16"/>
        <v>60.13552986</v>
      </c>
      <c r="AE34" s="1">
        <f t="shared" si="17"/>
        <v>2.713285444</v>
      </c>
      <c r="AF34" s="1">
        <f t="shared" si="18"/>
        <v>4.511950673</v>
      </c>
      <c r="AG34" s="1">
        <f t="shared" si="19"/>
        <v>1.986364973</v>
      </c>
      <c r="AH34" s="1">
        <f t="shared" si="20"/>
        <v>-122.552757</v>
      </c>
      <c r="AI34" s="1">
        <f t="shared" si="21"/>
        <v>-112.9269632</v>
      </c>
      <c r="AJ34" s="1">
        <f t="shared" si="22"/>
        <v>-8.708084784</v>
      </c>
      <c r="AK34" s="1">
        <f t="shared" si="23"/>
        <v>77.33427116</v>
      </c>
      <c r="AL34" s="1">
        <f t="shared" si="24"/>
        <v>9.110333237</v>
      </c>
      <c r="AM34" s="1">
        <f t="shared" si="25"/>
        <v>2.774125591</v>
      </c>
      <c r="AN34" s="1">
        <f t="shared" si="26"/>
        <v>-0.5380356019</v>
      </c>
      <c r="AO34" s="1">
        <v>86.89027227572024</v>
      </c>
      <c r="AP34" s="1">
        <v>71.93976484848483</v>
      </c>
      <c r="AQ34" s="1">
        <v>3.052625093860209</v>
      </c>
      <c r="AR34" s="1">
        <v>64.97328580608568</v>
      </c>
      <c r="AS34" s="1">
        <f t="shared" si="27"/>
        <v>2.778974083</v>
      </c>
      <c r="AT34" s="1">
        <v>23.99441396983137</v>
      </c>
      <c r="AU34" s="1">
        <v>27.23735696969697</v>
      </c>
      <c r="AV34" s="1">
        <v>3.104162888051388E-5</v>
      </c>
      <c r="AW34" s="1">
        <v>82.27873590820442</v>
      </c>
      <c r="AX34" s="1">
        <v>0.0</v>
      </c>
      <c r="AY34" s="1">
        <v>0.0</v>
      </c>
      <c r="AZ34" s="1">
        <f t="shared" si="28"/>
        <v>1</v>
      </c>
      <c r="BA34" s="1">
        <f t="shared" si="29"/>
        <v>0</v>
      </c>
      <c r="BB34" s="1">
        <f t="shared" si="30"/>
        <v>51970.03051</v>
      </c>
      <c r="BC34" s="1">
        <f t="shared" si="31"/>
        <v>2000.04125</v>
      </c>
      <c r="BD34" s="1">
        <f t="shared" si="32"/>
        <v>1681.234387</v>
      </c>
      <c r="BE34" s="1">
        <f t="shared" si="33"/>
        <v>0.8405998562</v>
      </c>
      <c r="BF34" s="1">
        <f t="shared" si="34"/>
        <v>0.1607577224</v>
      </c>
      <c r="BG34" s="1">
        <v>6.0</v>
      </c>
      <c r="BH34" s="1">
        <v>0.5</v>
      </c>
      <c r="BI34" s="1" t="s">
        <v>355</v>
      </c>
      <c r="BJ34" s="1">
        <v>2.0</v>
      </c>
      <c r="BK34" s="1" t="b">
        <v>1</v>
      </c>
      <c r="BL34" s="1">
        <v>1.6604843926E9</v>
      </c>
      <c r="BM34" s="1">
        <v>55.61384375</v>
      </c>
      <c r="BN34" s="1">
        <v>66.72865625</v>
      </c>
      <c r="BO34" s="1">
        <v>27.22930625</v>
      </c>
      <c r="BP34" s="1">
        <v>23.99179375</v>
      </c>
      <c r="BQ34" s="1">
        <v>55.0019125</v>
      </c>
      <c r="BR34" s="1">
        <v>27.21173125</v>
      </c>
      <c r="BS34" s="1">
        <v>500.1225</v>
      </c>
      <c r="BT34" s="1">
        <v>99.54598125</v>
      </c>
      <c r="BU34" s="1">
        <v>0.099798175</v>
      </c>
      <c r="BV34" s="1">
        <v>31.002225</v>
      </c>
      <c r="BW34" s="1">
        <v>31.7189625</v>
      </c>
      <c r="BX34" s="1">
        <v>999.9</v>
      </c>
      <c r="BY34" s="1">
        <v>0.0</v>
      </c>
      <c r="BZ34" s="1">
        <v>0.0</v>
      </c>
      <c r="CA34" s="1">
        <v>10005.2</v>
      </c>
      <c r="CB34" s="1">
        <v>0.0</v>
      </c>
      <c r="CC34" s="1">
        <v>155.003875</v>
      </c>
      <c r="CD34" s="1">
        <v>-11.114822</v>
      </c>
      <c r="CE34" s="1">
        <v>57.17059374999999</v>
      </c>
      <c r="CF34" s="1">
        <v>68.3689875</v>
      </c>
      <c r="CG34" s="1">
        <v>3.23752125</v>
      </c>
      <c r="CH34" s="1">
        <v>66.72865625</v>
      </c>
      <c r="CI34" s="1">
        <v>23.99179375</v>
      </c>
      <c r="CJ34" s="1">
        <v>2.710568125</v>
      </c>
      <c r="CK34" s="1">
        <v>2.38828625</v>
      </c>
      <c r="CL34" s="1">
        <v>22.34930625</v>
      </c>
      <c r="CM34" s="1">
        <v>20.28456875</v>
      </c>
      <c r="CN34" s="1">
        <v>2000.04125</v>
      </c>
      <c r="CO34" s="1">
        <v>0.980003875</v>
      </c>
      <c r="CP34" s="1">
        <v>0.0199965875</v>
      </c>
      <c r="CQ34" s="1">
        <v>0.0</v>
      </c>
      <c r="CR34" s="1">
        <v>2.6355625</v>
      </c>
      <c r="CS34" s="1">
        <v>0.0</v>
      </c>
      <c r="CT34" s="1">
        <v>32958.425</v>
      </c>
      <c r="CU34" s="1">
        <v>17412.7</v>
      </c>
      <c r="CV34" s="1">
        <v>39.1210625</v>
      </c>
      <c r="CW34" s="1">
        <v>40.0659375</v>
      </c>
      <c r="CX34" s="1">
        <v>39.062</v>
      </c>
      <c r="CY34" s="1">
        <v>38.562</v>
      </c>
      <c r="CZ34" s="1">
        <v>39.32774999999999</v>
      </c>
      <c r="DA34" s="1">
        <v>1960.050625</v>
      </c>
      <c r="DB34" s="1">
        <v>39.99125000000001</v>
      </c>
      <c r="DC34" s="1">
        <v>0.0</v>
      </c>
      <c r="DD34" s="1">
        <v>1.6604843984E9</v>
      </c>
      <c r="DE34" s="1">
        <v>0.0</v>
      </c>
      <c r="DF34" s="1">
        <v>1.6604841591E9</v>
      </c>
      <c r="DG34" s="1" t="s">
        <v>356</v>
      </c>
      <c r="DH34" s="1">
        <v>1.6604841451E9</v>
      </c>
      <c r="DI34" s="1">
        <v>1.6604841591E9</v>
      </c>
      <c r="DJ34" s="1">
        <v>1.0</v>
      </c>
      <c r="DK34" s="1">
        <v>0.063</v>
      </c>
      <c r="DL34" s="1">
        <v>-0.028</v>
      </c>
      <c r="DM34" s="1">
        <v>1.395</v>
      </c>
      <c r="DN34" s="1">
        <v>0.027</v>
      </c>
      <c r="DO34" s="1">
        <v>400.0</v>
      </c>
      <c r="DP34" s="1">
        <v>24.0</v>
      </c>
      <c r="DQ34" s="1">
        <v>0.47</v>
      </c>
      <c r="DR34" s="1">
        <v>0.03</v>
      </c>
      <c r="DS34" s="1">
        <v>-0.5666336748997783</v>
      </c>
      <c r="DT34" s="1">
        <v>0.8226617686080372</v>
      </c>
      <c r="DU34" s="1">
        <v>0.1359580141097864</v>
      </c>
      <c r="DV34" s="1">
        <v>0.0</v>
      </c>
      <c r="DW34" s="1">
        <v>8.355360549524837</v>
      </c>
      <c r="DX34" s="1">
        <v>101.2099770390831</v>
      </c>
      <c r="DY34" s="1">
        <v>7.678699543224032</v>
      </c>
      <c r="DZ34" s="1">
        <v>0.0</v>
      </c>
      <c r="EA34" s="1">
        <v>-11.44231995333333</v>
      </c>
      <c r="EB34" s="1">
        <v>-128.1191521441601</v>
      </c>
      <c r="EC34" s="1">
        <v>9.332146705191931</v>
      </c>
      <c r="ED34" s="1">
        <v>0.0</v>
      </c>
      <c r="EE34" s="1">
        <v>59.67874423225881</v>
      </c>
      <c r="EF34" s="1">
        <v>53.66243148628563</v>
      </c>
      <c r="EG34" s="1">
        <v>4.681748719206096</v>
      </c>
      <c r="EH34" s="1">
        <v>0.0</v>
      </c>
      <c r="EI34" s="1">
        <v>3.238364999999999</v>
      </c>
      <c r="EJ34" s="1">
        <v>-0.007194596622894137</v>
      </c>
      <c r="EK34" s="1">
        <v>0.002828578264782521</v>
      </c>
      <c r="EL34" s="1">
        <v>1.0</v>
      </c>
      <c r="EM34" s="1">
        <v>1.986670694107764</v>
      </c>
      <c r="EN34" s="1">
        <v>-0.06179665152110005</v>
      </c>
      <c r="EO34" s="1">
        <v>0.004672656573999253</v>
      </c>
      <c r="EP34" s="1">
        <v>1.0</v>
      </c>
      <c r="EQ34" s="1">
        <v>2.0</v>
      </c>
      <c r="ER34" s="1">
        <v>6.0</v>
      </c>
      <c r="ES34" s="1" t="s">
        <v>384</v>
      </c>
      <c r="ET34" s="1">
        <v>2.94544</v>
      </c>
      <c r="EU34" s="1">
        <v>2.80107</v>
      </c>
      <c r="EV34" s="1">
        <v>0.0190854</v>
      </c>
      <c r="EW34" s="1">
        <v>0.0259841</v>
      </c>
      <c r="EX34" s="1">
        <v>0.118758</v>
      </c>
      <c r="EY34" s="1">
        <v>0.10871</v>
      </c>
      <c r="EZ34" s="1">
        <v>20213.8</v>
      </c>
      <c r="FA34" s="1">
        <v>21052.5</v>
      </c>
      <c r="FB34" s="1">
        <v>23947.7</v>
      </c>
      <c r="FC34" s="1">
        <v>25135.4</v>
      </c>
      <c r="FD34" s="1">
        <v>33761.8</v>
      </c>
      <c r="FE34" s="1">
        <v>35758.9</v>
      </c>
      <c r="FF34" s="1">
        <v>43638.9</v>
      </c>
      <c r="FG34" s="1">
        <v>46456.7</v>
      </c>
      <c r="FH34" s="1">
        <v>2.00328</v>
      </c>
      <c r="FI34" s="1">
        <v>1.92498</v>
      </c>
      <c r="FJ34" s="1">
        <v>0.169352</v>
      </c>
      <c r="FK34" s="1">
        <v>0.0</v>
      </c>
      <c r="FL34" s="1">
        <v>28.9533</v>
      </c>
      <c r="FM34" s="1">
        <v>999.9</v>
      </c>
      <c r="FN34" s="1">
        <v>69.5</v>
      </c>
      <c r="FO34" s="1">
        <v>31.5</v>
      </c>
      <c r="FP34" s="1">
        <v>32.4089</v>
      </c>
      <c r="FQ34" s="1">
        <v>63.964</v>
      </c>
      <c r="FR34" s="1">
        <v>26.266</v>
      </c>
      <c r="FS34" s="1">
        <v>1.0</v>
      </c>
      <c r="FT34" s="1">
        <v>0.139134</v>
      </c>
      <c r="FU34" s="1">
        <v>-1.25751</v>
      </c>
      <c r="FV34" s="1">
        <v>20.318</v>
      </c>
      <c r="FW34" s="1">
        <v>5.2134</v>
      </c>
      <c r="FX34" s="1">
        <v>11.9039</v>
      </c>
      <c r="FY34" s="1">
        <v>5.00325</v>
      </c>
      <c r="FZ34" s="1">
        <v>3.28982</v>
      </c>
      <c r="GA34" s="1">
        <v>9999.0</v>
      </c>
      <c r="GB34" s="1">
        <v>9999.0</v>
      </c>
      <c r="GC34" s="1">
        <v>9999.0</v>
      </c>
      <c r="GD34" s="1">
        <v>999.9</v>
      </c>
      <c r="GE34" s="1">
        <v>1.8594</v>
      </c>
      <c r="GF34" s="1">
        <v>1.85431</v>
      </c>
      <c r="GG34" s="1">
        <v>1.85759</v>
      </c>
      <c r="GH34" s="1">
        <v>1.85593</v>
      </c>
      <c r="GI34" s="1">
        <v>1.85481</v>
      </c>
      <c r="GJ34" s="1">
        <v>1.85449</v>
      </c>
      <c r="GK34" s="1">
        <v>1.85304</v>
      </c>
      <c r="GL34" s="1">
        <v>1.85624</v>
      </c>
      <c r="GM34" s="1">
        <v>0.0</v>
      </c>
      <c r="GN34" s="1">
        <v>0.0</v>
      </c>
      <c r="GO34" s="1">
        <v>0.0</v>
      </c>
      <c r="GP34" s="1">
        <v>0.0</v>
      </c>
      <c r="GQ34" s="1" t="s">
        <v>358</v>
      </c>
      <c r="GR34" s="1" t="s">
        <v>359</v>
      </c>
      <c r="GS34" s="1" t="s">
        <v>360</v>
      </c>
      <c r="GT34" s="1" t="s">
        <v>360</v>
      </c>
      <c r="GU34" s="1" t="s">
        <v>360</v>
      </c>
      <c r="GV34" s="1" t="s">
        <v>360</v>
      </c>
      <c r="GW34" s="1">
        <v>0.0</v>
      </c>
      <c r="GX34" s="1">
        <v>100.0</v>
      </c>
      <c r="GY34" s="1">
        <v>100.0</v>
      </c>
      <c r="GZ34" s="1">
        <v>0.653</v>
      </c>
      <c r="HA34" s="1">
        <v>0.0176</v>
      </c>
      <c r="HB34" s="1">
        <v>0.467488805237294</v>
      </c>
      <c r="HC34" s="1">
        <v>0.002678124759318837</v>
      </c>
      <c r="HD34" s="1">
        <v>-9.373761146515732E-7</v>
      </c>
      <c r="HE34" s="1">
        <v>1.391563784175389E-10</v>
      </c>
      <c r="HF34" s="1">
        <v>-0.06780524781039028</v>
      </c>
      <c r="HG34" s="1">
        <v>0.01061361004592812</v>
      </c>
      <c r="HH34" s="1">
        <v>-3.086644042041478E-4</v>
      </c>
      <c r="HI34" s="1">
        <v>1.24720902217549E-6</v>
      </c>
      <c r="HJ34" s="1">
        <v>1.0</v>
      </c>
      <c r="HK34" s="1">
        <v>2093.0</v>
      </c>
      <c r="HL34" s="1">
        <v>2.0</v>
      </c>
      <c r="HM34" s="1">
        <v>27.0</v>
      </c>
      <c r="HN34" s="1">
        <v>4.3</v>
      </c>
      <c r="HO34" s="1">
        <v>4.0</v>
      </c>
      <c r="HP34" s="1">
        <v>0.413818</v>
      </c>
      <c r="HQ34" s="1">
        <v>2.3645</v>
      </c>
      <c r="HR34" s="1">
        <v>1.4978</v>
      </c>
      <c r="HS34" s="1">
        <v>2.30347</v>
      </c>
      <c r="HT34" s="1">
        <v>1.54785</v>
      </c>
      <c r="HU34" s="1">
        <v>2.32056</v>
      </c>
      <c r="HV34" s="1">
        <v>35.0825</v>
      </c>
      <c r="HW34" s="1">
        <v>15.3228</v>
      </c>
      <c r="HX34" s="1">
        <v>18.0</v>
      </c>
      <c r="HY34" s="1">
        <v>501.814</v>
      </c>
      <c r="HZ34" s="1">
        <v>517.424</v>
      </c>
      <c r="IA34" s="1">
        <v>29.7308</v>
      </c>
      <c r="IB34" s="1">
        <v>28.9418</v>
      </c>
      <c r="IC34" s="1">
        <v>30.0006</v>
      </c>
      <c r="ID34" s="1">
        <v>28.7525</v>
      </c>
      <c r="IE34" s="1">
        <v>28.8451</v>
      </c>
      <c r="IF34" s="1">
        <v>8.38903</v>
      </c>
      <c r="IG34" s="1">
        <v>28.3373</v>
      </c>
      <c r="IH34" s="1">
        <v>81.585</v>
      </c>
      <c r="II34" s="1">
        <v>29.8428</v>
      </c>
      <c r="IJ34" s="1">
        <v>130.523</v>
      </c>
      <c r="IK34" s="1">
        <v>24.0055</v>
      </c>
      <c r="IL34" s="1">
        <v>100.931</v>
      </c>
      <c r="IM34" s="1">
        <v>100.69</v>
      </c>
      <c r="IN34" s="1" t="s">
        <v>365</v>
      </c>
    </row>
    <row r="35" ht="15.75" customHeight="1">
      <c r="A35" s="1">
        <v>19.0</v>
      </c>
      <c r="B35" s="1">
        <v>1.6604844016E9</v>
      </c>
      <c r="C35" s="1">
        <v>272.5</v>
      </c>
      <c r="D35" s="1" t="s">
        <v>401</v>
      </c>
      <c r="E35" s="1" t="s">
        <v>402</v>
      </c>
      <c r="F35" s="1">
        <v>1.0</v>
      </c>
      <c r="G35" s="1" t="s">
        <v>349</v>
      </c>
      <c r="H35" s="1" t="s">
        <v>350</v>
      </c>
      <c r="I35" s="1" t="s">
        <v>351</v>
      </c>
      <c r="J35" s="1" t="s">
        <v>352</v>
      </c>
      <c r="K35" s="1" t="s">
        <v>353</v>
      </c>
      <c r="L35" s="1" t="s">
        <v>349</v>
      </c>
      <c r="M35" s="1" t="s">
        <v>354</v>
      </c>
      <c r="N35" s="1">
        <v>1.660484394099999E9</v>
      </c>
      <c r="O35" s="1">
        <f t="shared" si="1"/>
        <v>0.002781081551</v>
      </c>
      <c r="P35" s="1">
        <f t="shared" si="2"/>
        <v>2.781081551</v>
      </c>
      <c r="Q35" s="1">
        <f t="shared" si="3"/>
        <v>-0.5417148142</v>
      </c>
      <c r="R35" s="1">
        <f t="shared" si="4"/>
        <v>57.48092</v>
      </c>
      <c r="S35" s="1">
        <f t="shared" si="5"/>
        <v>61.93672078</v>
      </c>
      <c r="T35" s="1">
        <f t="shared" si="6"/>
        <v>6.171725635</v>
      </c>
      <c r="U35" s="1">
        <f t="shared" si="7"/>
        <v>5.72772441</v>
      </c>
      <c r="V35" s="1">
        <f t="shared" si="8"/>
        <v>0.1379153528</v>
      </c>
      <c r="W35" s="1">
        <f t="shared" si="9"/>
        <v>2.922752949</v>
      </c>
      <c r="X35" s="1">
        <f t="shared" si="10"/>
        <v>0.1343993267</v>
      </c>
      <c r="Y35" s="1">
        <f t="shared" si="11"/>
        <v>0.08430801415</v>
      </c>
      <c r="Z35" s="1">
        <f t="shared" si="12"/>
        <v>321.5206432</v>
      </c>
      <c r="AA35" s="1">
        <f t="shared" si="13"/>
        <v>32.17167353</v>
      </c>
      <c r="AB35" s="1">
        <f t="shared" si="14"/>
        <v>31.715</v>
      </c>
      <c r="AC35" s="1">
        <f t="shared" si="15"/>
        <v>4.698594311</v>
      </c>
      <c r="AD35" s="1">
        <f t="shared" si="16"/>
        <v>60.14586087</v>
      </c>
      <c r="AE35" s="1">
        <f t="shared" si="17"/>
        <v>2.713345437</v>
      </c>
      <c r="AF35" s="1">
        <f t="shared" si="18"/>
        <v>4.51127542</v>
      </c>
      <c r="AG35" s="1">
        <f t="shared" si="19"/>
        <v>1.985248873</v>
      </c>
      <c r="AH35" s="1">
        <f t="shared" si="20"/>
        <v>-122.6456964</v>
      </c>
      <c r="AI35" s="1">
        <f t="shared" si="21"/>
        <v>-112.7266203</v>
      </c>
      <c r="AJ35" s="1">
        <f t="shared" si="22"/>
        <v>-8.691552446</v>
      </c>
      <c r="AK35" s="1">
        <f t="shared" si="23"/>
        <v>77.45677405</v>
      </c>
      <c r="AL35" s="1">
        <f t="shared" si="24"/>
        <v>11.28047081</v>
      </c>
      <c r="AM35" s="1">
        <f t="shared" si="25"/>
        <v>2.774563349</v>
      </c>
      <c r="AN35" s="1">
        <f t="shared" si="26"/>
        <v>-0.5417148142</v>
      </c>
      <c r="AO35" s="1">
        <v>91.50833014186337</v>
      </c>
      <c r="AP35" s="1">
        <v>75.44052121212121</v>
      </c>
      <c r="AQ35" s="1">
        <v>3.271949492325573</v>
      </c>
      <c r="AR35" s="1">
        <v>64.97328580608568</v>
      </c>
      <c r="AS35" s="1">
        <f t="shared" si="27"/>
        <v>2.781081551</v>
      </c>
      <c r="AT35" s="1">
        <v>23.99452607297945</v>
      </c>
      <c r="AU35" s="1">
        <v>27.23995454545454</v>
      </c>
      <c r="AV35" s="1">
        <v>2.652433280530792E-5</v>
      </c>
      <c r="AW35" s="1">
        <v>82.27873590820442</v>
      </c>
      <c r="AX35" s="1">
        <v>0.0</v>
      </c>
      <c r="AY35" s="1">
        <v>0.0</v>
      </c>
      <c r="AZ35" s="1">
        <f t="shared" si="28"/>
        <v>1</v>
      </c>
      <c r="BA35" s="1">
        <f t="shared" si="29"/>
        <v>0</v>
      </c>
      <c r="BB35" s="1">
        <f t="shared" si="30"/>
        <v>51978.13961</v>
      </c>
      <c r="BC35" s="1">
        <f t="shared" si="31"/>
        <v>2000.032</v>
      </c>
      <c r="BD35" s="1">
        <f t="shared" si="32"/>
        <v>1681.22664</v>
      </c>
      <c r="BE35" s="1">
        <f t="shared" si="33"/>
        <v>0.8405998702</v>
      </c>
      <c r="BF35" s="1">
        <f t="shared" si="34"/>
        <v>0.1607577495</v>
      </c>
      <c r="BG35" s="1">
        <v>6.0</v>
      </c>
      <c r="BH35" s="1">
        <v>0.5</v>
      </c>
      <c r="BI35" s="1" t="s">
        <v>355</v>
      </c>
      <c r="BJ35" s="1">
        <v>2.0</v>
      </c>
      <c r="BK35" s="1" t="b">
        <v>1</v>
      </c>
      <c r="BL35" s="1">
        <v>1.660484394099999E9</v>
      </c>
      <c r="BM35" s="1">
        <v>57.48092</v>
      </c>
      <c r="BN35" s="1">
        <v>71.20552666666666</v>
      </c>
      <c r="BO35" s="1">
        <v>27.22994</v>
      </c>
      <c r="BP35" s="1">
        <v>23.99191333333333</v>
      </c>
      <c r="BQ35" s="1">
        <v>56.86421333333332</v>
      </c>
      <c r="BR35" s="1">
        <v>27.21237333333334</v>
      </c>
      <c r="BS35" s="1">
        <v>500.1216666666666</v>
      </c>
      <c r="BT35" s="1">
        <v>99.54583333333332</v>
      </c>
      <c r="BU35" s="1">
        <v>0.09983013333333332</v>
      </c>
      <c r="BV35" s="1">
        <v>30.9996</v>
      </c>
      <c r="BW35" s="1">
        <v>31.715</v>
      </c>
      <c r="BX35" s="1">
        <v>999.8999999999999</v>
      </c>
      <c r="BY35" s="1">
        <v>0.0</v>
      </c>
      <c r="BZ35" s="1">
        <v>0.0</v>
      </c>
      <c r="CA35" s="1">
        <v>10006.75333333333</v>
      </c>
      <c r="CB35" s="1">
        <v>0.0</v>
      </c>
      <c r="CC35" s="1">
        <v>152.7404</v>
      </c>
      <c r="CD35" s="1">
        <v>-13.72458613333333</v>
      </c>
      <c r="CE35" s="1">
        <v>59.08998666666666</v>
      </c>
      <c r="CF35" s="1">
        <v>72.95589333333334</v>
      </c>
      <c r="CG35" s="1">
        <v>3.238036666666666</v>
      </c>
      <c r="CH35" s="1">
        <v>71.20552666666666</v>
      </c>
      <c r="CI35" s="1">
        <v>23.99191333333333</v>
      </c>
      <c r="CJ35" s="1">
        <v>2.710628</v>
      </c>
      <c r="CK35" s="1">
        <v>2.388295333333333</v>
      </c>
      <c r="CL35" s="1">
        <v>22.34966666666667</v>
      </c>
      <c r="CM35" s="1">
        <v>20.28463333333333</v>
      </c>
      <c r="CN35" s="1">
        <v>2000.032</v>
      </c>
      <c r="CO35" s="1">
        <v>0.9800036000000002</v>
      </c>
      <c r="CP35" s="1">
        <v>0.01999685333333334</v>
      </c>
      <c r="CQ35" s="1">
        <v>0.0</v>
      </c>
      <c r="CR35" s="1">
        <v>2.533266666666666</v>
      </c>
      <c r="CS35" s="1">
        <v>0.0</v>
      </c>
      <c r="CT35" s="1">
        <v>32950.11333333333</v>
      </c>
      <c r="CU35" s="1">
        <v>17412.62</v>
      </c>
      <c r="CV35" s="1">
        <v>39.1208</v>
      </c>
      <c r="CW35" s="1">
        <v>40.062</v>
      </c>
      <c r="CX35" s="1">
        <v>39.062</v>
      </c>
      <c r="CY35" s="1">
        <v>38.562</v>
      </c>
      <c r="CZ35" s="1">
        <v>39.3288</v>
      </c>
      <c r="DA35" s="1">
        <v>1960.040666666667</v>
      </c>
      <c r="DB35" s="1">
        <v>39.992</v>
      </c>
      <c r="DC35" s="1">
        <v>0.0</v>
      </c>
      <c r="DD35" s="1">
        <v>1.6604843996E9</v>
      </c>
      <c r="DE35" s="1">
        <v>0.0</v>
      </c>
      <c r="DF35" s="1">
        <v>1.6604841591E9</v>
      </c>
      <c r="DG35" s="1" t="s">
        <v>356</v>
      </c>
      <c r="DH35" s="1">
        <v>1.6604841451E9</v>
      </c>
      <c r="DI35" s="1">
        <v>1.6604841591E9</v>
      </c>
      <c r="DJ35" s="1">
        <v>1.0</v>
      </c>
      <c r="DK35" s="1">
        <v>0.063</v>
      </c>
      <c r="DL35" s="1">
        <v>-0.028</v>
      </c>
      <c r="DM35" s="1">
        <v>1.395</v>
      </c>
      <c r="DN35" s="1">
        <v>0.027</v>
      </c>
      <c r="DO35" s="1">
        <v>400.0</v>
      </c>
      <c r="DP35" s="1">
        <v>24.0</v>
      </c>
      <c r="DQ35" s="1">
        <v>0.47</v>
      </c>
      <c r="DR35" s="1">
        <v>0.03</v>
      </c>
      <c r="DS35" s="1">
        <v>-0.5635196890236297</v>
      </c>
      <c r="DT35" s="1">
        <v>0.83039507432188</v>
      </c>
      <c r="DU35" s="1">
        <v>0.1360156104017625</v>
      </c>
      <c r="DV35" s="1">
        <v>0.0</v>
      </c>
      <c r="DW35" s="1">
        <v>9.787036621555885</v>
      </c>
      <c r="DX35" s="1">
        <v>105.6662442641779</v>
      </c>
      <c r="DY35" s="1">
        <v>7.950364301369085</v>
      </c>
      <c r="DZ35" s="1">
        <v>0.0</v>
      </c>
      <c r="EA35" s="1">
        <v>-13.25959962</v>
      </c>
      <c r="EB35" s="1">
        <v>-130.7182290634038</v>
      </c>
      <c r="EC35" s="1">
        <v>9.48818499186966</v>
      </c>
      <c r="ED35" s="1">
        <v>0.0</v>
      </c>
      <c r="EE35" s="1">
        <v>60.90829507786406</v>
      </c>
      <c r="EF35" s="1">
        <v>68.61311069721486</v>
      </c>
      <c r="EG35" s="1">
        <v>5.846586525424955</v>
      </c>
      <c r="EH35" s="1">
        <v>0.0</v>
      </c>
      <c r="EI35" s="1">
        <v>3.23850875</v>
      </c>
      <c r="EJ35" s="1">
        <v>0.004940150093803174</v>
      </c>
      <c r="EK35" s="1">
        <v>0.003152276310462025</v>
      </c>
      <c r="EL35" s="1">
        <v>1.0</v>
      </c>
      <c r="EM35" s="1">
        <v>1.98598538541006</v>
      </c>
      <c r="EN35" s="1">
        <v>-0.05873229891854682</v>
      </c>
      <c r="EO35" s="1">
        <v>0.00452134885065197</v>
      </c>
      <c r="EP35" s="1">
        <v>1.0</v>
      </c>
      <c r="EQ35" s="1">
        <v>2.0</v>
      </c>
      <c r="ER35" s="1">
        <v>6.0</v>
      </c>
      <c r="ES35" s="1" t="s">
        <v>384</v>
      </c>
      <c r="ET35" s="1">
        <v>2.94545</v>
      </c>
      <c r="EU35" s="1">
        <v>2.80112</v>
      </c>
      <c r="EV35" s="1">
        <v>0.0199867</v>
      </c>
      <c r="EW35" s="1">
        <v>0.0271465</v>
      </c>
      <c r="EX35" s="1">
        <v>0.118763</v>
      </c>
      <c r="EY35" s="1">
        <v>0.108712</v>
      </c>
      <c r="EZ35" s="1">
        <v>20195.3</v>
      </c>
      <c r="FA35" s="1">
        <v>21027.3</v>
      </c>
      <c r="FB35" s="1">
        <v>23947.7</v>
      </c>
      <c r="FC35" s="1">
        <v>25135.3</v>
      </c>
      <c r="FD35" s="1">
        <v>33761.7</v>
      </c>
      <c r="FE35" s="1">
        <v>35758.7</v>
      </c>
      <c r="FF35" s="1">
        <v>43639.0</v>
      </c>
      <c r="FG35" s="1">
        <v>46456.5</v>
      </c>
      <c r="FH35" s="1">
        <v>2.00332</v>
      </c>
      <c r="FI35" s="1">
        <v>1.925</v>
      </c>
      <c r="FJ35" s="1">
        <v>0.16965</v>
      </c>
      <c r="FK35" s="1">
        <v>0.0</v>
      </c>
      <c r="FL35" s="1">
        <v>28.954</v>
      </c>
      <c r="FM35" s="1">
        <v>999.9</v>
      </c>
      <c r="FN35" s="1">
        <v>69.5</v>
      </c>
      <c r="FO35" s="1">
        <v>31.5</v>
      </c>
      <c r="FP35" s="1">
        <v>32.4074</v>
      </c>
      <c r="FQ35" s="1">
        <v>63.894</v>
      </c>
      <c r="FR35" s="1">
        <v>25.5729</v>
      </c>
      <c r="FS35" s="1">
        <v>1.0</v>
      </c>
      <c r="FT35" s="1">
        <v>0.139184</v>
      </c>
      <c r="FU35" s="1">
        <v>-1.1187</v>
      </c>
      <c r="FV35" s="1">
        <v>20.3193</v>
      </c>
      <c r="FW35" s="1">
        <v>5.2134</v>
      </c>
      <c r="FX35" s="1">
        <v>11.9035</v>
      </c>
      <c r="FY35" s="1">
        <v>5.0032</v>
      </c>
      <c r="FZ35" s="1">
        <v>3.28985</v>
      </c>
      <c r="GA35" s="1">
        <v>9999.0</v>
      </c>
      <c r="GB35" s="1">
        <v>9999.0</v>
      </c>
      <c r="GC35" s="1">
        <v>9999.0</v>
      </c>
      <c r="GD35" s="1">
        <v>999.9</v>
      </c>
      <c r="GE35" s="1">
        <v>1.85939</v>
      </c>
      <c r="GF35" s="1">
        <v>1.85431</v>
      </c>
      <c r="GG35" s="1">
        <v>1.8576</v>
      </c>
      <c r="GH35" s="1">
        <v>1.85594</v>
      </c>
      <c r="GI35" s="1">
        <v>1.85481</v>
      </c>
      <c r="GJ35" s="1">
        <v>1.85449</v>
      </c>
      <c r="GK35" s="1">
        <v>1.85305</v>
      </c>
      <c r="GL35" s="1">
        <v>1.85624</v>
      </c>
      <c r="GM35" s="1">
        <v>0.0</v>
      </c>
      <c r="GN35" s="1">
        <v>0.0</v>
      </c>
      <c r="GO35" s="1">
        <v>0.0</v>
      </c>
      <c r="GP35" s="1">
        <v>0.0</v>
      </c>
      <c r="GQ35" s="1" t="s">
        <v>358</v>
      </c>
      <c r="GR35" s="1" t="s">
        <v>359</v>
      </c>
      <c r="GS35" s="1" t="s">
        <v>360</v>
      </c>
      <c r="GT35" s="1" t="s">
        <v>360</v>
      </c>
      <c r="GU35" s="1" t="s">
        <v>360</v>
      </c>
      <c r="GV35" s="1" t="s">
        <v>360</v>
      </c>
      <c r="GW35" s="1">
        <v>0.0</v>
      </c>
      <c r="GX35" s="1">
        <v>100.0</v>
      </c>
      <c r="GY35" s="1">
        <v>100.0</v>
      </c>
      <c r="GZ35" s="1">
        <v>0.662</v>
      </c>
      <c r="HA35" s="1">
        <v>0.0176</v>
      </c>
      <c r="HB35" s="1">
        <v>0.467488805237294</v>
      </c>
      <c r="HC35" s="1">
        <v>0.002678124759318837</v>
      </c>
      <c r="HD35" s="1">
        <v>-9.373761146515732E-7</v>
      </c>
      <c r="HE35" s="1">
        <v>1.391563784175389E-10</v>
      </c>
      <c r="HF35" s="1">
        <v>-0.06780524781039028</v>
      </c>
      <c r="HG35" s="1">
        <v>0.01061361004592812</v>
      </c>
      <c r="HH35" s="1">
        <v>-3.086644042041478E-4</v>
      </c>
      <c r="HI35" s="1">
        <v>1.24720902217549E-6</v>
      </c>
      <c r="HJ35" s="1">
        <v>1.0</v>
      </c>
      <c r="HK35" s="1">
        <v>2093.0</v>
      </c>
      <c r="HL35" s="1">
        <v>2.0</v>
      </c>
      <c r="HM35" s="1">
        <v>27.0</v>
      </c>
      <c r="HN35" s="1">
        <v>4.3</v>
      </c>
      <c r="HO35" s="1">
        <v>4.0</v>
      </c>
      <c r="HP35" s="1">
        <v>0.421143</v>
      </c>
      <c r="HQ35" s="1">
        <v>2.35352</v>
      </c>
      <c r="HR35" s="1">
        <v>1.4978</v>
      </c>
      <c r="HS35" s="1">
        <v>2.30347</v>
      </c>
      <c r="HT35" s="1">
        <v>1.54785</v>
      </c>
      <c r="HU35" s="1">
        <v>2.31079</v>
      </c>
      <c r="HV35" s="1">
        <v>35.0825</v>
      </c>
      <c r="HW35" s="1">
        <v>15.3228</v>
      </c>
      <c r="HX35" s="1">
        <v>18.0</v>
      </c>
      <c r="HY35" s="1">
        <v>501.844</v>
      </c>
      <c r="HZ35" s="1">
        <v>517.441</v>
      </c>
      <c r="IA35" s="1">
        <v>29.7791</v>
      </c>
      <c r="IB35" s="1">
        <v>28.9425</v>
      </c>
      <c r="IC35" s="1">
        <v>30.0006</v>
      </c>
      <c r="ID35" s="1">
        <v>28.7525</v>
      </c>
      <c r="IE35" s="1">
        <v>28.8451</v>
      </c>
      <c r="IF35" s="1">
        <v>8.65626</v>
      </c>
      <c r="IG35" s="1">
        <v>28.3373</v>
      </c>
      <c r="IH35" s="1">
        <v>81.585</v>
      </c>
      <c r="II35" s="1">
        <v>29.8457</v>
      </c>
      <c r="IJ35" s="1">
        <v>140.94</v>
      </c>
      <c r="IK35" s="1">
        <v>23.9996</v>
      </c>
      <c r="IL35" s="1">
        <v>100.931</v>
      </c>
      <c r="IM35" s="1">
        <v>100.689</v>
      </c>
      <c r="IN35" s="1" t="s">
        <v>365</v>
      </c>
    </row>
    <row r="36" ht="15.75" customHeight="1">
      <c r="A36" s="1">
        <v>20.0</v>
      </c>
      <c r="B36" s="1">
        <v>1.6604844026E9</v>
      </c>
      <c r="C36" s="1">
        <v>273.5</v>
      </c>
      <c r="D36" s="1" t="s">
        <v>403</v>
      </c>
      <c r="E36" s="1" t="s">
        <v>404</v>
      </c>
      <c r="F36" s="1">
        <v>1.0</v>
      </c>
      <c r="G36" s="1" t="s">
        <v>349</v>
      </c>
      <c r="H36" s="1" t="s">
        <v>350</v>
      </c>
      <c r="I36" s="1" t="s">
        <v>351</v>
      </c>
      <c r="J36" s="1" t="s">
        <v>352</v>
      </c>
      <c r="K36" s="1" t="s">
        <v>353</v>
      </c>
      <c r="L36" s="1" t="s">
        <v>349</v>
      </c>
      <c r="M36" s="1" t="s">
        <v>354</v>
      </c>
      <c r="N36" s="1">
        <v>1.6604843946E9</v>
      </c>
      <c r="O36" s="1">
        <f t="shared" si="1"/>
        <v>0.002783997637</v>
      </c>
      <c r="P36" s="1">
        <f t="shared" si="2"/>
        <v>2.783997637</v>
      </c>
      <c r="Q36" s="1">
        <f t="shared" si="3"/>
        <v>-0.4841372507</v>
      </c>
      <c r="R36" s="1">
        <f t="shared" si="4"/>
        <v>58.69415625</v>
      </c>
      <c r="S36" s="1">
        <f t="shared" si="5"/>
        <v>62.43250676</v>
      </c>
      <c r="T36" s="1">
        <f t="shared" si="6"/>
        <v>6.221121518</v>
      </c>
      <c r="U36" s="1">
        <f t="shared" si="7"/>
        <v>5.848611523</v>
      </c>
      <c r="V36" s="1">
        <f t="shared" si="8"/>
        <v>0.1380746631</v>
      </c>
      <c r="W36" s="1">
        <f t="shared" si="9"/>
        <v>2.92278657</v>
      </c>
      <c r="X36" s="1">
        <f t="shared" si="10"/>
        <v>0.1345506605</v>
      </c>
      <c r="Y36" s="1">
        <f t="shared" si="11"/>
        <v>0.0844032892</v>
      </c>
      <c r="Z36" s="1">
        <f t="shared" si="12"/>
        <v>321.5211148</v>
      </c>
      <c r="AA36" s="1">
        <f t="shared" si="13"/>
        <v>32.17089341</v>
      </c>
      <c r="AB36" s="1">
        <f t="shared" si="14"/>
        <v>31.71470625</v>
      </c>
      <c r="AC36" s="1">
        <f t="shared" si="15"/>
        <v>4.698516027</v>
      </c>
      <c r="AD36" s="1">
        <f t="shared" si="16"/>
        <v>60.14762481</v>
      </c>
      <c r="AE36" s="1">
        <f t="shared" si="17"/>
        <v>2.71342308</v>
      </c>
      <c r="AF36" s="1">
        <f t="shared" si="18"/>
        <v>4.511272204</v>
      </c>
      <c r="AG36" s="1">
        <f t="shared" si="19"/>
        <v>1.985092947</v>
      </c>
      <c r="AH36" s="1">
        <f t="shared" si="20"/>
        <v>-122.7742958</v>
      </c>
      <c r="AI36" s="1">
        <f t="shared" si="21"/>
        <v>-112.6835996</v>
      </c>
      <c r="AJ36" s="1">
        <f t="shared" si="22"/>
        <v>-8.688122355</v>
      </c>
      <c r="AK36" s="1">
        <f t="shared" si="23"/>
        <v>77.3750971</v>
      </c>
      <c r="AL36" s="1">
        <f t="shared" si="24"/>
        <v>12.03038568</v>
      </c>
      <c r="AM36" s="1">
        <f t="shared" si="25"/>
        <v>2.775256432</v>
      </c>
      <c r="AN36" s="1">
        <f t="shared" si="26"/>
        <v>-0.4841372507</v>
      </c>
      <c r="AO36" s="1">
        <v>96.1001002323516</v>
      </c>
      <c r="AP36" s="1">
        <v>79.06097333333334</v>
      </c>
      <c r="AQ36" s="1">
        <v>3.448045119793176</v>
      </c>
      <c r="AR36" s="1">
        <v>64.97328580608568</v>
      </c>
      <c r="AS36" s="1">
        <f t="shared" si="27"/>
        <v>2.783997637</v>
      </c>
      <c r="AT36" s="1">
        <v>23.99407609858931</v>
      </c>
      <c r="AU36" s="1">
        <v>27.24293212121212</v>
      </c>
      <c r="AV36" s="1">
        <v>2.001000716767885E-5</v>
      </c>
      <c r="AW36" s="1">
        <v>82.27873590820442</v>
      </c>
      <c r="AX36" s="1">
        <v>0.0</v>
      </c>
      <c r="AY36" s="1">
        <v>0.0</v>
      </c>
      <c r="AZ36" s="1">
        <f t="shared" si="28"/>
        <v>1</v>
      </c>
      <c r="BA36" s="1">
        <f t="shared" si="29"/>
        <v>0</v>
      </c>
      <c r="BB36" s="1">
        <f t="shared" si="30"/>
        <v>51979.09594</v>
      </c>
      <c r="BC36" s="1">
        <f t="shared" si="31"/>
        <v>2000.035</v>
      </c>
      <c r="BD36" s="1">
        <f t="shared" si="32"/>
        <v>1681.229156</v>
      </c>
      <c r="BE36" s="1">
        <f t="shared" si="33"/>
        <v>0.8405998674</v>
      </c>
      <c r="BF36" s="1">
        <f t="shared" si="34"/>
        <v>0.1607577442</v>
      </c>
      <c r="BG36" s="1">
        <v>6.0</v>
      </c>
      <c r="BH36" s="1">
        <v>0.5</v>
      </c>
      <c r="BI36" s="1" t="s">
        <v>355</v>
      </c>
      <c r="BJ36" s="1">
        <v>2.0</v>
      </c>
      <c r="BK36" s="1" t="b">
        <v>1</v>
      </c>
      <c r="BL36" s="1">
        <v>1.6604843946E9</v>
      </c>
      <c r="BM36" s="1">
        <v>58.69415625</v>
      </c>
      <c r="BN36" s="1">
        <v>73.32249375</v>
      </c>
      <c r="BO36" s="1">
        <v>27.23075</v>
      </c>
      <c r="BP36" s="1">
        <v>23.991925</v>
      </c>
      <c r="BQ36" s="1">
        <v>58.07435</v>
      </c>
      <c r="BR36" s="1">
        <v>27.2131875</v>
      </c>
      <c r="BS36" s="1">
        <v>500.122875</v>
      </c>
      <c r="BT36" s="1">
        <v>99.545725</v>
      </c>
      <c r="BU36" s="1">
        <v>0.09982570625</v>
      </c>
      <c r="BV36" s="1">
        <v>30.9995875</v>
      </c>
      <c r="BW36" s="1">
        <v>31.71470625</v>
      </c>
      <c r="BX36" s="1">
        <v>999.9</v>
      </c>
      <c r="BY36" s="1">
        <v>0.0</v>
      </c>
      <c r="BZ36" s="1">
        <v>0.0</v>
      </c>
      <c r="CA36" s="1">
        <v>10006.95625</v>
      </c>
      <c r="CB36" s="1">
        <v>0.0</v>
      </c>
      <c r="CC36" s="1">
        <v>151.127375</v>
      </c>
      <c r="CD36" s="1">
        <v>-14.6283245</v>
      </c>
      <c r="CE36" s="1">
        <v>60.33724375</v>
      </c>
      <c r="CF36" s="1">
        <v>75.1249</v>
      </c>
      <c r="CG36" s="1">
        <v>3.2388325</v>
      </c>
      <c r="CH36" s="1">
        <v>73.32249375</v>
      </c>
      <c r="CI36" s="1">
        <v>23.991925</v>
      </c>
      <c r="CJ36" s="1">
        <v>2.710705625</v>
      </c>
      <c r="CK36" s="1">
        <v>2.38829375</v>
      </c>
      <c r="CL36" s="1">
        <v>22.3501375</v>
      </c>
      <c r="CM36" s="1">
        <v>20.284625</v>
      </c>
      <c r="CN36" s="1">
        <v>2000.035</v>
      </c>
      <c r="CO36" s="1">
        <v>0.9800036875</v>
      </c>
      <c r="CP36" s="1">
        <v>0.01999676875</v>
      </c>
      <c r="CQ36" s="1">
        <v>0.0</v>
      </c>
      <c r="CR36" s="1">
        <v>2.531875</v>
      </c>
      <c r="CS36" s="1">
        <v>0.0</v>
      </c>
      <c r="CT36" s="1">
        <v>32946.7625</v>
      </c>
      <c r="CU36" s="1">
        <v>17412.64375</v>
      </c>
      <c r="CV36" s="1">
        <v>39.1210625</v>
      </c>
      <c r="CW36" s="1">
        <v>40.062</v>
      </c>
      <c r="CX36" s="1">
        <v>39.062</v>
      </c>
      <c r="CY36" s="1">
        <v>38.562</v>
      </c>
      <c r="CZ36" s="1">
        <v>39.32774999999999</v>
      </c>
      <c r="DA36" s="1">
        <v>1960.04375</v>
      </c>
      <c r="DB36" s="1">
        <v>39.99187500000001</v>
      </c>
      <c r="DC36" s="1">
        <v>0.0</v>
      </c>
      <c r="DD36" s="1">
        <v>1.6604844002E9</v>
      </c>
      <c r="DE36" s="1">
        <v>0.0</v>
      </c>
      <c r="DF36" s="1">
        <v>1.6604841591E9</v>
      </c>
      <c r="DG36" s="1" t="s">
        <v>356</v>
      </c>
      <c r="DH36" s="1">
        <v>1.6604841451E9</v>
      </c>
      <c r="DI36" s="1">
        <v>1.6604841591E9</v>
      </c>
      <c r="DJ36" s="1">
        <v>1.0</v>
      </c>
      <c r="DK36" s="1">
        <v>0.063</v>
      </c>
      <c r="DL36" s="1">
        <v>-0.028</v>
      </c>
      <c r="DM36" s="1">
        <v>1.395</v>
      </c>
      <c r="DN36" s="1">
        <v>0.027</v>
      </c>
      <c r="DO36" s="1">
        <v>400.0</v>
      </c>
      <c r="DP36" s="1">
        <v>24.0</v>
      </c>
      <c r="DQ36" s="1">
        <v>0.47</v>
      </c>
      <c r="DR36" s="1">
        <v>0.03</v>
      </c>
      <c r="DS36" s="1">
        <v>-0.5635196890236297</v>
      </c>
      <c r="DT36" s="1">
        <v>0.83039507432188</v>
      </c>
      <c r="DU36" s="1">
        <v>0.1360156104017625</v>
      </c>
      <c r="DV36" s="1">
        <v>0.0</v>
      </c>
      <c r="DW36" s="1">
        <v>9.787036621555885</v>
      </c>
      <c r="DX36" s="1">
        <v>105.6662442641779</v>
      </c>
      <c r="DY36" s="1">
        <v>7.950364301369085</v>
      </c>
      <c r="DZ36" s="1">
        <v>0.0</v>
      </c>
      <c r="EA36" s="1">
        <v>-13.25959962</v>
      </c>
      <c r="EB36" s="1">
        <v>-130.7182290634038</v>
      </c>
      <c r="EC36" s="1">
        <v>9.48818499186966</v>
      </c>
      <c r="ED36" s="1">
        <v>0.0</v>
      </c>
      <c r="EE36" s="1">
        <v>60.90829507786406</v>
      </c>
      <c r="EF36" s="1">
        <v>68.61311069721486</v>
      </c>
      <c r="EG36" s="1">
        <v>5.846586525424955</v>
      </c>
      <c r="EH36" s="1">
        <v>0.0</v>
      </c>
      <c r="EI36" s="1">
        <v>3.23850875</v>
      </c>
      <c r="EJ36" s="1">
        <v>0.004940150093803174</v>
      </c>
      <c r="EK36" s="1">
        <v>0.003152276310462025</v>
      </c>
      <c r="EL36" s="1">
        <v>1.0</v>
      </c>
      <c r="EM36" s="1">
        <v>1.98598538541006</v>
      </c>
      <c r="EN36" s="1">
        <v>-0.05873229891854682</v>
      </c>
      <c r="EO36" s="1">
        <v>0.00452134885065197</v>
      </c>
      <c r="EP36" s="1">
        <v>1.0</v>
      </c>
      <c r="EQ36" s="1">
        <v>2.0</v>
      </c>
      <c r="ER36" s="1">
        <v>6.0</v>
      </c>
      <c r="ES36" s="1" t="s">
        <v>384</v>
      </c>
      <c r="ET36" s="1">
        <v>2.94528</v>
      </c>
      <c r="EU36" s="1">
        <v>2.80114</v>
      </c>
      <c r="EV36" s="1">
        <v>0.0209184</v>
      </c>
      <c r="EW36" s="1">
        <v>0.0283195</v>
      </c>
      <c r="EX36" s="1">
        <v>0.118772</v>
      </c>
      <c r="EY36" s="1">
        <v>0.108703</v>
      </c>
      <c r="EZ36" s="1">
        <v>20176.1</v>
      </c>
      <c r="FA36" s="1">
        <v>21002.0</v>
      </c>
      <c r="FB36" s="1">
        <v>23947.8</v>
      </c>
      <c r="FC36" s="1">
        <v>25135.3</v>
      </c>
      <c r="FD36" s="1">
        <v>33761.5</v>
      </c>
      <c r="FE36" s="1">
        <v>35759.0</v>
      </c>
      <c r="FF36" s="1">
        <v>43639.2</v>
      </c>
      <c r="FG36" s="1">
        <v>46456.3</v>
      </c>
      <c r="FH36" s="1">
        <v>2.00322</v>
      </c>
      <c r="FI36" s="1">
        <v>1.92488</v>
      </c>
      <c r="FJ36" s="1">
        <v>0.16924</v>
      </c>
      <c r="FK36" s="1">
        <v>0.0</v>
      </c>
      <c r="FL36" s="1">
        <v>28.9546</v>
      </c>
      <c r="FM36" s="1">
        <v>999.9</v>
      </c>
      <c r="FN36" s="1">
        <v>69.5</v>
      </c>
      <c r="FO36" s="1">
        <v>31.5</v>
      </c>
      <c r="FP36" s="1">
        <v>32.4049</v>
      </c>
      <c r="FQ36" s="1">
        <v>64.034</v>
      </c>
      <c r="FR36" s="1">
        <v>25.9856</v>
      </c>
      <c r="FS36" s="1">
        <v>1.0</v>
      </c>
      <c r="FT36" s="1">
        <v>0.139116</v>
      </c>
      <c r="FU36" s="1">
        <v>-1.01452</v>
      </c>
      <c r="FV36" s="1">
        <v>20.3199</v>
      </c>
      <c r="FW36" s="1">
        <v>5.21325</v>
      </c>
      <c r="FX36" s="1">
        <v>11.9036</v>
      </c>
      <c r="FY36" s="1">
        <v>5.0032</v>
      </c>
      <c r="FZ36" s="1">
        <v>3.28985</v>
      </c>
      <c r="GA36" s="1">
        <v>9999.0</v>
      </c>
      <c r="GB36" s="1">
        <v>9999.0</v>
      </c>
      <c r="GC36" s="1">
        <v>9999.0</v>
      </c>
      <c r="GD36" s="1">
        <v>999.9</v>
      </c>
      <c r="GE36" s="1">
        <v>1.85939</v>
      </c>
      <c r="GF36" s="1">
        <v>1.85433</v>
      </c>
      <c r="GG36" s="1">
        <v>1.85759</v>
      </c>
      <c r="GH36" s="1">
        <v>1.85594</v>
      </c>
      <c r="GI36" s="1">
        <v>1.8548</v>
      </c>
      <c r="GJ36" s="1">
        <v>1.85449</v>
      </c>
      <c r="GK36" s="1">
        <v>1.85305</v>
      </c>
      <c r="GL36" s="1">
        <v>1.85624</v>
      </c>
      <c r="GM36" s="1">
        <v>0.0</v>
      </c>
      <c r="GN36" s="1">
        <v>0.0</v>
      </c>
      <c r="GO36" s="1">
        <v>0.0</v>
      </c>
      <c r="GP36" s="1">
        <v>0.0</v>
      </c>
      <c r="GQ36" s="1" t="s">
        <v>358</v>
      </c>
      <c r="GR36" s="1" t="s">
        <v>359</v>
      </c>
      <c r="GS36" s="1" t="s">
        <v>360</v>
      </c>
      <c r="GT36" s="1" t="s">
        <v>360</v>
      </c>
      <c r="GU36" s="1" t="s">
        <v>360</v>
      </c>
      <c r="GV36" s="1" t="s">
        <v>360</v>
      </c>
      <c r="GW36" s="1">
        <v>0.0</v>
      </c>
      <c r="GX36" s="1">
        <v>100.0</v>
      </c>
      <c r="GY36" s="1">
        <v>100.0</v>
      </c>
      <c r="GZ36" s="1">
        <v>0.671</v>
      </c>
      <c r="HA36" s="1">
        <v>0.0175</v>
      </c>
      <c r="HB36" s="1">
        <v>0.467488805237294</v>
      </c>
      <c r="HC36" s="1">
        <v>0.002678124759318837</v>
      </c>
      <c r="HD36" s="1">
        <v>-9.373761146515732E-7</v>
      </c>
      <c r="HE36" s="1">
        <v>1.391563784175389E-10</v>
      </c>
      <c r="HF36" s="1">
        <v>-0.06780524781039028</v>
      </c>
      <c r="HG36" s="1">
        <v>0.01061361004592812</v>
      </c>
      <c r="HH36" s="1">
        <v>-3.086644042041478E-4</v>
      </c>
      <c r="HI36" s="1">
        <v>1.24720902217549E-6</v>
      </c>
      <c r="HJ36" s="1">
        <v>1.0</v>
      </c>
      <c r="HK36" s="1">
        <v>2093.0</v>
      </c>
      <c r="HL36" s="1">
        <v>2.0</v>
      </c>
      <c r="HM36" s="1">
        <v>27.0</v>
      </c>
      <c r="HN36" s="1">
        <v>4.3</v>
      </c>
      <c r="HO36" s="1">
        <v>4.1</v>
      </c>
      <c r="HP36" s="1">
        <v>0.435791</v>
      </c>
      <c r="HQ36" s="1">
        <v>2.33643</v>
      </c>
      <c r="HR36" s="1">
        <v>1.4978</v>
      </c>
      <c r="HS36" s="1">
        <v>2.30347</v>
      </c>
      <c r="HT36" s="1">
        <v>1.54785</v>
      </c>
      <c r="HU36" s="1">
        <v>2.45361</v>
      </c>
      <c r="HV36" s="1">
        <v>35.0825</v>
      </c>
      <c r="HW36" s="1">
        <v>15.3316</v>
      </c>
      <c r="HX36" s="1">
        <v>18.0</v>
      </c>
      <c r="HY36" s="1">
        <v>501.785</v>
      </c>
      <c r="HZ36" s="1">
        <v>517.36</v>
      </c>
      <c r="IA36" s="1">
        <v>29.8121</v>
      </c>
      <c r="IB36" s="1">
        <v>28.9431</v>
      </c>
      <c r="IC36" s="1">
        <v>30.0005</v>
      </c>
      <c r="ID36" s="1">
        <v>28.7525</v>
      </c>
      <c r="IE36" s="1">
        <v>28.8456</v>
      </c>
      <c r="IF36" s="1">
        <v>8.83766</v>
      </c>
      <c r="IG36" s="1">
        <v>28.3373</v>
      </c>
      <c r="IH36" s="1">
        <v>81.585</v>
      </c>
      <c r="II36" s="1">
        <v>29.8457</v>
      </c>
      <c r="IJ36" s="1">
        <v>140.94</v>
      </c>
      <c r="IK36" s="1">
        <v>23.9965</v>
      </c>
      <c r="IL36" s="1">
        <v>100.931</v>
      </c>
      <c r="IM36" s="1">
        <v>100.689</v>
      </c>
      <c r="IN36" s="1" t="s">
        <v>365</v>
      </c>
    </row>
    <row r="37" ht="15.75" customHeight="1">
      <c r="A37" s="1">
        <v>21.0</v>
      </c>
      <c r="B37" s="1">
        <v>1.6604844036E9</v>
      </c>
      <c r="C37" s="1">
        <v>274.5</v>
      </c>
      <c r="D37" s="1" t="s">
        <v>405</v>
      </c>
      <c r="E37" s="1" t="s">
        <v>406</v>
      </c>
      <c r="F37" s="1">
        <v>1.0</v>
      </c>
      <c r="G37" s="1" t="s">
        <v>349</v>
      </c>
      <c r="H37" s="1" t="s">
        <v>350</v>
      </c>
      <c r="I37" s="1" t="s">
        <v>351</v>
      </c>
      <c r="J37" s="1" t="s">
        <v>352</v>
      </c>
      <c r="K37" s="1" t="s">
        <v>353</v>
      </c>
      <c r="L37" s="1" t="s">
        <v>349</v>
      </c>
      <c r="M37" s="1" t="s">
        <v>354</v>
      </c>
      <c r="N37" s="1">
        <v>1.660484396099999E9</v>
      </c>
      <c r="O37" s="1">
        <f t="shared" si="1"/>
        <v>0.002786616038</v>
      </c>
      <c r="P37" s="1">
        <f t="shared" si="2"/>
        <v>2.786616038</v>
      </c>
      <c r="Q37" s="1">
        <f t="shared" si="3"/>
        <v>-0.4130026161</v>
      </c>
      <c r="R37" s="1">
        <f t="shared" si="4"/>
        <v>61.24735333</v>
      </c>
      <c r="S37" s="1">
        <f t="shared" si="5"/>
        <v>64.06756478</v>
      </c>
      <c r="T37" s="1">
        <f t="shared" si="6"/>
        <v>6.384035791</v>
      </c>
      <c r="U37" s="1">
        <f t="shared" si="7"/>
        <v>6.103014796</v>
      </c>
      <c r="V37" s="1">
        <f t="shared" si="8"/>
        <v>0.1382913579</v>
      </c>
      <c r="W37" s="1">
        <f t="shared" si="9"/>
        <v>2.922694321</v>
      </c>
      <c r="X37" s="1">
        <f t="shared" si="10"/>
        <v>0.1347563296</v>
      </c>
      <c r="Y37" s="1">
        <f t="shared" si="11"/>
        <v>0.08453278782</v>
      </c>
      <c r="Z37" s="1">
        <f t="shared" si="12"/>
        <v>321.5189408</v>
      </c>
      <c r="AA37" s="1">
        <f t="shared" si="13"/>
        <v>32.16860156</v>
      </c>
      <c r="AB37" s="1">
        <f t="shared" si="14"/>
        <v>31.71080667</v>
      </c>
      <c r="AC37" s="1">
        <f t="shared" si="15"/>
        <v>4.697476906</v>
      </c>
      <c r="AD37" s="1">
        <f t="shared" si="16"/>
        <v>60.15590726</v>
      </c>
      <c r="AE37" s="1">
        <f t="shared" si="17"/>
        <v>2.713543872</v>
      </c>
      <c r="AF37" s="1">
        <f t="shared" si="18"/>
        <v>4.510851877</v>
      </c>
      <c r="AG37" s="1">
        <f t="shared" si="19"/>
        <v>1.983933034</v>
      </c>
      <c r="AH37" s="1">
        <f t="shared" si="20"/>
        <v>-122.8897673</v>
      </c>
      <c r="AI37" s="1">
        <f t="shared" si="21"/>
        <v>-112.3230852</v>
      </c>
      <c r="AJ37" s="1">
        <f t="shared" si="22"/>
        <v>-8.660363079</v>
      </c>
      <c r="AK37" s="1">
        <f t="shared" si="23"/>
        <v>77.64572526</v>
      </c>
      <c r="AL37" s="1">
        <f t="shared" si="24"/>
        <v>14.45863714</v>
      </c>
      <c r="AM37" s="1">
        <f t="shared" si="25"/>
        <v>2.776362286</v>
      </c>
      <c r="AN37" s="1">
        <f t="shared" si="26"/>
        <v>-0.4130026161</v>
      </c>
      <c r="AO37" s="1">
        <v>100.7223895751551</v>
      </c>
      <c r="AP37" s="1">
        <v>82.81883454545452</v>
      </c>
      <c r="AQ37" s="1">
        <v>3.599965364279622</v>
      </c>
      <c r="AR37" s="1">
        <v>64.97328580608568</v>
      </c>
      <c r="AS37" s="1">
        <f t="shared" si="27"/>
        <v>2.786616038</v>
      </c>
      <c r="AT37" s="1">
        <v>23.99367240498796</v>
      </c>
      <c r="AU37" s="1">
        <v>27.24552424242424</v>
      </c>
      <c r="AV37" s="1">
        <v>2.719530725999238E-5</v>
      </c>
      <c r="AW37" s="1">
        <v>82.27873590820442</v>
      </c>
      <c r="AX37" s="1">
        <v>0.0</v>
      </c>
      <c r="AY37" s="1">
        <v>0.0</v>
      </c>
      <c r="AZ37" s="1">
        <f t="shared" si="28"/>
        <v>1</v>
      </c>
      <c r="BA37" s="1">
        <f t="shared" si="29"/>
        <v>0</v>
      </c>
      <c r="BB37" s="1">
        <f t="shared" si="30"/>
        <v>51976.74579</v>
      </c>
      <c r="BC37" s="1">
        <f t="shared" si="31"/>
        <v>2000.021333</v>
      </c>
      <c r="BD37" s="1">
        <f t="shared" si="32"/>
        <v>1681.21768</v>
      </c>
      <c r="BE37" s="1">
        <f t="shared" si="33"/>
        <v>0.8405998734</v>
      </c>
      <c r="BF37" s="1">
        <f t="shared" si="34"/>
        <v>0.1607577557</v>
      </c>
      <c r="BG37" s="1">
        <v>6.0</v>
      </c>
      <c r="BH37" s="1">
        <v>0.5</v>
      </c>
      <c r="BI37" s="1" t="s">
        <v>355</v>
      </c>
      <c r="BJ37" s="1">
        <v>2.0</v>
      </c>
      <c r="BK37" s="1" t="b">
        <v>1</v>
      </c>
      <c r="BL37" s="1">
        <v>1.660484396099999E9</v>
      </c>
      <c r="BM37" s="1">
        <v>61.24735333333334</v>
      </c>
      <c r="BN37" s="1">
        <v>78.79743333333334</v>
      </c>
      <c r="BO37" s="1">
        <v>27.23201333333334</v>
      </c>
      <c r="BP37" s="1">
        <v>23.99190666666666</v>
      </c>
      <c r="BQ37" s="1">
        <v>60.62103333333334</v>
      </c>
      <c r="BR37" s="1">
        <v>27.21445333333333</v>
      </c>
      <c r="BS37" s="1">
        <v>500.1235999999999</v>
      </c>
      <c r="BT37" s="1">
        <v>99.54548666666666</v>
      </c>
      <c r="BU37" s="1">
        <v>0.09987698666666665</v>
      </c>
      <c r="BV37" s="1">
        <v>30.99795333333333</v>
      </c>
      <c r="BW37" s="1">
        <v>31.71080666666666</v>
      </c>
      <c r="BX37" s="1">
        <v>999.8999999999999</v>
      </c>
      <c r="BY37" s="1">
        <v>0.0</v>
      </c>
      <c r="BZ37" s="1">
        <v>0.0</v>
      </c>
      <c r="CA37" s="1">
        <v>10006.45333333333</v>
      </c>
      <c r="CB37" s="1">
        <v>0.0</v>
      </c>
      <c r="CC37" s="1">
        <v>148.3230666666667</v>
      </c>
      <c r="CD37" s="1">
        <v>-17.550032</v>
      </c>
      <c r="CE37" s="1">
        <v>62.96202000000001</v>
      </c>
      <c r="CF37" s="1">
        <v>80.73437333333332</v>
      </c>
      <c r="CG37" s="1">
        <v>3.240112666666667</v>
      </c>
      <c r="CH37" s="1">
        <v>78.79743333333334</v>
      </c>
      <c r="CI37" s="1">
        <v>23.99190666666666</v>
      </c>
      <c r="CJ37" s="1">
        <v>2.710824666666666</v>
      </c>
      <c r="CK37" s="1">
        <v>2.388286666666667</v>
      </c>
      <c r="CL37" s="1">
        <v>22.35086</v>
      </c>
      <c r="CM37" s="1">
        <v>20.28457333333333</v>
      </c>
      <c r="CN37" s="1">
        <v>2000.021333333333</v>
      </c>
      <c r="CO37" s="1">
        <v>0.9800036000000002</v>
      </c>
      <c r="CP37" s="1">
        <v>0.01999685333333334</v>
      </c>
      <c r="CQ37" s="1">
        <v>0.0</v>
      </c>
      <c r="CR37" s="1">
        <v>2.6266</v>
      </c>
      <c r="CS37" s="1">
        <v>0.0</v>
      </c>
      <c r="CT37" s="1">
        <v>32937.59333333333</v>
      </c>
      <c r="CU37" s="1">
        <v>17412.52666666667</v>
      </c>
      <c r="CV37" s="1">
        <v>39.1208</v>
      </c>
      <c r="CW37" s="1">
        <v>40.062</v>
      </c>
      <c r="CX37" s="1">
        <v>39.062</v>
      </c>
      <c r="CY37" s="1">
        <v>38.562</v>
      </c>
      <c r="CZ37" s="1">
        <v>39.3246</v>
      </c>
      <c r="DA37" s="1">
        <v>1960.03</v>
      </c>
      <c r="DB37" s="1">
        <v>39.992</v>
      </c>
      <c r="DC37" s="1">
        <v>0.0</v>
      </c>
      <c r="DD37" s="1">
        <v>1.6604844014E9</v>
      </c>
      <c r="DE37" s="1">
        <v>0.0</v>
      </c>
      <c r="DF37" s="1">
        <v>1.6604841591E9</v>
      </c>
      <c r="DG37" s="1" t="s">
        <v>356</v>
      </c>
      <c r="DH37" s="1">
        <v>1.6604841451E9</v>
      </c>
      <c r="DI37" s="1">
        <v>1.6604841591E9</v>
      </c>
      <c r="DJ37" s="1">
        <v>1.0</v>
      </c>
      <c r="DK37" s="1">
        <v>0.063</v>
      </c>
      <c r="DL37" s="1">
        <v>-0.028</v>
      </c>
      <c r="DM37" s="1">
        <v>1.395</v>
      </c>
      <c r="DN37" s="1">
        <v>0.027</v>
      </c>
      <c r="DO37" s="1">
        <v>400.0</v>
      </c>
      <c r="DP37" s="1">
        <v>24.0</v>
      </c>
      <c r="DQ37" s="1">
        <v>0.47</v>
      </c>
      <c r="DR37" s="1">
        <v>0.03</v>
      </c>
      <c r="DS37" s="1">
        <v>-0.5597175272013978</v>
      </c>
      <c r="DT37" s="1">
        <v>1.053229125650777</v>
      </c>
      <c r="DU37" s="1">
        <v>0.1392259884788876</v>
      </c>
      <c r="DV37" s="1">
        <v>0.0</v>
      </c>
      <c r="DW37" s="1">
        <v>12.4627898983093</v>
      </c>
      <c r="DX37" s="1">
        <v>107.4717646698774</v>
      </c>
      <c r="DY37" s="1">
        <v>7.813544037228993</v>
      </c>
      <c r="DZ37" s="1">
        <v>0.0</v>
      </c>
      <c r="EA37" s="1">
        <v>-15.58537179354839</v>
      </c>
      <c r="EB37" s="1">
        <v>-127.0421496290323</v>
      </c>
      <c r="EC37" s="1">
        <v>9.553145236128161</v>
      </c>
      <c r="ED37" s="1">
        <v>0.0</v>
      </c>
      <c r="EE37" s="1">
        <v>63.42582015426747</v>
      </c>
      <c r="EF37" s="1">
        <v>94.17184210573598</v>
      </c>
      <c r="EG37" s="1">
        <v>7.523651124193613</v>
      </c>
      <c r="EH37" s="1">
        <v>0.0</v>
      </c>
      <c r="EI37" s="1">
        <v>3.239139999999999</v>
      </c>
      <c r="EJ37" s="1">
        <v>0.02321560975609274</v>
      </c>
      <c r="EK37" s="1">
        <v>0.004341762034125749</v>
      </c>
      <c r="EL37" s="1">
        <v>1.0</v>
      </c>
      <c r="EM37" s="1">
        <v>1.984779782914251</v>
      </c>
      <c r="EN37" s="1">
        <v>-0.04600393850527303</v>
      </c>
      <c r="EO37" s="1">
        <v>0.003767032129632685</v>
      </c>
      <c r="EP37" s="1">
        <v>1.0</v>
      </c>
      <c r="EQ37" s="1">
        <v>2.0</v>
      </c>
      <c r="ER37" s="1">
        <v>6.0</v>
      </c>
      <c r="ES37" s="1" t="s">
        <v>384</v>
      </c>
      <c r="ET37" s="1">
        <v>2.94539</v>
      </c>
      <c r="EU37" s="1">
        <v>2.80122</v>
      </c>
      <c r="EV37" s="1">
        <v>0.0218832</v>
      </c>
      <c r="EW37" s="1">
        <v>0.0295001</v>
      </c>
      <c r="EX37" s="1">
        <v>0.118781</v>
      </c>
      <c r="EY37" s="1">
        <v>0.108699</v>
      </c>
      <c r="EZ37" s="1">
        <v>20156.3</v>
      </c>
      <c r="FA37" s="1">
        <v>20976.3</v>
      </c>
      <c r="FB37" s="1">
        <v>23947.8</v>
      </c>
      <c r="FC37" s="1">
        <v>25135.2</v>
      </c>
      <c r="FD37" s="1">
        <v>33761.3</v>
      </c>
      <c r="FE37" s="1">
        <v>35759.1</v>
      </c>
      <c r="FF37" s="1">
        <v>43639.3</v>
      </c>
      <c r="FG37" s="1">
        <v>46456.2</v>
      </c>
      <c r="FH37" s="1">
        <v>2.00325</v>
      </c>
      <c r="FI37" s="1">
        <v>1.92477</v>
      </c>
      <c r="FJ37" s="1">
        <v>0.169426</v>
      </c>
      <c r="FK37" s="1">
        <v>0.0</v>
      </c>
      <c r="FL37" s="1">
        <v>28.9547</v>
      </c>
      <c r="FM37" s="1">
        <v>999.9</v>
      </c>
      <c r="FN37" s="1">
        <v>69.5</v>
      </c>
      <c r="FO37" s="1">
        <v>31.5</v>
      </c>
      <c r="FP37" s="1">
        <v>32.4098</v>
      </c>
      <c r="FQ37" s="1">
        <v>64.024</v>
      </c>
      <c r="FR37" s="1">
        <v>26.5264</v>
      </c>
      <c r="FS37" s="1">
        <v>1.0</v>
      </c>
      <c r="FT37" s="1">
        <v>0.139032</v>
      </c>
      <c r="FU37" s="1">
        <v>-0.948129</v>
      </c>
      <c r="FV37" s="1">
        <v>20.3203</v>
      </c>
      <c r="FW37" s="1">
        <v>5.21295</v>
      </c>
      <c r="FX37" s="1">
        <v>11.9033</v>
      </c>
      <c r="FY37" s="1">
        <v>5.00305</v>
      </c>
      <c r="FZ37" s="1">
        <v>3.2899</v>
      </c>
      <c r="GA37" s="1">
        <v>9999.0</v>
      </c>
      <c r="GB37" s="1">
        <v>9999.0</v>
      </c>
      <c r="GC37" s="1">
        <v>9999.0</v>
      </c>
      <c r="GD37" s="1">
        <v>999.9</v>
      </c>
      <c r="GE37" s="1">
        <v>1.85938</v>
      </c>
      <c r="GF37" s="1">
        <v>1.85435</v>
      </c>
      <c r="GG37" s="1">
        <v>1.85759</v>
      </c>
      <c r="GH37" s="1">
        <v>1.85594</v>
      </c>
      <c r="GI37" s="1">
        <v>1.85479</v>
      </c>
      <c r="GJ37" s="1">
        <v>1.8545</v>
      </c>
      <c r="GK37" s="1">
        <v>1.85306</v>
      </c>
      <c r="GL37" s="1">
        <v>1.85624</v>
      </c>
      <c r="GM37" s="1">
        <v>0.0</v>
      </c>
      <c r="GN37" s="1">
        <v>0.0</v>
      </c>
      <c r="GO37" s="1">
        <v>0.0</v>
      </c>
      <c r="GP37" s="1">
        <v>0.0</v>
      </c>
      <c r="GQ37" s="1" t="s">
        <v>358</v>
      </c>
      <c r="GR37" s="1" t="s">
        <v>359</v>
      </c>
      <c r="GS37" s="1" t="s">
        <v>360</v>
      </c>
      <c r="GT37" s="1" t="s">
        <v>360</v>
      </c>
      <c r="GU37" s="1" t="s">
        <v>360</v>
      </c>
      <c r="GV37" s="1" t="s">
        <v>360</v>
      </c>
      <c r="GW37" s="1">
        <v>0.0</v>
      </c>
      <c r="GX37" s="1">
        <v>100.0</v>
      </c>
      <c r="GY37" s="1">
        <v>100.0</v>
      </c>
      <c r="GZ37" s="1">
        <v>0.68</v>
      </c>
      <c r="HA37" s="1">
        <v>0.0175</v>
      </c>
      <c r="HB37" s="1">
        <v>0.467488805237294</v>
      </c>
      <c r="HC37" s="1">
        <v>0.002678124759318837</v>
      </c>
      <c r="HD37" s="1">
        <v>-9.373761146515732E-7</v>
      </c>
      <c r="HE37" s="1">
        <v>1.391563784175389E-10</v>
      </c>
      <c r="HF37" s="1">
        <v>-0.06780524781039028</v>
      </c>
      <c r="HG37" s="1">
        <v>0.01061361004592812</v>
      </c>
      <c r="HH37" s="1">
        <v>-3.086644042041478E-4</v>
      </c>
      <c r="HI37" s="1">
        <v>1.24720902217549E-6</v>
      </c>
      <c r="HJ37" s="1">
        <v>1.0</v>
      </c>
      <c r="HK37" s="1">
        <v>2093.0</v>
      </c>
      <c r="HL37" s="1">
        <v>2.0</v>
      </c>
      <c r="HM37" s="1">
        <v>27.0</v>
      </c>
      <c r="HN37" s="1">
        <v>4.3</v>
      </c>
      <c r="HO37" s="1">
        <v>4.1</v>
      </c>
      <c r="HP37" s="1">
        <v>0.444336</v>
      </c>
      <c r="HQ37" s="1">
        <v>2.36206</v>
      </c>
      <c r="HR37" s="1">
        <v>1.4978</v>
      </c>
      <c r="HS37" s="1">
        <v>2.30347</v>
      </c>
      <c r="HT37" s="1">
        <v>1.54785</v>
      </c>
      <c r="HU37" s="1">
        <v>2.39868</v>
      </c>
      <c r="HV37" s="1">
        <v>35.0825</v>
      </c>
      <c r="HW37" s="1">
        <v>15.3316</v>
      </c>
      <c r="HX37" s="1">
        <v>18.0</v>
      </c>
      <c r="HY37" s="1">
        <v>501.799</v>
      </c>
      <c r="HZ37" s="1">
        <v>517.297</v>
      </c>
      <c r="IA37" s="1">
        <v>29.8318</v>
      </c>
      <c r="IB37" s="1">
        <v>28.9437</v>
      </c>
      <c r="IC37" s="1">
        <v>30.0003</v>
      </c>
      <c r="ID37" s="1">
        <v>28.7525</v>
      </c>
      <c r="IE37" s="1">
        <v>28.8462</v>
      </c>
      <c r="IF37" s="1">
        <v>9.10859</v>
      </c>
      <c r="IG37" s="1">
        <v>28.3373</v>
      </c>
      <c r="IH37" s="1">
        <v>81.585</v>
      </c>
      <c r="II37" s="1">
        <v>29.8457</v>
      </c>
      <c r="IJ37" s="1">
        <v>151.051</v>
      </c>
      <c r="IK37" s="1">
        <v>23.9941</v>
      </c>
      <c r="IL37" s="1">
        <v>100.931</v>
      </c>
      <c r="IM37" s="1">
        <v>100.689</v>
      </c>
      <c r="IN37" s="1" t="s">
        <v>365</v>
      </c>
    </row>
    <row r="38" ht="15.75" customHeight="1">
      <c r="A38" s="1">
        <v>22.0</v>
      </c>
      <c r="B38" s="1">
        <v>1.6604844046E9</v>
      </c>
      <c r="C38" s="1">
        <v>275.5</v>
      </c>
      <c r="D38" s="1" t="s">
        <v>407</v>
      </c>
      <c r="E38" s="1" t="s">
        <v>408</v>
      </c>
      <c r="F38" s="1">
        <v>1.0</v>
      </c>
      <c r="G38" s="1" t="s">
        <v>349</v>
      </c>
      <c r="H38" s="1" t="s">
        <v>350</v>
      </c>
      <c r="I38" s="1" t="s">
        <v>351</v>
      </c>
      <c r="J38" s="1" t="s">
        <v>352</v>
      </c>
      <c r="K38" s="1" t="s">
        <v>353</v>
      </c>
      <c r="L38" s="1" t="s">
        <v>349</v>
      </c>
      <c r="M38" s="1" t="s">
        <v>354</v>
      </c>
      <c r="N38" s="1">
        <v>1.6604843966E9</v>
      </c>
      <c r="O38" s="1">
        <f t="shared" si="1"/>
        <v>0.002790375812</v>
      </c>
      <c r="P38" s="1">
        <f t="shared" si="2"/>
        <v>2.790375812</v>
      </c>
      <c r="Q38" s="1">
        <f t="shared" si="3"/>
        <v>-0.3212308613</v>
      </c>
      <c r="R38" s="1">
        <f t="shared" si="4"/>
        <v>62.69124375</v>
      </c>
      <c r="S38" s="1">
        <f t="shared" si="5"/>
        <v>64.39141256</v>
      </c>
      <c r="T38" s="1">
        <f t="shared" si="6"/>
        <v>6.416298385</v>
      </c>
      <c r="U38" s="1">
        <f t="shared" si="7"/>
        <v>6.24688464</v>
      </c>
      <c r="V38" s="1">
        <f t="shared" si="8"/>
        <v>0.1384947921</v>
      </c>
      <c r="W38" s="1">
        <f t="shared" si="9"/>
        <v>2.922594157</v>
      </c>
      <c r="X38" s="1">
        <f t="shared" si="10"/>
        <v>0.1349493811</v>
      </c>
      <c r="Y38" s="1">
        <f t="shared" si="11"/>
        <v>0.08465434471</v>
      </c>
      <c r="Z38" s="1">
        <f t="shared" si="12"/>
        <v>321.5193193</v>
      </c>
      <c r="AA38" s="1">
        <f t="shared" si="13"/>
        <v>32.16792277</v>
      </c>
      <c r="AB38" s="1">
        <f t="shared" si="14"/>
        <v>31.71056875</v>
      </c>
      <c r="AC38" s="1">
        <f t="shared" si="15"/>
        <v>4.697413515</v>
      </c>
      <c r="AD38" s="1">
        <f t="shared" si="16"/>
        <v>60.15733617</v>
      </c>
      <c r="AE38" s="1">
        <f t="shared" si="17"/>
        <v>2.713648428</v>
      </c>
      <c r="AF38" s="1">
        <f t="shared" si="18"/>
        <v>4.510918536</v>
      </c>
      <c r="AG38" s="1">
        <f t="shared" si="19"/>
        <v>1.983765087</v>
      </c>
      <c r="AH38" s="1">
        <f t="shared" si="20"/>
        <v>-123.0555733</v>
      </c>
      <c r="AI38" s="1">
        <f t="shared" si="21"/>
        <v>-112.2409139</v>
      </c>
      <c r="AJ38" s="1">
        <f t="shared" si="22"/>
        <v>-8.654324968</v>
      </c>
      <c r="AK38" s="1">
        <f t="shared" si="23"/>
        <v>77.56850718</v>
      </c>
      <c r="AL38" s="1">
        <f t="shared" si="24"/>
        <v>15.11579947</v>
      </c>
      <c r="AM38" s="1">
        <f t="shared" si="25"/>
        <v>2.77744874</v>
      </c>
      <c r="AN38" s="1">
        <f t="shared" si="26"/>
        <v>-0.3212308613</v>
      </c>
      <c r="AO38" s="1">
        <v>105.4303661742221</v>
      </c>
      <c r="AP38" s="1">
        <v>86.71457515151512</v>
      </c>
      <c r="AQ38" s="1">
        <v>3.736750300817278</v>
      </c>
      <c r="AR38" s="1">
        <v>64.97328580608568</v>
      </c>
      <c r="AS38" s="1">
        <f t="shared" si="27"/>
        <v>2.790375812</v>
      </c>
      <c r="AT38" s="1">
        <v>23.99289264446572</v>
      </c>
      <c r="AU38" s="1">
        <v>27.24907636363635</v>
      </c>
      <c r="AV38" s="1">
        <v>3.169405718107952E-5</v>
      </c>
      <c r="AW38" s="1">
        <v>82.27873590820442</v>
      </c>
      <c r="AX38" s="1">
        <v>0.0</v>
      </c>
      <c r="AY38" s="1">
        <v>0.0</v>
      </c>
      <c r="AZ38" s="1">
        <f t="shared" si="28"/>
        <v>1</v>
      </c>
      <c r="BA38" s="1">
        <f t="shared" si="29"/>
        <v>0</v>
      </c>
      <c r="BB38" s="1">
        <f t="shared" si="30"/>
        <v>51973.84923</v>
      </c>
      <c r="BC38" s="1">
        <f t="shared" si="31"/>
        <v>2000.02375</v>
      </c>
      <c r="BD38" s="1">
        <f t="shared" si="32"/>
        <v>1681.219706</v>
      </c>
      <c r="BE38" s="1">
        <f t="shared" si="33"/>
        <v>0.8405998708</v>
      </c>
      <c r="BF38" s="1">
        <f t="shared" si="34"/>
        <v>0.1607577507</v>
      </c>
      <c r="BG38" s="1">
        <v>6.0</v>
      </c>
      <c r="BH38" s="1">
        <v>0.5</v>
      </c>
      <c r="BI38" s="1" t="s">
        <v>355</v>
      </c>
      <c r="BJ38" s="1">
        <v>2.0</v>
      </c>
      <c r="BK38" s="1" t="b">
        <v>1</v>
      </c>
      <c r="BL38" s="1">
        <v>1.6604843966E9</v>
      </c>
      <c r="BM38" s="1">
        <v>62.69124375</v>
      </c>
      <c r="BN38" s="1">
        <v>81.03453124999999</v>
      </c>
      <c r="BO38" s="1">
        <v>27.23309375</v>
      </c>
      <c r="BP38" s="1">
        <v>23.9917375</v>
      </c>
      <c r="BQ38" s="1">
        <v>62.06124999999999</v>
      </c>
      <c r="BR38" s="1">
        <v>27.21553125</v>
      </c>
      <c r="BS38" s="1">
        <v>500.125875</v>
      </c>
      <c r="BT38" s="1">
        <v>99.5453625</v>
      </c>
      <c r="BU38" s="1">
        <v>0.0998872375</v>
      </c>
      <c r="BV38" s="1">
        <v>30.9982125</v>
      </c>
      <c r="BW38" s="1">
        <v>31.71056875</v>
      </c>
      <c r="BX38" s="1">
        <v>999.9</v>
      </c>
      <c r="BY38" s="1">
        <v>0.0</v>
      </c>
      <c r="BZ38" s="1">
        <v>0.0</v>
      </c>
      <c r="CA38" s="1">
        <v>10005.89375</v>
      </c>
      <c r="CB38" s="1">
        <v>0.0</v>
      </c>
      <c r="CC38" s="1">
        <v>146.3395</v>
      </c>
      <c r="CD38" s="1">
        <v>-18.343255</v>
      </c>
      <c r="CE38" s="1">
        <v>64.44641874999999</v>
      </c>
      <c r="CF38" s="1">
        <v>83.026475</v>
      </c>
      <c r="CG38" s="1">
        <v>3.241361875</v>
      </c>
      <c r="CH38" s="1">
        <v>81.03453124999999</v>
      </c>
      <c r="CI38" s="1">
        <v>23.9917375</v>
      </c>
      <c r="CJ38" s="1">
        <v>2.71092875</v>
      </c>
      <c r="CK38" s="1">
        <v>2.388266875</v>
      </c>
      <c r="CL38" s="1">
        <v>22.35149375</v>
      </c>
      <c r="CM38" s="1">
        <v>20.2844375</v>
      </c>
      <c r="CN38" s="1">
        <v>2000.02375</v>
      </c>
      <c r="CO38" s="1">
        <v>0.9800036875</v>
      </c>
      <c r="CP38" s="1">
        <v>0.01999676875</v>
      </c>
      <c r="CQ38" s="1">
        <v>0.0</v>
      </c>
      <c r="CR38" s="1">
        <v>2.5591875</v>
      </c>
      <c r="CS38" s="1">
        <v>0.0</v>
      </c>
      <c r="CT38" s="1">
        <v>32934.2375</v>
      </c>
      <c r="CU38" s="1">
        <v>17412.55</v>
      </c>
      <c r="CV38" s="1">
        <v>39.1210625</v>
      </c>
      <c r="CW38" s="1">
        <v>40.0659375</v>
      </c>
      <c r="CX38" s="1">
        <v>39.062</v>
      </c>
      <c r="CY38" s="1">
        <v>38.562</v>
      </c>
      <c r="CZ38" s="1">
        <v>39.32774999999999</v>
      </c>
      <c r="DA38" s="1">
        <v>1960.0325</v>
      </c>
      <c r="DB38" s="1">
        <v>39.99187500000001</v>
      </c>
      <c r="DC38" s="1">
        <v>0.0</v>
      </c>
      <c r="DD38" s="1">
        <v>1.6604844026E9</v>
      </c>
      <c r="DE38" s="1">
        <v>0.0</v>
      </c>
      <c r="DF38" s="1">
        <v>1.6604841591E9</v>
      </c>
      <c r="DG38" s="1" t="s">
        <v>356</v>
      </c>
      <c r="DH38" s="1">
        <v>1.6604841451E9</v>
      </c>
      <c r="DI38" s="1">
        <v>1.6604841591E9</v>
      </c>
      <c r="DJ38" s="1">
        <v>1.0</v>
      </c>
      <c r="DK38" s="1">
        <v>0.063</v>
      </c>
      <c r="DL38" s="1">
        <v>-0.028</v>
      </c>
      <c r="DM38" s="1">
        <v>1.395</v>
      </c>
      <c r="DN38" s="1">
        <v>0.027</v>
      </c>
      <c r="DO38" s="1">
        <v>400.0</v>
      </c>
      <c r="DP38" s="1">
        <v>24.0</v>
      </c>
      <c r="DQ38" s="1">
        <v>0.47</v>
      </c>
      <c r="DR38" s="1">
        <v>0.03</v>
      </c>
      <c r="DS38" s="1">
        <v>-0.5434616402594394</v>
      </c>
      <c r="DT38" s="1">
        <v>1.233734199208239</v>
      </c>
      <c r="DU38" s="1">
        <v>0.144361573550054</v>
      </c>
      <c r="DV38" s="1">
        <v>0.0</v>
      </c>
      <c r="DW38" s="1">
        <v>14.39749893125329</v>
      </c>
      <c r="DX38" s="1">
        <v>101.2274146966541</v>
      </c>
      <c r="DY38" s="1">
        <v>7.647925884612666</v>
      </c>
      <c r="DZ38" s="1">
        <v>0.0</v>
      </c>
      <c r="EA38" s="1">
        <v>-18.98641733333333</v>
      </c>
      <c r="EB38" s="1">
        <v>-116.5890772858732</v>
      </c>
      <c r="EC38" s="1">
        <v>8.550879591226833</v>
      </c>
      <c r="ED38" s="1">
        <v>0.0</v>
      </c>
      <c r="EE38" s="1">
        <v>65.79025199524364</v>
      </c>
      <c r="EF38" s="1">
        <v>112.2011151381848</v>
      </c>
      <c r="EG38" s="1">
        <v>9.016499201523953</v>
      </c>
      <c r="EH38" s="1">
        <v>0.0</v>
      </c>
      <c r="EI38" s="1">
        <v>3.24037</v>
      </c>
      <c r="EJ38" s="1">
        <v>0.05072645403376561</v>
      </c>
      <c r="EK38" s="1">
        <v>0.006547470503942728</v>
      </c>
      <c r="EL38" s="1">
        <v>1.0</v>
      </c>
      <c r="EM38" s="1">
        <v>1.984025500966618</v>
      </c>
      <c r="EN38" s="1">
        <v>-0.03492004440017557</v>
      </c>
      <c r="EO38" s="1">
        <v>0.003176431281565573</v>
      </c>
      <c r="EP38" s="1">
        <v>1.0</v>
      </c>
      <c r="EQ38" s="1">
        <v>2.0</v>
      </c>
      <c r="ER38" s="1">
        <v>6.0</v>
      </c>
      <c r="ES38" s="1" t="s">
        <v>384</v>
      </c>
      <c r="ET38" s="1">
        <v>2.94559</v>
      </c>
      <c r="EU38" s="1">
        <v>2.80126</v>
      </c>
      <c r="EV38" s="1">
        <v>0.0228771</v>
      </c>
      <c r="EW38" s="1">
        <v>0.030705</v>
      </c>
      <c r="EX38" s="1">
        <v>0.11879</v>
      </c>
      <c r="EY38" s="1">
        <v>0.108691</v>
      </c>
      <c r="EZ38" s="1">
        <v>20135.8</v>
      </c>
      <c r="FA38" s="1">
        <v>20950.3</v>
      </c>
      <c r="FB38" s="1">
        <v>23947.8</v>
      </c>
      <c r="FC38" s="1">
        <v>25135.2</v>
      </c>
      <c r="FD38" s="1">
        <v>33761.0</v>
      </c>
      <c r="FE38" s="1">
        <v>35759.4</v>
      </c>
      <c r="FF38" s="1">
        <v>43639.3</v>
      </c>
      <c r="FG38" s="1">
        <v>46456.1</v>
      </c>
      <c r="FH38" s="1">
        <v>2.00325</v>
      </c>
      <c r="FI38" s="1">
        <v>1.92482</v>
      </c>
      <c r="FJ38" s="1">
        <v>0.168979</v>
      </c>
      <c r="FK38" s="1">
        <v>0.0</v>
      </c>
      <c r="FL38" s="1">
        <v>28.9552</v>
      </c>
      <c r="FM38" s="1">
        <v>999.9</v>
      </c>
      <c r="FN38" s="1">
        <v>69.5</v>
      </c>
      <c r="FO38" s="1">
        <v>31.5</v>
      </c>
      <c r="FP38" s="1">
        <v>32.4056</v>
      </c>
      <c r="FQ38" s="1">
        <v>64.044</v>
      </c>
      <c r="FR38" s="1">
        <v>25.7212</v>
      </c>
      <c r="FS38" s="1">
        <v>1.0</v>
      </c>
      <c r="FT38" s="1">
        <v>0.139057</v>
      </c>
      <c r="FU38" s="1">
        <v>-0.899709</v>
      </c>
      <c r="FV38" s="1">
        <v>20.3206</v>
      </c>
      <c r="FW38" s="1">
        <v>5.2125</v>
      </c>
      <c r="FX38" s="1">
        <v>11.9033</v>
      </c>
      <c r="FY38" s="1">
        <v>5.00295</v>
      </c>
      <c r="FZ38" s="1">
        <v>3.28995</v>
      </c>
      <c r="GA38" s="1">
        <v>9999.0</v>
      </c>
      <c r="GB38" s="1">
        <v>9999.0</v>
      </c>
      <c r="GC38" s="1">
        <v>9999.0</v>
      </c>
      <c r="GD38" s="1">
        <v>999.9</v>
      </c>
      <c r="GE38" s="1">
        <v>1.85938</v>
      </c>
      <c r="GF38" s="1">
        <v>1.85436</v>
      </c>
      <c r="GG38" s="1">
        <v>1.85758</v>
      </c>
      <c r="GH38" s="1">
        <v>1.85594</v>
      </c>
      <c r="GI38" s="1">
        <v>1.8548</v>
      </c>
      <c r="GJ38" s="1">
        <v>1.8545</v>
      </c>
      <c r="GK38" s="1">
        <v>1.85305</v>
      </c>
      <c r="GL38" s="1">
        <v>1.85623</v>
      </c>
      <c r="GM38" s="1">
        <v>0.0</v>
      </c>
      <c r="GN38" s="1">
        <v>0.0</v>
      </c>
      <c r="GO38" s="1">
        <v>0.0</v>
      </c>
      <c r="GP38" s="1">
        <v>0.0</v>
      </c>
      <c r="GQ38" s="1" t="s">
        <v>358</v>
      </c>
      <c r="GR38" s="1" t="s">
        <v>359</v>
      </c>
      <c r="GS38" s="1" t="s">
        <v>360</v>
      </c>
      <c r="GT38" s="1" t="s">
        <v>360</v>
      </c>
      <c r="GU38" s="1" t="s">
        <v>360</v>
      </c>
      <c r="GV38" s="1" t="s">
        <v>360</v>
      </c>
      <c r="GW38" s="1">
        <v>0.0</v>
      </c>
      <c r="GX38" s="1">
        <v>100.0</v>
      </c>
      <c r="GY38" s="1">
        <v>100.0</v>
      </c>
      <c r="GZ38" s="1">
        <v>0.69</v>
      </c>
      <c r="HA38" s="1">
        <v>0.0175</v>
      </c>
      <c r="HB38" s="1">
        <v>0.467488805237294</v>
      </c>
      <c r="HC38" s="1">
        <v>0.002678124759318837</v>
      </c>
      <c r="HD38" s="1">
        <v>-9.373761146515732E-7</v>
      </c>
      <c r="HE38" s="1">
        <v>1.391563784175389E-10</v>
      </c>
      <c r="HF38" s="1">
        <v>-0.06780524781039028</v>
      </c>
      <c r="HG38" s="1">
        <v>0.01061361004592812</v>
      </c>
      <c r="HH38" s="1">
        <v>-3.086644042041478E-4</v>
      </c>
      <c r="HI38" s="1">
        <v>1.24720902217549E-6</v>
      </c>
      <c r="HJ38" s="1">
        <v>1.0</v>
      </c>
      <c r="HK38" s="1">
        <v>2093.0</v>
      </c>
      <c r="HL38" s="1">
        <v>2.0</v>
      </c>
      <c r="HM38" s="1">
        <v>27.0</v>
      </c>
      <c r="HN38" s="1">
        <v>4.3</v>
      </c>
      <c r="HO38" s="1">
        <v>4.1</v>
      </c>
      <c r="HP38" s="1">
        <v>0.457764</v>
      </c>
      <c r="HQ38" s="1">
        <v>2.36084</v>
      </c>
      <c r="HR38" s="1">
        <v>1.4978</v>
      </c>
      <c r="HS38" s="1">
        <v>2.30347</v>
      </c>
      <c r="HT38" s="1">
        <v>1.54785</v>
      </c>
      <c r="HU38" s="1">
        <v>2.25098</v>
      </c>
      <c r="HV38" s="1">
        <v>35.0825</v>
      </c>
      <c r="HW38" s="1">
        <v>15.3228</v>
      </c>
      <c r="HX38" s="1">
        <v>18.0</v>
      </c>
      <c r="HY38" s="1">
        <v>501.804</v>
      </c>
      <c r="HZ38" s="1">
        <v>517.337</v>
      </c>
      <c r="IA38" s="1">
        <v>29.8445</v>
      </c>
      <c r="IB38" s="1">
        <v>28.9443</v>
      </c>
      <c r="IC38" s="1">
        <v>30.0003</v>
      </c>
      <c r="ID38" s="1">
        <v>28.7531</v>
      </c>
      <c r="IE38" s="1">
        <v>28.8468</v>
      </c>
      <c r="IF38" s="1">
        <v>9.28977</v>
      </c>
      <c r="IG38" s="1">
        <v>28.3373</v>
      </c>
      <c r="IH38" s="1">
        <v>81.585</v>
      </c>
      <c r="II38" s="1">
        <v>29.8457</v>
      </c>
      <c r="IJ38" s="1">
        <v>151.051</v>
      </c>
      <c r="IK38" s="1">
        <v>23.9902</v>
      </c>
      <c r="IL38" s="1">
        <v>100.931</v>
      </c>
      <c r="IM38" s="1">
        <v>100.688</v>
      </c>
      <c r="IN38" s="1" t="s">
        <v>365</v>
      </c>
    </row>
    <row r="39" ht="15.75" customHeight="1">
      <c r="A39" s="1">
        <v>23.0</v>
      </c>
      <c r="B39" s="1">
        <v>1.6604844056E9</v>
      </c>
      <c r="C39" s="1">
        <v>276.5</v>
      </c>
      <c r="D39" s="1" t="s">
        <v>409</v>
      </c>
      <c r="E39" s="1" t="s">
        <v>410</v>
      </c>
      <c r="F39" s="1">
        <v>1.0</v>
      </c>
      <c r="G39" s="1" t="s">
        <v>349</v>
      </c>
      <c r="H39" s="1" t="s">
        <v>350</v>
      </c>
      <c r="I39" s="1" t="s">
        <v>351</v>
      </c>
      <c r="J39" s="1" t="s">
        <v>352</v>
      </c>
      <c r="K39" s="1" t="s">
        <v>353</v>
      </c>
      <c r="L39" s="1" t="s">
        <v>349</v>
      </c>
      <c r="M39" s="1" t="s">
        <v>354</v>
      </c>
      <c r="N39" s="1">
        <v>1.660484398099999E9</v>
      </c>
      <c r="O39" s="1">
        <f t="shared" si="1"/>
        <v>0.002793915467</v>
      </c>
      <c r="P39" s="1">
        <f t="shared" si="2"/>
        <v>2.793915467</v>
      </c>
      <c r="Q39" s="1">
        <f t="shared" si="3"/>
        <v>-0.2679517755</v>
      </c>
      <c r="R39" s="1">
        <f t="shared" si="4"/>
        <v>65.99850667</v>
      </c>
      <c r="S39" s="1">
        <f t="shared" si="5"/>
        <v>66.96782432</v>
      </c>
      <c r="T39" s="1">
        <f t="shared" si="6"/>
        <v>6.673007161</v>
      </c>
      <c r="U39" s="1">
        <f t="shared" si="7"/>
        <v>6.576419527</v>
      </c>
      <c r="V39" s="1">
        <f t="shared" si="8"/>
        <v>0.1387477634</v>
      </c>
      <c r="W39" s="1">
        <f t="shared" si="9"/>
        <v>2.92242498</v>
      </c>
      <c r="X39" s="1">
        <f t="shared" si="10"/>
        <v>0.1351893676</v>
      </c>
      <c r="Y39" s="1">
        <f t="shared" si="11"/>
        <v>0.0848054613</v>
      </c>
      <c r="Z39" s="1">
        <f t="shared" si="12"/>
        <v>321.5195414</v>
      </c>
      <c r="AA39" s="1">
        <f t="shared" si="13"/>
        <v>32.16646156</v>
      </c>
      <c r="AB39" s="1">
        <f t="shared" si="14"/>
        <v>31.70755333</v>
      </c>
      <c r="AC39" s="1">
        <f t="shared" si="15"/>
        <v>4.696610144</v>
      </c>
      <c r="AD39" s="1">
        <f t="shared" si="16"/>
        <v>60.16397466</v>
      </c>
      <c r="AE39" s="1">
        <f t="shared" si="17"/>
        <v>2.713854136</v>
      </c>
      <c r="AF39" s="1">
        <f t="shared" si="18"/>
        <v>4.510762715</v>
      </c>
      <c r="AG39" s="1">
        <f t="shared" si="19"/>
        <v>1.982756007</v>
      </c>
      <c r="AH39" s="1">
        <f t="shared" si="20"/>
        <v>-123.2116721</v>
      </c>
      <c r="AI39" s="1">
        <f t="shared" si="21"/>
        <v>-111.8547777</v>
      </c>
      <c r="AJ39" s="1">
        <f t="shared" si="22"/>
        <v>-8.624897236</v>
      </c>
      <c r="AK39" s="1">
        <f t="shared" si="23"/>
        <v>77.82819432</v>
      </c>
      <c r="AL39" s="1">
        <f t="shared" si="24"/>
        <v>17.57016298</v>
      </c>
      <c r="AM39" s="1">
        <f t="shared" si="25"/>
        <v>2.779669012</v>
      </c>
      <c r="AN39" s="1">
        <f t="shared" si="26"/>
        <v>-0.2679517755</v>
      </c>
      <c r="AO39" s="1">
        <v>110.2187757654489</v>
      </c>
      <c r="AP39" s="1">
        <v>90.74760424242423</v>
      </c>
      <c r="AQ39" s="1">
        <v>3.871713918583783</v>
      </c>
      <c r="AR39" s="1">
        <v>64.97328580608568</v>
      </c>
      <c r="AS39" s="1">
        <f t="shared" si="27"/>
        <v>2.793915467</v>
      </c>
      <c r="AT39" s="1">
        <v>23.99193372391463</v>
      </c>
      <c r="AU39" s="1">
        <v>27.2521703030303</v>
      </c>
      <c r="AV39" s="1">
        <v>3.381534774857068E-5</v>
      </c>
      <c r="AW39" s="1">
        <v>82.27873590820442</v>
      </c>
      <c r="AX39" s="1">
        <v>0.0</v>
      </c>
      <c r="AY39" s="1">
        <v>0.0</v>
      </c>
      <c r="AZ39" s="1">
        <f t="shared" si="28"/>
        <v>1</v>
      </c>
      <c r="BA39" s="1">
        <f t="shared" si="29"/>
        <v>0</v>
      </c>
      <c r="BB39" s="1">
        <f t="shared" si="30"/>
        <v>51969.1331</v>
      </c>
      <c r="BC39" s="1">
        <f t="shared" si="31"/>
        <v>2000.025333</v>
      </c>
      <c r="BD39" s="1">
        <f t="shared" si="32"/>
        <v>1681.22102</v>
      </c>
      <c r="BE39" s="1">
        <f t="shared" si="33"/>
        <v>0.8405998624</v>
      </c>
      <c r="BF39" s="1">
        <f t="shared" si="34"/>
        <v>0.1607577344</v>
      </c>
      <c r="BG39" s="1">
        <v>6.0</v>
      </c>
      <c r="BH39" s="1">
        <v>0.5</v>
      </c>
      <c r="BI39" s="1" t="s">
        <v>355</v>
      </c>
      <c r="BJ39" s="1">
        <v>2.0</v>
      </c>
      <c r="BK39" s="1" t="b">
        <v>1</v>
      </c>
      <c r="BL39" s="1">
        <v>1.660484398099999E9</v>
      </c>
      <c r="BM39" s="1">
        <v>65.99850666666667</v>
      </c>
      <c r="BN39" s="1">
        <v>87.29713333333332</v>
      </c>
      <c r="BO39" s="1">
        <v>27.23523333333333</v>
      </c>
      <c r="BP39" s="1">
        <v>23.99134666666667</v>
      </c>
      <c r="BQ39" s="1">
        <v>65.36008</v>
      </c>
      <c r="BR39" s="1">
        <v>27.21767999999999</v>
      </c>
      <c r="BS39" s="1">
        <v>500.1341333333332</v>
      </c>
      <c r="BT39" s="1">
        <v>99.54504000000001</v>
      </c>
      <c r="BU39" s="1">
        <v>0.09993470000000002</v>
      </c>
      <c r="BV39" s="1">
        <v>30.99760666666667</v>
      </c>
      <c r="BW39" s="1">
        <v>31.70755333333333</v>
      </c>
      <c r="BX39" s="1">
        <v>999.8999999999999</v>
      </c>
      <c r="BY39" s="1">
        <v>0.0</v>
      </c>
      <c r="BZ39" s="1">
        <v>0.0</v>
      </c>
      <c r="CA39" s="1">
        <v>10004.96</v>
      </c>
      <c r="CB39" s="1">
        <v>0.0</v>
      </c>
      <c r="CC39" s="1">
        <v>143.4216</v>
      </c>
      <c r="CD39" s="1">
        <v>-21.29856866666667</v>
      </c>
      <c r="CE39" s="1">
        <v>67.84644</v>
      </c>
      <c r="CF39" s="1">
        <v>89.44297333333333</v>
      </c>
      <c r="CG39" s="1">
        <v>3.243891333333333</v>
      </c>
      <c r="CH39" s="1">
        <v>87.29713333333332</v>
      </c>
      <c r="CI39" s="1">
        <v>23.99134666666667</v>
      </c>
      <c r="CJ39" s="1">
        <v>2.711132666666667</v>
      </c>
      <c r="CK39" s="1">
        <v>2.388220666666667</v>
      </c>
      <c r="CL39" s="1">
        <v>22.35273333333333</v>
      </c>
      <c r="CM39" s="1">
        <v>20.28411333333333</v>
      </c>
      <c r="CN39" s="1">
        <v>2000.025333333333</v>
      </c>
      <c r="CO39" s="1">
        <v>0.9800038000000002</v>
      </c>
      <c r="CP39" s="1">
        <v>0.01999666</v>
      </c>
      <c r="CQ39" s="1">
        <v>0.0</v>
      </c>
      <c r="CR39" s="1">
        <v>2.5186</v>
      </c>
      <c r="CS39" s="1">
        <v>0.0</v>
      </c>
      <c r="CT39" s="1">
        <v>32924.54666666667</v>
      </c>
      <c r="CU39" s="1">
        <v>17412.56666666667</v>
      </c>
      <c r="CV39" s="1">
        <v>39.1208</v>
      </c>
      <c r="CW39" s="1">
        <v>40.0704</v>
      </c>
      <c r="CX39" s="1">
        <v>39.062</v>
      </c>
      <c r="CY39" s="1">
        <v>38.562</v>
      </c>
      <c r="CZ39" s="1">
        <v>39.3288</v>
      </c>
      <c r="DA39" s="1">
        <v>1960.034</v>
      </c>
      <c r="DB39" s="1">
        <v>39.99133333333334</v>
      </c>
      <c r="DC39" s="1">
        <v>0.0</v>
      </c>
      <c r="DD39" s="1">
        <v>1.6604844032E9</v>
      </c>
      <c r="DE39" s="1">
        <v>0.0</v>
      </c>
      <c r="DF39" s="1">
        <v>1.6604841591E9</v>
      </c>
      <c r="DG39" s="1" t="s">
        <v>356</v>
      </c>
      <c r="DH39" s="1">
        <v>1.6604841451E9</v>
      </c>
      <c r="DI39" s="1">
        <v>1.6604841591E9</v>
      </c>
      <c r="DJ39" s="1">
        <v>1.0</v>
      </c>
      <c r="DK39" s="1">
        <v>0.063</v>
      </c>
      <c r="DL39" s="1">
        <v>-0.028</v>
      </c>
      <c r="DM39" s="1">
        <v>1.395</v>
      </c>
      <c r="DN39" s="1">
        <v>0.027</v>
      </c>
      <c r="DO39" s="1">
        <v>400.0</v>
      </c>
      <c r="DP39" s="1">
        <v>24.0</v>
      </c>
      <c r="DQ39" s="1">
        <v>0.47</v>
      </c>
      <c r="DR39" s="1">
        <v>0.03</v>
      </c>
      <c r="DS39" s="1">
        <v>-0.513058719218199</v>
      </c>
      <c r="DT39" s="1">
        <v>1.332764119699724</v>
      </c>
      <c r="DU39" s="1">
        <v>0.1476501384040761</v>
      </c>
      <c r="DV39" s="1">
        <v>0.0</v>
      </c>
      <c r="DW39" s="1">
        <v>15.96496468966892</v>
      </c>
      <c r="DX39" s="1">
        <v>94.76009176830323</v>
      </c>
      <c r="DY39" s="1">
        <v>7.19265966551909</v>
      </c>
      <c r="DZ39" s="1">
        <v>0.0</v>
      </c>
      <c r="EA39" s="1">
        <v>-20.84587866666667</v>
      </c>
      <c r="EB39" s="1">
        <v>-107.297000756396</v>
      </c>
      <c r="EC39" s="1">
        <v>7.89515500749784</v>
      </c>
      <c r="ED39" s="1">
        <v>0.0</v>
      </c>
      <c r="EE39" s="1">
        <v>67.69637645028185</v>
      </c>
      <c r="EF39" s="1">
        <v>126.052079130974</v>
      </c>
      <c r="EG39" s="1">
        <v>9.945092059313358</v>
      </c>
      <c r="EH39" s="1">
        <v>0.0</v>
      </c>
      <c r="EI39" s="1">
        <v>3.241701</v>
      </c>
      <c r="EJ39" s="1">
        <v>0.07057080675421418</v>
      </c>
      <c r="EK39" s="1">
        <v>0.008510853599962799</v>
      </c>
      <c r="EL39" s="1">
        <v>1.0</v>
      </c>
      <c r="EM39" s="1">
        <v>1.983389456686403</v>
      </c>
      <c r="EN39" s="1">
        <v>-0.02899119409103258</v>
      </c>
      <c r="EO39" s="1">
        <v>0.002752050088646363</v>
      </c>
      <c r="EP39" s="1">
        <v>1.0</v>
      </c>
      <c r="EQ39" s="1">
        <v>2.0</v>
      </c>
      <c r="ER39" s="1">
        <v>6.0</v>
      </c>
      <c r="ES39" s="1" t="s">
        <v>384</v>
      </c>
      <c r="ET39" s="1">
        <v>2.9456</v>
      </c>
      <c r="EU39" s="1">
        <v>2.80138</v>
      </c>
      <c r="EV39" s="1">
        <v>0.0239008</v>
      </c>
      <c r="EW39" s="1">
        <v>0.0319098</v>
      </c>
      <c r="EX39" s="1">
        <v>0.118799</v>
      </c>
      <c r="EY39" s="1">
        <v>0.10868</v>
      </c>
      <c r="EZ39" s="1">
        <v>20114.8</v>
      </c>
      <c r="FA39" s="1">
        <v>20924.3</v>
      </c>
      <c r="FB39" s="1">
        <v>23947.9</v>
      </c>
      <c r="FC39" s="1">
        <v>25135.2</v>
      </c>
      <c r="FD39" s="1">
        <v>33760.6</v>
      </c>
      <c r="FE39" s="1">
        <v>35759.9</v>
      </c>
      <c r="FF39" s="1">
        <v>43639.2</v>
      </c>
      <c r="FG39" s="1">
        <v>46456.1</v>
      </c>
      <c r="FH39" s="1">
        <v>2.00347</v>
      </c>
      <c r="FI39" s="1">
        <v>1.92463</v>
      </c>
      <c r="FJ39" s="1">
        <v>0.168905</v>
      </c>
      <c r="FK39" s="1">
        <v>0.0</v>
      </c>
      <c r="FL39" s="1">
        <v>28.9558</v>
      </c>
      <c r="FM39" s="1">
        <v>999.9</v>
      </c>
      <c r="FN39" s="1">
        <v>69.5</v>
      </c>
      <c r="FO39" s="1">
        <v>31.5</v>
      </c>
      <c r="FP39" s="1">
        <v>32.4085</v>
      </c>
      <c r="FQ39" s="1">
        <v>63.824</v>
      </c>
      <c r="FR39" s="1">
        <v>25.649</v>
      </c>
      <c r="FS39" s="1">
        <v>1.0</v>
      </c>
      <c r="FT39" s="1">
        <v>0.139098</v>
      </c>
      <c r="FU39" s="1">
        <v>-0.857527</v>
      </c>
      <c r="FV39" s="1">
        <v>20.3209</v>
      </c>
      <c r="FW39" s="1">
        <v>5.21265</v>
      </c>
      <c r="FX39" s="1">
        <v>11.9035</v>
      </c>
      <c r="FY39" s="1">
        <v>5.003</v>
      </c>
      <c r="FZ39" s="1">
        <v>3.2899</v>
      </c>
      <c r="GA39" s="1">
        <v>9999.0</v>
      </c>
      <c r="GB39" s="1">
        <v>9999.0</v>
      </c>
      <c r="GC39" s="1">
        <v>9999.0</v>
      </c>
      <c r="GD39" s="1">
        <v>999.9</v>
      </c>
      <c r="GE39" s="1">
        <v>1.85937</v>
      </c>
      <c r="GF39" s="1">
        <v>1.85435</v>
      </c>
      <c r="GG39" s="1">
        <v>1.85756</v>
      </c>
      <c r="GH39" s="1">
        <v>1.85593</v>
      </c>
      <c r="GI39" s="1">
        <v>1.85479</v>
      </c>
      <c r="GJ39" s="1">
        <v>1.8545</v>
      </c>
      <c r="GK39" s="1">
        <v>1.85305</v>
      </c>
      <c r="GL39" s="1">
        <v>1.85623</v>
      </c>
      <c r="GM39" s="1">
        <v>0.0</v>
      </c>
      <c r="GN39" s="1">
        <v>0.0</v>
      </c>
      <c r="GO39" s="1">
        <v>0.0</v>
      </c>
      <c r="GP39" s="1">
        <v>0.0</v>
      </c>
      <c r="GQ39" s="1" t="s">
        <v>358</v>
      </c>
      <c r="GR39" s="1" t="s">
        <v>359</v>
      </c>
      <c r="GS39" s="1" t="s">
        <v>360</v>
      </c>
      <c r="GT39" s="1" t="s">
        <v>360</v>
      </c>
      <c r="GU39" s="1" t="s">
        <v>360</v>
      </c>
      <c r="GV39" s="1" t="s">
        <v>360</v>
      </c>
      <c r="GW39" s="1">
        <v>0.0</v>
      </c>
      <c r="GX39" s="1">
        <v>100.0</v>
      </c>
      <c r="GY39" s="1">
        <v>100.0</v>
      </c>
      <c r="GZ39" s="1">
        <v>0.7</v>
      </c>
      <c r="HA39" s="1">
        <v>0.0175</v>
      </c>
      <c r="HB39" s="1">
        <v>0.467488805237294</v>
      </c>
      <c r="HC39" s="1">
        <v>0.002678124759318837</v>
      </c>
      <c r="HD39" s="1">
        <v>-9.373761146515732E-7</v>
      </c>
      <c r="HE39" s="1">
        <v>1.391563784175389E-10</v>
      </c>
      <c r="HF39" s="1">
        <v>-0.06780524781039028</v>
      </c>
      <c r="HG39" s="1">
        <v>0.01061361004592812</v>
      </c>
      <c r="HH39" s="1">
        <v>-3.086644042041478E-4</v>
      </c>
      <c r="HI39" s="1">
        <v>1.24720902217549E-6</v>
      </c>
      <c r="HJ39" s="1">
        <v>1.0</v>
      </c>
      <c r="HK39" s="1">
        <v>2093.0</v>
      </c>
      <c r="HL39" s="1">
        <v>2.0</v>
      </c>
      <c r="HM39" s="1">
        <v>27.0</v>
      </c>
      <c r="HN39" s="1">
        <v>4.3</v>
      </c>
      <c r="HO39" s="1">
        <v>4.1</v>
      </c>
      <c r="HP39" s="1">
        <v>0.466309</v>
      </c>
      <c r="HQ39" s="1">
        <v>2.3291</v>
      </c>
      <c r="HR39" s="1">
        <v>1.4978</v>
      </c>
      <c r="HS39" s="1">
        <v>2.30347</v>
      </c>
      <c r="HT39" s="1">
        <v>1.54785</v>
      </c>
      <c r="HU39" s="1">
        <v>2.41089</v>
      </c>
      <c r="HV39" s="1">
        <v>35.0825</v>
      </c>
      <c r="HW39" s="1">
        <v>15.3316</v>
      </c>
      <c r="HX39" s="1">
        <v>18.0</v>
      </c>
      <c r="HY39" s="1">
        <v>501.942</v>
      </c>
      <c r="HZ39" s="1">
        <v>517.206</v>
      </c>
      <c r="IA39" s="1">
        <v>29.8535</v>
      </c>
      <c r="IB39" s="1">
        <v>28.9443</v>
      </c>
      <c r="IC39" s="1">
        <v>30.0002</v>
      </c>
      <c r="ID39" s="1">
        <v>28.7538</v>
      </c>
      <c r="IE39" s="1">
        <v>28.8474</v>
      </c>
      <c r="IF39" s="1">
        <v>9.56022</v>
      </c>
      <c r="IG39" s="1">
        <v>28.3373</v>
      </c>
      <c r="IH39" s="1">
        <v>81.585</v>
      </c>
      <c r="II39" s="1">
        <v>29.8457</v>
      </c>
      <c r="IJ39" s="1">
        <v>161.144</v>
      </c>
      <c r="IK39" s="1">
        <v>23.9847</v>
      </c>
      <c r="IL39" s="1">
        <v>100.931</v>
      </c>
      <c r="IM39" s="1">
        <v>100.688</v>
      </c>
      <c r="IN39" s="1" t="s">
        <v>365</v>
      </c>
    </row>
    <row r="40" ht="15.75" customHeight="1">
      <c r="A40" s="1">
        <v>24.0</v>
      </c>
      <c r="B40" s="1">
        <v>1.6604844066E9</v>
      </c>
      <c r="C40" s="1">
        <v>277.5</v>
      </c>
      <c r="D40" s="1" t="s">
        <v>411</v>
      </c>
      <c r="E40" s="1" t="s">
        <v>412</v>
      </c>
      <c r="F40" s="1">
        <v>1.0</v>
      </c>
      <c r="G40" s="1" t="s">
        <v>349</v>
      </c>
      <c r="H40" s="1" t="s">
        <v>350</v>
      </c>
      <c r="I40" s="1" t="s">
        <v>351</v>
      </c>
      <c r="J40" s="1" t="s">
        <v>352</v>
      </c>
      <c r="K40" s="1" t="s">
        <v>353</v>
      </c>
      <c r="L40" s="1" t="s">
        <v>349</v>
      </c>
      <c r="M40" s="1" t="s">
        <v>354</v>
      </c>
      <c r="N40" s="1">
        <v>1.6604843986E9</v>
      </c>
      <c r="O40" s="1">
        <f t="shared" si="1"/>
        <v>0.002797531344</v>
      </c>
      <c r="P40" s="1">
        <f t="shared" si="2"/>
        <v>2.797531344</v>
      </c>
      <c r="Q40" s="1">
        <f t="shared" si="3"/>
        <v>-0.2730546144</v>
      </c>
      <c r="R40" s="1">
        <f t="shared" si="4"/>
        <v>67.64496875</v>
      </c>
      <c r="S40" s="1">
        <f t="shared" si="5"/>
        <v>68.61595283</v>
      </c>
      <c r="T40" s="1">
        <f t="shared" si="6"/>
        <v>6.837228156</v>
      </c>
      <c r="U40" s="1">
        <f t="shared" si="7"/>
        <v>6.740474568</v>
      </c>
      <c r="V40" s="1">
        <f t="shared" si="8"/>
        <v>0.1389419075</v>
      </c>
      <c r="W40" s="1">
        <f t="shared" si="9"/>
        <v>2.922553846</v>
      </c>
      <c r="X40" s="1">
        <f t="shared" si="10"/>
        <v>0.1353738374</v>
      </c>
      <c r="Y40" s="1">
        <f t="shared" si="11"/>
        <v>0.0849215934</v>
      </c>
      <c r="Z40" s="1">
        <f t="shared" si="12"/>
        <v>321.5176879</v>
      </c>
      <c r="AA40" s="1">
        <f t="shared" si="13"/>
        <v>32.16586843</v>
      </c>
      <c r="AB40" s="1">
        <f t="shared" si="14"/>
        <v>31.70744375</v>
      </c>
      <c r="AC40" s="1">
        <f t="shared" si="15"/>
        <v>4.696580951</v>
      </c>
      <c r="AD40" s="1">
        <f t="shared" si="16"/>
        <v>60.16508664</v>
      </c>
      <c r="AE40" s="1">
        <f t="shared" si="17"/>
        <v>2.713967096</v>
      </c>
      <c r="AF40" s="1">
        <f t="shared" si="18"/>
        <v>4.510867095</v>
      </c>
      <c r="AG40" s="1">
        <f t="shared" si="19"/>
        <v>1.982613855</v>
      </c>
      <c r="AH40" s="1">
        <f t="shared" si="20"/>
        <v>-123.3711323</v>
      </c>
      <c r="AI40" s="1">
        <f t="shared" si="21"/>
        <v>-111.7785006</v>
      </c>
      <c r="AJ40" s="1">
        <f t="shared" si="22"/>
        <v>-8.618648184</v>
      </c>
      <c r="AK40" s="1">
        <f t="shared" si="23"/>
        <v>77.74940677</v>
      </c>
      <c r="AL40" s="1">
        <f t="shared" si="24"/>
        <v>18.1248708</v>
      </c>
      <c r="AM40" s="1">
        <f t="shared" si="25"/>
        <v>2.781106558</v>
      </c>
      <c r="AN40" s="1">
        <f t="shared" si="26"/>
        <v>-0.2730546144</v>
      </c>
      <c r="AO40" s="1">
        <v>115.102122817182</v>
      </c>
      <c r="AP40" s="1">
        <v>94.92718848484849</v>
      </c>
      <c r="AQ40" s="1">
        <v>4.010558164222142</v>
      </c>
      <c r="AR40" s="1">
        <v>64.97328580608568</v>
      </c>
      <c r="AS40" s="1">
        <f t="shared" si="27"/>
        <v>2.797531344</v>
      </c>
      <c r="AT40" s="1">
        <v>23.98964655351471</v>
      </c>
      <c r="AU40" s="1">
        <v>27.25407272727272</v>
      </c>
      <c r="AV40" s="1">
        <v>3.779711830744483E-5</v>
      </c>
      <c r="AW40" s="1">
        <v>82.27873590820442</v>
      </c>
      <c r="AX40" s="1">
        <v>0.0</v>
      </c>
      <c r="AY40" s="1">
        <v>0.0</v>
      </c>
      <c r="AZ40" s="1">
        <f t="shared" si="28"/>
        <v>1</v>
      </c>
      <c r="BA40" s="1">
        <f t="shared" si="29"/>
        <v>0</v>
      </c>
      <c r="BB40" s="1">
        <f t="shared" si="30"/>
        <v>51972.72754</v>
      </c>
      <c r="BC40" s="1">
        <f t="shared" si="31"/>
        <v>2000.01375</v>
      </c>
      <c r="BD40" s="1">
        <f t="shared" si="32"/>
        <v>1681.211288</v>
      </c>
      <c r="BE40" s="1">
        <f t="shared" si="33"/>
        <v>0.8405998646</v>
      </c>
      <c r="BF40" s="1">
        <f t="shared" si="34"/>
        <v>0.1607577387</v>
      </c>
      <c r="BG40" s="1">
        <v>6.0</v>
      </c>
      <c r="BH40" s="1">
        <v>0.5</v>
      </c>
      <c r="BI40" s="1" t="s">
        <v>355</v>
      </c>
      <c r="BJ40" s="1">
        <v>2.0</v>
      </c>
      <c r="BK40" s="1" t="b">
        <v>1</v>
      </c>
      <c r="BL40" s="1">
        <v>1.6604843986E9</v>
      </c>
      <c r="BM40" s="1">
        <v>67.64496875</v>
      </c>
      <c r="BN40" s="1">
        <v>89.6146875</v>
      </c>
      <c r="BO40" s="1">
        <v>27.23639375</v>
      </c>
      <c r="BP40" s="1">
        <v>23.99083125</v>
      </c>
      <c r="BQ40" s="1">
        <v>67.002375</v>
      </c>
      <c r="BR40" s="1">
        <v>27.21884375</v>
      </c>
      <c r="BS40" s="1">
        <v>500.1338125</v>
      </c>
      <c r="BT40" s="1">
        <v>99.5449375</v>
      </c>
      <c r="BU40" s="1">
        <v>0.09993915625</v>
      </c>
      <c r="BV40" s="1">
        <v>30.9980125</v>
      </c>
      <c r="BW40" s="1">
        <v>31.70744375</v>
      </c>
      <c r="BX40" s="1">
        <v>999.9</v>
      </c>
      <c r="BY40" s="1">
        <v>0.0</v>
      </c>
      <c r="BZ40" s="1">
        <v>0.0</v>
      </c>
      <c r="CA40" s="1">
        <v>10005.70625</v>
      </c>
      <c r="CB40" s="1">
        <v>0.0</v>
      </c>
      <c r="CC40" s="1">
        <v>141.347375</v>
      </c>
      <c r="CD40" s="1">
        <v>-21.969683125</v>
      </c>
      <c r="CE40" s="1">
        <v>69.53910625</v>
      </c>
      <c r="CF40" s="1">
        <v>91.817475</v>
      </c>
      <c r="CG40" s="1">
        <v>3.245563125</v>
      </c>
      <c r="CH40" s="1">
        <v>89.6146875</v>
      </c>
      <c r="CI40" s="1">
        <v>23.99083125</v>
      </c>
      <c r="CJ40" s="1">
        <v>2.711245</v>
      </c>
      <c r="CK40" s="1">
        <v>2.388166875</v>
      </c>
      <c r="CL40" s="1">
        <v>22.35341875</v>
      </c>
      <c r="CM40" s="1">
        <v>20.28375</v>
      </c>
      <c r="CN40" s="1">
        <v>2000.01375</v>
      </c>
      <c r="CO40" s="1">
        <v>0.9800036875</v>
      </c>
      <c r="CP40" s="1">
        <v>0.01999676875</v>
      </c>
      <c r="CQ40" s="1">
        <v>0.0</v>
      </c>
      <c r="CR40" s="1">
        <v>2.4695625</v>
      </c>
      <c r="CS40" s="1">
        <v>0.0</v>
      </c>
      <c r="CT40" s="1">
        <v>32920.95</v>
      </c>
      <c r="CU40" s="1">
        <v>17412.4625</v>
      </c>
      <c r="CV40" s="1">
        <v>39.1210625</v>
      </c>
      <c r="CW40" s="1">
        <v>40.069875</v>
      </c>
      <c r="CX40" s="1">
        <v>39.062</v>
      </c>
      <c r="CY40" s="1">
        <v>38.5659375</v>
      </c>
      <c r="CZ40" s="1">
        <v>39.32774999999999</v>
      </c>
      <c r="DA40" s="1">
        <v>1960.0225</v>
      </c>
      <c r="DB40" s="1">
        <v>39.99125000000001</v>
      </c>
      <c r="DC40" s="1">
        <v>0.0</v>
      </c>
      <c r="DD40" s="1">
        <v>1.6604844044E9</v>
      </c>
      <c r="DE40" s="1">
        <v>0.0</v>
      </c>
      <c r="DF40" s="1">
        <v>1.6604841591E9</v>
      </c>
      <c r="DG40" s="1" t="s">
        <v>356</v>
      </c>
      <c r="DH40" s="1">
        <v>1.6604841451E9</v>
      </c>
      <c r="DI40" s="1">
        <v>1.6604841591E9</v>
      </c>
      <c r="DJ40" s="1">
        <v>1.0</v>
      </c>
      <c r="DK40" s="1">
        <v>0.063</v>
      </c>
      <c r="DL40" s="1">
        <v>-0.028</v>
      </c>
      <c r="DM40" s="1">
        <v>1.395</v>
      </c>
      <c r="DN40" s="1">
        <v>0.027</v>
      </c>
      <c r="DO40" s="1">
        <v>400.0</v>
      </c>
      <c r="DP40" s="1">
        <v>24.0</v>
      </c>
      <c r="DQ40" s="1">
        <v>0.47</v>
      </c>
      <c r="DR40" s="1">
        <v>0.03</v>
      </c>
      <c r="DS40" s="1">
        <v>-0.513058719218199</v>
      </c>
      <c r="DT40" s="1">
        <v>1.332764119699724</v>
      </c>
      <c r="DU40" s="1">
        <v>0.1476501384040761</v>
      </c>
      <c r="DV40" s="1">
        <v>0.0</v>
      </c>
      <c r="DW40" s="1">
        <v>15.96496468966892</v>
      </c>
      <c r="DX40" s="1">
        <v>94.76009176830323</v>
      </c>
      <c r="DY40" s="1">
        <v>7.19265966551909</v>
      </c>
      <c r="DZ40" s="1">
        <v>0.0</v>
      </c>
      <c r="EA40" s="1">
        <v>-20.84587866666667</v>
      </c>
      <c r="EB40" s="1">
        <v>-107.297000756396</v>
      </c>
      <c r="EC40" s="1">
        <v>7.89515500749784</v>
      </c>
      <c r="ED40" s="1">
        <v>0.0</v>
      </c>
      <c r="EE40" s="1">
        <v>67.69637645028185</v>
      </c>
      <c r="EF40" s="1">
        <v>126.052079130974</v>
      </c>
      <c r="EG40" s="1">
        <v>9.945092059313358</v>
      </c>
      <c r="EH40" s="1">
        <v>0.0</v>
      </c>
      <c r="EI40" s="1">
        <v>3.241701</v>
      </c>
      <c r="EJ40" s="1">
        <v>0.07057080675421418</v>
      </c>
      <c r="EK40" s="1">
        <v>0.008510853599962799</v>
      </c>
      <c r="EL40" s="1">
        <v>1.0</v>
      </c>
      <c r="EM40" s="1">
        <v>1.983389456686403</v>
      </c>
      <c r="EN40" s="1">
        <v>-0.02899119409103258</v>
      </c>
      <c r="EO40" s="1">
        <v>0.002752050088646363</v>
      </c>
      <c r="EP40" s="1">
        <v>1.0</v>
      </c>
      <c r="EQ40" s="1">
        <v>2.0</v>
      </c>
      <c r="ER40" s="1">
        <v>6.0</v>
      </c>
      <c r="ES40" s="1" t="s">
        <v>384</v>
      </c>
      <c r="ET40" s="1">
        <v>2.94544</v>
      </c>
      <c r="EU40" s="1">
        <v>2.80125</v>
      </c>
      <c r="EV40" s="1">
        <v>0.0249502</v>
      </c>
      <c r="EW40" s="1">
        <v>0.0331232</v>
      </c>
      <c r="EX40" s="1">
        <v>0.118805</v>
      </c>
      <c r="EY40" s="1">
        <v>0.108678</v>
      </c>
      <c r="EZ40" s="1">
        <v>20093.1</v>
      </c>
      <c r="FA40" s="1">
        <v>20898.1</v>
      </c>
      <c r="FB40" s="1">
        <v>23947.8</v>
      </c>
      <c r="FC40" s="1">
        <v>25135.3</v>
      </c>
      <c r="FD40" s="1">
        <v>33760.2</v>
      </c>
      <c r="FE40" s="1">
        <v>35760.1</v>
      </c>
      <c r="FF40" s="1">
        <v>43638.8</v>
      </c>
      <c r="FG40" s="1">
        <v>46456.1</v>
      </c>
      <c r="FH40" s="1">
        <v>2.00332</v>
      </c>
      <c r="FI40" s="1">
        <v>1.9247</v>
      </c>
      <c r="FJ40" s="1">
        <v>0.169203</v>
      </c>
      <c r="FK40" s="1">
        <v>0.0</v>
      </c>
      <c r="FL40" s="1">
        <v>28.9564</v>
      </c>
      <c r="FM40" s="1">
        <v>999.9</v>
      </c>
      <c r="FN40" s="1">
        <v>69.5</v>
      </c>
      <c r="FO40" s="1">
        <v>31.5</v>
      </c>
      <c r="FP40" s="1">
        <v>32.4081</v>
      </c>
      <c r="FQ40" s="1">
        <v>63.784</v>
      </c>
      <c r="FR40" s="1">
        <v>26.4103</v>
      </c>
      <c r="FS40" s="1">
        <v>1.0</v>
      </c>
      <c r="FT40" s="1">
        <v>0.139157</v>
      </c>
      <c r="FU40" s="1">
        <v>-0.818543</v>
      </c>
      <c r="FV40" s="1">
        <v>20.3212</v>
      </c>
      <c r="FW40" s="1">
        <v>5.2128</v>
      </c>
      <c r="FX40" s="1">
        <v>11.9032</v>
      </c>
      <c r="FY40" s="1">
        <v>5.00295</v>
      </c>
      <c r="FZ40" s="1">
        <v>3.28985</v>
      </c>
      <c r="GA40" s="1">
        <v>9999.0</v>
      </c>
      <c r="GB40" s="1">
        <v>9999.0</v>
      </c>
      <c r="GC40" s="1">
        <v>9999.0</v>
      </c>
      <c r="GD40" s="1">
        <v>999.9</v>
      </c>
      <c r="GE40" s="1">
        <v>1.85937</v>
      </c>
      <c r="GF40" s="1">
        <v>1.85434</v>
      </c>
      <c r="GG40" s="1">
        <v>1.85756</v>
      </c>
      <c r="GH40" s="1">
        <v>1.85594</v>
      </c>
      <c r="GI40" s="1">
        <v>1.8548</v>
      </c>
      <c r="GJ40" s="1">
        <v>1.8545</v>
      </c>
      <c r="GK40" s="1">
        <v>1.85305</v>
      </c>
      <c r="GL40" s="1">
        <v>1.85623</v>
      </c>
      <c r="GM40" s="1">
        <v>0.0</v>
      </c>
      <c r="GN40" s="1">
        <v>0.0</v>
      </c>
      <c r="GO40" s="1">
        <v>0.0</v>
      </c>
      <c r="GP40" s="1">
        <v>0.0</v>
      </c>
      <c r="GQ40" s="1" t="s">
        <v>358</v>
      </c>
      <c r="GR40" s="1" t="s">
        <v>359</v>
      </c>
      <c r="GS40" s="1" t="s">
        <v>360</v>
      </c>
      <c r="GT40" s="1" t="s">
        <v>360</v>
      </c>
      <c r="GU40" s="1" t="s">
        <v>360</v>
      </c>
      <c r="GV40" s="1" t="s">
        <v>360</v>
      </c>
      <c r="GW40" s="1">
        <v>0.0</v>
      </c>
      <c r="GX40" s="1">
        <v>100.0</v>
      </c>
      <c r="GY40" s="1">
        <v>100.0</v>
      </c>
      <c r="GZ40" s="1">
        <v>0.71</v>
      </c>
      <c r="HA40" s="1">
        <v>0.0175</v>
      </c>
      <c r="HB40" s="1">
        <v>0.467488805237294</v>
      </c>
      <c r="HC40" s="1">
        <v>0.002678124759318837</v>
      </c>
      <c r="HD40" s="1">
        <v>-9.373761146515732E-7</v>
      </c>
      <c r="HE40" s="1">
        <v>1.391563784175389E-10</v>
      </c>
      <c r="HF40" s="1">
        <v>-0.06780524781039028</v>
      </c>
      <c r="HG40" s="1">
        <v>0.01061361004592812</v>
      </c>
      <c r="HH40" s="1">
        <v>-3.086644042041478E-4</v>
      </c>
      <c r="HI40" s="1">
        <v>1.24720902217549E-6</v>
      </c>
      <c r="HJ40" s="1">
        <v>1.0</v>
      </c>
      <c r="HK40" s="1">
        <v>2093.0</v>
      </c>
      <c r="HL40" s="1">
        <v>2.0</v>
      </c>
      <c r="HM40" s="1">
        <v>27.0</v>
      </c>
      <c r="HN40" s="1">
        <v>4.4</v>
      </c>
      <c r="HO40" s="1">
        <v>4.1</v>
      </c>
      <c r="HP40" s="1">
        <v>0.480957</v>
      </c>
      <c r="HQ40" s="1">
        <v>2.33521</v>
      </c>
      <c r="HR40" s="1">
        <v>1.4978</v>
      </c>
      <c r="HS40" s="1">
        <v>2.30347</v>
      </c>
      <c r="HT40" s="1">
        <v>1.54785</v>
      </c>
      <c r="HU40" s="1">
        <v>2.44629</v>
      </c>
      <c r="HV40" s="1">
        <v>35.0825</v>
      </c>
      <c r="HW40" s="1">
        <v>15.3316</v>
      </c>
      <c r="HX40" s="1">
        <v>18.0</v>
      </c>
      <c r="HY40" s="1">
        <v>501.858</v>
      </c>
      <c r="HZ40" s="1">
        <v>517.258</v>
      </c>
      <c r="IA40" s="1">
        <v>29.8604</v>
      </c>
      <c r="IB40" s="1">
        <v>28.9443</v>
      </c>
      <c r="IC40" s="1">
        <v>30.0001</v>
      </c>
      <c r="ID40" s="1">
        <v>28.7544</v>
      </c>
      <c r="IE40" s="1">
        <v>28.8475</v>
      </c>
      <c r="IF40" s="1">
        <v>9.74243</v>
      </c>
      <c r="IG40" s="1">
        <v>28.3373</v>
      </c>
      <c r="IH40" s="1">
        <v>81.585</v>
      </c>
      <c r="II40" s="1">
        <v>29.8499</v>
      </c>
      <c r="IJ40" s="1">
        <v>161.144</v>
      </c>
      <c r="IK40" s="1">
        <v>23.9835</v>
      </c>
      <c r="IL40" s="1">
        <v>100.931</v>
      </c>
      <c r="IM40" s="1">
        <v>100.689</v>
      </c>
      <c r="IN40" s="1" t="s">
        <v>365</v>
      </c>
    </row>
    <row r="41" ht="15.75" customHeight="1">
      <c r="A41" s="1">
        <v>25.0</v>
      </c>
      <c r="B41" s="1">
        <v>1.6604844076E9</v>
      </c>
      <c r="C41" s="1">
        <v>278.5</v>
      </c>
      <c r="D41" s="1" t="s">
        <v>413</v>
      </c>
      <c r="E41" s="1" t="s">
        <v>414</v>
      </c>
      <c r="F41" s="1">
        <v>1.0</v>
      </c>
      <c r="G41" s="1" t="s">
        <v>349</v>
      </c>
      <c r="H41" s="1" t="s">
        <v>350</v>
      </c>
      <c r="I41" s="1" t="s">
        <v>351</v>
      </c>
      <c r="J41" s="1" t="s">
        <v>352</v>
      </c>
      <c r="K41" s="1" t="s">
        <v>353</v>
      </c>
      <c r="L41" s="1" t="s">
        <v>349</v>
      </c>
      <c r="M41" s="1" t="s">
        <v>354</v>
      </c>
      <c r="N41" s="1">
        <v>1.660484400099999E9</v>
      </c>
      <c r="O41" s="1">
        <f t="shared" si="1"/>
        <v>0.002802091539</v>
      </c>
      <c r="P41" s="1">
        <f t="shared" si="2"/>
        <v>2.802091539</v>
      </c>
      <c r="Q41" s="1">
        <f t="shared" si="3"/>
        <v>-0.2725867431</v>
      </c>
      <c r="R41" s="1">
        <f t="shared" si="4"/>
        <v>71.71284</v>
      </c>
      <c r="S41" s="1">
        <f t="shared" si="5"/>
        <v>72.54111802</v>
      </c>
      <c r="T41" s="1">
        <f t="shared" si="6"/>
        <v>7.228321853</v>
      </c>
      <c r="U41" s="1">
        <f t="shared" si="7"/>
        <v>7.145788522</v>
      </c>
      <c r="V41" s="1">
        <f t="shared" si="8"/>
        <v>0.139228011</v>
      </c>
      <c r="W41" s="1">
        <f t="shared" si="9"/>
        <v>2.92258416</v>
      </c>
      <c r="X41" s="1">
        <f t="shared" si="10"/>
        <v>0.1356454714</v>
      </c>
      <c r="Y41" s="1">
        <f t="shared" si="11"/>
        <v>0.08509261849</v>
      </c>
      <c r="Z41" s="1">
        <f t="shared" si="12"/>
        <v>321.5186902</v>
      </c>
      <c r="AA41" s="1">
        <f t="shared" si="13"/>
        <v>32.16498506</v>
      </c>
      <c r="AB41" s="1">
        <f t="shared" si="14"/>
        <v>31.70565333</v>
      </c>
      <c r="AC41" s="1">
        <f t="shared" si="15"/>
        <v>4.696104005</v>
      </c>
      <c r="AD41" s="1">
        <f t="shared" si="16"/>
        <v>60.17010786</v>
      </c>
      <c r="AE41" s="1">
        <f t="shared" si="17"/>
        <v>2.714241185</v>
      </c>
      <c r="AF41" s="1">
        <f t="shared" si="18"/>
        <v>4.510946185</v>
      </c>
      <c r="AG41" s="1">
        <f t="shared" si="19"/>
        <v>1.98186282</v>
      </c>
      <c r="AH41" s="1">
        <f t="shared" si="20"/>
        <v>-123.5722369</v>
      </c>
      <c r="AI41" s="1">
        <f t="shared" si="21"/>
        <v>-111.4491073</v>
      </c>
      <c r="AJ41" s="1">
        <f t="shared" si="22"/>
        <v>-8.593098408</v>
      </c>
      <c r="AK41" s="1">
        <f t="shared" si="23"/>
        <v>77.90424758</v>
      </c>
      <c r="AL41" s="1">
        <f t="shared" si="24"/>
        <v>20.31225663</v>
      </c>
      <c r="AM41" s="1">
        <f t="shared" si="25"/>
        <v>2.783885305</v>
      </c>
      <c r="AN41" s="1">
        <f t="shared" si="26"/>
        <v>-0.2725867431</v>
      </c>
      <c r="AO41" s="1">
        <v>120.0577308585823</v>
      </c>
      <c r="AP41" s="1">
        <v>99.21915515151511</v>
      </c>
      <c r="AQ41" s="1">
        <v>4.140218926852437</v>
      </c>
      <c r="AR41" s="1">
        <v>64.97328580608568</v>
      </c>
      <c r="AS41" s="1">
        <f t="shared" si="27"/>
        <v>2.802091539</v>
      </c>
      <c r="AT41" s="1">
        <v>23.98664274698256</v>
      </c>
      <c r="AU41" s="1">
        <v>27.25640727272727</v>
      </c>
      <c r="AV41" s="1">
        <v>3.57045789104484E-5</v>
      </c>
      <c r="AW41" s="1">
        <v>82.27873590820442</v>
      </c>
      <c r="AX41" s="1">
        <v>0.0</v>
      </c>
      <c r="AY41" s="1">
        <v>0.0</v>
      </c>
      <c r="AZ41" s="1">
        <f t="shared" si="28"/>
        <v>1</v>
      </c>
      <c r="BA41" s="1">
        <f t="shared" si="29"/>
        <v>0</v>
      </c>
      <c r="BB41" s="1">
        <f t="shared" si="30"/>
        <v>51973.52869</v>
      </c>
      <c r="BC41" s="1">
        <f t="shared" si="31"/>
        <v>2000.02</v>
      </c>
      <c r="BD41" s="1">
        <f t="shared" si="32"/>
        <v>1681.21654</v>
      </c>
      <c r="BE41" s="1">
        <f t="shared" si="33"/>
        <v>0.840599864</v>
      </c>
      <c r="BF41" s="1">
        <f t="shared" si="34"/>
        <v>0.1607577375</v>
      </c>
      <c r="BG41" s="1">
        <v>6.0</v>
      </c>
      <c r="BH41" s="1">
        <v>0.5</v>
      </c>
      <c r="BI41" s="1" t="s">
        <v>355</v>
      </c>
      <c r="BJ41" s="1">
        <v>2.0</v>
      </c>
      <c r="BK41" s="1" t="b">
        <v>1</v>
      </c>
      <c r="BL41" s="1">
        <v>1.660484400099999E9</v>
      </c>
      <c r="BM41" s="1">
        <v>71.71284</v>
      </c>
      <c r="BN41" s="1">
        <v>96.32061333333333</v>
      </c>
      <c r="BO41" s="1">
        <v>27.23925333333334</v>
      </c>
      <c r="BP41" s="1">
        <v>23.99044666666666</v>
      </c>
      <c r="BQ41" s="1">
        <v>71.05990666666666</v>
      </c>
      <c r="BR41" s="1">
        <v>27.22171333333333</v>
      </c>
      <c r="BS41" s="1">
        <v>500.1321333333332</v>
      </c>
      <c r="BT41" s="1">
        <v>99.54453333333335</v>
      </c>
      <c r="BU41" s="1">
        <v>0.09994486666666669</v>
      </c>
      <c r="BV41" s="1">
        <v>30.99832</v>
      </c>
      <c r="BW41" s="1">
        <v>31.70565333333333</v>
      </c>
      <c r="BX41" s="1">
        <v>999.8999999999999</v>
      </c>
      <c r="BY41" s="1">
        <v>0.0</v>
      </c>
      <c r="BZ41" s="1">
        <v>0.0</v>
      </c>
      <c r="CA41" s="1">
        <v>10005.92</v>
      </c>
      <c r="CB41" s="1">
        <v>0.0</v>
      </c>
      <c r="CC41" s="1">
        <v>137.5049333333333</v>
      </c>
      <c r="CD41" s="1">
        <v>-24.60772</v>
      </c>
      <c r="CE41" s="1">
        <v>73.7211</v>
      </c>
      <c r="CF41" s="1">
        <v>98.68815999999998</v>
      </c>
      <c r="CG41" s="1">
        <v>3.248806</v>
      </c>
      <c r="CH41" s="1">
        <v>96.32061333333333</v>
      </c>
      <c r="CI41" s="1">
        <v>23.99044666666666</v>
      </c>
      <c r="CJ41" s="1">
        <v>2.711518666666667</v>
      </c>
      <c r="CK41" s="1">
        <v>2.388118666666666</v>
      </c>
      <c r="CL41" s="1">
        <v>22.35508</v>
      </c>
      <c r="CM41" s="1">
        <v>20.28342</v>
      </c>
      <c r="CN41" s="1">
        <v>2000.02</v>
      </c>
      <c r="CO41" s="1">
        <v>0.9800038000000002</v>
      </c>
      <c r="CP41" s="1">
        <v>0.01999666</v>
      </c>
      <c r="CQ41" s="1">
        <v>0.0</v>
      </c>
      <c r="CR41" s="1">
        <v>2.308533333333334</v>
      </c>
      <c r="CS41" s="1">
        <v>0.0</v>
      </c>
      <c r="CT41" s="1">
        <v>32910.87333333334</v>
      </c>
      <c r="CU41" s="1">
        <v>17412.52</v>
      </c>
      <c r="CV41" s="1">
        <v>39.125</v>
      </c>
      <c r="CW41" s="1">
        <v>40.0704</v>
      </c>
      <c r="CX41" s="1">
        <v>39.062</v>
      </c>
      <c r="CY41" s="1">
        <v>38.5662</v>
      </c>
      <c r="CZ41" s="1">
        <v>39.333</v>
      </c>
      <c r="DA41" s="1">
        <v>1960.028666666667</v>
      </c>
      <c r="DB41" s="1">
        <v>39.99133333333334</v>
      </c>
      <c r="DC41" s="1">
        <v>0.0</v>
      </c>
      <c r="DD41" s="1">
        <v>1.6604844056E9</v>
      </c>
      <c r="DE41" s="1">
        <v>0.0</v>
      </c>
      <c r="DF41" s="1">
        <v>1.6604841591E9</v>
      </c>
      <c r="DG41" s="1" t="s">
        <v>356</v>
      </c>
      <c r="DH41" s="1">
        <v>1.6604841451E9</v>
      </c>
      <c r="DI41" s="1">
        <v>1.6604841591E9</v>
      </c>
      <c r="DJ41" s="1">
        <v>1.0</v>
      </c>
      <c r="DK41" s="1">
        <v>0.063</v>
      </c>
      <c r="DL41" s="1">
        <v>-0.028</v>
      </c>
      <c r="DM41" s="1">
        <v>1.395</v>
      </c>
      <c r="DN41" s="1">
        <v>0.027</v>
      </c>
      <c r="DO41" s="1">
        <v>400.0</v>
      </c>
      <c r="DP41" s="1">
        <v>24.0</v>
      </c>
      <c r="DQ41" s="1">
        <v>0.47</v>
      </c>
      <c r="DR41" s="1">
        <v>0.03</v>
      </c>
      <c r="DS41" s="1">
        <v>-0.4696007018145869</v>
      </c>
      <c r="DT41" s="1">
        <v>1.213128963465961</v>
      </c>
      <c r="DU41" s="1">
        <v>0.1371824400291105</v>
      </c>
      <c r="DV41" s="1">
        <v>0.0</v>
      </c>
      <c r="DW41" s="1">
        <v>18.64645607111926</v>
      </c>
      <c r="DX41" s="1">
        <v>80.84484366732536</v>
      </c>
      <c r="DY41" s="1">
        <v>5.96040851473373</v>
      </c>
      <c r="DZ41" s="1">
        <v>0.0</v>
      </c>
      <c r="EA41" s="1">
        <v>-22.91539838709677</v>
      </c>
      <c r="EB41" s="1">
        <v>-95.59719725806451</v>
      </c>
      <c r="EC41" s="1">
        <v>7.285955611638182</v>
      </c>
      <c r="ED41" s="1">
        <v>0.0</v>
      </c>
      <c r="EE41" s="1">
        <v>71.178924329458</v>
      </c>
      <c r="EF41" s="1">
        <v>155.774803764477</v>
      </c>
      <c r="EG41" s="1">
        <v>11.46591569278083</v>
      </c>
      <c r="EH41" s="1">
        <v>0.0</v>
      </c>
      <c r="EI41" s="1">
        <v>3.244003170731707</v>
      </c>
      <c r="EJ41" s="1">
        <v>0.09661003484320572</v>
      </c>
      <c r="EK41" s="1">
        <v>0.01122232540552252</v>
      </c>
      <c r="EL41" s="1">
        <v>1.0</v>
      </c>
      <c r="EM41" s="1">
        <v>1.982365346627416</v>
      </c>
      <c r="EN41" s="1">
        <v>-0.02000368539369585</v>
      </c>
      <c r="EO41" s="1">
        <v>0.00204872286811037</v>
      </c>
      <c r="EP41" s="1">
        <v>1.0</v>
      </c>
      <c r="EQ41" s="1">
        <v>2.0</v>
      </c>
      <c r="ER41" s="1">
        <v>6.0</v>
      </c>
      <c r="ES41" s="1" t="s">
        <v>384</v>
      </c>
      <c r="ET41" s="1">
        <v>2.94572</v>
      </c>
      <c r="EU41" s="1">
        <v>2.80114</v>
      </c>
      <c r="EV41" s="1">
        <v>0.0260226</v>
      </c>
      <c r="EW41" s="1">
        <v>0.0343436</v>
      </c>
      <c r="EX41" s="1">
        <v>0.118811</v>
      </c>
      <c r="EY41" s="1">
        <v>0.108678</v>
      </c>
      <c r="EZ41" s="1">
        <v>20071.0</v>
      </c>
      <c r="FA41" s="1">
        <v>20871.9</v>
      </c>
      <c r="FB41" s="1">
        <v>23947.9</v>
      </c>
      <c r="FC41" s="1">
        <v>25135.4</v>
      </c>
      <c r="FD41" s="1">
        <v>33760.0</v>
      </c>
      <c r="FE41" s="1">
        <v>35760.3</v>
      </c>
      <c r="FF41" s="1">
        <v>43638.9</v>
      </c>
      <c r="FG41" s="1">
        <v>46456.3</v>
      </c>
      <c r="FH41" s="1">
        <v>2.00332</v>
      </c>
      <c r="FI41" s="1">
        <v>1.92477</v>
      </c>
      <c r="FJ41" s="1">
        <v>0.168942</v>
      </c>
      <c r="FK41" s="1">
        <v>0.0</v>
      </c>
      <c r="FL41" s="1">
        <v>28.9571</v>
      </c>
      <c r="FM41" s="1">
        <v>999.9</v>
      </c>
      <c r="FN41" s="1">
        <v>69.5</v>
      </c>
      <c r="FO41" s="1">
        <v>31.5</v>
      </c>
      <c r="FP41" s="1">
        <v>32.4078</v>
      </c>
      <c r="FQ41" s="1">
        <v>63.714</v>
      </c>
      <c r="FR41" s="1">
        <v>25.9976</v>
      </c>
      <c r="FS41" s="1">
        <v>1.0</v>
      </c>
      <c r="FT41" s="1">
        <v>0.139037</v>
      </c>
      <c r="FU41" s="1">
        <v>-0.784254</v>
      </c>
      <c r="FV41" s="1">
        <v>20.3214</v>
      </c>
      <c r="FW41" s="1">
        <v>5.21295</v>
      </c>
      <c r="FX41" s="1">
        <v>11.9032</v>
      </c>
      <c r="FY41" s="1">
        <v>5.00315</v>
      </c>
      <c r="FZ41" s="1">
        <v>3.28985</v>
      </c>
      <c r="GA41" s="1">
        <v>9999.0</v>
      </c>
      <c r="GB41" s="1">
        <v>9999.0</v>
      </c>
      <c r="GC41" s="1">
        <v>9999.0</v>
      </c>
      <c r="GD41" s="1">
        <v>999.9</v>
      </c>
      <c r="GE41" s="1">
        <v>1.85936</v>
      </c>
      <c r="GF41" s="1">
        <v>1.85434</v>
      </c>
      <c r="GG41" s="1">
        <v>1.85756</v>
      </c>
      <c r="GH41" s="1">
        <v>1.85594</v>
      </c>
      <c r="GI41" s="1">
        <v>1.85481</v>
      </c>
      <c r="GJ41" s="1">
        <v>1.8545</v>
      </c>
      <c r="GK41" s="1">
        <v>1.85304</v>
      </c>
      <c r="GL41" s="1">
        <v>1.85623</v>
      </c>
      <c r="GM41" s="1">
        <v>0.0</v>
      </c>
      <c r="GN41" s="1">
        <v>0.0</v>
      </c>
      <c r="GO41" s="1">
        <v>0.0</v>
      </c>
      <c r="GP41" s="1">
        <v>0.0</v>
      </c>
      <c r="GQ41" s="1" t="s">
        <v>358</v>
      </c>
      <c r="GR41" s="1" t="s">
        <v>359</v>
      </c>
      <c r="GS41" s="1" t="s">
        <v>360</v>
      </c>
      <c r="GT41" s="1" t="s">
        <v>360</v>
      </c>
      <c r="GU41" s="1" t="s">
        <v>360</v>
      </c>
      <c r="GV41" s="1" t="s">
        <v>360</v>
      </c>
      <c r="GW41" s="1">
        <v>0.0</v>
      </c>
      <c r="GX41" s="1">
        <v>100.0</v>
      </c>
      <c r="GY41" s="1">
        <v>100.0</v>
      </c>
      <c r="GZ41" s="1">
        <v>0.721</v>
      </c>
      <c r="HA41" s="1">
        <v>0.0175</v>
      </c>
      <c r="HB41" s="1">
        <v>0.467488805237294</v>
      </c>
      <c r="HC41" s="1">
        <v>0.002678124759318837</v>
      </c>
      <c r="HD41" s="1">
        <v>-9.373761146515732E-7</v>
      </c>
      <c r="HE41" s="1">
        <v>1.391563784175389E-10</v>
      </c>
      <c r="HF41" s="1">
        <v>-0.06780524781039028</v>
      </c>
      <c r="HG41" s="1">
        <v>0.01061361004592812</v>
      </c>
      <c r="HH41" s="1">
        <v>-3.086644042041478E-4</v>
      </c>
      <c r="HI41" s="1">
        <v>1.24720902217549E-6</v>
      </c>
      <c r="HJ41" s="1">
        <v>1.0</v>
      </c>
      <c r="HK41" s="1">
        <v>2093.0</v>
      </c>
      <c r="HL41" s="1">
        <v>2.0</v>
      </c>
      <c r="HM41" s="1">
        <v>27.0</v>
      </c>
      <c r="HN41" s="1">
        <v>4.4</v>
      </c>
      <c r="HO41" s="1">
        <v>4.1</v>
      </c>
      <c r="HP41" s="1">
        <v>0.489502</v>
      </c>
      <c r="HQ41" s="1">
        <v>2.35596</v>
      </c>
      <c r="HR41" s="1">
        <v>1.4978</v>
      </c>
      <c r="HS41" s="1">
        <v>2.30347</v>
      </c>
      <c r="HT41" s="1">
        <v>1.54785</v>
      </c>
      <c r="HU41" s="1">
        <v>2.30103</v>
      </c>
      <c r="HV41" s="1">
        <v>35.0825</v>
      </c>
      <c r="HW41" s="1">
        <v>15.3228</v>
      </c>
      <c r="HX41" s="1">
        <v>18.0</v>
      </c>
      <c r="HY41" s="1">
        <v>501.862</v>
      </c>
      <c r="HZ41" s="1">
        <v>517.309</v>
      </c>
      <c r="IA41" s="1">
        <v>29.8657</v>
      </c>
      <c r="IB41" s="1">
        <v>28.9443</v>
      </c>
      <c r="IC41" s="1">
        <v>30.0</v>
      </c>
      <c r="ID41" s="1">
        <v>28.755</v>
      </c>
      <c r="IE41" s="1">
        <v>28.8475</v>
      </c>
      <c r="IF41" s="1">
        <v>10.0136</v>
      </c>
      <c r="IG41" s="1">
        <v>28.3373</v>
      </c>
      <c r="IH41" s="1">
        <v>81.585</v>
      </c>
      <c r="II41" s="1">
        <v>29.8499</v>
      </c>
      <c r="IJ41" s="1">
        <v>171.261</v>
      </c>
      <c r="IK41" s="1">
        <v>23.9812</v>
      </c>
      <c r="IL41" s="1">
        <v>100.931</v>
      </c>
      <c r="IM41" s="1">
        <v>100.689</v>
      </c>
      <c r="IN41" s="1" t="s">
        <v>365</v>
      </c>
    </row>
    <row r="42" ht="15.75" customHeight="1">
      <c r="A42" s="1">
        <v>26.0</v>
      </c>
      <c r="B42" s="1">
        <v>1.6604844086E9</v>
      </c>
      <c r="C42" s="1">
        <v>279.5</v>
      </c>
      <c r="D42" s="1" t="s">
        <v>415</v>
      </c>
      <c r="E42" s="1" t="s">
        <v>416</v>
      </c>
      <c r="F42" s="1">
        <v>1.0</v>
      </c>
      <c r="G42" s="1" t="s">
        <v>349</v>
      </c>
      <c r="H42" s="1" t="s">
        <v>350</v>
      </c>
      <c r="I42" s="1" t="s">
        <v>351</v>
      </c>
      <c r="J42" s="1" t="s">
        <v>352</v>
      </c>
      <c r="K42" s="1" t="s">
        <v>353</v>
      </c>
      <c r="L42" s="1" t="s">
        <v>349</v>
      </c>
      <c r="M42" s="1" t="s">
        <v>354</v>
      </c>
      <c r="N42" s="1">
        <v>1.6604844006E9</v>
      </c>
      <c r="O42" s="1">
        <f t="shared" si="1"/>
        <v>0.002805511236</v>
      </c>
      <c r="P42" s="1">
        <f t="shared" si="2"/>
        <v>2.805511236</v>
      </c>
      <c r="Q42" s="1">
        <f t="shared" si="3"/>
        <v>-0.2666649607</v>
      </c>
      <c r="R42" s="1">
        <f t="shared" si="4"/>
        <v>73.5297875</v>
      </c>
      <c r="S42" s="1">
        <f t="shared" si="5"/>
        <v>74.22694765</v>
      </c>
      <c r="T42" s="1">
        <f t="shared" si="6"/>
        <v>7.396299829</v>
      </c>
      <c r="U42" s="1">
        <f t="shared" si="7"/>
        <v>7.326831723</v>
      </c>
      <c r="V42" s="1">
        <f t="shared" si="8"/>
        <v>0.1394083637</v>
      </c>
      <c r="W42" s="1">
        <f t="shared" si="9"/>
        <v>2.922675822</v>
      </c>
      <c r="X42" s="1">
        <f t="shared" si="10"/>
        <v>0.1358167751</v>
      </c>
      <c r="Y42" s="1">
        <f t="shared" si="11"/>
        <v>0.08520046746</v>
      </c>
      <c r="Z42" s="1">
        <f t="shared" si="12"/>
        <v>321.5192839</v>
      </c>
      <c r="AA42" s="1">
        <f t="shared" si="13"/>
        <v>32.16459532</v>
      </c>
      <c r="AB42" s="1">
        <f t="shared" si="14"/>
        <v>31.70575</v>
      </c>
      <c r="AC42" s="1">
        <f t="shared" si="15"/>
        <v>4.696129755</v>
      </c>
      <c r="AD42" s="1">
        <f t="shared" si="16"/>
        <v>60.17079036</v>
      </c>
      <c r="AE42" s="1">
        <f t="shared" si="17"/>
        <v>2.714353998</v>
      </c>
      <c r="AF42" s="1">
        <f t="shared" si="18"/>
        <v>4.511082506</v>
      </c>
      <c r="AG42" s="1">
        <f t="shared" si="19"/>
        <v>1.981775757</v>
      </c>
      <c r="AH42" s="1">
        <f t="shared" si="20"/>
        <v>-123.7230455</v>
      </c>
      <c r="AI42" s="1">
        <f t="shared" si="21"/>
        <v>-111.3843236</v>
      </c>
      <c r="AJ42" s="1">
        <f t="shared" si="22"/>
        <v>-8.587860531</v>
      </c>
      <c r="AK42" s="1">
        <f t="shared" si="23"/>
        <v>77.82405425</v>
      </c>
      <c r="AL42" s="1">
        <f t="shared" si="24"/>
        <v>20.77694124</v>
      </c>
      <c r="AM42" s="1">
        <f t="shared" si="25"/>
        <v>2.785316991</v>
      </c>
      <c r="AN42" s="1">
        <f t="shared" si="26"/>
        <v>-0.2666649607</v>
      </c>
      <c r="AO42" s="1">
        <v>125.0809259799067</v>
      </c>
      <c r="AP42" s="1">
        <v>103.6138036363636</v>
      </c>
      <c r="AQ42" s="1">
        <v>4.261756257677013</v>
      </c>
      <c r="AR42" s="1">
        <v>64.97328580608568</v>
      </c>
      <c r="AS42" s="1">
        <f t="shared" si="27"/>
        <v>2.805511236</v>
      </c>
      <c r="AT42" s="1">
        <v>23.98413451653791</v>
      </c>
      <c r="AU42" s="1">
        <v>27.25788969696969</v>
      </c>
      <c r="AV42" s="1">
        <v>2.933219115941624E-5</v>
      </c>
      <c r="AW42" s="1">
        <v>82.27873590820442</v>
      </c>
      <c r="AX42" s="1">
        <v>0.0</v>
      </c>
      <c r="AY42" s="1">
        <v>0.0</v>
      </c>
      <c r="AZ42" s="1">
        <f t="shared" si="28"/>
        <v>1</v>
      </c>
      <c r="BA42" s="1">
        <f t="shared" si="29"/>
        <v>0</v>
      </c>
      <c r="BB42" s="1">
        <f t="shared" si="30"/>
        <v>51976.04439</v>
      </c>
      <c r="BC42" s="1">
        <f t="shared" si="31"/>
        <v>2000.02375</v>
      </c>
      <c r="BD42" s="1">
        <f t="shared" si="32"/>
        <v>1681.219688</v>
      </c>
      <c r="BE42" s="1">
        <f t="shared" si="33"/>
        <v>0.8405998616</v>
      </c>
      <c r="BF42" s="1">
        <f t="shared" si="34"/>
        <v>0.1607577329</v>
      </c>
      <c r="BG42" s="1">
        <v>6.0</v>
      </c>
      <c r="BH42" s="1">
        <v>0.5</v>
      </c>
      <c r="BI42" s="1" t="s">
        <v>355</v>
      </c>
      <c r="BJ42" s="1">
        <v>2.0</v>
      </c>
      <c r="BK42" s="1" t="b">
        <v>1</v>
      </c>
      <c r="BL42" s="1">
        <v>1.6604844006E9</v>
      </c>
      <c r="BM42" s="1">
        <v>73.5297875</v>
      </c>
      <c r="BN42" s="1">
        <v>98.70094999999999</v>
      </c>
      <c r="BO42" s="1">
        <v>27.24040625</v>
      </c>
      <c r="BP42" s="1">
        <v>23.98996875</v>
      </c>
      <c r="BQ42" s="1">
        <v>72.87222499999999</v>
      </c>
      <c r="BR42" s="1">
        <v>27.22286875</v>
      </c>
      <c r="BS42" s="1">
        <v>500.1376875</v>
      </c>
      <c r="BT42" s="1">
        <v>99.54446875</v>
      </c>
      <c r="BU42" s="1">
        <v>0.09993349374999999</v>
      </c>
      <c r="BV42" s="1">
        <v>30.99885</v>
      </c>
      <c r="BW42" s="1">
        <v>31.70575</v>
      </c>
      <c r="BX42" s="1">
        <v>999.9</v>
      </c>
      <c r="BY42" s="1">
        <v>0.0</v>
      </c>
      <c r="BZ42" s="1">
        <v>0.0</v>
      </c>
      <c r="CA42" s="1">
        <v>10006.45</v>
      </c>
      <c r="CB42" s="1">
        <v>0.0</v>
      </c>
      <c r="CC42" s="1">
        <v>135.4513125</v>
      </c>
      <c r="CD42" s="1">
        <v>-25.17111875</v>
      </c>
      <c r="CE42" s="1">
        <v>75.58903125</v>
      </c>
      <c r="CF42" s="1">
        <v>101.1269</v>
      </c>
      <c r="CG42" s="1">
        <v>3.25043875</v>
      </c>
      <c r="CH42" s="1">
        <v>98.70094999999999</v>
      </c>
      <c r="CI42" s="1">
        <v>23.98996875</v>
      </c>
      <c r="CJ42" s="1">
        <v>2.711631875</v>
      </c>
      <c r="CK42" s="1">
        <v>2.388069375</v>
      </c>
      <c r="CL42" s="1">
        <v>22.35576875</v>
      </c>
      <c r="CM42" s="1">
        <v>20.2830875</v>
      </c>
      <c r="CN42" s="1">
        <v>2000.02375</v>
      </c>
      <c r="CO42" s="1">
        <v>0.980003875</v>
      </c>
      <c r="CP42" s="1">
        <v>0.0199965875</v>
      </c>
      <c r="CQ42" s="1">
        <v>0.0</v>
      </c>
      <c r="CR42" s="1">
        <v>2.345125</v>
      </c>
      <c r="CS42" s="1">
        <v>0.0</v>
      </c>
      <c r="CT42" s="1">
        <v>32907.34375</v>
      </c>
      <c r="CU42" s="1">
        <v>17412.55</v>
      </c>
      <c r="CV42" s="1">
        <v>39.125</v>
      </c>
      <c r="CW42" s="1">
        <v>40.0738125</v>
      </c>
      <c r="CX42" s="1">
        <v>39.062</v>
      </c>
      <c r="CY42" s="1">
        <v>38.5659375</v>
      </c>
      <c r="CZ42" s="1">
        <v>39.33562499999999</v>
      </c>
      <c r="DA42" s="1">
        <v>1960.0325</v>
      </c>
      <c r="DB42" s="1">
        <v>39.99125000000001</v>
      </c>
      <c r="DC42" s="1">
        <v>0.0</v>
      </c>
      <c r="DD42" s="1">
        <v>1.6604844062E9</v>
      </c>
      <c r="DE42" s="1">
        <v>0.0</v>
      </c>
      <c r="DF42" s="1">
        <v>1.6604841591E9</v>
      </c>
      <c r="DG42" s="1" t="s">
        <v>356</v>
      </c>
      <c r="DH42" s="1">
        <v>1.6604841451E9</v>
      </c>
      <c r="DI42" s="1">
        <v>1.6604841591E9</v>
      </c>
      <c r="DJ42" s="1">
        <v>1.0</v>
      </c>
      <c r="DK42" s="1">
        <v>0.063</v>
      </c>
      <c r="DL42" s="1">
        <v>-0.028</v>
      </c>
      <c r="DM42" s="1">
        <v>1.395</v>
      </c>
      <c r="DN42" s="1">
        <v>0.027</v>
      </c>
      <c r="DO42" s="1">
        <v>400.0</v>
      </c>
      <c r="DP42" s="1">
        <v>24.0</v>
      </c>
      <c r="DQ42" s="1">
        <v>0.47</v>
      </c>
      <c r="DR42" s="1">
        <v>0.03</v>
      </c>
      <c r="DS42" s="1">
        <v>-0.4207294550804953</v>
      </c>
      <c r="DT42" s="1">
        <v>0.8413216167670469</v>
      </c>
      <c r="DU42" s="1">
        <v>0.1036138518809669</v>
      </c>
      <c r="DV42" s="1">
        <v>0.0</v>
      </c>
      <c r="DW42" s="1">
        <v>20.2315330719455</v>
      </c>
      <c r="DX42" s="1">
        <v>71.58833371941563</v>
      </c>
      <c r="DY42" s="1">
        <v>5.455198563123354</v>
      </c>
      <c r="DZ42" s="1">
        <v>0.0</v>
      </c>
      <c r="EA42" s="1">
        <v>-25.70408666666667</v>
      </c>
      <c r="EB42" s="1">
        <v>-79.70861312569512</v>
      </c>
      <c r="EC42" s="1">
        <v>5.85951999943871</v>
      </c>
      <c r="ED42" s="1">
        <v>0.0</v>
      </c>
      <c r="EE42" s="1">
        <v>74.42276523070502</v>
      </c>
      <c r="EF42" s="1">
        <v>173.4788538511143</v>
      </c>
      <c r="EG42" s="1">
        <v>13.02801424809264</v>
      </c>
      <c r="EH42" s="1">
        <v>0.0</v>
      </c>
      <c r="EI42" s="1">
        <v>3.246956</v>
      </c>
      <c r="EJ42" s="1">
        <v>0.1281903939962369</v>
      </c>
      <c r="EK42" s="1">
        <v>0.01356470084447128</v>
      </c>
      <c r="EL42" s="1">
        <v>1.0</v>
      </c>
      <c r="EM42" s="1">
        <v>1.98190599935901</v>
      </c>
      <c r="EN42" s="1">
        <v>-0.01500546090478466</v>
      </c>
      <c r="EO42" s="1">
        <v>0.001728136101411985</v>
      </c>
      <c r="EP42" s="1">
        <v>1.0</v>
      </c>
      <c r="EQ42" s="1">
        <v>2.0</v>
      </c>
      <c r="ER42" s="1">
        <v>6.0</v>
      </c>
      <c r="ES42" s="1" t="s">
        <v>384</v>
      </c>
      <c r="ET42" s="1">
        <v>2.94561</v>
      </c>
      <c r="EU42" s="1">
        <v>2.80102</v>
      </c>
      <c r="EV42" s="1">
        <v>0.0271131</v>
      </c>
      <c r="EW42" s="1">
        <v>0.0355544</v>
      </c>
      <c r="EX42" s="1">
        <v>0.118814</v>
      </c>
      <c r="EY42" s="1">
        <v>0.108679</v>
      </c>
      <c r="EZ42" s="1">
        <v>20048.6</v>
      </c>
      <c r="FA42" s="1">
        <v>20845.6</v>
      </c>
      <c r="FB42" s="1">
        <v>23947.9</v>
      </c>
      <c r="FC42" s="1">
        <v>25135.3</v>
      </c>
      <c r="FD42" s="1">
        <v>33760.0</v>
      </c>
      <c r="FE42" s="1">
        <v>35760.3</v>
      </c>
      <c r="FF42" s="1">
        <v>43639.0</v>
      </c>
      <c r="FG42" s="1">
        <v>46456.4</v>
      </c>
      <c r="FH42" s="1">
        <v>2.00335</v>
      </c>
      <c r="FI42" s="1">
        <v>1.92482</v>
      </c>
      <c r="FJ42" s="1">
        <v>0.169203</v>
      </c>
      <c r="FK42" s="1">
        <v>0.0</v>
      </c>
      <c r="FL42" s="1">
        <v>28.9572</v>
      </c>
      <c r="FM42" s="1">
        <v>999.9</v>
      </c>
      <c r="FN42" s="1">
        <v>69.5</v>
      </c>
      <c r="FO42" s="1">
        <v>31.5</v>
      </c>
      <c r="FP42" s="1">
        <v>32.4077</v>
      </c>
      <c r="FQ42" s="1">
        <v>63.764</v>
      </c>
      <c r="FR42" s="1">
        <v>25.5769</v>
      </c>
      <c r="FS42" s="1">
        <v>1.0</v>
      </c>
      <c r="FT42" s="1">
        <v>0.138859</v>
      </c>
      <c r="FU42" s="1">
        <v>-0.753766</v>
      </c>
      <c r="FV42" s="1">
        <v>20.3216</v>
      </c>
      <c r="FW42" s="1">
        <v>5.2131</v>
      </c>
      <c r="FX42" s="1">
        <v>11.9029</v>
      </c>
      <c r="FY42" s="1">
        <v>5.00325</v>
      </c>
      <c r="FZ42" s="1">
        <v>3.28988</v>
      </c>
      <c r="GA42" s="1">
        <v>9999.0</v>
      </c>
      <c r="GB42" s="1">
        <v>9999.0</v>
      </c>
      <c r="GC42" s="1">
        <v>9999.0</v>
      </c>
      <c r="GD42" s="1">
        <v>999.9</v>
      </c>
      <c r="GE42" s="1">
        <v>1.85936</v>
      </c>
      <c r="GF42" s="1">
        <v>1.85434</v>
      </c>
      <c r="GG42" s="1">
        <v>1.85756</v>
      </c>
      <c r="GH42" s="1">
        <v>1.85594</v>
      </c>
      <c r="GI42" s="1">
        <v>1.85481</v>
      </c>
      <c r="GJ42" s="1">
        <v>1.8545</v>
      </c>
      <c r="GK42" s="1">
        <v>1.85304</v>
      </c>
      <c r="GL42" s="1">
        <v>1.85624</v>
      </c>
      <c r="GM42" s="1">
        <v>0.0</v>
      </c>
      <c r="GN42" s="1">
        <v>0.0</v>
      </c>
      <c r="GO42" s="1">
        <v>0.0</v>
      </c>
      <c r="GP42" s="1">
        <v>0.0</v>
      </c>
      <c r="GQ42" s="1" t="s">
        <v>358</v>
      </c>
      <c r="GR42" s="1" t="s">
        <v>359</v>
      </c>
      <c r="GS42" s="1" t="s">
        <v>360</v>
      </c>
      <c r="GT42" s="1" t="s">
        <v>360</v>
      </c>
      <c r="GU42" s="1" t="s">
        <v>360</v>
      </c>
      <c r="GV42" s="1" t="s">
        <v>360</v>
      </c>
      <c r="GW42" s="1">
        <v>0.0</v>
      </c>
      <c r="GX42" s="1">
        <v>100.0</v>
      </c>
      <c r="GY42" s="1">
        <v>100.0</v>
      </c>
      <c r="GZ42" s="1">
        <v>0.732</v>
      </c>
      <c r="HA42" s="1">
        <v>0.0175</v>
      </c>
      <c r="HB42" s="1">
        <v>0.467488805237294</v>
      </c>
      <c r="HC42" s="1">
        <v>0.002678124759318837</v>
      </c>
      <c r="HD42" s="1">
        <v>-9.373761146515732E-7</v>
      </c>
      <c r="HE42" s="1">
        <v>1.391563784175389E-10</v>
      </c>
      <c r="HF42" s="1">
        <v>-0.06780524781039028</v>
      </c>
      <c r="HG42" s="1">
        <v>0.01061361004592812</v>
      </c>
      <c r="HH42" s="1">
        <v>-3.086644042041478E-4</v>
      </c>
      <c r="HI42" s="1">
        <v>1.24720902217549E-6</v>
      </c>
      <c r="HJ42" s="1">
        <v>1.0</v>
      </c>
      <c r="HK42" s="1">
        <v>2093.0</v>
      </c>
      <c r="HL42" s="1">
        <v>2.0</v>
      </c>
      <c r="HM42" s="1">
        <v>27.0</v>
      </c>
      <c r="HN42" s="1">
        <v>4.4</v>
      </c>
      <c r="HO42" s="1">
        <v>4.2</v>
      </c>
      <c r="HP42" s="1">
        <v>0.50293</v>
      </c>
      <c r="HQ42" s="1">
        <v>2.33276</v>
      </c>
      <c r="HR42" s="1">
        <v>1.4978</v>
      </c>
      <c r="HS42" s="1">
        <v>2.30347</v>
      </c>
      <c r="HT42" s="1">
        <v>1.54785</v>
      </c>
      <c r="HU42" s="1">
        <v>2.37671</v>
      </c>
      <c r="HV42" s="1">
        <v>35.1055</v>
      </c>
      <c r="HW42" s="1">
        <v>15.3316</v>
      </c>
      <c r="HX42" s="1">
        <v>18.0</v>
      </c>
      <c r="HY42" s="1">
        <v>501.878</v>
      </c>
      <c r="HZ42" s="1">
        <v>517.344</v>
      </c>
      <c r="IA42" s="1">
        <v>29.8695</v>
      </c>
      <c r="IB42" s="1">
        <v>28.9443</v>
      </c>
      <c r="IC42" s="1">
        <v>30.0</v>
      </c>
      <c r="ID42" s="1">
        <v>28.755</v>
      </c>
      <c r="IE42" s="1">
        <v>28.8475</v>
      </c>
      <c r="IF42" s="1">
        <v>10.1949</v>
      </c>
      <c r="IG42" s="1">
        <v>28.3373</v>
      </c>
      <c r="IH42" s="1">
        <v>81.585</v>
      </c>
      <c r="II42" s="1">
        <v>29.8499</v>
      </c>
      <c r="IJ42" s="1">
        <v>171.261</v>
      </c>
      <c r="IK42" s="1">
        <v>23.9789</v>
      </c>
      <c r="IL42" s="1">
        <v>100.931</v>
      </c>
      <c r="IM42" s="1">
        <v>100.689</v>
      </c>
      <c r="IN42" s="1" t="s">
        <v>365</v>
      </c>
    </row>
    <row r="43" ht="15.75" customHeight="1">
      <c r="A43" s="1">
        <v>27.0</v>
      </c>
      <c r="B43" s="1">
        <v>1.6604844096E9</v>
      </c>
      <c r="C43" s="1">
        <v>280.5</v>
      </c>
      <c r="D43" s="1" t="s">
        <v>417</v>
      </c>
      <c r="E43" s="1" t="s">
        <v>418</v>
      </c>
      <c r="F43" s="1">
        <v>1.0</v>
      </c>
      <c r="G43" s="1" t="s">
        <v>349</v>
      </c>
      <c r="H43" s="1" t="s">
        <v>350</v>
      </c>
      <c r="I43" s="1" t="s">
        <v>351</v>
      </c>
      <c r="J43" s="1" t="s">
        <v>352</v>
      </c>
      <c r="K43" s="1" t="s">
        <v>353</v>
      </c>
      <c r="L43" s="1" t="s">
        <v>349</v>
      </c>
      <c r="M43" s="1" t="s">
        <v>354</v>
      </c>
      <c r="N43" s="1">
        <v>1.660484402099999E9</v>
      </c>
      <c r="O43" s="1">
        <f t="shared" si="1"/>
        <v>0.002807260963</v>
      </c>
      <c r="P43" s="1">
        <f t="shared" si="2"/>
        <v>2.807260963</v>
      </c>
      <c r="Q43" s="1">
        <f t="shared" si="3"/>
        <v>-0.2387628907</v>
      </c>
      <c r="R43" s="1">
        <f t="shared" si="4"/>
        <v>78.28105333</v>
      </c>
      <c r="S43" s="1">
        <f t="shared" si="5"/>
        <v>78.50034635</v>
      </c>
      <c r="T43" s="1">
        <f t="shared" si="6"/>
        <v>7.822089165</v>
      </c>
      <c r="U43" s="1">
        <f t="shared" si="7"/>
        <v>7.80023793</v>
      </c>
      <c r="V43" s="1">
        <f t="shared" si="8"/>
        <v>0.1395293344</v>
      </c>
      <c r="W43" s="1">
        <f t="shared" si="9"/>
        <v>2.92280298</v>
      </c>
      <c r="X43" s="1">
        <f t="shared" si="10"/>
        <v>0.1359317488</v>
      </c>
      <c r="Y43" s="1">
        <f t="shared" si="11"/>
        <v>0.08527284575</v>
      </c>
      <c r="Z43" s="1">
        <f t="shared" si="12"/>
        <v>321.5196478</v>
      </c>
      <c r="AA43" s="1">
        <f t="shared" si="13"/>
        <v>32.16513143</v>
      </c>
      <c r="AB43" s="1">
        <f t="shared" si="14"/>
        <v>31.70521333</v>
      </c>
      <c r="AC43" s="1">
        <f t="shared" si="15"/>
        <v>4.695986801</v>
      </c>
      <c r="AD43" s="1">
        <f t="shared" si="16"/>
        <v>60.17406489</v>
      </c>
      <c r="AE43" s="1">
        <f t="shared" si="17"/>
        <v>2.71466217</v>
      </c>
      <c r="AF43" s="1">
        <f t="shared" si="18"/>
        <v>4.511349157</v>
      </c>
      <c r="AG43" s="1">
        <f t="shared" si="19"/>
        <v>1.981324631</v>
      </c>
      <c r="AH43" s="1">
        <f t="shared" si="20"/>
        <v>-123.8002085</v>
      </c>
      <c r="AI43" s="1">
        <f t="shared" si="21"/>
        <v>-111.141253</v>
      </c>
      <c r="AJ43" s="1">
        <f t="shared" si="22"/>
        <v>-8.568767764</v>
      </c>
      <c r="AK43" s="1">
        <f t="shared" si="23"/>
        <v>78.0094186</v>
      </c>
      <c r="AL43" s="1">
        <f t="shared" si="24"/>
        <v>22.59627082</v>
      </c>
      <c r="AM43" s="1">
        <f t="shared" si="25"/>
        <v>2.78839086</v>
      </c>
      <c r="AN43" s="1">
        <f t="shared" si="26"/>
        <v>-0.2387628907</v>
      </c>
      <c r="AO43" s="1">
        <v>130.1677043918036</v>
      </c>
      <c r="AP43" s="1">
        <v>108.105876969697</v>
      </c>
      <c r="AQ43" s="1">
        <v>4.371423137856424</v>
      </c>
      <c r="AR43" s="1">
        <v>64.97328580608568</v>
      </c>
      <c r="AS43" s="1">
        <f t="shared" si="27"/>
        <v>2.807260963</v>
      </c>
      <c r="AT43" s="1">
        <v>23.98297475318109</v>
      </c>
      <c r="AU43" s="1">
        <v>27.25875696969698</v>
      </c>
      <c r="AV43" s="1">
        <v>2.485633635248271E-5</v>
      </c>
      <c r="AW43" s="1">
        <v>82.27873590820442</v>
      </c>
      <c r="AX43" s="1">
        <v>0.0</v>
      </c>
      <c r="AY43" s="1">
        <v>0.0</v>
      </c>
      <c r="AZ43" s="1">
        <f t="shared" si="28"/>
        <v>1</v>
      </c>
      <c r="BA43" s="1">
        <f t="shared" si="29"/>
        <v>0</v>
      </c>
      <c r="BB43" s="1">
        <f t="shared" si="30"/>
        <v>51979.47681</v>
      </c>
      <c r="BC43" s="1">
        <f t="shared" si="31"/>
        <v>2000.026</v>
      </c>
      <c r="BD43" s="1">
        <f t="shared" si="32"/>
        <v>1681.22158</v>
      </c>
      <c r="BE43" s="1">
        <f t="shared" si="33"/>
        <v>0.8405998622</v>
      </c>
      <c r="BF43" s="1">
        <f t="shared" si="34"/>
        <v>0.160757734</v>
      </c>
      <c r="BG43" s="1">
        <v>6.0</v>
      </c>
      <c r="BH43" s="1">
        <v>0.5</v>
      </c>
      <c r="BI43" s="1" t="s">
        <v>355</v>
      </c>
      <c r="BJ43" s="1">
        <v>2.0</v>
      </c>
      <c r="BK43" s="1" t="b">
        <v>1</v>
      </c>
      <c r="BL43" s="1">
        <v>1.660484402099999E9</v>
      </c>
      <c r="BM43" s="1">
        <v>78.28105333333335</v>
      </c>
      <c r="BN43" s="1">
        <v>105.6506333333333</v>
      </c>
      <c r="BO43" s="1">
        <v>27.24360666666666</v>
      </c>
      <c r="BP43" s="1">
        <v>23.98963333333333</v>
      </c>
      <c r="BQ43" s="1">
        <v>77.61139333333333</v>
      </c>
      <c r="BR43" s="1">
        <v>27.22607333333334</v>
      </c>
      <c r="BS43" s="1">
        <v>500.1439333333333</v>
      </c>
      <c r="BT43" s="1">
        <v>99.54410000000001</v>
      </c>
      <c r="BU43" s="1">
        <v>0.09990832666666666</v>
      </c>
      <c r="BV43" s="1">
        <v>30.99988666666667</v>
      </c>
      <c r="BW43" s="1">
        <v>31.70521333333334</v>
      </c>
      <c r="BX43" s="1">
        <v>999.8999999999999</v>
      </c>
      <c r="BY43" s="1">
        <v>0.0</v>
      </c>
      <c r="BZ43" s="1">
        <v>0.0</v>
      </c>
      <c r="CA43" s="1">
        <v>10007.21333333333</v>
      </c>
      <c r="CB43" s="1">
        <v>0.0</v>
      </c>
      <c r="CC43" s="1">
        <v>130.4847333333333</v>
      </c>
      <c r="CD43" s="1">
        <v>-27.36954</v>
      </c>
      <c r="CE43" s="1">
        <v>80.47355333333333</v>
      </c>
      <c r="CF43" s="1">
        <v>108.2473266666667</v>
      </c>
      <c r="CG43" s="1">
        <v>3.253966</v>
      </c>
      <c r="CH43" s="1">
        <v>105.6506333333333</v>
      </c>
      <c r="CI43" s="1">
        <v>23.98963333333333</v>
      </c>
      <c r="CJ43" s="1">
        <v>2.71194</v>
      </c>
      <c r="CK43" s="1">
        <v>2.388027333333333</v>
      </c>
      <c r="CL43" s="1">
        <v>22.35764</v>
      </c>
      <c r="CM43" s="1">
        <v>20.2828</v>
      </c>
      <c r="CN43" s="1">
        <v>2000.026</v>
      </c>
      <c r="CO43" s="1">
        <v>0.9800040000000002</v>
      </c>
      <c r="CP43" s="1">
        <v>0.01999646666666666</v>
      </c>
      <c r="CQ43" s="1">
        <v>0.0</v>
      </c>
      <c r="CR43" s="1">
        <v>2.357066666666667</v>
      </c>
      <c r="CS43" s="1">
        <v>0.0</v>
      </c>
      <c r="CT43" s="1">
        <v>32897.00000000001</v>
      </c>
      <c r="CU43" s="1">
        <v>17412.56</v>
      </c>
      <c r="CV43" s="1">
        <v>39.125</v>
      </c>
      <c r="CW43" s="1">
        <v>40.0788</v>
      </c>
      <c r="CX43" s="1">
        <v>39.062</v>
      </c>
      <c r="CY43" s="1">
        <v>38.5704</v>
      </c>
      <c r="CZ43" s="1">
        <v>39.3414</v>
      </c>
      <c r="DA43" s="1">
        <v>1960.034666666666</v>
      </c>
      <c r="DB43" s="1">
        <v>39.99133333333334</v>
      </c>
      <c r="DC43" s="1">
        <v>0.0</v>
      </c>
      <c r="DD43" s="1">
        <v>1.6604844074E9</v>
      </c>
      <c r="DE43" s="1">
        <v>0.0</v>
      </c>
      <c r="DF43" s="1">
        <v>1.6604841591E9</v>
      </c>
      <c r="DG43" s="1" t="s">
        <v>356</v>
      </c>
      <c r="DH43" s="1">
        <v>1.6604841451E9</v>
      </c>
      <c r="DI43" s="1">
        <v>1.6604841591E9</v>
      </c>
      <c r="DJ43" s="1">
        <v>1.0</v>
      </c>
      <c r="DK43" s="1">
        <v>0.063</v>
      </c>
      <c r="DL43" s="1">
        <v>-0.028</v>
      </c>
      <c r="DM43" s="1">
        <v>1.395</v>
      </c>
      <c r="DN43" s="1">
        <v>0.027</v>
      </c>
      <c r="DO43" s="1">
        <v>400.0</v>
      </c>
      <c r="DP43" s="1">
        <v>24.0</v>
      </c>
      <c r="DQ43" s="1">
        <v>0.47</v>
      </c>
      <c r="DR43" s="1">
        <v>0.03</v>
      </c>
      <c r="DS43" s="1">
        <v>-0.3994291255369166</v>
      </c>
      <c r="DT43" s="1">
        <v>0.8038641199763513</v>
      </c>
      <c r="DU43" s="1">
        <v>0.1002368387588761</v>
      </c>
      <c r="DV43" s="1">
        <v>0.0</v>
      </c>
      <c r="DW43" s="1">
        <v>21.43882680659163</v>
      </c>
      <c r="DX43" s="1">
        <v>64.63683579572835</v>
      </c>
      <c r="DY43" s="1">
        <v>4.915373248272758</v>
      </c>
      <c r="DZ43" s="1">
        <v>0.0</v>
      </c>
      <c r="EA43" s="1">
        <v>-27.05068666666667</v>
      </c>
      <c r="EB43" s="1">
        <v>-72.09564760845385</v>
      </c>
      <c r="EC43" s="1">
        <v>5.284736973885792</v>
      </c>
      <c r="ED43" s="1">
        <v>0.0</v>
      </c>
      <c r="EE43" s="1">
        <v>77.24060714693815</v>
      </c>
      <c r="EF43" s="1">
        <v>185.1565997073193</v>
      </c>
      <c r="EG43" s="1">
        <v>13.84209496874232</v>
      </c>
      <c r="EH43" s="1">
        <v>0.0</v>
      </c>
      <c r="EI43" s="1">
        <v>3.248862250000001</v>
      </c>
      <c r="EJ43" s="1">
        <v>0.1414211257035597</v>
      </c>
      <c r="EK43" s="1">
        <v>0.0145598252887011</v>
      </c>
      <c r="EL43" s="1">
        <v>1.0</v>
      </c>
      <c r="EM43" s="1">
        <v>1.981569921694617</v>
      </c>
      <c r="EN43" s="1">
        <v>-0.01019895936385674</v>
      </c>
      <c r="EO43" s="1">
        <v>0.001381146685324889</v>
      </c>
      <c r="EP43" s="1">
        <v>1.0</v>
      </c>
      <c r="EQ43" s="1">
        <v>2.0</v>
      </c>
      <c r="ER43" s="1">
        <v>6.0</v>
      </c>
      <c r="ES43" s="1" t="s">
        <v>384</v>
      </c>
      <c r="ET43" s="1">
        <v>2.94536</v>
      </c>
      <c r="EU43" s="1">
        <v>2.80092</v>
      </c>
      <c r="EV43" s="1">
        <v>0.0282202</v>
      </c>
      <c r="EW43" s="1">
        <v>0.0367643</v>
      </c>
      <c r="EX43" s="1">
        <v>0.118816</v>
      </c>
      <c r="EY43" s="1">
        <v>0.10868</v>
      </c>
      <c r="EZ43" s="1">
        <v>20025.6</v>
      </c>
      <c r="FA43" s="1">
        <v>20819.5</v>
      </c>
      <c r="FB43" s="1">
        <v>23947.6</v>
      </c>
      <c r="FC43" s="1">
        <v>25135.4</v>
      </c>
      <c r="FD43" s="1">
        <v>33759.9</v>
      </c>
      <c r="FE43" s="1">
        <v>35760.2</v>
      </c>
      <c r="FF43" s="1">
        <v>43638.8</v>
      </c>
      <c r="FG43" s="1">
        <v>46456.3</v>
      </c>
      <c r="FH43" s="1">
        <v>2.00312</v>
      </c>
      <c r="FI43" s="1">
        <v>1.92507</v>
      </c>
      <c r="FJ43" s="1">
        <v>0.169389</v>
      </c>
      <c r="FK43" s="1">
        <v>0.0</v>
      </c>
      <c r="FL43" s="1">
        <v>28.9572</v>
      </c>
      <c r="FM43" s="1">
        <v>999.9</v>
      </c>
      <c r="FN43" s="1">
        <v>69.5</v>
      </c>
      <c r="FO43" s="1">
        <v>31.5</v>
      </c>
      <c r="FP43" s="1">
        <v>32.4087</v>
      </c>
      <c r="FQ43" s="1">
        <v>63.814</v>
      </c>
      <c r="FR43" s="1">
        <v>26.2981</v>
      </c>
      <c r="FS43" s="1">
        <v>1.0</v>
      </c>
      <c r="FT43" s="1">
        <v>0.138727</v>
      </c>
      <c r="FU43" s="1">
        <v>-0.726762</v>
      </c>
      <c r="FV43" s="1">
        <v>20.3218</v>
      </c>
      <c r="FW43" s="1">
        <v>5.21295</v>
      </c>
      <c r="FX43" s="1">
        <v>11.9029</v>
      </c>
      <c r="FY43" s="1">
        <v>5.00315</v>
      </c>
      <c r="FZ43" s="1">
        <v>3.28998</v>
      </c>
      <c r="GA43" s="1">
        <v>9999.0</v>
      </c>
      <c r="GB43" s="1">
        <v>9999.0</v>
      </c>
      <c r="GC43" s="1">
        <v>9999.0</v>
      </c>
      <c r="GD43" s="1">
        <v>999.9</v>
      </c>
      <c r="GE43" s="1">
        <v>1.85938</v>
      </c>
      <c r="GF43" s="1">
        <v>1.85437</v>
      </c>
      <c r="GG43" s="1">
        <v>1.85757</v>
      </c>
      <c r="GH43" s="1">
        <v>1.85594</v>
      </c>
      <c r="GI43" s="1">
        <v>1.85483</v>
      </c>
      <c r="GJ43" s="1">
        <v>1.85451</v>
      </c>
      <c r="GK43" s="1">
        <v>1.85305</v>
      </c>
      <c r="GL43" s="1">
        <v>1.85626</v>
      </c>
      <c r="GM43" s="1">
        <v>0.0</v>
      </c>
      <c r="GN43" s="1">
        <v>0.0</v>
      </c>
      <c r="GO43" s="1">
        <v>0.0</v>
      </c>
      <c r="GP43" s="1">
        <v>0.0</v>
      </c>
      <c r="GQ43" s="1" t="s">
        <v>358</v>
      </c>
      <c r="GR43" s="1" t="s">
        <v>359</v>
      </c>
      <c r="GS43" s="1" t="s">
        <v>360</v>
      </c>
      <c r="GT43" s="1" t="s">
        <v>360</v>
      </c>
      <c r="GU43" s="1" t="s">
        <v>360</v>
      </c>
      <c r="GV43" s="1" t="s">
        <v>360</v>
      </c>
      <c r="GW43" s="1">
        <v>0.0</v>
      </c>
      <c r="GX43" s="1">
        <v>100.0</v>
      </c>
      <c r="GY43" s="1">
        <v>100.0</v>
      </c>
      <c r="GZ43" s="1">
        <v>0.743</v>
      </c>
      <c r="HA43" s="1">
        <v>0.0175</v>
      </c>
      <c r="HB43" s="1">
        <v>0.467488805237294</v>
      </c>
      <c r="HC43" s="1">
        <v>0.002678124759318837</v>
      </c>
      <c r="HD43" s="1">
        <v>-9.373761146515732E-7</v>
      </c>
      <c r="HE43" s="1">
        <v>1.391563784175389E-10</v>
      </c>
      <c r="HF43" s="1">
        <v>-0.06780524781039028</v>
      </c>
      <c r="HG43" s="1">
        <v>0.01061361004592812</v>
      </c>
      <c r="HH43" s="1">
        <v>-3.086644042041478E-4</v>
      </c>
      <c r="HI43" s="1">
        <v>1.24720902217549E-6</v>
      </c>
      <c r="HJ43" s="1">
        <v>1.0</v>
      </c>
      <c r="HK43" s="1">
        <v>2093.0</v>
      </c>
      <c r="HL43" s="1">
        <v>2.0</v>
      </c>
      <c r="HM43" s="1">
        <v>27.0</v>
      </c>
      <c r="HN43" s="1">
        <v>4.4</v>
      </c>
      <c r="HO43" s="1">
        <v>4.2</v>
      </c>
      <c r="HP43" s="1">
        <v>0.512695</v>
      </c>
      <c r="HQ43" s="1">
        <v>2.33521</v>
      </c>
      <c r="HR43" s="1">
        <v>1.4978</v>
      </c>
      <c r="HS43" s="1">
        <v>2.30347</v>
      </c>
      <c r="HT43" s="1">
        <v>1.54785</v>
      </c>
      <c r="HU43" s="1">
        <v>2.45361</v>
      </c>
      <c r="HV43" s="1">
        <v>35.1055</v>
      </c>
      <c r="HW43" s="1">
        <v>15.3316</v>
      </c>
      <c r="HX43" s="1">
        <v>18.0</v>
      </c>
      <c r="HY43" s="1">
        <v>501.744</v>
      </c>
      <c r="HZ43" s="1">
        <v>517.513</v>
      </c>
      <c r="IA43" s="1">
        <v>29.8722</v>
      </c>
      <c r="IB43" s="1">
        <v>28.9443</v>
      </c>
      <c r="IC43" s="1">
        <v>30.0</v>
      </c>
      <c r="ID43" s="1">
        <v>28.755</v>
      </c>
      <c r="IE43" s="1">
        <v>28.8475</v>
      </c>
      <c r="IF43" s="1">
        <v>10.4665</v>
      </c>
      <c r="IG43" s="1">
        <v>28.3373</v>
      </c>
      <c r="IH43" s="1">
        <v>81.585</v>
      </c>
      <c r="II43" s="1">
        <v>29.8499</v>
      </c>
      <c r="IJ43" s="1">
        <v>181.335</v>
      </c>
      <c r="IK43" s="1">
        <v>23.9762</v>
      </c>
      <c r="IL43" s="1">
        <v>100.93</v>
      </c>
      <c r="IM43" s="1">
        <v>100.689</v>
      </c>
      <c r="IN43" s="1" t="s">
        <v>365</v>
      </c>
    </row>
    <row r="44" ht="15.75" customHeight="1">
      <c r="A44" s="1">
        <v>28.0</v>
      </c>
      <c r="B44" s="1">
        <v>1.6604844106E9</v>
      </c>
      <c r="C44" s="1">
        <v>281.5</v>
      </c>
      <c r="D44" s="1" t="s">
        <v>419</v>
      </c>
      <c r="E44" s="1" t="s">
        <v>420</v>
      </c>
      <c r="F44" s="1">
        <v>1.0</v>
      </c>
      <c r="G44" s="1" t="s">
        <v>349</v>
      </c>
      <c r="H44" s="1" t="s">
        <v>350</v>
      </c>
      <c r="I44" s="1" t="s">
        <v>351</v>
      </c>
      <c r="J44" s="1" t="s">
        <v>352</v>
      </c>
      <c r="K44" s="1" t="s">
        <v>353</v>
      </c>
      <c r="L44" s="1" t="s">
        <v>349</v>
      </c>
      <c r="M44" s="1" t="s">
        <v>354</v>
      </c>
      <c r="N44" s="1">
        <v>1.6604844026E9</v>
      </c>
      <c r="O44" s="1">
        <f t="shared" si="1"/>
        <v>0.002808118181</v>
      </c>
      <c r="P44" s="1">
        <f t="shared" si="2"/>
        <v>2.808118181</v>
      </c>
      <c r="Q44" s="1">
        <f t="shared" si="3"/>
        <v>-0.1841949263</v>
      </c>
      <c r="R44" s="1">
        <f t="shared" si="4"/>
        <v>80.238425</v>
      </c>
      <c r="S44" s="1">
        <f t="shared" si="5"/>
        <v>79.76409279</v>
      </c>
      <c r="T44" s="1">
        <f t="shared" si="6"/>
        <v>7.948007305</v>
      </c>
      <c r="U44" s="1">
        <f t="shared" si="7"/>
        <v>7.995271629</v>
      </c>
      <c r="V44" s="1">
        <f t="shared" si="8"/>
        <v>0.1395662549</v>
      </c>
      <c r="W44" s="1">
        <f t="shared" si="9"/>
        <v>2.922606401</v>
      </c>
      <c r="X44" s="1">
        <f t="shared" si="10"/>
        <v>0.1359665562</v>
      </c>
      <c r="Y44" s="1">
        <f t="shared" si="11"/>
        <v>0.08529478321</v>
      </c>
      <c r="Z44" s="1">
        <f t="shared" si="12"/>
        <v>321.5198824</v>
      </c>
      <c r="AA44" s="1">
        <f t="shared" si="13"/>
        <v>32.16550195</v>
      </c>
      <c r="AB44" s="1">
        <f t="shared" si="14"/>
        <v>31.70594375</v>
      </c>
      <c r="AC44" s="1">
        <f t="shared" si="15"/>
        <v>4.696181366</v>
      </c>
      <c r="AD44" s="1">
        <f t="shared" si="16"/>
        <v>60.1745365</v>
      </c>
      <c r="AE44" s="1">
        <f t="shared" si="17"/>
        <v>2.71476387</v>
      </c>
      <c r="AF44" s="1">
        <f t="shared" si="18"/>
        <v>4.51148281</v>
      </c>
      <c r="AG44" s="1">
        <f t="shared" si="19"/>
        <v>1.981417496</v>
      </c>
      <c r="AH44" s="1">
        <f t="shared" si="20"/>
        <v>-123.8380118</v>
      </c>
      <c r="AI44" s="1">
        <f t="shared" si="21"/>
        <v>-111.1669976</v>
      </c>
      <c r="AJ44" s="1">
        <f t="shared" si="22"/>
        <v>-8.571381917</v>
      </c>
      <c r="AK44" s="1">
        <f t="shared" si="23"/>
        <v>77.94349109</v>
      </c>
      <c r="AL44" s="1">
        <f t="shared" si="24"/>
        <v>22.9823264</v>
      </c>
      <c r="AM44" s="1">
        <f t="shared" si="25"/>
        <v>2.789524922</v>
      </c>
      <c r="AN44" s="1">
        <f t="shared" si="26"/>
        <v>-0.1841949263</v>
      </c>
      <c r="AO44" s="1">
        <v>135.2950274839037</v>
      </c>
      <c r="AP44" s="1">
        <v>112.6777842424242</v>
      </c>
      <c r="AQ44" s="1">
        <v>4.466909031688636</v>
      </c>
      <c r="AR44" s="1">
        <v>64.97328580608568</v>
      </c>
      <c r="AS44" s="1">
        <f t="shared" si="27"/>
        <v>2.808118181</v>
      </c>
      <c r="AT44" s="1">
        <v>23.98310089602976</v>
      </c>
      <c r="AU44" s="1">
        <v>27.25992242424241</v>
      </c>
      <c r="AV44" s="1">
        <v>2.025042819170822E-5</v>
      </c>
      <c r="AW44" s="1">
        <v>82.27873590820442</v>
      </c>
      <c r="AX44" s="1">
        <v>0.0</v>
      </c>
      <c r="AY44" s="1">
        <v>0.0</v>
      </c>
      <c r="AZ44" s="1">
        <f t="shared" si="28"/>
        <v>1</v>
      </c>
      <c r="BA44" s="1">
        <f t="shared" si="29"/>
        <v>0</v>
      </c>
      <c r="BB44" s="1">
        <f t="shared" si="30"/>
        <v>51973.79373</v>
      </c>
      <c r="BC44" s="1">
        <f t="shared" si="31"/>
        <v>2000.0275</v>
      </c>
      <c r="BD44" s="1">
        <f t="shared" si="32"/>
        <v>1681.222838</v>
      </c>
      <c r="BE44" s="1">
        <f t="shared" si="33"/>
        <v>0.8405998605</v>
      </c>
      <c r="BF44" s="1">
        <f t="shared" si="34"/>
        <v>0.1607577308</v>
      </c>
      <c r="BG44" s="1">
        <v>6.0</v>
      </c>
      <c r="BH44" s="1">
        <v>0.5</v>
      </c>
      <c r="BI44" s="1" t="s">
        <v>355</v>
      </c>
      <c r="BJ44" s="1">
        <v>2.0</v>
      </c>
      <c r="BK44" s="1" t="b">
        <v>1</v>
      </c>
      <c r="BL44" s="1">
        <v>1.6604844026E9</v>
      </c>
      <c r="BM44" s="1">
        <v>80.238425</v>
      </c>
      <c r="BN44" s="1">
        <v>108.07790625</v>
      </c>
      <c r="BO44" s="1">
        <v>27.24465</v>
      </c>
      <c r="BP44" s="1">
        <v>23.98934375</v>
      </c>
      <c r="BQ44" s="1">
        <v>79.56386875</v>
      </c>
      <c r="BR44" s="1">
        <v>27.22711875</v>
      </c>
      <c r="BS44" s="1">
        <v>500.1419375</v>
      </c>
      <c r="BT44" s="1">
        <v>99.54401874999999</v>
      </c>
      <c r="BU44" s="1">
        <v>0.099906575</v>
      </c>
      <c r="BV44" s="1">
        <v>31.00040625</v>
      </c>
      <c r="BW44" s="1">
        <v>31.70594375</v>
      </c>
      <c r="BX44" s="1">
        <v>999.9</v>
      </c>
      <c r="BY44" s="1">
        <v>0.0</v>
      </c>
      <c r="BZ44" s="1">
        <v>0.0</v>
      </c>
      <c r="CA44" s="1">
        <v>10006.09875</v>
      </c>
      <c r="CB44" s="1">
        <v>0.0</v>
      </c>
      <c r="CC44" s="1">
        <v>128.55490625</v>
      </c>
      <c r="CD44" s="1">
        <v>-27.83946875</v>
      </c>
      <c r="CE44" s="1">
        <v>82.48583124999999</v>
      </c>
      <c r="CF44" s="1">
        <v>110.73424375</v>
      </c>
      <c r="CG44" s="1">
        <v>3.255301875</v>
      </c>
      <c r="CH44" s="1">
        <v>108.07790625</v>
      </c>
      <c r="CI44" s="1">
        <v>23.98934375</v>
      </c>
      <c r="CJ44" s="1">
        <v>2.712041875</v>
      </c>
      <c r="CK44" s="1">
        <v>2.38799625</v>
      </c>
      <c r="CL44" s="1">
        <v>22.35825625</v>
      </c>
      <c r="CM44" s="1">
        <v>20.28259375</v>
      </c>
      <c r="CN44" s="1">
        <v>2000.0275</v>
      </c>
      <c r="CO44" s="1">
        <v>0.9800040625</v>
      </c>
      <c r="CP44" s="1">
        <v>0.01999640625</v>
      </c>
      <c r="CQ44" s="1">
        <v>0.0</v>
      </c>
      <c r="CR44" s="1">
        <v>2.364875000000001</v>
      </c>
      <c r="CS44" s="1">
        <v>0.0</v>
      </c>
      <c r="CT44" s="1">
        <v>32893.7</v>
      </c>
      <c r="CU44" s="1">
        <v>17412.575</v>
      </c>
      <c r="CV44" s="1">
        <v>39.125</v>
      </c>
      <c r="CW44" s="1">
        <v>40.08168749999999</v>
      </c>
      <c r="CX44" s="1">
        <v>39.062</v>
      </c>
      <c r="CY44" s="1">
        <v>38.5738125</v>
      </c>
      <c r="CZ44" s="1">
        <v>39.3395625</v>
      </c>
      <c r="DA44" s="1">
        <v>1960.03625</v>
      </c>
      <c r="DB44" s="1">
        <v>39.99125000000001</v>
      </c>
      <c r="DC44" s="1">
        <v>0.0</v>
      </c>
      <c r="DD44" s="1">
        <v>1.6604844086E9</v>
      </c>
      <c r="DE44" s="1">
        <v>0.0</v>
      </c>
      <c r="DF44" s="1">
        <v>1.6604841591E9</v>
      </c>
      <c r="DG44" s="1" t="s">
        <v>356</v>
      </c>
      <c r="DH44" s="1">
        <v>1.6604841451E9</v>
      </c>
      <c r="DI44" s="1">
        <v>1.6604841591E9</v>
      </c>
      <c r="DJ44" s="1">
        <v>1.0</v>
      </c>
      <c r="DK44" s="1">
        <v>0.063</v>
      </c>
      <c r="DL44" s="1">
        <v>-0.028</v>
      </c>
      <c r="DM44" s="1">
        <v>1.395</v>
      </c>
      <c r="DN44" s="1">
        <v>0.027</v>
      </c>
      <c r="DO44" s="1">
        <v>400.0</v>
      </c>
      <c r="DP44" s="1">
        <v>24.0</v>
      </c>
      <c r="DQ44" s="1">
        <v>0.47</v>
      </c>
      <c r="DR44" s="1">
        <v>0.03</v>
      </c>
      <c r="DS44" s="1">
        <v>-0.3994291255369166</v>
      </c>
      <c r="DT44" s="1">
        <v>0.8038641199763513</v>
      </c>
      <c r="DU44" s="1">
        <v>0.1002368387588761</v>
      </c>
      <c r="DV44" s="1">
        <v>0.0</v>
      </c>
      <c r="DW44" s="1">
        <v>21.43882680659163</v>
      </c>
      <c r="DX44" s="1">
        <v>64.63683579572835</v>
      </c>
      <c r="DY44" s="1">
        <v>4.915373248272758</v>
      </c>
      <c r="DZ44" s="1">
        <v>0.0</v>
      </c>
      <c r="EA44" s="1">
        <v>-27.05068666666667</v>
      </c>
      <c r="EB44" s="1">
        <v>-72.09564760845385</v>
      </c>
      <c r="EC44" s="1">
        <v>5.284736973885792</v>
      </c>
      <c r="ED44" s="1">
        <v>0.0</v>
      </c>
      <c r="EE44" s="1">
        <v>77.24060714693815</v>
      </c>
      <c r="EF44" s="1">
        <v>185.1565997073193</v>
      </c>
      <c r="EG44" s="1">
        <v>13.84209496874232</v>
      </c>
      <c r="EH44" s="1">
        <v>0.0</v>
      </c>
      <c r="EI44" s="1">
        <v>3.248862250000001</v>
      </c>
      <c r="EJ44" s="1">
        <v>0.1414211257035597</v>
      </c>
      <c r="EK44" s="1">
        <v>0.0145598252887011</v>
      </c>
      <c r="EL44" s="1">
        <v>1.0</v>
      </c>
      <c r="EM44" s="1">
        <v>1.981569921694617</v>
      </c>
      <c r="EN44" s="1">
        <v>-0.01019895936385674</v>
      </c>
      <c r="EO44" s="1">
        <v>0.001381146685324889</v>
      </c>
      <c r="EP44" s="1">
        <v>1.0</v>
      </c>
      <c r="EQ44" s="1">
        <v>2.0</v>
      </c>
      <c r="ER44" s="1">
        <v>6.0</v>
      </c>
      <c r="ES44" s="1" t="s">
        <v>384</v>
      </c>
      <c r="ET44" s="1">
        <v>2.9455</v>
      </c>
      <c r="EU44" s="1">
        <v>2.80099</v>
      </c>
      <c r="EV44" s="1">
        <v>0.0293425</v>
      </c>
      <c r="EW44" s="1">
        <v>0.037967</v>
      </c>
      <c r="EX44" s="1">
        <v>0.11882</v>
      </c>
      <c r="EY44" s="1">
        <v>0.10869</v>
      </c>
      <c r="EZ44" s="1">
        <v>20002.3</v>
      </c>
      <c r="FA44" s="1">
        <v>20793.5</v>
      </c>
      <c r="FB44" s="1">
        <v>23947.5</v>
      </c>
      <c r="FC44" s="1">
        <v>25135.3</v>
      </c>
      <c r="FD44" s="1">
        <v>33759.7</v>
      </c>
      <c r="FE44" s="1">
        <v>35760.0</v>
      </c>
      <c r="FF44" s="1">
        <v>43638.7</v>
      </c>
      <c r="FG44" s="1">
        <v>46456.4</v>
      </c>
      <c r="FH44" s="1">
        <v>2.00315</v>
      </c>
      <c r="FI44" s="1">
        <v>1.9251</v>
      </c>
      <c r="FJ44" s="1">
        <v>0.169948</v>
      </c>
      <c r="FK44" s="1">
        <v>0.0</v>
      </c>
      <c r="FL44" s="1">
        <v>28.9572</v>
      </c>
      <c r="FM44" s="1">
        <v>999.9</v>
      </c>
      <c r="FN44" s="1">
        <v>69.5</v>
      </c>
      <c r="FO44" s="1">
        <v>31.5</v>
      </c>
      <c r="FP44" s="1">
        <v>32.4092</v>
      </c>
      <c r="FQ44" s="1">
        <v>63.774</v>
      </c>
      <c r="FR44" s="1">
        <v>26.2861</v>
      </c>
      <c r="FS44" s="1">
        <v>1.0</v>
      </c>
      <c r="FT44" s="1">
        <v>0.138669</v>
      </c>
      <c r="FU44" s="1">
        <v>-0.700599</v>
      </c>
      <c r="FV44" s="1">
        <v>20.3219</v>
      </c>
      <c r="FW44" s="1">
        <v>5.21295</v>
      </c>
      <c r="FX44" s="1">
        <v>11.9032</v>
      </c>
      <c r="FY44" s="1">
        <v>5.00325</v>
      </c>
      <c r="FZ44" s="1">
        <v>3.29</v>
      </c>
      <c r="GA44" s="1">
        <v>9999.0</v>
      </c>
      <c r="GB44" s="1">
        <v>9999.0</v>
      </c>
      <c r="GC44" s="1">
        <v>9999.0</v>
      </c>
      <c r="GD44" s="1">
        <v>999.9</v>
      </c>
      <c r="GE44" s="1">
        <v>1.85941</v>
      </c>
      <c r="GF44" s="1">
        <v>1.85438</v>
      </c>
      <c r="GG44" s="1">
        <v>1.85757</v>
      </c>
      <c r="GH44" s="1">
        <v>1.85594</v>
      </c>
      <c r="GI44" s="1">
        <v>1.85483</v>
      </c>
      <c r="GJ44" s="1">
        <v>1.8545</v>
      </c>
      <c r="GK44" s="1">
        <v>1.85307</v>
      </c>
      <c r="GL44" s="1">
        <v>1.85626</v>
      </c>
      <c r="GM44" s="1">
        <v>0.0</v>
      </c>
      <c r="GN44" s="1">
        <v>0.0</v>
      </c>
      <c r="GO44" s="1">
        <v>0.0</v>
      </c>
      <c r="GP44" s="1">
        <v>0.0</v>
      </c>
      <c r="GQ44" s="1" t="s">
        <v>358</v>
      </c>
      <c r="GR44" s="1" t="s">
        <v>359</v>
      </c>
      <c r="GS44" s="1" t="s">
        <v>360</v>
      </c>
      <c r="GT44" s="1" t="s">
        <v>360</v>
      </c>
      <c r="GU44" s="1" t="s">
        <v>360</v>
      </c>
      <c r="GV44" s="1" t="s">
        <v>360</v>
      </c>
      <c r="GW44" s="1">
        <v>0.0</v>
      </c>
      <c r="GX44" s="1">
        <v>100.0</v>
      </c>
      <c r="GY44" s="1">
        <v>100.0</v>
      </c>
      <c r="GZ44" s="1">
        <v>0.754</v>
      </c>
      <c r="HA44" s="1">
        <v>0.0174</v>
      </c>
      <c r="HB44" s="1">
        <v>0.467488805237294</v>
      </c>
      <c r="HC44" s="1">
        <v>0.002678124759318837</v>
      </c>
      <c r="HD44" s="1">
        <v>-9.373761146515732E-7</v>
      </c>
      <c r="HE44" s="1">
        <v>1.391563784175389E-10</v>
      </c>
      <c r="HF44" s="1">
        <v>-0.06780524781039028</v>
      </c>
      <c r="HG44" s="1">
        <v>0.01061361004592812</v>
      </c>
      <c r="HH44" s="1">
        <v>-3.086644042041478E-4</v>
      </c>
      <c r="HI44" s="1">
        <v>1.24720902217549E-6</v>
      </c>
      <c r="HJ44" s="1">
        <v>1.0</v>
      </c>
      <c r="HK44" s="1">
        <v>2093.0</v>
      </c>
      <c r="HL44" s="1">
        <v>2.0</v>
      </c>
      <c r="HM44" s="1">
        <v>27.0</v>
      </c>
      <c r="HN44" s="1">
        <v>4.4</v>
      </c>
      <c r="HO44" s="1">
        <v>4.2</v>
      </c>
      <c r="HP44" s="1">
        <v>0.526123</v>
      </c>
      <c r="HQ44" s="1">
        <v>2.35107</v>
      </c>
      <c r="HR44" s="1">
        <v>1.4978</v>
      </c>
      <c r="HS44" s="1">
        <v>2.30347</v>
      </c>
      <c r="HT44" s="1">
        <v>1.54785</v>
      </c>
      <c r="HU44" s="1">
        <v>2.34375</v>
      </c>
      <c r="HV44" s="1">
        <v>35.1055</v>
      </c>
      <c r="HW44" s="1">
        <v>15.3228</v>
      </c>
      <c r="HX44" s="1">
        <v>18.0</v>
      </c>
      <c r="HY44" s="1">
        <v>501.759</v>
      </c>
      <c r="HZ44" s="1">
        <v>517.53</v>
      </c>
      <c r="IA44" s="1">
        <v>29.8738</v>
      </c>
      <c r="IB44" s="1">
        <v>28.945</v>
      </c>
      <c r="IC44" s="1">
        <v>30.0001</v>
      </c>
      <c r="ID44" s="1">
        <v>28.755</v>
      </c>
      <c r="IE44" s="1">
        <v>28.8475</v>
      </c>
      <c r="IF44" s="1">
        <v>10.6467</v>
      </c>
      <c r="IG44" s="1">
        <v>28.3373</v>
      </c>
      <c r="IH44" s="1">
        <v>81.585</v>
      </c>
      <c r="II44" s="1">
        <v>29.8499</v>
      </c>
      <c r="IJ44" s="1">
        <v>181.335</v>
      </c>
      <c r="IK44" s="1">
        <v>23.9713</v>
      </c>
      <c r="IL44" s="1">
        <v>100.93</v>
      </c>
      <c r="IM44" s="1">
        <v>100.689</v>
      </c>
      <c r="IN44" s="1" t="s">
        <v>365</v>
      </c>
    </row>
    <row r="45" ht="15.75" customHeight="1">
      <c r="A45" s="1">
        <v>29.0</v>
      </c>
      <c r="B45" s="1">
        <v>1.6604844116E9</v>
      </c>
      <c r="C45" s="1">
        <v>282.5</v>
      </c>
      <c r="D45" s="1" t="s">
        <v>421</v>
      </c>
      <c r="E45" s="1" t="s">
        <v>422</v>
      </c>
      <c r="F45" s="1">
        <v>1.0</v>
      </c>
      <c r="G45" s="1" t="s">
        <v>349</v>
      </c>
      <c r="H45" s="1" t="s">
        <v>350</v>
      </c>
      <c r="I45" s="1" t="s">
        <v>351</v>
      </c>
      <c r="J45" s="1" t="s">
        <v>352</v>
      </c>
      <c r="K45" s="1" t="s">
        <v>353</v>
      </c>
      <c r="L45" s="1" t="s">
        <v>349</v>
      </c>
      <c r="M45" s="1" t="s">
        <v>354</v>
      </c>
      <c r="N45" s="1">
        <v>1.660484404099999E9</v>
      </c>
      <c r="O45" s="1">
        <f t="shared" si="1"/>
        <v>0.002809090052</v>
      </c>
      <c r="P45" s="1">
        <f t="shared" si="2"/>
        <v>2.809090052</v>
      </c>
      <c r="Q45" s="1">
        <f t="shared" si="3"/>
        <v>-0.1860356966</v>
      </c>
      <c r="R45" s="1">
        <f t="shared" si="4"/>
        <v>85.55394</v>
      </c>
      <c r="S45" s="1">
        <f t="shared" si="5"/>
        <v>84.92791438</v>
      </c>
      <c r="T45" s="1">
        <f t="shared" si="6"/>
        <v>8.462522841</v>
      </c>
      <c r="U45" s="1">
        <f t="shared" si="7"/>
        <v>8.524902286</v>
      </c>
      <c r="V45" s="1">
        <f t="shared" si="8"/>
        <v>0.1396117362</v>
      </c>
      <c r="W45" s="1">
        <f t="shared" si="9"/>
        <v>2.922628209</v>
      </c>
      <c r="X45" s="1">
        <f t="shared" si="10"/>
        <v>0.1360097497</v>
      </c>
      <c r="Y45" s="1">
        <f t="shared" si="11"/>
        <v>0.08532197742</v>
      </c>
      <c r="Z45" s="1">
        <f t="shared" si="12"/>
        <v>321.5183324</v>
      </c>
      <c r="AA45" s="1">
        <f t="shared" si="13"/>
        <v>32.16653815</v>
      </c>
      <c r="AB45" s="1">
        <f t="shared" si="14"/>
        <v>31.70727333</v>
      </c>
      <c r="AC45" s="1">
        <f t="shared" si="15"/>
        <v>4.696535552</v>
      </c>
      <c r="AD45" s="1">
        <f t="shared" si="16"/>
        <v>60.17695762</v>
      </c>
      <c r="AE45" s="1">
        <f t="shared" si="17"/>
        <v>2.715075435</v>
      </c>
      <c r="AF45" s="1">
        <f t="shared" si="18"/>
        <v>4.511819046</v>
      </c>
      <c r="AG45" s="1">
        <f t="shared" si="19"/>
        <v>1.981460117</v>
      </c>
      <c r="AH45" s="1">
        <f t="shared" si="20"/>
        <v>-123.8808713</v>
      </c>
      <c r="AI45" s="1">
        <f t="shared" si="21"/>
        <v>-111.1713723</v>
      </c>
      <c r="AJ45" s="1">
        <f t="shared" si="22"/>
        <v>-8.571766651</v>
      </c>
      <c r="AK45" s="1">
        <f t="shared" si="23"/>
        <v>77.89432211</v>
      </c>
      <c r="AL45" s="1">
        <f t="shared" si="24"/>
        <v>24.4530606</v>
      </c>
      <c r="AM45" s="1">
        <f t="shared" si="25"/>
        <v>2.79274789</v>
      </c>
      <c r="AN45" s="1">
        <f t="shared" si="26"/>
        <v>-0.1860356966</v>
      </c>
      <c r="AO45" s="1">
        <v>140.4440112618524</v>
      </c>
      <c r="AP45" s="1">
        <v>117.3485393939394</v>
      </c>
      <c r="AQ45" s="1">
        <v>4.560968054165493</v>
      </c>
      <c r="AR45" s="1">
        <v>64.97328580608568</v>
      </c>
      <c r="AS45" s="1">
        <f t="shared" si="27"/>
        <v>2.809090052</v>
      </c>
      <c r="AT45" s="1">
        <v>23.98355880306025</v>
      </c>
      <c r="AU45" s="1">
        <v>27.26150727272727</v>
      </c>
      <c r="AV45" s="1">
        <v>1.27814344926547E-5</v>
      </c>
      <c r="AW45" s="1">
        <v>82.27873590820442</v>
      </c>
      <c r="AX45" s="1">
        <v>0.0</v>
      </c>
      <c r="AY45" s="1">
        <v>0.0</v>
      </c>
      <c r="AZ45" s="1">
        <f t="shared" si="28"/>
        <v>1</v>
      </c>
      <c r="BA45" s="1">
        <f t="shared" si="29"/>
        <v>0</v>
      </c>
      <c r="BB45" s="1">
        <f t="shared" si="30"/>
        <v>51974.18427</v>
      </c>
      <c r="BC45" s="1">
        <f t="shared" si="31"/>
        <v>2000.018</v>
      </c>
      <c r="BD45" s="1">
        <f t="shared" si="32"/>
        <v>1681.21484</v>
      </c>
      <c r="BE45" s="1">
        <f t="shared" si="33"/>
        <v>0.8405998546</v>
      </c>
      <c r="BF45" s="1">
        <f t="shared" si="34"/>
        <v>0.1607577194</v>
      </c>
      <c r="BG45" s="1">
        <v>6.0</v>
      </c>
      <c r="BH45" s="1">
        <v>0.5</v>
      </c>
      <c r="BI45" s="1" t="s">
        <v>355</v>
      </c>
      <c r="BJ45" s="1">
        <v>2.0</v>
      </c>
      <c r="BK45" s="1" t="b">
        <v>1</v>
      </c>
      <c r="BL45" s="1">
        <v>1.660484404099999E9</v>
      </c>
      <c r="BM45" s="1">
        <v>85.55394</v>
      </c>
      <c r="BN45" s="1">
        <v>115.1754666666667</v>
      </c>
      <c r="BO45" s="1">
        <v>27.24786666666667</v>
      </c>
      <c r="BP45" s="1">
        <v>23.98886</v>
      </c>
      <c r="BQ45" s="1">
        <v>84.86599333333332</v>
      </c>
      <c r="BR45" s="1">
        <v>27.23035333333333</v>
      </c>
      <c r="BS45" s="1">
        <v>500.1496</v>
      </c>
      <c r="BT45" s="1">
        <v>99.54372</v>
      </c>
      <c r="BU45" s="1">
        <v>0.09987661333333332</v>
      </c>
      <c r="BV45" s="1">
        <v>31.00171333333333</v>
      </c>
      <c r="BW45" s="1">
        <v>31.70727333333334</v>
      </c>
      <c r="BX45" s="1">
        <v>999.8999999999999</v>
      </c>
      <c r="BY45" s="1">
        <v>0.0</v>
      </c>
      <c r="BZ45" s="1">
        <v>0.0</v>
      </c>
      <c r="CA45" s="1">
        <v>10006.25333333333</v>
      </c>
      <c r="CB45" s="1">
        <v>0.0</v>
      </c>
      <c r="CC45" s="1">
        <v>122.9611466666667</v>
      </c>
      <c r="CD45" s="1">
        <v>-29.62148666666667</v>
      </c>
      <c r="CE45" s="1">
        <v>87.95047333333333</v>
      </c>
      <c r="CF45" s="1">
        <v>118.0061733333333</v>
      </c>
      <c r="CG45" s="1">
        <v>3.259004666666667</v>
      </c>
      <c r="CH45" s="1">
        <v>115.1754666666667</v>
      </c>
      <c r="CI45" s="1">
        <v>23.98886</v>
      </c>
      <c r="CJ45" s="1">
        <v>2.712353333333333</v>
      </c>
      <c r="CK45" s="1">
        <v>2.387941333333333</v>
      </c>
      <c r="CL45" s="1">
        <v>22.36015333333334</v>
      </c>
      <c r="CM45" s="1">
        <v>20.28221333333333</v>
      </c>
      <c r="CN45" s="1">
        <v>2000.018</v>
      </c>
      <c r="CO45" s="1">
        <v>0.9800042000000001</v>
      </c>
      <c r="CP45" s="1">
        <v>0.01999627333333333</v>
      </c>
      <c r="CQ45" s="1">
        <v>0.0</v>
      </c>
      <c r="CR45" s="1">
        <v>2.321733333333333</v>
      </c>
      <c r="CS45" s="1">
        <v>0.0</v>
      </c>
      <c r="CT45" s="1">
        <v>32883.04000000001</v>
      </c>
      <c r="CU45" s="1">
        <v>17412.49333333333</v>
      </c>
      <c r="CV45" s="1">
        <v>39.125</v>
      </c>
      <c r="CW45" s="1">
        <v>40.0872</v>
      </c>
      <c r="CX45" s="1">
        <v>39.062</v>
      </c>
      <c r="CY45" s="1">
        <v>38.5788</v>
      </c>
      <c r="CZ45" s="1">
        <v>39.3456</v>
      </c>
      <c r="DA45" s="1">
        <v>1960.027333333333</v>
      </c>
      <c r="DB45" s="1">
        <v>39.99066666666668</v>
      </c>
      <c r="DC45" s="1">
        <v>0.0</v>
      </c>
      <c r="DD45" s="1">
        <v>1.6604844092E9</v>
      </c>
      <c r="DE45" s="1">
        <v>0.0</v>
      </c>
      <c r="DF45" s="1">
        <v>1.6604841591E9</v>
      </c>
      <c r="DG45" s="1" t="s">
        <v>356</v>
      </c>
      <c r="DH45" s="1">
        <v>1.6604841451E9</v>
      </c>
      <c r="DI45" s="1">
        <v>1.6604841591E9</v>
      </c>
      <c r="DJ45" s="1">
        <v>1.0</v>
      </c>
      <c r="DK45" s="1">
        <v>0.063</v>
      </c>
      <c r="DL45" s="1">
        <v>-0.028</v>
      </c>
      <c r="DM45" s="1">
        <v>1.395</v>
      </c>
      <c r="DN45" s="1">
        <v>0.027</v>
      </c>
      <c r="DO45" s="1">
        <v>400.0</v>
      </c>
      <c r="DP45" s="1">
        <v>24.0</v>
      </c>
      <c r="DQ45" s="1">
        <v>0.47</v>
      </c>
      <c r="DR45" s="1">
        <v>0.03</v>
      </c>
      <c r="DS45" s="1">
        <v>-0.3789272594461582</v>
      </c>
      <c r="DT45" s="1">
        <v>1.120744404756458</v>
      </c>
      <c r="DU45" s="1">
        <v>0.1135205976371921</v>
      </c>
      <c r="DV45" s="1">
        <v>0.0</v>
      </c>
      <c r="DW45" s="1">
        <v>23.33813836808819</v>
      </c>
      <c r="DX45" s="1">
        <v>53.96038302244455</v>
      </c>
      <c r="DY45" s="1">
        <v>3.94445297875152</v>
      </c>
      <c r="DZ45" s="1">
        <v>0.0</v>
      </c>
      <c r="EA45" s="1">
        <v>-28.49076451612904</v>
      </c>
      <c r="EB45" s="1">
        <v>-64.32434999999995</v>
      </c>
      <c r="EC45" s="1">
        <v>4.860396726243942</v>
      </c>
      <c r="ED45" s="1">
        <v>0.0</v>
      </c>
      <c r="EE45" s="1">
        <v>82.72318030746847</v>
      </c>
      <c r="EF45" s="1">
        <v>197.2998051581534</v>
      </c>
      <c r="EG45" s="1">
        <v>14.25665978140053</v>
      </c>
      <c r="EH45" s="1">
        <v>0.0</v>
      </c>
      <c r="EI45" s="1">
        <v>3.251363902439024</v>
      </c>
      <c r="EJ45" s="1">
        <v>0.1503418118466879</v>
      </c>
      <c r="EK45" s="1">
        <v>0.01551658874348303</v>
      </c>
      <c r="EL45" s="1">
        <v>0.0</v>
      </c>
      <c r="EM45" s="1">
        <v>1.981272470096157</v>
      </c>
      <c r="EN45" s="1">
        <v>-0.001383986880374731</v>
      </c>
      <c r="EO45" s="1">
        <v>0.001048995371497653</v>
      </c>
      <c r="EP45" s="1">
        <v>1.0</v>
      </c>
      <c r="EQ45" s="1">
        <v>1.0</v>
      </c>
      <c r="ER45" s="1">
        <v>6.0</v>
      </c>
      <c r="ES45" s="1" t="s">
        <v>423</v>
      </c>
      <c r="ET45" s="1">
        <v>2.94551</v>
      </c>
      <c r="EU45" s="1">
        <v>2.80099</v>
      </c>
      <c r="EV45" s="1">
        <v>0.0304765</v>
      </c>
      <c r="EW45" s="1">
        <v>0.0391653</v>
      </c>
      <c r="EX45" s="1">
        <v>0.118824</v>
      </c>
      <c r="EY45" s="1">
        <v>0.108688</v>
      </c>
      <c r="EZ45" s="1">
        <v>19978.8</v>
      </c>
      <c r="FA45" s="1">
        <v>20767.6</v>
      </c>
      <c r="FB45" s="1">
        <v>23947.3</v>
      </c>
      <c r="FC45" s="1">
        <v>25135.4</v>
      </c>
      <c r="FD45" s="1">
        <v>33759.3</v>
      </c>
      <c r="FE45" s="1">
        <v>35760.1</v>
      </c>
      <c r="FF45" s="1">
        <v>43638.4</v>
      </c>
      <c r="FG45" s="1">
        <v>46456.3</v>
      </c>
      <c r="FH45" s="1">
        <v>2.00305</v>
      </c>
      <c r="FI45" s="1">
        <v>1.92512</v>
      </c>
      <c r="FJ45" s="1">
        <v>0.170469</v>
      </c>
      <c r="FK45" s="1">
        <v>0.0</v>
      </c>
      <c r="FL45" s="1">
        <v>28.9572</v>
      </c>
      <c r="FM45" s="1">
        <v>999.9</v>
      </c>
      <c r="FN45" s="1">
        <v>69.5</v>
      </c>
      <c r="FO45" s="1">
        <v>31.5</v>
      </c>
      <c r="FP45" s="1">
        <v>32.4069</v>
      </c>
      <c r="FQ45" s="1">
        <v>63.824</v>
      </c>
      <c r="FR45" s="1">
        <v>25.621</v>
      </c>
      <c r="FS45" s="1">
        <v>1.0</v>
      </c>
      <c r="FT45" s="1">
        <v>0.138674</v>
      </c>
      <c r="FU45" s="1">
        <v>-0.672241</v>
      </c>
      <c r="FV45" s="1">
        <v>20.3221</v>
      </c>
      <c r="FW45" s="1">
        <v>5.21325</v>
      </c>
      <c r="FX45" s="1">
        <v>11.9035</v>
      </c>
      <c r="FY45" s="1">
        <v>5.0032</v>
      </c>
      <c r="FZ45" s="1">
        <v>3.28993</v>
      </c>
      <c r="GA45" s="1">
        <v>9999.0</v>
      </c>
      <c r="GB45" s="1">
        <v>9999.0</v>
      </c>
      <c r="GC45" s="1">
        <v>9999.0</v>
      </c>
      <c r="GD45" s="1">
        <v>999.9</v>
      </c>
      <c r="GE45" s="1">
        <v>1.85942</v>
      </c>
      <c r="GF45" s="1">
        <v>1.85439</v>
      </c>
      <c r="GG45" s="1">
        <v>1.85758</v>
      </c>
      <c r="GH45" s="1">
        <v>1.85595</v>
      </c>
      <c r="GI45" s="1">
        <v>1.85483</v>
      </c>
      <c r="GJ45" s="1">
        <v>1.85451</v>
      </c>
      <c r="GK45" s="1">
        <v>1.8531</v>
      </c>
      <c r="GL45" s="1">
        <v>1.85627</v>
      </c>
      <c r="GM45" s="1">
        <v>0.0</v>
      </c>
      <c r="GN45" s="1">
        <v>0.0</v>
      </c>
      <c r="GO45" s="1">
        <v>0.0</v>
      </c>
      <c r="GP45" s="1">
        <v>0.0</v>
      </c>
      <c r="GQ45" s="1" t="s">
        <v>358</v>
      </c>
      <c r="GR45" s="1" t="s">
        <v>359</v>
      </c>
      <c r="GS45" s="1" t="s">
        <v>360</v>
      </c>
      <c r="GT45" s="1" t="s">
        <v>360</v>
      </c>
      <c r="GU45" s="1" t="s">
        <v>360</v>
      </c>
      <c r="GV45" s="1" t="s">
        <v>360</v>
      </c>
      <c r="GW45" s="1">
        <v>0.0</v>
      </c>
      <c r="GX45" s="1">
        <v>100.0</v>
      </c>
      <c r="GY45" s="1">
        <v>100.0</v>
      </c>
      <c r="GZ45" s="1">
        <v>0.765</v>
      </c>
      <c r="HA45" s="1">
        <v>0.0174</v>
      </c>
      <c r="HB45" s="1">
        <v>0.467488805237294</v>
      </c>
      <c r="HC45" s="1">
        <v>0.002678124759318837</v>
      </c>
      <c r="HD45" s="1">
        <v>-9.373761146515732E-7</v>
      </c>
      <c r="HE45" s="1">
        <v>1.391563784175389E-10</v>
      </c>
      <c r="HF45" s="1">
        <v>-0.06780524781039028</v>
      </c>
      <c r="HG45" s="1">
        <v>0.01061361004592812</v>
      </c>
      <c r="HH45" s="1">
        <v>-3.086644042041478E-4</v>
      </c>
      <c r="HI45" s="1">
        <v>1.24720902217549E-6</v>
      </c>
      <c r="HJ45" s="1">
        <v>1.0</v>
      </c>
      <c r="HK45" s="1">
        <v>2093.0</v>
      </c>
      <c r="HL45" s="1">
        <v>2.0</v>
      </c>
      <c r="HM45" s="1">
        <v>27.0</v>
      </c>
      <c r="HN45" s="1">
        <v>4.4</v>
      </c>
      <c r="HO45" s="1">
        <v>4.2</v>
      </c>
      <c r="HP45" s="1">
        <v>0.533447</v>
      </c>
      <c r="HQ45" s="1">
        <v>2.33765</v>
      </c>
      <c r="HR45" s="1">
        <v>1.4978</v>
      </c>
      <c r="HS45" s="1">
        <v>2.30347</v>
      </c>
      <c r="HT45" s="1">
        <v>1.54785</v>
      </c>
      <c r="HU45" s="1">
        <v>2.28882</v>
      </c>
      <c r="HV45" s="1">
        <v>35.1055</v>
      </c>
      <c r="HW45" s="1">
        <v>15.3228</v>
      </c>
      <c r="HX45" s="1">
        <v>18.0</v>
      </c>
      <c r="HY45" s="1">
        <v>501.7</v>
      </c>
      <c r="HZ45" s="1">
        <v>517.547</v>
      </c>
      <c r="IA45" s="1">
        <v>29.8745</v>
      </c>
      <c r="IB45" s="1">
        <v>28.9456</v>
      </c>
      <c r="IC45" s="1">
        <v>30.0001</v>
      </c>
      <c r="ID45" s="1">
        <v>28.755</v>
      </c>
      <c r="IE45" s="1">
        <v>28.8475</v>
      </c>
      <c r="IF45" s="1">
        <v>10.9182</v>
      </c>
      <c r="IG45" s="1">
        <v>28.3373</v>
      </c>
      <c r="IH45" s="1">
        <v>81.585</v>
      </c>
      <c r="II45" s="1">
        <v>29.8428</v>
      </c>
      <c r="IJ45" s="1">
        <v>191.442</v>
      </c>
      <c r="IK45" s="1">
        <v>23.9696</v>
      </c>
      <c r="IL45" s="1">
        <v>100.929</v>
      </c>
      <c r="IM45" s="1">
        <v>100.689</v>
      </c>
      <c r="IN45" s="1" t="s">
        <v>365</v>
      </c>
    </row>
    <row r="46" ht="15.75" customHeight="1">
      <c r="A46" s="1">
        <v>30.0</v>
      </c>
      <c r="B46" s="1">
        <v>1.6604844126E9</v>
      </c>
      <c r="C46" s="1">
        <v>283.5</v>
      </c>
      <c r="D46" s="1" t="s">
        <v>424</v>
      </c>
      <c r="E46" s="1" t="s">
        <v>425</v>
      </c>
      <c r="F46" s="1">
        <v>1.0</v>
      </c>
      <c r="G46" s="1" t="s">
        <v>349</v>
      </c>
      <c r="H46" s="1" t="s">
        <v>350</v>
      </c>
      <c r="I46" s="1" t="s">
        <v>351</v>
      </c>
      <c r="J46" s="1" t="s">
        <v>352</v>
      </c>
      <c r="K46" s="1" t="s">
        <v>353</v>
      </c>
      <c r="L46" s="1" t="s">
        <v>349</v>
      </c>
      <c r="M46" s="1" t="s">
        <v>354</v>
      </c>
      <c r="N46" s="1">
        <v>1.6604844046E9</v>
      </c>
      <c r="O46" s="1">
        <f t="shared" si="1"/>
        <v>0.0028085436</v>
      </c>
      <c r="P46" s="1">
        <f t="shared" si="2"/>
        <v>2.8085436</v>
      </c>
      <c r="Q46" s="1">
        <f t="shared" si="3"/>
        <v>-0.1651724652</v>
      </c>
      <c r="R46" s="1">
        <f t="shared" si="4"/>
        <v>87.62831875</v>
      </c>
      <c r="S46" s="1">
        <f t="shared" si="5"/>
        <v>86.69478421</v>
      </c>
      <c r="T46" s="1">
        <f t="shared" si="6"/>
        <v>8.638573004</v>
      </c>
      <c r="U46" s="1">
        <f t="shared" si="7"/>
        <v>8.731593666</v>
      </c>
      <c r="V46" s="1">
        <f t="shared" si="8"/>
        <v>0.1395643305</v>
      </c>
      <c r="W46" s="1">
        <f t="shared" si="9"/>
        <v>2.922606476</v>
      </c>
      <c r="X46" s="1">
        <f t="shared" si="10"/>
        <v>0.1359647297</v>
      </c>
      <c r="Y46" s="1">
        <f t="shared" si="11"/>
        <v>0.08529363319</v>
      </c>
      <c r="Z46" s="1">
        <f t="shared" si="12"/>
        <v>321.5183499</v>
      </c>
      <c r="AA46" s="1">
        <f t="shared" si="13"/>
        <v>32.16713088</v>
      </c>
      <c r="AB46" s="1">
        <f t="shared" si="14"/>
        <v>31.7085875</v>
      </c>
      <c r="AC46" s="1">
        <f t="shared" si="15"/>
        <v>4.696885654</v>
      </c>
      <c r="AD46" s="1">
        <f t="shared" si="16"/>
        <v>60.17733926</v>
      </c>
      <c r="AE46" s="1">
        <f t="shared" si="17"/>
        <v>2.715161221</v>
      </c>
      <c r="AF46" s="1">
        <f t="shared" si="18"/>
        <v>4.511932987</v>
      </c>
      <c r="AG46" s="1">
        <f t="shared" si="19"/>
        <v>1.981724433</v>
      </c>
      <c r="AH46" s="1">
        <f t="shared" si="20"/>
        <v>-123.8567727</v>
      </c>
      <c r="AI46" s="1">
        <f t="shared" si="21"/>
        <v>-111.3078229</v>
      </c>
      <c r="AJ46" s="1">
        <f t="shared" si="22"/>
        <v>-8.582425715</v>
      </c>
      <c r="AK46" s="1">
        <f t="shared" si="23"/>
        <v>77.7713286</v>
      </c>
      <c r="AL46" s="1">
        <f t="shared" si="24"/>
        <v>24.77253225</v>
      </c>
      <c r="AM46" s="1">
        <f t="shared" si="25"/>
        <v>2.79352064</v>
      </c>
      <c r="AN46" s="1">
        <f t="shared" si="26"/>
        <v>-0.1651724652</v>
      </c>
      <c r="AO46" s="1">
        <v>145.6108612889778</v>
      </c>
      <c r="AP46" s="1">
        <v>122.0772484848485</v>
      </c>
      <c r="AQ46" s="1">
        <v>4.641622605186293</v>
      </c>
      <c r="AR46" s="1">
        <v>64.97328580608568</v>
      </c>
      <c r="AS46" s="1">
        <f t="shared" si="27"/>
        <v>2.8085436</v>
      </c>
      <c r="AT46" s="1">
        <v>23.98495974766197</v>
      </c>
      <c r="AU46" s="1">
        <v>27.26226848484849</v>
      </c>
      <c r="AV46" s="1">
        <v>1.476464034024927E-5</v>
      </c>
      <c r="AW46" s="1">
        <v>82.27873590820442</v>
      </c>
      <c r="AX46" s="1">
        <v>0.0</v>
      </c>
      <c r="AY46" s="1">
        <v>0.0</v>
      </c>
      <c r="AZ46" s="1">
        <f t="shared" si="28"/>
        <v>1</v>
      </c>
      <c r="BA46" s="1">
        <f t="shared" si="29"/>
        <v>0</v>
      </c>
      <c r="BB46" s="1">
        <f t="shared" si="30"/>
        <v>51973.4885</v>
      </c>
      <c r="BC46" s="1">
        <f t="shared" si="31"/>
        <v>2000.018125</v>
      </c>
      <c r="BD46" s="1">
        <f t="shared" si="32"/>
        <v>1681.214944</v>
      </c>
      <c r="BE46" s="1">
        <f t="shared" si="33"/>
        <v>0.8405998539</v>
      </c>
      <c r="BF46" s="1">
        <f t="shared" si="34"/>
        <v>0.1607577181</v>
      </c>
      <c r="BG46" s="1">
        <v>6.0</v>
      </c>
      <c r="BH46" s="1">
        <v>0.5</v>
      </c>
      <c r="BI46" s="1" t="s">
        <v>355</v>
      </c>
      <c r="BJ46" s="1">
        <v>2.0</v>
      </c>
      <c r="BK46" s="1" t="b">
        <v>1</v>
      </c>
      <c r="BL46" s="1">
        <v>1.6604844046E9</v>
      </c>
      <c r="BM46" s="1">
        <v>87.62831875</v>
      </c>
      <c r="BN46" s="1">
        <v>117.64025</v>
      </c>
      <c r="BO46" s="1">
        <v>27.24875</v>
      </c>
      <c r="BP46" s="1">
        <v>23.98883125</v>
      </c>
      <c r="BQ46" s="1">
        <v>86.93518125</v>
      </c>
      <c r="BR46" s="1">
        <v>27.2312375</v>
      </c>
      <c r="BS46" s="1">
        <v>500.1475625</v>
      </c>
      <c r="BT46" s="1">
        <v>99.54363749999999</v>
      </c>
      <c r="BU46" s="1">
        <v>0.09987718749999999</v>
      </c>
      <c r="BV46" s="1">
        <v>31.00215625</v>
      </c>
      <c r="BW46" s="1">
        <v>31.7085875</v>
      </c>
      <c r="BX46" s="1">
        <v>999.9</v>
      </c>
      <c r="BY46" s="1">
        <v>0.0</v>
      </c>
      <c r="BZ46" s="1">
        <v>0.0</v>
      </c>
      <c r="CA46" s="1">
        <v>10006.1375</v>
      </c>
      <c r="CB46" s="1">
        <v>0.0</v>
      </c>
      <c r="CC46" s="1">
        <v>121.39893125</v>
      </c>
      <c r="CD46" s="1">
        <v>-30.01188125</v>
      </c>
      <c r="CE46" s="1">
        <v>90.08306875</v>
      </c>
      <c r="CF46" s="1">
        <v>120.5315375</v>
      </c>
      <c r="CG46" s="1">
        <v>3.259916875</v>
      </c>
      <c r="CH46" s="1">
        <v>117.64025</v>
      </c>
      <c r="CI46" s="1">
        <v>23.98883125</v>
      </c>
      <c r="CJ46" s="1">
        <v>2.71243875</v>
      </c>
      <c r="CK46" s="1">
        <v>2.38793625</v>
      </c>
      <c r="CL46" s="1">
        <v>22.36066875</v>
      </c>
      <c r="CM46" s="1">
        <v>20.28218125</v>
      </c>
      <c r="CN46" s="1">
        <v>2000.018125</v>
      </c>
      <c r="CO46" s="1">
        <v>0.98000425</v>
      </c>
      <c r="CP46" s="1">
        <v>0.019996225</v>
      </c>
      <c r="CQ46" s="1">
        <v>0.0</v>
      </c>
      <c r="CR46" s="1">
        <v>2.35375</v>
      </c>
      <c r="CS46" s="1">
        <v>0.0</v>
      </c>
      <c r="CT46" s="1">
        <v>32879.69375</v>
      </c>
      <c r="CU46" s="1">
        <v>17412.49375</v>
      </c>
      <c r="CV46" s="1">
        <v>39.125</v>
      </c>
      <c r="CW46" s="1">
        <v>40.0895625</v>
      </c>
      <c r="CX46" s="1">
        <v>39.062</v>
      </c>
      <c r="CY46" s="1">
        <v>38.57774999999999</v>
      </c>
      <c r="CZ46" s="1">
        <v>39.3474375</v>
      </c>
      <c r="DA46" s="1">
        <v>1960.0275</v>
      </c>
      <c r="DB46" s="1">
        <v>39.99062500000001</v>
      </c>
      <c r="DC46" s="1">
        <v>0.0</v>
      </c>
      <c r="DD46" s="1">
        <v>1.6604844104E9</v>
      </c>
      <c r="DE46" s="1">
        <v>0.0</v>
      </c>
      <c r="DF46" s="1">
        <v>1.6604841591E9</v>
      </c>
      <c r="DG46" s="1" t="s">
        <v>356</v>
      </c>
      <c r="DH46" s="1">
        <v>1.6604841451E9</v>
      </c>
      <c r="DI46" s="1">
        <v>1.6604841591E9</v>
      </c>
      <c r="DJ46" s="1">
        <v>1.0</v>
      </c>
      <c r="DK46" s="1">
        <v>0.063</v>
      </c>
      <c r="DL46" s="1">
        <v>-0.028</v>
      </c>
      <c r="DM46" s="1">
        <v>1.395</v>
      </c>
      <c r="DN46" s="1">
        <v>0.027</v>
      </c>
      <c r="DO46" s="1">
        <v>400.0</v>
      </c>
      <c r="DP46" s="1">
        <v>24.0</v>
      </c>
      <c r="DQ46" s="1">
        <v>0.47</v>
      </c>
      <c r="DR46" s="1">
        <v>0.03</v>
      </c>
      <c r="DS46" s="1">
        <v>-0.3596101296999522</v>
      </c>
      <c r="DT46" s="1">
        <v>1.538864898216084</v>
      </c>
      <c r="DU46" s="1">
        <v>0.1282543843133665</v>
      </c>
      <c r="DV46" s="1">
        <v>0.0</v>
      </c>
      <c r="DW46" s="1">
        <v>24.40627688229661</v>
      </c>
      <c r="DX46" s="1">
        <v>48.34357055743813</v>
      </c>
      <c r="DY46" s="1">
        <v>3.646692778791799</v>
      </c>
      <c r="DZ46" s="1">
        <v>0.0</v>
      </c>
      <c r="EA46" s="1">
        <v>-30.34823666666666</v>
      </c>
      <c r="EB46" s="1">
        <v>-55.04029454949947</v>
      </c>
      <c r="EC46" s="1">
        <v>4.009734036107909</v>
      </c>
      <c r="ED46" s="1">
        <v>0.0</v>
      </c>
      <c r="EE46" s="1">
        <v>87.04531061533876</v>
      </c>
      <c r="EF46" s="1">
        <v>203.8322425533419</v>
      </c>
      <c r="EG46" s="1">
        <v>15.22846830014502</v>
      </c>
      <c r="EH46" s="1">
        <v>0.0</v>
      </c>
      <c r="EI46" s="1">
        <v>3.25468125</v>
      </c>
      <c r="EJ46" s="1">
        <v>0.1591838273921097</v>
      </c>
      <c r="EK46" s="1">
        <v>0.01582244642706998</v>
      </c>
      <c r="EL46" s="1">
        <v>0.0</v>
      </c>
      <c r="EM46" s="1">
        <v>1.981552001791561</v>
      </c>
      <c r="EN46" s="1">
        <v>0.007948606412932862</v>
      </c>
      <c r="EO46" s="1">
        <v>0.001495344551855234</v>
      </c>
      <c r="EP46" s="1">
        <v>1.0</v>
      </c>
      <c r="EQ46" s="1">
        <v>1.0</v>
      </c>
      <c r="ER46" s="1">
        <v>6.0</v>
      </c>
      <c r="ES46" s="1" t="s">
        <v>423</v>
      </c>
      <c r="ET46" s="1">
        <v>2.94533</v>
      </c>
      <c r="EU46" s="1">
        <v>2.80108</v>
      </c>
      <c r="EV46" s="1">
        <v>0.031616</v>
      </c>
      <c r="EW46" s="1">
        <v>0.0403541</v>
      </c>
      <c r="EX46" s="1">
        <v>0.118827</v>
      </c>
      <c r="EY46" s="1">
        <v>0.108696</v>
      </c>
      <c r="EZ46" s="1">
        <v>19955.4</v>
      </c>
      <c r="FA46" s="1">
        <v>20742.0</v>
      </c>
      <c r="FB46" s="1">
        <v>23947.3</v>
      </c>
      <c r="FC46" s="1">
        <v>25135.5</v>
      </c>
      <c r="FD46" s="1">
        <v>33759.3</v>
      </c>
      <c r="FE46" s="1">
        <v>35759.8</v>
      </c>
      <c r="FF46" s="1">
        <v>43638.5</v>
      </c>
      <c r="FG46" s="1">
        <v>46456.4</v>
      </c>
      <c r="FH46" s="1">
        <v>2.00295</v>
      </c>
      <c r="FI46" s="1">
        <v>1.92515</v>
      </c>
      <c r="FJ46" s="1">
        <v>0.170283</v>
      </c>
      <c r="FK46" s="1">
        <v>0.0</v>
      </c>
      <c r="FL46" s="1">
        <v>28.9572</v>
      </c>
      <c r="FM46" s="1">
        <v>999.9</v>
      </c>
      <c r="FN46" s="1">
        <v>69.5</v>
      </c>
      <c r="FO46" s="1">
        <v>31.5</v>
      </c>
      <c r="FP46" s="1">
        <v>32.4069</v>
      </c>
      <c r="FQ46" s="1">
        <v>63.724</v>
      </c>
      <c r="FR46" s="1">
        <v>25.9535</v>
      </c>
      <c r="FS46" s="1">
        <v>1.0</v>
      </c>
      <c r="FT46" s="1">
        <v>0.13888</v>
      </c>
      <c r="FU46" s="1">
        <v>-0.642162</v>
      </c>
      <c r="FV46" s="1">
        <v>20.3223</v>
      </c>
      <c r="FW46" s="1">
        <v>5.2134</v>
      </c>
      <c r="FX46" s="1">
        <v>11.9038</v>
      </c>
      <c r="FY46" s="1">
        <v>5.0033</v>
      </c>
      <c r="FZ46" s="1">
        <v>3.2899</v>
      </c>
      <c r="GA46" s="1">
        <v>9999.0</v>
      </c>
      <c r="GB46" s="1">
        <v>9999.0</v>
      </c>
      <c r="GC46" s="1">
        <v>9999.0</v>
      </c>
      <c r="GD46" s="1">
        <v>999.9</v>
      </c>
      <c r="GE46" s="1">
        <v>1.85943</v>
      </c>
      <c r="GF46" s="1">
        <v>1.85438</v>
      </c>
      <c r="GG46" s="1">
        <v>1.85759</v>
      </c>
      <c r="GH46" s="1">
        <v>1.85596</v>
      </c>
      <c r="GI46" s="1">
        <v>1.85484</v>
      </c>
      <c r="GJ46" s="1">
        <v>1.85452</v>
      </c>
      <c r="GK46" s="1">
        <v>1.8531</v>
      </c>
      <c r="GL46" s="1">
        <v>1.85626</v>
      </c>
      <c r="GM46" s="1">
        <v>0.0</v>
      </c>
      <c r="GN46" s="1">
        <v>0.0</v>
      </c>
      <c r="GO46" s="1">
        <v>0.0</v>
      </c>
      <c r="GP46" s="1">
        <v>0.0</v>
      </c>
      <c r="GQ46" s="1" t="s">
        <v>358</v>
      </c>
      <c r="GR46" s="1" t="s">
        <v>359</v>
      </c>
      <c r="GS46" s="1" t="s">
        <v>360</v>
      </c>
      <c r="GT46" s="1" t="s">
        <v>360</v>
      </c>
      <c r="GU46" s="1" t="s">
        <v>360</v>
      </c>
      <c r="GV46" s="1" t="s">
        <v>360</v>
      </c>
      <c r="GW46" s="1">
        <v>0.0</v>
      </c>
      <c r="GX46" s="1">
        <v>100.0</v>
      </c>
      <c r="GY46" s="1">
        <v>100.0</v>
      </c>
      <c r="GZ46" s="1">
        <v>0.776</v>
      </c>
      <c r="HA46" s="1">
        <v>0.0175</v>
      </c>
      <c r="HB46" s="1">
        <v>0.467488805237294</v>
      </c>
      <c r="HC46" s="1">
        <v>0.002678124759318837</v>
      </c>
      <c r="HD46" s="1">
        <v>-9.373761146515732E-7</v>
      </c>
      <c r="HE46" s="1">
        <v>1.391563784175389E-10</v>
      </c>
      <c r="HF46" s="1">
        <v>-0.06780524781039028</v>
      </c>
      <c r="HG46" s="1">
        <v>0.01061361004592812</v>
      </c>
      <c r="HH46" s="1">
        <v>-3.086644042041478E-4</v>
      </c>
      <c r="HI46" s="1">
        <v>1.24720902217549E-6</v>
      </c>
      <c r="HJ46" s="1">
        <v>1.0</v>
      </c>
      <c r="HK46" s="1">
        <v>2093.0</v>
      </c>
      <c r="HL46" s="1">
        <v>2.0</v>
      </c>
      <c r="HM46" s="1">
        <v>27.0</v>
      </c>
      <c r="HN46" s="1">
        <v>4.5</v>
      </c>
      <c r="HO46" s="1">
        <v>4.2</v>
      </c>
      <c r="HP46" s="1">
        <v>0.548096</v>
      </c>
      <c r="HQ46" s="1">
        <v>2.31812</v>
      </c>
      <c r="HR46" s="1">
        <v>1.4978</v>
      </c>
      <c r="HS46" s="1">
        <v>2.30347</v>
      </c>
      <c r="HT46" s="1">
        <v>1.54785</v>
      </c>
      <c r="HU46" s="1">
        <v>2.45117</v>
      </c>
      <c r="HV46" s="1">
        <v>35.1055</v>
      </c>
      <c r="HW46" s="1">
        <v>15.3316</v>
      </c>
      <c r="HX46" s="1">
        <v>18.0</v>
      </c>
      <c r="HY46" s="1">
        <v>501.64</v>
      </c>
      <c r="HZ46" s="1">
        <v>517.564</v>
      </c>
      <c r="IA46" s="1">
        <v>29.8741</v>
      </c>
      <c r="IB46" s="1">
        <v>28.9462</v>
      </c>
      <c r="IC46" s="1">
        <v>30.0002</v>
      </c>
      <c r="ID46" s="1">
        <v>28.755</v>
      </c>
      <c r="IE46" s="1">
        <v>28.8475</v>
      </c>
      <c r="IF46" s="1">
        <v>11.0989</v>
      </c>
      <c r="IG46" s="1">
        <v>28.3373</v>
      </c>
      <c r="IH46" s="1">
        <v>81.2061</v>
      </c>
      <c r="II46" s="1">
        <v>29.8428</v>
      </c>
      <c r="IJ46" s="1">
        <v>191.442</v>
      </c>
      <c r="IK46" s="1">
        <v>23.9687</v>
      </c>
      <c r="IL46" s="1">
        <v>100.93</v>
      </c>
      <c r="IM46" s="1">
        <v>100.689</v>
      </c>
      <c r="IN46" s="1" t="s">
        <v>365</v>
      </c>
    </row>
    <row r="47" ht="15.75" customHeight="1">
      <c r="A47" s="1">
        <v>31.0</v>
      </c>
      <c r="B47" s="1">
        <v>1.6604844136E9</v>
      </c>
      <c r="C47" s="1">
        <v>284.5</v>
      </c>
      <c r="D47" s="1" t="s">
        <v>426</v>
      </c>
      <c r="E47" s="1" t="s">
        <v>427</v>
      </c>
      <c r="F47" s="1">
        <v>1.0</v>
      </c>
      <c r="G47" s="1" t="s">
        <v>349</v>
      </c>
      <c r="H47" s="1" t="s">
        <v>350</v>
      </c>
      <c r="I47" s="1" t="s">
        <v>351</v>
      </c>
      <c r="J47" s="1" t="s">
        <v>352</v>
      </c>
      <c r="K47" s="1" t="s">
        <v>353</v>
      </c>
      <c r="L47" s="1" t="s">
        <v>349</v>
      </c>
      <c r="M47" s="1" t="s">
        <v>354</v>
      </c>
      <c r="N47" s="1">
        <v>1.660484406099999E9</v>
      </c>
      <c r="O47" s="1">
        <f t="shared" si="1"/>
        <v>0.002808317832</v>
      </c>
      <c r="P47" s="1">
        <f t="shared" si="2"/>
        <v>2.808317832</v>
      </c>
      <c r="Q47" s="1">
        <f t="shared" si="3"/>
        <v>-0.09932766558</v>
      </c>
      <c r="R47" s="1">
        <f t="shared" si="4"/>
        <v>93.3879</v>
      </c>
      <c r="S47" s="1">
        <f t="shared" si="5"/>
        <v>91.50802096</v>
      </c>
      <c r="T47" s="1">
        <f t="shared" si="6"/>
        <v>9.118156438</v>
      </c>
      <c r="U47" s="1">
        <f t="shared" si="7"/>
        <v>9.305473692</v>
      </c>
      <c r="V47" s="1">
        <f t="shared" si="8"/>
        <v>0.1395230691</v>
      </c>
      <c r="W47" s="1">
        <f t="shared" si="9"/>
        <v>2.922797545</v>
      </c>
      <c r="X47" s="1">
        <f t="shared" si="10"/>
        <v>0.1359257955</v>
      </c>
      <c r="Y47" s="1">
        <f t="shared" si="11"/>
        <v>0.08526909794</v>
      </c>
      <c r="Z47" s="1">
        <f t="shared" si="12"/>
        <v>321.5200348</v>
      </c>
      <c r="AA47" s="1">
        <f t="shared" si="13"/>
        <v>32.16853136</v>
      </c>
      <c r="AB47" s="1">
        <f t="shared" si="14"/>
        <v>31.71118667</v>
      </c>
      <c r="AC47" s="1">
        <f t="shared" si="15"/>
        <v>4.697578155</v>
      </c>
      <c r="AD47" s="1">
        <f t="shared" si="16"/>
        <v>60.1791709</v>
      </c>
      <c r="AE47" s="1">
        <f t="shared" si="17"/>
        <v>2.715461191</v>
      </c>
      <c r="AF47" s="1">
        <f t="shared" si="18"/>
        <v>4.512294122</v>
      </c>
      <c r="AG47" s="1">
        <f t="shared" si="19"/>
        <v>1.982116965</v>
      </c>
      <c r="AH47" s="1">
        <f t="shared" si="20"/>
        <v>-123.8468164</v>
      </c>
      <c r="AI47" s="1">
        <f t="shared" si="21"/>
        <v>-111.5034662</v>
      </c>
      <c r="AJ47" s="1">
        <f t="shared" si="22"/>
        <v>-8.597118462</v>
      </c>
      <c r="AK47" s="1">
        <f t="shared" si="23"/>
        <v>77.57263376</v>
      </c>
      <c r="AL47" s="1">
        <f t="shared" si="24"/>
        <v>25.95677539</v>
      </c>
      <c r="AM47" s="1">
        <f t="shared" si="25"/>
        <v>2.796717436</v>
      </c>
      <c r="AN47" s="1">
        <f t="shared" si="26"/>
        <v>-0.09932766558</v>
      </c>
      <c r="AO47" s="1">
        <v>150.7964390581784</v>
      </c>
      <c r="AP47" s="1">
        <v>126.8470424242424</v>
      </c>
      <c r="AQ47" s="1">
        <v>4.707104847997768</v>
      </c>
      <c r="AR47" s="1">
        <v>64.97328580608568</v>
      </c>
      <c r="AS47" s="1">
        <f t="shared" si="27"/>
        <v>2.808317832</v>
      </c>
      <c r="AT47" s="1">
        <v>23.98612763167667</v>
      </c>
      <c r="AU47" s="1">
        <v>27.26318969696969</v>
      </c>
      <c r="AV47" s="1">
        <v>1.496068260588332E-5</v>
      </c>
      <c r="AW47" s="1">
        <v>82.27873590820442</v>
      </c>
      <c r="AX47" s="1">
        <v>0.0</v>
      </c>
      <c r="AY47" s="1">
        <v>0.0</v>
      </c>
      <c r="AZ47" s="1">
        <f t="shared" si="28"/>
        <v>1</v>
      </c>
      <c r="BA47" s="1">
        <f t="shared" si="29"/>
        <v>0</v>
      </c>
      <c r="BB47" s="1">
        <f t="shared" si="30"/>
        <v>51978.67897</v>
      </c>
      <c r="BC47" s="1">
        <f t="shared" si="31"/>
        <v>2000.028667</v>
      </c>
      <c r="BD47" s="1">
        <f t="shared" si="32"/>
        <v>1681.2238</v>
      </c>
      <c r="BE47" s="1">
        <f t="shared" si="33"/>
        <v>0.8405998514</v>
      </c>
      <c r="BF47" s="1">
        <f t="shared" si="34"/>
        <v>0.1607577132</v>
      </c>
      <c r="BG47" s="1">
        <v>6.0</v>
      </c>
      <c r="BH47" s="1">
        <v>0.5</v>
      </c>
      <c r="BI47" s="1" t="s">
        <v>355</v>
      </c>
      <c r="BJ47" s="1">
        <v>2.0</v>
      </c>
      <c r="BK47" s="1" t="b">
        <v>1</v>
      </c>
      <c r="BL47" s="1">
        <v>1.660484406099999E9</v>
      </c>
      <c r="BM47" s="1">
        <v>93.3879</v>
      </c>
      <c r="BN47" s="1">
        <v>124.8403666666667</v>
      </c>
      <c r="BO47" s="1">
        <v>27.25183333333333</v>
      </c>
      <c r="BP47" s="1">
        <v>23.98817333333333</v>
      </c>
      <c r="BQ47" s="1">
        <v>92.68029999999999</v>
      </c>
      <c r="BR47" s="1">
        <v>27.23432666666667</v>
      </c>
      <c r="BS47" s="1">
        <v>500.1443333333334</v>
      </c>
      <c r="BT47" s="1">
        <v>99.54339333333334</v>
      </c>
      <c r="BU47" s="1">
        <v>0.09985479999999998</v>
      </c>
      <c r="BV47" s="1">
        <v>31.00356</v>
      </c>
      <c r="BW47" s="1">
        <v>31.71118666666667</v>
      </c>
      <c r="BX47" s="1">
        <v>999.8999999999999</v>
      </c>
      <c r="BY47" s="1">
        <v>0.0</v>
      </c>
      <c r="BZ47" s="1">
        <v>0.0</v>
      </c>
      <c r="CA47" s="1">
        <v>10007.25333333333</v>
      </c>
      <c r="CB47" s="1">
        <v>0.0</v>
      </c>
      <c r="CC47" s="1">
        <v>115.2755466666667</v>
      </c>
      <c r="CD47" s="1">
        <v>-31.45238</v>
      </c>
      <c r="CE47" s="1">
        <v>96.00424666666667</v>
      </c>
      <c r="CF47" s="1">
        <v>127.9085333333333</v>
      </c>
      <c r="CG47" s="1">
        <v>3.263654666666667</v>
      </c>
      <c r="CH47" s="1">
        <v>124.8403666666667</v>
      </c>
      <c r="CI47" s="1">
        <v>23.98817333333333</v>
      </c>
      <c r="CJ47" s="1">
        <v>2.712739333333333</v>
      </c>
      <c r="CK47" s="1">
        <v>2.387865333333333</v>
      </c>
      <c r="CL47" s="1">
        <v>22.36249333333334</v>
      </c>
      <c r="CM47" s="1">
        <v>20.2817</v>
      </c>
      <c r="CN47" s="1">
        <v>2000.028666666666</v>
      </c>
      <c r="CO47" s="1">
        <v>0.9800044000000001</v>
      </c>
      <c r="CP47" s="1">
        <v>0.01999608</v>
      </c>
      <c r="CQ47" s="1">
        <v>0.0</v>
      </c>
      <c r="CR47" s="1">
        <v>2.307</v>
      </c>
      <c r="CS47" s="1">
        <v>0.0</v>
      </c>
      <c r="CT47" s="1">
        <v>32869.31333333333</v>
      </c>
      <c r="CU47" s="1">
        <v>17412.58666666667</v>
      </c>
      <c r="CV47" s="1">
        <v>39.125</v>
      </c>
      <c r="CW47" s="1">
        <v>40.0956</v>
      </c>
      <c r="CX47" s="1">
        <v>39.062</v>
      </c>
      <c r="CY47" s="1">
        <v>38.583</v>
      </c>
      <c r="CZ47" s="1">
        <v>39.34979999999999</v>
      </c>
      <c r="DA47" s="1">
        <v>1960.038</v>
      </c>
      <c r="DB47" s="1">
        <v>39.99066666666668</v>
      </c>
      <c r="DC47" s="1">
        <v>0.0</v>
      </c>
      <c r="DD47" s="1">
        <v>1.6604844116E9</v>
      </c>
      <c r="DE47" s="1">
        <v>0.0</v>
      </c>
      <c r="DF47" s="1">
        <v>1.6604841591E9</v>
      </c>
      <c r="DG47" s="1" t="s">
        <v>356</v>
      </c>
      <c r="DH47" s="1">
        <v>1.6604841451E9</v>
      </c>
      <c r="DI47" s="1">
        <v>1.6604841591E9</v>
      </c>
      <c r="DJ47" s="1">
        <v>1.0</v>
      </c>
      <c r="DK47" s="1">
        <v>0.063</v>
      </c>
      <c r="DL47" s="1">
        <v>-0.028</v>
      </c>
      <c r="DM47" s="1">
        <v>1.395</v>
      </c>
      <c r="DN47" s="1">
        <v>0.027</v>
      </c>
      <c r="DO47" s="1">
        <v>400.0</v>
      </c>
      <c r="DP47" s="1">
        <v>24.0</v>
      </c>
      <c r="DQ47" s="1">
        <v>0.47</v>
      </c>
      <c r="DR47" s="1">
        <v>0.03</v>
      </c>
      <c r="DS47" s="1">
        <v>-0.3387614013800302</v>
      </c>
      <c r="DT47" s="1">
        <v>1.830365417654426</v>
      </c>
      <c r="DU47" s="1">
        <v>0.1376582719779227</v>
      </c>
      <c r="DV47" s="1">
        <v>0.0</v>
      </c>
      <c r="DW47" s="1">
        <v>25.20138339811354</v>
      </c>
      <c r="DX47" s="1">
        <v>44.38041150647479</v>
      </c>
      <c r="DY47" s="1">
        <v>3.346001555306718</v>
      </c>
      <c r="DZ47" s="1">
        <v>0.0</v>
      </c>
      <c r="EA47" s="1">
        <v>-31.24107666666666</v>
      </c>
      <c r="EB47" s="1">
        <v>-50.81908698553948</v>
      </c>
      <c r="EC47" s="1">
        <v>3.704531401377088</v>
      </c>
      <c r="ED47" s="1">
        <v>0.0</v>
      </c>
      <c r="EE47" s="1">
        <v>90.56868875611264</v>
      </c>
      <c r="EF47" s="1">
        <v>208.74600210243</v>
      </c>
      <c r="EG47" s="1">
        <v>15.6028168875913</v>
      </c>
      <c r="EH47" s="1">
        <v>0.0</v>
      </c>
      <c r="EI47" s="1">
        <v>3.25658125</v>
      </c>
      <c r="EJ47" s="1">
        <v>0.1562058911819836</v>
      </c>
      <c r="EK47" s="1">
        <v>0.01562441905920024</v>
      </c>
      <c r="EL47" s="1">
        <v>0.0</v>
      </c>
      <c r="EM47" s="1">
        <v>1.981851767935176</v>
      </c>
      <c r="EN47" s="1">
        <v>0.01221624858607285</v>
      </c>
      <c r="EO47" s="1">
        <v>0.001758600734073011</v>
      </c>
      <c r="EP47" s="1">
        <v>1.0</v>
      </c>
      <c r="EQ47" s="1">
        <v>1.0</v>
      </c>
      <c r="ER47" s="1">
        <v>6.0</v>
      </c>
      <c r="ES47" s="1" t="s">
        <v>423</v>
      </c>
      <c r="ET47" s="1">
        <v>2.94542</v>
      </c>
      <c r="EU47" s="1">
        <v>2.80106</v>
      </c>
      <c r="EV47" s="1">
        <v>0.0327589</v>
      </c>
      <c r="EW47" s="1">
        <v>0.041526</v>
      </c>
      <c r="EX47" s="1">
        <v>0.118827</v>
      </c>
      <c r="EY47" s="1">
        <v>0.108703</v>
      </c>
      <c r="EZ47" s="1">
        <v>19931.9</v>
      </c>
      <c r="FA47" s="1">
        <v>20716.6</v>
      </c>
      <c r="FB47" s="1">
        <v>23947.5</v>
      </c>
      <c r="FC47" s="1">
        <v>25135.3</v>
      </c>
      <c r="FD47" s="1">
        <v>33759.5</v>
      </c>
      <c r="FE47" s="1">
        <v>35759.7</v>
      </c>
      <c r="FF47" s="1">
        <v>43638.6</v>
      </c>
      <c r="FG47" s="1">
        <v>46456.5</v>
      </c>
      <c r="FH47" s="1">
        <v>2.003</v>
      </c>
      <c r="FI47" s="1">
        <v>1.925</v>
      </c>
      <c r="FJ47" s="1">
        <v>0.170171</v>
      </c>
      <c r="FK47" s="1">
        <v>0.0</v>
      </c>
      <c r="FL47" s="1">
        <v>28.9572</v>
      </c>
      <c r="FM47" s="1">
        <v>999.9</v>
      </c>
      <c r="FN47" s="1">
        <v>69.5</v>
      </c>
      <c r="FO47" s="1">
        <v>31.5</v>
      </c>
      <c r="FP47" s="1">
        <v>32.4076</v>
      </c>
      <c r="FQ47" s="1">
        <v>63.804</v>
      </c>
      <c r="FR47" s="1">
        <v>26.4383</v>
      </c>
      <c r="FS47" s="1">
        <v>1.0</v>
      </c>
      <c r="FT47" s="1">
        <v>0.139012</v>
      </c>
      <c r="FU47" s="1">
        <v>-0.617323</v>
      </c>
      <c r="FV47" s="1">
        <v>20.3225</v>
      </c>
      <c r="FW47" s="1">
        <v>5.21325</v>
      </c>
      <c r="FX47" s="1">
        <v>11.9038</v>
      </c>
      <c r="FY47" s="1">
        <v>5.0032</v>
      </c>
      <c r="FZ47" s="1">
        <v>3.28988</v>
      </c>
      <c r="GA47" s="1">
        <v>9999.0</v>
      </c>
      <c r="GB47" s="1">
        <v>9999.0</v>
      </c>
      <c r="GC47" s="1">
        <v>9999.0</v>
      </c>
      <c r="GD47" s="1">
        <v>999.9</v>
      </c>
      <c r="GE47" s="1">
        <v>1.85943</v>
      </c>
      <c r="GF47" s="1">
        <v>1.85438</v>
      </c>
      <c r="GG47" s="1">
        <v>1.85759</v>
      </c>
      <c r="GH47" s="1">
        <v>1.85595</v>
      </c>
      <c r="GI47" s="1">
        <v>1.85483</v>
      </c>
      <c r="GJ47" s="1">
        <v>1.85452</v>
      </c>
      <c r="GK47" s="1">
        <v>1.8531</v>
      </c>
      <c r="GL47" s="1">
        <v>1.85625</v>
      </c>
      <c r="GM47" s="1">
        <v>0.0</v>
      </c>
      <c r="GN47" s="1">
        <v>0.0</v>
      </c>
      <c r="GO47" s="1">
        <v>0.0</v>
      </c>
      <c r="GP47" s="1">
        <v>0.0</v>
      </c>
      <c r="GQ47" s="1" t="s">
        <v>358</v>
      </c>
      <c r="GR47" s="1" t="s">
        <v>359</v>
      </c>
      <c r="GS47" s="1" t="s">
        <v>360</v>
      </c>
      <c r="GT47" s="1" t="s">
        <v>360</v>
      </c>
      <c r="GU47" s="1" t="s">
        <v>360</v>
      </c>
      <c r="GV47" s="1" t="s">
        <v>360</v>
      </c>
      <c r="GW47" s="1">
        <v>0.0</v>
      </c>
      <c r="GX47" s="1">
        <v>100.0</v>
      </c>
      <c r="GY47" s="1">
        <v>100.0</v>
      </c>
      <c r="GZ47" s="1">
        <v>0.788</v>
      </c>
      <c r="HA47" s="1">
        <v>0.0175</v>
      </c>
      <c r="HB47" s="1">
        <v>0.467488805237294</v>
      </c>
      <c r="HC47" s="1">
        <v>0.002678124759318837</v>
      </c>
      <c r="HD47" s="1">
        <v>-9.373761146515732E-7</v>
      </c>
      <c r="HE47" s="1">
        <v>1.391563784175389E-10</v>
      </c>
      <c r="HF47" s="1">
        <v>-0.06780524781039028</v>
      </c>
      <c r="HG47" s="1">
        <v>0.01061361004592812</v>
      </c>
      <c r="HH47" s="1">
        <v>-3.086644042041478E-4</v>
      </c>
      <c r="HI47" s="1">
        <v>1.24720902217549E-6</v>
      </c>
      <c r="HJ47" s="1">
        <v>1.0</v>
      </c>
      <c r="HK47" s="1">
        <v>2093.0</v>
      </c>
      <c r="HL47" s="1">
        <v>2.0</v>
      </c>
      <c r="HM47" s="1">
        <v>27.0</v>
      </c>
      <c r="HN47" s="1">
        <v>4.5</v>
      </c>
      <c r="HO47" s="1">
        <v>4.2</v>
      </c>
      <c r="HP47" s="1">
        <v>0.557861</v>
      </c>
      <c r="HQ47" s="1">
        <v>2.34375</v>
      </c>
      <c r="HR47" s="1">
        <v>1.4978</v>
      </c>
      <c r="HS47" s="1">
        <v>2.30347</v>
      </c>
      <c r="HT47" s="1">
        <v>1.54785</v>
      </c>
      <c r="HU47" s="1">
        <v>2.37793</v>
      </c>
      <c r="HV47" s="1">
        <v>35.1055</v>
      </c>
      <c r="HW47" s="1">
        <v>15.3228</v>
      </c>
      <c r="HX47" s="1">
        <v>18.0</v>
      </c>
      <c r="HY47" s="1">
        <v>501.67</v>
      </c>
      <c r="HZ47" s="1">
        <v>517.462</v>
      </c>
      <c r="IA47" s="1">
        <v>29.8725</v>
      </c>
      <c r="IB47" s="1">
        <v>28.9468</v>
      </c>
      <c r="IC47" s="1">
        <v>30.0002</v>
      </c>
      <c r="ID47" s="1">
        <v>28.755</v>
      </c>
      <c r="IE47" s="1">
        <v>28.8475</v>
      </c>
      <c r="IF47" s="1">
        <v>11.3689</v>
      </c>
      <c r="IG47" s="1">
        <v>28.3373</v>
      </c>
      <c r="IH47" s="1">
        <v>81.2061</v>
      </c>
      <c r="II47" s="1">
        <v>29.8428</v>
      </c>
      <c r="IJ47" s="1">
        <v>201.476</v>
      </c>
      <c r="IK47" s="1">
        <v>23.9646</v>
      </c>
      <c r="IL47" s="1">
        <v>100.93</v>
      </c>
      <c r="IM47" s="1">
        <v>100.689</v>
      </c>
      <c r="IN47" s="1" t="s">
        <v>365</v>
      </c>
    </row>
    <row r="48" ht="15.75" customHeight="1">
      <c r="A48" s="1">
        <v>32.0</v>
      </c>
      <c r="B48" s="1">
        <v>1.6604844146E9</v>
      </c>
      <c r="C48" s="1">
        <v>285.5</v>
      </c>
      <c r="D48" s="1" t="s">
        <v>428</v>
      </c>
      <c r="E48" s="1" t="s">
        <v>429</v>
      </c>
      <c r="F48" s="1">
        <v>1.0</v>
      </c>
      <c r="G48" s="1" t="s">
        <v>349</v>
      </c>
      <c r="H48" s="1" t="s">
        <v>350</v>
      </c>
      <c r="I48" s="1" t="s">
        <v>351</v>
      </c>
      <c r="J48" s="1" t="s">
        <v>352</v>
      </c>
      <c r="K48" s="1" t="s">
        <v>353</v>
      </c>
      <c r="L48" s="1" t="s">
        <v>349</v>
      </c>
      <c r="M48" s="1" t="s">
        <v>354</v>
      </c>
      <c r="N48" s="1">
        <v>1.6604844066E9</v>
      </c>
      <c r="O48" s="1">
        <f t="shared" si="1"/>
        <v>0.002807015273</v>
      </c>
      <c r="P48" s="1">
        <f t="shared" si="2"/>
        <v>2.807015273</v>
      </c>
      <c r="Q48" s="1">
        <f t="shared" si="3"/>
        <v>0.001689738074</v>
      </c>
      <c r="R48" s="1">
        <f t="shared" si="4"/>
        <v>95.55490625</v>
      </c>
      <c r="S48" s="1">
        <f t="shared" si="5"/>
        <v>92.43916894</v>
      </c>
      <c r="T48" s="1">
        <f t="shared" si="6"/>
        <v>9.210930428</v>
      </c>
      <c r="U48" s="1">
        <f t="shared" si="7"/>
        <v>9.521392324</v>
      </c>
      <c r="V48" s="1">
        <f t="shared" si="8"/>
        <v>0.1394503579</v>
      </c>
      <c r="W48" s="1">
        <f t="shared" si="9"/>
        <v>2.922867648</v>
      </c>
      <c r="X48" s="1">
        <f t="shared" si="10"/>
        <v>0.1358568645</v>
      </c>
      <c r="Y48" s="1">
        <f t="shared" si="11"/>
        <v>0.08522568862</v>
      </c>
      <c r="Z48" s="1">
        <f t="shared" si="12"/>
        <v>321.5201454</v>
      </c>
      <c r="AA48" s="1">
        <f t="shared" si="13"/>
        <v>32.16923428</v>
      </c>
      <c r="AB48" s="1">
        <f t="shared" si="14"/>
        <v>31.71175625</v>
      </c>
      <c r="AC48" s="1">
        <f t="shared" si="15"/>
        <v>4.697729923</v>
      </c>
      <c r="AD48" s="1">
        <f t="shared" si="16"/>
        <v>60.17938659</v>
      </c>
      <c r="AE48" s="1">
        <f t="shared" si="17"/>
        <v>2.715531306</v>
      </c>
      <c r="AF48" s="1">
        <f t="shared" si="18"/>
        <v>4.512394459</v>
      </c>
      <c r="AG48" s="1">
        <f t="shared" si="19"/>
        <v>1.982198616</v>
      </c>
      <c r="AH48" s="1">
        <f t="shared" si="20"/>
        <v>-123.7893735</v>
      </c>
      <c r="AI48" s="1">
        <f t="shared" si="21"/>
        <v>-111.5344389</v>
      </c>
      <c r="AJ48" s="1">
        <f t="shared" si="22"/>
        <v>-8.599340935</v>
      </c>
      <c r="AK48" s="1">
        <f t="shared" si="23"/>
        <v>77.59699206</v>
      </c>
      <c r="AL48" s="1">
        <f t="shared" si="24"/>
        <v>26.21995656</v>
      </c>
      <c r="AM48" s="1">
        <f t="shared" si="25"/>
        <v>2.797189023</v>
      </c>
      <c r="AN48" s="1">
        <f t="shared" si="26"/>
        <v>0.001689738074</v>
      </c>
      <c r="AO48" s="1">
        <v>155.984433319562</v>
      </c>
      <c r="AP48" s="1">
        <v>131.6494969696969</v>
      </c>
      <c r="AQ48" s="1">
        <v>4.758219517450061</v>
      </c>
      <c r="AR48" s="1">
        <v>64.97328580608568</v>
      </c>
      <c r="AS48" s="1">
        <f t="shared" si="27"/>
        <v>2.807015273</v>
      </c>
      <c r="AT48" s="1">
        <v>23.98786609264454</v>
      </c>
      <c r="AU48" s="1">
        <v>27.26343393939393</v>
      </c>
      <c r="AV48" s="1">
        <v>1.15662227168636E-5</v>
      </c>
      <c r="AW48" s="1">
        <v>82.27873590820442</v>
      </c>
      <c r="AX48" s="1">
        <v>0.0</v>
      </c>
      <c r="AY48" s="1">
        <v>0.0</v>
      </c>
      <c r="AZ48" s="1">
        <f t="shared" si="28"/>
        <v>1</v>
      </c>
      <c r="BA48" s="1">
        <f t="shared" si="29"/>
        <v>0</v>
      </c>
      <c r="BB48" s="1">
        <f t="shared" si="30"/>
        <v>51980.60481</v>
      </c>
      <c r="BC48" s="1">
        <f t="shared" si="31"/>
        <v>2000.029375</v>
      </c>
      <c r="BD48" s="1">
        <f t="shared" si="32"/>
        <v>1681.224394</v>
      </c>
      <c r="BE48" s="1">
        <f t="shared" si="33"/>
        <v>0.8405998506</v>
      </c>
      <c r="BF48" s="1">
        <f t="shared" si="34"/>
        <v>0.1607577116</v>
      </c>
      <c r="BG48" s="1">
        <v>6.0</v>
      </c>
      <c r="BH48" s="1">
        <v>0.5</v>
      </c>
      <c r="BI48" s="1" t="s">
        <v>355</v>
      </c>
      <c r="BJ48" s="1">
        <v>2.0</v>
      </c>
      <c r="BK48" s="1" t="b">
        <v>1</v>
      </c>
      <c r="BL48" s="1">
        <v>1.6604844066E9</v>
      </c>
      <c r="BM48" s="1">
        <v>95.55490625</v>
      </c>
      <c r="BN48" s="1">
        <v>127.33046875</v>
      </c>
      <c r="BO48" s="1">
        <v>27.2525625</v>
      </c>
      <c r="BP48" s="1">
        <v>23.98835</v>
      </c>
      <c r="BQ48" s="1">
        <v>94.84196875</v>
      </c>
      <c r="BR48" s="1">
        <v>27.23505625</v>
      </c>
      <c r="BS48" s="1">
        <v>500.143625</v>
      </c>
      <c r="BT48" s="1">
        <v>99.54330625</v>
      </c>
      <c r="BU48" s="1">
        <v>0.0998486375</v>
      </c>
      <c r="BV48" s="1">
        <v>31.00395</v>
      </c>
      <c r="BW48" s="1">
        <v>31.71175625</v>
      </c>
      <c r="BX48" s="1">
        <v>999.9</v>
      </c>
      <c r="BY48" s="1">
        <v>0.0</v>
      </c>
      <c r="BZ48" s="1">
        <v>0.0</v>
      </c>
      <c r="CA48" s="1">
        <v>10007.6625</v>
      </c>
      <c r="CB48" s="1">
        <v>0.0</v>
      </c>
      <c r="CC48" s="1">
        <v>114.2057625</v>
      </c>
      <c r="CD48" s="1">
        <v>-31.77550625</v>
      </c>
      <c r="CE48" s="1">
        <v>98.23204375</v>
      </c>
      <c r="CF48" s="1">
        <v>130.459875</v>
      </c>
      <c r="CG48" s="1">
        <v>3.2642025</v>
      </c>
      <c r="CH48" s="1">
        <v>127.33046875</v>
      </c>
      <c r="CI48" s="1">
        <v>23.98835</v>
      </c>
      <c r="CJ48" s="1">
        <v>2.712809375</v>
      </c>
      <c r="CK48" s="1">
        <v>2.38788125</v>
      </c>
      <c r="CL48" s="1">
        <v>22.36291875</v>
      </c>
      <c r="CM48" s="1">
        <v>20.28180625</v>
      </c>
      <c r="CN48" s="1">
        <v>2000.029375</v>
      </c>
      <c r="CO48" s="1">
        <v>0.9800044375000001</v>
      </c>
      <c r="CP48" s="1">
        <v>0.01999604375</v>
      </c>
      <c r="CQ48" s="1">
        <v>0.0</v>
      </c>
      <c r="CR48" s="1">
        <v>2.33525</v>
      </c>
      <c r="CS48" s="1">
        <v>0.0</v>
      </c>
      <c r="CT48" s="1">
        <v>32865.9625</v>
      </c>
      <c r="CU48" s="1">
        <v>17412.59375</v>
      </c>
      <c r="CV48" s="1">
        <v>39.125</v>
      </c>
      <c r="CW48" s="1">
        <v>40.0974375</v>
      </c>
      <c r="CX48" s="1">
        <v>39.062</v>
      </c>
      <c r="CY48" s="1">
        <v>38.58168749999999</v>
      </c>
      <c r="CZ48" s="1">
        <v>39.351375</v>
      </c>
      <c r="DA48" s="1">
        <v>1960.03875</v>
      </c>
      <c r="DB48" s="1">
        <v>39.99062500000001</v>
      </c>
      <c r="DC48" s="1">
        <v>0.0</v>
      </c>
      <c r="DD48" s="1">
        <v>1.6604844122E9</v>
      </c>
      <c r="DE48" s="1">
        <v>0.0</v>
      </c>
      <c r="DF48" s="1">
        <v>1.6604841591E9</v>
      </c>
      <c r="DG48" s="1" t="s">
        <v>356</v>
      </c>
      <c r="DH48" s="1">
        <v>1.6604841451E9</v>
      </c>
      <c r="DI48" s="1">
        <v>1.6604841591E9</v>
      </c>
      <c r="DJ48" s="1">
        <v>1.0</v>
      </c>
      <c r="DK48" s="1">
        <v>0.063</v>
      </c>
      <c r="DL48" s="1">
        <v>-0.028</v>
      </c>
      <c r="DM48" s="1">
        <v>1.395</v>
      </c>
      <c r="DN48" s="1">
        <v>0.027</v>
      </c>
      <c r="DO48" s="1">
        <v>400.0</v>
      </c>
      <c r="DP48" s="1">
        <v>24.0</v>
      </c>
      <c r="DQ48" s="1">
        <v>0.47</v>
      </c>
      <c r="DR48" s="1">
        <v>0.03</v>
      </c>
      <c r="DS48" s="1">
        <v>-0.3387614013800302</v>
      </c>
      <c r="DT48" s="1">
        <v>1.830365417654426</v>
      </c>
      <c r="DU48" s="1">
        <v>0.1376582719779227</v>
      </c>
      <c r="DV48" s="1">
        <v>0.0</v>
      </c>
      <c r="DW48" s="1">
        <v>25.20138339811354</v>
      </c>
      <c r="DX48" s="1">
        <v>44.38041150647479</v>
      </c>
      <c r="DY48" s="1">
        <v>3.346001555306718</v>
      </c>
      <c r="DZ48" s="1">
        <v>0.0</v>
      </c>
      <c r="EA48" s="1">
        <v>-31.24107666666666</v>
      </c>
      <c r="EB48" s="1">
        <v>-50.81908698553948</v>
      </c>
      <c r="EC48" s="1">
        <v>3.704531401377088</v>
      </c>
      <c r="ED48" s="1">
        <v>0.0</v>
      </c>
      <c r="EE48" s="1">
        <v>90.56868875611264</v>
      </c>
      <c r="EF48" s="1">
        <v>208.74600210243</v>
      </c>
      <c r="EG48" s="1">
        <v>15.6028168875913</v>
      </c>
      <c r="EH48" s="1">
        <v>0.0</v>
      </c>
      <c r="EI48" s="1">
        <v>3.25658125</v>
      </c>
      <c r="EJ48" s="1">
        <v>0.1562058911819836</v>
      </c>
      <c r="EK48" s="1">
        <v>0.01562441905920024</v>
      </c>
      <c r="EL48" s="1">
        <v>0.0</v>
      </c>
      <c r="EM48" s="1">
        <v>1.981851767935176</v>
      </c>
      <c r="EN48" s="1">
        <v>0.01221624858607285</v>
      </c>
      <c r="EO48" s="1">
        <v>0.001758600734073011</v>
      </c>
      <c r="EP48" s="1">
        <v>1.0</v>
      </c>
      <c r="EQ48" s="1">
        <v>1.0</v>
      </c>
      <c r="ER48" s="1">
        <v>6.0</v>
      </c>
      <c r="ES48" s="1" t="s">
        <v>423</v>
      </c>
      <c r="ET48" s="1">
        <v>2.94561</v>
      </c>
      <c r="EU48" s="1">
        <v>2.80104</v>
      </c>
      <c r="EV48" s="1">
        <v>0.0339015</v>
      </c>
      <c r="EW48" s="1">
        <v>0.0426882</v>
      </c>
      <c r="EX48" s="1">
        <v>0.11883</v>
      </c>
      <c r="EY48" s="1">
        <v>0.108695</v>
      </c>
      <c r="EZ48" s="1">
        <v>19908.5</v>
      </c>
      <c r="FA48" s="1">
        <v>20691.3</v>
      </c>
      <c r="FB48" s="1">
        <v>23947.7</v>
      </c>
      <c r="FC48" s="1">
        <v>25135.2</v>
      </c>
      <c r="FD48" s="1">
        <v>33759.6</v>
      </c>
      <c r="FE48" s="1">
        <v>35759.9</v>
      </c>
      <c r="FF48" s="1">
        <v>43638.9</v>
      </c>
      <c r="FG48" s="1">
        <v>46456.3</v>
      </c>
      <c r="FH48" s="1">
        <v>2.00297</v>
      </c>
      <c r="FI48" s="1">
        <v>1.92512</v>
      </c>
      <c r="FJ48" s="1">
        <v>0.169612</v>
      </c>
      <c r="FK48" s="1">
        <v>0.0</v>
      </c>
      <c r="FL48" s="1">
        <v>28.9567</v>
      </c>
      <c r="FM48" s="1">
        <v>999.9</v>
      </c>
      <c r="FN48" s="1">
        <v>69.5</v>
      </c>
      <c r="FO48" s="1">
        <v>31.5</v>
      </c>
      <c r="FP48" s="1">
        <v>32.41</v>
      </c>
      <c r="FQ48" s="1">
        <v>63.824</v>
      </c>
      <c r="FR48" s="1">
        <v>25.6651</v>
      </c>
      <c r="FS48" s="1">
        <v>1.0</v>
      </c>
      <c r="FT48" s="1">
        <v>0.139007</v>
      </c>
      <c r="FU48" s="1">
        <v>-0.597075</v>
      </c>
      <c r="FV48" s="1">
        <v>20.3227</v>
      </c>
      <c r="FW48" s="1">
        <v>5.21265</v>
      </c>
      <c r="FX48" s="1">
        <v>11.9035</v>
      </c>
      <c r="FY48" s="1">
        <v>5.0032</v>
      </c>
      <c r="FZ48" s="1">
        <v>3.28985</v>
      </c>
      <c r="GA48" s="1">
        <v>9999.0</v>
      </c>
      <c r="GB48" s="1">
        <v>9999.0</v>
      </c>
      <c r="GC48" s="1">
        <v>9999.0</v>
      </c>
      <c r="GD48" s="1">
        <v>999.9</v>
      </c>
      <c r="GE48" s="1">
        <v>1.85942</v>
      </c>
      <c r="GF48" s="1">
        <v>1.85437</v>
      </c>
      <c r="GG48" s="1">
        <v>1.8576</v>
      </c>
      <c r="GH48" s="1">
        <v>1.85595</v>
      </c>
      <c r="GI48" s="1">
        <v>1.85483</v>
      </c>
      <c r="GJ48" s="1">
        <v>1.85452</v>
      </c>
      <c r="GK48" s="1">
        <v>1.85309</v>
      </c>
      <c r="GL48" s="1">
        <v>1.85625</v>
      </c>
      <c r="GM48" s="1">
        <v>0.0</v>
      </c>
      <c r="GN48" s="1">
        <v>0.0</v>
      </c>
      <c r="GO48" s="1">
        <v>0.0</v>
      </c>
      <c r="GP48" s="1">
        <v>0.0</v>
      </c>
      <c r="GQ48" s="1" t="s">
        <v>358</v>
      </c>
      <c r="GR48" s="1" t="s">
        <v>359</v>
      </c>
      <c r="GS48" s="1" t="s">
        <v>360</v>
      </c>
      <c r="GT48" s="1" t="s">
        <v>360</v>
      </c>
      <c r="GU48" s="1" t="s">
        <v>360</v>
      </c>
      <c r="GV48" s="1" t="s">
        <v>360</v>
      </c>
      <c r="GW48" s="1">
        <v>0.0</v>
      </c>
      <c r="GX48" s="1">
        <v>100.0</v>
      </c>
      <c r="GY48" s="1">
        <v>100.0</v>
      </c>
      <c r="GZ48" s="1">
        <v>0.799</v>
      </c>
      <c r="HA48" s="1">
        <v>0.0174</v>
      </c>
      <c r="HB48" s="1">
        <v>0.467488805237294</v>
      </c>
      <c r="HC48" s="1">
        <v>0.002678124759318837</v>
      </c>
      <c r="HD48" s="1">
        <v>-9.373761146515732E-7</v>
      </c>
      <c r="HE48" s="1">
        <v>1.391563784175389E-10</v>
      </c>
      <c r="HF48" s="1">
        <v>-0.06780524781039028</v>
      </c>
      <c r="HG48" s="1">
        <v>0.01061361004592812</v>
      </c>
      <c r="HH48" s="1">
        <v>-3.086644042041478E-4</v>
      </c>
      <c r="HI48" s="1">
        <v>1.24720902217549E-6</v>
      </c>
      <c r="HJ48" s="1">
        <v>1.0</v>
      </c>
      <c r="HK48" s="1">
        <v>2093.0</v>
      </c>
      <c r="HL48" s="1">
        <v>2.0</v>
      </c>
      <c r="HM48" s="1">
        <v>27.0</v>
      </c>
      <c r="HN48" s="1">
        <v>4.5</v>
      </c>
      <c r="HO48" s="1">
        <v>4.3</v>
      </c>
      <c r="HP48" s="1">
        <v>0.571289</v>
      </c>
      <c r="HQ48" s="1">
        <v>2.34497</v>
      </c>
      <c r="HR48" s="1">
        <v>1.4978</v>
      </c>
      <c r="HS48" s="1">
        <v>2.30347</v>
      </c>
      <c r="HT48" s="1">
        <v>1.54785</v>
      </c>
      <c r="HU48" s="1">
        <v>2.2583</v>
      </c>
      <c r="HV48" s="1">
        <v>35.1055</v>
      </c>
      <c r="HW48" s="1">
        <v>15.3228</v>
      </c>
      <c r="HX48" s="1">
        <v>18.0</v>
      </c>
      <c r="HY48" s="1">
        <v>501.655</v>
      </c>
      <c r="HZ48" s="1">
        <v>517.551</v>
      </c>
      <c r="IA48" s="1">
        <v>29.8698</v>
      </c>
      <c r="IB48" s="1">
        <v>28.9468</v>
      </c>
      <c r="IC48" s="1">
        <v>30.0001</v>
      </c>
      <c r="ID48" s="1">
        <v>28.755</v>
      </c>
      <c r="IE48" s="1">
        <v>28.848</v>
      </c>
      <c r="IF48" s="1">
        <v>11.552</v>
      </c>
      <c r="IG48" s="1">
        <v>28.3373</v>
      </c>
      <c r="IH48" s="1">
        <v>81.2061</v>
      </c>
      <c r="II48" s="1">
        <v>29.8428</v>
      </c>
      <c r="IJ48" s="1">
        <v>201.476</v>
      </c>
      <c r="IK48" s="1">
        <v>23.9591</v>
      </c>
      <c r="IL48" s="1">
        <v>100.931</v>
      </c>
      <c r="IM48" s="1">
        <v>100.689</v>
      </c>
      <c r="IN48" s="1" t="s">
        <v>365</v>
      </c>
    </row>
    <row r="49" ht="15.75" customHeight="1">
      <c r="A49" s="1">
        <v>33.0</v>
      </c>
      <c r="B49" s="1">
        <v>1.6604844156E9</v>
      </c>
      <c r="C49" s="1">
        <v>286.5</v>
      </c>
      <c r="D49" s="1" t="s">
        <v>430</v>
      </c>
      <c r="E49" s="1" t="s">
        <v>431</v>
      </c>
      <c r="F49" s="1">
        <v>1.0</v>
      </c>
      <c r="G49" s="1" t="s">
        <v>349</v>
      </c>
      <c r="H49" s="1" t="s">
        <v>350</v>
      </c>
      <c r="I49" s="1" t="s">
        <v>351</v>
      </c>
      <c r="J49" s="1" t="s">
        <v>352</v>
      </c>
      <c r="K49" s="1" t="s">
        <v>353</v>
      </c>
      <c r="L49" s="1" t="s">
        <v>349</v>
      </c>
      <c r="M49" s="1" t="s">
        <v>354</v>
      </c>
      <c r="N49" s="1">
        <v>1.660484408099999E9</v>
      </c>
      <c r="O49" s="1">
        <f t="shared" si="1"/>
        <v>0.002806241193</v>
      </c>
      <c r="P49" s="1">
        <f t="shared" si="2"/>
        <v>2.806241193</v>
      </c>
      <c r="Q49" s="1">
        <f t="shared" si="3"/>
        <v>0.1157202108</v>
      </c>
      <c r="R49" s="1">
        <f t="shared" si="4"/>
        <v>101.6629733</v>
      </c>
      <c r="S49" s="1">
        <f t="shared" si="5"/>
        <v>97.0323464</v>
      </c>
      <c r="T49" s="1">
        <f t="shared" si="6"/>
        <v>9.668589117</v>
      </c>
      <c r="U49" s="1">
        <f t="shared" si="7"/>
        <v>10.12999844</v>
      </c>
      <c r="V49" s="1">
        <f t="shared" si="8"/>
        <v>0.1394018343</v>
      </c>
      <c r="W49" s="1">
        <f t="shared" si="9"/>
        <v>2.922741958</v>
      </c>
      <c r="X49" s="1">
        <f t="shared" si="10"/>
        <v>0.1358106564</v>
      </c>
      <c r="Y49" s="1">
        <f t="shared" si="11"/>
        <v>0.08519660778</v>
      </c>
      <c r="Z49" s="1">
        <f t="shared" si="12"/>
        <v>321.5146084</v>
      </c>
      <c r="AA49" s="1">
        <f t="shared" si="13"/>
        <v>32.17090484</v>
      </c>
      <c r="AB49" s="1">
        <f t="shared" si="14"/>
        <v>31.71326</v>
      </c>
      <c r="AC49" s="1">
        <f t="shared" si="15"/>
        <v>4.698130622</v>
      </c>
      <c r="AD49" s="1">
        <f t="shared" si="16"/>
        <v>60.18069142</v>
      </c>
      <c r="AE49" s="1">
        <f t="shared" si="17"/>
        <v>2.715815732</v>
      </c>
      <c r="AF49" s="1">
        <f t="shared" si="18"/>
        <v>4.512769242</v>
      </c>
      <c r="AG49" s="1">
        <f t="shared" si="19"/>
        <v>1.98231489</v>
      </c>
      <c r="AH49" s="1">
        <f t="shared" si="20"/>
        <v>-123.7552366</v>
      </c>
      <c r="AI49" s="1">
        <f t="shared" si="21"/>
        <v>-111.5370616</v>
      </c>
      <c r="AJ49" s="1">
        <f t="shared" si="22"/>
        <v>-8.60003844</v>
      </c>
      <c r="AK49" s="1">
        <f t="shared" si="23"/>
        <v>77.62227173</v>
      </c>
      <c r="AL49" s="1">
        <f t="shared" si="24"/>
        <v>27.20743972</v>
      </c>
      <c r="AM49" s="1">
        <f t="shared" si="25"/>
        <v>2.800310159</v>
      </c>
      <c r="AN49" s="1">
        <f t="shared" si="26"/>
        <v>0.1157202108</v>
      </c>
      <c r="AO49" s="1">
        <v>161.1595675506262</v>
      </c>
      <c r="AP49" s="1">
        <v>136.487103030303</v>
      </c>
      <c r="AQ49" s="1">
        <v>4.796894669991227</v>
      </c>
      <c r="AR49" s="1">
        <v>64.97328580608568</v>
      </c>
      <c r="AS49" s="1">
        <f t="shared" si="27"/>
        <v>2.806241193</v>
      </c>
      <c r="AT49" s="1">
        <v>23.98977975904614</v>
      </c>
      <c r="AU49" s="1">
        <v>27.26443272727272</v>
      </c>
      <c r="AV49" s="1">
        <v>7.93806750762496E-6</v>
      </c>
      <c r="AW49" s="1">
        <v>82.27873590820442</v>
      </c>
      <c r="AX49" s="1">
        <v>0.0</v>
      </c>
      <c r="AY49" s="1">
        <v>0.0</v>
      </c>
      <c r="AZ49" s="1">
        <f t="shared" si="28"/>
        <v>1</v>
      </c>
      <c r="BA49" s="1">
        <f t="shared" si="29"/>
        <v>0</v>
      </c>
      <c r="BB49" s="1">
        <f t="shared" si="30"/>
        <v>51976.77524</v>
      </c>
      <c r="BC49" s="1">
        <f t="shared" si="31"/>
        <v>1999.994667</v>
      </c>
      <c r="BD49" s="1">
        <f t="shared" si="32"/>
        <v>1681.19524</v>
      </c>
      <c r="BE49" s="1">
        <f t="shared" si="33"/>
        <v>0.8405998616</v>
      </c>
      <c r="BF49" s="1">
        <f t="shared" si="34"/>
        <v>0.1607577329</v>
      </c>
      <c r="BG49" s="1">
        <v>6.0</v>
      </c>
      <c r="BH49" s="1">
        <v>0.5</v>
      </c>
      <c r="BI49" s="1" t="s">
        <v>355</v>
      </c>
      <c r="BJ49" s="1">
        <v>2.0</v>
      </c>
      <c r="BK49" s="1" t="b">
        <v>1</v>
      </c>
      <c r="BL49" s="1">
        <v>1.660484408099999E9</v>
      </c>
      <c r="BM49" s="1">
        <v>101.6629733333333</v>
      </c>
      <c r="BN49" s="1">
        <v>134.6437333333333</v>
      </c>
      <c r="BO49" s="1">
        <v>27.25547333333333</v>
      </c>
      <c r="BP49" s="1">
        <v>23.98766</v>
      </c>
      <c r="BQ49" s="1">
        <v>100.9348466666667</v>
      </c>
      <c r="BR49" s="1">
        <v>27.23797333333333</v>
      </c>
      <c r="BS49" s="1">
        <v>500.1484666666667</v>
      </c>
      <c r="BT49" s="1">
        <v>99.54308666666665</v>
      </c>
      <c r="BU49" s="1">
        <v>0.09986205333333334</v>
      </c>
      <c r="BV49" s="1">
        <v>31.00540666666667</v>
      </c>
      <c r="BW49" s="1">
        <v>31.71326</v>
      </c>
      <c r="BX49" s="1">
        <v>999.8999999999999</v>
      </c>
      <c r="BY49" s="1">
        <v>0.0</v>
      </c>
      <c r="BZ49" s="1">
        <v>0.0</v>
      </c>
      <c r="CA49" s="1">
        <v>10006.96666666667</v>
      </c>
      <c r="CB49" s="1">
        <v>0.0</v>
      </c>
      <c r="CC49" s="1">
        <v>108.7423266666667</v>
      </c>
      <c r="CD49" s="1">
        <v>-32.98067333333333</v>
      </c>
      <c r="CE49" s="1">
        <v>104.5115533333333</v>
      </c>
      <c r="CF49" s="1">
        <v>137.9528</v>
      </c>
      <c r="CG49" s="1">
        <v>3.267794666666666</v>
      </c>
      <c r="CH49" s="1">
        <v>134.6437333333333</v>
      </c>
      <c r="CI49" s="1">
        <v>23.98766</v>
      </c>
      <c r="CJ49" s="1">
        <v>2.713092666666667</v>
      </c>
      <c r="CK49" s="1">
        <v>2.387807333333333</v>
      </c>
      <c r="CL49" s="1">
        <v>22.36464</v>
      </c>
      <c r="CM49" s="1">
        <v>20.28130666666667</v>
      </c>
      <c r="CN49" s="1">
        <v>1999.994666666666</v>
      </c>
      <c r="CO49" s="1">
        <v>0.9800042000000001</v>
      </c>
      <c r="CP49" s="1">
        <v>0.01999627333333334</v>
      </c>
      <c r="CQ49" s="1">
        <v>0.0</v>
      </c>
      <c r="CR49" s="1">
        <v>2.202466666666667</v>
      </c>
      <c r="CS49" s="1">
        <v>0.0</v>
      </c>
      <c r="CT49" s="1">
        <v>32855.28000000001</v>
      </c>
      <c r="CU49" s="1">
        <v>17412.28666666667</v>
      </c>
      <c r="CV49" s="1">
        <v>39.125</v>
      </c>
      <c r="CW49" s="1">
        <v>40.104</v>
      </c>
      <c r="CX49" s="1">
        <v>39.062</v>
      </c>
      <c r="CY49" s="1">
        <v>38.5872</v>
      </c>
      <c r="CZ49" s="1">
        <v>39.34979999999999</v>
      </c>
      <c r="DA49" s="1">
        <v>1960.004</v>
      </c>
      <c r="DB49" s="1">
        <v>39.99066666666668</v>
      </c>
      <c r="DC49" s="1">
        <v>0.0</v>
      </c>
      <c r="DD49" s="1">
        <v>1.6604844134E9</v>
      </c>
      <c r="DE49" s="1">
        <v>0.0</v>
      </c>
      <c r="DF49" s="1">
        <v>1.6604841591E9</v>
      </c>
      <c r="DG49" s="1" t="s">
        <v>356</v>
      </c>
      <c r="DH49" s="1">
        <v>1.6604841451E9</v>
      </c>
      <c r="DI49" s="1">
        <v>1.6604841591E9</v>
      </c>
      <c r="DJ49" s="1">
        <v>1.0</v>
      </c>
      <c r="DK49" s="1">
        <v>0.063</v>
      </c>
      <c r="DL49" s="1">
        <v>-0.028</v>
      </c>
      <c r="DM49" s="1">
        <v>1.395</v>
      </c>
      <c r="DN49" s="1">
        <v>0.027</v>
      </c>
      <c r="DO49" s="1">
        <v>400.0</v>
      </c>
      <c r="DP49" s="1">
        <v>24.0</v>
      </c>
      <c r="DQ49" s="1">
        <v>0.47</v>
      </c>
      <c r="DR49" s="1">
        <v>0.03</v>
      </c>
      <c r="DS49" s="1">
        <v>-0.2993566691894132</v>
      </c>
      <c r="DT49" s="1">
        <v>1.977774074379699</v>
      </c>
      <c r="DU49" s="1">
        <v>0.1519708109488664</v>
      </c>
      <c r="DV49" s="1">
        <v>0.0</v>
      </c>
      <c r="DW49" s="1">
        <v>26.44773404011503</v>
      </c>
      <c r="DX49" s="1">
        <v>38.45753487594458</v>
      </c>
      <c r="DY49" s="1">
        <v>2.811211685294532</v>
      </c>
      <c r="DZ49" s="1">
        <v>0.0</v>
      </c>
      <c r="EA49" s="1">
        <v>-32.20496129032258</v>
      </c>
      <c r="EB49" s="1">
        <v>-46.0044193548387</v>
      </c>
      <c r="EC49" s="1">
        <v>3.477719734545892</v>
      </c>
      <c r="ED49" s="1">
        <v>0.0</v>
      </c>
      <c r="EE49" s="1">
        <v>96.70549527914257</v>
      </c>
      <c r="EF49" s="1">
        <v>217.5023066730827</v>
      </c>
      <c r="EG49" s="1">
        <v>15.72784608373387</v>
      </c>
      <c r="EH49" s="1">
        <v>0.0</v>
      </c>
      <c r="EI49" s="1">
        <v>3.258818780487805</v>
      </c>
      <c r="EJ49" s="1">
        <v>0.1455315679442538</v>
      </c>
      <c r="EK49" s="1">
        <v>0.01519548074587163</v>
      </c>
      <c r="EL49" s="1">
        <v>1.0</v>
      </c>
      <c r="EM49" s="1">
        <v>1.982316272225696</v>
      </c>
      <c r="EN49" s="1">
        <v>0.01313970905967698</v>
      </c>
      <c r="EO49" s="1">
        <v>0.001828241181089694</v>
      </c>
      <c r="EP49" s="1">
        <v>1.0</v>
      </c>
      <c r="EQ49" s="1">
        <v>2.0</v>
      </c>
      <c r="ER49" s="1">
        <v>6.0</v>
      </c>
      <c r="ES49" s="1" t="s">
        <v>384</v>
      </c>
      <c r="ET49" s="1">
        <v>2.94545</v>
      </c>
      <c r="EU49" s="1">
        <v>2.80111</v>
      </c>
      <c r="EV49" s="1">
        <v>0.0350466</v>
      </c>
      <c r="EW49" s="1">
        <v>0.0438547</v>
      </c>
      <c r="EX49" s="1">
        <v>0.118832</v>
      </c>
      <c r="EY49" s="1">
        <v>0.108694</v>
      </c>
      <c r="EZ49" s="1">
        <v>19884.9</v>
      </c>
      <c r="FA49" s="1">
        <v>20666.0</v>
      </c>
      <c r="FB49" s="1">
        <v>23947.6</v>
      </c>
      <c r="FC49" s="1">
        <v>25135.0</v>
      </c>
      <c r="FD49" s="1">
        <v>33759.7</v>
      </c>
      <c r="FE49" s="1">
        <v>35759.8</v>
      </c>
      <c r="FF49" s="1">
        <v>43639.1</v>
      </c>
      <c r="FG49" s="1">
        <v>46456.1</v>
      </c>
      <c r="FH49" s="1">
        <v>2.00293</v>
      </c>
      <c r="FI49" s="1">
        <v>1.9251</v>
      </c>
      <c r="FJ49" s="1">
        <v>0.169426</v>
      </c>
      <c r="FK49" s="1">
        <v>0.0</v>
      </c>
      <c r="FL49" s="1">
        <v>28.9561</v>
      </c>
      <c r="FM49" s="1">
        <v>999.9</v>
      </c>
      <c r="FN49" s="1">
        <v>69.5</v>
      </c>
      <c r="FO49" s="1">
        <v>31.5</v>
      </c>
      <c r="FP49" s="1">
        <v>32.4081</v>
      </c>
      <c r="FQ49" s="1">
        <v>63.964</v>
      </c>
      <c r="FR49" s="1">
        <v>25.7212</v>
      </c>
      <c r="FS49" s="1">
        <v>1.0</v>
      </c>
      <c r="FT49" s="1">
        <v>0.138938</v>
      </c>
      <c r="FU49" s="1">
        <v>-0.583478</v>
      </c>
      <c r="FV49" s="1">
        <v>20.3228</v>
      </c>
      <c r="FW49" s="1">
        <v>5.21235</v>
      </c>
      <c r="FX49" s="1">
        <v>11.903</v>
      </c>
      <c r="FY49" s="1">
        <v>5.0032</v>
      </c>
      <c r="FZ49" s="1">
        <v>3.2899</v>
      </c>
      <c r="GA49" s="1">
        <v>9999.0</v>
      </c>
      <c r="GB49" s="1">
        <v>9999.0</v>
      </c>
      <c r="GC49" s="1">
        <v>9999.0</v>
      </c>
      <c r="GD49" s="1">
        <v>999.9</v>
      </c>
      <c r="GE49" s="1">
        <v>1.85943</v>
      </c>
      <c r="GF49" s="1">
        <v>1.85437</v>
      </c>
      <c r="GG49" s="1">
        <v>1.8576</v>
      </c>
      <c r="GH49" s="1">
        <v>1.85595</v>
      </c>
      <c r="GI49" s="1">
        <v>1.85483</v>
      </c>
      <c r="GJ49" s="1">
        <v>1.85452</v>
      </c>
      <c r="GK49" s="1">
        <v>1.85308</v>
      </c>
      <c r="GL49" s="1">
        <v>1.85625</v>
      </c>
      <c r="GM49" s="1">
        <v>0.0</v>
      </c>
      <c r="GN49" s="1">
        <v>0.0</v>
      </c>
      <c r="GO49" s="1">
        <v>0.0</v>
      </c>
      <c r="GP49" s="1">
        <v>0.0</v>
      </c>
      <c r="GQ49" s="1" t="s">
        <v>358</v>
      </c>
      <c r="GR49" s="1" t="s">
        <v>359</v>
      </c>
      <c r="GS49" s="1" t="s">
        <v>360</v>
      </c>
      <c r="GT49" s="1" t="s">
        <v>360</v>
      </c>
      <c r="GU49" s="1" t="s">
        <v>360</v>
      </c>
      <c r="GV49" s="1" t="s">
        <v>360</v>
      </c>
      <c r="GW49" s="1">
        <v>0.0</v>
      </c>
      <c r="GX49" s="1">
        <v>100.0</v>
      </c>
      <c r="GY49" s="1">
        <v>100.0</v>
      </c>
      <c r="GZ49" s="1">
        <v>0.811</v>
      </c>
      <c r="HA49" s="1">
        <v>0.0175</v>
      </c>
      <c r="HB49" s="1">
        <v>0.467488805237294</v>
      </c>
      <c r="HC49" s="1">
        <v>0.002678124759318837</v>
      </c>
      <c r="HD49" s="1">
        <v>-9.373761146515732E-7</v>
      </c>
      <c r="HE49" s="1">
        <v>1.391563784175389E-10</v>
      </c>
      <c r="HF49" s="1">
        <v>-0.06780524781039028</v>
      </c>
      <c r="HG49" s="1">
        <v>0.01061361004592812</v>
      </c>
      <c r="HH49" s="1">
        <v>-3.086644042041478E-4</v>
      </c>
      <c r="HI49" s="1">
        <v>1.24720902217549E-6</v>
      </c>
      <c r="HJ49" s="1">
        <v>1.0</v>
      </c>
      <c r="HK49" s="1">
        <v>2093.0</v>
      </c>
      <c r="HL49" s="1">
        <v>2.0</v>
      </c>
      <c r="HM49" s="1">
        <v>27.0</v>
      </c>
      <c r="HN49" s="1">
        <v>4.5</v>
      </c>
      <c r="HO49" s="1">
        <v>4.3</v>
      </c>
      <c r="HP49" s="1">
        <v>0.579834</v>
      </c>
      <c r="HQ49" s="1">
        <v>2.31689</v>
      </c>
      <c r="HR49" s="1">
        <v>1.4978</v>
      </c>
      <c r="HS49" s="1">
        <v>2.30347</v>
      </c>
      <c r="HT49" s="1">
        <v>1.54785</v>
      </c>
      <c r="HU49" s="1">
        <v>2.43408</v>
      </c>
      <c r="HV49" s="1">
        <v>35.1055</v>
      </c>
      <c r="HW49" s="1">
        <v>15.3404</v>
      </c>
      <c r="HX49" s="1">
        <v>18.0</v>
      </c>
      <c r="HY49" s="1">
        <v>501.625</v>
      </c>
      <c r="HZ49" s="1">
        <v>517.539</v>
      </c>
      <c r="IA49" s="1">
        <v>29.8667</v>
      </c>
      <c r="IB49" s="1">
        <v>28.9468</v>
      </c>
      <c r="IC49" s="1">
        <v>30.0</v>
      </c>
      <c r="ID49" s="1">
        <v>28.755</v>
      </c>
      <c r="IE49" s="1">
        <v>28.8486</v>
      </c>
      <c r="IF49" s="1">
        <v>11.8197</v>
      </c>
      <c r="IG49" s="1">
        <v>28.3373</v>
      </c>
      <c r="IH49" s="1">
        <v>81.2061</v>
      </c>
      <c r="II49" s="1">
        <v>29.8428</v>
      </c>
      <c r="IJ49" s="1">
        <v>211.593</v>
      </c>
      <c r="IK49" s="1">
        <v>23.9578</v>
      </c>
      <c r="IL49" s="1">
        <v>100.931</v>
      </c>
      <c r="IM49" s="1">
        <v>100.688</v>
      </c>
      <c r="IN49" s="1" t="s">
        <v>365</v>
      </c>
    </row>
    <row r="50" ht="15.75" customHeight="1">
      <c r="A50" s="1">
        <v>34.0</v>
      </c>
      <c r="B50" s="1">
        <v>1.6604844166E9</v>
      </c>
      <c r="C50" s="1">
        <v>287.5</v>
      </c>
      <c r="D50" s="1" t="s">
        <v>432</v>
      </c>
      <c r="E50" s="1" t="s">
        <v>433</v>
      </c>
      <c r="F50" s="1">
        <v>1.0</v>
      </c>
      <c r="G50" s="1" t="s">
        <v>349</v>
      </c>
      <c r="H50" s="1" t="s">
        <v>350</v>
      </c>
      <c r="I50" s="1" t="s">
        <v>351</v>
      </c>
      <c r="J50" s="1" t="s">
        <v>352</v>
      </c>
      <c r="K50" s="1" t="s">
        <v>353</v>
      </c>
      <c r="L50" s="1" t="s">
        <v>349</v>
      </c>
      <c r="M50" s="1" t="s">
        <v>354</v>
      </c>
      <c r="N50" s="1">
        <v>1.6604844086E9</v>
      </c>
      <c r="O50" s="1">
        <f t="shared" si="1"/>
        <v>0.002807002103</v>
      </c>
      <c r="P50" s="1">
        <f t="shared" si="2"/>
        <v>2.807002103</v>
      </c>
      <c r="Q50" s="1">
        <f t="shared" si="3"/>
        <v>0.1644600664</v>
      </c>
      <c r="R50" s="1">
        <f t="shared" si="4"/>
        <v>103.9042875</v>
      </c>
      <c r="S50" s="1">
        <f t="shared" si="5"/>
        <v>98.63890684</v>
      </c>
      <c r="T50" s="1">
        <f t="shared" si="6"/>
        <v>9.828659511</v>
      </c>
      <c r="U50" s="1">
        <f t="shared" si="7"/>
        <v>10.35331692</v>
      </c>
      <c r="V50" s="1">
        <f t="shared" si="8"/>
        <v>0.139445436</v>
      </c>
      <c r="W50" s="1">
        <f t="shared" si="9"/>
        <v>2.92270512</v>
      </c>
      <c r="X50" s="1">
        <f t="shared" si="10"/>
        <v>0.1358519985</v>
      </c>
      <c r="Y50" s="1">
        <f t="shared" si="11"/>
        <v>0.08522264228</v>
      </c>
      <c r="Z50" s="1">
        <f t="shared" si="12"/>
        <v>321.5149584</v>
      </c>
      <c r="AA50" s="1">
        <f t="shared" si="13"/>
        <v>32.17102211</v>
      </c>
      <c r="AB50" s="1">
        <f t="shared" si="14"/>
        <v>31.71324375</v>
      </c>
      <c r="AC50" s="1">
        <f t="shared" si="15"/>
        <v>4.698126291</v>
      </c>
      <c r="AD50" s="1">
        <f t="shared" si="16"/>
        <v>60.18109773</v>
      </c>
      <c r="AE50" s="1">
        <f t="shared" si="17"/>
        <v>2.715880457</v>
      </c>
      <c r="AF50" s="1">
        <f t="shared" si="18"/>
        <v>4.512846324</v>
      </c>
      <c r="AG50" s="1">
        <f t="shared" si="19"/>
        <v>1.982245835</v>
      </c>
      <c r="AH50" s="1">
        <f t="shared" si="20"/>
        <v>-123.7887927</v>
      </c>
      <c r="AI50" s="1">
        <f t="shared" si="21"/>
        <v>-111.4858903</v>
      </c>
      <c r="AJ50" s="1">
        <f t="shared" si="22"/>
        <v>-8.596213227</v>
      </c>
      <c r="AK50" s="1">
        <f t="shared" si="23"/>
        <v>77.64406215</v>
      </c>
      <c r="AL50" s="1">
        <f t="shared" si="24"/>
        <v>27.4226841</v>
      </c>
      <c r="AM50" s="1">
        <f t="shared" si="25"/>
        <v>2.80085713</v>
      </c>
      <c r="AN50" s="1">
        <f t="shared" si="26"/>
        <v>0.1644600664</v>
      </c>
      <c r="AO50" s="1">
        <v>166.3125156398704</v>
      </c>
      <c r="AP50" s="1">
        <v>141.3736484848485</v>
      </c>
      <c r="AQ50" s="1">
        <v>4.837228699626055</v>
      </c>
      <c r="AR50" s="1">
        <v>64.97328580608568</v>
      </c>
      <c r="AS50" s="1">
        <f t="shared" si="27"/>
        <v>2.807002103</v>
      </c>
      <c r="AT50" s="1">
        <v>23.99062293838587</v>
      </c>
      <c r="AU50" s="1">
        <v>27.26619878787878</v>
      </c>
      <c r="AV50" s="1">
        <v>7.530871210824475E-6</v>
      </c>
      <c r="AW50" s="1">
        <v>82.27873590820442</v>
      </c>
      <c r="AX50" s="1">
        <v>0.0</v>
      </c>
      <c r="AY50" s="1">
        <v>0.0</v>
      </c>
      <c r="AZ50" s="1">
        <f t="shared" si="28"/>
        <v>1</v>
      </c>
      <c r="BA50" s="1">
        <f t="shared" si="29"/>
        <v>0</v>
      </c>
      <c r="BB50" s="1">
        <f t="shared" si="30"/>
        <v>51975.67339</v>
      </c>
      <c r="BC50" s="1">
        <f t="shared" si="31"/>
        <v>1999.996875</v>
      </c>
      <c r="BD50" s="1">
        <f t="shared" si="32"/>
        <v>1681.197094</v>
      </c>
      <c r="BE50" s="1">
        <f t="shared" si="33"/>
        <v>0.8405998603</v>
      </c>
      <c r="BF50" s="1">
        <f t="shared" si="34"/>
        <v>0.1607577304</v>
      </c>
      <c r="BG50" s="1">
        <v>6.0</v>
      </c>
      <c r="BH50" s="1">
        <v>0.5</v>
      </c>
      <c r="BI50" s="1" t="s">
        <v>355</v>
      </c>
      <c r="BJ50" s="1">
        <v>2.0</v>
      </c>
      <c r="BK50" s="1" t="b">
        <v>1</v>
      </c>
      <c r="BL50" s="1">
        <v>1.6604844086E9</v>
      </c>
      <c r="BM50" s="1">
        <v>103.9042875</v>
      </c>
      <c r="BN50" s="1">
        <v>137.15125</v>
      </c>
      <c r="BO50" s="1">
        <v>27.25615625</v>
      </c>
      <c r="BP50" s="1">
        <v>23.98766875</v>
      </c>
      <c r="BQ50" s="1">
        <v>103.17066875</v>
      </c>
      <c r="BR50" s="1">
        <v>27.2386625</v>
      </c>
      <c r="BS50" s="1">
        <v>500.142625</v>
      </c>
      <c r="BT50" s="1">
        <v>99.5429625</v>
      </c>
      <c r="BU50" s="1">
        <v>0.09986430624999999</v>
      </c>
      <c r="BV50" s="1">
        <v>31.00570625</v>
      </c>
      <c r="BW50" s="1">
        <v>31.71324375</v>
      </c>
      <c r="BX50" s="1">
        <v>999.9</v>
      </c>
      <c r="BY50" s="1">
        <v>0.0</v>
      </c>
      <c r="BZ50" s="1">
        <v>0.0</v>
      </c>
      <c r="CA50" s="1">
        <v>10006.76875</v>
      </c>
      <c r="CB50" s="1">
        <v>0.0</v>
      </c>
      <c r="CC50" s="1">
        <v>108.10938125</v>
      </c>
      <c r="CD50" s="1">
        <v>-33.246875</v>
      </c>
      <c r="CE50" s="1">
        <v>106.81576875</v>
      </c>
      <c r="CF50" s="1">
        <v>140.522</v>
      </c>
      <c r="CG50" s="1">
        <v>3.2684725</v>
      </c>
      <c r="CH50" s="1">
        <v>137.15125</v>
      </c>
      <c r="CI50" s="1">
        <v>23.98766875</v>
      </c>
      <c r="CJ50" s="1">
        <v>2.7131575</v>
      </c>
      <c r="CK50" s="1">
        <v>2.387805</v>
      </c>
      <c r="CL50" s="1">
        <v>22.36503125</v>
      </c>
      <c r="CM50" s="1">
        <v>20.28129375</v>
      </c>
      <c r="CN50" s="1">
        <v>1999.996875</v>
      </c>
      <c r="CO50" s="1">
        <v>0.98000425</v>
      </c>
      <c r="CP50" s="1">
        <v>0.019996225</v>
      </c>
      <c r="CQ50" s="1">
        <v>0.0</v>
      </c>
      <c r="CR50" s="1">
        <v>2.254</v>
      </c>
      <c r="CS50" s="1">
        <v>0.0</v>
      </c>
      <c r="CT50" s="1">
        <v>32852.1</v>
      </c>
      <c r="CU50" s="1">
        <v>17412.30625</v>
      </c>
      <c r="CV50" s="1">
        <v>39.125</v>
      </c>
      <c r="CW50" s="1">
        <v>40.1053125</v>
      </c>
      <c r="CX50" s="1">
        <v>39.062</v>
      </c>
      <c r="CY50" s="1">
        <v>38.5895625</v>
      </c>
      <c r="CZ50" s="1">
        <v>39.351375</v>
      </c>
      <c r="DA50" s="1">
        <v>1960.00625</v>
      </c>
      <c r="DB50" s="1">
        <v>39.99062500000001</v>
      </c>
      <c r="DC50" s="1">
        <v>0.0</v>
      </c>
      <c r="DD50" s="1">
        <v>1.6604844146E9</v>
      </c>
      <c r="DE50" s="1">
        <v>0.0</v>
      </c>
      <c r="DF50" s="1">
        <v>1.6604841591E9</v>
      </c>
      <c r="DG50" s="1" t="s">
        <v>356</v>
      </c>
      <c r="DH50" s="1">
        <v>1.6604841451E9</v>
      </c>
      <c r="DI50" s="1">
        <v>1.6604841591E9</v>
      </c>
      <c r="DJ50" s="1">
        <v>1.0</v>
      </c>
      <c r="DK50" s="1">
        <v>0.063</v>
      </c>
      <c r="DL50" s="1">
        <v>-0.028</v>
      </c>
      <c r="DM50" s="1">
        <v>1.395</v>
      </c>
      <c r="DN50" s="1">
        <v>0.027</v>
      </c>
      <c r="DO50" s="1">
        <v>400.0</v>
      </c>
      <c r="DP50" s="1">
        <v>24.0</v>
      </c>
      <c r="DQ50" s="1">
        <v>0.47</v>
      </c>
      <c r="DR50" s="1">
        <v>0.03</v>
      </c>
      <c r="DS50" s="1">
        <v>-0.2368612057196233</v>
      </c>
      <c r="DT50" s="1">
        <v>2.237639509407694</v>
      </c>
      <c r="DU50" s="1">
        <v>0.1741259813722654</v>
      </c>
      <c r="DV50" s="1">
        <v>0.0</v>
      </c>
      <c r="DW50" s="1">
        <v>27.17375249425381</v>
      </c>
      <c r="DX50" s="1">
        <v>34.51577083083052</v>
      </c>
      <c r="DY50" s="1">
        <v>2.618107453053987</v>
      </c>
      <c r="DZ50" s="1">
        <v>0.0</v>
      </c>
      <c r="EA50" s="1">
        <v>-33.49453</v>
      </c>
      <c r="EB50" s="1">
        <v>-39.44241423804215</v>
      </c>
      <c r="EC50" s="1">
        <v>2.895509115181647</v>
      </c>
      <c r="ED50" s="1">
        <v>0.0</v>
      </c>
      <c r="EE50" s="1">
        <v>101.1743045245042</v>
      </c>
      <c r="EF50" s="1">
        <v>221.5500651583112</v>
      </c>
      <c r="EG50" s="1">
        <v>16.54150260722452</v>
      </c>
      <c r="EH50" s="1">
        <v>0.0</v>
      </c>
      <c r="EI50" s="1">
        <v>3.262371</v>
      </c>
      <c r="EJ50" s="1">
        <v>0.1353523452157482</v>
      </c>
      <c r="EK50" s="1">
        <v>0.01412177499466691</v>
      </c>
      <c r="EL50" s="1">
        <v>1.0</v>
      </c>
      <c r="EM50" s="1">
        <v>1.982322218236839</v>
      </c>
      <c r="EN50" s="1">
        <v>0.0084121795376624</v>
      </c>
      <c r="EO50" s="1">
        <v>0.001788677588568849</v>
      </c>
      <c r="EP50" s="1">
        <v>1.0</v>
      </c>
      <c r="EQ50" s="1">
        <v>2.0</v>
      </c>
      <c r="ER50" s="1">
        <v>6.0</v>
      </c>
      <c r="ES50" s="1" t="s">
        <v>384</v>
      </c>
      <c r="ET50" s="1">
        <v>2.9453</v>
      </c>
      <c r="EU50" s="1">
        <v>2.80113</v>
      </c>
      <c r="EV50" s="1">
        <v>0.0361943</v>
      </c>
      <c r="EW50" s="1">
        <v>0.0450068</v>
      </c>
      <c r="EX50" s="1">
        <v>0.118839</v>
      </c>
      <c r="EY50" s="1">
        <v>0.108685</v>
      </c>
      <c r="EZ50" s="1">
        <v>19861.1</v>
      </c>
      <c r="FA50" s="1">
        <v>20641.0</v>
      </c>
      <c r="FB50" s="1">
        <v>23947.4</v>
      </c>
      <c r="FC50" s="1">
        <v>25134.9</v>
      </c>
      <c r="FD50" s="1">
        <v>33759.2</v>
      </c>
      <c r="FE50" s="1">
        <v>35760.2</v>
      </c>
      <c r="FF50" s="1">
        <v>43638.7</v>
      </c>
      <c r="FG50" s="1">
        <v>46456.0</v>
      </c>
      <c r="FH50" s="1">
        <v>2.00287</v>
      </c>
      <c r="FI50" s="1">
        <v>1.92505</v>
      </c>
      <c r="FJ50" s="1">
        <v>0.169612</v>
      </c>
      <c r="FK50" s="1">
        <v>0.0</v>
      </c>
      <c r="FL50" s="1">
        <v>28.9555</v>
      </c>
      <c r="FM50" s="1">
        <v>999.9</v>
      </c>
      <c r="FN50" s="1">
        <v>69.5</v>
      </c>
      <c r="FO50" s="1">
        <v>31.5</v>
      </c>
      <c r="FP50" s="1">
        <v>32.4072</v>
      </c>
      <c r="FQ50" s="1">
        <v>63.864</v>
      </c>
      <c r="FR50" s="1">
        <v>26.5024</v>
      </c>
      <c r="FS50" s="1">
        <v>1.0</v>
      </c>
      <c r="FT50" s="1">
        <v>0.138763</v>
      </c>
      <c r="FU50" s="1">
        <v>-0.572399</v>
      </c>
      <c r="FV50" s="1">
        <v>20.3228</v>
      </c>
      <c r="FW50" s="1">
        <v>5.21235</v>
      </c>
      <c r="FX50" s="1">
        <v>11.9029</v>
      </c>
      <c r="FY50" s="1">
        <v>5.0032</v>
      </c>
      <c r="FZ50" s="1">
        <v>3.28993</v>
      </c>
      <c r="GA50" s="1">
        <v>9999.0</v>
      </c>
      <c r="GB50" s="1">
        <v>9999.0</v>
      </c>
      <c r="GC50" s="1">
        <v>9999.0</v>
      </c>
      <c r="GD50" s="1">
        <v>999.9</v>
      </c>
      <c r="GE50" s="1">
        <v>1.85943</v>
      </c>
      <c r="GF50" s="1">
        <v>1.85437</v>
      </c>
      <c r="GG50" s="1">
        <v>1.8576</v>
      </c>
      <c r="GH50" s="1">
        <v>1.85594</v>
      </c>
      <c r="GI50" s="1">
        <v>1.85483</v>
      </c>
      <c r="GJ50" s="1">
        <v>1.85452</v>
      </c>
      <c r="GK50" s="1">
        <v>1.85309</v>
      </c>
      <c r="GL50" s="1">
        <v>1.85625</v>
      </c>
      <c r="GM50" s="1">
        <v>0.0</v>
      </c>
      <c r="GN50" s="1">
        <v>0.0</v>
      </c>
      <c r="GO50" s="1">
        <v>0.0</v>
      </c>
      <c r="GP50" s="1">
        <v>0.0</v>
      </c>
      <c r="GQ50" s="1" t="s">
        <v>358</v>
      </c>
      <c r="GR50" s="1" t="s">
        <v>359</v>
      </c>
      <c r="GS50" s="1" t="s">
        <v>360</v>
      </c>
      <c r="GT50" s="1" t="s">
        <v>360</v>
      </c>
      <c r="GU50" s="1" t="s">
        <v>360</v>
      </c>
      <c r="GV50" s="1" t="s">
        <v>360</v>
      </c>
      <c r="GW50" s="1">
        <v>0.0</v>
      </c>
      <c r="GX50" s="1">
        <v>100.0</v>
      </c>
      <c r="GY50" s="1">
        <v>100.0</v>
      </c>
      <c r="GZ50" s="1">
        <v>0.822</v>
      </c>
      <c r="HA50" s="1">
        <v>0.0175</v>
      </c>
      <c r="HB50" s="1">
        <v>0.467488805237294</v>
      </c>
      <c r="HC50" s="1">
        <v>0.002678124759318837</v>
      </c>
      <c r="HD50" s="1">
        <v>-9.373761146515732E-7</v>
      </c>
      <c r="HE50" s="1">
        <v>1.391563784175389E-10</v>
      </c>
      <c r="HF50" s="1">
        <v>-0.06780524781039028</v>
      </c>
      <c r="HG50" s="1">
        <v>0.01061361004592812</v>
      </c>
      <c r="HH50" s="1">
        <v>-3.086644042041478E-4</v>
      </c>
      <c r="HI50" s="1">
        <v>1.24720902217549E-6</v>
      </c>
      <c r="HJ50" s="1">
        <v>1.0</v>
      </c>
      <c r="HK50" s="1">
        <v>2093.0</v>
      </c>
      <c r="HL50" s="1">
        <v>2.0</v>
      </c>
      <c r="HM50" s="1">
        <v>27.0</v>
      </c>
      <c r="HN50" s="1">
        <v>4.5</v>
      </c>
      <c r="HO50" s="1">
        <v>4.3</v>
      </c>
      <c r="HP50" s="1">
        <v>0.594482</v>
      </c>
      <c r="HQ50" s="1">
        <v>2.33154</v>
      </c>
      <c r="HR50" s="1">
        <v>1.4978</v>
      </c>
      <c r="HS50" s="1">
        <v>2.30347</v>
      </c>
      <c r="HT50" s="1">
        <v>1.54785</v>
      </c>
      <c r="HU50" s="1">
        <v>2.42798</v>
      </c>
      <c r="HV50" s="1">
        <v>35.1055</v>
      </c>
      <c r="HW50" s="1">
        <v>15.3404</v>
      </c>
      <c r="HX50" s="1">
        <v>18.0</v>
      </c>
      <c r="HY50" s="1">
        <v>501.596</v>
      </c>
      <c r="HZ50" s="1">
        <v>517.511</v>
      </c>
      <c r="IA50" s="1">
        <v>29.8635</v>
      </c>
      <c r="IB50" s="1">
        <v>28.9468</v>
      </c>
      <c r="IC50" s="1">
        <v>30.0</v>
      </c>
      <c r="ID50" s="1">
        <v>28.755</v>
      </c>
      <c r="IE50" s="1">
        <v>28.8492</v>
      </c>
      <c r="IF50" s="1">
        <v>12.0014</v>
      </c>
      <c r="IG50" s="1">
        <v>28.3373</v>
      </c>
      <c r="IH50" s="1">
        <v>81.2061</v>
      </c>
      <c r="II50" s="1">
        <v>29.8333</v>
      </c>
      <c r="IJ50" s="1">
        <v>211.593</v>
      </c>
      <c r="IK50" s="1">
        <v>23.9508</v>
      </c>
      <c r="IL50" s="1">
        <v>100.93</v>
      </c>
      <c r="IM50" s="1">
        <v>100.688</v>
      </c>
      <c r="IN50" s="1" t="s">
        <v>365</v>
      </c>
    </row>
    <row r="51" ht="15.75" customHeight="1">
      <c r="A51" s="1">
        <v>35.0</v>
      </c>
      <c r="B51" s="1">
        <v>1.6604844176E9</v>
      </c>
      <c r="C51" s="1">
        <v>288.5</v>
      </c>
      <c r="D51" s="1" t="s">
        <v>434</v>
      </c>
      <c r="E51" s="1" t="s">
        <v>435</v>
      </c>
      <c r="F51" s="1">
        <v>1.0</v>
      </c>
      <c r="G51" s="1" t="s">
        <v>349</v>
      </c>
      <c r="H51" s="1" t="s">
        <v>350</v>
      </c>
      <c r="I51" s="1" t="s">
        <v>351</v>
      </c>
      <c r="J51" s="1" t="s">
        <v>352</v>
      </c>
      <c r="K51" s="1" t="s">
        <v>353</v>
      </c>
      <c r="L51" s="1" t="s">
        <v>349</v>
      </c>
      <c r="M51" s="1" t="s">
        <v>354</v>
      </c>
      <c r="N51" s="1">
        <v>1.660484410099999E9</v>
      </c>
      <c r="O51" s="1">
        <f t="shared" si="1"/>
        <v>0.002809649011</v>
      </c>
      <c r="P51" s="1">
        <f t="shared" si="2"/>
        <v>2.809649011</v>
      </c>
      <c r="Q51" s="1">
        <f t="shared" si="3"/>
        <v>0.1997429856</v>
      </c>
      <c r="R51" s="1">
        <f t="shared" si="4"/>
        <v>110.30028</v>
      </c>
      <c r="S51" s="1">
        <f t="shared" si="5"/>
        <v>104.4228481</v>
      </c>
      <c r="T51" s="1">
        <f t="shared" si="6"/>
        <v>10.40496354</v>
      </c>
      <c r="U51" s="1">
        <f t="shared" si="7"/>
        <v>10.99060611</v>
      </c>
      <c r="V51" s="1">
        <f t="shared" si="8"/>
        <v>0.1395882705</v>
      </c>
      <c r="W51" s="1">
        <f t="shared" si="9"/>
        <v>2.922523877</v>
      </c>
      <c r="X51" s="1">
        <f t="shared" si="10"/>
        <v>0.1359873529</v>
      </c>
      <c r="Y51" s="1">
        <f t="shared" si="11"/>
        <v>0.08530788664</v>
      </c>
      <c r="Z51" s="1">
        <f t="shared" si="12"/>
        <v>321.5137186</v>
      </c>
      <c r="AA51" s="1">
        <f t="shared" si="13"/>
        <v>32.17162001</v>
      </c>
      <c r="AB51" s="1">
        <f t="shared" si="14"/>
        <v>31.71382</v>
      </c>
      <c r="AC51" s="1">
        <f t="shared" si="15"/>
        <v>4.698279851</v>
      </c>
      <c r="AD51" s="1">
        <f t="shared" si="16"/>
        <v>60.18283455</v>
      </c>
      <c r="AE51" s="1">
        <f t="shared" si="17"/>
        <v>2.716148857</v>
      </c>
      <c r="AF51" s="1">
        <f t="shared" si="18"/>
        <v>4.513162063</v>
      </c>
      <c r="AG51" s="1">
        <f t="shared" si="19"/>
        <v>1.982130993</v>
      </c>
      <c r="AH51" s="1">
        <f t="shared" si="20"/>
        <v>-123.9055214</v>
      </c>
      <c r="AI51" s="1">
        <f t="shared" si="21"/>
        <v>-111.3764321</v>
      </c>
      <c r="AJ51" s="1">
        <f t="shared" si="22"/>
        <v>-8.588382248</v>
      </c>
      <c r="AK51" s="1">
        <f t="shared" si="23"/>
        <v>77.64338284</v>
      </c>
      <c r="AL51" s="1">
        <f t="shared" si="24"/>
        <v>28.26970278</v>
      </c>
      <c r="AM51" s="1">
        <f t="shared" si="25"/>
        <v>2.804005919</v>
      </c>
      <c r="AN51" s="1">
        <f t="shared" si="26"/>
        <v>0.1997429856</v>
      </c>
      <c r="AO51" s="1">
        <v>171.4649058702353</v>
      </c>
      <c r="AP51" s="1">
        <v>146.2922787878788</v>
      </c>
      <c r="AQ51" s="1">
        <v>4.874561475918232</v>
      </c>
      <c r="AR51" s="1">
        <v>64.97328580608568</v>
      </c>
      <c r="AS51" s="1">
        <f t="shared" si="27"/>
        <v>2.809649011</v>
      </c>
      <c r="AT51" s="1">
        <v>23.99014680602918</v>
      </c>
      <c r="AU51" s="1">
        <v>27.26873757575756</v>
      </c>
      <c r="AV51" s="1">
        <v>1.049043188431823E-5</v>
      </c>
      <c r="AW51" s="1">
        <v>82.27873590820442</v>
      </c>
      <c r="AX51" s="1">
        <v>0.0</v>
      </c>
      <c r="AY51" s="1">
        <v>0.0</v>
      </c>
      <c r="AZ51" s="1">
        <f t="shared" si="28"/>
        <v>1</v>
      </c>
      <c r="BA51" s="1">
        <f t="shared" si="29"/>
        <v>0</v>
      </c>
      <c r="BB51" s="1">
        <f t="shared" si="30"/>
        <v>51970.302</v>
      </c>
      <c r="BC51" s="1">
        <f t="shared" si="31"/>
        <v>1999.989333</v>
      </c>
      <c r="BD51" s="1">
        <f t="shared" si="32"/>
        <v>1681.19074</v>
      </c>
      <c r="BE51" s="1">
        <f t="shared" si="33"/>
        <v>0.8405998532</v>
      </c>
      <c r="BF51" s="1">
        <f t="shared" si="34"/>
        <v>0.1607577167</v>
      </c>
      <c r="BG51" s="1">
        <v>6.0</v>
      </c>
      <c r="BH51" s="1">
        <v>0.5</v>
      </c>
      <c r="BI51" s="1" t="s">
        <v>355</v>
      </c>
      <c r="BJ51" s="1">
        <v>2.0</v>
      </c>
      <c r="BK51" s="1" t="b">
        <v>1</v>
      </c>
      <c r="BL51" s="1">
        <v>1.660484410099999E9</v>
      </c>
      <c r="BM51" s="1">
        <v>110.30028</v>
      </c>
      <c r="BN51" s="1">
        <v>144.5848</v>
      </c>
      <c r="BO51" s="1">
        <v>27.25891333333333</v>
      </c>
      <c r="BP51" s="1">
        <v>23.98680666666666</v>
      </c>
      <c r="BQ51" s="1">
        <v>109.5507933333333</v>
      </c>
      <c r="BR51" s="1">
        <v>27.24142</v>
      </c>
      <c r="BS51" s="1">
        <v>500.1496666666666</v>
      </c>
      <c r="BT51" s="1">
        <v>99.54269999999998</v>
      </c>
      <c r="BU51" s="1">
        <v>0.09989484666666668</v>
      </c>
      <c r="BV51" s="1">
        <v>31.00693333333334</v>
      </c>
      <c r="BW51" s="1">
        <v>31.71382</v>
      </c>
      <c r="BX51" s="1">
        <v>999.8999999999999</v>
      </c>
      <c r="BY51" s="1">
        <v>0.0</v>
      </c>
      <c r="BZ51" s="1">
        <v>0.0</v>
      </c>
      <c r="CA51" s="1">
        <v>10005.76</v>
      </c>
      <c r="CB51" s="1">
        <v>0.0</v>
      </c>
      <c r="CC51" s="1">
        <v>104.2780266666667</v>
      </c>
      <c r="CD51" s="1">
        <v>-34.28449999999999</v>
      </c>
      <c r="CE51" s="1">
        <v>113.3912533333333</v>
      </c>
      <c r="CF51" s="1">
        <v>148.1382</v>
      </c>
      <c r="CG51" s="1">
        <v>3.272094</v>
      </c>
      <c r="CH51" s="1">
        <v>144.5848</v>
      </c>
      <c r="CI51" s="1">
        <v>23.98680666666666</v>
      </c>
      <c r="CJ51" s="1">
        <v>2.713423999999999</v>
      </c>
      <c r="CK51" s="1">
        <v>2.387712666666667</v>
      </c>
      <c r="CL51" s="1">
        <v>22.36665333333334</v>
      </c>
      <c r="CM51" s="1">
        <v>20.28066666666667</v>
      </c>
      <c r="CN51" s="1">
        <v>1999.989333333333</v>
      </c>
      <c r="CO51" s="1">
        <v>0.9800044000000001</v>
      </c>
      <c r="CP51" s="1">
        <v>0.01999608</v>
      </c>
      <c r="CQ51" s="1">
        <v>0.0</v>
      </c>
      <c r="CR51" s="1">
        <v>2.236866666666666</v>
      </c>
      <c r="CS51" s="1">
        <v>0.0</v>
      </c>
      <c r="CT51" s="1">
        <v>32842.10666666667</v>
      </c>
      <c r="CU51" s="1">
        <v>17412.24</v>
      </c>
      <c r="CV51" s="1">
        <v>39.125</v>
      </c>
      <c r="CW51" s="1">
        <v>40.1124</v>
      </c>
      <c r="CX51" s="1">
        <v>39.062</v>
      </c>
      <c r="CY51" s="1">
        <v>38.5956</v>
      </c>
      <c r="CZ51" s="1">
        <v>39.354</v>
      </c>
      <c r="DA51" s="1">
        <v>1959.999333333333</v>
      </c>
      <c r="DB51" s="1">
        <v>39.99</v>
      </c>
      <c r="DC51" s="1">
        <v>0.0</v>
      </c>
      <c r="DD51" s="1">
        <v>1.6604844152E9</v>
      </c>
      <c r="DE51" s="1">
        <v>0.0</v>
      </c>
      <c r="DF51" s="1">
        <v>1.6604841591E9</v>
      </c>
      <c r="DG51" s="1" t="s">
        <v>356</v>
      </c>
      <c r="DH51" s="1">
        <v>1.6604841451E9</v>
      </c>
      <c r="DI51" s="1">
        <v>1.6604841591E9</v>
      </c>
      <c r="DJ51" s="1">
        <v>1.0</v>
      </c>
      <c r="DK51" s="1">
        <v>0.063</v>
      </c>
      <c r="DL51" s="1">
        <v>-0.028</v>
      </c>
      <c r="DM51" s="1">
        <v>1.395</v>
      </c>
      <c r="DN51" s="1">
        <v>0.027</v>
      </c>
      <c r="DO51" s="1">
        <v>400.0</v>
      </c>
      <c r="DP51" s="1">
        <v>24.0</v>
      </c>
      <c r="DQ51" s="1">
        <v>0.47</v>
      </c>
      <c r="DR51" s="1">
        <v>0.03</v>
      </c>
      <c r="DS51" s="1">
        <v>-0.1908927378460393</v>
      </c>
      <c r="DT51" s="1">
        <v>2.327302872845605</v>
      </c>
      <c r="DU51" s="1">
        <v>0.1818292621437784</v>
      </c>
      <c r="DV51" s="1">
        <v>0.0</v>
      </c>
      <c r="DW51" s="1">
        <v>27.72813964795296</v>
      </c>
      <c r="DX51" s="1">
        <v>31.41995678078987</v>
      </c>
      <c r="DY51" s="1">
        <v>2.38956649996943</v>
      </c>
      <c r="DZ51" s="1">
        <v>0.0</v>
      </c>
      <c r="EA51" s="1">
        <v>-34.13299000000001</v>
      </c>
      <c r="EB51" s="1">
        <v>-35.87759466073416</v>
      </c>
      <c r="EC51" s="1">
        <v>2.63868563661911</v>
      </c>
      <c r="ED51" s="1">
        <v>0.0</v>
      </c>
      <c r="EE51" s="1">
        <v>104.7726693975562</v>
      </c>
      <c r="EF51" s="1">
        <v>225.6812044732182</v>
      </c>
      <c r="EG51" s="1">
        <v>16.83842480691379</v>
      </c>
      <c r="EH51" s="1">
        <v>0.0</v>
      </c>
      <c r="EI51" s="1">
        <v>3.26462525</v>
      </c>
      <c r="EJ51" s="1">
        <v>0.1287826266416426</v>
      </c>
      <c r="EK51" s="1">
        <v>0.01352618441902593</v>
      </c>
      <c r="EL51" s="1">
        <v>1.0</v>
      </c>
      <c r="EM51" s="1">
        <v>1.982236140978064</v>
      </c>
      <c r="EN51" s="1">
        <v>0.007481477956503732</v>
      </c>
      <c r="EO51" s="1">
        <v>0.001803154025143508</v>
      </c>
      <c r="EP51" s="1">
        <v>1.0</v>
      </c>
      <c r="EQ51" s="1">
        <v>2.0</v>
      </c>
      <c r="ER51" s="1">
        <v>6.0</v>
      </c>
      <c r="ES51" s="1" t="s">
        <v>384</v>
      </c>
      <c r="ET51" s="1">
        <v>2.94549</v>
      </c>
      <c r="EU51" s="1">
        <v>2.80121</v>
      </c>
      <c r="EV51" s="1">
        <v>0.0373415</v>
      </c>
      <c r="EW51" s="1">
        <v>0.0461728</v>
      </c>
      <c r="EX51" s="1">
        <v>0.118844</v>
      </c>
      <c r="EY51" s="1">
        <v>0.108677</v>
      </c>
      <c r="EZ51" s="1">
        <v>19837.3</v>
      </c>
      <c r="FA51" s="1">
        <v>20615.9</v>
      </c>
      <c r="FB51" s="1">
        <v>23947.2</v>
      </c>
      <c r="FC51" s="1">
        <v>25135.1</v>
      </c>
      <c r="FD51" s="1">
        <v>33758.8</v>
      </c>
      <c r="FE51" s="1">
        <v>35760.7</v>
      </c>
      <c r="FF51" s="1">
        <v>43638.4</v>
      </c>
      <c r="FG51" s="1">
        <v>46456.2</v>
      </c>
      <c r="FH51" s="1">
        <v>2.0027</v>
      </c>
      <c r="FI51" s="1">
        <v>1.92515</v>
      </c>
      <c r="FJ51" s="1">
        <v>0.169799</v>
      </c>
      <c r="FK51" s="1">
        <v>0.0</v>
      </c>
      <c r="FL51" s="1">
        <v>28.9548</v>
      </c>
      <c r="FM51" s="1">
        <v>999.9</v>
      </c>
      <c r="FN51" s="1">
        <v>69.5</v>
      </c>
      <c r="FO51" s="1">
        <v>31.5</v>
      </c>
      <c r="FP51" s="1">
        <v>32.4069</v>
      </c>
      <c r="FQ51" s="1">
        <v>63.734</v>
      </c>
      <c r="FR51" s="1">
        <v>26.0016</v>
      </c>
      <c r="FS51" s="1">
        <v>1.0</v>
      </c>
      <c r="FT51" s="1">
        <v>0.138676</v>
      </c>
      <c r="FU51" s="1">
        <v>-0.556305</v>
      </c>
      <c r="FV51" s="1">
        <v>20.3228</v>
      </c>
      <c r="FW51" s="1">
        <v>5.2125</v>
      </c>
      <c r="FX51" s="1">
        <v>11.9029</v>
      </c>
      <c r="FY51" s="1">
        <v>5.0033</v>
      </c>
      <c r="FZ51" s="1">
        <v>3.28988</v>
      </c>
      <c r="GA51" s="1">
        <v>9999.0</v>
      </c>
      <c r="GB51" s="1">
        <v>9999.0</v>
      </c>
      <c r="GC51" s="1">
        <v>9999.0</v>
      </c>
      <c r="GD51" s="1">
        <v>999.9</v>
      </c>
      <c r="GE51" s="1">
        <v>1.85941</v>
      </c>
      <c r="GF51" s="1">
        <v>1.85435</v>
      </c>
      <c r="GG51" s="1">
        <v>1.85759</v>
      </c>
      <c r="GH51" s="1">
        <v>1.85594</v>
      </c>
      <c r="GI51" s="1">
        <v>1.85482</v>
      </c>
      <c r="GJ51" s="1">
        <v>1.8545</v>
      </c>
      <c r="GK51" s="1">
        <v>1.85309</v>
      </c>
      <c r="GL51" s="1">
        <v>1.85625</v>
      </c>
      <c r="GM51" s="1">
        <v>0.0</v>
      </c>
      <c r="GN51" s="1">
        <v>0.0</v>
      </c>
      <c r="GO51" s="1">
        <v>0.0</v>
      </c>
      <c r="GP51" s="1">
        <v>0.0</v>
      </c>
      <c r="GQ51" s="1" t="s">
        <v>358</v>
      </c>
      <c r="GR51" s="1" t="s">
        <v>359</v>
      </c>
      <c r="GS51" s="1" t="s">
        <v>360</v>
      </c>
      <c r="GT51" s="1" t="s">
        <v>360</v>
      </c>
      <c r="GU51" s="1" t="s">
        <v>360</v>
      </c>
      <c r="GV51" s="1" t="s">
        <v>360</v>
      </c>
      <c r="GW51" s="1">
        <v>0.0</v>
      </c>
      <c r="GX51" s="1">
        <v>100.0</v>
      </c>
      <c r="GY51" s="1">
        <v>100.0</v>
      </c>
      <c r="GZ51" s="1">
        <v>0.834</v>
      </c>
      <c r="HA51" s="1">
        <v>0.0175</v>
      </c>
      <c r="HB51" s="1">
        <v>0.467488805237294</v>
      </c>
      <c r="HC51" s="1">
        <v>0.002678124759318837</v>
      </c>
      <c r="HD51" s="1">
        <v>-9.373761146515732E-7</v>
      </c>
      <c r="HE51" s="1">
        <v>1.391563784175389E-10</v>
      </c>
      <c r="HF51" s="1">
        <v>-0.06780524781039028</v>
      </c>
      <c r="HG51" s="1">
        <v>0.01061361004592812</v>
      </c>
      <c r="HH51" s="1">
        <v>-3.086644042041478E-4</v>
      </c>
      <c r="HI51" s="1">
        <v>1.24720902217549E-6</v>
      </c>
      <c r="HJ51" s="1">
        <v>1.0</v>
      </c>
      <c r="HK51" s="1">
        <v>2093.0</v>
      </c>
      <c r="HL51" s="1">
        <v>2.0</v>
      </c>
      <c r="HM51" s="1">
        <v>27.0</v>
      </c>
      <c r="HN51" s="1">
        <v>4.5</v>
      </c>
      <c r="HO51" s="1">
        <v>4.3</v>
      </c>
      <c r="HP51" s="1">
        <v>0.603027</v>
      </c>
      <c r="HQ51" s="1">
        <v>2.34497</v>
      </c>
      <c r="HR51" s="1">
        <v>1.4978</v>
      </c>
      <c r="HS51" s="1">
        <v>2.30347</v>
      </c>
      <c r="HT51" s="1">
        <v>1.54785</v>
      </c>
      <c r="HU51" s="1">
        <v>2.2876</v>
      </c>
      <c r="HV51" s="1">
        <v>35.1055</v>
      </c>
      <c r="HW51" s="1">
        <v>15.3228</v>
      </c>
      <c r="HX51" s="1">
        <v>18.0</v>
      </c>
      <c r="HY51" s="1">
        <v>501.496</v>
      </c>
      <c r="HZ51" s="1">
        <v>517.584</v>
      </c>
      <c r="IA51" s="1">
        <v>29.8604</v>
      </c>
      <c r="IB51" s="1">
        <v>28.9468</v>
      </c>
      <c r="IC51" s="1">
        <v>30.0</v>
      </c>
      <c r="ID51" s="1">
        <v>28.7556</v>
      </c>
      <c r="IE51" s="1">
        <v>28.8499</v>
      </c>
      <c r="IF51" s="1">
        <v>12.2667</v>
      </c>
      <c r="IG51" s="1">
        <v>28.3373</v>
      </c>
      <c r="IH51" s="1">
        <v>81.2061</v>
      </c>
      <c r="II51" s="1">
        <v>29.8333</v>
      </c>
      <c r="IJ51" s="1">
        <v>221.619</v>
      </c>
      <c r="IK51" s="1">
        <v>23.9512</v>
      </c>
      <c r="IL51" s="1">
        <v>100.929</v>
      </c>
      <c r="IM51" s="1">
        <v>100.688</v>
      </c>
      <c r="IN51" s="1" t="s">
        <v>365</v>
      </c>
    </row>
    <row r="52" ht="15.75" customHeight="1">
      <c r="A52" s="1">
        <v>36.0</v>
      </c>
      <c r="B52" s="1">
        <v>1.6604844186E9</v>
      </c>
      <c r="C52" s="1">
        <v>289.5</v>
      </c>
      <c r="D52" s="1" t="s">
        <v>436</v>
      </c>
      <c r="E52" s="1" t="s">
        <v>437</v>
      </c>
      <c r="F52" s="1">
        <v>1.0</v>
      </c>
      <c r="G52" s="1" t="s">
        <v>349</v>
      </c>
      <c r="H52" s="1" t="s">
        <v>350</v>
      </c>
      <c r="I52" s="1" t="s">
        <v>351</v>
      </c>
      <c r="J52" s="1" t="s">
        <v>352</v>
      </c>
      <c r="K52" s="1" t="s">
        <v>353</v>
      </c>
      <c r="L52" s="1" t="s">
        <v>349</v>
      </c>
      <c r="M52" s="1" t="s">
        <v>354</v>
      </c>
      <c r="N52" s="1">
        <v>1.6604844106E9</v>
      </c>
      <c r="O52" s="1">
        <f t="shared" si="1"/>
        <v>0.00281223164</v>
      </c>
      <c r="P52" s="1">
        <f t="shared" si="2"/>
        <v>2.81223164</v>
      </c>
      <c r="Q52" s="1">
        <f t="shared" si="3"/>
        <v>0.2030909576</v>
      </c>
      <c r="R52" s="1">
        <f t="shared" si="4"/>
        <v>112.60245</v>
      </c>
      <c r="S52" s="1">
        <f t="shared" si="5"/>
        <v>106.6139596</v>
      </c>
      <c r="T52" s="1">
        <f t="shared" si="6"/>
        <v>10.62328299</v>
      </c>
      <c r="U52" s="1">
        <f t="shared" si="7"/>
        <v>11.21999123</v>
      </c>
      <c r="V52" s="1">
        <f t="shared" si="8"/>
        <v>0.139719342</v>
      </c>
      <c r="W52" s="1">
        <f t="shared" si="9"/>
        <v>2.922547945</v>
      </c>
      <c r="X52" s="1">
        <f t="shared" si="10"/>
        <v>0.1361117818</v>
      </c>
      <c r="Y52" s="1">
        <f t="shared" si="11"/>
        <v>0.08538623023</v>
      </c>
      <c r="Z52" s="1">
        <f t="shared" si="12"/>
        <v>321.5136255</v>
      </c>
      <c r="AA52" s="1">
        <f t="shared" si="13"/>
        <v>32.17108082</v>
      </c>
      <c r="AB52" s="1">
        <f t="shared" si="14"/>
        <v>31.71408125</v>
      </c>
      <c r="AC52" s="1">
        <f t="shared" si="15"/>
        <v>4.69834947</v>
      </c>
      <c r="AD52" s="1">
        <f t="shared" si="16"/>
        <v>60.18377442</v>
      </c>
      <c r="AE52" s="1">
        <f t="shared" si="17"/>
        <v>2.716213214</v>
      </c>
      <c r="AF52" s="1">
        <f t="shared" si="18"/>
        <v>4.513198516</v>
      </c>
      <c r="AG52" s="1">
        <f t="shared" si="19"/>
        <v>1.982136256</v>
      </c>
      <c r="AH52" s="1">
        <f t="shared" si="20"/>
        <v>-124.0194153</v>
      </c>
      <c r="AI52" s="1">
        <f t="shared" si="21"/>
        <v>-111.396191</v>
      </c>
      <c r="AJ52" s="1">
        <f t="shared" si="22"/>
        <v>-8.589852197</v>
      </c>
      <c r="AK52" s="1">
        <f t="shared" si="23"/>
        <v>77.50816701</v>
      </c>
      <c r="AL52" s="1">
        <f t="shared" si="24"/>
        <v>28.45216436</v>
      </c>
      <c r="AM52" s="1">
        <f t="shared" si="25"/>
        <v>2.804758382</v>
      </c>
      <c r="AN52" s="1">
        <f t="shared" si="26"/>
        <v>0.2030909576</v>
      </c>
      <c r="AO52" s="1">
        <v>176.6338697057634</v>
      </c>
      <c r="AP52" s="1">
        <v>151.2546303030303</v>
      </c>
      <c r="AQ52" s="1">
        <v>4.914178317410536</v>
      </c>
      <c r="AR52" s="1">
        <v>64.97328580608568</v>
      </c>
      <c r="AS52" s="1">
        <f t="shared" si="27"/>
        <v>2.81223164</v>
      </c>
      <c r="AT52" s="1">
        <v>23.98847185049677</v>
      </c>
      <c r="AU52" s="1">
        <v>27.27001151515151</v>
      </c>
      <c r="AV52" s="1">
        <v>1.867989282476774E-5</v>
      </c>
      <c r="AW52" s="1">
        <v>82.27873590820442</v>
      </c>
      <c r="AX52" s="1">
        <v>0.0</v>
      </c>
      <c r="AY52" s="1">
        <v>0.0</v>
      </c>
      <c r="AZ52" s="1">
        <f t="shared" si="28"/>
        <v>1</v>
      </c>
      <c r="BA52" s="1">
        <f t="shared" si="29"/>
        <v>0</v>
      </c>
      <c r="BB52" s="1">
        <f t="shared" si="30"/>
        <v>51970.96057</v>
      </c>
      <c r="BC52" s="1">
        <f t="shared" si="31"/>
        <v>1999.98875</v>
      </c>
      <c r="BD52" s="1">
        <f t="shared" si="32"/>
        <v>1681.19025</v>
      </c>
      <c r="BE52" s="1">
        <f t="shared" si="33"/>
        <v>0.8405998534</v>
      </c>
      <c r="BF52" s="1">
        <f t="shared" si="34"/>
        <v>0.160757717</v>
      </c>
      <c r="BG52" s="1">
        <v>6.0</v>
      </c>
      <c r="BH52" s="1">
        <v>0.5</v>
      </c>
      <c r="BI52" s="1" t="s">
        <v>355</v>
      </c>
      <c r="BJ52" s="1">
        <v>2.0</v>
      </c>
      <c r="BK52" s="1" t="b">
        <v>1</v>
      </c>
      <c r="BL52" s="1">
        <v>1.6604844106E9</v>
      </c>
      <c r="BM52" s="1">
        <v>112.60245</v>
      </c>
      <c r="BN52" s="1">
        <v>147.113625</v>
      </c>
      <c r="BO52" s="1">
        <v>27.25958125</v>
      </c>
      <c r="BP52" s="1">
        <v>23.98660625</v>
      </c>
      <c r="BQ52" s="1">
        <v>111.84730625</v>
      </c>
      <c r="BR52" s="1">
        <v>27.2420875</v>
      </c>
      <c r="BS52" s="1">
        <v>500.1508125</v>
      </c>
      <c r="BT52" s="1">
        <v>99.5426125</v>
      </c>
      <c r="BU52" s="1">
        <v>0.09990179375</v>
      </c>
      <c r="BV52" s="1">
        <v>31.007075</v>
      </c>
      <c r="BW52" s="1">
        <v>31.71408125</v>
      </c>
      <c r="BX52" s="1">
        <v>999.9</v>
      </c>
      <c r="BY52" s="1">
        <v>0.0</v>
      </c>
      <c r="BZ52" s="1">
        <v>0.0</v>
      </c>
      <c r="CA52" s="1">
        <v>10005.90625</v>
      </c>
      <c r="CB52" s="1">
        <v>0.0</v>
      </c>
      <c r="CC52" s="1">
        <v>103.926275</v>
      </c>
      <c r="CD52" s="1">
        <v>-34.5111875</v>
      </c>
      <c r="CE52" s="1">
        <v>115.7579875</v>
      </c>
      <c r="CF52" s="1">
        <v>150.729125</v>
      </c>
      <c r="CG52" s="1">
        <v>3.2729625</v>
      </c>
      <c r="CH52" s="1">
        <v>147.113625</v>
      </c>
      <c r="CI52" s="1">
        <v>23.98660625</v>
      </c>
      <c r="CJ52" s="1">
        <v>2.713488125</v>
      </c>
      <c r="CK52" s="1">
        <v>2.387690625</v>
      </c>
      <c r="CL52" s="1">
        <v>22.3670375</v>
      </c>
      <c r="CM52" s="1">
        <v>20.28051875</v>
      </c>
      <c r="CN52" s="1">
        <v>1999.98875</v>
      </c>
      <c r="CO52" s="1">
        <v>0.9800044375000001</v>
      </c>
      <c r="CP52" s="1">
        <v>0.01999604375</v>
      </c>
      <c r="CQ52" s="1">
        <v>0.0</v>
      </c>
      <c r="CR52" s="1">
        <v>2.24625</v>
      </c>
      <c r="CS52" s="1">
        <v>0.0</v>
      </c>
      <c r="CT52" s="1">
        <v>32839.10000000001</v>
      </c>
      <c r="CU52" s="1">
        <v>17412.2375</v>
      </c>
      <c r="CV52" s="1">
        <v>39.125</v>
      </c>
      <c r="CW52" s="1">
        <v>40.1131875</v>
      </c>
      <c r="CX52" s="1">
        <v>39.062</v>
      </c>
      <c r="CY52" s="1">
        <v>38.5974375</v>
      </c>
      <c r="CZ52" s="1">
        <v>39.3553125</v>
      </c>
      <c r="DA52" s="1">
        <v>1959.99875</v>
      </c>
      <c r="DB52" s="1">
        <v>39.99</v>
      </c>
      <c r="DC52" s="1">
        <v>0.0</v>
      </c>
      <c r="DD52" s="1">
        <v>1.6604844164E9</v>
      </c>
      <c r="DE52" s="1">
        <v>0.0</v>
      </c>
      <c r="DF52" s="1">
        <v>1.6604841591E9</v>
      </c>
      <c r="DG52" s="1" t="s">
        <v>356</v>
      </c>
      <c r="DH52" s="1">
        <v>1.6604841451E9</v>
      </c>
      <c r="DI52" s="1">
        <v>1.6604841591E9</v>
      </c>
      <c r="DJ52" s="1">
        <v>1.0</v>
      </c>
      <c r="DK52" s="1">
        <v>0.063</v>
      </c>
      <c r="DL52" s="1">
        <v>-0.028</v>
      </c>
      <c r="DM52" s="1">
        <v>1.395</v>
      </c>
      <c r="DN52" s="1">
        <v>0.027</v>
      </c>
      <c r="DO52" s="1">
        <v>400.0</v>
      </c>
      <c r="DP52" s="1">
        <v>24.0</v>
      </c>
      <c r="DQ52" s="1">
        <v>0.47</v>
      </c>
      <c r="DR52" s="1">
        <v>0.03</v>
      </c>
      <c r="DS52" s="1">
        <v>-0.1908927378460393</v>
      </c>
      <c r="DT52" s="1">
        <v>2.327302872845605</v>
      </c>
      <c r="DU52" s="1">
        <v>0.1818292621437784</v>
      </c>
      <c r="DV52" s="1">
        <v>0.0</v>
      </c>
      <c r="DW52" s="1">
        <v>27.72813964795296</v>
      </c>
      <c r="DX52" s="1">
        <v>31.41995678078987</v>
      </c>
      <c r="DY52" s="1">
        <v>2.38956649996943</v>
      </c>
      <c r="DZ52" s="1">
        <v>0.0</v>
      </c>
      <c r="EA52" s="1">
        <v>-34.13299000000001</v>
      </c>
      <c r="EB52" s="1">
        <v>-35.87759466073416</v>
      </c>
      <c r="EC52" s="1">
        <v>2.63868563661911</v>
      </c>
      <c r="ED52" s="1">
        <v>0.0</v>
      </c>
      <c r="EE52" s="1">
        <v>104.7726693975562</v>
      </c>
      <c r="EF52" s="1">
        <v>225.6812044732182</v>
      </c>
      <c r="EG52" s="1">
        <v>16.83842480691379</v>
      </c>
      <c r="EH52" s="1">
        <v>0.0</v>
      </c>
      <c r="EI52" s="1">
        <v>3.26462525</v>
      </c>
      <c r="EJ52" s="1">
        <v>0.1287826266416426</v>
      </c>
      <c r="EK52" s="1">
        <v>0.01352618441902593</v>
      </c>
      <c r="EL52" s="1">
        <v>1.0</v>
      </c>
      <c r="EM52" s="1">
        <v>1.982236140978064</v>
      </c>
      <c r="EN52" s="1">
        <v>0.007481477956503732</v>
      </c>
      <c r="EO52" s="1">
        <v>0.001803154025143508</v>
      </c>
      <c r="EP52" s="1">
        <v>1.0</v>
      </c>
      <c r="EQ52" s="1">
        <v>2.0</v>
      </c>
      <c r="ER52" s="1">
        <v>6.0</v>
      </c>
      <c r="ES52" s="1" t="s">
        <v>384</v>
      </c>
      <c r="ET52" s="1">
        <v>2.94542</v>
      </c>
      <c r="EU52" s="1">
        <v>2.80132</v>
      </c>
      <c r="EV52" s="1">
        <v>0.0384942</v>
      </c>
      <c r="EW52" s="1">
        <v>0.0473307</v>
      </c>
      <c r="EX52" s="1">
        <v>0.118845</v>
      </c>
      <c r="EY52" s="1">
        <v>0.108673</v>
      </c>
      <c r="EZ52" s="1">
        <v>19813.4</v>
      </c>
      <c r="FA52" s="1">
        <v>20591.0</v>
      </c>
      <c r="FB52" s="1">
        <v>23947.1</v>
      </c>
      <c r="FC52" s="1">
        <v>25135.2</v>
      </c>
      <c r="FD52" s="1">
        <v>33758.5</v>
      </c>
      <c r="FE52" s="1">
        <v>35761.2</v>
      </c>
      <c r="FF52" s="1">
        <v>43638.0</v>
      </c>
      <c r="FG52" s="1">
        <v>46456.6</v>
      </c>
      <c r="FH52" s="1">
        <v>2.00275</v>
      </c>
      <c r="FI52" s="1">
        <v>1.92512</v>
      </c>
      <c r="FJ52" s="1">
        <v>0.169985</v>
      </c>
      <c r="FK52" s="1">
        <v>0.0</v>
      </c>
      <c r="FL52" s="1">
        <v>28.9547</v>
      </c>
      <c r="FM52" s="1">
        <v>999.9</v>
      </c>
      <c r="FN52" s="1">
        <v>69.5</v>
      </c>
      <c r="FO52" s="1">
        <v>31.5</v>
      </c>
      <c r="FP52" s="1">
        <v>32.4063</v>
      </c>
      <c r="FQ52" s="1">
        <v>63.904</v>
      </c>
      <c r="FR52" s="1">
        <v>25.605</v>
      </c>
      <c r="FS52" s="1">
        <v>1.0</v>
      </c>
      <c r="FT52" s="1">
        <v>0.138793</v>
      </c>
      <c r="FU52" s="1">
        <v>-0.54244</v>
      </c>
      <c r="FV52" s="1">
        <v>20.3228</v>
      </c>
      <c r="FW52" s="1">
        <v>5.2128</v>
      </c>
      <c r="FX52" s="1">
        <v>11.9032</v>
      </c>
      <c r="FY52" s="1">
        <v>5.0032</v>
      </c>
      <c r="FZ52" s="1">
        <v>3.28988</v>
      </c>
      <c r="GA52" s="1">
        <v>9999.0</v>
      </c>
      <c r="GB52" s="1">
        <v>9999.0</v>
      </c>
      <c r="GC52" s="1">
        <v>9999.0</v>
      </c>
      <c r="GD52" s="1">
        <v>999.9</v>
      </c>
      <c r="GE52" s="1">
        <v>1.85941</v>
      </c>
      <c r="GF52" s="1">
        <v>1.85436</v>
      </c>
      <c r="GG52" s="1">
        <v>1.85759</v>
      </c>
      <c r="GH52" s="1">
        <v>1.85594</v>
      </c>
      <c r="GI52" s="1">
        <v>1.85481</v>
      </c>
      <c r="GJ52" s="1">
        <v>1.85448</v>
      </c>
      <c r="GK52" s="1">
        <v>1.85309</v>
      </c>
      <c r="GL52" s="1">
        <v>1.85625</v>
      </c>
      <c r="GM52" s="1">
        <v>0.0</v>
      </c>
      <c r="GN52" s="1">
        <v>0.0</v>
      </c>
      <c r="GO52" s="1">
        <v>0.0</v>
      </c>
      <c r="GP52" s="1">
        <v>0.0</v>
      </c>
      <c r="GQ52" s="1" t="s">
        <v>358</v>
      </c>
      <c r="GR52" s="1" t="s">
        <v>359</v>
      </c>
      <c r="GS52" s="1" t="s">
        <v>360</v>
      </c>
      <c r="GT52" s="1" t="s">
        <v>360</v>
      </c>
      <c r="GU52" s="1" t="s">
        <v>360</v>
      </c>
      <c r="GV52" s="1" t="s">
        <v>360</v>
      </c>
      <c r="GW52" s="1">
        <v>0.0</v>
      </c>
      <c r="GX52" s="1">
        <v>100.0</v>
      </c>
      <c r="GY52" s="1">
        <v>100.0</v>
      </c>
      <c r="GZ52" s="1">
        <v>0.845</v>
      </c>
      <c r="HA52" s="1">
        <v>0.0174</v>
      </c>
      <c r="HB52" s="1">
        <v>0.467488805237294</v>
      </c>
      <c r="HC52" s="1">
        <v>0.002678124759318837</v>
      </c>
      <c r="HD52" s="1">
        <v>-9.373761146515732E-7</v>
      </c>
      <c r="HE52" s="1">
        <v>1.391563784175389E-10</v>
      </c>
      <c r="HF52" s="1">
        <v>-0.06780524781039028</v>
      </c>
      <c r="HG52" s="1">
        <v>0.01061361004592812</v>
      </c>
      <c r="HH52" s="1">
        <v>-3.086644042041478E-4</v>
      </c>
      <c r="HI52" s="1">
        <v>1.24720902217549E-6</v>
      </c>
      <c r="HJ52" s="1">
        <v>1.0</v>
      </c>
      <c r="HK52" s="1">
        <v>2093.0</v>
      </c>
      <c r="HL52" s="1">
        <v>2.0</v>
      </c>
      <c r="HM52" s="1">
        <v>27.0</v>
      </c>
      <c r="HN52" s="1">
        <v>4.6</v>
      </c>
      <c r="HO52" s="1">
        <v>4.3</v>
      </c>
      <c r="HP52" s="1">
        <v>0.615234</v>
      </c>
      <c r="HQ52" s="1">
        <v>2.31934</v>
      </c>
      <c r="HR52" s="1">
        <v>1.4978</v>
      </c>
      <c r="HS52" s="1">
        <v>2.30347</v>
      </c>
      <c r="HT52" s="1">
        <v>1.54785</v>
      </c>
      <c r="HU52" s="1">
        <v>2.38892</v>
      </c>
      <c r="HV52" s="1">
        <v>35.1055</v>
      </c>
      <c r="HW52" s="1">
        <v>15.3316</v>
      </c>
      <c r="HX52" s="1">
        <v>18.0</v>
      </c>
      <c r="HY52" s="1">
        <v>501.53</v>
      </c>
      <c r="HZ52" s="1">
        <v>517.568</v>
      </c>
      <c r="IA52" s="1">
        <v>29.8569</v>
      </c>
      <c r="IB52" s="1">
        <v>28.9468</v>
      </c>
      <c r="IC52" s="1">
        <v>30.0001</v>
      </c>
      <c r="ID52" s="1">
        <v>28.7562</v>
      </c>
      <c r="IE52" s="1">
        <v>28.85</v>
      </c>
      <c r="IF52" s="1">
        <v>12.4444</v>
      </c>
      <c r="IG52" s="1">
        <v>28.3373</v>
      </c>
      <c r="IH52" s="1">
        <v>81.2061</v>
      </c>
      <c r="II52" s="1">
        <v>29.8333</v>
      </c>
      <c r="IJ52" s="1">
        <v>221.619</v>
      </c>
      <c r="IK52" s="1">
        <v>23.9461</v>
      </c>
      <c r="IL52" s="1">
        <v>100.928</v>
      </c>
      <c r="IM52" s="1">
        <v>100.689</v>
      </c>
      <c r="IN52" s="1" t="s">
        <v>365</v>
      </c>
    </row>
    <row r="53" ht="15.75" customHeight="1">
      <c r="A53" s="1">
        <v>37.0</v>
      </c>
      <c r="B53" s="1">
        <v>1.6604844196E9</v>
      </c>
      <c r="C53" s="1">
        <v>290.5</v>
      </c>
      <c r="D53" s="1" t="s">
        <v>438</v>
      </c>
      <c r="E53" s="1" t="s">
        <v>439</v>
      </c>
      <c r="F53" s="1">
        <v>1.0</v>
      </c>
      <c r="G53" s="1" t="s">
        <v>349</v>
      </c>
      <c r="H53" s="1" t="s">
        <v>350</v>
      </c>
      <c r="I53" s="1" t="s">
        <v>351</v>
      </c>
      <c r="J53" s="1" t="s">
        <v>352</v>
      </c>
      <c r="K53" s="1" t="s">
        <v>353</v>
      </c>
      <c r="L53" s="1" t="s">
        <v>349</v>
      </c>
      <c r="M53" s="1" t="s">
        <v>354</v>
      </c>
      <c r="N53" s="1">
        <v>1.660484412099999E9</v>
      </c>
      <c r="O53" s="1">
        <f t="shared" si="1"/>
        <v>0.002813672568</v>
      </c>
      <c r="P53" s="1">
        <f t="shared" si="2"/>
        <v>2.813672568</v>
      </c>
      <c r="Q53" s="1">
        <f t="shared" si="3"/>
        <v>0.2320861548</v>
      </c>
      <c r="R53" s="1">
        <f t="shared" si="4"/>
        <v>119.2472133</v>
      </c>
      <c r="S53" s="1">
        <f t="shared" si="5"/>
        <v>112.7103776</v>
      </c>
      <c r="T53" s="1">
        <f t="shared" si="6"/>
        <v>11.23072163</v>
      </c>
      <c r="U53" s="1">
        <f t="shared" si="7"/>
        <v>11.882067</v>
      </c>
      <c r="V53" s="1">
        <f t="shared" si="8"/>
        <v>0.1397849113</v>
      </c>
      <c r="W53" s="1">
        <f t="shared" si="9"/>
        <v>2.922693688</v>
      </c>
      <c r="X53" s="1">
        <f t="shared" si="10"/>
        <v>0.1361741865</v>
      </c>
      <c r="Y53" s="1">
        <f t="shared" si="11"/>
        <v>0.08542550753</v>
      </c>
      <c r="Z53" s="1">
        <f t="shared" si="12"/>
        <v>321.5153146</v>
      </c>
      <c r="AA53" s="1">
        <f t="shared" si="13"/>
        <v>32.17152666</v>
      </c>
      <c r="AB53" s="1">
        <f t="shared" si="14"/>
        <v>31.71528</v>
      </c>
      <c r="AC53" s="1">
        <f t="shared" si="15"/>
        <v>4.698668931</v>
      </c>
      <c r="AD53" s="1">
        <f t="shared" si="16"/>
        <v>60.18573917</v>
      </c>
      <c r="AE53" s="1">
        <f t="shared" si="17"/>
        <v>2.716435852</v>
      </c>
      <c r="AF53" s="1">
        <f t="shared" si="18"/>
        <v>4.513421101</v>
      </c>
      <c r="AG53" s="1">
        <f t="shared" si="19"/>
        <v>1.982233079</v>
      </c>
      <c r="AH53" s="1">
        <f t="shared" si="20"/>
        <v>-124.0829603</v>
      </c>
      <c r="AI53" s="1">
        <f t="shared" si="21"/>
        <v>-111.4543345</v>
      </c>
      <c r="AJ53" s="1">
        <f t="shared" si="22"/>
        <v>-8.59399455</v>
      </c>
      <c r="AK53" s="1">
        <f t="shared" si="23"/>
        <v>77.38402528</v>
      </c>
      <c r="AL53" s="1">
        <f t="shared" si="24"/>
        <v>29.16773078</v>
      </c>
      <c r="AM53" s="1">
        <f t="shared" si="25"/>
        <v>2.807352319</v>
      </c>
      <c r="AN53" s="1">
        <f t="shared" si="26"/>
        <v>0.2320861548</v>
      </c>
      <c r="AO53" s="1">
        <v>181.8587208472518</v>
      </c>
      <c r="AP53" s="1">
        <v>156.2498606060607</v>
      </c>
      <c r="AQ53" s="1">
        <v>4.952128071454136</v>
      </c>
      <c r="AR53" s="1">
        <v>64.97328580608568</v>
      </c>
      <c r="AS53" s="1">
        <f t="shared" si="27"/>
        <v>2.813672568</v>
      </c>
      <c r="AT53" s="1">
        <v>23.98642612149134</v>
      </c>
      <c r="AU53" s="1">
        <v>27.26963333333333</v>
      </c>
      <c r="AV53" s="1">
        <v>2.191578823666484E-5</v>
      </c>
      <c r="AW53" s="1">
        <v>82.27873590820442</v>
      </c>
      <c r="AX53" s="1">
        <v>0.0</v>
      </c>
      <c r="AY53" s="1">
        <v>0.0</v>
      </c>
      <c r="AZ53" s="1">
        <f t="shared" si="28"/>
        <v>1</v>
      </c>
      <c r="BA53" s="1">
        <f t="shared" si="29"/>
        <v>0</v>
      </c>
      <c r="BB53" s="1">
        <f t="shared" si="30"/>
        <v>51974.9542</v>
      </c>
      <c r="BC53" s="1">
        <f t="shared" si="31"/>
        <v>1999.999333</v>
      </c>
      <c r="BD53" s="1">
        <f t="shared" si="32"/>
        <v>1681.19914</v>
      </c>
      <c r="BE53" s="1">
        <f t="shared" si="33"/>
        <v>0.8405998502</v>
      </c>
      <c r="BF53" s="1">
        <f t="shared" si="34"/>
        <v>0.1607577109</v>
      </c>
      <c r="BG53" s="1">
        <v>6.0</v>
      </c>
      <c r="BH53" s="1">
        <v>0.5</v>
      </c>
      <c r="BI53" s="1" t="s">
        <v>355</v>
      </c>
      <c r="BJ53" s="1">
        <v>2.0</v>
      </c>
      <c r="BK53" s="1" t="b">
        <v>1</v>
      </c>
      <c r="BL53" s="1">
        <v>1.660484412099999E9</v>
      </c>
      <c r="BM53" s="1">
        <v>119.2472133333333</v>
      </c>
      <c r="BN53" s="1">
        <v>154.6396</v>
      </c>
      <c r="BO53" s="1">
        <v>27.26187333333333</v>
      </c>
      <c r="BP53" s="1">
        <v>23.98587333333333</v>
      </c>
      <c r="BQ53" s="1">
        <v>118.4757</v>
      </c>
      <c r="BR53" s="1">
        <v>27.24439333333333</v>
      </c>
      <c r="BS53" s="1">
        <v>500.1499333333333</v>
      </c>
      <c r="BT53" s="1">
        <v>99.5424</v>
      </c>
      <c r="BU53" s="1">
        <v>0.09990331999999999</v>
      </c>
      <c r="BV53" s="1">
        <v>31.00794</v>
      </c>
      <c r="BW53" s="1">
        <v>31.71528</v>
      </c>
      <c r="BX53" s="1">
        <v>999.8999999999999</v>
      </c>
      <c r="BY53" s="1">
        <v>0.0</v>
      </c>
      <c r="BZ53" s="1">
        <v>0.0</v>
      </c>
      <c r="CA53" s="1">
        <v>10006.76</v>
      </c>
      <c r="CB53" s="1">
        <v>0.0</v>
      </c>
      <c r="CC53" s="1">
        <v>101.5802</v>
      </c>
      <c r="CD53" s="1">
        <v>-35.39239999999999</v>
      </c>
      <c r="CE53" s="1">
        <v>122.5892266666667</v>
      </c>
      <c r="CF53" s="1">
        <v>158.44</v>
      </c>
      <c r="CG53" s="1">
        <v>3.275991333333332</v>
      </c>
      <c r="CH53" s="1">
        <v>154.6396</v>
      </c>
      <c r="CI53" s="1">
        <v>23.98587333333333</v>
      </c>
      <c r="CJ53" s="1">
        <v>2.713710666666667</v>
      </c>
      <c r="CK53" s="1">
        <v>2.387612</v>
      </c>
      <c r="CL53" s="1">
        <v>22.36838666666667</v>
      </c>
      <c r="CM53" s="1">
        <v>20.27998666666666</v>
      </c>
      <c r="CN53" s="1">
        <v>1999.999333333333</v>
      </c>
      <c r="CO53" s="1">
        <v>0.9800046000000002</v>
      </c>
      <c r="CP53" s="1">
        <v>0.01999588666666667</v>
      </c>
      <c r="CQ53" s="1">
        <v>0.0</v>
      </c>
      <c r="CR53" s="1">
        <v>2.277866666666667</v>
      </c>
      <c r="CS53" s="1">
        <v>0.0</v>
      </c>
      <c r="CT53" s="1">
        <v>32829.55333333333</v>
      </c>
      <c r="CU53" s="1">
        <v>17412.33333333333</v>
      </c>
      <c r="CV53" s="1">
        <v>39.125</v>
      </c>
      <c r="CW53" s="1">
        <v>40.1166</v>
      </c>
      <c r="CX53" s="1">
        <v>39.062</v>
      </c>
      <c r="CY53" s="1">
        <v>38.604</v>
      </c>
      <c r="CZ53" s="1">
        <v>39.3582</v>
      </c>
      <c r="DA53" s="1">
        <v>1960.009333333333</v>
      </c>
      <c r="DB53" s="1">
        <v>39.99</v>
      </c>
      <c r="DC53" s="1">
        <v>0.0</v>
      </c>
      <c r="DD53" s="1">
        <v>1.6604844176E9</v>
      </c>
      <c r="DE53" s="1">
        <v>0.0</v>
      </c>
      <c r="DF53" s="1">
        <v>1.6604841591E9</v>
      </c>
      <c r="DG53" s="1" t="s">
        <v>356</v>
      </c>
      <c r="DH53" s="1">
        <v>1.6604841451E9</v>
      </c>
      <c r="DI53" s="1">
        <v>1.6604841591E9</v>
      </c>
      <c r="DJ53" s="1">
        <v>1.0</v>
      </c>
      <c r="DK53" s="1">
        <v>0.063</v>
      </c>
      <c r="DL53" s="1">
        <v>-0.028</v>
      </c>
      <c r="DM53" s="1">
        <v>1.395</v>
      </c>
      <c r="DN53" s="1">
        <v>0.027</v>
      </c>
      <c r="DO53" s="1">
        <v>400.0</v>
      </c>
      <c r="DP53" s="1">
        <v>24.0</v>
      </c>
      <c r="DQ53" s="1">
        <v>0.47</v>
      </c>
      <c r="DR53" s="1">
        <v>0.03</v>
      </c>
      <c r="DS53" s="1">
        <v>-0.1244019398346463</v>
      </c>
      <c r="DT53" s="1">
        <v>2.413705743897524</v>
      </c>
      <c r="DU53" s="1">
        <v>0.188801017182298</v>
      </c>
      <c r="DV53" s="1">
        <v>0.0</v>
      </c>
      <c r="DW53" s="1">
        <v>28.62588999431711</v>
      </c>
      <c r="DX53" s="1">
        <v>26.39597603803044</v>
      </c>
      <c r="DY53" s="1">
        <v>1.944873267594329</v>
      </c>
      <c r="DZ53" s="1">
        <v>0.0</v>
      </c>
      <c r="EA53" s="1">
        <v>-34.83096129032259</v>
      </c>
      <c r="EB53" s="1">
        <v>-31.95035806451602</v>
      </c>
      <c r="EC53" s="1">
        <v>2.431152202435048</v>
      </c>
      <c r="ED53" s="1">
        <v>0.0</v>
      </c>
      <c r="EE53" s="1">
        <v>111.2705988879741</v>
      </c>
      <c r="EF53" s="1">
        <v>232.6018577788998</v>
      </c>
      <c r="EG53" s="1">
        <v>16.78193272175943</v>
      </c>
      <c r="EH53" s="1">
        <v>0.0</v>
      </c>
      <c r="EI53" s="1">
        <v>3.267412926829268</v>
      </c>
      <c r="EJ53" s="1">
        <v>0.1225059930313575</v>
      </c>
      <c r="EK53" s="1">
        <v>0.01316749142616242</v>
      </c>
      <c r="EL53" s="1">
        <v>1.0</v>
      </c>
      <c r="EM53" s="1">
        <v>1.982154813781315</v>
      </c>
      <c r="EN53" s="1">
        <v>0.008990067350458732</v>
      </c>
      <c r="EO53" s="1">
        <v>0.00181169330791594</v>
      </c>
      <c r="EP53" s="1">
        <v>1.0</v>
      </c>
      <c r="EQ53" s="1">
        <v>2.0</v>
      </c>
      <c r="ER53" s="1">
        <v>6.0</v>
      </c>
      <c r="ES53" s="1" t="s">
        <v>384</v>
      </c>
      <c r="ET53" s="1">
        <v>2.94532</v>
      </c>
      <c r="EU53" s="1">
        <v>2.80133</v>
      </c>
      <c r="EV53" s="1">
        <v>0.039646</v>
      </c>
      <c r="EW53" s="1">
        <v>0.0484662</v>
      </c>
      <c r="EX53" s="1">
        <v>0.118844</v>
      </c>
      <c r="EY53" s="1">
        <v>0.108671</v>
      </c>
      <c r="EZ53" s="1">
        <v>19789.6</v>
      </c>
      <c r="FA53" s="1">
        <v>20566.5</v>
      </c>
      <c r="FB53" s="1">
        <v>23947.0</v>
      </c>
      <c r="FC53" s="1">
        <v>25135.3</v>
      </c>
      <c r="FD53" s="1">
        <v>33758.3</v>
      </c>
      <c r="FE53" s="1">
        <v>35761.7</v>
      </c>
      <c r="FF53" s="1">
        <v>43637.6</v>
      </c>
      <c r="FG53" s="1">
        <v>46457.0</v>
      </c>
      <c r="FH53" s="1">
        <v>2.00277</v>
      </c>
      <c r="FI53" s="1">
        <v>1.92512</v>
      </c>
      <c r="FJ53" s="1">
        <v>0.169985</v>
      </c>
      <c r="FK53" s="1">
        <v>0.0</v>
      </c>
      <c r="FL53" s="1">
        <v>28.9547</v>
      </c>
      <c r="FM53" s="1">
        <v>999.9</v>
      </c>
      <c r="FN53" s="1">
        <v>69.5</v>
      </c>
      <c r="FO53" s="1">
        <v>31.5</v>
      </c>
      <c r="FP53" s="1">
        <v>32.4084</v>
      </c>
      <c r="FQ53" s="1">
        <v>63.954</v>
      </c>
      <c r="FR53" s="1">
        <v>26.3301</v>
      </c>
      <c r="FS53" s="1">
        <v>1.0</v>
      </c>
      <c r="FT53" s="1">
        <v>0.138981</v>
      </c>
      <c r="FU53" s="1">
        <v>-0.531452</v>
      </c>
      <c r="FV53" s="1">
        <v>20.3227</v>
      </c>
      <c r="FW53" s="1">
        <v>5.21295</v>
      </c>
      <c r="FX53" s="1">
        <v>11.9035</v>
      </c>
      <c r="FY53" s="1">
        <v>5.00315</v>
      </c>
      <c r="FZ53" s="1">
        <v>3.28985</v>
      </c>
      <c r="GA53" s="1">
        <v>9999.0</v>
      </c>
      <c r="GB53" s="1">
        <v>9999.0</v>
      </c>
      <c r="GC53" s="1">
        <v>9999.0</v>
      </c>
      <c r="GD53" s="1">
        <v>999.9</v>
      </c>
      <c r="GE53" s="1">
        <v>1.85939</v>
      </c>
      <c r="GF53" s="1">
        <v>1.85436</v>
      </c>
      <c r="GG53" s="1">
        <v>1.85759</v>
      </c>
      <c r="GH53" s="1">
        <v>1.85594</v>
      </c>
      <c r="GI53" s="1">
        <v>1.85481</v>
      </c>
      <c r="GJ53" s="1">
        <v>1.85446</v>
      </c>
      <c r="GK53" s="1">
        <v>1.85309</v>
      </c>
      <c r="GL53" s="1">
        <v>1.85623</v>
      </c>
      <c r="GM53" s="1">
        <v>0.0</v>
      </c>
      <c r="GN53" s="1">
        <v>0.0</v>
      </c>
      <c r="GO53" s="1">
        <v>0.0</v>
      </c>
      <c r="GP53" s="1">
        <v>0.0</v>
      </c>
      <c r="GQ53" s="1" t="s">
        <v>358</v>
      </c>
      <c r="GR53" s="1" t="s">
        <v>359</v>
      </c>
      <c r="GS53" s="1" t="s">
        <v>360</v>
      </c>
      <c r="GT53" s="1" t="s">
        <v>360</v>
      </c>
      <c r="GU53" s="1" t="s">
        <v>360</v>
      </c>
      <c r="GV53" s="1" t="s">
        <v>360</v>
      </c>
      <c r="GW53" s="1">
        <v>0.0</v>
      </c>
      <c r="GX53" s="1">
        <v>100.0</v>
      </c>
      <c r="GY53" s="1">
        <v>100.0</v>
      </c>
      <c r="GZ53" s="1">
        <v>0.857</v>
      </c>
      <c r="HA53" s="1">
        <v>0.0175</v>
      </c>
      <c r="HB53" s="1">
        <v>0.467488805237294</v>
      </c>
      <c r="HC53" s="1">
        <v>0.002678124759318837</v>
      </c>
      <c r="HD53" s="1">
        <v>-9.373761146515732E-7</v>
      </c>
      <c r="HE53" s="1">
        <v>1.391563784175389E-10</v>
      </c>
      <c r="HF53" s="1">
        <v>-0.06780524781039028</v>
      </c>
      <c r="HG53" s="1">
        <v>0.01061361004592812</v>
      </c>
      <c r="HH53" s="1">
        <v>-3.086644042041478E-4</v>
      </c>
      <c r="HI53" s="1">
        <v>1.24720902217549E-6</v>
      </c>
      <c r="HJ53" s="1">
        <v>1.0</v>
      </c>
      <c r="HK53" s="1">
        <v>2093.0</v>
      </c>
      <c r="HL53" s="1">
        <v>2.0</v>
      </c>
      <c r="HM53" s="1">
        <v>27.0</v>
      </c>
      <c r="HN53" s="1">
        <v>4.6</v>
      </c>
      <c r="HO53" s="1">
        <v>4.3</v>
      </c>
      <c r="HP53" s="1">
        <v>0.625</v>
      </c>
      <c r="HQ53" s="1">
        <v>2.32422</v>
      </c>
      <c r="HR53" s="1">
        <v>1.4978</v>
      </c>
      <c r="HS53" s="1">
        <v>2.30347</v>
      </c>
      <c r="HT53" s="1">
        <v>1.54785</v>
      </c>
      <c r="HU53" s="1">
        <v>2.45728</v>
      </c>
      <c r="HV53" s="1">
        <v>35.1055</v>
      </c>
      <c r="HW53" s="1">
        <v>15.3316</v>
      </c>
      <c r="HX53" s="1">
        <v>18.0</v>
      </c>
      <c r="HY53" s="1">
        <v>501.55</v>
      </c>
      <c r="HZ53" s="1">
        <v>517.568</v>
      </c>
      <c r="IA53" s="1">
        <v>29.8531</v>
      </c>
      <c r="IB53" s="1">
        <v>28.9474</v>
      </c>
      <c r="IC53" s="1">
        <v>30.0002</v>
      </c>
      <c r="ID53" s="1">
        <v>28.7568</v>
      </c>
      <c r="IE53" s="1">
        <v>28.85</v>
      </c>
      <c r="IF53" s="1">
        <v>12.7119</v>
      </c>
      <c r="IG53" s="1">
        <v>28.3373</v>
      </c>
      <c r="IH53" s="1">
        <v>81.2061</v>
      </c>
      <c r="II53" s="1">
        <v>29.8333</v>
      </c>
      <c r="IJ53" s="1">
        <v>231.639</v>
      </c>
      <c r="IK53" s="1">
        <v>23.9482</v>
      </c>
      <c r="IL53" s="1">
        <v>100.928</v>
      </c>
      <c r="IM53" s="1">
        <v>100.69</v>
      </c>
      <c r="IN53" s="1" t="s">
        <v>365</v>
      </c>
    </row>
    <row r="54" ht="15.75" customHeight="1">
      <c r="A54" s="1">
        <v>38.0</v>
      </c>
      <c r="B54" s="1">
        <v>1.6604844206E9</v>
      </c>
      <c r="C54" s="1">
        <v>291.5</v>
      </c>
      <c r="D54" s="1" t="s">
        <v>440</v>
      </c>
      <c r="E54" s="1" t="s">
        <v>441</v>
      </c>
      <c r="F54" s="1">
        <v>1.0</v>
      </c>
      <c r="G54" s="1" t="s">
        <v>349</v>
      </c>
      <c r="H54" s="1" t="s">
        <v>350</v>
      </c>
      <c r="I54" s="1" t="s">
        <v>351</v>
      </c>
      <c r="J54" s="1" t="s">
        <v>352</v>
      </c>
      <c r="K54" s="1" t="s">
        <v>353</v>
      </c>
      <c r="L54" s="1" t="s">
        <v>349</v>
      </c>
      <c r="M54" s="1" t="s">
        <v>354</v>
      </c>
      <c r="N54" s="1">
        <v>1.6604844126E9</v>
      </c>
      <c r="O54" s="1">
        <f t="shared" si="1"/>
        <v>0.002814701082</v>
      </c>
      <c r="P54" s="1">
        <f t="shared" si="2"/>
        <v>2.814701082</v>
      </c>
      <c r="Q54" s="1">
        <f t="shared" si="3"/>
        <v>0.2376133501</v>
      </c>
      <c r="R54" s="1">
        <f t="shared" si="4"/>
        <v>121.6000125</v>
      </c>
      <c r="S54" s="1">
        <f t="shared" si="5"/>
        <v>114.9241312</v>
      </c>
      <c r="T54" s="1">
        <f t="shared" si="6"/>
        <v>11.45130029</v>
      </c>
      <c r="U54" s="1">
        <f t="shared" si="7"/>
        <v>12.1165002</v>
      </c>
      <c r="V54" s="1">
        <f t="shared" si="8"/>
        <v>0.139833845</v>
      </c>
      <c r="W54" s="1">
        <f t="shared" si="9"/>
        <v>2.92268668</v>
      </c>
      <c r="X54" s="1">
        <f t="shared" si="10"/>
        <v>0.1362206185</v>
      </c>
      <c r="Y54" s="1">
        <f t="shared" si="11"/>
        <v>0.08545474425</v>
      </c>
      <c r="Z54" s="1">
        <f t="shared" si="12"/>
        <v>321.5152215</v>
      </c>
      <c r="AA54" s="1">
        <f t="shared" si="13"/>
        <v>32.17121517</v>
      </c>
      <c r="AB54" s="1">
        <f t="shared" si="14"/>
        <v>31.71561875</v>
      </c>
      <c r="AC54" s="1">
        <f t="shared" si="15"/>
        <v>4.69875921</v>
      </c>
      <c r="AD54" s="1">
        <f t="shared" si="16"/>
        <v>60.18686956</v>
      </c>
      <c r="AE54" s="1">
        <f t="shared" si="17"/>
        <v>2.716479708</v>
      </c>
      <c r="AF54" s="1">
        <f t="shared" si="18"/>
        <v>4.5134092</v>
      </c>
      <c r="AG54" s="1">
        <f t="shared" si="19"/>
        <v>1.982279502</v>
      </c>
      <c r="AH54" s="1">
        <f t="shared" si="20"/>
        <v>-124.1283177</v>
      </c>
      <c r="AI54" s="1">
        <f t="shared" si="21"/>
        <v>-111.5147309</v>
      </c>
      <c r="AJ54" s="1">
        <f t="shared" si="22"/>
        <v>-8.598684606</v>
      </c>
      <c r="AK54" s="1">
        <f t="shared" si="23"/>
        <v>77.27348829</v>
      </c>
      <c r="AL54" s="1">
        <f t="shared" si="24"/>
        <v>29.31800579</v>
      </c>
      <c r="AM54" s="1">
        <f t="shared" si="25"/>
        <v>2.807965107</v>
      </c>
      <c r="AN54" s="1">
        <f t="shared" si="26"/>
        <v>0.2376133501</v>
      </c>
      <c r="AO54" s="1">
        <v>187.1135471649123</v>
      </c>
      <c r="AP54" s="1">
        <v>161.2939212121211</v>
      </c>
      <c r="AQ54" s="1">
        <v>4.991999751491479</v>
      </c>
      <c r="AR54" s="1">
        <v>64.97328580608568</v>
      </c>
      <c r="AS54" s="1">
        <f t="shared" si="27"/>
        <v>2.814701082</v>
      </c>
      <c r="AT54" s="1">
        <v>23.98435509666397</v>
      </c>
      <c r="AU54" s="1">
        <v>27.26882666666665</v>
      </c>
      <c r="AV54" s="1">
        <v>1.419927473145239E-5</v>
      </c>
      <c r="AW54" s="1">
        <v>82.27873590820442</v>
      </c>
      <c r="AX54" s="1">
        <v>0.0</v>
      </c>
      <c r="AY54" s="1">
        <v>0.0</v>
      </c>
      <c r="AZ54" s="1">
        <f t="shared" si="28"/>
        <v>1</v>
      </c>
      <c r="BA54" s="1">
        <f t="shared" si="29"/>
        <v>0</v>
      </c>
      <c r="BB54" s="1">
        <f t="shared" si="30"/>
        <v>51974.76167</v>
      </c>
      <c r="BC54" s="1">
        <f t="shared" si="31"/>
        <v>1999.99875</v>
      </c>
      <c r="BD54" s="1">
        <f t="shared" si="32"/>
        <v>1681.19865</v>
      </c>
      <c r="BE54" s="1">
        <f t="shared" si="33"/>
        <v>0.8405998504</v>
      </c>
      <c r="BF54" s="1">
        <f t="shared" si="34"/>
        <v>0.1607577112</v>
      </c>
      <c r="BG54" s="1">
        <v>6.0</v>
      </c>
      <c r="BH54" s="1">
        <v>0.5</v>
      </c>
      <c r="BI54" s="1" t="s">
        <v>355</v>
      </c>
      <c r="BJ54" s="1">
        <v>2.0</v>
      </c>
      <c r="BK54" s="1" t="b">
        <v>1</v>
      </c>
      <c r="BL54" s="1">
        <v>1.6604844126E9</v>
      </c>
      <c r="BM54" s="1">
        <v>121.6000125</v>
      </c>
      <c r="BN54" s="1">
        <v>157.1808125</v>
      </c>
      <c r="BO54" s="1">
        <v>27.262325</v>
      </c>
      <c r="BP54" s="1">
        <v>23.9856</v>
      </c>
      <c r="BQ54" s="1">
        <v>120.82278125</v>
      </c>
      <c r="BR54" s="1">
        <v>27.24485</v>
      </c>
      <c r="BS54" s="1">
        <v>500.1481874999999</v>
      </c>
      <c r="BT54" s="1">
        <v>99.54235</v>
      </c>
      <c r="BU54" s="1">
        <v>0.09991117499999999</v>
      </c>
      <c r="BV54" s="1">
        <v>31.00789375</v>
      </c>
      <c r="BW54" s="1">
        <v>31.71561875</v>
      </c>
      <c r="BX54" s="1">
        <v>999.9</v>
      </c>
      <c r="BY54" s="1">
        <v>0.0</v>
      </c>
      <c r="BZ54" s="1">
        <v>0.0</v>
      </c>
      <c r="CA54" s="1">
        <v>10006.725</v>
      </c>
      <c r="CB54" s="1">
        <v>0.0</v>
      </c>
      <c r="CC54" s="1">
        <v>101.4111375</v>
      </c>
      <c r="CD54" s="1">
        <v>-35.5808125</v>
      </c>
      <c r="CE54" s="1">
        <v>125.0080875</v>
      </c>
      <c r="CF54" s="1">
        <v>161.043625</v>
      </c>
      <c r="CG54" s="1">
        <v>3.27672125</v>
      </c>
      <c r="CH54" s="1">
        <v>157.1808125</v>
      </c>
      <c r="CI54" s="1">
        <v>23.9856</v>
      </c>
      <c r="CJ54" s="1">
        <v>2.713754375</v>
      </c>
      <c r="CK54" s="1">
        <v>2.387583125</v>
      </c>
      <c r="CL54" s="1">
        <v>22.36865</v>
      </c>
      <c r="CM54" s="1">
        <v>20.27979375</v>
      </c>
      <c r="CN54" s="1">
        <v>1999.99875</v>
      </c>
      <c r="CO54" s="1">
        <v>0.9800046250000001</v>
      </c>
      <c r="CP54" s="1">
        <v>0.0199958625</v>
      </c>
      <c r="CQ54" s="1">
        <v>0.0</v>
      </c>
      <c r="CR54" s="1">
        <v>2.266</v>
      </c>
      <c r="CS54" s="1">
        <v>0.0</v>
      </c>
      <c r="CT54" s="1">
        <v>32826.60625</v>
      </c>
      <c r="CU54" s="1">
        <v>17412.33125</v>
      </c>
      <c r="CV54" s="1">
        <v>39.128875</v>
      </c>
      <c r="CW54" s="1">
        <v>40.117125</v>
      </c>
      <c r="CX54" s="1">
        <v>39.062</v>
      </c>
      <c r="CY54" s="1">
        <v>38.6053125</v>
      </c>
      <c r="CZ54" s="1">
        <v>39.35925</v>
      </c>
      <c r="DA54" s="1">
        <v>1960.00875</v>
      </c>
      <c r="DB54" s="1">
        <v>39.99</v>
      </c>
      <c r="DC54" s="1">
        <v>0.0</v>
      </c>
      <c r="DD54" s="1">
        <v>1.6604844182E9</v>
      </c>
      <c r="DE54" s="1">
        <v>0.0</v>
      </c>
      <c r="DF54" s="1">
        <v>1.6604841591E9</v>
      </c>
      <c r="DG54" s="1" t="s">
        <v>356</v>
      </c>
      <c r="DH54" s="1">
        <v>1.6604841451E9</v>
      </c>
      <c r="DI54" s="1">
        <v>1.6604841591E9</v>
      </c>
      <c r="DJ54" s="1">
        <v>1.0</v>
      </c>
      <c r="DK54" s="1">
        <v>0.063</v>
      </c>
      <c r="DL54" s="1">
        <v>-0.028</v>
      </c>
      <c r="DM54" s="1">
        <v>1.395</v>
      </c>
      <c r="DN54" s="1">
        <v>0.027</v>
      </c>
      <c r="DO54" s="1">
        <v>400.0</v>
      </c>
      <c r="DP54" s="1">
        <v>24.0</v>
      </c>
      <c r="DQ54" s="1">
        <v>0.47</v>
      </c>
      <c r="DR54" s="1">
        <v>0.03</v>
      </c>
      <c r="DS54" s="1">
        <v>-0.06753452445578245</v>
      </c>
      <c r="DT54" s="1">
        <v>2.51892497164932</v>
      </c>
      <c r="DU54" s="1">
        <v>0.1957283523047359</v>
      </c>
      <c r="DV54" s="1">
        <v>0.0</v>
      </c>
      <c r="DW54" s="1">
        <v>29.14134381750032</v>
      </c>
      <c r="DX54" s="1">
        <v>23.33951319847118</v>
      </c>
      <c r="DY54" s="1">
        <v>1.778076539469493</v>
      </c>
      <c r="DZ54" s="1">
        <v>0.0</v>
      </c>
      <c r="EA54" s="1">
        <v>-35.75602</v>
      </c>
      <c r="EB54" s="1">
        <v>-26.77759822024474</v>
      </c>
      <c r="EC54" s="1">
        <v>1.967591803093314</v>
      </c>
      <c r="ED54" s="1">
        <v>0.0</v>
      </c>
      <c r="EE54" s="1">
        <v>116.2039624190981</v>
      </c>
      <c r="EF54" s="1">
        <v>236.0332193068526</v>
      </c>
      <c r="EG54" s="1">
        <v>17.59892405908806</v>
      </c>
      <c r="EH54" s="1">
        <v>0.0</v>
      </c>
      <c r="EI54" s="1">
        <v>3.27141775</v>
      </c>
      <c r="EJ54" s="1">
        <v>0.1069363227016777</v>
      </c>
      <c r="EK54" s="1">
        <v>0.01132123546427245</v>
      </c>
      <c r="EL54" s="1">
        <v>1.0</v>
      </c>
      <c r="EM54" s="1">
        <v>1.982222187077293</v>
      </c>
      <c r="EN54" s="1">
        <v>0.008560147080135532</v>
      </c>
      <c r="EO54" s="1">
        <v>0.001778919948277821</v>
      </c>
      <c r="EP54" s="1">
        <v>1.0</v>
      </c>
      <c r="EQ54" s="1">
        <v>2.0</v>
      </c>
      <c r="ER54" s="1">
        <v>6.0</v>
      </c>
      <c r="ES54" s="1" t="s">
        <v>384</v>
      </c>
      <c r="ET54" s="1">
        <v>2.94556</v>
      </c>
      <c r="EU54" s="1">
        <v>2.80116</v>
      </c>
      <c r="EV54" s="1">
        <v>0.0407957</v>
      </c>
      <c r="EW54" s="1">
        <v>0.0496108</v>
      </c>
      <c r="EX54" s="1">
        <v>0.118839</v>
      </c>
      <c r="EY54" s="1">
        <v>0.108669</v>
      </c>
      <c r="EZ54" s="1">
        <v>19765.9</v>
      </c>
      <c r="FA54" s="1">
        <v>20542.0</v>
      </c>
      <c r="FB54" s="1">
        <v>23947.0</v>
      </c>
      <c r="FC54" s="1">
        <v>25135.6</v>
      </c>
      <c r="FD54" s="1">
        <v>33758.5</v>
      </c>
      <c r="FE54" s="1">
        <v>35762.1</v>
      </c>
      <c r="FF54" s="1">
        <v>43637.5</v>
      </c>
      <c r="FG54" s="1">
        <v>46457.3</v>
      </c>
      <c r="FH54" s="1">
        <v>2.00285</v>
      </c>
      <c r="FI54" s="1">
        <v>1.92512</v>
      </c>
      <c r="FJ54" s="1">
        <v>0.170134</v>
      </c>
      <c r="FK54" s="1">
        <v>0.0</v>
      </c>
      <c r="FL54" s="1">
        <v>28.9547</v>
      </c>
      <c r="FM54" s="1">
        <v>999.9</v>
      </c>
      <c r="FN54" s="1">
        <v>69.5</v>
      </c>
      <c r="FO54" s="1">
        <v>31.5</v>
      </c>
      <c r="FP54" s="1">
        <v>32.4071</v>
      </c>
      <c r="FQ54" s="1">
        <v>63.824</v>
      </c>
      <c r="FR54" s="1">
        <v>26.27</v>
      </c>
      <c r="FS54" s="1">
        <v>1.0</v>
      </c>
      <c r="FT54" s="1">
        <v>0.139123</v>
      </c>
      <c r="FU54" s="1">
        <v>-0.52829</v>
      </c>
      <c r="FV54" s="1">
        <v>20.3226</v>
      </c>
      <c r="FW54" s="1">
        <v>5.2128</v>
      </c>
      <c r="FX54" s="1">
        <v>11.9032</v>
      </c>
      <c r="FY54" s="1">
        <v>5.0031</v>
      </c>
      <c r="FZ54" s="1">
        <v>3.28982</v>
      </c>
      <c r="GA54" s="1">
        <v>9999.0</v>
      </c>
      <c r="GB54" s="1">
        <v>9999.0</v>
      </c>
      <c r="GC54" s="1">
        <v>9999.0</v>
      </c>
      <c r="GD54" s="1">
        <v>999.9</v>
      </c>
      <c r="GE54" s="1">
        <v>1.8594</v>
      </c>
      <c r="GF54" s="1">
        <v>1.85437</v>
      </c>
      <c r="GG54" s="1">
        <v>1.85759</v>
      </c>
      <c r="GH54" s="1">
        <v>1.85595</v>
      </c>
      <c r="GI54" s="1">
        <v>1.85481</v>
      </c>
      <c r="GJ54" s="1">
        <v>1.85446</v>
      </c>
      <c r="GK54" s="1">
        <v>1.85309</v>
      </c>
      <c r="GL54" s="1">
        <v>1.85623</v>
      </c>
      <c r="GM54" s="1">
        <v>0.0</v>
      </c>
      <c r="GN54" s="1">
        <v>0.0</v>
      </c>
      <c r="GO54" s="1">
        <v>0.0</v>
      </c>
      <c r="GP54" s="1">
        <v>0.0</v>
      </c>
      <c r="GQ54" s="1" t="s">
        <v>358</v>
      </c>
      <c r="GR54" s="1" t="s">
        <v>359</v>
      </c>
      <c r="GS54" s="1" t="s">
        <v>360</v>
      </c>
      <c r="GT54" s="1" t="s">
        <v>360</v>
      </c>
      <c r="GU54" s="1" t="s">
        <v>360</v>
      </c>
      <c r="GV54" s="1" t="s">
        <v>360</v>
      </c>
      <c r="GW54" s="1">
        <v>0.0</v>
      </c>
      <c r="GX54" s="1">
        <v>100.0</v>
      </c>
      <c r="GY54" s="1">
        <v>100.0</v>
      </c>
      <c r="GZ54" s="1">
        <v>0.869</v>
      </c>
      <c r="HA54" s="1">
        <v>0.0174</v>
      </c>
      <c r="HB54" s="1">
        <v>0.467488805237294</v>
      </c>
      <c r="HC54" s="1">
        <v>0.002678124759318837</v>
      </c>
      <c r="HD54" s="1">
        <v>-9.373761146515732E-7</v>
      </c>
      <c r="HE54" s="1">
        <v>1.391563784175389E-10</v>
      </c>
      <c r="HF54" s="1">
        <v>-0.06780524781039028</v>
      </c>
      <c r="HG54" s="1">
        <v>0.01061361004592812</v>
      </c>
      <c r="HH54" s="1">
        <v>-3.086644042041478E-4</v>
      </c>
      <c r="HI54" s="1">
        <v>1.24720902217549E-6</v>
      </c>
      <c r="HJ54" s="1">
        <v>1.0</v>
      </c>
      <c r="HK54" s="1">
        <v>2093.0</v>
      </c>
      <c r="HL54" s="1">
        <v>2.0</v>
      </c>
      <c r="HM54" s="1">
        <v>27.0</v>
      </c>
      <c r="HN54" s="1">
        <v>4.6</v>
      </c>
      <c r="HO54" s="1">
        <v>4.4</v>
      </c>
      <c r="HP54" s="1">
        <v>0.638428</v>
      </c>
      <c r="HQ54" s="1">
        <v>2.34253</v>
      </c>
      <c r="HR54" s="1">
        <v>1.4978</v>
      </c>
      <c r="HS54" s="1">
        <v>2.30347</v>
      </c>
      <c r="HT54" s="1">
        <v>1.54785</v>
      </c>
      <c r="HU54" s="1">
        <v>2.32544</v>
      </c>
      <c r="HV54" s="1">
        <v>35.1055</v>
      </c>
      <c r="HW54" s="1">
        <v>15.3228</v>
      </c>
      <c r="HX54" s="1">
        <v>18.0</v>
      </c>
      <c r="HY54" s="1">
        <v>501.599</v>
      </c>
      <c r="HZ54" s="1">
        <v>517.568</v>
      </c>
      <c r="IA54" s="1">
        <v>29.8491</v>
      </c>
      <c r="IB54" s="1">
        <v>28.9481</v>
      </c>
      <c r="IC54" s="1">
        <v>30.0002</v>
      </c>
      <c r="ID54" s="1">
        <v>28.7574</v>
      </c>
      <c r="IE54" s="1">
        <v>28.85</v>
      </c>
      <c r="IF54" s="1">
        <v>12.8858</v>
      </c>
      <c r="IG54" s="1">
        <v>28.3373</v>
      </c>
      <c r="IH54" s="1">
        <v>81.2061</v>
      </c>
      <c r="II54" s="1">
        <v>29.8333</v>
      </c>
      <c r="IJ54" s="1">
        <v>231.639</v>
      </c>
      <c r="IK54" s="1">
        <v>23.946</v>
      </c>
      <c r="IL54" s="1">
        <v>100.928</v>
      </c>
      <c r="IM54" s="1">
        <v>100.691</v>
      </c>
      <c r="IN54" s="1" t="s">
        <v>365</v>
      </c>
    </row>
    <row r="55" ht="15.75" customHeight="1">
      <c r="A55" s="1">
        <v>39.0</v>
      </c>
      <c r="B55" s="1">
        <v>1.6604844216E9</v>
      </c>
      <c r="C55" s="1">
        <v>292.5</v>
      </c>
      <c r="D55" s="1" t="s">
        <v>442</v>
      </c>
      <c r="E55" s="1" t="s">
        <v>443</v>
      </c>
      <c r="F55" s="1">
        <v>1.0</v>
      </c>
      <c r="G55" s="1" t="s">
        <v>349</v>
      </c>
      <c r="H55" s="1" t="s">
        <v>350</v>
      </c>
      <c r="I55" s="1" t="s">
        <v>351</v>
      </c>
      <c r="J55" s="1" t="s">
        <v>352</v>
      </c>
      <c r="K55" s="1" t="s">
        <v>353</v>
      </c>
      <c r="L55" s="1" t="s">
        <v>349</v>
      </c>
      <c r="M55" s="1" t="s">
        <v>354</v>
      </c>
      <c r="N55" s="1">
        <v>1.660484414099999E9</v>
      </c>
      <c r="O55" s="1">
        <f t="shared" si="1"/>
        <v>0.002814272438</v>
      </c>
      <c r="P55" s="1">
        <f t="shared" si="2"/>
        <v>2.814272438</v>
      </c>
      <c r="Q55" s="1">
        <f t="shared" si="3"/>
        <v>0.2580561598</v>
      </c>
      <c r="R55" s="1">
        <f t="shared" si="4"/>
        <v>128.45346</v>
      </c>
      <c r="S55" s="1">
        <f t="shared" si="5"/>
        <v>121.3184668</v>
      </c>
      <c r="T55" s="1">
        <f t="shared" si="6"/>
        <v>12.08841553</v>
      </c>
      <c r="U55" s="1">
        <f t="shared" si="7"/>
        <v>12.79936058</v>
      </c>
      <c r="V55" s="1">
        <f t="shared" si="8"/>
        <v>0.1397870851</v>
      </c>
      <c r="W55" s="1">
        <f t="shared" si="9"/>
        <v>2.922606935</v>
      </c>
      <c r="X55" s="1">
        <f t="shared" si="10"/>
        <v>0.1361761453</v>
      </c>
      <c r="Y55" s="1">
        <f t="shared" si="11"/>
        <v>0.08542675031</v>
      </c>
      <c r="Z55" s="1">
        <f t="shared" si="12"/>
        <v>321.5160594</v>
      </c>
      <c r="AA55" s="1">
        <f t="shared" si="13"/>
        <v>32.17180022</v>
      </c>
      <c r="AB55" s="1">
        <f t="shared" si="14"/>
        <v>31.71743333</v>
      </c>
      <c r="AC55" s="1">
        <f t="shared" si="15"/>
        <v>4.699242831</v>
      </c>
      <c r="AD55" s="1">
        <f t="shared" si="16"/>
        <v>60.18868472</v>
      </c>
      <c r="AE55" s="1">
        <f t="shared" si="17"/>
        <v>2.716629718</v>
      </c>
      <c r="AF55" s="1">
        <f t="shared" si="18"/>
        <v>4.513522318</v>
      </c>
      <c r="AG55" s="1">
        <f t="shared" si="19"/>
        <v>1.982613113</v>
      </c>
      <c r="AH55" s="1">
        <f t="shared" si="20"/>
        <v>-124.1094145</v>
      </c>
      <c r="AI55" s="1">
        <f t="shared" si="21"/>
        <v>-111.7283382</v>
      </c>
      <c r="AJ55" s="1">
        <f t="shared" si="22"/>
        <v>-8.615486274</v>
      </c>
      <c r="AK55" s="1">
        <f t="shared" si="23"/>
        <v>77.06282042</v>
      </c>
      <c r="AL55" s="1">
        <f t="shared" si="24"/>
        <v>29.90667143</v>
      </c>
      <c r="AM55" s="1">
        <f t="shared" si="25"/>
        <v>2.809397222</v>
      </c>
      <c r="AN55" s="1">
        <f t="shared" si="26"/>
        <v>0.2580561598</v>
      </c>
      <c r="AO55" s="1">
        <v>192.3747482116698</v>
      </c>
      <c r="AP55" s="1">
        <v>166.3540909090909</v>
      </c>
      <c r="AQ55" s="1">
        <v>5.026486314373402</v>
      </c>
      <c r="AR55" s="1">
        <v>64.97328580608568</v>
      </c>
      <c r="AS55" s="1">
        <f t="shared" si="27"/>
        <v>2.814272438</v>
      </c>
      <c r="AT55" s="1">
        <v>23.98291618464327</v>
      </c>
      <c r="AU55" s="1">
        <v>27.26692424242422</v>
      </c>
      <c r="AV55" s="1">
        <v>2.686115765676907E-6</v>
      </c>
      <c r="AW55" s="1">
        <v>82.27873590820442</v>
      </c>
      <c r="AX55" s="1">
        <v>0.0</v>
      </c>
      <c r="AY55" s="1">
        <v>0.0</v>
      </c>
      <c r="AZ55" s="1">
        <f t="shared" si="28"/>
        <v>1</v>
      </c>
      <c r="BA55" s="1">
        <f t="shared" si="29"/>
        <v>0</v>
      </c>
      <c r="BB55" s="1">
        <f t="shared" si="30"/>
        <v>51972.41287</v>
      </c>
      <c r="BC55" s="1">
        <f t="shared" si="31"/>
        <v>2000.004</v>
      </c>
      <c r="BD55" s="1">
        <f t="shared" si="32"/>
        <v>1681.20306</v>
      </c>
      <c r="BE55" s="1">
        <f t="shared" si="33"/>
        <v>0.8405998488</v>
      </c>
      <c r="BF55" s="1">
        <f t="shared" si="34"/>
        <v>0.1607577082</v>
      </c>
      <c r="BG55" s="1">
        <v>6.0</v>
      </c>
      <c r="BH55" s="1">
        <v>0.5</v>
      </c>
      <c r="BI55" s="1" t="s">
        <v>355</v>
      </c>
      <c r="BJ55" s="1">
        <v>2.0</v>
      </c>
      <c r="BK55" s="1" t="b">
        <v>1</v>
      </c>
      <c r="BL55" s="1">
        <v>1.660484414099999E9</v>
      </c>
      <c r="BM55" s="1">
        <v>128.45346</v>
      </c>
      <c r="BN55" s="1">
        <v>164.7632666666667</v>
      </c>
      <c r="BO55" s="1">
        <v>27.2639</v>
      </c>
      <c r="BP55" s="1">
        <v>23.98555333333333</v>
      </c>
      <c r="BQ55" s="1">
        <v>127.6594866666667</v>
      </c>
      <c r="BR55" s="1">
        <v>27.24642666666666</v>
      </c>
      <c r="BS55" s="1">
        <v>500.1549333333333</v>
      </c>
      <c r="BT55" s="1">
        <v>99.54211333333335</v>
      </c>
      <c r="BU55" s="1">
        <v>0.09989378666666666</v>
      </c>
      <c r="BV55" s="1">
        <v>31.00833333333334</v>
      </c>
      <c r="BW55" s="1">
        <v>31.71743333333334</v>
      </c>
      <c r="BX55" s="1">
        <v>999.8999999999999</v>
      </c>
      <c r="BY55" s="1">
        <v>0.0</v>
      </c>
      <c r="BZ55" s="1">
        <v>0.0</v>
      </c>
      <c r="CA55" s="1">
        <v>10006.29333333333</v>
      </c>
      <c r="CB55" s="1">
        <v>0.0</v>
      </c>
      <c r="CC55" s="1">
        <v>99.86112</v>
      </c>
      <c r="CD55" s="1">
        <v>-36.30977333333333</v>
      </c>
      <c r="CE55" s="1">
        <v>132.0538</v>
      </c>
      <c r="CF55" s="1">
        <v>168.8123333333333</v>
      </c>
      <c r="CG55" s="1">
        <v>3.278347333333333</v>
      </c>
      <c r="CH55" s="1">
        <v>164.7632666666667</v>
      </c>
      <c r="CI55" s="1">
        <v>23.98555333333333</v>
      </c>
      <c r="CJ55" s="1">
        <v>2.713905333333334</v>
      </c>
      <c r="CK55" s="1">
        <v>2.387572</v>
      </c>
      <c r="CL55" s="1">
        <v>22.36955333333333</v>
      </c>
      <c r="CM55" s="1">
        <v>20.27972666666667</v>
      </c>
      <c r="CN55" s="1">
        <v>2000.004</v>
      </c>
      <c r="CO55" s="1">
        <v>0.9800048000000001</v>
      </c>
      <c r="CP55" s="1">
        <v>0.01999569333333333</v>
      </c>
      <c r="CQ55" s="1">
        <v>0.0</v>
      </c>
      <c r="CR55" s="1">
        <v>2.3196</v>
      </c>
      <c r="CS55" s="1">
        <v>0.0</v>
      </c>
      <c r="CT55" s="1">
        <v>32817.62666666667</v>
      </c>
      <c r="CU55" s="1">
        <v>17412.37333333333</v>
      </c>
      <c r="CV55" s="1">
        <v>39.12913333333334</v>
      </c>
      <c r="CW55" s="1">
        <v>40.1208</v>
      </c>
      <c r="CX55" s="1">
        <v>39.062</v>
      </c>
      <c r="CY55" s="1">
        <v>38.6082</v>
      </c>
      <c r="CZ55" s="1">
        <v>39.3666</v>
      </c>
      <c r="DA55" s="1">
        <v>1960.014</v>
      </c>
      <c r="DB55" s="1">
        <v>39.99</v>
      </c>
      <c r="DC55" s="1">
        <v>0.0</v>
      </c>
      <c r="DD55" s="1">
        <v>1.6604844194E9</v>
      </c>
      <c r="DE55" s="1">
        <v>0.0</v>
      </c>
      <c r="DF55" s="1">
        <v>1.6604841591E9</v>
      </c>
      <c r="DG55" s="1" t="s">
        <v>356</v>
      </c>
      <c r="DH55" s="1">
        <v>1.6604841451E9</v>
      </c>
      <c r="DI55" s="1">
        <v>1.6604841591E9</v>
      </c>
      <c r="DJ55" s="1">
        <v>1.0</v>
      </c>
      <c r="DK55" s="1">
        <v>0.063</v>
      </c>
      <c r="DL55" s="1">
        <v>-0.028</v>
      </c>
      <c r="DM55" s="1">
        <v>1.395</v>
      </c>
      <c r="DN55" s="1">
        <v>0.027</v>
      </c>
      <c r="DO55" s="1">
        <v>400.0</v>
      </c>
      <c r="DP55" s="1">
        <v>24.0</v>
      </c>
      <c r="DQ55" s="1">
        <v>0.47</v>
      </c>
      <c r="DR55" s="1">
        <v>0.03</v>
      </c>
      <c r="DS55" s="1">
        <v>-0.03389768803513461</v>
      </c>
      <c r="DT55" s="1">
        <v>2.60661310050575</v>
      </c>
      <c r="DU55" s="1">
        <v>0.2006721195303958</v>
      </c>
      <c r="DV55" s="1">
        <v>0.0</v>
      </c>
      <c r="DW55" s="1">
        <v>29.5312462133682</v>
      </c>
      <c r="DX55" s="1">
        <v>21.09461764260841</v>
      </c>
      <c r="DY55" s="1">
        <v>1.605508044065979</v>
      </c>
      <c r="DZ55" s="1">
        <v>0.0</v>
      </c>
      <c r="EA55" s="1">
        <v>-36.20412333333334</v>
      </c>
      <c r="EB55" s="1">
        <v>-24.24093704115684</v>
      </c>
      <c r="EC55" s="1">
        <v>1.778063379388435</v>
      </c>
      <c r="ED55" s="1">
        <v>0.0</v>
      </c>
      <c r="EE55" s="1">
        <v>120.2369412489288</v>
      </c>
      <c r="EF55" s="1">
        <v>238.3443682314322</v>
      </c>
      <c r="EG55" s="1">
        <v>17.77455202770589</v>
      </c>
      <c r="EH55" s="1">
        <v>0.0</v>
      </c>
      <c r="EI55" s="1">
        <v>3.27339525</v>
      </c>
      <c r="EJ55" s="1">
        <v>0.09607621013132664</v>
      </c>
      <c r="EK55" s="1">
        <v>0.01021428239953743</v>
      </c>
      <c r="EL55" s="1">
        <v>1.0</v>
      </c>
      <c r="EM55" s="1">
        <v>1.982421186159717</v>
      </c>
      <c r="EN55" s="1">
        <v>0.006657615533545694</v>
      </c>
      <c r="EO55" s="1">
        <v>0.001706686041877308</v>
      </c>
      <c r="EP55" s="1">
        <v>1.0</v>
      </c>
      <c r="EQ55" s="1">
        <v>2.0</v>
      </c>
      <c r="ER55" s="1">
        <v>6.0</v>
      </c>
      <c r="ES55" s="1" t="s">
        <v>384</v>
      </c>
      <c r="ET55" s="1">
        <v>2.9456</v>
      </c>
      <c r="EU55" s="1">
        <v>2.80125</v>
      </c>
      <c r="EV55" s="1">
        <v>0.0419402</v>
      </c>
      <c r="EW55" s="1">
        <v>0.0507241</v>
      </c>
      <c r="EX55" s="1">
        <v>0.118836</v>
      </c>
      <c r="EY55" s="1">
        <v>0.108667</v>
      </c>
      <c r="EZ55" s="1">
        <v>19742.4</v>
      </c>
      <c r="FA55" s="1">
        <v>20517.9</v>
      </c>
      <c r="FB55" s="1">
        <v>23947.0</v>
      </c>
      <c r="FC55" s="1">
        <v>25135.5</v>
      </c>
      <c r="FD55" s="1">
        <v>33758.6</v>
      </c>
      <c r="FE55" s="1">
        <v>35762.0</v>
      </c>
      <c r="FF55" s="1">
        <v>43637.5</v>
      </c>
      <c r="FG55" s="1">
        <v>46457.1</v>
      </c>
      <c r="FH55" s="1">
        <v>2.00293</v>
      </c>
      <c r="FI55" s="1">
        <v>1.92512</v>
      </c>
      <c r="FJ55" s="1">
        <v>0.16991</v>
      </c>
      <c r="FK55" s="1">
        <v>0.0</v>
      </c>
      <c r="FL55" s="1">
        <v>28.9547</v>
      </c>
      <c r="FM55" s="1">
        <v>999.9</v>
      </c>
      <c r="FN55" s="1">
        <v>69.5</v>
      </c>
      <c r="FO55" s="1">
        <v>31.5</v>
      </c>
      <c r="FP55" s="1">
        <v>32.4087</v>
      </c>
      <c r="FQ55" s="1">
        <v>63.904</v>
      </c>
      <c r="FR55" s="1">
        <v>25.5809</v>
      </c>
      <c r="FS55" s="1">
        <v>1.0</v>
      </c>
      <c r="FT55" s="1">
        <v>0.139195</v>
      </c>
      <c r="FU55" s="1">
        <v>-0.526748</v>
      </c>
      <c r="FV55" s="1">
        <v>20.3227</v>
      </c>
      <c r="FW55" s="1">
        <v>5.2131</v>
      </c>
      <c r="FX55" s="1">
        <v>11.903</v>
      </c>
      <c r="FY55" s="1">
        <v>5.0031</v>
      </c>
      <c r="FZ55" s="1">
        <v>3.2898</v>
      </c>
      <c r="GA55" s="1">
        <v>9999.0</v>
      </c>
      <c r="GB55" s="1">
        <v>9999.0</v>
      </c>
      <c r="GC55" s="1">
        <v>9999.0</v>
      </c>
      <c r="GD55" s="1">
        <v>999.9</v>
      </c>
      <c r="GE55" s="1">
        <v>1.8594</v>
      </c>
      <c r="GF55" s="1">
        <v>1.85439</v>
      </c>
      <c r="GG55" s="1">
        <v>1.8576</v>
      </c>
      <c r="GH55" s="1">
        <v>1.85595</v>
      </c>
      <c r="GI55" s="1">
        <v>1.85481</v>
      </c>
      <c r="GJ55" s="1">
        <v>1.85447</v>
      </c>
      <c r="GK55" s="1">
        <v>1.85309</v>
      </c>
      <c r="GL55" s="1">
        <v>1.85625</v>
      </c>
      <c r="GM55" s="1">
        <v>0.0</v>
      </c>
      <c r="GN55" s="1">
        <v>0.0</v>
      </c>
      <c r="GO55" s="1">
        <v>0.0</v>
      </c>
      <c r="GP55" s="1">
        <v>0.0</v>
      </c>
      <c r="GQ55" s="1" t="s">
        <v>358</v>
      </c>
      <c r="GR55" s="1" t="s">
        <v>359</v>
      </c>
      <c r="GS55" s="1" t="s">
        <v>360</v>
      </c>
      <c r="GT55" s="1" t="s">
        <v>360</v>
      </c>
      <c r="GU55" s="1" t="s">
        <v>360</v>
      </c>
      <c r="GV55" s="1" t="s">
        <v>360</v>
      </c>
      <c r="GW55" s="1">
        <v>0.0</v>
      </c>
      <c r="GX55" s="1">
        <v>100.0</v>
      </c>
      <c r="GY55" s="1">
        <v>100.0</v>
      </c>
      <c r="GZ55" s="1">
        <v>0.88</v>
      </c>
      <c r="HA55" s="1">
        <v>0.0175</v>
      </c>
      <c r="HB55" s="1">
        <v>0.467488805237294</v>
      </c>
      <c r="HC55" s="1">
        <v>0.002678124759318837</v>
      </c>
      <c r="HD55" s="1">
        <v>-9.373761146515732E-7</v>
      </c>
      <c r="HE55" s="1">
        <v>1.391563784175389E-10</v>
      </c>
      <c r="HF55" s="1">
        <v>-0.06780524781039028</v>
      </c>
      <c r="HG55" s="1">
        <v>0.01061361004592812</v>
      </c>
      <c r="HH55" s="1">
        <v>-3.086644042041478E-4</v>
      </c>
      <c r="HI55" s="1">
        <v>1.24720902217549E-6</v>
      </c>
      <c r="HJ55" s="1">
        <v>1.0</v>
      </c>
      <c r="HK55" s="1">
        <v>2093.0</v>
      </c>
      <c r="HL55" s="1">
        <v>2.0</v>
      </c>
      <c r="HM55" s="1">
        <v>27.0</v>
      </c>
      <c r="HN55" s="1">
        <v>4.6</v>
      </c>
      <c r="HO55" s="1">
        <v>4.4</v>
      </c>
      <c r="HP55" s="1">
        <v>0.645752</v>
      </c>
      <c r="HQ55" s="1">
        <v>2.33154</v>
      </c>
      <c r="HR55" s="1">
        <v>1.4978</v>
      </c>
      <c r="HS55" s="1">
        <v>2.30347</v>
      </c>
      <c r="HT55" s="1">
        <v>1.54785</v>
      </c>
      <c r="HU55" s="1">
        <v>2.29614</v>
      </c>
      <c r="HV55" s="1">
        <v>35.1055</v>
      </c>
      <c r="HW55" s="1">
        <v>15.3228</v>
      </c>
      <c r="HX55" s="1">
        <v>18.0</v>
      </c>
      <c r="HY55" s="1">
        <v>501.644</v>
      </c>
      <c r="HZ55" s="1">
        <v>517.568</v>
      </c>
      <c r="IA55" s="1">
        <v>29.8457</v>
      </c>
      <c r="IB55" s="1">
        <v>28.9487</v>
      </c>
      <c r="IC55" s="1">
        <v>30.0001</v>
      </c>
      <c r="ID55" s="1">
        <v>28.7574</v>
      </c>
      <c r="IE55" s="1">
        <v>28.85</v>
      </c>
      <c r="IF55" s="1">
        <v>13.1523</v>
      </c>
      <c r="IG55" s="1">
        <v>28.3373</v>
      </c>
      <c r="IH55" s="1">
        <v>81.2061</v>
      </c>
      <c r="II55" s="1">
        <v>29.8249</v>
      </c>
      <c r="IJ55" s="1">
        <v>241.659</v>
      </c>
      <c r="IK55" s="1">
        <v>23.9442</v>
      </c>
      <c r="IL55" s="1">
        <v>100.928</v>
      </c>
      <c r="IM55" s="1">
        <v>100.69</v>
      </c>
      <c r="IN55" s="1" t="s">
        <v>365</v>
      </c>
    </row>
    <row r="56" ht="15.75" customHeight="1">
      <c r="A56" s="1">
        <v>40.0</v>
      </c>
      <c r="B56" s="1">
        <v>1.6604844226E9</v>
      </c>
      <c r="C56" s="1">
        <v>293.5</v>
      </c>
      <c r="D56" s="1" t="s">
        <v>444</v>
      </c>
      <c r="E56" s="1" t="s">
        <v>445</v>
      </c>
      <c r="F56" s="1">
        <v>1.0</v>
      </c>
      <c r="G56" s="1" t="s">
        <v>349</v>
      </c>
      <c r="H56" s="1" t="s">
        <v>350</v>
      </c>
      <c r="I56" s="1" t="s">
        <v>351</v>
      </c>
      <c r="J56" s="1" t="s">
        <v>352</v>
      </c>
      <c r="K56" s="1" t="s">
        <v>353</v>
      </c>
      <c r="L56" s="1" t="s">
        <v>349</v>
      </c>
      <c r="M56" s="1" t="s">
        <v>354</v>
      </c>
      <c r="N56" s="1">
        <v>1.6604844146E9</v>
      </c>
      <c r="O56" s="1">
        <f t="shared" si="1"/>
        <v>0.002813983596</v>
      </c>
      <c r="P56" s="1">
        <f t="shared" si="2"/>
        <v>2.813983596</v>
      </c>
      <c r="Q56" s="1">
        <f t="shared" si="3"/>
        <v>0.3547383149</v>
      </c>
      <c r="R56" s="1">
        <f t="shared" si="4"/>
        <v>130.8451813</v>
      </c>
      <c r="S56" s="1">
        <f t="shared" si="5"/>
        <v>122.5185867</v>
      </c>
      <c r="T56" s="1">
        <f t="shared" si="6"/>
        <v>12.20799114</v>
      </c>
      <c r="U56" s="1">
        <f t="shared" si="7"/>
        <v>13.03766927</v>
      </c>
      <c r="V56" s="1">
        <f t="shared" si="8"/>
        <v>0.139768046</v>
      </c>
      <c r="W56" s="1">
        <f t="shared" si="9"/>
        <v>2.922585101</v>
      </c>
      <c r="X56" s="1">
        <f t="shared" si="10"/>
        <v>0.1361580499</v>
      </c>
      <c r="Y56" s="1">
        <f t="shared" si="11"/>
        <v>0.08541535889</v>
      </c>
      <c r="Z56" s="1">
        <f t="shared" si="12"/>
        <v>321.5157203</v>
      </c>
      <c r="AA56" s="1">
        <f t="shared" si="13"/>
        <v>32.17163574</v>
      </c>
      <c r="AB56" s="1">
        <f t="shared" si="14"/>
        <v>31.7176875</v>
      </c>
      <c r="AC56" s="1">
        <f t="shared" si="15"/>
        <v>4.699310575</v>
      </c>
      <c r="AD56" s="1">
        <f t="shared" si="16"/>
        <v>60.18974339</v>
      </c>
      <c r="AE56" s="1">
        <f t="shared" si="17"/>
        <v>2.716639425</v>
      </c>
      <c r="AF56" s="1">
        <f t="shared" si="18"/>
        <v>4.513459057</v>
      </c>
      <c r="AG56" s="1">
        <f t="shared" si="19"/>
        <v>1.98267115</v>
      </c>
      <c r="AH56" s="1">
        <f t="shared" si="20"/>
        <v>-124.0966766</v>
      </c>
      <c r="AI56" s="1">
        <f t="shared" si="21"/>
        <v>-111.8062847</v>
      </c>
      <c r="AJ56" s="1">
        <f t="shared" si="22"/>
        <v>-8.621561589</v>
      </c>
      <c r="AK56" s="1">
        <f t="shared" si="23"/>
        <v>76.9911974</v>
      </c>
      <c r="AL56" s="1">
        <f t="shared" si="24"/>
        <v>30.02585531</v>
      </c>
      <c r="AM56" s="1">
        <f t="shared" si="25"/>
        <v>2.809721166</v>
      </c>
      <c r="AN56" s="1">
        <f t="shared" si="26"/>
        <v>0.3547383149</v>
      </c>
      <c r="AO56" s="1">
        <v>197.6371064648161</v>
      </c>
      <c r="AP56" s="1">
        <v>171.4060424242424</v>
      </c>
      <c r="AQ56" s="1">
        <v>5.044421585346068</v>
      </c>
      <c r="AR56" s="1">
        <v>64.97328580608568</v>
      </c>
      <c r="AS56" s="1">
        <f t="shared" si="27"/>
        <v>2.813983596</v>
      </c>
      <c r="AT56" s="1">
        <v>23.98179025254204</v>
      </c>
      <c r="AU56" s="1">
        <v>27.26551454545454</v>
      </c>
      <c r="AV56" s="1">
        <v>-7.600872475216154E-6</v>
      </c>
      <c r="AW56" s="1">
        <v>82.27873590820442</v>
      </c>
      <c r="AX56" s="1">
        <v>0.0</v>
      </c>
      <c r="AY56" s="1">
        <v>0.0</v>
      </c>
      <c r="AZ56" s="1">
        <f t="shared" si="28"/>
        <v>1</v>
      </c>
      <c r="BA56" s="1">
        <f t="shared" si="29"/>
        <v>0</v>
      </c>
      <c r="BB56" s="1">
        <f t="shared" si="30"/>
        <v>51971.83243</v>
      </c>
      <c r="BC56" s="1">
        <f t="shared" si="31"/>
        <v>2000.001875</v>
      </c>
      <c r="BD56" s="1">
        <f t="shared" si="32"/>
        <v>1681.201275</v>
      </c>
      <c r="BE56" s="1">
        <f t="shared" si="33"/>
        <v>0.8405998494</v>
      </c>
      <c r="BF56" s="1">
        <f t="shared" si="34"/>
        <v>0.1607577094</v>
      </c>
      <c r="BG56" s="1">
        <v>6.0</v>
      </c>
      <c r="BH56" s="1">
        <v>0.5</v>
      </c>
      <c r="BI56" s="1" t="s">
        <v>355</v>
      </c>
      <c r="BJ56" s="1">
        <v>2.0</v>
      </c>
      <c r="BK56" s="1" t="b">
        <v>1</v>
      </c>
      <c r="BL56" s="1">
        <v>1.6604844146E9</v>
      </c>
      <c r="BM56" s="1">
        <v>130.84518125</v>
      </c>
      <c r="BN56" s="1">
        <v>167.305875</v>
      </c>
      <c r="BO56" s="1">
        <v>27.2640125</v>
      </c>
      <c r="BP56" s="1">
        <v>23.98530625</v>
      </c>
      <c r="BQ56" s="1">
        <v>130.04545625</v>
      </c>
      <c r="BR56" s="1">
        <v>27.24654375</v>
      </c>
      <c r="BS56" s="1">
        <v>500.1576875</v>
      </c>
      <c r="BT56" s="1">
        <v>99.54205</v>
      </c>
      <c r="BU56" s="1">
        <v>0.09990198749999998</v>
      </c>
      <c r="BV56" s="1">
        <v>31.0080875</v>
      </c>
      <c r="BW56" s="1">
        <v>31.7176875</v>
      </c>
      <c r="BX56" s="1">
        <v>999.9</v>
      </c>
      <c r="BY56" s="1">
        <v>0.0</v>
      </c>
      <c r="BZ56" s="1">
        <v>0.0</v>
      </c>
      <c r="CA56" s="1">
        <v>10006.175</v>
      </c>
      <c r="CB56" s="1">
        <v>0.0</v>
      </c>
      <c r="CC56" s="1">
        <v>99.857525</v>
      </c>
      <c r="CD56" s="1">
        <v>-36.46064375</v>
      </c>
      <c r="CE56" s="1">
        <v>134.5125625</v>
      </c>
      <c r="CF56" s="1">
        <v>171.417375</v>
      </c>
      <c r="CG56" s="1">
        <v>3.278706875</v>
      </c>
      <c r="CH56" s="1">
        <v>167.305875</v>
      </c>
      <c r="CI56" s="1">
        <v>23.98530625</v>
      </c>
      <c r="CJ56" s="1">
        <v>2.713915</v>
      </c>
      <c r="CK56" s="1">
        <v>2.38754625</v>
      </c>
      <c r="CL56" s="1">
        <v>22.3696125</v>
      </c>
      <c r="CM56" s="1">
        <v>20.27955</v>
      </c>
      <c r="CN56" s="1">
        <v>2000.001875</v>
      </c>
      <c r="CO56" s="1">
        <v>0.9800048125</v>
      </c>
      <c r="CP56" s="1">
        <v>0.01999568125</v>
      </c>
      <c r="CQ56" s="1">
        <v>0.0</v>
      </c>
      <c r="CR56" s="1">
        <v>2.3671875</v>
      </c>
      <c r="CS56" s="1">
        <v>0.0</v>
      </c>
      <c r="CT56" s="1">
        <v>32814.85625</v>
      </c>
      <c r="CU56" s="1">
        <v>17412.35625</v>
      </c>
      <c r="CV56" s="1">
        <v>39.128875</v>
      </c>
      <c r="CW56" s="1">
        <v>40.1210625</v>
      </c>
      <c r="CX56" s="1">
        <v>39.062</v>
      </c>
      <c r="CY56" s="1">
        <v>38.60925</v>
      </c>
      <c r="CZ56" s="1">
        <v>39.367125</v>
      </c>
      <c r="DA56" s="1">
        <v>1960.011875</v>
      </c>
      <c r="DB56" s="1">
        <v>39.99</v>
      </c>
      <c r="DC56" s="1">
        <v>0.0</v>
      </c>
      <c r="DD56" s="1">
        <v>1.6604844206E9</v>
      </c>
      <c r="DE56" s="1">
        <v>0.0</v>
      </c>
      <c r="DF56" s="1">
        <v>1.6604841591E9</v>
      </c>
      <c r="DG56" s="1" t="s">
        <v>356</v>
      </c>
      <c r="DH56" s="1">
        <v>1.6604841451E9</v>
      </c>
      <c r="DI56" s="1">
        <v>1.6604841591E9</v>
      </c>
      <c r="DJ56" s="1">
        <v>1.0</v>
      </c>
      <c r="DK56" s="1">
        <v>0.063</v>
      </c>
      <c r="DL56" s="1">
        <v>-0.028</v>
      </c>
      <c r="DM56" s="1">
        <v>1.395</v>
      </c>
      <c r="DN56" s="1">
        <v>0.027</v>
      </c>
      <c r="DO56" s="1">
        <v>400.0</v>
      </c>
      <c r="DP56" s="1">
        <v>24.0</v>
      </c>
      <c r="DQ56" s="1">
        <v>0.47</v>
      </c>
      <c r="DR56" s="1">
        <v>0.03</v>
      </c>
      <c r="DS56" s="1">
        <v>-0.03389768803513461</v>
      </c>
      <c r="DT56" s="1">
        <v>2.60661310050575</v>
      </c>
      <c r="DU56" s="1">
        <v>0.2006721195303958</v>
      </c>
      <c r="DV56" s="1">
        <v>0.0</v>
      </c>
      <c r="DW56" s="1">
        <v>29.5312462133682</v>
      </c>
      <c r="DX56" s="1">
        <v>21.09461764260841</v>
      </c>
      <c r="DY56" s="1">
        <v>1.605508044065979</v>
      </c>
      <c r="DZ56" s="1">
        <v>0.0</v>
      </c>
      <c r="EA56" s="1">
        <v>-36.20412333333334</v>
      </c>
      <c r="EB56" s="1">
        <v>-24.24093704115684</v>
      </c>
      <c r="EC56" s="1">
        <v>1.778063379388435</v>
      </c>
      <c r="ED56" s="1">
        <v>0.0</v>
      </c>
      <c r="EE56" s="1">
        <v>120.2369412489288</v>
      </c>
      <c r="EF56" s="1">
        <v>238.3443682314322</v>
      </c>
      <c r="EG56" s="1">
        <v>17.77455202770589</v>
      </c>
      <c r="EH56" s="1">
        <v>0.0</v>
      </c>
      <c r="EI56" s="1">
        <v>3.27339525</v>
      </c>
      <c r="EJ56" s="1">
        <v>0.09607621013132664</v>
      </c>
      <c r="EK56" s="1">
        <v>0.01021428239953743</v>
      </c>
      <c r="EL56" s="1">
        <v>1.0</v>
      </c>
      <c r="EM56" s="1">
        <v>1.982421186159717</v>
      </c>
      <c r="EN56" s="1">
        <v>0.006657615533545694</v>
      </c>
      <c r="EO56" s="1">
        <v>0.001706686041877308</v>
      </c>
      <c r="EP56" s="1">
        <v>1.0</v>
      </c>
      <c r="EQ56" s="1">
        <v>2.0</v>
      </c>
      <c r="ER56" s="1">
        <v>6.0</v>
      </c>
      <c r="ES56" s="1" t="s">
        <v>384</v>
      </c>
      <c r="ET56" s="1">
        <v>2.94547</v>
      </c>
      <c r="EU56" s="1">
        <v>2.80121</v>
      </c>
      <c r="EV56" s="1">
        <v>0.0430762</v>
      </c>
      <c r="EW56" s="1">
        <v>0.05183</v>
      </c>
      <c r="EX56" s="1">
        <v>0.118832</v>
      </c>
      <c r="EY56" s="1">
        <v>0.108669</v>
      </c>
      <c r="EZ56" s="1">
        <v>19718.9</v>
      </c>
      <c r="FA56" s="1">
        <v>20494.0</v>
      </c>
      <c r="FB56" s="1">
        <v>23946.9</v>
      </c>
      <c r="FC56" s="1">
        <v>25135.4</v>
      </c>
      <c r="FD56" s="1">
        <v>33758.8</v>
      </c>
      <c r="FE56" s="1">
        <v>35762.0</v>
      </c>
      <c r="FF56" s="1">
        <v>43637.5</v>
      </c>
      <c r="FG56" s="1">
        <v>46457.0</v>
      </c>
      <c r="FH56" s="1">
        <v>2.0029</v>
      </c>
      <c r="FI56" s="1">
        <v>1.92493</v>
      </c>
      <c r="FJ56" s="1">
        <v>0.17032</v>
      </c>
      <c r="FK56" s="1">
        <v>0.0</v>
      </c>
      <c r="FL56" s="1">
        <v>28.9542</v>
      </c>
      <c r="FM56" s="1">
        <v>999.9</v>
      </c>
      <c r="FN56" s="1">
        <v>69.5</v>
      </c>
      <c r="FO56" s="1">
        <v>31.5</v>
      </c>
      <c r="FP56" s="1">
        <v>32.4067</v>
      </c>
      <c r="FQ56" s="1">
        <v>63.864</v>
      </c>
      <c r="FR56" s="1">
        <v>26.0016</v>
      </c>
      <c r="FS56" s="1">
        <v>1.0</v>
      </c>
      <c r="FT56" s="1">
        <v>0.139136</v>
      </c>
      <c r="FU56" s="1">
        <v>-0.518483</v>
      </c>
      <c r="FV56" s="1">
        <v>20.3227</v>
      </c>
      <c r="FW56" s="1">
        <v>5.2134</v>
      </c>
      <c r="FX56" s="1">
        <v>11.9032</v>
      </c>
      <c r="FY56" s="1">
        <v>5.0032</v>
      </c>
      <c r="FZ56" s="1">
        <v>3.28985</v>
      </c>
      <c r="GA56" s="1">
        <v>9999.0</v>
      </c>
      <c r="GB56" s="1">
        <v>9999.0</v>
      </c>
      <c r="GC56" s="1">
        <v>9999.0</v>
      </c>
      <c r="GD56" s="1">
        <v>999.9</v>
      </c>
      <c r="GE56" s="1">
        <v>1.8594</v>
      </c>
      <c r="GF56" s="1">
        <v>1.85437</v>
      </c>
      <c r="GG56" s="1">
        <v>1.8576</v>
      </c>
      <c r="GH56" s="1">
        <v>1.85595</v>
      </c>
      <c r="GI56" s="1">
        <v>1.85483</v>
      </c>
      <c r="GJ56" s="1">
        <v>1.85449</v>
      </c>
      <c r="GK56" s="1">
        <v>1.85309</v>
      </c>
      <c r="GL56" s="1">
        <v>1.85625</v>
      </c>
      <c r="GM56" s="1">
        <v>0.0</v>
      </c>
      <c r="GN56" s="1">
        <v>0.0</v>
      </c>
      <c r="GO56" s="1">
        <v>0.0</v>
      </c>
      <c r="GP56" s="1">
        <v>0.0</v>
      </c>
      <c r="GQ56" s="1" t="s">
        <v>358</v>
      </c>
      <c r="GR56" s="1" t="s">
        <v>359</v>
      </c>
      <c r="GS56" s="1" t="s">
        <v>360</v>
      </c>
      <c r="GT56" s="1" t="s">
        <v>360</v>
      </c>
      <c r="GU56" s="1" t="s">
        <v>360</v>
      </c>
      <c r="GV56" s="1" t="s">
        <v>360</v>
      </c>
      <c r="GW56" s="1">
        <v>0.0</v>
      </c>
      <c r="GX56" s="1">
        <v>100.0</v>
      </c>
      <c r="GY56" s="1">
        <v>100.0</v>
      </c>
      <c r="GZ56" s="1">
        <v>0.892</v>
      </c>
      <c r="HA56" s="1">
        <v>0.0174</v>
      </c>
      <c r="HB56" s="1">
        <v>0.467488805237294</v>
      </c>
      <c r="HC56" s="1">
        <v>0.002678124759318837</v>
      </c>
      <c r="HD56" s="1">
        <v>-9.373761146515732E-7</v>
      </c>
      <c r="HE56" s="1">
        <v>1.391563784175389E-10</v>
      </c>
      <c r="HF56" s="1">
        <v>-0.06780524781039028</v>
      </c>
      <c r="HG56" s="1">
        <v>0.01061361004592812</v>
      </c>
      <c r="HH56" s="1">
        <v>-3.086644042041478E-4</v>
      </c>
      <c r="HI56" s="1">
        <v>1.24720902217549E-6</v>
      </c>
      <c r="HJ56" s="1">
        <v>1.0</v>
      </c>
      <c r="HK56" s="1">
        <v>2093.0</v>
      </c>
      <c r="HL56" s="1">
        <v>2.0</v>
      </c>
      <c r="HM56" s="1">
        <v>27.0</v>
      </c>
      <c r="HN56" s="1">
        <v>4.6</v>
      </c>
      <c r="HO56" s="1">
        <v>4.4</v>
      </c>
      <c r="HP56" s="1">
        <v>0.6604</v>
      </c>
      <c r="HQ56" s="1">
        <v>2.31323</v>
      </c>
      <c r="HR56" s="1">
        <v>1.4978</v>
      </c>
      <c r="HS56" s="1">
        <v>2.30347</v>
      </c>
      <c r="HT56" s="1">
        <v>1.54785</v>
      </c>
      <c r="HU56" s="1">
        <v>2.4353</v>
      </c>
      <c r="HV56" s="1">
        <v>35.1055</v>
      </c>
      <c r="HW56" s="1">
        <v>15.3404</v>
      </c>
      <c r="HX56" s="1">
        <v>18.0</v>
      </c>
      <c r="HY56" s="1">
        <v>501.629</v>
      </c>
      <c r="HZ56" s="1">
        <v>517.432</v>
      </c>
      <c r="IA56" s="1">
        <v>29.8428</v>
      </c>
      <c r="IB56" s="1">
        <v>28.9493</v>
      </c>
      <c r="IC56" s="1">
        <v>30.0</v>
      </c>
      <c r="ID56" s="1">
        <v>28.7574</v>
      </c>
      <c r="IE56" s="1">
        <v>28.85</v>
      </c>
      <c r="IF56" s="1">
        <v>13.3301</v>
      </c>
      <c r="IG56" s="1">
        <v>28.3373</v>
      </c>
      <c r="IH56" s="1">
        <v>81.2061</v>
      </c>
      <c r="II56" s="1">
        <v>29.8249</v>
      </c>
      <c r="IJ56" s="1">
        <v>241.659</v>
      </c>
      <c r="IK56" s="1">
        <v>23.9397</v>
      </c>
      <c r="IL56" s="1">
        <v>100.927</v>
      </c>
      <c r="IM56" s="1">
        <v>100.69</v>
      </c>
      <c r="IN56" s="1" t="s">
        <v>365</v>
      </c>
    </row>
    <row r="57" ht="15.75" customHeight="1">
      <c r="A57" s="1">
        <v>41.0</v>
      </c>
      <c r="B57" s="1">
        <v>1.6604844236E9</v>
      </c>
      <c r="C57" s="1">
        <v>294.5</v>
      </c>
      <c r="D57" s="1" t="s">
        <v>446</v>
      </c>
      <c r="E57" s="1" t="s">
        <v>447</v>
      </c>
      <c r="F57" s="1">
        <v>1.0</v>
      </c>
      <c r="G57" s="1" t="s">
        <v>349</v>
      </c>
      <c r="H57" s="1" t="s">
        <v>350</v>
      </c>
      <c r="I57" s="1" t="s">
        <v>351</v>
      </c>
      <c r="J57" s="1" t="s">
        <v>352</v>
      </c>
      <c r="K57" s="1" t="s">
        <v>353</v>
      </c>
      <c r="L57" s="1" t="s">
        <v>349</v>
      </c>
      <c r="M57" s="1" t="s">
        <v>354</v>
      </c>
      <c r="N57" s="1">
        <v>1.660484416099999E9</v>
      </c>
      <c r="O57" s="1">
        <f t="shared" si="1"/>
        <v>0.002814347537</v>
      </c>
      <c r="P57" s="1">
        <f t="shared" si="2"/>
        <v>2.814347537</v>
      </c>
      <c r="Q57" s="1">
        <f t="shared" si="3"/>
        <v>0.4335405668</v>
      </c>
      <c r="R57" s="1">
        <f t="shared" si="4"/>
        <v>137.8598667</v>
      </c>
      <c r="S57" s="1">
        <f t="shared" si="5"/>
        <v>128.3969493</v>
      </c>
      <c r="T57" s="1">
        <f t="shared" si="6"/>
        <v>12.79368034</v>
      </c>
      <c r="U57" s="1">
        <f t="shared" si="7"/>
        <v>13.73658078</v>
      </c>
      <c r="V57" s="1">
        <f t="shared" si="8"/>
        <v>0.1397560279</v>
      </c>
      <c r="W57" s="1">
        <f t="shared" si="9"/>
        <v>2.922527523</v>
      </c>
      <c r="X57" s="1">
        <f t="shared" si="10"/>
        <v>0.1361465749</v>
      </c>
      <c r="Y57" s="1">
        <f t="shared" si="11"/>
        <v>0.08540813987</v>
      </c>
      <c r="Z57" s="1">
        <f t="shared" si="12"/>
        <v>321.5139314</v>
      </c>
      <c r="AA57" s="1">
        <f t="shared" si="13"/>
        <v>32.17152441</v>
      </c>
      <c r="AB57" s="1">
        <f t="shared" si="14"/>
        <v>31.71957333</v>
      </c>
      <c r="AC57" s="1">
        <f t="shared" si="15"/>
        <v>4.699813238</v>
      </c>
      <c r="AD57" s="1">
        <f t="shared" si="16"/>
        <v>60.19187761</v>
      </c>
      <c r="AE57" s="1">
        <f t="shared" si="17"/>
        <v>2.716731492</v>
      </c>
      <c r="AF57" s="1">
        <f t="shared" si="18"/>
        <v>4.513451981</v>
      </c>
      <c r="AG57" s="1">
        <f t="shared" si="19"/>
        <v>1.983081746</v>
      </c>
      <c r="AH57" s="1">
        <f t="shared" si="20"/>
        <v>-124.1127264</v>
      </c>
      <c r="AI57" s="1">
        <f t="shared" si="21"/>
        <v>-112.1055455</v>
      </c>
      <c r="AJ57" s="1">
        <f t="shared" si="22"/>
        <v>-8.644887615</v>
      </c>
      <c r="AK57" s="1">
        <f t="shared" si="23"/>
        <v>76.65077193</v>
      </c>
      <c r="AL57" s="1">
        <f t="shared" si="24"/>
        <v>30.49674534</v>
      </c>
      <c r="AM57" s="1">
        <f t="shared" si="25"/>
        <v>2.810442217</v>
      </c>
      <c r="AN57" s="1">
        <f t="shared" si="26"/>
        <v>0.4335405668</v>
      </c>
      <c r="AO57" s="1">
        <v>202.8716131620162</v>
      </c>
      <c r="AP57" s="1">
        <v>176.472806060606</v>
      </c>
      <c r="AQ57" s="1">
        <v>5.058265419326386</v>
      </c>
      <c r="AR57" s="1">
        <v>64.97328580608568</v>
      </c>
      <c r="AS57" s="1">
        <f t="shared" si="27"/>
        <v>2.814347537</v>
      </c>
      <c r="AT57" s="1">
        <v>23.98103715608341</v>
      </c>
      <c r="AU57" s="1">
        <v>27.26525515151515</v>
      </c>
      <c r="AV57" s="1">
        <v>-1.465451613126351E-5</v>
      </c>
      <c r="AW57" s="1">
        <v>82.27873590820442</v>
      </c>
      <c r="AX57" s="1">
        <v>0.0</v>
      </c>
      <c r="AY57" s="1">
        <v>0.0</v>
      </c>
      <c r="AZ57" s="1">
        <f t="shared" si="28"/>
        <v>1</v>
      </c>
      <c r="BA57" s="1">
        <f t="shared" si="29"/>
        <v>0</v>
      </c>
      <c r="BB57" s="1">
        <f t="shared" si="30"/>
        <v>51970.19198</v>
      </c>
      <c r="BC57" s="1">
        <f t="shared" si="31"/>
        <v>1999.990667</v>
      </c>
      <c r="BD57" s="1">
        <f t="shared" si="32"/>
        <v>1681.19186</v>
      </c>
      <c r="BE57" s="1">
        <f t="shared" si="33"/>
        <v>0.8405998528</v>
      </c>
      <c r="BF57" s="1">
        <f t="shared" si="34"/>
        <v>0.1607577159</v>
      </c>
      <c r="BG57" s="1">
        <v>6.0</v>
      </c>
      <c r="BH57" s="1">
        <v>0.5</v>
      </c>
      <c r="BI57" s="1" t="s">
        <v>355</v>
      </c>
      <c r="BJ57" s="1">
        <v>2.0</v>
      </c>
      <c r="BK57" s="1" t="b">
        <v>1</v>
      </c>
      <c r="BL57" s="1">
        <v>1.660484416099999E9</v>
      </c>
      <c r="BM57" s="1">
        <v>137.8598666666667</v>
      </c>
      <c r="BN57" s="1">
        <v>174.9094666666667</v>
      </c>
      <c r="BO57" s="1">
        <v>27.26502666666666</v>
      </c>
      <c r="BP57" s="1">
        <v>23.98546</v>
      </c>
      <c r="BQ57" s="1">
        <v>137.0431333333334</v>
      </c>
      <c r="BR57" s="1">
        <v>27.24756666666667</v>
      </c>
      <c r="BS57" s="1">
        <v>500.1542666666666</v>
      </c>
      <c r="BT57" s="1">
        <v>99.54171333333333</v>
      </c>
      <c r="BU57" s="1">
        <v>0.09990908666666667</v>
      </c>
      <c r="BV57" s="1">
        <v>31.00806</v>
      </c>
      <c r="BW57" s="1">
        <v>31.71957333333334</v>
      </c>
      <c r="BX57" s="1">
        <v>999.8999999999999</v>
      </c>
      <c r="BY57" s="1">
        <v>0.0</v>
      </c>
      <c r="BZ57" s="1">
        <v>0.0</v>
      </c>
      <c r="CA57" s="1">
        <v>10005.88</v>
      </c>
      <c r="CB57" s="1">
        <v>0.0</v>
      </c>
      <c r="CC57" s="1">
        <v>99.05842666666666</v>
      </c>
      <c r="CD57" s="1">
        <v>-37.04959999999999</v>
      </c>
      <c r="CE57" s="1">
        <v>141.724</v>
      </c>
      <c r="CF57" s="1">
        <v>179.2079333333333</v>
      </c>
      <c r="CG57" s="1">
        <v>3.279567999999999</v>
      </c>
      <c r="CH57" s="1">
        <v>174.9094666666667</v>
      </c>
      <c r="CI57" s="1">
        <v>23.98546</v>
      </c>
      <c r="CJ57" s="1">
        <v>2.714006666666667</v>
      </c>
      <c r="CK57" s="1">
        <v>2.387553333333333</v>
      </c>
      <c r="CL57" s="1">
        <v>22.37016666666666</v>
      </c>
      <c r="CM57" s="1">
        <v>20.2796</v>
      </c>
      <c r="CN57" s="1">
        <v>1999.990666666667</v>
      </c>
      <c r="CO57" s="1">
        <v>0.9800048000000001</v>
      </c>
      <c r="CP57" s="1">
        <v>0.01999569333333333</v>
      </c>
      <c r="CQ57" s="1">
        <v>0.0</v>
      </c>
      <c r="CR57" s="1">
        <v>2.381333333333334</v>
      </c>
      <c r="CS57" s="1">
        <v>0.0</v>
      </c>
      <c r="CT57" s="1">
        <v>32806.04</v>
      </c>
      <c r="CU57" s="1">
        <v>17412.26</v>
      </c>
      <c r="CV57" s="1">
        <v>39.12913333333334</v>
      </c>
      <c r="CW57" s="1">
        <v>40.125</v>
      </c>
      <c r="CX57" s="1">
        <v>39.062</v>
      </c>
      <c r="CY57" s="1">
        <v>38.6166</v>
      </c>
      <c r="CZ57" s="1">
        <v>39.3666</v>
      </c>
      <c r="DA57" s="1">
        <v>1960.000666666667</v>
      </c>
      <c r="DB57" s="1">
        <v>39.99</v>
      </c>
      <c r="DC57" s="1">
        <v>0.0</v>
      </c>
      <c r="DD57" s="1">
        <v>1.6604844212E9</v>
      </c>
      <c r="DE57" s="1">
        <v>0.0</v>
      </c>
      <c r="DF57" s="1">
        <v>1.6604841591E9</v>
      </c>
      <c r="DG57" s="1" t="s">
        <v>356</v>
      </c>
      <c r="DH57" s="1">
        <v>1.6604841451E9</v>
      </c>
      <c r="DI57" s="1">
        <v>1.6604841591E9</v>
      </c>
      <c r="DJ57" s="1">
        <v>1.0</v>
      </c>
      <c r="DK57" s="1">
        <v>0.063</v>
      </c>
      <c r="DL57" s="1">
        <v>-0.028</v>
      </c>
      <c r="DM57" s="1">
        <v>1.395</v>
      </c>
      <c r="DN57" s="1">
        <v>0.027</v>
      </c>
      <c r="DO57" s="1">
        <v>400.0</v>
      </c>
      <c r="DP57" s="1">
        <v>24.0</v>
      </c>
      <c r="DQ57" s="1">
        <v>0.47</v>
      </c>
      <c r="DR57" s="1">
        <v>0.03</v>
      </c>
      <c r="DS57" s="1">
        <v>0.02172719856534885</v>
      </c>
      <c r="DT57" s="1">
        <v>2.707522974468982</v>
      </c>
      <c r="DU57" s="1">
        <v>0.2067914112132733</v>
      </c>
      <c r="DV57" s="1">
        <v>0.0</v>
      </c>
      <c r="DW57" s="1">
        <v>30.14232727649592</v>
      </c>
      <c r="DX57" s="1">
        <v>17.45202936026072</v>
      </c>
      <c r="DY57" s="1">
        <v>1.280602420112295</v>
      </c>
      <c r="DZ57" s="1">
        <v>0.0</v>
      </c>
      <c r="EA57" s="1">
        <v>-36.67578387096775</v>
      </c>
      <c r="EB57" s="1">
        <v>-21.44173064516117</v>
      </c>
      <c r="EC57" s="1">
        <v>1.625752773352219</v>
      </c>
      <c r="ED57" s="1">
        <v>0.0</v>
      </c>
      <c r="EE57" s="1">
        <v>127.3226623274879</v>
      </c>
      <c r="EF57" s="1">
        <v>241.7973854666192</v>
      </c>
      <c r="EG57" s="1">
        <v>17.45428579570256</v>
      </c>
      <c r="EH57" s="1">
        <v>0.0</v>
      </c>
      <c r="EI57" s="1">
        <v>3.275409024390243</v>
      </c>
      <c r="EJ57" s="1">
        <v>0.08064271777003136</v>
      </c>
      <c r="EK57" s="1">
        <v>0.008826495259183074</v>
      </c>
      <c r="EL57" s="1">
        <v>1.0</v>
      </c>
      <c r="EM57" s="1">
        <v>1.982749360695276</v>
      </c>
      <c r="EN57" s="1">
        <v>0.001771563588089042</v>
      </c>
      <c r="EO57" s="1">
        <v>0.001562060458088761</v>
      </c>
      <c r="EP57" s="1">
        <v>1.0</v>
      </c>
      <c r="EQ57" s="1">
        <v>2.0</v>
      </c>
      <c r="ER57" s="1">
        <v>6.0</v>
      </c>
      <c r="ES57" s="1" t="s">
        <v>384</v>
      </c>
      <c r="ET57" s="1">
        <v>2.94545</v>
      </c>
      <c r="EU57" s="1">
        <v>2.8012</v>
      </c>
      <c r="EV57" s="1">
        <v>0.0442055</v>
      </c>
      <c r="EW57" s="1">
        <v>0.0529289</v>
      </c>
      <c r="EX57" s="1">
        <v>0.118833</v>
      </c>
      <c r="EY57" s="1">
        <v>0.108673</v>
      </c>
      <c r="EZ57" s="1">
        <v>19695.7</v>
      </c>
      <c r="FA57" s="1">
        <v>20470.3</v>
      </c>
      <c r="FB57" s="1">
        <v>23947.1</v>
      </c>
      <c r="FC57" s="1">
        <v>25135.6</v>
      </c>
      <c r="FD57" s="1">
        <v>33759.1</v>
      </c>
      <c r="FE57" s="1">
        <v>35762.0</v>
      </c>
      <c r="FF57" s="1">
        <v>43637.9</v>
      </c>
      <c r="FG57" s="1">
        <v>46457.2</v>
      </c>
      <c r="FH57" s="1">
        <v>2.003</v>
      </c>
      <c r="FI57" s="1">
        <v>1.92498</v>
      </c>
      <c r="FJ57" s="1">
        <v>0.170432</v>
      </c>
      <c r="FK57" s="1">
        <v>0.0</v>
      </c>
      <c r="FL57" s="1">
        <v>28.9536</v>
      </c>
      <c r="FM57" s="1">
        <v>999.9</v>
      </c>
      <c r="FN57" s="1">
        <v>69.5</v>
      </c>
      <c r="FO57" s="1">
        <v>31.5</v>
      </c>
      <c r="FP57" s="1">
        <v>32.408</v>
      </c>
      <c r="FQ57" s="1">
        <v>63.734</v>
      </c>
      <c r="FR57" s="1">
        <v>26.5064</v>
      </c>
      <c r="FS57" s="1">
        <v>1.0</v>
      </c>
      <c r="FT57" s="1">
        <v>0.139017</v>
      </c>
      <c r="FU57" s="1">
        <v>-0.510915</v>
      </c>
      <c r="FV57" s="1">
        <v>20.3228</v>
      </c>
      <c r="FW57" s="1">
        <v>5.2134</v>
      </c>
      <c r="FX57" s="1">
        <v>11.9029</v>
      </c>
      <c r="FY57" s="1">
        <v>5.00315</v>
      </c>
      <c r="FZ57" s="1">
        <v>3.28985</v>
      </c>
      <c r="GA57" s="1">
        <v>9999.0</v>
      </c>
      <c r="GB57" s="1">
        <v>9999.0</v>
      </c>
      <c r="GC57" s="1">
        <v>9999.0</v>
      </c>
      <c r="GD57" s="1">
        <v>999.9</v>
      </c>
      <c r="GE57" s="1">
        <v>1.8594</v>
      </c>
      <c r="GF57" s="1">
        <v>1.85437</v>
      </c>
      <c r="GG57" s="1">
        <v>1.85759</v>
      </c>
      <c r="GH57" s="1">
        <v>1.85595</v>
      </c>
      <c r="GI57" s="1">
        <v>1.85482</v>
      </c>
      <c r="GJ57" s="1">
        <v>1.85449</v>
      </c>
      <c r="GK57" s="1">
        <v>1.85308</v>
      </c>
      <c r="GL57" s="1">
        <v>1.85625</v>
      </c>
      <c r="GM57" s="1">
        <v>0.0</v>
      </c>
      <c r="GN57" s="1">
        <v>0.0</v>
      </c>
      <c r="GO57" s="1">
        <v>0.0</v>
      </c>
      <c r="GP57" s="1">
        <v>0.0</v>
      </c>
      <c r="GQ57" s="1" t="s">
        <v>358</v>
      </c>
      <c r="GR57" s="1" t="s">
        <v>359</v>
      </c>
      <c r="GS57" s="1" t="s">
        <v>360</v>
      </c>
      <c r="GT57" s="1" t="s">
        <v>360</v>
      </c>
      <c r="GU57" s="1" t="s">
        <v>360</v>
      </c>
      <c r="GV57" s="1" t="s">
        <v>360</v>
      </c>
      <c r="GW57" s="1">
        <v>0.0</v>
      </c>
      <c r="GX57" s="1">
        <v>100.0</v>
      </c>
      <c r="GY57" s="1">
        <v>100.0</v>
      </c>
      <c r="GZ57" s="1">
        <v>0.904</v>
      </c>
      <c r="HA57" s="1">
        <v>0.0174</v>
      </c>
      <c r="HB57" s="1">
        <v>0.467488805237294</v>
      </c>
      <c r="HC57" s="1">
        <v>0.002678124759318837</v>
      </c>
      <c r="HD57" s="1">
        <v>-9.373761146515732E-7</v>
      </c>
      <c r="HE57" s="1">
        <v>1.391563784175389E-10</v>
      </c>
      <c r="HF57" s="1">
        <v>-0.06780524781039028</v>
      </c>
      <c r="HG57" s="1">
        <v>0.01061361004592812</v>
      </c>
      <c r="HH57" s="1">
        <v>-3.086644042041478E-4</v>
      </c>
      <c r="HI57" s="1">
        <v>1.24720902217549E-6</v>
      </c>
      <c r="HJ57" s="1">
        <v>1.0</v>
      </c>
      <c r="HK57" s="1">
        <v>2093.0</v>
      </c>
      <c r="HL57" s="1">
        <v>2.0</v>
      </c>
      <c r="HM57" s="1">
        <v>27.0</v>
      </c>
      <c r="HN57" s="1">
        <v>4.6</v>
      </c>
      <c r="HO57" s="1">
        <v>4.4</v>
      </c>
      <c r="HP57" s="1">
        <v>0.668945</v>
      </c>
      <c r="HQ57" s="1">
        <v>2.33398</v>
      </c>
      <c r="HR57" s="1">
        <v>1.4978</v>
      </c>
      <c r="HS57" s="1">
        <v>2.30347</v>
      </c>
      <c r="HT57" s="1">
        <v>1.54785</v>
      </c>
      <c r="HU57" s="1">
        <v>2.37793</v>
      </c>
      <c r="HV57" s="1">
        <v>35.1055</v>
      </c>
      <c r="HW57" s="1">
        <v>15.3228</v>
      </c>
      <c r="HX57" s="1">
        <v>18.0</v>
      </c>
      <c r="HY57" s="1">
        <v>501.689</v>
      </c>
      <c r="HZ57" s="1">
        <v>517.466</v>
      </c>
      <c r="IA57" s="1">
        <v>29.84</v>
      </c>
      <c r="IB57" s="1">
        <v>28.9493</v>
      </c>
      <c r="IC57" s="1">
        <v>30.0</v>
      </c>
      <c r="ID57" s="1">
        <v>28.7574</v>
      </c>
      <c r="IE57" s="1">
        <v>28.85</v>
      </c>
      <c r="IF57" s="1">
        <v>13.5937</v>
      </c>
      <c r="IG57" s="1">
        <v>28.3373</v>
      </c>
      <c r="IH57" s="1">
        <v>81.2061</v>
      </c>
      <c r="II57" s="1">
        <v>29.8249</v>
      </c>
      <c r="IJ57" s="1">
        <v>251.7</v>
      </c>
      <c r="IK57" s="1">
        <v>23.9371</v>
      </c>
      <c r="IL57" s="1">
        <v>100.928</v>
      </c>
      <c r="IM57" s="1">
        <v>100.691</v>
      </c>
      <c r="IN57" s="1" t="s">
        <v>365</v>
      </c>
    </row>
    <row r="58" ht="15.75" customHeight="1">
      <c r="A58" s="1">
        <v>42.0</v>
      </c>
      <c r="B58" s="1">
        <v>1.6604844246E9</v>
      </c>
      <c r="C58" s="1">
        <v>295.5</v>
      </c>
      <c r="D58" s="1" t="s">
        <v>448</v>
      </c>
      <c r="E58" s="1" t="s">
        <v>449</v>
      </c>
      <c r="F58" s="1">
        <v>1.0</v>
      </c>
      <c r="G58" s="1" t="s">
        <v>349</v>
      </c>
      <c r="H58" s="1" t="s">
        <v>350</v>
      </c>
      <c r="I58" s="1" t="s">
        <v>351</v>
      </c>
      <c r="J58" s="1" t="s">
        <v>352</v>
      </c>
      <c r="K58" s="1" t="s">
        <v>353</v>
      </c>
      <c r="L58" s="1" t="s">
        <v>349</v>
      </c>
      <c r="M58" s="1" t="s">
        <v>354</v>
      </c>
      <c r="N58" s="1">
        <v>1.6604844166E9</v>
      </c>
      <c r="O58" s="1">
        <f t="shared" si="1"/>
        <v>0.002815118615</v>
      </c>
      <c r="P58" s="1">
        <f t="shared" si="2"/>
        <v>2.815118615</v>
      </c>
      <c r="Q58" s="1">
        <f t="shared" si="3"/>
        <v>0.5404264636</v>
      </c>
      <c r="R58" s="1">
        <f t="shared" si="4"/>
        <v>140.2799375</v>
      </c>
      <c r="S58" s="1">
        <f t="shared" si="5"/>
        <v>129.5088131</v>
      </c>
      <c r="T58" s="1">
        <f t="shared" si="6"/>
        <v>12.90445007</v>
      </c>
      <c r="U58" s="1">
        <f t="shared" si="7"/>
        <v>13.97770086</v>
      </c>
      <c r="V58" s="1">
        <f t="shared" si="8"/>
        <v>0.1397913235</v>
      </c>
      <c r="W58" s="1">
        <f t="shared" si="9"/>
        <v>2.922706962</v>
      </c>
      <c r="X58" s="1">
        <f t="shared" si="10"/>
        <v>0.136180288</v>
      </c>
      <c r="Y58" s="1">
        <f t="shared" si="11"/>
        <v>0.08542934788</v>
      </c>
      <c r="Z58" s="1">
        <f t="shared" si="12"/>
        <v>321.5135258</v>
      </c>
      <c r="AA58" s="1">
        <f t="shared" si="13"/>
        <v>32.17088308</v>
      </c>
      <c r="AB58" s="1">
        <f t="shared" si="14"/>
        <v>31.7197625</v>
      </c>
      <c r="AC58" s="1">
        <f t="shared" si="15"/>
        <v>4.699863663</v>
      </c>
      <c r="AD58" s="1">
        <f t="shared" si="16"/>
        <v>60.19319163</v>
      </c>
      <c r="AE58" s="1">
        <f t="shared" si="17"/>
        <v>2.716733102</v>
      </c>
      <c r="AF58" s="1">
        <f t="shared" si="18"/>
        <v>4.513356126</v>
      </c>
      <c r="AG58" s="1">
        <f t="shared" si="19"/>
        <v>1.983130561</v>
      </c>
      <c r="AH58" s="1">
        <f t="shared" si="20"/>
        <v>-124.1467309</v>
      </c>
      <c r="AI58" s="1">
        <f t="shared" si="21"/>
        <v>-112.2009298</v>
      </c>
      <c r="AJ58" s="1">
        <f t="shared" si="22"/>
        <v>-8.651704067</v>
      </c>
      <c r="AK58" s="1">
        <f t="shared" si="23"/>
        <v>76.51416098</v>
      </c>
      <c r="AL58" s="1">
        <f t="shared" si="24"/>
        <v>30.59035846</v>
      </c>
      <c r="AM58" s="1">
        <f t="shared" si="25"/>
        <v>2.810600707</v>
      </c>
      <c r="AN58" s="1">
        <f t="shared" si="26"/>
        <v>0.5404264636</v>
      </c>
      <c r="AO58" s="1">
        <v>208.0830928637987</v>
      </c>
      <c r="AP58" s="1">
        <v>181.535012121212</v>
      </c>
      <c r="AQ58" s="1">
        <v>5.061778708180534</v>
      </c>
      <c r="AR58" s="1">
        <v>64.97328580608568</v>
      </c>
      <c r="AS58" s="1">
        <f t="shared" si="27"/>
        <v>2.815118615</v>
      </c>
      <c r="AT58" s="1">
        <v>23.98105913515765</v>
      </c>
      <c r="AU58" s="1">
        <v>27.26616484848482</v>
      </c>
      <c r="AV58" s="1">
        <v>-1.44527493889054E-5</v>
      </c>
      <c r="AW58" s="1">
        <v>82.27873590820442</v>
      </c>
      <c r="AX58" s="1">
        <v>0.0</v>
      </c>
      <c r="AY58" s="1">
        <v>0.0</v>
      </c>
      <c r="AZ58" s="1">
        <f t="shared" si="28"/>
        <v>1</v>
      </c>
      <c r="BA58" s="1">
        <f t="shared" si="29"/>
        <v>0</v>
      </c>
      <c r="BB58" s="1">
        <f t="shared" si="30"/>
        <v>51975.35731</v>
      </c>
      <c r="BC58" s="1">
        <f t="shared" si="31"/>
        <v>1999.988125</v>
      </c>
      <c r="BD58" s="1">
        <f t="shared" si="32"/>
        <v>1681.189725</v>
      </c>
      <c r="BE58" s="1">
        <f t="shared" si="33"/>
        <v>0.8405998536</v>
      </c>
      <c r="BF58" s="1">
        <f t="shared" si="34"/>
        <v>0.1607577174</v>
      </c>
      <c r="BG58" s="1">
        <v>6.0</v>
      </c>
      <c r="BH58" s="1">
        <v>0.5</v>
      </c>
      <c r="BI58" s="1" t="s">
        <v>355</v>
      </c>
      <c r="BJ58" s="1">
        <v>2.0</v>
      </c>
      <c r="BK58" s="1" t="b">
        <v>1</v>
      </c>
      <c r="BL58" s="1">
        <v>1.6604844166E9</v>
      </c>
      <c r="BM58" s="1">
        <v>140.2799375</v>
      </c>
      <c r="BN58" s="1">
        <v>177.4499375</v>
      </c>
      <c r="BO58" s="1">
        <v>27.26508125</v>
      </c>
      <c r="BP58" s="1">
        <v>23.9853375</v>
      </c>
      <c r="BQ58" s="1">
        <v>139.457375</v>
      </c>
      <c r="BR58" s="1">
        <v>27.24761875</v>
      </c>
      <c r="BS58" s="1">
        <v>500.1554375</v>
      </c>
      <c r="BT58" s="1">
        <v>99.541575</v>
      </c>
      <c r="BU58" s="1">
        <v>0.099906975</v>
      </c>
      <c r="BV58" s="1">
        <v>31.0076875</v>
      </c>
      <c r="BW58" s="1">
        <v>31.7197625</v>
      </c>
      <c r="BX58" s="1">
        <v>999.9</v>
      </c>
      <c r="BY58" s="1">
        <v>0.0</v>
      </c>
      <c r="BZ58" s="1">
        <v>0.0</v>
      </c>
      <c r="CA58" s="1">
        <v>10006.91875</v>
      </c>
      <c r="CB58" s="1">
        <v>0.0</v>
      </c>
      <c r="CC58" s="1">
        <v>99.2897125</v>
      </c>
      <c r="CD58" s="1">
        <v>-37.17</v>
      </c>
      <c r="CE58" s="1">
        <v>144.2119375</v>
      </c>
      <c r="CF58" s="1">
        <v>181.8108125</v>
      </c>
      <c r="CG58" s="1">
        <v>3.279744375</v>
      </c>
      <c r="CH58" s="1">
        <v>177.4499375</v>
      </c>
      <c r="CI58" s="1">
        <v>23.9853375</v>
      </c>
      <c r="CJ58" s="1">
        <v>2.714008125</v>
      </c>
      <c r="CK58" s="1">
        <v>2.387538125</v>
      </c>
      <c r="CL58" s="1">
        <v>22.370175</v>
      </c>
      <c r="CM58" s="1">
        <v>20.27949375</v>
      </c>
      <c r="CN58" s="1">
        <v>1999.988125</v>
      </c>
      <c r="CO58" s="1">
        <v>0.9800048125</v>
      </c>
      <c r="CP58" s="1">
        <v>0.01999568125</v>
      </c>
      <c r="CQ58" s="1">
        <v>0.0</v>
      </c>
      <c r="CR58" s="1">
        <v>2.3791875</v>
      </c>
      <c r="CS58" s="1">
        <v>0.0</v>
      </c>
      <c r="CT58" s="1">
        <v>32803.6</v>
      </c>
      <c r="CU58" s="1">
        <v>17412.2375</v>
      </c>
      <c r="CV58" s="1">
        <v>39.128875</v>
      </c>
      <c r="CW58" s="1">
        <v>40.125</v>
      </c>
      <c r="CX58" s="1">
        <v>39.062</v>
      </c>
      <c r="CY58" s="1">
        <v>38.617125</v>
      </c>
      <c r="CZ58" s="1">
        <v>39.367125</v>
      </c>
      <c r="DA58" s="1">
        <v>1959.998125</v>
      </c>
      <c r="DB58" s="1">
        <v>39.99</v>
      </c>
      <c r="DC58" s="1">
        <v>0.0</v>
      </c>
      <c r="DD58" s="1">
        <v>1.6604844224E9</v>
      </c>
      <c r="DE58" s="1">
        <v>0.0</v>
      </c>
      <c r="DF58" s="1">
        <v>1.6604841591E9</v>
      </c>
      <c r="DG58" s="1" t="s">
        <v>356</v>
      </c>
      <c r="DH58" s="1">
        <v>1.6604841451E9</v>
      </c>
      <c r="DI58" s="1">
        <v>1.6604841591E9</v>
      </c>
      <c r="DJ58" s="1">
        <v>1.0</v>
      </c>
      <c r="DK58" s="1">
        <v>0.063</v>
      </c>
      <c r="DL58" s="1">
        <v>-0.028</v>
      </c>
      <c r="DM58" s="1">
        <v>1.395</v>
      </c>
      <c r="DN58" s="1">
        <v>0.027</v>
      </c>
      <c r="DO58" s="1">
        <v>400.0</v>
      </c>
      <c r="DP58" s="1">
        <v>24.0</v>
      </c>
      <c r="DQ58" s="1">
        <v>0.47</v>
      </c>
      <c r="DR58" s="1">
        <v>0.03</v>
      </c>
      <c r="DS58" s="1">
        <v>0.1015414077954007</v>
      </c>
      <c r="DT58" s="1">
        <v>2.843726830976803</v>
      </c>
      <c r="DU58" s="1">
        <v>0.2104342914971674</v>
      </c>
      <c r="DV58" s="1">
        <v>0.0</v>
      </c>
      <c r="DW58" s="1">
        <v>30.47808286491199</v>
      </c>
      <c r="DX58" s="1">
        <v>15.35895107247286</v>
      </c>
      <c r="DY58" s="1">
        <v>1.166401656176094</v>
      </c>
      <c r="DZ58" s="1">
        <v>0.0</v>
      </c>
      <c r="EA58" s="1">
        <v>-37.28786666666667</v>
      </c>
      <c r="EB58" s="1">
        <v>-17.91431546162403</v>
      </c>
      <c r="EC58" s="1">
        <v>1.312738692285034</v>
      </c>
      <c r="ED58" s="1">
        <v>0.0</v>
      </c>
      <c r="EE58" s="1">
        <v>132.3758686009661</v>
      </c>
      <c r="EF58" s="1">
        <v>243.5089216246916</v>
      </c>
      <c r="EG58" s="1">
        <v>18.16266862835811</v>
      </c>
      <c r="EH58" s="1">
        <v>0.0</v>
      </c>
      <c r="EI58" s="1">
        <v>3.277874</v>
      </c>
      <c r="EJ58" s="1">
        <v>0.0579550469043113</v>
      </c>
      <c r="EK58" s="1">
        <v>0.006376847497000399</v>
      </c>
      <c r="EL58" s="1">
        <v>1.0</v>
      </c>
      <c r="EM58" s="1">
        <v>1.983085742913914</v>
      </c>
      <c r="EN58" s="1">
        <v>0.001125808321798601</v>
      </c>
      <c r="EO58" s="1">
        <v>0.001458414941700889</v>
      </c>
      <c r="EP58" s="1">
        <v>1.0</v>
      </c>
      <c r="EQ58" s="1">
        <v>2.0</v>
      </c>
      <c r="ER58" s="1">
        <v>6.0</v>
      </c>
      <c r="ES58" s="1" t="s">
        <v>384</v>
      </c>
      <c r="ET58" s="1">
        <v>2.9456</v>
      </c>
      <c r="EU58" s="1">
        <v>2.80131</v>
      </c>
      <c r="EV58" s="1">
        <v>0.0453311</v>
      </c>
      <c r="EW58" s="1">
        <v>0.0540008</v>
      </c>
      <c r="EX58" s="1">
        <v>0.118834</v>
      </c>
      <c r="EY58" s="1">
        <v>0.108677</v>
      </c>
      <c r="EZ58" s="1">
        <v>19672.6</v>
      </c>
      <c r="FA58" s="1">
        <v>20447.2</v>
      </c>
      <c r="FB58" s="1">
        <v>23947.1</v>
      </c>
      <c r="FC58" s="1">
        <v>25135.6</v>
      </c>
      <c r="FD58" s="1">
        <v>33759.3</v>
      </c>
      <c r="FE58" s="1">
        <v>35761.9</v>
      </c>
      <c r="FF58" s="1">
        <v>43638.2</v>
      </c>
      <c r="FG58" s="1">
        <v>46457.3</v>
      </c>
      <c r="FH58" s="1">
        <v>2.00297</v>
      </c>
      <c r="FI58" s="1">
        <v>1.92493</v>
      </c>
      <c r="FJ58" s="1">
        <v>0.170097</v>
      </c>
      <c r="FK58" s="1">
        <v>0.0</v>
      </c>
      <c r="FL58" s="1">
        <v>28.953</v>
      </c>
      <c r="FM58" s="1">
        <v>999.9</v>
      </c>
      <c r="FN58" s="1">
        <v>69.5</v>
      </c>
      <c r="FO58" s="1">
        <v>31.5</v>
      </c>
      <c r="FP58" s="1">
        <v>32.4058</v>
      </c>
      <c r="FQ58" s="1">
        <v>63.784</v>
      </c>
      <c r="FR58" s="1">
        <v>25.7452</v>
      </c>
      <c r="FS58" s="1">
        <v>1.0</v>
      </c>
      <c r="FT58" s="1">
        <v>0.138836</v>
      </c>
      <c r="FU58" s="1">
        <v>-0.505324</v>
      </c>
      <c r="FV58" s="1">
        <v>20.3228</v>
      </c>
      <c r="FW58" s="1">
        <v>5.21355</v>
      </c>
      <c r="FX58" s="1">
        <v>11.903</v>
      </c>
      <c r="FY58" s="1">
        <v>5.00315</v>
      </c>
      <c r="FZ58" s="1">
        <v>3.28982</v>
      </c>
      <c r="GA58" s="1">
        <v>9999.0</v>
      </c>
      <c r="GB58" s="1">
        <v>9999.0</v>
      </c>
      <c r="GC58" s="1">
        <v>9999.0</v>
      </c>
      <c r="GD58" s="1">
        <v>999.9</v>
      </c>
      <c r="GE58" s="1">
        <v>1.8594</v>
      </c>
      <c r="GF58" s="1">
        <v>1.85436</v>
      </c>
      <c r="GG58" s="1">
        <v>1.85759</v>
      </c>
      <c r="GH58" s="1">
        <v>1.85594</v>
      </c>
      <c r="GI58" s="1">
        <v>1.85482</v>
      </c>
      <c r="GJ58" s="1">
        <v>1.85448</v>
      </c>
      <c r="GK58" s="1">
        <v>1.85305</v>
      </c>
      <c r="GL58" s="1">
        <v>1.85625</v>
      </c>
      <c r="GM58" s="1">
        <v>0.0</v>
      </c>
      <c r="GN58" s="1">
        <v>0.0</v>
      </c>
      <c r="GO58" s="1">
        <v>0.0</v>
      </c>
      <c r="GP58" s="1">
        <v>0.0</v>
      </c>
      <c r="GQ58" s="1" t="s">
        <v>358</v>
      </c>
      <c r="GR58" s="1" t="s">
        <v>359</v>
      </c>
      <c r="GS58" s="1" t="s">
        <v>360</v>
      </c>
      <c r="GT58" s="1" t="s">
        <v>360</v>
      </c>
      <c r="GU58" s="1" t="s">
        <v>360</v>
      </c>
      <c r="GV58" s="1" t="s">
        <v>360</v>
      </c>
      <c r="GW58" s="1">
        <v>0.0</v>
      </c>
      <c r="GX58" s="1">
        <v>100.0</v>
      </c>
      <c r="GY58" s="1">
        <v>100.0</v>
      </c>
      <c r="GZ58" s="1">
        <v>0.915</v>
      </c>
      <c r="HA58" s="1">
        <v>0.0174</v>
      </c>
      <c r="HB58" s="1">
        <v>0.467488805237294</v>
      </c>
      <c r="HC58" s="1">
        <v>0.002678124759318837</v>
      </c>
      <c r="HD58" s="1">
        <v>-9.373761146515732E-7</v>
      </c>
      <c r="HE58" s="1">
        <v>1.391563784175389E-10</v>
      </c>
      <c r="HF58" s="1">
        <v>-0.06780524781039028</v>
      </c>
      <c r="HG58" s="1">
        <v>0.01061361004592812</v>
      </c>
      <c r="HH58" s="1">
        <v>-3.086644042041478E-4</v>
      </c>
      <c r="HI58" s="1">
        <v>1.24720902217549E-6</v>
      </c>
      <c r="HJ58" s="1">
        <v>1.0</v>
      </c>
      <c r="HK58" s="1">
        <v>2093.0</v>
      </c>
      <c r="HL58" s="1">
        <v>2.0</v>
      </c>
      <c r="HM58" s="1">
        <v>27.0</v>
      </c>
      <c r="HN58" s="1">
        <v>4.7</v>
      </c>
      <c r="HO58" s="1">
        <v>4.4</v>
      </c>
      <c r="HP58" s="1">
        <v>0.682373</v>
      </c>
      <c r="HQ58" s="1">
        <v>2.33398</v>
      </c>
      <c r="HR58" s="1">
        <v>1.4978</v>
      </c>
      <c r="HS58" s="1">
        <v>2.30347</v>
      </c>
      <c r="HT58" s="1">
        <v>1.54785</v>
      </c>
      <c r="HU58" s="1">
        <v>2.26318</v>
      </c>
      <c r="HV58" s="1">
        <v>35.1055</v>
      </c>
      <c r="HW58" s="1">
        <v>15.3228</v>
      </c>
      <c r="HX58" s="1">
        <v>18.0</v>
      </c>
      <c r="HY58" s="1">
        <v>501.674</v>
      </c>
      <c r="HZ58" s="1">
        <v>517.432</v>
      </c>
      <c r="IA58" s="1">
        <v>29.8368</v>
      </c>
      <c r="IB58" s="1">
        <v>28.9493</v>
      </c>
      <c r="IC58" s="1">
        <v>30.0</v>
      </c>
      <c r="ID58" s="1">
        <v>28.7574</v>
      </c>
      <c r="IE58" s="1">
        <v>28.85</v>
      </c>
      <c r="IF58" s="1">
        <v>13.7726</v>
      </c>
      <c r="IG58" s="1">
        <v>28.3373</v>
      </c>
      <c r="IH58" s="1">
        <v>81.2061</v>
      </c>
      <c r="II58" s="1">
        <v>29.8249</v>
      </c>
      <c r="IJ58" s="1">
        <v>251.7</v>
      </c>
      <c r="IK58" s="1">
        <v>23.9366</v>
      </c>
      <c r="IL58" s="1">
        <v>100.929</v>
      </c>
      <c r="IM58" s="1">
        <v>100.691</v>
      </c>
      <c r="IN58" s="1" t="s">
        <v>365</v>
      </c>
    </row>
    <row r="59" ht="15.75" customHeight="1">
      <c r="A59" s="1">
        <v>43.0</v>
      </c>
      <c r="B59" s="1">
        <v>1.6604844256E9</v>
      </c>
      <c r="C59" s="1">
        <v>296.5</v>
      </c>
      <c r="D59" s="1" t="s">
        <v>450</v>
      </c>
      <c r="E59" s="1" t="s">
        <v>451</v>
      </c>
      <c r="F59" s="1">
        <v>1.0</v>
      </c>
      <c r="G59" s="1" t="s">
        <v>349</v>
      </c>
      <c r="H59" s="1" t="s">
        <v>350</v>
      </c>
      <c r="I59" s="1" t="s">
        <v>351</v>
      </c>
      <c r="J59" s="1" t="s">
        <v>352</v>
      </c>
      <c r="K59" s="1" t="s">
        <v>353</v>
      </c>
      <c r="L59" s="1" t="s">
        <v>349</v>
      </c>
      <c r="M59" s="1" t="s">
        <v>354</v>
      </c>
      <c r="N59" s="1">
        <v>1.660484418099999E9</v>
      </c>
      <c r="O59" s="1">
        <f t="shared" si="1"/>
        <v>0.002814302798</v>
      </c>
      <c r="P59" s="1">
        <f t="shared" si="2"/>
        <v>2.814302798</v>
      </c>
      <c r="Q59" s="1">
        <f t="shared" si="3"/>
        <v>0.5868349238</v>
      </c>
      <c r="R59" s="1">
        <f t="shared" si="4"/>
        <v>147.4170667</v>
      </c>
      <c r="S59" s="1">
        <f t="shared" si="5"/>
        <v>135.8772353</v>
      </c>
      <c r="T59" s="1">
        <f t="shared" si="6"/>
        <v>13.53897185</v>
      </c>
      <c r="U59" s="1">
        <f t="shared" si="7"/>
        <v>14.68881458</v>
      </c>
      <c r="V59" s="1">
        <f t="shared" si="8"/>
        <v>0.1397376443</v>
      </c>
      <c r="W59" s="1">
        <f t="shared" si="9"/>
        <v>2.923081773</v>
      </c>
      <c r="X59" s="1">
        <f t="shared" si="10"/>
        <v>0.1361297928</v>
      </c>
      <c r="Y59" s="1">
        <f t="shared" si="11"/>
        <v>0.08539751303</v>
      </c>
      <c r="Z59" s="1">
        <f t="shared" si="12"/>
        <v>321.5118034</v>
      </c>
      <c r="AA59" s="1">
        <f t="shared" si="13"/>
        <v>32.17046599</v>
      </c>
      <c r="AB59" s="1">
        <f t="shared" si="14"/>
        <v>31.72059333</v>
      </c>
      <c r="AC59" s="1">
        <f t="shared" si="15"/>
        <v>4.700085136</v>
      </c>
      <c r="AD59" s="1">
        <f t="shared" si="16"/>
        <v>60.19638079</v>
      </c>
      <c r="AE59" s="1">
        <f t="shared" si="17"/>
        <v>2.716802559</v>
      </c>
      <c r="AF59" s="1">
        <f t="shared" si="18"/>
        <v>4.513232397</v>
      </c>
      <c r="AG59" s="1">
        <f t="shared" si="19"/>
        <v>1.983282577</v>
      </c>
      <c r="AH59" s="1">
        <f t="shared" si="20"/>
        <v>-124.1107534</v>
      </c>
      <c r="AI59" s="1">
        <f t="shared" si="21"/>
        <v>-112.4220231</v>
      </c>
      <c r="AJ59" s="1">
        <f t="shared" si="22"/>
        <v>-8.667655798</v>
      </c>
      <c r="AK59" s="1">
        <f t="shared" si="23"/>
        <v>76.31137114</v>
      </c>
      <c r="AL59" s="1">
        <f t="shared" si="24"/>
        <v>30.96120933</v>
      </c>
      <c r="AM59" s="1">
        <f t="shared" si="25"/>
        <v>2.811258665</v>
      </c>
      <c r="AN59" s="1">
        <f t="shared" si="26"/>
        <v>0.5868349238</v>
      </c>
      <c r="AO59" s="1">
        <v>213.2752361283163</v>
      </c>
      <c r="AP59" s="1">
        <v>186.6228181818182</v>
      </c>
      <c r="AQ59" s="1">
        <v>5.071005991194011</v>
      </c>
      <c r="AR59" s="1">
        <v>64.97328580608568</v>
      </c>
      <c r="AS59" s="1">
        <f t="shared" si="27"/>
        <v>2.814302798</v>
      </c>
      <c r="AT59" s="1">
        <v>23.98190755597336</v>
      </c>
      <c r="AU59" s="1">
        <v>27.26601999999998</v>
      </c>
      <c r="AV59" s="1">
        <v>-5.260687610068322E-6</v>
      </c>
      <c r="AW59" s="1">
        <v>82.27873590820442</v>
      </c>
      <c r="AX59" s="1">
        <v>0.0</v>
      </c>
      <c r="AY59" s="1">
        <v>0.0</v>
      </c>
      <c r="AZ59" s="1">
        <f t="shared" si="28"/>
        <v>1</v>
      </c>
      <c r="BA59" s="1">
        <f t="shared" si="29"/>
        <v>0</v>
      </c>
      <c r="BB59" s="1">
        <f t="shared" si="30"/>
        <v>51986.09666</v>
      </c>
      <c r="BC59" s="1">
        <f t="shared" si="31"/>
        <v>1999.977333</v>
      </c>
      <c r="BD59" s="1">
        <f t="shared" si="32"/>
        <v>1681.18066</v>
      </c>
      <c r="BE59" s="1">
        <f t="shared" si="33"/>
        <v>0.8405998568</v>
      </c>
      <c r="BF59" s="1">
        <f t="shared" si="34"/>
        <v>0.1607577236</v>
      </c>
      <c r="BG59" s="1">
        <v>6.0</v>
      </c>
      <c r="BH59" s="1">
        <v>0.5</v>
      </c>
      <c r="BI59" s="1" t="s">
        <v>355</v>
      </c>
      <c r="BJ59" s="1">
        <v>2.0</v>
      </c>
      <c r="BK59" s="1" t="b">
        <v>1</v>
      </c>
      <c r="BL59" s="1">
        <v>1.660484418099999E9</v>
      </c>
      <c r="BM59" s="1">
        <v>147.4170666666667</v>
      </c>
      <c r="BN59" s="1">
        <v>185.0563333333333</v>
      </c>
      <c r="BO59" s="1">
        <v>27.26585333333333</v>
      </c>
      <c r="BP59" s="1">
        <v>23.98532666666667</v>
      </c>
      <c r="BQ59" s="1">
        <v>146.5773333333333</v>
      </c>
      <c r="BR59" s="1">
        <v>27.24839333333334</v>
      </c>
      <c r="BS59" s="1">
        <v>500.1527333333333</v>
      </c>
      <c r="BT59" s="1">
        <v>99.54129333333334</v>
      </c>
      <c r="BU59" s="1">
        <v>0.09991451999999999</v>
      </c>
      <c r="BV59" s="1">
        <v>31.00720666666667</v>
      </c>
      <c r="BW59" s="1">
        <v>31.72059333333334</v>
      </c>
      <c r="BX59" s="1">
        <v>999.8999999999999</v>
      </c>
      <c r="BY59" s="1">
        <v>0.0</v>
      </c>
      <c r="BZ59" s="1">
        <v>0.0</v>
      </c>
      <c r="CA59" s="1">
        <v>10009.088</v>
      </c>
      <c r="CB59" s="1">
        <v>0.0</v>
      </c>
      <c r="CC59" s="1">
        <v>99.42805999999999</v>
      </c>
      <c r="CD59" s="1">
        <v>-37.63920666666666</v>
      </c>
      <c r="CE59" s="1">
        <v>151.5492666666667</v>
      </c>
      <c r="CF59" s="1">
        <v>189.6041333333333</v>
      </c>
      <c r="CG59" s="1">
        <v>3.280530666666666</v>
      </c>
      <c r="CH59" s="1">
        <v>185.0563333333333</v>
      </c>
      <c r="CI59" s="1">
        <v>23.98532666666667</v>
      </c>
      <c r="CJ59" s="1">
        <v>2.714077333333334</v>
      </c>
      <c r="CK59" s="1">
        <v>2.38753</v>
      </c>
      <c r="CL59" s="1">
        <v>22.37059333333334</v>
      </c>
      <c r="CM59" s="1">
        <v>20.27944</v>
      </c>
      <c r="CN59" s="1">
        <v>1999.977333333334</v>
      </c>
      <c r="CO59" s="1">
        <v>0.9800048000000001</v>
      </c>
      <c r="CP59" s="1">
        <v>0.01999569333333333</v>
      </c>
      <c r="CQ59" s="1">
        <v>0.0</v>
      </c>
      <c r="CR59" s="1">
        <v>2.3774</v>
      </c>
      <c r="CS59" s="1">
        <v>0.0</v>
      </c>
      <c r="CT59" s="1">
        <v>32794.98666666667</v>
      </c>
      <c r="CU59" s="1">
        <v>17412.14666666666</v>
      </c>
      <c r="CV59" s="1">
        <v>39.12913333333334</v>
      </c>
      <c r="CW59" s="1">
        <v>40.125</v>
      </c>
      <c r="CX59" s="1">
        <v>39.062</v>
      </c>
      <c r="CY59" s="1">
        <v>38.6166</v>
      </c>
      <c r="CZ59" s="1">
        <v>39.3708</v>
      </c>
      <c r="DA59" s="1">
        <v>1959.987333333333</v>
      </c>
      <c r="DB59" s="1">
        <v>39.99</v>
      </c>
      <c r="DC59" s="1">
        <v>0.0</v>
      </c>
      <c r="DD59" s="1">
        <v>1.6604844236E9</v>
      </c>
      <c r="DE59" s="1">
        <v>0.0</v>
      </c>
      <c r="DF59" s="1">
        <v>1.6604841591E9</v>
      </c>
      <c r="DG59" s="1" t="s">
        <v>356</v>
      </c>
      <c r="DH59" s="1">
        <v>1.6604841451E9</v>
      </c>
      <c r="DI59" s="1">
        <v>1.6604841591E9</v>
      </c>
      <c r="DJ59" s="1">
        <v>1.0</v>
      </c>
      <c r="DK59" s="1">
        <v>0.063</v>
      </c>
      <c r="DL59" s="1">
        <v>-0.028</v>
      </c>
      <c r="DM59" s="1">
        <v>1.395</v>
      </c>
      <c r="DN59" s="1">
        <v>0.027</v>
      </c>
      <c r="DO59" s="1">
        <v>400.0</v>
      </c>
      <c r="DP59" s="1">
        <v>24.0</v>
      </c>
      <c r="DQ59" s="1">
        <v>0.47</v>
      </c>
      <c r="DR59" s="1">
        <v>0.03</v>
      </c>
      <c r="DS59" s="1">
        <v>0.1415568848562927</v>
      </c>
      <c r="DT59" s="1">
        <v>2.95403175191204</v>
      </c>
      <c r="DU59" s="1">
        <v>0.2253963757168503</v>
      </c>
      <c r="DV59" s="1">
        <v>0.0</v>
      </c>
      <c r="DW59" s="1">
        <v>30.72631454910875</v>
      </c>
      <c r="DX59" s="1">
        <v>13.75009569367343</v>
      </c>
      <c r="DY59" s="1">
        <v>1.046055768828896</v>
      </c>
      <c r="DZ59" s="1">
        <v>0.0</v>
      </c>
      <c r="EA59" s="1">
        <v>-37.57193</v>
      </c>
      <c r="EB59" s="1">
        <v>-16.10894682981083</v>
      </c>
      <c r="EC59" s="1">
        <v>1.184419605024615</v>
      </c>
      <c r="ED59" s="1">
        <v>0.0</v>
      </c>
      <c r="EE59" s="1">
        <v>136.387948648333</v>
      </c>
      <c r="EF59" s="1">
        <v>244.1282125320579</v>
      </c>
      <c r="EG59" s="1">
        <v>18.20821511030009</v>
      </c>
      <c r="EH59" s="1">
        <v>0.0</v>
      </c>
      <c r="EI59" s="1">
        <v>3.27869075</v>
      </c>
      <c r="EJ59" s="1">
        <v>0.04927193245778547</v>
      </c>
      <c r="EK59" s="1">
        <v>0.005703382938002677</v>
      </c>
      <c r="EL59" s="1">
        <v>1.0</v>
      </c>
      <c r="EM59" s="1">
        <v>1.983238237589622</v>
      </c>
      <c r="EN59" s="1">
        <v>-0.001603065318089455</v>
      </c>
      <c r="EO59" s="1">
        <v>0.001364862032555193</v>
      </c>
      <c r="EP59" s="1">
        <v>1.0</v>
      </c>
      <c r="EQ59" s="1">
        <v>2.0</v>
      </c>
      <c r="ER59" s="1">
        <v>6.0</v>
      </c>
      <c r="ES59" s="1" t="s">
        <v>384</v>
      </c>
      <c r="ET59" s="1">
        <v>2.94562</v>
      </c>
      <c r="EU59" s="1">
        <v>2.80124</v>
      </c>
      <c r="EV59" s="1">
        <v>0.0464489</v>
      </c>
      <c r="EW59" s="1">
        <v>0.0550831</v>
      </c>
      <c r="EX59" s="1">
        <v>0.118833</v>
      </c>
      <c r="EY59" s="1">
        <v>0.108678</v>
      </c>
      <c r="EZ59" s="1">
        <v>19649.7</v>
      </c>
      <c r="FA59" s="1">
        <v>20423.8</v>
      </c>
      <c r="FB59" s="1">
        <v>23947.3</v>
      </c>
      <c r="FC59" s="1">
        <v>25135.7</v>
      </c>
      <c r="FD59" s="1">
        <v>33759.6</v>
      </c>
      <c r="FE59" s="1">
        <v>35762.1</v>
      </c>
      <c r="FF59" s="1">
        <v>43638.4</v>
      </c>
      <c r="FG59" s="1">
        <v>46457.5</v>
      </c>
      <c r="FH59" s="1">
        <v>2.00305</v>
      </c>
      <c r="FI59" s="1">
        <v>1.9249</v>
      </c>
      <c r="FJ59" s="1">
        <v>0.170171</v>
      </c>
      <c r="FK59" s="1">
        <v>0.0</v>
      </c>
      <c r="FL59" s="1">
        <v>28.9523</v>
      </c>
      <c r="FM59" s="1">
        <v>999.9</v>
      </c>
      <c r="FN59" s="1">
        <v>69.5</v>
      </c>
      <c r="FO59" s="1">
        <v>31.5</v>
      </c>
      <c r="FP59" s="1">
        <v>32.4049</v>
      </c>
      <c r="FQ59" s="1">
        <v>63.594</v>
      </c>
      <c r="FR59" s="1">
        <v>25.7252</v>
      </c>
      <c r="FS59" s="1">
        <v>1.0</v>
      </c>
      <c r="FT59" s="1">
        <v>0.13875</v>
      </c>
      <c r="FU59" s="1">
        <v>-0.506857</v>
      </c>
      <c r="FV59" s="1">
        <v>20.3228</v>
      </c>
      <c r="FW59" s="1">
        <v>5.2131</v>
      </c>
      <c r="FX59" s="1">
        <v>11.9033</v>
      </c>
      <c r="FY59" s="1">
        <v>5.003</v>
      </c>
      <c r="FZ59" s="1">
        <v>3.28988</v>
      </c>
      <c r="GA59" s="1">
        <v>9999.0</v>
      </c>
      <c r="GB59" s="1">
        <v>9999.0</v>
      </c>
      <c r="GC59" s="1">
        <v>9999.0</v>
      </c>
      <c r="GD59" s="1">
        <v>999.9</v>
      </c>
      <c r="GE59" s="1">
        <v>1.85941</v>
      </c>
      <c r="GF59" s="1">
        <v>1.85437</v>
      </c>
      <c r="GG59" s="1">
        <v>1.85759</v>
      </c>
      <c r="GH59" s="1">
        <v>1.85594</v>
      </c>
      <c r="GI59" s="1">
        <v>1.85481</v>
      </c>
      <c r="GJ59" s="1">
        <v>1.85448</v>
      </c>
      <c r="GK59" s="1">
        <v>1.85304</v>
      </c>
      <c r="GL59" s="1">
        <v>1.85624</v>
      </c>
      <c r="GM59" s="1">
        <v>0.0</v>
      </c>
      <c r="GN59" s="1">
        <v>0.0</v>
      </c>
      <c r="GO59" s="1">
        <v>0.0</v>
      </c>
      <c r="GP59" s="1">
        <v>0.0</v>
      </c>
      <c r="GQ59" s="1" t="s">
        <v>358</v>
      </c>
      <c r="GR59" s="1" t="s">
        <v>359</v>
      </c>
      <c r="GS59" s="1" t="s">
        <v>360</v>
      </c>
      <c r="GT59" s="1" t="s">
        <v>360</v>
      </c>
      <c r="GU59" s="1" t="s">
        <v>360</v>
      </c>
      <c r="GV59" s="1" t="s">
        <v>360</v>
      </c>
      <c r="GW59" s="1">
        <v>0.0</v>
      </c>
      <c r="GX59" s="1">
        <v>100.0</v>
      </c>
      <c r="GY59" s="1">
        <v>100.0</v>
      </c>
      <c r="GZ59" s="1">
        <v>0.927</v>
      </c>
      <c r="HA59" s="1">
        <v>0.0175</v>
      </c>
      <c r="HB59" s="1">
        <v>0.467488805237294</v>
      </c>
      <c r="HC59" s="1">
        <v>0.002678124759318837</v>
      </c>
      <c r="HD59" s="1">
        <v>-9.373761146515732E-7</v>
      </c>
      <c r="HE59" s="1">
        <v>1.391563784175389E-10</v>
      </c>
      <c r="HF59" s="1">
        <v>-0.06780524781039028</v>
      </c>
      <c r="HG59" s="1">
        <v>0.01061361004592812</v>
      </c>
      <c r="HH59" s="1">
        <v>-3.086644042041478E-4</v>
      </c>
      <c r="HI59" s="1">
        <v>1.24720902217549E-6</v>
      </c>
      <c r="HJ59" s="1">
        <v>1.0</v>
      </c>
      <c r="HK59" s="1">
        <v>2093.0</v>
      </c>
      <c r="HL59" s="1">
        <v>2.0</v>
      </c>
      <c r="HM59" s="1">
        <v>27.0</v>
      </c>
      <c r="HN59" s="1">
        <v>4.7</v>
      </c>
      <c r="HO59" s="1">
        <v>4.4</v>
      </c>
      <c r="HP59" s="1">
        <v>0.689697</v>
      </c>
      <c r="HQ59" s="1">
        <v>2.30835</v>
      </c>
      <c r="HR59" s="1">
        <v>1.4978</v>
      </c>
      <c r="HS59" s="1">
        <v>2.30347</v>
      </c>
      <c r="HT59" s="1">
        <v>1.54785</v>
      </c>
      <c r="HU59" s="1">
        <v>2.42554</v>
      </c>
      <c r="HV59" s="1">
        <v>35.1055</v>
      </c>
      <c r="HW59" s="1">
        <v>15.3316</v>
      </c>
      <c r="HX59" s="1">
        <v>18.0</v>
      </c>
      <c r="HY59" s="1">
        <v>501.718</v>
      </c>
      <c r="HZ59" s="1">
        <v>517.419</v>
      </c>
      <c r="IA59" s="1">
        <v>29.8333</v>
      </c>
      <c r="IB59" s="1">
        <v>28.9493</v>
      </c>
      <c r="IC59" s="1">
        <v>30.0</v>
      </c>
      <c r="ID59" s="1">
        <v>28.7574</v>
      </c>
      <c r="IE59" s="1">
        <v>28.8505</v>
      </c>
      <c r="IF59" s="1">
        <v>14.0336</v>
      </c>
      <c r="IG59" s="1">
        <v>28.3373</v>
      </c>
      <c r="IH59" s="1">
        <v>80.8238</v>
      </c>
      <c r="II59" s="1">
        <v>29.8249</v>
      </c>
      <c r="IJ59" s="1">
        <v>261.728</v>
      </c>
      <c r="IK59" s="1">
        <v>23.9364</v>
      </c>
      <c r="IL59" s="1">
        <v>100.929</v>
      </c>
      <c r="IM59" s="1">
        <v>100.691</v>
      </c>
      <c r="IN59" s="1" t="s">
        <v>365</v>
      </c>
    </row>
    <row r="60" ht="15.75" customHeight="1">
      <c r="A60" s="1">
        <v>44.0</v>
      </c>
      <c r="B60" s="1">
        <v>1.6604844266E9</v>
      </c>
      <c r="C60" s="1">
        <v>297.5</v>
      </c>
      <c r="D60" s="1" t="s">
        <v>452</v>
      </c>
      <c r="E60" s="1" t="s">
        <v>453</v>
      </c>
      <c r="F60" s="1">
        <v>1.0</v>
      </c>
      <c r="G60" s="1" t="s">
        <v>349</v>
      </c>
      <c r="H60" s="1" t="s">
        <v>350</v>
      </c>
      <c r="I60" s="1" t="s">
        <v>351</v>
      </c>
      <c r="J60" s="1" t="s">
        <v>352</v>
      </c>
      <c r="K60" s="1" t="s">
        <v>353</v>
      </c>
      <c r="L60" s="1" t="s">
        <v>349</v>
      </c>
      <c r="M60" s="1" t="s">
        <v>354</v>
      </c>
      <c r="N60" s="1">
        <v>1.6604844186E9</v>
      </c>
      <c r="O60" s="1">
        <f t="shared" si="1"/>
        <v>0.002813163261</v>
      </c>
      <c r="P60" s="1">
        <f t="shared" si="2"/>
        <v>2.813163261</v>
      </c>
      <c r="Q60" s="1">
        <f t="shared" si="3"/>
        <v>0.6014509783</v>
      </c>
      <c r="R60" s="1">
        <f t="shared" si="4"/>
        <v>149.859125</v>
      </c>
      <c r="S60" s="1">
        <f t="shared" si="5"/>
        <v>138.0696536</v>
      </c>
      <c r="T60" s="1">
        <f t="shared" si="6"/>
        <v>13.75742055</v>
      </c>
      <c r="U60" s="1">
        <f t="shared" si="7"/>
        <v>14.93213716</v>
      </c>
      <c r="V60" s="1">
        <f t="shared" si="8"/>
        <v>0.139688626</v>
      </c>
      <c r="W60" s="1">
        <f t="shared" si="9"/>
        <v>2.923097443</v>
      </c>
      <c r="X60" s="1">
        <f t="shared" si="10"/>
        <v>0.1360832889</v>
      </c>
      <c r="Y60" s="1">
        <f t="shared" si="11"/>
        <v>0.08536823027</v>
      </c>
      <c r="Z60" s="1">
        <f t="shared" si="12"/>
        <v>321.51183</v>
      </c>
      <c r="AA60" s="1">
        <f t="shared" si="13"/>
        <v>32.170244</v>
      </c>
      <c r="AB60" s="1">
        <f t="shared" si="14"/>
        <v>31.72013125</v>
      </c>
      <c r="AC60" s="1">
        <f t="shared" si="15"/>
        <v>4.699961958</v>
      </c>
      <c r="AD60" s="1">
        <f t="shared" si="16"/>
        <v>60.19818815</v>
      </c>
      <c r="AE60" s="1">
        <f t="shared" si="17"/>
        <v>2.716804679</v>
      </c>
      <c r="AF60" s="1">
        <f t="shared" si="18"/>
        <v>4.513100415</v>
      </c>
      <c r="AG60" s="1">
        <f t="shared" si="19"/>
        <v>1.98315728</v>
      </c>
      <c r="AH60" s="1">
        <f t="shared" si="20"/>
        <v>-124.0604998</v>
      </c>
      <c r="AI60" s="1">
        <f t="shared" si="21"/>
        <v>-112.4306366</v>
      </c>
      <c r="AJ60" s="1">
        <f t="shared" si="22"/>
        <v>-8.668231774</v>
      </c>
      <c r="AK60" s="1">
        <f t="shared" si="23"/>
        <v>76.35246187</v>
      </c>
      <c r="AL60" s="1">
        <f t="shared" si="24"/>
        <v>31.03175582</v>
      </c>
      <c r="AM60" s="1">
        <f t="shared" si="25"/>
        <v>2.811382976</v>
      </c>
      <c r="AN60" s="1">
        <f t="shared" si="26"/>
        <v>0.6014509783</v>
      </c>
      <c r="AO60" s="1">
        <v>218.43497453359</v>
      </c>
      <c r="AP60" s="1">
        <v>191.7144363636364</v>
      </c>
      <c r="AQ60" s="1">
        <v>5.080743081554131</v>
      </c>
      <c r="AR60" s="1">
        <v>64.97328580608568</v>
      </c>
      <c r="AS60" s="1">
        <f t="shared" si="27"/>
        <v>2.813163261</v>
      </c>
      <c r="AT60" s="1">
        <v>23.98328592389311</v>
      </c>
      <c r="AU60" s="1">
        <v>27.26606666666666</v>
      </c>
      <c r="AV60" s="1">
        <v>1.333695605823943E-6</v>
      </c>
      <c r="AW60" s="1">
        <v>82.27873590820442</v>
      </c>
      <c r="AX60" s="1">
        <v>0.0</v>
      </c>
      <c r="AY60" s="1">
        <v>0.0</v>
      </c>
      <c r="AZ60" s="1">
        <f t="shared" si="28"/>
        <v>1</v>
      </c>
      <c r="BA60" s="1">
        <f t="shared" si="29"/>
        <v>0</v>
      </c>
      <c r="BB60" s="1">
        <f t="shared" si="30"/>
        <v>51986.62913</v>
      </c>
      <c r="BC60" s="1">
        <f t="shared" si="31"/>
        <v>1999.9775</v>
      </c>
      <c r="BD60" s="1">
        <f t="shared" si="32"/>
        <v>1681.1808</v>
      </c>
      <c r="BE60" s="1">
        <f t="shared" si="33"/>
        <v>0.8405998567</v>
      </c>
      <c r="BF60" s="1">
        <f t="shared" si="34"/>
        <v>0.1607577235</v>
      </c>
      <c r="BG60" s="1">
        <v>6.0</v>
      </c>
      <c r="BH60" s="1">
        <v>0.5</v>
      </c>
      <c r="BI60" s="1" t="s">
        <v>355</v>
      </c>
      <c r="BJ60" s="1">
        <v>2.0</v>
      </c>
      <c r="BK60" s="1" t="b">
        <v>1</v>
      </c>
      <c r="BL60" s="1">
        <v>1.6604844186E9</v>
      </c>
      <c r="BM60" s="1">
        <v>149.859125</v>
      </c>
      <c r="BN60" s="1">
        <v>187.59175</v>
      </c>
      <c r="BO60" s="1">
        <v>27.2658875</v>
      </c>
      <c r="BP60" s="1">
        <v>23.985175</v>
      </c>
      <c r="BQ60" s="1">
        <v>149.0135625</v>
      </c>
      <c r="BR60" s="1">
        <v>27.24843125</v>
      </c>
      <c r="BS60" s="1">
        <v>500.1465</v>
      </c>
      <c r="BT60" s="1">
        <v>99.54124375</v>
      </c>
      <c r="BU60" s="1">
        <v>0.09991698125</v>
      </c>
      <c r="BV60" s="1">
        <v>31.00669375</v>
      </c>
      <c r="BW60" s="1">
        <v>31.72013125</v>
      </c>
      <c r="BX60" s="1">
        <v>999.9</v>
      </c>
      <c r="BY60" s="1">
        <v>0.0</v>
      </c>
      <c r="BZ60" s="1">
        <v>0.0</v>
      </c>
      <c r="CA60" s="1">
        <v>10009.1825</v>
      </c>
      <c r="CB60" s="1">
        <v>0.0</v>
      </c>
      <c r="CC60" s="1">
        <v>99.97811875</v>
      </c>
      <c r="CD60" s="1">
        <v>-37.73260000000001</v>
      </c>
      <c r="CE60" s="1">
        <v>154.05975</v>
      </c>
      <c r="CF60" s="1">
        <v>192.2018125</v>
      </c>
      <c r="CG60" s="1">
        <v>3.28072</v>
      </c>
      <c r="CH60" s="1">
        <v>187.59175</v>
      </c>
      <c r="CI60" s="1">
        <v>23.985175</v>
      </c>
      <c r="CJ60" s="1">
        <v>2.714079375</v>
      </c>
      <c r="CK60" s="1">
        <v>2.38751375</v>
      </c>
      <c r="CL60" s="1">
        <v>22.37060625</v>
      </c>
      <c r="CM60" s="1">
        <v>20.27933125</v>
      </c>
      <c r="CN60" s="1">
        <v>1999.9775</v>
      </c>
      <c r="CO60" s="1">
        <v>0.9800048125</v>
      </c>
      <c r="CP60" s="1">
        <v>0.01999568125</v>
      </c>
      <c r="CQ60" s="1">
        <v>0.0</v>
      </c>
      <c r="CR60" s="1">
        <v>2.4485</v>
      </c>
      <c r="CS60" s="1">
        <v>0.0</v>
      </c>
      <c r="CT60" s="1">
        <v>32792.45</v>
      </c>
      <c r="CU60" s="1">
        <v>17412.15</v>
      </c>
      <c r="CV60" s="1">
        <v>39.13275</v>
      </c>
      <c r="CW60" s="1">
        <v>40.125</v>
      </c>
      <c r="CX60" s="1">
        <v>39.062</v>
      </c>
      <c r="CY60" s="1">
        <v>38.617125</v>
      </c>
      <c r="CZ60" s="1">
        <v>39.3710625</v>
      </c>
      <c r="DA60" s="1">
        <v>1959.9875</v>
      </c>
      <c r="DB60" s="1">
        <v>39.99</v>
      </c>
      <c r="DC60" s="1">
        <v>0.0</v>
      </c>
      <c r="DD60" s="1">
        <v>1.6604844242E9</v>
      </c>
      <c r="DE60" s="1">
        <v>0.0</v>
      </c>
      <c r="DF60" s="1">
        <v>1.6604841591E9</v>
      </c>
      <c r="DG60" s="1" t="s">
        <v>356</v>
      </c>
      <c r="DH60" s="1">
        <v>1.6604841451E9</v>
      </c>
      <c r="DI60" s="1">
        <v>1.6604841591E9</v>
      </c>
      <c r="DJ60" s="1">
        <v>1.0</v>
      </c>
      <c r="DK60" s="1">
        <v>0.063</v>
      </c>
      <c r="DL60" s="1">
        <v>-0.028</v>
      </c>
      <c r="DM60" s="1">
        <v>1.395</v>
      </c>
      <c r="DN60" s="1">
        <v>0.027</v>
      </c>
      <c r="DO60" s="1">
        <v>400.0</v>
      </c>
      <c r="DP60" s="1">
        <v>24.0</v>
      </c>
      <c r="DQ60" s="1">
        <v>0.47</v>
      </c>
      <c r="DR60" s="1">
        <v>0.03</v>
      </c>
      <c r="DS60" s="1">
        <v>0.1415568848562927</v>
      </c>
      <c r="DT60" s="1">
        <v>2.95403175191204</v>
      </c>
      <c r="DU60" s="1">
        <v>0.2253963757168503</v>
      </c>
      <c r="DV60" s="1">
        <v>0.0</v>
      </c>
      <c r="DW60" s="1">
        <v>30.72631454910875</v>
      </c>
      <c r="DX60" s="1">
        <v>13.75009569367343</v>
      </c>
      <c r="DY60" s="1">
        <v>1.046055768828896</v>
      </c>
      <c r="DZ60" s="1">
        <v>0.0</v>
      </c>
      <c r="EA60" s="1">
        <v>-37.57193</v>
      </c>
      <c r="EB60" s="1">
        <v>-16.10894682981083</v>
      </c>
      <c r="EC60" s="1">
        <v>1.184419605024615</v>
      </c>
      <c r="ED60" s="1">
        <v>0.0</v>
      </c>
      <c r="EE60" s="1">
        <v>136.387948648333</v>
      </c>
      <c r="EF60" s="1">
        <v>244.1282125320579</v>
      </c>
      <c r="EG60" s="1">
        <v>18.20821511030009</v>
      </c>
      <c r="EH60" s="1">
        <v>0.0</v>
      </c>
      <c r="EI60" s="1">
        <v>3.27869075</v>
      </c>
      <c r="EJ60" s="1">
        <v>0.04927193245778547</v>
      </c>
      <c r="EK60" s="1">
        <v>0.005703382938002677</v>
      </c>
      <c r="EL60" s="1">
        <v>1.0</v>
      </c>
      <c r="EM60" s="1">
        <v>1.983238237589622</v>
      </c>
      <c r="EN60" s="1">
        <v>-0.001603065318089455</v>
      </c>
      <c r="EO60" s="1">
        <v>0.001364862032555193</v>
      </c>
      <c r="EP60" s="1">
        <v>1.0</v>
      </c>
      <c r="EQ60" s="1">
        <v>2.0</v>
      </c>
      <c r="ER60" s="1">
        <v>6.0</v>
      </c>
      <c r="ES60" s="1" t="s">
        <v>384</v>
      </c>
      <c r="ET60" s="1">
        <v>2.9454</v>
      </c>
      <c r="EU60" s="1">
        <v>2.80125</v>
      </c>
      <c r="EV60" s="1">
        <v>0.0475633</v>
      </c>
      <c r="EW60" s="1">
        <v>0.0561558</v>
      </c>
      <c r="EX60" s="1">
        <v>0.118835</v>
      </c>
      <c r="EY60" s="1">
        <v>0.108679</v>
      </c>
      <c r="EZ60" s="1">
        <v>19626.9</v>
      </c>
      <c r="FA60" s="1">
        <v>20400.8</v>
      </c>
      <c r="FB60" s="1">
        <v>23947.5</v>
      </c>
      <c r="FC60" s="1">
        <v>25135.9</v>
      </c>
      <c r="FD60" s="1">
        <v>33759.8</v>
      </c>
      <c r="FE60" s="1">
        <v>35762.2</v>
      </c>
      <c r="FF60" s="1">
        <v>43638.7</v>
      </c>
      <c r="FG60" s="1">
        <v>46457.7</v>
      </c>
      <c r="FH60" s="1">
        <v>2.0031</v>
      </c>
      <c r="FI60" s="1">
        <v>1.92498</v>
      </c>
      <c r="FJ60" s="1">
        <v>0.169352</v>
      </c>
      <c r="FK60" s="1">
        <v>0.0</v>
      </c>
      <c r="FL60" s="1">
        <v>28.9517</v>
      </c>
      <c r="FM60" s="1">
        <v>999.9</v>
      </c>
      <c r="FN60" s="1">
        <v>69.5</v>
      </c>
      <c r="FO60" s="1">
        <v>31.5</v>
      </c>
      <c r="FP60" s="1">
        <v>32.4089</v>
      </c>
      <c r="FQ60" s="1">
        <v>63.854</v>
      </c>
      <c r="FR60" s="1">
        <v>26.4904</v>
      </c>
      <c r="FS60" s="1">
        <v>1.0</v>
      </c>
      <c r="FT60" s="1">
        <v>0.138783</v>
      </c>
      <c r="FU60" s="1">
        <v>-0.514314</v>
      </c>
      <c r="FV60" s="1">
        <v>20.3227</v>
      </c>
      <c r="FW60" s="1">
        <v>5.2125</v>
      </c>
      <c r="FX60" s="1">
        <v>11.903</v>
      </c>
      <c r="FY60" s="1">
        <v>5.00285</v>
      </c>
      <c r="FZ60" s="1">
        <v>3.2898</v>
      </c>
      <c r="GA60" s="1">
        <v>9999.0</v>
      </c>
      <c r="GB60" s="1">
        <v>9999.0</v>
      </c>
      <c r="GC60" s="1">
        <v>9999.0</v>
      </c>
      <c r="GD60" s="1">
        <v>999.9</v>
      </c>
      <c r="GE60" s="1">
        <v>1.85941</v>
      </c>
      <c r="GF60" s="1">
        <v>1.85439</v>
      </c>
      <c r="GG60" s="1">
        <v>1.85759</v>
      </c>
      <c r="GH60" s="1">
        <v>1.85595</v>
      </c>
      <c r="GI60" s="1">
        <v>1.85481</v>
      </c>
      <c r="GJ60" s="1">
        <v>1.85448</v>
      </c>
      <c r="GK60" s="1">
        <v>1.85306</v>
      </c>
      <c r="GL60" s="1">
        <v>1.85624</v>
      </c>
      <c r="GM60" s="1">
        <v>0.0</v>
      </c>
      <c r="GN60" s="1">
        <v>0.0</v>
      </c>
      <c r="GO60" s="1">
        <v>0.0</v>
      </c>
      <c r="GP60" s="1">
        <v>0.0</v>
      </c>
      <c r="GQ60" s="1" t="s">
        <v>358</v>
      </c>
      <c r="GR60" s="1" t="s">
        <v>359</v>
      </c>
      <c r="GS60" s="1" t="s">
        <v>360</v>
      </c>
      <c r="GT60" s="1" t="s">
        <v>360</v>
      </c>
      <c r="GU60" s="1" t="s">
        <v>360</v>
      </c>
      <c r="GV60" s="1" t="s">
        <v>360</v>
      </c>
      <c r="GW60" s="1">
        <v>0.0</v>
      </c>
      <c r="GX60" s="1">
        <v>100.0</v>
      </c>
      <c r="GY60" s="1">
        <v>100.0</v>
      </c>
      <c r="GZ60" s="1">
        <v>0.939</v>
      </c>
      <c r="HA60" s="1">
        <v>0.0175</v>
      </c>
      <c r="HB60" s="1">
        <v>0.467488805237294</v>
      </c>
      <c r="HC60" s="1">
        <v>0.002678124759318837</v>
      </c>
      <c r="HD60" s="1">
        <v>-9.373761146515732E-7</v>
      </c>
      <c r="HE60" s="1">
        <v>1.391563784175389E-10</v>
      </c>
      <c r="HF60" s="1">
        <v>-0.06780524781039028</v>
      </c>
      <c r="HG60" s="1">
        <v>0.01061361004592812</v>
      </c>
      <c r="HH60" s="1">
        <v>-3.086644042041478E-4</v>
      </c>
      <c r="HI60" s="1">
        <v>1.24720902217549E-6</v>
      </c>
      <c r="HJ60" s="1">
        <v>1.0</v>
      </c>
      <c r="HK60" s="1">
        <v>2093.0</v>
      </c>
      <c r="HL60" s="1">
        <v>2.0</v>
      </c>
      <c r="HM60" s="1">
        <v>27.0</v>
      </c>
      <c r="HN60" s="1">
        <v>4.7</v>
      </c>
      <c r="HO60" s="1">
        <v>4.5</v>
      </c>
      <c r="HP60" s="1">
        <v>0.704346</v>
      </c>
      <c r="HQ60" s="1">
        <v>2.32422</v>
      </c>
      <c r="HR60" s="1">
        <v>1.4978</v>
      </c>
      <c r="HS60" s="1">
        <v>2.30347</v>
      </c>
      <c r="HT60" s="1">
        <v>1.54785</v>
      </c>
      <c r="HU60" s="1">
        <v>2.42188</v>
      </c>
      <c r="HV60" s="1">
        <v>35.1055</v>
      </c>
      <c r="HW60" s="1">
        <v>15.3316</v>
      </c>
      <c r="HX60" s="1">
        <v>18.0</v>
      </c>
      <c r="HY60" s="1">
        <v>501.748</v>
      </c>
      <c r="HZ60" s="1">
        <v>517.476</v>
      </c>
      <c r="IA60" s="1">
        <v>29.83</v>
      </c>
      <c r="IB60" s="1">
        <v>28.9493</v>
      </c>
      <c r="IC60" s="1">
        <v>30.0001</v>
      </c>
      <c r="ID60" s="1">
        <v>28.7574</v>
      </c>
      <c r="IE60" s="1">
        <v>28.8511</v>
      </c>
      <c r="IF60" s="1">
        <v>14.2091</v>
      </c>
      <c r="IG60" s="1">
        <v>28.3373</v>
      </c>
      <c r="IH60" s="1">
        <v>80.8238</v>
      </c>
      <c r="II60" s="1">
        <v>29.8226</v>
      </c>
      <c r="IJ60" s="1">
        <v>261.728</v>
      </c>
      <c r="IK60" s="1">
        <v>23.9284</v>
      </c>
      <c r="IL60" s="1">
        <v>100.93</v>
      </c>
      <c r="IM60" s="1">
        <v>100.692</v>
      </c>
      <c r="IN60" s="1" t="s">
        <v>365</v>
      </c>
    </row>
    <row r="61" ht="15.75" customHeight="1">
      <c r="A61" s="1">
        <v>45.0</v>
      </c>
      <c r="B61" s="1">
        <v>1.6604844276E9</v>
      </c>
      <c r="C61" s="1">
        <v>298.5</v>
      </c>
      <c r="D61" s="1" t="s">
        <v>454</v>
      </c>
      <c r="E61" s="1" t="s">
        <v>455</v>
      </c>
      <c r="F61" s="1">
        <v>1.0</v>
      </c>
      <c r="G61" s="1" t="s">
        <v>349</v>
      </c>
      <c r="H61" s="1" t="s">
        <v>350</v>
      </c>
      <c r="I61" s="1" t="s">
        <v>351</v>
      </c>
      <c r="J61" s="1" t="s">
        <v>352</v>
      </c>
      <c r="K61" s="1" t="s">
        <v>353</v>
      </c>
      <c r="L61" s="1" t="s">
        <v>349</v>
      </c>
      <c r="M61" s="1" t="s">
        <v>354</v>
      </c>
      <c r="N61" s="1">
        <v>1.660484420099999E9</v>
      </c>
      <c r="O61" s="1">
        <f t="shared" si="1"/>
        <v>0.00281257753</v>
      </c>
      <c r="P61" s="1">
        <f t="shared" si="2"/>
        <v>2.81257753</v>
      </c>
      <c r="Q61" s="1">
        <f t="shared" si="3"/>
        <v>0.6053189288</v>
      </c>
      <c r="R61" s="1">
        <f t="shared" si="4"/>
        <v>157.086</v>
      </c>
      <c r="S61" s="1">
        <f t="shared" si="5"/>
        <v>145.0194985</v>
      </c>
      <c r="T61" s="1">
        <f t="shared" si="6"/>
        <v>14.44989377</v>
      </c>
      <c r="U61" s="1">
        <f t="shared" si="7"/>
        <v>15.65221253</v>
      </c>
      <c r="V61" s="1">
        <f t="shared" si="8"/>
        <v>0.1396984408</v>
      </c>
      <c r="W61" s="1">
        <f t="shared" si="9"/>
        <v>2.923077903</v>
      </c>
      <c r="X61" s="1">
        <f t="shared" si="10"/>
        <v>0.1360925806</v>
      </c>
      <c r="Y61" s="1">
        <f t="shared" si="11"/>
        <v>0.08537408289</v>
      </c>
      <c r="Z61" s="1">
        <f t="shared" si="12"/>
        <v>321.5105266</v>
      </c>
      <c r="AA61" s="1">
        <f t="shared" si="13"/>
        <v>32.1695094</v>
      </c>
      <c r="AB61" s="1">
        <f t="shared" si="14"/>
        <v>31.71826667</v>
      </c>
      <c r="AC61" s="1">
        <f t="shared" si="15"/>
        <v>4.699464945</v>
      </c>
      <c r="AD61" s="1">
        <f t="shared" si="16"/>
        <v>60.20232141</v>
      </c>
      <c r="AE61" s="1">
        <f t="shared" si="17"/>
        <v>2.716853803</v>
      </c>
      <c r="AF61" s="1">
        <f t="shared" si="18"/>
        <v>4.512872161</v>
      </c>
      <c r="AG61" s="1">
        <f t="shared" si="19"/>
        <v>1.982611142</v>
      </c>
      <c r="AH61" s="1">
        <f t="shared" si="20"/>
        <v>-124.0346691</v>
      </c>
      <c r="AI61" s="1">
        <f t="shared" si="21"/>
        <v>-112.2758418</v>
      </c>
      <c r="AJ61" s="1">
        <f t="shared" si="22"/>
        <v>-8.656237774</v>
      </c>
      <c r="AK61" s="1">
        <f t="shared" si="23"/>
        <v>76.543778</v>
      </c>
      <c r="AL61" s="1">
        <f t="shared" si="24"/>
        <v>31.32947113</v>
      </c>
      <c r="AM61" s="1">
        <f t="shared" si="25"/>
        <v>2.812099128</v>
      </c>
      <c r="AN61" s="1">
        <f t="shared" si="26"/>
        <v>0.6053189288</v>
      </c>
      <c r="AO61" s="1">
        <v>223.578358369138</v>
      </c>
      <c r="AP61" s="1">
        <v>196.8134606060605</v>
      </c>
      <c r="AQ61" s="1">
        <v>5.08843772453448</v>
      </c>
      <c r="AR61" s="1">
        <v>64.97328580608568</v>
      </c>
      <c r="AS61" s="1">
        <f t="shared" si="27"/>
        <v>2.81257753</v>
      </c>
      <c r="AT61" s="1">
        <v>23.98361936194271</v>
      </c>
      <c r="AU61" s="1">
        <v>27.26574727272728</v>
      </c>
      <c r="AV61" s="1">
        <v>9.171765390758786E-7</v>
      </c>
      <c r="AW61" s="1">
        <v>82.27873590820442</v>
      </c>
      <c r="AX61" s="1">
        <v>0.0</v>
      </c>
      <c r="AY61" s="1">
        <v>0.0</v>
      </c>
      <c r="AZ61" s="1">
        <f t="shared" si="28"/>
        <v>1</v>
      </c>
      <c r="BA61" s="1">
        <f t="shared" si="29"/>
        <v>0</v>
      </c>
      <c r="BB61" s="1">
        <f t="shared" si="30"/>
        <v>51986.22181</v>
      </c>
      <c r="BC61" s="1">
        <f t="shared" si="31"/>
        <v>1999.969333</v>
      </c>
      <c r="BD61" s="1">
        <f t="shared" si="32"/>
        <v>1681.17394</v>
      </c>
      <c r="BE61" s="1">
        <f t="shared" si="33"/>
        <v>0.8405998592</v>
      </c>
      <c r="BF61" s="1">
        <f t="shared" si="34"/>
        <v>0.1607577283</v>
      </c>
      <c r="BG61" s="1">
        <v>6.0</v>
      </c>
      <c r="BH61" s="1">
        <v>0.5</v>
      </c>
      <c r="BI61" s="1" t="s">
        <v>355</v>
      </c>
      <c r="BJ61" s="1">
        <v>2.0</v>
      </c>
      <c r="BK61" s="1" t="b">
        <v>1</v>
      </c>
      <c r="BL61" s="1">
        <v>1.660484420099999E9</v>
      </c>
      <c r="BM61" s="1">
        <v>157.086</v>
      </c>
      <c r="BN61" s="1">
        <v>195.2006</v>
      </c>
      <c r="BO61" s="1">
        <v>27.26641333333333</v>
      </c>
      <c r="BP61" s="1">
        <v>23.98484</v>
      </c>
      <c r="BQ61" s="1">
        <v>156.2230666666667</v>
      </c>
      <c r="BR61" s="1">
        <v>27.24895333333334</v>
      </c>
      <c r="BS61" s="1">
        <v>500.1423999999999</v>
      </c>
      <c r="BT61" s="1">
        <v>99.5411</v>
      </c>
      <c r="BU61" s="1">
        <v>0.09994079333333335</v>
      </c>
      <c r="BV61" s="1">
        <v>31.00580666666666</v>
      </c>
      <c r="BW61" s="1">
        <v>31.71826666666666</v>
      </c>
      <c r="BX61" s="1">
        <v>999.8999999999999</v>
      </c>
      <c r="BY61" s="1">
        <v>0.0</v>
      </c>
      <c r="BZ61" s="1">
        <v>0.0</v>
      </c>
      <c r="CA61" s="1">
        <v>10009.08533333333</v>
      </c>
      <c r="CB61" s="1">
        <v>0.0</v>
      </c>
      <c r="CC61" s="1">
        <v>100.9872333333333</v>
      </c>
      <c r="CD61" s="1">
        <v>-38.11466</v>
      </c>
      <c r="CE61" s="1">
        <v>161.4892666666667</v>
      </c>
      <c r="CF61" s="1">
        <v>199.9976666666666</v>
      </c>
      <c r="CG61" s="1">
        <v>3.281572666666667</v>
      </c>
      <c r="CH61" s="1">
        <v>195.2006</v>
      </c>
      <c r="CI61" s="1">
        <v>23.98484</v>
      </c>
      <c r="CJ61" s="1">
        <v>2.714128</v>
      </c>
      <c r="CK61" s="1">
        <v>2.387477333333333</v>
      </c>
      <c r="CL61" s="1">
        <v>22.3709</v>
      </c>
      <c r="CM61" s="1">
        <v>20.27908666666666</v>
      </c>
      <c r="CN61" s="1">
        <v>1999.969333333333</v>
      </c>
      <c r="CO61" s="1">
        <v>0.9800048000000001</v>
      </c>
      <c r="CP61" s="1">
        <v>0.01999569333333333</v>
      </c>
      <c r="CQ61" s="1">
        <v>0.0</v>
      </c>
      <c r="CR61" s="1">
        <v>2.4902</v>
      </c>
      <c r="CS61" s="1">
        <v>0.0</v>
      </c>
      <c r="CT61" s="1">
        <v>32784.36666666667</v>
      </c>
      <c r="CU61" s="1">
        <v>17412.08</v>
      </c>
      <c r="CV61" s="1">
        <v>39.13326666666667</v>
      </c>
      <c r="CW61" s="1">
        <v>40.125</v>
      </c>
      <c r="CX61" s="1">
        <v>39.062</v>
      </c>
      <c r="CY61" s="1">
        <v>38.6208</v>
      </c>
      <c r="CZ61" s="1">
        <v>39.3708</v>
      </c>
      <c r="DA61" s="1">
        <v>1959.979333333333</v>
      </c>
      <c r="DB61" s="1">
        <v>39.99</v>
      </c>
      <c r="DC61" s="1">
        <v>0.0</v>
      </c>
      <c r="DD61" s="1">
        <v>1.6604844254E9</v>
      </c>
      <c r="DE61" s="1">
        <v>0.0</v>
      </c>
      <c r="DF61" s="1">
        <v>1.6604841591E9</v>
      </c>
      <c r="DG61" s="1" t="s">
        <v>356</v>
      </c>
      <c r="DH61" s="1">
        <v>1.6604841451E9</v>
      </c>
      <c r="DI61" s="1">
        <v>1.6604841591E9</v>
      </c>
      <c r="DJ61" s="1">
        <v>1.0</v>
      </c>
      <c r="DK61" s="1">
        <v>0.063</v>
      </c>
      <c r="DL61" s="1">
        <v>-0.028</v>
      </c>
      <c r="DM61" s="1">
        <v>1.395</v>
      </c>
      <c r="DN61" s="1">
        <v>0.027</v>
      </c>
      <c r="DO61" s="1">
        <v>400.0</v>
      </c>
      <c r="DP61" s="1">
        <v>24.0</v>
      </c>
      <c r="DQ61" s="1">
        <v>0.47</v>
      </c>
      <c r="DR61" s="1">
        <v>0.03</v>
      </c>
      <c r="DS61" s="1">
        <v>0.2177544359773713</v>
      </c>
      <c r="DT61" s="1">
        <v>3.05185636726515</v>
      </c>
      <c r="DU61" s="1">
        <v>0.2323746356635562</v>
      </c>
      <c r="DV61" s="1">
        <v>0.0</v>
      </c>
      <c r="DW61" s="1">
        <v>31.10771214074596</v>
      </c>
      <c r="DX61" s="1">
        <v>11.25449146281823</v>
      </c>
      <c r="DY61" s="1">
        <v>0.8334479074614886</v>
      </c>
      <c r="DZ61" s="1">
        <v>0.0</v>
      </c>
      <c r="EA61" s="1">
        <v>-37.87225483870967</v>
      </c>
      <c r="EB61" s="1">
        <v>-14.10845806451607</v>
      </c>
      <c r="EC61" s="1">
        <v>1.078249000459873</v>
      </c>
      <c r="ED61" s="1">
        <v>0.0</v>
      </c>
      <c r="EE61" s="1">
        <v>143.473676529021</v>
      </c>
      <c r="EF61" s="1">
        <v>246.2086535913376</v>
      </c>
      <c r="EG61" s="1">
        <v>17.7702814596603</v>
      </c>
      <c r="EH61" s="1">
        <v>0.0</v>
      </c>
      <c r="EI61" s="1">
        <v>3.279378536585366</v>
      </c>
      <c r="EJ61" s="1">
        <v>0.04202466898954866</v>
      </c>
      <c r="EK61" s="1">
        <v>0.005331433963045982</v>
      </c>
      <c r="EL61" s="1">
        <v>1.0</v>
      </c>
      <c r="EM61" s="1">
        <v>1.983166000081123</v>
      </c>
      <c r="EN61" s="1">
        <v>-0.003527777661751647</v>
      </c>
      <c r="EO61" s="1">
        <v>0.001372880141762373</v>
      </c>
      <c r="EP61" s="1">
        <v>1.0</v>
      </c>
      <c r="EQ61" s="1">
        <v>2.0</v>
      </c>
      <c r="ER61" s="1">
        <v>6.0</v>
      </c>
      <c r="ES61" s="1" t="s">
        <v>384</v>
      </c>
      <c r="ET61" s="1">
        <v>2.94568</v>
      </c>
      <c r="EU61" s="1">
        <v>2.80136</v>
      </c>
      <c r="EV61" s="1">
        <v>0.0486662</v>
      </c>
      <c r="EW61" s="1">
        <v>0.057232</v>
      </c>
      <c r="EX61" s="1">
        <v>0.118833</v>
      </c>
      <c r="EY61" s="1">
        <v>0.108683</v>
      </c>
      <c r="EZ61" s="1">
        <v>19604.2</v>
      </c>
      <c r="FA61" s="1">
        <v>20377.6</v>
      </c>
      <c r="FB61" s="1">
        <v>23947.5</v>
      </c>
      <c r="FC61" s="1">
        <v>25135.9</v>
      </c>
      <c r="FD61" s="1">
        <v>33759.9</v>
      </c>
      <c r="FE61" s="1">
        <v>35762.1</v>
      </c>
      <c r="FF61" s="1">
        <v>43638.6</v>
      </c>
      <c r="FG61" s="1">
        <v>46457.7</v>
      </c>
      <c r="FH61" s="1">
        <v>2.00303</v>
      </c>
      <c r="FI61" s="1">
        <v>1.92495</v>
      </c>
      <c r="FJ61" s="1">
        <v>0.169054</v>
      </c>
      <c r="FK61" s="1">
        <v>0.0</v>
      </c>
      <c r="FL61" s="1">
        <v>28.9511</v>
      </c>
      <c r="FM61" s="1">
        <v>999.9</v>
      </c>
      <c r="FN61" s="1">
        <v>69.5</v>
      </c>
      <c r="FO61" s="1">
        <v>31.5</v>
      </c>
      <c r="FP61" s="1">
        <v>32.4087</v>
      </c>
      <c r="FQ61" s="1">
        <v>63.994</v>
      </c>
      <c r="FR61" s="1">
        <v>25.7372</v>
      </c>
      <c r="FS61" s="1">
        <v>1.0</v>
      </c>
      <c r="FT61" s="1">
        <v>0.138928</v>
      </c>
      <c r="FU61" s="1">
        <v>-0.518952</v>
      </c>
      <c r="FV61" s="1">
        <v>20.3227</v>
      </c>
      <c r="FW61" s="1">
        <v>5.2125</v>
      </c>
      <c r="FX61" s="1">
        <v>11.9033</v>
      </c>
      <c r="FY61" s="1">
        <v>5.0028</v>
      </c>
      <c r="FZ61" s="1">
        <v>3.28985</v>
      </c>
      <c r="GA61" s="1">
        <v>9999.0</v>
      </c>
      <c r="GB61" s="1">
        <v>9999.0</v>
      </c>
      <c r="GC61" s="1">
        <v>9999.0</v>
      </c>
      <c r="GD61" s="1">
        <v>999.9</v>
      </c>
      <c r="GE61" s="1">
        <v>1.85942</v>
      </c>
      <c r="GF61" s="1">
        <v>1.85438</v>
      </c>
      <c r="GG61" s="1">
        <v>1.85759</v>
      </c>
      <c r="GH61" s="1">
        <v>1.85595</v>
      </c>
      <c r="GI61" s="1">
        <v>1.8548</v>
      </c>
      <c r="GJ61" s="1">
        <v>1.85449</v>
      </c>
      <c r="GK61" s="1">
        <v>1.85306</v>
      </c>
      <c r="GL61" s="1">
        <v>1.85624</v>
      </c>
      <c r="GM61" s="1">
        <v>0.0</v>
      </c>
      <c r="GN61" s="1">
        <v>0.0</v>
      </c>
      <c r="GO61" s="1">
        <v>0.0</v>
      </c>
      <c r="GP61" s="1">
        <v>0.0</v>
      </c>
      <c r="GQ61" s="1" t="s">
        <v>358</v>
      </c>
      <c r="GR61" s="1" t="s">
        <v>359</v>
      </c>
      <c r="GS61" s="1" t="s">
        <v>360</v>
      </c>
      <c r="GT61" s="1" t="s">
        <v>360</v>
      </c>
      <c r="GU61" s="1" t="s">
        <v>360</v>
      </c>
      <c r="GV61" s="1" t="s">
        <v>360</v>
      </c>
      <c r="GW61" s="1">
        <v>0.0</v>
      </c>
      <c r="GX61" s="1">
        <v>100.0</v>
      </c>
      <c r="GY61" s="1">
        <v>100.0</v>
      </c>
      <c r="GZ61" s="1">
        <v>0.951</v>
      </c>
      <c r="HA61" s="1">
        <v>0.0175</v>
      </c>
      <c r="HB61" s="1">
        <v>0.467488805237294</v>
      </c>
      <c r="HC61" s="1">
        <v>0.002678124759318837</v>
      </c>
      <c r="HD61" s="1">
        <v>-9.373761146515732E-7</v>
      </c>
      <c r="HE61" s="1">
        <v>1.391563784175389E-10</v>
      </c>
      <c r="HF61" s="1">
        <v>-0.06780524781039028</v>
      </c>
      <c r="HG61" s="1">
        <v>0.01061361004592812</v>
      </c>
      <c r="HH61" s="1">
        <v>-3.086644042041478E-4</v>
      </c>
      <c r="HI61" s="1">
        <v>1.24720902217549E-6</v>
      </c>
      <c r="HJ61" s="1">
        <v>1.0</v>
      </c>
      <c r="HK61" s="1">
        <v>2093.0</v>
      </c>
      <c r="HL61" s="1">
        <v>2.0</v>
      </c>
      <c r="HM61" s="1">
        <v>27.0</v>
      </c>
      <c r="HN61" s="1">
        <v>4.7</v>
      </c>
      <c r="HO61" s="1">
        <v>4.5</v>
      </c>
      <c r="HP61" s="1">
        <v>0.712891</v>
      </c>
      <c r="HQ61" s="1">
        <v>2.33398</v>
      </c>
      <c r="HR61" s="1">
        <v>1.4978</v>
      </c>
      <c r="HS61" s="1">
        <v>2.30347</v>
      </c>
      <c r="HT61" s="1">
        <v>1.54785</v>
      </c>
      <c r="HU61" s="1">
        <v>2.27295</v>
      </c>
      <c r="HV61" s="1">
        <v>35.1055</v>
      </c>
      <c r="HW61" s="1">
        <v>15.3141</v>
      </c>
      <c r="HX61" s="1">
        <v>18.0</v>
      </c>
      <c r="HY61" s="1">
        <v>501.708</v>
      </c>
      <c r="HZ61" s="1">
        <v>517.464</v>
      </c>
      <c r="IA61" s="1">
        <v>29.8276</v>
      </c>
      <c r="IB61" s="1">
        <v>28.9493</v>
      </c>
      <c r="IC61" s="1">
        <v>30.0002</v>
      </c>
      <c r="ID61" s="1">
        <v>28.758</v>
      </c>
      <c r="IE61" s="1">
        <v>28.8517</v>
      </c>
      <c r="IF61" s="1">
        <v>14.4694</v>
      </c>
      <c r="IG61" s="1">
        <v>28.3373</v>
      </c>
      <c r="IH61" s="1">
        <v>80.8238</v>
      </c>
      <c r="II61" s="1">
        <v>29.8226</v>
      </c>
      <c r="IJ61" s="1">
        <v>271.748</v>
      </c>
      <c r="IK61" s="1">
        <v>23.9279</v>
      </c>
      <c r="IL61" s="1">
        <v>100.93</v>
      </c>
      <c r="IM61" s="1">
        <v>100.692</v>
      </c>
      <c r="IN61" s="1" t="s">
        <v>365</v>
      </c>
    </row>
    <row r="62" ht="15.75" customHeight="1">
      <c r="A62" s="1">
        <v>46.0</v>
      </c>
      <c r="B62" s="1">
        <v>1.6604844286E9</v>
      </c>
      <c r="C62" s="1">
        <v>299.5</v>
      </c>
      <c r="D62" s="1" t="s">
        <v>456</v>
      </c>
      <c r="E62" s="1" t="s">
        <v>457</v>
      </c>
      <c r="F62" s="1">
        <v>1.0</v>
      </c>
      <c r="G62" s="1" t="s">
        <v>349</v>
      </c>
      <c r="H62" s="1" t="s">
        <v>350</v>
      </c>
      <c r="I62" s="1" t="s">
        <v>351</v>
      </c>
      <c r="J62" s="1" t="s">
        <v>352</v>
      </c>
      <c r="K62" s="1" t="s">
        <v>353</v>
      </c>
      <c r="L62" s="1" t="s">
        <v>349</v>
      </c>
      <c r="M62" s="1" t="s">
        <v>354</v>
      </c>
      <c r="N62" s="1">
        <v>1.6604844206E9</v>
      </c>
      <c r="O62" s="1">
        <f t="shared" si="1"/>
        <v>0.002811938911</v>
      </c>
      <c r="P62" s="1">
        <f t="shared" si="2"/>
        <v>2.811938911</v>
      </c>
      <c r="Q62" s="1">
        <f t="shared" si="3"/>
        <v>0.6412976916</v>
      </c>
      <c r="R62" s="1">
        <f t="shared" si="4"/>
        <v>159.54325</v>
      </c>
      <c r="S62" s="1">
        <f t="shared" si="5"/>
        <v>146.982681</v>
      </c>
      <c r="T62" s="1">
        <f t="shared" si="6"/>
        <v>14.64551805</v>
      </c>
      <c r="U62" s="1">
        <f t="shared" si="7"/>
        <v>15.89706714</v>
      </c>
      <c r="V62" s="1">
        <f t="shared" si="8"/>
        <v>0.139687579</v>
      </c>
      <c r="W62" s="1">
        <f t="shared" si="9"/>
        <v>2.922863178</v>
      </c>
      <c r="X62" s="1">
        <f t="shared" si="10"/>
        <v>0.1360820142</v>
      </c>
      <c r="Y62" s="1">
        <f t="shared" si="11"/>
        <v>0.08536745304</v>
      </c>
      <c r="Z62" s="1">
        <f t="shared" si="12"/>
        <v>321.510633</v>
      </c>
      <c r="AA62" s="1">
        <f t="shared" si="13"/>
        <v>32.16909926</v>
      </c>
      <c r="AB62" s="1">
        <f t="shared" si="14"/>
        <v>31.71715625</v>
      </c>
      <c r="AC62" s="1">
        <f t="shared" si="15"/>
        <v>4.69916898</v>
      </c>
      <c r="AD62" s="1">
        <f t="shared" si="16"/>
        <v>60.20447974</v>
      </c>
      <c r="AE62" s="1">
        <f t="shared" si="17"/>
        <v>2.716849485</v>
      </c>
      <c r="AF62" s="1">
        <f t="shared" si="18"/>
        <v>4.512703202</v>
      </c>
      <c r="AG62" s="1">
        <f t="shared" si="19"/>
        <v>1.982319495</v>
      </c>
      <c r="AH62" s="1">
        <f t="shared" si="20"/>
        <v>-124.006506</v>
      </c>
      <c r="AI62" s="1">
        <f t="shared" si="21"/>
        <v>-112.1960934</v>
      </c>
      <c r="AJ62" s="1">
        <f t="shared" si="22"/>
        <v>-8.650649455</v>
      </c>
      <c r="AK62" s="1">
        <f t="shared" si="23"/>
        <v>76.65738419</v>
      </c>
      <c r="AL62" s="1">
        <f t="shared" si="24"/>
        <v>31.39155121</v>
      </c>
      <c r="AM62" s="1">
        <f t="shared" si="25"/>
        <v>2.812009632</v>
      </c>
      <c r="AN62" s="1">
        <f t="shared" si="26"/>
        <v>0.6412976916</v>
      </c>
      <c r="AO62" s="1">
        <v>228.7374288221155</v>
      </c>
      <c r="AP62" s="1">
        <v>201.9046363636364</v>
      </c>
      <c r="AQ62" s="1">
        <v>5.093083786679611</v>
      </c>
      <c r="AR62" s="1">
        <v>64.97328580608568</v>
      </c>
      <c r="AS62" s="1">
        <f t="shared" si="27"/>
        <v>2.811938911</v>
      </c>
      <c r="AT62" s="1">
        <v>23.98392029473178</v>
      </c>
      <c r="AU62" s="1">
        <v>27.26529212121211</v>
      </c>
      <c r="AV62" s="1">
        <v>-1.21240626432293E-7</v>
      </c>
      <c r="AW62" s="1">
        <v>82.27873590820442</v>
      </c>
      <c r="AX62" s="1">
        <v>0.0</v>
      </c>
      <c r="AY62" s="1">
        <v>0.0</v>
      </c>
      <c r="AZ62" s="1">
        <f t="shared" si="28"/>
        <v>1</v>
      </c>
      <c r="BA62" s="1">
        <f t="shared" si="29"/>
        <v>0</v>
      </c>
      <c r="BB62" s="1">
        <f t="shared" si="30"/>
        <v>51980.22622</v>
      </c>
      <c r="BC62" s="1">
        <f t="shared" si="31"/>
        <v>1999.97</v>
      </c>
      <c r="BD62" s="1">
        <f t="shared" si="32"/>
        <v>1681.1745</v>
      </c>
      <c r="BE62" s="1">
        <f t="shared" si="33"/>
        <v>0.840599859</v>
      </c>
      <c r="BF62" s="1">
        <f t="shared" si="34"/>
        <v>0.1607577279</v>
      </c>
      <c r="BG62" s="1">
        <v>6.0</v>
      </c>
      <c r="BH62" s="1">
        <v>0.5</v>
      </c>
      <c r="BI62" s="1" t="s">
        <v>355</v>
      </c>
      <c r="BJ62" s="1">
        <v>2.0</v>
      </c>
      <c r="BK62" s="1" t="b">
        <v>1</v>
      </c>
      <c r="BL62" s="1">
        <v>1.6604844206E9</v>
      </c>
      <c r="BM62" s="1">
        <v>159.54325</v>
      </c>
      <c r="BN62" s="1">
        <v>197.740375</v>
      </c>
      <c r="BO62" s="1">
        <v>27.26635</v>
      </c>
      <c r="BP62" s="1">
        <v>23.9849</v>
      </c>
      <c r="BQ62" s="1">
        <v>158.6745</v>
      </c>
      <c r="BR62" s="1">
        <v>27.24889375</v>
      </c>
      <c r="BS62" s="1">
        <v>500.1453125</v>
      </c>
      <c r="BT62" s="1">
        <v>99.54115</v>
      </c>
      <c r="BU62" s="1">
        <v>0.09996386874999999</v>
      </c>
      <c r="BV62" s="1">
        <v>31.00515</v>
      </c>
      <c r="BW62" s="1">
        <v>31.71715625</v>
      </c>
      <c r="BX62" s="1">
        <v>999.9</v>
      </c>
      <c r="BY62" s="1">
        <v>0.0</v>
      </c>
      <c r="BZ62" s="1">
        <v>0.0</v>
      </c>
      <c r="CA62" s="1">
        <v>10007.85375</v>
      </c>
      <c r="CB62" s="1">
        <v>0.0</v>
      </c>
      <c r="CC62" s="1">
        <v>101.91421875</v>
      </c>
      <c r="CD62" s="1">
        <v>-38.19718125</v>
      </c>
      <c r="CE62" s="1">
        <v>164.015375</v>
      </c>
      <c r="CF62" s="1">
        <v>202.5998125</v>
      </c>
      <c r="CG62" s="1">
        <v>3.281453125</v>
      </c>
      <c r="CH62" s="1">
        <v>197.740375</v>
      </c>
      <c r="CI62" s="1">
        <v>23.9849</v>
      </c>
      <c r="CJ62" s="1">
        <v>2.714123125</v>
      </c>
      <c r="CK62" s="1">
        <v>2.387484375</v>
      </c>
      <c r="CL62" s="1">
        <v>22.37086875</v>
      </c>
      <c r="CM62" s="1">
        <v>20.27913125</v>
      </c>
      <c r="CN62" s="1">
        <v>1999.97</v>
      </c>
      <c r="CO62" s="1">
        <v>0.9800048125</v>
      </c>
      <c r="CP62" s="1">
        <v>0.01999568125</v>
      </c>
      <c r="CQ62" s="1">
        <v>0.0</v>
      </c>
      <c r="CR62" s="1">
        <v>2.376625</v>
      </c>
      <c r="CS62" s="1">
        <v>0.0</v>
      </c>
      <c r="CT62" s="1">
        <v>32782.15625</v>
      </c>
      <c r="CU62" s="1">
        <v>17412.0875</v>
      </c>
      <c r="CV62" s="1">
        <v>39.136625</v>
      </c>
      <c r="CW62" s="1">
        <v>40.125</v>
      </c>
      <c r="CX62" s="1">
        <v>39.062</v>
      </c>
      <c r="CY62" s="1">
        <v>38.6210625</v>
      </c>
      <c r="CZ62" s="1">
        <v>39.3710625</v>
      </c>
      <c r="DA62" s="1">
        <v>1959.98</v>
      </c>
      <c r="DB62" s="1">
        <v>39.99</v>
      </c>
      <c r="DC62" s="1">
        <v>0.0</v>
      </c>
      <c r="DD62" s="1">
        <v>1.6604844266E9</v>
      </c>
      <c r="DE62" s="1">
        <v>0.0</v>
      </c>
      <c r="DF62" s="1">
        <v>1.6604841591E9</v>
      </c>
      <c r="DG62" s="1" t="s">
        <v>356</v>
      </c>
      <c r="DH62" s="1">
        <v>1.6604841451E9</v>
      </c>
      <c r="DI62" s="1">
        <v>1.6604841591E9</v>
      </c>
      <c r="DJ62" s="1">
        <v>1.0</v>
      </c>
      <c r="DK62" s="1">
        <v>0.063</v>
      </c>
      <c r="DL62" s="1">
        <v>-0.028</v>
      </c>
      <c r="DM62" s="1">
        <v>1.395</v>
      </c>
      <c r="DN62" s="1">
        <v>0.027</v>
      </c>
      <c r="DO62" s="1">
        <v>400.0</v>
      </c>
      <c r="DP62" s="1">
        <v>24.0</v>
      </c>
      <c r="DQ62" s="1">
        <v>0.47</v>
      </c>
      <c r="DR62" s="1">
        <v>0.03</v>
      </c>
      <c r="DS62" s="1">
        <v>0.293326793899377</v>
      </c>
      <c r="DT62" s="1">
        <v>2.8749357870207</v>
      </c>
      <c r="DU62" s="1">
        <v>0.21935160235451</v>
      </c>
      <c r="DV62" s="1">
        <v>0.0</v>
      </c>
      <c r="DW62" s="1">
        <v>31.31840321276884</v>
      </c>
      <c r="DX62" s="1">
        <v>9.80069637266382</v>
      </c>
      <c r="DY62" s="1">
        <v>0.7547084237782009</v>
      </c>
      <c r="DZ62" s="1">
        <v>0.0</v>
      </c>
      <c r="EA62" s="1">
        <v>-38.27414999999999</v>
      </c>
      <c r="EB62" s="1">
        <v>-11.79556751946592</v>
      </c>
      <c r="EC62" s="1">
        <v>0.8756741436363945</v>
      </c>
      <c r="ED62" s="1">
        <v>0.0</v>
      </c>
      <c r="EE62" s="1">
        <v>148.6308108531909</v>
      </c>
      <c r="EF62" s="1">
        <v>249.70807281198</v>
      </c>
      <c r="EG62" s="1">
        <v>18.6216687598632</v>
      </c>
      <c r="EH62" s="1">
        <v>0.0</v>
      </c>
      <c r="EI62" s="1">
        <v>3.27998175</v>
      </c>
      <c r="EJ62" s="1">
        <v>0.03438112570355615</v>
      </c>
      <c r="EK62" s="1">
        <v>0.005042255887745098</v>
      </c>
      <c r="EL62" s="1">
        <v>1.0</v>
      </c>
      <c r="EM62" s="1">
        <v>1.982567255790463</v>
      </c>
      <c r="EN62" s="1">
        <v>-0.007764853835921875</v>
      </c>
      <c r="EO62" s="1">
        <v>0.001690677336484441</v>
      </c>
      <c r="EP62" s="1">
        <v>1.0</v>
      </c>
      <c r="EQ62" s="1">
        <v>2.0</v>
      </c>
      <c r="ER62" s="1">
        <v>6.0</v>
      </c>
      <c r="ES62" s="1" t="s">
        <v>384</v>
      </c>
      <c r="ET62" s="1">
        <v>2.94564</v>
      </c>
      <c r="EU62" s="1">
        <v>2.80147</v>
      </c>
      <c r="EV62" s="1">
        <v>0.0497581</v>
      </c>
      <c r="EW62" s="1">
        <v>0.0583066</v>
      </c>
      <c r="EX62" s="1">
        <v>0.118835</v>
      </c>
      <c r="EY62" s="1">
        <v>0.108679</v>
      </c>
      <c r="EZ62" s="1">
        <v>19581.7</v>
      </c>
      <c r="FA62" s="1">
        <v>20354.4</v>
      </c>
      <c r="FB62" s="1">
        <v>23947.6</v>
      </c>
      <c r="FC62" s="1">
        <v>25136.0</v>
      </c>
      <c r="FD62" s="1">
        <v>33759.9</v>
      </c>
      <c r="FE62" s="1">
        <v>35762.4</v>
      </c>
      <c r="FF62" s="1">
        <v>43638.7</v>
      </c>
      <c r="FG62" s="1">
        <v>46457.7</v>
      </c>
      <c r="FH62" s="1">
        <v>2.00315</v>
      </c>
      <c r="FI62" s="1">
        <v>1.925</v>
      </c>
      <c r="FJ62" s="1">
        <v>0.169054</v>
      </c>
      <c r="FK62" s="1">
        <v>0.0</v>
      </c>
      <c r="FL62" s="1">
        <v>28.9505</v>
      </c>
      <c r="FM62" s="1">
        <v>999.9</v>
      </c>
      <c r="FN62" s="1">
        <v>69.5</v>
      </c>
      <c r="FO62" s="1">
        <v>31.5</v>
      </c>
      <c r="FP62" s="1">
        <v>32.4069</v>
      </c>
      <c r="FQ62" s="1">
        <v>63.744</v>
      </c>
      <c r="FR62" s="1">
        <v>25.7091</v>
      </c>
      <c r="FS62" s="1">
        <v>1.0</v>
      </c>
      <c r="FT62" s="1">
        <v>0.139103</v>
      </c>
      <c r="FU62" s="1">
        <v>-0.522353</v>
      </c>
      <c r="FV62" s="1">
        <v>20.3227</v>
      </c>
      <c r="FW62" s="1">
        <v>5.2125</v>
      </c>
      <c r="FX62" s="1">
        <v>11.9036</v>
      </c>
      <c r="FY62" s="1">
        <v>5.00275</v>
      </c>
      <c r="FZ62" s="1">
        <v>3.28988</v>
      </c>
      <c r="GA62" s="1">
        <v>9999.0</v>
      </c>
      <c r="GB62" s="1">
        <v>9999.0</v>
      </c>
      <c r="GC62" s="1">
        <v>9999.0</v>
      </c>
      <c r="GD62" s="1">
        <v>999.9</v>
      </c>
      <c r="GE62" s="1">
        <v>1.85942</v>
      </c>
      <c r="GF62" s="1">
        <v>1.85437</v>
      </c>
      <c r="GG62" s="1">
        <v>1.8576</v>
      </c>
      <c r="GH62" s="1">
        <v>1.85596</v>
      </c>
      <c r="GI62" s="1">
        <v>1.85481</v>
      </c>
      <c r="GJ62" s="1">
        <v>1.85449</v>
      </c>
      <c r="GK62" s="1">
        <v>1.85308</v>
      </c>
      <c r="GL62" s="1">
        <v>1.85625</v>
      </c>
      <c r="GM62" s="1">
        <v>0.0</v>
      </c>
      <c r="GN62" s="1">
        <v>0.0</v>
      </c>
      <c r="GO62" s="1">
        <v>0.0</v>
      </c>
      <c r="GP62" s="1">
        <v>0.0</v>
      </c>
      <c r="GQ62" s="1" t="s">
        <v>358</v>
      </c>
      <c r="GR62" s="1" t="s">
        <v>359</v>
      </c>
      <c r="GS62" s="1" t="s">
        <v>360</v>
      </c>
      <c r="GT62" s="1" t="s">
        <v>360</v>
      </c>
      <c r="GU62" s="1" t="s">
        <v>360</v>
      </c>
      <c r="GV62" s="1" t="s">
        <v>360</v>
      </c>
      <c r="GW62" s="1">
        <v>0.0</v>
      </c>
      <c r="GX62" s="1">
        <v>100.0</v>
      </c>
      <c r="GY62" s="1">
        <v>100.0</v>
      </c>
      <c r="GZ62" s="1">
        <v>0.962</v>
      </c>
      <c r="HA62" s="1">
        <v>0.0175</v>
      </c>
      <c r="HB62" s="1">
        <v>0.467488805237294</v>
      </c>
      <c r="HC62" s="1">
        <v>0.002678124759318837</v>
      </c>
      <c r="HD62" s="1">
        <v>-9.373761146515732E-7</v>
      </c>
      <c r="HE62" s="1">
        <v>1.391563784175389E-10</v>
      </c>
      <c r="HF62" s="1">
        <v>-0.06780524781039028</v>
      </c>
      <c r="HG62" s="1">
        <v>0.01061361004592812</v>
      </c>
      <c r="HH62" s="1">
        <v>-3.086644042041478E-4</v>
      </c>
      <c r="HI62" s="1">
        <v>1.24720902217549E-6</v>
      </c>
      <c r="HJ62" s="1">
        <v>1.0</v>
      </c>
      <c r="HK62" s="1">
        <v>2093.0</v>
      </c>
      <c r="HL62" s="1">
        <v>2.0</v>
      </c>
      <c r="HM62" s="1">
        <v>27.0</v>
      </c>
      <c r="HN62" s="1">
        <v>4.7</v>
      </c>
      <c r="HO62" s="1">
        <v>4.5</v>
      </c>
      <c r="HP62" s="1">
        <v>0.726318</v>
      </c>
      <c r="HQ62" s="1">
        <v>2.30835</v>
      </c>
      <c r="HR62" s="1">
        <v>1.4978</v>
      </c>
      <c r="HS62" s="1">
        <v>2.30347</v>
      </c>
      <c r="HT62" s="1">
        <v>1.54785</v>
      </c>
      <c r="HU62" s="1">
        <v>2.41577</v>
      </c>
      <c r="HV62" s="1">
        <v>35.1055</v>
      </c>
      <c r="HW62" s="1">
        <v>15.3316</v>
      </c>
      <c r="HX62" s="1">
        <v>18.0</v>
      </c>
      <c r="HY62" s="1">
        <v>501.787</v>
      </c>
      <c r="HZ62" s="1">
        <v>517.503</v>
      </c>
      <c r="IA62" s="1">
        <v>29.8257</v>
      </c>
      <c r="IB62" s="1">
        <v>28.9499</v>
      </c>
      <c r="IC62" s="1">
        <v>30.0002</v>
      </c>
      <c r="ID62" s="1">
        <v>28.7586</v>
      </c>
      <c r="IE62" s="1">
        <v>28.8523</v>
      </c>
      <c r="IF62" s="1">
        <v>14.6436</v>
      </c>
      <c r="IG62" s="1">
        <v>28.3373</v>
      </c>
      <c r="IH62" s="1">
        <v>80.8238</v>
      </c>
      <c r="II62" s="1">
        <v>29.8226</v>
      </c>
      <c r="IJ62" s="1">
        <v>271.748</v>
      </c>
      <c r="IK62" s="1">
        <v>23.924</v>
      </c>
      <c r="IL62" s="1">
        <v>100.93</v>
      </c>
      <c r="IM62" s="1">
        <v>100.692</v>
      </c>
      <c r="IN62" s="1" t="s">
        <v>365</v>
      </c>
    </row>
    <row r="63" ht="15.75" customHeight="1">
      <c r="A63" s="1">
        <v>47.0</v>
      </c>
      <c r="B63" s="1">
        <v>1.6604844296E9</v>
      </c>
      <c r="C63" s="1">
        <v>300.5</v>
      </c>
      <c r="D63" s="1" t="s">
        <v>458</v>
      </c>
      <c r="E63" s="1" t="s">
        <v>459</v>
      </c>
      <c r="F63" s="1">
        <v>1.0</v>
      </c>
      <c r="G63" s="1" t="s">
        <v>349</v>
      </c>
      <c r="H63" s="1" t="s">
        <v>350</v>
      </c>
      <c r="I63" s="1" t="s">
        <v>351</v>
      </c>
      <c r="J63" s="1" t="s">
        <v>352</v>
      </c>
      <c r="K63" s="1" t="s">
        <v>353</v>
      </c>
      <c r="L63" s="1" t="s">
        <v>349</v>
      </c>
      <c r="M63" s="1" t="s">
        <v>354</v>
      </c>
      <c r="N63" s="1">
        <v>1.660484422099999E9</v>
      </c>
      <c r="O63" s="1">
        <f t="shared" si="1"/>
        <v>0.00281249889</v>
      </c>
      <c r="P63" s="1">
        <f t="shared" si="2"/>
        <v>2.81249889</v>
      </c>
      <c r="Q63" s="1">
        <f t="shared" si="3"/>
        <v>0.7916392975</v>
      </c>
      <c r="R63" s="1">
        <f t="shared" si="4"/>
        <v>166.838</v>
      </c>
      <c r="S63" s="1">
        <f t="shared" si="5"/>
        <v>152.3145883</v>
      </c>
      <c r="T63" s="1">
        <f t="shared" si="6"/>
        <v>15.17678538</v>
      </c>
      <c r="U63" s="1">
        <f t="shared" si="7"/>
        <v>16.62391335</v>
      </c>
      <c r="V63" s="1">
        <f t="shared" si="8"/>
        <v>0.1397593888</v>
      </c>
      <c r="W63" s="1">
        <f t="shared" si="9"/>
        <v>2.922602518</v>
      </c>
      <c r="X63" s="1">
        <f t="shared" si="10"/>
        <v>0.1361498546</v>
      </c>
      <c r="Y63" s="1">
        <f t="shared" si="11"/>
        <v>0.0854101968</v>
      </c>
      <c r="Z63" s="1">
        <f t="shared" si="12"/>
        <v>321.5125482</v>
      </c>
      <c r="AA63" s="1">
        <f t="shared" si="13"/>
        <v>32.16775248</v>
      </c>
      <c r="AB63" s="1">
        <f t="shared" si="14"/>
        <v>31.71510667</v>
      </c>
      <c r="AC63" s="1">
        <f t="shared" si="15"/>
        <v>4.698622737</v>
      </c>
      <c r="AD63" s="1">
        <f t="shared" si="16"/>
        <v>60.20993116</v>
      </c>
      <c r="AE63" s="1">
        <f t="shared" si="17"/>
        <v>2.716892558</v>
      </c>
      <c r="AF63" s="1">
        <f t="shared" si="18"/>
        <v>4.512366159</v>
      </c>
      <c r="AG63" s="1">
        <f t="shared" si="19"/>
        <v>1.981730179</v>
      </c>
      <c r="AH63" s="1">
        <f t="shared" si="20"/>
        <v>-124.031201</v>
      </c>
      <c r="AI63" s="1">
        <f t="shared" si="21"/>
        <v>-112.0695566</v>
      </c>
      <c r="AJ63" s="1">
        <f t="shared" si="22"/>
        <v>-8.641520647</v>
      </c>
      <c r="AK63" s="1">
        <f t="shared" si="23"/>
        <v>76.77026997</v>
      </c>
      <c r="AL63" s="1">
        <f t="shared" si="24"/>
        <v>31.64580922</v>
      </c>
      <c r="AM63" s="1">
        <f t="shared" si="25"/>
        <v>2.813120187</v>
      </c>
      <c r="AN63" s="1">
        <f t="shared" si="26"/>
        <v>0.7916392975</v>
      </c>
      <c r="AO63" s="1">
        <v>233.9408439053635</v>
      </c>
      <c r="AP63" s="1">
        <v>206.9675878787879</v>
      </c>
      <c r="AQ63" s="1">
        <v>5.084460257691815</v>
      </c>
      <c r="AR63" s="1">
        <v>64.97328580608568</v>
      </c>
      <c r="AS63" s="1">
        <f t="shared" si="27"/>
        <v>2.81249889</v>
      </c>
      <c r="AT63" s="1">
        <v>23.98468465171057</v>
      </c>
      <c r="AU63" s="1">
        <v>27.26667212121212</v>
      </c>
      <c r="AV63" s="1">
        <v>-8.308528336535865E-7</v>
      </c>
      <c r="AW63" s="1">
        <v>82.27873590820442</v>
      </c>
      <c r="AX63" s="1">
        <v>0.0</v>
      </c>
      <c r="AY63" s="1">
        <v>0.0</v>
      </c>
      <c r="AZ63" s="1">
        <f t="shared" si="28"/>
        <v>1</v>
      </c>
      <c r="BA63" s="1">
        <f t="shared" si="29"/>
        <v>0</v>
      </c>
      <c r="BB63" s="1">
        <f t="shared" si="30"/>
        <v>51973.0324</v>
      </c>
      <c r="BC63" s="1">
        <f t="shared" si="31"/>
        <v>1999.982</v>
      </c>
      <c r="BD63" s="1">
        <f t="shared" si="32"/>
        <v>1681.18458</v>
      </c>
      <c r="BE63" s="1">
        <f t="shared" si="33"/>
        <v>0.8405998554</v>
      </c>
      <c r="BF63" s="1">
        <f t="shared" si="34"/>
        <v>0.1607577209</v>
      </c>
      <c r="BG63" s="1">
        <v>6.0</v>
      </c>
      <c r="BH63" s="1">
        <v>0.5</v>
      </c>
      <c r="BI63" s="1" t="s">
        <v>355</v>
      </c>
      <c r="BJ63" s="1">
        <v>2.0</v>
      </c>
      <c r="BK63" s="1" t="b">
        <v>1</v>
      </c>
      <c r="BL63" s="1">
        <v>1.660484422099999E9</v>
      </c>
      <c r="BM63" s="1">
        <v>166.838</v>
      </c>
      <c r="BN63" s="1">
        <v>205.3645333333334</v>
      </c>
      <c r="BO63" s="1">
        <v>27.2668</v>
      </c>
      <c r="BP63" s="1">
        <v>23.98409333333333</v>
      </c>
      <c r="BQ63" s="1">
        <v>165.9518666666667</v>
      </c>
      <c r="BR63" s="1">
        <v>27.24934666666666</v>
      </c>
      <c r="BS63" s="1">
        <v>500.1510666666666</v>
      </c>
      <c r="BT63" s="1">
        <v>99.54104000000001</v>
      </c>
      <c r="BU63" s="1">
        <v>0.1000091133333333</v>
      </c>
      <c r="BV63" s="1">
        <v>31.00384</v>
      </c>
      <c r="BW63" s="1">
        <v>31.71510666666666</v>
      </c>
      <c r="BX63" s="1">
        <v>999.8999999999999</v>
      </c>
      <c r="BY63" s="1">
        <v>0.0</v>
      </c>
      <c r="BZ63" s="1">
        <v>0.0</v>
      </c>
      <c r="CA63" s="1">
        <v>10006.376</v>
      </c>
      <c r="CB63" s="1">
        <v>0.0</v>
      </c>
      <c r="CC63" s="1">
        <v>103.5406133333333</v>
      </c>
      <c r="CD63" s="1">
        <v>-38.52654666666667</v>
      </c>
      <c r="CE63" s="1">
        <v>171.5147333333334</v>
      </c>
      <c r="CF63" s="1">
        <v>210.4112</v>
      </c>
      <c r="CG63" s="1">
        <v>3.282713333333333</v>
      </c>
      <c r="CH63" s="1">
        <v>205.3645333333334</v>
      </c>
      <c r="CI63" s="1">
        <v>23.98409333333333</v>
      </c>
      <c r="CJ63" s="1">
        <v>2.714165333333333</v>
      </c>
      <c r="CK63" s="1">
        <v>2.387401333333333</v>
      </c>
      <c r="CL63" s="1">
        <v>22.37112</v>
      </c>
      <c r="CM63" s="1">
        <v>20.27857333333334</v>
      </c>
      <c r="CN63" s="1">
        <v>1999.982</v>
      </c>
      <c r="CO63" s="1">
        <v>0.9800049333333335</v>
      </c>
      <c r="CP63" s="1">
        <v>0.01999549333333333</v>
      </c>
      <c r="CQ63" s="1">
        <v>0.0</v>
      </c>
      <c r="CR63" s="1">
        <v>2.467866666666667</v>
      </c>
      <c r="CS63" s="1">
        <v>0.0</v>
      </c>
      <c r="CT63" s="1">
        <v>32774.74000000001</v>
      </c>
      <c r="CU63" s="1">
        <v>17412.19333333333</v>
      </c>
      <c r="CV63" s="1">
        <v>39.14153333333334</v>
      </c>
      <c r="CW63" s="1">
        <v>40.125</v>
      </c>
      <c r="CX63" s="1">
        <v>39.062</v>
      </c>
      <c r="CY63" s="1">
        <v>38.625</v>
      </c>
      <c r="CZ63" s="1">
        <v>39.3708</v>
      </c>
      <c r="DA63" s="1">
        <v>1959.992</v>
      </c>
      <c r="DB63" s="1">
        <v>39.99</v>
      </c>
      <c r="DC63" s="1">
        <v>0.0</v>
      </c>
      <c r="DD63" s="1">
        <v>1.6604844272E9</v>
      </c>
      <c r="DE63" s="1">
        <v>0.0</v>
      </c>
      <c r="DF63" s="1">
        <v>1.6604841591E9</v>
      </c>
      <c r="DG63" s="1" t="s">
        <v>356</v>
      </c>
      <c r="DH63" s="1">
        <v>1.6604841451E9</v>
      </c>
      <c r="DI63" s="1">
        <v>1.6604841591E9</v>
      </c>
      <c r="DJ63" s="1">
        <v>1.0</v>
      </c>
      <c r="DK63" s="1">
        <v>0.063</v>
      </c>
      <c r="DL63" s="1">
        <v>-0.028</v>
      </c>
      <c r="DM63" s="1">
        <v>1.395</v>
      </c>
      <c r="DN63" s="1">
        <v>0.027</v>
      </c>
      <c r="DO63" s="1">
        <v>400.0</v>
      </c>
      <c r="DP63" s="1">
        <v>24.0</v>
      </c>
      <c r="DQ63" s="1">
        <v>0.47</v>
      </c>
      <c r="DR63" s="1">
        <v>0.03</v>
      </c>
      <c r="DS63" s="1">
        <v>0.3445773846942036</v>
      </c>
      <c r="DT63" s="1">
        <v>2.759797298830565</v>
      </c>
      <c r="DU63" s="1">
        <v>0.2102062674343453</v>
      </c>
      <c r="DV63" s="1">
        <v>0.0</v>
      </c>
      <c r="DW63" s="1">
        <v>31.4834043706529</v>
      </c>
      <c r="DX63" s="1">
        <v>8.872580407076248</v>
      </c>
      <c r="DY63" s="1">
        <v>0.6836744537228637</v>
      </c>
      <c r="DZ63" s="1">
        <v>0.0</v>
      </c>
      <c r="EA63" s="1">
        <v>-38.47828333333334</v>
      </c>
      <c r="EB63" s="1">
        <v>-10.80266696329246</v>
      </c>
      <c r="EC63" s="1">
        <v>0.8001207042621057</v>
      </c>
      <c r="ED63" s="1">
        <v>0.0</v>
      </c>
      <c r="EE63" s="1">
        <v>152.7499349762944</v>
      </c>
      <c r="EF63" s="1">
        <v>252.2161929328735</v>
      </c>
      <c r="EG63" s="1">
        <v>18.80577073799329</v>
      </c>
      <c r="EH63" s="1">
        <v>0.0</v>
      </c>
      <c r="EI63" s="1">
        <v>3.28036575</v>
      </c>
      <c r="EJ63" s="1">
        <v>0.03075928705439636</v>
      </c>
      <c r="EK63" s="1">
        <v>0.004885710228564538</v>
      </c>
      <c r="EL63" s="1">
        <v>1.0</v>
      </c>
      <c r="EM63" s="1">
        <v>1.982098734189885</v>
      </c>
      <c r="EN63" s="1">
        <v>-0.0102677173359165</v>
      </c>
      <c r="EO63" s="1">
        <v>0.001907916123606381</v>
      </c>
      <c r="EP63" s="1">
        <v>1.0</v>
      </c>
      <c r="EQ63" s="1">
        <v>2.0</v>
      </c>
      <c r="ER63" s="1">
        <v>6.0</v>
      </c>
      <c r="ES63" s="1" t="s">
        <v>384</v>
      </c>
      <c r="ET63" s="1">
        <v>2.94523</v>
      </c>
      <c r="EU63" s="1">
        <v>2.80141</v>
      </c>
      <c r="EV63" s="1">
        <v>0.0508473</v>
      </c>
      <c r="EW63" s="1">
        <v>0.0593619</v>
      </c>
      <c r="EX63" s="1">
        <v>0.118839</v>
      </c>
      <c r="EY63" s="1">
        <v>0.108675</v>
      </c>
      <c r="EZ63" s="1">
        <v>19559.2</v>
      </c>
      <c r="FA63" s="1">
        <v>20331.6</v>
      </c>
      <c r="FB63" s="1">
        <v>23947.4</v>
      </c>
      <c r="FC63" s="1">
        <v>25136.0</v>
      </c>
      <c r="FD63" s="1">
        <v>33759.7</v>
      </c>
      <c r="FE63" s="1">
        <v>35762.6</v>
      </c>
      <c r="FF63" s="1">
        <v>43638.6</v>
      </c>
      <c r="FG63" s="1">
        <v>46457.7</v>
      </c>
      <c r="FH63" s="1">
        <v>2.00308</v>
      </c>
      <c r="FI63" s="1">
        <v>1.92493</v>
      </c>
      <c r="FJ63" s="1">
        <v>0.168793</v>
      </c>
      <c r="FK63" s="1">
        <v>0.0</v>
      </c>
      <c r="FL63" s="1">
        <v>28.9494</v>
      </c>
      <c r="FM63" s="1">
        <v>999.9</v>
      </c>
      <c r="FN63" s="1">
        <v>69.5</v>
      </c>
      <c r="FO63" s="1">
        <v>31.5</v>
      </c>
      <c r="FP63" s="1">
        <v>32.408</v>
      </c>
      <c r="FQ63" s="1">
        <v>63.494</v>
      </c>
      <c r="FR63" s="1">
        <v>26.5104</v>
      </c>
      <c r="FS63" s="1">
        <v>1.0</v>
      </c>
      <c r="FT63" s="1">
        <v>0.139205</v>
      </c>
      <c r="FU63" s="1">
        <v>-0.525229</v>
      </c>
      <c r="FV63" s="1">
        <v>20.3227</v>
      </c>
      <c r="FW63" s="1">
        <v>5.2128</v>
      </c>
      <c r="FX63" s="1">
        <v>11.9036</v>
      </c>
      <c r="FY63" s="1">
        <v>5.00285</v>
      </c>
      <c r="FZ63" s="1">
        <v>3.2899</v>
      </c>
      <c r="GA63" s="1">
        <v>9999.0</v>
      </c>
      <c r="GB63" s="1">
        <v>9999.0</v>
      </c>
      <c r="GC63" s="1">
        <v>9999.0</v>
      </c>
      <c r="GD63" s="1">
        <v>999.9</v>
      </c>
      <c r="GE63" s="1">
        <v>1.85942</v>
      </c>
      <c r="GF63" s="1">
        <v>1.85436</v>
      </c>
      <c r="GG63" s="1">
        <v>1.8576</v>
      </c>
      <c r="GH63" s="1">
        <v>1.85596</v>
      </c>
      <c r="GI63" s="1">
        <v>1.85482</v>
      </c>
      <c r="GJ63" s="1">
        <v>1.85448</v>
      </c>
      <c r="GK63" s="1">
        <v>1.85307</v>
      </c>
      <c r="GL63" s="1">
        <v>1.85624</v>
      </c>
      <c r="GM63" s="1">
        <v>0.0</v>
      </c>
      <c r="GN63" s="1">
        <v>0.0</v>
      </c>
      <c r="GO63" s="1">
        <v>0.0</v>
      </c>
      <c r="GP63" s="1">
        <v>0.0</v>
      </c>
      <c r="GQ63" s="1" t="s">
        <v>358</v>
      </c>
      <c r="GR63" s="1" t="s">
        <v>359</v>
      </c>
      <c r="GS63" s="1" t="s">
        <v>360</v>
      </c>
      <c r="GT63" s="1" t="s">
        <v>360</v>
      </c>
      <c r="GU63" s="1" t="s">
        <v>360</v>
      </c>
      <c r="GV63" s="1" t="s">
        <v>360</v>
      </c>
      <c r="GW63" s="1">
        <v>0.0</v>
      </c>
      <c r="GX63" s="1">
        <v>100.0</v>
      </c>
      <c r="GY63" s="1">
        <v>100.0</v>
      </c>
      <c r="GZ63" s="1">
        <v>0.974</v>
      </c>
      <c r="HA63" s="1">
        <v>0.0175</v>
      </c>
      <c r="HB63" s="1">
        <v>0.467488805237294</v>
      </c>
      <c r="HC63" s="1">
        <v>0.002678124759318837</v>
      </c>
      <c r="HD63" s="1">
        <v>-9.373761146515732E-7</v>
      </c>
      <c r="HE63" s="1">
        <v>1.391563784175389E-10</v>
      </c>
      <c r="HF63" s="1">
        <v>-0.06780524781039028</v>
      </c>
      <c r="HG63" s="1">
        <v>0.01061361004592812</v>
      </c>
      <c r="HH63" s="1">
        <v>-3.086644042041478E-4</v>
      </c>
      <c r="HI63" s="1">
        <v>1.24720902217549E-6</v>
      </c>
      <c r="HJ63" s="1">
        <v>1.0</v>
      </c>
      <c r="HK63" s="1">
        <v>2093.0</v>
      </c>
      <c r="HL63" s="1">
        <v>2.0</v>
      </c>
      <c r="HM63" s="1">
        <v>27.0</v>
      </c>
      <c r="HN63" s="1">
        <v>4.7</v>
      </c>
      <c r="HO63" s="1">
        <v>4.5</v>
      </c>
      <c r="HP63" s="1">
        <v>0.734863</v>
      </c>
      <c r="HQ63" s="1">
        <v>2.32788</v>
      </c>
      <c r="HR63" s="1">
        <v>1.4978</v>
      </c>
      <c r="HS63" s="1">
        <v>2.30347</v>
      </c>
      <c r="HT63" s="1">
        <v>1.54785</v>
      </c>
      <c r="HU63" s="1">
        <v>2.43164</v>
      </c>
      <c r="HV63" s="1">
        <v>35.1055</v>
      </c>
      <c r="HW63" s="1">
        <v>15.3316</v>
      </c>
      <c r="HX63" s="1">
        <v>18.0</v>
      </c>
      <c r="HY63" s="1">
        <v>501.747</v>
      </c>
      <c r="HZ63" s="1">
        <v>517.454</v>
      </c>
      <c r="IA63" s="1">
        <v>29.8241</v>
      </c>
      <c r="IB63" s="1">
        <v>28.9505</v>
      </c>
      <c r="IC63" s="1">
        <v>30.0002</v>
      </c>
      <c r="ID63" s="1">
        <v>28.7592</v>
      </c>
      <c r="IE63" s="1">
        <v>28.8524</v>
      </c>
      <c r="IF63" s="1">
        <v>14.9042</v>
      </c>
      <c r="IG63" s="1">
        <v>28.3373</v>
      </c>
      <c r="IH63" s="1">
        <v>80.8238</v>
      </c>
      <c r="II63" s="1">
        <v>29.8226</v>
      </c>
      <c r="IJ63" s="1">
        <v>281.769</v>
      </c>
      <c r="IK63" s="1">
        <v>23.9213</v>
      </c>
      <c r="IL63" s="1">
        <v>100.93</v>
      </c>
      <c r="IM63" s="1">
        <v>100.692</v>
      </c>
      <c r="IN63" s="1" t="s">
        <v>365</v>
      </c>
    </row>
    <row r="64" ht="15.75" customHeight="1">
      <c r="A64" s="1">
        <v>48.0</v>
      </c>
      <c r="B64" s="1">
        <v>1.6604844306E9</v>
      </c>
      <c r="C64" s="1">
        <v>301.5</v>
      </c>
      <c r="D64" s="1" t="s">
        <v>460</v>
      </c>
      <c r="E64" s="1" t="s">
        <v>461</v>
      </c>
      <c r="F64" s="1">
        <v>1.0</v>
      </c>
      <c r="G64" s="1" t="s">
        <v>349</v>
      </c>
      <c r="H64" s="1" t="s">
        <v>350</v>
      </c>
      <c r="I64" s="1" t="s">
        <v>351</v>
      </c>
      <c r="J64" s="1" t="s">
        <v>352</v>
      </c>
      <c r="K64" s="1" t="s">
        <v>353</v>
      </c>
      <c r="L64" s="1" t="s">
        <v>349</v>
      </c>
      <c r="M64" s="1" t="s">
        <v>354</v>
      </c>
      <c r="N64" s="1">
        <v>1.6604844226E9</v>
      </c>
      <c r="O64" s="1">
        <f t="shared" si="1"/>
        <v>0.002813056455</v>
      </c>
      <c r="P64" s="1">
        <f t="shared" si="2"/>
        <v>2.813056455</v>
      </c>
      <c r="Q64" s="1">
        <f t="shared" si="3"/>
        <v>0.9048336949</v>
      </c>
      <c r="R64" s="1">
        <f t="shared" si="4"/>
        <v>169.3035</v>
      </c>
      <c r="S64" s="1">
        <f t="shared" si="5"/>
        <v>153.4012588</v>
      </c>
      <c r="T64" s="1">
        <f t="shared" si="6"/>
        <v>15.28505325</v>
      </c>
      <c r="U64" s="1">
        <f t="shared" si="7"/>
        <v>16.8695683</v>
      </c>
      <c r="V64" s="1">
        <f t="shared" si="8"/>
        <v>0.1398133018</v>
      </c>
      <c r="W64" s="1">
        <f t="shared" si="9"/>
        <v>2.922716645</v>
      </c>
      <c r="X64" s="1">
        <f t="shared" si="10"/>
        <v>0.1362011582</v>
      </c>
      <c r="Y64" s="1">
        <f t="shared" si="11"/>
        <v>0.08544248775</v>
      </c>
      <c r="Z64" s="1">
        <f t="shared" si="12"/>
        <v>321.5129273</v>
      </c>
      <c r="AA64" s="1">
        <f t="shared" si="13"/>
        <v>32.16680322</v>
      </c>
      <c r="AB64" s="1">
        <f t="shared" si="14"/>
        <v>31.71379375</v>
      </c>
      <c r="AC64" s="1">
        <f t="shared" si="15"/>
        <v>4.698272855</v>
      </c>
      <c r="AD64" s="1">
        <f t="shared" si="16"/>
        <v>60.21259053</v>
      </c>
      <c r="AE64" s="1">
        <f t="shared" si="17"/>
        <v>2.716894052</v>
      </c>
      <c r="AF64" s="1">
        <f t="shared" si="18"/>
        <v>4.512169346</v>
      </c>
      <c r="AG64" s="1">
        <f t="shared" si="19"/>
        <v>1.981378803</v>
      </c>
      <c r="AH64" s="1">
        <f t="shared" si="20"/>
        <v>-124.0557897</v>
      </c>
      <c r="AI64" s="1">
        <f t="shared" si="21"/>
        <v>-111.9875979</v>
      </c>
      <c r="AJ64" s="1">
        <f t="shared" si="22"/>
        <v>-8.634775299</v>
      </c>
      <c r="AK64" s="1">
        <f t="shared" si="23"/>
        <v>76.83476435</v>
      </c>
      <c r="AL64" s="1">
        <f t="shared" si="24"/>
        <v>31.70266814</v>
      </c>
      <c r="AM64" s="1">
        <f t="shared" si="25"/>
        <v>2.813184437</v>
      </c>
      <c r="AN64" s="1">
        <f t="shared" si="26"/>
        <v>0.9048336949</v>
      </c>
      <c r="AO64" s="1">
        <v>239.1820528568622</v>
      </c>
      <c r="AP64" s="1">
        <v>212.064187878788</v>
      </c>
      <c r="AQ64" s="1">
        <v>5.085532637031857</v>
      </c>
      <c r="AR64" s="1">
        <v>64.97328580608568</v>
      </c>
      <c r="AS64" s="1">
        <f t="shared" si="27"/>
        <v>2.813056455</v>
      </c>
      <c r="AT64" s="1">
        <v>23.98534543375049</v>
      </c>
      <c r="AU64" s="1">
        <v>27.26797212121212</v>
      </c>
      <c r="AV64" s="1">
        <v>-7.539727022729077E-7</v>
      </c>
      <c r="AW64" s="1">
        <v>82.27873590820442</v>
      </c>
      <c r="AX64" s="1">
        <v>0.0</v>
      </c>
      <c r="AY64" s="1">
        <v>0.0</v>
      </c>
      <c r="AZ64" s="1">
        <f t="shared" si="28"/>
        <v>1</v>
      </c>
      <c r="BA64" s="1">
        <f t="shared" si="29"/>
        <v>0</v>
      </c>
      <c r="BB64" s="1">
        <f t="shared" si="30"/>
        <v>51976.40867</v>
      </c>
      <c r="BC64" s="1">
        <f t="shared" si="31"/>
        <v>1999.984375</v>
      </c>
      <c r="BD64" s="1">
        <f t="shared" si="32"/>
        <v>1681.186575</v>
      </c>
      <c r="BE64" s="1">
        <f t="shared" si="33"/>
        <v>0.8405998547</v>
      </c>
      <c r="BF64" s="1">
        <f t="shared" si="34"/>
        <v>0.1607577195</v>
      </c>
      <c r="BG64" s="1">
        <v>6.0</v>
      </c>
      <c r="BH64" s="1">
        <v>0.5</v>
      </c>
      <c r="BI64" s="1" t="s">
        <v>355</v>
      </c>
      <c r="BJ64" s="1">
        <v>2.0</v>
      </c>
      <c r="BK64" s="1" t="b">
        <v>1</v>
      </c>
      <c r="BL64" s="1">
        <v>1.6604844226E9</v>
      </c>
      <c r="BM64" s="1">
        <v>169.3035</v>
      </c>
      <c r="BN64" s="1">
        <v>207.9065</v>
      </c>
      <c r="BO64" s="1">
        <v>27.26683125</v>
      </c>
      <c r="BP64" s="1">
        <v>23.98405625</v>
      </c>
      <c r="BQ64" s="1">
        <v>168.4115625</v>
      </c>
      <c r="BR64" s="1">
        <v>27.249375</v>
      </c>
      <c r="BS64" s="1">
        <v>500.1520625</v>
      </c>
      <c r="BT64" s="1">
        <v>99.54098125</v>
      </c>
      <c r="BU64" s="1">
        <v>0.1000084625</v>
      </c>
      <c r="BV64" s="1">
        <v>31.003075</v>
      </c>
      <c r="BW64" s="1">
        <v>31.71379375</v>
      </c>
      <c r="BX64" s="1">
        <v>999.9</v>
      </c>
      <c r="BY64" s="1">
        <v>0.0</v>
      </c>
      <c r="BZ64" s="1">
        <v>0.0</v>
      </c>
      <c r="CA64" s="1">
        <v>10007.03375</v>
      </c>
      <c r="CB64" s="1">
        <v>0.0</v>
      </c>
      <c r="CC64" s="1">
        <v>104.822825</v>
      </c>
      <c r="CD64" s="1">
        <v>-38.603</v>
      </c>
      <c r="CE64" s="1">
        <v>174.0493125</v>
      </c>
      <c r="CF64" s="1">
        <v>213.0155625</v>
      </c>
      <c r="CG64" s="1">
        <v>3.28278125</v>
      </c>
      <c r="CH64" s="1">
        <v>207.9065</v>
      </c>
      <c r="CI64" s="1">
        <v>23.98405625</v>
      </c>
      <c r="CJ64" s="1">
        <v>2.714166875</v>
      </c>
      <c r="CK64" s="1">
        <v>2.38739625</v>
      </c>
      <c r="CL64" s="1">
        <v>22.37113125</v>
      </c>
      <c r="CM64" s="1">
        <v>20.2785375</v>
      </c>
      <c r="CN64" s="1">
        <v>1999.984375</v>
      </c>
      <c r="CO64" s="1">
        <v>0.9800049375000001</v>
      </c>
      <c r="CP64" s="1">
        <v>0.01999549375</v>
      </c>
      <c r="CQ64" s="1">
        <v>0.0</v>
      </c>
      <c r="CR64" s="1">
        <v>2.5730625</v>
      </c>
      <c r="CS64" s="1">
        <v>0.0</v>
      </c>
      <c r="CT64" s="1">
        <v>32772.45625</v>
      </c>
      <c r="CU64" s="1">
        <v>17412.2125</v>
      </c>
      <c r="CV64" s="1">
        <v>39.144375</v>
      </c>
      <c r="CW64" s="1">
        <v>40.125</v>
      </c>
      <c r="CX64" s="1">
        <v>39.062</v>
      </c>
      <c r="CY64" s="1">
        <v>38.625</v>
      </c>
      <c r="CZ64" s="1">
        <v>39.3710625</v>
      </c>
      <c r="DA64" s="1">
        <v>1959.994375</v>
      </c>
      <c r="DB64" s="1">
        <v>39.99</v>
      </c>
      <c r="DC64" s="1">
        <v>0.0</v>
      </c>
      <c r="DD64" s="1">
        <v>1.6604844284E9</v>
      </c>
      <c r="DE64" s="1">
        <v>0.0</v>
      </c>
      <c r="DF64" s="1">
        <v>1.6604841591E9</v>
      </c>
      <c r="DG64" s="1" t="s">
        <v>356</v>
      </c>
      <c r="DH64" s="1">
        <v>1.6604841451E9</v>
      </c>
      <c r="DI64" s="1">
        <v>1.6604841591E9</v>
      </c>
      <c r="DJ64" s="1">
        <v>1.0</v>
      </c>
      <c r="DK64" s="1">
        <v>0.063</v>
      </c>
      <c r="DL64" s="1">
        <v>-0.028</v>
      </c>
      <c r="DM64" s="1">
        <v>1.395</v>
      </c>
      <c r="DN64" s="1">
        <v>0.027</v>
      </c>
      <c r="DO64" s="1">
        <v>400.0</v>
      </c>
      <c r="DP64" s="1">
        <v>24.0</v>
      </c>
      <c r="DQ64" s="1">
        <v>0.47</v>
      </c>
      <c r="DR64" s="1">
        <v>0.03</v>
      </c>
      <c r="DS64" s="1">
        <v>0.3445773846942036</v>
      </c>
      <c r="DT64" s="1">
        <v>2.759797298830565</v>
      </c>
      <c r="DU64" s="1">
        <v>0.2102062674343453</v>
      </c>
      <c r="DV64" s="1">
        <v>0.0</v>
      </c>
      <c r="DW64" s="1">
        <v>31.4834043706529</v>
      </c>
      <c r="DX64" s="1">
        <v>8.872580407076248</v>
      </c>
      <c r="DY64" s="1">
        <v>0.6836744537228637</v>
      </c>
      <c r="DZ64" s="1">
        <v>0.0</v>
      </c>
      <c r="EA64" s="1">
        <v>-38.47828333333334</v>
      </c>
      <c r="EB64" s="1">
        <v>-10.80266696329246</v>
      </c>
      <c r="EC64" s="1">
        <v>0.8001207042621057</v>
      </c>
      <c r="ED64" s="1">
        <v>0.0</v>
      </c>
      <c r="EE64" s="1">
        <v>152.7499349762944</v>
      </c>
      <c r="EF64" s="1">
        <v>252.2161929328735</v>
      </c>
      <c r="EG64" s="1">
        <v>18.80577073799329</v>
      </c>
      <c r="EH64" s="1">
        <v>0.0</v>
      </c>
      <c r="EI64" s="1">
        <v>3.28036575</v>
      </c>
      <c r="EJ64" s="1">
        <v>0.03075928705439636</v>
      </c>
      <c r="EK64" s="1">
        <v>0.004885710228564538</v>
      </c>
      <c r="EL64" s="1">
        <v>1.0</v>
      </c>
      <c r="EM64" s="1">
        <v>1.982098734189885</v>
      </c>
      <c r="EN64" s="1">
        <v>-0.0102677173359165</v>
      </c>
      <c r="EO64" s="1">
        <v>0.001907916123606381</v>
      </c>
      <c r="EP64" s="1">
        <v>1.0</v>
      </c>
      <c r="EQ64" s="1">
        <v>2.0</v>
      </c>
      <c r="ER64" s="1">
        <v>6.0</v>
      </c>
      <c r="ES64" s="1" t="s">
        <v>384</v>
      </c>
      <c r="ET64" s="1">
        <v>2.94564</v>
      </c>
      <c r="EU64" s="1">
        <v>2.8013</v>
      </c>
      <c r="EV64" s="1">
        <v>0.0519259</v>
      </c>
      <c r="EW64" s="1">
        <v>0.0604013</v>
      </c>
      <c r="EX64" s="1">
        <v>0.118838</v>
      </c>
      <c r="EY64" s="1">
        <v>0.108668</v>
      </c>
      <c r="EZ64" s="1">
        <v>19536.8</v>
      </c>
      <c r="FA64" s="1">
        <v>20309.0</v>
      </c>
      <c r="FB64" s="1">
        <v>23947.2</v>
      </c>
      <c r="FC64" s="1">
        <v>25135.8</v>
      </c>
      <c r="FD64" s="1">
        <v>33759.5</v>
      </c>
      <c r="FE64" s="1">
        <v>35762.8</v>
      </c>
      <c r="FF64" s="1">
        <v>43638.3</v>
      </c>
      <c r="FG64" s="1">
        <v>46457.6</v>
      </c>
      <c r="FH64" s="1">
        <v>2.003</v>
      </c>
      <c r="FI64" s="1">
        <v>1.92502</v>
      </c>
      <c r="FJ64" s="1">
        <v>0.168756</v>
      </c>
      <c r="FK64" s="1">
        <v>0.0</v>
      </c>
      <c r="FL64" s="1">
        <v>28.9486</v>
      </c>
      <c r="FM64" s="1">
        <v>999.9</v>
      </c>
      <c r="FN64" s="1">
        <v>69.5</v>
      </c>
      <c r="FO64" s="1">
        <v>31.5</v>
      </c>
      <c r="FP64" s="1">
        <v>32.4071</v>
      </c>
      <c r="FQ64" s="1">
        <v>63.454</v>
      </c>
      <c r="FR64" s="1">
        <v>25.8454</v>
      </c>
      <c r="FS64" s="1">
        <v>1.0</v>
      </c>
      <c r="FT64" s="1">
        <v>0.139197</v>
      </c>
      <c r="FU64" s="1">
        <v>-0.528971</v>
      </c>
      <c r="FV64" s="1">
        <v>20.3227</v>
      </c>
      <c r="FW64" s="1">
        <v>5.2131</v>
      </c>
      <c r="FX64" s="1">
        <v>11.9035</v>
      </c>
      <c r="FY64" s="1">
        <v>5.00285</v>
      </c>
      <c r="FZ64" s="1">
        <v>3.28995</v>
      </c>
      <c r="GA64" s="1">
        <v>9999.0</v>
      </c>
      <c r="GB64" s="1">
        <v>9999.0</v>
      </c>
      <c r="GC64" s="1">
        <v>9999.0</v>
      </c>
      <c r="GD64" s="1">
        <v>999.9</v>
      </c>
      <c r="GE64" s="1">
        <v>1.85943</v>
      </c>
      <c r="GF64" s="1">
        <v>1.85437</v>
      </c>
      <c r="GG64" s="1">
        <v>1.8576</v>
      </c>
      <c r="GH64" s="1">
        <v>1.85596</v>
      </c>
      <c r="GI64" s="1">
        <v>1.85481</v>
      </c>
      <c r="GJ64" s="1">
        <v>1.85445</v>
      </c>
      <c r="GK64" s="1">
        <v>1.85305</v>
      </c>
      <c r="GL64" s="1">
        <v>1.85623</v>
      </c>
      <c r="GM64" s="1">
        <v>0.0</v>
      </c>
      <c r="GN64" s="1">
        <v>0.0</v>
      </c>
      <c r="GO64" s="1">
        <v>0.0</v>
      </c>
      <c r="GP64" s="1">
        <v>0.0</v>
      </c>
      <c r="GQ64" s="1" t="s">
        <v>358</v>
      </c>
      <c r="GR64" s="1" t="s">
        <v>359</v>
      </c>
      <c r="GS64" s="1" t="s">
        <v>360</v>
      </c>
      <c r="GT64" s="1" t="s">
        <v>360</v>
      </c>
      <c r="GU64" s="1" t="s">
        <v>360</v>
      </c>
      <c r="GV64" s="1" t="s">
        <v>360</v>
      </c>
      <c r="GW64" s="1">
        <v>0.0</v>
      </c>
      <c r="GX64" s="1">
        <v>100.0</v>
      </c>
      <c r="GY64" s="1">
        <v>100.0</v>
      </c>
      <c r="GZ64" s="1">
        <v>0.985</v>
      </c>
      <c r="HA64" s="1">
        <v>0.0174</v>
      </c>
      <c r="HB64" s="1">
        <v>0.467488805237294</v>
      </c>
      <c r="HC64" s="1">
        <v>0.002678124759318837</v>
      </c>
      <c r="HD64" s="1">
        <v>-9.373761146515732E-7</v>
      </c>
      <c r="HE64" s="1">
        <v>1.391563784175389E-10</v>
      </c>
      <c r="HF64" s="1">
        <v>-0.06780524781039028</v>
      </c>
      <c r="HG64" s="1">
        <v>0.01061361004592812</v>
      </c>
      <c r="HH64" s="1">
        <v>-3.086644042041478E-4</v>
      </c>
      <c r="HI64" s="1">
        <v>1.24720902217549E-6</v>
      </c>
      <c r="HJ64" s="1">
        <v>1.0</v>
      </c>
      <c r="HK64" s="1">
        <v>2093.0</v>
      </c>
      <c r="HL64" s="1">
        <v>2.0</v>
      </c>
      <c r="HM64" s="1">
        <v>27.0</v>
      </c>
      <c r="HN64" s="1">
        <v>4.8</v>
      </c>
      <c r="HO64" s="1">
        <v>4.5</v>
      </c>
      <c r="HP64" s="1">
        <v>0.748291</v>
      </c>
      <c r="HQ64" s="1">
        <v>2.33521</v>
      </c>
      <c r="HR64" s="1">
        <v>1.4978</v>
      </c>
      <c r="HS64" s="1">
        <v>2.30347</v>
      </c>
      <c r="HT64" s="1">
        <v>1.54785</v>
      </c>
      <c r="HU64" s="1">
        <v>2.27539</v>
      </c>
      <c r="HV64" s="1">
        <v>35.1055</v>
      </c>
      <c r="HW64" s="1">
        <v>15.3228</v>
      </c>
      <c r="HX64" s="1">
        <v>18.0</v>
      </c>
      <c r="HY64" s="1">
        <v>501.707</v>
      </c>
      <c r="HZ64" s="1">
        <v>517.522</v>
      </c>
      <c r="IA64" s="1">
        <v>29.8228</v>
      </c>
      <c r="IB64" s="1">
        <v>28.9512</v>
      </c>
      <c r="IC64" s="1">
        <v>30.0001</v>
      </c>
      <c r="ID64" s="1">
        <v>28.7598</v>
      </c>
      <c r="IE64" s="1">
        <v>28.8524</v>
      </c>
      <c r="IF64" s="1">
        <v>15.0799</v>
      </c>
      <c r="IG64" s="1">
        <v>28.3373</v>
      </c>
      <c r="IH64" s="1">
        <v>80.8238</v>
      </c>
      <c r="II64" s="1">
        <v>29.8226</v>
      </c>
      <c r="IJ64" s="1">
        <v>281.769</v>
      </c>
      <c r="IK64" s="1">
        <v>23.92</v>
      </c>
      <c r="IL64" s="1">
        <v>100.929</v>
      </c>
      <c r="IM64" s="1">
        <v>100.691</v>
      </c>
      <c r="IN64" s="1" t="s">
        <v>365</v>
      </c>
    </row>
    <row r="65" ht="15.75" customHeight="1">
      <c r="A65" s="1">
        <v>49.0</v>
      </c>
      <c r="B65" s="1">
        <v>1.6604844311E9</v>
      </c>
      <c r="C65" s="1">
        <v>302.0</v>
      </c>
      <c r="D65" s="1" t="s">
        <v>462</v>
      </c>
      <c r="E65" s="1" t="s">
        <v>463</v>
      </c>
      <c r="F65" s="1">
        <v>1.0</v>
      </c>
      <c r="G65" s="1" t="s">
        <v>349</v>
      </c>
      <c r="H65" s="1" t="s">
        <v>350</v>
      </c>
      <c r="I65" s="1" t="s">
        <v>351</v>
      </c>
      <c r="J65" s="1" t="s">
        <v>352</v>
      </c>
      <c r="K65" s="1" t="s">
        <v>353</v>
      </c>
      <c r="L65" s="1" t="s">
        <v>349</v>
      </c>
      <c r="M65" s="1" t="s">
        <v>354</v>
      </c>
      <c r="N65" s="1">
        <v>1.6604844226E9</v>
      </c>
      <c r="O65" s="1">
        <f t="shared" si="1"/>
        <v>0.002813309277</v>
      </c>
      <c r="P65" s="1">
        <f t="shared" si="2"/>
        <v>2.813309277</v>
      </c>
      <c r="Q65" s="1">
        <f t="shared" si="3"/>
        <v>0.9661084857</v>
      </c>
      <c r="R65" s="1">
        <f t="shared" si="4"/>
        <v>169.3035</v>
      </c>
      <c r="S65" s="1">
        <f t="shared" si="5"/>
        <v>152.6967316</v>
      </c>
      <c r="T65" s="1">
        <f t="shared" si="6"/>
        <v>15.21485346</v>
      </c>
      <c r="U65" s="1">
        <f t="shared" si="7"/>
        <v>16.8695683</v>
      </c>
      <c r="V65" s="1">
        <f t="shared" si="8"/>
        <v>0.1398262</v>
      </c>
      <c r="W65" s="1">
        <f t="shared" si="9"/>
        <v>2.922716645</v>
      </c>
      <c r="X65" s="1">
        <f t="shared" si="10"/>
        <v>0.1362133991</v>
      </c>
      <c r="Y65" s="1">
        <f t="shared" si="11"/>
        <v>0.08545019531</v>
      </c>
      <c r="Z65" s="1">
        <f t="shared" si="12"/>
        <v>321.5129273</v>
      </c>
      <c r="AA65" s="1">
        <f t="shared" si="13"/>
        <v>32.16673751</v>
      </c>
      <c r="AB65" s="1">
        <f t="shared" si="14"/>
        <v>31.71379375</v>
      </c>
      <c r="AC65" s="1">
        <f t="shared" si="15"/>
        <v>4.698272855</v>
      </c>
      <c r="AD65" s="1">
        <f t="shared" si="16"/>
        <v>60.21259053</v>
      </c>
      <c r="AE65" s="1">
        <f t="shared" si="17"/>
        <v>2.716894052</v>
      </c>
      <c r="AF65" s="1">
        <f t="shared" si="18"/>
        <v>4.512169346</v>
      </c>
      <c r="AG65" s="1">
        <f t="shared" si="19"/>
        <v>1.981378803</v>
      </c>
      <c r="AH65" s="1">
        <f t="shared" si="20"/>
        <v>-124.0669391</v>
      </c>
      <c r="AI65" s="1">
        <f t="shared" si="21"/>
        <v>-111.9875979</v>
      </c>
      <c r="AJ65" s="1">
        <f t="shared" si="22"/>
        <v>-8.634775299</v>
      </c>
      <c r="AK65" s="1">
        <f t="shared" si="23"/>
        <v>76.82361492</v>
      </c>
      <c r="AL65" s="1">
        <f t="shared" si="24"/>
        <v>31.70266814</v>
      </c>
      <c r="AM65" s="1">
        <f t="shared" si="25"/>
        <v>2.813184437</v>
      </c>
      <c r="AN65" s="1">
        <f t="shared" si="26"/>
        <v>0.9661084857</v>
      </c>
      <c r="AO65" s="1">
        <v>241.8103301541678</v>
      </c>
      <c r="AP65" s="1">
        <v>214.6122242424243</v>
      </c>
      <c r="AQ65" s="1">
        <v>5.086496174843656</v>
      </c>
      <c r="AR65" s="1">
        <v>64.97328580608568</v>
      </c>
      <c r="AS65" s="1">
        <f t="shared" si="27"/>
        <v>2.813309277</v>
      </c>
      <c r="AT65" s="1">
        <v>23.98537189792899</v>
      </c>
      <c r="AU65" s="1">
        <v>27.26826181818181</v>
      </c>
      <c r="AV65" s="1">
        <v>4.004281742758604E-6</v>
      </c>
      <c r="AW65" s="1">
        <v>82.27873590820442</v>
      </c>
      <c r="AX65" s="1">
        <v>0.0</v>
      </c>
      <c r="AY65" s="1">
        <v>0.0</v>
      </c>
      <c r="AZ65" s="1">
        <f t="shared" si="28"/>
        <v>1</v>
      </c>
      <c r="BA65" s="1">
        <f t="shared" si="29"/>
        <v>0</v>
      </c>
      <c r="BB65" s="1">
        <f t="shared" si="30"/>
        <v>51976.40867</v>
      </c>
      <c r="BC65" s="1">
        <f t="shared" si="31"/>
        <v>1999.984375</v>
      </c>
      <c r="BD65" s="1">
        <f t="shared" si="32"/>
        <v>1681.186575</v>
      </c>
      <c r="BE65" s="1">
        <f t="shared" si="33"/>
        <v>0.8405998547</v>
      </c>
      <c r="BF65" s="1">
        <f t="shared" si="34"/>
        <v>0.1607577195</v>
      </c>
      <c r="BG65" s="1">
        <v>6.0</v>
      </c>
      <c r="BH65" s="1">
        <v>0.5</v>
      </c>
      <c r="BI65" s="1" t="s">
        <v>355</v>
      </c>
      <c r="BJ65" s="1">
        <v>2.0</v>
      </c>
      <c r="BK65" s="1" t="b">
        <v>1</v>
      </c>
      <c r="BL65" s="1">
        <v>1.6604844226E9</v>
      </c>
      <c r="BM65" s="1">
        <v>169.3035</v>
      </c>
      <c r="BN65" s="1">
        <v>207.9065</v>
      </c>
      <c r="BO65" s="1">
        <v>27.26683125</v>
      </c>
      <c r="BP65" s="1">
        <v>23.98405625</v>
      </c>
      <c r="BQ65" s="1">
        <v>168.4115625</v>
      </c>
      <c r="BR65" s="1">
        <v>27.249375</v>
      </c>
      <c r="BS65" s="1">
        <v>500.1520625</v>
      </c>
      <c r="BT65" s="1">
        <v>99.54098125</v>
      </c>
      <c r="BU65" s="1">
        <v>0.1000084625</v>
      </c>
      <c r="BV65" s="1">
        <v>31.003075</v>
      </c>
      <c r="BW65" s="1">
        <v>31.71379375</v>
      </c>
      <c r="BX65" s="1">
        <v>999.9</v>
      </c>
      <c r="BY65" s="1">
        <v>0.0</v>
      </c>
      <c r="BZ65" s="1">
        <v>0.0</v>
      </c>
      <c r="CA65" s="1">
        <v>10007.03375</v>
      </c>
      <c r="CB65" s="1">
        <v>0.0</v>
      </c>
      <c r="CC65" s="1">
        <v>104.822825</v>
      </c>
      <c r="CD65" s="1">
        <v>-38.603</v>
      </c>
      <c r="CE65" s="1">
        <v>174.0493125</v>
      </c>
      <c r="CF65" s="1">
        <v>213.0155625</v>
      </c>
      <c r="CG65" s="1">
        <v>3.28278125</v>
      </c>
      <c r="CH65" s="1">
        <v>207.9065</v>
      </c>
      <c r="CI65" s="1">
        <v>23.98405625</v>
      </c>
      <c r="CJ65" s="1">
        <v>2.714166875</v>
      </c>
      <c r="CK65" s="1">
        <v>2.38739625</v>
      </c>
      <c r="CL65" s="1">
        <v>22.37113125</v>
      </c>
      <c r="CM65" s="1">
        <v>20.2785375</v>
      </c>
      <c r="CN65" s="1">
        <v>1999.984375</v>
      </c>
      <c r="CO65" s="1">
        <v>0.9800049375000001</v>
      </c>
      <c r="CP65" s="1">
        <v>0.01999549375</v>
      </c>
      <c r="CQ65" s="1">
        <v>0.0</v>
      </c>
      <c r="CR65" s="1">
        <v>2.5730625</v>
      </c>
      <c r="CS65" s="1">
        <v>0.0</v>
      </c>
      <c r="CT65" s="1">
        <v>32772.45625</v>
      </c>
      <c r="CU65" s="1">
        <v>17412.2125</v>
      </c>
      <c r="CV65" s="1">
        <v>39.144375</v>
      </c>
      <c r="CW65" s="1">
        <v>40.125</v>
      </c>
      <c r="CX65" s="1">
        <v>39.062</v>
      </c>
      <c r="CY65" s="1">
        <v>38.625</v>
      </c>
      <c r="CZ65" s="1">
        <v>39.3710625</v>
      </c>
      <c r="DA65" s="1">
        <v>1959.994375</v>
      </c>
      <c r="DB65" s="1">
        <v>39.99</v>
      </c>
      <c r="DC65" s="1">
        <v>0.0</v>
      </c>
      <c r="DD65" s="1">
        <v>1.660484429E9</v>
      </c>
      <c r="DE65" s="1">
        <v>0.0</v>
      </c>
      <c r="DF65" s="1">
        <v>1.6604841591E9</v>
      </c>
      <c r="DG65" s="1" t="s">
        <v>356</v>
      </c>
      <c r="DH65" s="1">
        <v>1.6604841451E9</v>
      </c>
      <c r="DI65" s="1">
        <v>1.6604841591E9</v>
      </c>
      <c r="DJ65" s="1">
        <v>1.0</v>
      </c>
      <c r="DK65" s="1">
        <v>0.063</v>
      </c>
      <c r="DL65" s="1">
        <v>-0.028</v>
      </c>
      <c r="DM65" s="1">
        <v>1.395</v>
      </c>
      <c r="DN65" s="1">
        <v>0.027</v>
      </c>
      <c r="DO65" s="1">
        <v>400.0</v>
      </c>
      <c r="DP65" s="1">
        <v>24.0</v>
      </c>
      <c r="DQ65" s="1">
        <v>0.47</v>
      </c>
      <c r="DR65" s="1">
        <v>0.03</v>
      </c>
      <c r="DS65" s="1">
        <v>0.4257524210964684</v>
      </c>
      <c r="DT65" s="1">
        <v>2.94692045383971</v>
      </c>
      <c r="DU65" s="1">
        <v>0.2254597206777293</v>
      </c>
      <c r="DV65" s="1">
        <v>0.0</v>
      </c>
      <c r="DW65" s="1">
        <v>31.75351344846786</v>
      </c>
      <c r="DX65" s="1">
        <v>7.428812283327655</v>
      </c>
      <c r="DY65" s="1">
        <v>0.5506525042366583</v>
      </c>
      <c r="DZ65" s="1">
        <v>0.0</v>
      </c>
      <c r="EA65" s="1">
        <v>-38.70453870967743</v>
      </c>
      <c r="EB65" s="1">
        <v>-9.771866129032164</v>
      </c>
      <c r="EC65" s="1">
        <v>0.7438758410438244</v>
      </c>
      <c r="ED65" s="1">
        <v>0.0</v>
      </c>
      <c r="EE65" s="1">
        <v>159.9723324778455</v>
      </c>
      <c r="EF65" s="1">
        <v>251.2017800396345</v>
      </c>
      <c r="EG65" s="1">
        <v>18.12686933203783</v>
      </c>
      <c r="EH65" s="1">
        <v>0.0</v>
      </c>
      <c r="EI65" s="1">
        <v>3.280938536585365</v>
      </c>
      <c r="EJ65" s="1">
        <v>0.02916188153310754</v>
      </c>
      <c r="EK65" s="1">
        <v>0.004809305796958817</v>
      </c>
      <c r="EL65" s="1">
        <v>1.0</v>
      </c>
      <c r="EM65" s="1">
        <v>1.981428898180398</v>
      </c>
      <c r="EN65" s="1">
        <v>-0.01991563625997536</v>
      </c>
      <c r="EO65" s="1">
        <v>0.002472138537392179</v>
      </c>
      <c r="EP65" s="1">
        <v>1.0</v>
      </c>
      <c r="EQ65" s="1">
        <v>2.0</v>
      </c>
      <c r="ER65" s="1">
        <v>6.0</v>
      </c>
      <c r="ES65" s="1" t="s">
        <v>384</v>
      </c>
      <c r="ET65" s="1">
        <v>2.94568</v>
      </c>
      <c r="EU65" s="1">
        <v>2.80128</v>
      </c>
      <c r="EV65" s="1">
        <v>0.0524674</v>
      </c>
      <c r="EW65" s="1">
        <v>0.0609163</v>
      </c>
      <c r="EX65" s="1">
        <v>0.118839</v>
      </c>
      <c r="EY65" s="1">
        <v>0.108661</v>
      </c>
      <c r="EZ65" s="1">
        <v>19525.6</v>
      </c>
      <c r="FA65" s="1">
        <v>20297.8</v>
      </c>
      <c r="FB65" s="1">
        <v>23947.2</v>
      </c>
      <c r="FC65" s="1">
        <v>25135.7</v>
      </c>
      <c r="FD65" s="1">
        <v>33759.5</v>
      </c>
      <c r="FE65" s="1">
        <v>35763.0</v>
      </c>
      <c r="FF65" s="1">
        <v>43638.2</v>
      </c>
      <c r="FG65" s="1">
        <v>46457.4</v>
      </c>
      <c r="FH65" s="1">
        <v>2.00308</v>
      </c>
      <c r="FI65" s="1">
        <v>1.92493</v>
      </c>
      <c r="FJ65" s="1">
        <v>0.168696</v>
      </c>
      <c r="FK65" s="1">
        <v>0.0</v>
      </c>
      <c r="FL65" s="1">
        <v>28.9484</v>
      </c>
      <c r="FM65" s="1">
        <v>999.9</v>
      </c>
      <c r="FN65" s="1">
        <v>69.4</v>
      </c>
      <c r="FO65" s="1">
        <v>31.5</v>
      </c>
      <c r="FP65" s="1">
        <v>32.3597</v>
      </c>
      <c r="FQ65" s="1">
        <v>63.774</v>
      </c>
      <c r="FR65" s="1">
        <v>25.601</v>
      </c>
      <c r="FS65" s="1">
        <v>1.0</v>
      </c>
      <c r="FT65" s="1">
        <v>0.139182</v>
      </c>
      <c r="FU65" s="1">
        <v>-0.530972</v>
      </c>
      <c r="FV65" s="1">
        <v>20.3227</v>
      </c>
      <c r="FW65" s="1">
        <v>5.21295</v>
      </c>
      <c r="FX65" s="1">
        <v>11.9035</v>
      </c>
      <c r="FY65" s="1">
        <v>5.0028</v>
      </c>
      <c r="FZ65" s="1">
        <v>3.28995</v>
      </c>
      <c r="GA65" s="1">
        <v>9999.0</v>
      </c>
      <c r="GB65" s="1">
        <v>9999.0</v>
      </c>
      <c r="GC65" s="1">
        <v>9999.0</v>
      </c>
      <c r="GD65" s="1">
        <v>999.9</v>
      </c>
      <c r="GE65" s="1">
        <v>1.85942</v>
      </c>
      <c r="GF65" s="1">
        <v>1.85436</v>
      </c>
      <c r="GG65" s="1">
        <v>1.8576</v>
      </c>
      <c r="GH65" s="1">
        <v>1.85596</v>
      </c>
      <c r="GI65" s="1">
        <v>1.85482</v>
      </c>
      <c r="GJ65" s="1">
        <v>1.85445</v>
      </c>
      <c r="GK65" s="1">
        <v>1.85305</v>
      </c>
      <c r="GL65" s="1">
        <v>1.85624</v>
      </c>
      <c r="GM65" s="1">
        <v>0.0</v>
      </c>
      <c r="GN65" s="1">
        <v>0.0</v>
      </c>
      <c r="GO65" s="1">
        <v>0.0</v>
      </c>
      <c r="GP65" s="1">
        <v>0.0</v>
      </c>
      <c r="GQ65" s="1" t="s">
        <v>358</v>
      </c>
      <c r="GR65" s="1" t="s">
        <v>359</v>
      </c>
      <c r="GS65" s="1" t="s">
        <v>360</v>
      </c>
      <c r="GT65" s="1" t="s">
        <v>360</v>
      </c>
      <c r="GU65" s="1" t="s">
        <v>360</v>
      </c>
      <c r="GV65" s="1" t="s">
        <v>360</v>
      </c>
      <c r="GW65" s="1">
        <v>0.0</v>
      </c>
      <c r="GX65" s="1">
        <v>100.0</v>
      </c>
      <c r="GY65" s="1">
        <v>100.0</v>
      </c>
      <c r="GZ65" s="1">
        <v>0.991</v>
      </c>
      <c r="HA65" s="1">
        <v>0.0175</v>
      </c>
      <c r="HB65" s="1">
        <v>0.467488805237294</v>
      </c>
      <c r="HC65" s="1">
        <v>0.002678124759318837</v>
      </c>
      <c r="HD65" s="1">
        <v>-9.373761146515732E-7</v>
      </c>
      <c r="HE65" s="1">
        <v>1.391563784175389E-10</v>
      </c>
      <c r="HF65" s="1">
        <v>-0.06780524781039028</v>
      </c>
      <c r="HG65" s="1">
        <v>0.01061361004592812</v>
      </c>
      <c r="HH65" s="1">
        <v>-3.086644042041478E-4</v>
      </c>
      <c r="HI65" s="1">
        <v>1.24720902217549E-6</v>
      </c>
      <c r="HJ65" s="1">
        <v>1.0</v>
      </c>
      <c r="HK65" s="1">
        <v>2093.0</v>
      </c>
      <c r="HL65" s="1">
        <v>2.0</v>
      </c>
      <c r="HM65" s="1">
        <v>27.0</v>
      </c>
      <c r="HN65" s="1">
        <v>4.8</v>
      </c>
      <c r="HO65" s="1">
        <v>4.5</v>
      </c>
      <c r="HP65" s="1">
        <v>0.751953</v>
      </c>
      <c r="HQ65" s="1">
        <v>2.32544</v>
      </c>
      <c r="HR65" s="1">
        <v>1.4978</v>
      </c>
      <c r="HS65" s="1">
        <v>2.30347</v>
      </c>
      <c r="HT65" s="1">
        <v>1.54785</v>
      </c>
      <c r="HU65" s="1">
        <v>2.30103</v>
      </c>
      <c r="HV65" s="1">
        <v>35.1055</v>
      </c>
      <c r="HW65" s="1">
        <v>15.3316</v>
      </c>
      <c r="HX65" s="1">
        <v>18.0</v>
      </c>
      <c r="HY65" s="1">
        <v>501.752</v>
      </c>
      <c r="HZ65" s="1">
        <v>517.454</v>
      </c>
      <c r="IA65" s="1">
        <v>29.8224</v>
      </c>
      <c r="IB65" s="1">
        <v>28.9514</v>
      </c>
      <c r="IC65" s="1">
        <v>30.0001</v>
      </c>
      <c r="ID65" s="1">
        <v>28.7598</v>
      </c>
      <c r="IE65" s="1">
        <v>28.8524</v>
      </c>
      <c r="IF65" s="1">
        <v>15.1564</v>
      </c>
      <c r="IG65" s="1">
        <v>28.3373</v>
      </c>
      <c r="IH65" s="1">
        <v>80.8238</v>
      </c>
      <c r="II65" s="1">
        <v>29.8362</v>
      </c>
      <c r="IJ65" s="1">
        <v>291.79</v>
      </c>
      <c r="IK65" s="1">
        <v>23.9169</v>
      </c>
      <c r="IL65" s="1">
        <v>100.929</v>
      </c>
      <c r="IM65" s="1">
        <v>100.691</v>
      </c>
      <c r="IN65" s="1" t="s">
        <v>365</v>
      </c>
    </row>
    <row r="66" ht="15.75" customHeight="1">
      <c r="A66" s="1">
        <v>50.0</v>
      </c>
      <c r="B66" s="1">
        <v>1.6604844326E9</v>
      </c>
      <c r="C66" s="1">
        <v>303.5</v>
      </c>
      <c r="D66" s="1" t="s">
        <v>464</v>
      </c>
      <c r="E66" s="1" t="s">
        <v>465</v>
      </c>
      <c r="F66" s="1">
        <v>1.0</v>
      </c>
      <c r="G66" s="1" t="s">
        <v>349</v>
      </c>
      <c r="H66" s="1" t="s">
        <v>350</v>
      </c>
      <c r="I66" s="1" t="s">
        <v>351</v>
      </c>
      <c r="J66" s="1" t="s">
        <v>352</v>
      </c>
      <c r="K66" s="1" t="s">
        <v>353</v>
      </c>
      <c r="L66" s="1" t="s">
        <v>349</v>
      </c>
      <c r="M66" s="1" t="s">
        <v>354</v>
      </c>
      <c r="N66" s="1">
        <v>1.66048442463125E9</v>
      </c>
      <c r="O66" s="1">
        <f t="shared" si="1"/>
        <v>0.002814850281</v>
      </c>
      <c r="P66" s="1">
        <f t="shared" si="2"/>
        <v>2.814850281</v>
      </c>
      <c r="Q66" s="1">
        <f t="shared" si="3"/>
        <v>1.077718233</v>
      </c>
      <c r="R66" s="1">
        <f t="shared" si="4"/>
        <v>179.2810625</v>
      </c>
      <c r="S66" s="1">
        <f t="shared" si="5"/>
        <v>161.080213</v>
      </c>
      <c r="T66" s="1">
        <f t="shared" si="6"/>
        <v>16.0501505</v>
      </c>
      <c r="U66" s="1">
        <f t="shared" si="7"/>
        <v>17.86369649</v>
      </c>
      <c r="V66" s="1">
        <f t="shared" si="8"/>
        <v>0.1399627024</v>
      </c>
      <c r="W66" s="1">
        <f t="shared" si="9"/>
        <v>2.922759187</v>
      </c>
      <c r="X66" s="1">
        <f t="shared" si="10"/>
        <v>0.1363429938</v>
      </c>
      <c r="Y66" s="1">
        <f t="shared" si="11"/>
        <v>0.08553179046</v>
      </c>
      <c r="Z66" s="1">
        <f t="shared" si="12"/>
        <v>321.5151218</v>
      </c>
      <c r="AA66" s="1">
        <f t="shared" si="13"/>
        <v>32.16348654</v>
      </c>
      <c r="AB66" s="1">
        <f t="shared" si="14"/>
        <v>31.71090625</v>
      </c>
      <c r="AC66" s="1">
        <f t="shared" si="15"/>
        <v>4.697503439</v>
      </c>
      <c r="AD66" s="1">
        <f t="shared" si="16"/>
        <v>60.22297985</v>
      </c>
      <c r="AE66" s="1">
        <f t="shared" si="17"/>
        <v>2.716921305</v>
      </c>
      <c r="AF66" s="1">
        <f t="shared" si="18"/>
        <v>4.511436186</v>
      </c>
      <c r="AG66" s="1">
        <f t="shared" si="19"/>
        <v>1.980582134</v>
      </c>
      <c r="AH66" s="1">
        <f t="shared" si="20"/>
        <v>-124.1348974</v>
      </c>
      <c r="AI66" s="1">
        <f t="shared" si="21"/>
        <v>-111.983319</v>
      </c>
      <c r="AJ66" s="1">
        <f t="shared" si="22"/>
        <v>-8.63407555</v>
      </c>
      <c r="AK66" s="1">
        <f t="shared" si="23"/>
        <v>76.76282978</v>
      </c>
      <c r="AL66" s="1">
        <f t="shared" si="24"/>
        <v>31.96133075</v>
      </c>
      <c r="AM66" s="1">
        <f t="shared" si="25"/>
        <v>2.81449751</v>
      </c>
      <c r="AN66" s="1">
        <f t="shared" si="26"/>
        <v>1.077718233</v>
      </c>
      <c r="AO66" s="1">
        <v>249.6472104776271</v>
      </c>
      <c r="AP66" s="1">
        <v>222.2679272727272</v>
      </c>
      <c r="AQ66" s="1">
        <v>5.0951263793221</v>
      </c>
      <c r="AR66" s="1">
        <v>64.97328580608568</v>
      </c>
      <c r="AS66" s="1">
        <f t="shared" si="27"/>
        <v>2.814850281</v>
      </c>
      <c r="AT66" s="1">
        <v>23.98356262499436</v>
      </c>
      <c r="AU66" s="1">
        <v>27.26817272727272</v>
      </c>
      <c r="AV66" s="1">
        <v>1.033574773091565E-5</v>
      </c>
      <c r="AW66" s="1">
        <v>82.27873590820442</v>
      </c>
      <c r="AX66" s="1">
        <v>0.0</v>
      </c>
      <c r="AY66" s="1">
        <v>0.0</v>
      </c>
      <c r="AZ66" s="1">
        <f t="shared" si="28"/>
        <v>1</v>
      </c>
      <c r="BA66" s="1">
        <f t="shared" si="29"/>
        <v>0</v>
      </c>
      <c r="BB66" s="1">
        <f t="shared" si="30"/>
        <v>51978.10074</v>
      </c>
      <c r="BC66" s="1">
        <f t="shared" si="31"/>
        <v>1999.998125</v>
      </c>
      <c r="BD66" s="1">
        <f t="shared" si="32"/>
        <v>1681.198125</v>
      </c>
      <c r="BE66" s="1">
        <f t="shared" si="33"/>
        <v>0.8405998506</v>
      </c>
      <c r="BF66" s="1">
        <f t="shared" si="34"/>
        <v>0.1607577116</v>
      </c>
      <c r="BG66" s="1">
        <v>6.0</v>
      </c>
      <c r="BH66" s="1">
        <v>0.5</v>
      </c>
      <c r="BI66" s="1" t="s">
        <v>355</v>
      </c>
      <c r="BJ66" s="1">
        <v>2.0</v>
      </c>
      <c r="BK66" s="1" t="b">
        <v>1</v>
      </c>
      <c r="BL66" s="1">
        <v>1.66048442463125E9</v>
      </c>
      <c r="BM66" s="1">
        <v>179.2810625</v>
      </c>
      <c r="BN66" s="1">
        <v>218.227875</v>
      </c>
      <c r="BO66" s="1">
        <v>27.267175</v>
      </c>
      <c r="BP66" s="1">
        <v>23.98290625</v>
      </c>
      <c r="BQ66" s="1">
        <v>178.3655</v>
      </c>
      <c r="BR66" s="1">
        <v>27.249725</v>
      </c>
      <c r="BS66" s="1">
        <v>500.15775</v>
      </c>
      <c r="BT66" s="1">
        <v>99.540725</v>
      </c>
      <c r="BU66" s="1">
        <v>0.10000805625</v>
      </c>
      <c r="BV66" s="1">
        <v>31.000225</v>
      </c>
      <c r="BW66" s="1">
        <v>31.71090625</v>
      </c>
      <c r="BX66" s="1">
        <v>999.9</v>
      </c>
      <c r="BY66" s="1">
        <v>0.0</v>
      </c>
      <c r="BZ66" s="1">
        <v>0.0</v>
      </c>
      <c r="CA66" s="1">
        <v>10007.3025</v>
      </c>
      <c r="CB66" s="1">
        <v>0.0</v>
      </c>
      <c r="CC66" s="1">
        <v>109.74814375</v>
      </c>
      <c r="CD66" s="1">
        <v>-38.946875</v>
      </c>
      <c r="CE66" s="1">
        <v>184.3065</v>
      </c>
      <c r="CF66" s="1">
        <v>223.59025</v>
      </c>
      <c r="CG66" s="1">
        <v>3.2842825</v>
      </c>
      <c r="CH66" s="1">
        <v>218.227875</v>
      </c>
      <c r="CI66" s="1">
        <v>23.98290625</v>
      </c>
      <c r="CJ66" s="1">
        <v>2.714194375</v>
      </c>
      <c r="CK66" s="1">
        <v>2.387275625</v>
      </c>
      <c r="CL66" s="1">
        <v>22.3713</v>
      </c>
      <c r="CM66" s="1">
        <v>20.277725</v>
      </c>
      <c r="CN66" s="1">
        <v>1999.998125</v>
      </c>
      <c r="CO66" s="1">
        <v>0.980005125</v>
      </c>
      <c r="CP66" s="1">
        <v>0.0199953125</v>
      </c>
      <c r="CQ66" s="1">
        <v>0.0</v>
      </c>
      <c r="CR66" s="1">
        <v>2.659875</v>
      </c>
      <c r="CS66" s="1">
        <v>0.0</v>
      </c>
      <c r="CT66" s="1">
        <v>32763.425</v>
      </c>
      <c r="CU66" s="1">
        <v>17412.33125</v>
      </c>
      <c r="CV66" s="1">
        <v>39.152125</v>
      </c>
      <c r="CW66" s="1">
        <v>40.125</v>
      </c>
      <c r="CX66" s="1">
        <v>39.062</v>
      </c>
      <c r="CY66" s="1">
        <v>38.625</v>
      </c>
      <c r="CZ66" s="1">
        <v>39.375</v>
      </c>
      <c r="DA66" s="1">
        <v>1960.008125</v>
      </c>
      <c r="DB66" s="1">
        <v>39.99</v>
      </c>
      <c r="DC66" s="1">
        <v>0.0</v>
      </c>
      <c r="DD66" s="1">
        <v>1.6604844302E9</v>
      </c>
      <c r="DE66" s="1">
        <v>0.0</v>
      </c>
      <c r="DF66" s="1">
        <v>1.6604841591E9</v>
      </c>
      <c r="DG66" s="1" t="s">
        <v>356</v>
      </c>
      <c r="DH66" s="1">
        <v>1.6604841451E9</v>
      </c>
      <c r="DI66" s="1">
        <v>1.6604841591E9</v>
      </c>
      <c r="DJ66" s="1">
        <v>1.0</v>
      </c>
      <c r="DK66" s="1">
        <v>0.063</v>
      </c>
      <c r="DL66" s="1">
        <v>-0.028</v>
      </c>
      <c r="DM66" s="1">
        <v>1.395</v>
      </c>
      <c r="DN66" s="1">
        <v>0.027</v>
      </c>
      <c r="DO66" s="1">
        <v>400.0</v>
      </c>
      <c r="DP66" s="1">
        <v>24.0</v>
      </c>
      <c r="DQ66" s="1">
        <v>0.47</v>
      </c>
      <c r="DR66" s="1">
        <v>0.03</v>
      </c>
      <c r="DS66" s="1">
        <v>0.508644220447372</v>
      </c>
      <c r="DT66" s="1">
        <v>3.417287435346547</v>
      </c>
      <c r="DU66" s="1">
        <v>0.2609767098126975</v>
      </c>
      <c r="DV66" s="1">
        <v>0.0</v>
      </c>
      <c r="DW66" s="1">
        <v>31.907840159763</v>
      </c>
      <c r="DX66" s="1">
        <v>6.597608855198689</v>
      </c>
      <c r="DY66" s="1">
        <v>0.5022478496272201</v>
      </c>
      <c r="DZ66" s="1">
        <v>0.0</v>
      </c>
      <c r="EA66" s="1">
        <v>-38.99890333333335</v>
      </c>
      <c r="EB66" s="1">
        <v>-8.214174860956616</v>
      </c>
      <c r="EC66" s="1">
        <v>0.5988894508356464</v>
      </c>
      <c r="ED66" s="1">
        <v>0.0</v>
      </c>
      <c r="EE66" s="1">
        <v>165.0906878277553</v>
      </c>
      <c r="EF66" s="1">
        <v>247.1449657404024</v>
      </c>
      <c r="EG66" s="1">
        <v>18.43172440484279</v>
      </c>
      <c r="EH66" s="1">
        <v>0.0</v>
      </c>
      <c r="EI66" s="1">
        <v>3.28221925</v>
      </c>
      <c r="EJ66" s="1">
        <v>0.02775838649155089</v>
      </c>
      <c r="EK66" s="1">
        <v>0.004696577683537269</v>
      </c>
      <c r="EL66" s="1">
        <v>1.0</v>
      </c>
      <c r="EM66" s="1">
        <v>1.980877675449825</v>
      </c>
      <c r="EN66" s="1">
        <v>-0.03063884523350075</v>
      </c>
      <c r="EO66" s="1">
        <v>0.002999928184744804</v>
      </c>
      <c r="EP66" s="1">
        <v>1.0</v>
      </c>
      <c r="EQ66" s="1">
        <v>2.0</v>
      </c>
      <c r="ER66" s="1">
        <v>6.0</v>
      </c>
      <c r="ES66" s="1" t="s">
        <v>384</v>
      </c>
      <c r="ET66" s="1">
        <v>2.94522</v>
      </c>
      <c r="EU66" s="1">
        <v>2.80104</v>
      </c>
      <c r="EV66" s="1">
        <v>0.0540716</v>
      </c>
      <c r="EW66" s="1">
        <v>0.0624503</v>
      </c>
      <c r="EX66" s="1">
        <v>0.118837</v>
      </c>
      <c r="EY66" s="1">
        <v>0.108661</v>
      </c>
      <c r="EZ66" s="1">
        <v>19492.4</v>
      </c>
      <c r="FA66" s="1">
        <v>20264.6</v>
      </c>
      <c r="FB66" s="1">
        <v>23947.0</v>
      </c>
      <c r="FC66" s="1">
        <v>25135.6</v>
      </c>
      <c r="FD66" s="1">
        <v>33759.4</v>
      </c>
      <c r="FE66" s="1">
        <v>35763.1</v>
      </c>
      <c r="FF66" s="1">
        <v>43638.0</v>
      </c>
      <c r="FG66" s="1">
        <v>46457.5</v>
      </c>
      <c r="FH66" s="1">
        <v>2.003</v>
      </c>
      <c r="FI66" s="1">
        <v>1.92517</v>
      </c>
      <c r="FJ66" s="1">
        <v>0.168644</v>
      </c>
      <c r="FK66" s="1">
        <v>0.0</v>
      </c>
      <c r="FL66" s="1">
        <v>28.9469</v>
      </c>
      <c r="FM66" s="1">
        <v>999.9</v>
      </c>
      <c r="FN66" s="1">
        <v>69.5</v>
      </c>
      <c r="FO66" s="1">
        <v>31.5</v>
      </c>
      <c r="FP66" s="1">
        <v>32.4098</v>
      </c>
      <c r="FQ66" s="1">
        <v>63.824</v>
      </c>
      <c r="FR66" s="1">
        <v>26.4784</v>
      </c>
      <c r="FS66" s="1">
        <v>1.0</v>
      </c>
      <c r="FT66" s="1">
        <v>0.139182</v>
      </c>
      <c r="FU66" s="1">
        <v>-0.561631</v>
      </c>
      <c r="FV66" s="1">
        <v>20.3226</v>
      </c>
      <c r="FW66" s="1">
        <v>5.21265</v>
      </c>
      <c r="FX66" s="1">
        <v>11.903</v>
      </c>
      <c r="FY66" s="1">
        <v>5.0028</v>
      </c>
      <c r="FZ66" s="1">
        <v>3.28998</v>
      </c>
      <c r="GA66" s="1">
        <v>9999.0</v>
      </c>
      <c r="GB66" s="1">
        <v>9999.0</v>
      </c>
      <c r="GC66" s="1">
        <v>9999.0</v>
      </c>
      <c r="GD66" s="1">
        <v>999.9</v>
      </c>
      <c r="GE66" s="1">
        <v>1.85942</v>
      </c>
      <c r="GF66" s="1">
        <v>1.85435</v>
      </c>
      <c r="GG66" s="1">
        <v>1.8576</v>
      </c>
      <c r="GH66" s="1">
        <v>1.85595</v>
      </c>
      <c r="GI66" s="1">
        <v>1.85481</v>
      </c>
      <c r="GJ66" s="1">
        <v>1.85443</v>
      </c>
      <c r="GK66" s="1">
        <v>1.85304</v>
      </c>
      <c r="GL66" s="1">
        <v>1.85624</v>
      </c>
      <c r="GM66" s="1">
        <v>0.0</v>
      </c>
      <c r="GN66" s="1">
        <v>0.0</v>
      </c>
      <c r="GO66" s="1">
        <v>0.0</v>
      </c>
      <c r="GP66" s="1">
        <v>0.0</v>
      </c>
      <c r="GQ66" s="1" t="s">
        <v>358</v>
      </c>
      <c r="GR66" s="1" t="s">
        <v>359</v>
      </c>
      <c r="GS66" s="1" t="s">
        <v>360</v>
      </c>
      <c r="GT66" s="1" t="s">
        <v>360</v>
      </c>
      <c r="GU66" s="1" t="s">
        <v>360</v>
      </c>
      <c r="GV66" s="1" t="s">
        <v>360</v>
      </c>
      <c r="GW66" s="1">
        <v>0.0</v>
      </c>
      <c r="GX66" s="1">
        <v>100.0</v>
      </c>
      <c r="GY66" s="1">
        <v>100.0</v>
      </c>
      <c r="GZ66" s="1">
        <v>1.007</v>
      </c>
      <c r="HA66" s="1">
        <v>0.0174</v>
      </c>
      <c r="HB66" s="1">
        <v>0.467488805237294</v>
      </c>
      <c r="HC66" s="1">
        <v>0.002678124759318837</v>
      </c>
      <c r="HD66" s="1">
        <v>-9.373761146515732E-7</v>
      </c>
      <c r="HE66" s="1">
        <v>1.391563784175389E-10</v>
      </c>
      <c r="HF66" s="1">
        <v>-0.06780524781039028</v>
      </c>
      <c r="HG66" s="1">
        <v>0.01061361004592812</v>
      </c>
      <c r="HH66" s="1">
        <v>-3.086644042041478E-4</v>
      </c>
      <c r="HI66" s="1">
        <v>1.24720902217549E-6</v>
      </c>
      <c r="HJ66" s="1">
        <v>1.0</v>
      </c>
      <c r="HK66" s="1">
        <v>2093.0</v>
      </c>
      <c r="HL66" s="1">
        <v>2.0</v>
      </c>
      <c r="HM66" s="1">
        <v>27.0</v>
      </c>
      <c r="HN66" s="1">
        <v>4.8</v>
      </c>
      <c r="HO66" s="1">
        <v>4.6</v>
      </c>
      <c r="HP66" s="1">
        <v>0.770264</v>
      </c>
      <c r="HQ66" s="1">
        <v>2.32178</v>
      </c>
      <c r="HR66" s="1">
        <v>1.4978</v>
      </c>
      <c r="HS66" s="1">
        <v>2.30347</v>
      </c>
      <c r="HT66" s="1">
        <v>1.54785</v>
      </c>
      <c r="HU66" s="1">
        <v>2.43042</v>
      </c>
      <c r="HV66" s="1">
        <v>35.1055</v>
      </c>
      <c r="HW66" s="1">
        <v>15.3316</v>
      </c>
      <c r="HX66" s="1">
        <v>18.0</v>
      </c>
      <c r="HY66" s="1">
        <v>501.707</v>
      </c>
      <c r="HZ66" s="1">
        <v>517.624</v>
      </c>
      <c r="IA66" s="1">
        <v>29.8214</v>
      </c>
      <c r="IB66" s="1">
        <v>28.9518</v>
      </c>
      <c r="IC66" s="1">
        <v>30.0001</v>
      </c>
      <c r="ID66" s="1">
        <v>28.7598</v>
      </c>
      <c r="IE66" s="1">
        <v>28.8524</v>
      </c>
      <c r="IF66" s="1">
        <v>15.5128</v>
      </c>
      <c r="IG66" s="1">
        <v>28.3373</v>
      </c>
      <c r="IH66" s="1">
        <v>80.8238</v>
      </c>
      <c r="II66" s="1">
        <v>29.8362</v>
      </c>
      <c r="IJ66" s="1">
        <v>291.79</v>
      </c>
      <c r="IK66" s="1">
        <v>23.9163</v>
      </c>
      <c r="IL66" s="1">
        <v>100.928</v>
      </c>
      <c r="IM66" s="1">
        <v>100.691</v>
      </c>
      <c r="IN66" s="1" t="s">
        <v>365</v>
      </c>
    </row>
    <row r="67" ht="15.75" customHeight="1">
      <c r="A67" s="1">
        <v>51.0</v>
      </c>
      <c r="B67" s="1">
        <v>1.6604844331E9</v>
      </c>
      <c r="C67" s="1">
        <v>304.0</v>
      </c>
      <c r="D67" s="1" t="s">
        <v>466</v>
      </c>
      <c r="E67" s="1" t="s">
        <v>467</v>
      </c>
      <c r="F67" s="1">
        <v>1.0</v>
      </c>
      <c r="G67" s="1" t="s">
        <v>349</v>
      </c>
      <c r="H67" s="1" t="s">
        <v>350</v>
      </c>
      <c r="I67" s="1" t="s">
        <v>351</v>
      </c>
      <c r="J67" s="1" t="s">
        <v>352</v>
      </c>
      <c r="K67" s="1" t="s">
        <v>353</v>
      </c>
      <c r="L67" s="1" t="s">
        <v>349</v>
      </c>
      <c r="M67" s="1" t="s">
        <v>354</v>
      </c>
      <c r="N67" s="1">
        <v>1.66048442463125E9</v>
      </c>
      <c r="O67" s="1">
        <f t="shared" si="1"/>
        <v>0.002815737811</v>
      </c>
      <c r="P67" s="1">
        <f t="shared" si="2"/>
        <v>2.815737811</v>
      </c>
      <c r="Q67" s="1">
        <f t="shared" si="3"/>
        <v>1.073317037</v>
      </c>
      <c r="R67" s="1">
        <f t="shared" si="4"/>
        <v>179.2810625</v>
      </c>
      <c r="S67" s="1">
        <f t="shared" si="5"/>
        <v>161.1347491</v>
      </c>
      <c r="T67" s="1">
        <f t="shared" si="6"/>
        <v>16.05558452</v>
      </c>
      <c r="U67" s="1">
        <f t="shared" si="7"/>
        <v>17.86369649</v>
      </c>
      <c r="V67" s="1">
        <f t="shared" si="8"/>
        <v>0.1400080026</v>
      </c>
      <c r="W67" s="1">
        <f t="shared" si="9"/>
        <v>2.922759187</v>
      </c>
      <c r="X67" s="1">
        <f t="shared" si="10"/>
        <v>0.1363859832</v>
      </c>
      <c r="Y67" s="1">
        <f t="shared" si="11"/>
        <v>0.08555885899</v>
      </c>
      <c r="Z67" s="1">
        <f t="shared" si="12"/>
        <v>321.5151218</v>
      </c>
      <c r="AA67" s="1">
        <f t="shared" si="13"/>
        <v>32.16325586</v>
      </c>
      <c r="AB67" s="1">
        <f t="shared" si="14"/>
        <v>31.71090625</v>
      </c>
      <c r="AC67" s="1">
        <f t="shared" si="15"/>
        <v>4.697503439</v>
      </c>
      <c r="AD67" s="1">
        <f t="shared" si="16"/>
        <v>60.22297985</v>
      </c>
      <c r="AE67" s="1">
        <f t="shared" si="17"/>
        <v>2.716921305</v>
      </c>
      <c r="AF67" s="1">
        <f t="shared" si="18"/>
        <v>4.511436186</v>
      </c>
      <c r="AG67" s="1">
        <f t="shared" si="19"/>
        <v>1.980582134</v>
      </c>
      <c r="AH67" s="1">
        <f t="shared" si="20"/>
        <v>-124.1740375</v>
      </c>
      <c r="AI67" s="1">
        <f t="shared" si="21"/>
        <v>-111.983319</v>
      </c>
      <c r="AJ67" s="1">
        <f t="shared" si="22"/>
        <v>-8.63407555</v>
      </c>
      <c r="AK67" s="1">
        <f t="shared" si="23"/>
        <v>76.72368969</v>
      </c>
      <c r="AL67" s="1">
        <f t="shared" si="24"/>
        <v>31.96133075</v>
      </c>
      <c r="AM67" s="1">
        <f t="shared" si="25"/>
        <v>2.81449751</v>
      </c>
      <c r="AN67" s="1">
        <f t="shared" si="26"/>
        <v>1.073317037</v>
      </c>
      <c r="AO67" s="1">
        <v>252.2296614256317</v>
      </c>
      <c r="AP67" s="1">
        <v>224.8254909090909</v>
      </c>
      <c r="AQ67" s="1">
        <v>5.101051081518175</v>
      </c>
      <c r="AR67" s="1">
        <v>64.97328580608568</v>
      </c>
      <c r="AS67" s="1">
        <f t="shared" si="27"/>
        <v>2.815737811</v>
      </c>
      <c r="AT67" s="1">
        <v>23.98239014186767</v>
      </c>
      <c r="AU67" s="1">
        <v>27.26805757575756</v>
      </c>
      <c r="AV67" s="1">
        <v>7.050467306307126E-6</v>
      </c>
      <c r="AW67" s="1">
        <v>82.27873590820442</v>
      </c>
      <c r="AX67" s="1">
        <v>0.0</v>
      </c>
      <c r="AY67" s="1">
        <v>0.0</v>
      </c>
      <c r="AZ67" s="1">
        <f t="shared" si="28"/>
        <v>1</v>
      </c>
      <c r="BA67" s="1">
        <f t="shared" si="29"/>
        <v>0</v>
      </c>
      <c r="BB67" s="1">
        <f t="shared" si="30"/>
        <v>51978.10074</v>
      </c>
      <c r="BC67" s="1">
        <f t="shared" si="31"/>
        <v>1999.998125</v>
      </c>
      <c r="BD67" s="1">
        <f t="shared" si="32"/>
        <v>1681.198125</v>
      </c>
      <c r="BE67" s="1">
        <f t="shared" si="33"/>
        <v>0.8405998506</v>
      </c>
      <c r="BF67" s="1">
        <f t="shared" si="34"/>
        <v>0.1607577116</v>
      </c>
      <c r="BG67" s="1">
        <v>6.0</v>
      </c>
      <c r="BH67" s="1">
        <v>0.5</v>
      </c>
      <c r="BI67" s="1" t="s">
        <v>355</v>
      </c>
      <c r="BJ67" s="1">
        <v>2.0</v>
      </c>
      <c r="BK67" s="1" t="b">
        <v>1</v>
      </c>
      <c r="BL67" s="1">
        <v>1.66048442463125E9</v>
      </c>
      <c r="BM67" s="1">
        <v>179.2810625</v>
      </c>
      <c r="BN67" s="1">
        <v>218.227875</v>
      </c>
      <c r="BO67" s="1">
        <v>27.267175</v>
      </c>
      <c r="BP67" s="1">
        <v>23.98290625</v>
      </c>
      <c r="BQ67" s="1">
        <v>178.3655</v>
      </c>
      <c r="BR67" s="1">
        <v>27.249725</v>
      </c>
      <c r="BS67" s="1">
        <v>500.15775</v>
      </c>
      <c r="BT67" s="1">
        <v>99.540725</v>
      </c>
      <c r="BU67" s="1">
        <v>0.10000805625</v>
      </c>
      <c r="BV67" s="1">
        <v>31.000225</v>
      </c>
      <c r="BW67" s="1">
        <v>31.71090625</v>
      </c>
      <c r="BX67" s="1">
        <v>999.9</v>
      </c>
      <c r="BY67" s="1">
        <v>0.0</v>
      </c>
      <c r="BZ67" s="1">
        <v>0.0</v>
      </c>
      <c r="CA67" s="1">
        <v>10007.3025</v>
      </c>
      <c r="CB67" s="1">
        <v>0.0</v>
      </c>
      <c r="CC67" s="1">
        <v>109.74814375</v>
      </c>
      <c r="CD67" s="1">
        <v>-38.946875</v>
      </c>
      <c r="CE67" s="1">
        <v>184.3065</v>
      </c>
      <c r="CF67" s="1">
        <v>223.59025</v>
      </c>
      <c r="CG67" s="1">
        <v>3.2842825</v>
      </c>
      <c r="CH67" s="1">
        <v>218.227875</v>
      </c>
      <c r="CI67" s="1">
        <v>23.98290625</v>
      </c>
      <c r="CJ67" s="1">
        <v>2.714194375</v>
      </c>
      <c r="CK67" s="1">
        <v>2.387275625</v>
      </c>
      <c r="CL67" s="1">
        <v>22.3713</v>
      </c>
      <c r="CM67" s="1">
        <v>20.277725</v>
      </c>
      <c r="CN67" s="1">
        <v>1999.998125</v>
      </c>
      <c r="CO67" s="1">
        <v>0.980005125</v>
      </c>
      <c r="CP67" s="1">
        <v>0.0199953125</v>
      </c>
      <c r="CQ67" s="1">
        <v>0.0</v>
      </c>
      <c r="CR67" s="1">
        <v>2.659875</v>
      </c>
      <c r="CS67" s="1">
        <v>0.0</v>
      </c>
      <c r="CT67" s="1">
        <v>32763.425</v>
      </c>
      <c r="CU67" s="1">
        <v>17412.33125</v>
      </c>
      <c r="CV67" s="1">
        <v>39.152125</v>
      </c>
      <c r="CW67" s="1">
        <v>40.125</v>
      </c>
      <c r="CX67" s="1">
        <v>39.062</v>
      </c>
      <c r="CY67" s="1">
        <v>38.625</v>
      </c>
      <c r="CZ67" s="1">
        <v>39.375</v>
      </c>
      <c r="DA67" s="1">
        <v>1960.008125</v>
      </c>
      <c r="DB67" s="1">
        <v>39.99</v>
      </c>
      <c r="DC67" s="1">
        <v>0.0</v>
      </c>
      <c r="DD67" s="1">
        <v>1.6604844308E9</v>
      </c>
      <c r="DE67" s="1">
        <v>0.0</v>
      </c>
      <c r="DF67" s="1">
        <v>1.6604841591E9</v>
      </c>
      <c r="DG67" s="1" t="s">
        <v>356</v>
      </c>
      <c r="DH67" s="1">
        <v>1.6604841451E9</v>
      </c>
      <c r="DI67" s="1">
        <v>1.6604841591E9</v>
      </c>
      <c r="DJ67" s="1">
        <v>1.0</v>
      </c>
      <c r="DK67" s="1">
        <v>0.063</v>
      </c>
      <c r="DL67" s="1">
        <v>-0.028</v>
      </c>
      <c r="DM67" s="1">
        <v>1.395</v>
      </c>
      <c r="DN67" s="1">
        <v>0.027</v>
      </c>
      <c r="DO67" s="1">
        <v>400.0</v>
      </c>
      <c r="DP67" s="1">
        <v>24.0</v>
      </c>
      <c r="DQ67" s="1">
        <v>0.47</v>
      </c>
      <c r="DR67" s="1">
        <v>0.03</v>
      </c>
      <c r="DS67" s="1">
        <v>0.508644220447372</v>
      </c>
      <c r="DT67" s="1">
        <v>3.417287435346547</v>
      </c>
      <c r="DU67" s="1">
        <v>0.2609767098126975</v>
      </c>
      <c r="DV67" s="1">
        <v>0.0</v>
      </c>
      <c r="DW67" s="1">
        <v>31.907840159763</v>
      </c>
      <c r="DX67" s="1">
        <v>6.597608855198689</v>
      </c>
      <c r="DY67" s="1">
        <v>0.5022478496272201</v>
      </c>
      <c r="DZ67" s="1">
        <v>0.0</v>
      </c>
      <c r="EA67" s="1">
        <v>-38.99890333333335</v>
      </c>
      <c r="EB67" s="1">
        <v>-8.214174860956616</v>
      </c>
      <c r="EC67" s="1">
        <v>0.5988894508356464</v>
      </c>
      <c r="ED67" s="1">
        <v>0.0</v>
      </c>
      <c r="EE67" s="1">
        <v>165.0906878277553</v>
      </c>
      <c r="EF67" s="1">
        <v>247.1449657404024</v>
      </c>
      <c r="EG67" s="1">
        <v>18.43172440484279</v>
      </c>
      <c r="EH67" s="1">
        <v>0.0</v>
      </c>
      <c r="EI67" s="1">
        <v>3.28221925</v>
      </c>
      <c r="EJ67" s="1">
        <v>0.02775838649155089</v>
      </c>
      <c r="EK67" s="1">
        <v>0.004696577683537269</v>
      </c>
      <c r="EL67" s="1">
        <v>1.0</v>
      </c>
      <c r="EM67" s="1">
        <v>1.980877675449825</v>
      </c>
      <c r="EN67" s="1">
        <v>-0.03063884523350075</v>
      </c>
      <c r="EO67" s="1">
        <v>0.002999928184744804</v>
      </c>
      <c r="EP67" s="1">
        <v>1.0</v>
      </c>
      <c r="EQ67" s="1">
        <v>2.0</v>
      </c>
      <c r="ER67" s="1">
        <v>6.0</v>
      </c>
      <c r="ES67" s="1" t="s">
        <v>384</v>
      </c>
      <c r="ET67" s="1">
        <v>2.94547</v>
      </c>
      <c r="EU67" s="1">
        <v>2.80111</v>
      </c>
      <c r="EV67" s="1">
        <v>0.0546033</v>
      </c>
      <c r="EW67" s="1">
        <v>0.0629593</v>
      </c>
      <c r="EX67" s="1">
        <v>0.118837</v>
      </c>
      <c r="EY67" s="1">
        <v>0.108656</v>
      </c>
      <c r="EZ67" s="1">
        <v>19481.4</v>
      </c>
      <c r="FA67" s="1">
        <v>20253.6</v>
      </c>
      <c r="FB67" s="1">
        <v>23947.0</v>
      </c>
      <c r="FC67" s="1">
        <v>25135.6</v>
      </c>
      <c r="FD67" s="1">
        <v>33759.6</v>
      </c>
      <c r="FE67" s="1">
        <v>35763.2</v>
      </c>
      <c r="FF67" s="1">
        <v>43638.1</v>
      </c>
      <c r="FG67" s="1">
        <v>46457.4</v>
      </c>
      <c r="FH67" s="1">
        <v>2.00308</v>
      </c>
      <c r="FI67" s="1">
        <v>1.92517</v>
      </c>
      <c r="FJ67" s="1">
        <v>0.16854</v>
      </c>
      <c r="FK67" s="1">
        <v>0.0</v>
      </c>
      <c r="FL67" s="1">
        <v>28.9465</v>
      </c>
      <c r="FM67" s="1">
        <v>999.9</v>
      </c>
      <c r="FN67" s="1">
        <v>69.5</v>
      </c>
      <c r="FO67" s="1">
        <v>31.5</v>
      </c>
      <c r="FP67" s="1">
        <v>32.4076</v>
      </c>
      <c r="FQ67" s="1">
        <v>63.664</v>
      </c>
      <c r="FR67" s="1">
        <v>25.7893</v>
      </c>
      <c r="FS67" s="1">
        <v>1.0</v>
      </c>
      <c r="FT67" s="1">
        <v>0.139197</v>
      </c>
      <c r="FU67" s="1">
        <v>-0.567552</v>
      </c>
      <c r="FV67" s="1">
        <v>20.3226</v>
      </c>
      <c r="FW67" s="1">
        <v>5.21265</v>
      </c>
      <c r="FX67" s="1">
        <v>11.9029</v>
      </c>
      <c r="FY67" s="1">
        <v>5.0028</v>
      </c>
      <c r="FZ67" s="1">
        <v>3.28998</v>
      </c>
      <c r="GA67" s="1">
        <v>9999.0</v>
      </c>
      <c r="GB67" s="1">
        <v>9999.0</v>
      </c>
      <c r="GC67" s="1">
        <v>9999.0</v>
      </c>
      <c r="GD67" s="1">
        <v>999.9</v>
      </c>
      <c r="GE67" s="1">
        <v>1.85942</v>
      </c>
      <c r="GF67" s="1">
        <v>1.85435</v>
      </c>
      <c r="GG67" s="1">
        <v>1.8576</v>
      </c>
      <c r="GH67" s="1">
        <v>1.85595</v>
      </c>
      <c r="GI67" s="1">
        <v>1.85481</v>
      </c>
      <c r="GJ67" s="1">
        <v>1.85443</v>
      </c>
      <c r="GK67" s="1">
        <v>1.85304</v>
      </c>
      <c r="GL67" s="1">
        <v>1.85624</v>
      </c>
      <c r="GM67" s="1">
        <v>0.0</v>
      </c>
      <c r="GN67" s="1">
        <v>0.0</v>
      </c>
      <c r="GO67" s="1">
        <v>0.0</v>
      </c>
      <c r="GP67" s="1">
        <v>0.0</v>
      </c>
      <c r="GQ67" s="1" t="s">
        <v>358</v>
      </c>
      <c r="GR67" s="1" t="s">
        <v>359</v>
      </c>
      <c r="GS67" s="1" t="s">
        <v>360</v>
      </c>
      <c r="GT67" s="1" t="s">
        <v>360</v>
      </c>
      <c r="GU67" s="1" t="s">
        <v>360</v>
      </c>
      <c r="GV67" s="1" t="s">
        <v>360</v>
      </c>
      <c r="GW67" s="1">
        <v>0.0</v>
      </c>
      <c r="GX67" s="1">
        <v>100.0</v>
      </c>
      <c r="GY67" s="1">
        <v>100.0</v>
      </c>
      <c r="GZ67" s="1">
        <v>1.014</v>
      </c>
      <c r="HA67" s="1">
        <v>0.0175</v>
      </c>
      <c r="HB67" s="1">
        <v>0.467488805237294</v>
      </c>
      <c r="HC67" s="1">
        <v>0.002678124759318837</v>
      </c>
      <c r="HD67" s="1">
        <v>-9.373761146515732E-7</v>
      </c>
      <c r="HE67" s="1">
        <v>1.391563784175389E-10</v>
      </c>
      <c r="HF67" s="1">
        <v>-0.06780524781039028</v>
      </c>
      <c r="HG67" s="1">
        <v>0.01061361004592812</v>
      </c>
      <c r="HH67" s="1">
        <v>-3.086644042041478E-4</v>
      </c>
      <c r="HI67" s="1">
        <v>1.24720902217549E-6</v>
      </c>
      <c r="HJ67" s="1">
        <v>1.0</v>
      </c>
      <c r="HK67" s="1">
        <v>2093.0</v>
      </c>
      <c r="HL67" s="1">
        <v>2.0</v>
      </c>
      <c r="HM67" s="1">
        <v>27.0</v>
      </c>
      <c r="HN67" s="1">
        <v>4.8</v>
      </c>
      <c r="HO67" s="1">
        <v>4.6</v>
      </c>
      <c r="HP67" s="1">
        <v>0.773926</v>
      </c>
      <c r="HQ67" s="1">
        <v>2.33643</v>
      </c>
      <c r="HR67" s="1">
        <v>1.4978</v>
      </c>
      <c r="HS67" s="1">
        <v>2.30347</v>
      </c>
      <c r="HT67" s="1">
        <v>1.54785</v>
      </c>
      <c r="HU67" s="1">
        <v>2.34497</v>
      </c>
      <c r="HV67" s="1">
        <v>35.1055</v>
      </c>
      <c r="HW67" s="1">
        <v>15.3316</v>
      </c>
      <c r="HX67" s="1">
        <v>18.0</v>
      </c>
      <c r="HY67" s="1">
        <v>501.752</v>
      </c>
      <c r="HZ67" s="1">
        <v>517.624</v>
      </c>
      <c r="IA67" s="1">
        <v>29.8215</v>
      </c>
      <c r="IB67" s="1">
        <v>28.9518</v>
      </c>
      <c r="IC67" s="1">
        <v>30.0001</v>
      </c>
      <c r="ID67" s="1">
        <v>28.7598</v>
      </c>
      <c r="IE67" s="1">
        <v>28.8524</v>
      </c>
      <c r="IF67" s="1">
        <v>15.5879</v>
      </c>
      <c r="IG67" s="1">
        <v>28.3373</v>
      </c>
      <c r="IH67" s="1">
        <v>80.8238</v>
      </c>
      <c r="II67" s="1">
        <v>29.8362</v>
      </c>
      <c r="IJ67" s="1">
        <v>301.812</v>
      </c>
      <c r="IK67" s="1">
        <v>23.9112</v>
      </c>
      <c r="IL67" s="1">
        <v>100.928</v>
      </c>
      <c r="IM67" s="1">
        <v>100.691</v>
      </c>
      <c r="IN67" s="1" t="s">
        <v>365</v>
      </c>
    </row>
    <row r="68" ht="15.75" customHeight="1">
      <c r="A68" s="1">
        <v>52.0</v>
      </c>
      <c r="B68" s="1">
        <v>1.6604844346E9</v>
      </c>
      <c r="C68" s="1">
        <v>305.5</v>
      </c>
      <c r="D68" s="1" t="s">
        <v>468</v>
      </c>
      <c r="E68" s="1" t="s">
        <v>469</v>
      </c>
      <c r="F68" s="1">
        <v>1.0</v>
      </c>
      <c r="G68" s="1" t="s">
        <v>349</v>
      </c>
      <c r="H68" s="1" t="s">
        <v>350</v>
      </c>
      <c r="I68" s="1" t="s">
        <v>351</v>
      </c>
      <c r="J68" s="1" t="s">
        <v>352</v>
      </c>
      <c r="K68" s="1" t="s">
        <v>353</v>
      </c>
      <c r="L68" s="1" t="s">
        <v>349</v>
      </c>
      <c r="M68" s="1" t="s">
        <v>354</v>
      </c>
      <c r="N68" s="1">
        <v>1.6604844266625E9</v>
      </c>
      <c r="O68" s="1">
        <f t="shared" si="1"/>
        <v>0.00281737143</v>
      </c>
      <c r="P68" s="1">
        <f t="shared" si="2"/>
        <v>2.81737143</v>
      </c>
      <c r="Q68" s="1">
        <f t="shared" si="3"/>
        <v>1.106900141</v>
      </c>
      <c r="R68" s="1">
        <f t="shared" si="4"/>
        <v>189.3036875</v>
      </c>
      <c r="S68" s="1">
        <f t="shared" si="5"/>
        <v>170.4637558</v>
      </c>
      <c r="T68" s="1">
        <f t="shared" si="6"/>
        <v>16.98509329</v>
      </c>
      <c r="U68" s="1">
        <f t="shared" si="7"/>
        <v>18.86231344</v>
      </c>
      <c r="V68" s="1">
        <f t="shared" si="8"/>
        <v>0.1401664738</v>
      </c>
      <c r="W68" s="1">
        <f t="shared" si="9"/>
        <v>2.922139758</v>
      </c>
      <c r="X68" s="1">
        <f t="shared" si="10"/>
        <v>0.1365356168</v>
      </c>
      <c r="Y68" s="1">
        <f t="shared" si="11"/>
        <v>0.08565314478</v>
      </c>
      <c r="Z68" s="1">
        <f t="shared" si="12"/>
        <v>321.5172165</v>
      </c>
      <c r="AA68" s="1">
        <f t="shared" si="13"/>
        <v>32.15977519</v>
      </c>
      <c r="AB68" s="1">
        <f t="shared" si="14"/>
        <v>31.70699375</v>
      </c>
      <c r="AC68" s="1">
        <f t="shared" si="15"/>
        <v>4.696461072</v>
      </c>
      <c r="AD68" s="1">
        <f t="shared" si="16"/>
        <v>60.23374156</v>
      </c>
      <c r="AE68" s="1">
        <f t="shared" si="17"/>
        <v>2.716895554</v>
      </c>
      <c r="AF68" s="1">
        <f t="shared" si="18"/>
        <v>4.510587395</v>
      </c>
      <c r="AG68" s="1">
        <f t="shared" si="19"/>
        <v>1.979565518</v>
      </c>
      <c r="AH68" s="1">
        <f t="shared" si="20"/>
        <v>-124.2460801</v>
      </c>
      <c r="AI68" s="1">
        <f t="shared" si="21"/>
        <v>-111.8630938</v>
      </c>
      <c r="AJ68" s="1">
        <f t="shared" si="22"/>
        <v>-8.626327617</v>
      </c>
      <c r="AK68" s="1">
        <f t="shared" si="23"/>
        <v>76.78171502</v>
      </c>
      <c r="AL68" s="1">
        <f t="shared" si="24"/>
        <v>32.16829397</v>
      </c>
      <c r="AM68" s="1">
        <f t="shared" si="25"/>
        <v>2.814925623</v>
      </c>
      <c r="AN68" s="1">
        <f t="shared" si="26"/>
        <v>1.106900141</v>
      </c>
      <c r="AO68" s="1">
        <v>259.9472473419486</v>
      </c>
      <c r="AP68" s="1">
        <v>232.4836363636364</v>
      </c>
      <c r="AQ68" s="1">
        <v>5.104580515563233</v>
      </c>
      <c r="AR68" s="1">
        <v>64.97328580608568</v>
      </c>
      <c r="AS68" s="1">
        <f t="shared" si="27"/>
        <v>2.81737143</v>
      </c>
      <c r="AT68" s="1">
        <v>23.97969177696919</v>
      </c>
      <c r="AU68" s="1">
        <v>27.26728242424242</v>
      </c>
      <c r="AV68" s="1">
        <v>2.874452346509433E-6</v>
      </c>
      <c r="AW68" s="1">
        <v>82.27873590820442</v>
      </c>
      <c r="AX68" s="1">
        <v>0.0</v>
      </c>
      <c r="AY68" s="1">
        <v>0.0</v>
      </c>
      <c r="AZ68" s="1">
        <f t="shared" si="28"/>
        <v>1</v>
      </c>
      <c r="BA68" s="1">
        <f t="shared" si="29"/>
        <v>0</v>
      </c>
      <c r="BB68" s="1">
        <f t="shared" si="30"/>
        <v>51961.03874</v>
      </c>
      <c r="BC68" s="1">
        <f t="shared" si="31"/>
        <v>2000.01125</v>
      </c>
      <c r="BD68" s="1">
        <f t="shared" si="32"/>
        <v>1681.20915</v>
      </c>
      <c r="BE68" s="1">
        <f t="shared" si="33"/>
        <v>0.8405998466</v>
      </c>
      <c r="BF68" s="1">
        <f t="shared" si="34"/>
        <v>0.160757704</v>
      </c>
      <c r="BG68" s="1">
        <v>6.0</v>
      </c>
      <c r="BH68" s="1">
        <v>0.5</v>
      </c>
      <c r="BI68" s="1" t="s">
        <v>355</v>
      </c>
      <c r="BJ68" s="1">
        <v>2.0</v>
      </c>
      <c r="BK68" s="1" t="b">
        <v>1</v>
      </c>
      <c r="BL68" s="1">
        <v>1.6604844266625E9</v>
      </c>
      <c r="BM68" s="1">
        <v>189.3036875</v>
      </c>
      <c r="BN68" s="1">
        <v>228.5325625</v>
      </c>
      <c r="BO68" s="1">
        <v>27.26698125</v>
      </c>
      <c r="BP68" s="1">
        <v>23.982225</v>
      </c>
      <c r="BQ68" s="1">
        <v>188.3646875</v>
      </c>
      <c r="BR68" s="1">
        <v>27.2495375</v>
      </c>
      <c r="BS68" s="1">
        <v>500.1596875</v>
      </c>
      <c r="BT68" s="1">
        <v>99.54049375</v>
      </c>
      <c r="BU68" s="1">
        <v>0.10000291875</v>
      </c>
      <c r="BV68" s="1">
        <v>30.996925</v>
      </c>
      <c r="BW68" s="1">
        <v>31.70699375</v>
      </c>
      <c r="BX68" s="1">
        <v>999.9</v>
      </c>
      <c r="BY68" s="1">
        <v>0.0</v>
      </c>
      <c r="BZ68" s="1">
        <v>0.0</v>
      </c>
      <c r="CA68" s="1">
        <v>10003.788125</v>
      </c>
      <c r="CB68" s="1">
        <v>0.0</v>
      </c>
      <c r="CC68" s="1">
        <v>117.302875</v>
      </c>
      <c r="CD68" s="1">
        <v>-39.228825</v>
      </c>
      <c r="CE68" s="1">
        <v>194.6101875</v>
      </c>
      <c r="CF68" s="1">
        <v>234.1479375</v>
      </c>
      <c r="CG68" s="1">
        <v>3.284768125</v>
      </c>
      <c r="CH68" s="1">
        <v>228.5325625</v>
      </c>
      <c r="CI68" s="1">
        <v>23.982225</v>
      </c>
      <c r="CJ68" s="1">
        <v>2.71416875</v>
      </c>
      <c r="CK68" s="1">
        <v>2.387201875</v>
      </c>
      <c r="CL68" s="1">
        <v>22.37114375</v>
      </c>
      <c r="CM68" s="1">
        <v>20.277225</v>
      </c>
      <c r="CN68" s="1">
        <v>2000.01125</v>
      </c>
      <c r="CO68" s="1">
        <v>0.98000525</v>
      </c>
      <c r="CP68" s="1">
        <v>0.019995125</v>
      </c>
      <c r="CQ68" s="1">
        <v>0.0</v>
      </c>
      <c r="CR68" s="1">
        <v>2.70925</v>
      </c>
      <c r="CS68" s="1">
        <v>0.0</v>
      </c>
      <c r="CT68" s="1">
        <v>32754.7875</v>
      </c>
      <c r="CU68" s="1">
        <v>17412.44375</v>
      </c>
      <c r="CV68" s="1">
        <v>39.159875</v>
      </c>
      <c r="CW68" s="1">
        <v>40.125</v>
      </c>
      <c r="CX68" s="1">
        <v>39.062</v>
      </c>
      <c r="CY68" s="1">
        <v>38.625</v>
      </c>
      <c r="CZ68" s="1">
        <v>39.375</v>
      </c>
      <c r="DA68" s="1">
        <v>1960.02125</v>
      </c>
      <c r="DB68" s="1">
        <v>39.99</v>
      </c>
      <c r="DC68" s="1">
        <v>0.0</v>
      </c>
      <c r="DD68" s="1">
        <v>1.6604844326E9</v>
      </c>
      <c r="DE68" s="1">
        <v>0.0</v>
      </c>
      <c r="DF68" s="1">
        <v>1.6604841591E9</v>
      </c>
      <c r="DG68" s="1" t="s">
        <v>356</v>
      </c>
      <c r="DH68" s="1">
        <v>1.6604841451E9</v>
      </c>
      <c r="DI68" s="1">
        <v>1.6604841591E9</v>
      </c>
      <c r="DJ68" s="1">
        <v>1.0</v>
      </c>
      <c r="DK68" s="1">
        <v>0.063</v>
      </c>
      <c r="DL68" s="1">
        <v>-0.028</v>
      </c>
      <c r="DM68" s="1">
        <v>1.395</v>
      </c>
      <c r="DN68" s="1">
        <v>0.027</v>
      </c>
      <c r="DO68" s="1">
        <v>400.0</v>
      </c>
      <c r="DP68" s="1">
        <v>24.0</v>
      </c>
      <c r="DQ68" s="1">
        <v>0.47</v>
      </c>
      <c r="DR68" s="1">
        <v>0.03</v>
      </c>
      <c r="DS68" s="1">
        <v>0.5771421910807237</v>
      </c>
      <c r="DT68" s="1">
        <v>3.781218671815203</v>
      </c>
      <c r="DU68" s="1">
        <v>0.2778181694651372</v>
      </c>
      <c r="DV68" s="1">
        <v>0.0</v>
      </c>
      <c r="DW68" s="1">
        <v>32.02180384990927</v>
      </c>
      <c r="DX68" s="1">
        <v>5.911583815934286</v>
      </c>
      <c r="DY68" s="1">
        <v>0.4472794238710696</v>
      </c>
      <c r="DZ68" s="1">
        <v>0.0</v>
      </c>
      <c r="EA68" s="1">
        <v>-39.13694333333333</v>
      </c>
      <c r="EB68" s="1">
        <v>-7.57686941045614</v>
      </c>
      <c r="EC68" s="1">
        <v>0.5510442369921148</v>
      </c>
      <c r="ED68" s="1">
        <v>0.0</v>
      </c>
      <c r="EE68" s="1">
        <v>169.2081940734646</v>
      </c>
      <c r="EF68" s="1">
        <v>244.3957604793757</v>
      </c>
      <c r="EG68" s="1">
        <v>18.22594879655766</v>
      </c>
      <c r="EH68" s="1">
        <v>0.0</v>
      </c>
      <c r="EI68" s="1">
        <v>3.2830155</v>
      </c>
      <c r="EJ68" s="1">
        <v>0.02479879924952601</v>
      </c>
      <c r="EK68" s="1">
        <v>0.004406983066679551</v>
      </c>
      <c r="EL68" s="1">
        <v>1.0</v>
      </c>
      <c r="EM68" s="1">
        <v>1.980459482604771</v>
      </c>
      <c r="EN68" s="1">
        <v>-0.03789670115579134</v>
      </c>
      <c r="EO68" s="1">
        <v>0.003319771328267815</v>
      </c>
      <c r="EP68" s="1">
        <v>1.0</v>
      </c>
      <c r="EQ68" s="1">
        <v>2.0</v>
      </c>
      <c r="ER68" s="1">
        <v>6.0</v>
      </c>
      <c r="ES68" s="1" t="s">
        <v>384</v>
      </c>
      <c r="ET68" s="1">
        <v>2.94549</v>
      </c>
      <c r="EU68" s="1">
        <v>2.80103</v>
      </c>
      <c r="EV68" s="1">
        <v>0.0561866</v>
      </c>
      <c r="EW68" s="1">
        <v>0.0644962</v>
      </c>
      <c r="EX68" s="1">
        <v>0.118834</v>
      </c>
      <c r="EY68" s="1">
        <v>0.10866</v>
      </c>
      <c r="EZ68" s="1">
        <v>19448.9</v>
      </c>
      <c r="FA68" s="1">
        <v>20220.3</v>
      </c>
      <c r="FB68" s="1">
        <v>23947.2</v>
      </c>
      <c r="FC68" s="1">
        <v>25135.6</v>
      </c>
      <c r="FD68" s="1">
        <v>33760.1</v>
      </c>
      <c r="FE68" s="1">
        <v>35763.2</v>
      </c>
      <c r="FF68" s="1">
        <v>43638.5</v>
      </c>
      <c r="FG68" s="1">
        <v>46457.5</v>
      </c>
      <c r="FH68" s="1">
        <v>2.00287</v>
      </c>
      <c r="FI68" s="1">
        <v>1.9252</v>
      </c>
      <c r="FJ68" s="1">
        <v>0.168495</v>
      </c>
      <c r="FK68" s="1">
        <v>0.0</v>
      </c>
      <c r="FL68" s="1">
        <v>28.9455</v>
      </c>
      <c r="FM68" s="1">
        <v>999.9</v>
      </c>
      <c r="FN68" s="1">
        <v>69.4</v>
      </c>
      <c r="FO68" s="1">
        <v>31.5</v>
      </c>
      <c r="FP68" s="1">
        <v>32.3628</v>
      </c>
      <c r="FQ68" s="1">
        <v>63.864</v>
      </c>
      <c r="FR68" s="1">
        <v>25.7011</v>
      </c>
      <c r="FS68" s="1">
        <v>1.0</v>
      </c>
      <c r="FT68" s="1">
        <v>0.139207</v>
      </c>
      <c r="FU68" s="1">
        <v>-0.59284</v>
      </c>
      <c r="FV68" s="1">
        <v>20.3224</v>
      </c>
      <c r="FW68" s="1">
        <v>5.2125</v>
      </c>
      <c r="FX68" s="1">
        <v>11.903</v>
      </c>
      <c r="FY68" s="1">
        <v>5.00285</v>
      </c>
      <c r="FZ68" s="1">
        <v>3.2899</v>
      </c>
      <c r="GA68" s="1">
        <v>9999.0</v>
      </c>
      <c r="GB68" s="1">
        <v>9999.0</v>
      </c>
      <c r="GC68" s="1">
        <v>9999.0</v>
      </c>
      <c r="GD68" s="1">
        <v>999.9</v>
      </c>
      <c r="GE68" s="1">
        <v>1.8594</v>
      </c>
      <c r="GF68" s="1">
        <v>1.85431</v>
      </c>
      <c r="GG68" s="1">
        <v>1.85758</v>
      </c>
      <c r="GH68" s="1">
        <v>1.85594</v>
      </c>
      <c r="GI68" s="1">
        <v>1.8548</v>
      </c>
      <c r="GJ68" s="1">
        <v>1.85445</v>
      </c>
      <c r="GK68" s="1">
        <v>1.85304</v>
      </c>
      <c r="GL68" s="1">
        <v>1.85625</v>
      </c>
      <c r="GM68" s="1">
        <v>0.0</v>
      </c>
      <c r="GN68" s="1">
        <v>0.0</v>
      </c>
      <c r="GO68" s="1">
        <v>0.0</v>
      </c>
      <c r="GP68" s="1">
        <v>0.0</v>
      </c>
      <c r="GQ68" s="1" t="s">
        <v>358</v>
      </c>
      <c r="GR68" s="1" t="s">
        <v>359</v>
      </c>
      <c r="GS68" s="1" t="s">
        <v>360</v>
      </c>
      <c r="GT68" s="1" t="s">
        <v>360</v>
      </c>
      <c r="GU68" s="1" t="s">
        <v>360</v>
      </c>
      <c r="GV68" s="1" t="s">
        <v>360</v>
      </c>
      <c r="GW68" s="1">
        <v>0.0</v>
      </c>
      <c r="GX68" s="1">
        <v>100.0</v>
      </c>
      <c r="GY68" s="1">
        <v>100.0</v>
      </c>
      <c r="GZ68" s="1">
        <v>1.03</v>
      </c>
      <c r="HA68" s="1">
        <v>0.0175</v>
      </c>
      <c r="HB68" s="1">
        <v>0.467488805237294</v>
      </c>
      <c r="HC68" s="1">
        <v>0.002678124759318837</v>
      </c>
      <c r="HD68" s="1">
        <v>-9.373761146515732E-7</v>
      </c>
      <c r="HE68" s="1">
        <v>1.391563784175389E-10</v>
      </c>
      <c r="HF68" s="1">
        <v>-0.06780524781039028</v>
      </c>
      <c r="HG68" s="1">
        <v>0.01061361004592812</v>
      </c>
      <c r="HH68" s="1">
        <v>-3.086644042041478E-4</v>
      </c>
      <c r="HI68" s="1">
        <v>1.24720902217549E-6</v>
      </c>
      <c r="HJ68" s="1">
        <v>1.0</v>
      </c>
      <c r="HK68" s="1">
        <v>2093.0</v>
      </c>
      <c r="HL68" s="1">
        <v>2.0</v>
      </c>
      <c r="HM68" s="1">
        <v>27.0</v>
      </c>
      <c r="HN68" s="1">
        <v>4.8</v>
      </c>
      <c r="HO68" s="1">
        <v>4.6</v>
      </c>
      <c r="HP68" s="1">
        <v>0.791016</v>
      </c>
      <c r="HQ68" s="1">
        <v>2.30347</v>
      </c>
      <c r="HR68" s="1">
        <v>1.4978</v>
      </c>
      <c r="HS68" s="1">
        <v>2.30347</v>
      </c>
      <c r="HT68" s="1">
        <v>1.54785</v>
      </c>
      <c r="HU68" s="1">
        <v>2.40723</v>
      </c>
      <c r="HV68" s="1">
        <v>35.1055</v>
      </c>
      <c r="HW68" s="1">
        <v>15.3404</v>
      </c>
      <c r="HX68" s="1">
        <v>18.0</v>
      </c>
      <c r="HY68" s="1">
        <v>501.633</v>
      </c>
      <c r="HZ68" s="1">
        <v>517.644</v>
      </c>
      <c r="IA68" s="1">
        <v>29.8245</v>
      </c>
      <c r="IB68" s="1">
        <v>28.9518</v>
      </c>
      <c r="IC68" s="1">
        <v>30.0001</v>
      </c>
      <c r="ID68" s="1">
        <v>28.7598</v>
      </c>
      <c r="IE68" s="1">
        <v>28.8529</v>
      </c>
      <c r="IF68" s="1">
        <v>15.942</v>
      </c>
      <c r="IG68" s="1">
        <v>28.3373</v>
      </c>
      <c r="IH68" s="1">
        <v>80.8238</v>
      </c>
      <c r="II68" s="1">
        <v>29.8362</v>
      </c>
      <c r="IJ68" s="1">
        <v>301.812</v>
      </c>
      <c r="IK68" s="1">
        <v>23.9122</v>
      </c>
      <c r="IL68" s="1">
        <v>100.929</v>
      </c>
      <c r="IM68" s="1">
        <v>100.691</v>
      </c>
      <c r="IN68" s="1" t="s">
        <v>365</v>
      </c>
    </row>
    <row r="69" ht="15.75" customHeight="1">
      <c r="A69" s="1">
        <v>53.0</v>
      </c>
      <c r="B69" s="1">
        <v>1.6604844351E9</v>
      </c>
      <c r="C69" s="1">
        <v>306.0</v>
      </c>
      <c r="D69" s="1" t="s">
        <v>470</v>
      </c>
      <c r="E69" s="1" t="s">
        <v>471</v>
      </c>
      <c r="F69" s="1">
        <v>1.0</v>
      </c>
      <c r="G69" s="1" t="s">
        <v>349</v>
      </c>
      <c r="H69" s="1" t="s">
        <v>350</v>
      </c>
      <c r="I69" s="1" t="s">
        <v>351</v>
      </c>
      <c r="J69" s="1" t="s">
        <v>352</v>
      </c>
      <c r="K69" s="1" t="s">
        <v>353</v>
      </c>
      <c r="L69" s="1" t="s">
        <v>349</v>
      </c>
      <c r="M69" s="1" t="s">
        <v>354</v>
      </c>
      <c r="N69" s="1">
        <v>1.6604844266625E9</v>
      </c>
      <c r="O69" s="1">
        <f t="shared" si="1"/>
        <v>0.002817700802</v>
      </c>
      <c r="P69" s="1">
        <f t="shared" si="2"/>
        <v>2.817700802</v>
      </c>
      <c r="Q69" s="1">
        <f t="shared" si="3"/>
        <v>1.096132861</v>
      </c>
      <c r="R69" s="1">
        <f t="shared" si="4"/>
        <v>189.3036875</v>
      </c>
      <c r="S69" s="1">
        <f t="shared" si="5"/>
        <v>170.5889094</v>
      </c>
      <c r="T69" s="1">
        <f t="shared" si="6"/>
        <v>16.99756366</v>
      </c>
      <c r="U69" s="1">
        <f t="shared" si="7"/>
        <v>18.86231344</v>
      </c>
      <c r="V69" s="1">
        <f t="shared" si="8"/>
        <v>0.1401832952</v>
      </c>
      <c r="W69" s="1">
        <f t="shared" si="9"/>
        <v>2.922139758</v>
      </c>
      <c r="X69" s="1">
        <f t="shared" si="10"/>
        <v>0.1365515789</v>
      </c>
      <c r="Y69" s="1">
        <f t="shared" si="11"/>
        <v>0.0856631955</v>
      </c>
      <c r="Z69" s="1">
        <f t="shared" si="12"/>
        <v>321.5172165</v>
      </c>
      <c r="AA69" s="1">
        <f t="shared" si="13"/>
        <v>32.15968957</v>
      </c>
      <c r="AB69" s="1">
        <f t="shared" si="14"/>
        <v>31.70699375</v>
      </c>
      <c r="AC69" s="1">
        <f t="shared" si="15"/>
        <v>4.696461072</v>
      </c>
      <c r="AD69" s="1">
        <f t="shared" si="16"/>
        <v>60.23374156</v>
      </c>
      <c r="AE69" s="1">
        <f t="shared" si="17"/>
        <v>2.716895554</v>
      </c>
      <c r="AF69" s="1">
        <f t="shared" si="18"/>
        <v>4.510587395</v>
      </c>
      <c r="AG69" s="1">
        <f t="shared" si="19"/>
        <v>1.979565518</v>
      </c>
      <c r="AH69" s="1">
        <f t="shared" si="20"/>
        <v>-124.2606054</v>
      </c>
      <c r="AI69" s="1">
        <f t="shared" si="21"/>
        <v>-111.8630938</v>
      </c>
      <c r="AJ69" s="1">
        <f t="shared" si="22"/>
        <v>-8.626327617</v>
      </c>
      <c r="AK69" s="1">
        <f t="shared" si="23"/>
        <v>76.76718973</v>
      </c>
      <c r="AL69" s="1">
        <f t="shared" si="24"/>
        <v>32.16829397</v>
      </c>
      <c r="AM69" s="1">
        <f t="shared" si="25"/>
        <v>2.814925623</v>
      </c>
      <c r="AN69" s="1">
        <f t="shared" si="26"/>
        <v>1.096132861</v>
      </c>
      <c r="AO69" s="1">
        <v>262.5132954868867</v>
      </c>
      <c r="AP69" s="1">
        <v>235.045593939394</v>
      </c>
      <c r="AQ69" s="1">
        <v>5.107968408920973</v>
      </c>
      <c r="AR69" s="1">
        <v>64.97328580608568</v>
      </c>
      <c r="AS69" s="1">
        <f t="shared" si="27"/>
        <v>2.817700802</v>
      </c>
      <c r="AT69" s="1">
        <v>23.97911862472313</v>
      </c>
      <c r="AU69" s="1">
        <v>27.26711575757576</v>
      </c>
      <c r="AV69" s="1">
        <v>-4.574285279269383E-7</v>
      </c>
      <c r="AW69" s="1">
        <v>82.27873590820442</v>
      </c>
      <c r="AX69" s="1">
        <v>0.0</v>
      </c>
      <c r="AY69" s="1">
        <v>0.0</v>
      </c>
      <c r="AZ69" s="1">
        <f t="shared" si="28"/>
        <v>1</v>
      </c>
      <c r="BA69" s="1">
        <f t="shared" si="29"/>
        <v>0</v>
      </c>
      <c r="BB69" s="1">
        <f t="shared" si="30"/>
        <v>51961.03874</v>
      </c>
      <c r="BC69" s="1">
        <f t="shared" si="31"/>
        <v>2000.01125</v>
      </c>
      <c r="BD69" s="1">
        <f t="shared" si="32"/>
        <v>1681.20915</v>
      </c>
      <c r="BE69" s="1">
        <f t="shared" si="33"/>
        <v>0.8405998466</v>
      </c>
      <c r="BF69" s="1">
        <f t="shared" si="34"/>
        <v>0.160757704</v>
      </c>
      <c r="BG69" s="1">
        <v>6.0</v>
      </c>
      <c r="BH69" s="1">
        <v>0.5</v>
      </c>
      <c r="BI69" s="1" t="s">
        <v>355</v>
      </c>
      <c r="BJ69" s="1">
        <v>2.0</v>
      </c>
      <c r="BK69" s="1" t="b">
        <v>1</v>
      </c>
      <c r="BL69" s="1">
        <v>1.6604844266625E9</v>
      </c>
      <c r="BM69" s="1">
        <v>189.3036875</v>
      </c>
      <c r="BN69" s="1">
        <v>228.5325625</v>
      </c>
      <c r="BO69" s="1">
        <v>27.26698125</v>
      </c>
      <c r="BP69" s="1">
        <v>23.982225</v>
      </c>
      <c r="BQ69" s="1">
        <v>188.3646875</v>
      </c>
      <c r="BR69" s="1">
        <v>27.2495375</v>
      </c>
      <c r="BS69" s="1">
        <v>500.1596875</v>
      </c>
      <c r="BT69" s="1">
        <v>99.54049375</v>
      </c>
      <c r="BU69" s="1">
        <v>0.10000291875</v>
      </c>
      <c r="BV69" s="1">
        <v>30.996925</v>
      </c>
      <c r="BW69" s="1">
        <v>31.70699375</v>
      </c>
      <c r="BX69" s="1">
        <v>999.9</v>
      </c>
      <c r="BY69" s="1">
        <v>0.0</v>
      </c>
      <c r="BZ69" s="1">
        <v>0.0</v>
      </c>
      <c r="CA69" s="1">
        <v>10003.788125</v>
      </c>
      <c r="CB69" s="1">
        <v>0.0</v>
      </c>
      <c r="CC69" s="1">
        <v>117.302875</v>
      </c>
      <c r="CD69" s="1">
        <v>-39.228825</v>
      </c>
      <c r="CE69" s="1">
        <v>194.6101875</v>
      </c>
      <c r="CF69" s="1">
        <v>234.1479375</v>
      </c>
      <c r="CG69" s="1">
        <v>3.284768125</v>
      </c>
      <c r="CH69" s="1">
        <v>228.5325625</v>
      </c>
      <c r="CI69" s="1">
        <v>23.982225</v>
      </c>
      <c r="CJ69" s="1">
        <v>2.71416875</v>
      </c>
      <c r="CK69" s="1">
        <v>2.387201875</v>
      </c>
      <c r="CL69" s="1">
        <v>22.37114375</v>
      </c>
      <c r="CM69" s="1">
        <v>20.277225</v>
      </c>
      <c r="CN69" s="1">
        <v>2000.01125</v>
      </c>
      <c r="CO69" s="1">
        <v>0.98000525</v>
      </c>
      <c r="CP69" s="1">
        <v>0.019995125</v>
      </c>
      <c r="CQ69" s="1">
        <v>0.0</v>
      </c>
      <c r="CR69" s="1">
        <v>2.70925</v>
      </c>
      <c r="CS69" s="1">
        <v>0.0</v>
      </c>
      <c r="CT69" s="1">
        <v>32754.7875</v>
      </c>
      <c r="CU69" s="1">
        <v>17412.44375</v>
      </c>
      <c r="CV69" s="1">
        <v>39.159875</v>
      </c>
      <c r="CW69" s="1">
        <v>40.125</v>
      </c>
      <c r="CX69" s="1">
        <v>39.062</v>
      </c>
      <c r="CY69" s="1">
        <v>38.625</v>
      </c>
      <c r="CZ69" s="1">
        <v>39.375</v>
      </c>
      <c r="DA69" s="1">
        <v>1960.02125</v>
      </c>
      <c r="DB69" s="1">
        <v>39.99</v>
      </c>
      <c r="DC69" s="1">
        <v>0.0</v>
      </c>
      <c r="DD69" s="1">
        <v>1.6604844332E9</v>
      </c>
      <c r="DE69" s="1">
        <v>0.0</v>
      </c>
      <c r="DF69" s="1">
        <v>1.6604841591E9</v>
      </c>
      <c r="DG69" s="1" t="s">
        <v>356</v>
      </c>
      <c r="DH69" s="1">
        <v>1.6604841451E9</v>
      </c>
      <c r="DI69" s="1">
        <v>1.6604841591E9</v>
      </c>
      <c r="DJ69" s="1">
        <v>1.0</v>
      </c>
      <c r="DK69" s="1">
        <v>0.063</v>
      </c>
      <c r="DL69" s="1">
        <v>-0.028</v>
      </c>
      <c r="DM69" s="1">
        <v>1.395</v>
      </c>
      <c r="DN69" s="1">
        <v>0.027</v>
      </c>
      <c r="DO69" s="1">
        <v>400.0</v>
      </c>
      <c r="DP69" s="1">
        <v>24.0</v>
      </c>
      <c r="DQ69" s="1">
        <v>0.47</v>
      </c>
      <c r="DR69" s="1">
        <v>0.03</v>
      </c>
      <c r="DS69" s="1">
        <v>0.6509505840556592</v>
      </c>
      <c r="DT69" s="1">
        <v>3.89172989576673</v>
      </c>
      <c r="DU69" s="1">
        <v>0.2931288707014992</v>
      </c>
      <c r="DV69" s="1">
        <v>0.0</v>
      </c>
      <c r="DW69" s="1">
        <v>32.19375293089266</v>
      </c>
      <c r="DX69" s="1">
        <v>5.088615267856968</v>
      </c>
      <c r="DY69" s="1">
        <v>0.3708996688872632</v>
      </c>
      <c r="DZ69" s="1">
        <v>0.0</v>
      </c>
      <c r="EA69" s="1">
        <v>-39.29070967741935</v>
      </c>
      <c r="EB69" s="1">
        <v>-7.068043548386953</v>
      </c>
      <c r="EC69" s="1">
        <v>0.530460995711149</v>
      </c>
      <c r="ED69" s="1">
        <v>0.0</v>
      </c>
      <c r="EE69" s="1">
        <v>176.431695176633</v>
      </c>
      <c r="EF69" s="1">
        <v>242.2865733593235</v>
      </c>
      <c r="EG69" s="1">
        <v>17.48363877009554</v>
      </c>
      <c r="EH69" s="1">
        <v>0.0</v>
      </c>
      <c r="EI69" s="1">
        <v>3.283928536585365</v>
      </c>
      <c r="EJ69" s="1">
        <v>0.0193394425087137</v>
      </c>
      <c r="EK69" s="1">
        <v>0.003778205510928172</v>
      </c>
      <c r="EL69" s="1">
        <v>1.0</v>
      </c>
      <c r="EM69" s="1">
        <v>1.979564120979239</v>
      </c>
      <c r="EN69" s="1">
        <v>-0.04912333148029743</v>
      </c>
      <c r="EO69" s="1">
        <v>0.003781660790223663</v>
      </c>
      <c r="EP69" s="1">
        <v>1.0</v>
      </c>
      <c r="EQ69" s="1">
        <v>2.0</v>
      </c>
      <c r="ER69" s="1">
        <v>6.0</v>
      </c>
      <c r="ES69" s="1" t="s">
        <v>384</v>
      </c>
      <c r="ET69" s="1">
        <v>2.94531</v>
      </c>
      <c r="EU69" s="1">
        <v>2.80116</v>
      </c>
      <c r="EV69" s="1">
        <v>0.0567098</v>
      </c>
      <c r="EW69" s="1">
        <v>0.06501</v>
      </c>
      <c r="EX69" s="1">
        <v>0.118832</v>
      </c>
      <c r="EY69" s="1">
        <v>0.10866</v>
      </c>
      <c r="EZ69" s="1">
        <v>19438.2</v>
      </c>
      <c r="FA69" s="1">
        <v>20209.3</v>
      </c>
      <c r="FB69" s="1">
        <v>23947.3</v>
      </c>
      <c r="FC69" s="1">
        <v>25135.7</v>
      </c>
      <c r="FD69" s="1">
        <v>33760.3</v>
      </c>
      <c r="FE69" s="1">
        <v>35763.2</v>
      </c>
      <c r="FF69" s="1">
        <v>43638.7</v>
      </c>
      <c r="FG69" s="1">
        <v>46457.5</v>
      </c>
      <c r="FH69" s="1">
        <v>2.0027</v>
      </c>
      <c r="FI69" s="1">
        <v>1.92533</v>
      </c>
      <c r="FJ69" s="1">
        <v>0.16842</v>
      </c>
      <c r="FK69" s="1">
        <v>0.0</v>
      </c>
      <c r="FL69" s="1">
        <v>28.9451</v>
      </c>
      <c r="FM69" s="1">
        <v>999.9</v>
      </c>
      <c r="FN69" s="1">
        <v>69.4</v>
      </c>
      <c r="FO69" s="1">
        <v>31.5</v>
      </c>
      <c r="FP69" s="1">
        <v>32.3622</v>
      </c>
      <c r="FQ69" s="1">
        <v>63.824</v>
      </c>
      <c r="FR69" s="1">
        <v>26.0096</v>
      </c>
      <c r="FS69" s="1">
        <v>1.0</v>
      </c>
      <c r="FT69" s="1">
        <v>0.139202</v>
      </c>
      <c r="FU69" s="1">
        <v>-0.59662</v>
      </c>
      <c r="FV69" s="1">
        <v>20.3224</v>
      </c>
      <c r="FW69" s="1">
        <v>5.2128</v>
      </c>
      <c r="FX69" s="1">
        <v>11.9029</v>
      </c>
      <c r="FY69" s="1">
        <v>5.00305</v>
      </c>
      <c r="FZ69" s="1">
        <v>3.2899</v>
      </c>
      <c r="GA69" s="1">
        <v>9999.0</v>
      </c>
      <c r="GB69" s="1">
        <v>9999.0</v>
      </c>
      <c r="GC69" s="1">
        <v>9999.0</v>
      </c>
      <c r="GD69" s="1">
        <v>999.9</v>
      </c>
      <c r="GE69" s="1">
        <v>1.85941</v>
      </c>
      <c r="GF69" s="1">
        <v>1.85431</v>
      </c>
      <c r="GG69" s="1">
        <v>1.85758</v>
      </c>
      <c r="GH69" s="1">
        <v>1.85593</v>
      </c>
      <c r="GI69" s="1">
        <v>1.8548</v>
      </c>
      <c r="GJ69" s="1">
        <v>1.85445</v>
      </c>
      <c r="GK69" s="1">
        <v>1.85303</v>
      </c>
      <c r="GL69" s="1">
        <v>1.85624</v>
      </c>
      <c r="GM69" s="1">
        <v>0.0</v>
      </c>
      <c r="GN69" s="1">
        <v>0.0</v>
      </c>
      <c r="GO69" s="1">
        <v>0.0</v>
      </c>
      <c r="GP69" s="1">
        <v>0.0</v>
      </c>
      <c r="GQ69" s="1" t="s">
        <v>358</v>
      </c>
      <c r="GR69" s="1" t="s">
        <v>359</v>
      </c>
      <c r="GS69" s="1" t="s">
        <v>360</v>
      </c>
      <c r="GT69" s="1" t="s">
        <v>360</v>
      </c>
      <c r="GU69" s="1" t="s">
        <v>360</v>
      </c>
      <c r="GV69" s="1" t="s">
        <v>360</v>
      </c>
      <c r="GW69" s="1">
        <v>0.0</v>
      </c>
      <c r="GX69" s="1">
        <v>100.0</v>
      </c>
      <c r="GY69" s="1">
        <v>100.0</v>
      </c>
      <c r="GZ69" s="1">
        <v>1.036</v>
      </c>
      <c r="HA69" s="1">
        <v>0.0175</v>
      </c>
      <c r="HB69" s="1">
        <v>0.467488805237294</v>
      </c>
      <c r="HC69" s="1">
        <v>0.002678124759318837</v>
      </c>
      <c r="HD69" s="1">
        <v>-9.373761146515732E-7</v>
      </c>
      <c r="HE69" s="1">
        <v>1.391563784175389E-10</v>
      </c>
      <c r="HF69" s="1">
        <v>-0.06780524781039028</v>
      </c>
      <c r="HG69" s="1">
        <v>0.01061361004592812</v>
      </c>
      <c r="HH69" s="1">
        <v>-3.086644042041478E-4</v>
      </c>
      <c r="HI69" s="1">
        <v>1.24720902217549E-6</v>
      </c>
      <c r="HJ69" s="1">
        <v>1.0</v>
      </c>
      <c r="HK69" s="1">
        <v>2093.0</v>
      </c>
      <c r="HL69" s="1">
        <v>2.0</v>
      </c>
      <c r="HM69" s="1">
        <v>27.0</v>
      </c>
      <c r="HN69" s="1">
        <v>4.8</v>
      </c>
      <c r="HO69" s="1">
        <v>4.6</v>
      </c>
      <c r="HP69" s="1">
        <v>0.795898</v>
      </c>
      <c r="HQ69" s="1">
        <v>2.30713</v>
      </c>
      <c r="HR69" s="1">
        <v>1.4978</v>
      </c>
      <c r="HS69" s="1">
        <v>2.30347</v>
      </c>
      <c r="HT69" s="1">
        <v>1.54785</v>
      </c>
      <c r="HU69" s="1">
        <v>2.44873</v>
      </c>
      <c r="HV69" s="1">
        <v>35.1055</v>
      </c>
      <c r="HW69" s="1">
        <v>15.3316</v>
      </c>
      <c r="HX69" s="1">
        <v>18.0</v>
      </c>
      <c r="HY69" s="1">
        <v>501.529</v>
      </c>
      <c r="HZ69" s="1">
        <v>517.732</v>
      </c>
      <c r="IA69" s="1">
        <v>29.8254</v>
      </c>
      <c r="IB69" s="1">
        <v>28.9521</v>
      </c>
      <c r="IC69" s="1">
        <v>30.0001</v>
      </c>
      <c r="ID69" s="1">
        <v>28.7598</v>
      </c>
      <c r="IE69" s="1">
        <v>28.8532</v>
      </c>
      <c r="IF69" s="1">
        <v>16.0164</v>
      </c>
      <c r="IG69" s="1">
        <v>28.3373</v>
      </c>
      <c r="IH69" s="1">
        <v>80.8238</v>
      </c>
      <c r="II69" s="1">
        <v>29.8362</v>
      </c>
      <c r="IJ69" s="1">
        <v>311.831</v>
      </c>
      <c r="IK69" s="1">
        <v>23.9093</v>
      </c>
      <c r="IL69" s="1">
        <v>100.93</v>
      </c>
      <c r="IM69" s="1">
        <v>100.691</v>
      </c>
      <c r="IN69" s="1" t="s">
        <v>365</v>
      </c>
    </row>
    <row r="70" ht="15.75" customHeight="1">
      <c r="A70" s="1">
        <v>54.0</v>
      </c>
      <c r="B70" s="1">
        <v>1.6604844366E9</v>
      </c>
      <c r="C70" s="1">
        <v>307.5</v>
      </c>
      <c r="D70" s="1" t="s">
        <v>472</v>
      </c>
      <c r="E70" s="1" t="s">
        <v>473</v>
      </c>
      <c r="F70" s="1">
        <v>1.0</v>
      </c>
      <c r="G70" s="1" t="s">
        <v>349</v>
      </c>
      <c r="H70" s="1" t="s">
        <v>350</v>
      </c>
      <c r="I70" s="1" t="s">
        <v>351</v>
      </c>
      <c r="J70" s="1" t="s">
        <v>352</v>
      </c>
      <c r="K70" s="1" t="s">
        <v>353</v>
      </c>
      <c r="L70" s="1" t="s">
        <v>349</v>
      </c>
      <c r="M70" s="1" t="s">
        <v>354</v>
      </c>
      <c r="N70" s="1">
        <v>1.66048442869375E9</v>
      </c>
      <c r="O70" s="1">
        <f t="shared" si="1"/>
        <v>0.002817200507</v>
      </c>
      <c r="P70" s="1">
        <f t="shared" si="2"/>
        <v>2.817200507</v>
      </c>
      <c r="Q70" s="1">
        <f t="shared" si="3"/>
        <v>1.135094064</v>
      </c>
      <c r="R70" s="1">
        <f t="shared" si="4"/>
        <v>199.357</v>
      </c>
      <c r="S70" s="1">
        <f t="shared" si="5"/>
        <v>179.8792315</v>
      </c>
      <c r="T70" s="1">
        <f t="shared" si="6"/>
        <v>17.92318225</v>
      </c>
      <c r="U70" s="1">
        <f t="shared" si="7"/>
        <v>19.8639488</v>
      </c>
      <c r="V70" s="1">
        <f t="shared" si="8"/>
        <v>0.1402486818</v>
      </c>
      <c r="W70" s="1">
        <f t="shared" si="9"/>
        <v>2.921940955</v>
      </c>
      <c r="X70" s="1">
        <f t="shared" si="10"/>
        <v>0.1366133837</v>
      </c>
      <c r="Y70" s="1">
        <f t="shared" si="11"/>
        <v>0.08570213351</v>
      </c>
      <c r="Z70" s="1">
        <f t="shared" si="12"/>
        <v>321.5161193</v>
      </c>
      <c r="AA70" s="1">
        <f t="shared" si="13"/>
        <v>32.15631456</v>
      </c>
      <c r="AB70" s="1">
        <f t="shared" si="14"/>
        <v>31.70216875</v>
      </c>
      <c r="AC70" s="1">
        <f t="shared" si="15"/>
        <v>4.695175874</v>
      </c>
      <c r="AD70" s="1">
        <f t="shared" si="16"/>
        <v>60.2450553</v>
      </c>
      <c r="AE70" s="1">
        <f t="shared" si="17"/>
        <v>2.716851997</v>
      </c>
      <c r="AF70" s="1">
        <f t="shared" si="18"/>
        <v>4.509668027</v>
      </c>
      <c r="AG70" s="1">
        <f t="shared" si="19"/>
        <v>1.978323877</v>
      </c>
      <c r="AH70" s="1">
        <f t="shared" si="20"/>
        <v>-124.2385424</v>
      </c>
      <c r="AI70" s="1">
        <f t="shared" si="21"/>
        <v>-111.6585738</v>
      </c>
      <c r="AJ70" s="1">
        <f t="shared" si="22"/>
        <v>-8.610785358</v>
      </c>
      <c r="AK70" s="1">
        <f t="shared" si="23"/>
        <v>77.00821775</v>
      </c>
      <c r="AL70" s="1">
        <f t="shared" si="24"/>
        <v>32.35003402</v>
      </c>
      <c r="AM70" s="1">
        <f t="shared" si="25"/>
        <v>2.814837866</v>
      </c>
      <c r="AN70" s="1">
        <f t="shared" si="26"/>
        <v>1.135094064</v>
      </c>
      <c r="AO70" s="1">
        <v>270.2916647500705</v>
      </c>
      <c r="AP70" s="1">
        <v>242.7300666666666</v>
      </c>
      <c r="AQ70" s="1">
        <v>5.116842731902774</v>
      </c>
      <c r="AR70" s="1">
        <v>64.97328580608568</v>
      </c>
      <c r="AS70" s="1">
        <f t="shared" si="27"/>
        <v>2.817200507</v>
      </c>
      <c r="AT70" s="1">
        <v>23.97915480469116</v>
      </c>
      <c r="AU70" s="1">
        <v>27.26664666666665</v>
      </c>
      <c r="AV70" s="1">
        <v>-4.409194632558169E-6</v>
      </c>
      <c r="AW70" s="1">
        <v>82.27873590820442</v>
      </c>
      <c r="AX70" s="1">
        <v>0.0</v>
      </c>
      <c r="AY70" s="1">
        <v>0.0</v>
      </c>
      <c r="AZ70" s="1">
        <f t="shared" si="28"/>
        <v>1</v>
      </c>
      <c r="BA70" s="1">
        <f t="shared" si="29"/>
        <v>0</v>
      </c>
      <c r="BB70" s="1">
        <f t="shared" si="30"/>
        <v>51955.98599</v>
      </c>
      <c r="BC70" s="1">
        <f t="shared" si="31"/>
        <v>2000.004375</v>
      </c>
      <c r="BD70" s="1">
        <f t="shared" si="32"/>
        <v>1681.203375</v>
      </c>
      <c r="BE70" s="1">
        <f t="shared" si="33"/>
        <v>0.8405998487</v>
      </c>
      <c r="BF70" s="1">
        <f t="shared" si="34"/>
        <v>0.160757708</v>
      </c>
      <c r="BG70" s="1">
        <v>6.0</v>
      </c>
      <c r="BH70" s="1">
        <v>0.5</v>
      </c>
      <c r="BI70" s="1" t="s">
        <v>355</v>
      </c>
      <c r="BJ70" s="1">
        <v>2.0</v>
      </c>
      <c r="BK70" s="1" t="b">
        <v>1</v>
      </c>
      <c r="BL70" s="1">
        <v>1.66048442869375E9</v>
      </c>
      <c r="BM70" s="1">
        <v>199.357</v>
      </c>
      <c r="BN70" s="1">
        <v>238.8384375</v>
      </c>
      <c r="BO70" s="1">
        <v>27.26665625</v>
      </c>
      <c r="BP70" s="1">
        <v>23.98195</v>
      </c>
      <c r="BQ70" s="1">
        <v>198.394625</v>
      </c>
      <c r="BR70" s="1">
        <v>27.24920625</v>
      </c>
      <c r="BS70" s="1">
        <v>500.151875</v>
      </c>
      <c r="BT70" s="1">
        <v>99.54008124999999</v>
      </c>
      <c r="BU70" s="1">
        <v>0.10000560625</v>
      </c>
      <c r="BV70" s="1">
        <v>30.99335</v>
      </c>
      <c r="BW70" s="1">
        <v>31.70216875</v>
      </c>
      <c r="BX70" s="1">
        <v>999.9</v>
      </c>
      <c r="BY70" s="1">
        <v>0.0</v>
      </c>
      <c r="BZ70" s="1">
        <v>0.0</v>
      </c>
      <c r="CA70" s="1">
        <v>10002.694375</v>
      </c>
      <c r="CB70" s="1">
        <v>0.0</v>
      </c>
      <c r="CC70" s="1">
        <v>124.1587625</v>
      </c>
      <c r="CD70" s="1">
        <v>-39.4813875</v>
      </c>
      <c r="CE70" s="1">
        <v>204.94525</v>
      </c>
      <c r="CF70" s="1">
        <v>244.706875</v>
      </c>
      <c r="CG70" s="1">
        <v>3.2847125</v>
      </c>
      <c r="CH70" s="1">
        <v>238.8384375</v>
      </c>
      <c r="CI70" s="1">
        <v>23.98195</v>
      </c>
      <c r="CJ70" s="1">
        <v>2.714125</v>
      </c>
      <c r="CK70" s="1">
        <v>2.387165625</v>
      </c>
      <c r="CL70" s="1">
        <v>22.37088125</v>
      </c>
      <c r="CM70" s="1">
        <v>20.276975</v>
      </c>
      <c r="CN70" s="1">
        <v>2000.004375</v>
      </c>
      <c r="CO70" s="1">
        <v>0.98000525</v>
      </c>
      <c r="CP70" s="1">
        <v>0.019995125</v>
      </c>
      <c r="CQ70" s="1">
        <v>0.0</v>
      </c>
      <c r="CR70" s="1">
        <v>2.8415625</v>
      </c>
      <c r="CS70" s="1">
        <v>0.0</v>
      </c>
      <c r="CT70" s="1">
        <v>32746.15625</v>
      </c>
      <c r="CU70" s="1">
        <v>17412.38125</v>
      </c>
      <c r="CV70" s="1">
        <v>39.16374999999999</v>
      </c>
      <c r="CW70" s="1">
        <v>40.125</v>
      </c>
      <c r="CX70" s="1">
        <v>39.0659375</v>
      </c>
      <c r="CY70" s="1">
        <v>38.625</v>
      </c>
      <c r="CZ70" s="1">
        <v>39.378875</v>
      </c>
      <c r="DA70" s="1">
        <v>1960.014375</v>
      </c>
      <c r="DB70" s="1">
        <v>39.99</v>
      </c>
      <c r="DC70" s="1">
        <v>0.0</v>
      </c>
      <c r="DD70" s="1">
        <v>1.6604844344E9</v>
      </c>
      <c r="DE70" s="1">
        <v>0.0</v>
      </c>
      <c r="DF70" s="1">
        <v>1.6604841591E9</v>
      </c>
      <c r="DG70" s="1" t="s">
        <v>356</v>
      </c>
      <c r="DH70" s="1">
        <v>1.6604841451E9</v>
      </c>
      <c r="DI70" s="1">
        <v>1.6604841591E9</v>
      </c>
      <c r="DJ70" s="1">
        <v>1.0</v>
      </c>
      <c r="DK70" s="1">
        <v>0.063</v>
      </c>
      <c r="DL70" s="1">
        <v>-0.028</v>
      </c>
      <c r="DM70" s="1">
        <v>1.395</v>
      </c>
      <c r="DN70" s="1">
        <v>0.027</v>
      </c>
      <c r="DO70" s="1">
        <v>400.0</v>
      </c>
      <c r="DP70" s="1">
        <v>24.0</v>
      </c>
      <c r="DQ70" s="1">
        <v>0.47</v>
      </c>
      <c r="DR70" s="1">
        <v>0.03</v>
      </c>
      <c r="DS70" s="1">
        <v>0.735221633623648</v>
      </c>
      <c r="DT70" s="1">
        <v>3.783417652082447</v>
      </c>
      <c r="DU70" s="1">
        <v>0.2859184446558031</v>
      </c>
      <c r="DV70" s="1">
        <v>0.0</v>
      </c>
      <c r="DW70" s="1">
        <v>32.30248329480165</v>
      </c>
      <c r="DX70" s="1">
        <v>4.877320502335956</v>
      </c>
      <c r="DY70" s="1">
        <v>0.3662463793993561</v>
      </c>
      <c r="DZ70" s="1">
        <v>0.0</v>
      </c>
      <c r="EA70" s="1">
        <v>-39.50287</v>
      </c>
      <c r="EB70" s="1">
        <v>-6.827006896551731</v>
      </c>
      <c r="EC70" s="1">
        <v>0.4951896304447421</v>
      </c>
      <c r="ED70" s="1">
        <v>0.0</v>
      </c>
      <c r="EE70" s="1">
        <v>181.6187071666338</v>
      </c>
      <c r="EF70" s="1">
        <v>244.5390689805647</v>
      </c>
      <c r="EG70" s="1">
        <v>18.23718404069306</v>
      </c>
      <c r="EH70" s="1">
        <v>0.0</v>
      </c>
      <c r="EI70" s="1">
        <v>3.284925749999999</v>
      </c>
      <c r="EJ70" s="1">
        <v>0.00928401500937523</v>
      </c>
      <c r="EK70" s="1">
        <v>0.002867232016684393</v>
      </c>
      <c r="EL70" s="1">
        <v>1.0</v>
      </c>
      <c r="EM70" s="1">
        <v>1.978773905997894</v>
      </c>
      <c r="EN70" s="1">
        <v>-0.0515881313370883</v>
      </c>
      <c r="EO70" s="1">
        <v>0.004004569802100658</v>
      </c>
      <c r="EP70" s="1">
        <v>1.0</v>
      </c>
      <c r="EQ70" s="1">
        <v>2.0</v>
      </c>
      <c r="ER70" s="1">
        <v>6.0</v>
      </c>
      <c r="ES70" s="1" t="s">
        <v>384</v>
      </c>
      <c r="ET70" s="1">
        <v>2.94564</v>
      </c>
      <c r="EU70" s="1">
        <v>2.80127</v>
      </c>
      <c r="EV70" s="1">
        <v>0.058274</v>
      </c>
      <c r="EW70" s="1">
        <v>0.0665174</v>
      </c>
      <c r="EX70" s="1">
        <v>0.118831</v>
      </c>
      <c r="EY70" s="1">
        <v>0.108657</v>
      </c>
      <c r="EZ70" s="1">
        <v>19406.0</v>
      </c>
      <c r="FA70" s="1">
        <v>20176.6</v>
      </c>
      <c r="FB70" s="1">
        <v>23947.2</v>
      </c>
      <c r="FC70" s="1">
        <v>25135.6</v>
      </c>
      <c r="FD70" s="1">
        <v>33760.4</v>
      </c>
      <c r="FE70" s="1">
        <v>35763.4</v>
      </c>
      <c r="FF70" s="1">
        <v>43638.7</v>
      </c>
      <c r="FG70" s="1">
        <v>46457.4</v>
      </c>
      <c r="FH70" s="1">
        <v>2.00287</v>
      </c>
      <c r="FI70" s="1">
        <v>1.925</v>
      </c>
      <c r="FJ70" s="1">
        <v>0.168234</v>
      </c>
      <c r="FK70" s="1">
        <v>0.0</v>
      </c>
      <c r="FL70" s="1">
        <v>28.9437</v>
      </c>
      <c r="FM70" s="1">
        <v>999.9</v>
      </c>
      <c r="FN70" s="1">
        <v>69.5</v>
      </c>
      <c r="FO70" s="1">
        <v>31.5</v>
      </c>
      <c r="FP70" s="1">
        <v>32.4056</v>
      </c>
      <c r="FQ70" s="1">
        <v>63.784</v>
      </c>
      <c r="FR70" s="1">
        <v>25.8734</v>
      </c>
      <c r="FS70" s="1">
        <v>1.0</v>
      </c>
      <c r="FT70" s="1">
        <v>0.139258</v>
      </c>
      <c r="FU70" s="1">
        <v>-0.597642</v>
      </c>
      <c r="FV70" s="1">
        <v>20.3224</v>
      </c>
      <c r="FW70" s="1">
        <v>5.21295</v>
      </c>
      <c r="FX70" s="1">
        <v>11.903</v>
      </c>
      <c r="FY70" s="1">
        <v>5.00325</v>
      </c>
      <c r="FZ70" s="1">
        <v>3.2899</v>
      </c>
      <c r="GA70" s="1">
        <v>9999.0</v>
      </c>
      <c r="GB70" s="1">
        <v>9999.0</v>
      </c>
      <c r="GC70" s="1">
        <v>9999.0</v>
      </c>
      <c r="GD70" s="1">
        <v>999.9</v>
      </c>
      <c r="GE70" s="1">
        <v>1.85941</v>
      </c>
      <c r="GF70" s="1">
        <v>1.8543</v>
      </c>
      <c r="GG70" s="1">
        <v>1.85758</v>
      </c>
      <c r="GH70" s="1">
        <v>1.85593</v>
      </c>
      <c r="GI70" s="1">
        <v>1.8548</v>
      </c>
      <c r="GJ70" s="1">
        <v>1.85445</v>
      </c>
      <c r="GK70" s="1">
        <v>1.85303</v>
      </c>
      <c r="GL70" s="1">
        <v>1.85624</v>
      </c>
      <c r="GM70" s="1">
        <v>0.0</v>
      </c>
      <c r="GN70" s="1">
        <v>0.0</v>
      </c>
      <c r="GO70" s="1">
        <v>0.0</v>
      </c>
      <c r="GP70" s="1">
        <v>0.0</v>
      </c>
      <c r="GQ70" s="1" t="s">
        <v>358</v>
      </c>
      <c r="GR70" s="1" t="s">
        <v>359</v>
      </c>
      <c r="GS70" s="1" t="s">
        <v>360</v>
      </c>
      <c r="GT70" s="1" t="s">
        <v>360</v>
      </c>
      <c r="GU70" s="1" t="s">
        <v>360</v>
      </c>
      <c r="GV70" s="1" t="s">
        <v>360</v>
      </c>
      <c r="GW70" s="1">
        <v>0.0</v>
      </c>
      <c r="GX70" s="1">
        <v>100.0</v>
      </c>
      <c r="GY70" s="1">
        <v>100.0</v>
      </c>
      <c r="GZ70" s="1">
        <v>1.052</v>
      </c>
      <c r="HA70" s="1">
        <v>0.0174</v>
      </c>
      <c r="HB70" s="1">
        <v>0.467488805237294</v>
      </c>
      <c r="HC70" s="1">
        <v>0.002678124759318837</v>
      </c>
      <c r="HD70" s="1">
        <v>-9.373761146515732E-7</v>
      </c>
      <c r="HE70" s="1">
        <v>1.391563784175389E-10</v>
      </c>
      <c r="HF70" s="1">
        <v>-0.06780524781039028</v>
      </c>
      <c r="HG70" s="1">
        <v>0.01061361004592812</v>
      </c>
      <c r="HH70" s="1">
        <v>-3.086644042041478E-4</v>
      </c>
      <c r="HI70" s="1">
        <v>1.24720902217549E-6</v>
      </c>
      <c r="HJ70" s="1">
        <v>1.0</v>
      </c>
      <c r="HK70" s="1">
        <v>2093.0</v>
      </c>
      <c r="HL70" s="1">
        <v>2.0</v>
      </c>
      <c r="HM70" s="1">
        <v>27.0</v>
      </c>
      <c r="HN70" s="1">
        <v>4.9</v>
      </c>
      <c r="HO70" s="1">
        <v>4.6</v>
      </c>
      <c r="HP70" s="1">
        <v>0.811768</v>
      </c>
      <c r="HQ70" s="1">
        <v>2.32666</v>
      </c>
      <c r="HR70" s="1">
        <v>1.4978</v>
      </c>
      <c r="HS70" s="1">
        <v>2.30347</v>
      </c>
      <c r="HT70" s="1">
        <v>1.54785</v>
      </c>
      <c r="HU70" s="1">
        <v>2.27905</v>
      </c>
      <c r="HV70" s="1">
        <v>35.1055</v>
      </c>
      <c r="HW70" s="1">
        <v>15.3228</v>
      </c>
      <c r="HX70" s="1">
        <v>18.0</v>
      </c>
      <c r="HY70" s="1">
        <v>501.633</v>
      </c>
      <c r="HZ70" s="1">
        <v>517.519</v>
      </c>
      <c r="IA70" s="1">
        <v>29.8304</v>
      </c>
      <c r="IB70" s="1">
        <v>28.953</v>
      </c>
      <c r="IC70" s="1">
        <v>30.0002</v>
      </c>
      <c r="ID70" s="1">
        <v>28.7598</v>
      </c>
      <c r="IE70" s="1">
        <v>28.8542</v>
      </c>
      <c r="IF70" s="1">
        <v>16.3706</v>
      </c>
      <c r="IG70" s="1">
        <v>28.3373</v>
      </c>
      <c r="IH70" s="1">
        <v>80.8238</v>
      </c>
      <c r="II70" s="1">
        <v>29.8479</v>
      </c>
      <c r="IJ70" s="1">
        <v>311.831</v>
      </c>
      <c r="IK70" s="1">
        <v>23.9061</v>
      </c>
      <c r="IL70" s="1">
        <v>100.93</v>
      </c>
      <c r="IM70" s="1">
        <v>100.691</v>
      </c>
      <c r="IN70" s="1" t="s">
        <v>365</v>
      </c>
    </row>
    <row r="71" ht="15.75" customHeight="1">
      <c r="A71" s="1">
        <v>55.0</v>
      </c>
      <c r="B71" s="1">
        <v>1.6604844371E9</v>
      </c>
      <c r="C71" s="1">
        <v>308.0</v>
      </c>
      <c r="D71" s="1" t="s">
        <v>474</v>
      </c>
      <c r="E71" s="1" t="s">
        <v>475</v>
      </c>
      <c r="F71" s="1">
        <v>1.0</v>
      </c>
      <c r="G71" s="1" t="s">
        <v>349</v>
      </c>
      <c r="H71" s="1" t="s">
        <v>350</v>
      </c>
      <c r="I71" s="1" t="s">
        <v>351</v>
      </c>
      <c r="J71" s="1" t="s">
        <v>352</v>
      </c>
      <c r="K71" s="1" t="s">
        <v>353</v>
      </c>
      <c r="L71" s="1" t="s">
        <v>349</v>
      </c>
      <c r="M71" s="1" t="s">
        <v>354</v>
      </c>
      <c r="N71" s="1">
        <v>1.66048442869375E9</v>
      </c>
      <c r="O71" s="1">
        <f t="shared" si="1"/>
        <v>0.002816619014</v>
      </c>
      <c r="P71" s="1">
        <f t="shared" si="2"/>
        <v>2.816619014</v>
      </c>
      <c r="Q71" s="1">
        <f t="shared" si="3"/>
        <v>1.194453538</v>
      </c>
      <c r="R71" s="1">
        <f t="shared" si="4"/>
        <v>199.357</v>
      </c>
      <c r="S71" s="1">
        <f t="shared" si="5"/>
        <v>179.19496</v>
      </c>
      <c r="T71" s="1">
        <f t="shared" si="6"/>
        <v>17.85500137</v>
      </c>
      <c r="U71" s="1">
        <f t="shared" si="7"/>
        <v>19.8639488</v>
      </c>
      <c r="V71" s="1">
        <f t="shared" si="8"/>
        <v>0.1402189648</v>
      </c>
      <c r="W71" s="1">
        <f t="shared" si="9"/>
        <v>2.921940955</v>
      </c>
      <c r="X71" s="1">
        <f t="shared" si="10"/>
        <v>0.1365851856</v>
      </c>
      <c r="Y71" s="1">
        <f t="shared" si="11"/>
        <v>0.08568437811</v>
      </c>
      <c r="Z71" s="1">
        <f t="shared" si="12"/>
        <v>321.5161193</v>
      </c>
      <c r="AA71" s="1">
        <f t="shared" si="13"/>
        <v>32.15646573</v>
      </c>
      <c r="AB71" s="1">
        <f t="shared" si="14"/>
        <v>31.70216875</v>
      </c>
      <c r="AC71" s="1">
        <f t="shared" si="15"/>
        <v>4.695175874</v>
      </c>
      <c r="AD71" s="1">
        <f t="shared" si="16"/>
        <v>60.2450553</v>
      </c>
      <c r="AE71" s="1">
        <f t="shared" si="17"/>
        <v>2.716851997</v>
      </c>
      <c r="AF71" s="1">
        <f t="shared" si="18"/>
        <v>4.509668027</v>
      </c>
      <c r="AG71" s="1">
        <f t="shared" si="19"/>
        <v>1.978323877</v>
      </c>
      <c r="AH71" s="1">
        <f t="shared" si="20"/>
        <v>-124.2128985</v>
      </c>
      <c r="AI71" s="1">
        <f t="shared" si="21"/>
        <v>-111.6585738</v>
      </c>
      <c r="AJ71" s="1">
        <f t="shared" si="22"/>
        <v>-8.610785358</v>
      </c>
      <c r="AK71" s="1">
        <f t="shared" si="23"/>
        <v>77.0338616</v>
      </c>
      <c r="AL71" s="1">
        <f t="shared" si="24"/>
        <v>32.35003402</v>
      </c>
      <c r="AM71" s="1">
        <f t="shared" si="25"/>
        <v>2.814837866</v>
      </c>
      <c r="AN71" s="1">
        <f t="shared" si="26"/>
        <v>1.194453538</v>
      </c>
      <c r="AO71" s="1">
        <v>272.9159890968385</v>
      </c>
      <c r="AP71" s="1">
        <v>245.2864848484848</v>
      </c>
      <c r="AQ71" s="1">
        <v>5.115854563025625</v>
      </c>
      <c r="AR71" s="1">
        <v>64.97328580608568</v>
      </c>
      <c r="AS71" s="1">
        <f t="shared" si="27"/>
        <v>2.816619014</v>
      </c>
      <c r="AT71" s="1">
        <v>23.97941050779511</v>
      </c>
      <c r="AU71" s="1">
        <v>27.26622242424241</v>
      </c>
      <c r="AV71" s="1">
        <v>-3.973788311936489E-6</v>
      </c>
      <c r="AW71" s="1">
        <v>82.27873590820442</v>
      </c>
      <c r="AX71" s="1">
        <v>0.0</v>
      </c>
      <c r="AY71" s="1">
        <v>0.0</v>
      </c>
      <c r="AZ71" s="1">
        <f t="shared" si="28"/>
        <v>1</v>
      </c>
      <c r="BA71" s="1">
        <f t="shared" si="29"/>
        <v>0</v>
      </c>
      <c r="BB71" s="1">
        <f t="shared" si="30"/>
        <v>51955.98599</v>
      </c>
      <c r="BC71" s="1">
        <f t="shared" si="31"/>
        <v>2000.004375</v>
      </c>
      <c r="BD71" s="1">
        <f t="shared" si="32"/>
        <v>1681.203375</v>
      </c>
      <c r="BE71" s="1">
        <f t="shared" si="33"/>
        <v>0.8405998487</v>
      </c>
      <c r="BF71" s="1">
        <f t="shared" si="34"/>
        <v>0.160757708</v>
      </c>
      <c r="BG71" s="1">
        <v>6.0</v>
      </c>
      <c r="BH71" s="1">
        <v>0.5</v>
      </c>
      <c r="BI71" s="1" t="s">
        <v>355</v>
      </c>
      <c r="BJ71" s="1">
        <v>2.0</v>
      </c>
      <c r="BK71" s="1" t="b">
        <v>1</v>
      </c>
      <c r="BL71" s="1">
        <v>1.66048442869375E9</v>
      </c>
      <c r="BM71" s="1">
        <v>199.357</v>
      </c>
      <c r="BN71" s="1">
        <v>238.8384375</v>
      </c>
      <c r="BO71" s="1">
        <v>27.26665625</v>
      </c>
      <c r="BP71" s="1">
        <v>23.98195</v>
      </c>
      <c r="BQ71" s="1">
        <v>198.394625</v>
      </c>
      <c r="BR71" s="1">
        <v>27.24920625</v>
      </c>
      <c r="BS71" s="1">
        <v>500.151875</v>
      </c>
      <c r="BT71" s="1">
        <v>99.54008124999999</v>
      </c>
      <c r="BU71" s="1">
        <v>0.10000560625</v>
      </c>
      <c r="BV71" s="1">
        <v>30.99335</v>
      </c>
      <c r="BW71" s="1">
        <v>31.70216875</v>
      </c>
      <c r="BX71" s="1">
        <v>999.9</v>
      </c>
      <c r="BY71" s="1">
        <v>0.0</v>
      </c>
      <c r="BZ71" s="1">
        <v>0.0</v>
      </c>
      <c r="CA71" s="1">
        <v>10002.694375</v>
      </c>
      <c r="CB71" s="1">
        <v>0.0</v>
      </c>
      <c r="CC71" s="1">
        <v>124.1587625</v>
      </c>
      <c r="CD71" s="1">
        <v>-39.4813875</v>
      </c>
      <c r="CE71" s="1">
        <v>204.94525</v>
      </c>
      <c r="CF71" s="1">
        <v>244.706875</v>
      </c>
      <c r="CG71" s="1">
        <v>3.2847125</v>
      </c>
      <c r="CH71" s="1">
        <v>238.8384375</v>
      </c>
      <c r="CI71" s="1">
        <v>23.98195</v>
      </c>
      <c r="CJ71" s="1">
        <v>2.714125</v>
      </c>
      <c r="CK71" s="1">
        <v>2.387165625</v>
      </c>
      <c r="CL71" s="1">
        <v>22.37088125</v>
      </c>
      <c r="CM71" s="1">
        <v>20.276975</v>
      </c>
      <c r="CN71" s="1">
        <v>2000.004375</v>
      </c>
      <c r="CO71" s="1">
        <v>0.98000525</v>
      </c>
      <c r="CP71" s="1">
        <v>0.019995125</v>
      </c>
      <c r="CQ71" s="1">
        <v>0.0</v>
      </c>
      <c r="CR71" s="1">
        <v>2.8415625</v>
      </c>
      <c r="CS71" s="1">
        <v>0.0</v>
      </c>
      <c r="CT71" s="1">
        <v>32746.15625</v>
      </c>
      <c r="CU71" s="1">
        <v>17412.38125</v>
      </c>
      <c r="CV71" s="1">
        <v>39.16374999999999</v>
      </c>
      <c r="CW71" s="1">
        <v>40.125</v>
      </c>
      <c r="CX71" s="1">
        <v>39.0659375</v>
      </c>
      <c r="CY71" s="1">
        <v>38.625</v>
      </c>
      <c r="CZ71" s="1">
        <v>39.378875</v>
      </c>
      <c r="DA71" s="1">
        <v>1960.014375</v>
      </c>
      <c r="DB71" s="1">
        <v>39.99</v>
      </c>
      <c r="DC71" s="1">
        <v>0.0</v>
      </c>
      <c r="DD71" s="1">
        <v>1.660484435E9</v>
      </c>
      <c r="DE71" s="1">
        <v>0.0</v>
      </c>
      <c r="DF71" s="1">
        <v>1.6604841591E9</v>
      </c>
      <c r="DG71" s="1" t="s">
        <v>356</v>
      </c>
      <c r="DH71" s="1">
        <v>1.6604841451E9</v>
      </c>
      <c r="DI71" s="1">
        <v>1.6604841591E9</v>
      </c>
      <c r="DJ71" s="1">
        <v>1.0</v>
      </c>
      <c r="DK71" s="1">
        <v>0.063</v>
      </c>
      <c r="DL71" s="1">
        <v>-0.028</v>
      </c>
      <c r="DM71" s="1">
        <v>1.395</v>
      </c>
      <c r="DN71" s="1">
        <v>0.027</v>
      </c>
      <c r="DO71" s="1">
        <v>400.0</v>
      </c>
      <c r="DP71" s="1">
        <v>24.0</v>
      </c>
      <c r="DQ71" s="1">
        <v>0.47</v>
      </c>
      <c r="DR71" s="1">
        <v>0.03</v>
      </c>
      <c r="DS71" s="1">
        <v>0.735221633623648</v>
      </c>
      <c r="DT71" s="1">
        <v>3.783417652082447</v>
      </c>
      <c r="DU71" s="1">
        <v>0.2859184446558031</v>
      </c>
      <c r="DV71" s="1">
        <v>0.0</v>
      </c>
      <c r="DW71" s="1">
        <v>32.30248329480165</v>
      </c>
      <c r="DX71" s="1">
        <v>4.877320502335956</v>
      </c>
      <c r="DY71" s="1">
        <v>0.3662463793993561</v>
      </c>
      <c r="DZ71" s="1">
        <v>0.0</v>
      </c>
      <c r="EA71" s="1">
        <v>-39.50287</v>
      </c>
      <c r="EB71" s="1">
        <v>-6.827006896551731</v>
      </c>
      <c r="EC71" s="1">
        <v>0.4951896304447421</v>
      </c>
      <c r="ED71" s="1">
        <v>0.0</v>
      </c>
      <c r="EE71" s="1">
        <v>181.6187071666338</v>
      </c>
      <c r="EF71" s="1">
        <v>244.5390689805647</v>
      </c>
      <c r="EG71" s="1">
        <v>18.23718404069306</v>
      </c>
      <c r="EH71" s="1">
        <v>0.0</v>
      </c>
      <c r="EI71" s="1">
        <v>3.284925749999999</v>
      </c>
      <c r="EJ71" s="1">
        <v>0.00928401500937523</v>
      </c>
      <c r="EK71" s="1">
        <v>0.002867232016684393</v>
      </c>
      <c r="EL71" s="1">
        <v>1.0</v>
      </c>
      <c r="EM71" s="1">
        <v>1.978773905997894</v>
      </c>
      <c r="EN71" s="1">
        <v>-0.0515881313370883</v>
      </c>
      <c r="EO71" s="1">
        <v>0.004004569802100658</v>
      </c>
      <c r="EP71" s="1">
        <v>1.0</v>
      </c>
      <c r="EQ71" s="1">
        <v>2.0</v>
      </c>
      <c r="ER71" s="1">
        <v>6.0</v>
      </c>
      <c r="ES71" s="1" t="s">
        <v>384</v>
      </c>
      <c r="ET71" s="1">
        <v>2.94568</v>
      </c>
      <c r="EU71" s="1">
        <v>2.80134</v>
      </c>
      <c r="EV71" s="1">
        <v>0.0587961</v>
      </c>
      <c r="EW71" s="1">
        <v>0.0670195</v>
      </c>
      <c r="EX71" s="1">
        <v>0.11883</v>
      </c>
      <c r="EY71" s="1">
        <v>0.108661</v>
      </c>
      <c r="EZ71" s="1">
        <v>19395.2</v>
      </c>
      <c r="FA71" s="1">
        <v>20165.8</v>
      </c>
      <c r="FB71" s="1">
        <v>23947.2</v>
      </c>
      <c r="FC71" s="1">
        <v>25135.6</v>
      </c>
      <c r="FD71" s="1">
        <v>33760.4</v>
      </c>
      <c r="FE71" s="1">
        <v>35763.2</v>
      </c>
      <c r="FF71" s="1">
        <v>43638.6</v>
      </c>
      <c r="FG71" s="1">
        <v>46457.4</v>
      </c>
      <c r="FH71" s="1">
        <v>2.00283</v>
      </c>
      <c r="FI71" s="1">
        <v>1.92507</v>
      </c>
      <c r="FJ71" s="1">
        <v>0.168279</v>
      </c>
      <c r="FK71" s="1">
        <v>0.0</v>
      </c>
      <c r="FL71" s="1">
        <v>28.9434</v>
      </c>
      <c r="FM71" s="1">
        <v>999.9</v>
      </c>
      <c r="FN71" s="1">
        <v>69.5</v>
      </c>
      <c r="FO71" s="1">
        <v>31.5</v>
      </c>
      <c r="FP71" s="1">
        <v>32.4086</v>
      </c>
      <c r="FQ71" s="1">
        <v>63.954</v>
      </c>
      <c r="FR71" s="1">
        <v>25.6571</v>
      </c>
      <c r="FS71" s="1">
        <v>1.0</v>
      </c>
      <c r="FT71" s="1">
        <v>0.139258</v>
      </c>
      <c r="FU71" s="1">
        <v>-0.600354</v>
      </c>
      <c r="FV71" s="1">
        <v>20.3224</v>
      </c>
      <c r="FW71" s="1">
        <v>5.21295</v>
      </c>
      <c r="FX71" s="1">
        <v>11.9029</v>
      </c>
      <c r="FY71" s="1">
        <v>5.0034</v>
      </c>
      <c r="FZ71" s="1">
        <v>3.2899</v>
      </c>
      <c r="GA71" s="1">
        <v>9999.0</v>
      </c>
      <c r="GB71" s="1">
        <v>9999.0</v>
      </c>
      <c r="GC71" s="1">
        <v>9999.0</v>
      </c>
      <c r="GD71" s="1">
        <v>999.9</v>
      </c>
      <c r="GE71" s="1">
        <v>1.85941</v>
      </c>
      <c r="GF71" s="1">
        <v>1.8543</v>
      </c>
      <c r="GG71" s="1">
        <v>1.85758</v>
      </c>
      <c r="GH71" s="1">
        <v>1.85593</v>
      </c>
      <c r="GI71" s="1">
        <v>1.8548</v>
      </c>
      <c r="GJ71" s="1">
        <v>1.85446</v>
      </c>
      <c r="GK71" s="1">
        <v>1.85303</v>
      </c>
      <c r="GL71" s="1">
        <v>1.85624</v>
      </c>
      <c r="GM71" s="1">
        <v>0.0</v>
      </c>
      <c r="GN71" s="1">
        <v>0.0</v>
      </c>
      <c r="GO71" s="1">
        <v>0.0</v>
      </c>
      <c r="GP71" s="1">
        <v>0.0</v>
      </c>
      <c r="GQ71" s="1" t="s">
        <v>358</v>
      </c>
      <c r="GR71" s="1" t="s">
        <v>359</v>
      </c>
      <c r="GS71" s="1" t="s">
        <v>360</v>
      </c>
      <c r="GT71" s="1" t="s">
        <v>360</v>
      </c>
      <c r="GU71" s="1" t="s">
        <v>360</v>
      </c>
      <c r="GV71" s="1" t="s">
        <v>360</v>
      </c>
      <c r="GW71" s="1">
        <v>0.0</v>
      </c>
      <c r="GX71" s="1">
        <v>100.0</v>
      </c>
      <c r="GY71" s="1">
        <v>100.0</v>
      </c>
      <c r="GZ71" s="1">
        <v>1.059</v>
      </c>
      <c r="HA71" s="1">
        <v>0.0174</v>
      </c>
      <c r="HB71" s="1">
        <v>0.467488805237294</v>
      </c>
      <c r="HC71" s="1">
        <v>0.002678124759318837</v>
      </c>
      <c r="HD71" s="1">
        <v>-9.373761146515732E-7</v>
      </c>
      <c r="HE71" s="1">
        <v>1.391563784175389E-10</v>
      </c>
      <c r="HF71" s="1">
        <v>-0.06780524781039028</v>
      </c>
      <c r="HG71" s="1">
        <v>0.01061361004592812</v>
      </c>
      <c r="HH71" s="1">
        <v>-3.086644042041478E-4</v>
      </c>
      <c r="HI71" s="1">
        <v>1.24720902217549E-6</v>
      </c>
      <c r="HJ71" s="1">
        <v>1.0</v>
      </c>
      <c r="HK71" s="1">
        <v>2093.0</v>
      </c>
      <c r="HL71" s="1">
        <v>2.0</v>
      </c>
      <c r="HM71" s="1">
        <v>27.0</v>
      </c>
      <c r="HN71" s="1">
        <v>4.9</v>
      </c>
      <c r="HO71" s="1">
        <v>4.6</v>
      </c>
      <c r="HP71" s="1">
        <v>0.81665</v>
      </c>
      <c r="HQ71" s="1">
        <v>2.32422</v>
      </c>
      <c r="HR71" s="1">
        <v>1.4978</v>
      </c>
      <c r="HS71" s="1">
        <v>2.30347</v>
      </c>
      <c r="HT71" s="1">
        <v>1.54785</v>
      </c>
      <c r="HU71" s="1">
        <v>2.27051</v>
      </c>
      <c r="HV71" s="1">
        <v>35.1055</v>
      </c>
      <c r="HW71" s="1">
        <v>15.3228</v>
      </c>
      <c r="HX71" s="1">
        <v>18.0</v>
      </c>
      <c r="HY71" s="1">
        <v>501.604</v>
      </c>
      <c r="HZ71" s="1">
        <v>517.572</v>
      </c>
      <c r="IA71" s="1">
        <v>29.8312</v>
      </c>
      <c r="IB71" s="1">
        <v>28.9533</v>
      </c>
      <c r="IC71" s="1">
        <v>30.0002</v>
      </c>
      <c r="ID71" s="1">
        <v>28.7598</v>
      </c>
      <c r="IE71" s="1">
        <v>28.8544</v>
      </c>
      <c r="IF71" s="1">
        <v>16.4456</v>
      </c>
      <c r="IG71" s="1">
        <v>28.3373</v>
      </c>
      <c r="IH71" s="1">
        <v>80.8238</v>
      </c>
      <c r="II71" s="1">
        <v>29.8479</v>
      </c>
      <c r="IJ71" s="1">
        <v>321.853</v>
      </c>
      <c r="IK71" s="1">
        <v>23.9061</v>
      </c>
      <c r="IL71" s="1">
        <v>100.93</v>
      </c>
      <c r="IM71" s="1">
        <v>100.691</v>
      </c>
      <c r="IN71" s="1" t="s">
        <v>365</v>
      </c>
    </row>
    <row r="72" ht="15.75" customHeight="1">
      <c r="A72" s="1">
        <v>56.0</v>
      </c>
      <c r="B72" s="1">
        <v>1.6604844386E9</v>
      </c>
      <c r="C72" s="1">
        <v>309.5</v>
      </c>
      <c r="D72" s="1" t="s">
        <v>476</v>
      </c>
      <c r="E72" s="1" t="s">
        <v>477</v>
      </c>
      <c r="F72" s="1">
        <v>1.0</v>
      </c>
      <c r="G72" s="1" t="s">
        <v>349</v>
      </c>
      <c r="H72" s="1" t="s">
        <v>350</v>
      </c>
      <c r="I72" s="1" t="s">
        <v>351</v>
      </c>
      <c r="J72" s="1" t="s">
        <v>352</v>
      </c>
      <c r="K72" s="1" t="s">
        <v>353</v>
      </c>
      <c r="L72" s="1" t="s">
        <v>349</v>
      </c>
      <c r="M72" s="1" t="s">
        <v>354</v>
      </c>
      <c r="N72" s="1">
        <v>1.660484430725E9</v>
      </c>
      <c r="O72" s="1">
        <f t="shared" si="1"/>
        <v>0.002816067</v>
      </c>
      <c r="P72" s="1">
        <f t="shared" si="2"/>
        <v>2.816067</v>
      </c>
      <c r="Q72" s="1">
        <f t="shared" si="3"/>
        <v>1.220916664</v>
      </c>
      <c r="R72" s="1">
        <f t="shared" si="4"/>
        <v>209.4325625</v>
      </c>
      <c r="S72" s="1">
        <f t="shared" si="5"/>
        <v>188.6523705</v>
      </c>
      <c r="T72" s="1">
        <f t="shared" si="6"/>
        <v>18.79728155</v>
      </c>
      <c r="U72" s="1">
        <f t="shared" si="7"/>
        <v>20.8678154</v>
      </c>
      <c r="V72" s="1">
        <f t="shared" si="8"/>
        <v>0.1402912451</v>
      </c>
      <c r="W72" s="1">
        <f t="shared" si="9"/>
        <v>2.921818659</v>
      </c>
      <c r="X72" s="1">
        <f t="shared" si="10"/>
        <v>0.136653623</v>
      </c>
      <c r="Y72" s="1">
        <f t="shared" si="11"/>
        <v>0.0857274842</v>
      </c>
      <c r="Z72" s="1">
        <f t="shared" si="12"/>
        <v>321.51582</v>
      </c>
      <c r="AA72" s="1">
        <f t="shared" si="13"/>
        <v>32.15292449</v>
      </c>
      <c r="AB72" s="1">
        <f t="shared" si="14"/>
        <v>31.6969625</v>
      </c>
      <c r="AC72" s="1">
        <f t="shared" si="15"/>
        <v>4.693789469</v>
      </c>
      <c r="AD72" s="1">
        <f t="shared" si="16"/>
        <v>60.25751203</v>
      </c>
      <c r="AE72" s="1">
        <f t="shared" si="17"/>
        <v>2.716835658</v>
      </c>
      <c r="AF72" s="1">
        <f t="shared" si="18"/>
        <v>4.508708652</v>
      </c>
      <c r="AG72" s="1">
        <f t="shared" si="19"/>
        <v>1.976953811</v>
      </c>
      <c r="AH72" s="1">
        <f t="shared" si="20"/>
        <v>-124.1885547</v>
      </c>
      <c r="AI72" s="1">
        <f t="shared" si="21"/>
        <v>-111.4215568</v>
      </c>
      <c r="AJ72" s="1">
        <f t="shared" si="22"/>
        <v>-8.592488393</v>
      </c>
      <c r="AK72" s="1">
        <f t="shared" si="23"/>
        <v>77.31322012</v>
      </c>
      <c r="AL72" s="1">
        <f t="shared" si="24"/>
        <v>32.50562303</v>
      </c>
      <c r="AM72" s="1">
        <f t="shared" si="25"/>
        <v>2.814713245</v>
      </c>
      <c r="AN72" s="1">
        <f t="shared" si="26"/>
        <v>1.220916664</v>
      </c>
      <c r="AO72" s="1">
        <v>280.7888196724758</v>
      </c>
      <c r="AP72" s="1">
        <v>253.0195757575757</v>
      </c>
      <c r="AQ72" s="1">
        <v>5.136700219394644</v>
      </c>
      <c r="AR72" s="1">
        <v>64.97328580608568</v>
      </c>
      <c r="AS72" s="1">
        <f t="shared" si="27"/>
        <v>2.816067</v>
      </c>
      <c r="AT72" s="1">
        <v>23.97945520695071</v>
      </c>
      <c r="AU72" s="1">
        <v>27.26567757575757</v>
      </c>
      <c r="AV72" s="1">
        <v>-5.147225235853441E-6</v>
      </c>
      <c r="AW72" s="1">
        <v>82.27873590820442</v>
      </c>
      <c r="AX72" s="1">
        <v>0.0</v>
      </c>
      <c r="AY72" s="1">
        <v>0.0</v>
      </c>
      <c r="AZ72" s="1">
        <f t="shared" si="28"/>
        <v>1</v>
      </c>
      <c r="BA72" s="1">
        <f t="shared" si="29"/>
        <v>0</v>
      </c>
      <c r="BB72" s="1">
        <f t="shared" si="30"/>
        <v>51953.13771</v>
      </c>
      <c r="BC72" s="1">
        <f t="shared" si="31"/>
        <v>2000.0025</v>
      </c>
      <c r="BD72" s="1">
        <f t="shared" si="32"/>
        <v>1681.2018</v>
      </c>
      <c r="BE72" s="1">
        <f t="shared" si="33"/>
        <v>0.8405998493</v>
      </c>
      <c r="BF72" s="1">
        <f t="shared" si="34"/>
        <v>0.1607577091</v>
      </c>
      <c r="BG72" s="1">
        <v>6.0</v>
      </c>
      <c r="BH72" s="1">
        <v>0.5</v>
      </c>
      <c r="BI72" s="1" t="s">
        <v>355</v>
      </c>
      <c r="BJ72" s="1">
        <v>2.0</v>
      </c>
      <c r="BK72" s="1" t="b">
        <v>1</v>
      </c>
      <c r="BL72" s="1">
        <v>1.660484430725E9</v>
      </c>
      <c r="BM72" s="1">
        <v>209.4325625</v>
      </c>
      <c r="BN72" s="1">
        <v>249.1351875</v>
      </c>
      <c r="BO72" s="1">
        <v>27.266575</v>
      </c>
      <c r="BP72" s="1">
        <v>23.98196875</v>
      </c>
      <c r="BQ72" s="1">
        <v>208.4468125</v>
      </c>
      <c r="BR72" s="1">
        <v>27.24911875</v>
      </c>
      <c r="BS72" s="1">
        <v>500.145</v>
      </c>
      <c r="BT72" s="1">
        <v>99.5397375</v>
      </c>
      <c r="BU72" s="1">
        <v>0.10004704375</v>
      </c>
      <c r="BV72" s="1">
        <v>30.98961875</v>
      </c>
      <c r="BW72" s="1">
        <v>31.6969625</v>
      </c>
      <c r="BX72" s="1">
        <v>999.9</v>
      </c>
      <c r="BY72" s="1">
        <v>0.0</v>
      </c>
      <c r="BZ72" s="1">
        <v>0.0</v>
      </c>
      <c r="CA72" s="1">
        <v>10002.030625</v>
      </c>
      <c r="CB72" s="1">
        <v>0.0</v>
      </c>
      <c r="CC72" s="1">
        <v>128.67625</v>
      </c>
      <c r="CD72" s="1">
        <v>-39.70268125</v>
      </c>
      <c r="CE72" s="1">
        <v>215.303125</v>
      </c>
      <c r="CF72" s="1">
        <v>255.256625</v>
      </c>
      <c r="CG72" s="1">
        <v>3.284610625</v>
      </c>
      <c r="CH72" s="1">
        <v>249.1351875</v>
      </c>
      <c r="CI72" s="1">
        <v>23.98196875</v>
      </c>
      <c r="CJ72" s="1">
        <v>2.714106875</v>
      </c>
      <c r="CK72" s="1">
        <v>2.387159375</v>
      </c>
      <c r="CL72" s="1">
        <v>22.370775</v>
      </c>
      <c r="CM72" s="1">
        <v>20.276925</v>
      </c>
      <c r="CN72" s="1">
        <v>2000.0025</v>
      </c>
      <c r="CO72" s="1">
        <v>0.98000525</v>
      </c>
      <c r="CP72" s="1">
        <v>0.019995125</v>
      </c>
      <c r="CQ72" s="1">
        <v>0.0</v>
      </c>
      <c r="CR72" s="1">
        <v>2.918125</v>
      </c>
      <c r="CS72" s="1">
        <v>0.0</v>
      </c>
      <c r="CT72" s="1">
        <v>32737.39375</v>
      </c>
      <c r="CU72" s="1">
        <v>17412.3625</v>
      </c>
      <c r="CV72" s="1">
        <v>39.17149999999999</v>
      </c>
      <c r="CW72" s="1">
        <v>40.125</v>
      </c>
      <c r="CX72" s="1">
        <v>39.0659375</v>
      </c>
      <c r="CY72" s="1">
        <v>38.625</v>
      </c>
      <c r="CZ72" s="1">
        <v>39.378875</v>
      </c>
      <c r="DA72" s="1">
        <v>1960.0125</v>
      </c>
      <c r="DB72" s="1">
        <v>39.99</v>
      </c>
      <c r="DC72" s="1">
        <v>0.0</v>
      </c>
      <c r="DD72" s="1">
        <v>1.6604844362E9</v>
      </c>
      <c r="DE72" s="1">
        <v>0.0</v>
      </c>
      <c r="DF72" s="1">
        <v>1.6604841591E9</v>
      </c>
      <c r="DG72" s="1" t="s">
        <v>356</v>
      </c>
      <c r="DH72" s="1">
        <v>1.6604841451E9</v>
      </c>
      <c r="DI72" s="1">
        <v>1.6604841591E9</v>
      </c>
      <c r="DJ72" s="1">
        <v>1.0</v>
      </c>
      <c r="DK72" s="1">
        <v>0.063</v>
      </c>
      <c r="DL72" s="1">
        <v>-0.028</v>
      </c>
      <c r="DM72" s="1">
        <v>1.395</v>
      </c>
      <c r="DN72" s="1">
        <v>0.027</v>
      </c>
      <c r="DO72" s="1">
        <v>400.0</v>
      </c>
      <c r="DP72" s="1">
        <v>24.0</v>
      </c>
      <c r="DQ72" s="1">
        <v>0.47</v>
      </c>
      <c r="DR72" s="1">
        <v>0.03</v>
      </c>
      <c r="DS72" s="1">
        <v>0.79418755694683</v>
      </c>
      <c r="DT72" s="1">
        <v>3.60965870422817</v>
      </c>
      <c r="DU72" s="1">
        <v>0.2739183526197932</v>
      </c>
      <c r="DV72" s="1">
        <v>0.0</v>
      </c>
      <c r="DW72" s="1">
        <v>32.38530823318505</v>
      </c>
      <c r="DX72" s="1">
        <v>4.825932861257603</v>
      </c>
      <c r="DY72" s="1">
        <v>0.362345910893591</v>
      </c>
      <c r="DZ72" s="1">
        <v>0.0</v>
      </c>
      <c r="EA72" s="1">
        <v>-39.61640666666667</v>
      </c>
      <c r="EB72" s="1">
        <v>-6.755757063403784</v>
      </c>
      <c r="EC72" s="1">
        <v>0.490061836188954</v>
      </c>
      <c r="ED72" s="1">
        <v>0.0</v>
      </c>
      <c r="EE72" s="1">
        <v>185.7397920942861</v>
      </c>
      <c r="EF72" s="1">
        <v>246.7880706290479</v>
      </c>
      <c r="EG72" s="1">
        <v>18.4058672965747</v>
      </c>
      <c r="EH72" s="1">
        <v>0.0</v>
      </c>
      <c r="EI72" s="1">
        <v>3.285125499999999</v>
      </c>
      <c r="EJ72" s="1">
        <v>0.008065891181980539</v>
      </c>
      <c r="EK72" s="1">
        <v>0.00281453455299452</v>
      </c>
      <c r="EL72" s="1">
        <v>1.0</v>
      </c>
      <c r="EM72" s="1">
        <v>1.978082463276546</v>
      </c>
      <c r="EN72" s="1">
        <v>-0.05290761434042574</v>
      </c>
      <c r="EO72" s="1">
        <v>0.004079832456771546</v>
      </c>
      <c r="EP72" s="1">
        <v>1.0</v>
      </c>
      <c r="EQ72" s="1">
        <v>2.0</v>
      </c>
      <c r="ER72" s="1">
        <v>6.0</v>
      </c>
      <c r="ES72" s="1" t="s">
        <v>384</v>
      </c>
      <c r="ET72" s="1">
        <v>2.94533</v>
      </c>
      <c r="EU72" s="1">
        <v>2.80156</v>
      </c>
      <c r="EV72" s="1">
        <v>0.0603452</v>
      </c>
      <c r="EW72" s="1">
        <v>0.0684858</v>
      </c>
      <c r="EX72" s="1">
        <v>0.118828</v>
      </c>
      <c r="EY72" s="1">
        <v>0.108665</v>
      </c>
      <c r="EZ72" s="1">
        <v>19363.1</v>
      </c>
      <c r="FA72" s="1">
        <v>20134.0</v>
      </c>
      <c r="FB72" s="1">
        <v>23947.0</v>
      </c>
      <c r="FC72" s="1">
        <v>25135.5</v>
      </c>
      <c r="FD72" s="1">
        <v>33760.1</v>
      </c>
      <c r="FE72" s="1">
        <v>35763.0</v>
      </c>
      <c r="FF72" s="1">
        <v>43638.1</v>
      </c>
      <c r="FG72" s="1">
        <v>46457.3</v>
      </c>
      <c r="FH72" s="1">
        <v>2.00295</v>
      </c>
      <c r="FI72" s="1">
        <v>1.92525</v>
      </c>
      <c r="FJ72" s="1">
        <v>0.167973</v>
      </c>
      <c r="FK72" s="1">
        <v>0.0</v>
      </c>
      <c r="FL72" s="1">
        <v>28.9419</v>
      </c>
      <c r="FM72" s="1">
        <v>999.9</v>
      </c>
      <c r="FN72" s="1">
        <v>69.5</v>
      </c>
      <c r="FO72" s="1">
        <v>31.5</v>
      </c>
      <c r="FP72" s="1">
        <v>32.4063</v>
      </c>
      <c r="FQ72" s="1">
        <v>64.034</v>
      </c>
      <c r="FR72" s="1">
        <v>26.4303</v>
      </c>
      <c r="FS72" s="1">
        <v>1.0</v>
      </c>
      <c r="FT72" s="1">
        <v>0.139278</v>
      </c>
      <c r="FU72" s="1">
        <v>-0.615207</v>
      </c>
      <c r="FV72" s="1">
        <v>20.3223</v>
      </c>
      <c r="FW72" s="1">
        <v>5.21265</v>
      </c>
      <c r="FX72" s="1">
        <v>11.9027</v>
      </c>
      <c r="FY72" s="1">
        <v>5.0033</v>
      </c>
      <c r="FZ72" s="1">
        <v>3.28993</v>
      </c>
      <c r="GA72" s="1">
        <v>9999.0</v>
      </c>
      <c r="GB72" s="1">
        <v>9999.0</v>
      </c>
      <c r="GC72" s="1">
        <v>9999.0</v>
      </c>
      <c r="GD72" s="1">
        <v>999.9</v>
      </c>
      <c r="GE72" s="1">
        <v>1.85941</v>
      </c>
      <c r="GF72" s="1">
        <v>1.85433</v>
      </c>
      <c r="GG72" s="1">
        <v>1.8576</v>
      </c>
      <c r="GH72" s="1">
        <v>1.85593</v>
      </c>
      <c r="GI72" s="1">
        <v>1.85482</v>
      </c>
      <c r="GJ72" s="1">
        <v>1.85447</v>
      </c>
      <c r="GK72" s="1">
        <v>1.85304</v>
      </c>
      <c r="GL72" s="1">
        <v>1.85624</v>
      </c>
      <c r="GM72" s="1">
        <v>0.0</v>
      </c>
      <c r="GN72" s="1">
        <v>0.0</v>
      </c>
      <c r="GO72" s="1">
        <v>0.0</v>
      </c>
      <c r="GP72" s="1">
        <v>0.0</v>
      </c>
      <c r="GQ72" s="1" t="s">
        <v>358</v>
      </c>
      <c r="GR72" s="1" t="s">
        <v>359</v>
      </c>
      <c r="GS72" s="1" t="s">
        <v>360</v>
      </c>
      <c r="GT72" s="1" t="s">
        <v>360</v>
      </c>
      <c r="GU72" s="1" t="s">
        <v>360</v>
      </c>
      <c r="GV72" s="1" t="s">
        <v>360</v>
      </c>
      <c r="GW72" s="1">
        <v>0.0</v>
      </c>
      <c r="GX72" s="1">
        <v>100.0</v>
      </c>
      <c r="GY72" s="1">
        <v>100.0</v>
      </c>
      <c r="GZ72" s="1">
        <v>1.075</v>
      </c>
      <c r="HA72" s="1">
        <v>0.0175</v>
      </c>
      <c r="HB72" s="1">
        <v>0.467488805237294</v>
      </c>
      <c r="HC72" s="1">
        <v>0.002678124759318837</v>
      </c>
      <c r="HD72" s="1">
        <v>-9.373761146515732E-7</v>
      </c>
      <c r="HE72" s="1">
        <v>1.391563784175389E-10</v>
      </c>
      <c r="HF72" s="1">
        <v>-0.06780524781039028</v>
      </c>
      <c r="HG72" s="1">
        <v>0.01061361004592812</v>
      </c>
      <c r="HH72" s="1">
        <v>-3.086644042041478E-4</v>
      </c>
      <c r="HI72" s="1">
        <v>1.24720902217549E-6</v>
      </c>
      <c r="HJ72" s="1">
        <v>1.0</v>
      </c>
      <c r="HK72" s="1">
        <v>2093.0</v>
      </c>
      <c r="HL72" s="1">
        <v>2.0</v>
      </c>
      <c r="HM72" s="1">
        <v>27.0</v>
      </c>
      <c r="HN72" s="1">
        <v>4.9</v>
      </c>
      <c r="HO72" s="1">
        <v>4.7</v>
      </c>
      <c r="HP72" s="1">
        <v>0.83374</v>
      </c>
      <c r="HQ72" s="1">
        <v>2.31323</v>
      </c>
      <c r="HR72" s="1">
        <v>1.4978</v>
      </c>
      <c r="HS72" s="1">
        <v>2.30347</v>
      </c>
      <c r="HT72" s="1">
        <v>1.54785</v>
      </c>
      <c r="HU72" s="1">
        <v>2.44141</v>
      </c>
      <c r="HV72" s="1">
        <v>35.1055</v>
      </c>
      <c r="HW72" s="1">
        <v>15.3316</v>
      </c>
      <c r="HX72" s="1">
        <v>18.0</v>
      </c>
      <c r="HY72" s="1">
        <v>501.682</v>
      </c>
      <c r="HZ72" s="1">
        <v>517.696</v>
      </c>
      <c r="IA72" s="1">
        <v>29.8354</v>
      </c>
      <c r="IB72" s="1">
        <v>28.9543</v>
      </c>
      <c r="IC72" s="1">
        <v>30.0002</v>
      </c>
      <c r="ID72" s="1">
        <v>28.7604</v>
      </c>
      <c r="IE72" s="1">
        <v>28.8549</v>
      </c>
      <c r="IF72" s="1">
        <v>16.8001</v>
      </c>
      <c r="IG72" s="1">
        <v>28.3373</v>
      </c>
      <c r="IH72" s="1">
        <v>80.451</v>
      </c>
      <c r="II72" s="1">
        <v>29.8479</v>
      </c>
      <c r="IJ72" s="1">
        <v>321.853</v>
      </c>
      <c r="IK72" s="1">
        <v>23.9014</v>
      </c>
      <c r="IL72" s="1">
        <v>100.928</v>
      </c>
      <c r="IM72" s="1">
        <v>100.69</v>
      </c>
      <c r="IN72" s="1" t="s">
        <v>365</v>
      </c>
    </row>
    <row r="73" ht="15.75" customHeight="1">
      <c r="A73" s="1">
        <v>57.0</v>
      </c>
      <c r="B73" s="1">
        <v>1.6604844391E9</v>
      </c>
      <c r="C73" s="1">
        <v>310.0</v>
      </c>
      <c r="D73" s="1" t="s">
        <v>478</v>
      </c>
      <c r="E73" s="1" t="s">
        <v>479</v>
      </c>
      <c r="F73" s="1">
        <v>1.0</v>
      </c>
      <c r="G73" s="1" t="s">
        <v>349</v>
      </c>
      <c r="H73" s="1" t="s">
        <v>350</v>
      </c>
      <c r="I73" s="1" t="s">
        <v>351</v>
      </c>
      <c r="J73" s="1" t="s">
        <v>352</v>
      </c>
      <c r="K73" s="1" t="s">
        <v>353</v>
      </c>
      <c r="L73" s="1" t="s">
        <v>349</v>
      </c>
      <c r="M73" s="1" t="s">
        <v>354</v>
      </c>
      <c r="N73" s="1">
        <v>1.660484430725E9</v>
      </c>
      <c r="O73" s="1">
        <f t="shared" si="1"/>
        <v>0.002815534789</v>
      </c>
      <c r="P73" s="1">
        <f t="shared" si="2"/>
        <v>2.815534789</v>
      </c>
      <c r="Q73" s="1">
        <f t="shared" si="3"/>
        <v>1.265398792</v>
      </c>
      <c r="R73" s="1">
        <f t="shared" si="4"/>
        <v>209.4325625</v>
      </c>
      <c r="S73" s="1">
        <f t="shared" si="5"/>
        <v>188.139117</v>
      </c>
      <c r="T73" s="1">
        <f t="shared" si="6"/>
        <v>18.74614108</v>
      </c>
      <c r="U73" s="1">
        <f t="shared" si="7"/>
        <v>20.8678154</v>
      </c>
      <c r="V73" s="1">
        <f t="shared" si="8"/>
        <v>0.1402640272</v>
      </c>
      <c r="W73" s="1">
        <f t="shared" si="9"/>
        <v>2.921818659</v>
      </c>
      <c r="X73" s="1">
        <f t="shared" si="10"/>
        <v>0.1366277967</v>
      </c>
      <c r="Y73" s="1">
        <f t="shared" si="11"/>
        <v>0.08571122223</v>
      </c>
      <c r="Z73" s="1">
        <f t="shared" si="12"/>
        <v>321.51582</v>
      </c>
      <c r="AA73" s="1">
        <f t="shared" si="13"/>
        <v>32.15306286</v>
      </c>
      <c r="AB73" s="1">
        <f t="shared" si="14"/>
        <v>31.6969625</v>
      </c>
      <c r="AC73" s="1">
        <f t="shared" si="15"/>
        <v>4.693789469</v>
      </c>
      <c r="AD73" s="1">
        <f t="shared" si="16"/>
        <v>60.25751203</v>
      </c>
      <c r="AE73" s="1">
        <f t="shared" si="17"/>
        <v>2.716835658</v>
      </c>
      <c r="AF73" s="1">
        <f t="shared" si="18"/>
        <v>4.508708652</v>
      </c>
      <c r="AG73" s="1">
        <f t="shared" si="19"/>
        <v>1.976953811</v>
      </c>
      <c r="AH73" s="1">
        <f t="shared" si="20"/>
        <v>-124.1650842</v>
      </c>
      <c r="AI73" s="1">
        <f t="shared" si="21"/>
        <v>-111.4215568</v>
      </c>
      <c r="AJ73" s="1">
        <f t="shared" si="22"/>
        <v>-8.592488393</v>
      </c>
      <c r="AK73" s="1">
        <f t="shared" si="23"/>
        <v>77.33669061</v>
      </c>
      <c r="AL73" s="1">
        <f t="shared" si="24"/>
        <v>32.50562303</v>
      </c>
      <c r="AM73" s="1">
        <f t="shared" si="25"/>
        <v>2.814713245</v>
      </c>
      <c r="AN73" s="1">
        <f t="shared" si="26"/>
        <v>1.265398792</v>
      </c>
      <c r="AO73" s="1">
        <v>283.404874364675</v>
      </c>
      <c r="AP73" s="1">
        <v>255.5813818181817</v>
      </c>
      <c r="AQ73" s="1">
        <v>5.136616986755043</v>
      </c>
      <c r="AR73" s="1">
        <v>64.97328580608568</v>
      </c>
      <c r="AS73" s="1">
        <f t="shared" si="27"/>
        <v>2.815534789</v>
      </c>
      <c r="AT73" s="1">
        <v>23.97967692302427</v>
      </c>
      <c r="AU73" s="1">
        <v>27.26527939393938</v>
      </c>
      <c r="AV73" s="1">
        <v>-5.118912528136165E-6</v>
      </c>
      <c r="AW73" s="1">
        <v>82.27873590820442</v>
      </c>
      <c r="AX73" s="1">
        <v>0.0</v>
      </c>
      <c r="AY73" s="1">
        <v>0.0</v>
      </c>
      <c r="AZ73" s="1">
        <f t="shared" si="28"/>
        <v>1</v>
      </c>
      <c r="BA73" s="1">
        <f t="shared" si="29"/>
        <v>0</v>
      </c>
      <c r="BB73" s="1">
        <f t="shared" si="30"/>
        <v>51953.13771</v>
      </c>
      <c r="BC73" s="1">
        <f t="shared" si="31"/>
        <v>2000.0025</v>
      </c>
      <c r="BD73" s="1">
        <f t="shared" si="32"/>
        <v>1681.2018</v>
      </c>
      <c r="BE73" s="1">
        <f t="shared" si="33"/>
        <v>0.8405998493</v>
      </c>
      <c r="BF73" s="1">
        <f t="shared" si="34"/>
        <v>0.1607577091</v>
      </c>
      <c r="BG73" s="1">
        <v>6.0</v>
      </c>
      <c r="BH73" s="1">
        <v>0.5</v>
      </c>
      <c r="BI73" s="1" t="s">
        <v>355</v>
      </c>
      <c r="BJ73" s="1">
        <v>2.0</v>
      </c>
      <c r="BK73" s="1" t="b">
        <v>1</v>
      </c>
      <c r="BL73" s="1">
        <v>1.660484430725E9</v>
      </c>
      <c r="BM73" s="1">
        <v>209.4325625</v>
      </c>
      <c r="BN73" s="1">
        <v>249.1351875</v>
      </c>
      <c r="BO73" s="1">
        <v>27.266575</v>
      </c>
      <c r="BP73" s="1">
        <v>23.98196875</v>
      </c>
      <c r="BQ73" s="1">
        <v>208.4468125</v>
      </c>
      <c r="BR73" s="1">
        <v>27.24911875</v>
      </c>
      <c r="BS73" s="1">
        <v>500.145</v>
      </c>
      <c r="BT73" s="1">
        <v>99.5397375</v>
      </c>
      <c r="BU73" s="1">
        <v>0.10004704375</v>
      </c>
      <c r="BV73" s="1">
        <v>30.98961875</v>
      </c>
      <c r="BW73" s="1">
        <v>31.6969625</v>
      </c>
      <c r="BX73" s="1">
        <v>999.9</v>
      </c>
      <c r="BY73" s="1">
        <v>0.0</v>
      </c>
      <c r="BZ73" s="1">
        <v>0.0</v>
      </c>
      <c r="CA73" s="1">
        <v>10002.030625</v>
      </c>
      <c r="CB73" s="1">
        <v>0.0</v>
      </c>
      <c r="CC73" s="1">
        <v>128.67625</v>
      </c>
      <c r="CD73" s="1">
        <v>-39.70268125</v>
      </c>
      <c r="CE73" s="1">
        <v>215.303125</v>
      </c>
      <c r="CF73" s="1">
        <v>255.256625</v>
      </c>
      <c r="CG73" s="1">
        <v>3.284610625</v>
      </c>
      <c r="CH73" s="1">
        <v>249.1351875</v>
      </c>
      <c r="CI73" s="1">
        <v>23.98196875</v>
      </c>
      <c r="CJ73" s="1">
        <v>2.714106875</v>
      </c>
      <c r="CK73" s="1">
        <v>2.387159375</v>
      </c>
      <c r="CL73" s="1">
        <v>22.370775</v>
      </c>
      <c r="CM73" s="1">
        <v>20.276925</v>
      </c>
      <c r="CN73" s="1">
        <v>2000.0025</v>
      </c>
      <c r="CO73" s="1">
        <v>0.98000525</v>
      </c>
      <c r="CP73" s="1">
        <v>0.019995125</v>
      </c>
      <c r="CQ73" s="1">
        <v>0.0</v>
      </c>
      <c r="CR73" s="1">
        <v>2.918125</v>
      </c>
      <c r="CS73" s="1">
        <v>0.0</v>
      </c>
      <c r="CT73" s="1">
        <v>32737.39375</v>
      </c>
      <c r="CU73" s="1">
        <v>17412.3625</v>
      </c>
      <c r="CV73" s="1">
        <v>39.17149999999999</v>
      </c>
      <c r="CW73" s="1">
        <v>40.125</v>
      </c>
      <c r="CX73" s="1">
        <v>39.0659375</v>
      </c>
      <c r="CY73" s="1">
        <v>38.625</v>
      </c>
      <c r="CZ73" s="1">
        <v>39.378875</v>
      </c>
      <c r="DA73" s="1">
        <v>1960.0125</v>
      </c>
      <c r="DB73" s="1">
        <v>39.99</v>
      </c>
      <c r="DC73" s="1">
        <v>0.0</v>
      </c>
      <c r="DD73" s="1">
        <v>1.6604844368E9</v>
      </c>
      <c r="DE73" s="1">
        <v>0.0</v>
      </c>
      <c r="DF73" s="1">
        <v>1.6604841591E9</v>
      </c>
      <c r="DG73" s="1" t="s">
        <v>356</v>
      </c>
      <c r="DH73" s="1">
        <v>1.6604841451E9</v>
      </c>
      <c r="DI73" s="1">
        <v>1.6604841591E9</v>
      </c>
      <c r="DJ73" s="1">
        <v>1.0</v>
      </c>
      <c r="DK73" s="1">
        <v>0.063</v>
      </c>
      <c r="DL73" s="1">
        <v>-0.028</v>
      </c>
      <c r="DM73" s="1">
        <v>1.395</v>
      </c>
      <c r="DN73" s="1">
        <v>0.027</v>
      </c>
      <c r="DO73" s="1">
        <v>400.0</v>
      </c>
      <c r="DP73" s="1">
        <v>24.0</v>
      </c>
      <c r="DQ73" s="1">
        <v>0.47</v>
      </c>
      <c r="DR73" s="1">
        <v>0.03</v>
      </c>
      <c r="DS73" s="1">
        <v>0.8783607068567224</v>
      </c>
      <c r="DT73" s="1">
        <v>3.367943167016763</v>
      </c>
      <c r="DU73" s="1">
        <v>0.2566276529921457</v>
      </c>
      <c r="DV73" s="1">
        <v>0.0</v>
      </c>
      <c r="DW73" s="1">
        <v>32.5207896354968</v>
      </c>
      <c r="DX73" s="1">
        <v>4.675336962623479</v>
      </c>
      <c r="DY73" s="1">
        <v>0.3405607680815364</v>
      </c>
      <c r="DZ73" s="1">
        <v>0.0</v>
      </c>
      <c r="EA73" s="1">
        <v>-39.74521612903226</v>
      </c>
      <c r="EB73" s="1">
        <v>-6.512341935483816</v>
      </c>
      <c r="EC73" s="1">
        <v>0.4893019241385232</v>
      </c>
      <c r="ED73" s="1">
        <v>0.0</v>
      </c>
      <c r="EE73" s="1">
        <v>193.0116777392523</v>
      </c>
      <c r="EF73" s="1">
        <v>250.3195022087953</v>
      </c>
      <c r="EG73" s="1">
        <v>18.06844762095555</v>
      </c>
      <c r="EH73" s="1">
        <v>0.0</v>
      </c>
      <c r="EI73" s="1">
        <v>3.285034146341463</v>
      </c>
      <c r="EJ73" s="1">
        <v>0.006647247386761764</v>
      </c>
      <c r="EK73" s="1">
        <v>0.002790730279116805</v>
      </c>
      <c r="EL73" s="1">
        <v>1.0</v>
      </c>
      <c r="EM73" s="1">
        <v>1.976768497830153</v>
      </c>
      <c r="EN73" s="1">
        <v>-0.05003863814064622</v>
      </c>
      <c r="EO73" s="1">
        <v>0.003771183178722667</v>
      </c>
      <c r="EP73" s="1">
        <v>1.0</v>
      </c>
      <c r="EQ73" s="1">
        <v>2.0</v>
      </c>
      <c r="ER73" s="1">
        <v>6.0</v>
      </c>
      <c r="ES73" s="1" t="s">
        <v>384</v>
      </c>
      <c r="ET73" s="1">
        <v>2.94543</v>
      </c>
      <c r="EU73" s="1">
        <v>2.80145</v>
      </c>
      <c r="EV73" s="1">
        <v>0.0608572</v>
      </c>
      <c r="EW73" s="1">
        <v>0.0689718</v>
      </c>
      <c r="EX73" s="1">
        <v>0.118827</v>
      </c>
      <c r="EY73" s="1">
        <v>0.108664</v>
      </c>
      <c r="EZ73" s="1">
        <v>19352.5</v>
      </c>
      <c r="FA73" s="1">
        <v>20123.4</v>
      </c>
      <c r="FB73" s="1">
        <v>23946.9</v>
      </c>
      <c r="FC73" s="1">
        <v>25135.4</v>
      </c>
      <c r="FD73" s="1">
        <v>33760.1</v>
      </c>
      <c r="FE73" s="1">
        <v>35762.9</v>
      </c>
      <c r="FF73" s="1">
        <v>43637.9</v>
      </c>
      <c r="FG73" s="1">
        <v>46457.1</v>
      </c>
      <c r="FH73" s="1">
        <v>2.00308</v>
      </c>
      <c r="FI73" s="1">
        <v>1.92515</v>
      </c>
      <c r="FJ73" s="1">
        <v>0.167899</v>
      </c>
      <c r="FK73" s="1">
        <v>0.0</v>
      </c>
      <c r="FL73" s="1">
        <v>28.9415</v>
      </c>
      <c r="FM73" s="1">
        <v>999.9</v>
      </c>
      <c r="FN73" s="1">
        <v>69.5</v>
      </c>
      <c r="FO73" s="1">
        <v>31.5</v>
      </c>
      <c r="FP73" s="1">
        <v>32.4112</v>
      </c>
      <c r="FQ73" s="1">
        <v>63.874</v>
      </c>
      <c r="FR73" s="1">
        <v>26.4503</v>
      </c>
      <c r="FS73" s="1">
        <v>1.0</v>
      </c>
      <c r="FT73" s="1">
        <v>0.139263</v>
      </c>
      <c r="FU73" s="1">
        <v>-0.618105</v>
      </c>
      <c r="FV73" s="1">
        <v>20.3223</v>
      </c>
      <c r="FW73" s="1">
        <v>5.21265</v>
      </c>
      <c r="FX73" s="1">
        <v>11.9029</v>
      </c>
      <c r="FY73" s="1">
        <v>5.00315</v>
      </c>
      <c r="FZ73" s="1">
        <v>3.28993</v>
      </c>
      <c r="GA73" s="1">
        <v>9999.0</v>
      </c>
      <c r="GB73" s="1">
        <v>9999.0</v>
      </c>
      <c r="GC73" s="1">
        <v>9999.0</v>
      </c>
      <c r="GD73" s="1">
        <v>999.9</v>
      </c>
      <c r="GE73" s="1">
        <v>1.85941</v>
      </c>
      <c r="GF73" s="1">
        <v>1.85434</v>
      </c>
      <c r="GG73" s="1">
        <v>1.8576</v>
      </c>
      <c r="GH73" s="1">
        <v>1.85593</v>
      </c>
      <c r="GI73" s="1">
        <v>1.85482</v>
      </c>
      <c r="GJ73" s="1">
        <v>1.85447</v>
      </c>
      <c r="GK73" s="1">
        <v>1.85304</v>
      </c>
      <c r="GL73" s="1">
        <v>1.85624</v>
      </c>
      <c r="GM73" s="1">
        <v>0.0</v>
      </c>
      <c r="GN73" s="1">
        <v>0.0</v>
      </c>
      <c r="GO73" s="1">
        <v>0.0</v>
      </c>
      <c r="GP73" s="1">
        <v>0.0</v>
      </c>
      <c r="GQ73" s="1" t="s">
        <v>358</v>
      </c>
      <c r="GR73" s="1" t="s">
        <v>359</v>
      </c>
      <c r="GS73" s="1" t="s">
        <v>360</v>
      </c>
      <c r="GT73" s="1" t="s">
        <v>360</v>
      </c>
      <c r="GU73" s="1" t="s">
        <v>360</v>
      </c>
      <c r="GV73" s="1" t="s">
        <v>360</v>
      </c>
      <c r="GW73" s="1">
        <v>0.0</v>
      </c>
      <c r="GX73" s="1">
        <v>100.0</v>
      </c>
      <c r="GY73" s="1">
        <v>100.0</v>
      </c>
      <c r="GZ73" s="1">
        <v>1.081</v>
      </c>
      <c r="HA73" s="1">
        <v>0.0175</v>
      </c>
      <c r="HB73" s="1">
        <v>0.467488805237294</v>
      </c>
      <c r="HC73" s="1">
        <v>0.002678124759318837</v>
      </c>
      <c r="HD73" s="1">
        <v>-9.373761146515732E-7</v>
      </c>
      <c r="HE73" s="1">
        <v>1.391563784175389E-10</v>
      </c>
      <c r="HF73" s="1">
        <v>-0.06780524781039028</v>
      </c>
      <c r="HG73" s="1">
        <v>0.01061361004592812</v>
      </c>
      <c r="HH73" s="1">
        <v>-3.086644042041478E-4</v>
      </c>
      <c r="HI73" s="1">
        <v>1.24720902217549E-6</v>
      </c>
      <c r="HJ73" s="1">
        <v>1.0</v>
      </c>
      <c r="HK73" s="1">
        <v>2093.0</v>
      </c>
      <c r="HL73" s="1">
        <v>2.0</v>
      </c>
      <c r="HM73" s="1">
        <v>27.0</v>
      </c>
      <c r="HN73" s="1">
        <v>4.9</v>
      </c>
      <c r="HO73" s="1">
        <v>4.7</v>
      </c>
      <c r="HP73" s="1">
        <v>0.838623</v>
      </c>
      <c r="HQ73" s="1">
        <v>2.32422</v>
      </c>
      <c r="HR73" s="1">
        <v>1.4978</v>
      </c>
      <c r="HS73" s="1">
        <v>2.30347</v>
      </c>
      <c r="HT73" s="1">
        <v>1.54785</v>
      </c>
      <c r="HU73" s="1">
        <v>2.37915</v>
      </c>
      <c r="HV73" s="1">
        <v>35.1055</v>
      </c>
      <c r="HW73" s="1">
        <v>15.3316</v>
      </c>
      <c r="HX73" s="1">
        <v>18.0</v>
      </c>
      <c r="HY73" s="1">
        <v>501.758</v>
      </c>
      <c r="HZ73" s="1">
        <v>517.628</v>
      </c>
      <c r="IA73" s="1">
        <v>29.8363</v>
      </c>
      <c r="IB73" s="1">
        <v>28.9543</v>
      </c>
      <c r="IC73" s="1">
        <v>30.0002</v>
      </c>
      <c r="ID73" s="1">
        <v>28.7607</v>
      </c>
      <c r="IE73" s="1">
        <v>28.8549</v>
      </c>
      <c r="IF73" s="1">
        <v>16.8763</v>
      </c>
      <c r="IG73" s="1">
        <v>28.3373</v>
      </c>
      <c r="IH73" s="1">
        <v>80.451</v>
      </c>
      <c r="II73" s="1">
        <v>29.8479</v>
      </c>
      <c r="IJ73" s="1">
        <v>331.873</v>
      </c>
      <c r="IK73" s="1">
        <v>23.9028</v>
      </c>
      <c r="IL73" s="1">
        <v>100.928</v>
      </c>
      <c r="IM73" s="1">
        <v>100.69</v>
      </c>
      <c r="IN73" s="1" t="s">
        <v>365</v>
      </c>
    </row>
    <row r="74" ht="15.75" customHeight="1">
      <c r="A74" s="1">
        <v>58.0</v>
      </c>
      <c r="B74" s="1">
        <v>1.6604844406E9</v>
      </c>
      <c r="C74" s="1">
        <v>311.5</v>
      </c>
      <c r="D74" s="1" t="s">
        <v>480</v>
      </c>
      <c r="E74" s="1" t="s">
        <v>481</v>
      </c>
      <c r="F74" s="1">
        <v>1.0</v>
      </c>
      <c r="G74" s="1" t="s">
        <v>349</v>
      </c>
      <c r="H74" s="1" t="s">
        <v>350</v>
      </c>
      <c r="I74" s="1" t="s">
        <v>351</v>
      </c>
      <c r="J74" s="1" t="s">
        <v>352</v>
      </c>
      <c r="K74" s="1" t="s">
        <v>353</v>
      </c>
      <c r="L74" s="1" t="s">
        <v>349</v>
      </c>
      <c r="M74" s="1" t="s">
        <v>354</v>
      </c>
      <c r="N74" s="1">
        <v>1.66048443275625E9</v>
      </c>
      <c r="O74" s="1">
        <f t="shared" si="1"/>
        <v>0.002815096151</v>
      </c>
      <c r="P74" s="1">
        <f t="shared" si="2"/>
        <v>2.815096151</v>
      </c>
      <c r="Q74" s="1">
        <f t="shared" si="3"/>
        <v>1.306700274</v>
      </c>
      <c r="R74" s="1">
        <f t="shared" si="4"/>
        <v>219.524125</v>
      </c>
      <c r="S74" s="1">
        <f t="shared" si="5"/>
        <v>197.448352</v>
      </c>
      <c r="T74" s="1">
        <f t="shared" si="6"/>
        <v>19.67369716</v>
      </c>
      <c r="U74" s="1">
        <f t="shared" si="7"/>
        <v>21.87332084</v>
      </c>
      <c r="V74" s="1">
        <f t="shared" si="8"/>
        <v>0.1403757188</v>
      </c>
      <c r="W74" s="1">
        <f t="shared" si="9"/>
        <v>2.921433425</v>
      </c>
      <c r="X74" s="1">
        <f t="shared" si="10"/>
        <v>0.1367333091</v>
      </c>
      <c r="Y74" s="1">
        <f t="shared" si="11"/>
        <v>0.08577770221</v>
      </c>
      <c r="Z74" s="1">
        <f t="shared" si="12"/>
        <v>321.5204085</v>
      </c>
      <c r="AA74" s="1">
        <f t="shared" si="13"/>
        <v>32.14941216</v>
      </c>
      <c r="AB74" s="1">
        <f t="shared" si="14"/>
        <v>31.69013125</v>
      </c>
      <c r="AC74" s="1">
        <f t="shared" si="15"/>
        <v>4.691970874</v>
      </c>
      <c r="AD74" s="1">
        <f t="shared" si="16"/>
        <v>60.27098598</v>
      </c>
      <c r="AE74" s="1">
        <f t="shared" si="17"/>
        <v>2.716833089</v>
      </c>
      <c r="AF74" s="1">
        <f t="shared" si="18"/>
        <v>4.507696439</v>
      </c>
      <c r="AG74" s="1">
        <f t="shared" si="19"/>
        <v>1.975137785</v>
      </c>
      <c r="AH74" s="1">
        <f t="shared" si="20"/>
        <v>-124.1457403</v>
      </c>
      <c r="AI74" s="1">
        <f t="shared" si="21"/>
        <v>-110.9510996</v>
      </c>
      <c r="AJ74" s="1">
        <f t="shared" si="22"/>
        <v>-8.556882172</v>
      </c>
      <c r="AK74" s="1">
        <f t="shared" si="23"/>
        <v>77.86668648</v>
      </c>
      <c r="AL74" s="1">
        <f t="shared" si="24"/>
        <v>32.63487106</v>
      </c>
      <c r="AM74" s="1">
        <f t="shared" si="25"/>
        <v>2.814785395</v>
      </c>
      <c r="AN74" s="1">
        <f t="shared" si="26"/>
        <v>1.306700274</v>
      </c>
      <c r="AO74" s="1">
        <v>291.1636041408594</v>
      </c>
      <c r="AP74" s="1">
        <v>263.2803212121212</v>
      </c>
      <c r="AQ74" s="1">
        <v>5.138316074060096</v>
      </c>
      <c r="AR74" s="1">
        <v>64.97328580608568</v>
      </c>
      <c r="AS74" s="1">
        <f t="shared" si="27"/>
        <v>2.815096151</v>
      </c>
      <c r="AT74" s="1">
        <v>23.98064149392912</v>
      </c>
      <c r="AU74" s="1">
        <v>27.26573393939393</v>
      </c>
      <c r="AV74" s="1">
        <v>-5.132955848375064E-6</v>
      </c>
      <c r="AW74" s="1">
        <v>82.27873590820442</v>
      </c>
      <c r="AX74" s="1">
        <v>0.0</v>
      </c>
      <c r="AY74" s="1">
        <v>0.0</v>
      </c>
      <c r="AZ74" s="1">
        <f t="shared" si="28"/>
        <v>1</v>
      </c>
      <c r="BA74" s="1">
        <f t="shared" si="29"/>
        <v>0</v>
      </c>
      <c r="BB74" s="1">
        <f t="shared" si="30"/>
        <v>51942.85072</v>
      </c>
      <c r="BC74" s="1">
        <f t="shared" si="31"/>
        <v>2000.03125</v>
      </c>
      <c r="BD74" s="1">
        <f t="shared" si="32"/>
        <v>1681.22595</v>
      </c>
      <c r="BE74" s="1">
        <f t="shared" si="33"/>
        <v>0.8405998406</v>
      </c>
      <c r="BF74" s="1">
        <f t="shared" si="34"/>
        <v>0.1607576924</v>
      </c>
      <c r="BG74" s="1">
        <v>6.0</v>
      </c>
      <c r="BH74" s="1">
        <v>0.5</v>
      </c>
      <c r="BI74" s="1" t="s">
        <v>355</v>
      </c>
      <c r="BJ74" s="1">
        <v>2.0</v>
      </c>
      <c r="BK74" s="1" t="b">
        <v>1</v>
      </c>
      <c r="BL74" s="1">
        <v>1.66048443275625E9</v>
      </c>
      <c r="BM74" s="1">
        <v>219.524125</v>
      </c>
      <c r="BN74" s="1">
        <v>259.4159375</v>
      </c>
      <c r="BO74" s="1">
        <v>27.26656875</v>
      </c>
      <c r="BP74" s="1">
        <v>23.981875</v>
      </c>
      <c r="BQ74" s="1">
        <v>218.5151875</v>
      </c>
      <c r="BR74" s="1">
        <v>27.2491125</v>
      </c>
      <c r="BS74" s="1">
        <v>500.1445</v>
      </c>
      <c r="BT74" s="1">
        <v>99.53961874999999</v>
      </c>
      <c r="BU74" s="1">
        <v>0.10009439375</v>
      </c>
      <c r="BV74" s="1">
        <v>30.98568125</v>
      </c>
      <c r="BW74" s="1">
        <v>31.69013125</v>
      </c>
      <c r="BX74" s="1">
        <v>999.9</v>
      </c>
      <c r="BY74" s="1">
        <v>0.0</v>
      </c>
      <c r="BZ74" s="1">
        <v>0.0</v>
      </c>
      <c r="CA74" s="1">
        <v>9999.843125</v>
      </c>
      <c r="CB74" s="1">
        <v>0.0</v>
      </c>
      <c r="CC74" s="1">
        <v>132.516125</v>
      </c>
      <c r="CD74" s="1">
        <v>-39.89186875</v>
      </c>
      <c r="CE74" s="1">
        <v>225.6774375</v>
      </c>
      <c r="CF74" s="1">
        <v>265.7898750000001</v>
      </c>
      <c r="CG74" s="1">
        <v>3.284695</v>
      </c>
      <c r="CH74" s="1">
        <v>259.4159375</v>
      </c>
      <c r="CI74" s="1">
        <v>23.981875</v>
      </c>
      <c r="CJ74" s="1">
        <v>2.714103125</v>
      </c>
      <c r="CK74" s="1">
        <v>2.3871475</v>
      </c>
      <c r="CL74" s="1">
        <v>22.37075625</v>
      </c>
      <c r="CM74" s="1">
        <v>20.27684375</v>
      </c>
      <c r="CN74" s="1">
        <v>2000.03125</v>
      </c>
      <c r="CO74" s="1">
        <v>0.980005375</v>
      </c>
      <c r="CP74" s="1">
        <v>0.0199949375</v>
      </c>
      <c r="CQ74" s="1">
        <v>0.0</v>
      </c>
      <c r="CR74" s="1">
        <v>2.916625</v>
      </c>
      <c r="CS74" s="1">
        <v>0.0</v>
      </c>
      <c r="CT74" s="1">
        <v>32729.4625</v>
      </c>
      <c r="CU74" s="1">
        <v>17412.6125</v>
      </c>
      <c r="CV74" s="1">
        <v>39.17925</v>
      </c>
      <c r="CW74" s="1">
        <v>40.125</v>
      </c>
      <c r="CX74" s="1">
        <v>39.0738125</v>
      </c>
      <c r="CY74" s="1">
        <v>38.625</v>
      </c>
      <c r="CZ74" s="1">
        <v>39.378875</v>
      </c>
      <c r="DA74" s="1">
        <v>1960.04125</v>
      </c>
      <c r="DB74" s="1">
        <v>39.99</v>
      </c>
      <c r="DC74" s="1">
        <v>0.0</v>
      </c>
      <c r="DD74" s="1">
        <v>1.6604844386E9</v>
      </c>
      <c r="DE74" s="1">
        <v>0.0</v>
      </c>
      <c r="DF74" s="1">
        <v>1.6604841591E9</v>
      </c>
      <c r="DG74" s="1" t="s">
        <v>356</v>
      </c>
      <c r="DH74" s="1">
        <v>1.6604841451E9</v>
      </c>
      <c r="DI74" s="1">
        <v>1.6604841591E9</v>
      </c>
      <c r="DJ74" s="1">
        <v>1.0</v>
      </c>
      <c r="DK74" s="1">
        <v>0.063</v>
      </c>
      <c r="DL74" s="1">
        <v>-0.028</v>
      </c>
      <c r="DM74" s="1">
        <v>1.395</v>
      </c>
      <c r="DN74" s="1">
        <v>0.027</v>
      </c>
      <c r="DO74" s="1">
        <v>400.0</v>
      </c>
      <c r="DP74" s="1">
        <v>24.0</v>
      </c>
      <c r="DQ74" s="1">
        <v>0.47</v>
      </c>
      <c r="DR74" s="1">
        <v>0.03</v>
      </c>
      <c r="DS74" s="1">
        <v>0.9557765700203641</v>
      </c>
      <c r="DT74" s="1">
        <v>3.222636658679115</v>
      </c>
      <c r="DU74" s="1">
        <v>0.2468474378701225</v>
      </c>
      <c r="DV74" s="1">
        <v>0.0</v>
      </c>
      <c r="DW74" s="1">
        <v>32.6007503598857</v>
      </c>
      <c r="DX74" s="1">
        <v>4.322531760663207</v>
      </c>
      <c r="DY74" s="1">
        <v>0.3287866464965</v>
      </c>
      <c r="DZ74" s="1">
        <v>0.0</v>
      </c>
      <c r="EA74" s="1">
        <v>-39.91627333333334</v>
      </c>
      <c r="EB74" s="1">
        <v>-5.883091434927715</v>
      </c>
      <c r="EC74" s="1">
        <v>0.4323181505429645</v>
      </c>
      <c r="ED74" s="1">
        <v>0.0</v>
      </c>
      <c r="EE74" s="1">
        <v>198.3130611809108</v>
      </c>
      <c r="EF74" s="1">
        <v>252.0228144159499</v>
      </c>
      <c r="EG74" s="1">
        <v>18.79824529255982</v>
      </c>
      <c r="EH74" s="1">
        <v>0.0</v>
      </c>
      <c r="EI74" s="1">
        <v>3.28470175</v>
      </c>
      <c r="EJ74" s="1">
        <v>0.009515234521576295</v>
      </c>
      <c r="EK74" s="1">
        <v>0.002754136786272618</v>
      </c>
      <c r="EL74" s="1">
        <v>1.0</v>
      </c>
      <c r="EM74" s="1">
        <v>1.975683073571781</v>
      </c>
      <c r="EN74" s="1">
        <v>-0.04603634255569635</v>
      </c>
      <c r="EO74" s="1">
        <v>0.00356412956541509</v>
      </c>
      <c r="EP74" s="1">
        <v>1.0</v>
      </c>
      <c r="EQ74" s="1">
        <v>2.0</v>
      </c>
      <c r="ER74" s="1">
        <v>6.0</v>
      </c>
      <c r="ES74" s="1" t="s">
        <v>384</v>
      </c>
      <c r="ET74" s="1">
        <v>2.94557</v>
      </c>
      <c r="EU74" s="1">
        <v>2.80147</v>
      </c>
      <c r="EV74" s="1">
        <v>0.0623836</v>
      </c>
      <c r="EW74" s="1">
        <v>0.07043</v>
      </c>
      <c r="EX74" s="1">
        <v>0.11883</v>
      </c>
      <c r="EY74" s="1">
        <v>0.108668</v>
      </c>
      <c r="EZ74" s="1">
        <v>19320.9</v>
      </c>
      <c r="FA74" s="1">
        <v>20091.9</v>
      </c>
      <c r="FB74" s="1">
        <v>23946.7</v>
      </c>
      <c r="FC74" s="1">
        <v>25135.4</v>
      </c>
      <c r="FD74" s="1">
        <v>33759.8</v>
      </c>
      <c r="FE74" s="1">
        <v>35762.6</v>
      </c>
      <c r="FF74" s="1">
        <v>43637.6</v>
      </c>
      <c r="FG74" s="1">
        <v>46456.9</v>
      </c>
      <c r="FH74" s="1">
        <v>2.00285</v>
      </c>
      <c r="FI74" s="1">
        <v>1.92533</v>
      </c>
      <c r="FJ74" s="1">
        <v>0.167526</v>
      </c>
      <c r="FK74" s="1">
        <v>0.0</v>
      </c>
      <c r="FL74" s="1">
        <v>28.94</v>
      </c>
      <c r="FM74" s="1">
        <v>999.9</v>
      </c>
      <c r="FN74" s="1">
        <v>69.5</v>
      </c>
      <c r="FO74" s="1">
        <v>31.5</v>
      </c>
      <c r="FP74" s="1">
        <v>32.4092</v>
      </c>
      <c r="FQ74" s="1">
        <v>63.774</v>
      </c>
      <c r="FR74" s="1">
        <v>25.5409</v>
      </c>
      <c r="FS74" s="1">
        <v>1.0</v>
      </c>
      <c r="FT74" s="1">
        <v>0.139284</v>
      </c>
      <c r="FU74" s="1">
        <v>-0.624711</v>
      </c>
      <c r="FV74" s="1">
        <v>20.3223</v>
      </c>
      <c r="FW74" s="1">
        <v>5.2125</v>
      </c>
      <c r="FX74" s="1">
        <v>11.9027</v>
      </c>
      <c r="FY74" s="1">
        <v>5.00285</v>
      </c>
      <c r="FZ74" s="1">
        <v>3.2898</v>
      </c>
      <c r="GA74" s="1">
        <v>9999.0</v>
      </c>
      <c r="GB74" s="1">
        <v>9999.0</v>
      </c>
      <c r="GC74" s="1">
        <v>9999.0</v>
      </c>
      <c r="GD74" s="1">
        <v>999.9</v>
      </c>
      <c r="GE74" s="1">
        <v>1.85942</v>
      </c>
      <c r="GF74" s="1">
        <v>1.85437</v>
      </c>
      <c r="GG74" s="1">
        <v>1.8576</v>
      </c>
      <c r="GH74" s="1">
        <v>1.85594</v>
      </c>
      <c r="GI74" s="1">
        <v>1.85484</v>
      </c>
      <c r="GJ74" s="1">
        <v>1.85451</v>
      </c>
      <c r="GK74" s="1">
        <v>1.85306</v>
      </c>
      <c r="GL74" s="1">
        <v>1.85626</v>
      </c>
      <c r="GM74" s="1">
        <v>0.0</v>
      </c>
      <c r="GN74" s="1">
        <v>0.0</v>
      </c>
      <c r="GO74" s="1">
        <v>0.0</v>
      </c>
      <c r="GP74" s="1">
        <v>0.0</v>
      </c>
      <c r="GQ74" s="1" t="s">
        <v>358</v>
      </c>
      <c r="GR74" s="1" t="s">
        <v>359</v>
      </c>
      <c r="GS74" s="1" t="s">
        <v>360</v>
      </c>
      <c r="GT74" s="1" t="s">
        <v>360</v>
      </c>
      <c r="GU74" s="1" t="s">
        <v>360</v>
      </c>
      <c r="GV74" s="1" t="s">
        <v>360</v>
      </c>
      <c r="GW74" s="1">
        <v>0.0</v>
      </c>
      <c r="GX74" s="1">
        <v>100.0</v>
      </c>
      <c r="GY74" s="1">
        <v>100.0</v>
      </c>
      <c r="GZ74" s="1">
        <v>1.098</v>
      </c>
      <c r="HA74" s="1">
        <v>0.0174</v>
      </c>
      <c r="HB74" s="1">
        <v>0.467488805237294</v>
      </c>
      <c r="HC74" s="1">
        <v>0.002678124759318837</v>
      </c>
      <c r="HD74" s="1">
        <v>-9.373761146515732E-7</v>
      </c>
      <c r="HE74" s="1">
        <v>1.391563784175389E-10</v>
      </c>
      <c r="HF74" s="1">
        <v>-0.06780524781039028</v>
      </c>
      <c r="HG74" s="1">
        <v>0.01061361004592812</v>
      </c>
      <c r="HH74" s="1">
        <v>-3.086644042041478E-4</v>
      </c>
      <c r="HI74" s="1">
        <v>1.24720902217549E-6</v>
      </c>
      <c r="HJ74" s="1">
        <v>1.0</v>
      </c>
      <c r="HK74" s="1">
        <v>2093.0</v>
      </c>
      <c r="HL74" s="1">
        <v>2.0</v>
      </c>
      <c r="HM74" s="1">
        <v>27.0</v>
      </c>
      <c r="HN74" s="1">
        <v>4.9</v>
      </c>
      <c r="HO74" s="1">
        <v>4.7</v>
      </c>
      <c r="HP74" s="1">
        <v>0.854492</v>
      </c>
      <c r="HQ74" s="1">
        <v>2.30835</v>
      </c>
      <c r="HR74" s="1">
        <v>1.4978</v>
      </c>
      <c r="HS74" s="1">
        <v>2.30347</v>
      </c>
      <c r="HT74" s="1">
        <v>1.54785</v>
      </c>
      <c r="HU74" s="1">
        <v>2.37793</v>
      </c>
      <c r="HV74" s="1">
        <v>35.1055</v>
      </c>
      <c r="HW74" s="1">
        <v>15.3316</v>
      </c>
      <c r="HX74" s="1">
        <v>18.0</v>
      </c>
      <c r="HY74" s="1">
        <v>501.632</v>
      </c>
      <c r="HZ74" s="1">
        <v>517.747</v>
      </c>
      <c r="IA74" s="1">
        <v>29.841</v>
      </c>
      <c r="IB74" s="1">
        <v>28.9543</v>
      </c>
      <c r="IC74" s="1">
        <v>30.0002</v>
      </c>
      <c r="ID74" s="1">
        <v>28.7617</v>
      </c>
      <c r="IE74" s="1">
        <v>28.8549</v>
      </c>
      <c r="IF74" s="1">
        <v>17.2263</v>
      </c>
      <c r="IG74" s="1">
        <v>28.3373</v>
      </c>
      <c r="IH74" s="1">
        <v>80.451</v>
      </c>
      <c r="II74" s="1">
        <v>29.8479</v>
      </c>
      <c r="IJ74" s="1">
        <v>331.873</v>
      </c>
      <c r="IK74" s="1">
        <v>23.893</v>
      </c>
      <c r="IL74" s="1">
        <v>100.927</v>
      </c>
      <c r="IM74" s="1">
        <v>100.69</v>
      </c>
      <c r="IN74" s="1" t="s">
        <v>365</v>
      </c>
    </row>
    <row r="75" ht="15.75" customHeight="1">
      <c r="A75" s="1">
        <v>59.0</v>
      </c>
      <c r="B75" s="1">
        <v>1.6604844411E9</v>
      </c>
      <c r="C75" s="1">
        <v>312.0</v>
      </c>
      <c r="D75" s="1" t="s">
        <v>482</v>
      </c>
      <c r="E75" s="1" t="s">
        <v>483</v>
      </c>
      <c r="F75" s="1">
        <v>1.0</v>
      </c>
      <c r="G75" s="1" t="s">
        <v>349</v>
      </c>
      <c r="H75" s="1" t="s">
        <v>350</v>
      </c>
      <c r="I75" s="1" t="s">
        <v>351</v>
      </c>
      <c r="J75" s="1" t="s">
        <v>352</v>
      </c>
      <c r="K75" s="1" t="s">
        <v>353</v>
      </c>
      <c r="L75" s="1" t="s">
        <v>349</v>
      </c>
      <c r="M75" s="1" t="s">
        <v>354</v>
      </c>
      <c r="N75" s="1">
        <v>1.66048443275625E9</v>
      </c>
      <c r="O75" s="1">
        <f t="shared" si="1"/>
        <v>0.002815170607</v>
      </c>
      <c r="P75" s="1">
        <f t="shared" si="2"/>
        <v>2.815170607</v>
      </c>
      <c r="Q75" s="1">
        <f t="shared" si="3"/>
        <v>1.317783469</v>
      </c>
      <c r="R75" s="1">
        <f t="shared" si="4"/>
        <v>219.524125</v>
      </c>
      <c r="S75" s="1">
        <f t="shared" si="5"/>
        <v>197.3216316</v>
      </c>
      <c r="T75" s="1">
        <f t="shared" si="6"/>
        <v>19.66107077</v>
      </c>
      <c r="U75" s="1">
        <f t="shared" si="7"/>
        <v>21.87332084</v>
      </c>
      <c r="V75" s="1">
        <f t="shared" si="8"/>
        <v>0.1403795302</v>
      </c>
      <c r="W75" s="1">
        <f t="shared" si="9"/>
        <v>2.921433425</v>
      </c>
      <c r="X75" s="1">
        <f t="shared" si="10"/>
        <v>0.1367369255</v>
      </c>
      <c r="Y75" s="1">
        <f t="shared" si="11"/>
        <v>0.08577997936</v>
      </c>
      <c r="Z75" s="1">
        <f t="shared" si="12"/>
        <v>321.5204085</v>
      </c>
      <c r="AA75" s="1">
        <f t="shared" si="13"/>
        <v>32.1493928</v>
      </c>
      <c r="AB75" s="1">
        <f t="shared" si="14"/>
        <v>31.69013125</v>
      </c>
      <c r="AC75" s="1">
        <f t="shared" si="15"/>
        <v>4.691970874</v>
      </c>
      <c r="AD75" s="1">
        <f t="shared" si="16"/>
        <v>60.27098598</v>
      </c>
      <c r="AE75" s="1">
        <f t="shared" si="17"/>
        <v>2.716833089</v>
      </c>
      <c r="AF75" s="1">
        <f t="shared" si="18"/>
        <v>4.507696439</v>
      </c>
      <c r="AG75" s="1">
        <f t="shared" si="19"/>
        <v>1.975137785</v>
      </c>
      <c r="AH75" s="1">
        <f t="shared" si="20"/>
        <v>-124.1490238</v>
      </c>
      <c r="AI75" s="1">
        <f t="shared" si="21"/>
        <v>-110.9510996</v>
      </c>
      <c r="AJ75" s="1">
        <f t="shared" si="22"/>
        <v>-8.556882172</v>
      </c>
      <c r="AK75" s="1">
        <f t="shared" si="23"/>
        <v>77.86340299</v>
      </c>
      <c r="AL75" s="1">
        <f t="shared" si="24"/>
        <v>32.63487106</v>
      </c>
      <c r="AM75" s="1">
        <f t="shared" si="25"/>
        <v>2.814785395</v>
      </c>
      <c r="AN75" s="1">
        <f t="shared" si="26"/>
        <v>1.317783469</v>
      </c>
      <c r="AO75" s="1">
        <v>293.7283540569775</v>
      </c>
      <c r="AP75" s="1">
        <v>265.8401212121212</v>
      </c>
      <c r="AQ75" s="1">
        <v>5.136620174735858</v>
      </c>
      <c r="AR75" s="1">
        <v>64.97328580608568</v>
      </c>
      <c r="AS75" s="1">
        <f t="shared" si="27"/>
        <v>2.815170607</v>
      </c>
      <c r="AT75" s="1">
        <v>23.98109404966493</v>
      </c>
      <c r="AU75" s="1">
        <v>27.2662593939394</v>
      </c>
      <c r="AV75" s="1">
        <v>-3.247226803153744E-6</v>
      </c>
      <c r="AW75" s="1">
        <v>82.27873590820442</v>
      </c>
      <c r="AX75" s="1">
        <v>0.0</v>
      </c>
      <c r="AY75" s="1">
        <v>0.0</v>
      </c>
      <c r="AZ75" s="1">
        <f t="shared" si="28"/>
        <v>1</v>
      </c>
      <c r="BA75" s="1">
        <f t="shared" si="29"/>
        <v>0</v>
      </c>
      <c r="BB75" s="1">
        <f t="shared" si="30"/>
        <v>51942.85072</v>
      </c>
      <c r="BC75" s="1">
        <f t="shared" si="31"/>
        <v>2000.03125</v>
      </c>
      <c r="BD75" s="1">
        <f t="shared" si="32"/>
        <v>1681.22595</v>
      </c>
      <c r="BE75" s="1">
        <f t="shared" si="33"/>
        <v>0.8405998406</v>
      </c>
      <c r="BF75" s="1">
        <f t="shared" si="34"/>
        <v>0.1607576924</v>
      </c>
      <c r="BG75" s="1">
        <v>6.0</v>
      </c>
      <c r="BH75" s="1">
        <v>0.5</v>
      </c>
      <c r="BI75" s="1" t="s">
        <v>355</v>
      </c>
      <c r="BJ75" s="1">
        <v>2.0</v>
      </c>
      <c r="BK75" s="1" t="b">
        <v>1</v>
      </c>
      <c r="BL75" s="1">
        <v>1.66048443275625E9</v>
      </c>
      <c r="BM75" s="1">
        <v>219.524125</v>
      </c>
      <c r="BN75" s="1">
        <v>259.4159375</v>
      </c>
      <c r="BO75" s="1">
        <v>27.26656875</v>
      </c>
      <c r="BP75" s="1">
        <v>23.981875</v>
      </c>
      <c r="BQ75" s="1">
        <v>218.5151875</v>
      </c>
      <c r="BR75" s="1">
        <v>27.2491125</v>
      </c>
      <c r="BS75" s="1">
        <v>500.1445</v>
      </c>
      <c r="BT75" s="1">
        <v>99.53961874999999</v>
      </c>
      <c r="BU75" s="1">
        <v>0.10009439375</v>
      </c>
      <c r="BV75" s="1">
        <v>30.98568125</v>
      </c>
      <c r="BW75" s="1">
        <v>31.69013125</v>
      </c>
      <c r="BX75" s="1">
        <v>999.9</v>
      </c>
      <c r="BY75" s="1">
        <v>0.0</v>
      </c>
      <c r="BZ75" s="1">
        <v>0.0</v>
      </c>
      <c r="CA75" s="1">
        <v>9999.843125</v>
      </c>
      <c r="CB75" s="1">
        <v>0.0</v>
      </c>
      <c r="CC75" s="1">
        <v>132.516125</v>
      </c>
      <c r="CD75" s="1">
        <v>-39.89186875</v>
      </c>
      <c r="CE75" s="1">
        <v>225.6774375</v>
      </c>
      <c r="CF75" s="1">
        <v>265.7898750000001</v>
      </c>
      <c r="CG75" s="1">
        <v>3.284695</v>
      </c>
      <c r="CH75" s="1">
        <v>259.4159375</v>
      </c>
      <c r="CI75" s="1">
        <v>23.981875</v>
      </c>
      <c r="CJ75" s="1">
        <v>2.714103125</v>
      </c>
      <c r="CK75" s="1">
        <v>2.3871475</v>
      </c>
      <c r="CL75" s="1">
        <v>22.37075625</v>
      </c>
      <c r="CM75" s="1">
        <v>20.27684375</v>
      </c>
      <c r="CN75" s="1">
        <v>2000.03125</v>
      </c>
      <c r="CO75" s="1">
        <v>0.980005375</v>
      </c>
      <c r="CP75" s="1">
        <v>0.0199949375</v>
      </c>
      <c r="CQ75" s="1">
        <v>0.0</v>
      </c>
      <c r="CR75" s="1">
        <v>2.916625</v>
      </c>
      <c r="CS75" s="1">
        <v>0.0</v>
      </c>
      <c r="CT75" s="1">
        <v>32729.4625</v>
      </c>
      <c r="CU75" s="1">
        <v>17412.6125</v>
      </c>
      <c r="CV75" s="1">
        <v>39.17925</v>
      </c>
      <c r="CW75" s="1">
        <v>40.125</v>
      </c>
      <c r="CX75" s="1">
        <v>39.0738125</v>
      </c>
      <c r="CY75" s="1">
        <v>38.625</v>
      </c>
      <c r="CZ75" s="1">
        <v>39.378875</v>
      </c>
      <c r="DA75" s="1">
        <v>1960.04125</v>
      </c>
      <c r="DB75" s="1">
        <v>39.99</v>
      </c>
      <c r="DC75" s="1">
        <v>0.0</v>
      </c>
      <c r="DD75" s="1">
        <v>1.6604844392E9</v>
      </c>
      <c r="DE75" s="1">
        <v>0.0</v>
      </c>
      <c r="DF75" s="1">
        <v>1.6604841591E9</v>
      </c>
      <c r="DG75" s="1" t="s">
        <v>356</v>
      </c>
      <c r="DH75" s="1">
        <v>1.6604841451E9</v>
      </c>
      <c r="DI75" s="1">
        <v>1.6604841591E9</v>
      </c>
      <c r="DJ75" s="1">
        <v>1.0</v>
      </c>
      <c r="DK75" s="1">
        <v>0.063</v>
      </c>
      <c r="DL75" s="1">
        <v>-0.028</v>
      </c>
      <c r="DM75" s="1">
        <v>1.395</v>
      </c>
      <c r="DN75" s="1">
        <v>0.027</v>
      </c>
      <c r="DO75" s="1">
        <v>400.0</v>
      </c>
      <c r="DP75" s="1">
        <v>24.0</v>
      </c>
      <c r="DQ75" s="1">
        <v>0.47</v>
      </c>
      <c r="DR75" s="1">
        <v>0.03</v>
      </c>
      <c r="DS75" s="1">
        <v>0.9557765700203641</v>
      </c>
      <c r="DT75" s="1">
        <v>3.222636658679115</v>
      </c>
      <c r="DU75" s="1">
        <v>0.2468474378701225</v>
      </c>
      <c r="DV75" s="1">
        <v>0.0</v>
      </c>
      <c r="DW75" s="1">
        <v>32.6007503598857</v>
      </c>
      <c r="DX75" s="1">
        <v>4.322531760663207</v>
      </c>
      <c r="DY75" s="1">
        <v>0.3287866464965</v>
      </c>
      <c r="DZ75" s="1">
        <v>0.0</v>
      </c>
      <c r="EA75" s="1">
        <v>-39.91627333333334</v>
      </c>
      <c r="EB75" s="1">
        <v>-5.883091434927715</v>
      </c>
      <c r="EC75" s="1">
        <v>0.4323181505429645</v>
      </c>
      <c r="ED75" s="1">
        <v>0.0</v>
      </c>
      <c r="EE75" s="1">
        <v>198.3130611809108</v>
      </c>
      <c r="EF75" s="1">
        <v>252.0228144159499</v>
      </c>
      <c r="EG75" s="1">
        <v>18.79824529255982</v>
      </c>
      <c r="EH75" s="1">
        <v>0.0</v>
      </c>
      <c r="EI75" s="1">
        <v>3.28470175</v>
      </c>
      <c r="EJ75" s="1">
        <v>0.009515234521576295</v>
      </c>
      <c r="EK75" s="1">
        <v>0.002754136786272618</v>
      </c>
      <c r="EL75" s="1">
        <v>1.0</v>
      </c>
      <c r="EM75" s="1">
        <v>1.975683073571781</v>
      </c>
      <c r="EN75" s="1">
        <v>-0.04603634255569635</v>
      </c>
      <c r="EO75" s="1">
        <v>0.00356412956541509</v>
      </c>
      <c r="EP75" s="1">
        <v>1.0</v>
      </c>
      <c r="EQ75" s="1">
        <v>2.0</v>
      </c>
      <c r="ER75" s="1">
        <v>6.0</v>
      </c>
      <c r="ES75" s="1" t="s">
        <v>384</v>
      </c>
      <c r="ET75" s="1">
        <v>2.94555</v>
      </c>
      <c r="EU75" s="1">
        <v>2.8014</v>
      </c>
      <c r="EV75" s="1">
        <v>0.0628858</v>
      </c>
      <c r="EW75" s="1">
        <v>0.0709174</v>
      </c>
      <c r="EX75" s="1">
        <v>0.118832</v>
      </c>
      <c r="EY75" s="1">
        <v>0.10867</v>
      </c>
      <c r="EZ75" s="1">
        <v>19310.4</v>
      </c>
      <c r="FA75" s="1">
        <v>20081.4</v>
      </c>
      <c r="FB75" s="1">
        <v>23946.6</v>
      </c>
      <c r="FC75" s="1">
        <v>25135.4</v>
      </c>
      <c r="FD75" s="1">
        <v>33759.6</v>
      </c>
      <c r="FE75" s="1">
        <v>35762.6</v>
      </c>
      <c r="FF75" s="1">
        <v>43637.4</v>
      </c>
      <c r="FG75" s="1">
        <v>46456.9</v>
      </c>
      <c r="FH75" s="1">
        <v>2.0028</v>
      </c>
      <c r="FI75" s="1">
        <v>1.9253</v>
      </c>
      <c r="FJ75" s="1">
        <v>0.167482</v>
      </c>
      <c r="FK75" s="1">
        <v>0.0</v>
      </c>
      <c r="FL75" s="1">
        <v>28.9395</v>
      </c>
      <c r="FM75" s="1">
        <v>999.9</v>
      </c>
      <c r="FN75" s="1">
        <v>69.5</v>
      </c>
      <c r="FO75" s="1">
        <v>31.5</v>
      </c>
      <c r="FP75" s="1">
        <v>32.4098</v>
      </c>
      <c r="FQ75" s="1">
        <v>63.824</v>
      </c>
      <c r="FR75" s="1">
        <v>25.7332</v>
      </c>
      <c r="FS75" s="1">
        <v>1.0</v>
      </c>
      <c r="FT75" s="1">
        <v>0.139273</v>
      </c>
      <c r="FU75" s="1">
        <v>-0.622323</v>
      </c>
      <c r="FV75" s="1">
        <v>20.3223</v>
      </c>
      <c r="FW75" s="1">
        <v>5.21265</v>
      </c>
      <c r="FX75" s="1">
        <v>11.9029</v>
      </c>
      <c r="FY75" s="1">
        <v>5.0028</v>
      </c>
      <c r="FZ75" s="1">
        <v>3.2898</v>
      </c>
      <c r="GA75" s="1">
        <v>9999.0</v>
      </c>
      <c r="GB75" s="1">
        <v>9999.0</v>
      </c>
      <c r="GC75" s="1">
        <v>9999.0</v>
      </c>
      <c r="GD75" s="1">
        <v>999.9</v>
      </c>
      <c r="GE75" s="1">
        <v>1.85942</v>
      </c>
      <c r="GF75" s="1">
        <v>1.85437</v>
      </c>
      <c r="GG75" s="1">
        <v>1.8576</v>
      </c>
      <c r="GH75" s="1">
        <v>1.85596</v>
      </c>
      <c r="GI75" s="1">
        <v>1.85485</v>
      </c>
      <c r="GJ75" s="1">
        <v>1.85452</v>
      </c>
      <c r="GK75" s="1">
        <v>1.85307</v>
      </c>
      <c r="GL75" s="1">
        <v>1.85626</v>
      </c>
      <c r="GM75" s="1">
        <v>0.0</v>
      </c>
      <c r="GN75" s="1">
        <v>0.0</v>
      </c>
      <c r="GO75" s="1">
        <v>0.0</v>
      </c>
      <c r="GP75" s="1">
        <v>0.0</v>
      </c>
      <c r="GQ75" s="1" t="s">
        <v>358</v>
      </c>
      <c r="GR75" s="1" t="s">
        <v>359</v>
      </c>
      <c r="GS75" s="1" t="s">
        <v>360</v>
      </c>
      <c r="GT75" s="1" t="s">
        <v>360</v>
      </c>
      <c r="GU75" s="1" t="s">
        <v>360</v>
      </c>
      <c r="GV75" s="1" t="s">
        <v>360</v>
      </c>
      <c r="GW75" s="1">
        <v>0.0</v>
      </c>
      <c r="GX75" s="1">
        <v>100.0</v>
      </c>
      <c r="GY75" s="1">
        <v>100.0</v>
      </c>
      <c r="GZ75" s="1">
        <v>1.102</v>
      </c>
      <c r="HA75" s="1">
        <v>0.0174</v>
      </c>
      <c r="HB75" s="1">
        <v>0.467488805237294</v>
      </c>
      <c r="HC75" s="1">
        <v>0.002678124759318837</v>
      </c>
      <c r="HD75" s="1">
        <v>-9.373761146515732E-7</v>
      </c>
      <c r="HE75" s="1">
        <v>1.391563784175389E-10</v>
      </c>
      <c r="HF75" s="1">
        <v>-0.06780524781039028</v>
      </c>
      <c r="HG75" s="1">
        <v>0.01061361004592812</v>
      </c>
      <c r="HH75" s="1">
        <v>-3.086644042041478E-4</v>
      </c>
      <c r="HI75" s="1">
        <v>1.24720902217549E-6</v>
      </c>
      <c r="HJ75" s="1">
        <v>1.0</v>
      </c>
      <c r="HK75" s="1">
        <v>2093.0</v>
      </c>
      <c r="HL75" s="1">
        <v>2.0</v>
      </c>
      <c r="HM75" s="1">
        <v>27.0</v>
      </c>
      <c r="HN75" s="1">
        <v>4.9</v>
      </c>
      <c r="HO75" s="1">
        <v>4.7</v>
      </c>
      <c r="HP75" s="1">
        <v>0.859375</v>
      </c>
      <c r="HQ75" s="1">
        <v>2.2998</v>
      </c>
      <c r="HR75" s="1">
        <v>1.4978</v>
      </c>
      <c r="HS75" s="1">
        <v>2.30347</v>
      </c>
      <c r="HT75" s="1">
        <v>1.54785</v>
      </c>
      <c r="HU75" s="1">
        <v>2.44019</v>
      </c>
      <c r="HV75" s="1">
        <v>35.1055</v>
      </c>
      <c r="HW75" s="1">
        <v>15.3316</v>
      </c>
      <c r="HX75" s="1">
        <v>18.0</v>
      </c>
      <c r="HY75" s="1">
        <v>501.604</v>
      </c>
      <c r="HZ75" s="1">
        <v>517.73</v>
      </c>
      <c r="IA75" s="1">
        <v>29.8419</v>
      </c>
      <c r="IB75" s="1">
        <v>28.9543</v>
      </c>
      <c r="IC75" s="1">
        <v>30.0002</v>
      </c>
      <c r="ID75" s="1">
        <v>28.7619</v>
      </c>
      <c r="IE75" s="1">
        <v>28.8549</v>
      </c>
      <c r="IF75" s="1">
        <v>17.299</v>
      </c>
      <c r="IG75" s="1">
        <v>28.3373</v>
      </c>
      <c r="IH75" s="1">
        <v>80.451</v>
      </c>
      <c r="II75" s="1">
        <v>29.8665</v>
      </c>
      <c r="IJ75" s="1">
        <v>341.891</v>
      </c>
      <c r="IK75" s="1">
        <v>23.8907</v>
      </c>
      <c r="IL75" s="1">
        <v>100.927</v>
      </c>
      <c r="IM75" s="1">
        <v>100.69</v>
      </c>
      <c r="IN75" s="1" t="s">
        <v>365</v>
      </c>
    </row>
    <row r="76" ht="15.75" customHeight="1">
      <c r="A76" s="1">
        <v>60.0</v>
      </c>
      <c r="B76" s="1">
        <v>1.6604844426E9</v>
      </c>
      <c r="C76" s="1">
        <v>313.5</v>
      </c>
      <c r="D76" s="1" t="s">
        <v>484</v>
      </c>
      <c r="E76" s="1" t="s">
        <v>485</v>
      </c>
      <c r="F76" s="1">
        <v>1.0</v>
      </c>
      <c r="G76" s="1" t="s">
        <v>349</v>
      </c>
      <c r="H76" s="1" t="s">
        <v>350</v>
      </c>
      <c r="I76" s="1" t="s">
        <v>351</v>
      </c>
      <c r="J76" s="1" t="s">
        <v>352</v>
      </c>
      <c r="K76" s="1" t="s">
        <v>353</v>
      </c>
      <c r="L76" s="1" t="s">
        <v>349</v>
      </c>
      <c r="M76" s="1" t="s">
        <v>354</v>
      </c>
      <c r="N76" s="1">
        <v>1.6604844347875E9</v>
      </c>
      <c r="O76" s="1">
        <f t="shared" si="1"/>
        <v>0.002816264027</v>
      </c>
      <c r="P76" s="1">
        <f t="shared" si="2"/>
        <v>2.816264027</v>
      </c>
      <c r="Q76" s="1">
        <f t="shared" si="3"/>
        <v>1.46473648</v>
      </c>
      <c r="R76" s="1">
        <f t="shared" si="4"/>
        <v>229.61975</v>
      </c>
      <c r="S76" s="1">
        <f t="shared" si="5"/>
        <v>205.4346644</v>
      </c>
      <c r="T76" s="1">
        <f t="shared" si="6"/>
        <v>20.46938419</v>
      </c>
      <c r="U76" s="1">
        <f t="shared" si="7"/>
        <v>22.87917132</v>
      </c>
      <c r="V76" s="1">
        <f t="shared" si="8"/>
        <v>0.1405702327</v>
      </c>
      <c r="W76" s="1">
        <f t="shared" si="9"/>
        <v>2.921366067</v>
      </c>
      <c r="X76" s="1">
        <f t="shared" si="10"/>
        <v>0.1369177812</v>
      </c>
      <c r="Y76" s="1">
        <f t="shared" si="11"/>
        <v>0.085893867</v>
      </c>
      <c r="Z76" s="1">
        <f t="shared" si="12"/>
        <v>321.520608</v>
      </c>
      <c r="AA76" s="1">
        <f t="shared" si="13"/>
        <v>32.14536892</v>
      </c>
      <c r="AB76" s="1">
        <f t="shared" si="14"/>
        <v>31.683325</v>
      </c>
      <c r="AC76" s="1">
        <f t="shared" si="15"/>
        <v>4.690159544</v>
      </c>
      <c r="AD76" s="1">
        <f t="shared" si="16"/>
        <v>60.28437904</v>
      </c>
      <c r="AE76" s="1">
        <f t="shared" si="17"/>
        <v>2.716852864</v>
      </c>
      <c r="AF76" s="1">
        <f t="shared" si="18"/>
        <v>4.506727791</v>
      </c>
      <c r="AG76" s="1">
        <f t="shared" si="19"/>
        <v>1.97330668</v>
      </c>
      <c r="AH76" s="1">
        <f t="shared" si="20"/>
        <v>-124.1972436</v>
      </c>
      <c r="AI76" s="1">
        <f t="shared" si="21"/>
        <v>-110.4701453</v>
      </c>
      <c r="AJ76" s="1">
        <f t="shared" si="22"/>
        <v>-8.519541806</v>
      </c>
      <c r="AK76" s="1">
        <f t="shared" si="23"/>
        <v>78.33367734</v>
      </c>
      <c r="AL76" s="1">
        <f t="shared" si="24"/>
        <v>32.77399661</v>
      </c>
      <c r="AM76" s="1">
        <f t="shared" si="25"/>
        <v>2.815191866</v>
      </c>
      <c r="AN76" s="1">
        <f t="shared" si="26"/>
        <v>1.46473648</v>
      </c>
      <c r="AO76" s="1">
        <v>301.4229520725839</v>
      </c>
      <c r="AP76" s="1">
        <v>273.4765151515149</v>
      </c>
      <c r="AQ76" s="1">
        <v>5.11263338945799</v>
      </c>
      <c r="AR76" s="1">
        <v>64.97328580608568</v>
      </c>
      <c r="AS76" s="1">
        <f t="shared" si="27"/>
        <v>2.816264027</v>
      </c>
      <c r="AT76" s="1">
        <v>23.98239141741551</v>
      </c>
      <c r="AU76" s="1">
        <v>27.26878545454547</v>
      </c>
      <c r="AV76" s="1">
        <v>2.987187392265945E-6</v>
      </c>
      <c r="AW76" s="1">
        <v>82.27873590820442</v>
      </c>
      <c r="AX76" s="1">
        <v>0.0</v>
      </c>
      <c r="AY76" s="1">
        <v>0.0</v>
      </c>
      <c r="AZ76" s="1">
        <f t="shared" si="28"/>
        <v>1</v>
      </c>
      <c r="BA76" s="1">
        <f t="shared" si="29"/>
        <v>0</v>
      </c>
      <c r="BB76" s="1">
        <f t="shared" si="30"/>
        <v>51941.57158</v>
      </c>
      <c r="BC76" s="1">
        <f t="shared" si="31"/>
        <v>2000.0325</v>
      </c>
      <c r="BD76" s="1">
        <f t="shared" si="32"/>
        <v>1681.227</v>
      </c>
      <c r="BE76" s="1">
        <f t="shared" si="33"/>
        <v>0.8405998403</v>
      </c>
      <c r="BF76" s="1">
        <f t="shared" si="34"/>
        <v>0.1607576917</v>
      </c>
      <c r="BG76" s="1">
        <v>6.0</v>
      </c>
      <c r="BH76" s="1">
        <v>0.5</v>
      </c>
      <c r="BI76" s="1" t="s">
        <v>355</v>
      </c>
      <c r="BJ76" s="1">
        <v>2.0</v>
      </c>
      <c r="BK76" s="1" t="b">
        <v>1</v>
      </c>
      <c r="BL76" s="1">
        <v>1.6604844347875E9</v>
      </c>
      <c r="BM76" s="1">
        <v>229.61975</v>
      </c>
      <c r="BN76" s="1">
        <v>269.7126875</v>
      </c>
      <c r="BO76" s="1">
        <v>27.26685625</v>
      </c>
      <c r="BP76" s="1">
        <v>23.9816875</v>
      </c>
      <c r="BQ76" s="1">
        <v>228.5878125</v>
      </c>
      <c r="BR76" s="1">
        <v>27.24939375</v>
      </c>
      <c r="BS76" s="1">
        <v>500.14425</v>
      </c>
      <c r="BT76" s="1">
        <v>99.539275</v>
      </c>
      <c r="BU76" s="1">
        <v>0.10011280625</v>
      </c>
      <c r="BV76" s="1">
        <v>30.9819125</v>
      </c>
      <c r="BW76" s="1">
        <v>31.683325</v>
      </c>
      <c r="BX76" s="1">
        <v>999.9</v>
      </c>
      <c r="BY76" s="1">
        <v>0.0</v>
      </c>
      <c r="BZ76" s="1">
        <v>0.0</v>
      </c>
      <c r="CA76" s="1">
        <v>9999.493125</v>
      </c>
      <c r="CB76" s="1">
        <v>0.0</v>
      </c>
      <c r="CC76" s="1">
        <v>135.579</v>
      </c>
      <c r="CD76" s="1">
        <v>-40.09303125</v>
      </c>
      <c r="CE76" s="1">
        <v>236.0561875</v>
      </c>
      <c r="CF76" s="1">
        <v>276.339625</v>
      </c>
      <c r="CG76" s="1">
        <v>3.285161875</v>
      </c>
      <c r="CH76" s="1">
        <v>269.7126875</v>
      </c>
      <c r="CI76" s="1">
        <v>23.9816875</v>
      </c>
      <c r="CJ76" s="1">
        <v>2.714121875</v>
      </c>
      <c r="CK76" s="1">
        <v>2.38712125</v>
      </c>
      <c r="CL76" s="1">
        <v>22.370875</v>
      </c>
      <c r="CM76" s="1">
        <v>20.2766625</v>
      </c>
      <c r="CN76" s="1">
        <v>2000.0325</v>
      </c>
      <c r="CO76" s="1">
        <v>0.980005375</v>
      </c>
      <c r="CP76" s="1">
        <v>0.0199949375</v>
      </c>
      <c r="CQ76" s="1">
        <v>0.0</v>
      </c>
      <c r="CR76" s="1">
        <v>2.819</v>
      </c>
      <c r="CS76" s="1">
        <v>0.0</v>
      </c>
      <c r="CT76" s="1">
        <v>32721.85625</v>
      </c>
      <c r="CU76" s="1">
        <v>17412.625</v>
      </c>
      <c r="CV76" s="1">
        <v>39.183125</v>
      </c>
      <c r="CW76" s="1">
        <v>40.125</v>
      </c>
      <c r="CX76" s="1">
        <v>39.07774999999999</v>
      </c>
      <c r="CY76" s="1">
        <v>38.625</v>
      </c>
      <c r="CZ76" s="1">
        <v>39.38275</v>
      </c>
      <c r="DA76" s="1">
        <v>1960.0425</v>
      </c>
      <c r="DB76" s="1">
        <v>39.99</v>
      </c>
      <c r="DC76" s="1">
        <v>0.0</v>
      </c>
      <c r="DD76" s="1">
        <v>1.6604844404E9</v>
      </c>
      <c r="DE76" s="1">
        <v>0.0</v>
      </c>
      <c r="DF76" s="1">
        <v>1.6604841591E9</v>
      </c>
      <c r="DG76" s="1" t="s">
        <v>356</v>
      </c>
      <c r="DH76" s="1">
        <v>1.6604841451E9</v>
      </c>
      <c r="DI76" s="1">
        <v>1.6604841591E9</v>
      </c>
      <c r="DJ76" s="1">
        <v>1.0</v>
      </c>
      <c r="DK76" s="1">
        <v>0.063</v>
      </c>
      <c r="DL76" s="1">
        <v>-0.028</v>
      </c>
      <c r="DM76" s="1">
        <v>1.395</v>
      </c>
      <c r="DN76" s="1">
        <v>0.027</v>
      </c>
      <c r="DO76" s="1">
        <v>400.0</v>
      </c>
      <c r="DP76" s="1">
        <v>24.0</v>
      </c>
      <c r="DQ76" s="1">
        <v>0.47</v>
      </c>
      <c r="DR76" s="1">
        <v>0.03</v>
      </c>
      <c r="DS76" s="1">
        <v>1.003286782615841</v>
      </c>
      <c r="DT76" s="1">
        <v>3.112628011869089</v>
      </c>
      <c r="DU76" s="1">
        <v>0.2400241428203269</v>
      </c>
      <c r="DV76" s="1">
        <v>0.0</v>
      </c>
      <c r="DW76" s="1">
        <v>32.6660426608635</v>
      </c>
      <c r="DX76" s="1">
        <v>3.951197377041891</v>
      </c>
      <c r="DY76" s="1">
        <v>0.3032114116464686</v>
      </c>
      <c r="DZ76" s="1">
        <v>0.0</v>
      </c>
      <c r="EA76" s="1">
        <v>-40.01067</v>
      </c>
      <c r="EB76" s="1">
        <v>-5.43548743047832</v>
      </c>
      <c r="EC76" s="1">
        <v>0.4006527866286889</v>
      </c>
      <c r="ED76" s="1">
        <v>0.0</v>
      </c>
      <c r="EE76" s="1">
        <v>202.5865660418218</v>
      </c>
      <c r="EF76" s="1">
        <v>253.4844473680008</v>
      </c>
      <c r="EG76" s="1">
        <v>18.90869193203361</v>
      </c>
      <c r="EH76" s="1">
        <v>0.0</v>
      </c>
      <c r="EI76" s="1">
        <v>3.28457575</v>
      </c>
      <c r="EJ76" s="1">
        <v>0.009979474671660592</v>
      </c>
      <c r="EK76" s="1">
        <v>0.002742596295027772</v>
      </c>
      <c r="EL76" s="1">
        <v>1.0</v>
      </c>
      <c r="EM76" s="1">
        <v>1.97476854898123</v>
      </c>
      <c r="EN76" s="1">
        <v>-0.04375470019016303</v>
      </c>
      <c r="EO76" s="1">
        <v>0.003362795823820026</v>
      </c>
      <c r="EP76" s="1">
        <v>1.0</v>
      </c>
      <c r="EQ76" s="1">
        <v>2.0</v>
      </c>
      <c r="ER76" s="1">
        <v>6.0</v>
      </c>
      <c r="ES76" s="1" t="s">
        <v>384</v>
      </c>
      <c r="ET76" s="1">
        <v>2.94554</v>
      </c>
      <c r="EU76" s="1">
        <v>2.80139</v>
      </c>
      <c r="EV76" s="1">
        <v>0.0643767</v>
      </c>
      <c r="EW76" s="1">
        <v>0.0723819</v>
      </c>
      <c r="EX76" s="1">
        <v>0.118837</v>
      </c>
      <c r="EY76" s="1">
        <v>0.108662</v>
      </c>
      <c r="EZ76" s="1">
        <v>19279.6</v>
      </c>
      <c r="FA76" s="1">
        <v>20049.8</v>
      </c>
      <c r="FB76" s="1">
        <v>23946.4</v>
      </c>
      <c r="FC76" s="1">
        <v>25135.5</v>
      </c>
      <c r="FD76" s="1">
        <v>33759.3</v>
      </c>
      <c r="FE76" s="1">
        <v>35763.0</v>
      </c>
      <c r="FF76" s="1">
        <v>43637.3</v>
      </c>
      <c r="FG76" s="1">
        <v>46456.8</v>
      </c>
      <c r="FH76" s="1">
        <v>2.0029</v>
      </c>
      <c r="FI76" s="1">
        <v>1.92512</v>
      </c>
      <c r="FJ76" s="1">
        <v>0.167489</v>
      </c>
      <c r="FK76" s="1">
        <v>0.0</v>
      </c>
      <c r="FL76" s="1">
        <v>28.9381</v>
      </c>
      <c r="FM76" s="1">
        <v>999.9</v>
      </c>
      <c r="FN76" s="1">
        <v>69.4</v>
      </c>
      <c r="FO76" s="1">
        <v>31.5</v>
      </c>
      <c r="FP76" s="1">
        <v>32.3617</v>
      </c>
      <c r="FQ76" s="1">
        <v>63.934</v>
      </c>
      <c r="FR76" s="1">
        <v>26.1138</v>
      </c>
      <c r="FS76" s="1">
        <v>1.0</v>
      </c>
      <c r="FT76" s="1">
        <v>0.13937</v>
      </c>
      <c r="FU76" s="1">
        <v>-0.641585</v>
      </c>
      <c r="FV76" s="1">
        <v>20.3223</v>
      </c>
      <c r="FW76" s="1">
        <v>5.2131</v>
      </c>
      <c r="FX76" s="1">
        <v>11.9027</v>
      </c>
      <c r="FY76" s="1">
        <v>5.00295</v>
      </c>
      <c r="FZ76" s="1">
        <v>3.28973</v>
      </c>
      <c r="GA76" s="1">
        <v>9999.0</v>
      </c>
      <c r="GB76" s="1">
        <v>9999.0</v>
      </c>
      <c r="GC76" s="1">
        <v>9999.0</v>
      </c>
      <c r="GD76" s="1">
        <v>999.9</v>
      </c>
      <c r="GE76" s="1">
        <v>1.85944</v>
      </c>
      <c r="GF76" s="1">
        <v>1.85439</v>
      </c>
      <c r="GG76" s="1">
        <v>1.8576</v>
      </c>
      <c r="GH76" s="1">
        <v>1.85598</v>
      </c>
      <c r="GI76" s="1">
        <v>1.85486</v>
      </c>
      <c r="GJ76" s="1">
        <v>1.85453</v>
      </c>
      <c r="GK76" s="1">
        <v>1.85308</v>
      </c>
      <c r="GL76" s="1">
        <v>1.85627</v>
      </c>
      <c r="GM76" s="1">
        <v>0.0</v>
      </c>
      <c r="GN76" s="1">
        <v>0.0</v>
      </c>
      <c r="GO76" s="1">
        <v>0.0</v>
      </c>
      <c r="GP76" s="1">
        <v>0.0</v>
      </c>
      <c r="GQ76" s="1" t="s">
        <v>358</v>
      </c>
      <c r="GR76" s="1" t="s">
        <v>359</v>
      </c>
      <c r="GS76" s="1" t="s">
        <v>360</v>
      </c>
      <c r="GT76" s="1" t="s">
        <v>360</v>
      </c>
      <c r="GU76" s="1" t="s">
        <v>360</v>
      </c>
      <c r="GV76" s="1" t="s">
        <v>360</v>
      </c>
      <c r="GW76" s="1">
        <v>0.0</v>
      </c>
      <c r="GX76" s="1">
        <v>100.0</v>
      </c>
      <c r="GY76" s="1">
        <v>100.0</v>
      </c>
      <c r="GZ76" s="1">
        <v>1.119</v>
      </c>
      <c r="HA76" s="1">
        <v>0.0174</v>
      </c>
      <c r="HB76" s="1">
        <v>0.467488805237294</v>
      </c>
      <c r="HC76" s="1">
        <v>0.002678124759318837</v>
      </c>
      <c r="HD76" s="1">
        <v>-9.373761146515732E-7</v>
      </c>
      <c r="HE76" s="1">
        <v>1.391563784175389E-10</v>
      </c>
      <c r="HF76" s="1">
        <v>-0.06780524781039028</v>
      </c>
      <c r="HG76" s="1">
        <v>0.01061361004592812</v>
      </c>
      <c r="HH76" s="1">
        <v>-3.086644042041478E-4</v>
      </c>
      <c r="HI76" s="1">
        <v>1.24720902217549E-6</v>
      </c>
      <c r="HJ76" s="1">
        <v>1.0</v>
      </c>
      <c r="HK76" s="1">
        <v>2093.0</v>
      </c>
      <c r="HL76" s="1">
        <v>2.0</v>
      </c>
      <c r="HM76" s="1">
        <v>27.0</v>
      </c>
      <c r="HN76" s="1">
        <v>5.0</v>
      </c>
      <c r="HO76" s="1">
        <v>4.7</v>
      </c>
      <c r="HP76" s="1">
        <v>0.876465</v>
      </c>
      <c r="HQ76" s="1">
        <v>2.32422</v>
      </c>
      <c r="HR76" s="1">
        <v>1.4978</v>
      </c>
      <c r="HS76" s="1">
        <v>2.30347</v>
      </c>
      <c r="HT76" s="1">
        <v>1.54785</v>
      </c>
      <c r="HU76" s="1">
        <v>2.3291</v>
      </c>
      <c r="HV76" s="1">
        <v>35.1055</v>
      </c>
      <c r="HW76" s="1">
        <v>15.3228</v>
      </c>
      <c r="HX76" s="1">
        <v>18.0</v>
      </c>
      <c r="HY76" s="1">
        <v>501.667</v>
      </c>
      <c r="HZ76" s="1">
        <v>517.615</v>
      </c>
      <c r="IA76" s="1">
        <v>29.8462</v>
      </c>
      <c r="IB76" s="1">
        <v>28.9543</v>
      </c>
      <c r="IC76" s="1">
        <v>30.0003</v>
      </c>
      <c r="ID76" s="1">
        <v>28.7623</v>
      </c>
      <c r="IE76" s="1">
        <v>28.8554</v>
      </c>
      <c r="IF76" s="1">
        <v>17.6476</v>
      </c>
      <c r="IG76" s="1">
        <v>28.3373</v>
      </c>
      <c r="IH76" s="1">
        <v>80.451</v>
      </c>
      <c r="II76" s="1">
        <v>29.8665</v>
      </c>
      <c r="IJ76" s="1">
        <v>341.891</v>
      </c>
      <c r="IK76" s="1">
        <v>23.8888</v>
      </c>
      <c r="IL76" s="1">
        <v>100.926</v>
      </c>
      <c r="IM76" s="1">
        <v>100.69</v>
      </c>
      <c r="IN76" s="1" t="s">
        <v>365</v>
      </c>
    </row>
    <row r="77" ht="15.75" customHeight="1">
      <c r="A77" s="1">
        <v>61.0</v>
      </c>
      <c r="B77" s="1">
        <v>1.6604844431E9</v>
      </c>
      <c r="C77" s="1">
        <v>314.0</v>
      </c>
      <c r="D77" s="1" t="s">
        <v>486</v>
      </c>
      <c r="E77" s="1" t="s">
        <v>487</v>
      </c>
      <c r="F77" s="1">
        <v>1.0</v>
      </c>
      <c r="G77" s="1" t="s">
        <v>349</v>
      </c>
      <c r="H77" s="1" t="s">
        <v>350</v>
      </c>
      <c r="I77" s="1" t="s">
        <v>351</v>
      </c>
      <c r="J77" s="1" t="s">
        <v>352</v>
      </c>
      <c r="K77" s="1" t="s">
        <v>353</v>
      </c>
      <c r="L77" s="1" t="s">
        <v>349</v>
      </c>
      <c r="M77" s="1" t="s">
        <v>354</v>
      </c>
      <c r="N77" s="1">
        <v>1.6604844347875E9</v>
      </c>
      <c r="O77" s="1">
        <f t="shared" si="1"/>
        <v>0.002816438655</v>
      </c>
      <c r="P77" s="1">
        <f t="shared" si="2"/>
        <v>2.816438655</v>
      </c>
      <c r="Q77" s="1">
        <f t="shared" si="3"/>
        <v>1.526954361</v>
      </c>
      <c r="R77" s="1">
        <f t="shared" si="4"/>
        <v>229.61975</v>
      </c>
      <c r="S77" s="1">
        <f t="shared" si="5"/>
        <v>204.7230803</v>
      </c>
      <c r="T77" s="1">
        <f t="shared" si="6"/>
        <v>20.39848239</v>
      </c>
      <c r="U77" s="1">
        <f t="shared" si="7"/>
        <v>22.87917132</v>
      </c>
      <c r="V77" s="1">
        <f t="shared" si="8"/>
        <v>0.1405791811</v>
      </c>
      <c r="W77" s="1">
        <f t="shared" si="9"/>
        <v>2.921366067</v>
      </c>
      <c r="X77" s="1">
        <f t="shared" si="10"/>
        <v>0.1369262711</v>
      </c>
      <c r="Y77" s="1">
        <f t="shared" si="11"/>
        <v>0.08589921288</v>
      </c>
      <c r="Z77" s="1">
        <f t="shared" si="12"/>
        <v>321.520608</v>
      </c>
      <c r="AA77" s="1">
        <f t="shared" si="13"/>
        <v>32.14532351</v>
      </c>
      <c r="AB77" s="1">
        <f t="shared" si="14"/>
        <v>31.683325</v>
      </c>
      <c r="AC77" s="1">
        <f t="shared" si="15"/>
        <v>4.690159544</v>
      </c>
      <c r="AD77" s="1">
        <f t="shared" si="16"/>
        <v>60.28437904</v>
      </c>
      <c r="AE77" s="1">
        <f t="shared" si="17"/>
        <v>2.716852864</v>
      </c>
      <c r="AF77" s="1">
        <f t="shared" si="18"/>
        <v>4.506727791</v>
      </c>
      <c r="AG77" s="1">
        <f t="shared" si="19"/>
        <v>1.97330668</v>
      </c>
      <c r="AH77" s="1">
        <f t="shared" si="20"/>
        <v>-124.2049447</v>
      </c>
      <c r="AI77" s="1">
        <f t="shared" si="21"/>
        <v>-110.4701453</v>
      </c>
      <c r="AJ77" s="1">
        <f t="shared" si="22"/>
        <v>-8.519541806</v>
      </c>
      <c r="AK77" s="1">
        <f t="shared" si="23"/>
        <v>78.32597623</v>
      </c>
      <c r="AL77" s="1">
        <f t="shared" si="24"/>
        <v>32.77399661</v>
      </c>
      <c r="AM77" s="1">
        <f t="shared" si="25"/>
        <v>2.815191866</v>
      </c>
      <c r="AN77" s="1">
        <f t="shared" si="26"/>
        <v>1.526954361</v>
      </c>
      <c r="AO77" s="1">
        <v>304.006285531496</v>
      </c>
      <c r="AP77" s="1">
        <v>276.0171030303028</v>
      </c>
      <c r="AQ77" s="1">
        <v>5.106038118305691</v>
      </c>
      <c r="AR77" s="1">
        <v>64.97328580608568</v>
      </c>
      <c r="AS77" s="1">
        <f t="shared" si="27"/>
        <v>2.816438655</v>
      </c>
      <c r="AT77" s="1">
        <v>23.98277237014092</v>
      </c>
      <c r="AU77" s="1">
        <v>27.26933393939394</v>
      </c>
      <c r="AV77" s="1">
        <v>8.29833289050135E-6</v>
      </c>
      <c r="AW77" s="1">
        <v>82.27873590820442</v>
      </c>
      <c r="AX77" s="1">
        <v>0.0</v>
      </c>
      <c r="AY77" s="1">
        <v>0.0</v>
      </c>
      <c r="AZ77" s="1">
        <f t="shared" si="28"/>
        <v>1</v>
      </c>
      <c r="BA77" s="1">
        <f t="shared" si="29"/>
        <v>0</v>
      </c>
      <c r="BB77" s="1">
        <f t="shared" si="30"/>
        <v>51941.57158</v>
      </c>
      <c r="BC77" s="1">
        <f t="shared" si="31"/>
        <v>2000.0325</v>
      </c>
      <c r="BD77" s="1">
        <f t="shared" si="32"/>
        <v>1681.227</v>
      </c>
      <c r="BE77" s="1">
        <f t="shared" si="33"/>
        <v>0.8405998403</v>
      </c>
      <c r="BF77" s="1">
        <f t="shared" si="34"/>
        <v>0.1607576917</v>
      </c>
      <c r="BG77" s="1">
        <v>6.0</v>
      </c>
      <c r="BH77" s="1">
        <v>0.5</v>
      </c>
      <c r="BI77" s="1" t="s">
        <v>355</v>
      </c>
      <c r="BJ77" s="1">
        <v>2.0</v>
      </c>
      <c r="BK77" s="1" t="b">
        <v>1</v>
      </c>
      <c r="BL77" s="1">
        <v>1.6604844347875E9</v>
      </c>
      <c r="BM77" s="1">
        <v>229.61975</v>
      </c>
      <c r="BN77" s="1">
        <v>269.7126875</v>
      </c>
      <c r="BO77" s="1">
        <v>27.26685625</v>
      </c>
      <c r="BP77" s="1">
        <v>23.9816875</v>
      </c>
      <c r="BQ77" s="1">
        <v>228.5878125</v>
      </c>
      <c r="BR77" s="1">
        <v>27.24939375</v>
      </c>
      <c r="BS77" s="1">
        <v>500.14425</v>
      </c>
      <c r="BT77" s="1">
        <v>99.539275</v>
      </c>
      <c r="BU77" s="1">
        <v>0.10011280625</v>
      </c>
      <c r="BV77" s="1">
        <v>30.9819125</v>
      </c>
      <c r="BW77" s="1">
        <v>31.683325</v>
      </c>
      <c r="BX77" s="1">
        <v>999.9</v>
      </c>
      <c r="BY77" s="1">
        <v>0.0</v>
      </c>
      <c r="BZ77" s="1">
        <v>0.0</v>
      </c>
      <c r="CA77" s="1">
        <v>9999.493125</v>
      </c>
      <c r="CB77" s="1">
        <v>0.0</v>
      </c>
      <c r="CC77" s="1">
        <v>135.579</v>
      </c>
      <c r="CD77" s="1">
        <v>-40.09303125</v>
      </c>
      <c r="CE77" s="1">
        <v>236.0561875</v>
      </c>
      <c r="CF77" s="1">
        <v>276.339625</v>
      </c>
      <c r="CG77" s="1">
        <v>3.285161875</v>
      </c>
      <c r="CH77" s="1">
        <v>269.7126875</v>
      </c>
      <c r="CI77" s="1">
        <v>23.9816875</v>
      </c>
      <c r="CJ77" s="1">
        <v>2.714121875</v>
      </c>
      <c r="CK77" s="1">
        <v>2.38712125</v>
      </c>
      <c r="CL77" s="1">
        <v>22.370875</v>
      </c>
      <c r="CM77" s="1">
        <v>20.2766625</v>
      </c>
      <c r="CN77" s="1">
        <v>2000.0325</v>
      </c>
      <c r="CO77" s="1">
        <v>0.980005375</v>
      </c>
      <c r="CP77" s="1">
        <v>0.0199949375</v>
      </c>
      <c r="CQ77" s="1">
        <v>0.0</v>
      </c>
      <c r="CR77" s="1">
        <v>2.819</v>
      </c>
      <c r="CS77" s="1">
        <v>0.0</v>
      </c>
      <c r="CT77" s="1">
        <v>32721.85625</v>
      </c>
      <c r="CU77" s="1">
        <v>17412.625</v>
      </c>
      <c r="CV77" s="1">
        <v>39.183125</v>
      </c>
      <c r="CW77" s="1">
        <v>40.125</v>
      </c>
      <c r="CX77" s="1">
        <v>39.07774999999999</v>
      </c>
      <c r="CY77" s="1">
        <v>38.625</v>
      </c>
      <c r="CZ77" s="1">
        <v>39.38275</v>
      </c>
      <c r="DA77" s="1">
        <v>1960.0425</v>
      </c>
      <c r="DB77" s="1">
        <v>39.99</v>
      </c>
      <c r="DC77" s="1">
        <v>0.0</v>
      </c>
      <c r="DD77" s="1">
        <v>1.660484441E9</v>
      </c>
      <c r="DE77" s="1">
        <v>0.0</v>
      </c>
      <c r="DF77" s="1">
        <v>1.6604841591E9</v>
      </c>
      <c r="DG77" s="1" t="s">
        <v>356</v>
      </c>
      <c r="DH77" s="1">
        <v>1.6604841451E9</v>
      </c>
      <c r="DI77" s="1">
        <v>1.6604841591E9</v>
      </c>
      <c r="DJ77" s="1">
        <v>1.0</v>
      </c>
      <c r="DK77" s="1">
        <v>0.063</v>
      </c>
      <c r="DL77" s="1">
        <v>-0.028</v>
      </c>
      <c r="DM77" s="1">
        <v>1.395</v>
      </c>
      <c r="DN77" s="1">
        <v>0.027</v>
      </c>
      <c r="DO77" s="1">
        <v>400.0</v>
      </c>
      <c r="DP77" s="1">
        <v>24.0</v>
      </c>
      <c r="DQ77" s="1">
        <v>0.47</v>
      </c>
      <c r="DR77" s="1">
        <v>0.03</v>
      </c>
      <c r="DS77" s="1">
        <v>1.080869126394377</v>
      </c>
      <c r="DT77" s="1">
        <v>2.91989102160863</v>
      </c>
      <c r="DU77" s="1">
        <v>0.2257451864482326</v>
      </c>
      <c r="DV77" s="1">
        <v>0.0</v>
      </c>
      <c r="DW77" s="1">
        <v>32.7856832889431</v>
      </c>
      <c r="DX77" s="1">
        <v>3.401740533665195</v>
      </c>
      <c r="DY77" s="1">
        <v>0.2520073684042028</v>
      </c>
      <c r="DZ77" s="1">
        <v>0.0</v>
      </c>
      <c r="EA77" s="1">
        <v>-40.13181612903226</v>
      </c>
      <c r="EB77" s="1">
        <v>-5.163561290322532</v>
      </c>
      <c r="EC77" s="1">
        <v>0.3912114295915706</v>
      </c>
      <c r="ED77" s="1">
        <v>0.0</v>
      </c>
      <c r="EE77" s="1">
        <v>209.9473887772982</v>
      </c>
      <c r="EF77" s="1">
        <v>257.1476873818023</v>
      </c>
      <c r="EG77" s="1">
        <v>18.56089534332708</v>
      </c>
      <c r="EH77" s="1">
        <v>0.0</v>
      </c>
      <c r="EI77" s="1">
        <v>3.284722682926829</v>
      </c>
      <c r="EJ77" s="1">
        <v>0.01237986062717863</v>
      </c>
      <c r="EK77" s="1">
        <v>0.002784176564689656</v>
      </c>
      <c r="EL77" s="1">
        <v>1.0</v>
      </c>
      <c r="EM77" s="1">
        <v>1.973272867807892</v>
      </c>
      <c r="EN77" s="1">
        <v>-0.04150512963087778</v>
      </c>
      <c r="EO77" s="1">
        <v>0.003047384938257151</v>
      </c>
      <c r="EP77" s="1">
        <v>1.0</v>
      </c>
      <c r="EQ77" s="1">
        <v>2.0</v>
      </c>
      <c r="ER77" s="1">
        <v>6.0</v>
      </c>
      <c r="ES77" s="1" t="s">
        <v>384</v>
      </c>
      <c r="ET77" s="1">
        <v>2.94554</v>
      </c>
      <c r="EU77" s="1">
        <v>2.80131</v>
      </c>
      <c r="EV77" s="1">
        <v>0.0648758</v>
      </c>
      <c r="EW77" s="1">
        <v>0.0728674</v>
      </c>
      <c r="EX77" s="1">
        <v>0.118838</v>
      </c>
      <c r="EY77" s="1">
        <v>0.108662</v>
      </c>
      <c r="EZ77" s="1">
        <v>19269.3</v>
      </c>
      <c r="FA77" s="1">
        <v>20039.3</v>
      </c>
      <c r="FB77" s="1">
        <v>23946.4</v>
      </c>
      <c r="FC77" s="1">
        <v>25135.5</v>
      </c>
      <c r="FD77" s="1">
        <v>33759.1</v>
      </c>
      <c r="FE77" s="1">
        <v>35763.1</v>
      </c>
      <c r="FF77" s="1">
        <v>43637.1</v>
      </c>
      <c r="FG77" s="1">
        <v>46456.9</v>
      </c>
      <c r="FH77" s="1">
        <v>2.003</v>
      </c>
      <c r="FI77" s="1">
        <v>1.92505</v>
      </c>
      <c r="FJ77" s="1">
        <v>0.167713</v>
      </c>
      <c r="FK77" s="1">
        <v>0.0</v>
      </c>
      <c r="FL77" s="1">
        <v>28.9377</v>
      </c>
      <c r="FM77" s="1">
        <v>999.9</v>
      </c>
      <c r="FN77" s="1">
        <v>69.4</v>
      </c>
      <c r="FO77" s="1">
        <v>31.5</v>
      </c>
      <c r="FP77" s="1">
        <v>32.3622</v>
      </c>
      <c r="FQ77" s="1">
        <v>63.864</v>
      </c>
      <c r="FR77" s="1">
        <v>25.8053</v>
      </c>
      <c r="FS77" s="1">
        <v>1.0</v>
      </c>
      <c r="FT77" s="1">
        <v>0.139421</v>
      </c>
      <c r="FU77" s="1">
        <v>-0.646664</v>
      </c>
      <c r="FV77" s="1">
        <v>20.3223</v>
      </c>
      <c r="FW77" s="1">
        <v>5.2131</v>
      </c>
      <c r="FX77" s="1">
        <v>11.9026</v>
      </c>
      <c r="FY77" s="1">
        <v>5.00285</v>
      </c>
      <c r="FZ77" s="1">
        <v>3.28973</v>
      </c>
      <c r="GA77" s="1">
        <v>9999.0</v>
      </c>
      <c r="GB77" s="1">
        <v>9999.0</v>
      </c>
      <c r="GC77" s="1">
        <v>9999.0</v>
      </c>
      <c r="GD77" s="1">
        <v>999.9</v>
      </c>
      <c r="GE77" s="1">
        <v>1.85944</v>
      </c>
      <c r="GF77" s="1">
        <v>1.85438</v>
      </c>
      <c r="GG77" s="1">
        <v>1.8576</v>
      </c>
      <c r="GH77" s="1">
        <v>1.85598</v>
      </c>
      <c r="GI77" s="1">
        <v>1.85486</v>
      </c>
      <c r="GJ77" s="1">
        <v>1.85453</v>
      </c>
      <c r="GK77" s="1">
        <v>1.85309</v>
      </c>
      <c r="GL77" s="1">
        <v>1.85628</v>
      </c>
      <c r="GM77" s="1">
        <v>0.0</v>
      </c>
      <c r="GN77" s="1">
        <v>0.0</v>
      </c>
      <c r="GO77" s="1">
        <v>0.0</v>
      </c>
      <c r="GP77" s="1">
        <v>0.0</v>
      </c>
      <c r="GQ77" s="1" t="s">
        <v>358</v>
      </c>
      <c r="GR77" s="1" t="s">
        <v>359</v>
      </c>
      <c r="GS77" s="1" t="s">
        <v>360</v>
      </c>
      <c r="GT77" s="1" t="s">
        <v>360</v>
      </c>
      <c r="GU77" s="1" t="s">
        <v>360</v>
      </c>
      <c r="GV77" s="1" t="s">
        <v>360</v>
      </c>
      <c r="GW77" s="1">
        <v>0.0</v>
      </c>
      <c r="GX77" s="1">
        <v>100.0</v>
      </c>
      <c r="GY77" s="1">
        <v>100.0</v>
      </c>
      <c r="GZ77" s="1">
        <v>1.125</v>
      </c>
      <c r="HA77" s="1">
        <v>0.0174</v>
      </c>
      <c r="HB77" s="1">
        <v>0.467488805237294</v>
      </c>
      <c r="HC77" s="1">
        <v>0.002678124759318837</v>
      </c>
      <c r="HD77" s="1">
        <v>-9.373761146515732E-7</v>
      </c>
      <c r="HE77" s="1">
        <v>1.391563784175389E-10</v>
      </c>
      <c r="HF77" s="1">
        <v>-0.06780524781039028</v>
      </c>
      <c r="HG77" s="1">
        <v>0.01061361004592812</v>
      </c>
      <c r="HH77" s="1">
        <v>-3.086644042041478E-4</v>
      </c>
      <c r="HI77" s="1">
        <v>1.24720902217549E-6</v>
      </c>
      <c r="HJ77" s="1">
        <v>1.0</v>
      </c>
      <c r="HK77" s="1">
        <v>2093.0</v>
      </c>
      <c r="HL77" s="1">
        <v>2.0</v>
      </c>
      <c r="HM77" s="1">
        <v>27.0</v>
      </c>
      <c r="HN77" s="1">
        <v>5.0</v>
      </c>
      <c r="HO77" s="1">
        <v>4.7</v>
      </c>
      <c r="HP77" s="1">
        <v>0.883789</v>
      </c>
      <c r="HQ77" s="1">
        <v>2.31201</v>
      </c>
      <c r="HR77" s="1">
        <v>1.4978</v>
      </c>
      <c r="HS77" s="1">
        <v>2.30347</v>
      </c>
      <c r="HT77" s="1">
        <v>1.54785</v>
      </c>
      <c r="HU77" s="1">
        <v>2.33276</v>
      </c>
      <c r="HV77" s="1">
        <v>35.1055</v>
      </c>
      <c r="HW77" s="1">
        <v>15.3228</v>
      </c>
      <c r="HX77" s="1">
        <v>18.0</v>
      </c>
      <c r="HY77" s="1">
        <v>501.726</v>
      </c>
      <c r="HZ77" s="1">
        <v>517.566</v>
      </c>
      <c r="IA77" s="1">
        <v>29.8473</v>
      </c>
      <c r="IB77" s="1">
        <v>28.9545</v>
      </c>
      <c r="IC77" s="1">
        <v>30.0003</v>
      </c>
      <c r="ID77" s="1">
        <v>28.7623</v>
      </c>
      <c r="IE77" s="1">
        <v>28.8556</v>
      </c>
      <c r="IF77" s="1">
        <v>17.7179</v>
      </c>
      <c r="IG77" s="1">
        <v>28.6265</v>
      </c>
      <c r="IH77" s="1">
        <v>80.451</v>
      </c>
      <c r="II77" s="1">
        <v>29.8665</v>
      </c>
      <c r="IJ77" s="1">
        <v>351.91</v>
      </c>
      <c r="IK77" s="1">
        <v>23.8894</v>
      </c>
      <c r="IL77" s="1">
        <v>100.926</v>
      </c>
      <c r="IM77" s="1">
        <v>100.69</v>
      </c>
      <c r="IN77" s="1" t="s">
        <v>365</v>
      </c>
    </row>
    <row r="78" ht="15.75" customHeight="1">
      <c r="A78" s="1">
        <v>62.0</v>
      </c>
      <c r="B78" s="1">
        <v>1.6604844446E9</v>
      </c>
      <c r="C78" s="1">
        <v>315.5</v>
      </c>
      <c r="D78" s="1" t="s">
        <v>488</v>
      </c>
      <c r="E78" s="1" t="s">
        <v>489</v>
      </c>
      <c r="F78" s="1">
        <v>1.0</v>
      </c>
      <c r="G78" s="1" t="s">
        <v>349</v>
      </c>
      <c r="H78" s="1" t="s">
        <v>350</v>
      </c>
      <c r="I78" s="1" t="s">
        <v>351</v>
      </c>
      <c r="J78" s="1" t="s">
        <v>352</v>
      </c>
      <c r="K78" s="1" t="s">
        <v>353</v>
      </c>
      <c r="L78" s="1" t="s">
        <v>349</v>
      </c>
      <c r="M78" s="1" t="s">
        <v>354</v>
      </c>
      <c r="N78" s="1">
        <v>1.66048443681875E9</v>
      </c>
      <c r="O78" s="1">
        <f t="shared" si="1"/>
        <v>0.002817443193</v>
      </c>
      <c r="P78" s="1">
        <f t="shared" si="2"/>
        <v>2.817443193</v>
      </c>
      <c r="Q78" s="1">
        <f t="shared" si="3"/>
        <v>1.645154718</v>
      </c>
      <c r="R78" s="1">
        <f t="shared" si="4"/>
        <v>239.7205</v>
      </c>
      <c r="S78" s="1">
        <f t="shared" si="5"/>
        <v>213.1654795</v>
      </c>
      <c r="T78" s="1">
        <f t="shared" si="6"/>
        <v>21.23955761</v>
      </c>
      <c r="U78" s="1">
        <f t="shared" si="7"/>
        <v>23.88546862</v>
      </c>
      <c r="V78" s="1">
        <f t="shared" si="8"/>
        <v>0.1407104923</v>
      </c>
      <c r="W78" s="1">
        <f t="shared" si="9"/>
        <v>2.921738775</v>
      </c>
      <c r="X78" s="1">
        <f t="shared" si="10"/>
        <v>0.1370513044</v>
      </c>
      <c r="Y78" s="1">
        <f t="shared" si="11"/>
        <v>0.08597790298</v>
      </c>
      <c r="Z78" s="1">
        <f t="shared" si="12"/>
        <v>321.5209073</v>
      </c>
      <c r="AA78" s="1">
        <f t="shared" si="13"/>
        <v>32.1416852</v>
      </c>
      <c r="AB78" s="1">
        <f t="shared" si="14"/>
        <v>31.67935</v>
      </c>
      <c r="AC78" s="1">
        <f t="shared" si="15"/>
        <v>4.689101969</v>
      </c>
      <c r="AD78" s="1">
        <f t="shared" si="16"/>
        <v>60.29643378</v>
      </c>
      <c r="AE78" s="1">
        <f t="shared" si="17"/>
        <v>2.716893527</v>
      </c>
      <c r="AF78" s="1">
        <f t="shared" si="18"/>
        <v>4.505894225</v>
      </c>
      <c r="AG78" s="1">
        <f t="shared" si="19"/>
        <v>1.972208441</v>
      </c>
      <c r="AH78" s="1">
        <f t="shared" si="20"/>
        <v>-124.2492448</v>
      </c>
      <c r="AI78" s="1">
        <f t="shared" si="21"/>
        <v>-110.3690549</v>
      </c>
      <c r="AJ78" s="1">
        <f t="shared" si="22"/>
        <v>-8.510357022</v>
      </c>
      <c r="AK78" s="1">
        <f t="shared" si="23"/>
        <v>78.39225054</v>
      </c>
      <c r="AL78" s="1">
        <f t="shared" si="24"/>
        <v>32.91880573</v>
      </c>
      <c r="AM78" s="1">
        <f t="shared" si="25"/>
        <v>2.81634326</v>
      </c>
      <c r="AN78" s="1">
        <f t="shared" si="26"/>
        <v>1.645154718</v>
      </c>
      <c r="AO78" s="1">
        <v>311.8446381999804</v>
      </c>
      <c r="AP78" s="1">
        <v>283.7071333333333</v>
      </c>
      <c r="AQ78" s="1">
        <v>5.106697431187492</v>
      </c>
      <c r="AR78" s="1">
        <v>64.97328580608568</v>
      </c>
      <c r="AS78" s="1">
        <f t="shared" si="27"/>
        <v>2.817443193</v>
      </c>
      <c r="AT78" s="1">
        <v>23.98249580031311</v>
      </c>
      <c r="AU78" s="1">
        <v>27.27014242424242</v>
      </c>
      <c r="AV78" s="1">
        <v>1.296421763707687E-5</v>
      </c>
      <c r="AW78" s="1">
        <v>82.27873590820442</v>
      </c>
      <c r="AX78" s="1">
        <v>0.0</v>
      </c>
      <c r="AY78" s="1">
        <v>0.0</v>
      </c>
      <c r="AZ78" s="1">
        <f t="shared" si="28"/>
        <v>1</v>
      </c>
      <c r="BA78" s="1">
        <f t="shared" si="29"/>
        <v>0</v>
      </c>
      <c r="BB78" s="1">
        <f t="shared" si="30"/>
        <v>51952.71511</v>
      </c>
      <c r="BC78" s="1">
        <f t="shared" si="31"/>
        <v>2000.034375</v>
      </c>
      <c r="BD78" s="1">
        <f t="shared" si="32"/>
        <v>1681.228575</v>
      </c>
      <c r="BE78" s="1">
        <f t="shared" si="33"/>
        <v>0.8405998397</v>
      </c>
      <c r="BF78" s="1">
        <f t="shared" si="34"/>
        <v>0.1607576906</v>
      </c>
      <c r="BG78" s="1">
        <v>6.0</v>
      </c>
      <c r="BH78" s="1">
        <v>0.5</v>
      </c>
      <c r="BI78" s="1" t="s">
        <v>355</v>
      </c>
      <c r="BJ78" s="1">
        <v>2.0</v>
      </c>
      <c r="BK78" s="1" t="b">
        <v>1</v>
      </c>
      <c r="BL78" s="1">
        <v>1.66048443681875E9</v>
      </c>
      <c r="BM78" s="1">
        <v>239.7205</v>
      </c>
      <c r="BN78" s="1">
        <v>280.0209375000001</v>
      </c>
      <c r="BO78" s="1">
        <v>27.26741875</v>
      </c>
      <c r="BP78" s="1">
        <v>23.9809625</v>
      </c>
      <c r="BQ78" s="1">
        <v>238.6658125</v>
      </c>
      <c r="BR78" s="1">
        <v>27.24995</v>
      </c>
      <c r="BS78" s="1">
        <v>500.1525</v>
      </c>
      <c r="BT78" s="1">
        <v>99.53871875</v>
      </c>
      <c r="BU78" s="1">
        <v>0.10010486875</v>
      </c>
      <c r="BV78" s="1">
        <v>30.97866875</v>
      </c>
      <c r="BW78" s="1">
        <v>31.67935</v>
      </c>
      <c r="BX78" s="1">
        <v>999.9</v>
      </c>
      <c r="BY78" s="1">
        <v>0.0</v>
      </c>
      <c r="BZ78" s="1">
        <v>0.0</v>
      </c>
      <c r="CA78" s="1">
        <v>10001.676875</v>
      </c>
      <c r="CB78" s="1">
        <v>0.0</v>
      </c>
      <c r="CC78" s="1">
        <v>137.405375</v>
      </c>
      <c r="CD78" s="1">
        <v>-40.3004875</v>
      </c>
      <c r="CE78" s="1">
        <v>246.44025</v>
      </c>
      <c r="CF78" s="1">
        <v>286.901</v>
      </c>
      <c r="CG78" s="1">
        <v>3.28645</v>
      </c>
      <c r="CH78" s="1">
        <v>280.0209375000001</v>
      </c>
      <c r="CI78" s="1">
        <v>23.9809625</v>
      </c>
      <c r="CJ78" s="1">
        <v>2.7141625</v>
      </c>
      <c r="CK78" s="1">
        <v>2.387035</v>
      </c>
      <c r="CL78" s="1">
        <v>22.371125</v>
      </c>
      <c r="CM78" s="1">
        <v>20.27608125</v>
      </c>
      <c r="CN78" s="1">
        <v>2000.034375</v>
      </c>
      <c r="CO78" s="1">
        <v>0.980005375</v>
      </c>
      <c r="CP78" s="1">
        <v>0.0199949375</v>
      </c>
      <c r="CQ78" s="1">
        <v>0.0</v>
      </c>
      <c r="CR78" s="1">
        <v>2.81525</v>
      </c>
      <c r="CS78" s="1">
        <v>0.0</v>
      </c>
      <c r="CT78" s="1">
        <v>32714.25625</v>
      </c>
      <c r="CU78" s="1">
        <v>17412.6375</v>
      </c>
      <c r="CV78" s="1">
        <v>39.187</v>
      </c>
      <c r="CW78" s="1">
        <v>40.125</v>
      </c>
      <c r="CX78" s="1">
        <v>39.08168749999999</v>
      </c>
      <c r="CY78" s="1">
        <v>38.625</v>
      </c>
      <c r="CZ78" s="1">
        <v>39.38275</v>
      </c>
      <c r="DA78" s="1">
        <v>1960.044375</v>
      </c>
      <c r="DB78" s="1">
        <v>39.99</v>
      </c>
      <c r="DC78" s="1">
        <v>0.0</v>
      </c>
      <c r="DD78" s="1">
        <v>1.6604844422E9</v>
      </c>
      <c r="DE78" s="1">
        <v>0.0</v>
      </c>
      <c r="DF78" s="1">
        <v>1.6604841591E9</v>
      </c>
      <c r="DG78" s="1" t="s">
        <v>356</v>
      </c>
      <c r="DH78" s="1">
        <v>1.6604841451E9</v>
      </c>
      <c r="DI78" s="1">
        <v>1.6604841591E9</v>
      </c>
      <c r="DJ78" s="1">
        <v>1.0</v>
      </c>
      <c r="DK78" s="1">
        <v>0.063</v>
      </c>
      <c r="DL78" s="1">
        <v>-0.028</v>
      </c>
      <c r="DM78" s="1">
        <v>1.395</v>
      </c>
      <c r="DN78" s="1">
        <v>0.027</v>
      </c>
      <c r="DO78" s="1">
        <v>400.0</v>
      </c>
      <c r="DP78" s="1">
        <v>24.0</v>
      </c>
      <c r="DQ78" s="1">
        <v>0.47</v>
      </c>
      <c r="DR78" s="1">
        <v>0.03</v>
      </c>
      <c r="DS78" s="1">
        <v>1.171923113079439</v>
      </c>
      <c r="DT78" s="1">
        <v>2.771092255903647</v>
      </c>
      <c r="DU78" s="1">
        <v>0.2123107760254916</v>
      </c>
      <c r="DV78" s="1">
        <v>0.0</v>
      </c>
      <c r="DW78" s="1">
        <v>32.87115481590763</v>
      </c>
      <c r="DX78" s="1">
        <v>3.42535597629439</v>
      </c>
      <c r="DY78" s="1">
        <v>0.2613475320189814</v>
      </c>
      <c r="DZ78" s="1">
        <v>0.0</v>
      </c>
      <c r="EA78" s="1">
        <v>-40.30112333333332</v>
      </c>
      <c r="EB78" s="1">
        <v>-5.196448498331499</v>
      </c>
      <c r="EC78" s="1">
        <v>0.3815995236574014</v>
      </c>
      <c r="ED78" s="1">
        <v>0.0</v>
      </c>
      <c r="EE78" s="1">
        <v>215.1123877455596</v>
      </c>
      <c r="EF78" s="1">
        <v>257.89949115252</v>
      </c>
      <c r="EG78" s="1">
        <v>19.23159237328908</v>
      </c>
      <c r="EH78" s="1">
        <v>0.0</v>
      </c>
      <c r="EI78" s="1">
        <v>3.28524675</v>
      </c>
      <c r="EJ78" s="1">
        <v>0.01633654784239232</v>
      </c>
      <c r="EK78" s="1">
        <v>0.003042207576333363</v>
      </c>
      <c r="EL78" s="1">
        <v>1.0</v>
      </c>
      <c r="EM78" s="1">
        <v>1.972510339804627</v>
      </c>
      <c r="EN78" s="1">
        <v>-0.03959443902625227</v>
      </c>
      <c r="EO78" s="1">
        <v>0.00303447014843414</v>
      </c>
      <c r="EP78" s="1">
        <v>1.0</v>
      </c>
      <c r="EQ78" s="1">
        <v>2.0</v>
      </c>
      <c r="ER78" s="1">
        <v>6.0</v>
      </c>
      <c r="ES78" s="1" t="s">
        <v>384</v>
      </c>
      <c r="ET78" s="1">
        <v>2.9455</v>
      </c>
      <c r="EU78" s="1">
        <v>2.80134</v>
      </c>
      <c r="EV78" s="1">
        <v>0.0663579</v>
      </c>
      <c r="EW78" s="1">
        <v>0.0743021</v>
      </c>
      <c r="EX78" s="1">
        <v>0.118843</v>
      </c>
      <c r="EY78" s="1">
        <v>0.108654</v>
      </c>
      <c r="EZ78" s="1">
        <v>19238.7</v>
      </c>
      <c r="FA78" s="1">
        <v>20008.2</v>
      </c>
      <c r="FB78" s="1">
        <v>23946.3</v>
      </c>
      <c r="FC78" s="1">
        <v>25135.4</v>
      </c>
      <c r="FD78" s="1">
        <v>33758.8</v>
      </c>
      <c r="FE78" s="1">
        <v>35763.5</v>
      </c>
      <c r="FF78" s="1">
        <v>43636.8</v>
      </c>
      <c r="FG78" s="1">
        <v>46457.0</v>
      </c>
      <c r="FH78" s="1">
        <v>2.00303</v>
      </c>
      <c r="FI78" s="1">
        <v>1.92488</v>
      </c>
      <c r="FJ78" s="1">
        <v>0.168122</v>
      </c>
      <c r="FK78" s="1">
        <v>0.0</v>
      </c>
      <c r="FL78" s="1">
        <v>28.9362</v>
      </c>
      <c r="FM78" s="1">
        <v>999.9</v>
      </c>
      <c r="FN78" s="1">
        <v>69.4</v>
      </c>
      <c r="FO78" s="1">
        <v>31.5</v>
      </c>
      <c r="FP78" s="1">
        <v>32.3599</v>
      </c>
      <c r="FQ78" s="1">
        <v>63.674</v>
      </c>
      <c r="FR78" s="1">
        <v>26.0817</v>
      </c>
      <c r="FS78" s="1">
        <v>1.0</v>
      </c>
      <c r="FT78" s="1">
        <v>0.139497</v>
      </c>
      <c r="FU78" s="1">
        <v>-0.663371</v>
      </c>
      <c r="FV78" s="1">
        <v>20.3222</v>
      </c>
      <c r="FW78" s="1">
        <v>5.2131</v>
      </c>
      <c r="FX78" s="1">
        <v>11.9024</v>
      </c>
      <c r="FY78" s="1">
        <v>5.00285</v>
      </c>
      <c r="FZ78" s="1">
        <v>3.2898</v>
      </c>
      <c r="GA78" s="1">
        <v>9999.0</v>
      </c>
      <c r="GB78" s="1">
        <v>9999.0</v>
      </c>
      <c r="GC78" s="1">
        <v>9999.0</v>
      </c>
      <c r="GD78" s="1">
        <v>999.9</v>
      </c>
      <c r="GE78" s="1">
        <v>1.85943</v>
      </c>
      <c r="GF78" s="1">
        <v>1.85437</v>
      </c>
      <c r="GG78" s="1">
        <v>1.8576</v>
      </c>
      <c r="GH78" s="1">
        <v>1.85599</v>
      </c>
      <c r="GI78" s="1">
        <v>1.85485</v>
      </c>
      <c r="GJ78" s="1">
        <v>1.85452</v>
      </c>
      <c r="GK78" s="1">
        <v>1.85309</v>
      </c>
      <c r="GL78" s="1">
        <v>1.85628</v>
      </c>
      <c r="GM78" s="1">
        <v>0.0</v>
      </c>
      <c r="GN78" s="1">
        <v>0.0</v>
      </c>
      <c r="GO78" s="1">
        <v>0.0</v>
      </c>
      <c r="GP78" s="1">
        <v>0.0</v>
      </c>
      <c r="GQ78" s="1" t="s">
        <v>358</v>
      </c>
      <c r="GR78" s="1" t="s">
        <v>359</v>
      </c>
      <c r="GS78" s="1" t="s">
        <v>360</v>
      </c>
      <c r="GT78" s="1" t="s">
        <v>360</v>
      </c>
      <c r="GU78" s="1" t="s">
        <v>360</v>
      </c>
      <c r="GV78" s="1" t="s">
        <v>360</v>
      </c>
      <c r="GW78" s="1">
        <v>0.0</v>
      </c>
      <c r="GX78" s="1">
        <v>100.0</v>
      </c>
      <c r="GY78" s="1">
        <v>100.0</v>
      </c>
      <c r="GZ78" s="1">
        <v>1.141</v>
      </c>
      <c r="HA78" s="1">
        <v>0.0175</v>
      </c>
      <c r="HB78" s="1">
        <v>0.467488805237294</v>
      </c>
      <c r="HC78" s="1">
        <v>0.002678124759318837</v>
      </c>
      <c r="HD78" s="1">
        <v>-9.373761146515732E-7</v>
      </c>
      <c r="HE78" s="1">
        <v>1.391563784175389E-10</v>
      </c>
      <c r="HF78" s="1">
        <v>-0.06780524781039028</v>
      </c>
      <c r="HG78" s="1">
        <v>0.01061361004592812</v>
      </c>
      <c r="HH78" s="1">
        <v>-3.086644042041478E-4</v>
      </c>
      <c r="HI78" s="1">
        <v>1.24720902217549E-6</v>
      </c>
      <c r="HJ78" s="1">
        <v>1.0</v>
      </c>
      <c r="HK78" s="1">
        <v>2093.0</v>
      </c>
      <c r="HL78" s="1">
        <v>2.0</v>
      </c>
      <c r="HM78" s="1">
        <v>27.0</v>
      </c>
      <c r="HN78" s="1">
        <v>5.0</v>
      </c>
      <c r="HO78" s="1">
        <v>4.8</v>
      </c>
      <c r="HP78" s="1">
        <v>0.898438</v>
      </c>
      <c r="HQ78" s="1">
        <v>2.30591</v>
      </c>
      <c r="HR78" s="1">
        <v>1.4978</v>
      </c>
      <c r="HS78" s="1">
        <v>2.30347</v>
      </c>
      <c r="HT78" s="1">
        <v>1.54785</v>
      </c>
      <c r="HU78" s="1">
        <v>2.45728</v>
      </c>
      <c r="HV78" s="1">
        <v>35.1055</v>
      </c>
      <c r="HW78" s="1">
        <v>15.3316</v>
      </c>
      <c r="HX78" s="1">
        <v>18.0</v>
      </c>
      <c r="HY78" s="1">
        <v>501.741</v>
      </c>
      <c r="HZ78" s="1">
        <v>517.455</v>
      </c>
      <c r="IA78" s="1">
        <v>29.8543</v>
      </c>
      <c r="IB78" s="1">
        <v>28.9555</v>
      </c>
      <c r="IC78" s="1">
        <v>30.0004</v>
      </c>
      <c r="ID78" s="1">
        <v>28.7623</v>
      </c>
      <c r="IE78" s="1">
        <v>28.8566</v>
      </c>
      <c r="IF78" s="1">
        <v>18.0668</v>
      </c>
      <c r="IG78" s="1">
        <v>28.6265</v>
      </c>
      <c r="IH78" s="1">
        <v>80.451</v>
      </c>
      <c r="II78" s="1">
        <v>29.8665</v>
      </c>
      <c r="IJ78" s="1">
        <v>351.91</v>
      </c>
      <c r="IK78" s="1">
        <v>23.8779</v>
      </c>
      <c r="IL78" s="1">
        <v>100.925</v>
      </c>
      <c r="IM78" s="1">
        <v>100.69</v>
      </c>
      <c r="IN78" s="1" t="s">
        <v>365</v>
      </c>
    </row>
    <row r="79" ht="15.75" customHeight="1">
      <c r="A79" s="1">
        <v>63.0</v>
      </c>
      <c r="B79" s="1">
        <v>1.6604844451E9</v>
      </c>
      <c r="C79" s="1">
        <v>316.0</v>
      </c>
      <c r="D79" s="1" t="s">
        <v>490</v>
      </c>
      <c r="E79" s="1" t="s">
        <v>491</v>
      </c>
      <c r="F79" s="1">
        <v>1.0</v>
      </c>
      <c r="G79" s="1" t="s">
        <v>349</v>
      </c>
      <c r="H79" s="1" t="s">
        <v>350</v>
      </c>
      <c r="I79" s="1" t="s">
        <v>351</v>
      </c>
      <c r="J79" s="1" t="s">
        <v>352</v>
      </c>
      <c r="K79" s="1" t="s">
        <v>353</v>
      </c>
      <c r="L79" s="1" t="s">
        <v>349</v>
      </c>
      <c r="M79" s="1" t="s">
        <v>354</v>
      </c>
      <c r="N79" s="1">
        <v>1.66048443681875E9</v>
      </c>
      <c r="O79" s="1">
        <f t="shared" si="1"/>
        <v>0.002818330968</v>
      </c>
      <c r="P79" s="1">
        <f t="shared" si="2"/>
        <v>2.818330968</v>
      </c>
      <c r="Q79" s="1">
        <f t="shared" si="3"/>
        <v>1.661927319</v>
      </c>
      <c r="R79" s="1">
        <f t="shared" si="4"/>
        <v>239.7205</v>
      </c>
      <c r="S79" s="1">
        <f t="shared" si="5"/>
        <v>212.9795655</v>
      </c>
      <c r="T79" s="1">
        <f t="shared" si="6"/>
        <v>21.22103337</v>
      </c>
      <c r="U79" s="1">
        <f t="shared" si="7"/>
        <v>23.88546862</v>
      </c>
      <c r="V79" s="1">
        <f t="shared" si="8"/>
        <v>0.1407560118</v>
      </c>
      <c r="W79" s="1">
        <f t="shared" si="9"/>
        <v>2.921738775</v>
      </c>
      <c r="X79" s="1">
        <f t="shared" si="10"/>
        <v>0.1370944893</v>
      </c>
      <c r="Y79" s="1">
        <f t="shared" si="11"/>
        <v>0.0860050957</v>
      </c>
      <c r="Z79" s="1">
        <f t="shared" si="12"/>
        <v>321.5209073</v>
      </c>
      <c r="AA79" s="1">
        <f t="shared" si="13"/>
        <v>32.14145438</v>
      </c>
      <c r="AB79" s="1">
        <f t="shared" si="14"/>
        <v>31.67935</v>
      </c>
      <c r="AC79" s="1">
        <f t="shared" si="15"/>
        <v>4.689101969</v>
      </c>
      <c r="AD79" s="1">
        <f t="shared" si="16"/>
        <v>60.29643378</v>
      </c>
      <c r="AE79" s="1">
        <f t="shared" si="17"/>
        <v>2.716893527</v>
      </c>
      <c r="AF79" s="1">
        <f t="shared" si="18"/>
        <v>4.505894225</v>
      </c>
      <c r="AG79" s="1">
        <f t="shared" si="19"/>
        <v>1.972208441</v>
      </c>
      <c r="AH79" s="1">
        <f t="shared" si="20"/>
        <v>-124.2883957</v>
      </c>
      <c r="AI79" s="1">
        <f t="shared" si="21"/>
        <v>-110.3690549</v>
      </c>
      <c r="AJ79" s="1">
        <f t="shared" si="22"/>
        <v>-8.510357022</v>
      </c>
      <c r="AK79" s="1">
        <f t="shared" si="23"/>
        <v>78.35309965</v>
      </c>
      <c r="AL79" s="1">
        <f t="shared" si="24"/>
        <v>32.91880573</v>
      </c>
      <c r="AM79" s="1">
        <f t="shared" si="25"/>
        <v>2.81634326</v>
      </c>
      <c r="AN79" s="1">
        <f t="shared" si="26"/>
        <v>1.661927319</v>
      </c>
      <c r="AO79" s="1">
        <v>314.4744556132606</v>
      </c>
      <c r="AP79" s="1">
        <v>286.2811696969697</v>
      </c>
      <c r="AQ79" s="1">
        <v>5.113573846074993</v>
      </c>
      <c r="AR79" s="1">
        <v>64.97328580608568</v>
      </c>
      <c r="AS79" s="1">
        <f t="shared" si="27"/>
        <v>2.818330968</v>
      </c>
      <c r="AT79" s="1">
        <v>23.98201072729436</v>
      </c>
      <c r="AU79" s="1">
        <v>27.2707006060606</v>
      </c>
      <c r="AV79" s="1">
        <v>1.154678251726903E-5</v>
      </c>
      <c r="AW79" s="1">
        <v>82.27873590820442</v>
      </c>
      <c r="AX79" s="1">
        <v>0.0</v>
      </c>
      <c r="AY79" s="1">
        <v>0.0</v>
      </c>
      <c r="AZ79" s="1">
        <f t="shared" si="28"/>
        <v>1</v>
      </c>
      <c r="BA79" s="1">
        <f t="shared" si="29"/>
        <v>0</v>
      </c>
      <c r="BB79" s="1">
        <f t="shared" si="30"/>
        <v>51952.71511</v>
      </c>
      <c r="BC79" s="1">
        <f t="shared" si="31"/>
        <v>2000.034375</v>
      </c>
      <c r="BD79" s="1">
        <f t="shared" si="32"/>
        <v>1681.228575</v>
      </c>
      <c r="BE79" s="1">
        <f t="shared" si="33"/>
        <v>0.8405998397</v>
      </c>
      <c r="BF79" s="1">
        <f t="shared" si="34"/>
        <v>0.1607576906</v>
      </c>
      <c r="BG79" s="1">
        <v>6.0</v>
      </c>
      <c r="BH79" s="1">
        <v>0.5</v>
      </c>
      <c r="BI79" s="1" t="s">
        <v>355</v>
      </c>
      <c r="BJ79" s="1">
        <v>2.0</v>
      </c>
      <c r="BK79" s="1" t="b">
        <v>1</v>
      </c>
      <c r="BL79" s="1">
        <v>1.66048443681875E9</v>
      </c>
      <c r="BM79" s="1">
        <v>239.7205</v>
      </c>
      <c r="BN79" s="1">
        <v>280.0209375000001</v>
      </c>
      <c r="BO79" s="1">
        <v>27.26741875</v>
      </c>
      <c r="BP79" s="1">
        <v>23.9809625</v>
      </c>
      <c r="BQ79" s="1">
        <v>238.6658125</v>
      </c>
      <c r="BR79" s="1">
        <v>27.24995</v>
      </c>
      <c r="BS79" s="1">
        <v>500.1525</v>
      </c>
      <c r="BT79" s="1">
        <v>99.53871875</v>
      </c>
      <c r="BU79" s="1">
        <v>0.10010486875</v>
      </c>
      <c r="BV79" s="1">
        <v>30.97866875</v>
      </c>
      <c r="BW79" s="1">
        <v>31.67935</v>
      </c>
      <c r="BX79" s="1">
        <v>999.9</v>
      </c>
      <c r="BY79" s="1">
        <v>0.0</v>
      </c>
      <c r="BZ79" s="1">
        <v>0.0</v>
      </c>
      <c r="CA79" s="1">
        <v>10001.676875</v>
      </c>
      <c r="CB79" s="1">
        <v>0.0</v>
      </c>
      <c r="CC79" s="1">
        <v>137.405375</v>
      </c>
      <c r="CD79" s="1">
        <v>-40.3004875</v>
      </c>
      <c r="CE79" s="1">
        <v>246.44025</v>
      </c>
      <c r="CF79" s="1">
        <v>286.901</v>
      </c>
      <c r="CG79" s="1">
        <v>3.28645</v>
      </c>
      <c r="CH79" s="1">
        <v>280.0209375000001</v>
      </c>
      <c r="CI79" s="1">
        <v>23.9809625</v>
      </c>
      <c r="CJ79" s="1">
        <v>2.7141625</v>
      </c>
      <c r="CK79" s="1">
        <v>2.387035</v>
      </c>
      <c r="CL79" s="1">
        <v>22.371125</v>
      </c>
      <c r="CM79" s="1">
        <v>20.27608125</v>
      </c>
      <c r="CN79" s="1">
        <v>2000.034375</v>
      </c>
      <c r="CO79" s="1">
        <v>0.980005375</v>
      </c>
      <c r="CP79" s="1">
        <v>0.0199949375</v>
      </c>
      <c r="CQ79" s="1">
        <v>0.0</v>
      </c>
      <c r="CR79" s="1">
        <v>2.81525</v>
      </c>
      <c r="CS79" s="1">
        <v>0.0</v>
      </c>
      <c r="CT79" s="1">
        <v>32714.25625</v>
      </c>
      <c r="CU79" s="1">
        <v>17412.6375</v>
      </c>
      <c r="CV79" s="1">
        <v>39.187</v>
      </c>
      <c r="CW79" s="1">
        <v>40.125</v>
      </c>
      <c r="CX79" s="1">
        <v>39.08168749999999</v>
      </c>
      <c r="CY79" s="1">
        <v>38.625</v>
      </c>
      <c r="CZ79" s="1">
        <v>39.38275</v>
      </c>
      <c r="DA79" s="1">
        <v>1960.044375</v>
      </c>
      <c r="DB79" s="1">
        <v>39.99</v>
      </c>
      <c r="DC79" s="1">
        <v>0.0</v>
      </c>
      <c r="DD79" s="1">
        <v>1.6604844428E9</v>
      </c>
      <c r="DE79" s="1">
        <v>0.0</v>
      </c>
      <c r="DF79" s="1">
        <v>1.6604841591E9</v>
      </c>
      <c r="DG79" s="1" t="s">
        <v>356</v>
      </c>
      <c r="DH79" s="1">
        <v>1.6604841451E9</v>
      </c>
      <c r="DI79" s="1">
        <v>1.6604841591E9</v>
      </c>
      <c r="DJ79" s="1">
        <v>1.0</v>
      </c>
      <c r="DK79" s="1">
        <v>0.063</v>
      </c>
      <c r="DL79" s="1">
        <v>-0.028</v>
      </c>
      <c r="DM79" s="1">
        <v>1.395</v>
      </c>
      <c r="DN79" s="1">
        <v>0.027</v>
      </c>
      <c r="DO79" s="1">
        <v>400.0</v>
      </c>
      <c r="DP79" s="1">
        <v>24.0</v>
      </c>
      <c r="DQ79" s="1">
        <v>0.47</v>
      </c>
      <c r="DR79" s="1">
        <v>0.03</v>
      </c>
      <c r="DS79" s="1">
        <v>1.171923113079439</v>
      </c>
      <c r="DT79" s="1">
        <v>2.771092255903647</v>
      </c>
      <c r="DU79" s="1">
        <v>0.2123107760254916</v>
      </c>
      <c r="DV79" s="1">
        <v>0.0</v>
      </c>
      <c r="DW79" s="1">
        <v>32.87115481590763</v>
      </c>
      <c r="DX79" s="1">
        <v>3.42535597629439</v>
      </c>
      <c r="DY79" s="1">
        <v>0.2613475320189814</v>
      </c>
      <c r="DZ79" s="1">
        <v>0.0</v>
      </c>
      <c r="EA79" s="1">
        <v>-40.30112333333332</v>
      </c>
      <c r="EB79" s="1">
        <v>-5.196448498331499</v>
      </c>
      <c r="EC79" s="1">
        <v>0.3815995236574014</v>
      </c>
      <c r="ED79" s="1">
        <v>0.0</v>
      </c>
      <c r="EE79" s="1">
        <v>215.1123877455596</v>
      </c>
      <c r="EF79" s="1">
        <v>257.89949115252</v>
      </c>
      <c r="EG79" s="1">
        <v>19.23159237328908</v>
      </c>
      <c r="EH79" s="1">
        <v>0.0</v>
      </c>
      <c r="EI79" s="1">
        <v>3.28524675</v>
      </c>
      <c r="EJ79" s="1">
        <v>0.01633654784239232</v>
      </c>
      <c r="EK79" s="1">
        <v>0.003042207576333363</v>
      </c>
      <c r="EL79" s="1">
        <v>1.0</v>
      </c>
      <c r="EM79" s="1">
        <v>1.972510339804627</v>
      </c>
      <c r="EN79" s="1">
        <v>-0.03959443902625227</v>
      </c>
      <c r="EO79" s="1">
        <v>0.00303447014843414</v>
      </c>
      <c r="EP79" s="1">
        <v>1.0</v>
      </c>
      <c r="EQ79" s="1">
        <v>2.0</v>
      </c>
      <c r="ER79" s="1">
        <v>6.0</v>
      </c>
      <c r="ES79" s="1" t="s">
        <v>384</v>
      </c>
      <c r="ET79" s="1">
        <v>2.94573</v>
      </c>
      <c r="EU79" s="1">
        <v>2.80137</v>
      </c>
      <c r="EV79" s="1">
        <v>0.0668485</v>
      </c>
      <c r="EW79" s="1">
        <v>0.0747712</v>
      </c>
      <c r="EX79" s="1">
        <v>0.118844</v>
      </c>
      <c r="EY79" s="1">
        <v>0.10865</v>
      </c>
      <c r="EZ79" s="1">
        <v>19228.5</v>
      </c>
      <c r="FA79" s="1">
        <v>19998.0</v>
      </c>
      <c r="FB79" s="1">
        <v>23946.3</v>
      </c>
      <c r="FC79" s="1">
        <v>25135.3</v>
      </c>
      <c r="FD79" s="1">
        <v>33758.7</v>
      </c>
      <c r="FE79" s="1">
        <v>35763.6</v>
      </c>
      <c r="FF79" s="1">
        <v>43636.7</v>
      </c>
      <c r="FG79" s="1">
        <v>46456.9</v>
      </c>
      <c r="FH79" s="1">
        <v>2.00308</v>
      </c>
      <c r="FI79" s="1">
        <v>1.92485</v>
      </c>
      <c r="FJ79" s="1">
        <v>0.168271</v>
      </c>
      <c r="FK79" s="1">
        <v>0.0</v>
      </c>
      <c r="FL79" s="1">
        <v>28.9358</v>
      </c>
      <c r="FM79" s="1">
        <v>999.9</v>
      </c>
      <c r="FN79" s="1">
        <v>69.4</v>
      </c>
      <c r="FO79" s="1">
        <v>31.5</v>
      </c>
      <c r="FP79" s="1">
        <v>32.36</v>
      </c>
      <c r="FQ79" s="1">
        <v>63.994</v>
      </c>
      <c r="FR79" s="1">
        <v>25.7732</v>
      </c>
      <c r="FS79" s="1">
        <v>1.0</v>
      </c>
      <c r="FT79" s="1">
        <v>0.139515</v>
      </c>
      <c r="FU79" s="1">
        <v>-0.666133</v>
      </c>
      <c r="FV79" s="1">
        <v>20.3222</v>
      </c>
      <c r="FW79" s="1">
        <v>5.2131</v>
      </c>
      <c r="FX79" s="1">
        <v>11.9023</v>
      </c>
      <c r="FY79" s="1">
        <v>5.0029</v>
      </c>
      <c r="FZ79" s="1">
        <v>3.2898</v>
      </c>
      <c r="GA79" s="1">
        <v>9999.0</v>
      </c>
      <c r="GB79" s="1">
        <v>9999.0</v>
      </c>
      <c r="GC79" s="1">
        <v>9999.0</v>
      </c>
      <c r="GD79" s="1">
        <v>999.9</v>
      </c>
      <c r="GE79" s="1">
        <v>1.85943</v>
      </c>
      <c r="GF79" s="1">
        <v>1.85437</v>
      </c>
      <c r="GG79" s="1">
        <v>1.8576</v>
      </c>
      <c r="GH79" s="1">
        <v>1.85597</v>
      </c>
      <c r="GI79" s="1">
        <v>1.85485</v>
      </c>
      <c r="GJ79" s="1">
        <v>1.85452</v>
      </c>
      <c r="GK79" s="1">
        <v>1.85308</v>
      </c>
      <c r="GL79" s="1">
        <v>1.85628</v>
      </c>
      <c r="GM79" s="1">
        <v>0.0</v>
      </c>
      <c r="GN79" s="1">
        <v>0.0</v>
      </c>
      <c r="GO79" s="1">
        <v>0.0</v>
      </c>
      <c r="GP79" s="1">
        <v>0.0</v>
      </c>
      <c r="GQ79" s="1" t="s">
        <v>358</v>
      </c>
      <c r="GR79" s="1" t="s">
        <v>359</v>
      </c>
      <c r="GS79" s="1" t="s">
        <v>360</v>
      </c>
      <c r="GT79" s="1" t="s">
        <v>360</v>
      </c>
      <c r="GU79" s="1" t="s">
        <v>360</v>
      </c>
      <c r="GV79" s="1" t="s">
        <v>360</v>
      </c>
      <c r="GW79" s="1">
        <v>0.0</v>
      </c>
      <c r="GX79" s="1">
        <v>100.0</v>
      </c>
      <c r="GY79" s="1">
        <v>100.0</v>
      </c>
      <c r="GZ79" s="1">
        <v>1.147</v>
      </c>
      <c r="HA79" s="1">
        <v>0.0174</v>
      </c>
      <c r="HB79" s="1">
        <v>0.467488805237294</v>
      </c>
      <c r="HC79" s="1">
        <v>0.002678124759318837</v>
      </c>
      <c r="HD79" s="1">
        <v>-9.373761146515732E-7</v>
      </c>
      <c r="HE79" s="1">
        <v>1.391563784175389E-10</v>
      </c>
      <c r="HF79" s="1">
        <v>-0.06780524781039028</v>
      </c>
      <c r="HG79" s="1">
        <v>0.01061361004592812</v>
      </c>
      <c r="HH79" s="1">
        <v>-3.086644042041478E-4</v>
      </c>
      <c r="HI79" s="1">
        <v>1.24720902217549E-6</v>
      </c>
      <c r="HJ79" s="1">
        <v>1.0</v>
      </c>
      <c r="HK79" s="1">
        <v>2093.0</v>
      </c>
      <c r="HL79" s="1">
        <v>2.0</v>
      </c>
      <c r="HM79" s="1">
        <v>27.0</v>
      </c>
      <c r="HN79" s="1">
        <v>5.0</v>
      </c>
      <c r="HO79" s="1">
        <v>4.8</v>
      </c>
      <c r="HP79" s="1">
        <v>0.905762</v>
      </c>
      <c r="HQ79" s="1">
        <v>2.3291</v>
      </c>
      <c r="HR79" s="1">
        <v>1.4978</v>
      </c>
      <c r="HS79" s="1">
        <v>2.30347</v>
      </c>
      <c r="HT79" s="1">
        <v>1.54785</v>
      </c>
      <c r="HU79" s="1">
        <v>2.35352</v>
      </c>
      <c r="HV79" s="1">
        <v>35.1055</v>
      </c>
      <c r="HW79" s="1">
        <v>15.3141</v>
      </c>
      <c r="HX79" s="1">
        <v>18.0</v>
      </c>
      <c r="HY79" s="1">
        <v>501.773</v>
      </c>
      <c r="HZ79" s="1">
        <v>517.44</v>
      </c>
      <c r="IA79" s="1">
        <v>29.8559</v>
      </c>
      <c r="IB79" s="1">
        <v>28.9558</v>
      </c>
      <c r="IC79" s="1">
        <v>30.0004</v>
      </c>
      <c r="ID79" s="1">
        <v>28.7625</v>
      </c>
      <c r="IE79" s="1">
        <v>28.8568</v>
      </c>
      <c r="IF79" s="1">
        <v>18.1409</v>
      </c>
      <c r="IG79" s="1">
        <v>28.6265</v>
      </c>
      <c r="IH79" s="1">
        <v>80.451</v>
      </c>
      <c r="II79" s="1">
        <v>29.8665</v>
      </c>
      <c r="IJ79" s="1">
        <v>361.93</v>
      </c>
      <c r="IK79" s="1">
        <v>23.878</v>
      </c>
      <c r="IL79" s="1">
        <v>100.925</v>
      </c>
      <c r="IM79" s="1">
        <v>100.69</v>
      </c>
      <c r="IN79" s="1" t="s">
        <v>365</v>
      </c>
    </row>
    <row r="80" ht="15.75" customHeight="1">
      <c r="A80" s="1">
        <v>64.0</v>
      </c>
      <c r="B80" s="1">
        <v>1.6604844466E9</v>
      </c>
      <c r="C80" s="1">
        <v>317.5</v>
      </c>
      <c r="D80" s="1" t="s">
        <v>492</v>
      </c>
      <c r="E80" s="1" t="s">
        <v>493</v>
      </c>
      <c r="F80" s="1">
        <v>1.0</v>
      </c>
      <c r="G80" s="1" t="s">
        <v>349</v>
      </c>
      <c r="H80" s="1" t="s">
        <v>350</v>
      </c>
      <c r="I80" s="1" t="s">
        <v>351</v>
      </c>
      <c r="J80" s="1" t="s">
        <v>352</v>
      </c>
      <c r="K80" s="1" t="s">
        <v>353</v>
      </c>
      <c r="L80" s="1" t="s">
        <v>349</v>
      </c>
      <c r="M80" s="1" t="s">
        <v>354</v>
      </c>
      <c r="N80" s="1">
        <v>1.66048443885E9</v>
      </c>
      <c r="O80" s="1">
        <f t="shared" si="1"/>
        <v>0.002821170751</v>
      </c>
      <c r="P80" s="1">
        <f t="shared" si="2"/>
        <v>2.821170751</v>
      </c>
      <c r="Q80" s="1">
        <f t="shared" si="3"/>
        <v>1.741005784</v>
      </c>
      <c r="R80" s="1">
        <f t="shared" si="4"/>
        <v>249.8344375</v>
      </c>
      <c r="S80" s="1">
        <f t="shared" si="5"/>
        <v>221.8928619</v>
      </c>
      <c r="T80" s="1">
        <f t="shared" si="6"/>
        <v>22.10906802</v>
      </c>
      <c r="U80" s="1">
        <f t="shared" si="7"/>
        <v>24.89312422</v>
      </c>
      <c r="V80" s="1">
        <f t="shared" si="8"/>
        <v>0.1409539332</v>
      </c>
      <c r="W80" s="1">
        <f t="shared" si="9"/>
        <v>2.921519808</v>
      </c>
      <c r="X80" s="1">
        <f t="shared" si="10"/>
        <v>0.1372819834</v>
      </c>
      <c r="Y80" s="1">
        <f t="shared" si="11"/>
        <v>0.08612318234</v>
      </c>
      <c r="Z80" s="1">
        <f t="shared" si="12"/>
        <v>321.517416</v>
      </c>
      <c r="AA80" s="1">
        <f t="shared" si="13"/>
        <v>32.13794742</v>
      </c>
      <c r="AB80" s="1">
        <f t="shared" si="14"/>
        <v>31.6768875</v>
      </c>
      <c r="AC80" s="1">
        <f t="shared" si="15"/>
        <v>4.688446909</v>
      </c>
      <c r="AD80" s="1">
        <f t="shared" si="16"/>
        <v>60.30738716</v>
      </c>
      <c r="AE80" s="1">
        <f t="shared" si="17"/>
        <v>2.716948367</v>
      </c>
      <c r="AF80" s="1">
        <f t="shared" si="18"/>
        <v>4.505166771</v>
      </c>
      <c r="AG80" s="1">
        <f t="shared" si="19"/>
        <v>1.971498542</v>
      </c>
      <c r="AH80" s="1">
        <f t="shared" si="20"/>
        <v>-124.4136301</v>
      </c>
      <c r="AI80" s="1">
        <f t="shared" si="21"/>
        <v>-110.4188634</v>
      </c>
      <c r="AJ80" s="1">
        <f t="shared" si="22"/>
        <v>-8.514613641</v>
      </c>
      <c r="AK80" s="1">
        <f t="shared" si="23"/>
        <v>78.17030888</v>
      </c>
      <c r="AL80" s="1">
        <f t="shared" si="24"/>
        <v>33.04228783</v>
      </c>
      <c r="AM80" s="1">
        <f t="shared" si="25"/>
        <v>2.818040649</v>
      </c>
      <c r="AN80" s="1">
        <f t="shared" si="26"/>
        <v>1.741005784</v>
      </c>
      <c r="AO80" s="1">
        <v>322.3546704698566</v>
      </c>
      <c r="AP80" s="1">
        <v>293.982303030303</v>
      </c>
      <c r="AQ80" s="1">
        <v>5.129531528951891</v>
      </c>
      <c r="AR80" s="1">
        <v>64.97328580608568</v>
      </c>
      <c r="AS80" s="1">
        <f t="shared" si="27"/>
        <v>2.821170751</v>
      </c>
      <c r="AT80" s="1">
        <v>23.98059030734463</v>
      </c>
      <c r="AU80" s="1">
        <v>27.27262545454545</v>
      </c>
      <c r="AV80" s="1">
        <v>8.031609008313956E-6</v>
      </c>
      <c r="AW80" s="1">
        <v>82.27873590820442</v>
      </c>
      <c r="AX80" s="1">
        <v>0.0</v>
      </c>
      <c r="AY80" s="1">
        <v>0.0</v>
      </c>
      <c r="AZ80" s="1">
        <f t="shared" si="28"/>
        <v>1</v>
      </c>
      <c r="BA80" s="1">
        <f t="shared" si="29"/>
        <v>0</v>
      </c>
      <c r="BB80" s="1">
        <f t="shared" si="30"/>
        <v>51946.96304</v>
      </c>
      <c r="BC80" s="1">
        <f t="shared" si="31"/>
        <v>2000.0125</v>
      </c>
      <c r="BD80" s="1">
        <f t="shared" si="32"/>
        <v>1681.2102</v>
      </c>
      <c r="BE80" s="1">
        <f t="shared" si="33"/>
        <v>0.8405998463</v>
      </c>
      <c r="BF80" s="1">
        <f t="shared" si="34"/>
        <v>0.1607577033</v>
      </c>
      <c r="BG80" s="1">
        <v>6.0</v>
      </c>
      <c r="BH80" s="1">
        <v>0.5</v>
      </c>
      <c r="BI80" s="1" t="s">
        <v>355</v>
      </c>
      <c r="BJ80" s="1">
        <v>2.0</v>
      </c>
      <c r="BK80" s="1" t="b">
        <v>1</v>
      </c>
      <c r="BL80" s="1">
        <v>1.66048443885E9</v>
      </c>
      <c r="BM80" s="1">
        <v>249.8344375</v>
      </c>
      <c r="BN80" s="1">
        <v>290.3178750000001</v>
      </c>
      <c r="BO80" s="1">
        <v>27.2680625</v>
      </c>
      <c r="BP80" s="1">
        <v>23.9796125</v>
      </c>
      <c r="BQ80" s="1">
        <v>248.7570625</v>
      </c>
      <c r="BR80" s="1">
        <v>27.25060625</v>
      </c>
      <c r="BS80" s="1">
        <v>500.1501875</v>
      </c>
      <c r="BT80" s="1">
        <v>99.5383625</v>
      </c>
      <c r="BU80" s="1">
        <v>0.10011995</v>
      </c>
      <c r="BV80" s="1">
        <v>30.9758375</v>
      </c>
      <c r="BW80" s="1">
        <v>31.6768875</v>
      </c>
      <c r="BX80" s="1">
        <v>999.9</v>
      </c>
      <c r="BY80" s="1">
        <v>0.0</v>
      </c>
      <c r="BZ80" s="1">
        <v>0.0</v>
      </c>
      <c r="CA80" s="1">
        <v>10000.4625</v>
      </c>
      <c r="CB80" s="1">
        <v>0.0</v>
      </c>
      <c r="CC80" s="1">
        <v>138.1608125</v>
      </c>
      <c r="CD80" s="1">
        <v>-40.48349375</v>
      </c>
      <c r="CE80" s="1">
        <v>256.837875</v>
      </c>
      <c r="CF80" s="1">
        <v>297.4505625</v>
      </c>
      <c r="CG80" s="1">
        <v>3.288445</v>
      </c>
      <c r="CH80" s="1">
        <v>290.3178750000001</v>
      </c>
      <c r="CI80" s="1">
        <v>23.9796125</v>
      </c>
      <c r="CJ80" s="1">
        <v>2.7142175</v>
      </c>
      <c r="CK80" s="1">
        <v>2.3868925</v>
      </c>
      <c r="CL80" s="1">
        <v>22.37145625</v>
      </c>
      <c r="CM80" s="1">
        <v>20.27511875</v>
      </c>
      <c r="CN80" s="1">
        <v>2000.0125</v>
      </c>
      <c r="CO80" s="1">
        <v>0.98000525</v>
      </c>
      <c r="CP80" s="1">
        <v>0.019995125</v>
      </c>
      <c r="CQ80" s="1">
        <v>0.0</v>
      </c>
      <c r="CR80" s="1">
        <v>2.6658125</v>
      </c>
      <c r="CS80" s="1">
        <v>0.0</v>
      </c>
      <c r="CT80" s="1">
        <v>32707.31875</v>
      </c>
      <c r="CU80" s="1">
        <v>17412.45</v>
      </c>
      <c r="CV80" s="1">
        <v>39.187</v>
      </c>
      <c r="CW80" s="1">
        <v>40.125</v>
      </c>
      <c r="CX80" s="1">
        <v>39.08562499999999</v>
      </c>
      <c r="CY80" s="1">
        <v>38.625</v>
      </c>
      <c r="CZ80" s="1">
        <v>39.386625</v>
      </c>
      <c r="DA80" s="1">
        <v>1960.0225</v>
      </c>
      <c r="DB80" s="1">
        <v>39.99</v>
      </c>
      <c r="DC80" s="1">
        <v>0.0</v>
      </c>
      <c r="DD80" s="1">
        <v>1.6604844446E9</v>
      </c>
      <c r="DE80" s="1">
        <v>0.0</v>
      </c>
      <c r="DF80" s="1">
        <v>1.6604841591E9</v>
      </c>
      <c r="DG80" s="1" t="s">
        <v>356</v>
      </c>
      <c r="DH80" s="1">
        <v>1.6604841451E9</v>
      </c>
      <c r="DI80" s="1">
        <v>1.6604841591E9</v>
      </c>
      <c r="DJ80" s="1">
        <v>1.0</v>
      </c>
      <c r="DK80" s="1">
        <v>0.063</v>
      </c>
      <c r="DL80" s="1">
        <v>-0.028</v>
      </c>
      <c r="DM80" s="1">
        <v>1.395</v>
      </c>
      <c r="DN80" s="1">
        <v>0.027</v>
      </c>
      <c r="DO80" s="1">
        <v>400.0</v>
      </c>
      <c r="DP80" s="1">
        <v>24.0</v>
      </c>
      <c r="DQ80" s="1">
        <v>0.47</v>
      </c>
      <c r="DR80" s="1">
        <v>0.03</v>
      </c>
      <c r="DS80" s="1">
        <v>1.243156302522233</v>
      </c>
      <c r="DT80" s="1">
        <v>2.735701132356879</v>
      </c>
      <c r="DU80" s="1">
        <v>0.2037616537018623</v>
      </c>
      <c r="DV80" s="1">
        <v>0.0</v>
      </c>
      <c r="DW80" s="1">
        <v>32.93574209158918</v>
      </c>
      <c r="DX80" s="1">
        <v>3.56474395147792</v>
      </c>
      <c r="DY80" s="1">
        <v>0.2725683563824258</v>
      </c>
      <c r="DZ80" s="1">
        <v>0.0</v>
      </c>
      <c r="EA80" s="1">
        <v>-40.39291666666666</v>
      </c>
      <c r="EB80" s="1">
        <v>-5.382009343715136</v>
      </c>
      <c r="EC80" s="1">
        <v>0.3952899451317</v>
      </c>
      <c r="ED80" s="1">
        <v>0.0</v>
      </c>
      <c r="EE80" s="1">
        <v>219.2688712753472</v>
      </c>
      <c r="EF80" s="1">
        <v>257.8755130713164</v>
      </c>
      <c r="EG80" s="1">
        <v>19.22971643063546</v>
      </c>
      <c r="EH80" s="1">
        <v>0.0</v>
      </c>
      <c r="EI80" s="1">
        <v>3.28582125</v>
      </c>
      <c r="EJ80" s="1">
        <v>0.01974112570355999</v>
      </c>
      <c r="EK80" s="1">
        <v>0.003381913798058756</v>
      </c>
      <c r="EL80" s="1">
        <v>1.0</v>
      </c>
      <c r="EM80" s="1">
        <v>1.971999927189147</v>
      </c>
      <c r="EN80" s="1">
        <v>-0.03555431874934469</v>
      </c>
      <c r="EO80" s="1">
        <v>0.002798878175062467</v>
      </c>
      <c r="EP80" s="1">
        <v>1.0</v>
      </c>
      <c r="EQ80" s="1">
        <v>2.0</v>
      </c>
      <c r="ER80" s="1">
        <v>6.0</v>
      </c>
      <c r="ES80" s="1" t="s">
        <v>384</v>
      </c>
      <c r="ET80" s="1">
        <v>2.94571</v>
      </c>
      <c r="EU80" s="1">
        <v>2.80129</v>
      </c>
      <c r="EV80" s="1">
        <v>0.0683151</v>
      </c>
      <c r="EW80" s="1">
        <v>0.0761737</v>
      </c>
      <c r="EX80" s="1">
        <v>0.11885</v>
      </c>
      <c r="EY80" s="1">
        <v>0.108622</v>
      </c>
      <c r="EZ80" s="1">
        <v>19198.3</v>
      </c>
      <c r="FA80" s="1">
        <v>19967.6</v>
      </c>
      <c r="FB80" s="1">
        <v>23946.3</v>
      </c>
      <c r="FC80" s="1">
        <v>25135.2</v>
      </c>
      <c r="FD80" s="1">
        <v>33758.5</v>
      </c>
      <c r="FE80" s="1">
        <v>35764.8</v>
      </c>
      <c r="FF80" s="1">
        <v>43636.7</v>
      </c>
      <c r="FG80" s="1">
        <v>46456.9</v>
      </c>
      <c r="FH80" s="1">
        <v>2.00293</v>
      </c>
      <c r="FI80" s="1">
        <v>1.9248</v>
      </c>
      <c r="FJ80" s="1">
        <v>0.168793</v>
      </c>
      <c r="FK80" s="1">
        <v>0.0</v>
      </c>
      <c r="FL80" s="1">
        <v>28.9338</v>
      </c>
      <c r="FM80" s="1">
        <v>999.9</v>
      </c>
      <c r="FN80" s="1">
        <v>69.4</v>
      </c>
      <c r="FO80" s="1">
        <v>31.5</v>
      </c>
      <c r="FP80" s="1">
        <v>32.3625</v>
      </c>
      <c r="FQ80" s="1">
        <v>63.864</v>
      </c>
      <c r="FR80" s="1">
        <v>25.5288</v>
      </c>
      <c r="FS80" s="1">
        <v>1.0</v>
      </c>
      <c r="FT80" s="1">
        <v>0.139505</v>
      </c>
      <c r="FU80" s="1">
        <v>-0.658472</v>
      </c>
      <c r="FV80" s="1">
        <v>20.3222</v>
      </c>
      <c r="FW80" s="1">
        <v>5.21295</v>
      </c>
      <c r="FX80" s="1">
        <v>11.9024</v>
      </c>
      <c r="FY80" s="1">
        <v>5.00265</v>
      </c>
      <c r="FZ80" s="1">
        <v>3.28973</v>
      </c>
      <c r="GA80" s="1">
        <v>9999.0</v>
      </c>
      <c r="GB80" s="1">
        <v>9999.0</v>
      </c>
      <c r="GC80" s="1">
        <v>9999.0</v>
      </c>
      <c r="GD80" s="1">
        <v>999.9</v>
      </c>
      <c r="GE80" s="1">
        <v>1.85942</v>
      </c>
      <c r="GF80" s="1">
        <v>1.85437</v>
      </c>
      <c r="GG80" s="1">
        <v>1.8576</v>
      </c>
      <c r="GH80" s="1">
        <v>1.85595</v>
      </c>
      <c r="GI80" s="1">
        <v>1.85485</v>
      </c>
      <c r="GJ80" s="1">
        <v>1.85451</v>
      </c>
      <c r="GK80" s="1">
        <v>1.85308</v>
      </c>
      <c r="GL80" s="1">
        <v>1.85626</v>
      </c>
      <c r="GM80" s="1">
        <v>0.0</v>
      </c>
      <c r="GN80" s="1">
        <v>0.0</v>
      </c>
      <c r="GO80" s="1">
        <v>0.0</v>
      </c>
      <c r="GP80" s="1">
        <v>0.0</v>
      </c>
      <c r="GQ80" s="1" t="s">
        <v>358</v>
      </c>
      <c r="GR80" s="1" t="s">
        <v>359</v>
      </c>
      <c r="GS80" s="1" t="s">
        <v>360</v>
      </c>
      <c r="GT80" s="1" t="s">
        <v>360</v>
      </c>
      <c r="GU80" s="1" t="s">
        <v>360</v>
      </c>
      <c r="GV80" s="1" t="s">
        <v>360</v>
      </c>
      <c r="GW80" s="1">
        <v>0.0</v>
      </c>
      <c r="GX80" s="1">
        <v>100.0</v>
      </c>
      <c r="GY80" s="1">
        <v>100.0</v>
      </c>
      <c r="GZ80" s="1">
        <v>1.163</v>
      </c>
      <c r="HA80" s="1">
        <v>0.0175</v>
      </c>
      <c r="HB80" s="1">
        <v>0.467488805237294</v>
      </c>
      <c r="HC80" s="1">
        <v>0.002678124759318837</v>
      </c>
      <c r="HD80" s="1">
        <v>-9.373761146515732E-7</v>
      </c>
      <c r="HE80" s="1">
        <v>1.391563784175389E-10</v>
      </c>
      <c r="HF80" s="1">
        <v>-0.06780524781039028</v>
      </c>
      <c r="HG80" s="1">
        <v>0.01061361004592812</v>
      </c>
      <c r="HH80" s="1">
        <v>-3.086644042041478E-4</v>
      </c>
      <c r="HI80" s="1">
        <v>1.24720902217549E-6</v>
      </c>
      <c r="HJ80" s="1">
        <v>1.0</v>
      </c>
      <c r="HK80" s="1">
        <v>2093.0</v>
      </c>
      <c r="HL80" s="1">
        <v>2.0</v>
      </c>
      <c r="HM80" s="1">
        <v>27.0</v>
      </c>
      <c r="HN80" s="1">
        <v>5.0</v>
      </c>
      <c r="HO80" s="1">
        <v>4.8</v>
      </c>
      <c r="HP80" s="1">
        <v>0.917969</v>
      </c>
      <c r="HQ80" s="1">
        <v>2.31812</v>
      </c>
      <c r="HR80" s="1">
        <v>1.4978</v>
      </c>
      <c r="HS80" s="1">
        <v>2.30347</v>
      </c>
      <c r="HT80" s="1">
        <v>1.54785</v>
      </c>
      <c r="HU80" s="1">
        <v>2.26562</v>
      </c>
      <c r="HV80" s="1">
        <v>35.1055</v>
      </c>
      <c r="HW80" s="1">
        <v>15.3228</v>
      </c>
      <c r="HX80" s="1">
        <v>18.0</v>
      </c>
      <c r="HY80" s="1">
        <v>501.691</v>
      </c>
      <c r="HZ80" s="1">
        <v>517.411</v>
      </c>
      <c r="IA80" s="1">
        <v>29.8637</v>
      </c>
      <c r="IB80" s="1">
        <v>28.9568</v>
      </c>
      <c r="IC80" s="1">
        <v>30.0003</v>
      </c>
      <c r="ID80" s="1">
        <v>28.7635</v>
      </c>
      <c r="IE80" s="1">
        <v>28.8573</v>
      </c>
      <c r="IF80" s="1">
        <v>18.4866</v>
      </c>
      <c r="IG80" s="1">
        <v>28.6265</v>
      </c>
      <c r="IH80" s="1">
        <v>80.451</v>
      </c>
      <c r="II80" s="1">
        <v>29.8873</v>
      </c>
      <c r="IJ80" s="1">
        <v>361.93</v>
      </c>
      <c r="IK80" s="1">
        <v>23.8719</v>
      </c>
      <c r="IL80" s="1">
        <v>100.925</v>
      </c>
      <c r="IM80" s="1">
        <v>100.69</v>
      </c>
      <c r="IN80" s="1" t="s">
        <v>365</v>
      </c>
    </row>
    <row r="81" ht="15.75" customHeight="1">
      <c r="A81" s="1">
        <v>65.0</v>
      </c>
      <c r="B81" s="1">
        <v>1.6604844471E9</v>
      </c>
      <c r="C81" s="1">
        <v>318.0</v>
      </c>
      <c r="D81" s="1" t="s">
        <v>494</v>
      </c>
      <c r="E81" s="1" t="s">
        <v>495</v>
      </c>
      <c r="F81" s="1">
        <v>1.0</v>
      </c>
      <c r="G81" s="1" t="s">
        <v>349</v>
      </c>
      <c r="H81" s="1" t="s">
        <v>350</v>
      </c>
      <c r="I81" s="1" t="s">
        <v>351</v>
      </c>
      <c r="J81" s="1" t="s">
        <v>352</v>
      </c>
      <c r="K81" s="1" t="s">
        <v>353</v>
      </c>
      <c r="L81" s="1" t="s">
        <v>349</v>
      </c>
      <c r="M81" s="1" t="s">
        <v>354</v>
      </c>
      <c r="N81" s="1">
        <v>1.66048443885E9</v>
      </c>
      <c r="O81" s="1">
        <f t="shared" si="1"/>
        <v>0.002822346085</v>
      </c>
      <c r="P81" s="1">
        <f t="shared" si="2"/>
        <v>2.822346085</v>
      </c>
      <c r="Q81" s="1">
        <f t="shared" si="3"/>
        <v>1.75898654</v>
      </c>
      <c r="R81" s="1">
        <f t="shared" si="4"/>
        <v>249.8344375</v>
      </c>
      <c r="S81" s="1">
        <f t="shared" si="5"/>
        <v>221.6958582</v>
      </c>
      <c r="T81" s="1">
        <f t="shared" si="6"/>
        <v>22.08943888</v>
      </c>
      <c r="U81" s="1">
        <f t="shared" si="7"/>
        <v>24.89312422</v>
      </c>
      <c r="V81" s="1">
        <f t="shared" si="8"/>
        <v>0.1410142244</v>
      </c>
      <c r="W81" s="1">
        <f t="shared" si="9"/>
        <v>2.921519808</v>
      </c>
      <c r="X81" s="1">
        <f t="shared" si="10"/>
        <v>0.1373391767</v>
      </c>
      <c r="Y81" s="1">
        <f t="shared" si="11"/>
        <v>0.08615919646</v>
      </c>
      <c r="Z81" s="1">
        <f t="shared" si="12"/>
        <v>321.517416</v>
      </c>
      <c r="AA81" s="1">
        <f t="shared" si="13"/>
        <v>32.13764182</v>
      </c>
      <c r="AB81" s="1">
        <f t="shared" si="14"/>
        <v>31.6768875</v>
      </c>
      <c r="AC81" s="1">
        <f t="shared" si="15"/>
        <v>4.688446909</v>
      </c>
      <c r="AD81" s="1">
        <f t="shared" si="16"/>
        <v>60.30738716</v>
      </c>
      <c r="AE81" s="1">
        <f t="shared" si="17"/>
        <v>2.716948367</v>
      </c>
      <c r="AF81" s="1">
        <f t="shared" si="18"/>
        <v>4.505166771</v>
      </c>
      <c r="AG81" s="1">
        <f t="shared" si="19"/>
        <v>1.971498542</v>
      </c>
      <c r="AH81" s="1">
        <f t="shared" si="20"/>
        <v>-124.4654624</v>
      </c>
      <c r="AI81" s="1">
        <f t="shared" si="21"/>
        <v>-110.4188634</v>
      </c>
      <c r="AJ81" s="1">
        <f t="shared" si="22"/>
        <v>-8.514613641</v>
      </c>
      <c r="AK81" s="1">
        <f t="shared" si="23"/>
        <v>78.11847665</v>
      </c>
      <c r="AL81" s="1">
        <f t="shared" si="24"/>
        <v>33.04228783</v>
      </c>
      <c r="AM81" s="1">
        <f t="shared" si="25"/>
        <v>2.818040649</v>
      </c>
      <c r="AN81" s="1">
        <f t="shared" si="26"/>
        <v>1.75898654</v>
      </c>
      <c r="AO81" s="1">
        <v>324.9644724356686</v>
      </c>
      <c r="AP81" s="1">
        <v>296.5533515151513</v>
      </c>
      <c r="AQ81" s="1">
        <v>5.132787896358906</v>
      </c>
      <c r="AR81" s="1">
        <v>64.97328580608568</v>
      </c>
      <c r="AS81" s="1">
        <f t="shared" si="27"/>
        <v>2.822346085</v>
      </c>
      <c r="AT81" s="1">
        <v>23.97983963640191</v>
      </c>
      <c r="AU81" s="1">
        <v>27.27324242424242</v>
      </c>
      <c r="AV81" s="1">
        <v>8.30861211046666E-6</v>
      </c>
      <c r="AW81" s="1">
        <v>82.27873590820442</v>
      </c>
      <c r="AX81" s="1">
        <v>0.0</v>
      </c>
      <c r="AY81" s="1">
        <v>0.0</v>
      </c>
      <c r="AZ81" s="1">
        <f t="shared" si="28"/>
        <v>1</v>
      </c>
      <c r="BA81" s="1">
        <f t="shared" si="29"/>
        <v>0</v>
      </c>
      <c r="BB81" s="1">
        <f t="shared" si="30"/>
        <v>51946.96304</v>
      </c>
      <c r="BC81" s="1">
        <f t="shared" si="31"/>
        <v>2000.0125</v>
      </c>
      <c r="BD81" s="1">
        <f t="shared" si="32"/>
        <v>1681.2102</v>
      </c>
      <c r="BE81" s="1">
        <f t="shared" si="33"/>
        <v>0.8405998463</v>
      </c>
      <c r="BF81" s="1">
        <f t="shared" si="34"/>
        <v>0.1607577033</v>
      </c>
      <c r="BG81" s="1">
        <v>6.0</v>
      </c>
      <c r="BH81" s="1">
        <v>0.5</v>
      </c>
      <c r="BI81" s="1" t="s">
        <v>355</v>
      </c>
      <c r="BJ81" s="1">
        <v>2.0</v>
      </c>
      <c r="BK81" s="1" t="b">
        <v>1</v>
      </c>
      <c r="BL81" s="1">
        <v>1.66048443885E9</v>
      </c>
      <c r="BM81" s="1">
        <v>249.8344375</v>
      </c>
      <c r="BN81" s="1">
        <v>290.3178750000001</v>
      </c>
      <c r="BO81" s="1">
        <v>27.2680625</v>
      </c>
      <c r="BP81" s="1">
        <v>23.9796125</v>
      </c>
      <c r="BQ81" s="1">
        <v>248.7570625</v>
      </c>
      <c r="BR81" s="1">
        <v>27.25060625</v>
      </c>
      <c r="BS81" s="1">
        <v>500.1501875</v>
      </c>
      <c r="BT81" s="1">
        <v>99.5383625</v>
      </c>
      <c r="BU81" s="1">
        <v>0.10011995</v>
      </c>
      <c r="BV81" s="1">
        <v>30.9758375</v>
      </c>
      <c r="BW81" s="1">
        <v>31.6768875</v>
      </c>
      <c r="BX81" s="1">
        <v>999.9</v>
      </c>
      <c r="BY81" s="1">
        <v>0.0</v>
      </c>
      <c r="BZ81" s="1">
        <v>0.0</v>
      </c>
      <c r="CA81" s="1">
        <v>10000.4625</v>
      </c>
      <c r="CB81" s="1">
        <v>0.0</v>
      </c>
      <c r="CC81" s="1">
        <v>138.1608125</v>
      </c>
      <c r="CD81" s="1">
        <v>-40.48349375</v>
      </c>
      <c r="CE81" s="1">
        <v>256.837875</v>
      </c>
      <c r="CF81" s="1">
        <v>297.4505625</v>
      </c>
      <c r="CG81" s="1">
        <v>3.288445</v>
      </c>
      <c r="CH81" s="1">
        <v>290.3178750000001</v>
      </c>
      <c r="CI81" s="1">
        <v>23.9796125</v>
      </c>
      <c r="CJ81" s="1">
        <v>2.7142175</v>
      </c>
      <c r="CK81" s="1">
        <v>2.3868925</v>
      </c>
      <c r="CL81" s="1">
        <v>22.37145625</v>
      </c>
      <c r="CM81" s="1">
        <v>20.27511875</v>
      </c>
      <c r="CN81" s="1">
        <v>2000.0125</v>
      </c>
      <c r="CO81" s="1">
        <v>0.98000525</v>
      </c>
      <c r="CP81" s="1">
        <v>0.019995125</v>
      </c>
      <c r="CQ81" s="1">
        <v>0.0</v>
      </c>
      <c r="CR81" s="1">
        <v>2.6658125</v>
      </c>
      <c r="CS81" s="1">
        <v>0.0</v>
      </c>
      <c r="CT81" s="1">
        <v>32707.31875</v>
      </c>
      <c r="CU81" s="1">
        <v>17412.45</v>
      </c>
      <c r="CV81" s="1">
        <v>39.187</v>
      </c>
      <c r="CW81" s="1">
        <v>40.125</v>
      </c>
      <c r="CX81" s="1">
        <v>39.08562499999999</v>
      </c>
      <c r="CY81" s="1">
        <v>38.625</v>
      </c>
      <c r="CZ81" s="1">
        <v>39.386625</v>
      </c>
      <c r="DA81" s="1">
        <v>1960.0225</v>
      </c>
      <c r="DB81" s="1">
        <v>39.99</v>
      </c>
      <c r="DC81" s="1">
        <v>0.0</v>
      </c>
      <c r="DD81" s="1">
        <v>1.6604844452E9</v>
      </c>
      <c r="DE81" s="1">
        <v>0.0</v>
      </c>
      <c r="DF81" s="1">
        <v>1.6604841591E9</v>
      </c>
      <c r="DG81" s="1" t="s">
        <v>356</v>
      </c>
      <c r="DH81" s="1">
        <v>1.6604841451E9</v>
      </c>
      <c r="DI81" s="1">
        <v>1.6604841591E9</v>
      </c>
      <c r="DJ81" s="1">
        <v>1.0</v>
      </c>
      <c r="DK81" s="1">
        <v>0.063</v>
      </c>
      <c r="DL81" s="1">
        <v>-0.028</v>
      </c>
      <c r="DM81" s="1">
        <v>1.395</v>
      </c>
      <c r="DN81" s="1">
        <v>0.027</v>
      </c>
      <c r="DO81" s="1">
        <v>400.0</v>
      </c>
      <c r="DP81" s="1">
        <v>24.0</v>
      </c>
      <c r="DQ81" s="1">
        <v>0.47</v>
      </c>
      <c r="DR81" s="1">
        <v>0.03</v>
      </c>
      <c r="DS81" s="1">
        <v>1.309185591187611</v>
      </c>
      <c r="DT81" s="1">
        <v>2.962908482904566</v>
      </c>
      <c r="DU81" s="1">
        <v>0.2275857010224942</v>
      </c>
      <c r="DV81" s="1">
        <v>0.0</v>
      </c>
      <c r="DW81" s="1">
        <v>33.04275058381631</v>
      </c>
      <c r="DX81" s="1">
        <v>3.753417584745885</v>
      </c>
      <c r="DY81" s="1">
        <v>0.2777848039260579</v>
      </c>
      <c r="DZ81" s="1">
        <v>0.0</v>
      </c>
      <c r="EA81" s="1">
        <v>-40.50648709677419</v>
      </c>
      <c r="EB81" s="1">
        <v>-5.484914516128925</v>
      </c>
      <c r="EC81" s="1">
        <v>0.4153835054593529</v>
      </c>
      <c r="ED81" s="1">
        <v>0.0</v>
      </c>
      <c r="EE81" s="1">
        <v>226.6882359896147</v>
      </c>
      <c r="EF81" s="1">
        <v>255.2534844636513</v>
      </c>
      <c r="EG81" s="1">
        <v>18.42209540520828</v>
      </c>
      <c r="EH81" s="1">
        <v>0.0</v>
      </c>
      <c r="EI81" s="1">
        <v>3.287085365853658</v>
      </c>
      <c r="EJ81" s="1">
        <v>0.03338132404180989</v>
      </c>
      <c r="EK81" s="1">
        <v>0.005121995179834596</v>
      </c>
      <c r="EL81" s="1">
        <v>1.0</v>
      </c>
      <c r="EM81" s="1">
        <v>1.971346150898683</v>
      </c>
      <c r="EN81" s="1">
        <v>-0.02746375193247293</v>
      </c>
      <c r="EO81" s="1">
        <v>0.002397367921144089</v>
      </c>
      <c r="EP81" s="1">
        <v>1.0</v>
      </c>
      <c r="EQ81" s="1">
        <v>2.0</v>
      </c>
      <c r="ER81" s="1">
        <v>6.0</v>
      </c>
      <c r="ES81" s="1" t="s">
        <v>384</v>
      </c>
      <c r="ET81" s="1">
        <v>2.94541</v>
      </c>
      <c r="EU81" s="1">
        <v>2.80133</v>
      </c>
      <c r="EV81" s="1">
        <v>0.0687937</v>
      </c>
      <c r="EW81" s="1">
        <v>0.0766366</v>
      </c>
      <c r="EX81" s="1">
        <v>0.118849</v>
      </c>
      <c r="EY81" s="1">
        <v>0.108608</v>
      </c>
      <c r="EZ81" s="1">
        <v>19188.3</v>
      </c>
      <c r="FA81" s="1">
        <v>19957.6</v>
      </c>
      <c r="FB81" s="1">
        <v>23946.2</v>
      </c>
      <c r="FC81" s="1">
        <v>25135.2</v>
      </c>
      <c r="FD81" s="1">
        <v>33758.6</v>
      </c>
      <c r="FE81" s="1">
        <v>35765.3</v>
      </c>
      <c r="FF81" s="1">
        <v>43636.7</v>
      </c>
      <c r="FG81" s="1">
        <v>46456.8</v>
      </c>
      <c r="FH81" s="1">
        <v>2.00285</v>
      </c>
      <c r="FI81" s="1">
        <v>1.9248</v>
      </c>
      <c r="FJ81" s="1">
        <v>0.168644</v>
      </c>
      <c r="FK81" s="1">
        <v>0.0</v>
      </c>
      <c r="FL81" s="1">
        <v>28.9333</v>
      </c>
      <c r="FM81" s="1">
        <v>999.9</v>
      </c>
      <c r="FN81" s="1">
        <v>69.4</v>
      </c>
      <c r="FO81" s="1">
        <v>31.5</v>
      </c>
      <c r="FP81" s="1">
        <v>32.363</v>
      </c>
      <c r="FQ81" s="1">
        <v>64.034</v>
      </c>
      <c r="FR81" s="1">
        <v>26.3942</v>
      </c>
      <c r="FS81" s="1">
        <v>1.0</v>
      </c>
      <c r="FT81" s="1">
        <v>0.139512</v>
      </c>
      <c r="FU81" s="1">
        <v>-0.662271</v>
      </c>
      <c r="FV81" s="1">
        <v>20.3222</v>
      </c>
      <c r="FW81" s="1">
        <v>5.21295</v>
      </c>
      <c r="FX81" s="1">
        <v>11.9024</v>
      </c>
      <c r="FY81" s="1">
        <v>5.00275</v>
      </c>
      <c r="FZ81" s="1">
        <v>3.28975</v>
      </c>
      <c r="GA81" s="1">
        <v>9999.0</v>
      </c>
      <c r="GB81" s="1">
        <v>9999.0</v>
      </c>
      <c r="GC81" s="1">
        <v>9999.0</v>
      </c>
      <c r="GD81" s="1">
        <v>999.9</v>
      </c>
      <c r="GE81" s="1">
        <v>1.85942</v>
      </c>
      <c r="GF81" s="1">
        <v>1.85438</v>
      </c>
      <c r="GG81" s="1">
        <v>1.8576</v>
      </c>
      <c r="GH81" s="1">
        <v>1.85595</v>
      </c>
      <c r="GI81" s="1">
        <v>1.85485</v>
      </c>
      <c r="GJ81" s="1">
        <v>1.8545</v>
      </c>
      <c r="GK81" s="1">
        <v>1.85307</v>
      </c>
      <c r="GL81" s="1">
        <v>1.85626</v>
      </c>
      <c r="GM81" s="1">
        <v>0.0</v>
      </c>
      <c r="GN81" s="1">
        <v>0.0</v>
      </c>
      <c r="GO81" s="1">
        <v>0.0</v>
      </c>
      <c r="GP81" s="1">
        <v>0.0</v>
      </c>
      <c r="GQ81" s="1" t="s">
        <v>358</v>
      </c>
      <c r="GR81" s="1" t="s">
        <v>359</v>
      </c>
      <c r="GS81" s="1" t="s">
        <v>360</v>
      </c>
      <c r="GT81" s="1" t="s">
        <v>360</v>
      </c>
      <c r="GU81" s="1" t="s">
        <v>360</v>
      </c>
      <c r="GV81" s="1" t="s">
        <v>360</v>
      </c>
      <c r="GW81" s="1">
        <v>0.0</v>
      </c>
      <c r="GX81" s="1">
        <v>100.0</v>
      </c>
      <c r="GY81" s="1">
        <v>100.0</v>
      </c>
      <c r="GZ81" s="1">
        <v>1.168</v>
      </c>
      <c r="HA81" s="1">
        <v>0.0175</v>
      </c>
      <c r="HB81" s="1">
        <v>0.467488805237294</v>
      </c>
      <c r="HC81" s="1">
        <v>0.002678124759318837</v>
      </c>
      <c r="HD81" s="1">
        <v>-9.373761146515732E-7</v>
      </c>
      <c r="HE81" s="1">
        <v>1.391563784175389E-10</v>
      </c>
      <c r="HF81" s="1">
        <v>-0.06780524781039028</v>
      </c>
      <c r="HG81" s="1">
        <v>0.01061361004592812</v>
      </c>
      <c r="HH81" s="1">
        <v>-3.086644042041478E-4</v>
      </c>
      <c r="HI81" s="1">
        <v>1.24720902217549E-6</v>
      </c>
      <c r="HJ81" s="1">
        <v>1.0</v>
      </c>
      <c r="HK81" s="1">
        <v>2093.0</v>
      </c>
      <c r="HL81" s="1">
        <v>2.0</v>
      </c>
      <c r="HM81" s="1">
        <v>27.0</v>
      </c>
      <c r="HN81" s="1">
        <v>5.0</v>
      </c>
      <c r="HO81" s="1">
        <v>4.8</v>
      </c>
      <c r="HP81" s="1">
        <v>0.921631</v>
      </c>
      <c r="HQ81" s="1">
        <v>2.30957</v>
      </c>
      <c r="HR81" s="1">
        <v>1.4978</v>
      </c>
      <c r="HS81" s="1">
        <v>2.30347</v>
      </c>
      <c r="HT81" s="1">
        <v>1.54785</v>
      </c>
      <c r="HU81" s="1">
        <v>2.39014</v>
      </c>
      <c r="HV81" s="1">
        <v>35.1055</v>
      </c>
      <c r="HW81" s="1">
        <v>15.3316</v>
      </c>
      <c r="HX81" s="1">
        <v>18.0</v>
      </c>
      <c r="HY81" s="1">
        <v>501.648</v>
      </c>
      <c r="HZ81" s="1">
        <v>517.411</v>
      </c>
      <c r="IA81" s="1">
        <v>29.8651</v>
      </c>
      <c r="IB81" s="1">
        <v>28.9568</v>
      </c>
      <c r="IC81" s="1">
        <v>30.0003</v>
      </c>
      <c r="ID81" s="1">
        <v>28.7638</v>
      </c>
      <c r="IE81" s="1">
        <v>28.8573</v>
      </c>
      <c r="IF81" s="1">
        <v>18.5597</v>
      </c>
      <c r="IG81" s="1">
        <v>28.6265</v>
      </c>
      <c r="IH81" s="1">
        <v>80.451</v>
      </c>
      <c r="II81" s="1">
        <v>29.8873</v>
      </c>
      <c r="IJ81" s="1">
        <v>371.949</v>
      </c>
      <c r="IK81" s="1">
        <v>23.8776</v>
      </c>
      <c r="IL81" s="1">
        <v>100.925</v>
      </c>
      <c r="IM81" s="1">
        <v>100.689</v>
      </c>
      <c r="IN81" s="1" t="s">
        <v>365</v>
      </c>
    </row>
    <row r="82" ht="15.75" customHeight="1">
      <c r="A82" s="1">
        <v>66.0</v>
      </c>
      <c r="B82" s="1">
        <v>1.6604844481E9</v>
      </c>
      <c r="C82" s="1">
        <v>319.0</v>
      </c>
      <c r="D82" s="1" t="s">
        <v>496</v>
      </c>
      <c r="E82" s="1" t="s">
        <v>497</v>
      </c>
      <c r="F82" s="1">
        <v>1.0</v>
      </c>
      <c r="G82" s="1" t="s">
        <v>349</v>
      </c>
      <c r="H82" s="1" t="s">
        <v>350</v>
      </c>
      <c r="I82" s="1" t="s">
        <v>351</v>
      </c>
      <c r="J82" s="1" t="s">
        <v>352</v>
      </c>
      <c r="K82" s="1" t="s">
        <v>353</v>
      </c>
      <c r="L82" s="1" t="s">
        <v>349</v>
      </c>
      <c r="M82" s="1" t="s">
        <v>354</v>
      </c>
      <c r="N82" s="1">
        <v>1.660484440366666E9</v>
      </c>
      <c r="O82" s="1">
        <f t="shared" si="1"/>
        <v>0.002824430293</v>
      </c>
      <c r="P82" s="1">
        <f t="shared" si="2"/>
        <v>2.824430293</v>
      </c>
      <c r="Q82" s="1">
        <f t="shared" si="3"/>
        <v>1.897917646</v>
      </c>
      <c r="R82" s="1">
        <f t="shared" si="4"/>
        <v>257.3882667</v>
      </c>
      <c r="S82" s="1">
        <f t="shared" si="5"/>
        <v>227.4447162</v>
      </c>
      <c r="T82" s="1">
        <f t="shared" si="6"/>
        <v>22.66222063</v>
      </c>
      <c r="U82" s="1">
        <f t="shared" si="7"/>
        <v>25.64574718</v>
      </c>
      <c r="V82" s="1">
        <f t="shared" si="8"/>
        <v>0.1411650791</v>
      </c>
      <c r="W82" s="1">
        <f t="shared" si="9"/>
        <v>2.921303747</v>
      </c>
      <c r="X82" s="1">
        <f t="shared" si="10"/>
        <v>0.1374820101</v>
      </c>
      <c r="Y82" s="1">
        <f t="shared" si="11"/>
        <v>0.08624916169</v>
      </c>
      <c r="Z82" s="1">
        <f t="shared" si="12"/>
        <v>321.518081</v>
      </c>
      <c r="AA82" s="1">
        <f t="shared" si="13"/>
        <v>32.13518772</v>
      </c>
      <c r="AB82" s="1">
        <f t="shared" si="14"/>
        <v>31.67476667</v>
      </c>
      <c r="AC82" s="1">
        <f t="shared" si="15"/>
        <v>4.687882801</v>
      </c>
      <c r="AD82" s="1">
        <f t="shared" si="16"/>
        <v>60.31484695</v>
      </c>
      <c r="AE82" s="1">
        <f t="shared" si="17"/>
        <v>2.716974925</v>
      </c>
      <c r="AF82" s="1">
        <f t="shared" si="18"/>
        <v>4.5046536</v>
      </c>
      <c r="AG82" s="1">
        <f t="shared" si="19"/>
        <v>1.970907876</v>
      </c>
      <c r="AH82" s="1">
        <f t="shared" si="20"/>
        <v>-124.5573759</v>
      </c>
      <c r="AI82" s="1">
        <f t="shared" si="21"/>
        <v>-110.3912731</v>
      </c>
      <c r="AJ82" s="1">
        <f t="shared" si="22"/>
        <v>-8.512942884</v>
      </c>
      <c r="AK82" s="1">
        <f t="shared" si="23"/>
        <v>78.05648907</v>
      </c>
      <c r="AL82" s="1">
        <f t="shared" si="24"/>
        <v>33.13710775</v>
      </c>
      <c r="AM82" s="1">
        <f t="shared" si="25"/>
        <v>2.819492459</v>
      </c>
      <c r="AN82" s="1">
        <f t="shared" si="26"/>
        <v>1.897917646</v>
      </c>
      <c r="AO82" s="1">
        <v>330.1558104837018</v>
      </c>
      <c r="AP82" s="1">
        <v>301.6382545454545</v>
      </c>
      <c r="AQ82" s="1">
        <v>5.120188995435265</v>
      </c>
      <c r="AR82" s="1">
        <v>64.97328580608568</v>
      </c>
      <c r="AS82" s="1">
        <f t="shared" si="27"/>
        <v>2.824430293</v>
      </c>
      <c r="AT82" s="1">
        <v>23.97723792930912</v>
      </c>
      <c r="AU82" s="1">
        <v>27.27305030303031</v>
      </c>
      <c r="AV82" s="1">
        <v>1.139909863913532E-5</v>
      </c>
      <c r="AW82" s="1">
        <v>82.27873590820442</v>
      </c>
      <c r="AX82" s="1">
        <v>0.0</v>
      </c>
      <c r="AY82" s="1">
        <v>0.0</v>
      </c>
      <c r="AZ82" s="1">
        <f t="shared" si="28"/>
        <v>1</v>
      </c>
      <c r="BA82" s="1">
        <f t="shared" si="29"/>
        <v>0</v>
      </c>
      <c r="BB82" s="1">
        <f t="shared" si="30"/>
        <v>51941.1559</v>
      </c>
      <c r="BC82" s="1">
        <f t="shared" si="31"/>
        <v>2000.016667</v>
      </c>
      <c r="BD82" s="1">
        <f t="shared" si="32"/>
        <v>1681.2137</v>
      </c>
      <c r="BE82" s="1">
        <f t="shared" si="33"/>
        <v>0.840599845</v>
      </c>
      <c r="BF82" s="1">
        <f t="shared" si="34"/>
        <v>0.1607577009</v>
      </c>
      <c r="BG82" s="1">
        <v>6.0</v>
      </c>
      <c r="BH82" s="1">
        <v>0.5</v>
      </c>
      <c r="BI82" s="1" t="s">
        <v>355</v>
      </c>
      <c r="BJ82" s="1">
        <v>2.0</v>
      </c>
      <c r="BK82" s="1" t="b">
        <v>1</v>
      </c>
      <c r="BL82" s="1">
        <v>1.660484440366666E9</v>
      </c>
      <c r="BM82" s="1">
        <v>257.3882666666667</v>
      </c>
      <c r="BN82" s="1">
        <v>298.0114</v>
      </c>
      <c r="BO82" s="1">
        <v>27.26836</v>
      </c>
      <c r="BP82" s="1">
        <v>23.97822</v>
      </c>
      <c r="BQ82" s="1">
        <v>256.2940666666667</v>
      </c>
      <c r="BR82" s="1">
        <v>27.25089333333333</v>
      </c>
      <c r="BS82" s="1">
        <v>500.1506666666667</v>
      </c>
      <c r="BT82" s="1">
        <v>99.53822</v>
      </c>
      <c r="BU82" s="1">
        <v>0.1001493333333333</v>
      </c>
      <c r="BV82" s="1">
        <v>30.97384</v>
      </c>
      <c r="BW82" s="1">
        <v>31.67476666666666</v>
      </c>
      <c r="BX82" s="1">
        <v>999.8999999999999</v>
      </c>
      <c r="BY82" s="1">
        <v>0.0</v>
      </c>
      <c r="BZ82" s="1">
        <v>0.0</v>
      </c>
      <c r="CA82" s="1">
        <v>9999.243333333334</v>
      </c>
      <c r="CB82" s="1">
        <v>0.0</v>
      </c>
      <c r="CC82" s="1">
        <v>137.6312</v>
      </c>
      <c r="CD82" s="1">
        <v>-40.62314666666667</v>
      </c>
      <c r="CE82" s="1">
        <v>264.6036666666666</v>
      </c>
      <c r="CF82" s="1">
        <v>305.3326666666667</v>
      </c>
      <c r="CG82" s="1">
        <v>3.290124</v>
      </c>
      <c r="CH82" s="1">
        <v>298.0114</v>
      </c>
      <c r="CI82" s="1">
        <v>23.97822</v>
      </c>
      <c r="CJ82" s="1">
        <v>2.714242666666666</v>
      </c>
      <c r="CK82" s="1">
        <v>2.386750666666666</v>
      </c>
      <c r="CL82" s="1">
        <v>22.37160666666666</v>
      </c>
      <c r="CM82" s="1">
        <v>20.27415333333333</v>
      </c>
      <c r="CN82" s="1">
        <v>2000.016666666667</v>
      </c>
      <c r="CO82" s="1">
        <v>0.9800052666666667</v>
      </c>
      <c r="CP82" s="1">
        <v>0.0199951</v>
      </c>
      <c r="CQ82" s="1">
        <v>0.0</v>
      </c>
      <c r="CR82" s="1">
        <v>2.537866666666666</v>
      </c>
      <c r="CS82" s="1">
        <v>0.0</v>
      </c>
      <c r="CT82" s="1">
        <v>32702.5</v>
      </c>
      <c r="CU82" s="1">
        <v>17412.48666666667</v>
      </c>
      <c r="CV82" s="1">
        <v>39.187</v>
      </c>
      <c r="CW82" s="1">
        <v>40.125</v>
      </c>
      <c r="CX82" s="1">
        <v>39.0914</v>
      </c>
      <c r="CY82" s="1">
        <v>38.625</v>
      </c>
      <c r="CZ82" s="1">
        <v>39.39153333333334</v>
      </c>
      <c r="DA82" s="1">
        <v>1960.026666666667</v>
      </c>
      <c r="DB82" s="1">
        <v>39.99</v>
      </c>
      <c r="DC82" s="1">
        <v>0.0</v>
      </c>
      <c r="DD82" s="1">
        <v>1.6604844458E9</v>
      </c>
      <c r="DE82" s="1">
        <v>0.0</v>
      </c>
      <c r="DF82" s="1">
        <v>1.6604841591E9</v>
      </c>
      <c r="DG82" s="1" t="s">
        <v>356</v>
      </c>
      <c r="DH82" s="1">
        <v>1.6604841451E9</v>
      </c>
      <c r="DI82" s="1">
        <v>1.6604841591E9</v>
      </c>
      <c r="DJ82" s="1">
        <v>1.0</v>
      </c>
      <c r="DK82" s="1">
        <v>0.063</v>
      </c>
      <c r="DL82" s="1">
        <v>-0.028</v>
      </c>
      <c r="DM82" s="1">
        <v>1.395</v>
      </c>
      <c r="DN82" s="1">
        <v>0.027</v>
      </c>
      <c r="DO82" s="1">
        <v>400.0</v>
      </c>
      <c r="DP82" s="1">
        <v>24.0</v>
      </c>
      <c r="DQ82" s="1">
        <v>0.47</v>
      </c>
      <c r="DR82" s="1">
        <v>0.03</v>
      </c>
      <c r="DS82" s="1">
        <v>1.309185591187611</v>
      </c>
      <c r="DT82" s="1">
        <v>2.962908482904566</v>
      </c>
      <c r="DU82" s="1">
        <v>0.2275857010224942</v>
      </c>
      <c r="DV82" s="1">
        <v>0.0</v>
      </c>
      <c r="DW82" s="1">
        <v>33.04275058381631</v>
      </c>
      <c r="DX82" s="1">
        <v>3.753417584745885</v>
      </c>
      <c r="DY82" s="1">
        <v>0.2777848039260579</v>
      </c>
      <c r="DZ82" s="1">
        <v>0.0</v>
      </c>
      <c r="EA82" s="1">
        <v>-40.50648709677419</v>
      </c>
      <c r="EB82" s="1">
        <v>-5.484914516128925</v>
      </c>
      <c r="EC82" s="1">
        <v>0.4153835054593529</v>
      </c>
      <c r="ED82" s="1">
        <v>0.0</v>
      </c>
      <c r="EE82" s="1">
        <v>226.6882359896147</v>
      </c>
      <c r="EF82" s="1">
        <v>255.2534844636513</v>
      </c>
      <c r="EG82" s="1">
        <v>18.42209540520828</v>
      </c>
      <c r="EH82" s="1">
        <v>0.0</v>
      </c>
      <c r="EI82" s="1">
        <v>3.287085365853658</v>
      </c>
      <c r="EJ82" s="1">
        <v>0.03338132404180989</v>
      </c>
      <c r="EK82" s="1">
        <v>0.005121995179834596</v>
      </c>
      <c r="EL82" s="1">
        <v>1.0</v>
      </c>
      <c r="EM82" s="1">
        <v>1.971346150898683</v>
      </c>
      <c r="EN82" s="1">
        <v>-0.02746375193247293</v>
      </c>
      <c r="EO82" s="1">
        <v>0.002397367921144089</v>
      </c>
      <c r="EP82" s="1">
        <v>1.0</v>
      </c>
      <c r="EQ82" s="1">
        <v>2.0</v>
      </c>
      <c r="ER82" s="1">
        <v>6.0</v>
      </c>
      <c r="ES82" s="1" t="s">
        <v>384</v>
      </c>
      <c r="ET82" s="1">
        <v>2.9453</v>
      </c>
      <c r="EU82" s="1">
        <v>2.80128</v>
      </c>
      <c r="EV82" s="1">
        <v>0.0697563</v>
      </c>
      <c r="EW82" s="1">
        <v>0.0775605</v>
      </c>
      <c r="EX82" s="1">
        <v>0.118847</v>
      </c>
      <c r="EY82" s="1">
        <v>0.108577</v>
      </c>
      <c r="EZ82" s="1">
        <v>19168.5</v>
      </c>
      <c r="FA82" s="1">
        <v>19937.6</v>
      </c>
      <c r="FB82" s="1">
        <v>23946.2</v>
      </c>
      <c r="FC82" s="1">
        <v>25135.1</v>
      </c>
      <c r="FD82" s="1">
        <v>33758.8</v>
      </c>
      <c r="FE82" s="1">
        <v>35766.4</v>
      </c>
      <c r="FF82" s="1">
        <v>43636.8</v>
      </c>
      <c r="FG82" s="1">
        <v>46456.5</v>
      </c>
      <c r="FH82" s="1">
        <v>2.0027</v>
      </c>
      <c r="FI82" s="1">
        <v>1.92493</v>
      </c>
      <c r="FJ82" s="1">
        <v>0.168346</v>
      </c>
      <c r="FK82" s="1">
        <v>0.0</v>
      </c>
      <c r="FL82" s="1">
        <v>28.932</v>
      </c>
      <c r="FM82" s="1">
        <v>999.9</v>
      </c>
      <c r="FN82" s="1">
        <v>69.4</v>
      </c>
      <c r="FO82" s="1">
        <v>31.5</v>
      </c>
      <c r="FP82" s="1">
        <v>32.3609</v>
      </c>
      <c r="FQ82" s="1">
        <v>63.934</v>
      </c>
      <c r="FR82" s="1">
        <v>26.2901</v>
      </c>
      <c r="FS82" s="1">
        <v>1.0</v>
      </c>
      <c r="FT82" s="1">
        <v>0.139599</v>
      </c>
      <c r="FU82" s="1">
        <v>-0.67601</v>
      </c>
      <c r="FV82" s="1">
        <v>20.3221</v>
      </c>
      <c r="FW82" s="1">
        <v>5.21235</v>
      </c>
      <c r="FX82" s="1">
        <v>11.9024</v>
      </c>
      <c r="FY82" s="1">
        <v>5.0027</v>
      </c>
      <c r="FZ82" s="1">
        <v>3.2897</v>
      </c>
      <c r="GA82" s="1">
        <v>9999.0</v>
      </c>
      <c r="GB82" s="1">
        <v>9999.0</v>
      </c>
      <c r="GC82" s="1">
        <v>9999.0</v>
      </c>
      <c r="GD82" s="1">
        <v>999.9</v>
      </c>
      <c r="GE82" s="1">
        <v>1.85942</v>
      </c>
      <c r="GF82" s="1">
        <v>1.85439</v>
      </c>
      <c r="GG82" s="1">
        <v>1.8576</v>
      </c>
      <c r="GH82" s="1">
        <v>1.85595</v>
      </c>
      <c r="GI82" s="1">
        <v>1.85484</v>
      </c>
      <c r="GJ82" s="1">
        <v>1.85449</v>
      </c>
      <c r="GK82" s="1">
        <v>1.85307</v>
      </c>
      <c r="GL82" s="1">
        <v>1.85625</v>
      </c>
      <c r="GM82" s="1">
        <v>0.0</v>
      </c>
      <c r="GN82" s="1">
        <v>0.0</v>
      </c>
      <c r="GO82" s="1">
        <v>0.0</v>
      </c>
      <c r="GP82" s="1">
        <v>0.0</v>
      </c>
      <c r="GQ82" s="1" t="s">
        <v>358</v>
      </c>
      <c r="GR82" s="1" t="s">
        <v>359</v>
      </c>
      <c r="GS82" s="1" t="s">
        <v>360</v>
      </c>
      <c r="GT82" s="1" t="s">
        <v>360</v>
      </c>
      <c r="GU82" s="1" t="s">
        <v>360</v>
      </c>
      <c r="GV82" s="1" t="s">
        <v>360</v>
      </c>
      <c r="GW82" s="1">
        <v>0.0</v>
      </c>
      <c r="GX82" s="1">
        <v>100.0</v>
      </c>
      <c r="GY82" s="1">
        <v>100.0</v>
      </c>
      <c r="GZ82" s="1">
        <v>1.179</v>
      </c>
      <c r="HA82" s="1">
        <v>0.0175</v>
      </c>
      <c r="HB82" s="1">
        <v>0.467488805237294</v>
      </c>
      <c r="HC82" s="1">
        <v>0.002678124759318837</v>
      </c>
      <c r="HD82" s="1">
        <v>-9.373761146515732E-7</v>
      </c>
      <c r="HE82" s="1">
        <v>1.391563784175389E-10</v>
      </c>
      <c r="HF82" s="1">
        <v>-0.06780524781039028</v>
      </c>
      <c r="HG82" s="1">
        <v>0.01061361004592812</v>
      </c>
      <c r="HH82" s="1">
        <v>-3.086644042041478E-4</v>
      </c>
      <c r="HI82" s="1">
        <v>1.24720902217549E-6</v>
      </c>
      <c r="HJ82" s="1">
        <v>1.0</v>
      </c>
      <c r="HK82" s="1">
        <v>2093.0</v>
      </c>
      <c r="HL82" s="1">
        <v>2.0</v>
      </c>
      <c r="HM82" s="1">
        <v>27.0</v>
      </c>
      <c r="HN82" s="1">
        <v>5.0</v>
      </c>
      <c r="HO82" s="1">
        <v>4.8</v>
      </c>
      <c r="HP82" s="1">
        <v>0.935059</v>
      </c>
      <c r="HQ82" s="1">
        <v>2.31079</v>
      </c>
      <c r="HR82" s="1">
        <v>1.4978</v>
      </c>
      <c r="HS82" s="1">
        <v>2.30347</v>
      </c>
      <c r="HT82" s="1">
        <v>1.54785</v>
      </c>
      <c r="HU82" s="1">
        <v>2.46704</v>
      </c>
      <c r="HV82" s="1">
        <v>35.1055</v>
      </c>
      <c r="HW82" s="1">
        <v>15.3316</v>
      </c>
      <c r="HX82" s="1">
        <v>18.0</v>
      </c>
      <c r="HY82" s="1">
        <v>501.564</v>
      </c>
      <c r="HZ82" s="1">
        <v>517.496</v>
      </c>
      <c r="IA82" s="1">
        <v>29.8695</v>
      </c>
      <c r="IB82" s="1">
        <v>28.9568</v>
      </c>
      <c r="IC82" s="1">
        <v>30.0003</v>
      </c>
      <c r="ID82" s="1">
        <v>28.7644</v>
      </c>
      <c r="IE82" s="1">
        <v>28.8573</v>
      </c>
      <c r="IF82" s="1">
        <v>18.8264</v>
      </c>
      <c r="IG82" s="1">
        <v>28.6265</v>
      </c>
      <c r="IH82" s="1">
        <v>80.451</v>
      </c>
      <c r="II82" s="1">
        <v>29.8873</v>
      </c>
      <c r="IJ82" s="1">
        <v>371.949</v>
      </c>
      <c r="IK82" s="1">
        <v>23.8735</v>
      </c>
      <c r="IL82" s="1">
        <v>100.925</v>
      </c>
      <c r="IM82" s="1">
        <v>100.689</v>
      </c>
      <c r="IN82" s="1" t="s">
        <v>365</v>
      </c>
    </row>
    <row r="83" ht="15.75" customHeight="1">
      <c r="A83" s="1">
        <v>67.0</v>
      </c>
      <c r="B83" s="1">
        <v>1.6604844491E9</v>
      </c>
      <c r="C83" s="1">
        <v>320.0</v>
      </c>
      <c r="D83" s="1" t="s">
        <v>498</v>
      </c>
      <c r="E83" s="1" t="s">
        <v>499</v>
      </c>
      <c r="F83" s="1">
        <v>1.0</v>
      </c>
      <c r="G83" s="1" t="s">
        <v>349</v>
      </c>
      <c r="H83" s="1" t="s">
        <v>350</v>
      </c>
      <c r="I83" s="1" t="s">
        <v>351</v>
      </c>
      <c r="J83" s="1" t="s">
        <v>352</v>
      </c>
      <c r="K83" s="1" t="s">
        <v>353</v>
      </c>
      <c r="L83" s="1" t="s">
        <v>349</v>
      </c>
      <c r="M83" s="1" t="s">
        <v>354</v>
      </c>
      <c r="N83" s="1">
        <v>1.66048444088125E9</v>
      </c>
      <c r="O83" s="1">
        <f t="shared" si="1"/>
        <v>0.002827659823</v>
      </c>
      <c r="P83" s="1">
        <f t="shared" si="2"/>
        <v>2.827659823</v>
      </c>
      <c r="Q83" s="1">
        <f t="shared" si="3"/>
        <v>1.938190279</v>
      </c>
      <c r="R83" s="1">
        <f t="shared" si="4"/>
        <v>259.9521875</v>
      </c>
      <c r="S83" s="1">
        <f t="shared" si="5"/>
        <v>229.4938398</v>
      </c>
      <c r="T83" s="1">
        <f t="shared" si="6"/>
        <v>22.86638742</v>
      </c>
      <c r="U83" s="1">
        <f t="shared" si="7"/>
        <v>25.90120691</v>
      </c>
      <c r="V83" s="1">
        <f t="shared" si="8"/>
        <v>0.1413397672</v>
      </c>
      <c r="W83" s="1">
        <f t="shared" si="9"/>
        <v>2.921243252</v>
      </c>
      <c r="X83" s="1">
        <f t="shared" si="10"/>
        <v>0.1376476313</v>
      </c>
      <c r="Y83" s="1">
        <f t="shared" si="11"/>
        <v>0.08635346004</v>
      </c>
      <c r="Z83" s="1">
        <f t="shared" si="12"/>
        <v>321.517815</v>
      </c>
      <c r="AA83" s="1">
        <f t="shared" si="13"/>
        <v>32.13402273</v>
      </c>
      <c r="AB83" s="1">
        <f t="shared" si="14"/>
        <v>31.674375</v>
      </c>
      <c r="AC83" s="1">
        <f t="shared" si="15"/>
        <v>4.68777863</v>
      </c>
      <c r="AD83" s="1">
        <f t="shared" si="16"/>
        <v>60.31639092</v>
      </c>
      <c r="AE83" s="1">
        <f t="shared" si="17"/>
        <v>2.716990824</v>
      </c>
      <c r="AF83" s="1">
        <f t="shared" si="18"/>
        <v>4.504564652</v>
      </c>
      <c r="AG83" s="1">
        <f t="shared" si="19"/>
        <v>1.970787806</v>
      </c>
      <c r="AH83" s="1">
        <f t="shared" si="20"/>
        <v>-124.6997982</v>
      </c>
      <c r="AI83" s="1">
        <f t="shared" si="21"/>
        <v>-110.3818345</v>
      </c>
      <c r="AJ83" s="1">
        <f t="shared" si="22"/>
        <v>-8.512360324</v>
      </c>
      <c r="AK83" s="1">
        <f t="shared" si="23"/>
        <v>77.92382202</v>
      </c>
      <c r="AL83" s="1">
        <f t="shared" si="24"/>
        <v>33.16558127</v>
      </c>
      <c r="AM83" s="1">
        <f t="shared" si="25"/>
        <v>2.821084858</v>
      </c>
      <c r="AN83" s="1">
        <f t="shared" si="26"/>
        <v>1.938190279</v>
      </c>
      <c r="AO83" s="1">
        <v>335.3251452067711</v>
      </c>
      <c r="AP83" s="1">
        <v>306.7651212121211</v>
      </c>
      <c r="AQ83" s="1">
        <v>5.118753093289492</v>
      </c>
      <c r="AR83" s="1">
        <v>64.97328580608568</v>
      </c>
      <c r="AS83" s="1">
        <f t="shared" si="27"/>
        <v>2.827659823</v>
      </c>
      <c r="AT83" s="1">
        <v>23.97154689692482</v>
      </c>
      <c r="AU83" s="1">
        <v>27.27118060606059</v>
      </c>
      <c r="AV83" s="1">
        <v>9.435882323537688E-6</v>
      </c>
      <c r="AW83" s="1">
        <v>82.27873590820442</v>
      </c>
      <c r="AX83" s="1">
        <v>0.0</v>
      </c>
      <c r="AY83" s="1">
        <v>0.0</v>
      </c>
      <c r="AZ83" s="1">
        <f t="shared" si="28"/>
        <v>1</v>
      </c>
      <c r="BA83" s="1">
        <f t="shared" si="29"/>
        <v>0</v>
      </c>
      <c r="BB83" s="1">
        <f t="shared" si="30"/>
        <v>51939.49403</v>
      </c>
      <c r="BC83" s="1">
        <f t="shared" si="31"/>
        <v>2000.015</v>
      </c>
      <c r="BD83" s="1">
        <f t="shared" si="32"/>
        <v>1681.2123</v>
      </c>
      <c r="BE83" s="1">
        <f t="shared" si="33"/>
        <v>0.8405998455</v>
      </c>
      <c r="BF83" s="1">
        <f t="shared" si="34"/>
        <v>0.1607577018</v>
      </c>
      <c r="BG83" s="1">
        <v>6.0</v>
      </c>
      <c r="BH83" s="1">
        <v>0.5</v>
      </c>
      <c r="BI83" s="1" t="s">
        <v>355</v>
      </c>
      <c r="BJ83" s="1">
        <v>2.0</v>
      </c>
      <c r="BK83" s="1" t="b">
        <v>1</v>
      </c>
      <c r="BL83" s="1">
        <v>1.66048444088125E9</v>
      </c>
      <c r="BM83" s="1">
        <v>259.9521875</v>
      </c>
      <c r="BN83" s="1">
        <v>300.6190625</v>
      </c>
      <c r="BO83" s="1">
        <v>27.268525</v>
      </c>
      <c r="BP83" s="1">
        <v>23.97649375</v>
      </c>
      <c r="BQ83" s="1">
        <v>258.852375</v>
      </c>
      <c r="BR83" s="1">
        <v>27.25105625</v>
      </c>
      <c r="BS83" s="1">
        <v>500.1455625</v>
      </c>
      <c r="BT83" s="1">
        <v>99.5382</v>
      </c>
      <c r="BU83" s="1">
        <v>0.1001495</v>
      </c>
      <c r="BV83" s="1">
        <v>30.97349375</v>
      </c>
      <c r="BW83" s="1">
        <v>31.674375</v>
      </c>
      <c r="BX83" s="1">
        <v>999.9</v>
      </c>
      <c r="BY83" s="1">
        <v>0.0</v>
      </c>
      <c r="BZ83" s="1">
        <v>0.0</v>
      </c>
      <c r="CA83" s="1">
        <v>9998.900000000001</v>
      </c>
      <c r="CB83" s="1">
        <v>0.0</v>
      </c>
      <c r="CC83" s="1">
        <v>137.27375</v>
      </c>
      <c r="CD83" s="1">
        <v>-40.66691875</v>
      </c>
      <c r="CE83" s="1">
        <v>267.2395</v>
      </c>
      <c r="CF83" s="1">
        <v>308.0038125</v>
      </c>
      <c r="CG83" s="1">
        <v>3.292011875</v>
      </c>
      <c r="CH83" s="1">
        <v>300.6190625</v>
      </c>
      <c r="CI83" s="1">
        <v>23.97649375</v>
      </c>
      <c r="CJ83" s="1">
        <v>2.71425875</v>
      </c>
      <c r="CK83" s="1">
        <v>2.38657875</v>
      </c>
      <c r="CL83" s="1">
        <v>22.3717</v>
      </c>
      <c r="CM83" s="1">
        <v>20.2729875</v>
      </c>
      <c r="CN83" s="1">
        <v>2000.015</v>
      </c>
      <c r="CO83" s="1">
        <v>0.98000525</v>
      </c>
      <c r="CP83" s="1">
        <v>0.019995125</v>
      </c>
      <c r="CQ83" s="1">
        <v>0.0</v>
      </c>
      <c r="CR83" s="1">
        <v>2.5799375</v>
      </c>
      <c r="CS83" s="1">
        <v>0.0</v>
      </c>
      <c r="CT83" s="1">
        <v>32701.25</v>
      </c>
      <c r="CU83" s="1">
        <v>17412.475</v>
      </c>
      <c r="CV83" s="1">
        <v>39.187</v>
      </c>
      <c r="CW83" s="1">
        <v>40.125</v>
      </c>
      <c r="CX83" s="1">
        <v>39.09349999999999</v>
      </c>
      <c r="CY83" s="1">
        <v>38.625</v>
      </c>
      <c r="CZ83" s="1">
        <v>39.3905</v>
      </c>
      <c r="DA83" s="1">
        <v>1960.025</v>
      </c>
      <c r="DB83" s="1">
        <v>39.99</v>
      </c>
      <c r="DC83" s="1">
        <v>0.0</v>
      </c>
      <c r="DD83" s="1">
        <v>1.660484447E9</v>
      </c>
      <c r="DE83" s="1">
        <v>0.0</v>
      </c>
      <c r="DF83" s="1">
        <v>1.6604841591E9</v>
      </c>
      <c r="DG83" s="1" t="s">
        <v>356</v>
      </c>
      <c r="DH83" s="1">
        <v>1.6604841451E9</v>
      </c>
      <c r="DI83" s="1">
        <v>1.6604841591E9</v>
      </c>
      <c r="DJ83" s="1">
        <v>1.0</v>
      </c>
      <c r="DK83" s="1">
        <v>0.063</v>
      </c>
      <c r="DL83" s="1">
        <v>-0.028</v>
      </c>
      <c r="DM83" s="1">
        <v>1.395</v>
      </c>
      <c r="DN83" s="1">
        <v>0.027</v>
      </c>
      <c r="DO83" s="1">
        <v>400.0</v>
      </c>
      <c r="DP83" s="1">
        <v>24.0</v>
      </c>
      <c r="DQ83" s="1">
        <v>0.47</v>
      </c>
      <c r="DR83" s="1">
        <v>0.03</v>
      </c>
      <c r="DS83" s="1">
        <v>1.385756987665312</v>
      </c>
      <c r="DT83" s="1">
        <v>3.340415378684057</v>
      </c>
      <c r="DU83" s="1">
        <v>0.2545446919743826</v>
      </c>
      <c r="DV83" s="1">
        <v>0.0</v>
      </c>
      <c r="DW83" s="1">
        <v>33.11983659436985</v>
      </c>
      <c r="DX83" s="1">
        <v>3.732855774138328</v>
      </c>
      <c r="DY83" s="1">
        <v>0.2848987851386742</v>
      </c>
      <c r="DZ83" s="1">
        <v>0.0</v>
      </c>
      <c r="EA83" s="1">
        <v>-40.66743999999999</v>
      </c>
      <c r="EB83" s="1">
        <v>-5.40462380422688</v>
      </c>
      <c r="EC83" s="1">
        <v>0.3968706267790548</v>
      </c>
      <c r="ED83" s="1">
        <v>0.0</v>
      </c>
      <c r="EE83" s="1">
        <v>231.9654155235693</v>
      </c>
      <c r="EF83" s="1">
        <v>251.4804126727549</v>
      </c>
      <c r="EG83" s="1">
        <v>18.75426278994066</v>
      </c>
      <c r="EH83" s="1">
        <v>0.0</v>
      </c>
      <c r="EI83" s="1">
        <v>3.28975925</v>
      </c>
      <c r="EJ83" s="1">
        <v>0.05596964352719757</v>
      </c>
      <c r="EK83" s="1">
        <v>0.008313360147226867</v>
      </c>
      <c r="EL83" s="1">
        <v>1.0</v>
      </c>
      <c r="EM83" s="1">
        <v>1.971052945048364</v>
      </c>
      <c r="EN83" s="1">
        <v>-0.02019236521154486</v>
      </c>
      <c r="EO83" s="1">
        <v>0.002163330529391848</v>
      </c>
      <c r="EP83" s="1">
        <v>1.0</v>
      </c>
      <c r="EQ83" s="1">
        <v>2.0</v>
      </c>
      <c r="ER83" s="1">
        <v>6.0</v>
      </c>
      <c r="ES83" s="1" t="s">
        <v>384</v>
      </c>
      <c r="ET83" s="1">
        <v>2.94553</v>
      </c>
      <c r="EU83" s="1">
        <v>2.80135</v>
      </c>
      <c r="EV83" s="1">
        <v>0.0707171</v>
      </c>
      <c r="EW83" s="1">
        <v>0.0784846</v>
      </c>
      <c r="EX83" s="1">
        <v>0.11884</v>
      </c>
      <c r="EY83" s="1">
        <v>0.108551</v>
      </c>
      <c r="EZ83" s="1">
        <v>19148.8</v>
      </c>
      <c r="FA83" s="1">
        <v>19917.6</v>
      </c>
      <c r="FB83" s="1">
        <v>23946.3</v>
      </c>
      <c r="FC83" s="1">
        <v>25135.1</v>
      </c>
      <c r="FD83" s="1">
        <v>33759.2</v>
      </c>
      <c r="FE83" s="1">
        <v>35767.3</v>
      </c>
      <c r="FF83" s="1">
        <v>43637.0</v>
      </c>
      <c r="FG83" s="1">
        <v>46456.3</v>
      </c>
      <c r="FH83" s="1">
        <v>2.00273</v>
      </c>
      <c r="FI83" s="1">
        <v>1.92498</v>
      </c>
      <c r="FJ83" s="1">
        <v>0.168256</v>
      </c>
      <c r="FK83" s="1">
        <v>0.0</v>
      </c>
      <c r="FL83" s="1">
        <v>28.9308</v>
      </c>
      <c r="FM83" s="1">
        <v>999.9</v>
      </c>
      <c r="FN83" s="1">
        <v>69.4</v>
      </c>
      <c r="FO83" s="1">
        <v>31.5</v>
      </c>
      <c r="FP83" s="1">
        <v>32.3634</v>
      </c>
      <c r="FQ83" s="1">
        <v>63.984</v>
      </c>
      <c r="FR83" s="1">
        <v>25.5048</v>
      </c>
      <c r="FS83" s="1">
        <v>1.0</v>
      </c>
      <c r="FT83" s="1">
        <v>0.139693</v>
      </c>
      <c r="FU83" s="1">
        <v>-0.684352</v>
      </c>
      <c r="FV83" s="1">
        <v>20.3221</v>
      </c>
      <c r="FW83" s="1">
        <v>5.21235</v>
      </c>
      <c r="FX83" s="1">
        <v>11.9023</v>
      </c>
      <c r="FY83" s="1">
        <v>5.0027</v>
      </c>
      <c r="FZ83" s="1">
        <v>3.28973</v>
      </c>
      <c r="GA83" s="1">
        <v>9999.0</v>
      </c>
      <c r="GB83" s="1">
        <v>9999.0</v>
      </c>
      <c r="GC83" s="1">
        <v>9999.0</v>
      </c>
      <c r="GD83" s="1">
        <v>999.9</v>
      </c>
      <c r="GE83" s="1">
        <v>1.85942</v>
      </c>
      <c r="GF83" s="1">
        <v>1.85439</v>
      </c>
      <c r="GG83" s="1">
        <v>1.8576</v>
      </c>
      <c r="GH83" s="1">
        <v>1.85595</v>
      </c>
      <c r="GI83" s="1">
        <v>1.85484</v>
      </c>
      <c r="GJ83" s="1">
        <v>1.85449</v>
      </c>
      <c r="GK83" s="1">
        <v>1.85306</v>
      </c>
      <c r="GL83" s="1">
        <v>1.85624</v>
      </c>
      <c r="GM83" s="1">
        <v>0.0</v>
      </c>
      <c r="GN83" s="1">
        <v>0.0</v>
      </c>
      <c r="GO83" s="1">
        <v>0.0</v>
      </c>
      <c r="GP83" s="1">
        <v>0.0</v>
      </c>
      <c r="GQ83" s="1" t="s">
        <v>358</v>
      </c>
      <c r="GR83" s="1" t="s">
        <v>359</v>
      </c>
      <c r="GS83" s="1" t="s">
        <v>360</v>
      </c>
      <c r="GT83" s="1" t="s">
        <v>360</v>
      </c>
      <c r="GU83" s="1" t="s">
        <v>360</v>
      </c>
      <c r="GV83" s="1" t="s">
        <v>360</v>
      </c>
      <c r="GW83" s="1">
        <v>0.0</v>
      </c>
      <c r="GX83" s="1">
        <v>100.0</v>
      </c>
      <c r="GY83" s="1">
        <v>100.0</v>
      </c>
      <c r="GZ83" s="1">
        <v>1.19</v>
      </c>
      <c r="HA83" s="1">
        <v>0.0175</v>
      </c>
      <c r="HB83" s="1">
        <v>0.467488805237294</v>
      </c>
      <c r="HC83" s="1">
        <v>0.002678124759318837</v>
      </c>
      <c r="HD83" s="1">
        <v>-9.373761146515732E-7</v>
      </c>
      <c r="HE83" s="1">
        <v>1.391563784175389E-10</v>
      </c>
      <c r="HF83" s="1">
        <v>-0.06780524781039028</v>
      </c>
      <c r="HG83" s="1">
        <v>0.01061361004592812</v>
      </c>
      <c r="HH83" s="1">
        <v>-3.086644042041478E-4</v>
      </c>
      <c r="HI83" s="1">
        <v>1.24720902217549E-6</v>
      </c>
      <c r="HJ83" s="1">
        <v>1.0</v>
      </c>
      <c r="HK83" s="1">
        <v>2093.0</v>
      </c>
      <c r="HL83" s="1">
        <v>2.0</v>
      </c>
      <c r="HM83" s="1">
        <v>27.0</v>
      </c>
      <c r="HN83" s="1">
        <v>5.1</v>
      </c>
      <c r="HO83" s="1">
        <v>4.8</v>
      </c>
      <c r="HP83" s="1">
        <v>0.943604</v>
      </c>
      <c r="HQ83" s="1">
        <v>2.323</v>
      </c>
      <c r="HR83" s="1">
        <v>1.4978</v>
      </c>
      <c r="HS83" s="1">
        <v>2.30347</v>
      </c>
      <c r="HT83" s="1">
        <v>1.54785</v>
      </c>
      <c r="HU83" s="1">
        <v>2.31567</v>
      </c>
      <c r="HV83" s="1">
        <v>35.1055</v>
      </c>
      <c r="HW83" s="1">
        <v>15.3141</v>
      </c>
      <c r="HX83" s="1">
        <v>18.0</v>
      </c>
      <c r="HY83" s="1">
        <v>501.582</v>
      </c>
      <c r="HZ83" s="1">
        <v>517.53</v>
      </c>
      <c r="IA83" s="1">
        <v>29.8734</v>
      </c>
      <c r="IB83" s="1">
        <v>28.957</v>
      </c>
      <c r="IC83" s="1">
        <v>30.0003</v>
      </c>
      <c r="ID83" s="1">
        <v>28.7647</v>
      </c>
      <c r="IE83" s="1">
        <v>28.8573</v>
      </c>
      <c r="IF83" s="1">
        <v>18.976</v>
      </c>
      <c r="IG83" s="1">
        <v>28.6265</v>
      </c>
      <c r="IH83" s="1">
        <v>80.451</v>
      </c>
      <c r="II83" s="1">
        <v>29.8873</v>
      </c>
      <c r="IJ83" s="1">
        <v>381.969</v>
      </c>
      <c r="IK83" s="1">
        <v>23.8722</v>
      </c>
      <c r="IL83" s="1">
        <v>100.926</v>
      </c>
      <c r="IM83" s="1">
        <v>100.689</v>
      </c>
      <c r="IN83" s="1" t="s">
        <v>365</v>
      </c>
    </row>
    <row r="84" ht="15.75" customHeight="1">
      <c r="A84" s="1">
        <v>68.0</v>
      </c>
      <c r="B84" s="1">
        <v>1.6604844506E9</v>
      </c>
      <c r="C84" s="1">
        <v>321.5</v>
      </c>
      <c r="D84" s="1" t="s">
        <v>500</v>
      </c>
      <c r="E84" s="1" t="s">
        <v>501</v>
      </c>
      <c r="F84" s="1">
        <v>1.0</v>
      </c>
      <c r="G84" s="1" t="s">
        <v>349</v>
      </c>
      <c r="H84" s="1" t="s">
        <v>350</v>
      </c>
      <c r="I84" s="1" t="s">
        <v>351</v>
      </c>
      <c r="J84" s="1" t="s">
        <v>352</v>
      </c>
      <c r="K84" s="1" t="s">
        <v>353</v>
      </c>
      <c r="L84" s="1" t="s">
        <v>349</v>
      </c>
      <c r="M84" s="1" t="s">
        <v>354</v>
      </c>
      <c r="N84" s="1">
        <v>1.66048444288125E9</v>
      </c>
      <c r="O84" s="1">
        <f t="shared" si="1"/>
        <v>0.002834132093</v>
      </c>
      <c r="P84" s="1">
        <f t="shared" si="2"/>
        <v>2.834132093</v>
      </c>
      <c r="Q84" s="1">
        <f t="shared" si="3"/>
        <v>1.850501926</v>
      </c>
      <c r="R84" s="1">
        <f t="shared" si="4"/>
        <v>269.925125</v>
      </c>
      <c r="S84" s="1">
        <f t="shared" si="5"/>
        <v>240.2023165</v>
      </c>
      <c r="T84" s="1">
        <f t="shared" si="6"/>
        <v>23.93331836</v>
      </c>
      <c r="U84" s="1">
        <f t="shared" si="7"/>
        <v>26.8948445</v>
      </c>
      <c r="V84" s="1">
        <f t="shared" si="8"/>
        <v>0.1417177342</v>
      </c>
      <c r="W84" s="1">
        <f t="shared" si="9"/>
        <v>2.921718684</v>
      </c>
      <c r="X84" s="1">
        <f t="shared" si="10"/>
        <v>0.1380066911</v>
      </c>
      <c r="Y84" s="1">
        <f t="shared" si="11"/>
        <v>0.08657951034</v>
      </c>
      <c r="Z84" s="1">
        <f t="shared" si="12"/>
        <v>321.519012</v>
      </c>
      <c r="AA84" s="1">
        <f t="shared" si="13"/>
        <v>32.13008587</v>
      </c>
      <c r="AB84" s="1">
        <f t="shared" si="14"/>
        <v>31.67198125</v>
      </c>
      <c r="AC84" s="1">
        <f t="shared" si="15"/>
        <v>4.687142013</v>
      </c>
      <c r="AD84" s="1">
        <f t="shared" si="16"/>
        <v>60.32332274</v>
      </c>
      <c r="AE84" s="1">
        <f t="shared" si="17"/>
        <v>2.716979602</v>
      </c>
      <c r="AF84" s="1">
        <f t="shared" si="18"/>
        <v>4.504028423</v>
      </c>
      <c r="AG84" s="1">
        <f t="shared" si="19"/>
        <v>1.970162412</v>
      </c>
      <c r="AH84" s="1">
        <f t="shared" si="20"/>
        <v>-124.9852253</v>
      </c>
      <c r="AI84" s="1">
        <f t="shared" si="21"/>
        <v>-110.3515599</v>
      </c>
      <c r="AJ84" s="1">
        <f t="shared" si="22"/>
        <v>-8.508452903</v>
      </c>
      <c r="AK84" s="1">
        <f t="shared" si="23"/>
        <v>77.6737739</v>
      </c>
      <c r="AL84" s="1">
        <f t="shared" si="24"/>
        <v>33.28338823</v>
      </c>
      <c r="AM84" s="1">
        <f t="shared" si="25"/>
        <v>2.824875179</v>
      </c>
      <c r="AN84" s="1">
        <f t="shared" si="26"/>
        <v>1.850501926</v>
      </c>
      <c r="AO84" s="1">
        <v>343.0645716699021</v>
      </c>
      <c r="AP84" s="1">
        <v>314.5148</v>
      </c>
      <c r="AQ84" s="1">
        <v>5.137807532060827</v>
      </c>
      <c r="AR84" s="1">
        <v>64.97328580608568</v>
      </c>
      <c r="AS84" s="1">
        <f t="shared" si="27"/>
        <v>2.834132093</v>
      </c>
      <c r="AT84" s="1">
        <v>23.9587403313494</v>
      </c>
      <c r="AU84" s="1">
        <v>27.26603636363635</v>
      </c>
      <c r="AV84" s="1">
        <v>-5.489748452123792E-6</v>
      </c>
      <c r="AW84" s="1">
        <v>82.27873590820442</v>
      </c>
      <c r="AX84" s="1">
        <v>0.0</v>
      </c>
      <c r="AY84" s="1">
        <v>0.0</v>
      </c>
      <c r="AZ84" s="1">
        <f t="shared" si="28"/>
        <v>1</v>
      </c>
      <c r="BA84" s="1">
        <f t="shared" si="29"/>
        <v>0</v>
      </c>
      <c r="BB84" s="1">
        <f t="shared" si="30"/>
        <v>51953.36978</v>
      </c>
      <c r="BC84" s="1">
        <f t="shared" si="31"/>
        <v>2000.0225</v>
      </c>
      <c r="BD84" s="1">
        <f t="shared" si="32"/>
        <v>1681.2186</v>
      </c>
      <c r="BE84" s="1">
        <f t="shared" si="33"/>
        <v>0.8405998433</v>
      </c>
      <c r="BF84" s="1">
        <f t="shared" si="34"/>
        <v>0.1607576975</v>
      </c>
      <c r="BG84" s="1">
        <v>6.0</v>
      </c>
      <c r="BH84" s="1">
        <v>0.5</v>
      </c>
      <c r="BI84" s="1" t="s">
        <v>355</v>
      </c>
      <c r="BJ84" s="1">
        <v>2.0</v>
      </c>
      <c r="BK84" s="1" t="b">
        <v>1</v>
      </c>
      <c r="BL84" s="1">
        <v>1.66048444288125E9</v>
      </c>
      <c r="BM84" s="1">
        <v>269.925125</v>
      </c>
      <c r="BN84" s="1">
        <v>310.76825</v>
      </c>
      <c r="BO84" s="1">
        <v>27.2684625</v>
      </c>
      <c r="BP84" s="1">
        <v>23.9720125</v>
      </c>
      <c r="BQ84" s="1">
        <v>268.8033125</v>
      </c>
      <c r="BR84" s="1">
        <v>27.251</v>
      </c>
      <c r="BS84" s="1">
        <v>500.14625</v>
      </c>
      <c r="BT84" s="1">
        <v>99.53801250000001</v>
      </c>
      <c r="BU84" s="1">
        <v>0.1001538125</v>
      </c>
      <c r="BV84" s="1">
        <v>30.97140625</v>
      </c>
      <c r="BW84" s="1">
        <v>31.67198125</v>
      </c>
      <c r="BX84" s="1">
        <v>999.9</v>
      </c>
      <c r="BY84" s="1">
        <v>0.0</v>
      </c>
      <c r="BZ84" s="1">
        <v>0.0</v>
      </c>
      <c r="CA84" s="1">
        <v>10001.633125</v>
      </c>
      <c r="CB84" s="1">
        <v>0.0</v>
      </c>
      <c r="CC84" s="1">
        <v>134.4186875</v>
      </c>
      <c r="CD84" s="1">
        <v>-40.8431875</v>
      </c>
      <c r="CE84" s="1">
        <v>277.491875</v>
      </c>
      <c r="CF84" s="1">
        <v>318.4006875</v>
      </c>
      <c r="CG84" s="1">
        <v>3.296435</v>
      </c>
      <c r="CH84" s="1">
        <v>310.76825</v>
      </c>
      <c r="CI84" s="1">
        <v>23.9720125</v>
      </c>
      <c r="CJ84" s="1">
        <v>2.714248125</v>
      </c>
      <c r="CK84" s="1">
        <v>2.38612875</v>
      </c>
      <c r="CL84" s="1">
        <v>22.3716375</v>
      </c>
      <c r="CM84" s="1">
        <v>20.2699375</v>
      </c>
      <c r="CN84" s="1">
        <v>2000.0225</v>
      </c>
      <c r="CO84" s="1">
        <v>0.98000525</v>
      </c>
      <c r="CP84" s="1">
        <v>0.019995125</v>
      </c>
      <c r="CQ84" s="1">
        <v>0.0</v>
      </c>
      <c r="CR84" s="1">
        <v>2.618625</v>
      </c>
      <c r="CS84" s="1">
        <v>0.0</v>
      </c>
      <c r="CT84" s="1">
        <v>32696.15</v>
      </c>
      <c r="CU84" s="1">
        <v>17412.55</v>
      </c>
      <c r="CV84" s="1">
        <v>39.187</v>
      </c>
      <c r="CW84" s="1">
        <v>40.125</v>
      </c>
      <c r="CX84" s="1">
        <v>39.101375</v>
      </c>
      <c r="CY84" s="1">
        <v>38.625</v>
      </c>
      <c r="CZ84" s="1">
        <v>39.3905</v>
      </c>
      <c r="DA84" s="1">
        <v>1960.0325</v>
      </c>
      <c r="DB84" s="1">
        <v>39.99</v>
      </c>
      <c r="DC84" s="1">
        <v>0.0</v>
      </c>
      <c r="DD84" s="1">
        <v>1.6604844482E9</v>
      </c>
      <c r="DE84" s="1">
        <v>0.0</v>
      </c>
      <c r="DF84" s="1">
        <v>1.6604841591E9</v>
      </c>
      <c r="DG84" s="1" t="s">
        <v>356</v>
      </c>
      <c r="DH84" s="1">
        <v>1.6604841451E9</v>
      </c>
      <c r="DI84" s="1">
        <v>1.6604841591E9</v>
      </c>
      <c r="DJ84" s="1">
        <v>1.0</v>
      </c>
      <c r="DK84" s="1">
        <v>0.063</v>
      </c>
      <c r="DL84" s="1">
        <v>-0.028</v>
      </c>
      <c r="DM84" s="1">
        <v>1.395</v>
      </c>
      <c r="DN84" s="1">
        <v>0.027</v>
      </c>
      <c r="DO84" s="1">
        <v>400.0</v>
      </c>
      <c r="DP84" s="1">
        <v>24.0</v>
      </c>
      <c r="DQ84" s="1">
        <v>0.47</v>
      </c>
      <c r="DR84" s="1">
        <v>0.03</v>
      </c>
      <c r="DS84" s="1">
        <v>1.441343041571928</v>
      </c>
      <c r="DT84" s="1">
        <v>3.586699850992442</v>
      </c>
      <c r="DU84" s="1">
        <v>0.2726666204956795</v>
      </c>
      <c r="DV84" s="1">
        <v>0.0</v>
      </c>
      <c r="DW84" s="1">
        <v>33.18065783697691</v>
      </c>
      <c r="DX84" s="1">
        <v>3.61727970969154</v>
      </c>
      <c r="DY84" s="1">
        <v>0.2765562813301776</v>
      </c>
      <c r="DZ84" s="1">
        <v>0.0</v>
      </c>
      <c r="EA84" s="1">
        <v>-40.75713333333333</v>
      </c>
      <c r="EB84" s="1">
        <v>-5.273165739710724</v>
      </c>
      <c r="EC84" s="1">
        <v>0.3874771419781503</v>
      </c>
      <c r="ED84" s="1">
        <v>0.0</v>
      </c>
      <c r="EE84" s="1">
        <v>236.160054665763</v>
      </c>
      <c r="EF84" s="1">
        <v>248.5926327885468</v>
      </c>
      <c r="EG84" s="1">
        <v>18.53770623775794</v>
      </c>
      <c r="EH84" s="1">
        <v>0.0</v>
      </c>
      <c r="EI84" s="1">
        <v>3.29175575</v>
      </c>
      <c r="EJ84" s="1">
        <v>0.07617692307692871</v>
      </c>
      <c r="EK84" s="1">
        <v>0.01067555569689462</v>
      </c>
      <c r="EL84" s="1">
        <v>1.0</v>
      </c>
      <c r="EM84" s="1">
        <v>1.97069536553498</v>
      </c>
      <c r="EN84" s="1">
        <v>-0.01698402809830791</v>
      </c>
      <c r="EO84" s="1">
        <v>0.001978255817756169</v>
      </c>
      <c r="EP84" s="1">
        <v>1.0</v>
      </c>
      <c r="EQ84" s="1">
        <v>2.0</v>
      </c>
      <c r="ER84" s="1">
        <v>6.0</v>
      </c>
      <c r="ES84" s="1" t="s">
        <v>384</v>
      </c>
      <c r="ET84" s="1">
        <v>2.9455</v>
      </c>
      <c r="EU84" s="1">
        <v>2.80117</v>
      </c>
      <c r="EV84" s="1">
        <v>0.0721492</v>
      </c>
      <c r="EW84" s="1">
        <v>0.0798616</v>
      </c>
      <c r="EX84" s="1">
        <v>0.118824</v>
      </c>
      <c r="EY84" s="1">
        <v>0.108535</v>
      </c>
      <c r="EZ84" s="1">
        <v>19119.4</v>
      </c>
      <c r="FA84" s="1">
        <v>19887.8</v>
      </c>
      <c r="FB84" s="1">
        <v>23946.4</v>
      </c>
      <c r="FC84" s="1">
        <v>25135.1</v>
      </c>
      <c r="FD84" s="1">
        <v>33759.8</v>
      </c>
      <c r="FE84" s="1">
        <v>35767.9</v>
      </c>
      <c r="FF84" s="1">
        <v>43636.9</v>
      </c>
      <c r="FG84" s="1">
        <v>46456.1</v>
      </c>
      <c r="FH84" s="1">
        <v>2.00295</v>
      </c>
      <c r="FI84" s="1">
        <v>1.92505</v>
      </c>
      <c r="FJ84" s="1">
        <v>0.168197</v>
      </c>
      <c r="FK84" s="1">
        <v>0.0</v>
      </c>
      <c r="FL84" s="1">
        <v>28.9289</v>
      </c>
      <c r="FM84" s="1">
        <v>999.9</v>
      </c>
      <c r="FN84" s="1">
        <v>69.4</v>
      </c>
      <c r="FO84" s="1">
        <v>31.5</v>
      </c>
      <c r="FP84" s="1">
        <v>32.3599</v>
      </c>
      <c r="FQ84" s="1">
        <v>63.944</v>
      </c>
      <c r="FR84" s="1">
        <v>25.617</v>
      </c>
      <c r="FS84" s="1">
        <v>1.0</v>
      </c>
      <c r="FT84" s="1">
        <v>0.139883</v>
      </c>
      <c r="FU84" s="1">
        <v>-0.684992</v>
      </c>
      <c r="FV84" s="1">
        <v>20.3221</v>
      </c>
      <c r="FW84" s="1">
        <v>5.2122</v>
      </c>
      <c r="FX84" s="1">
        <v>11.9023</v>
      </c>
      <c r="FY84" s="1">
        <v>5.00275</v>
      </c>
      <c r="FZ84" s="1">
        <v>3.2898</v>
      </c>
      <c r="GA84" s="1">
        <v>9999.0</v>
      </c>
      <c r="GB84" s="1">
        <v>9999.0</v>
      </c>
      <c r="GC84" s="1">
        <v>9999.0</v>
      </c>
      <c r="GD84" s="1">
        <v>999.9</v>
      </c>
      <c r="GE84" s="1">
        <v>1.85942</v>
      </c>
      <c r="GF84" s="1">
        <v>1.85437</v>
      </c>
      <c r="GG84" s="1">
        <v>1.85758</v>
      </c>
      <c r="GH84" s="1">
        <v>1.85596</v>
      </c>
      <c r="GI84" s="1">
        <v>1.85481</v>
      </c>
      <c r="GJ84" s="1">
        <v>1.85448</v>
      </c>
      <c r="GK84" s="1">
        <v>1.85306</v>
      </c>
      <c r="GL84" s="1">
        <v>1.85624</v>
      </c>
      <c r="GM84" s="1">
        <v>0.0</v>
      </c>
      <c r="GN84" s="1">
        <v>0.0</v>
      </c>
      <c r="GO84" s="1">
        <v>0.0</v>
      </c>
      <c r="GP84" s="1">
        <v>0.0</v>
      </c>
      <c r="GQ84" s="1" t="s">
        <v>358</v>
      </c>
      <c r="GR84" s="1" t="s">
        <v>359</v>
      </c>
      <c r="GS84" s="1" t="s">
        <v>360</v>
      </c>
      <c r="GT84" s="1" t="s">
        <v>360</v>
      </c>
      <c r="GU84" s="1" t="s">
        <v>360</v>
      </c>
      <c r="GV84" s="1" t="s">
        <v>360</v>
      </c>
      <c r="GW84" s="1">
        <v>0.0</v>
      </c>
      <c r="GX84" s="1">
        <v>100.0</v>
      </c>
      <c r="GY84" s="1">
        <v>100.0</v>
      </c>
      <c r="GZ84" s="1">
        <v>1.206</v>
      </c>
      <c r="HA84" s="1">
        <v>0.0175</v>
      </c>
      <c r="HB84" s="1">
        <v>0.467488805237294</v>
      </c>
      <c r="HC84" s="1">
        <v>0.002678124759318837</v>
      </c>
      <c r="HD84" s="1">
        <v>-9.373761146515732E-7</v>
      </c>
      <c r="HE84" s="1">
        <v>1.391563784175389E-10</v>
      </c>
      <c r="HF84" s="1">
        <v>-0.06780524781039028</v>
      </c>
      <c r="HG84" s="1">
        <v>0.01061361004592812</v>
      </c>
      <c r="HH84" s="1">
        <v>-3.086644042041478E-4</v>
      </c>
      <c r="HI84" s="1">
        <v>1.24720902217549E-6</v>
      </c>
      <c r="HJ84" s="1">
        <v>1.0</v>
      </c>
      <c r="HK84" s="1">
        <v>2093.0</v>
      </c>
      <c r="HL84" s="1">
        <v>2.0</v>
      </c>
      <c r="HM84" s="1">
        <v>27.0</v>
      </c>
      <c r="HN84" s="1">
        <v>5.1</v>
      </c>
      <c r="HO84" s="1">
        <v>4.9</v>
      </c>
      <c r="HP84" s="1">
        <v>0.959473</v>
      </c>
      <c r="HQ84" s="1">
        <v>2.2937</v>
      </c>
      <c r="HR84" s="1">
        <v>1.4978</v>
      </c>
      <c r="HS84" s="1">
        <v>2.30347</v>
      </c>
      <c r="HT84" s="1">
        <v>1.54785</v>
      </c>
      <c r="HU84" s="1">
        <v>2.4292</v>
      </c>
      <c r="HV84" s="1">
        <v>35.1055</v>
      </c>
      <c r="HW84" s="1">
        <v>15.3316</v>
      </c>
      <c r="HX84" s="1">
        <v>18.0</v>
      </c>
      <c r="HY84" s="1">
        <v>501.716</v>
      </c>
      <c r="HZ84" s="1">
        <v>517.585</v>
      </c>
      <c r="IA84" s="1">
        <v>29.8818</v>
      </c>
      <c r="IB84" s="1">
        <v>28.958</v>
      </c>
      <c r="IC84" s="1">
        <v>30.0003</v>
      </c>
      <c r="ID84" s="1">
        <v>28.7647</v>
      </c>
      <c r="IE84" s="1">
        <v>28.8578</v>
      </c>
      <c r="IF84" s="1">
        <v>19.3176</v>
      </c>
      <c r="IG84" s="1">
        <v>28.6265</v>
      </c>
      <c r="IH84" s="1">
        <v>80.451</v>
      </c>
      <c r="II84" s="1">
        <v>29.8873</v>
      </c>
      <c r="IJ84" s="1">
        <v>381.969</v>
      </c>
      <c r="IK84" s="1">
        <v>23.874</v>
      </c>
      <c r="IL84" s="1">
        <v>100.926</v>
      </c>
      <c r="IM84" s="1">
        <v>100.688</v>
      </c>
      <c r="IN84" s="1" t="s">
        <v>365</v>
      </c>
    </row>
    <row r="85" ht="15.75" customHeight="1">
      <c r="A85" s="1">
        <v>69.0</v>
      </c>
      <c r="B85" s="1">
        <v>1.6604844511E9</v>
      </c>
      <c r="C85" s="1">
        <v>322.0</v>
      </c>
      <c r="D85" s="1" t="s">
        <v>502</v>
      </c>
      <c r="E85" s="1" t="s">
        <v>503</v>
      </c>
      <c r="F85" s="1">
        <v>1.0</v>
      </c>
      <c r="G85" s="1" t="s">
        <v>349</v>
      </c>
      <c r="H85" s="1" t="s">
        <v>350</v>
      </c>
      <c r="I85" s="1" t="s">
        <v>351</v>
      </c>
      <c r="J85" s="1" t="s">
        <v>352</v>
      </c>
      <c r="K85" s="1" t="s">
        <v>353</v>
      </c>
      <c r="L85" s="1" t="s">
        <v>349</v>
      </c>
      <c r="M85" s="1" t="s">
        <v>354</v>
      </c>
      <c r="N85" s="1">
        <v>1.66048444288125E9</v>
      </c>
      <c r="O85" s="1">
        <f t="shared" si="1"/>
        <v>0.002836565099</v>
      </c>
      <c r="P85" s="1">
        <f t="shared" si="2"/>
        <v>2.836565099</v>
      </c>
      <c r="Q85" s="1">
        <f t="shared" si="3"/>
        <v>1.833006205</v>
      </c>
      <c r="R85" s="1">
        <f t="shared" si="4"/>
        <v>269.925125</v>
      </c>
      <c r="S85" s="1">
        <f t="shared" si="5"/>
        <v>240.4190998</v>
      </c>
      <c r="T85" s="1">
        <f t="shared" si="6"/>
        <v>23.95491825</v>
      </c>
      <c r="U85" s="1">
        <f t="shared" si="7"/>
        <v>26.8948445</v>
      </c>
      <c r="V85" s="1">
        <f t="shared" si="8"/>
        <v>0.1418426614</v>
      </c>
      <c r="W85" s="1">
        <f t="shared" si="9"/>
        <v>2.921718684</v>
      </c>
      <c r="X85" s="1">
        <f t="shared" si="10"/>
        <v>0.1381251652</v>
      </c>
      <c r="Y85" s="1">
        <f t="shared" si="11"/>
        <v>0.08665411539</v>
      </c>
      <c r="Z85" s="1">
        <f t="shared" si="12"/>
        <v>321.519012</v>
      </c>
      <c r="AA85" s="1">
        <f t="shared" si="13"/>
        <v>32.1294533</v>
      </c>
      <c r="AB85" s="1">
        <f t="shared" si="14"/>
        <v>31.67198125</v>
      </c>
      <c r="AC85" s="1">
        <f t="shared" si="15"/>
        <v>4.687142013</v>
      </c>
      <c r="AD85" s="1">
        <f t="shared" si="16"/>
        <v>60.32332274</v>
      </c>
      <c r="AE85" s="1">
        <f t="shared" si="17"/>
        <v>2.716979602</v>
      </c>
      <c r="AF85" s="1">
        <f t="shared" si="18"/>
        <v>4.504028423</v>
      </c>
      <c r="AG85" s="1">
        <f t="shared" si="19"/>
        <v>1.970162412</v>
      </c>
      <c r="AH85" s="1">
        <f t="shared" si="20"/>
        <v>-125.0925209</v>
      </c>
      <c r="AI85" s="1">
        <f t="shared" si="21"/>
        <v>-110.3515599</v>
      </c>
      <c r="AJ85" s="1">
        <f t="shared" si="22"/>
        <v>-8.508452903</v>
      </c>
      <c r="AK85" s="1">
        <f t="shared" si="23"/>
        <v>77.56647833</v>
      </c>
      <c r="AL85" s="1">
        <f t="shared" si="24"/>
        <v>33.28338823</v>
      </c>
      <c r="AM85" s="1">
        <f t="shared" si="25"/>
        <v>2.824875179</v>
      </c>
      <c r="AN85" s="1">
        <f t="shared" si="26"/>
        <v>1.833006205</v>
      </c>
      <c r="AO85" s="1">
        <v>345.6526180902475</v>
      </c>
      <c r="AP85" s="1">
        <v>317.0922666666665</v>
      </c>
      <c r="AQ85" s="1">
        <v>5.144081155739975</v>
      </c>
      <c r="AR85" s="1">
        <v>64.97328580608568</v>
      </c>
      <c r="AS85" s="1">
        <f t="shared" si="27"/>
        <v>2.836565099</v>
      </c>
      <c r="AT85" s="1">
        <v>23.95420331965918</v>
      </c>
      <c r="AU85" s="1">
        <v>27.26438848484848</v>
      </c>
      <c r="AV85" s="1">
        <v>-1.233858392655133E-5</v>
      </c>
      <c r="AW85" s="1">
        <v>82.27873590820442</v>
      </c>
      <c r="AX85" s="1">
        <v>0.0</v>
      </c>
      <c r="AY85" s="1">
        <v>0.0</v>
      </c>
      <c r="AZ85" s="1">
        <f t="shared" si="28"/>
        <v>1</v>
      </c>
      <c r="BA85" s="1">
        <f t="shared" si="29"/>
        <v>0</v>
      </c>
      <c r="BB85" s="1">
        <f t="shared" si="30"/>
        <v>51953.36978</v>
      </c>
      <c r="BC85" s="1">
        <f t="shared" si="31"/>
        <v>2000.0225</v>
      </c>
      <c r="BD85" s="1">
        <f t="shared" si="32"/>
        <v>1681.2186</v>
      </c>
      <c r="BE85" s="1">
        <f t="shared" si="33"/>
        <v>0.8405998433</v>
      </c>
      <c r="BF85" s="1">
        <f t="shared" si="34"/>
        <v>0.1607576975</v>
      </c>
      <c r="BG85" s="1">
        <v>6.0</v>
      </c>
      <c r="BH85" s="1">
        <v>0.5</v>
      </c>
      <c r="BI85" s="1" t="s">
        <v>355</v>
      </c>
      <c r="BJ85" s="1">
        <v>2.0</v>
      </c>
      <c r="BK85" s="1" t="b">
        <v>1</v>
      </c>
      <c r="BL85" s="1">
        <v>1.66048444288125E9</v>
      </c>
      <c r="BM85" s="1">
        <v>269.925125</v>
      </c>
      <c r="BN85" s="1">
        <v>310.76825</v>
      </c>
      <c r="BO85" s="1">
        <v>27.2684625</v>
      </c>
      <c r="BP85" s="1">
        <v>23.9720125</v>
      </c>
      <c r="BQ85" s="1">
        <v>268.8033125</v>
      </c>
      <c r="BR85" s="1">
        <v>27.251</v>
      </c>
      <c r="BS85" s="1">
        <v>500.14625</v>
      </c>
      <c r="BT85" s="1">
        <v>99.53801250000001</v>
      </c>
      <c r="BU85" s="1">
        <v>0.1001538125</v>
      </c>
      <c r="BV85" s="1">
        <v>30.97140625</v>
      </c>
      <c r="BW85" s="1">
        <v>31.67198125</v>
      </c>
      <c r="BX85" s="1">
        <v>999.9</v>
      </c>
      <c r="BY85" s="1">
        <v>0.0</v>
      </c>
      <c r="BZ85" s="1">
        <v>0.0</v>
      </c>
      <c r="CA85" s="1">
        <v>10001.633125</v>
      </c>
      <c r="CB85" s="1">
        <v>0.0</v>
      </c>
      <c r="CC85" s="1">
        <v>134.4186875</v>
      </c>
      <c r="CD85" s="1">
        <v>-40.8431875</v>
      </c>
      <c r="CE85" s="1">
        <v>277.491875</v>
      </c>
      <c r="CF85" s="1">
        <v>318.4006875</v>
      </c>
      <c r="CG85" s="1">
        <v>3.296435</v>
      </c>
      <c r="CH85" s="1">
        <v>310.76825</v>
      </c>
      <c r="CI85" s="1">
        <v>23.9720125</v>
      </c>
      <c r="CJ85" s="1">
        <v>2.714248125</v>
      </c>
      <c r="CK85" s="1">
        <v>2.38612875</v>
      </c>
      <c r="CL85" s="1">
        <v>22.3716375</v>
      </c>
      <c r="CM85" s="1">
        <v>20.2699375</v>
      </c>
      <c r="CN85" s="1">
        <v>2000.0225</v>
      </c>
      <c r="CO85" s="1">
        <v>0.98000525</v>
      </c>
      <c r="CP85" s="1">
        <v>0.019995125</v>
      </c>
      <c r="CQ85" s="1">
        <v>0.0</v>
      </c>
      <c r="CR85" s="1">
        <v>2.618625</v>
      </c>
      <c r="CS85" s="1">
        <v>0.0</v>
      </c>
      <c r="CT85" s="1">
        <v>32696.15</v>
      </c>
      <c r="CU85" s="1">
        <v>17412.55</v>
      </c>
      <c r="CV85" s="1">
        <v>39.187</v>
      </c>
      <c r="CW85" s="1">
        <v>40.125</v>
      </c>
      <c r="CX85" s="1">
        <v>39.101375</v>
      </c>
      <c r="CY85" s="1">
        <v>38.625</v>
      </c>
      <c r="CZ85" s="1">
        <v>39.3905</v>
      </c>
      <c r="DA85" s="1">
        <v>1960.0325</v>
      </c>
      <c r="DB85" s="1">
        <v>39.99</v>
      </c>
      <c r="DC85" s="1">
        <v>0.0</v>
      </c>
      <c r="DD85" s="1">
        <v>1.6604844494E9</v>
      </c>
      <c r="DE85" s="1">
        <v>0.0</v>
      </c>
      <c r="DF85" s="1">
        <v>1.6604841591E9</v>
      </c>
      <c r="DG85" s="1" t="s">
        <v>356</v>
      </c>
      <c r="DH85" s="1">
        <v>1.6604841451E9</v>
      </c>
      <c r="DI85" s="1">
        <v>1.6604841591E9</v>
      </c>
      <c r="DJ85" s="1">
        <v>1.0</v>
      </c>
      <c r="DK85" s="1">
        <v>0.063</v>
      </c>
      <c r="DL85" s="1">
        <v>-0.028</v>
      </c>
      <c r="DM85" s="1">
        <v>1.395</v>
      </c>
      <c r="DN85" s="1">
        <v>0.027</v>
      </c>
      <c r="DO85" s="1">
        <v>400.0</v>
      </c>
      <c r="DP85" s="1">
        <v>24.0</v>
      </c>
      <c r="DQ85" s="1">
        <v>0.47</v>
      </c>
      <c r="DR85" s="1">
        <v>0.03</v>
      </c>
      <c r="DS85" s="1">
        <v>1.517179530681344</v>
      </c>
      <c r="DT85" s="1">
        <v>3.650571836763144</v>
      </c>
      <c r="DU85" s="1">
        <v>0.2761852817639841</v>
      </c>
      <c r="DV85" s="1">
        <v>0.0</v>
      </c>
      <c r="DW85" s="1">
        <v>33.28112899623023</v>
      </c>
      <c r="DX85" s="1">
        <v>3.501736455223232</v>
      </c>
      <c r="DY85" s="1">
        <v>0.2601847408133677</v>
      </c>
      <c r="DZ85" s="1">
        <v>0.0</v>
      </c>
      <c r="EA85" s="1">
        <v>-40.85987419354839</v>
      </c>
      <c r="EB85" s="1">
        <v>-5.215238709677236</v>
      </c>
      <c r="EC85" s="1">
        <v>0.3955910253456558</v>
      </c>
      <c r="ED85" s="1">
        <v>0.0</v>
      </c>
      <c r="EE85" s="1">
        <v>243.5963263390631</v>
      </c>
      <c r="EF85" s="1">
        <v>247.835717721183</v>
      </c>
      <c r="EG85" s="1">
        <v>17.88503027690867</v>
      </c>
      <c r="EH85" s="1">
        <v>0.0</v>
      </c>
      <c r="EI85" s="1">
        <v>3.29447731707317</v>
      </c>
      <c r="EJ85" s="1">
        <v>0.1019849477352018</v>
      </c>
      <c r="EK85" s="1">
        <v>0.01326823954436987</v>
      </c>
      <c r="EL85" s="1">
        <v>1.0</v>
      </c>
      <c r="EM85" s="1">
        <v>1.97009098664559</v>
      </c>
      <c r="EN85" s="1">
        <v>-0.01153274107915258</v>
      </c>
      <c r="EO85" s="1">
        <v>0.001655350521035872</v>
      </c>
      <c r="EP85" s="1">
        <v>1.0</v>
      </c>
      <c r="EQ85" s="1">
        <v>2.0</v>
      </c>
      <c r="ER85" s="1">
        <v>6.0</v>
      </c>
      <c r="ES85" s="1" t="s">
        <v>384</v>
      </c>
      <c r="ET85" s="1">
        <v>2.94524</v>
      </c>
      <c r="EU85" s="1">
        <v>2.80116</v>
      </c>
      <c r="EV85" s="1">
        <v>0.0726254</v>
      </c>
      <c r="EW85" s="1">
        <v>0.0803181</v>
      </c>
      <c r="EX85" s="1">
        <v>0.118822</v>
      </c>
      <c r="EY85" s="1">
        <v>0.10853</v>
      </c>
      <c r="EZ85" s="1">
        <v>19109.6</v>
      </c>
      <c r="FA85" s="1">
        <v>19877.9</v>
      </c>
      <c r="FB85" s="1">
        <v>23946.4</v>
      </c>
      <c r="FC85" s="1">
        <v>25135.1</v>
      </c>
      <c r="FD85" s="1">
        <v>33759.9</v>
      </c>
      <c r="FE85" s="1">
        <v>35768.1</v>
      </c>
      <c r="FF85" s="1">
        <v>43636.8</v>
      </c>
      <c r="FG85" s="1">
        <v>46456.1</v>
      </c>
      <c r="FH85" s="1">
        <v>2.00295</v>
      </c>
      <c r="FI85" s="1">
        <v>1.92515</v>
      </c>
      <c r="FJ85" s="1">
        <v>0.168242</v>
      </c>
      <c r="FK85" s="1">
        <v>0.0</v>
      </c>
      <c r="FL85" s="1">
        <v>28.9284</v>
      </c>
      <c r="FM85" s="1">
        <v>999.9</v>
      </c>
      <c r="FN85" s="1">
        <v>69.4</v>
      </c>
      <c r="FO85" s="1">
        <v>31.5</v>
      </c>
      <c r="FP85" s="1">
        <v>32.3604</v>
      </c>
      <c r="FQ85" s="1">
        <v>63.814</v>
      </c>
      <c r="FR85" s="1">
        <v>26.4343</v>
      </c>
      <c r="FS85" s="1">
        <v>1.0</v>
      </c>
      <c r="FT85" s="1">
        <v>0.139883</v>
      </c>
      <c r="FU85" s="1">
        <v>-0.678115</v>
      </c>
      <c r="FV85" s="1">
        <v>20.3221</v>
      </c>
      <c r="FW85" s="1">
        <v>5.21205</v>
      </c>
      <c r="FX85" s="1">
        <v>11.9024</v>
      </c>
      <c r="FY85" s="1">
        <v>5.00275</v>
      </c>
      <c r="FZ85" s="1">
        <v>3.28978</v>
      </c>
      <c r="GA85" s="1">
        <v>9999.0</v>
      </c>
      <c r="GB85" s="1">
        <v>9999.0</v>
      </c>
      <c r="GC85" s="1">
        <v>9999.0</v>
      </c>
      <c r="GD85" s="1">
        <v>999.9</v>
      </c>
      <c r="GE85" s="1">
        <v>1.85942</v>
      </c>
      <c r="GF85" s="1">
        <v>1.85437</v>
      </c>
      <c r="GG85" s="1">
        <v>1.85758</v>
      </c>
      <c r="GH85" s="1">
        <v>1.85595</v>
      </c>
      <c r="GI85" s="1">
        <v>1.85482</v>
      </c>
      <c r="GJ85" s="1">
        <v>1.85448</v>
      </c>
      <c r="GK85" s="1">
        <v>1.85306</v>
      </c>
      <c r="GL85" s="1">
        <v>1.85624</v>
      </c>
      <c r="GM85" s="1">
        <v>0.0</v>
      </c>
      <c r="GN85" s="1">
        <v>0.0</v>
      </c>
      <c r="GO85" s="1">
        <v>0.0</v>
      </c>
      <c r="GP85" s="1">
        <v>0.0</v>
      </c>
      <c r="GQ85" s="1" t="s">
        <v>358</v>
      </c>
      <c r="GR85" s="1" t="s">
        <v>359</v>
      </c>
      <c r="GS85" s="1" t="s">
        <v>360</v>
      </c>
      <c r="GT85" s="1" t="s">
        <v>360</v>
      </c>
      <c r="GU85" s="1" t="s">
        <v>360</v>
      </c>
      <c r="GV85" s="1" t="s">
        <v>360</v>
      </c>
      <c r="GW85" s="1">
        <v>0.0</v>
      </c>
      <c r="GX85" s="1">
        <v>100.0</v>
      </c>
      <c r="GY85" s="1">
        <v>100.0</v>
      </c>
      <c r="GZ85" s="1">
        <v>1.212</v>
      </c>
      <c r="HA85" s="1">
        <v>0.0175</v>
      </c>
      <c r="HB85" s="1">
        <v>0.467488805237294</v>
      </c>
      <c r="HC85" s="1">
        <v>0.002678124759318837</v>
      </c>
      <c r="HD85" s="1">
        <v>-9.373761146515732E-7</v>
      </c>
      <c r="HE85" s="1">
        <v>1.391563784175389E-10</v>
      </c>
      <c r="HF85" s="1">
        <v>-0.06780524781039028</v>
      </c>
      <c r="HG85" s="1">
        <v>0.01061361004592812</v>
      </c>
      <c r="HH85" s="1">
        <v>-3.086644042041478E-4</v>
      </c>
      <c r="HI85" s="1">
        <v>1.24720902217549E-6</v>
      </c>
      <c r="HJ85" s="1">
        <v>1.0</v>
      </c>
      <c r="HK85" s="1">
        <v>2093.0</v>
      </c>
      <c r="HL85" s="1">
        <v>2.0</v>
      </c>
      <c r="HM85" s="1">
        <v>27.0</v>
      </c>
      <c r="HN85" s="1">
        <v>5.1</v>
      </c>
      <c r="HO85" s="1">
        <v>4.9</v>
      </c>
      <c r="HP85" s="1">
        <v>0.968018</v>
      </c>
      <c r="HQ85" s="1">
        <v>2.31445</v>
      </c>
      <c r="HR85" s="1">
        <v>1.4978</v>
      </c>
      <c r="HS85" s="1">
        <v>2.30347</v>
      </c>
      <c r="HT85" s="1">
        <v>1.54785</v>
      </c>
      <c r="HU85" s="1">
        <v>2.43042</v>
      </c>
      <c r="HV85" s="1">
        <v>35.1055</v>
      </c>
      <c r="HW85" s="1">
        <v>15.3228</v>
      </c>
      <c r="HX85" s="1">
        <v>18.0</v>
      </c>
      <c r="HY85" s="1">
        <v>501.716</v>
      </c>
      <c r="HZ85" s="1">
        <v>517.655</v>
      </c>
      <c r="IA85" s="1">
        <v>29.8837</v>
      </c>
      <c r="IB85" s="1">
        <v>28.9582</v>
      </c>
      <c r="IC85" s="1">
        <v>30.0003</v>
      </c>
      <c r="ID85" s="1">
        <v>28.7647</v>
      </c>
      <c r="IE85" s="1">
        <v>28.8581</v>
      </c>
      <c r="IF85" s="1">
        <v>19.3899</v>
      </c>
      <c r="IG85" s="1">
        <v>28.6265</v>
      </c>
      <c r="IH85" s="1">
        <v>80.451</v>
      </c>
      <c r="II85" s="1">
        <v>29.9101</v>
      </c>
      <c r="IJ85" s="1">
        <v>392.005</v>
      </c>
      <c r="IK85" s="1">
        <v>23.8722</v>
      </c>
      <c r="IL85" s="1">
        <v>100.926</v>
      </c>
      <c r="IM85" s="1">
        <v>100.688</v>
      </c>
      <c r="IN85" s="1" t="s">
        <v>365</v>
      </c>
    </row>
    <row r="86" ht="15.75" customHeight="1">
      <c r="A86" s="1">
        <v>70.0</v>
      </c>
      <c r="B86" s="1">
        <v>1.6604844521E9</v>
      </c>
      <c r="C86" s="1">
        <v>323.0</v>
      </c>
      <c r="D86" s="1" t="s">
        <v>504</v>
      </c>
      <c r="E86" s="1" t="s">
        <v>505</v>
      </c>
      <c r="F86" s="1">
        <v>1.0</v>
      </c>
      <c r="G86" s="1" t="s">
        <v>349</v>
      </c>
      <c r="H86" s="1" t="s">
        <v>350</v>
      </c>
      <c r="I86" s="1" t="s">
        <v>351</v>
      </c>
      <c r="J86" s="1" t="s">
        <v>352</v>
      </c>
      <c r="K86" s="1" t="s">
        <v>353</v>
      </c>
      <c r="L86" s="1" t="s">
        <v>349</v>
      </c>
      <c r="M86" s="1" t="s">
        <v>354</v>
      </c>
      <c r="N86" s="1">
        <v>1.660484444399999E9</v>
      </c>
      <c r="O86" s="1">
        <f t="shared" si="1"/>
        <v>0.002841024337</v>
      </c>
      <c r="P86" s="1">
        <f t="shared" si="2"/>
        <v>2.841024337</v>
      </c>
      <c r="Q86" s="1">
        <f t="shared" si="3"/>
        <v>1.815630997</v>
      </c>
      <c r="R86" s="1">
        <f t="shared" si="4"/>
        <v>277.5024667</v>
      </c>
      <c r="S86" s="1">
        <f t="shared" si="5"/>
        <v>247.9887415</v>
      </c>
      <c r="T86" s="1">
        <f t="shared" si="6"/>
        <v>24.709132</v>
      </c>
      <c r="U86" s="1">
        <f t="shared" si="7"/>
        <v>27.64982409</v>
      </c>
      <c r="V86" s="1">
        <f t="shared" si="8"/>
        <v>0.142104133</v>
      </c>
      <c r="W86" s="1">
        <f t="shared" si="9"/>
        <v>2.921905311</v>
      </c>
      <c r="X86" s="1">
        <f t="shared" si="10"/>
        <v>0.1383733442</v>
      </c>
      <c r="Y86" s="1">
        <f t="shared" si="11"/>
        <v>0.08681037845</v>
      </c>
      <c r="Z86" s="1">
        <f t="shared" si="12"/>
        <v>321.520741</v>
      </c>
      <c r="AA86" s="1">
        <f t="shared" si="13"/>
        <v>32.12666386</v>
      </c>
      <c r="AB86" s="1">
        <f t="shared" si="14"/>
        <v>31.67027333</v>
      </c>
      <c r="AC86" s="1">
        <f t="shared" si="15"/>
        <v>4.68668784</v>
      </c>
      <c r="AD86" s="1">
        <f t="shared" si="16"/>
        <v>60.32837616</v>
      </c>
      <c r="AE86" s="1">
        <f t="shared" si="17"/>
        <v>2.716963478</v>
      </c>
      <c r="AF86" s="1">
        <f t="shared" si="18"/>
        <v>4.503624415</v>
      </c>
      <c r="AG86" s="1">
        <f t="shared" si="19"/>
        <v>1.969724362</v>
      </c>
      <c r="AH86" s="1">
        <f t="shared" si="20"/>
        <v>-125.2891732</v>
      </c>
      <c r="AI86" s="1">
        <f t="shared" si="21"/>
        <v>-110.3373427</v>
      </c>
      <c r="AJ86" s="1">
        <f t="shared" si="22"/>
        <v>-8.506675765</v>
      </c>
      <c r="AK86" s="1">
        <f t="shared" si="23"/>
        <v>77.38754928</v>
      </c>
      <c r="AL86" s="1">
        <f t="shared" si="24"/>
        <v>33.35830049</v>
      </c>
      <c r="AM86" s="1">
        <f t="shared" si="25"/>
        <v>2.827465807</v>
      </c>
      <c r="AN86" s="1">
        <f t="shared" si="26"/>
        <v>1.815630997</v>
      </c>
      <c r="AO86" s="1">
        <v>350.8457867888134</v>
      </c>
      <c r="AP86" s="1">
        <v>322.2480242424241</v>
      </c>
      <c r="AQ86" s="1">
        <v>5.155594435590504</v>
      </c>
      <c r="AR86" s="1">
        <v>64.97328580608568</v>
      </c>
      <c r="AS86" s="1">
        <f t="shared" si="27"/>
        <v>2.841024337</v>
      </c>
      <c r="AT86" s="1">
        <v>23.94698919960045</v>
      </c>
      <c r="AU86" s="1">
        <v>27.26243878787879</v>
      </c>
      <c r="AV86" s="1">
        <v>-2.487312355739622E-5</v>
      </c>
      <c r="AW86" s="1">
        <v>82.27873590820442</v>
      </c>
      <c r="AX86" s="1">
        <v>0.0</v>
      </c>
      <c r="AY86" s="1">
        <v>0.0</v>
      </c>
      <c r="AZ86" s="1">
        <f t="shared" si="28"/>
        <v>1</v>
      </c>
      <c r="BA86" s="1">
        <f t="shared" si="29"/>
        <v>0</v>
      </c>
      <c r="BB86" s="1">
        <f t="shared" si="30"/>
        <v>51958.9467</v>
      </c>
      <c r="BC86" s="1">
        <f t="shared" si="31"/>
        <v>2000.033333</v>
      </c>
      <c r="BD86" s="1">
        <f t="shared" si="32"/>
        <v>1681.2277</v>
      </c>
      <c r="BE86" s="1">
        <f t="shared" si="33"/>
        <v>0.84059984</v>
      </c>
      <c r="BF86" s="1">
        <f t="shared" si="34"/>
        <v>0.1607576912</v>
      </c>
      <c r="BG86" s="1">
        <v>6.0</v>
      </c>
      <c r="BH86" s="1">
        <v>0.5</v>
      </c>
      <c r="BI86" s="1" t="s">
        <v>355</v>
      </c>
      <c r="BJ86" s="1">
        <v>2.0</v>
      </c>
      <c r="BK86" s="1" t="b">
        <v>1</v>
      </c>
      <c r="BL86" s="1">
        <v>1.660484444399999E9</v>
      </c>
      <c r="BM86" s="1">
        <v>277.5024666666667</v>
      </c>
      <c r="BN86" s="1">
        <v>318.4616666666667</v>
      </c>
      <c r="BO86" s="1">
        <v>27.26831333333333</v>
      </c>
      <c r="BP86" s="1">
        <v>23.96886666666666</v>
      </c>
      <c r="BQ86" s="1">
        <v>276.364</v>
      </c>
      <c r="BR86" s="1">
        <v>27.25084666666667</v>
      </c>
      <c r="BS86" s="1">
        <v>500.1503333333333</v>
      </c>
      <c r="BT86" s="1">
        <v>99.53798</v>
      </c>
      <c r="BU86" s="1">
        <v>0.1001400666666667</v>
      </c>
      <c r="BV86" s="1">
        <v>30.96983333333333</v>
      </c>
      <c r="BW86" s="1">
        <v>31.67027333333333</v>
      </c>
      <c r="BX86" s="1">
        <v>999.8999999999999</v>
      </c>
      <c r="BY86" s="1">
        <v>0.0</v>
      </c>
      <c r="BZ86" s="1">
        <v>0.0</v>
      </c>
      <c r="CA86" s="1">
        <v>10002.702</v>
      </c>
      <c r="CB86" s="1">
        <v>0.0</v>
      </c>
      <c r="CC86" s="1">
        <v>132.6784</v>
      </c>
      <c r="CD86" s="1">
        <v>-40.95928</v>
      </c>
      <c r="CE86" s="1">
        <v>285.2815333333334</v>
      </c>
      <c r="CF86" s="1">
        <v>326.282</v>
      </c>
      <c r="CG86" s="1">
        <v>3.29943</v>
      </c>
      <c r="CH86" s="1">
        <v>318.4616666666667</v>
      </c>
      <c r="CI86" s="1">
        <v>23.96886666666666</v>
      </c>
      <c r="CJ86" s="1">
        <v>2.714232</v>
      </c>
      <c r="CK86" s="1">
        <v>2.385814666666667</v>
      </c>
      <c r="CL86" s="1">
        <v>22.37154</v>
      </c>
      <c r="CM86" s="1">
        <v>20.26780666666667</v>
      </c>
      <c r="CN86" s="1">
        <v>2000.033333333333</v>
      </c>
      <c r="CO86" s="1">
        <v>0.9800052666666669</v>
      </c>
      <c r="CP86" s="1">
        <v>0.0199951</v>
      </c>
      <c r="CQ86" s="1">
        <v>0.0</v>
      </c>
      <c r="CR86" s="1">
        <v>2.515533333333333</v>
      </c>
      <c r="CS86" s="1">
        <v>0.0</v>
      </c>
      <c r="CT86" s="1">
        <v>32692.58666666667</v>
      </c>
      <c r="CU86" s="1">
        <v>17412.64666666666</v>
      </c>
      <c r="CV86" s="1">
        <v>39.187</v>
      </c>
      <c r="CW86" s="1">
        <v>40.125</v>
      </c>
      <c r="CX86" s="1">
        <v>39.104</v>
      </c>
      <c r="CY86" s="1">
        <v>38.625</v>
      </c>
      <c r="CZ86" s="1">
        <v>39.39153333333334</v>
      </c>
      <c r="DA86" s="1">
        <v>1960.043333333334</v>
      </c>
      <c r="DB86" s="1">
        <v>39.99</v>
      </c>
      <c r="DC86" s="1">
        <v>0.0</v>
      </c>
      <c r="DD86" s="1">
        <v>1.66048445E9</v>
      </c>
      <c r="DE86" s="1">
        <v>0.0</v>
      </c>
      <c r="DF86" s="1">
        <v>1.6604841591E9</v>
      </c>
      <c r="DG86" s="1" t="s">
        <v>356</v>
      </c>
      <c r="DH86" s="1">
        <v>1.6604841451E9</v>
      </c>
      <c r="DI86" s="1">
        <v>1.6604841591E9</v>
      </c>
      <c r="DJ86" s="1">
        <v>1.0</v>
      </c>
      <c r="DK86" s="1">
        <v>0.063</v>
      </c>
      <c r="DL86" s="1">
        <v>-0.028</v>
      </c>
      <c r="DM86" s="1">
        <v>1.395</v>
      </c>
      <c r="DN86" s="1">
        <v>0.027</v>
      </c>
      <c r="DO86" s="1">
        <v>400.0</v>
      </c>
      <c r="DP86" s="1">
        <v>24.0</v>
      </c>
      <c r="DQ86" s="1">
        <v>0.47</v>
      </c>
      <c r="DR86" s="1">
        <v>0.03</v>
      </c>
      <c r="DS86" s="1">
        <v>1.517179530681344</v>
      </c>
      <c r="DT86" s="1">
        <v>3.650571836763144</v>
      </c>
      <c r="DU86" s="1">
        <v>0.2761852817639841</v>
      </c>
      <c r="DV86" s="1">
        <v>0.0</v>
      </c>
      <c r="DW86" s="1">
        <v>33.28112899623023</v>
      </c>
      <c r="DX86" s="1">
        <v>3.501736455223232</v>
      </c>
      <c r="DY86" s="1">
        <v>0.2601847408133677</v>
      </c>
      <c r="DZ86" s="1">
        <v>0.0</v>
      </c>
      <c r="EA86" s="1">
        <v>-40.85987419354839</v>
      </c>
      <c r="EB86" s="1">
        <v>-5.215238709677236</v>
      </c>
      <c r="EC86" s="1">
        <v>0.3955910253456558</v>
      </c>
      <c r="ED86" s="1">
        <v>0.0</v>
      </c>
      <c r="EE86" s="1">
        <v>243.5963263390631</v>
      </c>
      <c r="EF86" s="1">
        <v>247.835717721183</v>
      </c>
      <c r="EG86" s="1">
        <v>17.88503027690867</v>
      </c>
      <c r="EH86" s="1">
        <v>0.0</v>
      </c>
      <c r="EI86" s="1">
        <v>3.29447731707317</v>
      </c>
      <c r="EJ86" s="1">
        <v>0.1019849477352018</v>
      </c>
      <c r="EK86" s="1">
        <v>0.01326823954436987</v>
      </c>
      <c r="EL86" s="1">
        <v>1.0</v>
      </c>
      <c r="EM86" s="1">
        <v>1.97009098664559</v>
      </c>
      <c r="EN86" s="1">
        <v>-0.01153274107915258</v>
      </c>
      <c r="EO86" s="1">
        <v>0.001655350521035872</v>
      </c>
      <c r="EP86" s="1">
        <v>1.0</v>
      </c>
      <c r="EQ86" s="1">
        <v>2.0</v>
      </c>
      <c r="ER86" s="1">
        <v>6.0</v>
      </c>
      <c r="ES86" s="1" t="s">
        <v>384</v>
      </c>
      <c r="ET86" s="1">
        <v>2.94543</v>
      </c>
      <c r="EU86" s="1">
        <v>2.80095</v>
      </c>
      <c r="EV86" s="1">
        <v>0.0735713</v>
      </c>
      <c r="EW86" s="1">
        <v>0.0812246</v>
      </c>
      <c r="EX86" s="1">
        <v>0.118815</v>
      </c>
      <c r="EY86" s="1">
        <v>0.108529</v>
      </c>
      <c r="EZ86" s="1">
        <v>19090.1</v>
      </c>
      <c r="FA86" s="1">
        <v>19858.4</v>
      </c>
      <c r="FB86" s="1">
        <v>23946.4</v>
      </c>
      <c r="FC86" s="1">
        <v>25135.1</v>
      </c>
      <c r="FD86" s="1">
        <v>33760.2</v>
      </c>
      <c r="FE86" s="1">
        <v>35768.3</v>
      </c>
      <c r="FF86" s="1">
        <v>43636.8</v>
      </c>
      <c r="FG86" s="1">
        <v>46456.2</v>
      </c>
      <c r="FH86" s="1">
        <v>2.00303</v>
      </c>
      <c r="FI86" s="1">
        <v>1.9251</v>
      </c>
      <c r="FJ86" s="1">
        <v>0.16842</v>
      </c>
      <c r="FK86" s="1">
        <v>0.0</v>
      </c>
      <c r="FL86" s="1">
        <v>28.927</v>
      </c>
      <c r="FM86" s="1">
        <v>999.9</v>
      </c>
      <c r="FN86" s="1">
        <v>69.4</v>
      </c>
      <c r="FO86" s="1">
        <v>31.5</v>
      </c>
      <c r="FP86" s="1">
        <v>32.3599</v>
      </c>
      <c r="FQ86" s="1">
        <v>63.984</v>
      </c>
      <c r="FR86" s="1">
        <v>26.3502</v>
      </c>
      <c r="FS86" s="1">
        <v>1.0</v>
      </c>
      <c r="FT86" s="1">
        <v>0.139842</v>
      </c>
      <c r="FU86" s="1">
        <v>-0.683208</v>
      </c>
      <c r="FV86" s="1">
        <v>20.3221</v>
      </c>
      <c r="FW86" s="1">
        <v>5.21265</v>
      </c>
      <c r="FX86" s="1">
        <v>11.9027</v>
      </c>
      <c r="FY86" s="1">
        <v>5.00295</v>
      </c>
      <c r="FZ86" s="1">
        <v>3.28985</v>
      </c>
      <c r="GA86" s="1">
        <v>9999.0</v>
      </c>
      <c r="GB86" s="1">
        <v>9999.0</v>
      </c>
      <c r="GC86" s="1">
        <v>9999.0</v>
      </c>
      <c r="GD86" s="1">
        <v>999.9</v>
      </c>
      <c r="GE86" s="1">
        <v>1.8594</v>
      </c>
      <c r="GF86" s="1">
        <v>1.85436</v>
      </c>
      <c r="GG86" s="1">
        <v>1.85759</v>
      </c>
      <c r="GH86" s="1">
        <v>1.85596</v>
      </c>
      <c r="GI86" s="1">
        <v>1.85481</v>
      </c>
      <c r="GJ86" s="1">
        <v>1.85449</v>
      </c>
      <c r="GK86" s="1">
        <v>1.85306</v>
      </c>
      <c r="GL86" s="1">
        <v>1.85624</v>
      </c>
      <c r="GM86" s="1">
        <v>0.0</v>
      </c>
      <c r="GN86" s="1">
        <v>0.0</v>
      </c>
      <c r="GO86" s="1">
        <v>0.0</v>
      </c>
      <c r="GP86" s="1">
        <v>0.0</v>
      </c>
      <c r="GQ86" s="1" t="s">
        <v>358</v>
      </c>
      <c r="GR86" s="1" t="s">
        <v>359</v>
      </c>
      <c r="GS86" s="1" t="s">
        <v>360</v>
      </c>
      <c r="GT86" s="1" t="s">
        <v>360</v>
      </c>
      <c r="GU86" s="1" t="s">
        <v>360</v>
      </c>
      <c r="GV86" s="1" t="s">
        <v>360</v>
      </c>
      <c r="GW86" s="1">
        <v>0.0</v>
      </c>
      <c r="GX86" s="1">
        <v>100.0</v>
      </c>
      <c r="GY86" s="1">
        <v>100.0</v>
      </c>
      <c r="GZ86" s="1">
        <v>1.222</v>
      </c>
      <c r="HA86" s="1">
        <v>0.0175</v>
      </c>
      <c r="HB86" s="1">
        <v>0.467488805237294</v>
      </c>
      <c r="HC86" s="1">
        <v>0.002678124759318837</v>
      </c>
      <c r="HD86" s="1">
        <v>-9.373761146515732E-7</v>
      </c>
      <c r="HE86" s="1">
        <v>1.391563784175389E-10</v>
      </c>
      <c r="HF86" s="1">
        <v>-0.06780524781039028</v>
      </c>
      <c r="HG86" s="1">
        <v>0.01061361004592812</v>
      </c>
      <c r="HH86" s="1">
        <v>-3.086644042041478E-4</v>
      </c>
      <c r="HI86" s="1">
        <v>1.24720902217549E-6</v>
      </c>
      <c r="HJ86" s="1">
        <v>1.0</v>
      </c>
      <c r="HK86" s="1">
        <v>2093.0</v>
      </c>
      <c r="HL86" s="1">
        <v>2.0</v>
      </c>
      <c r="HM86" s="1">
        <v>27.0</v>
      </c>
      <c r="HN86" s="1">
        <v>5.1</v>
      </c>
      <c r="HO86" s="1">
        <v>4.9</v>
      </c>
      <c r="HP86" s="1">
        <v>0.976562</v>
      </c>
      <c r="HQ86" s="1">
        <v>2.32788</v>
      </c>
      <c r="HR86" s="1">
        <v>1.4978</v>
      </c>
      <c r="HS86" s="1">
        <v>2.30347</v>
      </c>
      <c r="HT86" s="1">
        <v>1.54785</v>
      </c>
      <c r="HU86" s="1">
        <v>2.34985</v>
      </c>
      <c r="HV86" s="1">
        <v>35.1055</v>
      </c>
      <c r="HW86" s="1">
        <v>15.3228</v>
      </c>
      <c r="HX86" s="1">
        <v>18.0</v>
      </c>
      <c r="HY86" s="1">
        <v>501.76</v>
      </c>
      <c r="HZ86" s="1">
        <v>517.627</v>
      </c>
      <c r="IA86" s="1">
        <v>29.8879</v>
      </c>
      <c r="IB86" s="1">
        <v>28.9589</v>
      </c>
      <c r="IC86" s="1">
        <v>30.0002</v>
      </c>
      <c r="ID86" s="1">
        <v>28.7647</v>
      </c>
      <c r="IE86" s="1">
        <v>28.8588</v>
      </c>
      <c r="IF86" s="1">
        <v>19.6561</v>
      </c>
      <c r="IG86" s="1">
        <v>28.6265</v>
      </c>
      <c r="IH86" s="1">
        <v>80.0735</v>
      </c>
      <c r="II86" s="1">
        <v>29.9101</v>
      </c>
      <c r="IJ86" s="1">
        <v>392.005</v>
      </c>
      <c r="IK86" s="1">
        <v>23.8705</v>
      </c>
      <c r="IL86" s="1">
        <v>100.926</v>
      </c>
      <c r="IM86" s="1">
        <v>100.689</v>
      </c>
      <c r="IN86" s="1" t="s">
        <v>365</v>
      </c>
    </row>
    <row r="87" ht="15.75" customHeight="1">
      <c r="A87" s="1">
        <v>71.0</v>
      </c>
      <c r="B87" s="1">
        <v>1.6604844531E9</v>
      </c>
      <c r="C87" s="1">
        <v>324.0</v>
      </c>
      <c r="D87" s="1" t="s">
        <v>506</v>
      </c>
      <c r="E87" s="1" t="s">
        <v>507</v>
      </c>
      <c r="F87" s="1">
        <v>1.0</v>
      </c>
      <c r="G87" s="1" t="s">
        <v>349</v>
      </c>
      <c r="H87" s="1" t="s">
        <v>350</v>
      </c>
      <c r="I87" s="1" t="s">
        <v>351</v>
      </c>
      <c r="J87" s="1" t="s">
        <v>352</v>
      </c>
      <c r="K87" s="1" t="s">
        <v>353</v>
      </c>
      <c r="L87" s="1" t="s">
        <v>349</v>
      </c>
      <c r="M87" s="1" t="s">
        <v>354</v>
      </c>
      <c r="N87" s="1">
        <v>1.6604844449125E9</v>
      </c>
      <c r="O87" s="1">
        <f t="shared" si="1"/>
        <v>0.002843132267</v>
      </c>
      <c r="P87" s="1">
        <f t="shared" si="2"/>
        <v>2.843132267</v>
      </c>
      <c r="Q87" s="1">
        <f t="shared" si="3"/>
        <v>1.874769558</v>
      </c>
      <c r="R87" s="1">
        <f t="shared" si="4"/>
        <v>280.0623125</v>
      </c>
      <c r="S87" s="1">
        <f t="shared" si="5"/>
        <v>249.8116896</v>
      </c>
      <c r="T87" s="1">
        <f t="shared" si="6"/>
        <v>24.89077826</v>
      </c>
      <c r="U87" s="1">
        <f t="shared" si="7"/>
        <v>27.9048948</v>
      </c>
      <c r="V87" s="1">
        <f t="shared" si="8"/>
        <v>0.1422121096</v>
      </c>
      <c r="W87" s="1">
        <f t="shared" si="9"/>
        <v>2.922007329</v>
      </c>
      <c r="X87" s="1">
        <f t="shared" si="10"/>
        <v>0.1384758561</v>
      </c>
      <c r="Y87" s="1">
        <f t="shared" si="11"/>
        <v>0.08687492166</v>
      </c>
      <c r="Z87" s="1">
        <f t="shared" si="12"/>
        <v>321.5204085</v>
      </c>
      <c r="AA87" s="1">
        <f t="shared" si="13"/>
        <v>32.12564341</v>
      </c>
      <c r="AB87" s="1">
        <f t="shared" si="14"/>
        <v>31.6701125</v>
      </c>
      <c r="AC87" s="1">
        <f t="shared" si="15"/>
        <v>4.686645073</v>
      </c>
      <c r="AD87" s="1">
        <f t="shared" si="16"/>
        <v>60.32882749</v>
      </c>
      <c r="AE87" s="1">
        <f t="shared" si="17"/>
        <v>2.71691666</v>
      </c>
      <c r="AF87" s="1">
        <f t="shared" si="18"/>
        <v>4.503513118</v>
      </c>
      <c r="AG87" s="1">
        <f t="shared" si="19"/>
        <v>1.969728413</v>
      </c>
      <c r="AH87" s="1">
        <f t="shared" si="20"/>
        <v>-125.382133</v>
      </c>
      <c r="AI87" s="1">
        <f t="shared" si="21"/>
        <v>-110.3841224</v>
      </c>
      <c r="AJ87" s="1">
        <f t="shared" si="22"/>
        <v>-8.509960298</v>
      </c>
      <c r="AK87" s="1">
        <f t="shared" si="23"/>
        <v>77.24419282</v>
      </c>
      <c r="AL87" s="1">
        <f t="shared" si="24"/>
        <v>33.383976</v>
      </c>
      <c r="AM87" s="1">
        <f t="shared" si="25"/>
        <v>2.828672124</v>
      </c>
      <c r="AN87" s="1">
        <f t="shared" si="26"/>
        <v>1.874769558</v>
      </c>
      <c r="AO87" s="1">
        <v>356.0523978158473</v>
      </c>
      <c r="AP87" s="1">
        <v>327.3928484848483</v>
      </c>
      <c r="AQ87" s="1">
        <v>5.153473345158498</v>
      </c>
      <c r="AR87" s="1">
        <v>64.97328580608568</v>
      </c>
      <c r="AS87" s="1">
        <f t="shared" si="27"/>
        <v>2.843132267</v>
      </c>
      <c r="AT87" s="1">
        <v>23.94266505682779</v>
      </c>
      <c r="AU87" s="1">
        <v>27.26059212121211</v>
      </c>
      <c r="AV87" s="1">
        <v>-2.852662193032511E-5</v>
      </c>
      <c r="AW87" s="1">
        <v>82.27873590820442</v>
      </c>
      <c r="AX87" s="1">
        <v>0.0</v>
      </c>
      <c r="AY87" s="1">
        <v>0.0</v>
      </c>
      <c r="AZ87" s="1">
        <f t="shared" si="28"/>
        <v>1</v>
      </c>
      <c r="BA87" s="1">
        <f t="shared" si="29"/>
        <v>0</v>
      </c>
      <c r="BB87" s="1">
        <f t="shared" si="30"/>
        <v>51961.92449</v>
      </c>
      <c r="BC87" s="1">
        <f t="shared" si="31"/>
        <v>2000.03125</v>
      </c>
      <c r="BD87" s="1">
        <f t="shared" si="32"/>
        <v>1681.22595</v>
      </c>
      <c r="BE87" s="1">
        <f t="shared" si="33"/>
        <v>0.8405998406</v>
      </c>
      <c r="BF87" s="1">
        <f t="shared" si="34"/>
        <v>0.1607576924</v>
      </c>
      <c r="BG87" s="1">
        <v>6.0</v>
      </c>
      <c r="BH87" s="1">
        <v>0.5</v>
      </c>
      <c r="BI87" s="1" t="s">
        <v>355</v>
      </c>
      <c r="BJ87" s="1">
        <v>2.0</v>
      </c>
      <c r="BK87" s="1" t="b">
        <v>1</v>
      </c>
      <c r="BL87" s="1">
        <v>1.6604844449125E9</v>
      </c>
      <c r="BM87" s="1">
        <v>280.0623125</v>
      </c>
      <c r="BN87" s="1">
        <v>321.06125</v>
      </c>
      <c r="BO87" s="1">
        <v>27.26783125</v>
      </c>
      <c r="BP87" s="1">
        <v>23.9669875</v>
      </c>
      <c r="BQ87" s="1">
        <v>278.91825</v>
      </c>
      <c r="BR87" s="1">
        <v>27.25036875</v>
      </c>
      <c r="BS87" s="1">
        <v>500.1521875</v>
      </c>
      <c r="BT87" s="1">
        <v>99.53805625</v>
      </c>
      <c r="BU87" s="1">
        <v>0.10010839375</v>
      </c>
      <c r="BV87" s="1">
        <v>30.9694</v>
      </c>
      <c r="BW87" s="1">
        <v>31.6701125</v>
      </c>
      <c r="BX87" s="1">
        <v>999.9</v>
      </c>
      <c r="BY87" s="1">
        <v>0.0</v>
      </c>
      <c r="BZ87" s="1">
        <v>0.0</v>
      </c>
      <c r="CA87" s="1">
        <v>10003.276875</v>
      </c>
      <c r="CB87" s="1">
        <v>0.0</v>
      </c>
      <c r="CC87" s="1">
        <v>133.926125</v>
      </c>
      <c r="CD87" s="1">
        <v>-40.99905625</v>
      </c>
      <c r="CE87" s="1">
        <v>287.9129375</v>
      </c>
      <c r="CF87" s="1">
        <v>328.94475</v>
      </c>
      <c r="CG87" s="1">
        <v>3.30083125</v>
      </c>
      <c r="CH87" s="1">
        <v>321.06125</v>
      </c>
      <c r="CI87" s="1">
        <v>23.9669875</v>
      </c>
      <c r="CJ87" s="1">
        <v>2.71418625</v>
      </c>
      <c r="CK87" s="1">
        <v>2.385629375</v>
      </c>
      <c r="CL87" s="1">
        <v>22.3712625</v>
      </c>
      <c r="CM87" s="1">
        <v>20.26655</v>
      </c>
      <c r="CN87" s="1">
        <v>2000.03125</v>
      </c>
      <c r="CO87" s="1">
        <v>0.98000525</v>
      </c>
      <c r="CP87" s="1">
        <v>0.019995125</v>
      </c>
      <c r="CQ87" s="1">
        <v>0.0</v>
      </c>
      <c r="CR87" s="1">
        <v>2.5295625</v>
      </c>
      <c r="CS87" s="1">
        <v>0.0</v>
      </c>
      <c r="CT87" s="1">
        <v>32691.825</v>
      </c>
      <c r="CU87" s="1">
        <v>17412.625</v>
      </c>
      <c r="CV87" s="1">
        <v>39.187</v>
      </c>
      <c r="CW87" s="1">
        <v>40.125</v>
      </c>
      <c r="CX87" s="1">
        <v>39.1053125</v>
      </c>
      <c r="CY87" s="1">
        <v>38.625</v>
      </c>
      <c r="CZ87" s="1">
        <v>39.3905</v>
      </c>
      <c r="DA87" s="1">
        <v>1960.04125</v>
      </c>
      <c r="DB87" s="1">
        <v>39.99</v>
      </c>
      <c r="DC87" s="1">
        <v>0.0</v>
      </c>
      <c r="DD87" s="1">
        <v>1.6604844512E9</v>
      </c>
      <c r="DE87" s="1">
        <v>0.0</v>
      </c>
      <c r="DF87" s="1">
        <v>1.6604841591E9</v>
      </c>
      <c r="DG87" s="1" t="s">
        <v>356</v>
      </c>
      <c r="DH87" s="1">
        <v>1.6604841451E9</v>
      </c>
      <c r="DI87" s="1">
        <v>1.6604841591E9</v>
      </c>
      <c r="DJ87" s="1">
        <v>1.0</v>
      </c>
      <c r="DK87" s="1">
        <v>0.063</v>
      </c>
      <c r="DL87" s="1">
        <v>-0.028</v>
      </c>
      <c r="DM87" s="1">
        <v>1.395</v>
      </c>
      <c r="DN87" s="1">
        <v>0.027</v>
      </c>
      <c r="DO87" s="1">
        <v>400.0</v>
      </c>
      <c r="DP87" s="1">
        <v>24.0</v>
      </c>
      <c r="DQ87" s="1">
        <v>0.47</v>
      </c>
      <c r="DR87" s="1">
        <v>0.03</v>
      </c>
      <c r="DS87" s="1">
        <v>1.585146410607565</v>
      </c>
      <c r="DT87" s="1">
        <v>3.269013576086743</v>
      </c>
      <c r="DU87" s="1">
        <v>0.2547659305781381</v>
      </c>
      <c r="DV87" s="1">
        <v>0.0</v>
      </c>
      <c r="DW87" s="1">
        <v>33.34400021162448</v>
      </c>
      <c r="DX87" s="1">
        <v>3.464642107135117</v>
      </c>
      <c r="DY87" s="1">
        <v>0.2656033458196657</v>
      </c>
      <c r="DZ87" s="1">
        <v>0.0</v>
      </c>
      <c r="EA87" s="1">
        <v>-40.9941</v>
      </c>
      <c r="EB87" s="1">
        <v>-5.317882091212617</v>
      </c>
      <c r="EC87" s="1">
        <v>0.3901222748489678</v>
      </c>
      <c r="ED87" s="1">
        <v>0.0</v>
      </c>
      <c r="EE87" s="1">
        <v>249.0336466818769</v>
      </c>
      <c r="EF87" s="1">
        <v>252.8182401543342</v>
      </c>
      <c r="EG87" s="1">
        <v>18.86482499239985</v>
      </c>
      <c r="EH87" s="1">
        <v>0.0</v>
      </c>
      <c r="EI87" s="1">
        <v>3.29723225</v>
      </c>
      <c r="EJ87" s="1">
        <v>0.1326930956847999</v>
      </c>
      <c r="EK87" s="1">
        <v>0.01513881360733063</v>
      </c>
      <c r="EL87" s="1">
        <v>1.0</v>
      </c>
      <c r="EM87" s="1">
        <v>1.969786086281047</v>
      </c>
      <c r="EN87" s="1">
        <v>-0.008654942336222379</v>
      </c>
      <c r="EO87" s="1">
        <v>0.001493136271958759</v>
      </c>
      <c r="EP87" s="1">
        <v>1.0</v>
      </c>
      <c r="EQ87" s="1">
        <v>2.0</v>
      </c>
      <c r="ER87" s="1">
        <v>6.0</v>
      </c>
      <c r="ES87" s="1" t="s">
        <v>384</v>
      </c>
      <c r="ET87" s="1">
        <v>2.94538</v>
      </c>
      <c r="EU87" s="1">
        <v>2.80086</v>
      </c>
      <c r="EV87" s="1">
        <v>0.0745015</v>
      </c>
      <c r="EW87" s="1">
        <v>0.0821201</v>
      </c>
      <c r="EX87" s="1">
        <v>0.118812</v>
      </c>
      <c r="EY87" s="1">
        <v>0.108528</v>
      </c>
      <c r="EZ87" s="1">
        <v>19070.9</v>
      </c>
      <c r="FA87" s="1">
        <v>19839.1</v>
      </c>
      <c r="FB87" s="1">
        <v>23946.4</v>
      </c>
      <c r="FC87" s="1">
        <v>25135.2</v>
      </c>
      <c r="FD87" s="1">
        <v>33760.4</v>
      </c>
      <c r="FE87" s="1">
        <v>35768.5</v>
      </c>
      <c r="FF87" s="1">
        <v>43636.9</v>
      </c>
      <c r="FG87" s="1">
        <v>46456.4</v>
      </c>
      <c r="FH87" s="1">
        <v>2.00295</v>
      </c>
      <c r="FI87" s="1">
        <v>1.92512</v>
      </c>
      <c r="FJ87" s="1">
        <v>0.168368</v>
      </c>
      <c r="FK87" s="1">
        <v>0.0</v>
      </c>
      <c r="FL87" s="1">
        <v>28.9259</v>
      </c>
      <c r="FM87" s="1">
        <v>999.9</v>
      </c>
      <c r="FN87" s="1">
        <v>69.4</v>
      </c>
      <c r="FO87" s="1">
        <v>31.5</v>
      </c>
      <c r="FP87" s="1">
        <v>32.3609</v>
      </c>
      <c r="FQ87" s="1">
        <v>63.974</v>
      </c>
      <c r="FR87" s="1">
        <v>26.1859</v>
      </c>
      <c r="FS87" s="1">
        <v>1.0</v>
      </c>
      <c r="FT87" s="1">
        <v>0.139842</v>
      </c>
      <c r="FU87" s="1">
        <v>-0.696149</v>
      </c>
      <c r="FV87" s="1">
        <v>20.322</v>
      </c>
      <c r="FW87" s="1">
        <v>5.21265</v>
      </c>
      <c r="FX87" s="1">
        <v>11.9027</v>
      </c>
      <c r="FY87" s="1">
        <v>5.00285</v>
      </c>
      <c r="FZ87" s="1">
        <v>3.28982</v>
      </c>
      <c r="GA87" s="1">
        <v>9999.0</v>
      </c>
      <c r="GB87" s="1">
        <v>9999.0</v>
      </c>
      <c r="GC87" s="1">
        <v>9999.0</v>
      </c>
      <c r="GD87" s="1">
        <v>999.9</v>
      </c>
      <c r="GE87" s="1">
        <v>1.85941</v>
      </c>
      <c r="GF87" s="1">
        <v>1.85435</v>
      </c>
      <c r="GG87" s="1">
        <v>1.85759</v>
      </c>
      <c r="GH87" s="1">
        <v>1.85596</v>
      </c>
      <c r="GI87" s="1">
        <v>1.85482</v>
      </c>
      <c r="GJ87" s="1">
        <v>1.85449</v>
      </c>
      <c r="GK87" s="1">
        <v>1.85306</v>
      </c>
      <c r="GL87" s="1">
        <v>1.85625</v>
      </c>
      <c r="GM87" s="1">
        <v>0.0</v>
      </c>
      <c r="GN87" s="1">
        <v>0.0</v>
      </c>
      <c r="GO87" s="1">
        <v>0.0</v>
      </c>
      <c r="GP87" s="1">
        <v>0.0</v>
      </c>
      <c r="GQ87" s="1" t="s">
        <v>358</v>
      </c>
      <c r="GR87" s="1" t="s">
        <v>359</v>
      </c>
      <c r="GS87" s="1" t="s">
        <v>360</v>
      </c>
      <c r="GT87" s="1" t="s">
        <v>360</v>
      </c>
      <c r="GU87" s="1" t="s">
        <v>360</v>
      </c>
      <c r="GV87" s="1" t="s">
        <v>360</v>
      </c>
      <c r="GW87" s="1">
        <v>0.0</v>
      </c>
      <c r="GX87" s="1">
        <v>100.0</v>
      </c>
      <c r="GY87" s="1">
        <v>100.0</v>
      </c>
      <c r="GZ87" s="1">
        <v>1.233</v>
      </c>
      <c r="HA87" s="1">
        <v>0.0174</v>
      </c>
      <c r="HB87" s="1">
        <v>0.467488805237294</v>
      </c>
      <c r="HC87" s="1">
        <v>0.002678124759318837</v>
      </c>
      <c r="HD87" s="1">
        <v>-9.373761146515732E-7</v>
      </c>
      <c r="HE87" s="1">
        <v>1.391563784175389E-10</v>
      </c>
      <c r="HF87" s="1">
        <v>-0.06780524781039028</v>
      </c>
      <c r="HG87" s="1">
        <v>0.01061361004592812</v>
      </c>
      <c r="HH87" s="1">
        <v>-3.086644042041478E-4</v>
      </c>
      <c r="HI87" s="1">
        <v>1.24720902217549E-6</v>
      </c>
      <c r="HJ87" s="1">
        <v>1.0</v>
      </c>
      <c r="HK87" s="1">
        <v>2093.0</v>
      </c>
      <c r="HL87" s="1">
        <v>2.0</v>
      </c>
      <c r="HM87" s="1">
        <v>27.0</v>
      </c>
      <c r="HN87" s="1">
        <v>5.1</v>
      </c>
      <c r="HO87" s="1">
        <v>4.9</v>
      </c>
      <c r="HP87" s="1">
        <v>0.985107</v>
      </c>
      <c r="HQ87" s="1">
        <v>2.31079</v>
      </c>
      <c r="HR87" s="1">
        <v>1.4978</v>
      </c>
      <c r="HS87" s="1">
        <v>2.30347</v>
      </c>
      <c r="HT87" s="1">
        <v>1.54785</v>
      </c>
      <c r="HU87" s="1">
        <v>2.25586</v>
      </c>
      <c r="HV87" s="1">
        <v>35.1055</v>
      </c>
      <c r="HW87" s="1">
        <v>15.3141</v>
      </c>
      <c r="HX87" s="1">
        <v>18.0</v>
      </c>
      <c r="HY87" s="1">
        <v>501.717</v>
      </c>
      <c r="HZ87" s="1">
        <v>517.649</v>
      </c>
      <c r="IA87" s="1">
        <v>29.8909</v>
      </c>
      <c r="IB87" s="1">
        <v>28.9592</v>
      </c>
      <c r="IC87" s="1">
        <v>30.0002</v>
      </c>
      <c r="ID87" s="1">
        <v>28.765</v>
      </c>
      <c r="IE87" s="1">
        <v>28.8593</v>
      </c>
      <c r="IF87" s="1">
        <v>19.8064</v>
      </c>
      <c r="IG87" s="1">
        <v>28.6265</v>
      </c>
      <c r="IH87" s="1">
        <v>80.0735</v>
      </c>
      <c r="II87" s="1">
        <v>29.9101</v>
      </c>
      <c r="IJ87" s="1">
        <v>402.025</v>
      </c>
      <c r="IK87" s="1">
        <v>23.8683</v>
      </c>
      <c r="IL87" s="1">
        <v>100.926</v>
      </c>
      <c r="IM87" s="1">
        <v>100.689</v>
      </c>
      <c r="IN87" s="1" t="s">
        <v>365</v>
      </c>
    </row>
    <row r="88" ht="15.75" customHeight="1">
      <c r="A88" s="1">
        <v>72.0</v>
      </c>
      <c r="B88" s="1">
        <v>1.6604844541E9</v>
      </c>
      <c r="C88" s="1">
        <v>325.0</v>
      </c>
      <c r="D88" s="1" t="s">
        <v>508</v>
      </c>
      <c r="E88" s="1" t="s">
        <v>509</v>
      </c>
      <c r="F88" s="1">
        <v>1.0</v>
      </c>
      <c r="G88" s="1" t="s">
        <v>349</v>
      </c>
      <c r="H88" s="1" t="s">
        <v>350</v>
      </c>
      <c r="I88" s="1" t="s">
        <v>351</v>
      </c>
      <c r="J88" s="1" t="s">
        <v>352</v>
      </c>
      <c r="K88" s="1" t="s">
        <v>353</v>
      </c>
      <c r="L88" s="1" t="s">
        <v>349</v>
      </c>
      <c r="M88" s="1" t="s">
        <v>354</v>
      </c>
      <c r="N88" s="1">
        <v>1.660484446433333E9</v>
      </c>
      <c r="O88" s="1">
        <f t="shared" si="1"/>
        <v>0.002844176573</v>
      </c>
      <c r="P88" s="1">
        <f t="shared" si="2"/>
        <v>2.844176573</v>
      </c>
      <c r="Q88" s="1">
        <f t="shared" si="3"/>
        <v>2.044625499</v>
      </c>
      <c r="R88" s="1">
        <f t="shared" si="4"/>
        <v>287.6447333</v>
      </c>
      <c r="S88" s="1">
        <f t="shared" si="5"/>
        <v>255.2427493</v>
      </c>
      <c r="T88" s="1">
        <f t="shared" si="6"/>
        <v>25.43189917</v>
      </c>
      <c r="U88" s="1">
        <f t="shared" si="7"/>
        <v>28.66037087</v>
      </c>
      <c r="V88" s="1">
        <f t="shared" si="8"/>
        <v>0.1423016283</v>
      </c>
      <c r="W88" s="1">
        <f t="shared" si="9"/>
        <v>2.922359564</v>
      </c>
      <c r="X88" s="1">
        <f t="shared" si="10"/>
        <v>0.1385611744</v>
      </c>
      <c r="Y88" s="1">
        <f t="shared" si="11"/>
        <v>0.08692860973</v>
      </c>
      <c r="Z88" s="1">
        <f t="shared" si="12"/>
        <v>321.5213794</v>
      </c>
      <c r="AA88" s="1">
        <f t="shared" si="13"/>
        <v>32.12399594</v>
      </c>
      <c r="AB88" s="1">
        <f t="shared" si="14"/>
        <v>31.66817333</v>
      </c>
      <c r="AC88" s="1">
        <f t="shared" si="15"/>
        <v>4.686129456</v>
      </c>
      <c r="AD88" s="1">
        <f t="shared" si="16"/>
        <v>60.33247771</v>
      </c>
      <c r="AE88" s="1">
        <f t="shared" si="17"/>
        <v>2.716886842</v>
      </c>
      <c r="AF88" s="1">
        <f t="shared" si="18"/>
        <v>4.503191225</v>
      </c>
      <c r="AG88" s="1">
        <f t="shared" si="19"/>
        <v>1.969242613</v>
      </c>
      <c r="AH88" s="1">
        <f t="shared" si="20"/>
        <v>-125.4281869</v>
      </c>
      <c r="AI88" s="1">
        <f t="shared" si="21"/>
        <v>-110.2893755</v>
      </c>
      <c r="AJ88" s="1">
        <f t="shared" si="22"/>
        <v>-8.501497239</v>
      </c>
      <c r="AK88" s="1">
        <f t="shared" si="23"/>
        <v>77.30231979</v>
      </c>
      <c r="AL88" s="1">
        <f t="shared" si="24"/>
        <v>33.46136054</v>
      </c>
      <c r="AM88" s="1">
        <f t="shared" si="25"/>
        <v>2.831686213</v>
      </c>
      <c r="AN88" s="1">
        <f t="shared" si="26"/>
        <v>2.044625499</v>
      </c>
      <c r="AO88" s="1">
        <v>361.2623078815649</v>
      </c>
      <c r="AP88" s="1">
        <v>332.4890545454545</v>
      </c>
      <c r="AQ88" s="1">
        <v>5.134858023524571</v>
      </c>
      <c r="AR88" s="1">
        <v>64.97328580608568</v>
      </c>
      <c r="AS88" s="1">
        <f t="shared" si="27"/>
        <v>2.844176573</v>
      </c>
      <c r="AT88" s="1">
        <v>23.9404581673464</v>
      </c>
      <c r="AU88" s="1">
        <v>27.25958060606061</v>
      </c>
      <c r="AV88" s="1">
        <v>-2.366342375143008E-5</v>
      </c>
      <c r="AW88" s="1">
        <v>82.27873590820442</v>
      </c>
      <c r="AX88" s="1">
        <v>0.0</v>
      </c>
      <c r="AY88" s="1">
        <v>0.0</v>
      </c>
      <c r="AZ88" s="1">
        <f t="shared" si="28"/>
        <v>1</v>
      </c>
      <c r="BA88" s="1">
        <f t="shared" si="29"/>
        <v>0</v>
      </c>
      <c r="BB88" s="1">
        <f t="shared" si="30"/>
        <v>51972.15893</v>
      </c>
      <c r="BC88" s="1">
        <f t="shared" si="31"/>
        <v>2000.037333</v>
      </c>
      <c r="BD88" s="1">
        <f t="shared" si="32"/>
        <v>1681.23106</v>
      </c>
      <c r="BE88" s="1">
        <f t="shared" si="33"/>
        <v>0.8405998388</v>
      </c>
      <c r="BF88" s="1">
        <f t="shared" si="34"/>
        <v>0.1607576889</v>
      </c>
      <c r="BG88" s="1">
        <v>6.0</v>
      </c>
      <c r="BH88" s="1">
        <v>0.5</v>
      </c>
      <c r="BI88" s="1" t="s">
        <v>355</v>
      </c>
      <c r="BJ88" s="1">
        <v>2.0</v>
      </c>
      <c r="BK88" s="1" t="b">
        <v>1</v>
      </c>
      <c r="BL88" s="1">
        <v>1.660484446433333E9</v>
      </c>
      <c r="BM88" s="1">
        <v>287.6447333333334</v>
      </c>
      <c r="BN88" s="1">
        <v>328.7633333333334</v>
      </c>
      <c r="BO88" s="1">
        <v>27.26755333333333</v>
      </c>
      <c r="BP88" s="1">
        <v>23.96318666666667</v>
      </c>
      <c r="BQ88" s="1">
        <v>286.4842</v>
      </c>
      <c r="BR88" s="1">
        <v>27.25009333333333</v>
      </c>
      <c r="BS88" s="1">
        <v>500.1514666666667</v>
      </c>
      <c r="BT88" s="1">
        <v>99.53804</v>
      </c>
      <c r="BU88" s="1">
        <v>0.1000466666666667</v>
      </c>
      <c r="BV88" s="1">
        <v>30.96814666666666</v>
      </c>
      <c r="BW88" s="1">
        <v>31.66817333333334</v>
      </c>
      <c r="BX88" s="1">
        <v>999.8999999999999</v>
      </c>
      <c r="BY88" s="1">
        <v>0.0</v>
      </c>
      <c r="BZ88" s="1">
        <v>0.0</v>
      </c>
      <c r="CA88" s="1">
        <v>10005.29</v>
      </c>
      <c r="CB88" s="1">
        <v>0.0</v>
      </c>
      <c r="CC88" s="1">
        <v>135.3545333333333</v>
      </c>
      <c r="CD88" s="1">
        <v>-41.11868</v>
      </c>
      <c r="CE88" s="1">
        <v>295.7079333333333</v>
      </c>
      <c r="CF88" s="1">
        <v>336.8346666666666</v>
      </c>
      <c r="CG88" s="1">
        <v>3.304352</v>
      </c>
      <c r="CH88" s="1">
        <v>328.7633333333334</v>
      </c>
      <c r="CI88" s="1">
        <v>23.96318666666667</v>
      </c>
      <c r="CJ88" s="1">
        <v>2.714158</v>
      </c>
      <c r="CK88" s="1">
        <v>2.385250666666666</v>
      </c>
      <c r="CL88" s="1">
        <v>22.37109333333333</v>
      </c>
      <c r="CM88" s="1">
        <v>20.26398666666667</v>
      </c>
      <c r="CN88" s="1">
        <v>2000.037333333333</v>
      </c>
      <c r="CO88" s="1">
        <v>0.9800052666666669</v>
      </c>
      <c r="CP88" s="1">
        <v>0.0199951</v>
      </c>
      <c r="CQ88" s="1">
        <v>0.0</v>
      </c>
      <c r="CR88" s="1">
        <v>2.483466666666667</v>
      </c>
      <c r="CS88" s="1">
        <v>0.0</v>
      </c>
      <c r="CT88" s="1">
        <v>32689.26</v>
      </c>
      <c r="CU88" s="1">
        <v>17412.68666666666</v>
      </c>
      <c r="CV88" s="1">
        <v>39.187</v>
      </c>
      <c r="CW88" s="1">
        <v>40.125</v>
      </c>
      <c r="CX88" s="1">
        <v>39.1124</v>
      </c>
      <c r="CY88" s="1">
        <v>38.625</v>
      </c>
      <c r="CZ88" s="1">
        <v>39.39566666666667</v>
      </c>
      <c r="DA88" s="1">
        <v>1960.047333333333</v>
      </c>
      <c r="DB88" s="1">
        <v>39.99</v>
      </c>
      <c r="DC88" s="1">
        <v>0.0</v>
      </c>
      <c r="DD88" s="1">
        <v>1.6604844518E9</v>
      </c>
      <c r="DE88" s="1">
        <v>0.0</v>
      </c>
      <c r="DF88" s="1">
        <v>1.6604841591E9</v>
      </c>
      <c r="DG88" s="1" t="s">
        <v>356</v>
      </c>
      <c r="DH88" s="1">
        <v>1.6604841451E9</v>
      </c>
      <c r="DI88" s="1">
        <v>1.6604841591E9</v>
      </c>
      <c r="DJ88" s="1">
        <v>1.0</v>
      </c>
      <c r="DK88" s="1">
        <v>0.063</v>
      </c>
      <c r="DL88" s="1">
        <v>-0.028</v>
      </c>
      <c r="DM88" s="1">
        <v>1.395</v>
      </c>
      <c r="DN88" s="1">
        <v>0.027</v>
      </c>
      <c r="DO88" s="1">
        <v>400.0</v>
      </c>
      <c r="DP88" s="1">
        <v>24.0</v>
      </c>
      <c r="DQ88" s="1">
        <v>0.47</v>
      </c>
      <c r="DR88" s="1">
        <v>0.03</v>
      </c>
      <c r="DS88" s="1">
        <v>1.640337397395437</v>
      </c>
      <c r="DT88" s="1">
        <v>3.012286282588359</v>
      </c>
      <c r="DU88" s="1">
        <v>0.2339033548922463</v>
      </c>
      <c r="DV88" s="1">
        <v>0.0</v>
      </c>
      <c r="DW88" s="1">
        <v>33.39269056083972</v>
      </c>
      <c r="DX88" s="1">
        <v>3.479703521315886</v>
      </c>
      <c r="DY88" s="1">
        <v>0.2665251024159553</v>
      </c>
      <c r="DZ88" s="1">
        <v>0.0</v>
      </c>
      <c r="EA88" s="1">
        <v>-41.07265666666667</v>
      </c>
      <c r="EB88" s="1">
        <v>-5.270792436040022</v>
      </c>
      <c r="EC88" s="1">
        <v>0.3871219331453882</v>
      </c>
      <c r="ED88" s="1">
        <v>0.0</v>
      </c>
      <c r="EE88" s="1">
        <v>253.4060648015735</v>
      </c>
      <c r="EF88" s="1">
        <v>255.6109407505116</v>
      </c>
      <c r="EG88" s="1">
        <v>19.07941029870229</v>
      </c>
      <c r="EH88" s="1">
        <v>0.0</v>
      </c>
      <c r="EI88" s="1">
        <v>3.29887025</v>
      </c>
      <c r="EJ88" s="1">
        <v>0.1457289681050601</v>
      </c>
      <c r="EK88" s="1">
        <v>0.01590302195928493</v>
      </c>
      <c r="EL88" s="1">
        <v>1.0</v>
      </c>
      <c r="EM88" s="1">
        <v>1.969591612051239</v>
      </c>
      <c r="EN88" s="1">
        <v>-0.004405867066705311</v>
      </c>
      <c r="EO88" s="1">
        <v>0.001296646570884889</v>
      </c>
      <c r="EP88" s="1">
        <v>1.0</v>
      </c>
      <c r="EQ88" s="1">
        <v>2.0</v>
      </c>
      <c r="ER88" s="1">
        <v>6.0</v>
      </c>
      <c r="ES88" s="1" t="s">
        <v>384</v>
      </c>
      <c r="ET88" s="1">
        <v>2.9454</v>
      </c>
      <c r="EU88" s="1">
        <v>2.8009</v>
      </c>
      <c r="EV88" s="1">
        <v>0.075424</v>
      </c>
      <c r="EW88" s="1">
        <v>0.0829999</v>
      </c>
      <c r="EX88" s="1">
        <v>0.11881</v>
      </c>
      <c r="EY88" s="1">
        <v>0.108532</v>
      </c>
      <c r="EZ88" s="1">
        <v>19051.9</v>
      </c>
      <c r="FA88" s="1">
        <v>19820.1</v>
      </c>
      <c r="FB88" s="1">
        <v>23946.4</v>
      </c>
      <c r="FC88" s="1">
        <v>25135.2</v>
      </c>
      <c r="FD88" s="1">
        <v>33760.5</v>
      </c>
      <c r="FE88" s="1">
        <v>35768.4</v>
      </c>
      <c r="FF88" s="1">
        <v>43636.9</v>
      </c>
      <c r="FG88" s="1">
        <v>46456.5</v>
      </c>
      <c r="FH88" s="1">
        <v>2.00283</v>
      </c>
      <c r="FI88" s="1">
        <v>1.92505</v>
      </c>
      <c r="FJ88" s="1">
        <v>0.168048</v>
      </c>
      <c r="FK88" s="1">
        <v>0.0</v>
      </c>
      <c r="FL88" s="1">
        <v>28.9243</v>
      </c>
      <c r="FM88" s="1">
        <v>999.9</v>
      </c>
      <c r="FN88" s="1">
        <v>69.4</v>
      </c>
      <c r="FO88" s="1">
        <v>31.5</v>
      </c>
      <c r="FP88" s="1">
        <v>32.3609</v>
      </c>
      <c r="FQ88" s="1">
        <v>63.874</v>
      </c>
      <c r="FR88" s="1">
        <v>25.7933</v>
      </c>
      <c r="FS88" s="1">
        <v>1.0</v>
      </c>
      <c r="FT88" s="1">
        <v>0.139807</v>
      </c>
      <c r="FU88" s="1">
        <v>-0.710297</v>
      </c>
      <c r="FV88" s="1">
        <v>20.3219</v>
      </c>
      <c r="FW88" s="1">
        <v>5.2128</v>
      </c>
      <c r="FX88" s="1">
        <v>11.9029</v>
      </c>
      <c r="FY88" s="1">
        <v>5.00255</v>
      </c>
      <c r="FZ88" s="1">
        <v>3.2898</v>
      </c>
      <c r="GA88" s="1">
        <v>9999.0</v>
      </c>
      <c r="GB88" s="1">
        <v>9999.0</v>
      </c>
      <c r="GC88" s="1">
        <v>9999.0</v>
      </c>
      <c r="GD88" s="1">
        <v>999.9</v>
      </c>
      <c r="GE88" s="1">
        <v>1.8594</v>
      </c>
      <c r="GF88" s="1">
        <v>1.85434</v>
      </c>
      <c r="GG88" s="1">
        <v>1.85759</v>
      </c>
      <c r="GH88" s="1">
        <v>1.85595</v>
      </c>
      <c r="GI88" s="1">
        <v>1.85481</v>
      </c>
      <c r="GJ88" s="1">
        <v>1.85449</v>
      </c>
      <c r="GK88" s="1">
        <v>1.85305</v>
      </c>
      <c r="GL88" s="1">
        <v>1.85625</v>
      </c>
      <c r="GM88" s="1">
        <v>0.0</v>
      </c>
      <c r="GN88" s="1">
        <v>0.0</v>
      </c>
      <c r="GO88" s="1">
        <v>0.0</v>
      </c>
      <c r="GP88" s="1">
        <v>0.0</v>
      </c>
      <c r="GQ88" s="1" t="s">
        <v>358</v>
      </c>
      <c r="GR88" s="1" t="s">
        <v>359</v>
      </c>
      <c r="GS88" s="1" t="s">
        <v>360</v>
      </c>
      <c r="GT88" s="1" t="s">
        <v>360</v>
      </c>
      <c r="GU88" s="1" t="s">
        <v>360</v>
      </c>
      <c r="GV88" s="1" t="s">
        <v>360</v>
      </c>
      <c r="GW88" s="1">
        <v>0.0</v>
      </c>
      <c r="GX88" s="1">
        <v>100.0</v>
      </c>
      <c r="GY88" s="1">
        <v>100.0</v>
      </c>
      <c r="GZ88" s="1">
        <v>1.243</v>
      </c>
      <c r="HA88" s="1">
        <v>0.0175</v>
      </c>
      <c r="HB88" s="1">
        <v>0.467488805237294</v>
      </c>
      <c r="HC88" s="1">
        <v>0.002678124759318837</v>
      </c>
      <c r="HD88" s="1">
        <v>-9.373761146515732E-7</v>
      </c>
      <c r="HE88" s="1">
        <v>1.391563784175389E-10</v>
      </c>
      <c r="HF88" s="1">
        <v>-0.06780524781039028</v>
      </c>
      <c r="HG88" s="1">
        <v>0.01061361004592812</v>
      </c>
      <c r="HH88" s="1">
        <v>-3.086644042041478E-4</v>
      </c>
      <c r="HI88" s="1">
        <v>1.24720902217549E-6</v>
      </c>
      <c r="HJ88" s="1">
        <v>1.0</v>
      </c>
      <c r="HK88" s="1">
        <v>2093.0</v>
      </c>
      <c r="HL88" s="1">
        <v>2.0</v>
      </c>
      <c r="HM88" s="1">
        <v>27.0</v>
      </c>
      <c r="HN88" s="1">
        <v>5.2</v>
      </c>
      <c r="HO88" s="1">
        <v>4.9</v>
      </c>
      <c r="HP88" s="1">
        <v>0.997314</v>
      </c>
      <c r="HQ88" s="1">
        <v>2.29858</v>
      </c>
      <c r="HR88" s="1">
        <v>1.4978</v>
      </c>
      <c r="HS88" s="1">
        <v>2.30347</v>
      </c>
      <c r="HT88" s="1">
        <v>1.54785</v>
      </c>
      <c r="HU88" s="1">
        <v>2.44507</v>
      </c>
      <c r="HV88" s="1">
        <v>35.1055</v>
      </c>
      <c r="HW88" s="1">
        <v>15.3228</v>
      </c>
      <c r="HX88" s="1">
        <v>18.0</v>
      </c>
      <c r="HY88" s="1">
        <v>501.648</v>
      </c>
      <c r="HZ88" s="1">
        <v>517.602</v>
      </c>
      <c r="IA88" s="1">
        <v>29.8957</v>
      </c>
      <c r="IB88" s="1">
        <v>28.9592</v>
      </c>
      <c r="IC88" s="1">
        <v>30.0001</v>
      </c>
      <c r="ID88" s="1">
        <v>28.7657</v>
      </c>
      <c r="IE88" s="1">
        <v>28.8598</v>
      </c>
      <c r="IF88" s="1">
        <v>20.0717</v>
      </c>
      <c r="IG88" s="1">
        <v>28.6265</v>
      </c>
      <c r="IH88" s="1">
        <v>80.0735</v>
      </c>
      <c r="II88" s="1">
        <v>29.9101</v>
      </c>
      <c r="IJ88" s="1">
        <v>402.025</v>
      </c>
      <c r="IK88" s="1">
        <v>23.8686</v>
      </c>
      <c r="IL88" s="1">
        <v>100.926</v>
      </c>
      <c r="IM88" s="1">
        <v>100.689</v>
      </c>
      <c r="IN88" s="1" t="s">
        <v>365</v>
      </c>
    </row>
    <row r="89" ht="15.75" customHeight="1">
      <c r="A89" s="1">
        <v>73.0</v>
      </c>
      <c r="B89" s="1">
        <v>1.6604844551E9</v>
      </c>
      <c r="C89" s="1">
        <v>326.0</v>
      </c>
      <c r="D89" s="1" t="s">
        <v>510</v>
      </c>
      <c r="E89" s="1" t="s">
        <v>511</v>
      </c>
      <c r="F89" s="1">
        <v>1.0</v>
      </c>
      <c r="G89" s="1" t="s">
        <v>349</v>
      </c>
      <c r="H89" s="1" t="s">
        <v>350</v>
      </c>
      <c r="I89" s="1" t="s">
        <v>351</v>
      </c>
      <c r="J89" s="1" t="s">
        <v>352</v>
      </c>
      <c r="K89" s="1" t="s">
        <v>353</v>
      </c>
      <c r="L89" s="1" t="s">
        <v>349</v>
      </c>
      <c r="M89" s="1" t="s">
        <v>354</v>
      </c>
      <c r="N89" s="1">
        <v>1.66048444694375E9</v>
      </c>
      <c r="O89" s="1">
        <f t="shared" si="1"/>
        <v>0.002844697615</v>
      </c>
      <c r="P89" s="1">
        <f t="shared" si="2"/>
        <v>2.844697615</v>
      </c>
      <c r="Q89" s="1">
        <f t="shared" si="3"/>
        <v>2.177770104</v>
      </c>
      <c r="R89" s="1">
        <f t="shared" si="4"/>
        <v>290.19225</v>
      </c>
      <c r="S89" s="1">
        <f t="shared" si="5"/>
        <v>256.2084687</v>
      </c>
      <c r="T89" s="1">
        <f t="shared" si="6"/>
        <v>25.52812268</v>
      </c>
      <c r="U89" s="1">
        <f t="shared" si="7"/>
        <v>28.91420177</v>
      </c>
      <c r="V89" s="1">
        <f t="shared" si="8"/>
        <v>0.1423398153</v>
      </c>
      <c r="W89" s="1">
        <f t="shared" si="9"/>
        <v>2.922569416</v>
      </c>
      <c r="X89" s="1">
        <f t="shared" si="10"/>
        <v>0.1385976432</v>
      </c>
      <c r="Y89" s="1">
        <f t="shared" si="11"/>
        <v>0.08695155177</v>
      </c>
      <c r="Z89" s="1">
        <f t="shared" si="12"/>
        <v>321.5212065</v>
      </c>
      <c r="AA89" s="1">
        <f t="shared" si="13"/>
        <v>32.12341105</v>
      </c>
      <c r="AB89" s="1">
        <f t="shared" si="14"/>
        <v>31.66739375</v>
      </c>
      <c r="AC89" s="1">
        <f t="shared" si="15"/>
        <v>4.685922181</v>
      </c>
      <c r="AD89" s="1">
        <f t="shared" si="16"/>
        <v>60.33259007</v>
      </c>
      <c r="AE89" s="1">
        <f t="shared" si="17"/>
        <v>2.716834314</v>
      </c>
      <c r="AF89" s="1">
        <f t="shared" si="18"/>
        <v>4.503095774</v>
      </c>
      <c r="AG89" s="1">
        <f t="shared" si="19"/>
        <v>1.969087867</v>
      </c>
      <c r="AH89" s="1">
        <f t="shared" si="20"/>
        <v>-125.4511648</v>
      </c>
      <c r="AI89" s="1">
        <f t="shared" si="21"/>
        <v>-110.2330233</v>
      </c>
      <c r="AJ89" s="1">
        <f t="shared" si="22"/>
        <v>-8.496495054</v>
      </c>
      <c r="AK89" s="1">
        <f t="shared" si="23"/>
        <v>77.34052333</v>
      </c>
      <c r="AL89" s="1">
        <f t="shared" si="24"/>
        <v>33.4808774</v>
      </c>
      <c r="AM89" s="1">
        <f t="shared" si="25"/>
        <v>2.832523257</v>
      </c>
      <c r="AN89" s="1">
        <f t="shared" si="26"/>
        <v>2.177770104</v>
      </c>
      <c r="AO89" s="1">
        <v>366.457306951964</v>
      </c>
      <c r="AP89" s="1">
        <v>337.5935878787877</v>
      </c>
      <c r="AQ89" s="1">
        <v>5.12045802352453</v>
      </c>
      <c r="AR89" s="1">
        <v>64.97328580608568</v>
      </c>
      <c r="AS89" s="1">
        <f t="shared" si="27"/>
        <v>2.844697615</v>
      </c>
      <c r="AT89" s="1">
        <v>23.93946744471446</v>
      </c>
      <c r="AU89" s="1">
        <v>27.25921393939393</v>
      </c>
      <c r="AV89" s="1">
        <v>-1.842151086975624E-5</v>
      </c>
      <c r="AW89" s="1">
        <v>82.27873590820442</v>
      </c>
      <c r="AX89" s="1">
        <v>0.0</v>
      </c>
      <c r="AY89" s="1">
        <v>0.0</v>
      </c>
      <c r="AZ89" s="1">
        <f t="shared" si="28"/>
        <v>1</v>
      </c>
      <c r="BA89" s="1">
        <f t="shared" si="29"/>
        <v>0</v>
      </c>
      <c r="BB89" s="1">
        <f t="shared" si="30"/>
        <v>51978.19369</v>
      </c>
      <c r="BC89" s="1">
        <f t="shared" si="31"/>
        <v>2000.03625</v>
      </c>
      <c r="BD89" s="1">
        <f t="shared" si="32"/>
        <v>1681.23015</v>
      </c>
      <c r="BE89" s="1">
        <f t="shared" si="33"/>
        <v>0.8405998391</v>
      </c>
      <c r="BF89" s="1">
        <f t="shared" si="34"/>
        <v>0.1607576895</v>
      </c>
      <c r="BG89" s="1">
        <v>6.0</v>
      </c>
      <c r="BH89" s="1">
        <v>0.5</v>
      </c>
      <c r="BI89" s="1" t="s">
        <v>355</v>
      </c>
      <c r="BJ89" s="1">
        <v>2.0</v>
      </c>
      <c r="BK89" s="1" t="b">
        <v>1</v>
      </c>
      <c r="BL89" s="1">
        <v>1.66048444694375E9</v>
      </c>
      <c r="BM89" s="1">
        <v>290.19225</v>
      </c>
      <c r="BN89" s="1">
        <v>331.3438125</v>
      </c>
      <c r="BO89" s="1">
        <v>27.267025</v>
      </c>
      <c r="BP89" s="1">
        <v>23.96163125</v>
      </c>
      <c r="BQ89" s="1">
        <v>289.02625</v>
      </c>
      <c r="BR89" s="1">
        <v>27.2495625</v>
      </c>
      <c r="BS89" s="1">
        <v>500.144125</v>
      </c>
      <c r="BT89" s="1">
        <v>99.53808125</v>
      </c>
      <c r="BU89" s="1">
        <v>0.10000959375</v>
      </c>
      <c r="BV89" s="1">
        <v>30.967775</v>
      </c>
      <c r="BW89" s="1">
        <v>31.66739375</v>
      </c>
      <c r="BX89" s="1">
        <v>999.9</v>
      </c>
      <c r="BY89" s="1">
        <v>0.0</v>
      </c>
      <c r="BZ89" s="1">
        <v>0.0</v>
      </c>
      <c r="CA89" s="1">
        <v>10006.484375</v>
      </c>
      <c r="CB89" s="1">
        <v>0.0</v>
      </c>
      <c r="CC89" s="1">
        <v>137.1174375</v>
      </c>
      <c r="CD89" s="1">
        <v>-41.151675</v>
      </c>
      <c r="CE89" s="1">
        <v>298.3266875</v>
      </c>
      <c r="CF89" s="1">
        <v>339.4779375000001</v>
      </c>
      <c r="CG89" s="1">
        <v>3.3053775</v>
      </c>
      <c r="CH89" s="1">
        <v>331.3438125</v>
      </c>
      <c r="CI89" s="1">
        <v>23.96163125</v>
      </c>
      <c r="CJ89" s="1">
        <v>2.71410625</v>
      </c>
      <c r="CK89" s="1">
        <v>2.385096875</v>
      </c>
      <c r="CL89" s="1">
        <v>22.37078125</v>
      </c>
      <c r="CM89" s="1">
        <v>20.26294375</v>
      </c>
      <c r="CN89" s="1">
        <v>2000.03625</v>
      </c>
      <c r="CO89" s="1">
        <v>0.98000525</v>
      </c>
      <c r="CP89" s="1">
        <v>0.019995125</v>
      </c>
      <c r="CQ89" s="1">
        <v>0.0</v>
      </c>
      <c r="CR89" s="1">
        <v>2.466375</v>
      </c>
      <c r="CS89" s="1">
        <v>0.0</v>
      </c>
      <c r="CT89" s="1">
        <v>32689.0375</v>
      </c>
      <c r="CU89" s="1">
        <v>17412.675</v>
      </c>
      <c r="CV89" s="1">
        <v>39.187</v>
      </c>
      <c r="CW89" s="1">
        <v>40.125</v>
      </c>
      <c r="CX89" s="1">
        <v>39.1131875</v>
      </c>
      <c r="CY89" s="1">
        <v>38.625</v>
      </c>
      <c r="CZ89" s="1">
        <v>39.394375</v>
      </c>
      <c r="DA89" s="1">
        <v>1960.04625</v>
      </c>
      <c r="DB89" s="1">
        <v>39.99</v>
      </c>
      <c r="DC89" s="1">
        <v>0.0</v>
      </c>
      <c r="DD89" s="1">
        <v>1.660484453E9</v>
      </c>
      <c r="DE89" s="1">
        <v>0.0</v>
      </c>
      <c r="DF89" s="1">
        <v>1.6604841591E9</v>
      </c>
      <c r="DG89" s="1" t="s">
        <v>356</v>
      </c>
      <c r="DH89" s="1">
        <v>1.6604841451E9</v>
      </c>
      <c r="DI89" s="1">
        <v>1.6604841591E9</v>
      </c>
      <c r="DJ89" s="1">
        <v>1.0</v>
      </c>
      <c r="DK89" s="1">
        <v>0.063</v>
      </c>
      <c r="DL89" s="1">
        <v>-0.028</v>
      </c>
      <c r="DM89" s="1">
        <v>1.395</v>
      </c>
      <c r="DN89" s="1">
        <v>0.027</v>
      </c>
      <c r="DO89" s="1">
        <v>400.0</v>
      </c>
      <c r="DP89" s="1">
        <v>24.0</v>
      </c>
      <c r="DQ89" s="1">
        <v>0.47</v>
      </c>
      <c r="DR89" s="1">
        <v>0.03</v>
      </c>
      <c r="DS89" s="1">
        <v>1.704810928689759</v>
      </c>
      <c r="DT89" s="1">
        <v>2.902853455666402</v>
      </c>
      <c r="DU89" s="1">
        <v>0.2331187386674999</v>
      </c>
      <c r="DV89" s="1">
        <v>0.0</v>
      </c>
      <c r="DW89" s="1">
        <v>33.48446346650789</v>
      </c>
      <c r="DX89" s="1">
        <v>3.263818066529803</v>
      </c>
      <c r="DY89" s="1">
        <v>0.2444791475038024</v>
      </c>
      <c r="DZ89" s="1">
        <v>0.0</v>
      </c>
      <c r="EA89" s="1">
        <v>-41.17033225806452</v>
      </c>
      <c r="EB89" s="1">
        <v>-4.904133870967746</v>
      </c>
      <c r="EC89" s="1">
        <v>0.3742865457296802</v>
      </c>
      <c r="ED89" s="1">
        <v>0.0</v>
      </c>
      <c r="EE89" s="1">
        <v>260.8323483545526</v>
      </c>
      <c r="EF89" s="1">
        <v>257.937420861085</v>
      </c>
      <c r="EG89" s="1">
        <v>18.63320941926314</v>
      </c>
      <c r="EH89" s="1">
        <v>0.0</v>
      </c>
      <c r="EI89" s="1">
        <v>3.300932439024391</v>
      </c>
      <c r="EJ89" s="1">
        <v>0.1515796515679442</v>
      </c>
      <c r="EK89" s="1">
        <v>0.01645562055073267</v>
      </c>
      <c r="EL89" s="1">
        <v>0.0</v>
      </c>
      <c r="EM89" s="1">
        <v>1.969165089869899</v>
      </c>
      <c r="EN89" s="1">
        <v>-7.303207709089104E-4</v>
      </c>
      <c r="EO89" s="1">
        <v>0.001093652008788397</v>
      </c>
      <c r="EP89" s="1">
        <v>1.0</v>
      </c>
      <c r="EQ89" s="1">
        <v>1.0</v>
      </c>
      <c r="ER89" s="1">
        <v>6.0</v>
      </c>
      <c r="ES89" s="1" t="s">
        <v>423</v>
      </c>
      <c r="ET89" s="1">
        <v>2.94521</v>
      </c>
      <c r="EU89" s="1">
        <v>2.80084</v>
      </c>
      <c r="EV89" s="1">
        <v>0.076345</v>
      </c>
      <c r="EW89" s="1">
        <v>0.0838761</v>
      </c>
      <c r="EX89" s="1">
        <v>0.118807</v>
      </c>
      <c r="EY89" s="1">
        <v>0.108525</v>
      </c>
      <c r="EZ89" s="1">
        <v>19033.0</v>
      </c>
      <c r="FA89" s="1">
        <v>19801.1</v>
      </c>
      <c r="FB89" s="1">
        <v>23946.5</v>
      </c>
      <c r="FC89" s="1">
        <v>25135.2</v>
      </c>
      <c r="FD89" s="1">
        <v>33760.7</v>
      </c>
      <c r="FE89" s="1">
        <v>35768.6</v>
      </c>
      <c r="FF89" s="1">
        <v>43636.9</v>
      </c>
      <c r="FG89" s="1">
        <v>46456.3</v>
      </c>
      <c r="FH89" s="1">
        <v>2.00285</v>
      </c>
      <c r="FI89" s="1">
        <v>1.92505</v>
      </c>
      <c r="FJ89" s="1">
        <v>0.167944</v>
      </c>
      <c r="FK89" s="1">
        <v>0.0</v>
      </c>
      <c r="FL89" s="1">
        <v>28.9228</v>
      </c>
      <c r="FM89" s="1">
        <v>999.9</v>
      </c>
      <c r="FN89" s="1">
        <v>69.4</v>
      </c>
      <c r="FO89" s="1">
        <v>31.5</v>
      </c>
      <c r="FP89" s="1">
        <v>32.3598</v>
      </c>
      <c r="FQ89" s="1">
        <v>63.894</v>
      </c>
      <c r="FR89" s="1">
        <v>26.0417</v>
      </c>
      <c r="FS89" s="1">
        <v>1.0</v>
      </c>
      <c r="FT89" s="1">
        <v>0.139858</v>
      </c>
      <c r="FU89" s="1">
        <v>-0.717584</v>
      </c>
      <c r="FV89" s="1">
        <v>20.3219</v>
      </c>
      <c r="FW89" s="1">
        <v>5.2131</v>
      </c>
      <c r="FX89" s="1">
        <v>11.9027</v>
      </c>
      <c r="FY89" s="1">
        <v>5.0027</v>
      </c>
      <c r="FZ89" s="1">
        <v>3.2898</v>
      </c>
      <c r="GA89" s="1">
        <v>9999.0</v>
      </c>
      <c r="GB89" s="1">
        <v>9999.0</v>
      </c>
      <c r="GC89" s="1">
        <v>9999.0</v>
      </c>
      <c r="GD89" s="1">
        <v>999.9</v>
      </c>
      <c r="GE89" s="1">
        <v>1.85938</v>
      </c>
      <c r="GF89" s="1">
        <v>1.85432</v>
      </c>
      <c r="GG89" s="1">
        <v>1.85759</v>
      </c>
      <c r="GH89" s="1">
        <v>1.85595</v>
      </c>
      <c r="GI89" s="1">
        <v>1.85481</v>
      </c>
      <c r="GJ89" s="1">
        <v>1.85449</v>
      </c>
      <c r="GK89" s="1">
        <v>1.85304</v>
      </c>
      <c r="GL89" s="1">
        <v>1.85624</v>
      </c>
      <c r="GM89" s="1">
        <v>0.0</v>
      </c>
      <c r="GN89" s="1">
        <v>0.0</v>
      </c>
      <c r="GO89" s="1">
        <v>0.0</v>
      </c>
      <c r="GP89" s="1">
        <v>0.0</v>
      </c>
      <c r="GQ89" s="1" t="s">
        <v>358</v>
      </c>
      <c r="GR89" s="1" t="s">
        <v>359</v>
      </c>
      <c r="GS89" s="1" t="s">
        <v>360</v>
      </c>
      <c r="GT89" s="1" t="s">
        <v>360</v>
      </c>
      <c r="GU89" s="1" t="s">
        <v>360</v>
      </c>
      <c r="GV89" s="1" t="s">
        <v>360</v>
      </c>
      <c r="GW89" s="1">
        <v>0.0</v>
      </c>
      <c r="GX89" s="1">
        <v>100.0</v>
      </c>
      <c r="GY89" s="1">
        <v>100.0</v>
      </c>
      <c r="GZ89" s="1">
        <v>1.253</v>
      </c>
      <c r="HA89" s="1">
        <v>0.0174</v>
      </c>
      <c r="HB89" s="1">
        <v>0.467488805237294</v>
      </c>
      <c r="HC89" s="1">
        <v>0.002678124759318837</v>
      </c>
      <c r="HD89" s="1">
        <v>-9.373761146515732E-7</v>
      </c>
      <c r="HE89" s="1">
        <v>1.391563784175389E-10</v>
      </c>
      <c r="HF89" s="1">
        <v>-0.06780524781039028</v>
      </c>
      <c r="HG89" s="1">
        <v>0.01061361004592812</v>
      </c>
      <c r="HH89" s="1">
        <v>-3.086644042041478E-4</v>
      </c>
      <c r="HI89" s="1">
        <v>1.24720902217549E-6</v>
      </c>
      <c r="HJ89" s="1">
        <v>1.0</v>
      </c>
      <c r="HK89" s="1">
        <v>2093.0</v>
      </c>
      <c r="HL89" s="1">
        <v>2.0</v>
      </c>
      <c r="HM89" s="1">
        <v>27.0</v>
      </c>
      <c r="HN89" s="1">
        <v>5.2</v>
      </c>
      <c r="HO89" s="1">
        <v>4.9</v>
      </c>
      <c r="HP89" s="1">
        <v>1.00952</v>
      </c>
      <c r="HQ89" s="1">
        <v>2.31567</v>
      </c>
      <c r="HR89" s="1">
        <v>1.4978</v>
      </c>
      <c r="HS89" s="1">
        <v>2.30347</v>
      </c>
      <c r="HT89" s="1">
        <v>1.54785</v>
      </c>
      <c r="HU89" s="1">
        <v>2.33276</v>
      </c>
      <c r="HV89" s="1">
        <v>35.1055</v>
      </c>
      <c r="HW89" s="1">
        <v>15.3228</v>
      </c>
      <c r="HX89" s="1">
        <v>18.0</v>
      </c>
      <c r="HY89" s="1">
        <v>501.667</v>
      </c>
      <c r="HZ89" s="1">
        <v>517.602</v>
      </c>
      <c r="IA89" s="1">
        <v>29.9004</v>
      </c>
      <c r="IB89" s="1">
        <v>28.9595</v>
      </c>
      <c r="IC89" s="1">
        <v>30.0002</v>
      </c>
      <c r="ID89" s="1">
        <v>28.7662</v>
      </c>
      <c r="IE89" s="1">
        <v>28.8598</v>
      </c>
      <c r="IF89" s="1">
        <v>20.2224</v>
      </c>
      <c r="IG89" s="1">
        <v>28.6265</v>
      </c>
      <c r="IH89" s="1">
        <v>80.0735</v>
      </c>
      <c r="II89" s="1">
        <v>29.9101</v>
      </c>
      <c r="IJ89" s="1">
        <v>412.045</v>
      </c>
      <c r="IK89" s="1">
        <v>23.8672</v>
      </c>
      <c r="IL89" s="1">
        <v>100.926</v>
      </c>
      <c r="IM89" s="1">
        <v>100.689</v>
      </c>
      <c r="IN89" s="1" t="s">
        <v>365</v>
      </c>
    </row>
    <row r="90" ht="15.75" customHeight="1">
      <c r="A90" s="1">
        <v>74.0</v>
      </c>
      <c r="B90" s="1">
        <v>1.6604844561E9</v>
      </c>
      <c r="C90" s="1">
        <v>327.0</v>
      </c>
      <c r="D90" s="1" t="s">
        <v>512</v>
      </c>
      <c r="E90" s="1" t="s">
        <v>513</v>
      </c>
      <c r="F90" s="1">
        <v>1.0</v>
      </c>
      <c r="G90" s="1" t="s">
        <v>349</v>
      </c>
      <c r="H90" s="1" t="s">
        <v>350</v>
      </c>
      <c r="I90" s="1" t="s">
        <v>351</v>
      </c>
      <c r="J90" s="1" t="s">
        <v>352</v>
      </c>
      <c r="K90" s="1" t="s">
        <v>353</v>
      </c>
      <c r="L90" s="1" t="s">
        <v>349</v>
      </c>
      <c r="M90" s="1" t="s">
        <v>354</v>
      </c>
      <c r="N90" s="1">
        <v>1.660484448466666E9</v>
      </c>
      <c r="O90" s="1">
        <f t="shared" si="1"/>
        <v>0.00284413449</v>
      </c>
      <c r="P90" s="1">
        <f t="shared" si="2"/>
        <v>2.84413449</v>
      </c>
      <c r="Q90" s="1">
        <f t="shared" si="3"/>
        <v>2.241171478</v>
      </c>
      <c r="R90" s="1">
        <f t="shared" si="4"/>
        <v>297.7821333</v>
      </c>
      <c r="S90" s="1">
        <f t="shared" si="5"/>
        <v>262.8363826</v>
      </c>
      <c r="T90" s="1">
        <f t="shared" si="6"/>
        <v>26.18850535</v>
      </c>
      <c r="U90" s="1">
        <f t="shared" si="7"/>
        <v>29.67043191</v>
      </c>
      <c r="V90" s="1">
        <f t="shared" si="8"/>
        <v>0.1423309195</v>
      </c>
      <c r="W90" s="1">
        <f t="shared" si="9"/>
        <v>2.922870927</v>
      </c>
      <c r="X90" s="1">
        <f t="shared" si="10"/>
        <v>0.1385895835</v>
      </c>
      <c r="Y90" s="1">
        <f t="shared" si="11"/>
        <v>0.08694644249</v>
      </c>
      <c r="Z90" s="1">
        <f t="shared" si="12"/>
        <v>321.5178682</v>
      </c>
      <c r="AA90" s="1">
        <f t="shared" si="13"/>
        <v>32.12253941</v>
      </c>
      <c r="AB90" s="1">
        <f t="shared" si="14"/>
        <v>31.66621333</v>
      </c>
      <c r="AC90" s="1">
        <f t="shared" si="15"/>
        <v>4.685608349</v>
      </c>
      <c r="AD90" s="1">
        <f t="shared" si="16"/>
        <v>60.33472753</v>
      </c>
      <c r="AE90" s="1">
        <f t="shared" si="17"/>
        <v>2.716792922</v>
      </c>
      <c r="AF90" s="1">
        <f t="shared" si="18"/>
        <v>4.502867641</v>
      </c>
      <c r="AG90" s="1">
        <f t="shared" si="19"/>
        <v>1.968815427</v>
      </c>
      <c r="AH90" s="1">
        <f t="shared" si="20"/>
        <v>-125.426331</v>
      </c>
      <c r="AI90" s="1">
        <f t="shared" si="21"/>
        <v>-110.1983698</v>
      </c>
      <c r="AJ90" s="1">
        <f t="shared" si="22"/>
        <v>-8.492861247</v>
      </c>
      <c r="AK90" s="1">
        <f t="shared" si="23"/>
        <v>77.40030614</v>
      </c>
      <c r="AL90" s="1">
        <f t="shared" si="24"/>
        <v>33.56755822</v>
      </c>
      <c r="AM90" s="1">
        <f t="shared" si="25"/>
        <v>2.835926972</v>
      </c>
      <c r="AN90" s="1">
        <f t="shared" si="26"/>
        <v>2.241171478</v>
      </c>
      <c r="AO90" s="1">
        <v>371.6096588272913</v>
      </c>
      <c r="AP90" s="1">
        <v>342.7107575757576</v>
      </c>
      <c r="AQ90" s="1">
        <v>5.112006817752138</v>
      </c>
      <c r="AR90" s="1">
        <v>64.97328580608568</v>
      </c>
      <c r="AS90" s="1">
        <f t="shared" si="27"/>
        <v>2.84413449</v>
      </c>
      <c r="AT90" s="1">
        <v>23.93936484825091</v>
      </c>
      <c r="AU90" s="1">
        <v>27.25845999999998</v>
      </c>
      <c r="AV90" s="1">
        <v>-1.175511465356094E-5</v>
      </c>
      <c r="AW90" s="1">
        <v>82.27873590820442</v>
      </c>
      <c r="AX90" s="1">
        <v>0.0</v>
      </c>
      <c r="AY90" s="1">
        <v>0.0</v>
      </c>
      <c r="AZ90" s="1">
        <f t="shared" si="28"/>
        <v>1</v>
      </c>
      <c r="BA90" s="1">
        <f t="shared" si="29"/>
        <v>0</v>
      </c>
      <c r="BB90" s="1">
        <f t="shared" si="30"/>
        <v>51986.92486</v>
      </c>
      <c r="BC90" s="1">
        <f t="shared" si="31"/>
        <v>2000.015333</v>
      </c>
      <c r="BD90" s="1">
        <f t="shared" si="32"/>
        <v>1681.21258</v>
      </c>
      <c r="BE90" s="1">
        <f t="shared" si="33"/>
        <v>0.8405998454</v>
      </c>
      <c r="BF90" s="1">
        <f t="shared" si="34"/>
        <v>0.1607577016</v>
      </c>
      <c r="BG90" s="1">
        <v>6.0</v>
      </c>
      <c r="BH90" s="1">
        <v>0.5</v>
      </c>
      <c r="BI90" s="1" t="s">
        <v>355</v>
      </c>
      <c r="BJ90" s="1">
        <v>2.0</v>
      </c>
      <c r="BK90" s="1" t="b">
        <v>1</v>
      </c>
      <c r="BL90" s="1">
        <v>1.660484448466666E9</v>
      </c>
      <c r="BM90" s="1">
        <v>297.7821333333334</v>
      </c>
      <c r="BN90" s="1">
        <v>339.0652666666667</v>
      </c>
      <c r="BO90" s="1">
        <v>27.26662</v>
      </c>
      <c r="BP90" s="1">
        <v>23.95720666666666</v>
      </c>
      <c r="BQ90" s="1">
        <v>296.5998</v>
      </c>
      <c r="BR90" s="1">
        <v>27.24915333333333</v>
      </c>
      <c r="BS90" s="1">
        <v>500.1371333333333</v>
      </c>
      <c r="BT90" s="1">
        <v>99.53811333333333</v>
      </c>
      <c r="BU90" s="1">
        <v>0.09993941333333335</v>
      </c>
      <c r="BV90" s="1">
        <v>30.96688666666666</v>
      </c>
      <c r="BW90" s="1">
        <v>31.66621333333334</v>
      </c>
      <c r="BX90" s="1">
        <v>999.8999999999999</v>
      </c>
      <c r="BY90" s="1">
        <v>0.0</v>
      </c>
      <c r="BZ90" s="1">
        <v>0.0</v>
      </c>
      <c r="CA90" s="1">
        <v>10008.20333333333</v>
      </c>
      <c r="CB90" s="1">
        <v>0.0</v>
      </c>
      <c r="CC90" s="1">
        <v>139.7267333333333</v>
      </c>
      <c r="CD90" s="1">
        <v>-41.28319333333334</v>
      </c>
      <c r="CE90" s="1">
        <v>306.1292666666667</v>
      </c>
      <c r="CF90" s="1">
        <v>347.3874666666667</v>
      </c>
      <c r="CG90" s="1">
        <v>3.309402</v>
      </c>
      <c r="CH90" s="1">
        <v>339.0652666666667</v>
      </c>
      <c r="CI90" s="1">
        <v>23.95720666666666</v>
      </c>
      <c r="CJ90" s="1">
        <v>2.714066666666667</v>
      </c>
      <c r="CK90" s="1">
        <v>2.384656666666667</v>
      </c>
      <c r="CL90" s="1">
        <v>22.37054</v>
      </c>
      <c r="CM90" s="1">
        <v>20.25996</v>
      </c>
      <c r="CN90" s="1">
        <v>2000.015333333333</v>
      </c>
      <c r="CO90" s="1">
        <v>0.9800051333333335</v>
      </c>
      <c r="CP90" s="1">
        <v>0.0199953</v>
      </c>
      <c r="CQ90" s="1">
        <v>0.0</v>
      </c>
      <c r="CR90" s="1">
        <v>2.378133333333333</v>
      </c>
      <c r="CS90" s="1">
        <v>0.0</v>
      </c>
      <c r="CT90" s="1">
        <v>32686.89333333334</v>
      </c>
      <c r="CU90" s="1">
        <v>17412.49333333333</v>
      </c>
      <c r="CV90" s="1">
        <v>39.187</v>
      </c>
      <c r="CW90" s="1">
        <v>40.125</v>
      </c>
      <c r="CX90" s="1">
        <v>39.1082</v>
      </c>
      <c r="CY90" s="1">
        <v>38.625</v>
      </c>
      <c r="CZ90" s="1">
        <v>39.39566666666667</v>
      </c>
      <c r="DA90" s="1">
        <v>1960.025333333333</v>
      </c>
      <c r="DB90" s="1">
        <v>39.99</v>
      </c>
      <c r="DC90" s="1">
        <v>0.0</v>
      </c>
      <c r="DD90" s="1">
        <v>1.6604844542E9</v>
      </c>
      <c r="DE90" s="1">
        <v>0.0</v>
      </c>
      <c r="DF90" s="1">
        <v>1.6604841591E9</v>
      </c>
      <c r="DG90" s="1" t="s">
        <v>356</v>
      </c>
      <c r="DH90" s="1">
        <v>1.6604841451E9</v>
      </c>
      <c r="DI90" s="1">
        <v>1.6604841591E9</v>
      </c>
      <c r="DJ90" s="1">
        <v>1.0</v>
      </c>
      <c r="DK90" s="1">
        <v>0.063</v>
      </c>
      <c r="DL90" s="1">
        <v>-0.028</v>
      </c>
      <c r="DM90" s="1">
        <v>1.395</v>
      </c>
      <c r="DN90" s="1">
        <v>0.027</v>
      </c>
      <c r="DO90" s="1">
        <v>400.0</v>
      </c>
      <c r="DP90" s="1">
        <v>24.0</v>
      </c>
      <c r="DQ90" s="1">
        <v>0.47</v>
      </c>
      <c r="DR90" s="1">
        <v>0.03</v>
      </c>
      <c r="DS90" s="1">
        <v>1.704810928689759</v>
      </c>
      <c r="DT90" s="1">
        <v>2.902853455666402</v>
      </c>
      <c r="DU90" s="1">
        <v>0.2331187386674999</v>
      </c>
      <c r="DV90" s="1">
        <v>0.0</v>
      </c>
      <c r="DW90" s="1">
        <v>33.48446346650789</v>
      </c>
      <c r="DX90" s="1">
        <v>3.263818066529803</v>
      </c>
      <c r="DY90" s="1">
        <v>0.2444791475038024</v>
      </c>
      <c r="DZ90" s="1">
        <v>0.0</v>
      </c>
      <c r="EA90" s="1">
        <v>-41.17033225806452</v>
      </c>
      <c r="EB90" s="1">
        <v>-4.904133870967746</v>
      </c>
      <c r="EC90" s="1">
        <v>0.3742865457296802</v>
      </c>
      <c r="ED90" s="1">
        <v>0.0</v>
      </c>
      <c r="EE90" s="1">
        <v>260.8323483545526</v>
      </c>
      <c r="EF90" s="1">
        <v>257.937420861085</v>
      </c>
      <c r="EG90" s="1">
        <v>18.63320941926314</v>
      </c>
      <c r="EH90" s="1">
        <v>0.0</v>
      </c>
      <c r="EI90" s="1">
        <v>3.300932439024391</v>
      </c>
      <c r="EJ90" s="1">
        <v>0.1515796515679442</v>
      </c>
      <c r="EK90" s="1">
        <v>0.01645562055073267</v>
      </c>
      <c r="EL90" s="1">
        <v>0.0</v>
      </c>
      <c r="EM90" s="1">
        <v>1.969165089869899</v>
      </c>
      <c r="EN90" s="1">
        <v>-7.303207709089104E-4</v>
      </c>
      <c r="EO90" s="1">
        <v>0.001093652008788397</v>
      </c>
      <c r="EP90" s="1">
        <v>1.0</v>
      </c>
      <c r="EQ90" s="1">
        <v>1.0</v>
      </c>
      <c r="ER90" s="1">
        <v>6.0</v>
      </c>
      <c r="ES90" s="1" t="s">
        <v>423</v>
      </c>
      <c r="ET90" s="1">
        <v>2.94544</v>
      </c>
      <c r="EU90" s="1">
        <v>2.80093</v>
      </c>
      <c r="EV90" s="1">
        <v>0.0772563</v>
      </c>
      <c r="EW90" s="1">
        <v>0.0847549</v>
      </c>
      <c r="EX90" s="1">
        <v>0.118809</v>
      </c>
      <c r="EY90" s="1">
        <v>0.108519</v>
      </c>
      <c r="EZ90" s="1">
        <v>19014.2</v>
      </c>
      <c r="FA90" s="1">
        <v>19782.1</v>
      </c>
      <c r="FB90" s="1">
        <v>23946.5</v>
      </c>
      <c r="FC90" s="1">
        <v>25135.2</v>
      </c>
      <c r="FD90" s="1">
        <v>33760.6</v>
      </c>
      <c r="FE90" s="1">
        <v>35768.8</v>
      </c>
      <c r="FF90" s="1">
        <v>43636.9</v>
      </c>
      <c r="FG90" s="1">
        <v>46456.3</v>
      </c>
      <c r="FH90" s="1">
        <v>2.00277</v>
      </c>
      <c r="FI90" s="1">
        <v>1.92507</v>
      </c>
      <c r="FJ90" s="1">
        <v>0.167899</v>
      </c>
      <c r="FK90" s="1">
        <v>0.0</v>
      </c>
      <c r="FL90" s="1">
        <v>28.9212</v>
      </c>
      <c r="FM90" s="1">
        <v>999.9</v>
      </c>
      <c r="FN90" s="1">
        <v>69.4</v>
      </c>
      <c r="FO90" s="1">
        <v>31.5</v>
      </c>
      <c r="FP90" s="1">
        <v>32.3608</v>
      </c>
      <c r="FQ90" s="1">
        <v>63.824</v>
      </c>
      <c r="FR90" s="1">
        <v>25.8454</v>
      </c>
      <c r="FS90" s="1">
        <v>1.0</v>
      </c>
      <c r="FT90" s="1">
        <v>0.139914</v>
      </c>
      <c r="FU90" s="1">
        <v>-0.701588</v>
      </c>
      <c r="FV90" s="1">
        <v>20.3219</v>
      </c>
      <c r="FW90" s="1">
        <v>5.2131</v>
      </c>
      <c r="FX90" s="1">
        <v>11.9024</v>
      </c>
      <c r="FY90" s="1">
        <v>5.0026</v>
      </c>
      <c r="FZ90" s="1">
        <v>3.2897</v>
      </c>
      <c r="GA90" s="1">
        <v>9999.0</v>
      </c>
      <c r="GB90" s="1">
        <v>9999.0</v>
      </c>
      <c r="GC90" s="1">
        <v>9999.0</v>
      </c>
      <c r="GD90" s="1">
        <v>999.9</v>
      </c>
      <c r="GE90" s="1">
        <v>1.85938</v>
      </c>
      <c r="GF90" s="1">
        <v>1.8543</v>
      </c>
      <c r="GG90" s="1">
        <v>1.85758</v>
      </c>
      <c r="GH90" s="1">
        <v>1.85593</v>
      </c>
      <c r="GI90" s="1">
        <v>1.85481</v>
      </c>
      <c r="GJ90" s="1">
        <v>1.85446</v>
      </c>
      <c r="GK90" s="1">
        <v>1.85303</v>
      </c>
      <c r="GL90" s="1">
        <v>1.85624</v>
      </c>
      <c r="GM90" s="1">
        <v>0.0</v>
      </c>
      <c r="GN90" s="1">
        <v>0.0</v>
      </c>
      <c r="GO90" s="1">
        <v>0.0</v>
      </c>
      <c r="GP90" s="1">
        <v>0.0</v>
      </c>
      <c r="GQ90" s="1" t="s">
        <v>358</v>
      </c>
      <c r="GR90" s="1" t="s">
        <v>359</v>
      </c>
      <c r="GS90" s="1" t="s">
        <v>360</v>
      </c>
      <c r="GT90" s="1" t="s">
        <v>360</v>
      </c>
      <c r="GU90" s="1" t="s">
        <v>360</v>
      </c>
      <c r="GV90" s="1" t="s">
        <v>360</v>
      </c>
      <c r="GW90" s="1">
        <v>0.0</v>
      </c>
      <c r="GX90" s="1">
        <v>100.0</v>
      </c>
      <c r="GY90" s="1">
        <v>100.0</v>
      </c>
      <c r="GZ90" s="1">
        <v>1.264</v>
      </c>
      <c r="HA90" s="1">
        <v>0.0175</v>
      </c>
      <c r="HB90" s="1">
        <v>0.467488805237294</v>
      </c>
      <c r="HC90" s="1">
        <v>0.002678124759318837</v>
      </c>
      <c r="HD90" s="1">
        <v>-9.373761146515732E-7</v>
      </c>
      <c r="HE90" s="1">
        <v>1.391563784175389E-10</v>
      </c>
      <c r="HF90" s="1">
        <v>-0.06780524781039028</v>
      </c>
      <c r="HG90" s="1">
        <v>0.01061361004592812</v>
      </c>
      <c r="HH90" s="1">
        <v>-3.086644042041478E-4</v>
      </c>
      <c r="HI90" s="1">
        <v>1.24720902217549E-6</v>
      </c>
      <c r="HJ90" s="1">
        <v>1.0</v>
      </c>
      <c r="HK90" s="1">
        <v>2093.0</v>
      </c>
      <c r="HL90" s="1">
        <v>2.0</v>
      </c>
      <c r="HM90" s="1">
        <v>27.0</v>
      </c>
      <c r="HN90" s="1">
        <v>5.2</v>
      </c>
      <c r="HO90" s="1">
        <v>5.0</v>
      </c>
      <c r="HP90" s="1">
        <v>1.01807</v>
      </c>
      <c r="HQ90" s="1">
        <v>2.31567</v>
      </c>
      <c r="HR90" s="1">
        <v>1.4978</v>
      </c>
      <c r="HS90" s="1">
        <v>2.30347</v>
      </c>
      <c r="HT90" s="1">
        <v>1.54785</v>
      </c>
      <c r="HU90" s="1">
        <v>2.25464</v>
      </c>
      <c r="HV90" s="1">
        <v>35.1055</v>
      </c>
      <c r="HW90" s="1">
        <v>15.3141</v>
      </c>
      <c r="HX90" s="1">
        <v>18.0</v>
      </c>
      <c r="HY90" s="1">
        <v>501.628</v>
      </c>
      <c r="HZ90" s="1">
        <v>517.62</v>
      </c>
      <c r="IA90" s="1">
        <v>29.907</v>
      </c>
      <c r="IB90" s="1">
        <v>28.9602</v>
      </c>
      <c r="IC90" s="1">
        <v>30.0002</v>
      </c>
      <c r="ID90" s="1">
        <v>28.7669</v>
      </c>
      <c r="IE90" s="1">
        <v>28.8598</v>
      </c>
      <c r="IF90" s="1">
        <v>20.486</v>
      </c>
      <c r="IG90" s="1">
        <v>28.6265</v>
      </c>
      <c r="IH90" s="1">
        <v>80.0735</v>
      </c>
      <c r="II90" s="1">
        <v>29.9364</v>
      </c>
      <c r="IJ90" s="1">
        <v>412.045</v>
      </c>
      <c r="IK90" s="1">
        <v>23.8636</v>
      </c>
      <c r="IL90" s="1">
        <v>100.926</v>
      </c>
      <c r="IM90" s="1">
        <v>100.689</v>
      </c>
      <c r="IN90" s="1" t="s">
        <v>365</v>
      </c>
    </row>
    <row r="91" ht="15.75" customHeight="1">
      <c r="A91" s="1">
        <v>75.0</v>
      </c>
      <c r="B91" s="1">
        <v>1.6604844571E9</v>
      </c>
      <c r="C91" s="1">
        <v>328.0</v>
      </c>
      <c r="D91" s="1" t="s">
        <v>514</v>
      </c>
      <c r="E91" s="1" t="s">
        <v>515</v>
      </c>
      <c r="F91" s="1">
        <v>1.0</v>
      </c>
      <c r="G91" s="1" t="s">
        <v>349</v>
      </c>
      <c r="H91" s="1" t="s">
        <v>350</v>
      </c>
      <c r="I91" s="1" t="s">
        <v>351</v>
      </c>
      <c r="J91" s="1" t="s">
        <v>352</v>
      </c>
      <c r="K91" s="1" t="s">
        <v>353</v>
      </c>
      <c r="L91" s="1" t="s">
        <v>349</v>
      </c>
      <c r="M91" s="1" t="s">
        <v>354</v>
      </c>
      <c r="N91" s="1">
        <v>1.660484448975E9</v>
      </c>
      <c r="O91" s="1">
        <f t="shared" si="1"/>
        <v>0.002844426204</v>
      </c>
      <c r="P91" s="1">
        <f t="shared" si="2"/>
        <v>2.844426204</v>
      </c>
      <c r="Q91" s="1">
        <f t="shared" si="3"/>
        <v>2.255014881</v>
      </c>
      <c r="R91" s="1">
        <f t="shared" si="4"/>
        <v>300.317</v>
      </c>
      <c r="S91" s="1">
        <f t="shared" si="5"/>
        <v>265.1391835</v>
      </c>
      <c r="T91" s="1">
        <f t="shared" si="6"/>
        <v>26.41797402</v>
      </c>
      <c r="U91" s="1">
        <f t="shared" si="7"/>
        <v>29.92302608</v>
      </c>
      <c r="V91" s="1">
        <f t="shared" si="8"/>
        <v>0.1423605818</v>
      </c>
      <c r="W91" s="1">
        <f t="shared" si="9"/>
        <v>2.92308402</v>
      </c>
      <c r="X91" s="1">
        <f t="shared" si="10"/>
        <v>0.1386179734</v>
      </c>
      <c r="Y91" s="1">
        <f t="shared" si="11"/>
        <v>0.08696429666</v>
      </c>
      <c r="Z91" s="1">
        <f t="shared" si="12"/>
        <v>321.5177153</v>
      </c>
      <c r="AA91" s="1">
        <f t="shared" si="13"/>
        <v>32.1220106</v>
      </c>
      <c r="AB91" s="1">
        <f t="shared" si="14"/>
        <v>31.6652875</v>
      </c>
      <c r="AC91" s="1">
        <f t="shared" si="15"/>
        <v>4.685362214</v>
      </c>
      <c r="AD91" s="1">
        <f t="shared" si="16"/>
        <v>60.33491478</v>
      </c>
      <c r="AE91" s="1">
        <f t="shared" si="17"/>
        <v>2.716743379</v>
      </c>
      <c r="AF91" s="1">
        <f t="shared" si="18"/>
        <v>4.502771554</v>
      </c>
      <c r="AG91" s="1">
        <f t="shared" si="19"/>
        <v>1.968618835</v>
      </c>
      <c r="AH91" s="1">
        <f t="shared" si="20"/>
        <v>-125.4391956</v>
      </c>
      <c r="AI91" s="1">
        <f t="shared" si="21"/>
        <v>-110.1194671</v>
      </c>
      <c r="AJ91" s="1">
        <f t="shared" si="22"/>
        <v>-8.486107224</v>
      </c>
      <c r="AK91" s="1">
        <f t="shared" si="23"/>
        <v>77.47294536</v>
      </c>
      <c r="AL91" s="1">
        <f t="shared" si="24"/>
        <v>33.58391762</v>
      </c>
      <c r="AM91" s="1">
        <f t="shared" si="25"/>
        <v>2.836657807</v>
      </c>
      <c r="AN91" s="1">
        <f t="shared" si="26"/>
        <v>2.255014881</v>
      </c>
      <c r="AO91" s="1">
        <v>376.7293518140586</v>
      </c>
      <c r="AP91" s="1">
        <v>347.8212666666664</v>
      </c>
      <c r="AQ91" s="1">
        <v>5.110441614819159</v>
      </c>
      <c r="AR91" s="1">
        <v>64.97328580608568</v>
      </c>
      <c r="AS91" s="1">
        <f t="shared" si="27"/>
        <v>2.844426204</v>
      </c>
      <c r="AT91" s="1">
        <v>23.93903803791374</v>
      </c>
      <c r="AU91" s="1">
        <v>27.25845515151515</v>
      </c>
      <c r="AV91" s="1">
        <v>-6.844233034867855E-6</v>
      </c>
      <c r="AW91" s="1">
        <v>82.27873590820442</v>
      </c>
      <c r="AX91" s="1">
        <v>0.0</v>
      </c>
      <c r="AY91" s="1">
        <v>0.0</v>
      </c>
      <c r="AZ91" s="1">
        <f t="shared" si="28"/>
        <v>1</v>
      </c>
      <c r="BA91" s="1">
        <f t="shared" si="29"/>
        <v>0</v>
      </c>
      <c r="BB91" s="1">
        <f t="shared" si="30"/>
        <v>51993.05449</v>
      </c>
      <c r="BC91" s="1">
        <f t="shared" si="31"/>
        <v>2000.014375</v>
      </c>
      <c r="BD91" s="1">
        <f t="shared" si="32"/>
        <v>1681.211775</v>
      </c>
      <c r="BE91" s="1">
        <f t="shared" si="33"/>
        <v>0.8405998457</v>
      </c>
      <c r="BF91" s="1">
        <f t="shared" si="34"/>
        <v>0.1607577022</v>
      </c>
      <c r="BG91" s="1">
        <v>6.0</v>
      </c>
      <c r="BH91" s="1">
        <v>0.5</v>
      </c>
      <c r="BI91" s="1" t="s">
        <v>355</v>
      </c>
      <c r="BJ91" s="1">
        <v>2.0</v>
      </c>
      <c r="BK91" s="1" t="b">
        <v>1</v>
      </c>
      <c r="BL91" s="1">
        <v>1.660484448975E9</v>
      </c>
      <c r="BM91" s="1">
        <v>300.317</v>
      </c>
      <c r="BN91" s="1">
        <v>341.6288125</v>
      </c>
      <c r="BO91" s="1">
        <v>27.2661</v>
      </c>
      <c r="BP91" s="1">
        <v>23.95581875</v>
      </c>
      <c r="BQ91" s="1">
        <v>299.12925</v>
      </c>
      <c r="BR91" s="1">
        <v>27.24863125</v>
      </c>
      <c r="BS91" s="1">
        <v>500.135125</v>
      </c>
      <c r="BT91" s="1">
        <v>99.538225</v>
      </c>
      <c r="BU91" s="1">
        <v>0.09991098125</v>
      </c>
      <c r="BV91" s="1">
        <v>30.9665125</v>
      </c>
      <c r="BW91" s="1">
        <v>31.6652875</v>
      </c>
      <c r="BX91" s="1">
        <v>999.9</v>
      </c>
      <c r="BY91" s="1">
        <v>0.0</v>
      </c>
      <c r="BZ91" s="1">
        <v>0.0</v>
      </c>
      <c r="CA91" s="1">
        <v>10009.409375</v>
      </c>
      <c r="CB91" s="1">
        <v>0.0</v>
      </c>
      <c r="CC91" s="1">
        <v>141.661875</v>
      </c>
      <c r="CD91" s="1">
        <v>-41.31184374999999</v>
      </c>
      <c r="CE91" s="1">
        <v>308.735</v>
      </c>
      <c r="CF91" s="1">
        <v>350.013375</v>
      </c>
      <c r="CG91" s="1">
        <v>3.31026875</v>
      </c>
      <c r="CH91" s="1">
        <v>341.6288125</v>
      </c>
      <c r="CI91" s="1">
        <v>23.95581875</v>
      </c>
      <c r="CJ91" s="1">
        <v>2.714018125</v>
      </c>
      <c r="CK91" s="1">
        <v>2.38452125</v>
      </c>
      <c r="CL91" s="1">
        <v>22.37024375</v>
      </c>
      <c r="CM91" s="1">
        <v>20.25904375</v>
      </c>
      <c r="CN91" s="1">
        <v>2000.014375</v>
      </c>
      <c r="CO91" s="1">
        <v>0.980005125</v>
      </c>
      <c r="CP91" s="1">
        <v>0.0199953125</v>
      </c>
      <c r="CQ91" s="1">
        <v>0.0</v>
      </c>
      <c r="CR91" s="1">
        <v>2.418125</v>
      </c>
      <c r="CS91" s="1">
        <v>0.0</v>
      </c>
      <c r="CT91" s="1">
        <v>32686.88125</v>
      </c>
      <c r="CU91" s="1">
        <v>17412.4875</v>
      </c>
      <c r="CV91" s="1">
        <v>39.187</v>
      </c>
      <c r="CW91" s="1">
        <v>40.125</v>
      </c>
      <c r="CX91" s="1">
        <v>39.10925</v>
      </c>
      <c r="CY91" s="1">
        <v>38.628875</v>
      </c>
      <c r="CZ91" s="1">
        <v>39.39825</v>
      </c>
      <c r="DA91" s="1">
        <v>1960.024375</v>
      </c>
      <c r="DB91" s="1">
        <v>39.99</v>
      </c>
      <c r="DC91" s="1">
        <v>0.0</v>
      </c>
      <c r="DD91" s="1">
        <v>1.6604844554E9</v>
      </c>
      <c r="DE91" s="1">
        <v>0.0</v>
      </c>
      <c r="DF91" s="1">
        <v>1.6604841591E9</v>
      </c>
      <c r="DG91" s="1" t="s">
        <v>356</v>
      </c>
      <c r="DH91" s="1">
        <v>1.6604841451E9</v>
      </c>
      <c r="DI91" s="1">
        <v>1.6604841591E9</v>
      </c>
      <c r="DJ91" s="1">
        <v>1.0</v>
      </c>
      <c r="DK91" s="1">
        <v>0.063</v>
      </c>
      <c r="DL91" s="1">
        <v>-0.028</v>
      </c>
      <c r="DM91" s="1">
        <v>1.395</v>
      </c>
      <c r="DN91" s="1">
        <v>0.027</v>
      </c>
      <c r="DO91" s="1">
        <v>400.0</v>
      </c>
      <c r="DP91" s="1">
        <v>24.0</v>
      </c>
      <c r="DQ91" s="1">
        <v>0.47</v>
      </c>
      <c r="DR91" s="1">
        <v>0.03</v>
      </c>
      <c r="DS91" s="1">
        <v>1.792400918029266</v>
      </c>
      <c r="DT91" s="1">
        <v>2.935848005329738</v>
      </c>
      <c r="DU91" s="1">
        <v>0.2353056360960373</v>
      </c>
      <c r="DV91" s="1">
        <v>0.0</v>
      </c>
      <c r="DW91" s="1">
        <v>33.54505425815162</v>
      </c>
      <c r="DX91" s="1">
        <v>2.7765056194017</v>
      </c>
      <c r="DY91" s="1">
        <v>0.2169784448957724</v>
      </c>
      <c r="DZ91" s="1">
        <v>0.0</v>
      </c>
      <c r="EA91" s="1">
        <v>-41.31374666666667</v>
      </c>
      <c r="EB91" s="1">
        <v>-4.03471234705232</v>
      </c>
      <c r="EC91" s="1">
        <v>0.2968218980391367</v>
      </c>
      <c r="ED91" s="1">
        <v>0.0</v>
      </c>
      <c r="EE91" s="1">
        <v>266.0463709434642</v>
      </c>
      <c r="EF91" s="1">
        <v>257.4848962992814</v>
      </c>
      <c r="EG91" s="1">
        <v>19.21869913591239</v>
      </c>
      <c r="EH91" s="1">
        <v>0.0</v>
      </c>
      <c r="EI91" s="1">
        <v>3.30388475</v>
      </c>
      <c r="EJ91" s="1">
        <v>0.1619240150093771</v>
      </c>
      <c r="EK91" s="1">
        <v>0.01680434348427509</v>
      </c>
      <c r="EL91" s="1">
        <v>0.0</v>
      </c>
      <c r="EM91" s="1">
        <v>1.96887299316807</v>
      </c>
      <c r="EN91" s="1">
        <v>-0.005376128918190072</v>
      </c>
      <c r="EO91" s="1">
        <v>0.001326031933774754</v>
      </c>
      <c r="EP91" s="1">
        <v>1.0</v>
      </c>
      <c r="EQ91" s="1">
        <v>1.0</v>
      </c>
      <c r="ER91" s="1">
        <v>6.0</v>
      </c>
      <c r="ES91" s="1" t="s">
        <v>423</v>
      </c>
      <c r="ET91" s="1">
        <v>2.94547</v>
      </c>
      <c r="EU91" s="1">
        <v>2.80093</v>
      </c>
      <c r="EV91" s="1">
        <v>0.0781633</v>
      </c>
      <c r="EW91" s="1">
        <v>0.0856273</v>
      </c>
      <c r="EX91" s="1">
        <v>0.118806</v>
      </c>
      <c r="EY91" s="1">
        <v>0.108511</v>
      </c>
      <c r="EZ91" s="1">
        <v>18995.6</v>
      </c>
      <c r="FA91" s="1">
        <v>19763.3</v>
      </c>
      <c r="FB91" s="1">
        <v>23946.5</v>
      </c>
      <c r="FC91" s="1">
        <v>25135.3</v>
      </c>
      <c r="FD91" s="1">
        <v>33760.8</v>
      </c>
      <c r="FE91" s="1">
        <v>35769.2</v>
      </c>
      <c r="FF91" s="1">
        <v>43636.9</v>
      </c>
      <c r="FG91" s="1">
        <v>46456.2</v>
      </c>
      <c r="FH91" s="1">
        <v>2.00277</v>
      </c>
      <c r="FI91" s="1">
        <v>1.92498</v>
      </c>
      <c r="FJ91" s="1">
        <v>0.168107</v>
      </c>
      <c r="FK91" s="1">
        <v>0.0</v>
      </c>
      <c r="FL91" s="1">
        <v>28.9197</v>
      </c>
      <c r="FM91" s="1">
        <v>999.9</v>
      </c>
      <c r="FN91" s="1">
        <v>69.4</v>
      </c>
      <c r="FO91" s="1">
        <v>31.5</v>
      </c>
      <c r="FP91" s="1">
        <v>32.3589</v>
      </c>
      <c r="FQ91" s="1">
        <v>63.844</v>
      </c>
      <c r="FR91" s="1">
        <v>25.7612</v>
      </c>
      <c r="FS91" s="1">
        <v>1.0</v>
      </c>
      <c r="FT91" s="1">
        <v>0.139939</v>
      </c>
      <c r="FU91" s="1">
        <v>-0.710607</v>
      </c>
      <c r="FV91" s="1">
        <v>20.3219</v>
      </c>
      <c r="FW91" s="1">
        <v>5.2131</v>
      </c>
      <c r="FX91" s="1">
        <v>11.9027</v>
      </c>
      <c r="FY91" s="1">
        <v>5.0026</v>
      </c>
      <c r="FZ91" s="1">
        <v>3.2897</v>
      </c>
      <c r="GA91" s="1">
        <v>9999.0</v>
      </c>
      <c r="GB91" s="1">
        <v>9999.0</v>
      </c>
      <c r="GC91" s="1">
        <v>9999.0</v>
      </c>
      <c r="GD91" s="1">
        <v>999.9</v>
      </c>
      <c r="GE91" s="1">
        <v>1.85936</v>
      </c>
      <c r="GF91" s="1">
        <v>1.85429</v>
      </c>
      <c r="GG91" s="1">
        <v>1.85757</v>
      </c>
      <c r="GH91" s="1">
        <v>1.85593</v>
      </c>
      <c r="GI91" s="1">
        <v>1.8548</v>
      </c>
      <c r="GJ91" s="1">
        <v>1.85446</v>
      </c>
      <c r="GK91" s="1">
        <v>1.85304</v>
      </c>
      <c r="GL91" s="1">
        <v>1.85623</v>
      </c>
      <c r="GM91" s="1">
        <v>0.0</v>
      </c>
      <c r="GN91" s="1">
        <v>0.0</v>
      </c>
      <c r="GO91" s="1">
        <v>0.0</v>
      </c>
      <c r="GP91" s="1">
        <v>0.0</v>
      </c>
      <c r="GQ91" s="1" t="s">
        <v>358</v>
      </c>
      <c r="GR91" s="1" t="s">
        <v>359</v>
      </c>
      <c r="GS91" s="1" t="s">
        <v>360</v>
      </c>
      <c r="GT91" s="1" t="s">
        <v>360</v>
      </c>
      <c r="GU91" s="1" t="s">
        <v>360</v>
      </c>
      <c r="GV91" s="1" t="s">
        <v>360</v>
      </c>
      <c r="GW91" s="1">
        <v>0.0</v>
      </c>
      <c r="GX91" s="1">
        <v>100.0</v>
      </c>
      <c r="GY91" s="1">
        <v>100.0</v>
      </c>
      <c r="GZ91" s="1">
        <v>1.274</v>
      </c>
      <c r="HA91" s="1">
        <v>0.0175</v>
      </c>
      <c r="HB91" s="1">
        <v>0.467488805237294</v>
      </c>
      <c r="HC91" s="1">
        <v>0.002678124759318837</v>
      </c>
      <c r="HD91" s="1">
        <v>-9.373761146515732E-7</v>
      </c>
      <c r="HE91" s="1">
        <v>1.391563784175389E-10</v>
      </c>
      <c r="HF91" s="1">
        <v>-0.06780524781039028</v>
      </c>
      <c r="HG91" s="1">
        <v>0.01061361004592812</v>
      </c>
      <c r="HH91" s="1">
        <v>-3.086644042041478E-4</v>
      </c>
      <c r="HI91" s="1">
        <v>1.24720902217549E-6</v>
      </c>
      <c r="HJ91" s="1">
        <v>1.0</v>
      </c>
      <c r="HK91" s="1">
        <v>2093.0</v>
      </c>
      <c r="HL91" s="1">
        <v>2.0</v>
      </c>
      <c r="HM91" s="1">
        <v>27.0</v>
      </c>
      <c r="HN91" s="1">
        <v>5.2</v>
      </c>
      <c r="HO91" s="1">
        <v>5.0</v>
      </c>
      <c r="HP91" s="1">
        <v>1.03027</v>
      </c>
      <c r="HQ91" s="1">
        <v>2.28882</v>
      </c>
      <c r="HR91" s="1">
        <v>1.4978</v>
      </c>
      <c r="HS91" s="1">
        <v>2.30347</v>
      </c>
      <c r="HT91" s="1">
        <v>1.54785</v>
      </c>
      <c r="HU91" s="1">
        <v>2.45239</v>
      </c>
      <c r="HV91" s="1">
        <v>35.1055</v>
      </c>
      <c r="HW91" s="1">
        <v>15.3316</v>
      </c>
      <c r="HX91" s="1">
        <v>18.0</v>
      </c>
      <c r="HY91" s="1">
        <v>501.631</v>
      </c>
      <c r="HZ91" s="1">
        <v>517.552</v>
      </c>
      <c r="IA91" s="1">
        <v>29.9113</v>
      </c>
      <c r="IB91" s="1">
        <v>28.9607</v>
      </c>
      <c r="IC91" s="1">
        <v>30.0003</v>
      </c>
      <c r="ID91" s="1">
        <v>28.7672</v>
      </c>
      <c r="IE91" s="1">
        <v>28.8599</v>
      </c>
      <c r="IF91" s="1">
        <v>20.6341</v>
      </c>
      <c r="IG91" s="1">
        <v>28.6265</v>
      </c>
      <c r="IH91" s="1">
        <v>80.0735</v>
      </c>
      <c r="II91" s="1">
        <v>29.9364</v>
      </c>
      <c r="IJ91" s="1">
        <v>422.063</v>
      </c>
      <c r="IK91" s="1">
        <v>23.8623</v>
      </c>
      <c r="IL91" s="1">
        <v>100.926</v>
      </c>
      <c r="IM91" s="1">
        <v>100.689</v>
      </c>
      <c r="IN91" s="1" t="s">
        <v>365</v>
      </c>
    </row>
    <row r="92" ht="15.75" customHeight="1">
      <c r="A92" s="1">
        <v>76.0</v>
      </c>
      <c r="B92" s="1">
        <v>1.6604844581E9</v>
      </c>
      <c r="C92" s="1">
        <v>329.0</v>
      </c>
      <c r="D92" s="1" t="s">
        <v>516</v>
      </c>
      <c r="E92" s="1" t="s">
        <v>517</v>
      </c>
      <c r="F92" s="1">
        <v>1.0</v>
      </c>
      <c r="G92" s="1" t="s">
        <v>349</v>
      </c>
      <c r="H92" s="1" t="s">
        <v>350</v>
      </c>
      <c r="I92" s="1" t="s">
        <v>351</v>
      </c>
      <c r="J92" s="1" t="s">
        <v>352</v>
      </c>
      <c r="K92" s="1" t="s">
        <v>353</v>
      </c>
      <c r="L92" s="1" t="s">
        <v>349</v>
      </c>
      <c r="M92" s="1" t="s">
        <v>354</v>
      </c>
      <c r="N92" s="1">
        <v>1.6604844505E9</v>
      </c>
      <c r="O92" s="1">
        <f t="shared" si="1"/>
        <v>0.002844410769</v>
      </c>
      <c r="P92" s="1">
        <f t="shared" si="2"/>
        <v>2.844410769</v>
      </c>
      <c r="Q92" s="1">
        <f t="shared" si="3"/>
        <v>2.28387512</v>
      </c>
      <c r="R92" s="1">
        <f t="shared" si="4"/>
        <v>307.9213333</v>
      </c>
      <c r="S92" s="1">
        <f t="shared" si="5"/>
        <v>272.1708478</v>
      </c>
      <c r="T92" s="1">
        <f t="shared" si="6"/>
        <v>27.11865364</v>
      </c>
      <c r="U92" s="1">
        <f t="shared" si="7"/>
        <v>30.68077297</v>
      </c>
      <c r="V92" s="1">
        <f t="shared" si="8"/>
        <v>0.1423545292</v>
      </c>
      <c r="W92" s="1">
        <f t="shared" si="9"/>
        <v>2.923030267</v>
      </c>
      <c r="X92" s="1">
        <f t="shared" si="10"/>
        <v>0.1386121677</v>
      </c>
      <c r="Y92" s="1">
        <f t="shared" si="11"/>
        <v>0.08696064664</v>
      </c>
      <c r="Z92" s="1">
        <f t="shared" si="12"/>
        <v>321.5185066</v>
      </c>
      <c r="AA92" s="1">
        <f t="shared" si="13"/>
        <v>32.12122051</v>
      </c>
      <c r="AB92" s="1">
        <f t="shared" si="14"/>
        <v>31.66526667</v>
      </c>
      <c r="AC92" s="1">
        <f t="shared" si="15"/>
        <v>4.685356676</v>
      </c>
      <c r="AD92" s="1">
        <f t="shared" si="16"/>
        <v>60.33589986</v>
      </c>
      <c r="AE92" s="1">
        <f t="shared" si="17"/>
        <v>2.716660814</v>
      </c>
      <c r="AF92" s="1">
        <f t="shared" si="18"/>
        <v>4.502561196</v>
      </c>
      <c r="AG92" s="1">
        <f t="shared" si="19"/>
        <v>1.968695862</v>
      </c>
      <c r="AH92" s="1">
        <f t="shared" si="20"/>
        <v>-125.4385149</v>
      </c>
      <c r="AI92" s="1">
        <f t="shared" si="21"/>
        <v>-110.2432486</v>
      </c>
      <c r="AJ92" s="1">
        <f t="shared" si="22"/>
        <v>-8.495767243</v>
      </c>
      <c r="AK92" s="1">
        <f t="shared" si="23"/>
        <v>77.34097586</v>
      </c>
      <c r="AL92" s="1">
        <f t="shared" si="24"/>
        <v>33.65977635</v>
      </c>
      <c r="AM92" s="1">
        <f t="shared" si="25"/>
        <v>2.840274887</v>
      </c>
      <c r="AN92" s="1">
        <f t="shared" si="26"/>
        <v>2.28387512</v>
      </c>
      <c r="AO92" s="1">
        <v>381.850256126975</v>
      </c>
      <c r="AP92" s="1">
        <v>352.9204666666666</v>
      </c>
      <c r="AQ92" s="1">
        <v>5.107757268097179</v>
      </c>
      <c r="AR92" s="1">
        <v>64.97328580608568</v>
      </c>
      <c r="AS92" s="1">
        <f t="shared" si="27"/>
        <v>2.844410769</v>
      </c>
      <c r="AT92" s="1">
        <v>23.93793628340912</v>
      </c>
      <c r="AU92" s="1">
        <v>27.25730363636362</v>
      </c>
      <c r="AV92" s="1">
        <v>-4.213202753846386E-6</v>
      </c>
      <c r="AW92" s="1">
        <v>82.27873590820442</v>
      </c>
      <c r="AX92" s="1">
        <v>0.0</v>
      </c>
      <c r="AY92" s="1">
        <v>0.0</v>
      </c>
      <c r="AZ92" s="1">
        <f t="shared" si="28"/>
        <v>1</v>
      </c>
      <c r="BA92" s="1">
        <f t="shared" si="29"/>
        <v>0</v>
      </c>
      <c r="BB92" s="1">
        <f t="shared" si="30"/>
        <v>51991.67059</v>
      </c>
      <c r="BC92" s="1">
        <f t="shared" si="31"/>
        <v>2000.019333</v>
      </c>
      <c r="BD92" s="1">
        <f t="shared" si="32"/>
        <v>1681.21594</v>
      </c>
      <c r="BE92" s="1">
        <f t="shared" si="33"/>
        <v>0.8405998442</v>
      </c>
      <c r="BF92" s="1">
        <f t="shared" si="34"/>
        <v>0.1607576993</v>
      </c>
      <c r="BG92" s="1">
        <v>6.0</v>
      </c>
      <c r="BH92" s="1">
        <v>0.5</v>
      </c>
      <c r="BI92" s="1" t="s">
        <v>355</v>
      </c>
      <c r="BJ92" s="1">
        <v>2.0</v>
      </c>
      <c r="BK92" s="1" t="b">
        <v>1</v>
      </c>
      <c r="BL92" s="1">
        <v>1.6604844505E9</v>
      </c>
      <c r="BM92" s="1">
        <v>307.9213333333334</v>
      </c>
      <c r="BN92" s="1">
        <v>349.3511333333334</v>
      </c>
      <c r="BO92" s="1">
        <v>27.26521333333333</v>
      </c>
      <c r="BP92" s="1">
        <v>23.95072666666666</v>
      </c>
      <c r="BQ92" s="1">
        <v>306.7172666666667</v>
      </c>
      <c r="BR92" s="1">
        <v>27.24774666666666</v>
      </c>
      <c r="BS92" s="1">
        <v>500.1379333333334</v>
      </c>
      <c r="BT92" s="1">
        <v>99.53848</v>
      </c>
      <c r="BU92" s="1">
        <v>0.09986799333333335</v>
      </c>
      <c r="BV92" s="1">
        <v>30.96569333333333</v>
      </c>
      <c r="BW92" s="1">
        <v>31.66526666666667</v>
      </c>
      <c r="BX92" s="1">
        <v>999.8999999999999</v>
      </c>
      <c r="BY92" s="1">
        <v>0.0</v>
      </c>
      <c r="BZ92" s="1">
        <v>0.0</v>
      </c>
      <c r="CA92" s="1">
        <v>10009.07666666667</v>
      </c>
      <c r="CB92" s="1">
        <v>0.0</v>
      </c>
      <c r="CC92" s="1">
        <v>145.1764666666667</v>
      </c>
      <c r="CD92" s="1">
        <v>-41.42975333333333</v>
      </c>
      <c r="CE92" s="1">
        <v>316.5522</v>
      </c>
      <c r="CF92" s="1">
        <v>357.9234</v>
      </c>
      <c r="CG92" s="1">
        <v>3.314477333333333</v>
      </c>
      <c r="CH92" s="1">
        <v>349.3511333333334</v>
      </c>
      <c r="CI92" s="1">
        <v>23.95072666666666</v>
      </c>
      <c r="CJ92" s="1">
        <v>2.713937333333333</v>
      </c>
      <c r="CK92" s="1">
        <v>2.384020666666666</v>
      </c>
      <c r="CL92" s="1">
        <v>22.36974666666667</v>
      </c>
      <c r="CM92" s="1">
        <v>20.25564666666667</v>
      </c>
      <c r="CN92" s="1">
        <v>2000.019333333333</v>
      </c>
      <c r="CO92" s="1">
        <v>0.9800051333333335</v>
      </c>
      <c r="CP92" s="1">
        <v>0.0199953</v>
      </c>
      <c r="CQ92" s="1">
        <v>0.0</v>
      </c>
      <c r="CR92" s="1">
        <v>2.4354</v>
      </c>
      <c r="CS92" s="1">
        <v>0.0</v>
      </c>
      <c r="CT92" s="1">
        <v>32685.49333333334</v>
      </c>
      <c r="CU92" s="1">
        <v>17412.52666666666</v>
      </c>
      <c r="CV92" s="1">
        <v>39.187</v>
      </c>
      <c r="CW92" s="1">
        <v>40.125</v>
      </c>
      <c r="CX92" s="1">
        <v>39.1124</v>
      </c>
      <c r="CY92" s="1">
        <v>38.62913333333334</v>
      </c>
      <c r="CZ92" s="1">
        <v>39.39980000000001</v>
      </c>
      <c r="DA92" s="1">
        <v>1960.029333333333</v>
      </c>
      <c r="DB92" s="1">
        <v>39.99</v>
      </c>
      <c r="DC92" s="1">
        <v>0.0</v>
      </c>
      <c r="DD92" s="1">
        <v>1.660484456E9</v>
      </c>
      <c r="DE92" s="1">
        <v>0.0</v>
      </c>
      <c r="DF92" s="1">
        <v>1.6604841591E9</v>
      </c>
      <c r="DG92" s="1" t="s">
        <v>356</v>
      </c>
      <c r="DH92" s="1">
        <v>1.6604841451E9</v>
      </c>
      <c r="DI92" s="1">
        <v>1.6604841591E9</v>
      </c>
      <c r="DJ92" s="1">
        <v>1.0</v>
      </c>
      <c r="DK92" s="1">
        <v>0.063</v>
      </c>
      <c r="DL92" s="1">
        <v>-0.028</v>
      </c>
      <c r="DM92" s="1">
        <v>1.395</v>
      </c>
      <c r="DN92" s="1">
        <v>0.027</v>
      </c>
      <c r="DO92" s="1">
        <v>400.0</v>
      </c>
      <c r="DP92" s="1">
        <v>24.0</v>
      </c>
      <c r="DQ92" s="1">
        <v>0.47</v>
      </c>
      <c r="DR92" s="1">
        <v>0.03</v>
      </c>
      <c r="DS92" s="1">
        <v>1.852033223543713</v>
      </c>
      <c r="DT92" s="1">
        <v>2.837134941313476</v>
      </c>
      <c r="DU92" s="1">
        <v>0.2270453597616976</v>
      </c>
      <c r="DV92" s="1">
        <v>0.0</v>
      </c>
      <c r="DW92" s="1">
        <v>33.59471393657121</v>
      </c>
      <c r="DX92" s="1">
        <v>2.389530712221274</v>
      </c>
      <c r="DY92" s="1">
        <v>0.1851155458840822</v>
      </c>
      <c r="DZ92" s="1">
        <v>0.0</v>
      </c>
      <c r="EA92" s="1">
        <v>-41.38547333333334</v>
      </c>
      <c r="EB92" s="1">
        <v>-3.633370411568371</v>
      </c>
      <c r="EC92" s="1">
        <v>0.2646751089333657</v>
      </c>
      <c r="ED92" s="1">
        <v>0.0</v>
      </c>
      <c r="EE92" s="1">
        <v>270.2088989263594</v>
      </c>
      <c r="EF92" s="1">
        <v>258.7758046253131</v>
      </c>
      <c r="EG92" s="1">
        <v>19.31171030291519</v>
      </c>
      <c r="EH92" s="1">
        <v>0.0</v>
      </c>
      <c r="EI92" s="1">
        <v>3.30576875</v>
      </c>
      <c r="EJ92" s="1">
        <v>0.1626480675422095</v>
      </c>
      <c r="EK92" s="1">
        <v>0.01684738988500886</v>
      </c>
      <c r="EL92" s="1">
        <v>0.0</v>
      </c>
      <c r="EM92" s="1">
        <v>1.968708240421829</v>
      </c>
      <c r="EN92" s="1">
        <v>-0.0106321352156455</v>
      </c>
      <c r="EO92" s="1">
        <v>0.001527818082562084</v>
      </c>
      <c r="EP92" s="1">
        <v>1.0</v>
      </c>
      <c r="EQ92" s="1">
        <v>1.0</v>
      </c>
      <c r="ER92" s="1">
        <v>6.0</v>
      </c>
      <c r="ES92" s="1" t="s">
        <v>423</v>
      </c>
      <c r="ET92" s="1">
        <v>2.94522</v>
      </c>
      <c r="EU92" s="1">
        <v>2.8009</v>
      </c>
      <c r="EV92" s="1">
        <v>0.079067</v>
      </c>
      <c r="EW92" s="1">
        <v>0.086506</v>
      </c>
      <c r="EX92" s="1">
        <v>0.118803</v>
      </c>
      <c r="EY92" s="1">
        <v>0.108503</v>
      </c>
      <c r="EZ92" s="1">
        <v>18977.0</v>
      </c>
      <c r="FA92" s="1">
        <v>19744.3</v>
      </c>
      <c r="FB92" s="1">
        <v>23946.6</v>
      </c>
      <c r="FC92" s="1">
        <v>25135.2</v>
      </c>
      <c r="FD92" s="1">
        <v>33761.0</v>
      </c>
      <c r="FE92" s="1">
        <v>35769.4</v>
      </c>
      <c r="FF92" s="1">
        <v>43637.0</v>
      </c>
      <c r="FG92" s="1">
        <v>46456.0</v>
      </c>
      <c r="FH92" s="1">
        <v>2.00285</v>
      </c>
      <c r="FI92" s="1">
        <v>1.92505</v>
      </c>
      <c r="FJ92" s="1">
        <v>0.168681</v>
      </c>
      <c r="FK92" s="1">
        <v>0.0</v>
      </c>
      <c r="FL92" s="1">
        <v>28.9183</v>
      </c>
      <c r="FM92" s="1">
        <v>999.9</v>
      </c>
      <c r="FN92" s="1">
        <v>69.4</v>
      </c>
      <c r="FO92" s="1">
        <v>31.5</v>
      </c>
      <c r="FP92" s="1">
        <v>32.362</v>
      </c>
      <c r="FQ92" s="1">
        <v>63.834</v>
      </c>
      <c r="FR92" s="1">
        <v>26.4503</v>
      </c>
      <c r="FS92" s="1">
        <v>1.0</v>
      </c>
      <c r="FT92" s="1">
        <v>0.139949</v>
      </c>
      <c r="FU92" s="1">
        <v>-0.726345</v>
      </c>
      <c r="FV92" s="1">
        <v>20.3218</v>
      </c>
      <c r="FW92" s="1">
        <v>5.2125</v>
      </c>
      <c r="FX92" s="1">
        <v>11.9027</v>
      </c>
      <c r="FY92" s="1">
        <v>5.0028</v>
      </c>
      <c r="FZ92" s="1">
        <v>3.28968</v>
      </c>
      <c r="GA92" s="1">
        <v>9999.0</v>
      </c>
      <c r="GB92" s="1">
        <v>9999.0</v>
      </c>
      <c r="GC92" s="1">
        <v>9999.0</v>
      </c>
      <c r="GD92" s="1">
        <v>999.9</v>
      </c>
      <c r="GE92" s="1">
        <v>1.85938</v>
      </c>
      <c r="GF92" s="1">
        <v>1.85428</v>
      </c>
      <c r="GG92" s="1">
        <v>1.85757</v>
      </c>
      <c r="GH92" s="1">
        <v>1.85593</v>
      </c>
      <c r="GI92" s="1">
        <v>1.8548</v>
      </c>
      <c r="GJ92" s="1">
        <v>1.85446</v>
      </c>
      <c r="GK92" s="1">
        <v>1.85304</v>
      </c>
      <c r="GL92" s="1">
        <v>1.85623</v>
      </c>
      <c r="GM92" s="1">
        <v>0.0</v>
      </c>
      <c r="GN92" s="1">
        <v>0.0</v>
      </c>
      <c r="GO92" s="1">
        <v>0.0</v>
      </c>
      <c r="GP92" s="1">
        <v>0.0</v>
      </c>
      <c r="GQ92" s="1" t="s">
        <v>358</v>
      </c>
      <c r="GR92" s="1" t="s">
        <v>359</v>
      </c>
      <c r="GS92" s="1" t="s">
        <v>360</v>
      </c>
      <c r="GT92" s="1" t="s">
        <v>360</v>
      </c>
      <c r="GU92" s="1" t="s">
        <v>360</v>
      </c>
      <c r="GV92" s="1" t="s">
        <v>360</v>
      </c>
      <c r="GW92" s="1">
        <v>0.0</v>
      </c>
      <c r="GX92" s="1">
        <v>100.0</v>
      </c>
      <c r="GY92" s="1">
        <v>100.0</v>
      </c>
      <c r="GZ92" s="1">
        <v>1.284</v>
      </c>
      <c r="HA92" s="1">
        <v>0.0175</v>
      </c>
      <c r="HB92" s="1">
        <v>0.467488805237294</v>
      </c>
      <c r="HC92" s="1">
        <v>0.002678124759318837</v>
      </c>
      <c r="HD92" s="1">
        <v>-9.373761146515732E-7</v>
      </c>
      <c r="HE92" s="1">
        <v>1.391563784175389E-10</v>
      </c>
      <c r="HF92" s="1">
        <v>-0.06780524781039028</v>
      </c>
      <c r="HG92" s="1">
        <v>0.01061361004592812</v>
      </c>
      <c r="HH92" s="1">
        <v>-3.086644042041478E-4</v>
      </c>
      <c r="HI92" s="1">
        <v>1.24720902217549E-6</v>
      </c>
      <c r="HJ92" s="1">
        <v>1.0</v>
      </c>
      <c r="HK92" s="1">
        <v>2093.0</v>
      </c>
      <c r="HL92" s="1">
        <v>2.0</v>
      </c>
      <c r="HM92" s="1">
        <v>27.0</v>
      </c>
      <c r="HN92" s="1">
        <v>5.2</v>
      </c>
      <c r="HO92" s="1">
        <v>5.0</v>
      </c>
      <c r="HP92" s="1">
        <v>1.04004</v>
      </c>
      <c r="HQ92" s="1">
        <v>2.30957</v>
      </c>
      <c r="HR92" s="1">
        <v>1.4978</v>
      </c>
      <c r="HS92" s="1">
        <v>2.30347</v>
      </c>
      <c r="HT92" s="1">
        <v>1.54785</v>
      </c>
      <c r="HU92" s="1">
        <v>2.44507</v>
      </c>
      <c r="HV92" s="1">
        <v>35.1055</v>
      </c>
      <c r="HW92" s="1">
        <v>15.3228</v>
      </c>
      <c r="HX92" s="1">
        <v>18.0</v>
      </c>
      <c r="HY92" s="1">
        <v>501.675</v>
      </c>
      <c r="HZ92" s="1">
        <v>517.609</v>
      </c>
      <c r="IA92" s="1">
        <v>29.9166</v>
      </c>
      <c r="IB92" s="1">
        <v>28.9614</v>
      </c>
      <c r="IC92" s="1">
        <v>30.0003</v>
      </c>
      <c r="ID92" s="1">
        <v>28.7672</v>
      </c>
      <c r="IE92" s="1">
        <v>28.8606</v>
      </c>
      <c r="IF92" s="1">
        <v>20.896</v>
      </c>
      <c r="IG92" s="1">
        <v>28.6265</v>
      </c>
      <c r="IH92" s="1">
        <v>80.0735</v>
      </c>
      <c r="II92" s="1">
        <v>29.9364</v>
      </c>
      <c r="IJ92" s="1">
        <v>422.063</v>
      </c>
      <c r="IK92" s="1">
        <v>23.8634</v>
      </c>
      <c r="IL92" s="1">
        <v>100.926</v>
      </c>
      <c r="IM92" s="1">
        <v>100.688</v>
      </c>
      <c r="IN92" s="1" t="s">
        <v>365</v>
      </c>
    </row>
    <row r="93" ht="15.75" customHeight="1">
      <c r="A93" s="1">
        <v>77.0</v>
      </c>
      <c r="B93" s="1">
        <v>1.6604844591E9</v>
      </c>
      <c r="C93" s="1">
        <v>330.0</v>
      </c>
      <c r="D93" s="1" t="s">
        <v>518</v>
      </c>
      <c r="E93" s="1" t="s">
        <v>519</v>
      </c>
      <c r="F93" s="1">
        <v>1.0</v>
      </c>
      <c r="G93" s="1" t="s">
        <v>349</v>
      </c>
      <c r="H93" s="1" t="s">
        <v>350</v>
      </c>
      <c r="I93" s="1" t="s">
        <v>351</v>
      </c>
      <c r="J93" s="1" t="s">
        <v>352</v>
      </c>
      <c r="K93" s="1" t="s">
        <v>353</v>
      </c>
      <c r="L93" s="1" t="s">
        <v>349</v>
      </c>
      <c r="M93" s="1" t="s">
        <v>354</v>
      </c>
      <c r="N93" s="1">
        <v>1.66048445100625E9</v>
      </c>
      <c r="O93" s="1">
        <f t="shared" si="1"/>
        <v>0.002845545033</v>
      </c>
      <c r="P93" s="1">
        <f t="shared" si="2"/>
        <v>2.845545033</v>
      </c>
      <c r="Q93" s="1">
        <f t="shared" si="3"/>
        <v>2.330008746</v>
      </c>
      <c r="R93" s="1">
        <f t="shared" si="4"/>
        <v>310.4423125</v>
      </c>
      <c r="S93" s="1">
        <f t="shared" si="5"/>
        <v>274.0983309</v>
      </c>
      <c r="T93" s="1">
        <f t="shared" si="6"/>
        <v>27.31075462</v>
      </c>
      <c r="U93" s="1">
        <f t="shared" si="7"/>
        <v>30.9320155</v>
      </c>
      <c r="V93" s="1">
        <f t="shared" si="8"/>
        <v>0.1424089587</v>
      </c>
      <c r="W93" s="1">
        <f t="shared" si="9"/>
        <v>2.923022904</v>
      </c>
      <c r="X93" s="1">
        <f t="shared" si="10"/>
        <v>0.1386637662</v>
      </c>
      <c r="Y93" s="1">
        <f t="shared" si="11"/>
        <v>0.08699314081</v>
      </c>
      <c r="Z93" s="1">
        <f t="shared" si="12"/>
        <v>321.5187128</v>
      </c>
      <c r="AA93" s="1">
        <f t="shared" si="13"/>
        <v>32.12054287</v>
      </c>
      <c r="AB93" s="1">
        <f t="shared" si="14"/>
        <v>31.6653</v>
      </c>
      <c r="AC93" s="1">
        <f t="shared" si="15"/>
        <v>4.685365537</v>
      </c>
      <c r="AD93" s="1">
        <f t="shared" si="16"/>
        <v>60.3361781</v>
      </c>
      <c r="AE93" s="1">
        <f t="shared" si="17"/>
        <v>2.716613369</v>
      </c>
      <c r="AF93" s="1">
        <f t="shared" si="18"/>
        <v>4.502461797</v>
      </c>
      <c r="AG93" s="1">
        <f t="shared" si="19"/>
        <v>1.968752168</v>
      </c>
      <c r="AH93" s="1">
        <f t="shared" si="20"/>
        <v>-125.4885359</v>
      </c>
      <c r="AI93" s="1">
        <f t="shared" si="21"/>
        <v>-110.3092227</v>
      </c>
      <c r="AJ93" s="1">
        <f t="shared" si="22"/>
        <v>-8.500858063</v>
      </c>
      <c r="AK93" s="1">
        <f t="shared" si="23"/>
        <v>77.2200961</v>
      </c>
      <c r="AL93" s="1">
        <f t="shared" si="24"/>
        <v>33.68046173</v>
      </c>
      <c r="AM93" s="1">
        <f t="shared" si="25"/>
        <v>2.84091507</v>
      </c>
      <c r="AN93" s="1">
        <f t="shared" si="26"/>
        <v>2.330008746</v>
      </c>
      <c r="AO93" s="1">
        <v>386.989064761151</v>
      </c>
      <c r="AP93" s="1">
        <v>358.023090909091</v>
      </c>
      <c r="AQ93" s="1">
        <v>5.103705078499003</v>
      </c>
      <c r="AR93" s="1">
        <v>64.97328580608568</v>
      </c>
      <c r="AS93" s="1">
        <f t="shared" si="27"/>
        <v>2.845545033</v>
      </c>
      <c r="AT93" s="1">
        <v>23.93568013908113</v>
      </c>
      <c r="AU93" s="1">
        <v>27.25639090909089</v>
      </c>
      <c r="AV93" s="1">
        <v>-4.545830124254047E-6</v>
      </c>
      <c r="AW93" s="1">
        <v>82.27873590820442</v>
      </c>
      <c r="AX93" s="1">
        <v>0.0</v>
      </c>
      <c r="AY93" s="1">
        <v>0.0</v>
      </c>
      <c r="AZ93" s="1">
        <f t="shared" si="28"/>
        <v>1</v>
      </c>
      <c r="BA93" s="1">
        <f t="shared" si="29"/>
        <v>0</v>
      </c>
      <c r="BB93" s="1">
        <f t="shared" si="30"/>
        <v>51991.53134</v>
      </c>
      <c r="BC93" s="1">
        <f t="shared" si="31"/>
        <v>2000.020625</v>
      </c>
      <c r="BD93" s="1">
        <f t="shared" si="32"/>
        <v>1681.217025</v>
      </c>
      <c r="BE93" s="1">
        <f t="shared" si="33"/>
        <v>0.8405998438</v>
      </c>
      <c r="BF93" s="1">
        <f t="shared" si="34"/>
        <v>0.1607576986</v>
      </c>
      <c r="BG93" s="1">
        <v>6.0</v>
      </c>
      <c r="BH93" s="1">
        <v>0.5</v>
      </c>
      <c r="BI93" s="1" t="s">
        <v>355</v>
      </c>
      <c r="BJ93" s="1">
        <v>2.0</v>
      </c>
      <c r="BK93" s="1" t="b">
        <v>1</v>
      </c>
      <c r="BL93" s="1">
        <v>1.66048445100625E9</v>
      </c>
      <c r="BM93" s="1">
        <v>310.4423125</v>
      </c>
      <c r="BN93" s="1">
        <v>351.9059375</v>
      </c>
      <c r="BO93" s="1">
        <v>27.2646875</v>
      </c>
      <c r="BP93" s="1">
        <v>23.9494375</v>
      </c>
      <c r="BQ93" s="1">
        <v>309.232875</v>
      </c>
      <c r="BR93" s="1">
        <v>27.247225</v>
      </c>
      <c r="BS93" s="1">
        <v>500.13575</v>
      </c>
      <c r="BT93" s="1">
        <v>99.53866875</v>
      </c>
      <c r="BU93" s="1">
        <v>0.099860725</v>
      </c>
      <c r="BV93" s="1">
        <v>30.96530625</v>
      </c>
      <c r="BW93" s="1">
        <v>31.6653</v>
      </c>
      <c r="BX93" s="1">
        <v>999.9</v>
      </c>
      <c r="BY93" s="1">
        <v>0.0</v>
      </c>
      <c r="BZ93" s="1">
        <v>0.0</v>
      </c>
      <c r="CA93" s="1">
        <v>10009.015625</v>
      </c>
      <c r="CB93" s="1">
        <v>0.0</v>
      </c>
      <c r="CC93" s="1">
        <v>147.0254375</v>
      </c>
      <c r="CD93" s="1">
        <v>-41.463575</v>
      </c>
      <c r="CE93" s="1">
        <v>319.143625</v>
      </c>
      <c r="CF93" s="1">
        <v>360.540375</v>
      </c>
      <c r="CG93" s="1">
        <v>3.3152425</v>
      </c>
      <c r="CH93" s="1">
        <v>351.9059375</v>
      </c>
      <c r="CI93" s="1">
        <v>23.9494375</v>
      </c>
      <c r="CJ93" s="1">
        <v>2.713890625</v>
      </c>
      <c r="CK93" s="1">
        <v>2.383896875</v>
      </c>
      <c r="CL93" s="1">
        <v>22.3694625</v>
      </c>
      <c r="CM93" s="1">
        <v>20.25480625</v>
      </c>
      <c r="CN93" s="1">
        <v>2000.020625</v>
      </c>
      <c r="CO93" s="1">
        <v>0.980005125</v>
      </c>
      <c r="CP93" s="1">
        <v>0.0199953125</v>
      </c>
      <c r="CQ93" s="1">
        <v>0.0</v>
      </c>
      <c r="CR93" s="1">
        <v>2.386625</v>
      </c>
      <c r="CS93" s="1">
        <v>0.0</v>
      </c>
      <c r="CT93" s="1">
        <v>32685.675</v>
      </c>
      <c r="CU93" s="1">
        <v>17412.5375</v>
      </c>
      <c r="CV93" s="1">
        <v>39.187</v>
      </c>
      <c r="CW93" s="1">
        <v>40.125</v>
      </c>
      <c r="CX93" s="1">
        <v>39.1131875</v>
      </c>
      <c r="CY93" s="1">
        <v>38.628875</v>
      </c>
      <c r="CZ93" s="1">
        <v>39.39825</v>
      </c>
      <c r="DA93" s="1">
        <v>1960.030625</v>
      </c>
      <c r="DB93" s="1">
        <v>39.99</v>
      </c>
      <c r="DC93" s="1">
        <v>0.0</v>
      </c>
      <c r="DD93" s="1">
        <v>1.6604844572E9</v>
      </c>
      <c r="DE93" s="1">
        <v>0.0</v>
      </c>
      <c r="DF93" s="1">
        <v>1.6604841591E9</v>
      </c>
      <c r="DG93" s="1" t="s">
        <v>356</v>
      </c>
      <c r="DH93" s="1">
        <v>1.6604841451E9</v>
      </c>
      <c r="DI93" s="1">
        <v>1.6604841591E9</v>
      </c>
      <c r="DJ93" s="1">
        <v>1.0</v>
      </c>
      <c r="DK93" s="1">
        <v>0.063</v>
      </c>
      <c r="DL93" s="1">
        <v>-0.028</v>
      </c>
      <c r="DM93" s="1">
        <v>1.395</v>
      </c>
      <c r="DN93" s="1">
        <v>0.027</v>
      </c>
      <c r="DO93" s="1">
        <v>400.0</v>
      </c>
      <c r="DP93" s="1">
        <v>24.0</v>
      </c>
      <c r="DQ93" s="1">
        <v>0.47</v>
      </c>
      <c r="DR93" s="1">
        <v>0.03</v>
      </c>
      <c r="DS93" s="1">
        <v>1.931022509890535</v>
      </c>
      <c r="DT93" s="1">
        <v>2.732070828819648</v>
      </c>
      <c r="DU93" s="1">
        <v>0.2186790757547046</v>
      </c>
      <c r="DV93" s="1">
        <v>0.0</v>
      </c>
      <c r="DW93" s="1">
        <v>33.6716651405897</v>
      </c>
      <c r="DX93" s="1">
        <v>1.985946455886832</v>
      </c>
      <c r="DY93" s="1">
        <v>0.1449326931398258</v>
      </c>
      <c r="DZ93" s="1">
        <v>0.0</v>
      </c>
      <c r="EA93" s="1">
        <v>-41.46793870967743</v>
      </c>
      <c r="EB93" s="1">
        <v>-3.535770967741825</v>
      </c>
      <c r="EC93" s="1">
        <v>0.2652321620616234</v>
      </c>
      <c r="ED93" s="1">
        <v>0.0</v>
      </c>
      <c r="EE93" s="1">
        <v>277.6424111193743</v>
      </c>
      <c r="EF93" s="1">
        <v>260.2296385346104</v>
      </c>
      <c r="EG93" s="1">
        <v>18.79298861564627</v>
      </c>
      <c r="EH93" s="1">
        <v>0.0</v>
      </c>
      <c r="EI93" s="1">
        <v>3.308302682926829</v>
      </c>
      <c r="EJ93" s="1">
        <v>0.1560344947735206</v>
      </c>
      <c r="EK93" s="1">
        <v>0.01668398984632111</v>
      </c>
      <c r="EL93" s="1">
        <v>0.0</v>
      </c>
      <c r="EM93" s="1">
        <v>1.968720979512556</v>
      </c>
      <c r="EN93" s="1">
        <v>-0.01750918771988484</v>
      </c>
      <c r="EO93" s="1">
        <v>0.001575607200289671</v>
      </c>
      <c r="EP93" s="1">
        <v>1.0</v>
      </c>
      <c r="EQ93" s="1">
        <v>1.0</v>
      </c>
      <c r="ER93" s="1">
        <v>6.0</v>
      </c>
      <c r="ES93" s="1" t="s">
        <v>423</v>
      </c>
      <c r="ET93" s="1">
        <v>2.94571</v>
      </c>
      <c r="EU93" s="1">
        <v>2.80101</v>
      </c>
      <c r="EV93" s="1">
        <v>0.07996</v>
      </c>
      <c r="EW93" s="1">
        <v>0.0873778</v>
      </c>
      <c r="EX93" s="1">
        <v>0.118804</v>
      </c>
      <c r="EY93" s="1">
        <v>0.108504</v>
      </c>
      <c r="EZ93" s="1">
        <v>18958.7</v>
      </c>
      <c r="FA93" s="1">
        <v>19725.4</v>
      </c>
      <c r="FB93" s="1">
        <v>23946.7</v>
      </c>
      <c r="FC93" s="1">
        <v>25135.2</v>
      </c>
      <c r="FD93" s="1">
        <v>33761.1</v>
      </c>
      <c r="FE93" s="1">
        <v>35769.4</v>
      </c>
      <c r="FF93" s="1">
        <v>43637.2</v>
      </c>
      <c r="FG93" s="1">
        <v>46456.0</v>
      </c>
      <c r="FH93" s="1">
        <v>2.0029</v>
      </c>
      <c r="FI93" s="1">
        <v>1.92502</v>
      </c>
      <c r="FJ93" s="1">
        <v>0.169106</v>
      </c>
      <c r="FK93" s="1">
        <v>0.0</v>
      </c>
      <c r="FL93" s="1">
        <v>28.9172</v>
      </c>
      <c r="FM93" s="1">
        <v>999.9</v>
      </c>
      <c r="FN93" s="1">
        <v>69.4</v>
      </c>
      <c r="FO93" s="1">
        <v>31.5</v>
      </c>
      <c r="FP93" s="1">
        <v>32.3624</v>
      </c>
      <c r="FQ93" s="1">
        <v>63.764</v>
      </c>
      <c r="FR93" s="1">
        <v>25.5489</v>
      </c>
      <c r="FS93" s="1">
        <v>1.0</v>
      </c>
      <c r="FT93" s="1">
        <v>0.140028</v>
      </c>
      <c r="FU93" s="1">
        <v>-0.73976</v>
      </c>
      <c r="FV93" s="1">
        <v>20.3219</v>
      </c>
      <c r="FW93" s="1">
        <v>5.2125</v>
      </c>
      <c r="FX93" s="1">
        <v>11.903</v>
      </c>
      <c r="FY93" s="1">
        <v>5.0027</v>
      </c>
      <c r="FZ93" s="1">
        <v>3.28968</v>
      </c>
      <c r="GA93" s="1">
        <v>9999.0</v>
      </c>
      <c r="GB93" s="1">
        <v>9999.0</v>
      </c>
      <c r="GC93" s="1">
        <v>9999.0</v>
      </c>
      <c r="GD93" s="1">
        <v>999.9</v>
      </c>
      <c r="GE93" s="1">
        <v>1.85939</v>
      </c>
      <c r="GF93" s="1">
        <v>1.85428</v>
      </c>
      <c r="GG93" s="1">
        <v>1.85756</v>
      </c>
      <c r="GH93" s="1">
        <v>1.85593</v>
      </c>
      <c r="GI93" s="1">
        <v>1.85479</v>
      </c>
      <c r="GJ93" s="1">
        <v>1.85445</v>
      </c>
      <c r="GK93" s="1">
        <v>1.85304</v>
      </c>
      <c r="GL93" s="1">
        <v>1.85623</v>
      </c>
      <c r="GM93" s="1">
        <v>0.0</v>
      </c>
      <c r="GN93" s="1">
        <v>0.0</v>
      </c>
      <c r="GO93" s="1">
        <v>0.0</v>
      </c>
      <c r="GP93" s="1">
        <v>0.0</v>
      </c>
      <c r="GQ93" s="1" t="s">
        <v>358</v>
      </c>
      <c r="GR93" s="1" t="s">
        <v>359</v>
      </c>
      <c r="GS93" s="1" t="s">
        <v>360</v>
      </c>
      <c r="GT93" s="1" t="s">
        <v>360</v>
      </c>
      <c r="GU93" s="1" t="s">
        <v>360</v>
      </c>
      <c r="GV93" s="1" t="s">
        <v>360</v>
      </c>
      <c r="GW93" s="1">
        <v>0.0</v>
      </c>
      <c r="GX93" s="1">
        <v>100.0</v>
      </c>
      <c r="GY93" s="1">
        <v>100.0</v>
      </c>
      <c r="GZ93" s="1">
        <v>1.295</v>
      </c>
      <c r="HA93" s="1">
        <v>0.0175</v>
      </c>
      <c r="HB93" s="1">
        <v>0.467488805237294</v>
      </c>
      <c r="HC93" s="1">
        <v>0.002678124759318837</v>
      </c>
      <c r="HD93" s="1">
        <v>-9.373761146515732E-7</v>
      </c>
      <c r="HE93" s="1">
        <v>1.391563784175389E-10</v>
      </c>
      <c r="HF93" s="1">
        <v>-0.06780524781039028</v>
      </c>
      <c r="HG93" s="1">
        <v>0.01061361004592812</v>
      </c>
      <c r="HH93" s="1">
        <v>-3.086644042041478E-4</v>
      </c>
      <c r="HI93" s="1">
        <v>1.24720902217549E-6</v>
      </c>
      <c r="HJ93" s="1">
        <v>1.0</v>
      </c>
      <c r="HK93" s="1">
        <v>2093.0</v>
      </c>
      <c r="HL93" s="1">
        <v>2.0</v>
      </c>
      <c r="HM93" s="1">
        <v>27.0</v>
      </c>
      <c r="HN93" s="1">
        <v>5.2</v>
      </c>
      <c r="HO93" s="1">
        <v>5.0</v>
      </c>
      <c r="HP93" s="1">
        <v>1.04736</v>
      </c>
      <c r="HQ93" s="1">
        <v>2.31689</v>
      </c>
      <c r="HR93" s="1">
        <v>1.4978</v>
      </c>
      <c r="HS93" s="1">
        <v>2.30347</v>
      </c>
      <c r="HT93" s="1">
        <v>1.54785</v>
      </c>
      <c r="HU93" s="1">
        <v>2.323</v>
      </c>
      <c r="HV93" s="1">
        <v>35.1055</v>
      </c>
      <c r="HW93" s="1">
        <v>15.3141</v>
      </c>
      <c r="HX93" s="1">
        <v>18.0</v>
      </c>
      <c r="HY93" s="1">
        <v>501.705</v>
      </c>
      <c r="HZ93" s="1">
        <v>517.597</v>
      </c>
      <c r="IA93" s="1">
        <v>29.9227</v>
      </c>
      <c r="IB93" s="1">
        <v>28.9617</v>
      </c>
      <c r="IC93" s="1">
        <v>30.0003</v>
      </c>
      <c r="ID93" s="1">
        <v>28.7672</v>
      </c>
      <c r="IE93" s="1">
        <v>28.8611</v>
      </c>
      <c r="IF93" s="1">
        <v>21.0465</v>
      </c>
      <c r="IG93" s="1">
        <v>28.6265</v>
      </c>
      <c r="IH93" s="1">
        <v>80.0735</v>
      </c>
      <c r="II93" s="1">
        <v>29.9364</v>
      </c>
      <c r="IJ93" s="1">
        <v>432.087</v>
      </c>
      <c r="IK93" s="1">
        <v>23.8573</v>
      </c>
      <c r="IL93" s="1">
        <v>100.927</v>
      </c>
      <c r="IM93" s="1">
        <v>100.688</v>
      </c>
      <c r="IN93" s="1" t="s">
        <v>365</v>
      </c>
    </row>
    <row r="94" ht="15.75" customHeight="1">
      <c r="A94" s="1">
        <v>78.0</v>
      </c>
      <c r="B94" s="1">
        <v>1.6604844601E9</v>
      </c>
      <c r="C94" s="1">
        <v>331.0</v>
      </c>
      <c r="D94" s="1" t="s">
        <v>520</v>
      </c>
      <c r="E94" s="1" t="s">
        <v>521</v>
      </c>
      <c r="F94" s="1">
        <v>1.0</v>
      </c>
      <c r="G94" s="1" t="s">
        <v>349</v>
      </c>
      <c r="H94" s="1" t="s">
        <v>350</v>
      </c>
      <c r="I94" s="1" t="s">
        <v>351</v>
      </c>
      <c r="J94" s="1" t="s">
        <v>352</v>
      </c>
      <c r="K94" s="1" t="s">
        <v>353</v>
      </c>
      <c r="L94" s="1" t="s">
        <v>349</v>
      </c>
      <c r="M94" s="1" t="s">
        <v>354</v>
      </c>
      <c r="N94" s="1">
        <v>1.660484452533333E9</v>
      </c>
      <c r="O94" s="1">
        <f t="shared" si="1"/>
        <v>0.002848253747</v>
      </c>
      <c r="P94" s="1">
        <f t="shared" si="2"/>
        <v>2.848253747</v>
      </c>
      <c r="Q94" s="1">
        <f t="shared" si="3"/>
        <v>2.365583054</v>
      </c>
      <c r="R94" s="1">
        <f t="shared" si="4"/>
        <v>318.0576</v>
      </c>
      <c r="S94" s="1">
        <f t="shared" si="5"/>
        <v>281.0912463</v>
      </c>
      <c r="T94" s="1">
        <f t="shared" si="6"/>
        <v>28.00759199</v>
      </c>
      <c r="U94" s="1">
        <f t="shared" si="7"/>
        <v>31.69087479</v>
      </c>
      <c r="V94" s="1">
        <f t="shared" si="8"/>
        <v>0.142546147</v>
      </c>
      <c r="W94" s="1">
        <f t="shared" si="9"/>
        <v>2.923017827</v>
      </c>
      <c r="X94" s="1">
        <f t="shared" si="10"/>
        <v>0.1387938313</v>
      </c>
      <c r="Y94" s="1">
        <f t="shared" si="11"/>
        <v>0.08707504812</v>
      </c>
      <c r="Z94" s="1">
        <f t="shared" si="12"/>
        <v>321.5198898</v>
      </c>
      <c r="AA94" s="1">
        <f t="shared" si="13"/>
        <v>32.11870905</v>
      </c>
      <c r="AB94" s="1">
        <f t="shared" si="14"/>
        <v>31.665</v>
      </c>
      <c r="AC94" s="1">
        <f t="shared" si="15"/>
        <v>4.685285784</v>
      </c>
      <c r="AD94" s="1">
        <f t="shared" si="16"/>
        <v>60.33755629</v>
      </c>
      <c r="AE94" s="1">
        <f t="shared" si="17"/>
        <v>2.716498862</v>
      </c>
      <c r="AF94" s="1">
        <f t="shared" si="18"/>
        <v>4.502169178</v>
      </c>
      <c r="AG94" s="1">
        <f t="shared" si="19"/>
        <v>1.968786922</v>
      </c>
      <c r="AH94" s="1">
        <f t="shared" si="20"/>
        <v>-125.6079902</v>
      </c>
      <c r="AI94" s="1">
        <f t="shared" si="21"/>
        <v>-110.4413374</v>
      </c>
      <c r="AJ94" s="1">
        <f t="shared" si="22"/>
        <v>-8.510993758</v>
      </c>
      <c r="AK94" s="1">
        <f t="shared" si="23"/>
        <v>76.95956838</v>
      </c>
      <c r="AL94" s="1">
        <f t="shared" si="24"/>
        <v>33.7415569</v>
      </c>
      <c r="AM94" s="1">
        <f t="shared" si="25"/>
        <v>2.84436309</v>
      </c>
      <c r="AN94" s="1">
        <f t="shared" si="26"/>
        <v>2.365583054</v>
      </c>
      <c r="AO94" s="1">
        <v>392.1602511960195</v>
      </c>
      <c r="AP94" s="1">
        <v>363.1360484848485</v>
      </c>
      <c r="AQ94" s="1">
        <v>5.106426305190111</v>
      </c>
      <c r="AR94" s="1">
        <v>64.97328580608568</v>
      </c>
      <c r="AS94" s="1">
        <f t="shared" si="27"/>
        <v>2.848253747</v>
      </c>
      <c r="AT94" s="1">
        <v>23.93282096942436</v>
      </c>
      <c r="AU94" s="1">
        <v>27.25675636363636</v>
      </c>
      <c r="AV94" s="1">
        <v>-7.019471099317397E-6</v>
      </c>
      <c r="AW94" s="1">
        <v>82.27873590820442</v>
      </c>
      <c r="AX94" s="1">
        <v>0.0</v>
      </c>
      <c r="AY94" s="1">
        <v>0.0</v>
      </c>
      <c r="AZ94" s="1">
        <f t="shared" si="28"/>
        <v>1</v>
      </c>
      <c r="BA94" s="1">
        <f t="shared" si="29"/>
        <v>0</v>
      </c>
      <c r="BB94" s="1">
        <f t="shared" si="30"/>
        <v>51991.58819</v>
      </c>
      <c r="BC94" s="1">
        <f t="shared" si="31"/>
        <v>2000.028</v>
      </c>
      <c r="BD94" s="1">
        <f t="shared" si="32"/>
        <v>1681.22322</v>
      </c>
      <c r="BE94" s="1">
        <f t="shared" si="33"/>
        <v>0.8405998416</v>
      </c>
      <c r="BF94" s="1">
        <f t="shared" si="34"/>
        <v>0.1607576943</v>
      </c>
      <c r="BG94" s="1">
        <v>6.0</v>
      </c>
      <c r="BH94" s="1">
        <v>0.5</v>
      </c>
      <c r="BI94" s="1" t="s">
        <v>355</v>
      </c>
      <c r="BJ94" s="1">
        <v>2.0</v>
      </c>
      <c r="BK94" s="1" t="b">
        <v>1</v>
      </c>
      <c r="BL94" s="1">
        <v>1.660484452533333E9</v>
      </c>
      <c r="BM94" s="1">
        <v>318.0576</v>
      </c>
      <c r="BN94" s="1">
        <v>359.6224</v>
      </c>
      <c r="BO94" s="1">
        <v>27.26346666666667</v>
      </c>
      <c r="BP94" s="1">
        <v>23.94414</v>
      </c>
      <c r="BQ94" s="1">
        <v>316.8318666666667</v>
      </c>
      <c r="BR94" s="1">
        <v>27.24601333333333</v>
      </c>
      <c r="BS94" s="1">
        <v>500.1284</v>
      </c>
      <c r="BT94" s="1">
        <v>99.53896666666667</v>
      </c>
      <c r="BU94" s="1">
        <v>0.09982450666666666</v>
      </c>
      <c r="BV94" s="1">
        <v>30.96416666666666</v>
      </c>
      <c r="BW94" s="1">
        <v>31.665</v>
      </c>
      <c r="BX94" s="1">
        <v>999.8999999999999</v>
      </c>
      <c r="BY94" s="1">
        <v>0.0</v>
      </c>
      <c r="BZ94" s="1">
        <v>0.0</v>
      </c>
      <c r="CA94" s="1">
        <v>10008.95666666667</v>
      </c>
      <c r="CB94" s="1">
        <v>0.0</v>
      </c>
      <c r="CC94" s="1">
        <v>151.5754</v>
      </c>
      <c r="CD94" s="1">
        <v>-41.56472</v>
      </c>
      <c r="CE94" s="1">
        <v>326.9719333333334</v>
      </c>
      <c r="CF94" s="1">
        <v>368.4442666666666</v>
      </c>
      <c r="CG94" s="1">
        <v>3.319321333333334</v>
      </c>
      <c r="CH94" s="1">
        <v>359.6224</v>
      </c>
      <c r="CI94" s="1">
        <v>23.94414</v>
      </c>
      <c r="CJ94" s="1">
        <v>2.713777333333333</v>
      </c>
      <c r="CK94" s="1">
        <v>2.383377333333333</v>
      </c>
      <c r="CL94" s="1">
        <v>22.36878</v>
      </c>
      <c r="CM94" s="1">
        <v>20.25128</v>
      </c>
      <c r="CN94" s="1">
        <v>2000.028</v>
      </c>
      <c r="CO94" s="1">
        <v>0.9800051333333335</v>
      </c>
      <c r="CP94" s="1">
        <v>0.0199953</v>
      </c>
      <c r="CQ94" s="1">
        <v>0.0</v>
      </c>
      <c r="CR94" s="1">
        <v>2.523733333333333</v>
      </c>
      <c r="CS94" s="1">
        <v>0.0</v>
      </c>
      <c r="CT94" s="1">
        <v>32685.44666666667</v>
      </c>
      <c r="CU94" s="1">
        <v>17412.60666666667</v>
      </c>
      <c r="CV94" s="1">
        <v>39.187</v>
      </c>
      <c r="CW94" s="1">
        <v>40.125</v>
      </c>
      <c r="CX94" s="1">
        <v>39.1166</v>
      </c>
      <c r="CY94" s="1">
        <v>38.62913333333334</v>
      </c>
      <c r="CZ94" s="1">
        <v>39.39980000000001</v>
      </c>
      <c r="DA94" s="1">
        <v>1960.038</v>
      </c>
      <c r="DB94" s="1">
        <v>39.99</v>
      </c>
      <c r="DC94" s="1">
        <v>0.0</v>
      </c>
      <c r="DD94" s="1">
        <v>1.6604844578E9</v>
      </c>
      <c r="DE94" s="1">
        <v>0.0</v>
      </c>
      <c r="DF94" s="1">
        <v>1.6604841591E9</v>
      </c>
      <c r="DG94" s="1" t="s">
        <v>356</v>
      </c>
      <c r="DH94" s="1">
        <v>1.6604841451E9</v>
      </c>
      <c r="DI94" s="1">
        <v>1.6604841591E9</v>
      </c>
      <c r="DJ94" s="1">
        <v>1.0</v>
      </c>
      <c r="DK94" s="1">
        <v>0.063</v>
      </c>
      <c r="DL94" s="1">
        <v>-0.028</v>
      </c>
      <c r="DM94" s="1">
        <v>1.395</v>
      </c>
      <c r="DN94" s="1">
        <v>0.027</v>
      </c>
      <c r="DO94" s="1">
        <v>400.0</v>
      </c>
      <c r="DP94" s="1">
        <v>24.0</v>
      </c>
      <c r="DQ94" s="1">
        <v>0.47</v>
      </c>
      <c r="DR94" s="1">
        <v>0.03</v>
      </c>
      <c r="DS94" s="1">
        <v>1.931022509890535</v>
      </c>
      <c r="DT94" s="1">
        <v>2.732070828819648</v>
      </c>
      <c r="DU94" s="1">
        <v>0.2186790757547046</v>
      </c>
      <c r="DV94" s="1">
        <v>0.0</v>
      </c>
      <c r="DW94" s="1">
        <v>33.6716651405897</v>
      </c>
      <c r="DX94" s="1">
        <v>1.985946455886832</v>
      </c>
      <c r="DY94" s="1">
        <v>0.1449326931398258</v>
      </c>
      <c r="DZ94" s="1">
        <v>0.0</v>
      </c>
      <c r="EA94" s="1">
        <v>-41.46793870967743</v>
      </c>
      <c r="EB94" s="1">
        <v>-3.535770967741825</v>
      </c>
      <c r="EC94" s="1">
        <v>0.2652321620616234</v>
      </c>
      <c r="ED94" s="1">
        <v>0.0</v>
      </c>
      <c r="EE94" s="1">
        <v>277.6424111193743</v>
      </c>
      <c r="EF94" s="1">
        <v>260.2296385346104</v>
      </c>
      <c r="EG94" s="1">
        <v>18.79298861564627</v>
      </c>
      <c r="EH94" s="1">
        <v>0.0</v>
      </c>
      <c r="EI94" s="1">
        <v>3.308302682926829</v>
      </c>
      <c r="EJ94" s="1">
        <v>0.1560344947735206</v>
      </c>
      <c r="EK94" s="1">
        <v>0.01668398984632111</v>
      </c>
      <c r="EL94" s="1">
        <v>0.0</v>
      </c>
      <c r="EM94" s="1">
        <v>1.968720979512556</v>
      </c>
      <c r="EN94" s="1">
        <v>-0.01750918771988484</v>
      </c>
      <c r="EO94" s="1">
        <v>0.001575607200289671</v>
      </c>
      <c r="EP94" s="1">
        <v>1.0</v>
      </c>
      <c r="EQ94" s="1">
        <v>1.0</v>
      </c>
      <c r="ER94" s="1">
        <v>6.0</v>
      </c>
      <c r="ES94" s="1" t="s">
        <v>423</v>
      </c>
      <c r="ET94" s="1">
        <v>2.94559</v>
      </c>
      <c r="EU94" s="1">
        <v>2.8011</v>
      </c>
      <c r="EV94" s="1">
        <v>0.0808504</v>
      </c>
      <c r="EW94" s="1">
        <v>0.0882423</v>
      </c>
      <c r="EX94" s="1">
        <v>0.118801</v>
      </c>
      <c r="EY94" s="1">
        <v>0.108504</v>
      </c>
      <c r="EZ94" s="1">
        <v>18940.3</v>
      </c>
      <c r="FA94" s="1">
        <v>19706.7</v>
      </c>
      <c r="FB94" s="1">
        <v>23946.6</v>
      </c>
      <c r="FC94" s="1">
        <v>25135.1</v>
      </c>
      <c r="FD94" s="1">
        <v>33761.3</v>
      </c>
      <c r="FE94" s="1">
        <v>35769.4</v>
      </c>
      <c r="FF94" s="1">
        <v>43637.2</v>
      </c>
      <c r="FG94" s="1">
        <v>46455.9</v>
      </c>
      <c r="FH94" s="1">
        <v>2.00312</v>
      </c>
      <c r="FI94" s="1">
        <v>1.92498</v>
      </c>
      <c r="FJ94" s="1">
        <v>0.169426</v>
      </c>
      <c r="FK94" s="1">
        <v>0.0</v>
      </c>
      <c r="FL94" s="1">
        <v>28.9158</v>
      </c>
      <c r="FM94" s="1">
        <v>999.9</v>
      </c>
      <c r="FN94" s="1">
        <v>69.4</v>
      </c>
      <c r="FO94" s="1">
        <v>31.5</v>
      </c>
      <c r="FP94" s="1">
        <v>32.3626</v>
      </c>
      <c r="FQ94" s="1">
        <v>63.784</v>
      </c>
      <c r="FR94" s="1">
        <v>25.5569</v>
      </c>
      <c r="FS94" s="1">
        <v>1.0</v>
      </c>
      <c r="FT94" s="1">
        <v>0.140076</v>
      </c>
      <c r="FU94" s="1">
        <v>-0.749766</v>
      </c>
      <c r="FV94" s="1">
        <v>20.3218</v>
      </c>
      <c r="FW94" s="1">
        <v>5.21295</v>
      </c>
      <c r="FX94" s="1">
        <v>11.903</v>
      </c>
      <c r="FY94" s="1">
        <v>5.00275</v>
      </c>
      <c r="FZ94" s="1">
        <v>3.2897</v>
      </c>
      <c r="GA94" s="1">
        <v>9999.0</v>
      </c>
      <c r="GB94" s="1">
        <v>9999.0</v>
      </c>
      <c r="GC94" s="1">
        <v>9999.0</v>
      </c>
      <c r="GD94" s="1">
        <v>999.9</v>
      </c>
      <c r="GE94" s="1">
        <v>1.8594</v>
      </c>
      <c r="GF94" s="1">
        <v>1.85431</v>
      </c>
      <c r="GG94" s="1">
        <v>1.85757</v>
      </c>
      <c r="GH94" s="1">
        <v>1.85593</v>
      </c>
      <c r="GI94" s="1">
        <v>1.8548</v>
      </c>
      <c r="GJ94" s="1">
        <v>1.85448</v>
      </c>
      <c r="GK94" s="1">
        <v>1.85305</v>
      </c>
      <c r="GL94" s="1">
        <v>1.85625</v>
      </c>
      <c r="GM94" s="1">
        <v>0.0</v>
      </c>
      <c r="GN94" s="1">
        <v>0.0</v>
      </c>
      <c r="GO94" s="1">
        <v>0.0</v>
      </c>
      <c r="GP94" s="1">
        <v>0.0</v>
      </c>
      <c r="GQ94" s="1" t="s">
        <v>358</v>
      </c>
      <c r="GR94" s="1" t="s">
        <v>359</v>
      </c>
      <c r="GS94" s="1" t="s">
        <v>360</v>
      </c>
      <c r="GT94" s="1" t="s">
        <v>360</v>
      </c>
      <c r="GU94" s="1" t="s">
        <v>360</v>
      </c>
      <c r="GV94" s="1" t="s">
        <v>360</v>
      </c>
      <c r="GW94" s="1">
        <v>0.0</v>
      </c>
      <c r="GX94" s="1">
        <v>100.0</v>
      </c>
      <c r="GY94" s="1">
        <v>100.0</v>
      </c>
      <c r="GZ94" s="1">
        <v>1.305</v>
      </c>
      <c r="HA94" s="1">
        <v>0.0175</v>
      </c>
      <c r="HB94" s="1">
        <v>0.467488805237294</v>
      </c>
      <c r="HC94" s="1">
        <v>0.002678124759318837</v>
      </c>
      <c r="HD94" s="1">
        <v>-9.373761146515732E-7</v>
      </c>
      <c r="HE94" s="1">
        <v>1.391563784175389E-10</v>
      </c>
      <c r="HF94" s="1">
        <v>-0.06780524781039028</v>
      </c>
      <c r="HG94" s="1">
        <v>0.01061361004592812</v>
      </c>
      <c r="HH94" s="1">
        <v>-3.086644042041478E-4</v>
      </c>
      <c r="HI94" s="1">
        <v>1.24720902217549E-6</v>
      </c>
      <c r="HJ94" s="1">
        <v>1.0</v>
      </c>
      <c r="HK94" s="1">
        <v>2093.0</v>
      </c>
      <c r="HL94" s="1">
        <v>2.0</v>
      </c>
      <c r="HM94" s="1">
        <v>27.0</v>
      </c>
      <c r="HN94" s="1">
        <v>5.2</v>
      </c>
      <c r="HO94" s="1">
        <v>5.0</v>
      </c>
      <c r="HP94" s="1">
        <v>1.05835</v>
      </c>
      <c r="HQ94" s="1">
        <v>2.30469</v>
      </c>
      <c r="HR94" s="1">
        <v>1.4978</v>
      </c>
      <c r="HS94" s="1">
        <v>2.30347</v>
      </c>
      <c r="HT94" s="1">
        <v>1.54785</v>
      </c>
      <c r="HU94" s="1">
        <v>2.36328</v>
      </c>
      <c r="HV94" s="1">
        <v>35.1055</v>
      </c>
      <c r="HW94" s="1">
        <v>15.3141</v>
      </c>
      <c r="HX94" s="1">
        <v>18.0</v>
      </c>
      <c r="HY94" s="1">
        <v>501.839</v>
      </c>
      <c r="HZ94" s="1">
        <v>517.568</v>
      </c>
      <c r="IA94" s="1">
        <v>29.9277</v>
      </c>
      <c r="IB94" s="1">
        <v>28.9617</v>
      </c>
      <c r="IC94" s="1">
        <v>30.0003</v>
      </c>
      <c r="ID94" s="1">
        <v>28.7672</v>
      </c>
      <c r="IE94" s="1">
        <v>28.8618</v>
      </c>
      <c r="IF94" s="1">
        <v>21.3061</v>
      </c>
      <c r="IG94" s="1">
        <v>28.6265</v>
      </c>
      <c r="IH94" s="1">
        <v>80.0735</v>
      </c>
      <c r="II94" s="1">
        <v>29.9364</v>
      </c>
      <c r="IJ94" s="1">
        <v>432.087</v>
      </c>
      <c r="IK94" s="1">
        <v>23.8571</v>
      </c>
      <c r="IL94" s="1">
        <v>100.927</v>
      </c>
      <c r="IM94" s="1">
        <v>100.688</v>
      </c>
      <c r="IN94" s="1" t="s">
        <v>365</v>
      </c>
    </row>
    <row r="95" ht="15.75" customHeight="1">
      <c r="A95" s="1">
        <v>79.0</v>
      </c>
      <c r="B95" s="1">
        <v>1.6604844611E9</v>
      </c>
      <c r="C95" s="1">
        <v>332.0</v>
      </c>
      <c r="D95" s="1" t="s">
        <v>522</v>
      </c>
      <c r="E95" s="1" t="s">
        <v>523</v>
      </c>
      <c r="F95" s="1">
        <v>1.0</v>
      </c>
      <c r="G95" s="1" t="s">
        <v>349</v>
      </c>
      <c r="H95" s="1" t="s">
        <v>350</v>
      </c>
      <c r="I95" s="1" t="s">
        <v>351</v>
      </c>
      <c r="J95" s="1" t="s">
        <v>352</v>
      </c>
      <c r="K95" s="1" t="s">
        <v>353</v>
      </c>
      <c r="L95" s="1" t="s">
        <v>349</v>
      </c>
      <c r="M95" s="1" t="s">
        <v>354</v>
      </c>
      <c r="N95" s="1">
        <v>1.6604844530375E9</v>
      </c>
      <c r="O95" s="1">
        <f t="shared" si="1"/>
        <v>0.002849690987</v>
      </c>
      <c r="P95" s="1">
        <f t="shared" si="2"/>
        <v>2.849690987</v>
      </c>
      <c r="Q95" s="1">
        <f t="shared" si="3"/>
        <v>2.431619021</v>
      </c>
      <c r="R95" s="1">
        <f t="shared" si="4"/>
        <v>320.566875</v>
      </c>
      <c r="S95" s="1">
        <f t="shared" si="5"/>
        <v>282.7843917</v>
      </c>
      <c r="T95" s="1">
        <f t="shared" si="6"/>
        <v>28.17631056</v>
      </c>
      <c r="U95" s="1">
        <f t="shared" si="7"/>
        <v>31.9409136</v>
      </c>
      <c r="V95" s="1">
        <f t="shared" si="8"/>
        <v>0.1426079055</v>
      </c>
      <c r="W95" s="1">
        <f t="shared" si="9"/>
        <v>2.922886389</v>
      </c>
      <c r="X95" s="1">
        <f t="shared" si="10"/>
        <v>0.1388522197</v>
      </c>
      <c r="Y95" s="1">
        <f t="shared" si="11"/>
        <v>0.08711183247</v>
      </c>
      <c r="Z95" s="1">
        <f t="shared" si="12"/>
        <v>321.5200095</v>
      </c>
      <c r="AA95" s="1">
        <f t="shared" si="13"/>
        <v>32.11788692</v>
      </c>
      <c r="AB95" s="1">
        <f t="shared" si="14"/>
        <v>31.6654625</v>
      </c>
      <c r="AC95" s="1">
        <f t="shared" si="15"/>
        <v>4.685408738</v>
      </c>
      <c r="AD95" s="1">
        <f t="shared" si="16"/>
        <v>60.33832567</v>
      </c>
      <c r="AE95" s="1">
        <f t="shared" si="17"/>
        <v>2.716456359</v>
      </c>
      <c r="AF95" s="1">
        <f t="shared" si="18"/>
        <v>4.502041329</v>
      </c>
      <c r="AG95" s="1">
        <f t="shared" si="19"/>
        <v>1.968952379</v>
      </c>
      <c r="AH95" s="1">
        <f t="shared" si="20"/>
        <v>-125.6713725</v>
      </c>
      <c r="AI95" s="1">
        <f t="shared" si="21"/>
        <v>-110.5877124</v>
      </c>
      <c r="AJ95" s="1">
        <f t="shared" si="22"/>
        <v>-8.522655702</v>
      </c>
      <c r="AK95" s="1">
        <f t="shared" si="23"/>
        <v>76.73826887</v>
      </c>
      <c r="AL95" s="1">
        <f t="shared" si="24"/>
        <v>33.76800398</v>
      </c>
      <c r="AM95" s="1">
        <f t="shared" si="25"/>
        <v>2.8447297</v>
      </c>
      <c r="AN95" s="1">
        <f t="shared" si="26"/>
        <v>2.431619021</v>
      </c>
      <c r="AO95" s="1">
        <v>397.3592355795591</v>
      </c>
      <c r="AP95" s="1">
        <v>368.2473818181819</v>
      </c>
      <c r="AQ95" s="1">
        <v>5.107716077061337</v>
      </c>
      <c r="AR95" s="1">
        <v>64.97328580608568</v>
      </c>
      <c r="AS95" s="1">
        <f t="shared" si="27"/>
        <v>2.849690987</v>
      </c>
      <c r="AT95" s="1">
        <v>23.93100878324486</v>
      </c>
      <c r="AU95" s="1">
        <v>27.25659454545454</v>
      </c>
      <c r="AV95" s="1">
        <v>-5.645733191998276E-6</v>
      </c>
      <c r="AW95" s="1">
        <v>82.27873590820442</v>
      </c>
      <c r="AX95" s="1">
        <v>0.0</v>
      </c>
      <c r="AY95" s="1">
        <v>0.0</v>
      </c>
      <c r="AZ95" s="1">
        <f t="shared" si="28"/>
        <v>1</v>
      </c>
      <c r="BA95" s="1">
        <f t="shared" si="29"/>
        <v>0</v>
      </c>
      <c r="BB95" s="1">
        <f t="shared" si="30"/>
        <v>51987.93431</v>
      </c>
      <c r="BC95" s="1">
        <f t="shared" si="31"/>
        <v>2000.02875</v>
      </c>
      <c r="BD95" s="1">
        <f t="shared" si="32"/>
        <v>1681.22385</v>
      </c>
      <c r="BE95" s="1">
        <f t="shared" si="33"/>
        <v>0.8405998414</v>
      </c>
      <c r="BF95" s="1">
        <f t="shared" si="34"/>
        <v>0.1607576939</v>
      </c>
      <c r="BG95" s="1">
        <v>6.0</v>
      </c>
      <c r="BH95" s="1">
        <v>0.5</v>
      </c>
      <c r="BI95" s="1" t="s">
        <v>355</v>
      </c>
      <c r="BJ95" s="1">
        <v>2.0</v>
      </c>
      <c r="BK95" s="1" t="b">
        <v>1</v>
      </c>
      <c r="BL95" s="1">
        <v>1.6604844530375E9</v>
      </c>
      <c r="BM95" s="1">
        <v>320.566875</v>
      </c>
      <c r="BN95" s="1">
        <v>362.171875</v>
      </c>
      <c r="BO95" s="1">
        <v>27.263025</v>
      </c>
      <c r="BP95" s="1">
        <v>23.9432875</v>
      </c>
      <c r="BQ95" s="1">
        <v>319.335875</v>
      </c>
      <c r="BR95" s="1">
        <v>27.24556875</v>
      </c>
      <c r="BS95" s="1">
        <v>500.1311875</v>
      </c>
      <c r="BT95" s="1">
        <v>99.53900625</v>
      </c>
      <c r="BU95" s="1">
        <v>0.0998401</v>
      </c>
      <c r="BV95" s="1">
        <v>30.96366875</v>
      </c>
      <c r="BW95" s="1">
        <v>31.6654625</v>
      </c>
      <c r="BX95" s="1">
        <v>999.9</v>
      </c>
      <c r="BY95" s="1">
        <v>0.0</v>
      </c>
      <c r="BZ95" s="1">
        <v>0.0</v>
      </c>
      <c r="CA95" s="1">
        <v>10008.201875</v>
      </c>
      <c r="CB95" s="1">
        <v>0.0</v>
      </c>
      <c r="CC95" s="1">
        <v>153.4321875</v>
      </c>
      <c r="CD95" s="1">
        <v>-41.60490625</v>
      </c>
      <c r="CE95" s="1">
        <v>329.551375</v>
      </c>
      <c r="CF95" s="1">
        <v>371.0559375</v>
      </c>
      <c r="CG95" s="1">
        <v>3.3197325</v>
      </c>
      <c r="CH95" s="1">
        <v>362.171875</v>
      </c>
      <c r="CI95" s="1">
        <v>23.9432875</v>
      </c>
      <c r="CJ95" s="1">
        <v>2.713734375</v>
      </c>
      <c r="CK95" s="1">
        <v>2.383293125</v>
      </c>
      <c r="CL95" s="1">
        <v>22.36851875</v>
      </c>
      <c r="CM95" s="1">
        <v>20.2507125</v>
      </c>
      <c r="CN95" s="1">
        <v>2000.02875</v>
      </c>
      <c r="CO95" s="1">
        <v>0.980005125</v>
      </c>
      <c r="CP95" s="1">
        <v>0.0199953125</v>
      </c>
      <c r="CQ95" s="1">
        <v>0.0</v>
      </c>
      <c r="CR95" s="1">
        <v>2.4960625</v>
      </c>
      <c r="CS95" s="1">
        <v>0.0</v>
      </c>
      <c r="CT95" s="1">
        <v>32685.525</v>
      </c>
      <c r="CU95" s="1">
        <v>17412.60625</v>
      </c>
      <c r="CV95" s="1">
        <v>39.187</v>
      </c>
      <c r="CW95" s="1">
        <v>40.125</v>
      </c>
      <c r="CX95" s="1">
        <v>39.117125</v>
      </c>
      <c r="CY95" s="1">
        <v>38.628875</v>
      </c>
      <c r="CZ95" s="1">
        <v>39.402125</v>
      </c>
      <c r="DA95" s="1">
        <v>1960.03875</v>
      </c>
      <c r="DB95" s="1">
        <v>39.99</v>
      </c>
      <c r="DC95" s="1">
        <v>0.0</v>
      </c>
      <c r="DD95" s="1">
        <v>1.660484459E9</v>
      </c>
      <c r="DE95" s="1">
        <v>0.0</v>
      </c>
      <c r="DF95" s="1">
        <v>1.6604841591E9</v>
      </c>
      <c r="DG95" s="1" t="s">
        <v>356</v>
      </c>
      <c r="DH95" s="1">
        <v>1.6604841451E9</v>
      </c>
      <c r="DI95" s="1">
        <v>1.6604841591E9</v>
      </c>
      <c r="DJ95" s="1">
        <v>1.0</v>
      </c>
      <c r="DK95" s="1">
        <v>0.063</v>
      </c>
      <c r="DL95" s="1">
        <v>-0.028</v>
      </c>
      <c r="DM95" s="1">
        <v>1.395</v>
      </c>
      <c r="DN95" s="1">
        <v>0.027</v>
      </c>
      <c r="DO95" s="1">
        <v>400.0</v>
      </c>
      <c r="DP95" s="1">
        <v>24.0</v>
      </c>
      <c r="DQ95" s="1">
        <v>0.47</v>
      </c>
      <c r="DR95" s="1">
        <v>0.03</v>
      </c>
      <c r="DS95" s="1">
        <v>2.003036312273062</v>
      </c>
      <c r="DT95" s="1">
        <v>2.779152789696019</v>
      </c>
      <c r="DU95" s="1">
        <v>0.2215442242567724</v>
      </c>
      <c r="DV95" s="1">
        <v>0.0</v>
      </c>
      <c r="DW95" s="1">
        <v>33.72325687721577</v>
      </c>
      <c r="DX95" s="1">
        <v>2.126750303930059</v>
      </c>
      <c r="DY95" s="1">
        <v>0.1616000997379249</v>
      </c>
      <c r="DZ95" s="1">
        <v>0.0</v>
      </c>
      <c r="EA95" s="1">
        <v>-41.58474666666667</v>
      </c>
      <c r="EB95" s="1">
        <v>-3.70602714126792</v>
      </c>
      <c r="EC95" s="1">
        <v>0.2705813651298911</v>
      </c>
      <c r="ED95" s="1">
        <v>0.0</v>
      </c>
      <c r="EE95" s="1">
        <v>283.0100070289313</v>
      </c>
      <c r="EF95" s="1">
        <v>259.1999891938685</v>
      </c>
      <c r="EG95" s="1">
        <v>19.34167581452296</v>
      </c>
      <c r="EH95" s="1">
        <v>0.0</v>
      </c>
      <c r="EI95" s="1">
        <v>3.3120905</v>
      </c>
      <c r="EJ95" s="1">
        <v>0.1409585741088049</v>
      </c>
      <c r="EK95" s="1">
        <v>0.01525952128180954</v>
      </c>
      <c r="EL95" s="1">
        <v>1.0</v>
      </c>
      <c r="EM95" s="1">
        <v>1.968811371555187</v>
      </c>
      <c r="EN95" s="1">
        <v>-0.01118230792574943</v>
      </c>
      <c r="EO95" s="1">
        <v>0.001614356910875019</v>
      </c>
      <c r="EP95" s="1">
        <v>1.0</v>
      </c>
      <c r="EQ95" s="1">
        <v>2.0</v>
      </c>
      <c r="ER95" s="1">
        <v>6.0</v>
      </c>
      <c r="ES95" s="1" t="s">
        <v>384</v>
      </c>
      <c r="ET95" s="1">
        <v>2.94565</v>
      </c>
      <c r="EU95" s="1">
        <v>2.80124</v>
      </c>
      <c r="EV95" s="1">
        <v>0.0817346</v>
      </c>
      <c r="EW95" s="1">
        <v>0.0891095</v>
      </c>
      <c r="EX95" s="1">
        <v>0.118798</v>
      </c>
      <c r="EY95" s="1">
        <v>0.108502</v>
      </c>
      <c r="EZ95" s="1">
        <v>18922.0</v>
      </c>
      <c r="FA95" s="1">
        <v>19687.9</v>
      </c>
      <c r="FB95" s="1">
        <v>23946.6</v>
      </c>
      <c r="FC95" s="1">
        <v>25135.1</v>
      </c>
      <c r="FD95" s="1">
        <v>33761.4</v>
      </c>
      <c r="FE95" s="1">
        <v>35769.4</v>
      </c>
      <c r="FF95" s="1">
        <v>43637.1</v>
      </c>
      <c r="FG95" s="1">
        <v>46455.8</v>
      </c>
      <c r="FH95" s="1">
        <v>2.00312</v>
      </c>
      <c r="FI95" s="1">
        <v>1.92512</v>
      </c>
      <c r="FJ95" s="1">
        <v>0.169441</v>
      </c>
      <c r="FK95" s="1">
        <v>0.0</v>
      </c>
      <c r="FL95" s="1">
        <v>28.9147</v>
      </c>
      <c r="FM95" s="1">
        <v>999.9</v>
      </c>
      <c r="FN95" s="1">
        <v>69.4</v>
      </c>
      <c r="FO95" s="1">
        <v>31.5</v>
      </c>
      <c r="FP95" s="1">
        <v>32.3634</v>
      </c>
      <c r="FQ95" s="1">
        <v>63.954</v>
      </c>
      <c r="FR95" s="1">
        <v>25.6931</v>
      </c>
      <c r="FS95" s="1">
        <v>1.0</v>
      </c>
      <c r="FT95" s="1">
        <v>0.140104</v>
      </c>
      <c r="FU95" s="1">
        <v>-0.730267</v>
      </c>
      <c r="FV95" s="1">
        <v>20.322</v>
      </c>
      <c r="FW95" s="1">
        <v>5.2131</v>
      </c>
      <c r="FX95" s="1">
        <v>11.9027</v>
      </c>
      <c r="FY95" s="1">
        <v>5.0028</v>
      </c>
      <c r="FZ95" s="1">
        <v>3.28973</v>
      </c>
      <c r="GA95" s="1">
        <v>9999.0</v>
      </c>
      <c r="GB95" s="1">
        <v>9999.0</v>
      </c>
      <c r="GC95" s="1">
        <v>9999.0</v>
      </c>
      <c r="GD95" s="1">
        <v>999.9</v>
      </c>
      <c r="GE95" s="1">
        <v>1.85942</v>
      </c>
      <c r="GF95" s="1">
        <v>1.85432</v>
      </c>
      <c r="GG95" s="1">
        <v>1.85757</v>
      </c>
      <c r="GH95" s="1">
        <v>1.85594</v>
      </c>
      <c r="GI95" s="1">
        <v>1.85481</v>
      </c>
      <c r="GJ95" s="1">
        <v>1.85449</v>
      </c>
      <c r="GK95" s="1">
        <v>1.85304</v>
      </c>
      <c r="GL95" s="1">
        <v>1.85626</v>
      </c>
      <c r="GM95" s="1">
        <v>0.0</v>
      </c>
      <c r="GN95" s="1">
        <v>0.0</v>
      </c>
      <c r="GO95" s="1">
        <v>0.0</v>
      </c>
      <c r="GP95" s="1">
        <v>0.0</v>
      </c>
      <c r="GQ95" s="1" t="s">
        <v>358</v>
      </c>
      <c r="GR95" s="1" t="s">
        <v>359</v>
      </c>
      <c r="GS95" s="1" t="s">
        <v>360</v>
      </c>
      <c r="GT95" s="1" t="s">
        <v>360</v>
      </c>
      <c r="GU95" s="1" t="s">
        <v>360</v>
      </c>
      <c r="GV95" s="1" t="s">
        <v>360</v>
      </c>
      <c r="GW95" s="1">
        <v>0.0</v>
      </c>
      <c r="GX95" s="1">
        <v>100.0</v>
      </c>
      <c r="GY95" s="1">
        <v>100.0</v>
      </c>
      <c r="GZ95" s="1">
        <v>1.315</v>
      </c>
      <c r="HA95" s="1">
        <v>0.0175</v>
      </c>
      <c r="HB95" s="1">
        <v>0.467488805237294</v>
      </c>
      <c r="HC95" s="1">
        <v>0.002678124759318837</v>
      </c>
      <c r="HD95" s="1">
        <v>-9.373761146515732E-7</v>
      </c>
      <c r="HE95" s="1">
        <v>1.391563784175389E-10</v>
      </c>
      <c r="HF95" s="1">
        <v>-0.06780524781039028</v>
      </c>
      <c r="HG95" s="1">
        <v>0.01061361004592812</v>
      </c>
      <c r="HH95" s="1">
        <v>-3.086644042041478E-4</v>
      </c>
      <c r="HI95" s="1">
        <v>1.24720902217549E-6</v>
      </c>
      <c r="HJ95" s="1">
        <v>1.0</v>
      </c>
      <c r="HK95" s="1">
        <v>2093.0</v>
      </c>
      <c r="HL95" s="1">
        <v>2.0</v>
      </c>
      <c r="HM95" s="1">
        <v>27.0</v>
      </c>
      <c r="HN95" s="1">
        <v>5.3</v>
      </c>
      <c r="HO95" s="1">
        <v>5.0</v>
      </c>
      <c r="HP95" s="1">
        <v>1.07178</v>
      </c>
      <c r="HQ95" s="1">
        <v>2.30835</v>
      </c>
      <c r="HR95" s="1">
        <v>1.4978</v>
      </c>
      <c r="HS95" s="1">
        <v>2.30225</v>
      </c>
      <c r="HT95" s="1">
        <v>1.54785</v>
      </c>
      <c r="HU95" s="1">
        <v>2.43652</v>
      </c>
      <c r="HV95" s="1">
        <v>35.1055</v>
      </c>
      <c r="HW95" s="1">
        <v>15.3316</v>
      </c>
      <c r="HX95" s="1">
        <v>18.0</v>
      </c>
      <c r="HY95" s="1">
        <v>501.84</v>
      </c>
      <c r="HZ95" s="1">
        <v>517.674</v>
      </c>
      <c r="IA95" s="1">
        <v>29.933</v>
      </c>
      <c r="IB95" s="1">
        <v>28.9617</v>
      </c>
      <c r="IC95" s="1">
        <v>30.0003</v>
      </c>
      <c r="ID95" s="1">
        <v>28.7674</v>
      </c>
      <c r="IE95" s="1">
        <v>28.8622</v>
      </c>
      <c r="IF95" s="1">
        <v>21.4528</v>
      </c>
      <c r="IG95" s="1">
        <v>28.6265</v>
      </c>
      <c r="IH95" s="1">
        <v>80.0735</v>
      </c>
      <c r="II95" s="1">
        <v>29.9652</v>
      </c>
      <c r="IJ95" s="1">
        <v>442.222</v>
      </c>
      <c r="IK95" s="1">
        <v>23.8595</v>
      </c>
      <c r="IL95" s="1">
        <v>100.926</v>
      </c>
      <c r="IM95" s="1">
        <v>100.688</v>
      </c>
      <c r="IN95" s="1" t="s">
        <v>365</v>
      </c>
    </row>
    <row r="96" ht="15.75" customHeight="1">
      <c r="A96" s="1">
        <v>80.0</v>
      </c>
      <c r="B96" s="1">
        <v>1.6604844621E9</v>
      </c>
      <c r="C96" s="1">
        <v>333.0</v>
      </c>
      <c r="D96" s="1" t="s">
        <v>524</v>
      </c>
      <c r="E96" s="1" t="s">
        <v>525</v>
      </c>
      <c r="F96" s="1">
        <v>1.0</v>
      </c>
      <c r="G96" s="1" t="s">
        <v>349</v>
      </c>
      <c r="H96" s="1" t="s">
        <v>350</v>
      </c>
      <c r="I96" s="1" t="s">
        <v>351</v>
      </c>
      <c r="J96" s="1" t="s">
        <v>352</v>
      </c>
      <c r="K96" s="1" t="s">
        <v>353</v>
      </c>
      <c r="L96" s="1" t="s">
        <v>349</v>
      </c>
      <c r="M96" s="1" t="s">
        <v>354</v>
      </c>
      <c r="N96" s="1">
        <v>1.660484454566666E9</v>
      </c>
      <c r="O96" s="1">
        <f t="shared" si="1"/>
        <v>0.00284954988</v>
      </c>
      <c r="P96" s="1">
        <f t="shared" si="2"/>
        <v>2.84954988</v>
      </c>
      <c r="Q96" s="1">
        <f t="shared" si="3"/>
        <v>2.510432524</v>
      </c>
      <c r="R96" s="1">
        <f t="shared" si="4"/>
        <v>328.1876667</v>
      </c>
      <c r="S96" s="1">
        <f t="shared" si="5"/>
        <v>289.2719596</v>
      </c>
      <c r="T96" s="1">
        <f t="shared" si="6"/>
        <v>28.82278035</v>
      </c>
      <c r="U96" s="1">
        <f t="shared" si="7"/>
        <v>32.70030404</v>
      </c>
      <c r="V96" s="1">
        <f t="shared" si="8"/>
        <v>0.1426144379</v>
      </c>
      <c r="W96" s="1">
        <f t="shared" si="9"/>
        <v>2.923008283</v>
      </c>
      <c r="X96" s="1">
        <f t="shared" si="10"/>
        <v>0.1388585651</v>
      </c>
      <c r="Y96" s="1">
        <f t="shared" si="11"/>
        <v>0.08711581471</v>
      </c>
      <c r="Z96" s="1">
        <f t="shared" si="12"/>
        <v>321.5184002</v>
      </c>
      <c r="AA96" s="1">
        <f t="shared" si="13"/>
        <v>32.11636855</v>
      </c>
      <c r="AB96" s="1">
        <f t="shared" si="14"/>
        <v>31.66418</v>
      </c>
      <c r="AC96" s="1">
        <f t="shared" si="15"/>
        <v>4.685067798</v>
      </c>
      <c r="AD96" s="1">
        <f t="shared" si="16"/>
        <v>60.33988269</v>
      </c>
      <c r="AE96" s="1">
        <f t="shared" si="17"/>
        <v>2.716293746</v>
      </c>
      <c r="AF96" s="1">
        <f t="shared" si="18"/>
        <v>4.501655663</v>
      </c>
      <c r="AG96" s="1">
        <f t="shared" si="19"/>
        <v>1.968774052</v>
      </c>
      <c r="AH96" s="1">
        <f t="shared" si="20"/>
        <v>-125.6651497</v>
      </c>
      <c r="AI96" s="1">
        <f t="shared" si="21"/>
        <v>-110.6269274</v>
      </c>
      <c r="AJ96" s="1">
        <f t="shared" si="22"/>
        <v>-8.525205338</v>
      </c>
      <c r="AK96" s="1">
        <f t="shared" si="23"/>
        <v>76.70111779</v>
      </c>
      <c r="AL96" s="1">
        <f t="shared" si="24"/>
        <v>33.83718048</v>
      </c>
      <c r="AM96" s="1">
        <f t="shared" si="25"/>
        <v>2.847431131</v>
      </c>
      <c r="AN96" s="1">
        <f t="shared" si="26"/>
        <v>2.510432524</v>
      </c>
      <c r="AO96" s="1">
        <v>402.5693778366249</v>
      </c>
      <c r="AP96" s="1">
        <v>373.355703030303</v>
      </c>
      <c r="AQ96" s="1">
        <v>5.108585525932679</v>
      </c>
      <c r="AR96" s="1">
        <v>64.97328580608568</v>
      </c>
      <c r="AS96" s="1">
        <f t="shared" si="27"/>
        <v>2.84954988</v>
      </c>
      <c r="AT96" s="1">
        <v>23.93067688355711</v>
      </c>
      <c r="AU96" s="1">
        <v>27.25610969696968</v>
      </c>
      <c r="AV96" s="1">
        <v>-1.394796453477263E-6</v>
      </c>
      <c r="AW96" s="1">
        <v>82.27873590820442</v>
      </c>
      <c r="AX96" s="1">
        <v>0.0</v>
      </c>
      <c r="AY96" s="1">
        <v>0.0</v>
      </c>
      <c r="AZ96" s="1">
        <f t="shared" si="28"/>
        <v>1</v>
      </c>
      <c r="BA96" s="1">
        <f t="shared" si="29"/>
        <v>0</v>
      </c>
      <c r="BB96" s="1">
        <f t="shared" si="30"/>
        <v>51991.66444</v>
      </c>
      <c r="BC96" s="1">
        <f t="shared" si="31"/>
        <v>2000.018667</v>
      </c>
      <c r="BD96" s="1">
        <f t="shared" si="32"/>
        <v>1681.21538</v>
      </c>
      <c r="BE96" s="1">
        <f t="shared" si="33"/>
        <v>0.8405998444</v>
      </c>
      <c r="BF96" s="1">
        <f t="shared" si="34"/>
        <v>0.1607576997</v>
      </c>
      <c r="BG96" s="1">
        <v>6.0</v>
      </c>
      <c r="BH96" s="1">
        <v>0.5</v>
      </c>
      <c r="BI96" s="1" t="s">
        <v>355</v>
      </c>
      <c r="BJ96" s="1">
        <v>2.0</v>
      </c>
      <c r="BK96" s="1" t="b">
        <v>1</v>
      </c>
      <c r="BL96" s="1">
        <v>1.660484454566666E9</v>
      </c>
      <c r="BM96" s="1">
        <v>328.1876666666667</v>
      </c>
      <c r="BN96" s="1">
        <v>369.9032</v>
      </c>
      <c r="BO96" s="1">
        <v>27.26134</v>
      </c>
      <c r="BP96" s="1">
        <v>23.93840666666667</v>
      </c>
      <c r="BQ96" s="1">
        <v>326.9404666666667</v>
      </c>
      <c r="BR96" s="1">
        <v>27.24387333333333</v>
      </c>
      <c r="BS96" s="1">
        <v>500.1255333333333</v>
      </c>
      <c r="BT96" s="1">
        <v>99.53923333333333</v>
      </c>
      <c r="BU96" s="1">
        <v>0.09980663999999999</v>
      </c>
      <c r="BV96" s="1">
        <v>30.96216666666666</v>
      </c>
      <c r="BW96" s="1">
        <v>31.66418</v>
      </c>
      <c r="BX96" s="1">
        <v>999.8999999999999</v>
      </c>
      <c r="BY96" s="1">
        <v>0.0</v>
      </c>
      <c r="BZ96" s="1">
        <v>0.0</v>
      </c>
      <c r="CA96" s="1">
        <v>10008.87533333333</v>
      </c>
      <c r="CB96" s="1">
        <v>0.0</v>
      </c>
      <c r="CC96" s="1">
        <v>159.2142666666667</v>
      </c>
      <c r="CD96" s="1">
        <v>-41.71548666666668</v>
      </c>
      <c r="CE96" s="1">
        <v>337.3851999999999</v>
      </c>
      <c r="CF96" s="1">
        <v>378.9751333333334</v>
      </c>
      <c r="CG96" s="1">
        <v>3.322934666666667</v>
      </c>
      <c r="CH96" s="1">
        <v>369.9032</v>
      </c>
      <c r="CI96" s="1">
        <v>23.93840666666667</v>
      </c>
      <c r="CJ96" s="1">
        <v>2.713572666666667</v>
      </c>
      <c r="CK96" s="1">
        <v>2.382812</v>
      </c>
      <c r="CL96" s="1">
        <v>22.36754</v>
      </c>
      <c r="CM96" s="1">
        <v>20.24744666666667</v>
      </c>
      <c r="CN96" s="1">
        <v>2000.018666666667</v>
      </c>
      <c r="CO96" s="1">
        <v>0.9800049333333335</v>
      </c>
      <c r="CP96" s="1">
        <v>0.01999549333333333</v>
      </c>
      <c r="CQ96" s="1">
        <v>0.0</v>
      </c>
      <c r="CR96" s="1">
        <v>2.432466666666667</v>
      </c>
      <c r="CS96" s="1">
        <v>0.0</v>
      </c>
      <c r="CT96" s="1">
        <v>32685.34</v>
      </c>
      <c r="CU96" s="1">
        <v>17412.51333333334</v>
      </c>
      <c r="CV96" s="1">
        <v>39.187</v>
      </c>
      <c r="CW96" s="1">
        <v>40.125</v>
      </c>
      <c r="CX96" s="1">
        <v>39.1208</v>
      </c>
      <c r="CY96" s="1">
        <v>38.62913333333334</v>
      </c>
      <c r="CZ96" s="1">
        <v>39.39980000000001</v>
      </c>
      <c r="DA96" s="1">
        <v>1960.028666666666</v>
      </c>
      <c r="DB96" s="1">
        <v>39.99</v>
      </c>
      <c r="DC96" s="1">
        <v>0.0</v>
      </c>
      <c r="DD96" s="1">
        <v>1.6604844602E9</v>
      </c>
      <c r="DE96" s="1">
        <v>0.0</v>
      </c>
      <c r="DF96" s="1">
        <v>1.6604841591E9</v>
      </c>
      <c r="DG96" s="1" t="s">
        <v>356</v>
      </c>
      <c r="DH96" s="1">
        <v>1.6604841451E9</v>
      </c>
      <c r="DI96" s="1">
        <v>1.6604841591E9</v>
      </c>
      <c r="DJ96" s="1">
        <v>1.0</v>
      </c>
      <c r="DK96" s="1">
        <v>0.063</v>
      </c>
      <c r="DL96" s="1">
        <v>-0.028</v>
      </c>
      <c r="DM96" s="1">
        <v>1.395</v>
      </c>
      <c r="DN96" s="1">
        <v>0.027</v>
      </c>
      <c r="DO96" s="1">
        <v>400.0</v>
      </c>
      <c r="DP96" s="1">
        <v>24.0</v>
      </c>
      <c r="DQ96" s="1">
        <v>0.47</v>
      </c>
      <c r="DR96" s="1">
        <v>0.03</v>
      </c>
      <c r="DS96" s="1">
        <v>2.050297579250903</v>
      </c>
      <c r="DT96" s="1">
        <v>2.831401434138535</v>
      </c>
      <c r="DU96" s="1">
        <v>0.2255423060423374</v>
      </c>
      <c r="DV96" s="1">
        <v>0.0</v>
      </c>
      <c r="DW96" s="1">
        <v>33.76654917707085</v>
      </c>
      <c r="DX96" s="1">
        <v>2.304590781877031</v>
      </c>
      <c r="DY96" s="1">
        <v>0.1768056784577459</v>
      </c>
      <c r="DZ96" s="1">
        <v>0.0</v>
      </c>
      <c r="EA96" s="1">
        <v>-41.65757</v>
      </c>
      <c r="EB96" s="1">
        <v>-3.973446941045526</v>
      </c>
      <c r="EC96" s="1">
        <v>0.2922537415215302</v>
      </c>
      <c r="ED96" s="1">
        <v>0.0</v>
      </c>
      <c r="EE96" s="1">
        <v>287.3108112565483</v>
      </c>
      <c r="EF96" s="1">
        <v>258.2987089648394</v>
      </c>
      <c r="EG96" s="1">
        <v>19.27477141895066</v>
      </c>
      <c r="EH96" s="1">
        <v>0.0</v>
      </c>
      <c r="EI96" s="1">
        <v>3.31417975</v>
      </c>
      <c r="EJ96" s="1">
        <v>0.1254408630394026</v>
      </c>
      <c r="EK96" s="1">
        <v>0.01403197589213645</v>
      </c>
      <c r="EL96" s="1">
        <v>1.0</v>
      </c>
      <c r="EM96" s="1">
        <v>1.968904705275593</v>
      </c>
      <c r="EN96" s="1">
        <v>-0.005885544494841292</v>
      </c>
      <c r="EO96" s="1">
        <v>0.001712486228607924</v>
      </c>
      <c r="EP96" s="1">
        <v>1.0</v>
      </c>
      <c r="EQ96" s="1">
        <v>2.0</v>
      </c>
      <c r="ER96" s="1">
        <v>6.0</v>
      </c>
      <c r="ES96" s="1" t="s">
        <v>384</v>
      </c>
      <c r="ET96" s="1">
        <v>2.94541</v>
      </c>
      <c r="EU96" s="1">
        <v>2.80133</v>
      </c>
      <c r="EV96" s="1">
        <v>0.0826108</v>
      </c>
      <c r="EW96" s="1">
        <v>0.089964</v>
      </c>
      <c r="EX96" s="1">
        <v>0.1188</v>
      </c>
      <c r="EY96" s="1">
        <v>0.108501</v>
      </c>
      <c r="EZ96" s="1">
        <v>18903.9</v>
      </c>
      <c r="FA96" s="1">
        <v>19669.5</v>
      </c>
      <c r="FB96" s="1">
        <v>23946.5</v>
      </c>
      <c r="FC96" s="1">
        <v>25135.2</v>
      </c>
      <c r="FD96" s="1">
        <v>33761.3</v>
      </c>
      <c r="FE96" s="1">
        <v>35769.6</v>
      </c>
      <c r="FF96" s="1">
        <v>43637.1</v>
      </c>
      <c r="FG96" s="1">
        <v>46456.0</v>
      </c>
      <c r="FH96" s="1">
        <v>2.00303</v>
      </c>
      <c r="FI96" s="1">
        <v>1.925</v>
      </c>
      <c r="FJ96" s="1">
        <v>0.16911</v>
      </c>
      <c r="FK96" s="1">
        <v>0.0</v>
      </c>
      <c r="FL96" s="1">
        <v>28.9134</v>
      </c>
      <c r="FM96" s="1">
        <v>999.9</v>
      </c>
      <c r="FN96" s="1">
        <v>69.4</v>
      </c>
      <c r="FO96" s="1">
        <v>31.5</v>
      </c>
      <c r="FP96" s="1">
        <v>32.3622</v>
      </c>
      <c r="FQ96" s="1">
        <v>63.914</v>
      </c>
      <c r="FR96" s="1">
        <v>26.4784</v>
      </c>
      <c r="FS96" s="1">
        <v>1.0</v>
      </c>
      <c r="FT96" s="1">
        <v>0.140196</v>
      </c>
      <c r="FU96" s="1">
        <v>-0.735711</v>
      </c>
      <c r="FV96" s="1">
        <v>20.3218</v>
      </c>
      <c r="FW96" s="1">
        <v>5.21355</v>
      </c>
      <c r="FX96" s="1">
        <v>11.9024</v>
      </c>
      <c r="FY96" s="1">
        <v>5.00285</v>
      </c>
      <c r="FZ96" s="1">
        <v>3.2897</v>
      </c>
      <c r="GA96" s="1">
        <v>9999.0</v>
      </c>
      <c r="GB96" s="1">
        <v>9999.0</v>
      </c>
      <c r="GC96" s="1">
        <v>9999.0</v>
      </c>
      <c r="GD96" s="1">
        <v>999.9</v>
      </c>
      <c r="GE96" s="1">
        <v>1.85942</v>
      </c>
      <c r="GF96" s="1">
        <v>1.85434</v>
      </c>
      <c r="GG96" s="1">
        <v>1.85758</v>
      </c>
      <c r="GH96" s="1">
        <v>1.85594</v>
      </c>
      <c r="GI96" s="1">
        <v>1.85481</v>
      </c>
      <c r="GJ96" s="1">
        <v>1.8545</v>
      </c>
      <c r="GK96" s="1">
        <v>1.85304</v>
      </c>
      <c r="GL96" s="1">
        <v>1.85626</v>
      </c>
      <c r="GM96" s="1">
        <v>0.0</v>
      </c>
      <c r="GN96" s="1">
        <v>0.0</v>
      </c>
      <c r="GO96" s="1">
        <v>0.0</v>
      </c>
      <c r="GP96" s="1">
        <v>0.0</v>
      </c>
      <c r="GQ96" s="1" t="s">
        <v>358</v>
      </c>
      <c r="GR96" s="1" t="s">
        <v>359</v>
      </c>
      <c r="GS96" s="1" t="s">
        <v>360</v>
      </c>
      <c r="GT96" s="1" t="s">
        <v>360</v>
      </c>
      <c r="GU96" s="1" t="s">
        <v>360</v>
      </c>
      <c r="GV96" s="1" t="s">
        <v>360</v>
      </c>
      <c r="GW96" s="1">
        <v>0.0</v>
      </c>
      <c r="GX96" s="1">
        <v>100.0</v>
      </c>
      <c r="GY96" s="1">
        <v>100.0</v>
      </c>
      <c r="GZ96" s="1">
        <v>1.326</v>
      </c>
      <c r="HA96" s="1">
        <v>0.0174</v>
      </c>
      <c r="HB96" s="1">
        <v>0.467488805237294</v>
      </c>
      <c r="HC96" s="1">
        <v>0.002678124759318837</v>
      </c>
      <c r="HD96" s="1">
        <v>-9.373761146515732E-7</v>
      </c>
      <c r="HE96" s="1">
        <v>1.391563784175389E-10</v>
      </c>
      <c r="HF96" s="1">
        <v>-0.06780524781039028</v>
      </c>
      <c r="HG96" s="1">
        <v>0.01061361004592812</v>
      </c>
      <c r="HH96" s="1">
        <v>-3.086644042041478E-4</v>
      </c>
      <c r="HI96" s="1">
        <v>1.24720902217549E-6</v>
      </c>
      <c r="HJ96" s="1">
        <v>1.0</v>
      </c>
      <c r="HK96" s="1">
        <v>2093.0</v>
      </c>
      <c r="HL96" s="1">
        <v>2.0</v>
      </c>
      <c r="HM96" s="1">
        <v>27.0</v>
      </c>
      <c r="HN96" s="1">
        <v>5.3</v>
      </c>
      <c r="HO96" s="1">
        <v>5.0</v>
      </c>
      <c r="HP96" s="1">
        <v>1.0791</v>
      </c>
      <c r="HQ96" s="1">
        <v>2.323</v>
      </c>
      <c r="HR96" s="1">
        <v>1.4978</v>
      </c>
      <c r="HS96" s="1">
        <v>2.30347</v>
      </c>
      <c r="HT96" s="1">
        <v>1.54785</v>
      </c>
      <c r="HU96" s="1">
        <v>2.3584</v>
      </c>
      <c r="HV96" s="1">
        <v>35.1055</v>
      </c>
      <c r="HW96" s="1">
        <v>15.3141</v>
      </c>
      <c r="HX96" s="1">
        <v>18.0</v>
      </c>
      <c r="HY96" s="1">
        <v>501.786</v>
      </c>
      <c r="HZ96" s="1">
        <v>517.59</v>
      </c>
      <c r="IA96" s="1">
        <v>29.9383</v>
      </c>
      <c r="IB96" s="1">
        <v>28.962</v>
      </c>
      <c r="IC96" s="1">
        <v>30.0004</v>
      </c>
      <c r="ID96" s="1">
        <v>28.7681</v>
      </c>
      <c r="IE96" s="1">
        <v>28.8622</v>
      </c>
      <c r="IF96" s="1">
        <v>21.7152</v>
      </c>
      <c r="IG96" s="1">
        <v>28.6265</v>
      </c>
      <c r="IH96" s="1">
        <v>80.0735</v>
      </c>
      <c r="II96" s="1">
        <v>29.9652</v>
      </c>
      <c r="IJ96" s="1">
        <v>442.222</v>
      </c>
      <c r="IK96" s="1">
        <v>23.8556</v>
      </c>
      <c r="IL96" s="1">
        <v>100.926</v>
      </c>
      <c r="IM96" s="1">
        <v>100.688</v>
      </c>
      <c r="IN96" s="1" t="s">
        <v>365</v>
      </c>
    </row>
    <row r="97" ht="15.75" customHeight="1">
      <c r="A97" s="1">
        <v>81.0</v>
      </c>
      <c r="B97" s="1">
        <v>1.6604844631E9</v>
      </c>
      <c r="C97" s="1">
        <v>334.0</v>
      </c>
      <c r="D97" s="1" t="s">
        <v>526</v>
      </c>
      <c r="E97" s="1" t="s">
        <v>527</v>
      </c>
      <c r="F97" s="1">
        <v>1.0</v>
      </c>
      <c r="G97" s="1" t="s">
        <v>349</v>
      </c>
      <c r="H97" s="1" t="s">
        <v>350</v>
      </c>
      <c r="I97" s="1" t="s">
        <v>351</v>
      </c>
      <c r="J97" s="1" t="s">
        <v>352</v>
      </c>
      <c r="K97" s="1" t="s">
        <v>353</v>
      </c>
      <c r="L97" s="1" t="s">
        <v>349</v>
      </c>
      <c r="M97" s="1" t="s">
        <v>354</v>
      </c>
      <c r="N97" s="1">
        <v>1.66048445506875E9</v>
      </c>
      <c r="O97" s="1">
        <f t="shared" si="1"/>
        <v>0.002849773299</v>
      </c>
      <c r="P97" s="1">
        <f t="shared" si="2"/>
        <v>2.849773299</v>
      </c>
      <c r="Q97" s="1">
        <f t="shared" si="3"/>
        <v>2.593489553</v>
      </c>
      <c r="R97" s="1">
        <f t="shared" si="4"/>
        <v>330.686375</v>
      </c>
      <c r="S97" s="1">
        <f t="shared" si="5"/>
        <v>290.7554555</v>
      </c>
      <c r="T97" s="1">
        <f t="shared" si="6"/>
        <v>28.9706049</v>
      </c>
      <c r="U97" s="1">
        <f t="shared" si="7"/>
        <v>32.94928482</v>
      </c>
      <c r="V97" s="1">
        <f t="shared" si="8"/>
        <v>0.1426297737</v>
      </c>
      <c r="W97" s="1">
        <f t="shared" si="9"/>
        <v>2.922767692</v>
      </c>
      <c r="X97" s="1">
        <f t="shared" si="10"/>
        <v>0.1388728041</v>
      </c>
      <c r="Y97" s="1">
        <f t="shared" si="11"/>
        <v>0.08712480868</v>
      </c>
      <c r="Z97" s="1">
        <f t="shared" si="12"/>
        <v>321.5189123</v>
      </c>
      <c r="AA97" s="1">
        <f t="shared" si="13"/>
        <v>32.1158605</v>
      </c>
      <c r="AB97" s="1">
        <f t="shared" si="14"/>
        <v>31.66389375</v>
      </c>
      <c r="AC97" s="1">
        <f t="shared" si="15"/>
        <v>4.684991705</v>
      </c>
      <c r="AD97" s="1">
        <f t="shared" si="16"/>
        <v>60.34107134</v>
      </c>
      <c r="AE97" s="1">
        <f t="shared" si="17"/>
        <v>2.716263339</v>
      </c>
      <c r="AF97" s="1">
        <f t="shared" si="18"/>
        <v>4.501516594</v>
      </c>
      <c r="AG97" s="1">
        <f t="shared" si="19"/>
        <v>1.968728365</v>
      </c>
      <c r="AH97" s="1">
        <f t="shared" si="20"/>
        <v>-125.6750025</v>
      </c>
      <c r="AI97" s="1">
        <f t="shared" si="21"/>
        <v>-110.6580683</v>
      </c>
      <c r="AJ97" s="1">
        <f t="shared" si="22"/>
        <v>-8.528272307</v>
      </c>
      <c r="AK97" s="1">
        <f t="shared" si="23"/>
        <v>76.65756916</v>
      </c>
      <c r="AL97" s="1">
        <f t="shared" si="24"/>
        <v>33.86782085</v>
      </c>
      <c r="AM97" s="1">
        <f t="shared" si="25"/>
        <v>2.847568192</v>
      </c>
      <c r="AN97" s="1">
        <f t="shared" si="26"/>
        <v>2.593489553</v>
      </c>
      <c r="AO97" s="1">
        <v>407.7999437328846</v>
      </c>
      <c r="AP97" s="1">
        <v>378.4691454545454</v>
      </c>
      <c r="AQ97" s="1">
        <v>5.111517466663003</v>
      </c>
      <c r="AR97" s="1">
        <v>64.97328580608568</v>
      </c>
      <c r="AS97" s="1">
        <f t="shared" si="27"/>
        <v>2.849773299</v>
      </c>
      <c r="AT97" s="1">
        <v>23.93073633760655</v>
      </c>
      <c r="AU97" s="1">
        <v>27.25643515151515</v>
      </c>
      <c r="AV97" s="1">
        <v>-2.474475164310111E-6</v>
      </c>
      <c r="AW97" s="1">
        <v>82.27873590820442</v>
      </c>
      <c r="AX97" s="1">
        <v>0.0</v>
      </c>
      <c r="AY97" s="1">
        <v>0.0</v>
      </c>
      <c r="AZ97" s="1">
        <f t="shared" si="28"/>
        <v>1</v>
      </c>
      <c r="BA97" s="1">
        <f t="shared" si="29"/>
        <v>0</v>
      </c>
      <c r="BB97" s="1">
        <f t="shared" si="30"/>
        <v>51984.91152</v>
      </c>
      <c r="BC97" s="1">
        <f t="shared" si="31"/>
        <v>2000.021875</v>
      </c>
      <c r="BD97" s="1">
        <f t="shared" si="32"/>
        <v>1681.218075</v>
      </c>
      <c r="BE97" s="1">
        <f t="shared" si="33"/>
        <v>0.8405998434</v>
      </c>
      <c r="BF97" s="1">
        <f t="shared" si="34"/>
        <v>0.1607576978</v>
      </c>
      <c r="BG97" s="1">
        <v>6.0</v>
      </c>
      <c r="BH97" s="1">
        <v>0.5</v>
      </c>
      <c r="BI97" s="1" t="s">
        <v>355</v>
      </c>
      <c r="BJ97" s="1">
        <v>2.0</v>
      </c>
      <c r="BK97" s="1" t="b">
        <v>1</v>
      </c>
      <c r="BL97" s="1">
        <v>1.66048445506875E9</v>
      </c>
      <c r="BM97" s="1">
        <v>330.686375</v>
      </c>
      <c r="BN97" s="1">
        <v>372.44725</v>
      </c>
      <c r="BO97" s="1">
        <v>27.261025</v>
      </c>
      <c r="BP97" s="1">
        <v>23.93793125</v>
      </c>
      <c r="BQ97" s="1">
        <v>329.4339375</v>
      </c>
      <c r="BR97" s="1">
        <v>27.24355625</v>
      </c>
      <c r="BS97" s="1">
        <v>500.125625</v>
      </c>
      <c r="BT97" s="1">
        <v>99.5392375</v>
      </c>
      <c r="BU97" s="1">
        <v>0.0998384125</v>
      </c>
      <c r="BV97" s="1">
        <v>30.961625</v>
      </c>
      <c r="BW97" s="1">
        <v>31.66389375</v>
      </c>
      <c r="BX97" s="1">
        <v>999.9</v>
      </c>
      <c r="BY97" s="1">
        <v>0.0</v>
      </c>
      <c r="BZ97" s="1">
        <v>0.0</v>
      </c>
      <c r="CA97" s="1">
        <v>10007.500625</v>
      </c>
      <c r="CB97" s="1">
        <v>0.0</v>
      </c>
      <c r="CC97" s="1">
        <v>161.5828125</v>
      </c>
      <c r="CD97" s="1">
        <v>-41.76083749999999</v>
      </c>
      <c r="CE97" s="1">
        <v>339.9538125</v>
      </c>
      <c r="CF97" s="1">
        <v>381.581375</v>
      </c>
      <c r="CG97" s="1">
        <v>3.3230925</v>
      </c>
      <c r="CH97" s="1">
        <v>372.44725</v>
      </c>
      <c r="CI97" s="1">
        <v>23.93793125</v>
      </c>
      <c r="CJ97" s="1">
        <v>2.71354125</v>
      </c>
      <c r="CK97" s="1">
        <v>2.382765</v>
      </c>
      <c r="CL97" s="1">
        <v>22.36735</v>
      </c>
      <c r="CM97" s="1">
        <v>20.247125</v>
      </c>
      <c r="CN97" s="1">
        <v>2000.021875</v>
      </c>
      <c r="CO97" s="1">
        <v>0.9800049375000001</v>
      </c>
      <c r="CP97" s="1">
        <v>0.01999549375</v>
      </c>
      <c r="CQ97" s="1">
        <v>0.0</v>
      </c>
      <c r="CR97" s="1">
        <v>2.4933125</v>
      </c>
      <c r="CS97" s="1">
        <v>0.0</v>
      </c>
      <c r="CT97" s="1">
        <v>32685.40625</v>
      </c>
      <c r="CU97" s="1">
        <v>17412.5375</v>
      </c>
      <c r="CV97" s="1">
        <v>39.187</v>
      </c>
      <c r="CW97" s="1">
        <v>40.125</v>
      </c>
      <c r="CX97" s="1">
        <v>39.1210625</v>
      </c>
      <c r="CY97" s="1">
        <v>38.628875</v>
      </c>
      <c r="CZ97" s="1">
        <v>39.402125</v>
      </c>
      <c r="DA97" s="1">
        <v>1960.031875</v>
      </c>
      <c r="DB97" s="1">
        <v>39.99</v>
      </c>
      <c r="DC97" s="1">
        <v>0.0</v>
      </c>
      <c r="DD97" s="1">
        <v>1.6604844614E9</v>
      </c>
      <c r="DE97" s="1">
        <v>0.0</v>
      </c>
      <c r="DF97" s="1">
        <v>1.6604841591E9</v>
      </c>
      <c r="DG97" s="1" t="s">
        <v>356</v>
      </c>
      <c r="DH97" s="1">
        <v>1.6604841451E9</v>
      </c>
      <c r="DI97" s="1">
        <v>1.6604841591E9</v>
      </c>
      <c r="DJ97" s="1">
        <v>1.0</v>
      </c>
      <c r="DK97" s="1">
        <v>0.063</v>
      </c>
      <c r="DL97" s="1">
        <v>-0.028</v>
      </c>
      <c r="DM97" s="1">
        <v>1.395</v>
      </c>
      <c r="DN97" s="1">
        <v>0.027</v>
      </c>
      <c r="DO97" s="1">
        <v>400.0</v>
      </c>
      <c r="DP97" s="1">
        <v>24.0</v>
      </c>
      <c r="DQ97" s="1">
        <v>0.47</v>
      </c>
      <c r="DR97" s="1">
        <v>0.03</v>
      </c>
      <c r="DS97" s="1">
        <v>2.125083105615234</v>
      </c>
      <c r="DT97" s="1">
        <v>3.021577472596427</v>
      </c>
      <c r="DU97" s="1">
        <v>0.2392247657573055</v>
      </c>
      <c r="DV97" s="1">
        <v>0.0</v>
      </c>
      <c r="DW97" s="1">
        <v>33.85084175336182</v>
      </c>
      <c r="DX97" s="1">
        <v>2.735987868464501</v>
      </c>
      <c r="DY97" s="1">
        <v>0.2069931615214132</v>
      </c>
      <c r="DZ97" s="1">
        <v>0.0</v>
      </c>
      <c r="EA97" s="1">
        <v>-41.75962580645161</v>
      </c>
      <c r="EB97" s="1">
        <v>-4.405640322580542</v>
      </c>
      <c r="EC97" s="1">
        <v>0.3371431522965856</v>
      </c>
      <c r="ED97" s="1">
        <v>0.0</v>
      </c>
      <c r="EE97" s="1">
        <v>294.8153217831485</v>
      </c>
      <c r="EF97" s="1">
        <v>254.9142374085571</v>
      </c>
      <c r="EG97" s="1">
        <v>18.41062710830389</v>
      </c>
      <c r="EH97" s="1">
        <v>0.0</v>
      </c>
      <c r="EI97" s="1">
        <v>3.316407073170732</v>
      </c>
      <c r="EJ97" s="1">
        <v>0.1053041811846682</v>
      </c>
      <c r="EK97" s="1">
        <v>0.01260957113135083</v>
      </c>
      <c r="EL97" s="1">
        <v>1.0</v>
      </c>
      <c r="EM97" s="1">
        <v>1.968737586727899</v>
      </c>
      <c r="EN97" s="1">
        <v>0.004534521044197986</v>
      </c>
      <c r="EO97" s="1">
        <v>0.001595541723825451</v>
      </c>
      <c r="EP97" s="1">
        <v>1.0</v>
      </c>
      <c r="EQ97" s="1">
        <v>2.0</v>
      </c>
      <c r="ER97" s="1">
        <v>6.0</v>
      </c>
      <c r="ES97" s="1" t="s">
        <v>384</v>
      </c>
      <c r="ET97" s="1">
        <v>2.94536</v>
      </c>
      <c r="EU97" s="1">
        <v>2.80136</v>
      </c>
      <c r="EV97" s="1">
        <v>0.0834952</v>
      </c>
      <c r="EW97" s="1">
        <v>0.0908108</v>
      </c>
      <c r="EX97" s="1">
        <v>0.118797</v>
      </c>
      <c r="EY97" s="1">
        <v>0.108499</v>
      </c>
      <c r="EZ97" s="1">
        <v>18885.8</v>
      </c>
      <c r="FA97" s="1">
        <v>19651.3</v>
      </c>
      <c r="FB97" s="1">
        <v>23946.6</v>
      </c>
      <c r="FC97" s="1">
        <v>25135.3</v>
      </c>
      <c r="FD97" s="1">
        <v>33761.5</v>
      </c>
      <c r="FE97" s="1">
        <v>35769.9</v>
      </c>
      <c r="FF97" s="1">
        <v>43637.1</v>
      </c>
      <c r="FG97" s="1">
        <v>46456.2</v>
      </c>
      <c r="FH97" s="1">
        <v>2.003</v>
      </c>
      <c r="FI97" s="1">
        <v>1.92498</v>
      </c>
      <c r="FJ97" s="1">
        <v>0.168867</v>
      </c>
      <c r="FK97" s="1">
        <v>0.0</v>
      </c>
      <c r="FL97" s="1">
        <v>28.9123</v>
      </c>
      <c r="FM97" s="1">
        <v>999.9</v>
      </c>
      <c r="FN97" s="1">
        <v>69.4</v>
      </c>
      <c r="FO97" s="1">
        <v>31.5</v>
      </c>
      <c r="FP97" s="1">
        <v>32.3618</v>
      </c>
      <c r="FQ97" s="1">
        <v>63.874</v>
      </c>
      <c r="FR97" s="1">
        <v>26.5144</v>
      </c>
      <c r="FS97" s="1">
        <v>1.0</v>
      </c>
      <c r="FT97" s="1">
        <v>0.140206</v>
      </c>
      <c r="FU97" s="1">
        <v>-0.752473</v>
      </c>
      <c r="FV97" s="1">
        <v>20.3217</v>
      </c>
      <c r="FW97" s="1">
        <v>5.21355</v>
      </c>
      <c r="FX97" s="1">
        <v>11.9023</v>
      </c>
      <c r="FY97" s="1">
        <v>5.00295</v>
      </c>
      <c r="FZ97" s="1">
        <v>3.2897</v>
      </c>
      <c r="GA97" s="1">
        <v>9999.0</v>
      </c>
      <c r="GB97" s="1">
        <v>9999.0</v>
      </c>
      <c r="GC97" s="1">
        <v>9999.0</v>
      </c>
      <c r="GD97" s="1">
        <v>999.9</v>
      </c>
      <c r="GE97" s="1">
        <v>1.85943</v>
      </c>
      <c r="GF97" s="1">
        <v>1.85436</v>
      </c>
      <c r="GG97" s="1">
        <v>1.85759</v>
      </c>
      <c r="GH97" s="1">
        <v>1.85595</v>
      </c>
      <c r="GI97" s="1">
        <v>1.85483</v>
      </c>
      <c r="GJ97" s="1">
        <v>1.85452</v>
      </c>
      <c r="GK97" s="1">
        <v>1.85305</v>
      </c>
      <c r="GL97" s="1">
        <v>1.85627</v>
      </c>
      <c r="GM97" s="1">
        <v>0.0</v>
      </c>
      <c r="GN97" s="1">
        <v>0.0</v>
      </c>
      <c r="GO97" s="1">
        <v>0.0</v>
      </c>
      <c r="GP97" s="1">
        <v>0.0</v>
      </c>
      <c r="GQ97" s="1" t="s">
        <v>358</v>
      </c>
      <c r="GR97" s="1" t="s">
        <v>359</v>
      </c>
      <c r="GS97" s="1" t="s">
        <v>360</v>
      </c>
      <c r="GT97" s="1" t="s">
        <v>360</v>
      </c>
      <c r="GU97" s="1" t="s">
        <v>360</v>
      </c>
      <c r="GV97" s="1" t="s">
        <v>360</v>
      </c>
      <c r="GW97" s="1">
        <v>0.0</v>
      </c>
      <c r="GX97" s="1">
        <v>100.0</v>
      </c>
      <c r="GY97" s="1">
        <v>100.0</v>
      </c>
      <c r="GZ97" s="1">
        <v>1.336</v>
      </c>
      <c r="HA97" s="1">
        <v>0.0175</v>
      </c>
      <c r="HB97" s="1">
        <v>0.467488805237294</v>
      </c>
      <c r="HC97" s="1">
        <v>0.002678124759318837</v>
      </c>
      <c r="HD97" s="1">
        <v>-9.373761146515732E-7</v>
      </c>
      <c r="HE97" s="1">
        <v>1.391563784175389E-10</v>
      </c>
      <c r="HF97" s="1">
        <v>-0.06780524781039028</v>
      </c>
      <c r="HG97" s="1">
        <v>0.01061361004592812</v>
      </c>
      <c r="HH97" s="1">
        <v>-3.086644042041478E-4</v>
      </c>
      <c r="HI97" s="1">
        <v>1.24720902217549E-6</v>
      </c>
      <c r="HJ97" s="1">
        <v>1.0</v>
      </c>
      <c r="HK97" s="1">
        <v>2093.0</v>
      </c>
      <c r="HL97" s="1">
        <v>2.0</v>
      </c>
      <c r="HM97" s="1">
        <v>27.0</v>
      </c>
      <c r="HN97" s="1">
        <v>5.3</v>
      </c>
      <c r="HO97" s="1">
        <v>5.1</v>
      </c>
      <c r="HP97" s="1">
        <v>1.09009</v>
      </c>
      <c r="HQ97" s="1">
        <v>2.29736</v>
      </c>
      <c r="HR97" s="1">
        <v>1.4978</v>
      </c>
      <c r="HS97" s="1">
        <v>2.30347</v>
      </c>
      <c r="HT97" s="1">
        <v>1.54785</v>
      </c>
      <c r="HU97" s="1">
        <v>2.36694</v>
      </c>
      <c r="HV97" s="1">
        <v>35.1055</v>
      </c>
      <c r="HW97" s="1">
        <v>15.3316</v>
      </c>
      <c r="HX97" s="1">
        <v>18.0</v>
      </c>
      <c r="HY97" s="1">
        <v>501.775</v>
      </c>
      <c r="HZ97" s="1">
        <v>517.573</v>
      </c>
      <c r="IA97" s="1">
        <v>29.9421</v>
      </c>
      <c r="IB97" s="1">
        <v>28.9626</v>
      </c>
      <c r="IC97" s="1">
        <v>30.0004</v>
      </c>
      <c r="ID97" s="1">
        <v>28.7686</v>
      </c>
      <c r="IE97" s="1">
        <v>28.8622</v>
      </c>
      <c r="IF97" s="1">
        <v>21.8613</v>
      </c>
      <c r="IG97" s="1">
        <v>28.6265</v>
      </c>
      <c r="IH97" s="1">
        <v>80.0735</v>
      </c>
      <c r="II97" s="1">
        <v>29.9652</v>
      </c>
      <c r="IJ97" s="1">
        <v>452.244</v>
      </c>
      <c r="IK97" s="1">
        <v>23.8555</v>
      </c>
      <c r="IL97" s="1">
        <v>100.926</v>
      </c>
      <c r="IM97" s="1">
        <v>100.689</v>
      </c>
      <c r="IN97" s="1" t="s">
        <v>365</v>
      </c>
    </row>
    <row r="98" ht="15.75" customHeight="1">
      <c r="A98" s="1">
        <v>82.0</v>
      </c>
      <c r="B98" s="1">
        <v>1.6604844641E9</v>
      </c>
      <c r="C98" s="1">
        <v>335.0</v>
      </c>
      <c r="D98" s="1" t="s">
        <v>528</v>
      </c>
      <c r="E98" s="1" t="s">
        <v>529</v>
      </c>
      <c r="F98" s="1">
        <v>1.0</v>
      </c>
      <c r="G98" s="1" t="s">
        <v>349</v>
      </c>
      <c r="H98" s="1" t="s">
        <v>350</v>
      </c>
      <c r="I98" s="1" t="s">
        <v>351</v>
      </c>
      <c r="J98" s="1" t="s">
        <v>352</v>
      </c>
      <c r="K98" s="1" t="s">
        <v>353</v>
      </c>
      <c r="L98" s="1" t="s">
        <v>349</v>
      </c>
      <c r="M98" s="1" t="s">
        <v>354</v>
      </c>
      <c r="N98" s="1">
        <v>1.660484456566666E9</v>
      </c>
      <c r="O98" s="1">
        <f t="shared" si="1"/>
        <v>0.002849415812</v>
      </c>
      <c r="P98" s="1">
        <f t="shared" si="2"/>
        <v>2.849415812</v>
      </c>
      <c r="Q98" s="1">
        <f t="shared" si="3"/>
        <v>2.53199337</v>
      </c>
      <c r="R98" s="1">
        <f t="shared" si="4"/>
        <v>338.1588</v>
      </c>
      <c r="S98" s="1">
        <f t="shared" si="5"/>
        <v>298.6813462</v>
      </c>
      <c r="T98" s="1">
        <f t="shared" si="6"/>
        <v>29.76037239</v>
      </c>
      <c r="U98" s="1">
        <f t="shared" si="7"/>
        <v>33.69387457</v>
      </c>
      <c r="V98" s="1">
        <f t="shared" si="8"/>
        <v>0.1426228723</v>
      </c>
      <c r="W98" s="1">
        <f t="shared" si="9"/>
        <v>2.922828448</v>
      </c>
      <c r="X98" s="1">
        <f t="shared" si="10"/>
        <v>0.1388663369</v>
      </c>
      <c r="Y98" s="1">
        <f t="shared" si="11"/>
        <v>0.0871207292</v>
      </c>
      <c r="Z98" s="1">
        <f t="shared" si="12"/>
        <v>321.5199962</v>
      </c>
      <c r="AA98" s="1">
        <f t="shared" si="13"/>
        <v>32.11441376</v>
      </c>
      <c r="AB98" s="1">
        <f t="shared" si="14"/>
        <v>31.66267333</v>
      </c>
      <c r="AC98" s="1">
        <f t="shared" si="15"/>
        <v>4.684667294</v>
      </c>
      <c r="AD98" s="1">
        <f t="shared" si="16"/>
        <v>60.34238866</v>
      </c>
      <c r="AE98" s="1">
        <f t="shared" si="17"/>
        <v>2.716086392</v>
      </c>
      <c r="AF98" s="1">
        <f t="shared" si="18"/>
        <v>4.501125084</v>
      </c>
      <c r="AG98" s="1">
        <f t="shared" si="19"/>
        <v>1.968580902</v>
      </c>
      <c r="AH98" s="1">
        <f t="shared" si="20"/>
        <v>-125.6592373</v>
      </c>
      <c r="AI98" s="1">
        <f t="shared" si="21"/>
        <v>-110.7083634</v>
      </c>
      <c r="AJ98" s="1">
        <f t="shared" si="22"/>
        <v>-8.531855684</v>
      </c>
      <c r="AK98" s="1">
        <f t="shared" si="23"/>
        <v>76.62053975</v>
      </c>
      <c r="AL98" s="1">
        <f t="shared" si="24"/>
        <v>33.93452654</v>
      </c>
      <c r="AM98" s="1">
        <f t="shared" si="25"/>
        <v>2.84830343</v>
      </c>
      <c r="AN98" s="1">
        <f t="shared" si="26"/>
        <v>2.53199337</v>
      </c>
      <c r="AO98" s="1">
        <v>413.0331224959542</v>
      </c>
      <c r="AP98" s="1">
        <v>383.6584848484849</v>
      </c>
      <c r="AQ98" s="1">
        <v>5.134890625440176</v>
      </c>
      <c r="AR98" s="1">
        <v>64.97328580608568</v>
      </c>
      <c r="AS98" s="1">
        <f t="shared" si="27"/>
        <v>2.849415812</v>
      </c>
      <c r="AT98" s="1">
        <v>23.93058770343908</v>
      </c>
      <c r="AU98" s="1">
        <v>27.25583393939393</v>
      </c>
      <c r="AV98" s="1">
        <v>-1.5261495800776E-6</v>
      </c>
      <c r="AW98" s="1">
        <v>82.27873590820442</v>
      </c>
      <c r="AX98" s="1">
        <v>0.0</v>
      </c>
      <c r="AY98" s="1">
        <v>0.0</v>
      </c>
      <c r="AZ98" s="1">
        <f t="shared" si="28"/>
        <v>1</v>
      </c>
      <c r="BA98" s="1">
        <f t="shared" si="29"/>
        <v>0</v>
      </c>
      <c r="BB98" s="1">
        <f t="shared" si="30"/>
        <v>51986.90393</v>
      </c>
      <c r="BC98" s="1">
        <f t="shared" si="31"/>
        <v>2000.028667</v>
      </c>
      <c r="BD98" s="1">
        <f t="shared" si="32"/>
        <v>1681.22378</v>
      </c>
      <c r="BE98" s="1">
        <f t="shared" si="33"/>
        <v>0.8405998414</v>
      </c>
      <c r="BF98" s="1">
        <f t="shared" si="34"/>
        <v>0.1607576939</v>
      </c>
      <c r="BG98" s="1">
        <v>6.0</v>
      </c>
      <c r="BH98" s="1">
        <v>0.5</v>
      </c>
      <c r="BI98" s="1" t="s">
        <v>355</v>
      </c>
      <c r="BJ98" s="1">
        <v>2.0</v>
      </c>
      <c r="BK98" s="1" t="b">
        <v>1</v>
      </c>
      <c r="BL98" s="1">
        <v>1.660484456566666E9</v>
      </c>
      <c r="BM98" s="1">
        <v>338.1588</v>
      </c>
      <c r="BN98" s="1">
        <v>380.0251333333334</v>
      </c>
      <c r="BO98" s="1">
        <v>27.25921333333333</v>
      </c>
      <c r="BP98" s="1">
        <v>23.93528666666667</v>
      </c>
      <c r="BQ98" s="1">
        <v>336.8906</v>
      </c>
      <c r="BR98" s="1">
        <v>27.24174666666667</v>
      </c>
      <c r="BS98" s="1">
        <v>500.1303333333333</v>
      </c>
      <c r="BT98" s="1">
        <v>99.53937333333333</v>
      </c>
      <c r="BU98" s="1">
        <v>0.09983337333333332</v>
      </c>
      <c r="BV98" s="1">
        <v>30.9601</v>
      </c>
      <c r="BW98" s="1">
        <v>31.66267333333333</v>
      </c>
      <c r="BX98" s="1">
        <v>999.8999999999999</v>
      </c>
      <c r="BY98" s="1">
        <v>0.0</v>
      </c>
      <c r="BZ98" s="1">
        <v>0.0</v>
      </c>
      <c r="CA98" s="1">
        <v>10007.834</v>
      </c>
      <c r="CB98" s="1">
        <v>0.0</v>
      </c>
      <c r="CC98" s="1">
        <v>169.5992</v>
      </c>
      <c r="CD98" s="1">
        <v>-41.86628666666667</v>
      </c>
      <c r="CE98" s="1">
        <v>347.635</v>
      </c>
      <c r="CF98" s="1">
        <v>389.3440666666667</v>
      </c>
      <c r="CG98" s="1">
        <v>3.323928</v>
      </c>
      <c r="CH98" s="1">
        <v>380.0251333333334</v>
      </c>
      <c r="CI98" s="1">
        <v>23.93528666666667</v>
      </c>
      <c r="CJ98" s="1">
        <v>2.713364666666667</v>
      </c>
      <c r="CK98" s="1">
        <v>2.382504666666667</v>
      </c>
      <c r="CL98" s="1">
        <v>22.36628666666667</v>
      </c>
      <c r="CM98" s="1">
        <v>20.24536</v>
      </c>
      <c r="CN98" s="1">
        <v>2000.028666666667</v>
      </c>
      <c r="CO98" s="1">
        <v>0.9800049333333335</v>
      </c>
      <c r="CP98" s="1">
        <v>0.01999549333333333</v>
      </c>
      <c r="CQ98" s="1">
        <v>0.0</v>
      </c>
      <c r="CR98" s="1">
        <v>2.5008</v>
      </c>
      <c r="CS98" s="1">
        <v>0.0</v>
      </c>
      <c r="CT98" s="1">
        <v>32685.56666666667</v>
      </c>
      <c r="CU98" s="1">
        <v>17412.59333333334</v>
      </c>
      <c r="CV98" s="1">
        <v>39.187</v>
      </c>
      <c r="CW98" s="1">
        <v>40.125</v>
      </c>
      <c r="CX98" s="1">
        <v>39.1208</v>
      </c>
      <c r="CY98" s="1">
        <v>38.62913333333334</v>
      </c>
      <c r="CZ98" s="1">
        <v>39.40393333333334</v>
      </c>
      <c r="DA98" s="1">
        <v>1960.038666666667</v>
      </c>
      <c r="DB98" s="1">
        <v>39.99</v>
      </c>
      <c r="DC98" s="1">
        <v>0.0</v>
      </c>
      <c r="DD98" s="1">
        <v>1.660484462E9</v>
      </c>
      <c r="DE98" s="1">
        <v>0.0</v>
      </c>
      <c r="DF98" s="1">
        <v>1.6604841591E9</v>
      </c>
      <c r="DG98" s="1" t="s">
        <v>356</v>
      </c>
      <c r="DH98" s="1">
        <v>1.6604841451E9</v>
      </c>
      <c r="DI98" s="1">
        <v>1.6604841591E9</v>
      </c>
      <c r="DJ98" s="1">
        <v>1.0</v>
      </c>
      <c r="DK98" s="1">
        <v>0.063</v>
      </c>
      <c r="DL98" s="1">
        <v>-0.028</v>
      </c>
      <c r="DM98" s="1">
        <v>1.395</v>
      </c>
      <c r="DN98" s="1">
        <v>0.027</v>
      </c>
      <c r="DO98" s="1">
        <v>400.0</v>
      </c>
      <c r="DP98" s="1">
        <v>24.0</v>
      </c>
      <c r="DQ98" s="1">
        <v>0.47</v>
      </c>
      <c r="DR98" s="1">
        <v>0.03</v>
      </c>
      <c r="DS98" s="1">
        <v>2.125083105615234</v>
      </c>
      <c r="DT98" s="1">
        <v>3.021577472596427</v>
      </c>
      <c r="DU98" s="1">
        <v>0.2392247657573055</v>
      </c>
      <c r="DV98" s="1">
        <v>0.0</v>
      </c>
      <c r="DW98" s="1">
        <v>33.85084175336182</v>
      </c>
      <c r="DX98" s="1">
        <v>2.735987868464501</v>
      </c>
      <c r="DY98" s="1">
        <v>0.2069931615214132</v>
      </c>
      <c r="DZ98" s="1">
        <v>0.0</v>
      </c>
      <c r="EA98" s="1">
        <v>-41.75962580645161</v>
      </c>
      <c r="EB98" s="1">
        <v>-4.405640322580542</v>
      </c>
      <c r="EC98" s="1">
        <v>0.3371431522965856</v>
      </c>
      <c r="ED98" s="1">
        <v>0.0</v>
      </c>
      <c r="EE98" s="1">
        <v>294.8153217831485</v>
      </c>
      <c r="EF98" s="1">
        <v>254.9142374085571</v>
      </c>
      <c r="EG98" s="1">
        <v>18.41062710830389</v>
      </c>
      <c r="EH98" s="1">
        <v>0.0</v>
      </c>
      <c r="EI98" s="1">
        <v>3.316407073170732</v>
      </c>
      <c r="EJ98" s="1">
        <v>0.1053041811846682</v>
      </c>
      <c r="EK98" s="1">
        <v>0.01260957113135083</v>
      </c>
      <c r="EL98" s="1">
        <v>1.0</v>
      </c>
      <c r="EM98" s="1">
        <v>1.968737586727899</v>
      </c>
      <c r="EN98" s="1">
        <v>0.004534521044197986</v>
      </c>
      <c r="EO98" s="1">
        <v>0.001595541723825451</v>
      </c>
      <c r="EP98" s="1">
        <v>1.0</v>
      </c>
      <c r="EQ98" s="1">
        <v>2.0</v>
      </c>
      <c r="ER98" s="1">
        <v>6.0</v>
      </c>
      <c r="ES98" s="1" t="s">
        <v>384</v>
      </c>
      <c r="ET98" s="1">
        <v>2.94547</v>
      </c>
      <c r="EU98" s="1">
        <v>2.80135</v>
      </c>
      <c r="EV98" s="1">
        <v>0.0843736</v>
      </c>
      <c r="EW98" s="1">
        <v>0.0916482</v>
      </c>
      <c r="EX98" s="1">
        <v>0.118796</v>
      </c>
      <c r="EY98" s="1">
        <v>0.108502</v>
      </c>
      <c r="EZ98" s="1">
        <v>18867.8</v>
      </c>
      <c r="FA98" s="1">
        <v>19633.3</v>
      </c>
      <c r="FB98" s="1">
        <v>23946.8</v>
      </c>
      <c r="FC98" s="1">
        <v>25135.4</v>
      </c>
      <c r="FD98" s="1">
        <v>33761.8</v>
      </c>
      <c r="FE98" s="1">
        <v>35769.9</v>
      </c>
      <c r="FF98" s="1">
        <v>43637.5</v>
      </c>
      <c r="FG98" s="1">
        <v>46456.3</v>
      </c>
      <c r="FH98" s="1">
        <v>2.00293</v>
      </c>
      <c r="FI98" s="1">
        <v>1.9249</v>
      </c>
      <c r="FJ98" s="1">
        <v>0.168942</v>
      </c>
      <c r="FK98" s="1">
        <v>0.0</v>
      </c>
      <c r="FL98" s="1">
        <v>28.9111</v>
      </c>
      <c r="FM98" s="1">
        <v>999.9</v>
      </c>
      <c r="FN98" s="1">
        <v>69.4</v>
      </c>
      <c r="FO98" s="1">
        <v>31.5</v>
      </c>
      <c r="FP98" s="1">
        <v>32.36</v>
      </c>
      <c r="FQ98" s="1">
        <v>63.924</v>
      </c>
      <c r="FR98" s="1">
        <v>25.8053</v>
      </c>
      <c r="FS98" s="1">
        <v>1.0</v>
      </c>
      <c r="FT98" s="1">
        <v>0.140267</v>
      </c>
      <c r="FU98" s="1">
        <v>-0.767759</v>
      </c>
      <c r="FV98" s="1">
        <v>20.3217</v>
      </c>
      <c r="FW98" s="1">
        <v>5.21355</v>
      </c>
      <c r="FX98" s="1">
        <v>11.9023</v>
      </c>
      <c r="FY98" s="1">
        <v>5.00305</v>
      </c>
      <c r="FZ98" s="1">
        <v>3.28982</v>
      </c>
      <c r="GA98" s="1">
        <v>9999.0</v>
      </c>
      <c r="GB98" s="1">
        <v>9999.0</v>
      </c>
      <c r="GC98" s="1">
        <v>9999.0</v>
      </c>
      <c r="GD98" s="1">
        <v>999.9</v>
      </c>
      <c r="GE98" s="1">
        <v>1.85943</v>
      </c>
      <c r="GF98" s="1">
        <v>1.85437</v>
      </c>
      <c r="GG98" s="1">
        <v>1.85759</v>
      </c>
      <c r="GH98" s="1">
        <v>1.85596</v>
      </c>
      <c r="GI98" s="1">
        <v>1.85484</v>
      </c>
      <c r="GJ98" s="1">
        <v>1.85452</v>
      </c>
      <c r="GK98" s="1">
        <v>1.85306</v>
      </c>
      <c r="GL98" s="1">
        <v>1.85628</v>
      </c>
      <c r="GM98" s="1">
        <v>0.0</v>
      </c>
      <c r="GN98" s="1">
        <v>0.0</v>
      </c>
      <c r="GO98" s="1">
        <v>0.0</v>
      </c>
      <c r="GP98" s="1">
        <v>0.0</v>
      </c>
      <c r="GQ98" s="1" t="s">
        <v>358</v>
      </c>
      <c r="GR98" s="1" t="s">
        <v>359</v>
      </c>
      <c r="GS98" s="1" t="s">
        <v>360</v>
      </c>
      <c r="GT98" s="1" t="s">
        <v>360</v>
      </c>
      <c r="GU98" s="1" t="s">
        <v>360</v>
      </c>
      <c r="GV98" s="1" t="s">
        <v>360</v>
      </c>
      <c r="GW98" s="1">
        <v>0.0</v>
      </c>
      <c r="GX98" s="1">
        <v>100.0</v>
      </c>
      <c r="GY98" s="1">
        <v>100.0</v>
      </c>
      <c r="GZ98" s="1">
        <v>1.346</v>
      </c>
      <c r="HA98" s="1">
        <v>0.0175</v>
      </c>
      <c r="HB98" s="1">
        <v>0.467488805237294</v>
      </c>
      <c r="HC98" s="1">
        <v>0.002678124759318837</v>
      </c>
      <c r="HD98" s="1">
        <v>-9.373761146515732E-7</v>
      </c>
      <c r="HE98" s="1">
        <v>1.391563784175389E-10</v>
      </c>
      <c r="HF98" s="1">
        <v>-0.06780524781039028</v>
      </c>
      <c r="HG98" s="1">
        <v>0.01061361004592812</v>
      </c>
      <c r="HH98" s="1">
        <v>-3.086644042041478E-4</v>
      </c>
      <c r="HI98" s="1">
        <v>1.24720902217549E-6</v>
      </c>
      <c r="HJ98" s="1">
        <v>1.0</v>
      </c>
      <c r="HK98" s="1">
        <v>2093.0</v>
      </c>
      <c r="HL98" s="1">
        <v>2.0</v>
      </c>
      <c r="HM98" s="1">
        <v>27.0</v>
      </c>
      <c r="HN98" s="1">
        <v>5.3</v>
      </c>
      <c r="HO98" s="1">
        <v>5.1</v>
      </c>
      <c r="HP98" s="1">
        <v>1.09985</v>
      </c>
      <c r="HQ98" s="1">
        <v>2.28516</v>
      </c>
      <c r="HR98" s="1">
        <v>1.4978</v>
      </c>
      <c r="HS98" s="1">
        <v>2.30347</v>
      </c>
      <c r="HT98" s="1">
        <v>1.54785</v>
      </c>
      <c r="HU98" s="1">
        <v>2.4292</v>
      </c>
      <c r="HV98" s="1">
        <v>35.1055</v>
      </c>
      <c r="HW98" s="1">
        <v>15.3228</v>
      </c>
      <c r="HX98" s="1">
        <v>18.0</v>
      </c>
      <c r="HY98" s="1">
        <v>501.736</v>
      </c>
      <c r="HZ98" s="1">
        <v>517.522</v>
      </c>
      <c r="IA98" s="1">
        <v>29.9483</v>
      </c>
      <c r="IB98" s="1">
        <v>28.9633</v>
      </c>
      <c r="IC98" s="1">
        <v>30.0003</v>
      </c>
      <c r="ID98" s="1">
        <v>28.7693</v>
      </c>
      <c r="IE98" s="1">
        <v>28.8622</v>
      </c>
      <c r="IF98" s="1">
        <v>22.124</v>
      </c>
      <c r="IG98" s="1">
        <v>28.9054</v>
      </c>
      <c r="IH98" s="1">
        <v>80.0735</v>
      </c>
      <c r="II98" s="1">
        <v>29.9652</v>
      </c>
      <c r="IJ98" s="1">
        <v>452.244</v>
      </c>
      <c r="IK98" s="1">
        <v>23.8476</v>
      </c>
      <c r="IL98" s="1">
        <v>100.927</v>
      </c>
      <c r="IM98" s="1">
        <v>100.689</v>
      </c>
      <c r="IN98" s="1" t="s">
        <v>365</v>
      </c>
    </row>
    <row r="99" ht="15.75" customHeight="1">
      <c r="A99" s="1">
        <v>83.0</v>
      </c>
      <c r="B99" s="1">
        <v>1.6604844651E9</v>
      </c>
      <c r="C99" s="1">
        <v>336.0</v>
      </c>
      <c r="D99" s="1" t="s">
        <v>530</v>
      </c>
      <c r="E99" s="1" t="s">
        <v>531</v>
      </c>
      <c r="F99" s="1">
        <v>1.0</v>
      </c>
      <c r="G99" s="1" t="s">
        <v>349</v>
      </c>
      <c r="H99" s="1" t="s">
        <v>350</v>
      </c>
      <c r="I99" s="1" t="s">
        <v>351</v>
      </c>
      <c r="J99" s="1" t="s">
        <v>352</v>
      </c>
      <c r="K99" s="1" t="s">
        <v>353</v>
      </c>
      <c r="L99" s="1" t="s">
        <v>349</v>
      </c>
      <c r="M99" s="1" t="s">
        <v>354</v>
      </c>
      <c r="N99" s="1">
        <v>1.66048445706875E9</v>
      </c>
      <c r="O99" s="1">
        <f t="shared" si="1"/>
        <v>0.002849506443</v>
      </c>
      <c r="P99" s="1">
        <f t="shared" si="2"/>
        <v>2.849506443</v>
      </c>
      <c r="Q99" s="1">
        <f t="shared" si="3"/>
        <v>2.527374127</v>
      </c>
      <c r="R99" s="1">
        <f t="shared" si="4"/>
        <v>340.661</v>
      </c>
      <c r="S99" s="1">
        <f t="shared" si="5"/>
        <v>301.1566154</v>
      </c>
      <c r="T99" s="1">
        <f t="shared" si="6"/>
        <v>30.00700705</v>
      </c>
      <c r="U99" s="1">
        <f t="shared" si="7"/>
        <v>33.9431927</v>
      </c>
      <c r="V99" s="1">
        <f t="shared" si="8"/>
        <v>0.14262969</v>
      </c>
      <c r="W99" s="1">
        <f t="shared" si="9"/>
        <v>2.92261232</v>
      </c>
      <c r="X99" s="1">
        <f t="shared" si="10"/>
        <v>0.1388725307</v>
      </c>
      <c r="Y99" s="1">
        <f t="shared" si="11"/>
        <v>0.08712465402</v>
      </c>
      <c r="Z99" s="1">
        <f t="shared" si="12"/>
        <v>321.5207078</v>
      </c>
      <c r="AA99" s="1">
        <f t="shared" si="13"/>
        <v>32.11401779</v>
      </c>
      <c r="AB99" s="1">
        <f t="shared" si="14"/>
        <v>31.66250625</v>
      </c>
      <c r="AC99" s="1">
        <f t="shared" si="15"/>
        <v>4.684622882</v>
      </c>
      <c r="AD99" s="1">
        <f t="shared" si="16"/>
        <v>60.34351592</v>
      </c>
      <c r="AE99" s="1">
        <f t="shared" si="17"/>
        <v>2.716066453</v>
      </c>
      <c r="AF99" s="1">
        <f t="shared" si="18"/>
        <v>4.501007957</v>
      </c>
      <c r="AG99" s="1">
        <f t="shared" si="19"/>
        <v>1.968556429</v>
      </c>
      <c r="AH99" s="1">
        <f t="shared" si="20"/>
        <v>-125.6632341</v>
      </c>
      <c r="AI99" s="1">
        <f t="shared" si="21"/>
        <v>-110.7457394</v>
      </c>
      <c r="AJ99" s="1">
        <f t="shared" si="22"/>
        <v>-8.535341028</v>
      </c>
      <c r="AK99" s="1">
        <f t="shared" si="23"/>
        <v>76.57639324</v>
      </c>
      <c r="AL99" s="1">
        <f t="shared" si="24"/>
        <v>33.95931969</v>
      </c>
      <c r="AM99" s="1">
        <f t="shared" si="25"/>
        <v>2.848289566</v>
      </c>
      <c r="AN99" s="1">
        <f t="shared" si="26"/>
        <v>2.527374127</v>
      </c>
      <c r="AO99" s="1">
        <v>418.2444111182793</v>
      </c>
      <c r="AP99" s="1">
        <v>388.8099454545454</v>
      </c>
      <c r="AQ99" s="1">
        <v>5.147657214973646</v>
      </c>
      <c r="AR99" s="1">
        <v>64.97328580608568</v>
      </c>
      <c r="AS99" s="1">
        <f t="shared" si="27"/>
        <v>2.849506443</v>
      </c>
      <c r="AT99" s="1">
        <v>23.93044166802349</v>
      </c>
      <c r="AU99" s="1">
        <v>27.25580848484848</v>
      </c>
      <c r="AV99" s="1">
        <v>-6.991249003516555E-7</v>
      </c>
      <c r="AW99" s="1">
        <v>82.27873590820442</v>
      </c>
      <c r="AX99" s="1">
        <v>0.0</v>
      </c>
      <c r="AY99" s="1">
        <v>0.0</v>
      </c>
      <c r="AZ99" s="1">
        <f t="shared" si="28"/>
        <v>1</v>
      </c>
      <c r="BA99" s="1">
        <f t="shared" si="29"/>
        <v>0</v>
      </c>
      <c r="BB99" s="1">
        <f t="shared" si="30"/>
        <v>51980.83204</v>
      </c>
      <c r="BC99" s="1">
        <f t="shared" si="31"/>
        <v>2000.033125</v>
      </c>
      <c r="BD99" s="1">
        <f t="shared" si="32"/>
        <v>1681.227525</v>
      </c>
      <c r="BE99" s="1">
        <f t="shared" si="33"/>
        <v>0.8405998401</v>
      </c>
      <c r="BF99" s="1">
        <f t="shared" si="34"/>
        <v>0.1607576913</v>
      </c>
      <c r="BG99" s="1">
        <v>6.0</v>
      </c>
      <c r="BH99" s="1">
        <v>0.5</v>
      </c>
      <c r="BI99" s="1" t="s">
        <v>355</v>
      </c>
      <c r="BJ99" s="1">
        <v>2.0</v>
      </c>
      <c r="BK99" s="1" t="b">
        <v>1</v>
      </c>
      <c r="BL99" s="1">
        <v>1.66048445706875E9</v>
      </c>
      <c r="BM99" s="1">
        <v>340.661</v>
      </c>
      <c r="BN99" s="1">
        <v>382.565875</v>
      </c>
      <c r="BO99" s="1">
        <v>27.2590125</v>
      </c>
      <c r="BP99" s="1">
        <v>23.93508125</v>
      </c>
      <c r="BQ99" s="1">
        <v>339.387625</v>
      </c>
      <c r="BR99" s="1">
        <v>27.24154375</v>
      </c>
      <c r="BS99" s="1">
        <v>500.1273125</v>
      </c>
      <c r="BT99" s="1">
        <v>99.53935</v>
      </c>
      <c r="BU99" s="1">
        <v>0.09985935</v>
      </c>
      <c r="BV99" s="1">
        <v>30.95964375</v>
      </c>
      <c r="BW99" s="1">
        <v>31.66250625</v>
      </c>
      <c r="BX99" s="1">
        <v>999.9</v>
      </c>
      <c r="BY99" s="1">
        <v>0.0</v>
      </c>
      <c r="BZ99" s="1">
        <v>0.0</v>
      </c>
      <c r="CA99" s="1">
        <v>10006.601875</v>
      </c>
      <c r="CB99" s="1">
        <v>0.0</v>
      </c>
      <c r="CC99" s="1">
        <v>174.0379375</v>
      </c>
      <c r="CD99" s="1">
        <v>-41.90486875</v>
      </c>
      <c r="CE99" s="1">
        <v>350.20725</v>
      </c>
      <c r="CF99" s="1">
        <v>391.9470625</v>
      </c>
      <c r="CG99" s="1">
        <v>3.323934375</v>
      </c>
      <c r="CH99" s="1">
        <v>382.565875</v>
      </c>
      <c r="CI99" s="1">
        <v>23.93508125</v>
      </c>
      <c r="CJ99" s="1">
        <v>2.713344375</v>
      </c>
      <c r="CK99" s="1">
        <v>2.382483125</v>
      </c>
      <c r="CL99" s="1">
        <v>22.3661625</v>
      </c>
      <c r="CM99" s="1">
        <v>20.2452125</v>
      </c>
      <c r="CN99" s="1">
        <v>2000.033125</v>
      </c>
      <c r="CO99" s="1">
        <v>0.9800049375000001</v>
      </c>
      <c r="CP99" s="1">
        <v>0.01999549375</v>
      </c>
      <c r="CQ99" s="1">
        <v>0.0</v>
      </c>
      <c r="CR99" s="1">
        <v>2.5018125</v>
      </c>
      <c r="CS99" s="1">
        <v>0.0</v>
      </c>
      <c r="CT99" s="1">
        <v>32685.325</v>
      </c>
      <c r="CU99" s="1">
        <v>17412.63125</v>
      </c>
      <c r="CV99" s="1">
        <v>39.187</v>
      </c>
      <c r="CW99" s="1">
        <v>40.125</v>
      </c>
      <c r="CX99" s="1">
        <v>39.1210625</v>
      </c>
      <c r="CY99" s="1">
        <v>38.628875</v>
      </c>
      <c r="CZ99" s="1">
        <v>39.406</v>
      </c>
      <c r="DA99" s="1">
        <v>1960.043125</v>
      </c>
      <c r="DB99" s="1">
        <v>39.99</v>
      </c>
      <c r="DC99" s="1">
        <v>0.0</v>
      </c>
      <c r="DD99" s="1">
        <v>1.6604844632E9</v>
      </c>
      <c r="DE99" s="1">
        <v>0.0</v>
      </c>
      <c r="DF99" s="1">
        <v>1.6604841591E9</v>
      </c>
      <c r="DG99" s="1" t="s">
        <v>356</v>
      </c>
      <c r="DH99" s="1">
        <v>1.6604841451E9</v>
      </c>
      <c r="DI99" s="1">
        <v>1.6604841591E9</v>
      </c>
      <c r="DJ99" s="1">
        <v>1.0</v>
      </c>
      <c r="DK99" s="1">
        <v>0.063</v>
      </c>
      <c r="DL99" s="1">
        <v>-0.028</v>
      </c>
      <c r="DM99" s="1">
        <v>1.395</v>
      </c>
      <c r="DN99" s="1">
        <v>0.027</v>
      </c>
      <c r="DO99" s="1">
        <v>400.0</v>
      </c>
      <c r="DP99" s="1">
        <v>24.0</v>
      </c>
      <c r="DQ99" s="1">
        <v>0.47</v>
      </c>
      <c r="DR99" s="1">
        <v>0.03</v>
      </c>
      <c r="DS99" s="1">
        <v>2.191668504401878</v>
      </c>
      <c r="DT99" s="1">
        <v>3.311884013480842</v>
      </c>
      <c r="DU99" s="1">
        <v>0.2569102705832927</v>
      </c>
      <c r="DV99" s="1">
        <v>0.0</v>
      </c>
      <c r="DW99" s="1">
        <v>33.91368625246605</v>
      </c>
      <c r="DX99" s="1">
        <v>3.006446241105455</v>
      </c>
      <c r="DY99" s="1">
        <v>0.2329689182467295</v>
      </c>
      <c r="DZ99" s="1">
        <v>0.0</v>
      </c>
      <c r="EA99" s="1">
        <v>-41.88695333333332</v>
      </c>
      <c r="EB99" s="1">
        <v>-4.737941713014406</v>
      </c>
      <c r="EC99" s="1">
        <v>0.3496433485075268</v>
      </c>
      <c r="ED99" s="1">
        <v>0.0</v>
      </c>
      <c r="EE99" s="1">
        <v>300.2251963791106</v>
      </c>
      <c r="EF99" s="1">
        <v>252.04153617915</v>
      </c>
      <c r="EG99" s="1">
        <v>18.80315144569471</v>
      </c>
      <c r="EH99" s="1">
        <v>0.0</v>
      </c>
      <c r="EI99" s="1">
        <v>3.319759</v>
      </c>
      <c r="EJ99" s="1">
        <v>0.06994536585365355</v>
      </c>
      <c r="EK99" s="1">
        <v>0.009111653472339665</v>
      </c>
      <c r="EL99" s="1">
        <v>1.0</v>
      </c>
      <c r="EM99" s="1">
        <v>1.968607490496438</v>
      </c>
      <c r="EN99" s="1">
        <v>0.003777222401900095</v>
      </c>
      <c r="EO99" s="1">
        <v>0.001569945148102359</v>
      </c>
      <c r="EP99" s="1">
        <v>1.0</v>
      </c>
      <c r="EQ99" s="1">
        <v>2.0</v>
      </c>
      <c r="ER99" s="1">
        <v>6.0</v>
      </c>
      <c r="ES99" s="1" t="s">
        <v>384</v>
      </c>
      <c r="ET99" s="1">
        <v>2.94535</v>
      </c>
      <c r="EU99" s="1">
        <v>2.80135</v>
      </c>
      <c r="EV99" s="1">
        <v>0.0852422</v>
      </c>
      <c r="EW99" s="1">
        <v>0.0924805</v>
      </c>
      <c r="EX99" s="1">
        <v>0.118799</v>
      </c>
      <c r="EY99" s="1">
        <v>0.108509</v>
      </c>
      <c r="EZ99" s="1">
        <v>18850.0</v>
      </c>
      <c r="FA99" s="1">
        <v>19615.4</v>
      </c>
      <c r="FB99" s="1">
        <v>23947.0</v>
      </c>
      <c r="FC99" s="1">
        <v>25135.5</v>
      </c>
      <c r="FD99" s="1">
        <v>33761.9</v>
      </c>
      <c r="FE99" s="1">
        <v>35769.9</v>
      </c>
      <c r="FF99" s="1">
        <v>43637.7</v>
      </c>
      <c r="FG99" s="1">
        <v>46456.7</v>
      </c>
      <c r="FH99" s="1">
        <v>2.0029</v>
      </c>
      <c r="FI99" s="1">
        <v>1.92498</v>
      </c>
      <c r="FJ99" s="1">
        <v>0.169072</v>
      </c>
      <c r="FK99" s="1">
        <v>0.0</v>
      </c>
      <c r="FL99" s="1">
        <v>28.9104</v>
      </c>
      <c r="FM99" s="1">
        <v>999.9</v>
      </c>
      <c r="FN99" s="1">
        <v>69.4</v>
      </c>
      <c r="FO99" s="1">
        <v>31.5</v>
      </c>
      <c r="FP99" s="1">
        <v>32.36</v>
      </c>
      <c r="FQ99" s="1">
        <v>63.884</v>
      </c>
      <c r="FR99" s="1">
        <v>26.3421</v>
      </c>
      <c r="FS99" s="1">
        <v>1.0</v>
      </c>
      <c r="FT99" s="1">
        <v>0.140407</v>
      </c>
      <c r="FU99" s="1">
        <v>-0.779028</v>
      </c>
      <c r="FV99" s="1">
        <v>20.3217</v>
      </c>
      <c r="FW99" s="1">
        <v>5.21355</v>
      </c>
      <c r="FX99" s="1">
        <v>11.9026</v>
      </c>
      <c r="FY99" s="1">
        <v>5.00305</v>
      </c>
      <c r="FZ99" s="1">
        <v>3.2898</v>
      </c>
      <c r="GA99" s="1">
        <v>9999.0</v>
      </c>
      <c r="GB99" s="1">
        <v>9999.0</v>
      </c>
      <c r="GC99" s="1">
        <v>9999.0</v>
      </c>
      <c r="GD99" s="1">
        <v>999.9</v>
      </c>
      <c r="GE99" s="1">
        <v>1.85943</v>
      </c>
      <c r="GF99" s="1">
        <v>1.85437</v>
      </c>
      <c r="GG99" s="1">
        <v>1.8576</v>
      </c>
      <c r="GH99" s="1">
        <v>1.85597</v>
      </c>
      <c r="GI99" s="1">
        <v>1.85485</v>
      </c>
      <c r="GJ99" s="1">
        <v>1.85453</v>
      </c>
      <c r="GK99" s="1">
        <v>1.8531</v>
      </c>
      <c r="GL99" s="1">
        <v>1.85629</v>
      </c>
      <c r="GM99" s="1">
        <v>0.0</v>
      </c>
      <c r="GN99" s="1">
        <v>0.0</v>
      </c>
      <c r="GO99" s="1">
        <v>0.0</v>
      </c>
      <c r="GP99" s="1">
        <v>0.0</v>
      </c>
      <c r="GQ99" s="1" t="s">
        <v>358</v>
      </c>
      <c r="GR99" s="1" t="s">
        <v>359</v>
      </c>
      <c r="GS99" s="1" t="s">
        <v>360</v>
      </c>
      <c r="GT99" s="1" t="s">
        <v>360</v>
      </c>
      <c r="GU99" s="1" t="s">
        <v>360</v>
      </c>
      <c r="GV99" s="1" t="s">
        <v>360</v>
      </c>
      <c r="GW99" s="1">
        <v>0.0</v>
      </c>
      <c r="GX99" s="1">
        <v>100.0</v>
      </c>
      <c r="GY99" s="1">
        <v>100.0</v>
      </c>
      <c r="GZ99" s="1">
        <v>1.357</v>
      </c>
      <c r="HA99" s="1">
        <v>0.0175</v>
      </c>
      <c r="HB99" s="1">
        <v>0.467488805237294</v>
      </c>
      <c r="HC99" s="1">
        <v>0.002678124759318837</v>
      </c>
      <c r="HD99" s="1">
        <v>-9.373761146515732E-7</v>
      </c>
      <c r="HE99" s="1">
        <v>1.391563784175389E-10</v>
      </c>
      <c r="HF99" s="1">
        <v>-0.06780524781039028</v>
      </c>
      <c r="HG99" s="1">
        <v>0.01061361004592812</v>
      </c>
      <c r="HH99" s="1">
        <v>-3.086644042041478E-4</v>
      </c>
      <c r="HI99" s="1">
        <v>1.24720902217549E-6</v>
      </c>
      <c r="HJ99" s="1">
        <v>1.0</v>
      </c>
      <c r="HK99" s="1">
        <v>2093.0</v>
      </c>
      <c r="HL99" s="1">
        <v>2.0</v>
      </c>
      <c r="HM99" s="1">
        <v>27.0</v>
      </c>
      <c r="HN99" s="1">
        <v>5.3</v>
      </c>
      <c r="HO99" s="1">
        <v>5.1</v>
      </c>
      <c r="HP99" s="1">
        <v>1.11206</v>
      </c>
      <c r="HQ99" s="1">
        <v>2.31323</v>
      </c>
      <c r="HR99" s="1">
        <v>1.4978</v>
      </c>
      <c r="HS99" s="1">
        <v>2.30347</v>
      </c>
      <c r="HT99" s="1">
        <v>1.54785</v>
      </c>
      <c r="HU99" s="1">
        <v>2.34863</v>
      </c>
      <c r="HV99" s="1">
        <v>35.1055</v>
      </c>
      <c r="HW99" s="1">
        <v>15.3228</v>
      </c>
      <c r="HX99" s="1">
        <v>18.0</v>
      </c>
      <c r="HY99" s="1">
        <v>501.724</v>
      </c>
      <c r="HZ99" s="1">
        <v>517.574</v>
      </c>
      <c r="IA99" s="1">
        <v>29.9564</v>
      </c>
      <c r="IB99" s="1">
        <v>28.9639</v>
      </c>
      <c r="IC99" s="1">
        <v>30.0003</v>
      </c>
      <c r="ID99" s="1">
        <v>28.7696</v>
      </c>
      <c r="IE99" s="1">
        <v>28.8624</v>
      </c>
      <c r="IF99" s="1">
        <v>22.2685</v>
      </c>
      <c r="IG99" s="1">
        <v>28.9054</v>
      </c>
      <c r="IH99" s="1">
        <v>79.7006</v>
      </c>
      <c r="II99" s="1">
        <v>29.9652</v>
      </c>
      <c r="IJ99" s="1">
        <v>462.335</v>
      </c>
      <c r="IK99" s="1">
        <v>23.8473</v>
      </c>
      <c r="IL99" s="1">
        <v>100.928</v>
      </c>
      <c r="IM99" s="1">
        <v>100.69</v>
      </c>
      <c r="IN99" s="1" t="s">
        <v>365</v>
      </c>
    </row>
    <row r="100" ht="15.75" customHeight="1">
      <c r="A100" s="1">
        <v>84.0</v>
      </c>
      <c r="B100" s="1">
        <v>1.6604844661E9</v>
      </c>
      <c r="C100" s="1">
        <v>337.0</v>
      </c>
      <c r="D100" s="1" t="s">
        <v>532</v>
      </c>
      <c r="E100" s="1" t="s">
        <v>533</v>
      </c>
      <c r="F100" s="1">
        <v>1.0</v>
      </c>
      <c r="G100" s="1" t="s">
        <v>349</v>
      </c>
      <c r="H100" s="1" t="s">
        <v>350</v>
      </c>
      <c r="I100" s="1" t="s">
        <v>351</v>
      </c>
      <c r="J100" s="1" t="s">
        <v>352</v>
      </c>
      <c r="K100" s="1" t="s">
        <v>353</v>
      </c>
      <c r="L100" s="1" t="s">
        <v>349</v>
      </c>
      <c r="M100" s="1" t="s">
        <v>354</v>
      </c>
      <c r="N100" s="1">
        <v>1.660484458599999E9</v>
      </c>
      <c r="O100" s="1">
        <f t="shared" si="1"/>
        <v>0.002850039957</v>
      </c>
      <c r="P100" s="1">
        <f t="shared" si="2"/>
        <v>2.850039957</v>
      </c>
      <c r="Q100" s="1">
        <f t="shared" si="3"/>
        <v>2.560337342</v>
      </c>
      <c r="R100" s="1">
        <f t="shared" si="4"/>
        <v>348.2940667</v>
      </c>
      <c r="S100" s="1">
        <f t="shared" si="5"/>
        <v>308.1780386</v>
      </c>
      <c r="T100" s="1">
        <f t="shared" si="6"/>
        <v>30.70666158</v>
      </c>
      <c r="U100" s="1">
        <f t="shared" si="7"/>
        <v>34.70379682</v>
      </c>
      <c r="V100" s="1">
        <f t="shared" si="8"/>
        <v>0.1426601005</v>
      </c>
      <c r="W100" s="1">
        <f t="shared" si="9"/>
        <v>2.922604593</v>
      </c>
      <c r="X100" s="1">
        <f t="shared" si="10"/>
        <v>0.1389013519</v>
      </c>
      <c r="Y100" s="1">
        <f t="shared" si="11"/>
        <v>0.08714280487</v>
      </c>
      <c r="Z100" s="1">
        <f t="shared" si="12"/>
        <v>321.5146762</v>
      </c>
      <c r="AA100" s="1">
        <f t="shared" si="13"/>
        <v>32.11248376</v>
      </c>
      <c r="AB100" s="1">
        <f t="shared" si="14"/>
        <v>31.66193333</v>
      </c>
      <c r="AC100" s="1">
        <f t="shared" si="15"/>
        <v>4.684470597</v>
      </c>
      <c r="AD100" s="1">
        <f t="shared" si="16"/>
        <v>60.34558521</v>
      </c>
      <c r="AE100" s="1">
        <f t="shared" si="17"/>
        <v>2.715948334</v>
      </c>
      <c r="AF100" s="1">
        <f t="shared" si="18"/>
        <v>4.500657877</v>
      </c>
      <c r="AG100" s="1">
        <f t="shared" si="19"/>
        <v>1.968522263</v>
      </c>
      <c r="AH100" s="1">
        <f t="shared" si="20"/>
        <v>-125.6867621</v>
      </c>
      <c r="AI100" s="1">
        <f t="shared" si="21"/>
        <v>-110.870053</v>
      </c>
      <c r="AJ100" s="1">
        <f t="shared" si="22"/>
        <v>-8.544863114</v>
      </c>
      <c r="AK100" s="1">
        <f t="shared" si="23"/>
        <v>76.41299798</v>
      </c>
      <c r="AL100" s="1">
        <f t="shared" si="24"/>
        <v>34.02421875</v>
      </c>
      <c r="AM100" s="1">
        <f t="shared" si="25"/>
        <v>2.848235</v>
      </c>
      <c r="AN100" s="1">
        <f t="shared" si="26"/>
        <v>2.560337342</v>
      </c>
      <c r="AO100" s="1">
        <v>423.4230600163985</v>
      </c>
      <c r="AP100" s="1">
        <v>393.9392303030302</v>
      </c>
      <c r="AQ100" s="1">
        <v>5.14932010660625</v>
      </c>
      <c r="AR100" s="1">
        <v>64.97328580608568</v>
      </c>
      <c r="AS100" s="1">
        <f t="shared" si="27"/>
        <v>2.850039957</v>
      </c>
      <c r="AT100" s="1">
        <v>23.93074097601939</v>
      </c>
      <c r="AU100" s="1">
        <v>27.25676121212122</v>
      </c>
      <c r="AV100" s="1">
        <v>-2.626273446237759E-6</v>
      </c>
      <c r="AW100" s="1">
        <v>82.27873590820442</v>
      </c>
      <c r="AX100" s="1">
        <v>0.0</v>
      </c>
      <c r="AY100" s="1">
        <v>0.0</v>
      </c>
      <c r="AZ100" s="1">
        <f t="shared" si="28"/>
        <v>1</v>
      </c>
      <c r="BA100" s="1">
        <f t="shared" si="29"/>
        <v>0</v>
      </c>
      <c r="BB100" s="1">
        <f t="shared" si="30"/>
        <v>51980.84849</v>
      </c>
      <c r="BC100" s="1">
        <f t="shared" si="31"/>
        <v>1999.995333</v>
      </c>
      <c r="BD100" s="1">
        <f t="shared" si="32"/>
        <v>1681.19578</v>
      </c>
      <c r="BE100" s="1">
        <f t="shared" si="33"/>
        <v>0.8405998514</v>
      </c>
      <c r="BF100" s="1">
        <f t="shared" si="34"/>
        <v>0.1607577132</v>
      </c>
      <c r="BG100" s="1">
        <v>6.0</v>
      </c>
      <c r="BH100" s="1">
        <v>0.5</v>
      </c>
      <c r="BI100" s="1" t="s">
        <v>355</v>
      </c>
      <c r="BJ100" s="1">
        <v>2.0</v>
      </c>
      <c r="BK100" s="1" t="b">
        <v>1</v>
      </c>
      <c r="BL100" s="1">
        <v>1.660484458599999E9</v>
      </c>
      <c r="BM100" s="1">
        <v>348.2940666666667</v>
      </c>
      <c r="BN100" s="1">
        <v>390.3031333333334</v>
      </c>
      <c r="BO100" s="1">
        <v>27.25778666666666</v>
      </c>
      <c r="BP100" s="1">
        <v>23.93389333333334</v>
      </c>
      <c r="BQ100" s="1">
        <v>347.0046666666667</v>
      </c>
      <c r="BR100" s="1">
        <v>27.24030666666667</v>
      </c>
      <c r="BS100" s="1">
        <v>500.1240666666667</v>
      </c>
      <c r="BT100" s="1">
        <v>99.53949333333331</v>
      </c>
      <c r="BU100" s="1">
        <v>0.09986357333333332</v>
      </c>
      <c r="BV100" s="1">
        <v>30.95828000000001</v>
      </c>
      <c r="BW100" s="1">
        <v>31.66193333333333</v>
      </c>
      <c r="BX100" s="1">
        <v>999.8999999999999</v>
      </c>
      <c r="BY100" s="1">
        <v>0.0</v>
      </c>
      <c r="BZ100" s="1">
        <v>0.0</v>
      </c>
      <c r="CA100" s="1">
        <v>10006.54333333333</v>
      </c>
      <c r="CB100" s="1">
        <v>0.0</v>
      </c>
      <c r="CC100" s="1">
        <v>183.5868666666667</v>
      </c>
      <c r="CD100" s="1">
        <v>-42.00909333333334</v>
      </c>
      <c r="CE100" s="1">
        <v>358.0538</v>
      </c>
      <c r="CF100" s="1">
        <v>399.8736666666666</v>
      </c>
      <c r="CG100" s="1">
        <v>3.323888</v>
      </c>
      <c r="CH100" s="1">
        <v>390.3031333333334</v>
      </c>
      <c r="CI100" s="1">
        <v>23.93389333333334</v>
      </c>
      <c r="CJ100" s="1">
        <v>2.713225333333333</v>
      </c>
      <c r="CK100" s="1">
        <v>2.382368666666666</v>
      </c>
      <c r="CL100" s="1">
        <v>22.36544</v>
      </c>
      <c r="CM100" s="1">
        <v>20.24442666666666</v>
      </c>
      <c r="CN100" s="1">
        <v>1999.995333333333</v>
      </c>
      <c r="CO100" s="1">
        <v>0.9800046000000002</v>
      </c>
      <c r="CP100" s="1">
        <v>0.01999588666666667</v>
      </c>
      <c r="CQ100" s="1">
        <v>0.0</v>
      </c>
      <c r="CR100" s="1">
        <v>2.474666666666666</v>
      </c>
      <c r="CS100" s="1">
        <v>0.0</v>
      </c>
      <c r="CT100" s="1">
        <v>32684.47333333334</v>
      </c>
      <c r="CU100" s="1">
        <v>17412.29333333333</v>
      </c>
      <c r="CV100" s="1">
        <v>39.187</v>
      </c>
      <c r="CW100" s="1">
        <v>40.125</v>
      </c>
      <c r="CX100" s="1">
        <v>39.1208</v>
      </c>
      <c r="CY100" s="1">
        <v>38.62913333333334</v>
      </c>
      <c r="CZ100" s="1">
        <v>39.40806666666666</v>
      </c>
      <c r="DA100" s="1">
        <v>1960.005333333334</v>
      </c>
      <c r="DB100" s="1">
        <v>39.99</v>
      </c>
      <c r="DC100" s="1">
        <v>0.0</v>
      </c>
      <c r="DD100" s="1">
        <v>1.6604844638E9</v>
      </c>
      <c r="DE100" s="1">
        <v>0.0</v>
      </c>
      <c r="DF100" s="1">
        <v>1.6604841591E9</v>
      </c>
      <c r="DG100" s="1" t="s">
        <v>356</v>
      </c>
      <c r="DH100" s="1">
        <v>1.6604841451E9</v>
      </c>
      <c r="DI100" s="1">
        <v>1.6604841591E9</v>
      </c>
      <c r="DJ100" s="1">
        <v>1.0</v>
      </c>
      <c r="DK100" s="1">
        <v>0.063</v>
      </c>
      <c r="DL100" s="1">
        <v>-0.028</v>
      </c>
      <c r="DM100" s="1">
        <v>1.395</v>
      </c>
      <c r="DN100" s="1">
        <v>0.027</v>
      </c>
      <c r="DO100" s="1">
        <v>400.0</v>
      </c>
      <c r="DP100" s="1">
        <v>24.0</v>
      </c>
      <c r="DQ100" s="1">
        <v>0.47</v>
      </c>
      <c r="DR100" s="1">
        <v>0.03</v>
      </c>
      <c r="DS100" s="1">
        <v>2.241576814342522</v>
      </c>
      <c r="DT100" s="1">
        <v>3.415407472116684</v>
      </c>
      <c r="DU100" s="1">
        <v>0.2548002247339388</v>
      </c>
      <c r="DV100" s="1">
        <v>0.0</v>
      </c>
      <c r="DW100" s="1">
        <v>33.95984401174051</v>
      </c>
      <c r="DX100" s="1">
        <v>3.093575622199235</v>
      </c>
      <c r="DY100" s="1">
        <v>0.2386525454925693</v>
      </c>
      <c r="DZ100" s="1">
        <v>0.0</v>
      </c>
      <c r="EA100" s="1">
        <v>-41.95854333333333</v>
      </c>
      <c r="EB100" s="1">
        <v>-4.810723915461513</v>
      </c>
      <c r="EC100" s="1">
        <v>0.3542969740047031</v>
      </c>
      <c r="ED100" s="1">
        <v>0.0</v>
      </c>
      <c r="EE100" s="1">
        <v>304.6311048450227</v>
      </c>
      <c r="EF100" s="1">
        <v>251.4498281347512</v>
      </c>
      <c r="EG100" s="1">
        <v>18.75680914444398</v>
      </c>
      <c r="EH100" s="1">
        <v>0.0</v>
      </c>
      <c r="EI100" s="1">
        <v>3.3212825</v>
      </c>
      <c r="EJ100" s="1">
        <v>0.04806911819886692</v>
      </c>
      <c r="EK100" s="1">
        <v>0.006784956429484256</v>
      </c>
      <c r="EL100" s="1">
        <v>1.0</v>
      </c>
      <c r="EM100" s="1">
        <v>1.968553081346396</v>
      </c>
      <c r="EN100" s="1">
        <v>0.003571750215854481</v>
      </c>
      <c r="EO100" s="1">
        <v>0.001572553172663393</v>
      </c>
      <c r="EP100" s="1">
        <v>1.0</v>
      </c>
      <c r="EQ100" s="1">
        <v>2.0</v>
      </c>
      <c r="ER100" s="1">
        <v>6.0</v>
      </c>
      <c r="ES100" s="1" t="s">
        <v>384</v>
      </c>
      <c r="ET100" s="1">
        <v>2.94566</v>
      </c>
      <c r="EU100" s="1">
        <v>2.80127</v>
      </c>
      <c r="EV100" s="1">
        <v>0.0861075</v>
      </c>
      <c r="EW100" s="1">
        <v>0.0933063</v>
      </c>
      <c r="EX100" s="1">
        <v>0.1188</v>
      </c>
      <c r="EY100" s="1">
        <v>0.108504</v>
      </c>
      <c r="EZ100" s="1">
        <v>18832.2</v>
      </c>
      <c r="FA100" s="1">
        <v>19597.7</v>
      </c>
      <c r="FB100" s="1">
        <v>23947.0</v>
      </c>
      <c r="FC100" s="1">
        <v>25135.7</v>
      </c>
      <c r="FD100" s="1">
        <v>33761.9</v>
      </c>
      <c r="FE100" s="1">
        <v>35770.4</v>
      </c>
      <c r="FF100" s="1">
        <v>43637.6</v>
      </c>
      <c r="FG100" s="1">
        <v>46457.0</v>
      </c>
      <c r="FH100" s="1">
        <v>2.00297</v>
      </c>
      <c r="FI100" s="1">
        <v>1.92505</v>
      </c>
      <c r="FJ100" s="1">
        <v>0.169296</v>
      </c>
      <c r="FK100" s="1">
        <v>0.0</v>
      </c>
      <c r="FL100" s="1">
        <v>28.9098</v>
      </c>
      <c r="FM100" s="1">
        <v>999.9</v>
      </c>
      <c r="FN100" s="1">
        <v>69.4</v>
      </c>
      <c r="FO100" s="1">
        <v>31.5</v>
      </c>
      <c r="FP100" s="1">
        <v>32.3629</v>
      </c>
      <c r="FQ100" s="1">
        <v>63.814</v>
      </c>
      <c r="FR100" s="1">
        <v>25.8133</v>
      </c>
      <c r="FS100" s="1">
        <v>1.0</v>
      </c>
      <c r="FT100" s="1">
        <v>0.140462</v>
      </c>
      <c r="FU100" s="1">
        <v>-0.757606</v>
      </c>
      <c r="FV100" s="1">
        <v>20.3218</v>
      </c>
      <c r="FW100" s="1">
        <v>5.21325</v>
      </c>
      <c r="FX100" s="1">
        <v>11.9026</v>
      </c>
      <c r="FY100" s="1">
        <v>5.00305</v>
      </c>
      <c r="FZ100" s="1">
        <v>3.28982</v>
      </c>
      <c r="GA100" s="1">
        <v>9999.0</v>
      </c>
      <c r="GB100" s="1">
        <v>9999.0</v>
      </c>
      <c r="GC100" s="1">
        <v>9999.0</v>
      </c>
      <c r="GD100" s="1">
        <v>999.9</v>
      </c>
      <c r="GE100" s="1">
        <v>1.85944</v>
      </c>
      <c r="GF100" s="1">
        <v>1.85439</v>
      </c>
      <c r="GG100" s="1">
        <v>1.8576</v>
      </c>
      <c r="GH100" s="1">
        <v>1.85599</v>
      </c>
      <c r="GI100" s="1">
        <v>1.85486</v>
      </c>
      <c r="GJ100" s="1">
        <v>1.85454</v>
      </c>
      <c r="GK100" s="1">
        <v>1.85313</v>
      </c>
      <c r="GL100" s="1">
        <v>1.85631</v>
      </c>
      <c r="GM100" s="1">
        <v>0.0</v>
      </c>
      <c r="GN100" s="1">
        <v>0.0</v>
      </c>
      <c r="GO100" s="1">
        <v>0.0</v>
      </c>
      <c r="GP100" s="1">
        <v>0.0</v>
      </c>
      <c r="GQ100" s="1" t="s">
        <v>358</v>
      </c>
      <c r="GR100" s="1" t="s">
        <v>359</v>
      </c>
      <c r="GS100" s="1" t="s">
        <v>360</v>
      </c>
      <c r="GT100" s="1" t="s">
        <v>360</v>
      </c>
      <c r="GU100" s="1" t="s">
        <v>360</v>
      </c>
      <c r="GV100" s="1" t="s">
        <v>360</v>
      </c>
      <c r="GW100" s="1">
        <v>0.0</v>
      </c>
      <c r="GX100" s="1">
        <v>100.0</v>
      </c>
      <c r="GY100" s="1">
        <v>100.0</v>
      </c>
      <c r="GZ100" s="1">
        <v>1.367</v>
      </c>
      <c r="HA100" s="1">
        <v>0.0175</v>
      </c>
      <c r="HB100" s="1">
        <v>0.467488805237294</v>
      </c>
      <c r="HC100" s="1">
        <v>0.002678124759318837</v>
      </c>
      <c r="HD100" s="1">
        <v>-9.373761146515732E-7</v>
      </c>
      <c r="HE100" s="1">
        <v>1.391563784175389E-10</v>
      </c>
      <c r="HF100" s="1">
        <v>-0.06780524781039028</v>
      </c>
      <c r="HG100" s="1">
        <v>0.01061361004592812</v>
      </c>
      <c r="HH100" s="1">
        <v>-3.086644042041478E-4</v>
      </c>
      <c r="HI100" s="1">
        <v>1.24720902217549E-6</v>
      </c>
      <c r="HJ100" s="1">
        <v>1.0</v>
      </c>
      <c r="HK100" s="1">
        <v>2093.0</v>
      </c>
      <c r="HL100" s="1">
        <v>2.0</v>
      </c>
      <c r="HM100" s="1">
        <v>27.0</v>
      </c>
      <c r="HN100" s="1">
        <v>5.3</v>
      </c>
      <c r="HO100" s="1">
        <v>5.1</v>
      </c>
      <c r="HP100" s="1">
        <v>1.12061</v>
      </c>
      <c r="HQ100" s="1">
        <v>2.31445</v>
      </c>
      <c r="HR100" s="1">
        <v>1.4978</v>
      </c>
      <c r="HS100" s="1">
        <v>2.30347</v>
      </c>
      <c r="HT100" s="1">
        <v>1.54785</v>
      </c>
      <c r="HU100" s="1">
        <v>2.2522</v>
      </c>
      <c r="HV100" s="1">
        <v>35.1055</v>
      </c>
      <c r="HW100" s="1">
        <v>15.3053</v>
      </c>
      <c r="HX100" s="1">
        <v>18.0</v>
      </c>
      <c r="HY100" s="1">
        <v>501.768</v>
      </c>
      <c r="HZ100" s="1">
        <v>517.63</v>
      </c>
      <c r="IA100" s="1">
        <v>29.9621</v>
      </c>
      <c r="IB100" s="1">
        <v>28.9642</v>
      </c>
      <c r="IC100" s="1">
        <v>30.0003</v>
      </c>
      <c r="ID100" s="1">
        <v>28.7696</v>
      </c>
      <c r="IE100" s="1">
        <v>28.863</v>
      </c>
      <c r="IF100" s="1">
        <v>22.5341</v>
      </c>
      <c r="IG100" s="1">
        <v>28.9054</v>
      </c>
      <c r="IH100" s="1">
        <v>79.7006</v>
      </c>
      <c r="II100" s="1">
        <v>29.998</v>
      </c>
      <c r="IJ100" s="1">
        <v>462.335</v>
      </c>
      <c r="IK100" s="1">
        <v>23.8452</v>
      </c>
      <c r="IL100" s="1">
        <v>100.928</v>
      </c>
      <c r="IM100" s="1">
        <v>100.69</v>
      </c>
      <c r="IN100" s="1" t="s">
        <v>365</v>
      </c>
    </row>
    <row r="101" ht="15.75" customHeight="1">
      <c r="A101" s="1">
        <v>85.0</v>
      </c>
      <c r="B101" s="1">
        <v>1.6604844671E9</v>
      </c>
      <c r="C101" s="1">
        <v>338.0</v>
      </c>
      <c r="D101" s="1" t="s">
        <v>534</v>
      </c>
      <c r="E101" s="1" t="s">
        <v>535</v>
      </c>
      <c r="F101" s="1">
        <v>1.0</v>
      </c>
      <c r="G101" s="1" t="s">
        <v>349</v>
      </c>
      <c r="H101" s="1" t="s">
        <v>350</v>
      </c>
      <c r="I101" s="1" t="s">
        <v>351</v>
      </c>
      <c r="J101" s="1" t="s">
        <v>352</v>
      </c>
      <c r="K101" s="1" t="s">
        <v>353</v>
      </c>
      <c r="L101" s="1" t="s">
        <v>349</v>
      </c>
      <c r="M101" s="1" t="s">
        <v>354</v>
      </c>
      <c r="N101" s="1">
        <v>1.6604844591E9</v>
      </c>
      <c r="O101" s="1">
        <f t="shared" si="1"/>
        <v>0.002850480623</v>
      </c>
      <c r="P101" s="1">
        <f t="shared" si="2"/>
        <v>2.850480623</v>
      </c>
      <c r="Q101" s="1">
        <f t="shared" si="3"/>
        <v>2.607738579</v>
      </c>
      <c r="R101" s="1">
        <f t="shared" si="4"/>
        <v>350.787375</v>
      </c>
      <c r="S101" s="1">
        <f t="shared" si="5"/>
        <v>310.0590406</v>
      </c>
      <c r="T101" s="1">
        <f t="shared" si="6"/>
        <v>30.8940315</v>
      </c>
      <c r="U101" s="1">
        <f t="shared" si="7"/>
        <v>34.95216973</v>
      </c>
      <c r="V101" s="1">
        <f t="shared" si="8"/>
        <v>0.142677449</v>
      </c>
      <c r="W101" s="1">
        <f t="shared" si="9"/>
        <v>2.922618664</v>
      </c>
      <c r="X101" s="1">
        <f t="shared" si="10"/>
        <v>0.1389178167</v>
      </c>
      <c r="Y101" s="1">
        <f t="shared" si="11"/>
        <v>0.0871531719</v>
      </c>
      <c r="Z101" s="1">
        <f t="shared" si="12"/>
        <v>321.5153213</v>
      </c>
      <c r="AA101" s="1">
        <f t="shared" si="13"/>
        <v>32.11206936</v>
      </c>
      <c r="AB101" s="1">
        <f t="shared" si="14"/>
        <v>31.66219375</v>
      </c>
      <c r="AC101" s="1">
        <f t="shared" si="15"/>
        <v>4.684539817</v>
      </c>
      <c r="AD101" s="1">
        <f t="shared" si="16"/>
        <v>60.34666612</v>
      </c>
      <c r="AE101" s="1">
        <f t="shared" si="17"/>
        <v>2.715950704</v>
      </c>
      <c r="AF101" s="1">
        <f t="shared" si="18"/>
        <v>4.50058119</v>
      </c>
      <c r="AG101" s="1">
        <f t="shared" si="19"/>
        <v>1.968589113</v>
      </c>
      <c r="AH101" s="1">
        <f t="shared" si="20"/>
        <v>-125.7061955</v>
      </c>
      <c r="AI101" s="1">
        <f t="shared" si="21"/>
        <v>-110.9586915</v>
      </c>
      <c r="AJ101" s="1">
        <f t="shared" si="22"/>
        <v>-8.551651795</v>
      </c>
      <c r="AK101" s="1">
        <f t="shared" si="23"/>
        <v>76.29878251</v>
      </c>
      <c r="AL101" s="1">
        <f t="shared" si="24"/>
        <v>34.0466907</v>
      </c>
      <c r="AM101" s="1">
        <f t="shared" si="25"/>
        <v>2.848557118</v>
      </c>
      <c r="AN101" s="1">
        <f t="shared" si="26"/>
        <v>2.607738579</v>
      </c>
      <c r="AO101" s="1">
        <v>428.5702307427744</v>
      </c>
      <c r="AP101" s="1">
        <v>399.068612121212</v>
      </c>
      <c r="AQ101" s="1">
        <v>5.141487116921877</v>
      </c>
      <c r="AR101" s="1">
        <v>64.97328580608568</v>
      </c>
      <c r="AS101" s="1">
        <f t="shared" si="27"/>
        <v>2.850480623</v>
      </c>
      <c r="AT101" s="1">
        <v>23.93221244223712</v>
      </c>
      <c r="AU101" s="1">
        <v>27.25867696969696</v>
      </c>
      <c r="AV101" s="1">
        <v>3.656949758989238E-7</v>
      </c>
      <c r="AW101" s="1">
        <v>82.27873590820442</v>
      </c>
      <c r="AX101" s="1">
        <v>0.0</v>
      </c>
      <c r="AY101" s="1">
        <v>0.0</v>
      </c>
      <c r="AZ101" s="1">
        <f t="shared" si="28"/>
        <v>1</v>
      </c>
      <c r="BA101" s="1">
        <f t="shared" si="29"/>
        <v>0</v>
      </c>
      <c r="BB101" s="1">
        <f t="shared" si="30"/>
        <v>51981.29633</v>
      </c>
      <c r="BC101" s="1">
        <f t="shared" si="31"/>
        <v>1999.999375</v>
      </c>
      <c r="BD101" s="1">
        <f t="shared" si="32"/>
        <v>1681.199175</v>
      </c>
      <c r="BE101" s="1">
        <f t="shared" si="33"/>
        <v>0.8405998502</v>
      </c>
      <c r="BF101" s="1">
        <f t="shared" si="34"/>
        <v>0.1607577109</v>
      </c>
      <c r="BG101" s="1">
        <v>6.0</v>
      </c>
      <c r="BH101" s="1">
        <v>0.5</v>
      </c>
      <c r="BI101" s="1" t="s">
        <v>355</v>
      </c>
      <c r="BJ101" s="1">
        <v>2.0</v>
      </c>
      <c r="BK101" s="1" t="b">
        <v>1</v>
      </c>
      <c r="BL101" s="1">
        <v>1.6604844591E9</v>
      </c>
      <c r="BM101" s="1">
        <v>350.787375</v>
      </c>
      <c r="BN101" s="1">
        <v>392.8315</v>
      </c>
      <c r="BO101" s="1">
        <v>27.25785625</v>
      </c>
      <c r="BP101" s="1">
        <v>23.93363125</v>
      </c>
      <c r="BQ101" s="1">
        <v>349.492875</v>
      </c>
      <c r="BR101" s="1">
        <v>27.240375</v>
      </c>
      <c r="BS101" s="1">
        <v>500.1306875</v>
      </c>
      <c r="BT101" s="1">
        <v>99.539325</v>
      </c>
      <c r="BU101" s="1">
        <v>0.09986450625</v>
      </c>
      <c r="BV101" s="1">
        <v>30.95798125</v>
      </c>
      <c r="BW101" s="1">
        <v>31.66219375</v>
      </c>
      <c r="BX101" s="1">
        <v>999.9</v>
      </c>
      <c r="BY101" s="1">
        <v>0.0</v>
      </c>
      <c r="BZ101" s="1">
        <v>0.0</v>
      </c>
      <c r="CA101" s="1">
        <v>10006.640625</v>
      </c>
      <c r="CB101" s="1">
        <v>0.0</v>
      </c>
      <c r="CC101" s="1">
        <v>186.7256875</v>
      </c>
      <c r="CD101" s="1">
        <v>-42.0441375</v>
      </c>
      <c r="CE101" s="1">
        <v>360.617</v>
      </c>
      <c r="CF101" s="1">
        <v>402.4639375</v>
      </c>
      <c r="CG101" s="1">
        <v>3.324215625</v>
      </c>
      <c r="CH101" s="1">
        <v>392.8315</v>
      </c>
      <c r="CI101" s="1">
        <v>23.93363125</v>
      </c>
      <c r="CJ101" s="1">
        <v>2.7132275</v>
      </c>
      <c r="CK101" s="1">
        <v>2.38233875</v>
      </c>
      <c r="CL101" s="1">
        <v>22.36545</v>
      </c>
      <c r="CM101" s="1">
        <v>20.244225</v>
      </c>
      <c r="CN101" s="1">
        <v>1999.999375</v>
      </c>
      <c r="CO101" s="1">
        <v>0.9800046250000001</v>
      </c>
      <c r="CP101" s="1">
        <v>0.0199958625</v>
      </c>
      <c r="CQ101" s="1">
        <v>0.0</v>
      </c>
      <c r="CR101" s="1">
        <v>2.50725</v>
      </c>
      <c r="CS101" s="1">
        <v>0.0</v>
      </c>
      <c r="CT101" s="1">
        <v>32684.26875</v>
      </c>
      <c r="CU101" s="1">
        <v>17412.33125</v>
      </c>
      <c r="CV101" s="1">
        <v>39.187</v>
      </c>
      <c r="CW101" s="1">
        <v>40.125</v>
      </c>
      <c r="CX101" s="1">
        <v>39.1210625</v>
      </c>
      <c r="CY101" s="1">
        <v>38.628875</v>
      </c>
      <c r="CZ101" s="1">
        <v>39.406</v>
      </c>
      <c r="DA101" s="1">
        <v>1960.009375</v>
      </c>
      <c r="DB101" s="1">
        <v>39.99</v>
      </c>
      <c r="DC101" s="1">
        <v>0.0</v>
      </c>
      <c r="DD101" s="1">
        <v>1.660484465E9</v>
      </c>
      <c r="DE101" s="1">
        <v>0.0</v>
      </c>
      <c r="DF101" s="1">
        <v>1.6604841591E9</v>
      </c>
      <c r="DG101" s="1" t="s">
        <v>356</v>
      </c>
      <c r="DH101" s="1">
        <v>1.6604841451E9</v>
      </c>
      <c r="DI101" s="1">
        <v>1.6604841591E9</v>
      </c>
      <c r="DJ101" s="1">
        <v>1.0</v>
      </c>
      <c r="DK101" s="1">
        <v>0.063</v>
      </c>
      <c r="DL101" s="1">
        <v>-0.028</v>
      </c>
      <c r="DM101" s="1">
        <v>1.395</v>
      </c>
      <c r="DN101" s="1">
        <v>0.027</v>
      </c>
      <c r="DO101" s="1">
        <v>400.0</v>
      </c>
      <c r="DP101" s="1">
        <v>24.0</v>
      </c>
      <c r="DQ101" s="1">
        <v>0.47</v>
      </c>
      <c r="DR101" s="1">
        <v>0.03</v>
      </c>
      <c r="DS101" s="1">
        <v>2.297855400735582</v>
      </c>
      <c r="DT101" s="1">
        <v>3.087938086347955</v>
      </c>
      <c r="DU101" s="1">
        <v>0.2429033676935726</v>
      </c>
      <c r="DV101" s="1">
        <v>0.0</v>
      </c>
      <c r="DW101" s="1">
        <v>34.0343172480548</v>
      </c>
      <c r="DX101" s="1">
        <v>3.155796850493716</v>
      </c>
      <c r="DY101" s="1">
        <v>0.2356619765156</v>
      </c>
      <c r="DZ101" s="1">
        <v>0.0</v>
      </c>
      <c r="EA101" s="1">
        <v>-42.04277419354838</v>
      </c>
      <c r="EB101" s="1">
        <v>-4.733835483870956</v>
      </c>
      <c r="EC101" s="1">
        <v>0.3602768424489634</v>
      </c>
      <c r="ED101" s="1">
        <v>0.0</v>
      </c>
      <c r="EE101" s="1">
        <v>312.1366431850998</v>
      </c>
      <c r="EF101" s="1">
        <v>255.1976380581664</v>
      </c>
      <c r="EG101" s="1">
        <v>18.42672023852422</v>
      </c>
      <c r="EH101" s="1">
        <v>0.0</v>
      </c>
      <c r="EI101" s="1">
        <v>3.32271</v>
      </c>
      <c r="EJ101" s="1">
        <v>0.03020174216028267</v>
      </c>
      <c r="EK101" s="1">
        <v>0.004517616466300057</v>
      </c>
      <c r="EL101" s="1">
        <v>1.0</v>
      </c>
      <c r="EM101" s="1">
        <v>1.968534898992602</v>
      </c>
      <c r="EN101" s="1">
        <v>0.004733315913720726</v>
      </c>
      <c r="EO101" s="1">
        <v>0.001600721192084273</v>
      </c>
      <c r="EP101" s="1">
        <v>1.0</v>
      </c>
      <c r="EQ101" s="1">
        <v>2.0</v>
      </c>
      <c r="ER101" s="1">
        <v>6.0</v>
      </c>
      <c r="ES101" s="1" t="s">
        <v>384</v>
      </c>
      <c r="ET101" s="1">
        <v>2.94537</v>
      </c>
      <c r="EU101" s="1">
        <v>2.80112</v>
      </c>
      <c r="EV101" s="1">
        <v>0.0869561</v>
      </c>
      <c r="EW101" s="1">
        <v>0.0941362</v>
      </c>
      <c r="EX101" s="1">
        <v>0.118807</v>
      </c>
      <c r="EY101" s="1">
        <v>0.108482</v>
      </c>
      <c r="EZ101" s="1">
        <v>18814.7</v>
      </c>
      <c r="FA101" s="1">
        <v>19579.7</v>
      </c>
      <c r="FB101" s="1">
        <v>23946.9</v>
      </c>
      <c r="FC101" s="1">
        <v>25135.6</v>
      </c>
      <c r="FD101" s="1">
        <v>33761.6</v>
      </c>
      <c r="FE101" s="1">
        <v>35771.2</v>
      </c>
      <c r="FF101" s="1">
        <v>43637.6</v>
      </c>
      <c r="FG101" s="1">
        <v>46456.9</v>
      </c>
      <c r="FH101" s="1">
        <v>2.00287</v>
      </c>
      <c r="FI101" s="1">
        <v>1.92505</v>
      </c>
      <c r="FJ101" s="1">
        <v>0.169408</v>
      </c>
      <c r="FK101" s="1">
        <v>0.0</v>
      </c>
      <c r="FL101" s="1">
        <v>28.9092</v>
      </c>
      <c r="FM101" s="1">
        <v>999.9</v>
      </c>
      <c r="FN101" s="1">
        <v>69.4</v>
      </c>
      <c r="FO101" s="1">
        <v>31.5</v>
      </c>
      <c r="FP101" s="1">
        <v>32.366</v>
      </c>
      <c r="FQ101" s="1">
        <v>63.774</v>
      </c>
      <c r="FR101" s="1">
        <v>26.5224</v>
      </c>
      <c r="FS101" s="1">
        <v>1.0</v>
      </c>
      <c r="FT101" s="1">
        <v>0.140503</v>
      </c>
      <c r="FU101" s="1">
        <v>-0.770221</v>
      </c>
      <c r="FV101" s="1">
        <v>20.3217</v>
      </c>
      <c r="FW101" s="1">
        <v>5.21325</v>
      </c>
      <c r="FX101" s="1">
        <v>11.903</v>
      </c>
      <c r="FY101" s="1">
        <v>5.00305</v>
      </c>
      <c r="FZ101" s="1">
        <v>3.28985</v>
      </c>
      <c r="GA101" s="1">
        <v>9999.0</v>
      </c>
      <c r="GB101" s="1">
        <v>9999.0</v>
      </c>
      <c r="GC101" s="1">
        <v>9999.0</v>
      </c>
      <c r="GD101" s="1">
        <v>999.9</v>
      </c>
      <c r="GE101" s="1">
        <v>1.85944</v>
      </c>
      <c r="GF101" s="1">
        <v>1.85439</v>
      </c>
      <c r="GG101" s="1">
        <v>1.8576</v>
      </c>
      <c r="GH101" s="1">
        <v>1.856</v>
      </c>
      <c r="GI101" s="1">
        <v>1.85486</v>
      </c>
      <c r="GJ101" s="1">
        <v>1.85453</v>
      </c>
      <c r="GK101" s="1">
        <v>1.85315</v>
      </c>
      <c r="GL101" s="1">
        <v>1.85632</v>
      </c>
      <c r="GM101" s="1">
        <v>0.0</v>
      </c>
      <c r="GN101" s="1">
        <v>0.0</v>
      </c>
      <c r="GO101" s="1">
        <v>0.0</v>
      </c>
      <c r="GP101" s="1">
        <v>0.0</v>
      </c>
      <c r="GQ101" s="1" t="s">
        <v>358</v>
      </c>
      <c r="GR101" s="1" t="s">
        <v>359</v>
      </c>
      <c r="GS101" s="1" t="s">
        <v>360</v>
      </c>
      <c r="GT101" s="1" t="s">
        <v>360</v>
      </c>
      <c r="GU101" s="1" t="s">
        <v>360</v>
      </c>
      <c r="GV101" s="1" t="s">
        <v>360</v>
      </c>
      <c r="GW101" s="1">
        <v>0.0</v>
      </c>
      <c r="GX101" s="1">
        <v>100.0</v>
      </c>
      <c r="GY101" s="1">
        <v>100.0</v>
      </c>
      <c r="GZ101" s="1">
        <v>1.377</v>
      </c>
      <c r="HA101" s="1">
        <v>0.0175</v>
      </c>
      <c r="HB101" s="1">
        <v>0.467488805237294</v>
      </c>
      <c r="HC101" s="1">
        <v>0.002678124759318837</v>
      </c>
      <c r="HD101" s="1">
        <v>-9.373761146515732E-7</v>
      </c>
      <c r="HE101" s="1">
        <v>1.391563784175389E-10</v>
      </c>
      <c r="HF101" s="1">
        <v>-0.06780524781039028</v>
      </c>
      <c r="HG101" s="1">
        <v>0.01061361004592812</v>
      </c>
      <c r="HH101" s="1">
        <v>-3.086644042041478E-4</v>
      </c>
      <c r="HI101" s="1">
        <v>1.24720902217549E-6</v>
      </c>
      <c r="HJ101" s="1">
        <v>1.0</v>
      </c>
      <c r="HK101" s="1">
        <v>2093.0</v>
      </c>
      <c r="HL101" s="1">
        <v>2.0</v>
      </c>
      <c r="HM101" s="1">
        <v>27.0</v>
      </c>
      <c r="HN101" s="1">
        <v>5.4</v>
      </c>
      <c r="HO101" s="1">
        <v>5.1</v>
      </c>
      <c r="HP101" s="1">
        <v>1.13159</v>
      </c>
      <c r="HQ101" s="1">
        <v>2.29248</v>
      </c>
      <c r="HR101" s="1">
        <v>1.4978</v>
      </c>
      <c r="HS101" s="1">
        <v>2.30347</v>
      </c>
      <c r="HT101" s="1">
        <v>1.54785</v>
      </c>
      <c r="HU101" s="1">
        <v>2.45117</v>
      </c>
      <c r="HV101" s="1">
        <v>35.1055</v>
      </c>
      <c r="HW101" s="1">
        <v>15.3316</v>
      </c>
      <c r="HX101" s="1">
        <v>18.0</v>
      </c>
      <c r="HY101" s="1">
        <v>501.709</v>
      </c>
      <c r="HZ101" s="1">
        <v>517.635</v>
      </c>
      <c r="IA101" s="1">
        <v>29.9677</v>
      </c>
      <c r="IB101" s="1">
        <v>28.9645</v>
      </c>
      <c r="IC101" s="1">
        <v>30.0002</v>
      </c>
      <c r="ID101" s="1">
        <v>28.7696</v>
      </c>
      <c r="IE101" s="1">
        <v>28.8636</v>
      </c>
      <c r="IF101" s="1">
        <v>22.6765</v>
      </c>
      <c r="IG101" s="1">
        <v>28.9054</v>
      </c>
      <c r="IH101" s="1">
        <v>79.7006</v>
      </c>
      <c r="II101" s="1">
        <v>29.998</v>
      </c>
      <c r="IJ101" s="1">
        <v>472.369</v>
      </c>
      <c r="IK101" s="1">
        <v>23.8401</v>
      </c>
      <c r="IL101" s="1">
        <v>100.928</v>
      </c>
      <c r="IM101" s="1">
        <v>100.69</v>
      </c>
      <c r="IN101" s="1" t="s">
        <v>365</v>
      </c>
    </row>
    <row r="102" ht="15.75" customHeight="1">
      <c r="A102" s="1">
        <v>86.0</v>
      </c>
      <c r="B102" s="1">
        <v>1.6604844681E9</v>
      </c>
      <c r="C102" s="1">
        <v>339.0</v>
      </c>
      <c r="D102" s="1" t="s">
        <v>536</v>
      </c>
      <c r="E102" s="1" t="s">
        <v>537</v>
      </c>
      <c r="F102" s="1">
        <v>1.0</v>
      </c>
      <c r="G102" s="1" t="s">
        <v>349</v>
      </c>
      <c r="H102" s="1" t="s">
        <v>350</v>
      </c>
      <c r="I102" s="1" t="s">
        <v>351</v>
      </c>
      <c r="J102" s="1" t="s">
        <v>352</v>
      </c>
      <c r="K102" s="1" t="s">
        <v>353</v>
      </c>
      <c r="L102" s="1" t="s">
        <v>349</v>
      </c>
      <c r="M102" s="1" t="s">
        <v>354</v>
      </c>
      <c r="N102" s="1">
        <v>1.660484460599999E9</v>
      </c>
      <c r="O102" s="1">
        <f t="shared" si="1"/>
        <v>0.002851709029</v>
      </c>
      <c r="P102" s="1">
        <f t="shared" si="2"/>
        <v>2.851709029</v>
      </c>
      <c r="Q102" s="1">
        <f t="shared" si="3"/>
        <v>2.747449389</v>
      </c>
      <c r="R102" s="1">
        <f t="shared" si="4"/>
        <v>358.2538667</v>
      </c>
      <c r="S102" s="1">
        <f t="shared" si="5"/>
        <v>315.7234944</v>
      </c>
      <c r="T102" s="1">
        <f t="shared" si="6"/>
        <v>31.45839219</v>
      </c>
      <c r="U102" s="1">
        <f t="shared" si="7"/>
        <v>35.6960785</v>
      </c>
      <c r="V102" s="1">
        <f t="shared" si="8"/>
        <v>0.1427479751</v>
      </c>
      <c r="W102" s="1">
        <f t="shared" si="9"/>
        <v>2.922460056</v>
      </c>
      <c r="X102" s="1">
        <f t="shared" si="10"/>
        <v>0.1389844795</v>
      </c>
      <c r="Y102" s="1">
        <f t="shared" si="11"/>
        <v>0.08719517033</v>
      </c>
      <c r="Z102" s="1">
        <f t="shared" si="12"/>
        <v>321.5156338</v>
      </c>
      <c r="AA102" s="1">
        <f t="shared" si="13"/>
        <v>32.11094285</v>
      </c>
      <c r="AB102" s="1">
        <f t="shared" si="14"/>
        <v>31.66171333</v>
      </c>
      <c r="AC102" s="1">
        <f t="shared" si="15"/>
        <v>4.684412121</v>
      </c>
      <c r="AD102" s="1">
        <f t="shared" si="16"/>
        <v>60.34897814</v>
      </c>
      <c r="AE102" s="1">
        <f t="shared" si="17"/>
        <v>2.715920312</v>
      </c>
      <c r="AF102" s="1">
        <f t="shared" si="18"/>
        <v>4.500358408</v>
      </c>
      <c r="AG102" s="1">
        <f t="shared" si="19"/>
        <v>1.968491809</v>
      </c>
      <c r="AH102" s="1">
        <f t="shared" si="20"/>
        <v>-125.7603682</v>
      </c>
      <c r="AI102" s="1">
        <f t="shared" si="21"/>
        <v>-111.0137226</v>
      </c>
      <c r="AJ102" s="1">
        <f t="shared" si="22"/>
        <v>-8.556300573</v>
      </c>
      <c r="AK102" s="1">
        <f t="shared" si="23"/>
        <v>76.18524242</v>
      </c>
      <c r="AL102" s="1">
        <f t="shared" si="24"/>
        <v>34.11471449</v>
      </c>
      <c r="AM102" s="1">
        <f t="shared" si="25"/>
        <v>2.849789569</v>
      </c>
      <c r="AN102" s="1">
        <f t="shared" si="26"/>
        <v>2.747449389</v>
      </c>
      <c r="AO102" s="1">
        <v>433.7184610108054</v>
      </c>
      <c r="AP102" s="1">
        <v>404.1566727272727</v>
      </c>
      <c r="AQ102" s="1">
        <v>5.119759626518598</v>
      </c>
      <c r="AR102" s="1">
        <v>64.97328580608568</v>
      </c>
      <c r="AS102" s="1">
        <f t="shared" si="27"/>
        <v>2.851709029</v>
      </c>
      <c r="AT102" s="1">
        <v>23.93366482151486</v>
      </c>
      <c r="AU102" s="1">
        <v>27.26146181818181</v>
      </c>
      <c r="AV102" s="1">
        <v>6.643424862459255E-6</v>
      </c>
      <c r="AW102" s="1">
        <v>82.27873590820442</v>
      </c>
      <c r="AX102" s="1">
        <v>0.0</v>
      </c>
      <c r="AY102" s="1">
        <v>0.0</v>
      </c>
      <c r="AZ102" s="1">
        <f t="shared" si="28"/>
        <v>1</v>
      </c>
      <c r="BA102" s="1">
        <f t="shared" si="29"/>
        <v>0</v>
      </c>
      <c r="BB102" s="1">
        <f t="shared" si="30"/>
        <v>51976.92882</v>
      </c>
      <c r="BC102" s="1">
        <f t="shared" si="31"/>
        <v>2000.001333</v>
      </c>
      <c r="BD102" s="1">
        <f t="shared" si="32"/>
        <v>1681.20082</v>
      </c>
      <c r="BE102" s="1">
        <f t="shared" si="33"/>
        <v>0.8405998496</v>
      </c>
      <c r="BF102" s="1">
        <f t="shared" si="34"/>
        <v>0.1607577097</v>
      </c>
      <c r="BG102" s="1">
        <v>6.0</v>
      </c>
      <c r="BH102" s="1">
        <v>0.5</v>
      </c>
      <c r="BI102" s="1" t="s">
        <v>355</v>
      </c>
      <c r="BJ102" s="1">
        <v>2.0</v>
      </c>
      <c r="BK102" s="1" t="b">
        <v>1</v>
      </c>
      <c r="BL102" s="1">
        <v>1.660484460599999E9</v>
      </c>
      <c r="BM102" s="1">
        <v>358.2538666666667</v>
      </c>
      <c r="BN102" s="1">
        <v>400.405</v>
      </c>
      <c r="BO102" s="1">
        <v>27.25758666666666</v>
      </c>
      <c r="BP102" s="1">
        <v>23.93197333333334</v>
      </c>
      <c r="BQ102" s="1">
        <v>356.9439333333332</v>
      </c>
      <c r="BR102" s="1">
        <v>27.24010666666667</v>
      </c>
      <c r="BS102" s="1">
        <v>500.1383333333333</v>
      </c>
      <c r="BT102" s="1">
        <v>99.53917333333334</v>
      </c>
      <c r="BU102" s="1">
        <v>0.09988661333333335</v>
      </c>
      <c r="BV102" s="1">
        <v>30.95711333333334</v>
      </c>
      <c r="BW102" s="1">
        <v>31.66171333333334</v>
      </c>
      <c r="BX102" s="1">
        <v>999.8999999999999</v>
      </c>
      <c r="BY102" s="1">
        <v>0.0</v>
      </c>
      <c r="BZ102" s="1">
        <v>0.0</v>
      </c>
      <c r="CA102" s="1">
        <v>10005.75</v>
      </c>
      <c r="CB102" s="1">
        <v>0.0</v>
      </c>
      <c r="CC102" s="1">
        <v>193.5739333333333</v>
      </c>
      <c r="CD102" s="1">
        <v>-42.15112666666667</v>
      </c>
      <c r="CE102" s="1">
        <v>368.2926666666666</v>
      </c>
      <c r="CF102" s="1">
        <v>410.2224666666667</v>
      </c>
      <c r="CG102" s="1">
        <v>3.325598</v>
      </c>
      <c r="CH102" s="1">
        <v>400.405</v>
      </c>
      <c r="CI102" s="1">
        <v>23.93197333333334</v>
      </c>
      <c r="CJ102" s="1">
        <v>2.713196666666667</v>
      </c>
      <c r="CK102" s="1">
        <v>2.38217</v>
      </c>
      <c r="CL102" s="1">
        <v>22.36526666666667</v>
      </c>
      <c r="CM102" s="1">
        <v>20.24308666666667</v>
      </c>
      <c r="CN102" s="1">
        <v>2000.001333333333</v>
      </c>
      <c r="CO102" s="1">
        <v>0.9800046000000002</v>
      </c>
      <c r="CP102" s="1">
        <v>0.01999588666666667</v>
      </c>
      <c r="CQ102" s="1">
        <v>0.0</v>
      </c>
      <c r="CR102" s="1">
        <v>2.532</v>
      </c>
      <c r="CS102" s="1">
        <v>0.0</v>
      </c>
      <c r="CT102" s="1">
        <v>32684.10666666667</v>
      </c>
      <c r="CU102" s="1">
        <v>17412.34666666667</v>
      </c>
      <c r="CV102" s="1">
        <v>39.187</v>
      </c>
      <c r="CW102" s="1">
        <v>40.125</v>
      </c>
      <c r="CX102" s="1">
        <v>39.1208</v>
      </c>
      <c r="CY102" s="1">
        <v>38.62913333333334</v>
      </c>
      <c r="CZ102" s="1">
        <v>39.40393333333333</v>
      </c>
      <c r="DA102" s="1">
        <v>1960.011333333333</v>
      </c>
      <c r="DB102" s="1">
        <v>39.99</v>
      </c>
      <c r="DC102" s="1">
        <v>0.0</v>
      </c>
      <c r="DD102" s="1">
        <v>1.6604844662E9</v>
      </c>
      <c r="DE102" s="1">
        <v>0.0</v>
      </c>
      <c r="DF102" s="1">
        <v>1.6604841591E9</v>
      </c>
      <c r="DG102" s="1" t="s">
        <v>356</v>
      </c>
      <c r="DH102" s="1">
        <v>1.6604841451E9</v>
      </c>
      <c r="DI102" s="1">
        <v>1.6604841591E9</v>
      </c>
      <c r="DJ102" s="1">
        <v>1.0</v>
      </c>
      <c r="DK102" s="1">
        <v>0.063</v>
      </c>
      <c r="DL102" s="1">
        <v>-0.028</v>
      </c>
      <c r="DM102" s="1">
        <v>1.395</v>
      </c>
      <c r="DN102" s="1">
        <v>0.027</v>
      </c>
      <c r="DO102" s="1">
        <v>400.0</v>
      </c>
      <c r="DP102" s="1">
        <v>24.0</v>
      </c>
      <c r="DQ102" s="1">
        <v>0.47</v>
      </c>
      <c r="DR102" s="1">
        <v>0.03</v>
      </c>
      <c r="DS102" s="1">
        <v>2.297855400735582</v>
      </c>
      <c r="DT102" s="1">
        <v>3.087938086347955</v>
      </c>
      <c r="DU102" s="1">
        <v>0.2429033676935726</v>
      </c>
      <c r="DV102" s="1">
        <v>0.0</v>
      </c>
      <c r="DW102" s="1">
        <v>34.0343172480548</v>
      </c>
      <c r="DX102" s="1">
        <v>3.155796850493716</v>
      </c>
      <c r="DY102" s="1">
        <v>0.2356619765156</v>
      </c>
      <c r="DZ102" s="1">
        <v>0.0</v>
      </c>
      <c r="EA102" s="1">
        <v>-42.04277419354838</v>
      </c>
      <c r="EB102" s="1">
        <v>-4.733835483870956</v>
      </c>
      <c r="EC102" s="1">
        <v>0.3602768424489634</v>
      </c>
      <c r="ED102" s="1">
        <v>0.0</v>
      </c>
      <c r="EE102" s="1">
        <v>312.1366431850998</v>
      </c>
      <c r="EF102" s="1">
        <v>255.1976380581664</v>
      </c>
      <c r="EG102" s="1">
        <v>18.42672023852422</v>
      </c>
      <c r="EH102" s="1">
        <v>0.0</v>
      </c>
      <c r="EI102" s="1">
        <v>3.32271</v>
      </c>
      <c r="EJ102" s="1">
        <v>0.03020174216028267</v>
      </c>
      <c r="EK102" s="1">
        <v>0.004517616466300057</v>
      </c>
      <c r="EL102" s="1">
        <v>1.0</v>
      </c>
      <c r="EM102" s="1">
        <v>1.968534898992602</v>
      </c>
      <c r="EN102" s="1">
        <v>0.004733315913720726</v>
      </c>
      <c r="EO102" s="1">
        <v>0.001600721192084273</v>
      </c>
      <c r="EP102" s="1">
        <v>1.0</v>
      </c>
      <c r="EQ102" s="1">
        <v>2.0</v>
      </c>
      <c r="ER102" s="1">
        <v>6.0</v>
      </c>
      <c r="ES102" s="1" t="s">
        <v>384</v>
      </c>
      <c r="ET102" s="1">
        <v>2.94532</v>
      </c>
      <c r="EU102" s="1">
        <v>2.801</v>
      </c>
      <c r="EV102" s="1">
        <v>0.0878042</v>
      </c>
      <c r="EW102" s="1">
        <v>0.0949618</v>
      </c>
      <c r="EX102" s="1">
        <v>0.11881</v>
      </c>
      <c r="EY102" s="1">
        <v>0.108449</v>
      </c>
      <c r="EZ102" s="1">
        <v>18797.1</v>
      </c>
      <c r="FA102" s="1">
        <v>19561.8</v>
      </c>
      <c r="FB102" s="1">
        <v>23946.8</v>
      </c>
      <c r="FC102" s="1">
        <v>25135.6</v>
      </c>
      <c r="FD102" s="1">
        <v>33761.4</v>
      </c>
      <c r="FE102" s="1">
        <v>35772.7</v>
      </c>
      <c r="FF102" s="1">
        <v>43637.3</v>
      </c>
      <c r="FG102" s="1">
        <v>46457.0</v>
      </c>
      <c r="FH102" s="1">
        <v>2.00283</v>
      </c>
      <c r="FI102" s="1">
        <v>1.92517</v>
      </c>
      <c r="FJ102" s="1">
        <v>0.169203</v>
      </c>
      <c r="FK102" s="1">
        <v>0.0</v>
      </c>
      <c r="FL102" s="1">
        <v>28.9086</v>
      </c>
      <c r="FM102" s="1">
        <v>999.9</v>
      </c>
      <c r="FN102" s="1">
        <v>69.4</v>
      </c>
      <c r="FO102" s="1">
        <v>31.5</v>
      </c>
      <c r="FP102" s="1">
        <v>32.366</v>
      </c>
      <c r="FQ102" s="1">
        <v>63.914</v>
      </c>
      <c r="FR102" s="1">
        <v>26.4784</v>
      </c>
      <c r="FS102" s="1">
        <v>1.0</v>
      </c>
      <c r="FT102" s="1">
        <v>0.140452</v>
      </c>
      <c r="FU102" s="1">
        <v>-0.78966</v>
      </c>
      <c r="FV102" s="1">
        <v>20.3216</v>
      </c>
      <c r="FW102" s="1">
        <v>5.21265</v>
      </c>
      <c r="FX102" s="1">
        <v>11.9032</v>
      </c>
      <c r="FY102" s="1">
        <v>5.0029</v>
      </c>
      <c r="FZ102" s="1">
        <v>3.28982</v>
      </c>
      <c r="GA102" s="1">
        <v>9999.0</v>
      </c>
      <c r="GB102" s="1">
        <v>9999.0</v>
      </c>
      <c r="GC102" s="1">
        <v>9999.0</v>
      </c>
      <c r="GD102" s="1">
        <v>999.9</v>
      </c>
      <c r="GE102" s="1">
        <v>1.85944</v>
      </c>
      <c r="GF102" s="1">
        <v>1.85439</v>
      </c>
      <c r="GG102" s="1">
        <v>1.8576</v>
      </c>
      <c r="GH102" s="1">
        <v>1.85599</v>
      </c>
      <c r="GI102" s="1">
        <v>1.85485</v>
      </c>
      <c r="GJ102" s="1">
        <v>1.85452</v>
      </c>
      <c r="GK102" s="1">
        <v>1.85314</v>
      </c>
      <c r="GL102" s="1">
        <v>1.8563</v>
      </c>
      <c r="GM102" s="1">
        <v>0.0</v>
      </c>
      <c r="GN102" s="1">
        <v>0.0</v>
      </c>
      <c r="GO102" s="1">
        <v>0.0</v>
      </c>
      <c r="GP102" s="1">
        <v>0.0</v>
      </c>
      <c r="GQ102" s="1" t="s">
        <v>358</v>
      </c>
      <c r="GR102" s="1" t="s">
        <v>359</v>
      </c>
      <c r="GS102" s="1" t="s">
        <v>360</v>
      </c>
      <c r="GT102" s="1" t="s">
        <v>360</v>
      </c>
      <c r="GU102" s="1" t="s">
        <v>360</v>
      </c>
      <c r="GV102" s="1" t="s">
        <v>360</v>
      </c>
      <c r="GW102" s="1">
        <v>0.0</v>
      </c>
      <c r="GX102" s="1">
        <v>100.0</v>
      </c>
      <c r="GY102" s="1">
        <v>100.0</v>
      </c>
      <c r="GZ102" s="1">
        <v>1.386</v>
      </c>
      <c r="HA102" s="1">
        <v>0.0175</v>
      </c>
      <c r="HB102" s="1">
        <v>0.467488805237294</v>
      </c>
      <c r="HC102" s="1">
        <v>0.002678124759318837</v>
      </c>
      <c r="HD102" s="1">
        <v>-9.373761146515732E-7</v>
      </c>
      <c r="HE102" s="1">
        <v>1.391563784175389E-10</v>
      </c>
      <c r="HF102" s="1">
        <v>-0.06780524781039028</v>
      </c>
      <c r="HG102" s="1">
        <v>0.01061361004592812</v>
      </c>
      <c r="HH102" s="1">
        <v>-3.086644042041478E-4</v>
      </c>
      <c r="HI102" s="1">
        <v>1.24720902217549E-6</v>
      </c>
      <c r="HJ102" s="1">
        <v>1.0</v>
      </c>
      <c r="HK102" s="1">
        <v>2093.0</v>
      </c>
      <c r="HL102" s="1">
        <v>2.0</v>
      </c>
      <c r="HM102" s="1">
        <v>27.0</v>
      </c>
      <c r="HN102" s="1">
        <v>5.4</v>
      </c>
      <c r="HO102" s="1">
        <v>5.2</v>
      </c>
      <c r="HP102" s="1">
        <v>1.14136</v>
      </c>
      <c r="HQ102" s="1">
        <v>2.30957</v>
      </c>
      <c r="HR102" s="1">
        <v>1.4978</v>
      </c>
      <c r="HS102" s="1">
        <v>2.30347</v>
      </c>
      <c r="HT102" s="1">
        <v>1.54785</v>
      </c>
      <c r="HU102" s="1">
        <v>2.41699</v>
      </c>
      <c r="HV102" s="1">
        <v>35.1055</v>
      </c>
      <c r="HW102" s="1">
        <v>15.3141</v>
      </c>
      <c r="HX102" s="1">
        <v>18.0</v>
      </c>
      <c r="HY102" s="1">
        <v>501.681</v>
      </c>
      <c r="HZ102" s="1">
        <v>517.725</v>
      </c>
      <c r="IA102" s="1">
        <v>29.9736</v>
      </c>
      <c r="IB102" s="1">
        <v>28.9651</v>
      </c>
      <c r="IC102" s="1">
        <v>30.0002</v>
      </c>
      <c r="ID102" s="1">
        <v>28.7699</v>
      </c>
      <c r="IE102" s="1">
        <v>28.8643</v>
      </c>
      <c r="IF102" s="1">
        <v>22.9385</v>
      </c>
      <c r="IG102" s="1">
        <v>28.9054</v>
      </c>
      <c r="IH102" s="1">
        <v>79.7006</v>
      </c>
      <c r="II102" s="1">
        <v>29.998</v>
      </c>
      <c r="IJ102" s="1">
        <v>472.369</v>
      </c>
      <c r="IK102" s="1">
        <v>23.8365</v>
      </c>
      <c r="IL102" s="1">
        <v>100.927</v>
      </c>
      <c r="IM102" s="1">
        <v>100.69</v>
      </c>
      <c r="IN102" s="1" t="s">
        <v>365</v>
      </c>
    </row>
    <row r="103" ht="15.75" customHeight="1">
      <c r="A103" s="1">
        <v>87.0</v>
      </c>
      <c r="B103" s="1">
        <v>1.6604844691E9</v>
      </c>
      <c r="C103" s="1">
        <v>340.0</v>
      </c>
      <c r="D103" s="1" t="s">
        <v>538</v>
      </c>
      <c r="E103" s="1" t="s">
        <v>539</v>
      </c>
      <c r="F103" s="1">
        <v>1.0</v>
      </c>
      <c r="G103" s="1" t="s">
        <v>349</v>
      </c>
      <c r="H103" s="1" t="s">
        <v>350</v>
      </c>
      <c r="I103" s="1" t="s">
        <v>351</v>
      </c>
      <c r="J103" s="1" t="s">
        <v>352</v>
      </c>
      <c r="K103" s="1" t="s">
        <v>353</v>
      </c>
      <c r="L103" s="1" t="s">
        <v>349</v>
      </c>
      <c r="M103" s="1" t="s">
        <v>354</v>
      </c>
      <c r="N103" s="1">
        <v>1.6604844611E9</v>
      </c>
      <c r="O103" s="1">
        <f t="shared" si="1"/>
        <v>0.002854514922</v>
      </c>
      <c r="P103" s="1">
        <f t="shared" si="2"/>
        <v>2.854514922</v>
      </c>
      <c r="Q103" s="1">
        <f t="shared" si="3"/>
        <v>2.807552183</v>
      </c>
      <c r="R103" s="1">
        <f t="shared" si="4"/>
        <v>360.7459375</v>
      </c>
      <c r="S103" s="1">
        <f t="shared" si="5"/>
        <v>317.4900753</v>
      </c>
      <c r="T103" s="1">
        <f t="shared" si="6"/>
        <v>31.63431563</v>
      </c>
      <c r="U103" s="1">
        <f t="shared" si="7"/>
        <v>35.94427586</v>
      </c>
      <c r="V103" s="1">
        <f t="shared" si="8"/>
        <v>0.1428976102</v>
      </c>
      <c r="W103" s="1">
        <f t="shared" si="9"/>
        <v>2.922569271</v>
      </c>
      <c r="X103" s="1">
        <f t="shared" si="10"/>
        <v>0.1391264694</v>
      </c>
      <c r="Y103" s="1">
        <f t="shared" si="11"/>
        <v>0.08728457601</v>
      </c>
      <c r="Z103" s="1">
        <f t="shared" si="12"/>
        <v>321.516219</v>
      </c>
      <c r="AA103" s="1">
        <f t="shared" si="13"/>
        <v>32.11015736</v>
      </c>
      <c r="AB103" s="1">
        <f t="shared" si="14"/>
        <v>31.66149375</v>
      </c>
      <c r="AC103" s="1">
        <f t="shared" si="15"/>
        <v>4.684353757</v>
      </c>
      <c r="AD103" s="1">
        <f t="shared" si="16"/>
        <v>60.34952653</v>
      </c>
      <c r="AE103" s="1">
        <f t="shared" si="17"/>
        <v>2.715941958</v>
      </c>
      <c r="AF103" s="1">
        <f t="shared" si="18"/>
        <v>4.500353382</v>
      </c>
      <c r="AG103" s="1">
        <f t="shared" si="19"/>
        <v>1.968411799</v>
      </c>
      <c r="AH103" s="1">
        <f t="shared" si="20"/>
        <v>-125.8841081</v>
      </c>
      <c r="AI103" s="1">
        <f t="shared" si="21"/>
        <v>-110.986359</v>
      </c>
      <c r="AJ103" s="1">
        <f t="shared" si="22"/>
        <v>-8.553861785</v>
      </c>
      <c r="AK103" s="1">
        <f t="shared" si="23"/>
        <v>76.09189013</v>
      </c>
      <c r="AL103" s="1">
        <f t="shared" si="24"/>
        <v>34.14094441</v>
      </c>
      <c r="AM103" s="1">
        <f t="shared" si="25"/>
        <v>2.851161795</v>
      </c>
      <c r="AN103" s="1">
        <f t="shared" si="26"/>
        <v>2.807552183</v>
      </c>
      <c r="AO103" s="1">
        <v>438.8745045231469</v>
      </c>
      <c r="AP103" s="1">
        <v>409.2690606060606</v>
      </c>
      <c r="AQ103" s="1">
        <v>5.113836734706375</v>
      </c>
      <c r="AR103" s="1">
        <v>64.97328580608568</v>
      </c>
      <c r="AS103" s="1">
        <f t="shared" si="27"/>
        <v>2.854514922</v>
      </c>
      <c r="AT103" s="1">
        <v>23.93174604358939</v>
      </c>
      <c r="AU103" s="1">
        <v>27.26278242424242</v>
      </c>
      <c r="AV103" s="1">
        <v>1.406855403999076E-5</v>
      </c>
      <c r="AW103" s="1">
        <v>82.27873590820442</v>
      </c>
      <c r="AX103" s="1">
        <v>0.0</v>
      </c>
      <c r="AY103" s="1">
        <v>0.0</v>
      </c>
      <c r="AZ103" s="1">
        <f t="shared" si="28"/>
        <v>1</v>
      </c>
      <c r="BA103" s="1">
        <f t="shared" si="29"/>
        <v>0</v>
      </c>
      <c r="BB103" s="1">
        <f t="shared" si="30"/>
        <v>51980.03326</v>
      </c>
      <c r="BC103" s="1">
        <f t="shared" si="31"/>
        <v>2000.005</v>
      </c>
      <c r="BD103" s="1">
        <f t="shared" si="32"/>
        <v>1681.2039</v>
      </c>
      <c r="BE103" s="1">
        <f t="shared" si="33"/>
        <v>0.8405998485</v>
      </c>
      <c r="BF103" s="1">
        <f t="shared" si="34"/>
        <v>0.1607577076</v>
      </c>
      <c r="BG103" s="1">
        <v>6.0</v>
      </c>
      <c r="BH103" s="1">
        <v>0.5</v>
      </c>
      <c r="BI103" s="1" t="s">
        <v>355</v>
      </c>
      <c r="BJ103" s="1">
        <v>2.0</v>
      </c>
      <c r="BK103" s="1" t="b">
        <v>1</v>
      </c>
      <c r="BL103" s="1">
        <v>1.6604844611E9</v>
      </c>
      <c r="BM103" s="1">
        <v>360.7459375</v>
      </c>
      <c r="BN103" s="1">
        <v>402.937875</v>
      </c>
      <c r="BO103" s="1">
        <v>27.2578875</v>
      </c>
      <c r="BP103" s="1">
        <v>23.93065625</v>
      </c>
      <c r="BQ103" s="1">
        <v>359.4309375</v>
      </c>
      <c r="BR103" s="1">
        <v>27.24040625</v>
      </c>
      <c r="BS103" s="1">
        <v>500.1356875</v>
      </c>
      <c r="BT103" s="1">
        <v>99.53888125</v>
      </c>
      <c r="BU103" s="1">
        <v>0.0998731375</v>
      </c>
      <c r="BV103" s="1">
        <v>30.95709375</v>
      </c>
      <c r="BW103" s="1">
        <v>31.66149375</v>
      </c>
      <c r="BX103" s="1">
        <v>999.9</v>
      </c>
      <c r="BY103" s="1">
        <v>0.0</v>
      </c>
      <c r="BZ103" s="1">
        <v>0.0</v>
      </c>
      <c r="CA103" s="1">
        <v>10006.403125</v>
      </c>
      <c r="CB103" s="1">
        <v>0.0</v>
      </c>
      <c r="CC103" s="1">
        <v>194.7655</v>
      </c>
      <c r="CD103" s="1">
        <v>-42.1918875</v>
      </c>
      <c r="CE103" s="1">
        <v>370.8546875</v>
      </c>
      <c r="CF103" s="1">
        <v>412.8168125</v>
      </c>
      <c r="CG103" s="1">
        <v>3.3272175</v>
      </c>
      <c r="CH103" s="1">
        <v>402.937875</v>
      </c>
      <c r="CI103" s="1">
        <v>23.93065625</v>
      </c>
      <c r="CJ103" s="1">
        <v>2.71321875</v>
      </c>
      <c r="CK103" s="1">
        <v>2.382031875</v>
      </c>
      <c r="CL103" s="1">
        <v>22.3654</v>
      </c>
      <c r="CM103" s="1">
        <v>20.24214375</v>
      </c>
      <c r="CN103" s="1">
        <v>2000.005</v>
      </c>
      <c r="CO103" s="1">
        <v>0.9800046250000001</v>
      </c>
      <c r="CP103" s="1">
        <v>0.0199958625</v>
      </c>
      <c r="CQ103" s="1">
        <v>0.0</v>
      </c>
      <c r="CR103" s="1">
        <v>2.5133125</v>
      </c>
      <c r="CS103" s="1">
        <v>0.0</v>
      </c>
      <c r="CT103" s="1">
        <v>32683.575</v>
      </c>
      <c r="CU103" s="1">
        <v>17412.38125</v>
      </c>
      <c r="CV103" s="1">
        <v>39.187</v>
      </c>
      <c r="CW103" s="1">
        <v>40.125</v>
      </c>
      <c r="CX103" s="1">
        <v>39.1210625</v>
      </c>
      <c r="CY103" s="1">
        <v>38.628875</v>
      </c>
      <c r="CZ103" s="1">
        <v>39.402125</v>
      </c>
      <c r="DA103" s="1">
        <v>1960.015</v>
      </c>
      <c r="DB103" s="1">
        <v>39.99</v>
      </c>
      <c r="DC103" s="1">
        <v>0.0</v>
      </c>
      <c r="DD103" s="1">
        <v>1.6604844674E9</v>
      </c>
      <c r="DE103" s="1">
        <v>0.0</v>
      </c>
      <c r="DF103" s="1">
        <v>1.6604841591E9</v>
      </c>
      <c r="DG103" s="1" t="s">
        <v>356</v>
      </c>
      <c r="DH103" s="1">
        <v>1.6604841451E9</v>
      </c>
      <c r="DI103" s="1">
        <v>1.6604841591E9</v>
      </c>
      <c r="DJ103" s="1">
        <v>1.0</v>
      </c>
      <c r="DK103" s="1">
        <v>0.063</v>
      </c>
      <c r="DL103" s="1">
        <v>-0.028</v>
      </c>
      <c r="DM103" s="1">
        <v>1.395</v>
      </c>
      <c r="DN103" s="1">
        <v>0.027</v>
      </c>
      <c r="DO103" s="1">
        <v>400.0</v>
      </c>
      <c r="DP103" s="1">
        <v>24.0</v>
      </c>
      <c r="DQ103" s="1">
        <v>0.47</v>
      </c>
      <c r="DR103" s="1">
        <v>0.03</v>
      </c>
      <c r="DS103" s="1">
        <v>2.398441529627049</v>
      </c>
      <c r="DT103" s="1">
        <v>2.549591003281904</v>
      </c>
      <c r="DU103" s="1">
        <v>0.1918099368798648</v>
      </c>
      <c r="DV103" s="1">
        <v>0.0</v>
      </c>
      <c r="DW103" s="1">
        <v>34.09138960220494</v>
      </c>
      <c r="DX103" s="1">
        <v>3.130391248919126</v>
      </c>
      <c r="DY103" s="1">
        <v>0.2409835658535766</v>
      </c>
      <c r="DZ103" s="1">
        <v>0.0</v>
      </c>
      <c r="EA103" s="1">
        <v>-42.16913666666666</v>
      </c>
      <c r="EB103" s="1">
        <v>-4.869482536151227</v>
      </c>
      <c r="EC103" s="1">
        <v>0.3581823385589468</v>
      </c>
      <c r="ED103" s="1">
        <v>0.0</v>
      </c>
      <c r="EE103" s="1">
        <v>317.4046198380029</v>
      </c>
      <c r="EF103" s="1">
        <v>258.922369582236</v>
      </c>
      <c r="EG103" s="1">
        <v>19.31185966315023</v>
      </c>
      <c r="EH103" s="1">
        <v>0.0</v>
      </c>
      <c r="EI103" s="1">
        <v>3.325156</v>
      </c>
      <c r="EJ103" s="1">
        <v>0.03179707317071841</v>
      </c>
      <c r="EK103" s="1">
        <v>0.004923063477145125</v>
      </c>
      <c r="EL103" s="1">
        <v>1.0</v>
      </c>
      <c r="EM103" s="1">
        <v>1.968552502919105</v>
      </c>
      <c r="EN103" s="1">
        <v>0.006556367753757814</v>
      </c>
      <c r="EO103" s="1">
        <v>0.001580484309485337</v>
      </c>
      <c r="EP103" s="1">
        <v>1.0</v>
      </c>
      <c r="EQ103" s="1">
        <v>2.0</v>
      </c>
      <c r="ER103" s="1">
        <v>6.0</v>
      </c>
      <c r="ES103" s="1" t="s">
        <v>384</v>
      </c>
      <c r="ET103" s="1">
        <v>2.9455</v>
      </c>
      <c r="EU103" s="1">
        <v>2.80101</v>
      </c>
      <c r="EV103" s="1">
        <v>0.0886506</v>
      </c>
      <c r="EW103" s="1">
        <v>0.095791</v>
      </c>
      <c r="EX103" s="1">
        <v>0.11881</v>
      </c>
      <c r="EY103" s="1">
        <v>0.108411</v>
      </c>
      <c r="EZ103" s="1">
        <v>18779.6</v>
      </c>
      <c r="FA103" s="1">
        <v>19544.0</v>
      </c>
      <c r="FB103" s="1">
        <v>23946.7</v>
      </c>
      <c r="FC103" s="1">
        <v>25135.7</v>
      </c>
      <c r="FD103" s="1">
        <v>33761.2</v>
      </c>
      <c r="FE103" s="1">
        <v>35774.4</v>
      </c>
      <c r="FF103" s="1">
        <v>43637.1</v>
      </c>
      <c r="FG103" s="1">
        <v>46457.1</v>
      </c>
      <c r="FH103" s="1">
        <v>2.00297</v>
      </c>
      <c r="FI103" s="1">
        <v>1.9251</v>
      </c>
      <c r="FJ103" s="1">
        <v>0.169128</v>
      </c>
      <c r="FK103" s="1">
        <v>0.0</v>
      </c>
      <c r="FL103" s="1">
        <v>28.908</v>
      </c>
      <c r="FM103" s="1">
        <v>999.9</v>
      </c>
      <c r="FN103" s="1">
        <v>69.4</v>
      </c>
      <c r="FO103" s="1">
        <v>31.5</v>
      </c>
      <c r="FP103" s="1">
        <v>32.3618</v>
      </c>
      <c r="FQ103" s="1">
        <v>63.664</v>
      </c>
      <c r="FR103" s="1">
        <v>25.6691</v>
      </c>
      <c r="FS103" s="1">
        <v>1.0</v>
      </c>
      <c r="FT103" s="1">
        <v>0.140447</v>
      </c>
      <c r="FU103" s="1">
        <v>-0.805302</v>
      </c>
      <c r="FV103" s="1">
        <v>20.3215</v>
      </c>
      <c r="FW103" s="1">
        <v>5.2128</v>
      </c>
      <c r="FX103" s="1">
        <v>11.9036</v>
      </c>
      <c r="FY103" s="1">
        <v>5.00295</v>
      </c>
      <c r="FZ103" s="1">
        <v>3.28988</v>
      </c>
      <c r="GA103" s="1">
        <v>9999.0</v>
      </c>
      <c r="GB103" s="1">
        <v>9999.0</v>
      </c>
      <c r="GC103" s="1">
        <v>9999.0</v>
      </c>
      <c r="GD103" s="1">
        <v>999.9</v>
      </c>
      <c r="GE103" s="1">
        <v>1.85942</v>
      </c>
      <c r="GF103" s="1">
        <v>1.85437</v>
      </c>
      <c r="GG103" s="1">
        <v>1.8576</v>
      </c>
      <c r="GH103" s="1">
        <v>1.85597</v>
      </c>
      <c r="GI103" s="1">
        <v>1.85485</v>
      </c>
      <c r="GJ103" s="1">
        <v>1.8545</v>
      </c>
      <c r="GK103" s="1">
        <v>1.8531</v>
      </c>
      <c r="GL103" s="1">
        <v>1.85629</v>
      </c>
      <c r="GM103" s="1">
        <v>0.0</v>
      </c>
      <c r="GN103" s="1">
        <v>0.0</v>
      </c>
      <c r="GO103" s="1">
        <v>0.0</v>
      </c>
      <c r="GP103" s="1">
        <v>0.0</v>
      </c>
      <c r="GQ103" s="1" t="s">
        <v>358</v>
      </c>
      <c r="GR103" s="1" t="s">
        <v>359</v>
      </c>
      <c r="GS103" s="1" t="s">
        <v>360</v>
      </c>
      <c r="GT103" s="1" t="s">
        <v>360</v>
      </c>
      <c r="GU103" s="1" t="s">
        <v>360</v>
      </c>
      <c r="GV103" s="1" t="s">
        <v>360</v>
      </c>
      <c r="GW103" s="1">
        <v>0.0</v>
      </c>
      <c r="GX103" s="1">
        <v>100.0</v>
      </c>
      <c r="GY103" s="1">
        <v>100.0</v>
      </c>
      <c r="GZ103" s="1">
        <v>1.396</v>
      </c>
      <c r="HA103" s="1">
        <v>0.0175</v>
      </c>
      <c r="HB103" s="1">
        <v>0.467488805237294</v>
      </c>
      <c r="HC103" s="1">
        <v>0.002678124759318837</v>
      </c>
      <c r="HD103" s="1">
        <v>-9.373761146515732E-7</v>
      </c>
      <c r="HE103" s="1">
        <v>1.391563784175389E-10</v>
      </c>
      <c r="HF103" s="1">
        <v>-0.06780524781039028</v>
      </c>
      <c r="HG103" s="1">
        <v>0.01061361004592812</v>
      </c>
      <c r="HH103" s="1">
        <v>-3.086644042041478E-4</v>
      </c>
      <c r="HI103" s="1">
        <v>1.24720902217549E-6</v>
      </c>
      <c r="HJ103" s="1">
        <v>1.0</v>
      </c>
      <c r="HK103" s="1">
        <v>2093.0</v>
      </c>
      <c r="HL103" s="1">
        <v>2.0</v>
      </c>
      <c r="HM103" s="1">
        <v>27.0</v>
      </c>
      <c r="HN103" s="1">
        <v>5.4</v>
      </c>
      <c r="HO103" s="1">
        <v>5.2</v>
      </c>
      <c r="HP103" s="1">
        <v>1.15234</v>
      </c>
      <c r="HQ103" s="1">
        <v>2.31079</v>
      </c>
      <c r="HR103" s="1">
        <v>1.4978</v>
      </c>
      <c r="HS103" s="1">
        <v>2.30347</v>
      </c>
      <c r="HT103" s="1">
        <v>1.54785</v>
      </c>
      <c r="HU103" s="1">
        <v>2.23755</v>
      </c>
      <c r="HV103" s="1">
        <v>35.1055</v>
      </c>
      <c r="HW103" s="1">
        <v>15.3228</v>
      </c>
      <c r="HX103" s="1">
        <v>18.0</v>
      </c>
      <c r="HY103" s="1">
        <v>501.775</v>
      </c>
      <c r="HZ103" s="1">
        <v>517.679</v>
      </c>
      <c r="IA103" s="1">
        <v>29.9794</v>
      </c>
      <c r="IB103" s="1">
        <v>28.9657</v>
      </c>
      <c r="IC103" s="1">
        <v>30.0001</v>
      </c>
      <c r="ID103" s="1">
        <v>28.7705</v>
      </c>
      <c r="IE103" s="1">
        <v>28.8647</v>
      </c>
      <c r="IF103" s="1">
        <v>23.0801</v>
      </c>
      <c r="IG103" s="1">
        <v>28.9054</v>
      </c>
      <c r="IH103" s="1">
        <v>79.7006</v>
      </c>
      <c r="II103" s="1">
        <v>29.998</v>
      </c>
      <c r="IJ103" s="1">
        <v>482.392</v>
      </c>
      <c r="IK103" s="1">
        <v>23.8398</v>
      </c>
      <c r="IL103" s="1">
        <v>100.927</v>
      </c>
      <c r="IM103" s="1">
        <v>100.691</v>
      </c>
      <c r="IN103" s="1" t="s">
        <v>365</v>
      </c>
    </row>
    <row r="104" ht="15.75" customHeight="1">
      <c r="A104" s="1">
        <v>88.0</v>
      </c>
      <c r="B104" s="1">
        <v>1.6604844701E9</v>
      </c>
      <c r="C104" s="1">
        <v>341.0</v>
      </c>
      <c r="D104" s="1" t="s">
        <v>540</v>
      </c>
      <c r="E104" s="1" t="s">
        <v>541</v>
      </c>
      <c r="F104" s="1">
        <v>1.0</v>
      </c>
      <c r="G104" s="1" t="s">
        <v>349</v>
      </c>
      <c r="H104" s="1" t="s">
        <v>350</v>
      </c>
      <c r="I104" s="1" t="s">
        <v>351</v>
      </c>
      <c r="J104" s="1" t="s">
        <v>352</v>
      </c>
      <c r="K104" s="1" t="s">
        <v>353</v>
      </c>
      <c r="L104" s="1" t="s">
        <v>349</v>
      </c>
      <c r="M104" s="1" t="s">
        <v>354</v>
      </c>
      <c r="N104" s="1">
        <v>1.660484462599999E9</v>
      </c>
      <c r="O104" s="1">
        <f t="shared" si="1"/>
        <v>0.002859328374</v>
      </c>
      <c r="P104" s="1">
        <f t="shared" si="2"/>
        <v>2.859328374</v>
      </c>
      <c r="Q104" s="1">
        <f t="shared" si="3"/>
        <v>2.813917363</v>
      </c>
      <c r="R104" s="1">
        <f t="shared" si="4"/>
        <v>368.2162667</v>
      </c>
      <c r="S104" s="1">
        <f t="shared" si="5"/>
        <v>324.6995122</v>
      </c>
      <c r="T104" s="1">
        <f t="shared" si="6"/>
        <v>32.3525556</v>
      </c>
      <c r="U104" s="1">
        <f t="shared" si="7"/>
        <v>36.68849749</v>
      </c>
      <c r="V104" s="1">
        <f t="shared" si="8"/>
        <v>0.1431370535</v>
      </c>
      <c r="W104" s="1">
        <f t="shared" si="9"/>
        <v>2.922317118</v>
      </c>
      <c r="X104" s="1">
        <f t="shared" si="10"/>
        <v>0.1393531271</v>
      </c>
      <c r="Y104" s="1">
        <f t="shared" si="11"/>
        <v>0.08742734346</v>
      </c>
      <c r="Z104" s="1">
        <f t="shared" si="12"/>
        <v>321.517017</v>
      </c>
      <c r="AA104" s="1">
        <f t="shared" si="13"/>
        <v>32.10839662</v>
      </c>
      <c r="AB104" s="1">
        <f t="shared" si="14"/>
        <v>31.66188667</v>
      </c>
      <c r="AC104" s="1">
        <f t="shared" si="15"/>
        <v>4.684458193</v>
      </c>
      <c r="AD104" s="1">
        <f t="shared" si="16"/>
        <v>60.35160614</v>
      </c>
      <c r="AE104" s="1">
        <f t="shared" si="17"/>
        <v>2.715941506</v>
      </c>
      <c r="AF104" s="1">
        <f t="shared" si="18"/>
        <v>4.500197558</v>
      </c>
      <c r="AG104" s="1">
        <f t="shared" si="19"/>
        <v>1.968516688</v>
      </c>
      <c r="AH104" s="1">
        <f t="shared" si="20"/>
        <v>-126.0963813</v>
      </c>
      <c r="AI104" s="1">
        <f t="shared" si="21"/>
        <v>-111.1343313</v>
      </c>
      <c r="AJ104" s="1">
        <f t="shared" si="22"/>
        <v>-8.565996247</v>
      </c>
      <c r="AK104" s="1">
        <f t="shared" si="23"/>
        <v>75.72030815</v>
      </c>
      <c r="AL104" s="1">
        <f t="shared" si="24"/>
        <v>34.21930202</v>
      </c>
      <c r="AM104" s="1">
        <f t="shared" si="25"/>
        <v>2.854029899</v>
      </c>
      <c r="AN104" s="1">
        <f t="shared" si="26"/>
        <v>2.813917363</v>
      </c>
      <c r="AO104" s="1">
        <v>444.0637117050625</v>
      </c>
      <c r="AP104" s="1">
        <v>414.4193272727272</v>
      </c>
      <c r="AQ104" s="1">
        <v>5.12008894531299</v>
      </c>
      <c r="AR104" s="1">
        <v>64.97328580608568</v>
      </c>
      <c r="AS104" s="1">
        <f t="shared" si="27"/>
        <v>2.859328374</v>
      </c>
      <c r="AT104" s="1">
        <v>23.92556908297322</v>
      </c>
      <c r="AU104" s="1">
        <v>27.26209939393938</v>
      </c>
      <c r="AV104" s="1">
        <v>1.933000868610228E-5</v>
      </c>
      <c r="AW104" s="1">
        <v>82.27873590820442</v>
      </c>
      <c r="AX104" s="1">
        <v>0.0</v>
      </c>
      <c r="AY104" s="1">
        <v>0.0</v>
      </c>
      <c r="AZ104" s="1">
        <f t="shared" si="28"/>
        <v>1</v>
      </c>
      <c r="BA104" s="1">
        <f t="shared" si="29"/>
        <v>0</v>
      </c>
      <c r="BB104" s="1">
        <f t="shared" si="30"/>
        <v>51972.95587</v>
      </c>
      <c r="BC104" s="1">
        <f t="shared" si="31"/>
        <v>2000.01</v>
      </c>
      <c r="BD104" s="1">
        <f t="shared" si="32"/>
        <v>1681.2081</v>
      </c>
      <c r="BE104" s="1">
        <f t="shared" si="33"/>
        <v>0.840599847</v>
      </c>
      <c r="BF104" s="1">
        <f t="shared" si="34"/>
        <v>0.1607577047</v>
      </c>
      <c r="BG104" s="1">
        <v>6.0</v>
      </c>
      <c r="BH104" s="1">
        <v>0.5</v>
      </c>
      <c r="BI104" s="1" t="s">
        <v>355</v>
      </c>
      <c r="BJ104" s="1">
        <v>2.0</v>
      </c>
      <c r="BK104" s="1" t="b">
        <v>1</v>
      </c>
      <c r="BL104" s="1">
        <v>1.660484462599999E9</v>
      </c>
      <c r="BM104" s="1">
        <v>368.2162666666666</v>
      </c>
      <c r="BN104" s="1">
        <v>410.5278666666666</v>
      </c>
      <c r="BO104" s="1">
        <v>27.25796666666666</v>
      </c>
      <c r="BP104" s="1">
        <v>23.92748</v>
      </c>
      <c r="BQ104" s="1">
        <v>366.8858666666666</v>
      </c>
      <c r="BR104" s="1">
        <v>27.24048666666667</v>
      </c>
      <c r="BS104" s="1">
        <v>500.1494</v>
      </c>
      <c r="BT104" s="1">
        <v>99.53854666666666</v>
      </c>
      <c r="BU104" s="1">
        <v>0.09990174666666668</v>
      </c>
      <c r="BV104" s="1">
        <v>30.95648666666667</v>
      </c>
      <c r="BW104" s="1">
        <v>31.66188666666667</v>
      </c>
      <c r="BX104" s="1">
        <v>999.8999999999999</v>
      </c>
      <c r="BY104" s="1">
        <v>0.0</v>
      </c>
      <c r="BZ104" s="1">
        <v>0.0</v>
      </c>
      <c r="CA104" s="1">
        <v>10004.99666666667</v>
      </c>
      <c r="CB104" s="1">
        <v>0.0</v>
      </c>
      <c r="CC104" s="1">
        <v>202.8479333333333</v>
      </c>
      <c r="CD104" s="1">
        <v>-42.31153333333334</v>
      </c>
      <c r="CE104" s="1">
        <v>378.5343333333333</v>
      </c>
      <c r="CF104" s="1">
        <v>420.5914666666667</v>
      </c>
      <c r="CG104" s="1">
        <v>3.330478</v>
      </c>
      <c r="CH104" s="1">
        <v>410.5278666666666</v>
      </c>
      <c r="CI104" s="1">
        <v>23.92748</v>
      </c>
      <c r="CJ104" s="1">
        <v>2.713218666666667</v>
      </c>
      <c r="CK104" s="1">
        <v>2.381707333333333</v>
      </c>
      <c r="CL104" s="1">
        <v>22.36539333333333</v>
      </c>
      <c r="CM104" s="1">
        <v>20.23994</v>
      </c>
      <c r="CN104" s="1">
        <v>2000.01</v>
      </c>
      <c r="CO104" s="1">
        <v>0.9800046000000002</v>
      </c>
      <c r="CP104" s="1">
        <v>0.01999588666666667</v>
      </c>
      <c r="CQ104" s="1">
        <v>0.0</v>
      </c>
      <c r="CR104" s="1">
        <v>2.621466666666666</v>
      </c>
      <c r="CS104" s="1">
        <v>0.0</v>
      </c>
      <c r="CT104" s="1">
        <v>32682.7</v>
      </c>
      <c r="CU104" s="1">
        <v>17412.42</v>
      </c>
      <c r="CV104" s="1">
        <v>39.187</v>
      </c>
      <c r="CW104" s="1">
        <v>40.125</v>
      </c>
      <c r="CX104" s="1">
        <v>39.1208</v>
      </c>
      <c r="CY104" s="1">
        <v>38.62913333333334</v>
      </c>
      <c r="CZ104" s="1">
        <v>39.39980000000001</v>
      </c>
      <c r="DA104" s="1">
        <v>1960.02</v>
      </c>
      <c r="DB104" s="1">
        <v>39.99</v>
      </c>
      <c r="DC104" s="1">
        <v>0.0</v>
      </c>
      <c r="DD104" s="1">
        <v>1.660484468E9</v>
      </c>
      <c r="DE104" s="1">
        <v>0.0</v>
      </c>
      <c r="DF104" s="1">
        <v>1.6604841591E9</v>
      </c>
      <c r="DG104" s="1" t="s">
        <v>356</v>
      </c>
      <c r="DH104" s="1">
        <v>1.6604841451E9</v>
      </c>
      <c r="DI104" s="1">
        <v>1.6604841591E9</v>
      </c>
      <c r="DJ104" s="1">
        <v>1.0</v>
      </c>
      <c r="DK104" s="1">
        <v>0.063</v>
      </c>
      <c r="DL104" s="1">
        <v>-0.028</v>
      </c>
      <c r="DM104" s="1">
        <v>1.395</v>
      </c>
      <c r="DN104" s="1">
        <v>0.027</v>
      </c>
      <c r="DO104" s="1">
        <v>400.0</v>
      </c>
      <c r="DP104" s="1">
        <v>24.0</v>
      </c>
      <c r="DQ104" s="1">
        <v>0.47</v>
      </c>
      <c r="DR104" s="1">
        <v>0.03</v>
      </c>
      <c r="DS104" s="1">
        <v>2.438782562235531</v>
      </c>
      <c r="DT104" s="1">
        <v>2.522451920068149</v>
      </c>
      <c r="DU104" s="1">
        <v>0.1943796383710888</v>
      </c>
      <c r="DV104" s="1">
        <v>0.0</v>
      </c>
      <c r="DW104" s="1">
        <v>34.13883201567779</v>
      </c>
      <c r="DX104" s="1">
        <v>3.205891564163018</v>
      </c>
      <c r="DY104" s="1">
        <v>0.2459057750497949</v>
      </c>
      <c r="DZ104" s="1">
        <v>0.0</v>
      </c>
      <c r="EA104" s="1">
        <v>-42.24837333333333</v>
      </c>
      <c r="EB104" s="1">
        <v>-4.979276529477207</v>
      </c>
      <c r="EC104" s="1">
        <v>0.3656424026589674</v>
      </c>
      <c r="ED104" s="1">
        <v>0.0</v>
      </c>
      <c r="EE104" s="1">
        <v>321.5852332324828</v>
      </c>
      <c r="EF104" s="1">
        <v>260.9367497397606</v>
      </c>
      <c r="EG104" s="1">
        <v>19.45658490685637</v>
      </c>
      <c r="EH104" s="1">
        <v>0.0</v>
      </c>
      <c r="EI104" s="1">
        <v>3.3267885</v>
      </c>
      <c r="EJ104" s="1">
        <v>0.05394393996247108</v>
      </c>
      <c r="EK104" s="1">
        <v>0.008041512155683187</v>
      </c>
      <c r="EL104" s="1">
        <v>1.0</v>
      </c>
      <c r="EM104" s="1">
        <v>1.968436442810036</v>
      </c>
      <c r="EN104" s="1">
        <v>0.006564762664494227</v>
      </c>
      <c r="EO104" s="1">
        <v>0.001580181184643696</v>
      </c>
      <c r="EP104" s="1">
        <v>1.0</v>
      </c>
      <c r="EQ104" s="1">
        <v>2.0</v>
      </c>
      <c r="ER104" s="1">
        <v>6.0</v>
      </c>
      <c r="ES104" s="1" t="s">
        <v>384</v>
      </c>
      <c r="ET104" s="1">
        <v>2.94563</v>
      </c>
      <c r="EU104" s="1">
        <v>2.80103</v>
      </c>
      <c r="EV104" s="1">
        <v>0.0894993</v>
      </c>
      <c r="EW104" s="1">
        <v>0.0966162</v>
      </c>
      <c r="EX104" s="1">
        <v>0.118807</v>
      </c>
      <c r="EY104" s="1">
        <v>0.108378</v>
      </c>
      <c r="EZ104" s="1">
        <v>18762.1</v>
      </c>
      <c r="FA104" s="1">
        <v>19526.2</v>
      </c>
      <c r="FB104" s="1">
        <v>23946.8</v>
      </c>
      <c r="FC104" s="1">
        <v>25135.8</v>
      </c>
      <c r="FD104" s="1">
        <v>33761.4</v>
      </c>
      <c r="FE104" s="1">
        <v>35775.7</v>
      </c>
      <c r="FF104" s="1">
        <v>43637.2</v>
      </c>
      <c r="FG104" s="1">
        <v>46457.1</v>
      </c>
      <c r="FH104" s="1">
        <v>2.00312</v>
      </c>
      <c r="FI104" s="1">
        <v>1.92502</v>
      </c>
      <c r="FJ104" s="1">
        <v>0.169221</v>
      </c>
      <c r="FK104" s="1">
        <v>0.0</v>
      </c>
      <c r="FL104" s="1">
        <v>28.9076</v>
      </c>
      <c r="FM104" s="1">
        <v>999.9</v>
      </c>
      <c r="FN104" s="1">
        <v>69.4</v>
      </c>
      <c r="FO104" s="1">
        <v>31.5</v>
      </c>
      <c r="FP104" s="1">
        <v>32.3621</v>
      </c>
      <c r="FQ104" s="1">
        <v>63.684</v>
      </c>
      <c r="FR104" s="1">
        <v>25.5729</v>
      </c>
      <c r="FS104" s="1">
        <v>1.0</v>
      </c>
      <c r="FT104" s="1">
        <v>0.140498</v>
      </c>
      <c r="FU104" s="1">
        <v>-0.819325</v>
      </c>
      <c r="FV104" s="1">
        <v>20.3214</v>
      </c>
      <c r="FW104" s="1">
        <v>5.21295</v>
      </c>
      <c r="FX104" s="1">
        <v>11.9038</v>
      </c>
      <c r="FY104" s="1">
        <v>5.00305</v>
      </c>
      <c r="FZ104" s="1">
        <v>3.28993</v>
      </c>
      <c r="GA104" s="1">
        <v>9999.0</v>
      </c>
      <c r="GB104" s="1">
        <v>9999.0</v>
      </c>
      <c r="GC104" s="1">
        <v>9999.0</v>
      </c>
      <c r="GD104" s="1">
        <v>999.9</v>
      </c>
      <c r="GE104" s="1">
        <v>1.85941</v>
      </c>
      <c r="GF104" s="1">
        <v>1.85435</v>
      </c>
      <c r="GG104" s="1">
        <v>1.8576</v>
      </c>
      <c r="GH104" s="1">
        <v>1.85595</v>
      </c>
      <c r="GI104" s="1">
        <v>1.85485</v>
      </c>
      <c r="GJ104" s="1">
        <v>1.85449</v>
      </c>
      <c r="GK104" s="1">
        <v>1.85308</v>
      </c>
      <c r="GL104" s="1">
        <v>1.85627</v>
      </c>
      <c r="GM104" s="1">
        <v>0.0</v>
      </c>
      <c r="GN104" s="1">
        <v>0.0</v>
      </c>
      <c r="GO104" s="1">
        <v>0.0</v>
      </c>
      <c r="GP104" s="1">
        <v>0.0</v>
      </c>
      <c r="GQ104" s="1" t="s">
        <v>358</v>
      </c>
      <c r="GR104" s="1" t="s">
        <v>359</v>
      </c>
      <c r="GS104" s="1" t="s">
        <v>360</v>
      </c>
      <c r="GT104" s="1" t="s">
        <v>360</v>
      </c>
      <c r="GU104" s="1" t="s">
        <v>360</v>
      </c>
      <c r="GV104" s="1" t="s">
        <v>360</v>
      </c>
      <c r="GW104" s="1">
        <v>0.0</v>
      </c>
      <c r="GX104" s="1">
        <v>100.0</v>
      </c>
      <c r="GY104" s="1">
        <v>100.0</v>
      </c>
      <c r="GZ104" s="1">
        <v>1.406</v>
      </c>
      <c r="HA104" s="1">
        <v>0.0174</v>
      </c>
      <c r="HB104" s="1">
        <v>0.467488805237294</v>
      </c>
      <c r="HC104" s="1">
        <v>0.002678124759318837</v>
      </c>
      <c r="HD104" s="1">
        <v>-9.373761146515732E-7</v>
      </c>
      <c r="HE104" s="1">
        <v>1.391563784175389E-10</v>
      </c>
      <c r="HF104" s="1">
        <v>-0.06780524781039028</v>
      </c>
      <c r="HG104" s="1">
        <v>0.01061361004592812</v>
      </c>
      <c r="HH104" s="1">
        <v>-3.086644042041478E-4</v>
      </c>
      <c r="HI104" s="1">
        <v>1.24720902217549E-6</v>
      </c>
      <c r="HJ104" s="1">
        <v>1.0</v>
      </c>
      <c r="HK104" s="1">
        <v>2093.0</v>
      </c>
      <c r="HL104" s="1">
        <v>2.0</v>
      </c>
      <c r="HM104" s="1">
        <v>27.0</v>
      </c>
      <c r="HN104" s="1">
        <v>5.4</v>
      </c>
      <c r="HO104" s="1">
        <v>5.2</v>
      </c>
      <c r="HP104" s="1">
        <v>1.16089</v>
      </c>
      <c r="HQ104" s="1">
        <v>2.2937</v>
      </c>
      <c r="HR104" s="1">
        <v>1.4978</v>
      </c>
      <c r="HS104" s="1">
        <v>2.30347</v>
      </c>
      <c r="HT104" s="1">
        <v>1.54785</v>
      </c>
      <c r="HU104" s="1">
        <v>2.39136</v>
      </c>
      <c r="HV104" s="1">
        <v>35.1055</v>
      </c>
      <c r="HW104" s="1">
        <v>15.3141</v>
      </c>
      <c r="HX104" s="1">
        <v>18.0</v>
      </c>
      <c r="HY104" s="1">
        <v>501.869</v>
      </c>
      <c r="HZ104" s="1">
        <v>517.628</v>
      </c>
      <c r="IA104" s="1">
        <v>29.9873</v>
      </c>
      <c r="IB104" s="1">
        <v>28.9664</v>
      </c>
      <c r="IC104" s="1">
        <v>30.0002</v>
      </c>
      <c r="ID104" s="1">
        <v>28.7712</v>
      </c>
      <c r="IE104" s="1">
        <v>28.8647</v>
      </c>
      <c r="IF104" s="1">
        <v>23.3397</v>
      </c>
      <c r="IG104" s="1">
        <v>28.9054</v>
      </c>
      <c r="IH104" s="1">
        <v>79.7006</v>
      </c>
      <c r="II104" s="1">
        <v>29.998</v>
      </c>
      <c r="IJ104" s="1">
        <v>482.392</v>
      </c>
      <c r="IK104" s="1">
        <v>23.8398</v>
      </c>
      <c r="IL104" s="1">
        <v>100.927</v>
      </c>
      <c r="IM104" s="1">
        <v>100.691</v>
      </c>
      <c r="IN104" s="1" t="s">
        <v>365</v>
      </c>
    </row>
    <row r="105" ht="15.75" customHeight="1">
      <c r="A105" s="1">
        <v>89.0</v>
      </c>
      <c r="B105" s="1">
        <v>1.6604844711E9</v>
      </c>
      <c r="C105" s="1">
        <v>342.0</v>
      </c>
      <c r="D105" s="1" t="s">
        <v>542</v>
      </c>
      <c r="E105" s="1" t="s">
        <v>543</v>
      </c>
      <c r="F105" s="1">
        <v>1.0</v>
      </c>
      <c r="G105" s="1" t="s">
        <v>349</v>
      </c>
      <c r="H105" s="1" t="s">
        <v>350</v>
      </c>
      <c r="I105" s="1" t="s">
        <v>351</v>
      </c>
      <c r="J105" s="1" t="s">
        <v>352</v>
      </c>
      <c r="K105" s="1" t="s">
        <v>353</v>
      </c>
      <c r="L105" s="1" t="s">
        <v>349</v>
      </c>
      <c r="M105" s="1" t="s">
        <v>354</v>
      </c>
      <c r="N105" s="1">
        <v>1.6604844631E9</v>
      </c>
      <c r="O105" s="1">
        <f t="shared" si="1"/>
        <v>0.002865656961</v>
      </c>
      <c r="P105" s="1">
        <f t="shared" si="2"/>
        <v>2.865656961</v>
      </c>
      <c r="Q105" s="1">
        <f t="shared" si="3"/>
        <v>2.780494906</v>
      </c>
      <c r="R105" s="1">
        <f t="shared" si="4"/>
        <v>370.711625</v>
      </c>
      <c r="S105" s="1">
        <f t="shared" si="5"/>
        <v>327.5605954</v>
      </c>
      <c r="T105" s="1">
        <f t="shared" si="6"/>
        <v>32.6375521</v>
      </c>
      <c r="U105" s="1">
        <f t="shared" si="7"/>
        <v>36.93704354</v>
      </c>
      <c r="V105" s="1">
        <f t="shared" si="8"/>
        <v>0.1434638851</v>
      </c>
      <c r="W105" s="1">
        <f t="shared" si="9"/>
        <v>2.92235462</v>
      </c>
      <c r="X105" s="1">
        <f t="shared" si="10"/>
        <v>0.1396629535</v>
      </c>
      <c r="Y105" s="1">
        <f t="shared" si="11"/>
        <v>0.08762245686</v>
      </c>
      <c r="Z105" s="1">
        <f t="shared" si="12"/>
        <v>321.5169534</v>
      </c>
      <c r="AA105" s="1">
        <f t="shared" si="13"/>
        <v>32.10692562</v>
      </c>
      <c r="AB105" s="1">
        <f t="shared" si="14"/>
        <v>31.6618</v>
      </c>
      <c r="AC105" s="1">
        <f t="shared" si="15"/>
        <v>4.684435157</v>
      </c>
      <c r="AD105" s="1">
        <f t="shared" si="16"/>
        <v>60.35098543</v>
      </c>
      <c r="AE105" s="1">
        <f t="shared" si="17"/>
        <v>2.715942746</v>
      </c>
      <c r="AF105" s="1">
        <f t="shared" si="18"/>
        <v>4.500245898</v>
      </c>
      <c r="AG105" s="1">
        <f t="shared" si="19"/>
        <v>1.968492411</v>
      </c>
      <c r="AH105" s="1">
        <f t="shared" si="20"/>
        <v>-126.375472</v>
      </c>
      <c r="AI105" s="1">
        <f t="shared" si="21"/>
        <v>-111.0924312</v>
      </c>
      <c r="AJ105" s="1">
        <f t="shared" si="22"/>
        <v>-8.562661078</v>
      </c>
      <c r="AK105" s="1">
        <f t="shared" si="23"/>
        <v>75.48638915</v>
      </c>
      <c r="AL105" s="1">
        <f t="shared" si="24"/>
        <v>34.24625766</v>
      </c>
      <c r="AM105" s="1">
        <f t="shared" si="25"/>
        <v>2.856019517</v>
      </c>
      <c r="AN105" s="1">
        <f t="shared" si="26"/>
        <v>2.780494906</v>
      </c>
      <c r="AO105" s="1">
        <v>449.2790861802592</v>
      </c>
      <c r="AP105" s="1">
        <v>419.5845272727273</v>
      </c>
      <c r="AQ105" s="1">
        <v>5.137929730572773</v>
      </c>
      <c r="AR105" s="1">
        <v>64.97328580608568</v>
      </c>
      <c r="AS105" s="1">
        <f t="shared" si="27"/>
        <v>2.865656961</v>
      </c>
      <c r="AT105" s="1">
        <v>23.91548991164596</v>
      </c>
      <c r="AU105" s="1">
        <v>27.25947090909091</v>
      </c>
      <c r="AV105" s="1">
        <v>1.223127130582834E-5</v>
      </c>
      <c r="AW105" s="1">
        <v>82.27873590820442</v>
      </c>
      <c r="AX105" s="1">
        <v>0.0</v>
      </c>
      <c r="AY105" s="1">
        <v>0.0</v>
      </c>
      <c r="AZ105" s="1">
        <f t="shared" si="28"/>
        <v>1</v>
      </c>
      <c r="BA105" s="1">
        <f t="shared" si="29"/>
        <v>0</v>
      </c>
      <c r="BB105" s="1">
        <f t="shared" si="30"/>
        <v>51973.98559</v>
      </c>
      <c r="BC105" s="1">
        <f t="shared" si="31"/>
        <v>2000.009375</v>
      </c>
      <c r="BD105" s="1">
        <f t="shared" si="32"/>
        <v>1681.207594</v>
      </c>
      <c r="BE105" s="1">
        <f t="shared" si="33"/>
        <v>0.8405998566</v>
      </c>
      <c r="BF105" s="1">
        <f t="shared" si="34"/>
        <v>0.1607577232</v>
      </c>
      <c r="BG105" s="1">
        <v>6.0</v>
      </c>
      <c r="BH105" s="1">
        <v>0.5</v>
      </c>
      <c r="BI105" s="1" t="s">
        <v>355</v>
      </c>
      <c r="BJ105" s="1">
        <v>2.0</v>
      </c>
      <c r="BK105" s="1" t="b">
        <v>1</v>
      </c>
      <c r="BL105" s="1">
        <v>1.6604844631E9</v>
      </c>
      <c r="BM105" s="1">
        <v>370.711625</v>
      </c>
      <c r="BN105" s="1">
        <v>413.065125</v>
      </c>
      <c r="BO105" s="1">
        <v>27.25804375</v>
      </c>
      <c r="BP105" s="1">
        <v>23.925225</v>
      </c>
      <c r="BQ105" s="1">
        <v>369.3761875</v>
      </c>
      <c r="BR105" s="1">
        <v>27.2405625</v>
      </c>
      <c r="BS105" s="1">
        <v>500.1478125</v>
      </c>
      <c r="BT105" s="1">
        <v>99.5383125</v>
      </c>
      <c r="BU105" s="1">
        <v>0.09989965625</v>
      </c>
      <c r="BV105" s="1">
        <v>30.956675</v>
      </c>
      <c r="BW105" s="1">
        <v>31.6618</v>
      </c>
      <c r="BX105" s="1">
        <v>999.9</v>
      </c>
      <c r="BY105" s="1">
        <v>0.0</v>
      </c>
      <c r="BZ105" s="1">
        <v>0.0</v>
      </c>
      <c r="CA105" s="1">
        <v>10005.234375</v>
      </c>
      <c r="CB105" s="1">
        <v>0.0</v>
      </c>
      <c r="CC105" s="1">
        <v>207.6000625</v>
      </c>
      <c r="CD105" s="1">
        <v>-42.35345</v>
      </c>
      <c r="CE105" s="1">
        <v>381.0996875</v>
      </c>
      <c r="CF105" s="1">
        <v>423.189875</v>
      </c>
      <c r="CG105" s="1">
        <v>3.33280875</v>
      </c>
      <c r="CH105" s="1">
        <v>413.065125</v>
      </c>
      <c r="CI105" s="1">
        <v>23.925225</v>
      </c>
      <c r="CJ105" s="1">
        <v>2.71322</v>
      </c>
      <c r="CK105" s="1">
        <v>2.3814775</v>
      </c>
      <c r="CL105" s="1">
        <v>22.3654</v>
      </c>
      <c r="CM105" s="1">
        <v>20.238375</v>
      </c>
      <c r="CN105" s="1">
        <v>2000.009375</v>
      </c>
      <c r="CO105" s="1">
        <v>0.9800044375000001</v>
      </c>
      <c r="CP105" s="1">
        <v>0.01999604375</v>
      </c>
      <c r="CQ105" s="1">
        <v>0.0</v>
      </c>
      <c r="CR105" s="1">
        <v>2.6560625</v>
      </c>
      <c r="CS105" s="1">
        <v>0.0</v>
      </c>
      <c r="CT105" s="1">
        <v>32681.6</v>
      </c>
      <c r="CU105" s="1">
        <v>17412.4125</v>
      </c>
      <c r="CV105" s="1">
        <v>39.187</v>
      </c>
      <c r="CW105" s="1">
        <v>40.125</v>
      </c>
      <c r="CX105" s="1">
        <v>39.1210625</v>
      </c>
      <c r="CY105" s="1">
        <v>38.628875</v>
      </c>
      <c r="CZ105" s="1">
        <v>39.402125</v>
      </c>
      <c r="DA105" s="1">
        <v>1960.01875</v>
      </c>
      <c r="DB105" s="1">
        <v>39.99062500000001</v>
      </c>
      <c r="DC105" s="1">
        <v>0.0</v>
      </c>
      <c r="DD105" s="1">
        <v>1.6604844692E9</v>
      </c>
      <c r="DE105" s="1">
        <v>0.0</v>
      </c>
      <c r="DF105" s="1">
        <v>1.6604841591E9</v>
      </c>
      <c r="DG105" s="1" t="s">
        <v>356</v>
      </c>
      <c r="DH105" s="1">
        <v>1.6604841451E9</v>
      </c>
      <c r="DI105" s="1">
        <v>1.6604841591E9</v>
      </c>
      <c r="DJ105" s="1">
        <v>1.0</v>
      </c>
      <c r="DK105" s="1">
        <v>0.063</v>
      </c>
      <c r="DL105" s="1">
        <v>-0.028</v>
      </c>
      <c r="DM105" s="1">
        <v>1.395</v>
      </c>
      <c r="DN105" s="1">
        <v>0.027</v>
      </c>
      <c r="DO105" s="1">
        <v>400.0</v>
      </c>
      <c r="DP105" s="1">
        <v>24.0</v>
      </c>
      <c r="DQ105" s="1">
        <v>0.47</v>
      </c>
      <c r="DR105" s="1">
        <v>0.03</v>
      </c>
      <c r="DS105" s="1">
        <v>2.506833335263768</v>
      </c>
      <c r="DT105" s="1">
        <v>2.481199628863728</v>
      </c>
      <c r="DU105" s="1">
        <v>0.191171825657776</v>
      </c>
      <c r="DV105" s="1">
        <v>0.0</v>
      </c>
      <c r="DW105" s="1">
        <v>34.23393911865075</v>
      </c>
      <c r="DX105" s="1">
        <v>3.268340954684897</v>
      </c>
      <c r="DY105" s="1">
        <v>0.2426037473821071</v>
      </c>
      <c r="DZ105" s="1">
        <v>0.0</v>
      </c>
      <c r="EA105" s="1">
        <v>-42.35508387096774</v>
      </c>
      <c r="EB105" s="1">
        <v>-4.985361290322476</v>
      </c>
      <c r="EC105" s="1">
        <v>0.3776483934755888</v>
      </c>
      <c r="ED105" s="1">
        <v>0.0</v>
      </c>
      <c r="EE105" s="1">
        <v>329.1564635472016</v>
      </c>
      <c r="EF105" s="1">
        <v>261.7515489886983</v>
      </c>
      <c r="EG105" s="1">
        <v>18.88722444555917</v>
      </c>
      <c r="EH105" s="1">
        <v>0.0</v>
      </c>
      <c r="EI105" s="1">
        <v>3.329786341463414</v>
      </c>
      <c r="EJ105" s="1">
        <v>0.09432188153310268</v>
      </c>
      <c r="EK105" s="1">
        <v>0.01288546841877348</v>
      </c>
      <c r="EL105" s="1">
        <v>1.0</v>
      </c>
      <c r="EM105" s="1">
        <v>1.968542412189902</v>
      </c>
      <c r="EN105" s="1">
        <v>9.52167065472659E-4</v>
      </c>
      <c r="EO105" s="1">
        <v>0.001533498047581302</v>
      </c>
      <c r="EP105" s="1">
        <v>1.0</v>
      </c>
      <c r="EQ105" s="1">
        <v>2.0</v>
      </c>
      <c r="ER105" s="1">
        <v>6.0</v>
      </c>
      <c r="ES105" s="1" t="s">
        <v>384</v>
      </c>
      <c r="ET105" s="1">
        <v>2.94549</v>
      </c>
      <c r="EU105" s="1">
        <v>2.80116</v>
      </c>
      <c r="EV105" s="1">
        <v>0.0903409</v>
      </c>
      <c r="EW105" s="1">
        <v>0.0974308</v>
      </c>
      <c r="EX105" s="1">
        <v>0.118799</v>
      </c>
      <c r="EY105" s="1">
        <v>0.108363</v>
      </c>
      <c r="EZ105" s="1">
        <v>18744.9</v>
      </c>
      <c r="FA105" s="1">
        <v>19508.7</v>
      </c>
      <c r="FB105" s="1">
        <v>23946.9</v>
      </c>
      <c r="FC105" s="1">
        <v>25135.9</v>
      </c>
      <c r="FD105" s="1">
        <v>33761.8</v>
      </c>
      <c r="FE105" s="1">
        <v>35776.5</v>
      </c>
      <c r="FF105" s="1">
        <v>43637.3</v>
      </c>
      <c r="FG105" s="1">
        <v>46457.3</v>
      </c>
      <c r="FH105" s="1">
        <v>2.0031</v>
      </c>
      <c r="FI105" s="1">
        <v>1.92505</v>
      </c>
      <c r="FJ105" s="1">
        <v>0.169203</v>
      </c>
      <c r="FK105" s="1">
        <v>0.0</v>
      </c>
      <c r="FL105" s="1">
        <v>28.9076</v>
      </c>
      <c r="FM105" s="1">
        <v>999.9</v>
      </c>
      <c r="FN105" s="1">
        <v>69.4</v>
      </c>
      <c r="FO105" s="1">
        <v>31.5</v>
      </c>
      <c r="FP105" s="1">
        <v>32.3646</v>
      </c>
      <c r="FQ105" s="1">
        <v>63.824</v>
      </c>
      <c r="FR105" s="1">
        <v>25.7171</v>
      </c>
      <c r="FS105" s="1">
        <v>1.0</v>
      </c>
      <c r="FT105" s="1">
        <v>0.140508</v>
      </c>
      <c r="FU105" s="1">
        <v>-0.791901</v>
      </c>
      <c r="FV105" s="1">
        <v>20.3215</v>
      </c>
      <c r="FW105" s="1">
        <v>5.21295</v>
      </c>
      <c r="FX105" s="1">
        <v>11.9039</v>
      </c>
      <c r="FY105" s="1">
        <v>5.0031</v>
      </c>
      <c r="FZ105" s="1">
        <v>3.2899</v>
      </c>
      <c r="GA105" s="1">
        <v>9999.0</v>
      </c>
      <c r="GB105" s="1">
        <v>9999.0</v>
      </c>
      <c r="GC105" s="1">
        <v>9999.0</v>
      </c>
      <c r="GD105" s="1">
        <v>999.9</v>
      </c>
      <c r="GE105" s="1">
        <v>1.8594</v>
      </c>
      <c r="GF105" s="1">
        <v>1.85433</v>
      </c>
      <c r="GG105" s="1">
        <v>1.85759</v>
      </c>
      <c r="GH105" s="1">
        <v>1.85593</v>
      </c>
      <c r="GI105" s="1">
        <v>1.85482</v>
      </c>
      <c r="GJ105" s="1">
        <v>1.85448</v>
      </c>
      <c r="GK105" s="1">
        <v>1.85305</v>
      </c>
      <c r="GL105" s="1">
        <v>1.85625</v>
      </c>
      <c r="GM105" s="1">
        <v>0.0</v>
      </c>
      <c r="GN105" s="1">
        <v>0.0</v>
      </c>
      <c r="GO105" s="1">
        <v>0.0</v>
      </c>
      <c r="GP105" s="1">
        <v>0.0</v>
      </c>
      <c r="GQ105" s="1" t="s">
        <v>358</v>
      </c>
      <c r="GR105" s="1" t="s">
        <v>359</v>
      </c>
      <c r="GS105" s="1" t="s">
        <v>360</v>
      </c>
      <c r="GT105" s="1" t="s">
        <v>360</v>
      </c>
      <c r="GU105" s="1" t="s">
        <v>360</v>
      </c>
      <c r="GV105" s="1" t="s">
        <v>360</v>
      </c>
      <c r="GW105" s="1">
        <v>0.0</v>
      </c>
      <c r="GX105" s="1">
        <v>100.0</v>
      </c>
      <c r="GY105" s="1">
        <v>100.0</v>
      </c>
      <c r="GZ105" s="1">
        <v>1.416</v>
      </c>
      <c r="HA105" s="1">
        <v>0.0174</v>
      </c>
      <c r="HB105" s="1">
        <v>0.467488805237294</v>
      </c>
      <c r="HC105" s="1">
        <v>0.002678124759318837</v>
      </c>
      <c r="HD105" s="1">
        <v>-9.373761146515732E-7</v>
      </c>
      <c r="HE105" s="1">
        <v>1.391563784175389E-10</v>
      </c>
      <c r="HF105" s="1">
        <v>-0.06780524781039028</v>
      </c>
      <c r="HG105" s="1">
        <v>0.01061361004592812</v>
      </c>
      <c r="HH105" s="1">
        <v>-3.086644042041478E-4</v>
      </c>
      <c r="HI105" s="1">
        <v>1.24720902217549E-6</v>
      </c>
      <c r="HJ105" s="1">
        <v>1.0</v>
      </c>
      <c r="HK105" s="1">
        <v>2093.0</v>
      </c>
      <c r="HL105" s="1">
        <v>2.0</v>
      </c>
      <c r="HM105" s="1">
        <v>27.0</v>
      </c>
      <c r="HN105" s="1">
        <v>5.4</v>
      </c>
      <c r="HO105" s="1">
        <v>5.2</v>
      </c>
      <c r="HP105" s="1">
        <v>1.1731</v>
      </c>
      <c r="HQ105" s="1">
        <v>2.31445</v>
      </c>
      <c r="HR105" s="1">
        <v>1.4978</v>
      </c>
      <c r="HS105" s="1">
        <v>2.30347</v>
      </c>
      <c r="HT105" s="1">
        <v>1.54785</v>
      </c>
      <c r="HU105" s="1">
        <v>2.40723</v>
      </c>
      <c r="HV105" s="1">
        <v>35.1055</v>
      </c>
      <c r="HW105" s="1">
        <v>15.3316</v>
      </c>
      <c r="HX105" s="1">
        <v>18.0</v>
      </c>
      <c r="HY105" s="1">
        <v>501.859</v>
      </c>
      <c r="HZ105" s="1">
        <v>517.645</v>
      </c>
      <c r="IA105" s="1">
        <v>29.9947</v>
      </c>
      <c r="IB105" s="1">
        <v>28.9667</v>
      </c>
      <c r="IC105" s="1">
        <v>30.0002</v>
      </c>
      <c r="ID105" s="1">
        <v>28.7718</v>
      </c>
      <c r="IE105" s="1">
        <v>28.8647</v>
      </c>
      <c r="IF105" s="1">
        <v>23.4826</v>
      </c>
      <c r="IG105" s="1">
        <v>28.9054</v>
      </c>
      <c r="IH105" s="1">
        <v>79.7006</v>
      </c>
      <c r="II105" s="1">
        <v>30.0281</v>
      </c>
      <c r="IJ105" s="1">
        <v>492.438</v>
      </c>
      <c r="IK105" s="1">
        <v>23.8382</v>
      </c>
      <c r="IL105" s="1">
        <v>100.927</v>
      </c>
      <c r="IM105" s="1">
        <v>100.691</v>
      </c>
      <c r="IN105" s="1" t="s">
        <v>365</v>
      </c>
    </row>
    <row r="106" ht="15.75" customHeight="1">
      <c r="A106" s="1">
        <v>90.0</v>
      </c>
      <c r="B106" s="1">
        <v>1.6604844721E9</v>
      </c>
      <c r="C106" s="1">
        <v>343.0</v>
      </c>
      <c r="D106" s="1" t="s">
        <v>544</v>
      </c>
      <c r="E106" s="1" t="s">
        <v>545</v>
      </c>
      <c r="F106" s="1">
        <v>1.0</v>
      </c>
      <c r="G106" s="1" t="s">
        <v>349</v>
      </c>
      <c r="H106" s="1" t="s">
        <v>350</v>
      </c>
      <c r="I106" s="1" t="s">
        <v>351</v>
      </c>
      <c r="J106" s="1" t="s">
        <v>352</v>
      </c>
      <c r="K106" s="1" t="s">
        <v>353</v>
      </c>
      <c r="L106" s="1" t="s">
        <v>349</v>
      </c>
      <c r="M106" s="1" t="s">
        <v>354</v>
      </c>
      <c r="N106" s="1">
        <v>1.660484464599999E9</v>
      </c>
      <c r="O106" s="1">
        <f t="shared" si="1"/>
        <v>0.002872636832</v>
      </c>
      <c r="P106" s="1">
        <f t="shared" si="2"/>
        <v>2.872636832</v>
      </c>
      <c r="Q106" s="1">
        <f t="shared" si="3"/>
        <v>2.832331534</v>
      </c>
      <c r="R106" s="1">
        <f t="shared" si="4"/>
        <v>378.1876</v>
      </c>
      <c r="S106" s="1">
        <f t="shared" si="5"/>
        <v>334.2844116</v>
      </c>
      <c r="T106" s="1">
        <f t="shared" si="6"/>
        <v>33.30738351</v>
      </c>
      <c r="U106" s="1">
        <f t="shared" si="7"/>
        <v>37.68180326</v>
      </c>
      <c r="V106" s="1">
        <f t="shared" si="8"/>
        <v>0.1437988559</v>
      </c>
      <c r="W106" s="1">
        <f t="shared" si="9"/>
        <v>2.921876233</v>
      </c>
      <c r="X106" s="1">
        <f t="shared" si="10"/>
        <v>0.1399798012</v>
      </c>
      <c r="Y106" s="1">
        <f t="shared" si="11"/>
        <v>0.08782205453</v>
      </c>
      <c r="Z106" s="1">
        <f t="shared" si="12"/>
        <v>321.517162</v>
      </c>
      <c r="AA106" s="1">
        <f t="shared" si="13"/>
        <v>32.10491238</v>
      </c>
      <c r="AB106" s="1">
        <f t="shared" si="14"/>
        <v>31.66290667</v>
      </c>
      <c r="AC106" s="1">
        <f t="shared" si="15"/>
        <v>4.684729317</v>
      </c>
      <c r="AD106" s="1">
        <f t="shared" si="16"/>
        <v>60.35174487</v>
      </c>
      <c r="AE106" s="1">
        <f t="shared" si="17"/>
        <v>2.715918833</v>
      </c>
      <c r="AF106" s="1">
        <f t="shared" si="18"/>
        <v>4.500149646</v>
      </c>
      <c r="AG106" s="1">
        <f t="shared" si="19"/>
        <v>1.968810484</v>
      </c>
      <c r="AH106" s="1">
        <f t="shared" si="20"/>
        <v>-126.6832843</v>
      </c>
      <c r="AI106" s="1">
        <f t="shared" si="21"/>
        <v>-111.3076438</v>
      </c>
      <c r="AJ106" s="1">
        <f t="shared" si="22"/>
        <v>-8.580684641</v>
      </c>
      <c r="AK106" s="1">
        <f t="shared" si="23"/>
        <v>74.94554921</v>
      </c>
      <c r="AL106" s="1">
        <f t="shared" si="24"/>
        <v>34.33652733</v>
      </c>
      <c r="AM106" s="1">
        <f t="shared" si="25"/>
        <v>2.859188875</v>
      </c>
      <c r="AN106" s="1">
        <f t="shared" si="26"/>
        <v>2.832331534</v>
      </c>
      <c r="AO106" s="1">
        <v>454.5078316746449</v>
      </c>
      <c r="AP106" s="1">
        <v>424.7187999999999</v>
      </c>
      <c r="AQ106" s="1">
        <v>5.144004595589783</v>
      </c>
      <c r="AR106" s="1">
        <v>64.97328580608568</v>
      </c>
      <c r="AS106" s="1">
        <f t="shared" si="27"/>
        <v>2.872636832</v>
      </c>
      <c r="AT106" s="1">
        <v>23.90409932092557</v>
      </c>
      <c r="AU106" s="1">
        <v>27.25629878787878</v>
      </c>
      <c r="AV106" s="1">
        <v>-1.188325245094527E-6</v>
      </c>
      <c r="AW106" s="1">
        <v>82.27873590820442</v>
      </c>
      <c r="AX106" s="1">
        <v>0.0</v>
      </c>
      <c r="AY106" s="1">
        <v>0.0</v>
      </c>
      <c r="AZ106" s="1">
        <f t="shared" si="28"/>
        <v>1</v>
      </c>
      <c r="BA106" s="1">
        <f t="shared" si="29"/>
        <v>0</v>
      </c>
      <c r="BB106" s="1">
        <f t="shared" si="30"/>
        <v>51960.43135</v>
      </c>
      <c r="BC106" s="1">
        <f t="shared" si="31"/>
        <v>2000.010667</v>
      </c>
      <c r="BD106" s="1">
        <f t="shared" si="32"/>
        <v>1681.20868</v>
      </c>
      <c r="BE106" s="1">
        <f t="shared" si="33"/>
        <v>0.8405998568</v>
      </c>
      <c r="BF106" s="1">
        <f t="shared" si="34"/>
        <v>0.1607577236</v>
      </c>
      <c r="BG106" s="1">
        <v>6.0</v>
      </c>
      <c r="BH106" s="1">
        <v>0.5</v>
      </c>
      <c r="BI106" s="1" t="s">
        <v>355</v>
      </c>
      <c r="BJ106" s="1">
        <v>2.0</v>
      </c>
      <c r="BK106" s="1" t="b">
        <v>1</v>
      </c>
      <c r="BL106" s="1">
        <v>1.660484464599999E9</v>
      </c>
      <c r="BM106" s="1">
        <v>378.1876</v>
      </c>
      <c r="BN106" s="1">
        <v>420.6761333333333</v>
      </c>
      <c r="BO106" s="1">
        <v>27.2579</v>
      </c>
      <c r="BP106" s="1">
        <v>23.92140666666667</v>
      </c>
      <c r="BQ106" s="1">
        <v>376.8368666666667</v>
      </c>
      <c r="BR106" s="1">
        <v>27.24042</v>
      </c>
      <c r="BS106" s="1">
        <v>500.1514666666666</v>
      </c>
      <c r="BT106" s="1">
        <v>99.53790666666666</v>
      </c>
      <c r="BU106" s="1">
        <v>0.09995365333333336</v>
      </c>
      <c r="BV106" s="1">
        <v>30.9563</v>
      </c>
      <c r="BW106" s="1">
        <v>31.66290666666667</v>
      </c>
      <c r="BX106" s="1">
        <v>999.8999999999999</v>
      </c>
      <c r="BY106" s="1">
        <v>0.0</v>
      </c>
      <c r="BZ106" s="1">
        <v>0.0</v>
      </c>
      <c r="CA106" s="1">
        <v>10002.54333333333</v>
      </c>
      <c r="CB106" s="1">
        <v>0.0</v>
      </c>
      <c r="CC106" s="1">
        <v>218.0442</v>
      </c>
      <c r="CD106" s="1">
        <v>-42.48851333333333</v>
      </c>
      <c r="CE106" s="1">
        <v>388.7850666666666</v>
      </c>
      <c r="CF106" s="1">
        <v>430.9857333333333</v>
      </c>
      <c r="CG106" s="1">
        <v>3.336479333333333</v>
      </c>
      <c r="CH106" s="1">
        <v>420.6761333333333</v>
      </c>
      <c r="CI106" s="1">
        <v>23.92140666666667</v>
      </c>
      <c r="CJ106" s="1">
        <v>2.713194666666666</v>
      </c>
      <c r="CK106" s="1">
        <v>2.381088</v>
      </c>
      <c r="CL106" s="1">
        <v>22.36524666666667</v>
      </c>
      <c r="CM106" s="1">
        <v>20.23572666666667</v>
      </c>
      <c r="CN106" s="1">
        <v>2000.010666666667</v>
      </c>
      <c r="CO106" s="1">
        <v>0.9800044000000002</v>
      </c>
      <c r="CP106" s="1">
        <v>0.01999608</v>
      </c>
      <c r="CQ106" s="1">
        <v>0.0</v>
      </c>
      <c r="CR106" s="1">
        <v>2.821866666666666</v>
      </c>
      <c r="CS106" s="1">
        <v>0.0</v>
      </c>
      <c r="CT106" s="1">
        <v>32679.62666666667</v>
      </c>
      <c r="CU106" s="1">
        <v>17412.41333333333</v>
      </c>
      <c r="CV106" s="1">
        <v>39.187</v>
      </c>
      <c r="CW106" s="1">
        <v>40.125</v>
      </c>
      <c r="CX106" s="1">
        <v>39.125</v>
      </c>
      <c r="CY106" s="1">
        <v>38.625</v>
      </c>
      <c r="CZ106" s="1">
        <v>39.3998</v>
      </c>
      <c r="DA106" s="1">
        <v>1960.02</v>
      </c>
      <c r="DB106" s="1">
        <v>39.99066666666667</v>
      </c>
      <c r="DC106" s="1">
        <v>0.0</v>
      </c>
      <c r="DD106" s="1">
        <v>1.6604844698E9</v>
      </c>
      <c r="DE106" s="1">
        <v>0.0</v>
      </c>
      <c r="DF106" s="1">
        <v>1.6604841591E9</v>
      </c>
      <c r="DG106" s="1" t="s">
        <v>356</v>
      </c>
      <c r="DH106" s="1">
        <v>1.6604841451E9</v>
      </c>
      <c r="DI106" s="1">
        <v>1.6604841591E9</v>
      </c>
      <c r="DJ106" s="1">
        <v>1.0</v>
      </c>
      <c r="DK106" s="1">
        <v>0.063</v>
      </c>
      <c r="DL106" s="1">
        <v>-0.028</v>
      </c>
      <c r="DM106" s="1">
        <v>1.395</v>
      </c>
      <c r="DN106" s="1">
        <v>0.027</v>
      </c>
      <c r="DO106" s="1">
        <v>400.0</v>
      </c>
      <c r="DP106" s="1">
        <v>24.0</v>
      </c>
      <c r="DQ106" s="1">
        <v>0.47</v>
      </c>
      <c r="DR106" s="1">
        <v>0.03</v>
      </c>
      <c r="DS106" s="1">
        <v>2.552948890016958</v>
      </c>
      <c r="DT106" s="1">
        <v>2.425120398330218</v>
      </c>
      <c r="DU106" s="1">
        <v>0.1827495916608594</v>
      </c>
      <c r="DV106" s="1">
        <v>0.0</v>
      </c>
      <c r="DW106" s="1">
        <v>34.29104738917304</v>
      </c>
      <c r="DX106" s="1">
        <v>3.202462796321119</v>
      </c>
      <c r="DY106" s="1">
        <v>0.2377167760539441</v>
      </c>
      <c r="DZ106" s="1">
        <v>0.0</v>
      </c>
      <c r="EA106" s="1">
        <v>-42.44309999999999</v>
      </c>
      <c r="EB106" s="1">
        <v>-4.964240322580571</v>
      </c>
      <c r="EC106" s="1">
        <v>0.3760141186436423</v>
      </c>
      <c r="ED106" s="1">
        <v>0.0</v>
      </c>
      <c r="EE106" s="1">
        <v>333.5865701492792</v>
      </c>
      <c r="EF106" s="1">
        <v>262.8384518621826</v>
      </c>
      <c r="EG106" s="1">
        <v>18.96663884193538</v>
      </c>
      <c r="EH106" s="1">
        <v>0.0</v>
      </c>
      <c r="EI106" s="1">
        <v>3.33195268292683</v>
      </c>
      <c r="EJ106" s="1">
        <v>0.1201206271776879</v>
      </c>
      <c r="EK106" s="1">
        <v>0.01521019892501379</v>
      </c>
      <c r="EL106" s="1">
        <v>1.0</v>
      </c>
      <c r="EM106" s="1">
        <v>1.968682675334469</v>
      </c>
      <c r="EN106" s="1">
        <v>-0.004078298856612216</v>
      </c>
      <c r="EO106" s="1">
        <v>0.001381813561923385</v>
      </c>
      <c r="EP106" s="1">
        <v>1.0</v>
      </c>
      <c r="EQ106" s="1">
        <v>2.0</v>
      </c>
      <c r="ER106" s="1">
        <v>6.0</v>
      </c>
      <c r="ES106" s="1" t="s">
        <v>384</v>
      </c>
      <c r="ET106" s="1">
        <v>2.9454</v>
      </c>
      <c r="EU106" s="1">
        <v>2.80125</v>
      </c>
      <c r="EV106" s="1">
        <v>0.0911725</v>
      </c>
      <c r="EW106" s="1">
        <v>0.098243</v>
      </c>
      <c r="EX106" s="1">
        <v>0.118792</v>
      </c>
      <c r="EY106" s="1">
        <v>0.108357</v>
      </c>
      <c r="EZ106" s="1">
        <v>18727.8</v>
      </c>
      <c r="FA106" s="1">
        <v>19491.2</v>
      </c>
      <c r="FB106" s="1">
        <v>23946.9</v>
      </c>
      <c r="FC106" s="1">
        <v>25136.0</v>
      </c>
      <c r="FD106" s="1">
        <v>33762.2</v>
      </c>
      <c r="FE106" s="1">
        <v>35776.8</v>
      </c>
      <c r="FF106" s="1">
        <v>43637.4</v>
      </c>
      <c r="FG106" s="1">
        <v>46457.3</v>
      </c>
      <c r="FH106" s="1">
        <v>2.003</v>
      </c>
      <c r="FI106" s="1">
        <v>1.92515</v>
      </c>
      <c r="FJ106" s="1">
        <v>0.169426</v>
      </c>
      <c r="FK106" s="1">
        <v>0.0</v>
      </c>
      <c r="FL106" s="1">
        <v>28.9076</v>
      </c>
      <c r="FM106" s="1">
        <v>999.9</v>
      </c>
      <c r="FN106" s="1">
        <v>69.4</v>
      </c>
      <c r="FO106" s="1">
        <v>31.5</v>
      </c>
      <c r="FP106" s="1">
        <v>32.3612</v>
      </c>
      <c r="FQ106" s="1">
        <v>63.754</v>
      </c>
      <c r="FR106" s="1">
        <v>26.1859</v>
      </c>
      <c r="FS106" s="1">
        <v>1.0</v>
      </c>
      <c r="FT106" s="1">
        <v>0.140564</v>
      </c>
      <c r="FU106" s="1">
        <v>-0.790602</v>
      </c>
      <c r="FV106" s="1">
        <v>20.3215</v>
      </c>
      <c r="FW106" s="1">
        <v>5.21265</v>
      </c>
      <c r="FX106" s="1">
        <v>11.9039</v>
      </c>
      <c r="FY106" s="1">
        <v>5.003</v>
      </c>
      <c r="FZ106" s="1">
        <v>3.28982</v>
      </c>
      <c r="GA106" s="1">
        <v>9999.0</v>
      </c>
      <c r="GB106" s="1">
        <v>9999.0</v>
      </c>
      <c r="GC106" s="1">
        <v>9999.0</v>
      </c>
      <c r="GD106" s="1">
        <v>999.9</v>
      </c>
      <c r="GE106" s="1">
        <v>1.8594</v>
      </c>
      <c r="GF106" s="1">
        <v>1.85433</v>
      </c>
      <c r="GG106" s="1">
        <v>1.8576</v>
      </c>
      <c r="GH106" s="1">
        <v>1.85593</v>
      </c>
      <c r="GI106" s="1">
        <v>1.85481</v>
      </c>
      <c r="GJ106" s="1">
        <v>1.85449</v>
      </c>
      <c r="GK106" s="1">
        <v>1.85306</v>
      </c>
      <c r="GL106" s="1">
        <v>1.85625</v>
      </c>
      <c r="GM106" s="1">
        <v>0.0</v>
      </c>
      <c r="GN106" s="1">
        <v>0.0</v>
      </c>
      <c r="GO106" s="1">
        <v>0.0</v>
      </c>
      <c r="GP106" s="1">
        <v>0.0</v>
      </c>
      <c r="GQ106" s="1" t="s">
        <v>358</v>
      </c>
      <c r="GR106" s="1" t="s">
        <v>359</v>
      </c>
      <c r="GS106" s="1" t="s">
        <v>360</v>
      </c>
      <c r="GT106" s="1" t="s">
        <v>360</v>
      </c>
      <c r="GU106" s="1" t="s">
        <v>360</v>
      </c>
      <c r="GV106" s="1" t="s">
        <v>360</v>
      </c>
      <c r="GW106" s="1">
        <v>0.0</v>
      </c>
      <c r="GX106" s="1">
        <v>100.0</v>
      </c>
      <c r="GY106" s="1">
        <v>100.0</v>
      </c>
      <c r="GZ106" s="1">
        <v>1.426</v>
      </c>
      <c r="HA106" s="1">
        <v>0.0175</v>
      </c>
      <c r="HB106" s="1">
        <v>0.467488805237294</v>
      </c>
      <c r="HC106" s="1">
        <v>0.002678124759318837</v>
      </c>
      <c r="HD106" s="1">
        <v>-9.373761146515732E-7</v>
      </c>
      <c r="HE106" s="1">
        <v>1.391563784175389E-10</v>
      </c>
      <c r="HF106" s="1">
        <v>-0.06780524781039028</v>
      </c>
      <c r="HG106" s="1">
        <v>0.01061361004592812</v>
      </c>
      <c r="HH106" s="1">
        <v>-3.086644042041478E-4</v>
      </c>
      <c r="HI106" s="1">
        <v>1.24720902217549E-6</v>
      </c>
      <c r="HJ106" s="1">
        <v>1.0</v>
      </c>
      <c r="HK106" s="1">
        <v>2093.0</v>
      </c>
      <c r="HL106" s="1">
        <v>2.0</v>
      </c>
      <c r="HM106" s="1">
        <v>27.0</v>
      </c>
      <c r="HN106" s="1">
        <v>5.5</v>
      </c>
      <c r="HO106" s="1">
        <v>5.2</v>
      </c>
      <c r="HP106" s="1">
        <v>1.18164</v>
      </c>
      <c r="HQ106" s="1">
        <v>2.31689</v>
      </c>
      <c r="HR106" s="1">
        <v>1.4978</v>
      </c>
      <c r="HS106" s="1">
        <v>2.30347</v>
      </c>
      <c r="HT106" s="1">
        <v>1.54785</v>
      </c>
      <c r="HU106" s="1">
        <v>2.32544</v>
      </c>
      <c r="HV106" s="1">
        <v>35.1055</v>
      </c>
      <c r="HW106" s="1">
        <v>15.3053</v>
      </c>
      <c r="HX106" s="1">
        <v>18.0</v>
      </c>
      <c r="HY106" s="1">
        <v>501.803</v>
      </c>
      <c r="HZ106" s="1">
        <v>517.713</v>
      </c>
      <c r="IA106" s="1">
        <v>30.0013</v>
      </c>
      <c r="IB106" s="1">
        <v>28.9667</v>
      </c>
      <c r="IC106" s="1">
        <v>30.0003</v>
      </c>
      <c r="ID106" s="1">
        <v>28.7721</v>
      </c>
      <c r="IE106" s="1">
        <v>28.8647</v>
      </c>
      <c r="IF106" s="1">
        <v>23.7411</v>
      </c>
      <c r="IG106" s="1">
        <v>28.9054</v>
      </c>
      <c r="IH106" s="1">
        <v>79.7006</v>
      </c>
      <c r="II106" s="1">
        <v>30.0281</v>
      </c>
      <c r="IJ106" s="1">
        <v>492.438</v>
      </c>
      <c r="IK106" s="1">
        <v>23.8395</v>
      </c>
      <c r="IL106" s="1">
        <v>100.927</v>
      </c>
      <c r="IM106" s="1">
        <v>100.691</v>
      </c>
      <c r="IN106" s="1" t="s">
        <v>365</v>
      </c>
    </row>
    <row r="107" ht="15.75" customHeight="1">
      <c r="A107" s="1">
        <v>91.0</v>
      </c>
      <c r="B107" s="1">
        <v>1.6604844731E9</v>
      </c>
      <c r="C107" s="1">
        <v>344.0</v>
      </c>
      <c r="D107" s="1" t="s">
        <v>546</v>
      </c>
      <c r="E107" s="1" t="s">
        <v>547</v>
      </c>
      <c r="F107" s="1">
        <v>1.0</v>
      </c>
      <c r="G107" s="1" t="s">
        <v>349</v>
      </c>
      <c r="H107" s="1" t="s">
        <v>350</v>
      </c>
      <c r="I107" s="1" t="s">
        <v>351</v>
      </c>
      <c r="J107" s="1" t="s">
        <v>352</v>
      </c>
      <c r="K107" s="1" t="s">
        <v>353</v>
      </c>
      <c r="L107" s="1" t="s">
        <v>349</v>
      </c>
      <c r="M107" s="1" t="s">
        <v>354</v>
      </c>
      <c r="N107" s="1">
        <v>1.6604844651E9</v>
      </c>
      <c r="O107" s="1">
        <f t="shared" si="1"/>
        <v>0.002877786468</v>
      </c>
      <c r="P107" s="1">
        <f t="shared" si="2"/>
        <v>2.877786468</v>
      </c>
      <c r="Q107" s="1">
        <f t="shared" si="3"/>
        <v>2.971474545</v>
      </c>
      <c r="R107" s="1">
        <f t="shared" si="4"/>
        <v>380.683125</v>
      </c>
      <c r="S107" s="1">
        <f t="shared" si="5"/>
        <v>335.1980496</v>
      </c>
      <c r="T107" s="1">
        <f t="shared" si="6"/>
        <v>33.39837767</v>
      </c>
      <c r="U107" s="1">
        <f t="shared" si="7"/>
        <v>37.93040799</v>
      </c>
      <c r="V107" s="1">
        <f t="shared" si="8"/>
        <v>0.1440552961</v>
      </c>
      <c r="W107" s="1">
        <f t="shared" si="9"/>
        <v>2.921791457</v>
      </c>
      <c r="X107" s="1">
        <f t="shared" si="10"/>
        <v>0.1402226955</v>
      </c>
      <c r="Y107" s="1">
        <f t="shared" si="11"/>
        <v>0.08797503561</v>
      </c>
      <c r="Z107" s="1">
        <f t="shared" si="12"/>
        <v>321.5174522</v>
      </c>
      <c r="AA107" s="1">
        <f t="shared" si="13"/>
        <v>32.10389345</v>
      </c>
      <c r="AB107" s="1">
        <f t="shared" si="14"/>
        <v>31.6632125</v>
      </c>
      <c r="AC107" s="1">
        <f t="shared" si="15"/>
        <v>4.684810613</v>
      </c>
      <c r="AD107" s="1">
        <f t="shared" si="16"/>
        <v>60.3501178</v>
      </c>
      <c r="AE107" s="1">
        <f t="shared" si="17"/>
        <v>2.715890147</v>
      </c>
      <c r="AF107" s="1">
        <f t="shared" si="18"/>
        <v>4.500223439</v>
      </c>
      <c r="AG107" s="1">
        <f t="shared" si="19"/>
        <v>1.968920466</v>
      </c>
      <c r="AH107" s="1">
        <f t="shared" si="20"/>
        <v>-126.9103833</v>
      </c>
      <c r="AI107" s="1">
        <f t="shared" si="21"/>
        <v>-111.3073022</v>
      </c>
      <c r="AJ107" s="1">
        <f t="shared" si="22"/>
        <v>-8.580932368</v>
      </c>
      <c r="AK107" s="1">
        <f t="shared" si="23"/>
        <v>74.71883436</v>
      </c>
      <c r="AL107" s="1">
        <f t="shared" si="24"/>
        <v>34.36456959</v>
      </c>
      <c r="AM107" s="1">
        <f t="shared" si="25"/>
        <v>2.860942929</v>
      </c>
      <c r="AN107" s="1">
        <f t="shared" si="26"/>
        <v>2.971474545</v>
      </c>
      <c r="AO107" s="1">
        <v>459.739689446716</v>
      </c>
      <c r="AP107" s="1">
        <v>429.8272181818182</v>
      </c>
      <c r="AQ107" s="1">
        <v>5.134754897670899</v>
      </c>
      <c r="AR107" s="1">
        <v>64.97328580608568</v>
      </c>
      <c r="AS107" s="1">
        <f t="shared" si="27"/>
        <v>2.877786468</v>
      </c>
      <c r="AT107" s="1">
        <v>23.89538691332304</v>
      </c>
      <c r="AU107" s="1">
        <v>27.25366969696969</v>
      </c>
      <c r="AV107" s="1">
        <v>-1.468257516865907E-5</v>
      </c>
      <c r="AW107" s="1">
        <v>82.27873590820442</v>
      </c>
      <c r="AX107" s="1">
        <v>0.0</v>
      </c>
      <c r="AY107" s="1">
        <v>0.0</v>
      </c>
      <c r="AZ107" s="1">
        <f t="shared" si="28"/>
        <v>1</v>
      </c>
      <c r="BA107" s="1">
        <f t="shared" si="29"/>
        <v>0</v>
      </c>
      <c r="BB107" s="1">
        <f t="shared" si="30"/>
        <v>51957.96788</v>
      </c>
      <c r="BC107" s="1">
        <f t="shared" si="31"/>
        <v>2000.0125</v>
      </c>
      <c r="BD107" s="1">
        <f t="shared" si="32"/>
        <v>1681.210219</v>
      </c>
      <c r="BE107" s="1">
        <f t="shared" si="33"/>
        <v>0.8405998556</v>
      </c>
      <c r="BF107" s="1">
        <f t="shared" si="34"/>
        <v>0.1607577214</v>
      </c>
      <c r="BG107" s="1">
        <v>6.0</v>
      </c>
      <c r="BH107" s="1">
        <v>0.5</v>
      </c>
      <c r="BI107" s="1" t="s">
        <v>355</v>
      </c>
      <c r="BJ107" s="1">
        <v>2.0</v>
      </c>
      <c r="BK107" s="1" t="b">
        <v>1</v>
      </c>
      <c r="BL107" s="1">
        <v>1.6604844651E9</v>
      </c>
      <c r="BM107" s="1">
        <v>380.683125</v>
      </c>
      <c r="BN107" s="1">
        <v>423.214375</v>
      </c>
      <c r="BO107" s="1">
        <v>27.25764375</v>
      </c>
      <c r="BP107" s="1">
        <v>23.919125</v>
      </c>
      <c r="BQ107" s="1">
        <v>379.327375</v>
      </c>
      <c r="BR107" s="1">
        <v>27.2401625</v>
      </c>
      <c r="BS107" s="1">
        <v>500.1548125</v>
      </c>
      <c r="BT107" s="1">
        <v>99.53778125</v>
      </c>
      <c r="BU107" s="1">
        <v>0.09996336250000001</v>
      </c>
      <c r="BV107" s="1">
        <v>30.9565875</v>
      </c>
      <c r="BW107" s="1">
        <v>31.6632125</v>
      </c>
      <c r="BX107" s="1">
        <v>999.9</v>
      </c>
      <c r="BY107" s="1">
        <v>0.0</v>
      </c>
      <c r="BZ107" s="1">
        <v>0.0</v>
      </c>
      <c r="CA107" s="1">
        <v>10002.071875</v>
      </c>
      <c r="CB107" s="1">
        <v>0.0</v>
      </c>
      <c r="CC107" s="1">
        <v>221.3905</v>
      </c>
      <c r="CD107" s="1">
        <v>-42.53120000000001</v>
      </c>
      <c r="CE107" s="1">
        <v>391.3504375</v>
      </c>
      <c r="CF107" s="1">
        <v>433.5850625</v>
      </c>
      <c r="CG107" s="1">
        <v>3.338505625</v>
      </c>
      <c r="CH107" s="1">
        <v>423.214375</v>
      </c>
      <c r="CI107" s="1">
        <v>23.919125</v>
      </c>
      <c r="CJ107" s="1">
        <v>2.713165625</v>
      </c>
      <c r="CK107" s="1">
        <v>2.380858125</v>
      </c>
      <c r="CL107" s="1">
        <v>22.36506875</v>
      </c>
      <c r="CM107" s="1">
        <v>20.2341625</v>
      </c>
      <c r="CN107" s="1">
        <v>2000.0125</v>
      </c>
      <c r="CO107" s="1">
        <v>0.9800044375000001</v>
      </c>
      <c r="CP107" s="1">
        <v>0.01999604375</v>
      </c>
      <c r="CQ107" s="1">
        <v>0.0</v>
      </c>
      <c r="CR107" s="1">
        <v>2.78475</v>
      </c>
      <c r="CS107" s="1">
        <v>0.0</v>
      </c>
      <c r="CT107" s="1">
        <v>32678.75</v>
      </c>
      <c r="CU107" s="1">
        <v>17412.43125</v>
      </c>
      <c r="CV107" s="1">
        <v>39.187</v>
      </c>
      <c r="CW107" s="1">
        <v>40.125</v>
      </c>
      <c r="CX107" s="1">
        <v>39.125</v>
      </c>
      <c r="CY107" s="1">
        <v>38.625</v>
      </c>
      <c r="CZ107" s="1">
        <v>39.402125</v>
      </c>
      <c r="DA107" s="1">
        <v>1960.021875</v>
      </c>
      <c r="DB107" s="1">
        <v>39.99062500000001</v>
      </c>
      <c r="DC107" s="1">
        <v>0.0</v>
      </c>
      <c r="DD107" s="1">
        <v>1.660484471E9</v>
      </c>
      <c r="DE107" s="1">
        <v>0.0</v>
      </c>
      <c r="DF107" s="1">
        <v>1.6604841591E9</v>
      </c>
      <c r="DG107" s="1" t="s">
        <v>356</v>
      </c>
      <c r="DH107" s="1">
        <v>1.6604841451E9</v>
      </c>
      <c r="DI107" s="1">
        <v>1.6604841591E9</v>
      </c>
      <c r="DJ107" s="1">
        <v>1.0</v>
      </c>
      <c r="DK107" s="1">
        <v>0.063</v>
      </c>
      <c r="DL107" s="1">
        <v>-0.028</v>
      </c>
      <c r="DM107" s="1">
        <v>1.395</v>
      </c>
      <c r="DN107" s="1">
        <v>0.027</v>
      </c>
      <c r="DO107" s="1">
        <v>400.0</v>
      </c>
      <c r="DP107" s="1">
        <v>24.0</v>
      </c>
      <c r="DQ107" s="1">
        <v>0.47</v>
      </c>
      <c r="DR107" s="1">
        <v>0.03</v>
      </c>
      <c r="DS107" s="1">
        <v>2.552948890016958</v>
      </c>
      <c r="DT107" s="1">
        <v>2.425120398330218</v>
      </c>
      <c r="DU107" s="1">
        <v>0.1827495916608594</v>
      </c>
      <c r="DV107" s="1">
        <v>0.0</v>
      </c>
      <c r="DW107" s="1">
        <v>34.29104738917304</v>
      </c>
      <c r="DX107" s="1">
        <v>3.202462796321119</v>
      </c>
      <c r="DY107" s="1">
        <v>0.2377167760539441</v>
      </c>
      <c r="DZ107" s="1">
        <v>0.0</v>
      </c>
      <c r="EA107" s="1">
        <v>-42.44309999999999</v>
      </c>
      <c r="EB107" s="1">
        <v>-4.964240322580571</v>
      </c>
      <c r="EC107" s="1">
        <v>0.3760141186436423</v>
      </c>
      <c r="ED107" s="1">
        <v>0.0</v>
      </c>
      <c r="EE107" s="1">
        <v>333.5865701492792</v>
      </c>
      <c r="EF107" s="1">
        <v>262.8384518621826</v>
      </c>
      <c r="EG107" s="1">
        <v>18.96663884193538</v>
      </c>
      <c r="EH107" s="1">
        <v>0.0</v>
      </c>
      <c r="EI107" s="1">
        <v>3.33195268292683</v>
      </c>
      <c r="EJ107" s="1">
        <v>0.1201206271776879</v>
      </c>
      <c r="EK107" s="1">
        <v>0.01521019892501379</v>
      </c>
      <c r="EL107" s="1">
        <v>1.0</v>
      </c>
      <c r="EM107" s="1">
        <v>1.968682675334469</v>
      </c>
      <c r="EN107" s="1">
        <v>-0.004078298856612216</v>
      </c>
      <c r="EO107" s="1">
        <v>0.001381813561923385</v>
      </c>
      <c r="EP107" s="1">
        <v>1.0</v>
      </c>
      <c r="EQ107" s="1">
        <v>2.0</v>
      </c>
      <c r="ER107" s="1">
        <v>6.0</v>
      </c>
      <c r="ES107" s="1" t="s">
        <v>384</v>
      </c>
      <c r="ET107" s="1">
        <v>2.94558</v>
      </c>
      <c r="EU107" s="1">
        <v>2.80124</v>
      </c>
      <c r="EV107" s="1">
        <v>0.0920028</v>
      </c>
      <c r="EW107" s="1">
        <v>0.0990446</v>
      </c>
      <c r="EX107" s="1">
        <v>0.118783</v>
      </c>
      <c r="EY107" s="1">
        <v>0.108348</v>
      </c>
      <c r="EZ107" s="1">
        <v>18710.7</v>
      </c>
      <c r="FA107" s="1">
        <v>19473.9</v>
      </c>
      <c r="FB107" s="1">
        <v>23947.0</v>
      </c>
      <c r="FC107" s="1">
        <v>25136.0</v>
      </c>
      <c r="FD107" s="1">
        <v>33762.6</v>
      </c>
      <c r="FE107" s="1">
        <v>35777.1</v>
      </c>
      <c r="FF107" s="1">
        <v>43637.4</v>
      </c>
      <c r="FG107" s="1">
        <v>46457.2</v>
      </c>
      <c r="FH107" s="1">
        <v>2.00297</v>
      </c>
      <c r="FI107" s="1">
        <v>1.92502</v>
      </c>
      <c r="FJ107" s="1">
        <v>0.169575</v>
      </c>
      <c r="FK107" s="1">
        <v>0.0</v>
      </c>
      <c r="FL107" s="1">
        <v>28.9076</v>
      </c>
      <c r="FM107" s="1">
        <v>999.9</v>
      </c>
      <c r="FN107" s="1">
        <v>69.4</v>
      </c>
      <c r="FO107" s="1">
        <v>31.5</v>
      </c>
      <c r="FP107" s="1">
        <v>32.3643</v>
      </c>
      <c r="FQ107" s="1">
        <v>63.864</v>
      </c>
      <c r="FR107" s="1">
        <v>25.8413</v>
      </c>
      <c r="FS107" s="1">
        <v>1.0</v>
      </c>
      <c r="FT107" s="1">
        <v>0.140592</v>
      </c>
      <c r="FU107" s="1">
        <v>-0.803298</v>
      </c>
      <c r="FV107" s="1">
        <v>20.3214</v>
      </c>
      <c r="FW107" s="1">
        <v>5.2125</v>
      </c>
      <c r="FX107" s="1">
        <v>11.9033</v>
      </c>
      <c r="FY107" s="1">
        <v>5.0029</v>
      </c>
      <c r="FZ107" s="1">
        <v>3.28978</v>
      </c>
      <c r="GA107" s="1">
        <v>9999.0</v>
      </c>
      <c r="GB107" s="1">
        <v>9999.0</v>
      </c>
      <c r="GC107" s="1">
        <v>9999.0</v>
      </c>
      <c r="GD107" s="1">
        <v>999.9</v>
      </c>
      <c r="GE107" s="1">
        <v>1.8594</v>
      </c>
      <c r="GF107" s="1">
        <v>1.85432</v>
      </c>
      <c r="GG107" s="1">
        <v>1.85759</v>
      </c>
      <c r="GH107" s="1">
        <v>1.85593</v>
      </c>
      <c r="GI107" s="1">
        <v>1.85478</v>
      </c>
      <c r="GJ107" s="1">
        <v>1.85447</v>
      </c>
      <c r="GK107" s="1">
        <v>1.85307</v>
      </c>
      <c r="GL107" s="1">
        <v>1.85625</v>
      </c>
      <c r="GM107" s="1">
        <v>0.0</v>
      </c>
      <c r="GN107" s="1">
        <v>0.0</v>
      </c>
      <c r="GO107" s="1">
        <v>0.0</v>
      </c>
      <c r="GP107" s="1">
        <v>0.0</v>
      </c>
      <c r="GQ107" s="1" t="s">
        <v>358</v>
      </c>
      <c r="GR107" s="1" t="s">
        <v>359</v>
      </c>
      <c r="GS107" s="1" t="s">
        <v>360</v>
      </c>
      <c r="GT107" s="1" t="s">
        <v>360</v>
      </c>
      <c r="GU107" s="1" t="s">
        <v>360</v>
      </c>
      <c r="GV107" s="1" t="s">
        <v>360</v>
      </c>
      <c r="GW107" s="1">
        <v>0.0</v>
      </c>
      <c r="GX107" s="1">
        <v>100.0</v>
      </c>
      <c r="GY107" s="1">
        <v>100.0</v>
      </c>
      <c r="GZ107" s="1">
        <v>1.435</v>
      </c>
      <c r="HA107" s="1">
        <v>0.0175</v>
      </c>
      <c r="HB107" s="1">
        <v>0.467488805237294</v>
      </c>
      <c r="HC107" s="1">
        <v>0.002678124759318837</v>
      </c>
      <c r="HD107" s="1">
        <v>-9.373761146515732E-7</v>
      </c>
      <c r="HE107" s="1">
        <v>1.391563784175389E-10</v>
      </c>
      <c r="HF107" s="1">
        <v>-0.06780524781039028</v>
      </c>
      <c r="HG107" s="1">
        <v>0.01061361004592812</v>
      </c>
      <c r="HH107" s="1">
        <v>-3.086644042041478E-4</v>
      </c>
      <c r="HI107" s="1">
        <v>1.24720902217549E-6</v>
      </c>
      <c r="HJ107" s="1">
        <v>1.0</v>
      </c>
      <c r="HK107" s="1">
        <v>2093.0</v>
      </c>
      <c r="HL107" s="1">
        <v>2.0</v>
      </c>
      <c r="HM107" s="1">
        <v>27.0</v>
      </c>
      <c r="HN107" s="1">
        <v>5.5</v>
      </c>
      <c r="HO107" s="1">
        <v>5.2</v>
      </c>
      <c r="HP107" s="1">
        <v>1.19141</v>
      </c>
      <c r="HQ107" s="1">
        <v>2.28638</v>
      </c>
      <c r="HR107" s="1">
        <v>1.4978</v>
      </c>
      <c r="HS107" s="1">
        <v>2.30347</v>
      </c>
      <c r="HT107" s="1">
        <v>1.54785</v>
      </c>
      <c r="HU107" s="1">
        <v>2.40967</v>
      </c>
      <c r="HV107" s="1">
        <v>35.1055</v>
      </c>
      <c r="HW107" s="1">
        <v>15.3316</v>
      </c>
      <c r="HX107" s="1">
        <v>18.0</v>
      </c>
      <c r="HY107" s="1">
        <v>501.788</v>
      </c>
      <c r="HZ107" s="1">
        <v>517.628</v>
      </c>
      <c r="IA107" s="1">
        <v>30.0063</v>
      </c>
      <c r="IB107" s="1">
        <v>28.9667</v>
      </c>
      <c r="IC107" s="1">
        <v>30.0003</v>
      </c>
      <c r="ID107" s="1">
        <v>28.7721</v>
      </c>
      <c r="IE107" s="1">
        <v>28.8647</v>
      </c>
      <c r="IF107" s="1">
        <v>23.8823</v>
      </c>
      <c r="IG107" s="1">
        <v>28.9054</v>
      </c>
      <c r="IH107" s="1">
        <v>79.7006</v>
      </c>
      <c r="II107" s="1">
        <v>30.0281</v>
      </c>
      <c r="IJ107" s="1">
        <v>502.464</v>
      </c>
      <c r="IK107" s="1">
        <v>23.8443</v>
      </c>
      <c r="IL107" s="1">
        <v>100.927</v>
      </c>
      <c r="IM107" s="1">
        <v>100.691</v>
      </c>
      <c r="IN107" s="1" t="s">
        <v>365</v>
      </c>
    </row>
    <row r="108" ht="15.75" customHeight="1">
      <c r="A108" s="1">
        <v>92.0</v>
      </c>
      <c r="B108" s="1">
        <v>1.6604844741E9</v>
      </c>
      <c r="C108" s="1">
        <v>345.0</v>
      </c>
      <c r="D108" s="1" t="s">
        <v>548</v>
      </c>
      <c r="E108" s="1" t="s">
        <v>549</v>
      </c>
      <c r="F108" s="1">
        <v>1.0</v>
      </c>
      <c r="G108" s="1" t="s">
        <v>349</v>
      </c>
      <c r="H108" s="1" t="s">
        <v>350</v>
      </c>
      <c r="I108" s="1" t="s">
        <v>351</v>
      </c>
      <c r="J108" s="1" t="s">
        <v>352</v>
      </c>
      <c r="K108" s="1" t="s">
        <v>353</v>
      </c>
      <c r="L108" s="1" t="s">
        <v>349</v>
      </c>
      <c r="M108" s="1" t="s">
        <v>354</v>
      </c>
      <c r="N108" s="1">
        <v>1.660484466599999E9</v>
      </c>
      <c r="O108" s="1">
        <f t="shared" si="1"/>
        <v>0.002880741878</v>
      </c>
      <c r="P108" s="1">
        <f t="shared" si="2"/>
        <v>2.880741878</v>
      </c>
      <c r="Q108" s="1">
        <f t="shared" si="3"/>
        <v>3.075827701</v>
      </c>
      <c r="R108" s="1">
        <f t="shared" si="4"/>
        <v>388.1648667</v>
      </c>
      <c r="S108" s="1">
        <f t="shared" si="5"/>
        <v>341.3049222</v>
      </c>
      <c r="T108" s="1">
        <f t="shared" si="6"/>
        <v>34.00668606</v>
      </c>
      <c r="U108" s="1">
        <f t="shared" si="7"/>
        <v>38.67568237</v>
      </c>
      <c r="V108" s="1">
        <f t="shared" si="8"/>
        <v>0.1441998493</v>
      </c>
      <c r="W108" s="1">
        <f t="shared" si="9"/>
        <v>2.921397907</v>
      </c>
      <c r="X108" s="1">
        <f t="shared" si="10"/>
        <v>0.140359161</v>
      </c>
      <c r="Y108" s="1">
        <f t="shared" si="11"/>
        <v>0.08806102587</v>
      </c>
      <c r="Z108" s="1">
        <f t="shared" si="12"/>
        <v>321.5174812</v>
      </c>
      <c r="AA108" s="1">
        <f t="shared" si="13"/>
        <v>32.10316125</v>
      </c>
      <c r="AB108" s="1">
        <f t="shared" si="14"/>
        <v>31.66341333</v>
      </c>
      <c r="AC108" s="1">
        <f t="shared" si="15"/>
        <v>4.684863998</v>
      </c>
      <c r="AD108" s="1">
        <f t="shared" si="16"/>
        <v>60.34954916</v>
      </c>
      <c r="AE108" s="1">
        <f t="shared" si="17"/>
        <v>2.715847904</v>
      </c>
      <c r="AF108" s="1">
        <f t="shared" si="18"/>
        <v>4.500195846</v>
      </c>
      <c r="AG108" s="1">
        <f t="shared" si="19"/>
        <v>1.969016094</v>
      </c>
      <c r="AH108" s="1">
        <f t="shared" si="20"/>
        <v>-127.0407168</v>
      </c>
      <c r="AI108" s="1">
        <f t="shared" si="21"/>
        <v>-111.3408717</v>
      </c>
      <c r="AJ108" s="1">
        <f t="shared" si="22"/>
        <v>-8.584680588</v>
      </c>
      <c r="AK108" s="1">
        <f t="shared" si="23"/>
        <v>74.55121208</v>
      </c>
      <c r="AL108" s="1">
        <f t="shared" si="24"/>
        <v>34.45235471</v>
      </c>
      <c r="AM108" s="1">
        <f t="shared" si="25"/>
        <v>2.864063569</v>
      </c>
      <c r="AN108" s="1">
        <f t="shared" si="26"/>
        <v>3.075827701</v>
      </c>
      <c r="AO108" s="1">
        <v>464.9549881373396</v>
      </c>
      <c r="AP108" s="1">
        <v>434.9515636363635</v>
      </c>
      <c r="AQ108" s="1">
        <v>5.127540148084186</v>
      </c>
      <c r="AR108" s="1">
        <v>64.97328580608568</v>
      </c>
      <c r="AS108" s="1">
        <f t="shared" si="27"/>
        <v>2.880741878</v>
      </c>
      <c r="AT108" s="1">
        <v>23.88991732492071</v>
      </c>
      <c r="AU108" s="1">
        <v>27.25168363636363</v>
      </c>
      <c r="AV108" s="1">
        <v>-2.333586715287566E-5</v>
      </c>
      <c r="AW108" s="1">
        <v>82.27873590820442</v>
      </c>
      <c r="AX108" s="1">
        <v>0.0</v>
      </c>
      <c r="AY108" s="1">
        <v>0.0</v>
      </c>
      <c r="AZ108" s="1">
        <f t="shared" si="28"/>
        <v>1</v>
      </c>
      <c r="BA108" s="1">
        <f t="shared" si="29"/>
        <v>0</v>
      </c>
      <c r="BB108" s="1">
        <f t="shared" si="30"/>
        <v>51946.77972</v>
      </c>
      <c r="BC108" s="1">
        <f t="shared" si="31"/>
        <v>2000.012667</v>
      </c>
      <c r="BD108" s="1">
        <f t="shared" si="32"/>
        <v>1681.21036</v>
      </c>
      <c r="BE108" s="1">
        <f t="shared" si="33"/>
        <v>0.8405998562</v>
      </c>
      <c r="BF108" s="1">
        <f t="shared" si="34"/>
        <v>0.1607577225</v>
      </c>
      <c r="BG108" s="1">
        <v>6.0</v>
      </c>
      <c r="BH108" s="1">
        <v>0.5</v>
      </c>
      <c r="BI108" s="1" t="s">
        <v>355</v>
      </c>
      <c r="BJ108" s="1">
        <v>2.0</v>
      </c>
      <c r="BK108" s="1" t="b">
        <v>1</v>
      </c>
      <c r="BL108" s="1">
        <v>1.660484466599999E9</v>
      </c>
      <c r="BM108" s="1">
        <v>388.1648666666667</v>
      </c>
      <c r="BN108" s="1">
        <v>430.8281999999999</v>
      </c>
      <c r="BO108" s="1">
        <v>27.25735333333333</v>
      </c>
      <c r="BP108" s="1">
        <v>23.91522</v>
      </c>
      <c r="BQ108" s="1">
        <v>386.7939333333333</v>
      </c>
      <c r="BR108" s="1">
        <v>27.23986666666667</v>
      </c>
      <c r="BS108" s="1">
        <v>500.159</v>
      </c>
      <c r="BT108" s="1">
        <v>99.53723333333333</v>
      </c>
      <c r="BU108" s="1">
        <v>0.1000231266666667</v>
      </c>
      <c r="BV108" s="1">
        <v>30.95648</v>
      </c>
      <c r="BW108" s="1">
        <v>31.66341333333334</v>
      </c>
      <c r="BX108" s="1">
        <v>999.8999999999999</v>
      </c>
      <c r="BY108" s="1">
        <v>0.0</v>
      </c>
      <c r="BZ108" s="1">
        <v>0.0</v>
      </c>
      <c r="CA108" s="1">
        <v>9999.880000000001</v>
      </c>
      <c r="CB108" s="1">
        <v>0.0</v>
      </c>
      <c r="CC108" s="1">
        <v>227.9295333333334</v>
      </c>
      <c r="CD108" s="1">
        <v>-42.66330666666666</v>
      </c>
      <c r="CE108" s="1">
        <v>399.0416666666667</v>
      </c>
      <c r="CF108" s="1">
        <v>441.3836666666667</v>
      </c>
      <c r="CG108" s="1">
        <v>3.342116</v>
      </c>
      <c r="CH108" s="1">
        <v>430.8281999999999</v>
      </c>
      <c r="CI108" s="1">
        <v>23.91522</v>
      </c>
      <c r="CJ108" s="1">
        <v>2.713121333333333</v>
      </c>
      <c r="CK108" s="1">
        <v>2.380456</v>
      </c>
      <c r="CL108" s="1">
        <v>22.3648</v>
      </c>
      <c r="CM108" s="1">
        <v>20.23142666666667</v>
      </c>
      <c r="CN108" s="1">
        <v>2000.012666666667</v>
      </c>
      <c r="CO108" s="1">
        <v>0.9800044000000001</v>
      </c>
      <c r="CP108" s="1">
        <v>0.01999608</v>
      </c>
      <c r="CQ108" s="1">
        <v>0.0</v>
      </c>
      <c r="CR108" s="1">
        <v>2.967533333333333</v>
      </c>
      <c r="CS108" s="1">
        <v>0.0</v>
      </c>
      <c r="CT108" s="1">
        <v>32677.04666666667</v>
      </c>
      <c r="CU108" s="1">
        <v>17412.43333333333</v>
      </c>
      <c r="CV108" s="1">
        <v>39.187</v>
      </c>
      <c r="CW108" s="1">
        <v>40.125</v>
      </c>
      <c r="CX108" s="1">
        <v>39.125</v>
      </c>
      <c r="CY108" s="1">
        <v>38.625</v>
      </c>
      <c r="CZ108" s="1">
        <v>39.3998</v>
      </c>
      <c r="DA108" s="1">
        <v>1960.022</v>
      </c>
      <c r="DB108" s="1">
        <v>39.99066666666667</v>
      </c>
      <c r="DC108" s="1">
        <v>0.0</v>
      </c>
      <c r="DD108" s="1">
        <v>1.6604844722E9</v>
      </c>
      <c r="DE108" s="1">
        <v>0.0</v>
      </c>
      <c r="DF108" s="1">
        <v>1.6604841591E9</v>
      </c>
      <c r="DG108" s="1" t="s">
        <v>356</v>
      </c>
      <c r="DH108" s="1">
        <v>1.6604841451E9</v>
      </c>
      <c r="DI108" s="1">
        <v>1.6604841591E9</v>
      </c>
      <c r="DJ108" s="1">
        <v>1.0</v>
      </c>
      <c r="DK108" s="1">
        <v>0.063</v>
      </c>
      <c r="DL108" s="1">
        <v>-0.028</v>
      </c>
      <c r="DM108" s="1">
        <v>1.395</v>
      </c>
      <c r="DN108" s="1">
        <v>0.027</v>
      </c>
      <c r="DO108" s="1">
        <v>400.0</v>
      </c>
      <c r="DP108" s="1">
        <v>24.0</v>
      </c>
      <c r="DQ108" s="1">
        <v>0.47</v>
      </c>
      <c r="DR108" s="1">
        <v>0.03</v>
      </c>
      <c r="DS108" s="1">
        <v>2.605918992411367</v>
      </c>
      <c r="DT108" s="1">
        <v>2.461926102952399</v>
      </c>
      <c r="DU108" s="1">
        <v>0.1907979690493356</v>
      </c>
      <c r="DV108" s="1">
        <v>0.0</v>
      </c>
      <c r="DW108" s="1">
        <v>34.36577087667045</v>
      </c>
      <c r="DX108" s="1">
        <v>3.152502783173448</v>
      </c>
      <c r="DY108" s="1">
        <v>0.2407230079998458</v>
      </c>
      <c r="DZ108" s="1">
        <v>0.0</v>
      </c>
      <c r="EA108" s="1">
        <v>-42.60067</v>
      </c>
      <c r="EB108" s="1">
        <v>-4.775249833147833</v>
      </c>
      <c r="EC108" s="1">
        <v>0.3497766860441098</v>
      </c>
      <c r="ED108" s="1">
        <v>0.0</v>
      </c>
      <c r="EE108" s="1">
        <v>339.0481413985804</v>
      </c>
      <c r="EF108" s="1">
        <v>263.0503372926173</v>
      </c>
      <c r="EG108" s="1">
        <v>19.61500936741184</v>
      </c>
      <c r="EH108" s="1">
        <v>0.0</v>
      </c>
      <c r="EI108" s="1">
        <v>3.3357135</v>
      </c>
      <c r="EJ108" s="1">
        <v>0.1555720075046861</v>
      </c>
      <c r="EK108" s="1">
        <v>0.01773716642392469</v>
      </c>
      <c r="EL108" s="1">
        <v>0.0</v>
      </c>
      <c r="EM108" s="1">
        <v>1.968910970562723</v>
      </c>
      <c r="EN108" s="1">
        <v>-0.006525723828632818</v>
      </c>
      <c r="EO108" s="1">
        <v>0.00121679813629521</v>
      </c>
      <c r="EP108" s="1">
        <v>1.0</v>
      </c>
      <c r="EQ108" s="1">
        <v>1.0</v>
      </c>
      <c r="ER108" s="1">
        <v>6.0</v>
      </c>
      <c r="ES108" s="1" t="s">
        <v>423</v>
      </c>
      <c r="ET108" s="1">
        <v>2.94524</v>
      </c>
      <c r="EU108" s="1">
        <v>2.80132</v>
      </c>
      <c r="EV108" s="1">
        <v>0.0928255</v>
      </c>
      <c r="EW108" s="1">
        <v>0.0998381</v>
      </c>
      <c r="EX108" s="1">
        <v>0.118779</v>
      </c>
      <c r="EY108" s="1">
        <v>0.108347</v>
      </c>
      <c r="EZ108" s="1">
        <v>18693.8</v>
      </c>
      <c r="FA108" s="1">
        <v>19456.7</v>
      </c>
      <c r="FB108" s="1">
        <v>23947.0</v>
      </c>
      <c r="FC108" s="1">
        <v>25136.0</v>
      </c>
      <c r="FD108" s="1">
        <v>33762.9</v>
      </c>
      <c r="FE108" s="1">
        <v>35777.2</v>
      </c>
      <c r="FF108" s="1">
        <v>43637.5</v>
      </c>
      <c r="FG108" s="1">
        <v>46457.2</v>
      </c>
      <c r="FH108" s="1">
        <v>2.00262</v>
      </c>
      <c r="FI108" s="1">
        <v>1.92515</v>
      </c>
      <c r="FJ108" s="1">
        <v>0.169408</v>
      </c>
      <c r="FK108" s="1">
        <v>0.0</v>
      </c>
      <c r="FL108" s="1">
        <v>28.9077</v>
      </c>
      <c r="FM108" s="1">
        <v>999.9</v>
      </c>
      <c r="FN108" s="1">
        <v>69.4</v>
      </c>
      <c r="FO108" s="1">
        <v>31.5</v>
      </c>
      <c r="FP108" s="1">
        <v>32.3621</v>
      </c>
      <c r="FQ108" s="1">
        <v>63.854</v>
      </c>
      <c r="FR108" s="1">
        <v>26.254</v>
      </c>
      <c r="FS108" s="1">
        <v>1.0</v>
      </c>
      <c r="FT108" s="1">
        <v>0.140635</v>
      </c>
      <c r="FU108" s="1">
        <v>-0.815841</v>
      </c>
      <c r="FV108" s="1">
        <v>20.3213</v>
      </c>
      <c r="FW108" s="1">
        <v>5.2122</v>
      </c>
      <c r="FX108" s="1">
        <v>11.9033</v>
      </c>
      <c r="FY108" s="1">
        <v>5.0026</v>
      </c>
      <c r="FZ108" s="1">
        <v>3.28973</v>
      </c>
      <c r="GA108" s="1">
        <v>9999.0</v>
      </c>
      <c r="GB108" s="1">
        <v>9999.0</v>
      </c>
      <c r="GC108" s="1">
        <v>9999.0</v>
      </c>
      <c r="GD108" s="1">
        <v>999.9</v>
      </c>
      <c r="GE108" s="1">
        <v>1.8594</v>
      </c>
      <c r="GF108" s="1">
        <v>1.85433</v>
      </c>
      <c r="GG108" s="1">
        <v>1.85759</v>
      </c>
      <c r="GH108" s="1">
        <v>1.85594</v>
      </c>
      <c r="GI108" s="1">
        <v>1.85477</v>
      </c>
      <c r="GJ108" s="1">
        <v>1.85448</v>
      </c>
      <c r="GK108" s="1">
        <v>1.85307</v>
      </c>
      <c r="GL108" s="1">
        <v>1.85625</v>
      </c>
      <c r="GM108" s="1">
        <v>0.0</v>
      </c>
      <c r="GN108" s="1">
        <v>0.0</v>
      </c>
      <c r="GO108" s="1">
        <v>0.0</v>
      </c>
      <c r="GP108" s="1">
        <v>0.0</v>
      </c>
      <c r="GQ108" s="1" t="s">
        <v>358</v>
      </c>
      <c r="GR108" s="1" t="s">
        <v>359</v>
      </c>
      <c r="GS108" s="1" t="s">
        <v>360</v>
      </c>
      <c r="GT108" s="1" t="s">
        <v>360</v>
      </c>
      <c r="GU108" s="1" t="s">
        <v>360</v>
      </c>
      <c r="GV108" s="1" t="s">
        <v>360</v>
      </c>
      <c r="GW108" s="1">
        <v>0.0</v>
      </c>
      <c r="GX108" s="1">
        <v>100.0</v>
      </c>
      <c r="GY108" s="1">
        <v>100.0</v>
      </c>
      <c r="GZ108" s="1">
        <v>1.446</v>
      </c>
      <c r="HA108" s="1">
        <v>0.0175</v>
      </c>
      <c r="HB108" s="1">
        <v>0.467488805237294</v>
      </c>
      <c r="HC108" s="1">
        <v>0.002678124759318837</v>
      </c>
      <c r="HD108" s="1">
        <v>-9.373761146515732E-7</v>
      </c>
      <c r="HE108" s="1">
        <v>1.391563784175389E-10</v>
      </c>
      <c r="HF108" s="1">
        <v>-0.06780524781039028</v>
      </c>
      <c r="HG108" s="1">
        <v>0.01061361004592812</v>
      </c>
      <c r="HH108" s="1">
        <v>-3.086644042041478E-4</v>
      </c>
      <c r="HI108" s="1">
        <v>1.24720902217549E-6</v>
      </c>
      <c r="HJ108" s="1">
        <v>1.0</v>
      </c>
      <c r="HK108" s="1">
        <v>2093.0</v>
      </c>
      <c r="HL108" s="1">
        <v>2.0</v>
      </c>
      <c r="HM108" s="1">
        <v>27.0</v>
      </c>
      <c r="HN108" s="1">
        <v>5.5</v>
      </c>
      <c r="HO108" s="1">
        <v>5.2</v>
      </c>
      <c r="HP108" s="1">
        <v>1.20117</v>
      </c>
      <c r="HQ108" s="1">
        <v>2.29614</v>
      </c>
      <c r="HR108" s="1">
        <v>1.4978</v>
      </c>
      <c r="HS108" s="1">
        <v>2.30347</v>
      </c>
      <c r="HT108" s="1">
        <v>1.54785</v>
      </c>
      <c r="HU108" s="1">
        <v>2.4646</v>
      </c>
      <c r="HV108" s="1">
        <v>35.1055</v>
      </c>
      <c r="HW108" s="1">
        <v>15.3141</v>
      </c>
      <c r="HX108" s="1">
        <v>18.0</v>
      </c>
      <c r="HY108" s="1">
        <v>501.58</v>
      </c>
      <c r="HZ108" s="1">
        <v>517.714</v>
      </c>
      <c r="IA108" s="1">
        <v>30.0126</v>
      </c>
      <c r="IB108" s="1">
        <v>28.967</v>
      </c>
      <c r="IC108" s="1">
        <v>30.0003</v>
      </c>
      <c r="ID108" s="1">
        <v>28.7721</v>
      </c>
      <c r="IE108" s="1">
        <v>28.8649</v>
      </c>
      <c r="IF108" s="1">
        <v>24.1418</v>
      </c>
      <c r="IG108" s="1">
        <v>28.9054</v>
      </c>
      <c r="IH108" s="1">
        <v>79.7006</v>
      </c>
      <c r="II108" s="1">
        <v>30.0281</v>
      </c>
      <c r="IJ108" s="1">
        <v>502.464</v>
      </c>
      <c r="IK108" s="1">
        <v>23.8341</v>
      </c>
      <c r="IL108" s="1">
        <v>100.928</v>
      </c>
      <c r="IM108" s="1">
        <v>100.691</v>
      </c>
      <c r="IN108" s="1" t="s">
        <v>365</v>
      </c>
    </row>
    <row r="109" ht="15.75" customHeight="1">
      <c r="A109" s="1">
        <v>93.0</v>
      </c>
      <c r="B109" s="1">
        <v>1.6604844751E9</v>
      </c>
      <c r="C109" s="1">
        <v>346.0</v>
      </c>
      <c r="D109" s="1" t="s">
        <v>550</v>
      </c>
      <c r="E109" s="1" t="s">
        <v>551</v>
      </c>
      <c r="F109" s="1">
        <v>1.0</v>
      </c>
      <c r="G109" s="1" t="s">
        <v>349</v>
      </c>
      <c r="H109" s="1" t="s">
        <v>350</v>
      </c>
      <c r="I109" s="1" t="s">
        <v>351</v>
      </c>
      <c r="J109" s="1" t="s">
        <v>352</v>
      </c>
      <c r="K109" s="1" t="s">
        <v>353</v>
      </c>
      <c r="L109" s="1" t="s">
        <v>349</v>
      </c>
      <c r="M109" s="1" t="s">
        <v>354</v>
      </c>
      <c r="N109" s="1">
        <v>1.6604844671E9</v>
      </c>
      <c r="O109" s="1">
        <f t="shared" si="1"/>
        <v>0.002882367016</v>
      </c>
      <c r="P109" s="1">
        <f t="shared" si="2"/>
        <v>2.882367016</v>
      </c>
      <c r="Q109" s="1">
        <f t="shared" si="3"/>
        <v>3.152742605</v>
      </c>
      <c r="R109" s="1">
        <f t="shared" si="4"/>
        <v>390.6598125</v>
      </c>
      <c r="S109" s="1">
        <f t="shared" si="5"/>
        <v>342.8792658</v>
      </c>
      <c r="T109" s="1">
        <f t="shared" si="6"/>
        <v>34.16351041</v>
      </c>
      <c r="U109" s="1">
        <f t="shared" si="7"/>
        <v>38.92422758</v>
      </c>
      <c r="V109" s="1">
        <f t="shared" si="8"/>
        <v>0.1442807216</v>
      </c>
      <c r="W109" s="1">
        <f t="shared" si="9"/>
        <v>2.921314985</v>
      </c>
      <c r="X109" s="1">
        <f t="shared" si="10"/>
        <v>0.14043568</v>
      </c>
      <c r="Y109" s="1">
        <f t="shared" si="11"/>
        <v>0.08810922679</v>
      </c>
      <c r="Z109" s="1">
        <f t="shared" si="12"/>
        <v>321.5178512</v>
      </c>
      <c r="AA109" s="1">
        <f t="shared" si="13"/>
        <v>32.103172</v>
      </c>
      <c r="AB109" s="1">
        <f t="shared" si="14"/>
        <v>31.663375</v>
      </c>
      <c r="AC109" s="1">
        <f t="shared" si="15"/>
        <v>4.684853808</v>
      </c>
      <c r="AD109" s="1">
        <f t="shared" si="16"/>
        <v>60.34715094</v>
      </c>
      <c r="AE109" s="1">
        <f t="shared" si="17"/>
        <v>2.715802132</v>
      </c>
      <c r="AF109" s="1">
        <f t="shared" si="18"/>
        <v>4.500298837</v>
      </c>
      <c r="AG109" s="1">
        <f t="shared" si="19"/>
        <v>1.969051676</v>
      </c>
      <c r="AH109" s="1">
        <f t="shared" si="20"/>
        <v>-127.1123854</v>
      </c>
      <c r="AI109" s="1">
        <f t="shared" si="21"/>
        <v>-111.2684797</v>
      </c>
      <c r="AJ109" s="1">
        <f t="shared" si="22"/>
        <v>-8.579357818</v>
      </c>
      <c r="AK109" s="1">
        <f t="shared" si="23"/>
        <v>74.5576283</v>
      </c>
      <c r="AL109" s="1">
        <f t="shared" si="24"/>
        <v>34.47816884</v>
      </c>
      <c r="AM109" s="1">
        <f t="shared" si="25"/>
        <v>2.865402291</v>
      </c>
      <c r="AN109" s="1">
        <f t="shared" si="26"/>
        <v>3.152742605</v>
      </c>
      <c r="AO109" s="1">
        <v>470.155446065875</v>
      </c>
      <c r="AP109" s="1">
        <v>440.0767515151514</v>
      </c>
      <c r="AQ109" s="1">
        <v>5.123728601484396</v>
      </c>
      <c r="AR109" s="1">
        <v>64.97328580608568</v>
      </c>
      <c r="AS109" s="1">
        <f t="shared" si="27"/>
        <v>2.882367016</v>
      </c>
      <c r="AT109" s="1">
        <v>23.88682583973492</v>
      </c>
      <c r="AU109" s="1">
        <v>27.25051999999999</v>
      </c>
      <c r="AV109" s="1">
        <v>-2.224606595512561E-5</v>
      </c>
      <c r="AW109" s="1">
        <v>82.27873590820442</v>
      </c>
      <c r="AX109" s="1">
        <v>0.0</v>
      </c>
      <c r="AY109" s="1">
        <v>0.0</v>
      </c>
      <c r="AZ109" s="1">
        <f t="shared" si="28"/>
        <v>1</v>
      </c>
      <c r="BA109" s="1">
        <f t="shared" si="29"/>
        <v>0</v>
      </c>
      <c r="BB109" s="1">
        <f t="shared" si="30"/>
        <v>51944.34993</v>
      </c>
      <c r="BC109" s="1">
        <f t="shared" si="31"/>
        <v>2000.015</v>
      </c>
      <c r="BD109" s="1">
        <f t="shared" si="32"/>
        <v>1681.212319</v>
      </c>
      <c r="BE109" s="1">
        <f t="shared" si="33"/>
        <v>0.8405998549</v>
      </c>
      <c r="BF109" s="1">
        <f t="shared" si="34"/>
        <v>0.1607577199</v>
      </c>
      <c r="BG109" s="1">
        <v>6.0</v>
      </c>
      <c r="BH109" s="1">
        <v>0.5</v>
      </c>
      <c r="BI109" s="1" t="s">
        <v>355</v>
      </c>
      <c r="BJ109" s="1">
        <v>2.0</v>
      </c>
      <c r="BK109" s="1" t="b">
        <v>1</v>
      </c>
      <c r="BL109" s="1">
        <v>1.6604844671E9</v>
      </c>
      <c r="BM109" s="1">
        <v>390.6598125</v>
      </c>
      <c r="BN109" s="1">
        <v>433.36375</v>
      </c>
      <c r="BO109" s="1">
        <v>27.256925</v>
      </c>
      <c r="BP109" s="1">
        <v>23.91319375</v>
      </c>
      <c r="BQ109" s="1">
        <v>389.2839375</v>
      </c>
      <c r="BR109" s="1">
        <v>27.2394375</v>
      </c>
      <c r="BS109" s="1">
        <v>500.153875</v>
      </c>
      <c r="BT109" s="1">
        <v>99.5371125</v>
      </c>
      <c r="BU109" s="1">
        <v>0.10003043125</v>
      </c>
      <c r="BV109" s="1">
        <v>30.95688125</v>
      </c>
      <c r="BW109" s="1">
        <v>31.663375</v>
      </c>
      <c r="BX109" s="1">
        <v>999.9</v>
      </c>
      <c r="BY109" s="1">
        <v>0.0</v>
      </c>
      <c r="BZ109" s="1">
        <v>0.0</v>
      </c>
      <c r="CA109" s="1">
        <v>9999.41875</v>
      </c>
      <c r="CB109" s="1">
        <v>0.0</v>
      </c>
      <c r="CC109" s="1">
        <v>226.9760625</v>
      </c>
      <c r="CD109" s="1">
        <v>-42.70389375</v>
      </c>
      <c r="CE109" s="1">
        <v>401.606375</v>
      </c>
      <c r="CF109" s="1">
        <v>443.980375</v>
      </c>
      <c r="CG109" s="1">
        <v>3.343715625</v>
      </c>
      <c r="CH109" s="1">
        <v>433.36375</v>
      </c>
      <c r="CI109" s="1">
        <v>23.91319375</v>
      </c>
      <c r="CJ109" s="1">
        <v>2.713075625</v>
      </c>
      <c r="CK109" s="1">
        <v>2.38025125</v>
      </c>
      <c r="CL109" s="1">
        <v>22.364525</v>
      </c>
      <c r="CM109" s="1">
        <v>20.2300375</v>
      </c>
      <c r="CN109" s="1">
        <v>2000.015</v>
      </c>
      <c r="CO109" s="1">
        <v>0.9800044375000001</v>
      </c>
      <c r="CP109" s="1">
        <v>0.01999604375</v>
      </c>
      <c r="CQ109" s="1">
        <v>0.0</v>
      </c>
      <c r="CR109" s="1">
        <v>2.8763125</v>
      </c>
      <c r="CS109" s="1">
        <v>0.0</v>
      </c>
      <c r="CT109" s="1">
        <v>32677.25</v>
      </c>
      <c r="CU109" s="1">
        <v>17412.45625</v>
      </c>
      <c r="CV109" s="1">
        <v>39.187</v>
      </c>
      <c r="CW109" s="1">
        <v>40.125</v>
      </c>
      <c r="CX109" s="1">
        <v>39.125</v>
      </c>
      <c r="CY109" s="1">
        <v>38.625</v>
      </c>
      <c r="CZ109" s="1">
        <v>39.402125</v>
      </c>
      <c r="DA109" s="1">
        <v>1960.024375</v>
      </c>
      <c r="DB109" s="1">
        <v>39.99062500000001</v>
      </c>
      <c r="DC109" s="1">
        <v>0.0</v>
      </c>
      <c r="DD109" s="1">
        <v>1.6604844734E9</v>
      </c>
      <c r="DE109" s="1">
        <v>0.0</v>
      </c>
      <c r="DF109" s="1">
        <v>1.6604841591E9</v>
      </c>
      <c r="DG109" s="1" t="s">
        <v>356</v>
      </c>
      <c r="DH109" s="1">
        <v>1.6604841451E9</v>
      </c>
      <c r="DI109" s="1">
        <v>1.6604841591E9</v>
      </c>
      <c r="DJ109" s="1">
        <v>1.0</v>
      </c>
      <c r="DK109" s="1">
        <v>0.063</v>
      </c>
      <c r="DL109" s="1">
        <v>-0.028</v>
      </c>
      <c r="DM109" s="1">
        <v>1.395</v>
      </c>
      <c r="DN109" s="1">
        <v>0.027</v>
      </c>
      <c r="DO109" s="1">
        <v>400.0</v>
      </c>
      <c r="DP109" s="1">
        <v>24.0</v>
      </c>
      <c r="DQ109" s="1">
        <v>0.47</v>
      </c>
      <c r="DR109" s="1">
        <v>0.03</v>
      </c>
      <c r="DS109" s="1">
        <v>2.681222547093136</v>
      </c>
      <c r="DT109" s="1">
        <v>2.656377739943498</v>
      </c>
      <c r="DU109" s="1">
        <v>0.2071229041618049</v>
      </c>
      <c r="DV109" s="1">
        <v>0.0</v>
      </c>
      <c r="DW109" s="1">
        <v>34.46515346488705</v>
      </c>
      <c r="DX109" s="1">
        <v>2.996956418619842</v>
      </c>
      <c r="DY109" s="1">
        <v>0.2213535909701657</v>
      </c>
      <c r="DZ109" s="1">
        <v>0.0</v>
      </c>
      <c r="EA109" s="1">
        <v>-42.70472903225806</v>
      </c>
      <c r="EB109" s="1">
        <v>-4.746043548386954</v>
      </c>
      <c r="EC109" s="1">
        <v>0.3586504679899156</v>
      </c>
      <c r="ED109" s="1">
        <v>0.0</v>
      </c>
      <c r="EE109" s="1">
        <v>346.5629365483962</v>
      </c>
      <c r="EF109" s="1">
        <v>261.3937848766202</v>
      </c>
      <c r="EG109" s="1">
        <v>18.86567881537108</v>
      </c>
      <c r="EH109" s="1">
        <v>0.0</v>
      </c>
      <c r="EI109" s="1">
        <v>3.338814634146341</v>
      </c>
      <c r="EJ109" s="1">
        <v>0.1683123344947783</v>
      </c>
      <c r="EK109" s="1">
        <v>0.01896252788766685</v>
      </c>
      <c r="EL109" s="1">
        <v>0.0</v>
      </c>
      <c r="EM109" s="1">
        <v>1.968991899977575</v>
      </c>
      <c r="EN109" s="1">
        <v>-0.005036932958625716</v>
      </c>
      <c r="EO109" s="1">
        <v>0.001223089290582912</v>
      </c>
      <c r="EP109" s="1">
        <v>1.0</v>
      </c>
      <c r="EQ109" s="1">
        <v>1.0</v>
      </c>
      <c r="ER109" s="1">
        <v>6.0</v>
      </c>
      <c r="ES109" s="1" t="s">
        <v>423</v>
      </c>
      <c r="ET109" s="1">
        <v>2.94544</v>
      </c>
      <c r="EU109" s="1">
        <v>2.80137</v>
      </c>
      <c r="EV109" s="1">
        <v>0.0936474</v>
      </c>
      <c r="EW109" s="1">
        <v>0.100633</v>
      </c>
      <c r="EX109" s="1">
        <v>0.118772</v>
      </c>
      <c r="EY109" s="1">
        <v>0.108343</v>
      </c>
      <c r="EZ109" s="1">
        <v>18676.8</v>
      </c>
      <c r="FA109" s="1">
        <v>19439.5</v>
      </c>
      <c r="FB109" s="1">
        <v>23946.9</v>
      </c>
      <c r="FC109" s="1">
        <v>25135.9</v>
      </c>
      <c r="FD109" s="1">
        <v>33763.2</v>
      </c>
      <c r="FE109" s="1">
        <v>35777.3</v>
      </c>
      <c r="FF109" s="1">
        <v>43637.5</v>
      </c>
      <c r="FG109" s="1">
        <v>46457.0</v>
      </c>
      <c r="FH109" s="1">
        <v>2.00265</v>
      </c>
      <c r="FI109" s="1">
        <v>1.92505</v>
      </c>
      <c r="FJ109" s="1">
        <v>0.169463</v>
      </c>
      <c r="FK109" s="1">
        <v>0.0</v>
      </c>
      <c r="FL109" s="1">
        <v>28.9084</v>
      </c>
      <c r="FM109" s="1">
        <v>999.9</v>
      </c>
      <c r="FN109" s="1">
        <v>69.4</v>
      </c>
      <c r="FO109" s="1">
        <v>31.5</v>
      </c>
      <c r="FP109" s="1">
        <v>32.3642</v>
      </c>
      <c r="FQ109" s="1">
        <v>63.814</v>
      </c>
      <c r="FR109" s="1">
        <v>26.274</v>
      </c>
      <c r="FS109" s="1">
        <v>1.0</v>
      </c>
      <c r="FT109" s="1">
        <v>0.140711</v>
      </c>
      <c r="FU109" s="1">
        <v>-0.826776</v>
      </c>
      <c r="FV109" s="1">
        <v>20.3213</v>
      </c>
      <c r="FW109" s="1">
        <v>5.2122</v>
      </c>
      <c r="FX109" s="1">
        <v>11.9026</v>
      </c>
      <c r="FY109" s="1">
        <v>5.00265</v>
      </c>
      <c r="FZ109" s="1">
        <v>3.28973</v>
      </c>
      <c r="GA109" s="1">
        <v>9999.0</v>
      </c>
      <c r="GB109" s="1">
        <v>9999.0</v>
      </c>
      <c r="GC109" s="1">
        <v>9999.0</v>
      </c>
      <c r="GD109" s="1">
        <v>999.9</v>
      </c>
      <c r="GE109" s="1">
        <v>1.8594</v>
      </c>
      <c r="GF109" s="1">
        <v>1.85433</v>
      </c>
      <c r="GG109" s="1">
        <v>1.85759</v>
      </c>
      <c r="GH109" s="1">
        <v>1.85594</v>
      </c>
      <c r="GI109" s="1">
        <v>1.85476</v>
      </c>
      <c r="GJ109" s="1">
        <v>1.85447</v>
      </c>
      <c r="GK109" s="1">
        <v>1.85307</v>
      </c>
      <c r="GL109" s="1">
        <v>1.85625</v>
      </c>
      <c r="GM109" s="1">
        <v>0.0</v>
      </c>
      <c r="GN109" s="1">
        <v>0.0</v>
      </c>
      <c r="GO109" s="1">
        <v>0.0</v>
      </c>
      <c r="GP109" s="1">
        <v>0.0</v>
      </c>
      <c r="GQ109" s="1" t="s">
        <v>358</v>
      </c>
      <c r="GR109" s="1" t="s">
        <v>359</v>
      </c>
      <c r="GS109" s="1" t="s">
        <v>360</v>
      </c>
      <c r="GT109" s="1" t="s">
        <v>360</v>
      </c>
      <c r="GU109" s="1" t="s">
        <v>360</v>
      </c>
      <c r="GV109" s="1" t="s">
        <v>360</v>
      </c>
      <c r="GW109" s="1">
        <v>0.0</v>
      </c>
      <c r="GX109" s="1">
        <v>100.0</v>
      </c>
      <c r="GY109" s="1">
        <v>100.0</v>
      </c>
      <c r="GZ109" s="1">
        <v>1.455</v>
      </c>
      <c r="HA109" s="1">
        <v>0.0175</v>
      </c>
      <c r="HB109" s="1">
        <v>0.467488805237294</v>
      </c>
      <c r="HC109" s="1">
        <v>0.002678124759318837</v>
      </c>
      <c r="HD109" s="1">
        <v>-9.373761146515732E-7</v>
      </c>
      <c r="HE109" s="1">
        <v>1.391563784175389E-10</v>
      </c>
      <c r="HF109" s="1">
        <v>-0.06780524781039028</v>
      </c>
      <c r="HG109" s="1">
        <v>0.01061361004592812</v>
      </c>
      <c r="HH109" s="1">
        <v>-3.086644042041478E-4</v>
      </c>
      <c r="HI109" s="1">
        <v>1.24720902217549E-6</v>
      </c>
      <c r="HJ109" s="1">
        <v>1.0</v>
      </c>
      <c r="HK109" s="1">
        <v>2093.0</v>
      </c>
      <c r="HL109" s="1">
        <v>2.0</v>
      </c>
      <c r="HM109" s="1">
        <v>27.0</v>
      </c>
      <c r="HN109" s="1">
        <v>5.5</v>
      </c>
      <c r="HO109" s="1">
        <v>5.3</v>
      </c>
      <c r="HP109" s="1">
        <v>1.21216</v>
      </c>
      <c r="HQ109" s="1">
        <v>2.31079</v>
      </c>
      <c r="HR109" s="1">
        <v>1.4978</v>
      </c>
      <c r="HS109" s="1">
        <v>2.30347</v>
      </c>
      <c r="HT109" s="1">
        <v>1.54785</v>
      </c>
      <c r="HU109" s="1">
        <v>2.27783</v>
      </c>
      <c r="HV109" s="1">
        <v>35.1055</v>
      </c>
      <c r="HW109" s="1">
        <v>15.3228</v>
      </c>
      <c r="HX109" s="1">
        <v>18.0</v>
      </c>
      <c r="HY109" s="1">
        <v>501.595</v>
      </c>
      <c r="HZ109" s="1">
        <v>517.651</v>
      </c>
      <c r="IA109" s="1">
        <v>30.0191</v>
      </c>
      <c r="IB109" s="1">
        <v>28.9676</v>
      </c>
      <c r="IC109" s="1">
        <v>30.0003</v>
      </c>
      <c r="ID109" s="1">
        <v>28.7721</v>
      </c>
      <c r="IE109" s="1">
        <v>28.8655</v>
      </c>
      <c r="IF109" s="1">
        <v>24.282</v>
      </c>
      <c r="IG109" s="1">
        <v>28.9054</v>
      </c>
      <c r="IH109" s="1">
        <v>79.7006</v>
      </c>
      <c r="II109" s="1">
        <v>30.0281</v>
      </c>
      <c r="IJ109" s="1">
        <v>512.678</v>
      </c>
      <c r="IK109" s="1">
        <v>23.8404</v>
      </c>
      <c r="IL109" s="1">
        <v>100.927</v>
      </c>
      <c r="IM109" s="1">
        <v>100.691</v>
      </c>
      <c r="IN109" s="1" t="s">
        <v>365</v>
      </c>
    </row>
    <row r="110" ht="15.75" customHeight="1">
      <c r="A110" s="1">
        <v>94.0</v>
      </c>
      <c r="B110" s="1">
        <v>1.6604844761E9</v>
      </c>
      <c r="C110" s="1">
        <v>347.0</v>
      </c>
      <c r="D110" s="1" t="s">
        <v>552</v>
      </c>
      <c r="E110" s="1" t="s">
        <v>553</v>
      </c>
      <c r="F110" s="1">
        <v>1.0</v>
      </c>
      <c r="G110" s="1" t="s">
        <v>349</v>
      </c>
      <c r="H110" s="1" t="s">
        <v>350</v>
      </c>
      <c r="I110" s="1" t="s">
        <v>351</v>
      </c>
      <c r="J110" s="1" t="s">
        <v>352</v>
      </c>
      <c r="K110" s="1" t="s">
        <v>353</v>
      </c>
      <c r="L110" s="1" t="s">
        <v>349</v>
      </c>
      <c r="M110" s="1" t="s">
        <v>354</v>
      </c>
      <c r="N110" s="1">
        <v>1.660484468599999E9</v>
      </c>
      <c r="O110" s="1">
        <f t="shared" si="1"/>
        <v>0.002882701576</v>
      </c>
      <c r="P110" s="1">
        <f t="shared" si="2"/>
        <v>2.882701576</v>
      </c>
      <c r="Q110" s="1">
        <f t="shared" si="3"/>
        <v>3.171118035</v>
      </c>
      <c r="R110" s="1">
        <f t="shared" si="4"/>
        <v>398.1458667</v>
      </c>
      <c r="S110" s="1">
        <f t="shared" si="5"/>
        <v>349.9272456</v>
      </c>
      <c r="T110" s="1">
        <f t="shared" si="6"/>
        <v>34.86556419</v>
      </c>
      <c r="U110" s="1">
        <f t="shared" si="7"/>
        <v>39.66990409</v>
      </c>
      <c r="V110" s="1">
        <f t="shared" si="8"/>
        <v>0.144310295</v>
      </c>
      <c r="W110" s="1">
        <f t="shared" si="9"/>
        <v>2.921239267</v>
      </c>
      <c r="X110" s="1">
        <f t="shared" si="10"/>
        <v>0.1404636028</v>
      </c>
      <c r="Y110" s="1">
        <f t="shared" si="11"/>
        <v>0.08812682128</v>
      </c>
      <c r="Z110" s="1">
        <f t="shared" si="12"/>
        <v>321.5151404</v>
      </c>
      <c r="AA110" s="1">
        <f t="shared" si="13"/>
        <v>32.10354833</v>
      </c>
      <c r="AB110" s="1">
        <f t="shared" si="14"/>
        <v>31.66249333</v>
      </c>
      <c r="AC110" s="1">
        <f t="shared" si="15"/>
        <v>4.684619448</v>
      </c>
      <c r="AD110" s="1">
        <f t="shared" si="16"/>
        <v>60.3441831</v>
      </c>
      <c r="AE110" s="1">
        <f t="shared" si="17"/>
        <v>2.715738594</v>
      </c>
      <c r="AF110" s="1">
        <f t="shared" si="18"/>
        <v>4.500414878</v>
      </c>
      <c r="AG110" s="1">
        <f t="shared" si="19"/>
        <v>1.968880854</v>
      </c>
      <c r="AH110" s="1">
        <f t="shared" si="20"/>
        <v>-127.1271395</v>
      </c>
      <c r="AI110" s="1">
        <f t="shared" si="21"/>
        <v>-111.0555436</v>
      </c>
      <c r="AJ110" s="1">
        <f t="shared" si="22"/>
        <v>-8.563143153</v>
      </c>
      <c r="AK110" s="1">
        <f t="shared" si="23"/>
        <v>74.76931418</v>
      </c>
      <c r="AL110" s="1">
        <f t="shared" si="24"/>
        <v>34.55359363</v>
      </c>
      <c r="AM110" s="1">
        <f t="shared" si="25"/>
        <v>2.868775825</v>
      </c>
      <c r="AN110" s="1">
        <f t="shared" si="26"/>
        <v>3.171118035</v>
      </c>
      <c r="AO110" s="1">
        <v>475.3350128267874</v>
      </c>
      <c r="AP110" s="1">
        <v>445.213012121212</v>
      </c>
      <c r="AQ110" s="1">
        <v>5.127778708180577</v>
      </c>
      <c r="AR110" s="1">
        <v>64.97328580608568</v>
      </c>
      <c r="AS110" s="1">
        <f t="shared" si="27"/>
        <v>2.882701576</v>
      </c>
      <c r="AT110" s="1">
        <v>23.88487698114362</v>
      </c>
      <c r="AU110" s="1">
        <v>27.24896606060607</v>
      </c>
      <c r="AV110" s="1">
        <v>-1.843424187699006E-5</v>
      </c>
      <c r="AW110" s="1">
        <v>82.27873590820442</v>
      </c>
      <c r="AX110" s="1">
        <v>0.0</v>
      </c>
      <c r="AY110" s="1">
        <v>0.0</v>
      </c>
      <c r="AZ110" s="1">
        <f t="shared" si="28"/>
        <v>1</v>
      </c>
      <c r="BA110" s="1">
        <f t="shared" si="29"/>
        <v>0</v>
      </c>
      <c r="BB110" s="1">
        <f t="shared" si="30"/>
        <v>51942.10704</v>
      </c>
      <c r="BC110" s="1">
        <f t="shared" si="31"/>
        <v>1999.998</v>
      </c>
      <c r="BD110" s="1">
        <f t="shared" si="32"/>
        <v>1681.19804</v>
      </c>
      <c r="BE110" s="1">
        <f t="shared" si="33"/>
        <v>0.8405998606</v>
      </c>
      <c r="BF110" s="1">
        <f t="shared" si="34"/>
        <v>0.160757731</v>
      </c>
      <c r="BG110" s="1">
        <v>6.0</v>
      </c>
      <c r="BH110" s="1">
        <v>0.5</v>
      </c>
      <c r="BI110" s="1" t="s">
        <v>355</v>
      </c>
      <c r="BJ110" s="1">
        <v>2.0</v>
      </c>
      <c r="BK110" s="1" t="b">
        <v>1</v>
      </c>
      <c r="BL110" s="1">
        <v>1.660484468599999E9</v>
      </c>
      <c r="BM110" s="1">
        <v>398.1458666666666</v>
      </c>
      <c r="BN110" s="1">
        <v>440.9679333333332</v>
      </c>
      <c r="BO110" s="1">
        <v>27.25643333333333</v>
      </c>
      <c r="BP110" s="1">
        <v>23.90874</v>
      </c>
      <c r="BQ110" s="1">
        <v>396.7549333333333</v>
      </c>
      <c r="BR110" s="1">
        <v>27.23894</v>
      </c>
      <c r="BS110" s="1">
        <v>500.1503333333333</v>
      </c>
      <c r="BT110" s="1">
        <v>99.53655333333333</v>
      </c>
      <c r="BU110" s="1">
        <v>0.1000557933333333</v>
      </c>
      <c r="BV110" s="1">
        <v>30.95733333333333</v>
      </c>
      <c r="BW110" s="1">
        <v>31.66249333333333</v>
      </c>
      <c r="BX110" s="1">
        <v>999.8999999999999</v>
      </c>
      <c r="BY110" s="1">
        <v>0.0</v>
      </c>
      <c r="BZ110" s="1">
        <v>0.0</v>
      </c>
      <c r="CA110" s="1">
        <v>9999.042666666668</v>
      </c>
      <c r="CB110" s="1">
        <v>0.0</v>
      </c>
      <c r="CC110" s="1">
        <v>234.2539333333334</v>
      </c>
      <c r="CD110" s="1">
        <v>-42.82208666666666</v>
      </c>
      <c r="CE110" s="1">
        <v>409.3019333333334</v>
      </c>
      <c r="CF110" s="1">
        <v>451.7687999999999</v>
      </c>
      <c r="CG110" s="1">
        <v>3.347677333333334</v>
      </c>
      <c r="CH110" s="1">
        <v>440.9679333333332</v>
      </c>
      <c r="CI110" s="1">
        <v>23.90874</v>
      </c>
      <c r="CJ110" s="1">
        <v>2.713011333333333</v>
      </c>
      <c r="CK110" s="1">
        <v>2.379794666666667</v>
      </c>
      <c r="CL110" s="1">
        <v>22.36413333333333</v>
      </c>
      <c r="CM110" s="1">
        <v>20.22692666666667</v>
      </c>
      <c r="CN110" s="1">
        <v>1999.998</v>
      </c>
      <c r="CO110" s="1">
        <v>0.9800042000000001</v>
      </c>
      <c r="CP110" s="1">
        <v>0.01999627333333334</v>
      </c>
      <c r="CQ110" s="1">
        <v>0.0</v>
      </c>
      <c r="CR110" s="1">
        <v>2.9164</v>
      </c>
      <c r="CS110" s="1">
        <v>0.0</v>
      </c>
      <c r="CT110" s="1">
        <v>32675.72666666667</v>
      </c>
      <c r="CU110" s="1">
        <v>17412.31333333334</v>
      </c>
      <c r="CV110" s="1">
        <v>39.187</v>
      </c>
      <c r="CW110" s="1">
        <v>40.125</v>
      </c>
      <c r="CX110" s="1">
        <v>39.125</v>
      </c>
      <c r="CY110" s="1">
        <v>38.625</v>
      </c>
      <c r="CZ110" s="1">
        <v>39.3998</v>
      </c>
      <c r="DA110" s="1">
        <v>1960.007333333333</v>
      </c>
      <c r="DB110" s="1">
        <v>39.99066666666667</v>
      </c>
      <c r="DC110" s="1">
        <v>0.0</v>
      </c>
      <c r="DD110" s="1">
        <v>1.660484474E9</v>
      </c>
      <c r="DE110" s="1">
        <v>0.0</v>
      </c>
      <c r="DF110" s="1">
        <v>1.6604841591E9</v>
      </c>
      <c r="DG110" s="1" t="s">
        <v>356</v>
      </c>
      <c r="DH110" s="1">
        <v>1.6604841451E9</v>
      </c>
      <c r="DI110" s="1">
        <v>1.6604841591E9</v>
      </c>
      <c r="DJ110" s="1">
        <v>1.0</v>
      </c>
      <c r="DK110" s="1">
        <v>0.063</v>
      </c>
      <c r="DL110" s="1">
        <v>-0.028</v>
      </c>
      <c r="DM110" s="1">
        <v>1.395</v>
      </c>
      <c r="DN110" s="1">
        <v>0.027</v>
      </c>
      <c r="DO110" s="1">
        <v>400.0</v>
      </c>
      <c r="DP110" s="1">
        <v>24.0</v>
      </c>
      <c r="DQ110" s="1">
        <v>0.47</v>
      </c>
      <c r="DR110" s="1">
        <v>0.03</v>
      </c>
      <c r="DS110" s="1">
        <v>2.718329808663425</v>
      </c>
      <c r="DT110" s="1">
        <v>2.745955515190899</v>
      </c>
      <c r="DU110" s="1">
        <v>0.2081924321751462</v>
      </c>
      <c r="DV110" s="1">
        <v>0.0</v>
      </c>
      <c r="DW110" s="1">
        <v>34.47803553092002</v>
      </c>
      <c r="DX110" s="1">
        <v>3.005838240116218</v>
      </c>
      <c r="DY110" s="1">
        <v>0.2289001513951381</v>
      </c>
      <c r="DZ110" s="1">
        <v>0.0</v>
      </c>
      <c r="EA110" s="1">
        <v>-42.7844</v>
      </c>
      <c r="EB110" s="1">
        <v>-4.676061290322408</v>
      </c>
      <c r="EC110" s="1">
        <v>0.3534259150364536</v>
      </c>
      <c r="ED110" s="1">
        <v>0.0</v>
      </c>
      <c r="EE110" s="1">
        <v>347.61289428767</v>
      </c>
      <c r="EF110" s="1">
        <v>260.5121666780972</v>
      </c>
      <c r="EG110" s="1">
        <v>19.42949004145832</v>
      </c>
      <c r="EH110" s="1">
        <v>0.0</v>
      </c>
      <c r="EI110" s="1">
        <v>3.341075609756098</v>
      </c>
      <c r="EJ110" s="1">
        <v>0.1751422996515708</v>
      </c>
      <c r="EK110" s="1">
        <v>0.01943138522970694</v>
      </c>
      <c r="EL110" s="1">
        <v>0.0</v>
      </c>
      <c r="EM110" s="1">
        <v>1.969011045333105</v>
      </c>
      <c r="EN110" s="1">
        <v>-0.004133949994352174</v>
      </c>
      <c r="EO110" s="1">
        <v>0.001207761310746551</v>
      </c>
      <c r="EP110" s="1">
        <v>1.0</v>
      </c>
      <c r="EQ110" s="1">
        <v>1.0</v>
      </c>
      <c r="ER110" s="1">
        <v>6.0</v>
      </c>
      <c r="ES110" s="1" t="s">
        <v>423</v>
      </c>
      <c r="ET110" s="1">
        <v>2.94566</v>
      </c>
      <c r="EU110" s="1">
        <v>2.80145</v>
      </c>
      <c r="EV110" s="1">
        <v>0.0944631</v>
      </c>
      <c r="EW110" s="1">
        <v>0.10142</v>
      </c>
      <c r="EX110" s="1">
        <v>0.118769</v>
      </c>
      <c r="EY110" s="1">
        <v>0.108337</v>
      </c>
      <c r="EZ110" s="1">
        <v>18659.9</v>
      </c>
      <c r="FA110" s="1">
        <v>19422.4</v>
      </c>
      <c r="FB110" s="1">
        <v>23946.9</v>
      </c>
      <c r="FC110" s="1">
        <v>25135.9</v>
      </c>
      <c r="FD110" s="1">
        <v>33763.4</v>
      </c>
      <c r="FE110" s="1">
        <v>35777.5</v>
      </c>
      <c r="FF110" s="1">
        <v>43637.6</v>
      </c>
      <c r="FG110" s="1">
        <v>46456.9</v>
      </c>
      <c r="FH110" s="1">
        <v>2.00268</v>
      </c>
      <c r="FI110" s="1">
        <v>1.92493</v>
      </c>
      <c r="FJ110" s="1">
        <v>0.169445</v>
      </c>
      <c r="FK110" s="1">
        <v>0.0</v>
      </c>
      <c r="FL110" s="1">
        <v>28.909</v>
      </c>
      <c r="FM110" s="1">
        <v>999.9</v>
      </c>
      <c r="FN110" s="1">
        <v>69.4</v>
      </c>
      <c r="FO110" s="1">
        <v>31.5</v>
      </c>
      <c r="FP110" s="1">
        <v>32.3634</v>
      </c>
      <c r="FQ110" s="1">
        <v>63.864</v>
      </c>
      <c r="FR110" s="1">
        <v>25.5849</v>
      </c>
      <c r="FS110" s="1">
        <v>1.0</v>
      </c>
      <c r="FT110" s="1">
        <v>0.140732</v>
      </c>
      <c r="FU110" s="1">
        <v>-0.807421</v>
      </c>
      <c r="FV110" s="1">
        <v>20.3215</v>
      </c>
      <c r="FW110" s="1">
        <v>5.21295</v>
      </c>
      <c r="FX110" s="1">
        <v>11.9024</v>
      </c>
      <c r="FY110" s="1">
        <v>5.0028</v>
      </c>
      <c r="FZ110" s="1">
        <v>3.28973</v>
      </c>
      <c r="GA110" s="1">
        <v>9999.0</v>
      </c>
      <c r="GB110" s="1">
        <v>9999.0</v>
      </c>
      <c r="GC110" s="1">
        <v>9999.0</v>
      </c>
      <c r="GD110" s="1">
        <v>999.9</v>
      </c>
      <c r="GE110" s="1">
        <v>1.85938</v>
      </c>
      <c r="GF110" s="1">
        <v>1.85433</v>
      </c>
      <c r="GG110" s="1">
        <v>1.85758</v>
      </c>
      <c r="GH110" s="1">
        <v>1.85594</v>
      </c>
      <c r="GI110" s="1">
        <v>1.85476</v>
      </c>
      <c r="GJ110" s="1">
        <v>1.85444</v>
      </c>
      <c r="GK110" s="1">
        <v>1.85306</v>
      </c>
      <c r="GL110" s="1">
        <v>1.85625</v>
      </c>
      <c r="GM110" s="1">
        <v>0.0</v>
      </c>
      <c r="GN110" s="1">
        <v>0.0</v>
      </c>
      <c r="GO110" s="1">
        <v>0.0</v>
      </c>
      <c r="GP110" s="1">
        <v>0.0</v>
      </c>
      <c r="GQ110" s="1" t="s">
        <v>358</v>
      </c>
      <c r="GR110" s="1" t="s">
        <v>359</v>
      </c>
      <c r="GS110" s="1" t="s">
        <v>360</v>
      </c>
      <c r="GT110" s="1" t="s">
        <v>360</v>
      </c>
      <c r="GU110" s="1" t="s">
        <v>360</v>
      </c>
      <c r="GV110" s="1" t="s">
        <v>360</v>
      </c>
      <c r="GW110" s="1">
        <v>0.0</v>
      </c>
      <c r="GX110" s="1">
        <v>100.0</v>
      </c>
      <c r="GY110" s="1">
        <v>100.0</v>
      </c>
      <c r="GZ110" s="1">
        <v>1.465</v>
      </c>
      <c r="HA110" s="1">
        <v>0.0175</v>
      </c>
      <c r="HB110" s="1">
        <v>0.467488805237294</v>
      </c>
      <c r="HC110" s="1">
        <v>0.002678124759318837</v>
      </c>
      <c r="HD110" s="1">
        <v>-9.373761146515732E-7</v>
      </c>
      <c r="HE110" s="1">
        <v>1.391563784175389E-10</v>
      </c>
      <c r="HF110" s="1">
        <v>-0.06780524781039028</v>
      </c>
      <c r="HG110" s="1">
        <v>0.01061361004592812</v>
      </c>
      <c r="HH110" s="1">
        <v>-3.086644042041478E-4</v>
      </c>
      <c r="HI110" s="1">
        <v>1.24720902217549E-6</v>
      </c>
      <c r="HJ110" s="1">
        <v>1.0</v>
      </c>
      <c r="HK110" s="1">
        <v>2093.0</v>
      </c>
      <c r="HL110" s="1">
        <v>2.0</v>
      </c>
      <c r="HM110" s="1">
        <v>27.0</v>
      </c>
      <c r="HN110" s="1">
        <v>5.5</v>
      </c>
      <c r="HO110" s="1">
        <v>5.3</v>
      </c>
      <c r="HP110" s="1">
        <v>1.2207</v>
      </c>
      <c r="HQ110" s="1">
        <v>2.30103</v>
      </c>
      <c r="HR110" s="1">
        <v>1.4978</v>
      </c>
      <c r="HS110" s="1">
        <v>2.30347</v>
      </c>
      <c r="HT110" s="1">
        <v>1.54785</v>
      </c>
      <c r="HU110" s="1">
        <v>2.30713</v>
      </c>
      <c r="HV110" s="1">
        <v>35.1055</v>
      </c>
      <c r="HW110" s="1">
        <v>15.3053</v>
      </c>
      <c r="HX110" s="1">
        <v>18.0</v>
      </c>
      <c r="HY110" s="1">
        <v>501.611</v>
      </c>
      <c r="HZ110" s="1">
        <v>517.571</v>
      </c>
      <c r="IA110" s="1">
        <v>30.026</v>
      </c>
      <c r="IB110" s="1">
        <v>28.9682</v>
      </c>
      <c r="IC110" s="1">
        <v>30.0003</v>
      </c>
      <c r="ID110" s="1">
        <v>28.7724</v>
      </c>
      <c r="IE110" s="1">
        <v>28.8661</v>
      </c>
      <c r="IF110" s="1">
        <v>24.5437</v>
      </c>
      <c r="IG110" s="1">
        <v>28.9054</v>
      </c>
      <c r="IH110" s="1">
        <v>79.7006</v>
      </c>
      <c r="II110" s="1">
        <v>30.0544</v>
      </c>
      <c r="IJ110" s="1">
        <v>512.678</v>
      </c>
      <c r="IK110" s="1">
        <v>23.8367</v>
      </c>
      <c r="IL110" s="1">
        <v>100.927</v>
      </c>
      <c r="IM110" s="1">
        <v>100.691</v>
      </c>
      <c r="IN110" s="1" t="s">
        <v>365</v>
      </c>
    </row>
    <row r="111" ht="15.75" customHeight="1">
      <c r="A111" s="1">
        <v>95.0</v>
      </c>
      <c r="B111" s="1">
        <v>1.6604844771E9</v>
      </c>
      <c r="C111" s="1">
        <v>348.0</v>
      </c>
      <c r="D111" s="1" t="s">
        <v>554</v>
      </c>
      <c r="E111" s="1" t="s">
        <v>555</v>
      </c>
      <c r="F111" s="1">
        <v>1.0</v>
      </c>
      <c r="G111" s="1" t="s">
        <v>349</v>
      </c>
      <c r="H111" s="1" t="s">
        <v>350</v>
      </c>
      <c r="I111" s="1" t="s">
        <v>351</v>
      </c>
      <c r="J111" s="1" t="s">
        <v>352</v>
      </c>
      <c r="K111" s="1" t="s">
        <v>353</v>
      </c>
      <c r="L111" s="1" t="s">
        <v>349</v>
      </c>
      <c r="M111" s="1" t="s">
        <v>354</v>
      </c>
      <c r="N111" s="1">
        <v>1.6604844691E9</v>
      </c>
      <c r="O111" s="1">
        <f t="shared" si="1"/>
        <v>0.002883998272</v>
      </c>
      <c r="P111" s="1">
        <f t="shared" si="2"/>
        <v>2.883998272</v>
      </c>
      <c r="Q111" s="1">
        <f t="shared" si="3"/>
        <v>3.200647831</v>
      </c>
      <c r="R111" s="1">
        <f t="shared" si="4"/>
        <v>400.64075</v>
      </c>
      <c r="S111" s="1">
        <f t="shared" si="5"/>
        <v>352.0266261</v>
      </c>
      <c r="T111" s="1">
        <f t="shared" si="6"/>
        <v>35.07466802</v>
      </c>
      <c r="U111" s="1">
        <f t="shared" si="7"/>
        <v>39.91840462</v>
      </c>
      <c r="V111" s="1">
        <f t="shared" si="8"/>
        <v>0.1443718093</v>
      </c>
      <c r="W111" s="1">
        <f t="shared" si="9"/>
        <v>2.921266752</v>
      </c>
      <c r="X111" s="1">
        <f t="shared" si="10"/>
        <v>0.1405219192</v>
      </c>
      <c r="Y111" s="1">
        <f t="shared" si="11"/>
        <v>0.0881635458</v>
      </c>
      <c r="Z111" s="1">
        <f t="shared" si="12"/>
        <v>321.5157564</v>
      </c>
      <c r="AA111" s="1">
        <f t="shared" si="13"/>
        <v>32.10376473</v>
      </c>
      <c r="AB111" s="1">
        <f t="shared" si="14"/>
        <v>31.66255</v>
      </c>
      <c r="AC111" s="1">
        <f t="shared" si="15"/>
        <v>4.684634511</v>
      </c>
      <c r="AD111" s="1">
        <f t="shared" si="16"/>
        <v>60.34115842</v>
      </c>
      <c r="AE111" s="1">
        <f t="shared" si="17"/>
        <v>2.715689273</v>
      </c>
      <c r="AF111" s="1">
        <f t="shared" si="18"/>
        <v>4.50055873</v>
      </c>
      <c r="AG111" s="1">
        <f t="shared" si="19"/>
        <v>1.968945238</v>
      </c>
      <c r="AH111" s="1">
        <f t="shared" si="20"/>
        <v>-127.1843238</v>
      </c>
      <c r="AI111" s="1">
        <f t="shared" si="21"/>
        <v>-110.9772522</v>
      </c>
      <c r="AJ111" s="1">
        <f t="shared" si="22"/>
        <v>-8.557051853</v>
      </c>
      <c r="AK111" s="1">
        <f t="shared" si="23"/>
        <v>74.79712857</v>
      </c>
      <c r="AL111" s="1">
        <f t="shared" si="24"/>
        <v>34.57670534</v>
      </c>
      <c r="AM111" s="1">
        <f t="shared" si="25"/>
        <v>2.869793864</v>
      </c>
      <c r="AN111" s="1">
        <f t="shared" si="26"/>
        <v>3.200647831</v>
      </c>
      <c r="AO111" s="1">
        <v>480.507468176785</v>
      </c>
      <c r="AP111" s="1">
        <v>450.3430242424245</v>
      </c>
      <c r="AQ111" s="1">
        <v>5.129027976313729</v>
      </c>
      <c r="AR111" s="1">
        <v>64.97328580608568</v>
      </c>
      <c r="AS111" s="1">
        <f t="shared" si="27"/>
        <v>2.883998272</v>
      </c>
      <c r="AT111" s="1">
        <v>23.88334060994487</v>
      </c>
      <c r="AU111" s="1">
        <v>27.24890363636363</v>
      </c>
      <c r="AV111" s="1">
        <v>-1.452921500211707E-5</v>
      </c>
      <c r="AW111" s="1">
        <v>82.27873590820442</v>
      </c>
      <c r="AX111" s="1">
        <v>0.0</v>
      </c>
      <c r="AY111" s="1">
        <v>0.0</v>
      </c>
      <c r="AZ111" s="1">
        <f t="shared" si="28"/>
        <v>1</v>
      </c>
      <c r="BA111" s="1">
        <f t="shared" si="29"/>
        <v>0</v>
      </c>
      <c r="BB111" s="1">
        <f t="shared" si="30"/>
        <v>51942.78843</v>
      </c>
      <c r="BC111" s="1">
        <f t="shared" si="31"/>
        <v>2000.001875</v>
      </c>
      <c r="BD111" s="1">
        <f t="shared" si="32"/>
        <v>1681.201294</v>
      </c>
      <c r="BE111" s="1">
        <f t="shared" si="33"/>
        <v>0.8405998588</v>
      </c>
      <c r="BF111" s="1">
        <f t="shared" si="34"/>
        <v>0.1607577275</v>
      </c>
      <c r="BG111" s="1">
        <v>6.0</v>
      </c>
      <c r="BH111" s="1">
        <v>0.5</v>
      </c>
      <c r="BI111" s="1" t="s">
        <v>355</v>
      </c>
      <c r="BJ111" s="1">
        <v>2.0</v>
      </c>
      <c r="BK111" s="1" t="b">
        <v>1</v>
      </c>
      <c r="BL111" s="1">
        <v>1.6604844691E9</v>
      </c>
      <c r="BM111" s="1">
        <v>400.64075</v>
      </c>
      <c r="BN111" s="1">
        <v>443.4994375</v>
      </c>
      <c r="BO111" s="1">
        <v>27.25599375</v>
      </c>
      <c r="BP111" s="1">
        <v>23.907125</v>
      </c>
      <c r="BQ111" s="1">
        <v>399.244875</v>
      </c>
      <c r="BR111" s="1">
        <v>27.2385</v>
      </c>
      <c r="BS111" s="1">
        <v>500.1524375</v>
      </c>
      <c r="BT111" s="1">
        <v>99.5363375</v>
      </c>
      <c r="BU111" s="1">
        <v>0.10006899375</v>
      </c>
      <c r="BV111" s="1">
        <v>30.95789375</v>
      </c>
      <c r="BW111" s="1">
        <v>31.66255</v>
      </c>
      <c r="BX111" s="1">
        <v>999.9</v>
      </c>
      <c r="BY111" s="1">
        <v>0.0</v>
      </c>
      <c r="BZ111" s="1">
        <v>0.0</v>
      </c>
      <c r="CA111" s="1">
        <v>9999.22125</v>
      </c>
      <c r="CB111" s="1">
        <v>0.0</v>
      </c>
      <c r="CC111" s="1">
        <v>234.8440625</v>
      </c>
      <c r="CD111" s="1">
        <v>-42.8587375</v>
      </c>
      <c r="CE111" s="1">
        <v>411.8665</v>
      </c>
      <c r="CF111" s="1">
        <v>454.3615</v>
      </c>
      <c r="CG111" s="1">
        <v>3.348853125</v>
      </c>
      <c r="CH111" s="1">
        <v>443.4994375</v>
      </c>
      <c r="CI111" s="1">
        <v>23.907125</v>
      </c>
      <c r="CJ111" s="1">
        <v>2.712961875</v>
      </c>
      <c r="CK111" s="1">
        <v>2.37962875</v>
      </c>
      <c r="CL111" s="1">
        <v>22.36383125</v>
      </c>
      <c r="CM111" s="1">
        <v>20.2258</v>
      </c>
      <c r="CN111" s="1">
        <v>2000.001875</v>
      </c>
      <c r="CO111" s="1">
        <v>0.98000425</v>
      </c>
      <c r="CP111" s="1">
        <v>0.019996225</v>
      </c>
      <c r="CQ111" s="1">
        <v>0.0</v>
      </c>
      <c r="CR111" s="1">
        <v>2.9120625</v>
      </c>
      <c r="CS111" s="1">
        <v>0.0</v>
      </c>
      <c r="CT111" s="1">
        <v>32675.025</v>
      </c>
      <c r="CU111" s="1">
        <v>17412.34375</v>
      </c>
      <c r="CV111" s="1">
        <v>39.187</v>
      </c>
      <c r="CW111" s="1">
        <v>40.125</v>
      </c>
      <c r="CX111" s="1">
        <v>39.125</v>
      </c>
      <c r="CY111" s="1">
        <v>38.625</v>
      </c>
      <c r="CZ111" s="1">
        <v>39.39825</v>
      </c>
      <c r="DA111" s="1">
        <v>1960.01125</v>
      </c>
      <c r="DB111" s="1">
        <v>39.99062500000001</v>
      </c>
      <c r="DC111" s="1">
        <v>0.0</v>
      </c>
      <c r="DD111" s="1">
        <v>1.6604844752E9</v>
      </c>
      <c r="DE111" s="1">
        <v>0.0</v>
      </c>
      <c r="DF111" s="1">
        <v>1.6604841591E9</v>
      </c>
      <c r="DG111" s="1" t="s">
        <v>356</v>
      </c>
      <c r="DH111" s="1">
        <v>1.6604841451E9</v>
      </c>
      <c r="DI111" s="1">
        <v>1.6604841591E9</v>
      </c>
      <c r="DJ111" s="1">
        <v>1.0</v>
      </c>
      <c r="DK111" s="1">
        <v>0.063</v>
      </c>
      <c r="DL111" s="1">
        <v>-0.028</v>
      </c>
      <c r="DM111" s="1">
        <v>1.395</v>
      </c>
      <c r="DN111" s="1">
        <v>0.027</v>
      </c>
      <c r="DO111" s="1">
        <v>400.0</v>
      </c>
      <c r="DP111" s="1">
        <v>24.0</v>
      </c>
      <c r="DQ111" s="1">
        <v>0.47</v>
      </c>
      <c r="DR111" s="1">
        <v>0.03</v>
      </c>
      <c r="DS111" s="1">
        <v>2.718329808663425</v>
      </c>
      <c r="DT111" s="1">
        <v>2.745955515190899</v>
      </c>
      <c r="DU111" s="1">
        <v>0.2081924321751462</v>
      </c>
      <c r="DV111" s="1">
        <v>0.0</v>
      </c>
      <c r="DW111" s="1">
        <v>34.47803553092002</v>
      </c>
      <c r="DX111" s="1">
        <v>3.005838240116218</v>
      </c>
      <c r="DY111" s="1">
        <v>0.2289001513951381</v>
      </c>
      <c r="DZ111" s="1">
        <v>0.0</v>
      </c>
      <c r="EA111" s="1">
        <v>-42.7844</v>
      </c>
      <c r="EB111" s="1">
        <v>-4.676061290322408</v>
      </c>
      <c r="EC111" s="1">
        <v>0.3534259150364536</v>
      </c>
      <c r="ED111" s="1">
        <v>0.0</v>
      </c>
      <c r="EE111" s="1">
        <v>347.61289428767</v>
      </c>
      <c r="EF111" s="1">
        <v>260.5121666780972</v>
      </c>
      <c r="EG111" s="1">
        <v>19.42949004145832</v>
      </c>
      <c r="EH111" s="1">
        <v>0.0</v>
      </c>
      <c r="EI111" s="1">
        <v>3.341075609756098</v>
      </c>
      <c r="EJ111" s="1">
        <v>0.1751422996515708</v>
      </c>
      <c r="EK111" s="1">
        <v>0.01943138522970694</v>
      </c>
      <c r="EL111" s="1">
        <v>0.0</v>
      </c>
      <c r="EM111" s="1">
        <v>1.969011045333105</v>
      </c>
      <c r="EN111" s="1">
        <v>-0.004133949994352174</v>
      </c>
      <c r="EO111" s="1">
        <v>0.001207761310746551</v>
      </c>
      <c r="EP111" s="1">
        <v>1.0</v>
      </c>
      <c r="EQ111" s="1">
        <v>1.0</v>
      </c>
      <c r="ER111" s="1">
        <v>6.0</v>
      </c>
      <c r="ES111" s="1" t="s">
        <v>423</v>
      </c>
      <c r="ET111" s="1">
        <v>2.94542</v>
      </c>
      <c r="EU111" s="1">
        <v>2.80152</v>
      </c>
      <c r="EV111" s="1">
        <v>0.0952741</v>
      </c>
      <c r="EW111" s="1">
        <v>0.102194</v>
      </c>
      <c r="EX111" s="1">
        <v>0.118771</v>
      </c>
      <c r="EY111" s="1">
        <v>0.108341</v>
      </c>
      <c r="EZ111" s="1">
        <v>18643.2</v>
      </c>
      <c r="FA111" s="1">
        <v>19405.6</v>
      </c>
      <c r="FB111" s="1">
        <v>23946.8</v>
      </c>
      <c r="FC111" s="1">
        <v>25135.7</v>
      </c>
      <c r="FD111" s="1">
        <v>33763.4</v>
      </c>
      <c r="FE111" s="1">
        <v>35777.3</v>
      </c>
      <c r="FF111" s="1">
        <v>43637.7</v>
      </c>
      <c r="FG111" s="1">
        <v>46456.8</v>
      </c>
      <c r="FH111" s="1">
        <v>2.00268</v>
      </c>
      <c r="FI111" s="1">
        <v>1.92498</v>
      </c>
      <c r="FJ111" s="1">
        <v>0.169259</v>
      </c>
      <c r="FK111" s="1">
        <v>0.0</v>
      </c>
      <c r="FL111" s="1">
        <v>28.9096</v>
      </c>
      <c r="FM111" s="1">
        <v>999.9</v>
      </c>
      <c r="FN111" s="1">
        <v>69.4</v>
      </c>
      <c r="FO111" s="1">
        <v>31.5</v>
      </c>
      <c r="FP111" s="1">
        <v>32.3644</v>
      </c>
      <c r="FQ111" s="1">
        <v>63.884</v>
      </c>
      <c r="FR111" s="1">
        <v>26.0457</v>
      </c>
      <c r="FS111" s="1">
        <v>1.0</v>
      </c>
      <c r="FT111" s="1">
        <v>0.140724</v>
      </c>
      <c r="FU111" s="1">
        <v>-0.811985</v>
      </c>
      <c r="FV111" s="1">
        <v>20.3215</v>
      </c>
      <c r="FW111" s="1">
        <v>5.21325</v>
      </c>
      <c r="FX111" s="1">
        <v>11.9032</v>
      </c>
      <c r="FY111" s="1">
        <v>5.0029</v>
      </c>
      <c r="FZ111" s="1">
        <v>3.28973</v>
      </c>
      <c r="GA111" s="1">
        <v>9999.0</v>
      </c>
      <c r="GB111" s="1">
        <v>9999.0</v>
      </c>
      <c r="GC111" s="1">
        <v>9999.0</v>
      </c>
      <c r="GD111" s="1">
        <v>999.9</v>
      </c>
      <c r="GE111" s="1">
        <v>1.85936</v>
      </c>
      <c r="GF111" s="1">
        <v>1.85432</v>
      </c>
      <c r="GG111" s="1">
        <v>1.85758</v>
      </c>
      <c r="GH111" s="1">
        <v>1.85593</v>
      </c>
      <c r="GI111" s="1">
        <v>1.85476</v>
      </c>
      <c r="GJ111" s="1">
        <v>1.85445</v>
      </c>
      <c r="GK111" s="1">
        <v>1.85305</v>
      </c>
      <c r="GL111" s="1">
        <v>1.85624</v>
      </c>
      <c r="GM111" s="1">
        <v>0.0</v>
      </c>
      <c r="GN111" s="1">
        <v>0.0</v>
      </c>
      <c r="GO111" s="1">
        <v>0.0</v>
      </c>
      <c r="GP111" s="1">
        <v>0.0</v>
      </c>
      <c r="GQ111" s="1" t="s">
        <v>358</v>
      </c>
      <c r="GR111" s="1" t="s">
        <v>359</v>
      </c>
      <c r="GS111" s="1" t="s">
        <v>360</v>
      </c>
      <c r="GT111" s="1" t="s">
        <v>360</v>
      </c>
      <c r="GU111" s="1" t="s">
        <v>360</v>
      </c>
      <c r="GV111" s="1" t="s">
        <v>360</v>
      </c>
      <c r="GW111" s="1">
        <v>0.0</v>
      </c>
      <c r="GX111" s="1">
        <v>100.0</v>
      </c>
      <c r="GY111" s="1">
        <v>100.0</v>
      </c>
      <c r="GZ111" s="1">
        <v>1.475</v>
      </c>
      <c r="HA111" s="1">
        <v>0.0175</v>
      </c>
      <c r="HB111" s="1">
        <v>0.467488805237294</v>
      </c>
      <c r="HC111" s="1">
        <v>0.002678124759318837</v>
      </c>
      <c r="HD111" s="1">
        <v>-9.373761146515732E-7</v>
      </c>
      <c r="HE111" s="1">
        <v>1.391563784175389E-10</v>
      </c>
      <c r="HF111" s="1">
        <v>-0.06780524781039028</v>
      </c>
      <c r="HG111" s="1">
        <v>0.01061361004592812</v>
      </c>
      <c r="HH111" s="1">
        <v>-3.086644042041478E-4</v>
      </c>
      <c r="HI111" s="1">
        <v>1.24720902217549E-6</v>
      </c>
      <c r="HJ111" s="1">
        <v>1.0</v>
      </c>
      <c r="HK111" s="1">
        <v>2093.0</v>
      </c>
      <c r="HL111" s="1">
        <v>2.0</v>
      </c>
      <c r="HM111" s="1">
        <v>27.0</v>
      </c>
      <c r="HN111" s="1">
        <v>5.5</v>
      </c>
      <c r="HO111" s="1">
        <v>5.3</v>
      </c>
      <c r="HP111" s="1">
        <v>1.22925</v>
      </c>
      <c r="HQ111" s="1">
        <v>2.2876</v>
      </c>
      <c r="HR111" s="1">
        <v>1.4978</v>
      </c>
      <c r="HS111" s="1">
        <v>2.30347</v>
      </c>
      <c r="HT111" s="1">
        <v>1.54785</v>
      </c>
      <c r="HU111" s="1">
        <v>2.44141</v>
      </c>
      <c r="HV111" s="1">
        <v>35.1055</v>
      </c>
      <c r="HW111" s="1">
        <v>15.3228</v>
      </c>
      <c r="HX111" s="1">
        <v>18.0</v>
      </c>
      <c r="HY111" s="1">
        <v>501.616</v>
      </c>
      <c r="HZ111" s="1">
        <v>517.611</v>
      </c>
      <c r="IA111" s="1">
        <v>30.0321</v>
      </c>
      <c r="IB111" s="1">
        <v>28.9688</v>
      </c>
      <c r="IC111" s="1">
        <v>30.0003</v>
      </c>
      <c r="ID111" s="1">
        <v>28.773</v>
      </c>
      <c r="IE111" s="1">
        <v>28.8667</v>
      </c>
      <c r="IF111" s="1">
        <v>24.6853</v>
      </c>
      <c r="IG111" s="1">
        <v>28.9054</v>
      </c>
      <c r="IH111" s="1">
        <v>79.7006</v>
      </c>
      <c r="II111" s="1">
        <v>30.0544</v>
      </c>
      <c r="IJ111" s="1">
        <v>512.678</v>
      </c>
      <c r="IK111" s="1">
        <v>23.8315</v>
      </c>
      <c r="IL111" s="1">
        <v>100.928</v>
      </c>
      <c r="IM111" s="1">
        <v>100.69</v>
      </c>
      <c r="IN111" s="1" t="s">
        <v>365</v>
      </c>
    </row>
    <row r="112" ht="15.75" customHeight="1">
      <c r="A112" s="1">
        <v>96.0</v>
      </c>
      <c r="B112" s="1">
        <v>1.6604844781E9</v>
      </c>
      <c r="C112" s="1">
        <v>349.0</v>
      </c>
      <c r="D112" s="1" t="s">
        <v>556</v>
      </c>
      <c r="E112" s="1" t="s">
        <v>557</v>
      </c>
      <c r="F112" s="1">
        <v>1.0</v>
      </c>
      <c r="G112" s="1" t="s">
        <v>349</v>
      </c>
      <c r="H112" s="1" t="s">
        <v>350</v>
      </c>
      <c r="I112" s="1" t="s">
        <v>351</v>
      </c>
      <c r="J112" s="1" t="s">
        <v>352</v>
      </c>
      <c r="K112" s="1" t="s">
        <v>353</v>
      </c>
      <c r="L112" s="1" t="s">
        <v>349</v>
      </c>
      <c r="M112" s="1" t="s">
        <v>354</v>
      </c>
      <c r="N112" s="1">
        <v>1.660484470599999E9</v>
      </c>
      <c r="O112" s="1">
        <f t="shared" si="1"/>
        <v>0.002885863581</v>
      </c>
      <c r="P112" s="1">
        <f t="shared" si="2"/>
        <v>2.885863581</v>
      </c>
      <c r="Q112" s="1">
        <f t="shared" si="3"/>
        <v>3.209894431</v>
      </c>
      <c r="R112" s="1">
        <f t="shared" si="4"/>
        <v>408.132</v>
      </c>
      <c r="S112" s="1">
        <f t="shared" si="5"/>
        <v>359.1963718</v>
      </c>
      <c r="T112" s="1">
        <f t="shared" si="6"/>
        <v>35.78877174</v>
      </c>
      <c r="U112" s="1">
        <f t="shared" si="7"/>
        <v>40.66450592</v>
      </c>
      <c r="V112" s="1">
        <f t="shared" si="8"/>
        <v>0.1444659825</v>
      </c>
      <c r="W112" s="1">
        <f t="shared" si="9"/>
        <v>2.921522486</v>
      </c>
      <c r="X112" s="1">
        <f t="shared" si="10"/>
        <v>0.1406114682</v>
      </c>
      <c r="Y112" s="1">
        <f t="shared" si="11"/>
        <v>0.08821991442</v>
      </c>
      <c r="Z112" s="1">
        <f t="shared" si="12"/>
        <v>321.5179068</v>
      </c>
      <c r="AA112" s="1">
        <f t="shared" si="13"/>
        <v>32.10439121</v>
      </c>
      <c r="AB112" s="1">
        <f t="shared" si="14"/>
        <v>31.66231333</v>
      </c>
      <c r="AC112" s="1">
        <f t="shared" si="15"/>
        <v>4.684571603</v>
      </c>
      <c r="AD112" s="1">
        <f t="shared" si="16"/>
        <v>60.33554453</v>
      </c>
      <c r="AE112" s="1">
        <f t="shared" si="17"/>
        <v>2.715621376</v>
      </c>
      <c r="AF112" s="1">
        <f t="shared" si="18"/>
        <v>4.500864949</v>
      </c>
      <c r="AG112" s="1">
        <f t="shared" si="19"/>
        <v>1.968950227</v>
      </c>
      <c r="AH112" s="1">
        <f t="shared" si="20"/>
        <v>-127.2665839</v>
      </c>
      <c r="AI112" s="1">
        <f t="shared" si="21"/>
        <v>-110.7618007</v>
      </c>
      <c r="AJ112" s="1">
        <f t="shared" si="22"/>
        <v>-8.539731795</v>
      </c>
      <c r="AK112" s="1">
        <f t="shared" si="23"/>
        <v>74.94979038</v>
      </c>
      <c r="AL112" s="1">
        <f t="shared" si="24"/>
        <v>34.63166229</v>
      </c>
      <c r="AM112" s="1">
        <f t="shared" si="25"/>
        <v>2.87336979</v>
      </c>
      <c r="AN112" s="1">
        <f t="shared" si="26"/>
        <v>3.209894431</v>
      </c>
      <c r="AO112" s="1">
        <v>485.6852785110395</v>
      </c>
      <c r="AP112" s="1">
        <v>455.4848060606059</v>
      </c>
      <c r="AQ112" s="1">
        <v>5.133905917061928</v>
      </c>
      <c r="AR112" s="1">
        <v>64.97328580608568</v>
      </c>
      <c r="AS112" s="1">
        <f t="shared" si="27"/>
        <v>2.885863581</v>
      </c>
      <c r="AT112" s="1">
        <v>23.882229402462</v>
      </c>
      <c r="AU112" s="1">
        <v>27.24994424242423</v>
      </c>
      <c r="AV112" s="1">
        <v>-1.071669488995986E-5</v>
      </c>
      <c r="AW112" s="1">
        <v>82.27873590820442</v>
      </c>
      <c r="AX112" s="1">
        <v>0.0</v>
      </c>
      <c r="AY112" s="1">
        <v>0.0</v>
      </c>
      <c r="AZ112" s="1">
        <f t="shared" si="28"/>
        <v>1</v>
      </c>
      <c r="BA112" s="1">
        <f t="shared" si="29"/>
        <v>0</v>
      </c>
      <c r="BB112" s="1">
        <f t="shared" si="30"/>
        <v>51949.84328</v>
      </c>
      <c r="BC112" s="1">
        <f t="shared" si="31"/>
        <v>2000.015333</v>
      </c>
      <c r="BD112" s="1">
        <f t="shared" si="32"/>
        <v>1681.2126</v>
      </c>
      <c r="BE112" s="1">
        <f t="shared" si="33"/>
        <v>0.8405998554</v>
      </c>
      <c r="BF112" s="1">
        <f t="shared" si="34"/>
        <v>0.1607577209</v>
      </c>
      <c r="BG112" s="1">
        <v>6.0</v>
      </c>
      <c r="BH112" s="1">
        <v>0.5</v>
      </c>
      <c r="BI112" s="1" t="s">
        <v>355</v>
      </c>
      <c r="BJ112" s="1">
        <v>2.0</v>
      </c>
      <c r="BK112" s="1" t="b">
        <v>1</v>
      </c>
      <c r="BL112" s="1">
        <v>1.660484470599999E9</v>
      </c>
      <c r="BM112" s="1">
        <v>408.1319999999999</v>
      </c>
      <c r="BN112" s="1">
        <v>451.0842</v>
      </c>
      <c r="BO112" s="1">
        <v>27.25551333333333</v>
      </c>
      <c r="BP112" s="1">
        <v>23.90246666666667</v>
      </c>
      <c r="BQ112" s="1">
        <v>406.7212666666666</v>
      </c>
      <c r="BR112" s="1">
        <v>27.23801333333333</v>
      </c>
      <c r="BS112" s="1">
        <v>500.1519333333334</v>
      </c>
      <c r="BT112" s="1">
        <v>99.53561333333332</v>
      </c>
      <c r="BU112" s="1">
        <v>0.10005826</v>
      </c>
      <c r="BV112" s="1">
        <v>30.95908666666666</v>
      </c>
      <c r="BW112" s="1">
        <v>31.66231333333333</v>
      </c>
      <c r="BX112" s="1">
        <v>999.8999999999999</v>
      </c>
      <c r="BY112" s="1">
        <v>0.0</v>
      </c>
      <c r="BZ112" s="1">
        <v>0.0</v>
      </c>
      <c r="CA112" s="1">
        <v>10000.754</v>
      </c>
      <c r="CB112" s="1">
        <v>0.0</v>
      </c>
      <c r="CC112" s="1">
        <v>242.9852666666667</v>
      </c>
      <c r="CD112" s="1">
        <v>-42.95226666666667</v>
      </c>
      <c r="CE112" s="1">
        <v>419.5674666666667</v>
      </c>
      <c r="CF112" s="1">
        <v>462.1300000000001</v>
      </c>
      <c r="CG112" s="1">
        <v>3.353025333333334</v>
      </c>
      <c r="CH112" s="1">
        <v>451.0842</v>
      </c>
      <c r="CI112" s="1">
        <v>23.90246666666667</v>
      </c>
      <c r="CJ112" s="1">
        <v>2.712894</v>
      </c>
      <c r="CK112" s="1">
        <v>2.379148</v>
      </c>
      <c r="CL112" s="1">
        <v>22.36342</v>
      </c>
      <c r="CM112" s="1">
        <v>20.22253333333333</v>
      </c>
      <c r="CN112" s="1">
        <v>2000.015333333334</v>
      </c>
      <c r="CO112" s="1">
        <v>0.9800044000000001</v>
      </c>
      <c r="CP112" s="1">
        <v>0.01999608</v>
      </c>
      <c r="CQ112" s="1">
        <v>0.0</v>
      </c>
      <c r="CR112" s="1">
        <v>2.964666666666667</v>
      </c>
      <c r="CS112" s="1">
        <v>0.0</v>
      </c>
      <c r="CT112" s="1">
        <v>32672.68</v>
      </c>
      <c r="CU112" s="1">
        <v>17412.46666666667</v>
      </c>
      <c r="CV112" s="1">
        <v>39.187</v>
      </c>
      <c r="CW112" s="1">
        <v>40.125</v>
      </c>
      <c r="CX112" s="1">
        <v>39.125</v>
      </c>
      <c r="CY112" s="1">
        <v>38.625</v>
      </c>
      <c r="CZ112" s="1">
        <v>39.39566666666667</v>
      </c>
      <c r="DA112" s="1">
        <v>1960.024666666667</v>
      </c>
      <c r="DB112" s="1">
        <v>39.99066666666668</v>
      </c>
      <c r="DC112" s="1">
        <v>0.0</v>
      </c>
      <c r="DD112" s="1">
        <v>1.6604844758E9</v>
      </c>
      <c r="DE112" s="1">
        <v>0.0</v>
      </c>
      <c r="DF112" s="1">
        <v>1.6604841591E9</v>
      </c>
      <c r="DG112" s="1" t="s">
        <v>356</v>
      </c>
      <c r="DH112" s="1">
        <v>1.6604841451E9</v>
      </c>
      <c r="DI112" s="1">
        <v>1.6604841591E9</v>
      </c>
      <c r="DJ112" s="1">
        <v>1.0</v>
      </c>
      <c r="DK112" s="1">
        <v>0.063</v>
      </c>
      <c r="DL112" s="1">
        <v>-0.028</v>
      </c>
      <c r="DM112" s="1">
        <v>1.395</v>
      </c>
      <c r="DN112" s="1">
        <v>0.027</v>
      </c>
      <c r="DO112" s="1">
        <v>400.0</v>
      </c>
      <c r="DP112" s="1">
        <v>24.0</v>
      </c>
      <c r="DQ112" s="1">
        <v>0.47</v>
      </c>
      <c r="DR112" s="1">
        <v>0.03</v>
      </c>
      <c r="DS112" s="1">
        <v>2.805387645594777</v>
      </c>
      <c r="DT112" s="1">
        <v>2.96387916237495</v>
      </c>
      <c r="DU112" s="1">
        <v>0.2306456684388445</v>
      </c>
      <c r="DV112" s="1">
        <v>0.0</v>
      </c>
      <c r="DW112" s="1">
        <v>34.57530237551488</v>
      </c>
      <c r="DX112" s="1">
        <v>2.963216973240389</v>
      </c>
      <c r="DY112" s="1">
        <v>0.2255592358219247</v>
      </c>
      <c r="DZ112" s="1">
        <v>0.0</v>
      </c>
      <c r="EA112" s="1">
        <v>-42.90628</v>
      </c>
      <c r="EB112" s="1">
        <v>-4.763644938820914</v>
      </c>
      <c r="EC112" s="1">
        <v>0.3480598630504047</v>
      </c>
      <c r="ED112" s="1">
        <v>0.0</v>
      </c>
      <c r="EE112" s="1">
        <v>356.2181264437671</v>
      </c>
      <c r="EF112" s="1">
        <v>258.1814725302459</v>
      </c>
      <c r="EG112" s="1">
        <v>19.25668531640861</v>
      </c>
      <c r="EH112" s="1">
        <v>0.0</v>
      </c>
      <c r="EI112" s="1">
        <v>3.3447945</v>
      </c>
      <c r="EJ112" s="1">
        <v>0.1852685178236357</v>
      </c>
      <c r="EK112" s="1">
        <v>0.0197703668339766</v>
      </c>
      <c r="EL112" s="1">
        <v>0.0</v>
      </c>
      <c r="EM112" s="1">
        <v>1.968902482449392</v>
      </c>
      <c r="EN112" s="1">
        <v>0.006837852169941966</v>
      </c>
      <c r="EO112" s="1">
        <v>0.001035677584620224</v>
      </c>
      <c r="EP112" s="1">
        <v>1.0</v>
      </c>
      <c r="EQ112" s="1">
        <v>1.0</v>
      </c>
      <c r="ER112" s="1">
        <v>6.0</v>
      </c>
      <c r="ES112" s="1" t="s">
        <v>423</v>
      </c>
      <c r="ET112" s="1">
        <v>2.94556</v>
      </c>
      <c r="EU112" s="1">
        <v>2.80146</v>
      </c>
      <c r="EV112" s="1">
        <v>0.0960828</v>
      </c>
      <c r="EW112" s="1">
        <v>0.102967</v>
      </c>
      <c r="EX112" s="1">
        <v>0.118767</v>
      </c>
      <c r="EY112" s="1">
        <v>0.108341</v>
      </c>
      <c r="EZ112" s="1">
        <v>18626.5</v>
      </c>
      <c r="FA112" s="1">
        <v>19388.9</v>
      </c>
      <c r="FB112" s="1">
        <v>23946.7</v>
      </c>
      <c r="FC112" s="1">
        <v>25135.7</v>
      </c>
      <c r="FD112" s="1">
        <v>33763.5</v>
      </c>
      <c r="FE112" s="1">
        <v>35777.2</v>
      </c>
      <c r="FF112" s="1">
        <v>43637.6</v>
      </c>
      <c r="FG112" s="1">
        <v>46456.7</v>
      </c>
      <c r="FH112" s="1">
        <v>2.00287</v>
      </c>
      <c r="FI112" s="1">
        <v>1.9249</v>
      </c>
      <c r="FJ112" s="1">
        <v>0.169147</v>
      </c>
      <c r="FK112" s="1">
        <v>0.0</v>
      </c>
      <c r="FL112" s="1">
        <v>28.91</v>
      </c>
      <c r="FM112" s="1">
        <v>999.9</v>
      </c>
      <c r="FN112" s="1">
        <v>69.4</v>
      </c>
      <c r="FO112" s="1">
        <v>31.5</v>
      </c>
      <c r="FP112" s="1">
        <v>32.3634</v>
      </c>
      <c r="FQ112" s="1">
        <v>63.784</v>
      </c>
      <c r="FR112" s="1">
        <v>26.4343</v>
      </c>
      <c r="FS112" s="1">
        <v>1.0</v>
      </c>
      <c r="FT112" s="1">
        <v>0.140739</v>
      </c>
      <c r="FU112" s="1">
        <v>-0.82024</v>
      </c>
      <c r="FV112" s="1">
        <v>20.3214</v>
      </c>
      <c r="FW112" s="1">
        <v>5.2137</v>
      </c>
      <c r="FX112" s="1">
        <v>11.9032</v>
      </c>
      <c r="FY112" s="1">
        <v>5.0032</v>
      </c>
      <c r="FZ112" s="1">
        <v>3.2899</v>
      </c>
      <c r="GA112" s="1">
        <v>9999.0</v>
      </c>
      <c r="GB112" s="1">
        <v>9999.0</v>
      </c>
      <c r="GC112" s="1">
        <v>9999.0</v>
      </c>
      <c r="GD112" s="1">
        <v>999.9</v>
      </c>
      <c r="GE112" s="1">
        <v>1.85936</v>
      </c>
      <c r="GF112" s="1">
        <v>1.85433</v>
      </c>
      <c r="GG112" s="1">
        <v>1.85758</v>
      </c>
      <c r="GH112" s="1">
        <v>1.85593</v>
      </c>
      <c r="GI112" s="1">
        <v>1.85477</v>
      </c>
      <c r="GJ112" s="1">
        <v>1.85445</v>
      </c>
      <c r="GK112" s="1">
        <v>1.85306</v>
      </c>
      <c r="GL112" s="1">
        <v>1.85623</v>
      </c>
      <c r="GM112" s="1">
        <v>0.0</v>
      </c>
      <c r="GN112" s="1">
        <v>0.0</v>
      </c>
      <c r="GO112" s="1">
        <v>0.0</v>
      </c>
      <c r="GP112" s="1">
        <v>0.0</v>
      </c>
      <c r="GQ112" s="1" t="s">
        <v>358</v>
      </c>
      <c r="GR112" s="1" t="s">
        <v>359</v>
      </c>
      <c r="GS112" s="1" t="s">
        <v>360</v>
      </c>
      <c r="GT112" s="1" t="s">
        <v>360</v>
      </c>
      <c r="GU112" s="1" t="s">
        <v>360</v>
      </c>
      <c r="GV112" s="1" t="s">
        <v>360</v>
      </c>
      <c r="GW112" s="1">
        <v>0.0</v>
      </c>
      <c r="GX112" s="1">
        <v>100.0</v>
      </c>
      <c r="GY112" s="1">
        <v>100.0</v>
      </c>
      <c r="GZ112" s="1">
        <v>1.484</v>
      </c>
      <c r="HA112" s="1">
        <v>0.0175</v>
      </c>
      <c r="HB112" s="1">
        <v>0.467488805237294</v>
      </c>
      <c r="HC112" s="1">
        <v>0.002678124759318837</v>
      </c>
      <c r="HD112" s="1">
        <v>-9.373761146515732E-7</v>
      </c>
      <c r="HE112" s="1">
        <v>1.391563784175389E-10</v>
      </c>
      <c r="HF112" s="1">
        <v>-0.06780524781039028</v>
      </c>
      <c r="HG112" s="1">
        <v>0.01061361004592812</v>
      </c>
      <c r="HH112" s="1">
        <v>-3.086644042041478E-4</v>
      </c>
      <c r="HI112" s="1">
        <v>1.24720902217549E-6</v>
      </c>
      <c r="HJ112" s="1">
        <v>1.0</v>
      </c>
      <c r="HK112" s="1">
        <v>2093.0</v>
      </c>
      <c r="HL112" s="1">
        <v>2.0</v>
      </c>
      <c r="HM112" s="1">
        <v>27.0</v>
      </c>
      <c r="HN112" s="1">
        <v>5.5</v>
      </c>
      <c r="HO112" s="1">
        <v>5.3</v>
      </c>
      <c r="HP112" s="1">
        <v>1.24146</v>
      </c>
      <c r="HQ112" s="1">
        <v>2.31567</v>
      </c>
      <c r="HR112" s="1">
        <v>1.4978</v>
      </c>
      <c r="HS112" s="1">
        <v>2.30347</v>
      </c>
      <c r="HT112" s="1">
        <v>1.54785</v>
      </c>
      <c r="HU112" s="1">
        <v>2.39868</v>
      </c>
      <c r="HV112" s="1">
        <v>35.1055</v>
      </c>
      <c r="HW112" s="1">
        <v>15.3141</v>
      </c>
      <c r="HX112" s="1">
        <v>18.0</v>
      </c>
      <c r="HY112" s="1">
        <v>501.74</v>
      </c>
      <c r="HZ112" s="1">
        <v>517.564</v>
      </c>
      <c r="IA112" s="1">
        <v>30.0375</v>
      </c>
      <c r="IB112" s="1">
        <v>28.9691</v>
      </c>
      <c r="IC112" s="1">
        <v>30.0003</v>
      </c>
      <c r="ID112" s="1">
        <v>28.7736</v>
      </c>
      <c r="IE112" s="1">
        <v>28.8671</v>
      </c>
      <c r="IF112" s="1">
        <v>24.9489</v>
      </c>
      <c r="IG112" s="1">
        <v>28.9054</v>
      </c>
      <c r="IH112" s="1">
        <v>79.3275</v>
      </c>
      <c r="II112" s="1">
        <v>30.0544</v>
      </c>
      <c r="IJ112" s="1">
        <v>522.695</v>
      </c>
      <c r="IK112" s="1">
        <v>23.8349</v>
      </c>
      <c r="IL112" s="1">
        <v>100.927</v>
      </c>
      <c r="IM112" s="1">
        <v>100.69</v>
      </c>
      <c r="IN112" s="1" t="s">
        <v>365</v>
      </c>
    </row>
    <row r="113" ht="15.75" customHeight="1">
      <c r="A113" s="1">
        <v>97.0</v>
      </c>
      <c r="B113" s="1">
        <v>1.6604844791E9</v>
      </c>
      <c r="C113" s="1">
        <v>350.0</v>
      </c>
      <c r="D113" s="1" t="s">
        <v>558</v>
      </c>
      <c r="E113" s="1" t="s">
        <v>559</v>
      </c>
      <c r="F113" s="1">
        <v>1.0</v>
      </c>
      <c r="G113" s="1" t="s">
        <v>349</v>
      </c>
      <c r="H113" s="1" t="s">
        <v>350</v>
      </c>
      <c r="I113" s="1" t="s">
        <v>351</v>
      </c>
      <c r="J113" s="1" t="s">
        <v>352</v>
      </c>
      <c r="K113" s="1" t="s">
        <v>353</v>
      </c>
      <c r="L113" s="1" t="s">
        <v>349</v>
      </c>
      <c r="M113" s="1" t="s">
        <v>354</v>
      </c>
      <c r="N113" s="1">
        <v>1.6604844711E9</v>
      </c>
      <c r="O113" s="1">
        <f t="shared" si="1"/>
        <v>0.002885386659</v>
      </c>
      <c r="P113" s="1">
        <f t="shared" si="2"/>
        <v>2.885386659</v>
      </c>
      <c r="Q113" s="1">
        <f t="shared" si="3"/>
        <v>3.211007907</v>
      </c>
      <c r="R113" s="1">
        <f t="shared" si="4"/>
        <v>410.6275</v>
      </c>
      <c r="S113" s="1">
        <f t="shared" si="5"/>
        <v>361.5927181</v>
      </c>
      <c r="T113" s="1">
        <f t="shared" si="6"/>
        <v>36.02744966</v>
      </c>
      <c r="U113" s="1">
        <f t="shared" si="7"/>
        <v>40.91305174</v>
      </c>
      <c r="V113" s="1">
        <f t="shared" si="8"/>
        <v>0.1444399861</v>
      </c>
      <c r="W113" s="1">
        <f t="shared" si="9"/>
        <v>2.921558094</v>
      </c>
      <c r="X113" s="1">
        <f t="shared" si="10"/>
        <v>0.1405868846</v>
      </c>
      <c r="Y113" s="1">
        <f t="shared" si="11"/>
        <v>0.08820442749</v>
      </c>
      <c r="Z113" s="1">
        <f t="shared" si="12"/>
        <v>321.5183499</v>
      </c>
      <c r="AA113" s="1">
        <f t="shared" si="13"/>
        <v>32.10516766</v>
      </c>
      <c r="AB113" s="1">
        <f t="shared" si="14"/>
        <v>31.6622</v>
      </c>
      <c r="AC113" s="1">
        <f t="shared" si="15"/>
        <v>4.684541478</v>
      </c>
      <c r="AD113" s="1">
        <f t="shared" si="16"/>
        <v>60.33226219</v>
      </c>
      <c r="AE113" s="1">
        <f t="shared" si="17"/>
        <v>2.715576378</v>
      </c>
      <c r="AF113" s="1">
        <f t="shared" si="18"/>
        <v>4.501035233</v>
      </c>
      <c r="AG113" s="1">
        <f t="shared" si="19"/>
        <v>1.9689651</v>
      </c>
      <c r="AH113" s="1">
        <f t="shared" si="20"/>
        <v>-127.2455517</v>
      </c>
      <c r="AI113" s="1">
        <f t="shared" si="21"/>
        <v>-110.6408202</v>
      </c>
      <c r="AJ113" s="1">
        <f t="shared" si="22"/>
        <v>-8.530323335</v>
      </c>
      <c r="AK113" s="1">
        <f t="shared" si="23"/>
        <v>75.10165472</v>
      </c>
      <c r="AL113" s="1">
        <f t="shared" si="24"/>
        <v>34.64742467</v>
      </c>
      <c r="AM113" s="1">
        <f t="shared" si="25"/>
        <v>2.874048193</v>
      </c>
      <c r="AN113" s="1">
        <f t="shared" si="26"/>
        <v>3.211007907</v>
      </c>
      <c r="AO113" s="1">
        <v>490.8304314588466</v>
      </c>
      <c r="AP113" s="1">
        <v>460.6209696969697</v>
      </c>
      <c r="AQ113" s="1">
        <v>5.135435629627598</v>
      </c>
      <c r="AR113" s="1">
        <v>64.97328580608568</v>
      </c>
      <c r="AS113" s="1">
        <f t="shared" si="27"/>
        <v>2.885386659</v>
      </c>
      <c r="AT113" s="1">
        <v>23.88234983468358</v>
      </c>
      <c r="AU113" s="1">
        <v>27.24944848484849</v>
      </c>
      <c r="AV113" s="1">
        <v>-2.545251164404359E-6</v>
      </c>
      <c r="AW113" s="1">
        <v>82.27873590820442</v>
      </c>
      <c r="AX113" s="1">
        <v>0.0</v>
      </c>
      <c r="AY113" s="1">
        <v>0.0</v>
      </c>
      <c r="AZ113" s="1">
        <f t="shared" si="28"/>
        <v>1</v>
      </c>
      <c r="BA113" s="1">
        <f t="shared" si="29"/>
        <v>0</v>
      </c>
      <c r="BB113" s="1">
        <f t="shared" si="30"/>
        <v>51950.73756</v>
      </c>
      <c r="BC113" s="1">
        <f t="shared" si="31"/>
        <v>2000.018125</v>
      </c>
      <c r="BD113" s="1">
        <f t="shared" si="32"/>
        <v>1681.214944</v>
      </c>
      <c r="BE113" s="1">
        <f t="shared" si="33"/>
        <v>0.8405998539</v>
      </c>
      <c r="BF113" s="1">
        <f t="shared" si="34"/>
        <v>0.1607577181</v>
      </c>
      <c r="BG113" s="1">
        <v>6.0</v>
      </c>
      <c r="BH113" s="1">
        <v>0.5</v>
      </c>
      <c r="BI113" s="1" t="s">
        <v>355</v>
      </c>
      <c r="BJ113" s="1">
        <v>2.0</v>
      </c>
      <c r="BK113" s="1" t="b">
        <v>1</v>
      </c>
      <c r="BL113" s="1">
        <v>1.6604844711E9</v>
      </c>
      <c r="BM113" s="1">
        <v>410.6275</v>
      </c>
      <c r="BN113" s="1">
        <v>453.6074375</v>
      </c>
      <c r="BO113" s="1">
        <v>27.255125</v>
      </c>
      <c r="BP113" s="1">
        <v>23.90129375</v>
      </c>
      <c r="BQ113" s="1">
        <v>409.211875</v>
      </c>
      <c r="BR113" s="1">
        <v>27.237625</v>
      </c>
      <c r="BS113" s="1">
        <v>500.1531875</v>
      </c>
      <c r="BT113" s="1">
        <v>99.53536875</v>
      </c>
      <c r="BU113" s="1">
        <v>0.10007149375</v>
      </c>
      <c r="BV113" s="1">
        <v>30.95975</v>
      </c>
      <c r="BW113" s="1">
        <v>31.6622</v>
      </c>
      <c r="BX113" s="1">
        <v>999.9</v>
      </c>
      <c r="BY113" s="1">
        <v>0.0</v>
      </c>
      <c r="BZ113" s="1">
        <v>0.0</v>
      </c>
      <c r="CA113" s="1">
        <v>10000.981875</v>
      </c>
      <c r="CB113" s="1">
        <v>0.0</v>
      </c>
      <c r="CC113" s="1">
        <v>244.2848125</v>
      </c>
      <c r="CD113" s="1">
        <v>-42.98</v>
      </c>
      <c r="CE113" s="1">
        <v>422.1326875</v>
      </c>
      <c r="CF113" s="1">
        <v>464.7144375</v>
      </c>
      <c r="CG113" s="1">
        <v>3.35381375</v>
      </c>
      <c r="CH113" s="1">
        <v>453.6074375</v>
      </c>
      <c r="CI113" s="1">
        <v>23.90129375</v>
      </c>
      <c r="CJ113" s="1">
        <v>2.71284875</v>
      </c>
      <c r="CK113" s="1">
        <v>2.379025</v>
      </c>
      <c r="CL113" s="1">
        <v>22.36315</v>
      </c>
      <c r="CM113" s="1">
        <v>20.2217</v>
      </c>
      <c r="CN113" s="1">
        <v>2000.018125</v>
      </c>
      <c r="CO113" s="1">
        <v>0.9800044375000001</v>
      </c>
      <c r="CP113" s="1">
        <v>0.01999604375</v>
      </c>
      <c r="CQ113" s="1">
        <v>0.0</v>
      </c>
      <c r="CR113" s="1">
        <v>2.927125</v>
      </c>
      <c r="CS113" s="1">
        <v>0.0</v>
      </c>
      <c r="CT113" s="1">
        <v>32671.9125</v>
      </c>
      <c r="CU113" s="1">
        <v>17412.49375</v>
      </c>
      <c r="CV113" s="1">
        <v>39.187</v>
      </c>
      <c r="CW113" s="1">
        <v>40.125</v>
      </c>
      <c r="CX113" s="1">
        <v>39.125</v>
      </c>
      <c r="CY113" s="1">
        <v>38.625</v>
      </c>
      <c r="CZ113" s="1">
        <v>39.394375</v>
      </c>
      <c r="DA113" s="1">
        <v>1960.0275</v>
      </c>
      <c r="DB113" s="1">
        <v>39.99062500000001</v>
      </c>
      <c r="DC113" s="1">
        <v>0.0</v>
      </c>
      <c r="DD113" s="1">
        <v>1.660484477E9</v>
      </c>
      <c r="DE113" s="1">
        <v>0.0</v>
      </c>
      <c r="DF113" s="1">
        <v>1.6604841591E9</v>
      </c>
      <c r="DG113" s="1" t="s">
        <v>356</v>
      </c>
      <c r="DH113" s="1">
        <v>1.6604841451E9</v>
      </c>
      <c r="DI113" s="1">
        <v>1.6604841591E9</v>
      </c>
      <c r="DJ113" s="1">
        <v>1.0</v>
      </c>
      <c r="DK113" s="1">
        <v>0.063</v>
      </c>
      <c r="DL113" s="1">
        <v>-0.028</v>
      </c>
      <c r="DM113" s="1">
        <v>1.395</v>
      </c>
      <c r="DN113" s="1">
        <v>0.027</v>
      </c>
      <c r="DO113" s="1">
        <v>400.0</v>
      </c>
      <c r="DP113" s="1">
        <v>24.0</v>
      </c>
      <c r="DQ113" s="1">
        <v>0.47</v>
      </c>
      <c r="DR113" s="1">
        <v>0.03</v>
      </c>
      <c r="DS113" s="1">
        <v>2.867208582736212</v>
      </c>
      <c r="DT113" s="1">
        <v>3.167249891878742</v>
      </c>
      <c r="DU113" s="1">
        <v>0.2414287419157807</v>
      </c>
      <c r="DV113" s="1">
        <v>0.0</v>
      </c>
      <c r="DW113" s="1">
        <v>34.64006103439915</v>
      </c>
      <c r="DX113" s="1">
        <v>2.946295382497413</v>
      </c>
      <c r="DY113" s="1">
        <v>0.2186039712255242</v>
      </c>
      <c r="DZ113" s="1">
        <v>0.0</v>
      </c>
      <c r="EA113" s="1">
        <v>-42.98150322580644</v>
      </c>
      <c r="EB113" s="1">
        <v>-4.531780645161128</v>
      </c>
      <c r="EC113" s="1">
        <v>0.3449925875630735</v>
      </c>
      <c r="ED113" s="1">
        <v>0.0</v>
      </c>
      <c r="EE113" s="1">
        <v>363.9194261058918</v>
      </c>
      <c r="EF113" s="1">
        <v>255.2037925489177</v>
      </c>
      <c r="EG113" s="1">
        <v>18.415974530304</v>
      </c>
      <c r="EH113" s="1">
        <v>0.0</v>
      </c>
      <c r="EI113" s="1">
        <v>3.347234390243903</v>
      </c>
      <c r="EJ113" s="1">
        <v>0.1795971428571429</v>
      </c>
      <c r="EK113" s="1">
        <v>0.01972473389091026</v>
      </c>
      <c r="EL113" s="1">
        <v>0.0</v>
      </c>
      <c r="EM113" s="1">
        <v>1.968969002839768</v>
      </c>
      <c r="EN113" s="1">
        <v>0.009310033086874765</v>
      </c>
      <c r="EO113" s="1">
        <v>0.001008210019119807</v>
      </c>
      <c r="EP113" s="1">
        <v>1.0</v>
      </c>
      <c r="EQ113" s="1">
        <v>1.0</v>
      </c>
      <c r="ER113" s="1">
        <v>6.0</v>
      </c>
      <c r="ES113" s="1" t="s">
        <v>423</v>
      </c>
      <c r="ET113" s="1">
        <v>2.94567</v>
      </c>
      <c r="EU113" s="1">
        <v>2.80146</v>
      </c>
      <c r="EV113" s="1">
        <v>0.0968798</v>
      </c>
      <c r="EW113" s="1">
        <v>0.103737</v>
      </c>
      <c r="EX113" s="1">
        <v>0.118769</v>
      </c>
      <c r="EY113" s="1">
        <v>0.108341</v>
      </c>
      <c r="EZ113" s="1">
        <v>18610.0</v>
      </c>
      <c r="FA113" s="1">
        <v>19372.1</v>
      </c>
      <c r="FB113" s="1">
        <v>23946.7</v>
      </c>
      <c r="FC113" s="1">
        <v>25135.6</v>
      </c>
      <c r="FD113" s="1">
        <v>33763.4</v>
      </c>
      <c r="FE113" s="1">
        <v>35777.1</v>
      </c>
      <c r="FF113" s="1">
        <v>43637.5</v>
      </c>
      <c r="FG113" s="1">
        <v>46456.5</v>
      </c>
      <c r="FH113" s="1">
        <v>2.00287</v>
      </c>
      <c r="FI113" s="1">
        <v>1.92502</v>
      </c>
      <c r="FJ113" s="1">
        <v>0.169128</v>
      </c>
      <c r="FK113" s="1">
        <v>0.0</v>
      </c>
      <c r="FL113" s="1">
        <v>28.91</v>
      </c>
      <c r="FM113" s="1">
        <v>999.9</v>
      </c>
      <c r="FN113" s="1">
        <v>69.4</v>
      </c>
      <c r="FO113" s="1">
        <v>31.5</v>
      </c>
      <c r="FP113" s="1">
        <v>32.3666</v>
      </c>
      <c r="FQ113" s="1">
        <v>63.864</v>
      </c>
      <c r="FR113" s="1">
        <v>25.609</v>
      </c>
      <c r="FS113" s="1">
        <v>1.0</v>
      </c>
      <c r="FT113" s="1">
        <v>0.140739</v>
      </c>
      <c r="FU113" s="1">
        <v>-0.825874</v>
      </c>
      <c r="FV113" s="1">
        <v>20.3214</v>
      </c>
      <c r="FW113" s="1">
        <v>5.2134</v>
      </c>
      <c r="FX113" s="1">
        <v>11.9032</v>
      </c>
      <c r="FY113" s="1">
        <v>5.00305</v>
      </c>
      <c r="FZ113" s="1">
        <v>3.28982</v>
      </c>
      <c r="GA113" s="1">
        <v>9999.0</v>
      </c>
      <c r="GB113" s="1">
        <v>9999.0</v>
      </c>
      <c r="GC113" s="1">
        <v>9999.0</v>
      </c>
      <c r="GD113" s="1">
        <v>999.9</v>
      </c>
      <c r="GE113" s="1">
        <v>1.85935</v>
      </c>
      <c r="GF113" s="1">
        <v>1.85434</v>
      </c>
      <c r="GG113" s="1">
        <v>1.85759</v>
      </c>
      <c r="GH113" s="1">
        <v>1.85594</v>
      </c>
      <c r="GI113" s="1">
        <v>1.85478</v>
      </c>
      <c r="GJ113" s="1">
        <v>1.85447</v>
      </c>
      <c r="GK113" s="1">
        <v>1.85309</v>
      </c>
      <c r="GL113" s="1">
        <v>1.85624</v>
      </c>
      <c r="GM113" s="1">
        <v>0.0</v>
      </c>
      <c r="GN113" s="1">
        <v>0.0</v>
      </c>
      <c r="GO113" s="1">
        <v>0.0</v>
      </c>
      <c r="GP113" s="1">
        <v>0.0</v>
      </c>
      <c r="GQ113" s="1" t="s">
        <v>358</v>
      </c>
      <c r="GR113" s="1" t="s">
        <v>359</v>
      </c>
      <c r="GS113" s="1" t="s">
        <v>360</v>
      </c>
      <c r="GT113" s="1" t="s">
        <v>360</v>
      </c>
      <c r="GU113" s="1" t="s">
        <v>360</v>
      </c>
      <c r="GV113" s="1" t="s">
        <v>360</v>
      </c>
      <c r="GW113" s="1">
        <v>0.0</v>
      </c>
      <c r="GX113" s="1">
        <v>100.0</v>
      </c>
      <c r="GY113" s="1">
        <v>100.0</v>
      </c>
      <c r="GZ113" s="1">
        <v>1.494</v>
      </c>
      <c r="HA113" s="1">
        <v>0.0176</v>
      </c>
      <c r="HB113" s="1">
        <v>0.467488805237294</v>
      </c>
      <c r="HC113" s="1">
        <v>0.002678124759318837</v>
      </c>
      <c r="HD113" s="1">
        <v>-9.373761146515732E-7</v>
      </c>
      <c r="HE113" s="1">
        <v>1.391563784175389E-10</v>
      </c>
      <c r="HF113" s="1">
        <v>-0.06780524781039028</v>
      </c>
      <c r="HG113" s="1">
        <v>0.01061361004592812</v>
      </c>
      <c r="HH113" s="1">
        <v>-3.086644042041478E-4</v>
      </c>
      <c r="HI113" s="1">
        <v>1.24720902217549E-6</v>
      </c>
      <c r="HJ113" s="1">
        <v>1.0</v>
      </c>
      <c r="HK113" s="1">
        <v>2093.0</v>
      </c>
      <c r="HL113" s="1">
        <v>2.0</v>
      </c>
      <c r="HM113" s="1">
        <v>27.0</v>
      </c>
      <c r="HN113" s="1">
        <v>5.6</v>
      </c>
      <c r="HO113" s="1">
        <v>5.3</v>
      </c>
      <c r="HP113" s="1">
        <v>1.24878</v>
      </c>
      <c r="HQ113" s="1">
        <v>2.30591</v>
      </c>
      <c r="HR113" s="1">
        <v>1.4978</v>
      </c>
      <c r="HS113" s="1">
        <v>2.30347</v>
      </c>
      <c r="HT113" s="1">
        <v>1.54785</v>
      </c>
      <c r="HU113" s="1">
        <v>2.26318</v>
      </c>
      <c r="HV113" s="1">
        <v>35.1055</v>
      </c>
      <c r="HW113" s="1">
        <v>15.3141</v>
      </c>
      <c r="HX113" s="1">
        <v>18.0</v>
      </c>
      <c r="HY113" s="1">
        <v>501.744</v>
      </c>
      <c r="HZ113" s="1">
        <v>517.649</v>
      </c>
      <c r="IA113" s="1">
        <v>30.0436</v>
      </c>
      <c r="IB113" s="1">
        <v>28.9691</v>
      </c>
      <c r="IC113" s="1">
        <v>30.0003</v>
      </c>
      <c r="ID113" s="1">
        <v>28.7742</v>
      </c>
      <c r="IE113" s="1">
        <v>28.8671</v>
      </c>
      <c r="IF113" s="1">
        <v>25.0906</v>
      </c>
      <c r="IG113" s="1">
        <v>28.9054</v>
      </c>
      <c r="IH113" s="1">
        <v>79.3275</v>
      </c>
      <c r="II113" s="1">
        <v>30.0544</v>
      </c>
      <c r="IJ113" s="1">
        <v>522.695</v>
      </c>
      <c r="IK113" s="1">
        <v>23.832</v>
      </c>
      <c r="IL113" s="1">
        <v>100.927</v>
      </c>
      <c r="IM113" s="1">
        <v>100.69</v>
      </c>
      <c r="IN113" s="1" t="s">
        <v>365</v>
      </c>
    </row>
    <row r="114" ht="15.75" customHeight="1">
      <c r="A114" s="1">
        <v>98.0</v>
      </c>
      <c r="B114" s="1">
        <v>1.6604844801E9</v>
      </c>
      <c r="C114" s="1">
        <v>351.0</v>
      </c>
      <c r="D114" s="1" t="s">
        <v>560</v>
      </c>
      <c r="E114" s="1" t="s">
        <v>561</v>
      </c>
      <c r="F114" s="1">
        <v>1.0</v>
      </c>
      <c r="G114" s="1" t="s">
        <v>349</v>
      </c>
      <c r="H114" s="1" t="s">
        <v>350</v>
      </c>
      <c r="I114" s="1" t="s">
        <v>351</v>
      </c>
      <c r="J114" s="1" t="s">
        <v>352</v>
      </c>
      <c r="K114" s="1" t="s">
        <v>353</v>
      </c>
      <c r="L114" s="1" t="s">
        <v>349</v>
      </c>
      <c r="M114" s="1" t="s">
        <v>354</v>
      </c>
      <c r="N114" s="1">
        <v>1.660484472599999E9</v>
      </c>
      <c r="O114" s="1">
        <f t="shared" si="1"/>
        <v>0.002884809224</v>
      </c>
      <c r="P114" s="1">
        <f t="shared" si="2"/>
        <v>2.884809224</v>
      </c>
      <c r="Q114" s="1">
        <f t="shared" si="3"/>
        <v>3.278415393</v>
      </c>
      <c r="R114" s="1">
        <f t="shared" si="4"/>
        <v>418.1107333</v>
      </c>
      <c r="S114" s="1">
        <f t="shared" si="5"/>
        <v>368.0712612</v>
      </c>
      <c r="T114" s="1">
        <f t="shared" si="6"/>
        <v>36.67267604</v>
      </c>
      <c r="U114" s="1">
        <f t="shared" si="7"/>
        <v>41.6583447</v>
      </c>
      <c r="V114" s="1">
        <f t="shared" si="8"/>
        <v>0.1443961997</v>
      </c>
      <c r="W114" s="1">
        <f t="shared" si="9"/>
        <v>2.921914129</v>
      </c>
      <c r="X114" s="1">
        <f t="shared" si="10"/>
        <v>0.1405458562</v>
      </c>
      <c r="Y114" s="1">
        <f t="shared" si="11"/>
        <v>0.08817854658</v>
      </c>
      <c r="Z114" s="1">
        <f t="shared" si="12"/>
        <v>321.517162</v>
      </c>
      <c r="AA114" s="1">
        <f t="shared" si="13"/>
        <v>32.10685648</v>
      </c>
      <c r="AB114" s="1">
        <f t="shared" si="14"/>
        <v>31.66256667</v>
      </c>
      <c r="AC114" s="1">
        <f t="shared" si="15"/>
        <v>4.684638941</v>
      </c>
      <c r="AD114" s="1">
        <f t="shared" si="16"/>
        <v>60.32498183</v>
      </c>
      <c r="AE114" s="1">
        <f t="shared" si="17"/>
        <v>2.71550835</v>
      </c>
      <c r="AF114" s="1">
        <f t="shared" si="18"/>
        <v>4.501465675</v>
      </c>
      <c r="AG114" s="1">
        <f t="shared" si="19"/>
        <v>1.969130591</v>
      </c>
      <c r="AH114" s="1">
        <f t="shared" si="20"/>
        <v>-127.2200868</v>
      </c>
      <c r="AI114" s="1">
        <f t="shared" si="21"/>
        <v>-110.4479441</v>
      </c>
      <c r="AJ114" s="1">
        <f t="shared" si="22"/>
        <v>-8.514500837</v>
      </c>
      <c r="AK114" s="1">
        <f t="shared" si="23"/>
        <v>75.33463029</v>
      </c>
      <c r="AL114" s="1">
        <f t="shared" si="24"/>
        <v>34.70799498</v>
      </c>
      <c r="AM114" s="1">
        <f t="shared" si="25"/>
        <v>2.878065886</v>
      </c>
      <c r="AN114" s="1">
        <f t="shared" si="26"/>
        <v>3.278415393</v>
      </c>
      <c r="AO114" s="1">
        <v>495.9575757303647</v>
      </c>
      <c r="AP114" s="1">
        <v>465.7204484848489</v>
      </c>
      <c r="AQ114" s="1">
        <v>5.12479943395526</v>
      </c>
      <c r="AR114" s="1">
        <v>64.97328580608568</v>
      </c>
      <c r="AS114" s="1">
        <f t="shared" si="27"/>
        <v>2.884809224</v>
      </c>
      <c r="AT114" s="1">
        <v>23.88302457089461</v>
      </c>
      <c r="AU114" s="1">
        <v>27.24937090909091</v>
      </c>
      <c r="AV114" s="1">
        <v>2.187618730182512E-6</v>
      </c>
      <c r="AW114" s="1">
        <v>82.27873590820442</v>
      </c>
      <c r="AX114" s="1">
        <v>0.0</v>
      </c>
      <c r="AY114" s="1">
        <v>0.0</v>
      </c>
      <c r="AZ114" s="1">
        <f t="shared" si="28"/>
        <v>1</v>
      </c>
      <c r="BA114" s="1">
        <f t="shared" si="29"/>
        <v>0</v>
      </c>
      <c r="BB114" s="1">
        <f t="shared" si="30"/>
        <v>51960.56364</v>
      </c>
      <c r="BC114" s="1">
        <f t="shared" si="31"/>
        <v>2000.010667</v>
      </c>
      <c r="BD114" s="1">
        <f t="shared" si="32"/>
        <v>1681.20868</v>
      </c>
      <c r="BE114" s="1">
        <f t="shared" si="33"/>
        <v>0.8405998568</v>
      </c>
      <c r="BF114" s="1">
        <f t="shared" si="34"/>
        <v>0.1607577236</v>
      </c>
      <c r="BG114" s="1">
        <v>6.0</v>
      </c>
      <c r="BH114" s="1">
        <v>0.5</v>
      </c>
      <c r="BI114" s="1" t="s">
        <v>355</v>
      </c>
      <c r="BJ114" s="1">
        <v>2.0</v>
      </c>
      <c r="BK114" s="1" t="b">
        <v>1</v>
      </c>
      <c r="BL114" s="1">
        <v>1.660484472599999E9</v>
      </c>
      <c r="BM114" s="1">
        <v>418.1107333333333</v>
      </c>
      <c r="BN114" s="1">
        <v>461.1905333333333</v>
      </c>
      <c r="BO114" s="1">
        <v>27.25464</v>
      </c>
      <c r="BP114" s="1">
        <v>23.89616666666667</v>
      </c>
      <c r="BQ114" s="1">
        <v>416.6802666666667</v>
      </c>
      <c r="BR114" s="1">
        <v>27.23714</v>
      </c>
      <c r="BS114" s="1">
        <v>500.1603333333334</v>
      </c>
      <c r="BT114" s="1">
        <v>99.53466</v>
      </c>
      <c r="BU114" s="1">
        <v>0.10005726</v>
      </c>
      <c r="BV114" s="1">
        <v>30.96142666666666</v>
      </c>
      <c r="BW114" s="1">
        <v>31.66256666666667</v>
      </c>
      <c r="BX114" s="1">
        <v>999.8999999999999</v>
      </c>
      <c r="BY114" s="1">
        <v>0.0</v>
      </c>
      <c r="BZ114" s="1">
        <v>0.0</v>
      </c>
      <c r="CA114" s="1">
        <v>10003.086</v>
      </c>
      <c r="CB114" s="1">
        <v>0.0</v>
      </c>
      <c r="CC114" s="1">
        <v>244.3403333333333</v>
      </c>
      <c r="CD114" s="1">
        <v>-43.07983999999999</v>
      </c>
      <c r="CE114" s="1">
        <v>429.8253333333333</v>
      </c>
      <c r="CF114" s="1">
        <v>472.4808</v>
      </c>
      <c r="CG114" s="1">
        <v>3.358457333333333</v>
      </c>
      <c r="CH114" s="1">
        <v>461.1905333333333</v>
      </c>
      <c r="CI114" s="1">
        <v>23.89616666666667</v>
      </c>
      <c r="CJ114" s="1">
        <v>2.712781333333333</v>
      </c>
      <c r="CK114" s="1">
        <v>2.378498</v>
      </c>
      <c r="CL114" s="1">
        <v>22.36274</v>
      </c>
      <c r="CM114" s="1">
        <v>20.21812</v>
      </c>
      <c r="CN114" s="1">
        <v>2000.010666666667</v>
      </c>
      <c r="CO114" s="1">
        <v>0.9800044000000001</v>
      </c>
      <c r="CP114" s="1">
        <v>0.01999608</v>
      </c>
      <c r="CQ114" s="1">
        <v>0.0</v>
      </c>
      <c r="CR114" s="1">
        <v>2.872466666666667</v>
      </c>
      <c r="CS114" s="1">
        <v>0.0</v>
      </c>
      <c r="CT114" s="1">
        <v>32669.41333333334</v>
      </c>
      <c r="CU114" s="1">
        <v>17412.43333333333</v>
      </c>
      <c r="CV114" s="1">
        <v>39.187</v>
      </c>
      <c r="CW114" s="1">
        <v>40.125</v>
      </c>
      <c r="CX114" s="1">
        <v>39.125</v>
      </c>
      <c r="CY114" s="1">
        <v>38.62913333333334</v>
      </c>
      <c r="CZ114" s="1">
        <v>39.3874</v>
      </c>
      <c r="DA114" s="1">
        <v>1960.02</v>
      </c>
      <c r="DB114" s="1">
        <v>39.99066666666668</v>
      </c>
      <c r="DC114" s="1">
        <v>0.0</v>
      </c>
      <c r="DD114" s="1">
        <v>1.6604844782E9</v>
      </c>
      <c r="DE114" s="1">
        <v>0.0</v>
      </c>
      <c r="DF114" s="1">
        <v>1.6604841591E9</v>
      </c>
      <c r="DG114" s="1" t="s">
        <v>356</v>
      </c>
      <c r="DH114" s="1">
        <v>1.6604841451E9</v>
      </c>
      <c r="DI114" s="1">
        <v>1.6604841591E9</v>
      </c>
      <c r="DJ114" s="1">
        <v>1.0</v>
      </c>
      <c r="DK114" s="1">
        <v>0.063</v>
      </c>
      <c r="DL114" s="1">
        <v>-0.028</v>
      </c>
      <c r="DM114" s="1">
        <v>1.395</v>
      </c>
      <c r="DN114" s="1">
        <v>0.027</v>
      </c>
      <c r="DO114" s="1">
        <v>400.0</v>
      </c>
      <c r="DP114" s="1">
        <v>24.0</v>
      </c>
      <c r="DQ114" s="1">
        <v>0.47</v>
      </c>
      <c r="DR114" s="1">
        <v>0.03</v>
      </c>
      <c r="DS114" s="1">
        <v>2.867208582736212</v>
      </c>
      <c r="DT114" s="1">
        <v>3.167249891878742</v>
      </c>
      <c r="DU114" s="1">
        <v>0.2414287419157807</v>
      </c>
      <c r="DV114" s="1">
        <v>0.0</v>
      </c>
      <c r="DW114" s="1">
        <v>34.64006103439915</v>
      </c>
      <c r="DX114" s="1">
        <v>2.946295382497413</v>
      </c>
      <c r="DY114" s="1">
        <v>0.2186039712255242</v>
      </c>
      <c r="DZ114" s="1">
        <v>0.0</v>
      </c>
      <c r="EA114" s="1">
        <v>-42.98150322580644</v>
      </c>
      <c r="EB114" s="1">
        <v>-4.531780645161128</v>
      </c>
      <c r="EC114" s="1">
        <v>0.3449925875630735</v>
      </c>
      <c r="ED114" s="1">
        <v>0.0</v>
      </c>
      <c r="EE114" s="1">
        <v>363.9194261058918</v>
      </c>
      <c r="EF114" s="1">
        <v>255.2037925489177</v>
      </c>
      <c r="EG114" s="1">
        <v>18.415974530304</v>
      </c>
      <c r="EH114" s="1">
        <v>0.0</v>
      </c>
      <c r="EI114" s="1">
        <v>3.347234390243903</v>
      </c>
      <c r="EJ114" s="1">
        <v>0.1795971428571429</v>
      </c>
      <c r="EK114" s="1">
        <v>0.01972473389091026</v>
      </c>
      <c r="EL114" s="1">
        <v>0.0</v>
      </c>
      <c r="EM114" s="1">
        <v>1.968969002839768</v>
      </c>
      <c r="EN114" s="1">
        <v>0.009310033086874765</v>
      </c>
      <c r="EO114" s="1">
        <v>0.001008210019119807</v>
      </c>
      <c r="EP114" s="1">
        <v>1.0</v>
      </c>
      <c r="EQ114" s="1">
        <v>1.0</v>
      </c>
      <c r="ER114" s="1">
        <v>6.0</v>
      </c>
      <c r="ES114" s="1" t="s">
        <v>423</v>
      </c>
      <c r="ET114" s="1">
        <v>2.94556</v>
      </c>
      <c r="EU114" s="1">
        <v>2.80145</v>
      </c>
      <c r="EV114" s="1">
        <v>0.0976804</v>
      </c>
      <c r="EW114" s="1">
        <v>0.104508</v>
      </c>
      <c r="EX114" s="1">
        <v>0.118766</v>
      </c>
      <c r="EY114" s="1">
        <v>0.108347</v>
      </c>
      <c r="EZ114" s="1">
        <v>18593.5</v>
      </c>
      <c r="FA114" s="1">
        <v>19355.4</v>
      </c>
      <c r="FB114" s="1">
        <v>23946.6</v>
      </c>
      <c r="FC114" s="1">
        <v>25135.5</v>
      </c>
      <c r="FD114" s="1">
        <v>33763.5</v>
      </c>
      <c r="FE114" s="1">
        <v>35776.8</v>
      </c>
      <c r="FF114" s="1">
        <v>43637.4</v>
      </c>
      <c r="FG114" s="1">
        <v>46456.4</v>
      </c>
      <c r="FH114" s="1">
        <v>2.00293</v>
      </c>
      <c r="FI114" s="1">
        <v>1.92498</v>
      </c>
      <c r="FJ114" s="1">
        <v>0.169221</v>
      </c>
      <c r="FK114" s="1">
        <v>0.0</v>
      </c>
      <c r="FL114" s="1">
        <v>28.91</v>
      </c>
      <c r="FM114" s="1">
        <v>999.9</v>
      </c>
      <c r="FN114" s="1">
        <v>69.4</v>
      </c>
      <c r="FO114" s="1">
        <v>31.5</v>
      </c>
      <c r="FP114" s="1">
        <v>32.3609</v>
      </c>
      <c r="FQ114" s="1">
        <v>63.824</v>
      </c>
      <c r="FR114" s="1">
        <v>25.7812</v>
      </c>
      <c r="FS114" s="1">
        <v>1.0</v>
      </c>
      <c r="FT114" s="1">
        <v>0.140826</v>
      </c>
      <c r="FU114" s="1">
        <v>-0.829899</v>
      </c>
      <c r="FV114" s="1">
        <v>20.3213</v>
      </c>
      <c r="FW114" s="1">
        <v>5.2131</v>
      </c>
      <c r="FX114" s="1">
        <v>11.9033</v>
      </c>
      <c r="FY114" s="1">
        <v>5.00305</v>
      </c>
      <c r="FZ114" s="1">
        <v>3.28988</v>
      </c>
      <c r="GA114" s="1">
        <v>9999.0</v>
      </c>
      <c r="GB114" s="1">
        <v>9999.0</v>
      </c>
      <c r="GC114" s="1">
        <v>9999.0</v>
      </c>
      <c r="GD114" s="1">
        <v>999.9</v>
      </c>
      <c r="GE114" s="1">
        <v>1.85936</v>
      </c>
      <c r="GF114" s="1">
        <v>1.85435</v>
      </c>
      <c r="GG114" s="1">
        <v>1.85758</v>
      </c>
      <c r="GH114" s="1">
        <v>1.85594</v>
      </c>
      <c r="GI114" s="1">
        <v>1.85478</v>
      </c>
      <c r="GJ114" s="1">
        <v>1.85448</v>
      </c>
      <c r="GK114" s="1">
        <v>1.85309</v>
      </c>
      <c r="GL114" s="1">
        <v>1.85624</v>
      </c>
      <c r="GM114" s="1">
        <v>0.0</v>
      </c>
      <c r="GN114" s="1">
        <v>0.0</v>
      </c>
      <c r="GO114" s="1">
        <v>0.0</v>
      </c>
      <c r="GP114" s="1">
        <v>0.0</v>
      </c>
      <c r="GQ114" s="1" t="s">
        <v>358</v>
      </c>
      <c r="GR114" s="1" t="s">
        <v>359</v>
      </c>
      <c r="GS114" s="1" t="s">
        <v>360</v>
      </c>
      <c r="GT114" s="1" t="s">
        <v>360</v>
      </c>
      <c r="GU114" s="1" t="s">
        <v>360</v>
      </c>
      <c r="GV114" s="1" t="s">
        <v>360</v>
      </c>
      <c r="GW114" s="1">
        <v>0.0</v>
      </c>
      <c r="GX114" s="1">
        <v>100.0</v>
      </c>
      <c r="GY114" s="1">
        <v>100.0</v>
      </c>
      <c r="GZ114" s="1">
        <v>1.503</v>
      </c>
      <c r="HA114" s="1">
        <v>0.0175</v>
      </c>
      <c r="HB114" s="1">
        <v>0.467488805237294</v>
      </c>
      <c r="HC114" s="1">
        <v>0.002678124759318837</v>
      </c>
      <c r="HD114" s="1">
        <v>-9.373761146515732E-7</v>
      </c>
      <c r="HE114" s="1">
        <v>1.391563784175389E-10</v>
      </c>
      <c r="HF114" s="1">
        <v>-0.06780524781039028</v>
      </c>
      <c r="HG114" s="1">
        <v>0.01061361004592812</v>
      </c>
      <c r="HH114" s="1">
        <v>-3.086644042041478E-4</v>
      </c>
      <c r="HI114" s="1">
        <v>1.24720902217549E-6</v>
      </c>
      <c r="HJ114" s="1">
        <v>1.0</v>
      </c>
      <c r="HK114" s="1">
        <v>2093.0</v>
      </c>
      <c r="HL114" s="1">
        <v>2.0</v>
      </c>
      <c r="HM114" s="1">
        <v>27.0</v>
      </c>
      <c r="HN114" s="1">
        <v>5.6</v>
      </c>
      <c r="HO114" s="1">
        <v>5.3</v>
      </c>
      <c r="HP114" s="1">
        <v>1.26099</v>
      </c>
      <c r="HQ114" s="1">
        <v>2.28271</v>
      </c>
      <c r="HR114" s="1">
        <v>1.4978</v>
      </c>
      <c r="HS114" s="1">
        <v>2.30347</v>
      </c>
      <c r="HT114" s="1">
        <v>1.54785</v>
      </c>
      <c r="HU114" s="1">
        <v>2.43286</v>
      </c>
      <c r="HV114" s="1">
        <v>35.1055</v>
      </c>
      <c r="HW114" s="1">
        <v>15.3228</v>
      </c>
      <c r="HX114" s="1">
        <v>18.0</v>
      </c>
      <c r="HY114" s="1">
        <v>501.777</v>
      </c>
      <c r="HZ114" s="1">
        <v>517.615</v>
      </c>
      <c r="IA114" s="1">
        <v>30.0502</v>
      </c>
      <c r="IB114" s="1">
        <v>28.9695</v>
      </c>
      <c r="IC114" s="1">
        <v>30.0004</v>
      </c>
      <c r="ID114" s="1">
        <v>28.7745</v>
      </c>
      <c r="IE114" s="1">
        <v>28.8671</v>
      </c>
      <c r="IF114" s="1">
        <v>25.3497</v>
      </c>
      <c r="IG114" s="1">
        <v>28.9054</v>
      </c>
      <c r="IH114" s="1">
        <v>79.3275</v>
      </c>
      <c r="II114" s="1">
        <v>30.0544</v>
      </c>
      <c r="IJ114" s="1">
        <v>532.714</v>
      </c>
      <c r="IK114" s="1">
        <v>23.8352</v>
      </c>
      <c r="IL114" s="1">
        <v>100.927</v>
      </c>
      <c r="IM114" s="1">
        <v>100.689</v>
      </c>
      <c r="IN114" s="1" t="s">
        <v>365</v>
      </c>
    </row>
    <row r="115" ht="15.75" customHeight="1">
      <c r="A115" s="1">
        <v>99.0</v>
      </c>
      <c r="B115" s="1">
        <v>1.6604844811E9</v>
      </c>
      <c r="C115" s="1">
        <v>352.0</v>
      </c>
      <c r="D115" s="1" t="s">
        <v>562</v>
      </c>
      <c r="E115" s="1" t="s">
        <v>563</v>
      </c>
      <c r="F115" s="1">
        <v>1.0</v>
      </c>
      <c r="G115" s="1" t="s">
        <v>349</v>
      </c>
      <c r="H115" s="1" t="s">
        <v>350</v>
      </c>
      <c r="I115" s="1" t="s">
        <v>351</v>
      </c>
      <c r="J115" s="1" t="s">
        <v>352</v>
      </c>
      <c r="K115" s="1" t="s">
        <v>353</v>
      </c>
      <c r="L115" s="1" t="s">
        <v>349</v>
      </c>
      <c r="M115" s="1" t="s">
        <v>354</v>
      </c>
      <c r="N115" s="1">
        <v>1.6604844731E9</v>
      </c>
      <c r="O115" s="1">
        <f t="shared" si="1"/>
        <v>0.002882916123</v>
      </c>
      <c r="P115" s="1">
        <f t="shared" si="2"/>
        <v>2.882916123</v>
      </c>
      <c r="Q115" s="1">
        <f t="shared" si="3"/>
        <v>3.217249425</v>
      </c>
      <c r="R115" s="1">
        <f t="shared" si="4"/>
        <v>420.6078125</v>
      </c>
      <c r="S115" s="1">
        <f t="shared" si="5"/>
        <v>371.1452131</v>
      </c>
      <c r="T115" s="1">
        <f t="shared" si="6"/>
        <v>36.9789196</v>
      </c>
      <c r="U115" s="1">
        <f t="shared" si="7"/>
        <v>41.90710787</v>
      </c>
      <c r="V115" s="1">
        <f t="shared" si="8"/>
        <v>0.1442942711</v>
      </c>
      <c r="W115" s="1">
        <f t="shared" si="9"/>
        <v>2.921810337</v>
      </c>
      <c r="X115" s="1">
        <f t="shared" si="10"/>
        <v>0.140449151</v>
      </c>
      <c r="Y115" s="1">
        <f t="shared" si="11"/>
        <v>0.08811765369</v>
      </c>
      <c r="Z115" s="1">
        <f t="shared" si="12"/>
        <v>321.5151579</v>
      </c>
      <c r="AA115" s="1">
        <f t="shared" si="13"/>
        <v>32.1080162</v>
      </c>
      <c r="AB115" s="1">
        <f t="shared" si="14"/>
        <v>31.662625</v>
      </c>
      <c r="AC115" s="1">
        <f t="shared" si="15"/>
        <v>4.684654447</v>
      </c>
      <c r="AD115" s="1">
        <f t="shared" si="16"/>
        <v>60.32175196</v>
      </c>
      <c r="AE115" s="1">
        <f t="shared" si="17"/>
        <v>2.715462399</v>
      </c>
      <c r="AF115" s="1">
        <f t="shared" si="18"/>
        <v>4.501630523</v>
      </c>
      <c r="AG115" s="1">
        <f t="shared" si="19"/>
        <v>1.969192048</v>
      </c>
      <c r="AH115" s="1">
        <f t="shared" si="20"/>
        <v>-127.136601</v>
      </c>
      <c r="AI115" s="1">
        <f t="shared" si="21"/>
        <v>-110.3520681</v>
      </c>
      <c r="AJ115" s="1">
        <f t="shared" si="22"/>
        <v>-8.507441249</v>
      </c>
      <c r="AK115" s="1">
        <f t="shared" si="23"/>
        <v>75.51904759</v>
      </c>
      <c r="AL115" s="1">
        <f t="shared" si="24"/>
        <v>34.72170373</v>
      </c>
      <c r="AM115" s="1">
        <f t="shared" si="25"/>
        <v>2.87827354</v>
      </c>
      <c r="AN115" s="1">
        <f t="shared" si="26"/>
        <v>3.217249425</v>
      </c>
      <c r="AO115" s="1">
        <v>501.0717250006736</v>
      </c>
      <c r="AP115" s="1">
        <v>470.8752181818181</v>
      </c>
      <c r="AQ115" s="1">
        <v>5.131525122978146</v>
      </c>
      <c r="AR115" s="1">
        <v>64.97328580608568</v>
      </c>
      <c r="AS115" s="1">
        <f t="shared" si="27"/>
        <v>2.882916123</v>
      </c>
      <c r="AT115" s="1">
        <v>23.88367943891107</v>
      </c>
      <c r="AU115" s="1">
        <v>27.24786545454544</v>
      </c>
      <c r="AV115" s="1">
        <v>-4.30657754113422E-7</v>
      </c>
      <c r="AW115" s="1">
        <v>82.27873590820442</v>
      </c>
      <c r="AX115" s="1">
        <v>0.0</v>
      </c>
      <c r="AY115" s="1">
        <v>0.0</v>
      </c>
      <c r="AZ115" s="1">
        <f t="shared" si="28"/>
        <v>1</v>
      </c>
      <c r="BA115" s="1">
        <f t="shared" si="29"/>
        <v>0</v>
      </c>
      <c r="BB115" s="1">
        <f t="shared" si="30"/>
        <v>51957.49938</v>
      </c>
      <c r="BC115" s="1">
        <f t="shared" si="31"/>
        <v>1999.998125</v>
      </c>
      <c r="BD115" s="1">
        <f t="shared" si="32"/>
        <v>1681.198144</v>
      </c>
      <c r="BE115" s="1">
        <f t="shared" si="33"/>
        <v>0.8405998599</v>
      </c>
      <c r="BF115" s="1">
        <f t="shared" si="34"/>
        <v>0.1607577297</v>
      </c>
      <c r="BG115" s="1">
        <v>6.0</v>
      </c>
      <c r="BH115" s="1">
        <v>0.5</v>
      </c>
      <c r="BI115" s="1" t="s">
        <v>355</v>
      </c>
      <c r="BJ115" s="1">
        <v>2.0</v>
      </c>
      <c r="BK115" s="1" t="b">
        <v>1</v>
      </c>
      <c r="BL115" s="1">
        <v>1.6604844731E9</v>
      </c>
      <c r="BM115" s="1">
        <v>420.6078125</v>
      </c>
      <c r="BN115" s="1">
        <v>463.713125</v>
      </c>
      <c r="BO115" s="1">
        <v>27.2542</v>
      </c>
      <c r="BP115" s="1">
        <v>23.89545625</v>
      </c>
      <c r="BQ115" s="1">
        <v>419.1725</v>
      </c>
      <c r="BR115" s="1">
        <v>27.2367</v>
      </c>
      <c r="BS115" s="1">
        <v>500.156375</v>
      </c>
      <c r="BT115" s="1">
        <v>99.53456875</v>
      </c>
      <c r="BU115" s="1">
        <v>0.10007099375</v>
      </c>
      <c r="BV115" s="1">
        <v>30.96206875</v>
      </c>
      <c r="BW115" s="1">
        <v>31.662625</v>
      </c>
      <c r="BX115" s="1">
        <v>999.9</v>
      </c>
      <c r="BY115" s="1">
        <v>0.0</v>
      </c>
      <c r="BZ115" s="1">
        <v>0.0</v>
      </c>
      <c r="CA115" s="1">
        <v>10002.5025</v>
      </c>
      <c r="CB115" s="1">
        <v>0.0</v>
      </c>
      <c r="CC115" s="1">
        <v>241.67325</v>
      </c>
      <c r="CD115" s="1">
        <v>-43.10534375</v>
      </c>
      <c r="CE115" s="1">
        <v>432.3921875</v>
      </c>
      <c r="CF115" s="1">
        <v>475.0648125</v>
      </c>
      <c r="CG115" s="1">
        <v>3.358730625</v>
      </c>
      <c r="CH115" s="1">
        <v>463.713125</v>
      </c>
      <c r="CI115" s="1">
        <v>23.89545625</v>
      </c>
      <c r="CJ115" s="1">
        <v>2.712735</v>
      </c>
      <c r="CK115" s="1">
        <v>2.378425</v>
      </c>
      <c r="CL115" s="1">
        <v>22.3624625</v>
      </c>
      <c r="CM115" s="1">
        <v>20.217625</v>
      </c>
      <c r="CN115" s="1">
        <v>1999.998125</v>
      </c>
      <c r="CO115" s="1">
        <v>0.98000425</v>
      </c>
      <c r="CP115" s="1">
        <v>0.019996225</v>
      </c>
      <c r="CQ115" s="1">
        <v>0.0</v>
      </c>
      <c r="CR115" s="1">
        <v>2.918375</v>
      </c>
      <c r="CS115" s="1">
        <v>0.0</v>
      </c>
      <c r="CT115" s="1">
        <v>32668.43125</v>
      </c>
      <c r="CU115" s="1">
        <v>17412.325</v>
      </c>
      <c r="CV115" s="1">
        <v>39.187</v>
      </c>
      <c r="CW115" s="1">
        <v>40.125</v>
      </c>
      <c r="CX115" s="1">
        <v>39.125</v>
      </c>
      <c r="CY115" s="1">
        <v>38.63275</v>
      </c>
      <c r="CZ115" s="1">
        <v>39.386625</v>
      </c>
      <c r="DA115" s="1">
        <v>1960.0075</v>
      </c>
      <c r="DB115" s="1">
        <v>39.99062500000001</v>
      </c>
      <c r="DC115" s="1">
        <v>0.0</v>
      </c>
      <c r="DD115" s="1">
        <v>1.6604844788E9</v>
      </c>
      <c r="DE115" s="1">
        <v>0.0</v>
      </c>
      <c r="DF115" s="1">
        <v>1.6604841591E9</v>
      </c>
      <c r="DG115" s="1" t="s">
        <v>356</v>
      </c>
      <c r="DH115" s="1">
        <v>1.6604841451E9</v>
      </c>
      <c r="DI115" s="1">
        <v>1.6604841591E9</v>
      </c>
      <c r="DJ115" s="1">
        <v>1.0</v>
      </c>
      <c r="DK115" s="1">
        <v>0.063</v>
      </c>
      <c r="DL115" s="1">
        <v>-0.028</v>
      </c>
      <c r="DM115" s="1">
        <v>1.395</v>
      </c>
      <c r="DN115" s="1">
        <v>0.027</v>
      </c>
      <c r="DO115" s="1">
        <v>400.0</v>
      </c>
      <c r="DP115" s="1">
        <v>24.0</v>
      </c>
      <c r="DQ115" s="1">
        <v>0.47</v>
      </c>
      <c r="DR115" s="1">
        <v>0.03</v>
      </c>
      <c r="DS115" s="1">
        <v>2.948995102791458</v>
      </c>
      <c r="DT115" s="1">
        <v>3.144394046503116</v>
      </c>
      <c r="DU115" s="1">
        <v>0.2312870004511118</v>
      </c>
      <c r="DV115" s="1">
        <v>0.0</v>
      </c>
      <c r="DW115" s="1">
        <v>34.68607502633112</v>
      </c>
      <c r="DX115" s="1">
        <v>2.679477659442662</v>
      </c>
      <c r="DY115" s="1">
        <v>0.2093773752379468</v>
      </c>
      <c r="DZ115" s="1">
        <v>0.0</v>
      </c>
      <c r="EA115" s="1">
        <v>-43.09646</v>
      </c>
      <c r="EB115" s="1">
        <v>-4.112905895439456</v>
      </c>
      <c r="EC115" s="1">
        <v>0.308473384697394</v>
      </c>
      <c r="ED115" s="1">
        <v>0.0</v>
      </c>
      <c r="EE115" s="1">
        <v>369.3285812879612</v>
      </c>
      <c r="EF115" s="1">
        <v>256.4696434965838</v>
      </c>
      <c r="EG115" s="1">
        <v>19.12503041706969</v>
      </c>
      <c r="EH115" s="1">
        <v>0.0</v>
      </c>
      <c r="EI115" s="1">
        <v>3.3506535</v>
      </c>
      <c r="EJ115" s="1">
        <v>0.173109568480291</v>
      </c>
      <c r="EK115" s="1">
        <v>0.01910263483789608</v>
      </c>
      <c r="EL115" s="1">
        <v>0.0</v>
      </c>
      <c r="EM115" s="1">
        <v>1.969073468693209</v>
      </c>
      <c r="EN115" s="1">
        <v>0.007456961979927833</v>
      </c>
      <c r="EO115" s="1">
        <v>9.54605512036661E-4</v>
      </c>
      <c r="EP115" s="1">
        <v>1.0</v>
      </c>
      <c r="EQ115" s="1">
        <v>1.0</v>
      </c>
      <c r="ER115" s="1">
        <v>6.0</v>
      </c>
      <c r="ES115" s="1" t="s">
        <v>423</v>
      </c>
      <c r="ET115" s="1">
        <v>2.94545</v>
      </c>
      <c r="EU115" s="1">
        <v>2.80122</v>
      </c>
      <c r="EV115" s="1">
        <v>0.0984801</v>
      </c>
      <c r="EW115" s="1">
        <v>0.105282</v>
      </c>
      <c r="EX115" s="1">
        <v>0.118762</v>
      </c>
      <c r="EY115" s="1">
        <v>0.108345</v>
      </c>
      <c r="EZ115" s="1">
        <v>18577.1</v>
      </c>
      <c r="FA115" s="1">
        <v>19338.6</v>
      </c>
      <c r="FB115" s="1">
        <v>23946.7</v>
      </c>
      <c r="FC115" s="1">
        <v>25135.4</v>
      </c>
      <c r="FD115" s="1">
        <v>33763.6</v>
      </c>
      <c r="FE115" s="1">
        <v>35776.7</v>
      </c>
      <c r="FF115" s="1">
        <v>43637.4</v>
      </c>
      <c r="FG115" s="1">
        <v>46456.1</v>
      </c>
      <c r="FH115" s="1">
        <v>2.00287</v>
      </c>
      <c r="FI115" s="1">
        <v>1.9249</v>
      </c>
      <c r="FJ115" s="1">
        <v>0.169389</v>
      </c>
      <c r="FK115" s="1">
        <v>0.0</v>
      </c>
      <c r="FL115" s="1">
        <v>28.9102</v>
      </c>
      <c r="FM115" s="1">
        <v>999.9</v>
      </c>
      <c r="FN115" s="1">
        <v>69.4</v>
      </c>
      <c r="FO115" s="1">
        <v>31.5</v>
      </c>
      <c r="FP115" s="1">
        <v>32.3622</v>
      </c>
      <c r="FQ115" s="1">
        <v>63.874</v>
      </c>
      <c r="FR115" s="1">
        <v>26.4383</v>
      </c>
      <c r="FS115" s="1">
        <v>1.0</v>
      </c>
      <c r="FT115" s="1">
        <v>0.140963</v>
      </c>
      <c r="FU115" s="1">
        <v>-0.80152</v>
      </c>
      <c r="FV115" s="1">
        <v>20.3214</v>
      </c>
      <c r="FW115" s="1">
        <v>5.2125</v>
      </c>
      <c r="FX115" s="1">
        <v>11.9024</v>
      </c>
      <c r="FY115" s="1">
        <v>5.0029</v>
      </c>
      <c r="FZ115" s="1">
        <v>3.2898</v>
      </c>
      <c r="GA115" s="1">
        <v>9999.0</v>
      </c>
      <c r="GB115" s="1">
        <v>9999.0</v>
      </c>
      <c r="GC115" s="1">
        <v>9999.0</v>
      </c>
      <c r="GD115" s="1">
        <v>999.9</v>
      </c>
      <c r="GE115" s="1">
        <v>1.85938</v>
      </c>
      <c r="GF115" s="1">
        <v>1.85436</v>
      </c>
      <c r="GG115" s="1">
        <v>1.85758</v>
      </c>
      <c r="GH115" s="1">
        <v>1.85594</v>
      </c>
      <c r="GI115" s="1">
        <v>1.85478</v>
      </c>
      <c r="GJ115" s="1">
        <v>1.85448</v>
      </c>
      <c r="GK115" s="1">
        <v>1.85309</v>
      </c>
      <c r="GL115" s="1">
        <v>1.85624</v>
      </c>
      <c r="GM115" s="1">
        <v>0.0</v>
      </c>
      <c r="GN115" s="1">
        <v>0.0</v>
      </c>
      <c r="GO115" s="1">
        <v>0.0</v>
      </c>
      <c r="GP115" s="1">
        <v>0.0</v>
      </c>
      <c r="GQ115" s="1" t="s">
        <v>358</v>
      </c>
      <c r="GR115" s="1" t="s">
        <v>359</v>
      </c>
      <c r="GS115" s="1" t="s">
        <v>360</v>
      </c>
      <c r="GT115" s="1" t="s">
        <v>360</v>
      </c>
      <c r="GU115" s="1" t="s">
        <v>360</v>
      </c>
      <c r="GV115" s="1" t="s">
        <v>360</v>
      </c>
      <c r="GW115" s="1">
        <v>0.0</v>
      </c>
      <c r="GX115" s="1">
        <v>100.0</v>
      </c>
      <c r="GY115" s="1">
        <v>100.0</v>
      </c>
      <c r="GZ115" s="1">
        <v>1.513</v>
      </c>
      <c r="HA115" s="1">
        <v>0.0175</v>
      </c>
      <c r="HB115" s="1">
        <v>0.467488805237294</v>
      </c>
      <c r="HC115" s="1">
        <v>0.002678124759318837</v>
      </c>
      <c r="HD115" s="1">
        <v>-9.373761146515732E-7</v>
      </c>
      <c r="HE115" s="1">
        <v>1.391563784175389E-10</v>
      </c>
      <c r="HF115" s="1">
        <v>-0.06780524781039028</v>
      </c>
      <c r="HG115" s="1">
        <v>0.01061361004592812</v>
      </c>
      <c r="HH115" s="1">
        <v>-3.086644042041478E-4</v>
      </c>
      <c r="HI115" s="1">
        <v>1.24720902217549E-6</v>
      </c>
      <c r="HJ115" s="1">
        <v>1.0</v>
      </c>
      <c r="HK115" s="1">
        <v>2093.0</v>
      </c>
      <c r="HL115" s="1">
        <v>2.0</v>
      </c>
      <c r="HM115" s="1">
        <v>27.0</v>
      </c>
      <c r="HN115" s="1">
        <v>5.6</v>
      </c>
      <c r="HO115" s="1">
        <v>5.4</v>
      </c>
      <c r="HP115" s="1">
        <v>1.26953</v>
      </c>
      <c r="HQ115" s="1">
        <v>2.30713</v>
      </c>
      <c r="HR115" s="1">
        <v>1.4978</v>
      </c>
      <c r="HS115" s="1">
        <v>2.30347</v>
      </c>
      <c r="HT115" s="1">
        <v>1.54785</v>
      </c>
      <c r="HU115" s="1">
        <v>2.40967</v>
      </c>
      <c r="HV115" s="1">
        <v>35.1055</v>
      </c>
      <c r="HW115" s="1">
        <v>15.3228</v>
      </c>
      <c r="HX115" s="1">
        <v>18.0</v>
      </c>
      <c r="HY115" s="1">
        <v>501.747</v>
      </c>
      <c r="HZ115" s="1">
        <v>517.565</v>
      </c>
      <c r="IA115" s="1">
        <v>30.0567</v>
      </c>
      <c r="IB115" s="1">
        <v>28.9701</v>
      </c>
      <c r="IC115" s="1">
        <v>30.0004</v>
      </c>
      <c r="ID115" s="1">
        <v>28.7745</v>
      </c>
      <c r="IE115" s="1">
        <v>28.8673</v>
      </c>
      <c r="IF115" s="1">
        <v>25.4887</v>
      </c>
      <c r="IG115" s="1">
        <v>28.9054</v>
      </c>
      <c r="IH115" s="1">
        <v>79.3275</v>
      </c>
      <c r="II115" s="1">
        <v>30.0757</v>
      </c>
      <c r="IJ115" s="1">
        <v>532.714</v>
      </c>
      <c r="IK115" s="1">
        <v>23.831</v>
      </c>
      <c r="IL115" s="1">
        <v>100.927</v>
      </c>
      <c r="IM115" s="1">
        <v>100.689</v>
      </c>
      <c r="IN115" s="1" t="s">
        <v>365</v>
      </c>
    </row>
    <row r="116" ht="15.75" customHeight="1">
      <c r="A116" s="1">
        <v>100.0</v>
      </c>
      <c r="B116" s="1">
        <v>1.6604844821E9</v>
      </c>
      <c r="C116" s="1">
        <v>353.0</v>
      </c>
      <c r="D116" s="1" t="s">
        <v>564</v>
      </c>
      <c r="E116" s="1" t="s">
        <v>565</v>
      </c>
      <c r="F116" s="1">
        <v>1.0</v>
      </c>
      <c r="G116" s="1" t="s">
        <v>349</v>
      </c>
      <c r="H116" s="1" t="s">
        <v>350</v>
      </c>
      <c r="I116" s="1" t="s">
        <v>351</v>
      </c>
      <c r="J116" s="1" t="s">
        <v>352</v>
      </c>
      <c r="K116" s="1" t="s">
        <v>353</v>
      </c>
      <c r="L116" s="1" t="s">
        <v>349</v>
      </c>
      <c r="M116" s="1" t="s">
        <v>354</v>
      </c>
      <c r="N116" s="1">
        <v>1.660484474599999E9</v>
      </c>
      <c r="O116" s="1">
        <f t="shared" si="1"/>
        <v>0.002881204152</v>
      </c>
      <c r="P116" s="1">
        <f t="shared" si="2"/>
        <v>2.881204152</v>
      </c>
      <c r="Q116" s="1">
        <f t="shared" si="3"/>
        <v>3.16655064</v>
      </c>
      <c r="R116" s="1">
        <f t="shared" si="4"/>
        <v>428.0932</v>
      </c>
      <c r="S116" s="1">
        <f t="shared" si="5"/>
        <v>378.9304099</v>
      </c>
      <c r="T116" s="1">
        <f t="shared" si="6"/>
        <v>37.7544134</v>
      </c>
      <c r="U116" s="1">
        <f t="shared" si="7"/>
        <v>42.65270674</v>
      </c>
      <c r="V116" s="1">
        <f t="shared" si="8"/>
        <v>0.1441934779</v>
      </c>
      <c r="W116" s="1">
        <f t="shared" si="9"/>
        <v>2.921743737</v>
      </c>
      <c r="X116" s="1">
        <f t="shared" si="10"/>
        <v>0.1403535657</v>
      </c>
      <c r="Y116" s="1">
        <f t="shared" si="11"/>
        <v>0.08805746212</v>
      </c>
      <c r="Z116" s="1">
        <f t="shared" si="12"/>
        <v>321.5179068</v>
      </c>
      <c r="AA116" s="1">
        <f t="shared" si="13"/>
        <v>32.11046477</v>
      </c>
      <c r="AB116" s="1">
        <f t="shared" si="14"/>
        <v>31.66282667</v>
      </c>
      <c r="AC116" s="1">
        <f t="shared" si="15"/>
        <v>4.684708052</v>
      </c>
      <c r="AD116" s="1">
        <f t="shared" si="16"/>
        <v>60.31259383</v>
      </c>
      <c r="AE116" s="1">
        <f t="shared" si="17"/>
        <v>2.715354361</v>
      </c>
      <c r="AF116" s="1">
        <f t="shared" si="18"/>
        <v>4.502134942</v>
      </c>
      <c r="AG116" s="1">
        <f t="shared" si="19"/>
        <v>1.969353691</v>
      </c>
      <c r="AH116" s="1">
        <f t="shared" si="20"/>
        <v>-127.0611031</v>
      </c>
      <c r="AI116" s="1">
        <f t="shared" si="21"/>
        <v>-110.0718633</v>
      </c>
      <c r="AJ116" s="1">
        <f t="shared" si="22"/>
        <v>-8.486123231</v>
      </c>
      <c r="AK116" s="1">
        <f t="shared" si="23"/>
        <v>75.8988172</v>
      </c>
      <c r="AL116" s="1">
        <f t="shared" si="24"/>
        <v>34.78874725</v>
      </c>
      <c r="AM116" s="1">
        <f t="shared" si="25"/>
        <v>2.882163897</v>
      </c>
      <c r="AN116" s="1">
        <f t="shared" si="26"/>
        <v>3.16655064</v>
      </c>
      <c r="AO116" s="1">
        <v>506.2137280124813</v>
      </c>
      <c r="AP116" s="1">
        <v>476.0363575757577</v>
      </c>
      <c r="AQ116" s="1">
        <v>5.139936545323843</v>
      </c>
      <c r="AR116" s="1">
        <v>64.97328580608568</v>
      </c>
      <c r="AS116" s="1">
        <f t="shared" si="27"/>
        <v>2.881204152</v>
      </c>
      <c r="AT116" s="1">
        <v>23.88435502947952</v>
      </c>
      <c r="AU116" s="1">
        <v>27.24661333333335</v>
      </c>
      <c r="AV116" s="1">
        <v>-2.370305254095451E-6</v>
      </c>
      <c r="AW116" s="1">
        <v>82.27873590820442</v>
      </c>
      <c r="AX116" s="1">
        <v>0.0</v>
      </c>
      <c r="AY116" s="1">
        <v>0.0</v>
      </c>
      <c r="AZ116" s="1">
        <f t="shared" si="28"/>
        <v>1</v>
      </c>
      <c r="BA116" s="1">
        <f t="shared" si="29"/>
        <v>0</v>
      </c>
      <c r="BB116" s="1">
        <f t="shared" si="30"/>
        <v>51955.25863</v>
      </c>
      <c r="BC116" s="1">
        <f t="shared" si="31"/>
        <v>2000.015333</v>
      </c>
      <c r="BD116" s="1">
        <f t="shared" si="32"/>
        <v>1681.2126</v>
      </c>
      <c r="BE116" s="1">
        <f t="shared" si="33"/>
        <v>0.8405998554</v>
      </c>
      <c r="BF116" s="1">
        <f t="shared" si="34"/>
        <v>0.1607577209</v>
      </c>
      <c r="BG116" s="1">
        <v>6.0</v>
      </c>
      <c r="BH116" s="1">
        <v>0.5</v>
      </c>
      <c r="BI116" s="1" t="s">
        <v>355</v>
      </c>
      <c r="BJ116" s="1">
        <v>2.0</v>
      </c>
      <c r="BK116" s="1" t="b">
        <v>1</v>
      </c>
      <c r="BL116" s="1">
        <v>1.660484474599999E9</v>
      </c>
      <c r="BM116" s="1">
        <v>428.0932000000001</v>
      </c>
      <c r="BN116" s="1">
        <v>471.3074666666667</v>
      </c>
      <c r="BO116" s="1">
        <v>27.25324666666667</v>
      </c>
      <c r="BP116" s="1">
        <v>23.88990666666666</v>
      </c>
      <c r="BQ116" s="1">
        <v>426.6432666666666</v>
      </c>
      <c r="BR116" s="1">
        <v>27.23574666666667</v>
      </c>
      <c r="BS116" s="1">
        <v>500.1484666666667</v>
      </c>
      <c r="BT116" s="1">
        <v>99.53408</v>
      </c>
      <c r="BU116" s="1">
        <v>0.1000808266666667</v>
      </c>
      <c r="BV116" s="1">
        <v>30.96403333333333</v>
      </c>
      <c r="BW116" s="1">
        <v>31.66282666666667</v>
      </c>
      <c r="BX116" s="1">
        <v>999.8999999999999</v>
      </c>
      <c r="BY116" s="1">
        <v>0.0</v>
      </c>
      <c r="BZ116" s="1">
        <v>0.0</v>
      </c>
      <c r="CA116" s="1">
        <v>10002.17133333333</v>
      </c>
      <c r="CB116" s="1">
        <v>0.0</v>
      </c>
      <c r="CC116" s="1">
        <v>242.192</v>
      </c>
      <c r="CD116" s="1">
        <v>-43.21426</v>
      </c>
      <c r="CE116" s="1">
        <v>440.0868666666666</v>
      </c>
      <c r="CF116" s="1">
        <v>482.8424000000001</v>
      </c>
      <c r="CG116" s="1">
        <v>3.363332</v>
      </c>
      <c r="CH116" s="1">
        <v>471.3074666666667</v>
      </c>
      <c r="CI116" s="1">
        <v>23.88990666666666</v>
      </c>
      <c r="CJ116" s="1">
        <v>2.712627333333333</v>
      </c>
      <c r="CK116" s="1">
        <v>2.377860666666667</v>
      </c>
      <c r="CL116" s="1">
        <v>22.36181333333333</v>
      </c>
      <c r="CM116" s="1">
        <v>20.21379333333334</v>
      </c>
      <c r="CN116" s="1">
        <v>2000.015333333334</v>
      </c>
      <c r="CO116" s="1">
        <v>0.9800044000000002</v>
      </c>
      <c r="CP116" s="1">
        <v>0.01999608</v>
      </c>
      <c r="CQ116" s="1">
        <v>0.0</v>
      </c>
      <c r="CR116" s="1">
        <v>2.891333333333333</v>
      </c>
      <c r="CS116" s="1">
        <v>0.0</v>
      </c>
      <c r="CT116" s="1">
        <v>32666.76666666667</v>
      </c>
      <c r="CU116" s="1">
        <v>17412.47333333334</v>
      </c>
      <c r="CV116" s="1">
        <v>39.187</v>
      </c>
      <c r="CW116" s="1">
        <v>40.125</v>
      </c>
      <c r="CX116" s="1">
        <v>39.125</v>
      </c>
      <c r="CY116" s="1">
        <v>38.63326666666667</v>
      </c>
      <c r="CZ116" s="1">
        <v>39.3874</v>
      </c>
      <c r="DA116" s="1">
        <v>1960.024666666667</v>
      </c>
      <c r="DB116" s="1">
        <v>39.99066666666668</v>
      </c>
      <c r="DC116" s="1">
        <v>0.0</v>
      </c>
      <c r="DD116" s="1">
        <v>1.66048448E9</v>
      </c>
      <c r="DE116" s="1">
        <v>0.0</v>
      </c>
      <c r="DF116" s="1">
        <v>1.6604841591E9</v>
      </c>
      <c r="DG116" s="1" t="s">
        <v>356</v>
      </c>
      <c r="DH116" s="1">
        <v>1.6604841451E9</v>
      </c>
      <c r="DI116" s="1">
        <v>1.6604841591E9</v>
      </c>
      <c r="DJ116" s="1">
        <v>1.0</v>
      </c>
      <c r="DK116" s="1">
        <v>0.063</v>
      </c>
      <c r="DL116" s="1">
        <v>-0.028</v>
      </c>
      <c r="DM116" s="1">
        <v>1.395</v>
      </c>
      <c r="DN116" s="1">
        <v>0.027</v>
      </c>
      <c r="DO116" s="1">
        <v>400.0</v>
      </c>
      <c r="DP116" s="1">
        <v>24.0</v>
      </c>
      <c r="DQ116" s="1">
        <v>0.47</v>
      </c>
      <c r="DR116" s="1">
        <v>0.03</v>
      </c>
      <c r="DS116" s="1">
        <v>3.015832424811117</v>
      </c>
      <c r="DT116" s="1">
        <v>2.690033113834914</v>
      </c>
      <c r="DU116" s="1">
        <v>0.2034046532951685</v>
      </c>
      <c r="DV116" s="1">
        <v>0.0</v>
      </c>
      <c r="DW116" s="1">
        <v>34.75847251477054</v>
      </c>
      <c r="DX116" s="1">
        <v>2.173978327075976</v>
      </c>
      <c r="DY116" s="1">
        <v>0.1691526144602968</v>
      </c>
      <c r="DZ116" s="1">
        <v>0.0</v>
      </c>
      <c r="EA116" s="1">
        <v>-43.17757096774194</v>
      </c>
      <c r="EB116" s="1">
        <v>-3.628611290322547</v>
      </c>
      <c r="EC116" s="1">
        <v>0.2817708245085442</v>
      </c>
      <c r="ED116" s="1">
        <v>0.0</v>
      </c>
      <c r="EE116" s="1">
        <v>376.9154019729876</v>
      </c>
      <c r="EF116" s="1">
        <v>261.4829475699449</v>
      </c>
      <c r="EG116" s="1">
        <v>18.87319629157284</v>
      </c>
      <c r="EH116" s="1">
        <v>0.0</v>
      </c>
      <c r="EI116" s="1">
        <v>3.352775365853658</v>
      </c>
      <c r="EJ116" s="1">
        <v>0.1525808362369358</v>
      </c>
      <c r="EK116" s="1">
        <v>0.01820125499526714</v>
      </c>
      <c r="EL116" s="1">
        <v>0.0</v>
      </c>
      <c r="EM116" s="1">
        <v>1.969263468578276</v>
      </c>
      <c r="EN116" s="1">
        <v>0.0085748729972208</v>
      </c>
      <c r="EO116" s="1">
        <v>9.942818242791945E-4</v>
      </c>
      <c r="EP116" s="1">
        <v>1.0</v>
      </c>
      <c r="EQ116" s="1">
        <v>1.0</v>
      </c>
      <c r="ER116" s="1">
        <v>6.0</v>
      </c>
      <c r="ES116" s="1" t="s">
        <v>423</v>
      </c>
      <c r="ET116" s="1">
        <v>2.94558</v>
      </c>
      <c r="EU116" s="1">
        <v>2.80118</v>
      </c>
      <c r="EV116" s="1">
        <v>0.0992704</v>
      </c>
      <c r="EW116" s="1">
        <v>0.106055</v>
      </c>
      <c r="EX116" s="1">
        <v>0.118762</v>
      </c>
      <c r="EY116" s="1">
        <v>0.108343</v>
      </c>
      <c r="EZ116" s="1">
        <v>18560.7</v>
      </c>
      <c r="FA116" s="1">
        <v>19321.9</v>
      </c>
      <c r="FB116" s="1">
        <v>23946.7</v>
      </c>
      <c r="FC116" s="1">
        <v>25135.4</v>
      </c>
      <c r="FD116" s="1">
        <v>33763.6</v>
      </c>
      <c r="FE116" s="1">
        <v>35776.8</v>
      </c>
      <c r="FF116" s="1">
        <v>43637.4</v>
      </c>
      <c r="FG116" s="1">
        <v>46456.1</v>
      </c>
      <c r="FH116" s="1">
        <v>2.00285</v>
      </c>
      <c r="FI116" s="1">
        <v>1.92488</v>
      </c>
      <c r="FJ116" s="1">
        <v>0.169612</v>
      </c>
      <c r="FK116" s="1">
        <v>0.0</v>
      </c>
      <c r="FL116" s="1">
        <v>28.9108</v>
      </c>
      <c r="FM116" s="1">
        <v>999.9</v>
      </c>
      <c r="FN116" s="1">
        <v>69.3</v>
      </c>
      <c r="FO116" s="1">
        <v>31.5</v>
      </c>
      <c r="FP116" s="1">
        <v>32.3171</v>
      </c>
      <c r="FQ116" s="1">
        <v>63.954</v>
      </c>
      <c r="FR116" s="1">
        <v>25.8213</v>
      </c>
      <c r="FS116" s="1">
        <v>1.0</v>
      </c>
      <c r="FT116" s="1">
        <v>0.140971</v>
      </c>
      <c r="FU116" s="1">
        <v>-0.801329</v>
      </c>
      <c r="FV116" s="1">
        <v>20.3214</v>
      </c>
      <c r="FW116" s="1">
        <v>5.21265</v>
      </c>
      <c r="FX116" s="1">
        <v>11.9024</v>
      </c>
      <c r="FY116" s="1">
        <v>5.0029</v>
      </c>
      <c r="FZ116" s="1">
        <v>3.2897</v>
      </c>
      <c r="GA116" s="1">
        <v>9999.0</v>
      </c>
      <c r="GB116" s="1">
        <v>9999.0</v>
      </c>
      <c r="GC116" s="1">
        <v>9999.0</v>
      </c>
      <c r="GD116" s="1">
        <v>999.9</v>
      </c>
      <c r="GE116" s="1">
        <v>1.85936</v>
      </c>
      <c r="GF116" s="1">
        <v>1.85435</v>
      </c>
      <c r="GG116" s="1">
        <v>1.85757</v>
      </c>
      <c r="GH116" s="1">
        <v>1.85594</v>
      </c>
      <c r="GI116" s="1">
        <v>1.85477</v>
      </c>
      <c r="GJ116" s="1">
        <v>1.85446</v>
      </c>
      <c r="GK116" s="1">
        <v>1.85307</v>
      </c>
      <c r="GL116" s="1">
        <v>1.85623</v>
      </c>
      <c r="GM116" s="1">
        <v>0.0</v>
      </c>
      <c r="GN116" s="1">
        <v>0.0</v>
      </c>
      <c r="GO116" s="1">
        <v>0.0</v>
      </c>
      <c r="GP116" s="1">
        <v>0.0</v>
      </c>
      <c r="GQ116" s="1" t="s">
        <v>358</v>
      </c>
      <c r="GR116" s="1" t="s">
        <v>359</v>
      </c>
      <c r="GS116" s="1" t="s">
        <v>360</v>
      </c>
      <c r="GT116" s="1" t="s">
        <v>360</v>
      </c>
      <c r="GU116" s="1" t="s">
        <v>360</v>
      </c>
      <c r="GV116" s="1" t="s">
        <v>360</v>
      </c>
      <c r="GW116" s="1">
        <v>0.0</v>
      </c>
      <c r="GX116" s="1">
        <v>100.0</v>
      </c>
      <c r="GY116" s="1">
        <v>100.0</v>
      </c>
      <c r="GZ116" s="1">
        <v>1.522</v>
      </c>
      <c r="HA116" s="1">
        <v>0.0175</v>
      </c>
      <c r="HB116" s="1">
        <v>0.467488805237294</v>
      </c>
      <c r="HC116" s="1">
        <v>0.002678124759318837</v>
      </c>
      <c r="HD116" s="1">
        <v>-9.373761146515732E-7</v>
      </c>
      <c r="HE116" s="1">
        <v>1.391563784175389E-10</v>
      </c>
      <c r="HF116" s="1">
        <v>-0.06780524781039028</v>
      </c>
      <c r="HG116" s="1">
        <v>0.01061361004592812</v>
      </c>
      <c r="HH116" s="1">
        <v>-3.086644042041478E-4</v>
      </c>
      <c r="HI116" s="1">
        <v>1.24720902217549E-6</v>
      </c>
      <c r="HJ116" s="1">
        <v>1.0</v>
      </c>
      <c r="HK116" s="1">
        <v>2093.0</v>
      </c>
      <c r="HL116" s="1">
        <v>2.0</v>
      </c>
      <c r="HM116" s="1">
        <v>27.0</v>
      </c>
      <c r="HN116" s="1">
        <v>5.6</v>
      </c>
      <c r="HO116" s="1">
        <v>5.4</v>
      </c>
      <c r="HP116" s="1">
        <v>1.28174</v>
      </c>
      <c r="HQ116" s="1">
        <v>2.30591</v>
      </c>
      <c r="HR116" s="1">
        <v>1.4978</v>
      </c>
      <c r="HS116" s="1">
        <v>2.30347</v>
      </c>
      <c r="HT116" s="1">
        <v>1.54785</v>
      </c>
      <c r="HU116" s="1">
        <v>2.2644</v>
      </c>
      <c r="HV116" s="1">
        <v>35.1055</v>
      </c>
      <c r="HW116" s="1">
        <v>15.3053</v>
      </c>
      <c r="HX116" s="1">
        <v>18.0</v>
      </c>
      <c r="HY116" s="1">
        <v>501.732</v>
      </c>
      <c r="HZ116" s="1">
        <v>517.553</v>
      </c>
      <c r="IA116" s="1">
        <v>30.0616</v>
      </c>
      <c r="IB116" s="1">
        <v>28.9707</v>
      </c>
      <c r="IC116" s="1">
        <v>30.0003</v>
      </c>
      <c r="ID116" s="1">
        <v>28.7745</v>
      </c>
      <c r="IE116" s="1">
        <v>28.8679</v>
      </c>
      <c r="IF116" s="1">
        <v>25.7499</v>
      </c>
      <c r="IG116" s="1">
        <v>28.9054</v>
      </c>
      <c r="IH116" s="1">
        <v>79.3275</v>
      </c>
      <c r="II116" s="1">
        <v>30.0757</v>
      </c>
      <c r="IJ116" s="1">
        <v>542.732</v>
      </c>
      <c r="IK116" s="1">
        <v>23.83</v>
      </c>
      <c r="IL116" s="1">
        <v>100.927</v>
      </c>
      <c r="IM116" s="1">
        <v>100.689</v>
      </c>
      <c r="IN116" s="1" t="s">
        <v>365</v>
      </c>
    </row>
    <row r="117" ht="15.75" customHeight="1">
      <c r="A117" s="1">
        <v>101.0</v>
      </c>
      <c r="B117" s="1">
        <v>1.6604844831E9</v>
      </c>
      <c r="C117" s="1">
        <v>354.0</v>
      </c>
      <c r="D117" s="1" t="s">
        <v>566</v>
      </c>
      <c r="E117" s="1" t="s">
        <v>567</v>
      </c>
      <c r="F117" s="1">
        <v>1.0</v>
      </c>
      <c r="G117" s="1" t="s">
        <v>349</v>
      </c>
      <c r="H117" s="1" t="s">
        <v>350</v>
      </c>
      <c r="I117" s="1" t="s">
        <v>351</v>
      </c>
      <c r="J117" s="1" t="s">
        <v>352</v>
      </c>
      <c r="K117" s="1" t="s">
        <v>353</v>
      </c>
      <c r="L117" s="1" t="s">
        <v>349</v>
      </c>
      <c r="M117" s="1" t="s">
        <v>354</v>
      </c>
      <c r="N117" s="1">
        <v>1.6604844751E9</v>
      </c>
      <c r="O117" s="1">
        <f t="shared" si="1"/>
        <v>0.002880772933</v>
      </c>
      <c r="P117" s="1">
        <f t="shared" si="2"/>
        <v>2.880772933</v>
      </c>
      <c r="Q117" s="1">
        <f t="shared" si="3"/>
        <v>3.145478988</v>
      </c>
      <c r="R117" s="1">
        <f t="shared" si="4"/>
        <v>430.592625</v>
      </c>
      <c r="S117" s="1">
        <f t="shared" si="5"/>
        <v>381.5747705</v>
      </c>
      <c r="T117" s="1">
        <f t="shared" si="6"/>
        <v>38.01787393</v>
      </c>
      <c r="U117" s="1">
        <f t="shared" si="7"/>
        <v>42.90172568</v>
      </c>
      <c r="V117" s="1">
        <f t="shared" si="8"/>
        <v>0.1441568612</v>
      </c>
      <c r="W117" s="1">
        <f t="shared" si="9"/>
        <v>2.921658145</v>
      </c>
      <c r="X117" s="1">
        <f t="shared" si="10"/>
        <v>0.1403187618</v>
      </c>
      <c r="Y117" s="1">
        <f t="shared" si="11"/>
        <v>0.08803555273</v>
      </c>
      <c r="Z117" s="1">
        <f t="shared" si="12"/>
        <v>321.5181504</v>
      </c>
      <c r="AA117" s="1">
        <f t="shared" si="13"/>
        <v>32.11129437</v>
      </c>
      <c r="AB117" s="1">
        <f t="shared" si="14"/>
        <v>31.66339375</v>
      </c>
      <c r="AC117" s="1">
        <f t="shared" si="15"/>
        <v>4.684858793</v>
      </c>
      <c r="AD117" s="1">
        <f t="shared" si="16"/>
        <v>60.30931784</v>
      </c>
      <c r="AE117" s="1">
        <f t="shared" si="17"/>
        <v>2.715313014</v>
      </c>
      <c r="AF117" s="1">
        <f t="shared" si="18"/>
        <v>4.502310939</v>
      </c>
      <c r="AG117" s="1">
        <f t="shared" si="19"/>
        <v>1.969545779</v>
      </c>
      <c r="AH117" s="1">
        <f t="shared" si="20"/>
        <v>-127.0420863</v>
      </c>
      <c r="AI117" s="1">
        <f t="shared" si="21"/>
        <v>-110.0499998</v>
      </c>
      <c r="AJ117" s="1">
        <f t="shared" si="22"/>
        <v>-8.484738574</v>
      </c>
      <c r="AK117" s="1">
        <f t="shared" si="23"/>
        <v>75.94132576</v>
      </c>
      <c r="AL117" s="1">
        <f t="shared" si="24"/>
        <v>34.80568611</v>
      </c>
      <c r="AM117" s="1">
        <f t="shared" si="25"/>
        <v>2.882165149</v>
      </c>
      <c r="AN117" s="1">
        <f t="shared" si="26"/>
        <v>3.145478988</v>
      </c>
      <c r="AO117" s="1">
        <v>511.3795988681513</v>
      </c>
      <c r="AP117" s="1">
        <v>481.1856181818183</v>
      </c>
      <c r="AQ117" s="1">
        <v>5.148292699338622</v>
      </c>
      <c r="AR117" s="1">
        <v>64.97328580608568</v>
      </c>
      <c r="AS117" s="1">
        <f t="shared" si="27"/>
        <v>2.880772933</v>
      </c>
      <c r="AT117" s="1">
        <v>23.88472171393999</v>
      </c>
      <c r="AU117" s="1">
        <v>27.24649636363637</v>
      </c>
      <c r="AV117" s="1">
        <v>-8.087273741716165E-6</v>
      </c>
      <c r="AW117" s="1">
        <v>82.27873590820442</v>
      </c>
      <c r="AX117" s="1">
        <v>0.0</v>
      </c>
      <c r="AY117" s="1">
        <v>0.0</v>
      </c>
      <c r="AZ117" s="1">
        <f t="shared" si="28"/>
        <v>1</v>
      </c>
      <c r="BA117" s="1">
        <f t="shared" si="29"/>
        <v>0</v>
      </c>
      <c r="BB117" s="1">
        <f t="shared" si="30"/>
        <v>51952.70639</v>
      </c>
      <c r="BC117" s="1">
        <f t="shared" si="31"/>
        <v>2000.016875</v>
      </c>
      <c r="BD117" s="1">
        <f t="shared" si="32"/>
        <v>1681.213894</v>
      </c>
      <c r="BE117" s="1">
        <f t="shared" si="33"/>
        <v>0.8405998543</v>
      </c>
      <c r="BF117" s="1">
        <f t="shared" si="34"/>
        <v>0.1607577188</v>
      </c>
      <c r="BG117" s="1">
        <v>6.0</v>
      </c>
      <c r="BH117" s="1">
        <v>0.5</v>
      </c>
      <c r="BI117" s="1" t="s">
        <v>355</v>
      </c>
      <c r="BJ117" s="1">
        <v>2.0</v>
      </c>
      <c r="BK117" s="1" t="b">
        <v>1</v>
      </c>
      <c r="BL117" s="1">
        <v>1.6604844751E9</v>
      </c>
      <c r="BM117" s="1">
        <v>430.592625</v>
      </c>
      <c r="BN117" s="1">
        <v>473.835625</v>
      </c>
      <c r="BO117" s="1">
        <v>27.2528375</v>
      </c>
      <c r="BP117" s="1">
        <v>23.8895125</v>
      </c>
      <c r="BQ117" s="1">
        <v>429.1378125</v>
      </c>
      <c r="BR117" s="1">
        <v>27.2353375</v>
      </c>
      <c r="BS117" s="1">
        <v>500.151125</v>
      </c>
      <c r="BT117" s="1">
        <v>99.5340625</v>
      </c>
      <c r="BU117" s="1">
        <v>0.100077025</v>
      </c>
      <c r="BV117" s="1">
        <v>30.96471875</v>
      </c>
      <c r="BW117" s="1">
        <v>31.66339375</v>
      </c>
      <c r="BX117" s="1">
        <v>999.9</v>
      </c>
      <c r="BY117" s="1">
        <v>0.0</v>
      </c>
      <c r="BZ117" s="1">
        <v>0.0</v>
      </c>
      <c r="CA117" s="1">
        <v>10001.684375</v>
      </c>
      <c r="CB117" s="1">
        <v>0.0</v>
      </c>
      <c r="CC117" s="1">
        <v>246.938625</v>
      </c>
      <c r="CD117" s="1">
        <v>-43.24301875</v>
      </c>
      <c r="CE117" s="1">
        <v>442.6560625</v>
      </c>
      <c r="CF117" s="1">
        <v>485.43225</v>
      </c>
      <c r="CG117" s="1">
        <v>3.36332</v>
      </c>
      <c r="CH117" s="1">
        <v>473.835625</v>
      </c>
      <c r="CI117" s="1">
        <v>23.8895125</v>
      </c>
      <c r="CJ117" s="1">
        <v>2.71258625</v>
      </c>
      <c r="CK117" s="1">
        <v>2.377820625</v>
      </c>
      <c r="CL117" s="1">
        <v>22.3615625</v>
      </c>
      <c r="CM117" s="1">
        <v>20.213525</v>
      </c>
      <c r="CN117" s="1">
        <v>2000.016875</v>
      </c>
      <c r="CO117" s="1">
        <v>0.9800044375000001</v>
      </c>
      <c r="CP117" s="1">
        <v>0.01999604375</v>
      </c>
      <c r="CQ117" s="1">
        <v>0.0</v>
      </c>
      <c r="CR117" s="1">
        <v>3.003375</v>
      </c>
      <c r="CS117" s="1">
        <v>0.0</v>
      </c>
      <c r="CT117" s="1">
        <v>32666.49375</v>
      </c>
      <c r="CU117" s="1">
        <v>17412.4875</v>
      </c>
      <c r="CV117" s="1">
        <v>39.187</v>
      </c>
      <c r="CW117" s="1">
        <v>40.125</v>
      </c>
      <c r="CX117" s="1">
        <v>39.125</v>
      </c>
      <c r="CY117" s="1">
        <v>38.636625</v>
      </c>
      <c r="CZ117" s="1">
        <v>39.3905</v>
      </c>
      <c r="DA117" s="1">
        <v>1960.02625</v>
      </c>
      <c r="DB117" s="1">
        <v>39.99062500000001</v>
      </c>
      <c r="DC117" s="1">
        <v>0.0</v>
      </c>
      <c r="DD117" s="1">
        <v>1.6604844812E9</v>
      </c>
      <c r="DE117" s="1">
        <v>0.0</v>
      </c>
      <c r="DF117" s="1">
        <v>1.6604841591E9</v>
      </c>
      <c r="DG117" s="1" t="s">
        <v>356</v>
      </c>
      <c r="DH117" s="1">
        <v>1.6604841451E9</v>
      </c>
      <c r="DI117" s="1">
        <v>1.6604841591E9</v>
      </c>
      <c r="DJ117" s="1">
        <v>1.0</v>
      </c>
      <c r="DK117" s="1">
        <v>0.063</v>
      </c>
      <c r="DL117" s="1">
        <v>-0.028</v>
      </c>
      <c r="DM117" s="1">
        <v>1.395</v>
      </c>
      <c r="DN117" s="1">
        <v>0.027</v>
      </c>
      <c r="DO117" s="1">
        <v>400.0</v>
      </c>
      <c r="DP117" s="1">
        <v>24.0</v>
      </c>
      <c r="DQ117" s="1">
        <v>0.47</v>
      </c>
      <c r="DR117" s="1">
        <v>0.03</v>
      </c>
      <c r="DS117" s="1">
        <v>3.015832424811117</v>
      </c>
      <c r="DT117" s="1">
        <v>2.690033113834914</v>
      </c>
      <c r="DU117" s="1">
        <v>0.2034046532951685</v>
      </c>
      <c r="DV117" s="1">
        <v>0.0</v>
      </c>
      <c r="DW117" s="1">
        <v>34.75847251477054</v>
      </c>
      <c r="DX117" s="1">
        <v>2.173978327075976</v>
      </c>
      <c r="DY117" s="1">
        <v>0.1691526144602968</v>
      </c>
      <c r="DZ117" s="1">
        <v>0.0</v>
      </c>
      <c r="EA117" s="1">
        <v>-43.17757096774194</v>
      </c>
      <c r="EB117" s="1">
        <v>-3.628611290322547</v>
      </c>
      <c r="EC117" s="1">
        <v>0.2817708245085442</v>
      </c>
      <c r="ED117" s="1">
        <v>0.0</v>
      </c>
      <c r="EE117" s="1">
        <v>376.9154019729876</v>
      </c>
      <c r="EF117" s="1">
        <v>261.4829475699449</v>
      </c>
      <c r="EG117" s="1">
        <v>18.87319629157284</v>
      </c>
      <c r="EH117" s="1">
        <v>0.0</v>
      </c>
      <c r="EI117" s="1">
        <v>3.352775365853658</v>
      </c>
      <c r="EJ117" s="1">
        <v>0.1525808362369358</v>
      </c>
      <c r="EK117" s="1">
        <v>0.01820125499526714</v>
      </c>
      <c r="EL117" s="1">
        <v>0.0</v>
      </c>
      <c r="EM117" s="1">
        <v>1.969263468578276</v>
      </c>
      <c r="EN117" s="1">
        <v>0.0085748729972208</v>
      </c>
      <c r="EO117" s="1">
        <v>9.942818242791945E-4</v>
      </c>
      <c r="EP117" s="1">
        <v>1.0</v>
      </c>
      <c r="EQ117" s="1">
        <v>1.0</v>
      </c>
      <c r="ER117" s="1">
        <v>6.0</v>
      </c>
      <c r="ES117" s="1" t="s">
        <v>423</v>
      </c>
      <c r="ET117" s="1">
        <v>2.9454</v>
      </c>
      <c r="EU117" s="1">
        <v>2.80118</v>
      </c>
      <c r="EV117" s="1">
        <v>0.100061</v>
      </c>
      <c r="EW117" s="1">
        <v>0.106828</v>
      </c>
      <c r="EX117" s="1">
        <v>0.118763</v>
      </c>
      <c r="EY117" s="1">
        <v>0.10834</v>
      </c>
      <c r="EZ117" s="1">
        <v>18544.4</v>
      </c>
      <c r="FA117" s="1">
        <v>19305.2</v>
      </c>
      <c r="FB117" s="1">
        <v>23946.6</v>
      </c>
      <c r="FC117" s="1">
        <v>25135.4</v>
      </c>
      <c r="FD117" s="1">
        <v>33763.6</v>
      </c>
      <c r="FE117" s="1">
        <v>35776.9</v>
      </c>
      <c r="FF117" s="1">
        <v>43637.3</v>
      </c>
      <c r="FG117" s="1">
        <v>46456.0</v>
      </c>
      <c r="FH117" s="1">
        <v>2.00268</v>
      </c>
      <c r="FI117" s="1">
        <v>1.92488</v>
      </c>
      <c r="FJ117" s="1">
        <v>0.169817</v>
      </c>
      <c r="FK117" s="1">
        <v>0.0</v>
      </c>
      <c r="FL117" s="1">
        <v>28.9114</v>
      </c>
      <c r="FM117" s="1">
        <v>999.9</v>
      </c>
      <c r="FN117" s="1">
        <v>69.3</v>
      </c>
      <c r="FO117" s="1">
        <v>31.5</v>
      </c>
      <c r="FP117" s="1">
        <v>32.3156</v>
      </c>
      <c r="FQ117" s="1">
        <v>63.884</v>
      </c>
      <c r="FR117" s="1">
        <v>25.637</v>
      </c>
      <c r="FS117" s="1">
        <v>1.0</v>
      </c>
      <c r="FT117" s="1">
        <v>0.141032</v>
      </c>
      <c r="FU117" s="1">
        <v>-0.805444</v>
      </c>
      <c r="FV117" s="1">
        <v>20.3214</v>
      </c>
      <c r="FW117" s="1">
        <v>5.21295</v>
      </c>
      <c r="FX117" s="1">
        <v>11.903</v>
      </c>
      <c r="FY117" s="1">
        <v>5.0029</v>
      </c>
      <c r="FZ117" s="1">
        <v>3.2897</v>
      </c>
      <c r="GA117" s="1">
        <v>9999.0</v>
      </c>
      <c r="GB117" s="1">
        <v>9999.0</v>
      </c>
      <c r="GC117" s="1">
        <v>9999.0</v>
      </c>
      <c r="GD117" s="1">
        <v>999.9</v>
      </c>
      <c r="GE117" s="1">
        <v>1.85935</v>
      </c>
      <c r="GF117" s="1">
        <v>1.85435</v>
      </c>
      <c r="GG117" s="1">
        <v>1.85757</v>
      </c>
      <c r="GH117" s="1">
        <v>1.85593</v>
      </c>
      <c r="GI117" s="1">
        <v>1.85477</v>
      </c>
      <c r="GJ117" s="1">
        <v>1.85445</v>
      </c>
      <c r="GK117" s="1">
        <v>1.85304</v>
      </c>
      <c r="GL117" s="1">
        <v>1.85623</v>
      </c>
      <c r="GM117" s="1">
        <v>0.0</v>
      </c>
      <c r="GN117" s="1">
        <v>0.0</v>
      </c>
      <c r="GO117" s="1">
        <v>0.0</v>
      </c>
      <c r="GP117" s="1">
        <v>0.0</v>
      </c>
      <c r="GQ117" s="1" t="s">
        <v>358</v>
      </c>
      <c r="GR117" s="1" t="s">
        <v>359</v>
      </c>
      <c r="GS117" s="1" t="s">
        <v>360</v>
      </c>
      <c r="GT117" s="1" t="s">
        <v>360</v>
      </c>
      <c r="GU117" s="1" t="s">
        <v>360</v>
      </c>
      <c r="GV117" s="1" t="s">
        <v>360</v>
      </c>
      <c r="GW117" s="1">
        <v>0.0</v>
      </c>
      <c r="GX117" s="1">
        <v>100.0</v>
      </c>
      <c r="GY117" s="1">
        <v>100.0</v>
      </c>
      <c r="GZ117" s="1">
        <v>1.531</v>
      </c>
      <c r="HA117" s="1">
        <v>0.0175</v>
      </c>
      <c r="HB117" s="1">
        <v>0.467488805237294</v>
      </c>
      <c r="HC117" s="1">
        <v>0.002678124759318837</v>
      </c>
      <c r="HD117" s="1">
        <v>-9.373761146515732E-7</v>
      </c>
      <c r="HE117" s="1">
        <v>1.391563784175389E-10</v>
      </c>
      <c r="HF117" s="1">
        <v>-0.06780524781039028</v>
      </c>
      <c r="HG117" s="1">
        <v>0.01061361004592812</v>
      </c>
      <c r="HH117" s="1">
        <v>-3.086644042041478E-4</v>
      </c>
      <c r="HI117" s="1">
        <v>1.24720902217549E-6</v>
      </c>
      <c r="HJ117" s="1">
        <v>1.0</v>
      </c>
      <c r="HK117" s="1">
        <v>2093.0</v>
      </c>
      <c r="HL117" s="1">
        <v>2.0</v>
      </c>
      <c r="HM117" s="1">
        <v>27.0</v>
      </c>
      <c r="HN117" s="1">
        <v>5.6</v>
      </c>
      <c r="HO117" s="1">
        <v>5.4</v>
      </c>
      <c r="HP117" s="1">
        <v>1.28906</v>
      </c>
      <c r="HQ117" s="1">
        <v>2.28271</v>
      </c>
      <c r="HR117" s="1">
        <v>1.4978</v>
      </c>
      <c r="HS117" s="1">
        <v>2.30347</v>
      </c>
      <c r="HT117" s="1">
        <v>1.54785</v>
      </c>
      <c r="HU117" s="1">
        <v>2.40479</v>
      </c>
      <c r="HV117" s="1">
        <v>35.1055</v>
      </c>
      <c r="HW117" s="1">
        <v>15.3228</v>
      </c>
      <c r="HX117" s="1">
        <v>18.0</v>
      </c>
      <c r="HY117" s="1">
        <v>501.63</v>
      </c>
      <c r="HZ117" s="1">
        <v>517.559</v>
      </c>
      <c r="IA117" s="1">
        <v>30.0657</v>
      </c>
      <c r="IB117" s="1">
        <v>28.9713</v>
      </c>
      <c r="IC117" s="1">
        <v>30.0002</v>
      </c>
      <c r="ID117" s="1">
        <v>28.7748</v>
      </c>
      <c r="IE117" s="1">
        <v>28.8685</v>
      </c>
      <c r="IF117" s="1">
        <v>25.8851</v>
      </c>
      <c r="IG117" s="1">
        <v>28.9054</v>
      </c>
      <c r="IH117" s="1">
        <v>79.3275</v>
      </c>
      <c r="II117" s="1">
        <v>30.0757</v>
      </c>
      <c r="IJ117" s="1">
        <v>542.732</v>
      </c>
      <c r="IK117" s="1">
        <v>23.8274</v>
      </c>
      <c r="IL117" s="1">
        <v>100.927</v>
      </c>
      <c r="IM117" s="1">
        <v>100.689</v>
      </c>
      <c r="IN117" s="1" t="s">
        <v>365</v>
      </c>
    </row>
    <row r="118" ht="15.75" customHeight="1">
      <c r="A118" s="1">
        <v>102.0</v>
      </c>
      <c r="B118" s="1">
        <v>1.6604844841E9</v>
      </c>
      <c r="C118" s="1">
        <v>355.0</v>
      </c>
      <c r="D118" s="1" t="s">
        <v>568</v>
      </c>
      <c r="E118" s="1" t="s">
        <v>569</v>
      </c>
      <c r="F118" s="1">
        <v>1.0</v>
      </c>
      <c r="G118" s="1" t="s">
        <v>349</v>
      </c>
      <c r="H118" s="1" t="s">
        <v>350</v>
      </c>
      <c r="I118" s="1" t="s">
        <v>351</v>
      </c>
      <c r="J118" s="1" t="s">
        <v>352</v>
      </c>
      <c r="K118" s="1" t="s">
        <v>353</v>
      </c>
      <c r="L118" s="1" t="s">
        <v>349</v>
      </c>
      <c r="M118" s="1" t="s">
        <v>354</v>
      </c>
      <c r="N118" s="1">
        <v>1.660484476599999E9</v>
      </c>
      <c r="O118" s="1">
        <f t="shared" si="1"/>
        <v>0.002881612057</v>
      </c>
      <c r="P118" s="1">
        <f t="shared" si="2"/>
        <v>2.881612057</v>
      </c>
      <c r="Q118" s="1">
        <f t="shared" si="3"/>
        <v>3.218770099</v>
      </c>
      <c r="R118" s="1">
        <f t="shared" si="4"/>
        <v>438.0861333</v>
      </c>
      <c r="S118" s="1">
        <f t="shared" si="5"/>
        <v>388.0067402</v>
      </c>
      <c r="T118" s="1">
        <f t="shared" si="6"/>
        <v>38.65867271</v>
      </c>
      <c r="U118" s="1">
        <f t="shared" si="7"/>
        <v>43.64828416</v>
      </c>
      <c r="V118" s="1">
        <f t="shared" si="8"/>
        <v>0.1441653221</v>
      </c>
      <c r="W118" s="1">
        <f t="shared" si="9"/>
        <v>2.92136202</v>
      </c>
      <c r="X118" s="1">
        <f t="shared" si="10"/>
        <v>0.1403264007</v>
      </c>
      <c r="Y118" s="1">
        <f t="shared" si="11"/>
        <v>0.0880403977</v>
      </c>
      <c r="Z118" s="1">
        <f t="shared" si="12"/>
        <v>321.5175876</v>
      </c>
      <c r="AA118" s="1">
        <f t="shared" si="13"/>
        <v>32.11314712</v>
      </c>
      <c r="AB118" s="1">
        <f t="shared" si="14"/>
        <v>31.66453333</v>
      </c>
      <c r="AC118" s="1">
        <f t="shared" si="15"/>
        <v>4.685161726</v>
      </c>
      <c r="AD118" s="1">
        <f t="shared" si="16"/>
        <v>60.29900351</v>
      </c>
      <c r="AE118" s="1">
        <f t="shared" si="17"/>
        <v>2.715153347</v>
      </c>
      <c r="AF118" s="1">
        <f t="shared" si="18"/>
        <v>4.50281628</v>
      </c>
      <c r="AG118" s="1">
        <f t="shared" si="19"/>
        <v>1.970008379</v>
      </c>
      <c r="AH118" s="1">
        <f t="shared" si="20"/>
        <v>-127.0790917</v>
      </c>
      <c r="AI118" s="1">
        <f t="shared" si="21"/>
        <v>-109.9083861</v>
      </c>
      <c r="AJ118" s="1">
        <f t="shared" si="22"/>
        <v>-8.474809042</v>
      </c>
      <c r="AK118" s="1">
        <f t="shared" si="23"/>
        <v>76.05530081</v>
      </c>
      <c r="AL118" s="1">
        <f t="shared" si="24"/>
        <v>34.86724202</v>
      </c>
      <c r="AM118" s="1">
        <f t="shared" si="25"/>
        <v>2.884258397</v>
      </c>
      <c r="AN118" s="1">
        <f t="shared" si="26"/>
        <v>3.218770099</v>
      </c>
      <c r="AO118" s="1">
        <v>516.59046978801</v>
      </c>
      <c r="AP118" s="1">
        <v>486.3157757575758</v>
      </c>
      <c r="AQ118" s="1">
        <v>5.146459146610593</v>
      </c>
      <c r="AR118" s="1">
        <v>64.97328580608568</v>
      </c>
      <c r="AS118" s="1">
        <f t="shared" si="27"/>
        <v>2.881612057</v>
      </c>
      <c r="AT118" s="1">
        <v>23.88458806823842</v>
      </c>
      <c r="AU118" s="1">
        <v>27.2473684848485</v>
      </c>
      <c r="AV118" s="1">
        <v>-8.508469206712824E-6</v>
      </c>
      <c r="AW118" s="1">
        <v>82.27873590820442</v>
      </c>
      <c r="AX118" s="1">
        <v>0.0</v>
      </c>
      <c r="AY118" s="1">
        <v>0.0</v>
      </c>
      <c r="AZ118" s="1">
        <f t="shared" si="28"/>
        <v>1</v>
      </c>
      <c r="BA118" s="1">
        <f t="shared" si="29"/>
        <v>0</v>
      </c>
      <c r="BB118" s="1">
        <f t="shared" si="30"/>
        <v>51943.94388</v>
      </c>
      <c r="BC118" s="1">
        <f t="shared" si="31"/>
        <v>2000.013333</v>
      </c>
      <c r="BD118" s="1">
        <f t="shared" si="32"/>
        <v>1681.21092</v>
      </c>
      <c r="BE118" s="1">
        <f t="shared" si="33"/>
        <v>0.840599856</v>
      </c>
      <c r="BF118" s="1">
        <f t="shared" si="34"/>
        <v>0.1607577221</v>
      </c>
      <c r="BG118" s="1">
        <v>6.0</v>
      </c>
      <c r="BH118" s="1">
        <v>0.5</v>
      </c>
      <c r="BI118" s="1" t="s">
        <v>355</v>
      </c>
      <c r="BJ118" s="1">
        <v>2.0</v>
      </c>
      <c r="BK118" s="1" t="b">
        <v>1</v>
      </c>
      <c r="BL118" s="1">
        <v>1.660484476599999E9</v>
      </c>
      <c r="BM118" s="1">
        <v>438.0861333333334</v>
      </c>
      <c r="BN118" s="1">
        <v>481.4303333333334</v>
      </c>
      <c r="BO118" s="1">
        <v>27.25126666666667</v>
      </c>
      <c r="BP118" s="1">
        <v>23.88546666666667</v>
      </c>
      <c r="BQ118" s="1">
        <v>436.6166666666666</v>
      </c>
      <c r="BR118" s="1">
        <v>27.23376</v>
      </c>
      <c r="BS118" s="1">
        <v>500.1471333333333</v>
      </c>
      <c r="BT118" s="1">
        <v>99.53391333333335</v>
      </c>
      <c r="BU118" s="1">
        <v>0.1001102866666667</v>
      </c>
      <c r="BV118" s="1">
        <v>30.96668666666667</v>
      </c>
      <c r="BW118" s="1">
        <v>31.66453333333333</v>
      </c>
      <c r="BX118" s="1">
        <v>999.8999999999999</v>
      </c>
      <c r="BY118" s="1">
        <v>0.0</v>
      </c>
      <c r="BZ118" s="1">
        <v>0.0</v>
      </c>
      <c r="CA118" s="1">
        <v>10000.00866666666</v>
      </c>
      <c r="CB118" s="1">
        <v>0.0</v>
      </c>
      <c r="CC118" s="1">
        <v>257.4791333333333</v>
      </c>
      <c r="CD118" s="1">
        <v>-43.34421999999999</v>
      </c>
      <c r="CE118" s="1">
        <v>450.3588</v>
      </c>
      <c r="CF118" s="1">
        <v>493.2108666666666</v>
      </c>
      <c r="CG118" s="1">
        <v>3.365794666666667</v>
      </c>
      <c r="CH118" s="1">
        <v>481.4303333333334</v>
      </c>
      <c r="CI118" s="1">
        <v>23.88546666666667</v>
      </c>
      <c r="CJ118" s="1">
        <v>2.712426</v>
      </c>
      <c r="CK118" s="1">
        <v>2.377414666666666</v>
      </c>
      <c r="CL118" s="1">
        <v>22.36058666666667</v>
      </c>
      <c r="CM118" s="1">
        <v>20.21076666666667</v>
      </c>
      <c r="CN118" s="1">
        <v>2000.013333333333</v>
      </c>
      <c r="CO118" s="1">
        <v>0.9800044000000001</v>
      </c>
      <c r="CP118" s="1">
        <v>0.01999608</v>
      </c>
      <c r="CQ118" s="1">
        <v>0.0</v>
      </c>
      <c r="CR118" s="1">
        <v>3.0022</v>
      </c>
      <c r="CS118" s="1">
        <v>0.0</v>
      </c>
      <c r="CT118" s="1">
        <v>32664.98</v>
      </c>
      <c r="CU118" s="1">
        <v>17412.45333333333</v>
      </c>
      <c r="CV118" s="1">
        <v>39.187</v>
      </c>
      <c r="CW118" s="1">
        <v>40.125</v>
      </c>
      <c r="CX118" s="1">
        <v>39.125</v>
      </c>
      <c r="CY118" s="1">
        <v>38.64153333333334</v>
      </c>
      <c r="CZ118" s="1">
        <v>39.39153333333334</v>
      </c>
      <c r="DA118" s="1">
        <v>1960.022666666667</v>
      </c>
      <c r="DB118" s="1">
        <v>39.99066666666668</v>
      </c>
      <c r="DC118" s="1">
        <v>0.0</v>
      </c>
      <c r="DD118" s="1">
        <v>1.6604844818E9</v>
      </c>
      <c r="DE118" s="1">
        <v>0.0</v>
      </c>
      <c r="DF118" s="1">
        <v>1.6604841591E9</v>
      </c>
      <c r="DG118" s="1" t="s">
        <v>356</v>
      </c>
      <c r="DH118" s="1">
        <v>1.6604841451E9</v>
      </c>
      <c r="DI118" s="1">
        <v>1.6604841591E9</v>
      </c>
      <c r="DJ118" s="1">
        <v>1.0</v>
      </c>
      <c r="DK118" s="1">
        <v>0.063</v>
      </c>
      <c r="DL118" s="1">
        <v>-0.028</v>
      </c>
      <c r="DM118" s="1">
        <v>1.395</v>
      </c>
      <c r="DN118" s="1">
        <v>0.027</v>
      </c>
      <c r="DO118" s="1">
        <v>400.0</v>
      </c>
      <c r="DP118" s="1">
        <v>24.0</v>
      </c>
      <c r="DQ118" s="1">
        <v>0.47</v>
      </c>
      <c r="DR118" s="1">
        <v>0.03</v>
      </c>
      <c r="DS118" s="1">
        <v>3.054249501254376</v>
      </c>
      <c r="DT118" s="1">
        <v>2.155468249876968</v>
      </c>
      <c r="DU118" s="1">
        <v>0.1787234820959634</v>
      </c>
      <c r="DV118" s="1">
        <v>0.0</v>
      </c>
      <c r="DW118" s="1">
        <v>34.80753048264514</v>
      </c>
      <c r="DX118" s="1">
        <v>1.937336874697591</v>
      </c>
      <c r="DY118" s="1">
        <v>0.1542619817204797</v>
      </c>
      <c r="DZ118" s="1">
        <v>0.0</v>
      </c>
      <c r="EA118" s="1">
        <v>-43.29794</v>
      </c>
      <c r="EB118" s="1">
        <v>-3.155559510567338</v>
      </c>
      <c r="EC118" s="1">
        <v>0.2343618763081286</v>
      </c>
      <c r="ED118" s="1">
        <v>0.0</v>
      </c>
      <c r="EE118" s="1">
        <v>382.5435617114755</v>
      </c>
      <c r="EF118" s="1">
        <v>267.0412547067547</v>
      </c>
      <c r="EG118" s="1">
        <v>19.92259081970279</v>
      </c>
      <c r="EH118" s="1">
        <v>0.0</v>
      </c>
      <c r="EI118" s="1">
        <v>3.35628525</v>
      </c>
      <c r="EJ118" s="1">
        <v>0.1246483677298298</v>
      </c>
      <c r="EK118" s="1">
        <v>0.01623803959649996</v>
      </c>
      <c r="EL118" s="1">
        <v>1.0</v>
      </c>
      <c r="EM118" s="1">
        <v>1.969508077979448</v>
      </c>
      <c r="EN118" s="1">
        <v>0.01329291692912161</v>
      </c>
      <c r="EO118" s="1">
        <v>0.00125214805852476</v>
      </c>
      <c r="EP118" s="1">
        <v>1.0</v>
      </c>
      <c r="EQ118" s="1">
        <v>2.0</v>
      </c>
      <c r="ER118" s="1">
        <v>6.0</v>
      </c>
      <c r="ES118" s="1" t="s">
        <v>384</v>
      </c>
      <c r="ET118" s="1">
        <v>2.94529</v>
      </c>
      <c r="EU118" s="1">
        <v>2.80099</v>
      </c>
      <c r="EV118" s="1">
        <v>0.100846</v>
      </c>
      <c r="EW118" s="1">
        <v>0.107591</v>
      </c>
      <c r="EX118" s="1">
        <v>0.118765</v>
      </c>
      <c r="EY118" s="1">
        <v>0.108334</v>
      </c>
      <c r="EZ118" s="1">
        <v>18528.2</v>
      </c>
      <c r="FA118" s="1">
        <v>19288.7</v>
      </c>
      <c r="FB118" s="1">
        <v>23946.6</v>
      </c>
      <c r="FC118" s="1">
        <v>25135.4</v>
      </c>
      <c r="FD118" s="1">
        <v>33763.6</v>
      </c>
      <c r="FE118" s="1">
        <v>35777.2</v>
      </c>
      <c r="FF118" s="1">
        <v>43637.3</v>
      </c>
      <c r="FG118" s="1">
        <v>46456.0</v>
      </c>
      <c r="FH118" s="1">
        <v>2.00273</v>
      </c>
      <c r="FI118" s="1">
        <v>1.92488</v>
      </c>
      <c r="FJ118" s="1">
        <v>0.169985</v>
      </c>
      <c r="FK118" s="1">
        <v>0.0</v>
      </c>
      <c r="FL118" s="1">
        <v>28.9121</v>
      </c>
      <c r="FM118" s="1">
        <v>999.9</v>
      </c>
      <c r="FN118" s="1">
        <v>69.3</v>
      </c>
      <c r="FO118" s="1">
        <v>31.5</v>
      </c>
      <c r="FP118" s="1">
        <v>32.3148</v>
      </c>
      <c r="FQ118" s="1">
        <v>63.994</v>
      </c>
      <c r="FR118" s="1">
        <v>26.4784</v>
      </c>
      <c r="FS118" s="1">
        <v>1.0</v>
      </c>
      <c r="FT118" s="1">
        <v>0.141042</v>
      </c>
      <c r="FU118" s="1">
        <v>-0.809286</v>
      </c>
      <c r="FV118" s="1">
        <v>20.3215</v>
      </c>
      <c r="FW118" s="1">
        <v>5.21295</v>
      </c>
      <c r="FX118" s="1">
        <v>11.903</v>
      </c>
      <c r="FY118" s="1">
        <v>5.0029</v>
      </c>
      <c r="FZ118" s="1">
        <v>3.28973</v>
      </c>
      <c r="GA118" s="1">
        <v>9999.0</v>
      </c>
      <c r="GB118" s="1">
        <v>9999.0</v>
      </c>
      <c r="GC118" s="1">
        <v>9999.0</v>
      </c>
      <c r="GD118" s="1">
        <v>999.9</v>
      </c>
      <c r="GE118" s="1">
        <v>1.85935</v>
      </c>
      <c r="GF118" s="1">
        <v>1.85434</v>
      </c>
      <c r="GG118" s="1">
        <v>1.85757</v>
      </c>
      <c r="GH118" s="1">
        <v>1.85593</v>
      </c>
      <c r="GI118" s="1">
        <v>1.85477</v>
      </c>
      <c r="GJ118" s="1">
        <v>1.85445</v>
      </c>
      <c r="GK118" s="1">
        <v>1.85304</v>
      </c>
      <c r="GL118" s="1">
        <v>1.85623</v>
      </c>
      <c r="GM118" s="1">
        <v>0.0</v>
      </c>
      <c r="GN118" s="1">
        <v>0.0</v>
      </c>
      <c r="GO118" s="1">
        <v>0.0</v>
      </c>
      <c r="GP118" s="1">
        <v>0.0</v>
      </c>
      <c r="GQ118" s="1" t="s">
        <v>358</v>
      </c>
      <c r="GR118" s="1" t="s">
        <v>359</v>
      </c>
      <c r="GS118" s="1" t="s">
        <v>360</v>
      </c>
      <c r="GT118" s="1" t="s">
        <v>360</v>
      </c>
      <c r="GU118" s="1" t="s">
        <v>360</v>
      </c>
      <c r="GV118" s="1" t="s">
        <v>360</v>
      </c>
      <c r="GW118" s="1">
        <v>0.0</v>
      </c>
      <c r="GX118" s="1">
        <v>100.0</v>
      </c>
      <c r="GY118" s="1">
        <v>100.0</v>
      </c>
      <c r="GZ118" s="1">
        <v>1.541</v>
      </c>
      <c r="HA118" s="1">
        <v>0.0175</v>
      </c>
      <c r="HB118" s="1">
        <v>0.467488805237294</v>
      </c>
      <c r="HC118" s="1">
        <v>0.002678124759318837</v>
      </c>
      <c r="HD118" s="1">
        <v>-9.373761146515732E-7</v>
      </c>
      <c r="HE118" s="1">
        <v>1.391563784175389E-10</v>
      </c>
      <c r="HF118" s="1">
        <v>-0.06780524781039028</v>
      </c>
      <c r="HG118" s="1">
        <v>0.01061361004592812</v>
      </c>
      <c r="HH118" s="1">
        <v>-3.086644042041478E-4</v>
      </c>
      <c r="HI118" s="1">
        <v>1.24720902217549E-6</v>
      </c>
      <c r="HJ118" s="1">
        <v>1.0</v>
      </c>
      <c r="HK118" s="1">
        <v>2093.0</v>
      </c>
      <c r="HL118" s="1">
        <v>2.0</v>
      </c>
      <c r="HM118" s="1">
        <v>27.0</v>
      </c>
      <c r="HN118" s="1">
        <v>5.7</v>
      </c>
      <c r="HO118" s="1">
        <v>5.4</v>
      </c>
      <c r="HP118" s="1">
        <v>1.30127</v>
      </c>
      <c r="HQ118" s="1">
        <v>2.30103</v>
      </c>
      <c r="HR118" s="1">
        <v>1.4978</v>
      </c>
      <c r="HS118" s="1">
        <v>2.30347</v>
      </c>
      <c r="HT118" s="1">
        <v>1.54785</v>
      </c>
      <c r="HU118" s="1">
        <v>2.43774</v>
      </c>
      <c r="HV118" s="1">
        <v>35.1055</v>
      </c>
      <c r="HW118" s="1">
        <v>15.3141</v>
      </c>
      <c r="HX118" s="1">
        <v>18.0</v>
      </c>
      <c r="HY118" s="1">
        <v>501.665</v>
      </c>
      <c r="HZ118" s="1">
        <v>517.564</v>
      </c>
      <c r="IA118" s="1">
        <v>30.0701</v>
      </c>
      <c r="IB118" s="1">
        <v>28.9716</v>
      </c>
      <c r="IC118" s="1">
        <v>30.0001</v>
      </c>
      <c r="ID118" s="1">
        <v>28.7755</v>
      </c>
      <c r="IE118" s="1">
        <v>28.8692</v>
      </c>
      <c r="IF118" s="1">
        <v>26.1446</v>
      </c>
      <c r="IG118" s="1">
        <v>28.9054</v>
      </c>
      <c r="IH118" s="1">
        <v>79.3275</v>
      </c>
      <c r="II118" s="1">
        <v>30.0757</v>
      </c>
      <c r="IJ118" s="1">
        <v>552.747</v>
      </c>
      <c r="IK118" s="1">
        <v>23.8254</v>
      </c>
      <c r="IL118" s="1">
        <v>100.927</v>
      </c>
      <c r="IM118" s="1">
        <v>100.689</v>
      </c>
      <c r="IN118" s="1" t="s">
        <v>365</v>
      </c>
    </row>
    <row r="119" ht="15.75" customHeight="1">
      <c r="A119" s="1">
        <v>103.0</v>
      </c>
      <c r="B119" s="1">
        <v>1.6604844851E9</v>
      </c>
      <c r="C119" s="1">
        <v>356.0</v>
      </c>
      <c r="D119" s="1" t="s">
        <v>570</v>
      </c>
      <c r="E119" s="1" t="s">
        <v>571</v>
      </c>
      <c r="F119" s="1">
        <v>1.0</v>
      </c>
      <c r="G119" s="1" t="s">
        <v>349</v>
      </c>
      <c r="H119" s="1" t="s">
        <v>350</v>
      </c>
      <c r="I119" s="1" t="s">
        <v>351</v>
      </c>
      <c r="J119" s="1" t="s">
        <v>352</v>
      </c>
      <c r="K119" s="1" t="s">
        <v>353</v>
      </c>
      <c r="L119" s="1" t="s">
        <v>349</v>
      </c>
      <c r="M119" s="1" t="s">
        <v>354</v>
      </c>
      <c r="N119" s="1">
        <v>1.6604844771E9</v>
      </c>
      <c r="O119" s="1">
        <f t="shared" si="1"/>
        <v>0.002883223017</v>
      </c>
      <c r="P119" s="1">
        <f t="shared" si="2"/>
        <v>2.883223017</v>
      </c>
      <c r="Q119" s="1">
        <f t="shared" si="3"/>
        <v>3.295717119</v>
      </c>
      <c r="R119" s="1">
        <f t="shared" si="4"/>
        <v>440.584875</v>
      </c>
      <c r="S119" s="1">
        <f t="shared" si="5"/>
        <v>389.5792356</v>
      </c>
      <c r="T119" s="1">
        <f t="shared" si="6"/>
        <v>38.81534633</v>
      </c>
      <c r="U119" s="1">
        <f t="shared" si="7"/>
        <v>43.89724335</v>
      </c>
      <c r="V119" s="1">
        <f t="shared" si="8"/>
        <v>0.1442288316</v>
      </c>
      <c r="W119" s="1">
        <f t="shared" si="9"/>
        <v>2.92140384</v>
      </c>
      <c r="X119" s="1">
        <f t="shared" si="10"/>
        <v>0.140386629</v>
      </c>
      <c r="Y119" s="1">
        <f t="shared" si="11"/>
        <v>0.08807832441</v>
      </c>
      <c r="Z119" s="1">
        <f t="shared" si="12"/>
        <v>321.5178512</v>
      </c>
      <c r="AA119" s="1">
        <f t="shared" si="13"/>
        <v>32.11357718</v>
      </c>
      <c r="AB119" s="1">
        <f t="shared" si="14"/>
        <v>31.6654125</v>
      </c>
      <c r="AC119" s="1">
        <f t="shared" si="15"/>
        <v>4.685395445</v>
      </c>
      <c r="AD119" s="1">
        <f t="shared" si="16"/>
        <v>60.29559606</v>
      </c>
      <c r="AE119" s="1">
        <f t="shared" si="17"/>
        <v>2.715133597</v>
      </c>
      <c r="AF119" s="1">
        <f t="shared" si="18"/>
        <v>4.503037991</v>
      </c>
      <c r="AG119" s="1">
        <f t="shared" si="19"/>
        <v>1.970261848</v>
      </c>
      <c r="AH119" s="1">
        <f t="shared" si="20"/>
        <v>-127.150135</v>
      </c>
      <c r="AI119" s="1">
        <f t="shared" si="21"/>
        <v>-109.9124532</v>
      </c>
      <c r="AJ119" s="1">
        <f t="shared" si="22"/>
        <v>-8.475074117</v>
      </c>
      <c r="AK119" s="1">
        <f t="shared" si="23"/>
        <v>75.98018886</v>
      </c>
      <c r="AL119" s="1">
        <f t="shared" si="24"/>
        <v>34.88742641</v>
      </c>
      <c r="AM119" s="1">
        <f t="shared" si="25"/>
        <v>2.884334754</v>
      </c>
      <c r="AN119" s="1">
        <f t="shared" si="26"/>
        <v>3.295717119</v>
      </c>
      <c r="AO119" s="1">
        <v>521.8085854415706</v>
      </c>
      <c r="AP119" s="1">
        <v>491.4594969696968</v>
      </c>
      <c r="AQ119" s="1">
        <v>5.142499235568963</v>
      </c>
      <c r="AR119" s="1">
        <v>64.97328580608568</v>
      </c>
      <c r="AS119" s="1">
        <f t="shared" si="27"/>
        <v>2.883223017</v>
      </c>
      <c r="AT119" s="1">
        <v>23.88359241082201</v>
      </c>
      <c r="AU119" s="1">
        <v>27.24822424242425</v>
      </c>
      <c r="AV119" s="1">
        <v>-2.022299988559086E-6</v>
      </c>
      <c r="AW119" s="1">
        <v>82.27873590820442</v>
      </c>
      <c r="AX119" s="1">
        <v>0.0</v>
      </c>
      <c r="AY119" s="1">
        <v>0.0</v>
      </c>
      <c r="AZ119" s="1">
        <f t="shared" si="28"/>
        <v>1</v>
      </c>
      <c r="BA119" s="1">
        <f t="shared" si="29"/>
        <v>0</v>
      </c>
      <c r="BB119" s="1">
        <f t="shared" si="30"/>
        <v>51944.98623</v>
      </c>
      <c r="BC119" s="1">
        <f t="shared" si="31"/>
        <v>2000.015</v>
      </c>
      <c r="BD119" s="1">
        <f t="shared" si="32"/>
        <v>1681.212319</v>
      </c>
      <c r="BE119" s="1">
        <f t="shared" si="33"/>
        <v>0.8405998549</v>
      </c>
      <c r="BF119" s="1">
        <f t="shared" si="34"/>
        <v>0.1607577199</v>
      </c>
      <c r="BG119" s="1">
        <v>6.0</v>
      </c>
      <c r="BH119" s="1">
        <v>0.5</v>
      </c>
      <c r="BI119" s="1" t="s">
        <v>355</v>
      </c>
      <c r="BJ119" s="1">
        <v>2.0</v>
      </c>
      <c r="BK119" s="1" t="b">
        <v>1</v>
      </c>
      <c r="BL119" s="1">
        <v>1.6604844771E9</v>
      </c>
      <c r="BM119" s="1">
        <v>440.584875</v>
      </c>
      <c r="BN119" s="1">
        <v>483.9621875</v>
      </c>
      <c r="BO119" s="1">
        <v>27.25106875</v>
      </c>
      <c r="BP119" s="1">
        <v>23.8851625</v>
      </c>
      <c r="BQ119" s="1">
        <v>439.110625</v>
      </c>
      <c r="BR119" s="1">
        <v>27.23355625</v>
      </c>
      <c r="BS119" s="1">
        <v>500.1446875</v>
      </c>
      <c r="BT119" s="1">
        <v>99.53393125</v>
      </c>
      <c r="BU119" s="1">
        <v>0.10009125625</v>
      </c>
      <c r="BV119" s="1">
        <v>30.96755</v>
      </c>
      <c r="BW119" s="1">
        <v>31.6654125</v>
      </c>
      <c r="BX119" s="1">
        <v>999.9</v>
      </c>
      <c r="BY119" s="1">
        <v>0.0</v>
      </c>
      <c r="BZ119" s="1">
        <v>0.0</v>
      </c>
      <c r="CA119" s="1">
        <v>10000.245625</v>
      </c>
      <c r="CB119" s="1">
        <v>0.0</v>
      </c>
      <c r="CC119" s="1">
        <v>262.6618125</v>
      </c>
      <c r="CD119" s="1">
        <v>-43.37734999999999</v>
      </c>
      <c r="CE119" s="1">
        <v>452.9274375</v>
      </c>
      <c r="CF119" s="1">
        <v>495.8045</v>
      </c>
      <c r="CG119" s="1">
        <v>3.3658975</v>
      </c>
      <c r="CH119" s="1">
        <v>483.9621875</v>
      </c>
      <c r="CI119" s="1">
        <v>23.8851625</v>
      </c>
      <c r="CJ119" s="1">
        <v>2.71240625</v>
      </c>
      <c r="CK119" s="1">
        <v>2.377385</v>
      </c>
      <c r="CL119" s="1">
        <v>22.36046875</v>
      </c>
      <c r="CM119" s="1">
        <v>20.2105625</v>
      </c>
      <c r="CN119" s="1">
        <v>2000.015</v>
      </c>
      <c r="CO119" s="1">
        <v>0.9800044375000001</v>
      </c>
      <c r="CP119" s="1">
        <v>0.01999604375</v>
      </c>
      <c r="CQ119" s="1">
        <v>0.0</v>
      </c>
      <c r="CR119" s="1">
        <v>2.9785</v>
      </c>
      <c r="CS119" s="1">
        <v>0.0</v>
      </c>
      <c r="CT119" s="1">
        <v>32664.875</v>
      </c>
      <c r="CU119" s="1">
        <v>17412.46875</v>
      </c>
      <c r="CV119" s="1">
        <v>39.187</v>
      </c>
      <c r="CW119" s="1">
        <v>40.125</v>
      </c>
      <c r="CX119" s="1">
        <v>39.125</v>
      </c>
      <c r="CY119" s="1">
        <v>38.644375</v>
      </c>
      <c r="CZ119" s="1">
        <v>39.3905</v>
      </c>
      <c r="DA119" s="1">
        <v>1960.024375</v>
      </c>
      <c r="DB119" s="1">
        <v>39.99062500000001</v>
      </c>
      <c r="DC119" s="1">
        <v>0.0</v>
      </c>
      <c r="DD119" s="1">
        <v>1.660484483E9</v>
      </c>
      <c r="DE119" s="1">
        <v>0.0</v>
      </c>
      <c r="DF119" s="1">
        <v>1.6604841591E9</v>
      </c>
      <c r="DG119" s="1" t="s">
        <v>356</v>
      </c>
      <c r="DH119" s="1">
        <v>1.6604841451E9</v>
      </c>
      <c r="DI119" s="1">
        <v>1.6604841591E9</v>
      </c>
      <c r="DJ119" s="1">
        <v>1.0</v>
      </c>
      <c r="DK119" s="1">
        <v>0.063</v>
      </c>
      <c r="DL119" s="1">
        <v>-0.028</v>
      </c>
      <c r="DM119" s="1">
        <v>1.395</v>
      </c>
      <c r="DN119" s="1">
        <v>0.027</v>
      </c>
      <c r="DO119" s="1">
        <v>400.0</v>
      </c>
      <c r="DP119" s="1">
        <v>24.0</v>
      </c>
      <c r="DQ119" s="1">
        <v>0.47</v>
      </c>
      <c r="DR119" s="1">
        <v>0.03</v>
      </c>
      <c r="DS119" s="1">
        <v>3.0967033342711</v>
      </c>
      <c r="DT119" s="1">
        <v>1.825356303978091</v>
      </c>
      <c r="DU119" s="1">
        <v>0.1604333234940766</v>
      </c>
      <c r="DV119" s="1">
        <v>0.0</v>
      </c>
      <c r="DW119" s="1">
        <v>34.87761459651264</v>
      </c>
      <c r="DX119" s="1">
        <v>1.714109285523793</v>
      </c>
      <c r="DY119" s="1">
        <v>0.1305066735119284</v>
      </c>
      <c r="DZ119" s="1">
        <v>0.0</v>
      </c>
      <c r="EA119" s="1">
        <v>-43.37749677419355</v>
      </c>
      <c r="EB119" s="1">
        <v>-3.173332258064371</v>
      </c>
      <c r="EC119" s="1">
        <v>0.2426975596776056</v>
      </c>
      <c r="ED119" s="1">
        <v>0.0</v>
      </c>
      <c r="EE119" s="1">
        <v>390.4570691096423</v>
      </c>
      <c r="EF119" s="1">
        <v>270.3118139986928</v>
      </c>
      <c r="EG119" s="1">
        <v>19.51969167740256</v>
      </c>
      <c r="EH119" s="1">
        <v>0.0</v>
      </c>
      <c r="EI119" s="1">
        <v>3.358606097560975</v>
      </c>
      <c r="EJ119" s="1">
        <v>0.09974508710801683</v>
      </c>
      <c r="EK119" s="1">
        <v>0.01451571392059752</v>
      </c>
      <c r="EL119" s="1">
        <v>1.0</v>
      </c>
      <c r="EM119" s="1">
        <v>1.970108302020839</v>
      </c>
      <c r="EN119" s="1">
        <v>0.01703131904466801</v>
      </c>
      <c r="EO119" s="1">
        <v>0.001517485826315809</v>
      </c>
      <c r="EP119" s="1">
        <v>1.0</v>
      </c>
      <c r="EQ119" s="1">
        <v>2.0</v>
      </c>
      <c r="ER119" s="1">
        <v>6.0</v>
      </c>
      <c r="ES119" s="1" t="s">
        <v>384</v>
      </c>
      <c r="ET119" s="1">
        <v>2.94551</v>
      </c>
      <c r="EU119" s="1">
        <v>2.80119</v>
      </c>
      <c r="EV119" s="1">
        <v>0.101631</v>
      </c>
      <c r="EW119" s="1">
        <v>0.108358</v>
      </c>
      <c r="EX119" s="1">
        <v>0.118768</v>
      </c>
      <c r="EY119" s="1">
        <v>0.108337</v>
      </c>
      <c r="EZ119" s="1">
        <v>18512.0</v>
      </c>
      <c r="FA119" s="1">
        <v>19272.2</v>
      </c>
      <c r="FB119" s="1">
        <v>23946.6</v>
      </c>
      <c r="FC119" s="1">
        <v>25135.5</v>
      </c>
      <c r="FD119" s="1">
        <v>33763.5</v>
      </c>
      <c r="FE119" s="1">
        <v>35777.2</v>
      </c>
      <c r="FF119" s="1">
        <v>43637.4</v>
      </c>
      <c r="FG119" s="1">
        <v>46456.2</v>
      </c>
      <c r="FH119" s="1">
        <v>2.00268</v>
      </c>
      <c r="FI119" s="1">
        <v>1.92495</v>
      </c>
      <c r="FJ119" s="1">
        <v>0.17019</v>
      </c>
      <c r="FK119" s="1">
        <v>0.0</v>
      </c>
      <c r="FL119" s="1">
        <v>28.9125</v>
      </c>
      <c r="FM119" s="1">
        <v>999.9</v>
      </c>
      <c r="FN119" s="1">
        <v>69.3</v>
      </c>
      <c r="FO119" s="1">
        <v>31.5</v>
      </c>
      <c r="FP119" s="1">
        <v>32.3144</v>
      </c>
      <c r="FQ119" s="1">
        <v>63.924</v>
      </c>
      <c r="FR119" s="1">
        <v>25.9054</v>
      </c>
      <c r="FS119" s="1">
        <v>1.0</v>
      </c>
      <c r="FT119" s="1">
        <v>0.141006</v>
      </c>
      <c r="FU119" s="1">
        <v>-0.81189</v>
      </c>
      <c r="FV119" s="1">
        <v>20.3215</v>
      </c>
      <c r="FW119" s="1">
        <v>5.21325</v>
      </c>
      <c r="FX119" s="1">
        <v>11.9039</v>
      </c>
      <c r="FY119" s="1">
        <v>5.00295</v>
      </c>
      <c r="FZ119" s="1">
        <v>3.28973</v>
      </c>
      <c r="GA119" s="1">
        <v>9999.0</v>
      </c>
      <c r="GB119" s="1">
        <v>9999.0</v>
      </c>
      <c r="GC119" s="1">
        <v>9999.0</v>
      </c>
      <c r="GD119" s="1">
        <v>999.9</v>
      </c>
      <c r="GE119" s="1">
        <v>1.85935</v>
      </c>
      <c r="GF119" s="1">
        <v>1.85433</v>
      </c>
      <c r="GG119" s="1">
        <v>1.85757</v>
      </c>
      <c r="GH119" s="1">
        <v>1.85594</v>
      </c>
      <c r="GI119" s="1">
        <v>1.85477</v>
      </c>
      <c r="GJ119" s="1">
        <v>1.85445</v>
      </c>
      <c r="GK119" s="1">
        <v>1.85304</v>
      </c>
      <c r="GL119" s="1">
        <v>1.85623</v>
      </c>
      <c r="GM119" s="1">
        <v>0.0</v>
      </c>
      <c r="GN119" s="1">
        <v>0.0</v>
      </c>
      <c r="GO119" s="1">
        <v>0.0</v>
      </c>
      <c r="GP119" s="1">
        <v>0.0</v>
      </c>
      <c r="GQ119" s="1" t="s">
        <v>358</v>
      </c>
      <c r="GR119" s="1" t="s">
        <v>359</v>
      </c>
      <c r="GS119" s="1" t="s">
        <v>360</v>
      </c>
      <c r="GT119" s="1" t="s">
        <v>360</v>
      </c>
      <c r="GU119" s="1" t="s">
        <v>360</v>
      </c>
      <c r="GV119" s="1" t="s">
        <v>360</v>
      </c>
      <c r="GW119" s="1">
        <v>0.0</v>
      </c>
      <c r="GX119" s="1">
        <v>100.0</v>
      </c>
      <c r="GY119" s="1">
        <v>100.0</v>
      </c>
      <c r="GZ119" s="1">
        <v>1.551</v>
      </c>
      <c r="HA119" s="1">
        <v>0.0175</v>
      </c>
      <c r="HB119" s="1">
        <v>0.467488805237294</v>
      </c>
      <c r="HC119" s="1">
        <v>0.002678124759318837</v>
      </c>
      <c r="HD119" s="1">
        <v>-9.373761146515732E-7</v>
      </c>
      <c r="HE119" s="1">
        <v>1.391563784175389E-10</v>
      </c>
      <c r="HF119" s="1">
        <v>-0.06780524781039028</v>
      </c>
      <c r="HG119" s="1">
        <v>0.01061361004592812</v>
      </c>
      <c r="HH119" s="1">
        <v>-3.086644042041478E-4</v>
      </c>
      <c r="HI119" s="1">
        <v>1.24720902217549E-6</v>
      </c>
      <c r="HJ119" s="1">
        <v>1.0</v>
      </c>
      <c r="HK119" s="1">
        <v>2093.0</v>
      </c>
      <c r="HL119" s="1">
        <v>2.0</v>
      </c>
      <c r="HM119" s="1">
        <v>27.0</v>
      </c>
      <c r="HN119" s="1">
        <v>5.7</v>
      </c>
      <c r="HO119" s="1">
        <v>5.4</v>
      </c>
      <c r="HP119" s="1">
        <v>1.30859</v>
      </c>
      <c r="HQ119" s="1">
        <v>2.30835</v>
      </c>
      <c r="HR119" s="1">
        <v>1.4978</v>
      </c>
      <c r="HS119" s="1">
        <v>2.30347</v>
      </c>
      <c r="HT119" s="1">
        <v>1.54785</v>
      </c>
      <c r="HU119" s="1">
        <v>2.2876</v>
      </c>
      <c r="HV119" s="1">
        <v>35.1286</v>
      </c>
      <c r="HW119" s="1">
        <v>15.3141</v>
      </c>
      <c r="HX119" s="1">
        <v>18.0</v>
      </c>
      <c r="HY119" s="1">
        <v>501.64</v>
      </c>
      <c r="HZ119" s="1">
        <v>517.619</v>
      </c>
      <c r="IA119" s="1">
        <v>30.0749</v>
      </c>
      <c r="IB119" s="1">
        <v>28.9716</v>
      </c>
      <c r="IC119" s="1">
        <v>30.0001</v>
      </c>
      <c r="ID119" s="1">
        <v>28.7761</v>
      </c>
      <c r="IE119" s="1">
        <v>28.8696</v>
      </c>
      <c r="IF119" s="1">
        <v>26.278</v>
      </c>
      <c r="IG119" s="1">
        <v>28.9054</v>
      </c>
      <c r="IH119" s="1">
        <v>79.3275</v>
      </c>
      <c r="II119" s="1">
        <v>30.0757</v>
      </c>
      <c r="IJ119" s="1">
        <v>552.747</v>
      </c>
      <c r="IK119" s="1">
        <v>23.8274</v>
      </c>
      <c r="IL119" s="1">
        <v>100.927</v>
      </c>
      <c r="IM119" s="1">
        <v>100.689</v>
      </c>
      <c r="IN119" s="1" t="s">
        <v>365</v>
      </c>
    </row>
    <row r="120" ht="15.75" customHeight="1">
      <c r="A120" s="1">
        <v>104.0</v>
      </c>
      <c r="B120" s="1">
        <v>1.6604844861E9</v>
      </c>
      <c r="C120" s="1">
        <v>357.0</v>
      </c>
      <c r="D120" s="1" t="s">
        <v>572</v>
      </c>
      <c r="E120" s="1" t="s">
        <v>573</v>
      </c>
      <c r="F120" s="1">
        <v>1.0</v>
      </c>
      <c r="G120" s="1" t="s">
        <v>349</v>
      </c>
      <c r="H120" s="1" t="s">
        <v>350</v>
      </c>
      <c r="I120" s="1" t="s">
        <v>351</v>
      </c>
      <c r="J120" s="1" t="s">
        <v>352</v>
      </c>
      <c r="K120" s="1" t="s">
        <v>353</v>
      </c>
      <c r="L120" s="1" t="s">
        <v>349</v>
      </c>
      <c r="M120" s="1" t="s">
        <v>354</v>
      </c>
      <c r="N120" s="1">
        <v>1.660484478599999E9</v>
      </c>
      <c r="O120" s="1">
        <f t="shared" si="1"/>
        <v>0.002884863211</v>
      </c>
      <c r="P120" s="1">
        <f t="shared" si="2"/>
        <v>2.884863211</v>
      </c>
      <c r="Q120" s="1">
        <f t="shared" si="3"/>
        <v>3.272374492</v>
      </c>
      <c r="R120" s="1">
        <f t="shared" si="4"/>
        <v>448.0804</v>
      </c>
      <c r="S120" s="1">
        <f t="shared" si="5"/>
        <v>397.098774</v>
      </c>
      <c r="T120" s="1">
        <f t="shared" si="6"/>
        <v>39.56459716</v>
      </c>
      <c r="U120" s="1">
        <f t="shared" si="7"/>
        <v>44.64410792</v>
      </c>
      <c r="V120" s="1">
        <f t="shared" si="8"/>
        <v>0.1442656499</v>
      </c>
      <c r="W120" s="1">
        <f t="shared" si="9"/>
        <v>2.921158485</v>
      </c>
      <c r="X120" s="1">
        <f t="shared" si="10"/>
        <v>0.1404212</v>
      </c>
      <c r="Y120" s="1">
        <f t="shared" si="11"/>
        <v>0.08810012537</v>
      </c>
      <c r="Z120" s="1">
        <f t="shared" si="12"/>
        <v>321.5174426</v>
      </c>
      <c r="AA120" s="1">
        <f t="shared" si="13"/>
        <v>32.1154392</v>
      </c>
      <c r="AB120" s="1">
        <f t="shared" si="14"/>
        <v>31.66727333</v>
      </c>
      <c r="AC120" s="1">
        <f t="shared" si="15"/>
        <v>4.685890166</v>
      </c>
      <c r="AD120" s="1">
        <f t="shared" si="16"/>
        <v>60.28491896</v>
      </c>
      <c r="AE120" s="1">
        <f t="shared" si="17"/>
        <v>2.714993942</v>
      </c>
      <c r="AF120" s="1">
        <f t="shared" si="18"/>
        <v>4.503603868</v>
      </c>
      <c r="AG120" s="1">
        <f t="shared" si="19"/>
        <v>1.970896224</v>
      </c>
      <c r="AH120" s="1">
        <f t="shared" si="20"/>
        <v>-127.2224676</v>
      </c>
      <c r="AI120" s="1">
        <f t="shared" si="21"/>
        <v>-109.8492834</v>
      </c>
      <c r="AJ120" s="1">
        <f t="shared" si="22"/>
        <v>-8.471084368</v>
      </c>
      <c r="AK120" s="1">
        <f t="shared" si="23"/>
        <v>75.97460728</v>
      </c>
      <c r="AL120" s="1">
        <f t="shared" si="24"/>
        <v>34.94424518</v>
      </c>
      <c r="AM120" s="1">
        <f t="shared" si="25"/>
        <v>2.884515138</v>
      </c>
      <c r="AN120" s="1">
        <f t="shared" si="26"/>
        <v>3.272374492</v>
      </c>
      <c r="AO120" s="1">
        <v>527.0330081186146</v>
      </c>
      <c r="AP120" s="1">
        <v>496.6429757575757</v>
      </c>
      <c r="AQ120" s="1">
        <v>5.156163822334729</v>
      </c>
      <c r="AR120" s="1">
        <v>64.97328580608568</v>
      </c>
      <c r="AS120" s="1">
        <f t="shared" si="27"/>
        <v>2.884863211</v>
      </c>
      <c r="AT120" s="1">
        <v>23.88224292827829</v>
      </c>
      <c r="AU120" s="1">
        <v>27.24874909090909</v>
      </c>
      <c r="AV120" s="1">
        <v>2.535214124119315E-6</v>
      </c>
      <c r="AW120" s="1">
        <v>82.27873590820442</v>
      </c>
      <c r="AX120" s="1">
        <v>0.0</v>
      </c>
      <c r="AY120" s="1">
        <v>0.0</v>
      </c>
      <c r="AZ120" s="1">
        <f t="shared" si="28"/>
        <v>1</v>
      </c>
      <c r="BA120" s="1">
        <f t="shared" si="29"/>
        <v>0</v>
      </c>
      <c r="BB120" s="1">
        <f t="shared" si="30"/>
        <v>51937.63329</v>
      </c>
      <c r="BC120" s="1">
        <f t="shared" si="31"/>
        <v>2000.012667</v>
      </c>
      <c r="BD120" s="1">
        <f t="shared" si="32"/>
        <v>1681.21034</v>
      </c>
      <c r="BE120" s="1">
        <f t="shared" si="33"/>
        <v>0.8405998462</v>
      </c>
      <c r="BF120" s="1">
        <f t="shared" si="34"/>
        <v>0.1607577032</v>
      </c>
      <c r="BG120" s="1">
        <v>6.0</v>
      </c>
      <c r="BH120" s="1">
        <v>0.5</v>
      </c>
      <c r="BI120" s="1" t="s">
        <v>355</v>
      </c>
      <c r="BJ120" s="1">
        <v>2.0</v>
      </c>
      <c r="BK120" s="1" t="b">
        <v>1</v>
      </c>
      <c r="BL120" s="1">
        <v>1.660484478599999E9</v>
      </c>
      <c r="BM120" s="1">
        <v>448.0804000000001</v>
      </c>
      <c r="BN120" s="1">
        <v>491.5518</v>
      </c>
      <c r="BO120" s="1">
        <v>27.24963333333334</v>
      </c>
      <c r="BP120" s="1">
        <v>23.88352</v>
      </c>
      <c r="BQ120" s="1">
        <v>446.5916666666666</v>
      </c>
      <c r="BR120" s="1">
        <v>27.23211333333333</v>
      </c>
      <c r="BS120" s="1">
        <v>500.1459333333333</v>
      </c>
      <c r="BT120" s="1">
        <v>99.53402666666668</v>
      </c>
      <c r="BU120" s="1">
        <v>0.10011918</v>
      </c>
      <c r="BV120" s="1">
        <v>30.96975333333334</v>
      </c>
      <c r="BW120" s="1">
        <v>31.66727333333333</v>
      </c>
      <c r="BX120" s="1">
        <v>999.8999999999999</v>
      </c>
      <c r="BY120" s="1">
        <v>0.0</v>
      </c>
      <c r="BZ120" s="1">
        <v>0.0</v>
      </c>
      <c r="CA120" s="1">
        <v>9998.835333333334</v>
      </c>
      <c r="CB120" s="1">
        <v>0.0</v>
      </c>
      <c r="CC120" s="1">
        <v>262.7650666666667</v>
      </c>
      <c r="CD120" s="1">
        <v>-43.47141333333333</v>
      </c>
      <c r="CE120" s="1">
        <v>460.6322666666667</v>
      </c>
      <c r="CF120" s="1">
        <v>503.579</v>
      </c>
      <c r="CG120" s="1">
        <v>3.366106666666667</v>
      </c>
      <c r="CH120" s="1">
        <v>491.5518</v>
      </c>
      <c r="CI120" s="1">
        <v>23.88352</v>
      </c>
      <c r="CJ120" s="1">
        <v>2.712265333333333</v>
      </c>
      <c r="CK120" s="1">
        <v>2.377223333333333</v>
      </c>
      <c r="CL120" s="1">
        <v>22.35962</v>
      </c>
      <c r="CM120" s="1">
        <v>20.20946666666666</v>
      </c>
      <c r="CN120" s="1">
        <v>2000.012666666667</v>
      </c>
      <c r="CO120" s="1">
        <v>0.9800046000000002</v>
      </c>
      <c r="CP120" s="1">
        <v>0.01999588666666667</v>
      </c>
      <c r="CQ120" s="1">
        <v>0.0</v>
      </c>
      <c r="CR120" s="1">
        <v>2.965066666666666</v>
      </c>
      <c r="CS120" s="1">
        <v>0.0</v>
      </c>
      <c r="CT120" s="1">
        <v>32664.29333333333</v>
      </c>
      <c r="CU120" s="1">
        <v>17412.45333333333</v>
      </c>
      <c r="CV120" s="1">
        <v>39.187</v>
      </c>
      <c r="CW120" s="1">
        <v>40.125</v>
      </c>
      <c r="CX120" s="1">
        <v>39.125</v>
      </c>
      <c r="CY120" s="1">
        <v>38.64980000000001</v>
      </c>
      <c r="CZ120" s="1">
        <v>39.3874</v>
      </c>
      <c r="DA120" s="1">
        <v>1960.022666666667</v>
      </c>
      <c r="DB120" s="1">
        <v>39.99</v>
      </c>
      <c r="DC120" s="1">
        <v>0.0</v>
      </c>
      <c r="DD120" s="1">
        <v>1.6604844842E9</v>
      </c>
      <c r="DE120" s="1">
        <v>0.0</v>
      </c>
      <c r="DF120" s="1">
        <v>1.6604841591E9</v>
      </c>
      <c r="DG120" s="1" t="s">
        <v>356</v>
      </c>
      <c r="DH120" s="1">
        <v>1.6604841451E9</v>
      </c>
      <c r="DI120" s="1">
        <v>1.6604841591E9</v>
      </c>
      <c r="DJ120" s="1">
        <v>1.0</v>
      </c>
      <c r="DK120" s="1">
        <v>0.063</v>
      </c>
      <c r="DL120" s="1">
        <v>-0.028</v>
      </c>
      <c r="DM120" s="1">
        <v>1.395</v>
      </c>
      <c r="DN120" s="1">
        <v>0.027</v>
      </c>
      <c r="DO120" s="1">
        <v>400.0</v>
      </c>
      <c r="DP120" s="1">
        <v>24.0</v>
      </c>
      <c r="DQ120" s="1">
        <v>0.47</v>
      </c>
      <c r="DR120" s="1">
        <v>0.03</v>
      </c>
      <c r="DS120" s="1">
        <v>3.127085358175515</v>
      </c>
      <c r="DT120" s="1">
        <v>1.672982222408693</v>
      </c>
      <c r="DU120" s="1">
        <v>0.1507163997339817</v>
      </c>
      <c r="DV120" s="1">
        <v>0.0</v>
      </c>
      <c r="DW120" s="1">
        <v>34.91612579468264</v>
      </c>
      <c r="DX120" s="1">
        <v>1.775498012628292</v>
      </c>
      <c r="DY120" s="1">
        <v>0.1360098522286265</v>
      </c>
      <c r="DZ120" s="1">
        <v>0.0</v>
      </c>
      <c r="EA120" s="1">
        <v>-43.44080967741936</v>
      </c>
      <c r="EB120" s="1">
        <v>-3.222077419354679</v>
      </c>
      <c r="EC120" s="1">
        <v>0.2468892076905944</v>
      </c>
      <c r="ED120" s="1">
        <v>0.0</v>
      </c>
      <c r="EE120" s="1">
        <v>394.9334621008891</v>
      </c>
      <c r="EF120" s="1">
        <v>272.4863303822896</v>
      </c>
      <c r="EG120" s="1">
        <v>19.67466796535471</v>
      </c>
      <c r="EH120" s="1">
        <v>0.0</v>
      </c>
      <c r="EI120" s="1">
        <v>3.360746341463415</v>
      </c>
      <c r="EJ120" s="1">
        <v>0.07557114982578156</v>
      </c>
      <c r="EK120" s="1">
        <v>0.01225976778439565</v>
      </c>
      <c r="EL120" s="1">
        <v>1.0</v>
      </c>
      <c r="EM120" s="1">
        <v>1.970542082458607</v>
      </c>
      <c r="EN120" s="1">
        <v>0.01944218400502628</v>
      </c>
      <c r="EO120" s="1">
        <v>0.001719629545783012</v>
      </c>
      <c r="EP120" s="1">
        <v>1.0</v>
      </c>
      <c r="EQ120" s="1">
        <v>2.0</v>
      </c>
      <c r="ER120" s="1">
        <v>6.0</v>
      </c>
      <c r="ES120" s="1" t="s">
        <v>384</v>
      </c>
      <c r="ET120" s="1">
        <v>2.9455</v>
      </c>
      <c r="EU120" s="1">
        <v>2.80112</v>
      </c>
      <c r="EV120" s="1">
        <v>0.102417</v>
      </c>
      <c r="EW120" s="1">
        <v>0.109112</v>
      </c>
      <c r="EX120" s="1">
        <v>0.118773</v>
      </c>
      <c r="EY120" s="1">
        <v>0.108339</v>
      </c>
      <c r="EZ120" s="1">
        <v>18496.0</v>
      </c>
      <c r="FA120" s="1">
        <v>19255.8</v>
      </c>
      <c r="FB120" s="1">
        <v>23946.8</v>
      </c>
      <c r="FC120" s="1">
        <v>25135.4</v>
      </c>
      <c r="FD120" s="1">
        <v>33763.4</v>
      </c>
      <c r="FE120" s="1">
        <v>35777.1</v>
      </c>
      <c r="FF120" s="1">
        <v>43637.5</v>
      </c>
      <c r="FG120" s="1">
        <v>46456.1</v>
      </c>
      <c r="FH120" s="1">
        <v>2.0027</v>
      </c>
      <c r="FI120" s="1">
        <v>1.92493</v>
      </c>
      <c r="FJ120" s="1">
        <v>0.170302</v>
      </c>
      <c r="FK120" s="1">
        <v>0.0</v>
      </c>
      <c r="FL120" s="1">
        <v>28.9125</v>
      </c>
      <c r="FM120" s="1">
        <v>999.9</v>
      </c>
      <c r="FN120" s="1">
        <v>69.3</v>
      </c>
      <c r="FO120" s="1">
        <v>31.5</v>
      </c>
      <c r="FP120" s="1">
        <v>32.3184</v>
      </c>
      <c r="FQ120" s="1">
        <v>63.794</v>
      </c>
      <c r="FR120" s="1">
        <v>25.5689</v>
      </c>
      <c r="FS120" s="1">
        <v>1.0</v>
      </c>
      <c r="FT120" s="1">
        <v>0.141042</v>
      </c>
      <c r="FU120" s="1">
        <v>-0.788483</v>
      </c>
      <c r="FV120" s="1">
        <v>20.3216</v>
      </c>
      <c r="FW120" s="1">
        <v>5.21325</v>
      </c>
      <c r="FX120" s="1">
        <v>11.9039</v>
      </c>
      <c r="FY120" s="1">
        <v>5.0029</v>
      </c>
      <c r="FZ120" s="1">
        <v>3.28975</v>
      </c>
      <c r="GA120" s="1">
        <v>9999.0</v>
      </c>
      <c r="GB120" s="1">
        <v>9999.0</v>
      </c>
      <c r="GC120" s="1">
        <v>9999.0</v>
      </c>
      <c r="GD120" s="1">
        <v>999.9</v>
      </c>
      <c r="GE120" s="1">
        <v>1.85935</v>
      </c>
      <c r="GF120" s="1">
        <v>1.85432</v>
      </c>
      <c r="GG120" s="1">
        <v>1.85757</v>
      </c>
      <c r="GH120" s="1">
        <v>1.85593</v>
      </c>
      <c r="GI120" s="1">
        <v>1.85476</v>
      </c>
      <c r="GJ120" s="1">
        <v>1.85444</v>
      </c>
      <c r="GK120" s="1">
        <v>1.85304</v>
      </c>
      <c r="GL120" s="1">
        <v>1.85623</v>
      </c>
      <c r="GM120" s="1">
        <v>0.0</v>
      </c>
      <c r="GN120" s="1">
        <v>0.0</v>
      </c>
      <c r="GO120" s="1">
        <v>0.0</v>
      </c>
      <c r="GP120" s="1">
        <v>0.0</v>
      </c>
      <c r="GQ120" s="1" t="s">
        <v>358</v>
      </c>
      <c r="GR120" s="1" t="s">
        <v>359</v>
      </c>
      <c r="GS120" s="1" t="s">
        <v>360</v>
      </c>
      <c r="GT120" s="1" t="s">
        <v>360</v>
      </c>
      <c r="GU120" s="1" t="s">
        <v>360</v>
      </c>
      <c r="GV120" s="1" t="s">
        <v>360</v>
      </c>
      <c r="GW120" s="1">
        <v>0.0</v>
      </c>
      <c r="GX120" s="1">
        <v>100.0</v>
      </c>
      <c r="GY120" s="1">
        <v>100.0</v>
      </c>
      <c r="GZ120" s="1">
        <v>1.56</v>
      </c>
      <c r="HA120" s="1">
        <v>0.0175</v>
      </c>
      <c r="HB120" s="1">
        <v>0.467488805237294</v>
      </c>
      <c r="HC120" s="1">
        <v>0.002678124759318837</v>
      </c>
      <c r="HD120" s="1">
        <v>-9.373761146515732E-7</v>
      </c>
      <c r="HE120" s="1">
        <v>1.391563784175389E-10</v>
      </c>
      <c r="HF120" s="1">
        <v>-0.06780524781039028</v>
      </c>
      <c r="HG120" s="1">
        <v>0.01061361004592812</v>
      </c>
      <c r="HH120" s="1">
        <v>-3.086644042041478E-4</v>
      </c>
      <c r="HI120" s="1">
        <v>1.24720902217549E-6</v>
      </c>
      <c r="HJ120" s="1">
        <v>1.0</v>
      </c>
      <c r="HK120" s="1">
        <v>2093.0</v>
      </c>
      <c r="HL120" s="1">
        <v>2.0</v>
      </c>
      <c r="HM120" s="1">
        <v>27.0</v>
      </c>
      <c r="HN120" s="1">
        <v>5.7</v>
      </c>
      <c r="HO120" s="1">
        <v>5.5</v>
      </c>
      <c r="HP120" s="1">
        <v>1.3208</v>
      </c>
      <c r="HQ120" s="1">
        <v>2.28882</v>
      </c>
      <c r="HR120" s="1">
        <v>1.4978</v>
      </c>
      <c r="HS120" s="1">
        <v>2.30347</v>
      </c>
      <c r="HT120" s="1">
        <v>1.54785</v>
      </c>
      <c r="HU120" s="1">
        <v>2.39502</v>
      </c>
      <c r="HV120" s="1">
        <v>35.1286</v>
      </c>
      <c r="HW120" s="1">
        <v>15.3141</v>
      </c>
      <c r="HX120" s="1">
        <v>18.0</v>
      </c>
      <c r="HY120" s="1">
        <v>501.659</v>
      </c>
      <c r="HZ120" s="1">
        <v>517.602</v>
      </c>
      <c r="IA120" s="1">
        <v>30.0798</v>
      </c>
      <c r="IB120" s="1">
        <v>28.9719</v>
      </c>
      <c r="IC120" s="1">
        <v>30.0001</v>
      </c>
      <c r="ID120" s="1">
        <v>28.7767</v>
      </c>
      <c r="IE120" s="1">
        <v>28.8696</v>
      </c>
      <c r="IF120" s="1">
        <v>26.538</v>
      </c>
      <c r="IG120" s="1">
        <v>28.9054</v>
      </c>
      <c r="IH120" s="1">
        <v>79.3275</v>
      </c>
      <c r="II120" s="1">
        <v>30.0907</v>
      </c>
      <c r="IJ120" s="1">
        <v>562.764</v>
      </c>
      <c r="IK120" s="1">
        <v>23.8244</v>
      </c>
      <c r="IL120" s="1">
        <v>100.927</v>
      </c>
      <c r="IM120" s="1">
        <v>100.689</v>
      </c>
      <c r="IN120" s="1" t="s">
        <v>365</v>
      </c>
    </row>
    <row r="121" ht="15.75" customHeight="1">
      <c r="A121" s="1">
        <v>105.0</v>
      </c>
      <c r="B121" s="1">
        <v>1.6604844871E9</v>
      </c>
      <c r="C121" s="1">
        <v>358.0</v>
      </c>
      <c r="D121" s="1" t="s">
        <v>574</v>
      </c>
      <c r="E121" s="1" t="s">
        <v>575</v>
      </c>
      <c r="F121" s="1">
        <v>1.0</v>
      </c>
      <c r="G121" s="1" t="s">
        <v>349</v>
      </c>
      <c r="H121" s="1" t="s">
        <v>350</v>
      </c>
      <c r="I121" s="1" t="s">
        <v>351</v>
      </c>
      <c r="J121" s="1" t="s">
        <v>352</v>
      </c>
      <c r="K121" s="1" t="s">
        <v>353</v>
      </c>
      <c r="L121" s="1" t="s">
        <v>349</v>
      </c>
      <c r="M121" s="1" t="s">
        <v>354</v>
      </c>
      <c r="N121" s="1">
        <v>1.6604844791E9</v>
      </c>
      <c r="O121" s="1">
        <f t="shared" si="1"/>
        <v>0.002886749036</v>
      </c>
      <c r="P121" s="1">
        <f t="shared" si="2"/>
        <v>2.886749036</v>
      </c>
      <c r="Q121" s="1">
        <f t="shared" si="3"/>
        <v>3.246847656</v>
      </c>
      <c r="R121" s="1">
        <f t="shared" si="4"/>
        <v>450.5848125</v>
      </c>
      <c r="S121" s="1">
        <f t="shared" si="5"/>
        <v>399.8251926</v>
      </c>
      <c r="T121" s="1">
        <f t="shared" si="6"/>
        <v>39.83630253</v>
      </c>
      <c r="U121" s="1">
        <f t="shared" si="7"/>
        <v>44.89370165</v>
      </c>
      <c r="V121" s="1">
        <f t="shared" si="8"/>
        <v>0.144344007</v>
      </c>
      <c r="W121" s="1">
        <f t="shared" si="9"/>
        <v>2.921317816</v>
      </c>
      <c r="X121" s="1">
        <f t="shared" si="10"/>
        <v>0.1404956436</v>
      </c>
      <c r="Y121" s="1">
        <f t="shared" si="11"/>
        <v>0.08814699151</v>
      </c>
      <c r="Z121" s="1">
        <f t="shared" si="12"/>
        <v>321.5176155</v>
      </c>
      <c r="AA121" s="1">
        <f t="shared" si="13"/>
        <v>32.11593765</v>
      </c>
      <c r="AB121" s="1">
        <f t="shared" si="14"/>
        <v>31.6682125</v>
      </c>
      <c r="AC121" s="1">
        <f t="shared" si="15"/>
        <v>4.686139869</v>
      </c>
      <c r="AD121" s="1">
        <f t="shared" si="16"/>
        <v>60.28144973</v>
      </c>
      <c r="AE121" s="1">
        <f t="shared" si="17"/>
        <v>2.714999759</v>
      </c>
      <c r="AF121" s="1">
        <f t="shared" si="18"/>
        <v>4.503872702</v>
      </c>
      <c r="AG121" s="1">
        <f t="shared" si="19"/>
        <v>1.971140111</v>
      </c>
      <c r="AH121" s="1">
        <f t="shared" si="20"/>
        <v>-127.3056325</v>
      </c>
      <c r="AI121" s="1">
        <f t="shared" si="21"/>
        <v>-109.8383443</v>
      </c>
      <c r="AJ121" s="1">
        <f t="shared" si="22"/>
        <v>-8.469861727</v>
      </c>
      <c r="AK121" s="1">
        <f t="shared" si="23"/>
        <v>75.90377697</v>
      </c>
      <c r="AL121" s="1">
        <f t="shared" si="24"/>
        <v>34.96023534</v>
      </c>
      <c r="AM121" s="1">
        <f t="shared" si="25"/>
        <v>2.884673678</v>
      </c>
      <c r="AN121" s="1">
        <f t="shared" si="26"/>
        <v>3.246847656</v>
      </c>
      <c r="AO121" s="1">
        <v>532.2679395368231</v>
      </c>
      <c r="AP121" s="1">
        <v>501.8386424242423</v>
      </c>
      <c r="AQ121" s="1">
        <v>5.169971066871357</v>
      </c>
      <c r="AR121" s="1">
        <v>64.97328580608568</v>
      </c>
      <c r="AS121" s="1">
        <f t="shared" si="27"/>
        <v>2.886749036</v>
      </c>
      <c r="AT121" s="1">
        <v>23.88120737689436</v>
      </c>
      <c r="AU121" s="1">
        <v>27.24989878787878</v>
      </c>
      <c r="AV121" s="1">
        <v>5.534752404456804E-6</v>
      </c>
      <c r="AW121" s="1">
        <v>82.27873590820442</v>
      </c>
      <c r="AX121" s="1">
        <v>0.0</v>
      </c>
      <c r="AY121" s="1">
        <v>0.0</v>
      </c>
      <c r="AZ121" s="1">
        <f t="shared" si="28"/>
        <v>1</v>
      </c>
      <c r="BA121" s="1">
        <f t="shared" si="29"/>
        <v>0</v>
      </c>
      <c r="BB121" s="1">
        <f t="shared" si="30"/>
        <v>51941.98994</v>
      </c>
      <c r="BC121" s="1">
        <f t="shared" si="31"/>
        <v>2000.01375</v>
      </c>
      <c r="BD121" s="1">
        <f t="shared" si="32"/>
        <v>1681.21125</v>
      </c>
      <c r="BE121" s="1">
        <f t="shared" si="33"/>
        <v>0.8405998459</v>
      </c>
      <c r="BF121" s="1">
        <f t="shared" si="34"/>
        <v>0.1607577025</v>
      </c>
      <c r="BG121" s="1">
        <v>6.0</v>
      </c>
      <c r="BH121" s="1">
        <v>0.5</v>
      </c>
      <c r="BI121" s="1" t="s">
        <v>355</v>
      </c>
      <c r="BJ121" s="1">
        <v>2.0</v>
      </c>
      <c r="BK121" s="1" t="b">
        <v>1</v>
      </c>
      <c r="BL121" s="1">
        <v>1.6604844791E9</v>
      </c>
      <c r="BM121" s="1">
        <v>450.5848125</v>
      </c>
      <c r="BN121" s="1">
        <v>494.08425</v>
      </c>
      <c r="BO121" s="1">
        <v>27.24965</v>
      </c>
      <c r="BP121" s="1">
        <v>23.88334375</v>
      </c>
      <c r="BQ121" s="1">
        <v>449.0913125</v>
      </c>
      <c r="BR121" s="1">
        <v>27.23213125</v>
      </c>
      <c r="BS121" s="1">
        <v>500.14475</v>
      </c>
      <c r="BT121" s="1">
        <v>99.53420625</v>
      </c>
      <c r="BU121" s="1">
        <v>0.100092125</v>
      </c>
      <c r="BV121" s="1">
        <v>30.9708</v>
      </c>
      <c r="BW121" s="1">
        <v>31.6682125</v>
      </c>
      <c r="BX121" s="1">
        <v>999.9</v>
      </c>
      <c r="BY121" s="1">
        <v>0.0</v>
      </c>
      <c r="BZ121" s="1">
        <v>0.0</v>
      </c>
      <c r="CA121" s="1">
        <v>9999.726874999998</v>
      </c>
      <c r="CB121" s="1">
        <v>0.0</v>
      </c>
      <c r="CC121" s="1">
        <v>256.7913125</v>
      </c>
      <c r="CD121" s="1">
        <v>-43.4994875</v>
      </c>
      <c r="CE121" s="1">
        <v>463.206875</v>
      </c>
      <c r="CF121" s="1">
        <v>506.173375</v>
      </c>
      <c r="CG121" s="1">
        <v>3.36629625</v>
      </c>
      <c r="CH121" s="1">
        <v>494.08425</v>
      </c>
      <c r="CI121" s="1">
        <v>23.88334375</v>
      </c>
      <c r="CJ121" s="1">
        <v>2.712271875</v>
      </c>
      <c r="CK121" s="1">
        <v>2.37721</v>
      </c>
      <c r="CL121" s="1">
        <v>22.35965625</v>
      </c>
      <c r="CM121" s="1">
        <v>20.209375</v>
      </c>
      <c r="CN121" s="1">
        <v>2000.01375</v>
      </c>
      <c r="CO121" s="1">
        <v>0.9800046250000001</v>
      </c>
      <c r="CP121" s="1">
        <v>0.0199958625</v>
      </c>
      <c r="CQ121" s="1">
        <v>0.0</v>
      </c>
      <c r="CR121" s="1">
        <v>2.969625</v>
      </c>
      <c r="CS121" s="1">
        <v>0.0</v>
      </c>
      <c r="CT121" s="1">
        <v>32664.23125</v>
      </c>
      <c r="CU121" s="1">
        <v>17412.4625</v>
      </c>
      <c r="CV121" s="1">
        <v>39.187</v>
      </c>
      <c r="CW121" s="1">
        <v>40.125</v>
      </c>
      <c r="CX121" s="1">
        <v>39.125</v>
      </c>
      <c r="CY121" s="1">
        <v>38.64825</v>
      </c>
      <c r="CZ121" s="1">
        <v>39.3905</v>
      </c>
      <c r="DA121" s="1">
        <v>1960.02375</v>
      </c>
      <c r="DB121" s="1">
        <v>39.99</v>
      </c>
      <c r="DC121" s="1">
        <v>0.0</v>
      </c>
      <c r="DD121" s="1">
        <v>1.6604844848E9</v>
      </c>
      <c r="DE121" s="1">
        <v>0.0</v>
      </c>
      <c r="DF121" s="1">
        <v>1.6604841591E9</v>
      </c>
      <c r="DG121" s="1" t="s">
        <v>356</v>
      </c>
      <c r="DH121" s="1">
        <v>1.6604841451E9</v>
      </c>
      <c r="DI121" s="1">
        <v>1.6604841591E9</v>
      </c>
      <c r="DJ121" s="1">
        <v>1.0</v>
      </c>
      <c r="DK121" s="1">
        <v>0.063</v>
      </c>
      <c r="DL121" s="1">
        <v>-0.028</v>
      </c>
      <c r="DM121" s="1">
        <v>1.395</v>
      </c>
      <c r="DN121" s="1">
        <v>0.027</v>
      </c>
      <c r="DO121" s="1">
        <v>400.0</v>
      </c>
      <c r="DP121" s="1">
        <v>24.0</v>
      </c>
      <c r="DQ121" s="1">
        <v>0.47</v>
      </c>
      <c r="DR121" s="1">
        <v>0.03</v>
      </c>
      <c r="DS121" s="1">
        <v>3.127085358175515</v>
      </c>
      <c r="DT121" s="1">
        <v>1.672982222408693</v>
      </c>
      <c r="DU121" s="1">
        <v>0.1507163997339817</v>
      </c>
      <c r="DV121" s="1">
        <v>0.0</v>
      </c>
      <c r="DW121" s="1">
        <v>34.91612579468264</v>
      </c>
      <c r="DX121" s="1">
        <v>1.775498012628292</v>
      </c>
      <c r="DY121" s="1">
        <v>0.1360098522286265</v>
      </c>
      <c r="DZ121" s="1">
        <v>0.0</v>
      </c>
      <c r="EA121" s="1">
        <v>-43.44080967741936</v>
      </c>
      <c r="EB121" s="1">
        <v>-3.222077419354679</v>
      </c>
      <c r="EC121" s="1">
        <v>0.2468892076905944</v>
      </c>
      <c r="ED121" s="1">
        <v>0.0</v>
      </c>
      <c r="EE121" s="1">
        <v>394.9334621008891</v>
      </c>
      <c r="EF121" s="1">
        <v>272.4863303822896</v>
      </c>
      <c r="EG121" s="1">
        <v>19.67466796535471</v>
      </c>
      <c r="EH121" s="1">
        <v>0.0</v>
      </c>
      <c r="EI121" s="1">
        <v>3.360746341463415</v>
      </c>
      <c r="EJ121" s="1">
        <v>0.07557114982578156</v>
      </c>
      <c r="EK121" s="1">
        <v>0.01225976778439565</v>
      </c>
      <c r="EL121" s="1">
        <v>1.0</v>
      </c>
      <c r="EM121" s="1">
        <v>1.970542082458607</v>
      </c>
      <c r="EN121" s="1">
        <v>0.01944218400502628</v>
      </c>
      <c r="EO121" s="1">
        <v>0.001719629545783012</v>
      </c>
      <c r="EP121" s="1">
        <v>1.0</v>
      </c>
      <c r="EQ121" s="1">
        <v>2.0</v>
      </c>
      <c r="ER121" s="1">
        <v>6.0</v>
      </c>
      <c r="ES121" s="1" t="s">
        <v>384</v>
      </c>
      <c r="ET121" s="1">
        <v>2.94529</v>
      </c>
      <c r="EU121" s="1">
        <v>2.8009</v>
      </c>
      <c r="EV121" s="1">
        <v>0.103197</v>
      </c>
      <c r="EW121" s="1">
        <v>0.109858</v>
      </c>
      <c r="EX121" s="1">
        <v>0.118776</v>
      </c>
      <c r="EY121" s="1">
        <v>0.108341</v>
      </c>
      <c r="EZ121" s="1">
        <v>18480.0</v>
      </c>
      <c r="FA121" s="1">
        <v>19239.7</v>
      </c>
      <c r="FB121" s="1">
        <v>23946.9</v>
      </c>
      <c r="FC121" s="1">
        <v>25135.4</v>
      </c>
      <c r="FD121" s="1">
        <v>33763.3</v>
      </c>
      <c r="FE121" s="1">
        <v>35777.1</v>
      </c>
      <c r="FF121" s="1">
        <v>43637.4</v>
      </c>
      <c r="FG121" s="1">
        <v>46456.2</v>
      </c>
      <c r="FH121" s="1">
        <v>2.00275</v>
      </c>
      <c r="FI121" s="1">
        <v>1.92482</v>
      </c>
      <c r="FJ121" s="1">
        <v>0.170134</v>
      </c>
      <c r="FK121" s="1">
        <v>0.0</v>
      </c>
      <c r="FL121" s="1">
        <v>28.9127</v>
      </c>
      <c r="FM121" s="1">
        <v>999.9</v>
      </c>
      <c r="FN121" s="1">
        <v>69.4</v>
      </c>
      <c r="FO121" s="1">
        <v>31.5</v>
      </c>
      <c r="FP121" s="1">
        <v>32.3597</v>
      </c>
      <c r="FQ121" s="1">
        <v>63.844</v>
      </c>
      <c r="FR121" s="1">
        <v>26.3942</v>
      </c>
      <c r="FS121" s="1">
        <v>1.0</v>
      </c>
      <c r="FT121" s="1">
        <v>0.141052</v>
      </c>
      <c r="FU121" s="1">
        <v>-0.785515</v>
      </c>
      <c r="FV121" s="1">
        <v>20.3216</v>
      </c>
      <c r="FW121" s="1">
        <v>5.2131</v>
      </c>
      <c r="FX121" s="1">
        <v>11.9036</v>
      </c>
      <c r="FY121" s="1">
        <v>5.00275</v>
      </c>
      <c r="FZ121" s="1">
        <v>3.28978</v>
      </c>
      <c r="GA121" s="1">
        <v>9999.0</v>
      </c>
      <c r="GB121" s="1">
        <v>9999.0</v>
      </c>
      <c r="GC121" s="1">
        <v>9999.0</v>
      </c>
      <c r="GD121" s="1">
        <v>999.9</v>
      </c>
      <c r="GE121" s="1">
        <v>1.85934</v>
      </c>
      <c r="GF121" s="1">
        <v>1.85431</v>
      </c>
      <c r="GG121" s="1">
        <v>1.85756</v>
      </c>
      <c r="GH121" s="1">
        <v>1.85593</v>
      </c>
      <c r="GI121" s="1">
        <v>1.85475</v>
      </c>
      <c r="GJ121" s="1">
        <v>1.85443</v>
      </c>
      <c r="GK121" s="1">
        <v>1.85303</v>
      </c>
      <c r="GL121" s="1">
        <v>1.85623</v>
      </c>
      <c r="GM121" s="1">
        <v>0.0</v>
      </c>
      <c r="GN121" s="1">
        <v>0.0</v>
      </c>
      <c r="GO121" s="1">
        <v>0.0</v>
      </c>
      <c r="GP121" s="1">
        <v>0.0</v>
      </c>
      <c r="GQ121" s="1" t="s">
        <v>358</v>
      </c>
      <c r="GR121" s="1" t="s">
        <v>359</v>
      </c>
      <c r="GS121" s="1" t="s">
        <v>360</v>
      </c>
      <c r="GT121" s="1" t="s">
        <v>360</v>
      </c>
      <c r="GU121" s="1" t="s">
        <v>360</v>
      </c>
      <c r="GV121" s="1" t="s">
        <v>360</v>
      </c>
      <c r="GW121" s="1">
        <v>0.0</v>
      </c>
      <c r="GX121" s="1">
        <v>100.0</v>
      </c>
      <c r="GY121" s="1">
        <v>100.0</v>
      </c>
      <c r="GZ121" s="1">
        <v>1.569</v>
      </c>
      <c r="HA121" s="1">
        <v>0.0175</v>
      </c>
      <c r="HB121" s="1">
        <v>0.467488805237294</v>
      </c>
      <c r="HC121" s="1">
        <v>0.002678124759318837</v>
      </c>
      <c r="HD121" s="1">
        <v>-9.373761146515732E-7</v>
      </c>
      <c r="HE121" s="1">
        <v>1.391563784175389E-10</v>
      </c>
      <c r="HF121" s="1">
        <v>-0.06780524781039028</v>
      </c>
      <c r="HG121" s="1">
        <v>0.01061361004592812</v>
      </c>
      <c r="HH121" s="1">
        <v>-3.086644042041478E-4</v>
      </c>
      <c r="HI121" s="1">
        <v>1.24720902217549E-6</v>
      </c>
      <c r="HJ121" s="1">
        <v>1.0</v>
      </c>
      <c r="HK121" s="1">
        <v>2093.0</v>
      </c>
      <c r="HL121" s="1">
        <v>2.0</v>
      </c>
      <c r="HM121" s="1">
        <v>27.0</v>
      </c>
      <c r="HN121" s="1">
        <v>5.7</v>
      </c>
      <c r="HO121" s="1">
        <v>5.5</v>
      </c>
      <c r="HP121" s="1">
        <v>1.32935</v>
      </c>
      <c r="HQ121" s="1">
        <v>2.29858</v>
      </c>
      <c r="HR121" s="1">
        <v>1.4978</v>
      </c>
      <c r="HS121" s="1">
        <v>2.30347</v>
      </c>
      <c r="HT121" s="1">
        <v>1.54785</v>
      </c>
      <c r="HU121" s="1">
        <v>2.44751</v>
      </c>
      <c r="HV121" s="1">
        <v>35.1286</v>
      </c>
      <c r="HW121" s="1">
        <v>15.3228</v>
      </c>
      <c r="HX121" s="1">
        <v>18.0</v>
      </c>
      <c r="HY121" s="1">
        <v>501.692</v>
      </c>
      <c r="HZ121" s="1">
        <v>517.534</v>
      </c>
      <c r="IA121" s="1">
        <v>30.0834</v>
      </c>
      <c r="IB121" s="1">
        <v>28.9726</v>
      </c>
      <c r="IC121" s="1">
        <v>30.0001</v>
      </c>
      <c r="ID121" s="1">
        <v>28.777</v>
      </c>
      <c r="IE121" s="1">
        <v>28.8696</v>
      </c>
      <c r="IF121" s="1">
        <v>26.6743</v>
      </c>
      <c r="IG121" s="1">
        <v>28.9054</v>
      </c>
      <c r="IH121" s="1">
        <v>79.3275</v>
      </c>
      <c r="II121" s="1">
        <v>30.0907</v>
      </c>
      <c r="IJ121" s="1">
        <v>562.764</v>
      </c>
      <c r="IK121" s="1">
        <v>23.8212</v>
      </c>
      <c r="IL121" s="1">
        <v>100.927</v>
      </c>
      <c r="IM121" s="1">
        <v>100.689</v>
      </c>
      <c r="IN121" s="1" t="s">
        <v>365</v>
      </c>
    </row>
    <row r="122" ht="15.75" customHeight="1">
      <c r="A122" s="1">
        <v>106.0</v>
      </c>
      <c r="B122" s="1">
        <v>1.6604844881E9</v>
      </c>
      <c r="C122" s="1">
        <v>359.0</v>
      </c>
      <c r="D122" s="1" t="s">
        <v>576</v>
      </c>
      <c r="E122" s="1" t="s">
        <v>577</v>
      </c>
      <c r="F122" s="1">
        <v>1.0</v>
      </c>
      <c r="G122" s="1" t="s">
        <v>349</v>
      </c>
      <c r="H122" s="1" t="s">
        <v>350</v>
      </c>
      <c r="I122" s="1" t="s">
        <v>351</v>
      </c>
      <c r="J122" s="1" t="s">
        <v>352</v>
      </c>
      <c r="K122" s="1" t="s">
        <v>353</v>
      </c>
      <c r="L122" s="1" t="s">
        <v>349</v>
      </c>
      <c r="M122" s="1" t="s">
        <v>354</v>
      </c>
      <c r="N122" s="1">
        <v>1.660484480599999E9</v>
      </c>
      <c r="O122" s="1">
        <f t="shared" si="1"/>
        <v>0.002887539071</v>
      </c>
      <c r="P122" s="1">
        <f t="shared" si="2"/>
        <v>2.887539071</v>
      </c>
      <c r="Q122" s="1">
        <f t="shared" si="3"/>
        <v>3.281707877</v>
      </c>
      <c r="R122" s="1">
        <f t="shared" si="4"/>
        <v>458.0846</v>
      </c>
      <c r="S122" s="1">
        <f t="shared" si="5"/>
        <v>406.6939062</v>
      </c>
      <c r="T122" s="1">
        <f t="shared" si="6"/>
        <v>40.52070705</v>
      </c>
      <c r="U122" s="1">
        <f t="shared" si="7"/>
        <v>45.64098846</v>
      </c>
      <c r="V122" s="1">
        <f t="shared" si="8"/>
        <v>0.1443540685</v>
      </c>
      <c r="W122" s="1">
        <f t="shared" si="9"/>
        <v>2.921462945</v>
      </c>
      <c r="X122" s="1">
        <f t="shared" si="10"/>
        <v>0.1405053621</v>
      </c>
      <c r="Y122" s="1">
        <f t="shared" si="11"/>
        <v>0.08815309545</v>
      </c>
      <c r="Z122" s="1">
        <f t="shared" si="12"/>
        <v>321.5167364</v>
      </c>
      <c r="AA122" s="1">
        <f t="shared" si="13"/>
        <v>32.11827212</v>
      </c>
      <c r="AB122" s="1">
        <f t="shared" si="14"/>
        <v>31.66948667</v>
      </c>
      <c r="AC122" s="1">
        <f t="shared" si="15"/>
        <v>4.686478661</v>
      </c>
      <c r="AD122" s="1">
        <f t="shared" si="16"/>
        <v>60.27109716</v>
      </c>
      <c r="AE122" s="1">
        <f t="shared" si="17"/>
        <v>2.714936022</v>
      </c>
      <c r="AF122" s="1">
        <f t="shared" si="18"/>
        <v>4.504540568</v>
      </c>
      <c r="AG122" s="1">
        <f t="shared" si="19"/>
        <v>1.971542638</v>
      </c>
      <c r="AH122" s="1">
        <f t="shared" si="20"/>
        <v>-127.340473</v>
      </c>
      <c r="AI122" s="1">
        <f t="shared" si="21"/>
        <v>-109.6349797</v>
      </c>
      <c r="AJ122" s="1">
        <f t="shared" si="22"/>
        <v>-8.453921277</v>
      </c>
      <c r="AK122" s="1">
        <f t="shared" si="23"/>
        <v>76.08736235</v>
      </c>
      <c r="AL122" s="1">
        <f t="shared" si="24"/>
        <v>35.00406461</v>
      </c>
      <c r="AM122" s="1">
        <f t="shared" si="25"/>
        <v>2.884595104</v>
      </c>
      <c r="AN122" s="1">
        <f t="shared" si="26"/>
        <v>3.281707877</v>
      </c>
      <c r="AO122" s="1">
        <v>537.4874800564739</v>
      </c>
      <c r="AP122" s="1">
        <v>506.9979454545452</v>
      </c>
      <c r="AQ122" s="1">
        <v>5.173345582236968</v>
      </c>
      <c r="AR122" s="1">
        <v>64.97328580608568</v>
      </c>
      <c r="AS122" s="1">
        <f t="shared" si="27"/>
        <v>2.887539071</v>
      </c>
      <c r="AT122" s="1">
        <v>23.88087777236243</v>
      </c>
      <c r="AU122" s="1">
        <v>27.25052181818181</v>
      </c>
      <c r="AV122" s="1">
        <v>6.097128484480862E-6</v>
      </c>
      <c r="AW122" s="1">
        <v>82.27873590820442</v>
      </c>
      <c r="AX122" s="1">
        <v>0.0</v>
      </c>
      <c r="AY122" s="1">
        <v>0.0</v>
      </c>
      <c r="AZ122" s="1">
        <f t="shared" si="28"/>
        <v>1</v>
      </c>
      <c r="BA122" s="1">
        <f t="shared" si="29"/>
        <v>0</v>
      </c>
      <c r="BB122" s="1">
        <f t="shared" si="30"/>
        <v>51945.67638</v>
      </c>
      <c r="BC122" s="1">
        <f t="shared" si="31"/>
        <v>2000.008</v>
      </c>
      <c r="BD122" s="1">
        <f t="shared" si="32"/>
        <v>1681.20644</v>
      </c>
      <c r="BE122" s="1">
        <f t="shared" si="33"/>
        <v>0.8405998576</v>
      </c>
      <c r="BF122" s="1">
        <f t="shared" si="34"/>
        <v>0.1607577252</v>
      </c>
      <c r="BG122" s="1">
        <v>6.0</v>
      </c>
      <c r="BH122" s="1">
        <v>0.5</v>
      </c>
      <c r="BI122" s="1" t="s">
        <v>355</v>
      </c>
      <c r="BJ122" s="1">
        <v>2.0</v>
      </c>
      <c r="BK122" s="1" t="b">
        <v>1</v>
      </c>
      <c r="BL122" s="1">
        <v>1.660484480599999E9</v>
      </c>
      <c r="BM122" s="1">
        <v>458.0846</v>
      </c>
      <c r="BN122" s="1">
        <v>501.663</v>
      </c>
      <c r="BO122" s="1">
        <v>27.24898</v>
      </c>
      <c r="BP122" s="1">
        <v>23.88272666666667</v>
      </c>
      <c r="BQ122" s="1">
        <v>456.5767333333333</v>
      </c>
      <c r="BR122" s="1">
        <v>27.23146</v>
      </c>
      <c r="BS122" s="1">
        <v>500.1393333333334</v>
      </c>
      <c r="BT122" s="1">
        <v>99.53434000000001</v>
      </c>
      <c r="BU122" s="1">
        <v>0.1000691533333333</v>
      </c>
      <c r="BV122" s="1">
        <v>30.97340000000001</v>
      </c>
      <c r="BW122" s="1">
        <v>31.66948666666666</v>
      </c>
      <c r="BX122" s="1">
        <v>999.8999999999999</v>
      </c>
      <c r="BY122" s="1">
        <v>0.0</v>
      </c>
      <c r="BZ122" s="1">
        <v>0.0</v>
      </c>
      <c r="CA122" s="1">
        <v>10000.542</v>
      </c>
      <c r="CB122" s="1">
        <v>0.0</v>
      </c>
      <c r="CC122" s="1">
        <v>246.0069333333333</v>
      </c>
      <c r="CD122" s="1">
        <v>-43.57848666666666</v>
      </c>
      <c r="CE122" s="1">
        <v>470.9164000000001</v>
      </c>
      <c r="CF122" s="1">
        <v>513.9372666666666</v>
      </c>
      <c r="CG122" s="1">
        <v>3.366244666666667</v>
      </c>
      <c r="CH122" s="1">
        <v>501.663</v>
      </c>
      <c r="CI122" s="1">
        <v>23.88272666666667</v>
      </c>
      <c r="CJ122" s="1">
        <v>2.712208666666667</v>
      </c>
      <c r="CK122" s="1">
        <v>2.377151333333333</v>
      </c>
      <c r="CL122" s="1">
        <v>22.35927333333334</v>
      </c>
      <c r="CM122" s="1">
        <v>20.20898</v>
      </c>
      <c r="CN122" s="1">
        <v>2000.008</v>
      </c>
      <c r="CO122" s="1">
        <v>0.9800044000000001</v>
      </c>
      <c r="CP122" s="1">
        <v>0.01999608</v>
      </c>
      <c r="CQ122" s="1">
        <v>0.0</v>
      </c>
      <c r="CR122" s="1">
        <v>2.869266666666666</v>
      </c>
      <c r="CS122" s="1">
        <v>0.0</v>
      </c>
      <c r="CT122" s="1">
        <v>32664.12</v>
      </c>
      <c r="CU122" s="1">
        <v>17412.41333333334</v>
      </c>
      <c r="CV122" s="1">
        <v>39.187</v>
      </c>
      <c r="CW122" s="1">
        <v>40.125</v>
      </c>
      <c r="CX122" s="1">
        <v>39.125</v>
      </c>
      <c r="CY122" s="1">
        <v>38.64980000000001</v>
      </c>
      <c r="CZ122" s="1">
        <v>39.39153333333334</v>
      </c>
      <c r="DA122" s="1">
        <v>1960.017333333333</v>
      </c>
      <c r="DB122" s="1">
        <v>39.99066666666667</v>
      </c>
      <c r="DC122" s="1">
        <v>0.0</v>
      </c>
      <c r="DD122" s="1">
        <v>1.660484486E9</v>
      </c>
      <c r="DE122" s="1">
        <v>0.0</v>
      </c>
      <c r="DF122" s="1">
        <v>1.6604841591E9</v>
      </c>
      <c r="DG122" s="1" t="s">
        <v>356</v>
      </c>
      <c r="DH122" s="1">
        <v>1.6604841451E9</v>
      </c>
      <c r="DI122" s="1">
        <v>1.6604841591E9</v>
      </c>
      <c r="DJ122" s="1">
        <v>1.0</v>
      </c>
      <c r="DK122" s="1">
        <v>0.063</v>
      </c>
      <c r="DL122" s="1">
        <v>-0.028</v>
      </c>
      <c r="DM122" s="1">
        <v>1.395</v>
      </c>
      <c r="DN122" s="1">
        <v>0.027</v>
      </c>
      <c r="DO122" s="1">
        <v>400.0</v>
      </c>
      <c r="DP122" s="1">
        <v>24.0</v>
      </c>
      <c r="DQ122" s="1">
        <v>0.47</v>
      </c>
      <c r="DR122" s="1">
        <v>0.03</v>
      </c>
      <c r="DS122" s="1">
        <v>3.172115594442791</v>
      </c>
      <c r="DT122" s="1">
        <v>1.106103437378323</v>
      </c>
      <c r="DU122" s="1">
        <v>0.1068984636495716</v>
      </c>
      <c r="DV122" s="1">
        <v>0.0</v>
      </c>
      <c r="DW122" s="1">
        <v>34.96023491057902</v>
      </c>
      <c r="DX122" s="1">
        <v>1.807124476974141</v>
      </c>
      <c r="DY122" s="1">
        <v>0.1423589818220489</v>
      </c>
      <c r="DZ122" s="1">
        <v>0.0</v>
      </c>
      <c r="EA122" s="1">
        <v>-43.53738666666666</v>
      </c>
      <c r="EB122" s="1">
        <v>-3.220533036707453</v>
      </c>
      <c r="EC122" s="1">
        <v>0.2392727421909053</v>
      </c>
      <c r="ED122" s="1">
        <v>0.0</v>
      </c>
      <c r="EE122" s="1">
        <v>400.6038510421379</v>
      </c>
      <c r="EF122" s="1">
        <v>277.6763100687783</v>
      </c>
      <c r="EG122" s="1">
        <v>20.71024091380888</v>
      </c>
      <c r="EH122" s="1">
        <v>0.0</v>
      </c>
      <c r="EI122" s="1">
        <v>3.36460225</v>
      </c>
      <c r="EJ122" s="1">
        <v>0.02591493433394968</v>
      </c>
      <c r="EK122" s="1">
        <v>0.005917593044262135</v>
      </c>
      <c r="EL122" s="1">
        <v>1.0</v>
      </c>
      <c r="EM122" s="1">
        <v>1.971127645050901</v>
      </c>
      <c r="EN122" s="1">
        <v>0.02267148879217731</v>
      </c>
      <c r="EO122" s="1">
        <v>0.002005544382381637</v>
      </c>
      <c r="EP122" s="1">
        <v>1.0</v>
      </c>
      <c r="EQ122" s="1">
        <v>2.0</v>
      </c>
      <c r="ER122" s="1">
        <v>6.0</v>
      </c>
      <c r="ES122" s="1" t="s">
        <v>384</v>
      </c>
      <c r="ET122" s="1">
        <v>2.94542</v>
      </c>
      <c r="EU122" s="1">
        <v>2.80095</v>
      </c>
      <c r="EV122" s="1">
        <v>0.103963</v>
      </c>
      <c r="EW122" s="1">
        <v>0.110603</v>
      </c>
      <c r="EX122" s="1">
        <v>0.11878</v>
      </c>
      <c r="EY122" s="1">
        <v>0.108342</v>
      </c>
      <c r="EZ122" s="1">
        <v>18464.1</v>
      </c>
      <c r="FA122" s="1">
        <v>19223.5</v>
      </c>
      <c r="FB122" s="1">
        <v>23946.8</v>
      </c>
      <c r="FC122" s="1">
        <v>25135.4</v>
      </c>
      <c r="FD122" s="1">
        <v>33763.1</v>
      </c>
      <c r="FE122" s="1">
        <v>35777.1</v>
      </c>
      <c r="FF122" s="1">
        <v>43637.3</v>
      </c>
      <c r="FG122" s="1">
        <v>46456.2</v>
      </c>
      <c r="FH122" s="1">
        <v>2.00268</v>
      </c>
      <c r="FI122" s="1">
        <v>1.92485</v>
      </c>
      <c r="FJ122" s="1">
        <v>0.170041</v>
      </c>
      <c r="FK122" s="1">
        <v>0.0</v>
      </c>
      <c r="FL122" s="1">
        <v>28.9133</v>
      </c>
      <c r="FM122" s="1">
        <v>999.9</v>
      </c>
      <c r="FN122" s="1">
        <v>69.3</v>
      </c>
      <c r="FO122" s="1">
        <v>31.5</v>
      </c>
      <c r="FP122" s="1">
        <v>32.313</v>
      </c>
      <c r="FQ122" s="1">
        <v>64.014</v>
      </c>
      <c r="FR122" s="1">
        <v>26.1859</v>
      </c>
      <c r="FS122" s="1">
        <v>1.0</v>
      </c>
      <c r="FT122" s="1">
        <v>0.141077</v>
      </c>
      <c r="FU122" s="1">
        <v>-0.786408</v>
      </c>
      <c r="FV122" s="1">
        <v>20.3216</v>
      </c>
      <c r="FW122" s="1">
        <v>5.2134</v>
      </c>
      <c r="FX122" s="1">
        <v>11.9035</v>
      </c>
      <c r="FY122" s="1">
        <v>5.00275</v>
      </c>
      <c r="FZ122" s="1">
        <v>3.28973</v>
      </c>
      <c r="GA122" s="1">
        <v>9999.0</v>
      </c>
      <c r="GB122" s="1">
        <v>9999.0</v>
      </c>
      <c r="GC122" s="1">
        <v>9999.0</v>
      </c>
      <c r="GD122" s="1">
        <v>999.9</v>
      </c>
      <c r="GE122" s="1">
        <v>1.85933</v>
      </c>
      <c r="GF122" s="1">
        <v>1.8543</v>
      </c>
      <c r="GG122" s="1">
        <v>1.85755</v>
      </c>
      <c r="GH122" s="1">
        <v>1.85593</v>
      </c>
      <c r="GI122" s="1">
        <v>1.85474</v>
      </c>
      <c r="GJ122" s="1">
        <v>1.85443</v>
      </c>
      <c r="GK122" s="1">
        <v>1.85303</v>
      </c>
      <c r="GL122" s="1">
        <v>1.85623</v>
      </c>
      <c r="GM122" s="1">
        <v>0.0</v>
      </c>
      <c r="GN122" s="1">
        <v>0.0</v>
      </c>
      <c r="GO122" s="1">
        <v>0.0</v>
      </c>
      <c r="GP122" s="1">
        <v>0.0</v>
      </c>
      <c r="GQ122" s="1" t="s">
        <v>358</v>
      </c>
      <c r="GR122" s="1" t="s">
        <v>359</v>
      </c>
      <c r="GS122" s="1" t="s">
        <v>360</v>
      </c>
      <c r="GT122" s="1" t="s">
        <v>360</v>
      </c>
      <c r="GU122" s="1" t="s">
        <v>360</v>
      </c>
      <c r="GV122" s="1" t="s">
        <v>360</v>
      </c>
      <c r="GW122" s="1">
        <v>0.0</v>
      </c>
      <c r="GX122" s="1">
        <v>100.0</v>
      </c>
      <c r="GY122" s="1">
        <v>100.0</v>
      </c>
      <c r="GZ122" s="1">
        <v>1.579</v>
      </c>
      <c r="HA122" s="1">
        <v>0.0175</v>
      </c>
      <c r="HB122" s="1">
        <v>0.467488805237294</v>
      </c>
      <c r="HC122" s="1">
        <v>0.002678124759318837</v>
      </c>
      <c r="HD122" s="1">
        <v>-9.373761146515732E-7</v>
      </c>
      <c r="HE122" s="1">
        <v>1.391563784175389E-10</v>
      </c>
      <c r="HF122" s="1">
        <v>-0.06780524781039028</v>
      </c>
      <c r="HG122" s="1">
        <v>0.01061361004592812</v>
      </c>
      <c r="HH122" s="1">
        <v>-3.086644042041478E-4</v>
      </c>
      <c r="HI122" s="1">
        <v>1.24720902217549E-6</v>
      </c>
      <c r="HJ122" s="1">
        <v>1.0</v>
      </c>
      <c r="HK122" s="1">
        <v>2093.0</v>
      </c>
      <c r="HL122" s="1">
        <v>2.0</v>
      </c>
      <c r="HM122" s="1">
        <v>27.0</v>
      </c>
      <c r="HN122" s="1">
        <v>5.7</v>
      </c>
      <c r="HO122" s="1">
        <v>5.5</v>
      </c>
      <c r="HP122" s="1">
        <v>1.34033</v>
      </c>
      <c r="HQ122" s="1">
        <v>2.30713</v>
      </c>
      <c r="HR122" s="1">
        <v>1.4978</v>
      </c>
      <c r="HS122" s="1">
        <v>2.30347</v>
      </c>
      <c r="HT122" s="1">
        <v>1.54785</v>
      </c>
      <c r="HU122" s="1">
        <v>2.27051</v>
      </c>
      <c r="HV122" s="1">
        <v>35.1286</v>
      </c>
      <c r="HW122" s="1">
        <v>15.3053</v>
      </c>
      <c r="HX122" s="1">
        <v>18.0</v>
      </c>
      <c r="HY122" s="1">
        <v>501.647</v>
      </c>
      <c r="HZ122" s="1">
        <v>517.552</v>
      </c>
      <c r="IA122" s="1">
        <v>30.0863</v>
      </c>
      <c r="IB122" s="1">
        <v>28.9732</v>
      </c>
      <c r="IC122" s="1">
        <v>30.0002</v>
      </c>
      <c r="ID122" s="1">
        <v>28.777</v>
      </c>
      <c r="IE122" s="1">
        <v>28.8698</v>
      </c>
      <c r="IF122" s="1">
        <v>26.9318</v>
      </c>
      <c r="IG122" s="1">
        <v>28.9054</v>
      </c>
      <c r="IH122" s="1">
        <v>79.3275</v>
      </c>
      <c r="II122" s="1">
        <v>30.0907</v>
      </c>
      <c r="IJ122" s="1">
        <v>572.782</v>
      </c>
      <c r="IK122" s="1">
        <v>23.8173</v>
      </c>
      <c r="IL122" s="1">
        <v>100.927</v>
      </c>
      <c r="IM122" s="1">
        <v>100.689</v>
      </c>
      <c r="IN122" s="1" t="s">
        <v>365</v>
      </c>
    </row>
    <row r="123" ht="15.75" customHeight="1">
      <c r="A123" s="1">
        <v>107.0</v>
      </c>
      <c r="B123" s="1">
        <v>1.6604844891E9</v>
      </c>
      <c r="C123" s="1">
        <v>360.0</v>
      </c>
      <c r="D123" s="1" t="s">
        <v>578</v>
      </c>
      <c r="E123" s="1" t="s">
        <v>579</v>
      </c>
      <c r="F123" s="1">
        <v>1.0</v>
      </c>
      <c r="G123" s="1" t="s">
        <v>349</v>
      </c>
      <c r="H123" s="1" t="s">
        <v>350</v>
      </c>
      <c r="I123" s="1" t="s">
        <v>351</v>
      </c>
      <c r="J123" s="1" t="s">
        <v>352</v>
      </c>
      <c r="K123" s="1" t="s">
        <v>353</v>
      </c>
      <c r="L123" s="1" t="s">
        <v>349</v>
      </c>
      <c r="M123" s="1" t="s">
        <v>354</v>
      </c>
      <c r="N123" s="1">
        <v>1.6604844811E9</v>
      </c>
      <c r="O123" s="1">
        <f t="shared" si="1"/>
        <v>0.002887956138</v>
      </c>
      <c r="P123" s="1">
        <f t="shared" si="2"/>
        <v>2.887956138</v>
      </c>
      <c r="Q123" s="1">
        <f t="shared" si="3"/>
        <v>3.432499774</v>
      </c>
      <c r="R123" s="1">
        <f t="shared" si="4"/>
        <v>460.5884375</v>
      </c>
      <c r="S123" s="1">
        <f t="shared" si="5"/>
        <v>407.435543</v>
      </c>
      <c r="T123" s="1">
        <f t="shared" si="6"/>
        <v>40.5947325</v>
      </c>
      <c r="U123" s="1">
        <f t="shared" si="7"/>
        <v>45.89060708</v>
      </c>
      <c r="V123" s="1">
        <f t="shared" si="8"/>
        <v>0.1443638081</v>
      </c>
      <c r="W123" s="1">
        <f t="shared" si="9"/>
        <v>2.921634007</v>
      </c>
      <c r="X123" s="1">
        <f t="shared" si="10"/>
        <v>0.1405148086</v>
      </c>
      <c r="Y123" s="1">
        <f t="shared" si="11"/>
        <v>0.08815902515</v>
      </c>
      <c r="Z123" s="1">
        <f t="shared" si="12"/>
        <v>321.5174522</v>
      </c>
      <c r="AA123" s="1">
        <f t="shared" si="13"/>
        <v>32.11913607</v>
      </c>
      <c r="AB123" s="1">
        <f t="shared" si="14"/>
        <v>31.67016875</v>
      </c>
      <c r="AC123" s="1">
        <f t="shared" si="15"/>
        <v>4.68666003</v>
      </c>
      <c r="AD123" s="1">
        <f t="shared" si="16"/>
        <v>60.26809834</v>
      </c>
      <c r="AE123" s="1">
        <f t="shared" si="17"/>
        <v>2.714960603</v>
      </c>
      <c r="AF123" s="1">
        <f t="shared" si="18"/>
        <v>4.504805491</v>
      </c>
      <c r="AG123" s="1">
        <f t="shared" si="19"/>
        <v>1.971699427</v>
      </c>
      <c r="AH123" s="1">
        <f t="shared" si="20"/>
        <v>-127.3588657</v>
      </c>
      <c r="AI123" s="1">
        <f t="shared" si="21"/>
        <v>-109.5864016</v>
      </c>
      <c r="AJ123" s="1">
        <f t="shared" si="22"/>
        <v>-8.449752021</v>
      </c>
      <c r="AK123" s="1">
        <f t="shared" si="23"/>
        <v>76.12243289</v>
      </c>
      <c r="AL123" s="1">
        <f t="shared" si="24"/>
        <v>35.01964822</v>
      </c>
      <c r="AM123" s="1">
        <f t="shared" si="25"/>
        <v>2.884860124</v>
      </c>
      <c r="AN123" s="1">
        <f t="shared" si="26"/>
        <v>3.432499774</v>
      </c>
      <c r="AO123" s="1">
        <v>542.675660647033</v>
      </c>
      <c r="AP123" s="1">
        <v>512.100624242424</v>
      </c>
      <c r="AQ123" s="1">
        <v>5.153846325659504</v>
      </c>
      <c r="AR123" s="1">
        <v>64.97328580608568</v>
      </c>
      <c r="AS123" s="1">
        <f t="shared" si="27"/>
        <v>2.887956138</v>
      </c>
      <c r="AT123" s="1">
        <v>23.88122080763378</v>
      </c>
      <c r="AU123" s="1">
        <v>27.25133272727271</v>
      </c>
      <c r="AV123" s="1">
        <v>6.707031368810266E-6</v>
      </c>
      <c r="AW123" s="1">
        <v>82.27873590820442</v>
      </c>
      <c r="AX123" s="1">
        <v>0.0</v>
      </c>
      <c r="AY123" s="1">
        <v>0.0</v>
      </c>
      <c r="AZ123" s="1">
        <f t="shared" si="28"/>
        <v>1</v>
      </c>
      <c r="BA123" s="1">
        <f t="shared" si="29"/>
        <v>0</v>
      </c>
      <c r="BB123" s="1">
        <f t="shared" si="30"/>
        <v>51950.37331</v>
      </c>
      <c r="BC123" s="1">
        <f t="shared" si="31"/>
        <v>2000.0125</v>
      </c>
      <c r="BD123" s="1">
        <f t="shared" si="32"/>
        <v>1681.210219</v>
      </c>
      <c r="BE123" s="1">
        <f t="shared" si="33"/>
        <v>0.8405998556</v>
      </c>
      <c r="BF123" s="1">
        <f t="shared" si="34"/>
        <v>0.1607577214</v>
      </c>
      <c r="BG123" s="1">
        <v>6.0</v>
      </c>
      <c r="BH123" s="1">
        <v>0.5</v>
      </c>
      <c r="BI123" s="1" t="s">
        <v>355</v>
      </c>
      <c r="BJ123" s="1">
        <v>2.0</v>
      </c>
      <c r="BK123" s="1" t="b">
        <v>1</v>
      </c>
      <c r="BL123" s="1">
        <v>1.6604844811E9</v>
      </c>
      <c r="BM123" s="1">
        <v>460.5884375</v>
      </c>
      <c r="BN123" s="1">
        <v>504.1941875</v>
      </c>
      <c r="BO123" s="1">
        <v>27.2491375</v>
      </c>
      <c r="BP123" s="1">
        <v>23.8825875</v>
      </c>
      <c r="BQ123" s="1">
        <v>459.075875</v>
      </c>
      <c r="BR123" s="1">
        <v>27.23161875</v>
      </c>
      <c r="BS123" s="1">
        <v>500.141125</v>
      </c>
      <c r="BT123" s="1">
        <v>99.53469375</v>
      </c>
      <c r="BU123" s="1">
        <v>0.10004160625</v>
      </c>
      <c r="BV123" s="1">
        <v>30.97443125</v>
      </c>
      <c r="BW123" s="1">
        <v>31.67016875</v>
      </c>
      <c r="BX123" s="1">
        <v>999.9</v>
      </c>
      <c r="BY123" s="1">
        <v>0.0</v>
      </c>
      <c r="BZ123" s="1">
        <v>0.0</v>
      </c>
      <c r="CA123" s="1">
        <v>10001.483125</v>
      </c>
      <c r="CB123" s="1">
        <v>0.0</v>
      </c>
      <c r="CC123" s="1">
        <v>239.1535</v>
      </c>
      <c r="CD123" s="1">
        <v>-43.60580625</v>
      </c>
      <c r="CE123" s="1">
        <v>473.4905</v>
      </c>
      <c r="CF123" s="1">
        <v>516.5303125</v>
      </c>
      <c r="CG123" s="1">
        <v>3.36653875</v>
      </c>
      <c r="CH123" s="1">
        <v>504.1941875</v>
      </c>
      <c r="CI123" s="1">
        <v>23.8825875</v>
      </c>
      <c r="CJ123" s="1">
        <v>2.71223375</v>
      </c>
      <c r="CK123" s="1">
        <v>2.37714625</v>
      </c>
      <c r="CL123" s="1">
        <v>22.359425</v>
      </c>
      <c r="CM123" s="1">
        <v>20.20894375</v>
      </c>
      <c r="CN123" s="1">
        <v>2000.0125</v>
      </c>
      <c r="CO123" s="1">
        <v>0.9800044375000001</v>
      </c>
      <c r="CP123" s="1">
        <v>0.01999604375</v>
      </c>
      <c r="CQ123" s="1">
        <v>0.0</v>
      </c>
      <c r="CR123" s="1">
        <v>2.83325</v>
      </c>
      <c r="CS123" s="1">
        <v>0.0</v>
      </c>
      <c r="CT123" s="1">
        <v>32664.5</v>
      </c>
      <c r="CU123" s="1">
        <v>17412.45</v>
      </c>
      <c r="CV123" s="1">
        <v>39.187</v>
      </c>
      <c r="CW123" s="1">
        <v>40.125</v>
      </c>
      <c r="CX123" s="1">
        <v>39.125</v>
      </c>
      <c r="CY123" s="1">
        <v>38.652125</v>
      </c>
      <c r="CZ123" s="1">
        <v>39.394375</v>
      </c>
      <c r="DA123" s="1">
        <v>1960.021875</v>
      </c>
      <c r="DB123" s="1">
        <v>39.99062500000001</v>
      </c>
      <c r="DC123" s="1">
        <v>0.0</v>
      </c>
      <c r="DD123" s="1">
        <v>1.6604844872E9</v>
      </c>
      <c r="DE123" s="1">
        <v>0.0</v>
      </c>
      <c r="DF123" s="1">
        <v>1.6604841591E9</v>
      </c>
      <c r="DG123" s="1" t="s">
        <v>356</v>
      </c>
      <c r="DH123" s="1">
        <v>1.6604841451E9</v>
      </c>
      <c r="DI123" s="1">
        <v>1.6604841591E9</v>
      </c>
      <c r="DJ123" s="1">
        <v>1.0</v>
      </c>
      <c r="DK123" s="1">
        <v>0.063</v>
      </c>
      <c r="DL123" s="1">
        <v>-0.028</v>
      </c>
      <c r="DM123" s="1">
        <v>1.395</v>
      </c>
      <c r="DN123" s="1">
        <v>0.027</v>
      </c>
      <c r="DO123" s="1">
        <v>400.0</v>
      </c>
      <c r="DP123" s="1">
        <v>24.0</v>
      </c>
      <c r="DQ123" s="1">
        <v>0.47</v>
      </c>
      <c r="DR123" s="1">
        <v>0.03</v>
      </c>
      <c r="DS123" s="1">
        <v>3.204180679145892</v>
      </c>
      <c r="DT123" s="1">
        <v>0.6250170466586807</v>
      </c>
      <c r="DU123" s="1">
        <v>0.06188477059264064</v>
      </c>
      <c r="DV123" s="1">
        <v>0.0</v>
      </c>
      <c r="DW123" s="1">
        <v>34.98890246664588</v>
      </c>
      <c r="DX123" s="1">
        <v>1.816260970634515</v>
      </c>
      <c r="DY123" s="1">
        <v>0.1430000223186336</v>
      </c>
      <c r="DZ123" s="1">
        <v>0.0</v>
      </c>
      <c r="EA123" s="1">
        <v>-43.58936666666666</v>
      </c>
      <c r="EB123" s="1">
        <v>-3.279088765294702</v>
      </c>
      <c r="EC123" s="1">
        <v>0.2432103182204425</v>
      </c>
      <c r="ED123" s="1">
        <v>0.0</v>
      </c>
      <c r="EE123" s="1">
        <v>405.1718074206934</v>
      </c>
      <c r="EF123" s="1">
        <v>281.8815375471432</v>
      </c>
      <c r="EG123" s="1">
        <v>21.01697947163055</v>
      </c>
      <c r="EH123" s="1">
        <v>0.0</v>
      </c>
      <c r="EI123" s="1">
        <v>3.36589675</v>
      </c>
      <c r="EJ123" s="1">
        <v>0.00945557223264561</v>
      </c>
      <c r="EK123" s="1">
        <v>0.003338362163921079</v>
      </c>
      <c r="EL123" s="1">
        <v>1.0</v>
      </c>
      <c r="EM123" s="1">
        <v>1.971463573476867</v>
      </c>
      <c r="EN123" s="1">
        <v>0.02253130150434953</v>
      </c>
      <c r="EO123" s="1">
        <v>0.001996339442880276</v>
      </c>
      <c r="EP123" s="1">
        <v>1.0</v>
      </c>
      <c r="EQ123" s="1">
        <v>2.0</v>
      </c>
      <c r="ER123" s="1">
        <v>6.0</v>
      </c>
      <c r="ES123" s="1" t="s">
        <v>384</v>
      </c>
      <c r="ET123" s="1">
        <v>2.94549</v>
      </c>
      <c r="EU123" s="1">
        <v>2.80089</v>
      </c>
      <c r="EV123" s="1">
        <v>0.104722</v>
      </c>
      <c r="EW123" s="1">
        <v>0.111349</v>
      </c>
      <c r="EX123" s="1">
        <v>0.118785</v>
      </c>
      <c r="EY123" s="1">
        <v>0.10834</v>
      </c>
      <c r="EZ123" s="1">
        <v>18448.3</v>
      </c>
      <c r="FA123" s="1">
        <v>19207.4</v>
      </c>
      <c r="FB123" s="1">
        <v>23946.6</v>
      </c>
      <c r="FC123" s="1">
        <v>25135.4</v>
      </c>
      <c r="FD123" s="1">
        <v>33762.7</v>
      </c>
      <c r="FE123" s="1">
        <v>35777.2</v>
      </c>
      <c r="FF123" s="1">
        <v>43636.9</v>
      </c>
      <c r="FG123" s="1">
        <v>46456.1</v>
      </c>
      <c r="FH123" s="1">
        <v>2.0027</v>
      </c>
      <c r="FI123" s="1">
        <v>1.92488</v>
      </c>
      <c r="FJ123" s="1">
        <v>0.169855</v>
      </c>
      <c r="FK123" s="1">
        <v>0.0</v>
      </c>
      <c r="FL123" s="1">
        <v>28.9139</v>
      </c>
      <c r="FM123" s="1">
        <v>999.9</v>
      </c>
      <c r="FN123" s="1">
        <v>69.3</v>
      </c>
      <c r="FO123" s="1">
        <v>31.5</v>
      </c>
      <c r="FP123" s="1">
        <v>32.3125</v>
      </c>
      <c r="FQ123" s="1">
        <v>63.854</v>
      </c>
      <c r="FR123" s="1">
        <v>25.5529</v>
      </c>
      <c r="FS123" s="1">
        <v>1.0</v>
      </c>
      <c r="FT123" s="1">
        <v>0.141082</v>
      </c>
      <c r="FU123" s="1">
        <v>-0.787587</v>
      </c>
      <c r="FV123" s="1">
        <v>20.3216</v>
      </c>
      <c r="FW123" s="1">
        <v>5.21295</v>
      </c>
      <c r="FX123" s="1">
        <v>11.9029</v>
      </c>
      <c r="FY123" s="1">
        <v>5.0027</v>
      </c>
      <c r="FZ123" s="1">
        <v>3.28973</v>
      </c>
      <c r="GA123" s="1">
        <v>9999.0</v>
      </c>
      <c r="GB123" s="1">
        <v>9999.0</v>
      </c>
      <c r="GC123" s="1">
        <v>9999.0</v>
      </c>
      <c r="GD123" s="1">
        <v>999.9</v>
      </c>
      <c r="GE123" s="1">
        <v>1.85932</v>
      </c>
      <c r="GF123" s="1">
        <v>1.8543</v>
      </c>
      <c r="GG123" s="1">
        <v>1.85755</v>
      </c>
      <c r="GH123" s="1">
        <v>1.85593</v>
      </c>
      <c r="GI123" s="1">
        <v>1.85475</v>
      </c>
      <c r="GJ123" s="1">
        <v>1.85443</v>
      </c>
      <c r="GK123" s="1">
        <v>1.85303</v>
      </c>
      <c r="GL123" s="1">
        <v>1.85623</v>
      </c>
      <c r="GM123" s="1">
        <v>0.0</v>
      </c>
      <c r="GN123" s="1">
        <v>0.0</v>
      </c>
      <c r="GO123" s="1">
        <v>0.0</v>
      </c>
      <c r="GP123" s="1">
        <v>0.0</v>
      </c>
      <c r="GQ123" s="1" t="s">
        <v>358</v>
      </c>
      <c r="GR123" s="1" t="s">
        <v>359</v>
      </c>
      <c r="GS123" s="1" t="s">
        <v>360</v>
      </c>
      <c r="GT123" s="1" t="s">
        <v>360</v>
      </c>
      <c r="GU123" s="1" t="s">
        <v>360</v>
      </c>
      <c r="GV123" s="1" t="s">
        <v>360</v>
      </c>
      <c r="GW123" s="1">
        <v>0.0</v>
      </c>
      <c r="GX123" s="1">
        <v>100.0</v>
      </c>
      <c r="GY123" s="1">
        <v>100.0</v>
      </c>
      <c r="GZ123" s="1">
        <v>1.587</v>
      </c>
      <c r="HA123" s="1">
        <v>0.0175</v>
      </c>
      <c r="HB123" s="1">
        <v>0.467488805237294</v>
      </c>
      <c r="HC123" s="1">
        <v>0.002678124759318837</v>
      </c>
      <c r="HD123" s="1">
        <v>-9.373761146515732E-7</v>
      </c>
      <c r="HE123" s="1">
        <v>1.391563784175389E-10</v>
      </c>
      <c r="HF123" s="1">
        <v>-0.06780524781039028</v>
      </c>
      <c r="HG123" s="1">
        <v>0.01061361004592812</v>
      </c>
      <c r="HH123" s="1">
        <v>-3.086644042041478E-4</v>
      </c>
      <c r="HI123" s="1">
        <v>1.24720902217549E-6</v>
      </c>
      <c r="HJ123" s="1">
        <v>1.0</v>
      </c>
      <c r="HK123" s="1">
        <v>2093.0</v>
      </c>
      <c r="HL123" s="1">
        <v>2.0</v>
      </c>
      <c r="HM123" s="1">
        <v>27.0</v>
      </c>
      <c r="HN123" s="1">
        <v>5.7</v>
      </c>
      <c r="HO123" s="1">
        <v>5.5</v>
      </c>
      <c r="HP123" s="1">
        <v>1.34766</v>
      </c>
      <c r="HQ123" s="1">
        <v>2.27661</v>
      </c>
      <c r="HR123" s="1">
        <v>1.4978</v>
      </c>
      <c r="HS123" s="1">
        <v>2.30347</v>
      </c>
      <c r="HT123" s="1">
        <v>1.54785</v>
      </c>
      <c r="HU123" s="1">
        <v>2.42798</v>
      </c>
      <c r="HV123" s="1">
        <v>35.1286</v>
      </c>
      <c r="HW123" s="1">
        <v>15.3141</v>
      </c>
      <c r="HX123" s="1">
        <v>18.0</v>
      </c>
      <c r="HY123" s="1">
        <v>501.662</v>
      </c>
      <c r="HZ123" s="1">
        <v>517.575</v>
      </c>
      <c r="IA123" s="1">
        <v>30.0893</v>
      </c>
      <c r="IB123" s="1">
        <v>28.9738</v>
      </c>
      <c r="IC123" s="1">
        <v>30.0002</v>
      </c>
      <c r="ID123" s="1">
        <v>28.777</v>
      </c>
      <c r="IE123" s="1">
        <v>28.8704</v>
      </c>
      <c r="IF123" s="1">
        <v>27.0625</v>
      </c>
      <c r="IG123" s="1">
        <v>28.9054</v>
      </c>
      <c r="IH123" s="1">
        <v>79.3275</v>
      </c>
      <c r="II123" s="1">
        <v>30.0907</v>
      </c>
      <c r="IJ123" s="1">
        <v>572.782</v>
      </c>
      <c r="IK123" s="1">
        <v>23.8168</v>
      </c>
      <c r="IL123" s="1">
        <v>100.926</v>
      </c>
      <c r="IM123" s="1">
        <v>100.689</v>
      </c>
      <c r="IN123" s="1" t="s">
        <v>365</v>
      </c>
    </row>
    <row r="124" ht="15.75" customHeight="1">
      <c r="A124" s="1">
        <v>108.0</v>
      </c>
      <c r="B124" s="1">
        <v>1.6604844901E9</v>
      </c>
      <c r="C124" s="1">
        <v>361.0</v>
      </c>
      <c r="D124" s="1" t="s">
        <v>580</v>
      </c>
      <c r="E124" s="1" t="s">
        <v>581</v>
      </c>
      <c r="F124" s="1">
        <v>1.0</v>
      </c>
      <c r="G124" s="1" t="s">
        <v>349</v>
      </c>
      <c r="H124" s="1" t="s">
        <v>350</v>
      </c>
      <c r="I124" s="1" t="s">
        <v>351</v>
      </c>
      <c r="J124" s="1" t="s">
        <v>352</v>
      </c>
      <c r="K124" s="1" t="s">
        <v>353</v>
      </c>
      <c r="L124" s="1" t="s">
        <v>349</v>
      </c>
      <c r="M124" s="1" t="s">
        <v>354</v>
      </c>
      <c r="N124" s="1">
        <v>1.660484482599999E9</v>
      </c>
      <c r="O124" s="1">
        <f t="shared" si="1"/>
        <v>0.002889088032</v>
      </c>
      <c r="P124" s="1">
        <f t="shared" si="2"/>
        <v>2.889088032</v>
      </c>
      <c r="Q124" s="1">
        <f t="shared" si="3"/>
        <v>3.645981195</v>
      </c>
      <c r="R124" s="1">
        <f t="shared" si="4"/>
        <v>468.0873333</v>
      </c>
      <c r="S124" s="1">
        <f t="shared" si="5"/>
        <v>412.3182019</v>
      </c>
      <c r="T124" s="1">
        <f t="shared" si="6"/>
        <v>41.08130171</v>
      </c>
      <c r="U124" s="1">
        <f t="shared" si="7"/>
        <v>46.6378561</v>
      </c>
      <c r="V124" s="1">
        <f t="shared" si="8"/>
        <v>0.1443997169</v>
      </c>
      <c r="W124" s="1">
        <f t="shared" si="9"/>
        <v>2.922115307</v>
      </c>
      <c r="X124" s="1">
        <f t="shared" si="10"/>
        <v>0.140549446</v>
      </c>
      <c r="Y124" s="1">
        <f t="shared" si="11"/>
        <v>0.08818078423</v>
      </c>
      <c r="Z124" s="1">
        <f t="shared" si="12"/>
        <v>321.5173748</v>
      </c>
      <c r="AA124" s="1">
        <f t="shared" si="13"/>
        <v>32.12127958</v>
      </c>
      <c r="AB124" s="1">
        <f t="shared" si="14"/>
        <v>31.67126667</v>
      </c>
      <c r="AC124" s="1">
        <f t="shared" si="15"/>
        <v>4.686951985</v>
      </c>
      <c r="AD124" s="1">
        <f t="shared" si="16"/>
        <v>60.25919854</v>
      </c>
      <c r="AE124" s="1">
        <f t="shared" si="17"/>
        <v>2.714964595</v>
      </c>
      <c r="AF124" s="1">
        <f t="shared" si="18"/>
        <v>4.505477439</v>
      </c>
      <c r="AG124" s="1">
        <f t="shared" si="19"/>
        <v>1.97198739</v>
      </c>
      <c r="AH124" s="1">
        <f t="shared" si="20"/>
        <v>-127.4087822</v>
      </c>
      <c r="AI124" s="1">
        <f t="shared" si="21"/>
        <v>-109.365392</v>
      </c>
      <c r="AJ124" s="1">
        <f t="shared" si="22"/>
        <v>-8.43147621</v>
      </c>
      <c r="AK124" s="1">
        <f t="shared" si="23"/>
        <v>76.31172442</v>
      </c>
      <c r="AL124" s="1">
        <f t="shared" si="24"/>
        <v>35.06426355</v>
      </c>
      <c r="AM124" s="1">
        <f t="shared" si="25"/>
        <v>2.885034143</v>
      </c>
      <c r="AN124" s="1">
        <f t="shared" si="26"/>
        <v>3.645981195</v>
      </c>
      <c r="AO124" s="1">
        <v>547.8374418899284</v>
      </c>
      <c r="AP124" s="1">
        <v>517.1742545454545</v>
      </c>
      <c r="AQ124" s="1">
        <v>5.119844651534783</v>
      </c>
      <c r="AR124" s="1">
        <v>64.97328580608568</v>
      </c>
      <c r="AS124" s="1">
        <f t="shared" si="27"/>
        <v>2.889088032</v>
      </c>
      <c r="AT124" s="1">
        <v>23.88119883231244</v>
      </c>
      <c r="AU124" s="1">
        <v>27.2526109090909</v>
      </c>
      <c r="AV124" s="1">
        <v>6.16182021916562E-6</v>
      </c>
      <c r="AW124" s="1">
        <v>82.27873590820442</v>
      </c>
      <c r="AX124" s="1">
        <v>0.0</v>
      </c>
      <c r="AY124" s="1">
        <v>0.0</v>
      </c>
      <c r="AZ124" s="1">
        <f t="shared" si="28"/>
        <v>1</v>
      </c>
      <c r="BA124" s="1">
        <f t="shared" si="29"/>
        <v>0</v>
      </c>
      <c r="BB124" s="1">
        <f t="shared" si="30"/>
        <v>51963.62263</v>
      </c>
      <c r="BC124" s="1">
        <f t="shared" si="31"/>
        <v>2000.012</v>
      </c>
      <c r="BD124" s="1">
        <f t="shared" si="32"/>
        <v>1681.2098</v>
      </c>
      <c r="BE124" s="1">
        <f t="shared" si="33"/>
        <v>0.8405998564</v>
      </c>
      <c r="BF124" s="1">
        <f t="shared" si="34"/>
        <v>0.1607577229</v>
      </c>
      <c r="BG124" s="1">
        <v>6.0</v>
      </c>
      <c r="BH124" s="1">
        <v>0.5</v>
      </c>
      <c r="BI124" s="1" t="s">
        <v>355</v>
      </c>
      <c r="BJ124" s="1">
        <v>2.0</v>
      </c>
      <c r="BK124" s="1" t="b">
        <v>1</v>
      </c>
      <c r="BL124" s="1">
        <v>1.660484482599999E9</v>
      </c>
      <c r="BM124" s="1">
        <v>468.0873333333333</v>
      </c>
      <c r="BN124" s="1">
        <v>511.7723999999999</v>
      </c>
      <c r="BO124" s="1">
        <v>27.24912</v>
      </c>
      <c r="BP124" s="1">
        <v>23.88238666666667</v>
      </c>
      <c r="BQ124" s="1">
        <v>466.5605333333333</v>
      </c>
      <c r="BR124" s="1">
        <v>27.2316</v>
      </c>
      <c r="BS124" s="1">
        <v>500.1440666666667</v>
      </c>
      <c r="BT124" s="1">
        <v>99.53495333333335</v>
      </c>
      <c r="BU124" s="1">
        <v>0.09999248666666669</v>
      </c>
      <c r="BV124" s="1">
        <v>30.97704666666666</v>
      </c>
      <c r="BW124" s="1">
        <v>31.67126666666667</v>
      </c>
      <c r="BX124" s="1">
        <v>999.8999999999999</v>
      </c>
      <c r="BY124" s="1">
        <v>0.0</v>
      </c>
      <c r="BZ124" s="1">
        <v>0.0</v>
      </c>
      <c r="CA124" s="1">
        <v>10004.20533333334</v>
      </c>
      <c r="CB124" s="1">
        <v>0.0</v>
      </c>
      <c r="CC124" s="1">
        <v>234.9686</v>
      </c>
      <c r="CD124" s="1">
        <v>-43.68513333333333</v>
      </c>
      <c r="CE124" s="1">
        <v>481.1994666666666</v>
      </c>
      <c r="CF124" s="1">
        <v>524.2938</v>
      </c>
      <c r="CG124" s="1">
        <v>3.366722</v>
      </c>
      <c r="CH124" s="1">
        <v>511.7723999999999</v>
      </c>
      <c r="CI124" s="1">
        <v>23.88238666666667</v>
      </c>
      <c r="CJ124" s="1">
        <v>2.712238666666666</v>
      </c>
      <c r="CK124" s="1">
        <v>2.377132666666667</v>
      </c>
      <c r="CL124" s="1">
        <v>22.35946</v>
      </c>
      <c r="CM124" s="1">
        <v>20.20885333333333</v>
      </c>
      <c r="CN124" s="1">
        <v>2000.012</v>
      </c>
      <c r="CO124" s="1">
        <v>0.9800044000000001</v>
      </c>
      <c r="CP124" s="1">
        <v>0.01999608</v>
      </c>
      <c r="CQ124" s="1">
        <v>0.0</v>
      </c>
      <c r="CR124" s="1">
        <v>2.707333333333333</v>
      </c>
      <c r="CS124" s="1">
        <v>0.0</v>
      </c>
      <c r="CT124" s="1">
        <v>32663.55333333333</v>
      </c>
      <c r="CU124" s="1">
        <v>17412.44</v>
      </c>
      <c r="CV124" s="1">
        <v>39.187</v>
      </c>
      <c r="CW124" s="1">
        <v>40.125</v>
      </c>
      <c r="CX124" s="1">
        <v>39.125</v>
      </c>
      <c r="CY124" s="1">
        <v>38.65806666666666</v>
      </c>
      <c r="CZ124" s="1">
        <v>39.39153333333334</v>
      </c>
      <c r="DA124" s="1">
        <v>1960.021333333333</v>
      </c>
      <c r="DB124" s="1">
        <v>39.99066666666668</v>
      </c>
      <c r="DC124" s="1">
        <v>0.0</v>
      </c>
      <c r="DD124" s="1">
        <v>1.6604844878E9</v>
      </c>
      <c r="DE124" s="1">
        <v>0.0</v>
      </c>
      <c r="DF124" s="1">
        <v>1.6604841591E9</v>
      </c>
      <c r="DG124" s="1" t="s">
        <v>356</v>
      </c>
      <c r="DH124" s="1">
        <v>1.6604841451E9</v>
      </c>
      <c r="DI124" s="1">
        <v>1.6604841591E9</v>
      </c>
      <c r="DJ124" s="1">
        <v>1.0</v>
      </c>
      <c r="DK124" s="1">
        <v>0.063</v>
      </c>
      <c r="DL124" s="1">
        <v>-0.028</v>
      </c>
      <c r="DM124" s="1">
        <v>1.395</v>
      </c>
      <c r="DN124" s="1">
        <v>0.027</v>
      </c>
      <c r="DO124" s="1">
        <v>400.0</v>
      </c>
      <c r="DP124" s="1">
        <v>24.0</v>
      </c>
      <c r="DQ124" s="1">
        <v>0.47</v>
      </c>
      <c r="DR124" s="1">
        <v>0.03</v>
      </c>
      <c r="DS124" s="1">
        <v>3.237092507804928</v>
      </c>
      <c r="DT124" s="1">
        <v>0.8229244527098051</v>
      </c>
      <c r="DU124" s="1">
        <v>0.08510160967382224</v>
      </c>
      <c r="DV124" s="1">
        <v>0.0</v>
      </c>
      <c r="DW124" s="1">
        <v>35.0398041014593</v>
      </c>
      <c r="DX124" s="1">
        <v>1.965026812588836</v>
      </c>
      <c r="DY124" s="1">
        <v>0.1487825169534585</v>
      </c>
      <c r="DZ124" s="1">
        <v>0.0</v>
      </c>
      <c r="EA124" s="1">
        <v>-43.65894516129031</v>
      </c>
      <c r="EB124" s="1">
        <v>-3.462353225806338</v>
      </c>
      <c r="EC124" s="1">
        <v>0.2639454817103265</v>
      </c>
      <c r="ED124" s="1">
        <v>0.0</v>
      </c>
      <c r="EE124" s="1">
        <v>413.1489501914633</v>
      </c>
      <c r="EF124" s="1">
        <v>281.1829098222182</v>
      </c>
      <c r="EG124" s="1">
        <v>20.29181225981654</v>
      </c>
      <c r="EH124" s="1">
        <v>0.0</v>
      </c>
      <c r="EI124" s="1">
        <v>3.366840487804878</v>
      </c>
      <c r="EJ124" s="1">
        <v>0.00492522648083376</v>
      </c>
      <c r="EK124" s="1">
        <v>0.002317173373956532</v>
      </c>
      <c r="EL124" s="1">
        <v>1.0</v>
      </c>
      <c r="EM124" s="1">
        <v>1.971872860731395</v>
      </c>
      <c r="EN124" s="1">
        <v>0.02445668255010115</v>
      </c>
      <c r="EO124" s="1">
        <v>0.002038882557338681</v>
      </c>
      <c r="EP124" s="1">
        <v>1.0</v>
      </c>
      <c r="EQ124" s="1">
        <v>2.0</v>
      </c>
      <c r="ER124" s="1">
        <v>6.0</v>
      </c>
      <c r="ES124" s="1" t="s">
        <v>384</v>
      </c>
      <c r="ET124" s="1">
        <v>2.94521</v>
      </c>
      <c r="EU124" s="1">
        <v>2.80107</v>
      </c>
      <c r="EV124" s="1">
        <v>0.105476</v>
      </c>
      <c r="EW124" s="1">
        <v>0.11209</v>
      </c>
      <c r="EX124" s="1">
        <v>0.118787</v>
      </c>
      <c r="EY124" s="1">
        <v>0.108345</v>
      </c>
      <c r="EZ124" s="1">
        <v>18432.6</v>
      </c>
      <c r="FA124" s="1">
        <v>19191.4</v>
      </c>
      <c r="FB124" s="1">
        <v>23946.4</v>
      </c>
      <c r="FC124" s="1">
        <v>25135.4</v>
      </c>
      <c r="FD124" s="1">
        <v>33762.4</v>
      </c>
      <c r="FE124" s="1">
        <v>35777.0</v>
      </c>
      <c r="FF124" s="1">
        <v>43636.6</v>
      </c>
      <c r="FG124" s="1">
        <v>46456.1</v>
      </c>
      <c r="FH124" s="1">
        <v>2.00268</v>
      </c>
      <c r="FI124" s="1">
        <v>1.92502</v>
      </c>
      <c r="FJ124" s="1">
        <v>0.169724</v>
      </c>
      <c r="FK124" s="1">
        <v>0.0</v>
      </c>
      <c r="FL124" s="1">
        <v>28.9147</v>
      </c>
      <c r="FM124" s="1">
        <v>999.9</v>
      </c>
      <c r="FN124" s="1">
        <v>69.3</v>
      </c>
      <c r="FO124" s="1">
        <v>31.5</v>
      </c>
      <c r="FP124" s="1">
        <v>32.3129</v>
      </c>
      <c r="FQ124" s="1">
        <v>63.874</v>
      </c>
      <c r="FR124" s="1">
        <v>26.27</v>
      </c>
      <c r="FS124" s="1">
        <v>1.0</v>
      </c>
      <c r="FT124" s="1">
        <v>0.141092</v>
      </c>
      <c r="FU124" s="1">
        <v>-0.788464</v>
      </c>
      <c r="FV124" s="1">
        <v>20.3217</v>
      </c>
      <c r="FW124" s="1">
        <v>5.2128</v>
      </c>
      <c r="FX124" s="1">
        <v>11.9029</v>
      </c>
      <c r="FY124" s="1">
        <v>5.0026</v>
      </c>
      <c r="FZ124" s="1">
        <v>3.2898</v>
      </c>
      <c r="GA124" s="1">
        <v>9999.0</v>
      </c>
      <c r="GB124" s="1">
        <v>9999.0</v>
      </c>
      <c r="GC124" s="1">
        <v>9999.0</v>
      </c>
      <c r="GD124" s="1">
        <v>999.9</v>
      </c>
      <c r="GE124" s="1">
        <v>1.85935</v>
      </c>
      <c r="GF124" s="1">
        <v>1.85432</v>
      </c>
      <c r="GG124" s="1">
        <v>1.85756</v>
      </c>
      <c r="GH124" s="1">
        <v>1.85594</v>
      </c>
      <c r="GI124" s="1">
        <v>1.85477</v>
      </c>
      <c r="GJ124" s="1">
        <v>1.85444</v>
      </c>
      <c r="GK124" s="1">
        <v>1.85305</v>
      </c>
      <c r="GL124" s="1">
        <v>1.85623</v>
      </c>
      <c r="GM124" s="1">
        <v>0.0</v>
      </c>
      <c r="GN124" s="1">
        <v>0.0</v>
      </c>
      <c r="GO124" s="1">
        <v>0.0</v>
      </c>
      <c r="GP124" s="1">
        <v>0.0</v>
      </c>
      <c r="GQ124" s="1" t="s">
        <v>358</v>
      </c>
      <c r="GR124" s="1" t="s">
        <v>359</v>
      </c>
      <c r="GS124" s="1" t="s">
        <v>360</v>
      </c>
      <c r="GT124" s="1" t="s">
        <v>360</v>
      </c>
      <c r="GU124" s="1" t="s">
        <v>360</v>
      </c>
      <c r="GV124" s="1" t="s">
        <v>360</v>
      </c>
      <c r="GW124" s="1">
        <v>0.0</v>
      </c>
      <c r="GX124" s="1">
        <v>100.0</v>
      </c>
      <c r="GY124" s="1">
        <v>100.0</v>
      </c>
      <c r="GZ124" s="1">
        <v>1.597</v>
      </c>
      <c r="HA124" s="1">
        <v>0.0175</v>
      </c>
      <c r="HB124" s="1">
        <v>0.467488805237294</v>
      </c>
      <c r="HC124" s="1">
        <v>0.002678124759318837</v>
      </c>
      <c r="HD124" s="1">
        <v>-9.373761146515732E-7</v>
      </c>
      <c r="HE124" s="1">
        <v>1.391563784175389E-10</v>
      </c>
      <c r="HF124" s="1">
        <v>-0.06780524781039028</v>
      </c>
      <c r="HG124" s="1">
        <v>0.01061361004592812</v>
      </c>
      <c r="HH124" s="1">
        <v>-3.086644042041478E-4</v>
      </c>
      <c r="HI124" s="1">
        <v>1.24720902217549E-6</v>
      </c>
      <c r="HJ124" s="1">
        <v>1.0</v>
      </c>
      <c r="HK124" s="1">
        <v>2093.0</v>
      </c>
      <c r="HL124" s="1">
        <v>2.0</v>
      </c>
      <c r="HM124" s="1">
        <v>27.0</v>
      </c>
      <c r="HN124" s="1">
        <v>5.8</v>
      </c>
      <c r="HO124" s="1">
        <v>5.5</v>
      </c>
      <c r="HP124" s="1">
        <v>1.36108</v>
      </c>
      <c r="HQ124" s="1">
        <v>2.29004</v>
      </c>
      <c r="HR124" s="1">
        <v>1.4978</v>
      </c>
      <c r="HS124" s="1">
        <v>2.30347</v>
      </c>
      <c r="HT124" s="1">
        <v>1.54785</v>
      </c>
      <c r="HU124" s="1">
        <v>2.45483</v>
      </c>
      <c r="HV124" s="1">
        <v>35.1286</v>
      </c>
      <c r="HW124" s="1">
        <v>15.3141</v>
      </c>
      <c r="HX124" s="1">
        <v>18.0</v>
      </c>
      <c r="HY124" s="1">
        <v>501.649</v>
      </c>
      <c r="HZ124" s="1">
        <v>517.682</v>
      </c>
      <c r="IA124" s="1">
        <v>30.0925</v>
      </c>
      <c r="IB124" s="1">
        <v>28.9741</v>
      </c>
      <c r="IC124" s="1">
        <v>30.0002</v>
      </c>
      <c r="ID124" s="1">
        <v>28.7773</v>
      </c>
      <c r="IE124" s="1">
        <v>28.871</v>
      </c>
      <c r="IF124" s="1">
        <v>27.323</v>
      </c>
      <c r="IG124" s="1">
        <v>28.9054</v>
      </c>
      <c r="IH124" s="1">
        <v>79.3275</v>
      </c>
      <c r="II124" s="1">
        <v>30.0907</v>
      </c>
      <c r="IJ124" s="1">
        <v>582.804</v>
      </c>
      <c r="IK124" s="1">
        <v>23.8125</v>
      </c>
      <c r="IL124" s="1">
        <v>100.925</v>
      </c>
      <c r="IM124" s="1">
        <v>100.689</v>
      </c>
      <c r="IN124" s="1" t="s">
        <v>365</v>
      </c>
    </row>
    <row r="125" ht="15.75" customHeight="1">
      <c r="A125" s="1">
        <v>109.0</v>
      </c>
      <c r="B125" s="1">
        <v>1.6604844911E9</v>
      </c>
      <c r="C125" s="1">
        <v>362.0</v>
      </c>
      <c r="D125" s="1" t="s">
        <v>582</v>
      </c>
      <c r="E125" s="1" t="s">
        <v>583</v>
      </c>
      <c r="F125" s="1">
        <v>1.0</v>
      </c>
      <c r="G125" s="1" t="s">
        <v>349</v>
      </c>
      <c r="H125" s="1" t="s">
        <v>350</v>
      </c>
      <c r="I125" s="1" t="s">
        <v>351</v>
      </c>
      <c r="J125" s="1" t="s">
        <v>352</v>
      </c>
      <c r="K125" s="1" t="s">
        <v>353</v>
      </c>
      <c r="L125" s="1" t="s">
        <v>349</v>
      </c>
      <c r="M125" s="1" t="s">
        <v>354</v>
      </c>
      <c r="N125" s="1">
        <v>1.6604844831E9</v>
      </c>
      <c r="O125" s="1">
        <f t="shared" si="1"/>
        <v>0.002889407915</v>
      </c>
      <c r="P125" s="1">
        <f t="shared" si="2"/>
        <v>2.889407915</v>
      </c>
      <c r="Q125" s="1">
        <f t="shared" si="3"/>
        <v>3.779151093</v>
      </c>
      <c r="R125" s="1">
        <f t="shared" si="4"/>
        <v>470.585125</v>
      </c>
      <c r="S125" s="1">
        <f t="shared" si="5"/>
        <v>413.2523412</v>
      </c>
      <c r="T125" s="1">
        <f t="shared" si="6"/>
        <v>41.17455983</v>
      </c>
      <c r="U125" s="1">
        <f t="shared" si="7"/>
        <v>46.88693433</v>
      </c>
      <c r="V125" s="1">
        <f t="shared" si="8"/>
        <v>0.1444108731</v>
      </c>
      <c r="W125" s="1">
        <f t="shared" si="9"/>
        <v>2.922193263</v>
      </c>
      <c r="X125" s="1">
        <f t="shared" si="10"/>
        <v>0.1405601156</v>
      </c>
      <c r="Y125" s="1">
        <f t="shared" si="11"/>
        <v>0.08818749493</v>
      </c>
      <c r="Z125" s="1">
        <f t="shared" si="12"/>
        <v>321.5151579</v>
      </c>
      <c r="AA125" s="1">
        <f t="shared" si="13"/>
        <v>32.12191398</v>
      </c>
      <c r="AB125" s="1">
        <f t="shared" si="14"/>
        <v>31.67168125</v>
      </c>
      <c r="AC125" s="1">
        <f t="shared" si="15"/>
        <v>4.687062234</v>
      </c>
      <c r="AD125" s="1">
        <f t="shared" si="16"/>
        <v>60.25734036</v>
      </c>
      <c r="AE125" s="1">
        <f t="shared" si="17"/>
        <v>2.714998478</v>
      </c>
      <c r="AF125" s="1">
        <f t="shared" si="18"/>
        <v>4.505672606</v>
      </c>
      <c r="AG125" s="1">
        <f t="shared" si="19"/>
        <v>1.972063756</v>
      </c>
      <c r="AH125" s="1">
        <f t="shared" si="20"/>
        <v>-127.422889</v>
      </c>
      <c r="AI125" s="1">
        <f t="shared" si="21"/>
        <v>-109.3139579</v>
      </c>
      <c r="AJ125" s="1">
        <f t="shared" si="22"/>
        <v>-8.42733486</v>
      </c>
      <c r="AK125" s="1">
        <f t="shared" si="23"/>
        <v>76.35097617</v>
      </c>
      <c r="AL125" s="1">
        <f t="shared" si="24"/>
        <v>35.08771469</v>
      </c>
      <c r="AM125" s="1">
        <f t="shared" si="25"/>
        <v>2.885231548</v>
      </c>
      <c r="AN125" s="1">
        <f t="shared" si="26"/>
        <v>3.779151093</v>
      </c>
      <c r="AO125" s="1">
        <v>553.0051672473404</v>
      </c>
      <c r="AP125" s="1">
        <v>522.2703636363636</v>
      </c>
      <c r="AQ125" s="1">
        <v>5.101767976133983</v>
      </c>
      <c r="AR125" s="1">
        <v>64.97328580608568</v>
      </c>
      <c r="AS125" s="1">
        <f t="shared" si="27"/>
        <v>2.889407915</v>
      </c>
      <c r="AT125" s="1">
        <v>23.88102925376196</v>
      </c>
      <c r="AU125" s="1">
        <v>27.25284606060604</v>
      </c>
      <c r="AV125" s="1">
        <v>6.911123179468103E-6</v>
      </c>
      <c r="AW125" s="1">
        <v>82.27873590820442</v>
      </c>
      <c r="AX125" s="1">
        <v>0.0</v>
      </c>
      <c r="AY125" s="1">
        <v>0.0</v>
      </c>
      <c r="AZ125" s="1">
        <f t="shared" si="28"/>
        <v>1</v>
      </c>
      <c r="BA125" s="1">
        <f t="shared" si="29"/>
        <v>0</v>
      </c>
      <c r="BB125" s="1">
        <f t="shared" si="30"/>
        <v>51965.72011</v>
      </c>
      <c r="BC125" s="1">
        <f t="shared" si="31"/>
        <v>1999.998125</v>
      </c>
      <c r="BD125" s="1">
        <f t="shared" si="32"/>
        <v>1681.198144</v>
      </c>
      <c r="BE125" s="1">
        <f t="shared" si="33"/>
        <v>0.8405998599</v>
      </c>
      <c r="BF125" s="1">
        <f t="shared" si="34"/>
        <v>0.1607577297</v>
      </c>
      <c r="BG125" s="1">
        <v>6.0</v>
      </c>
      <c r="BH125" s="1">
        <v>0.5</v>
      </c>
      <c r="BI125" s="1" t="s">
        <v>355</v>
      </c>
      <c r="BJ125" s="1">
        <v>2.0</v>
      </c>
      <c r="BK125" s="1" t="b">
        <v>1</v>
      </c>
      <c r="BL125" s="1">
        <v>1.6604844831E9</v>
      </c>
      <c r="BM125" s="1">
        <v>470.585125</v>
      </c>
      <c r="BN125" s="1">
        <v>514.3075625</v>
      </c>
      <c r="BO125" s="1">
        <v>27.2493375</v>
      </c>
      <c r="BP125" s="1">
        <v>23.8823375</v>
      </c>
      <c r="BQ125" s="1">
        <v>469.053625</v>
      </c>
      <c r="BR125" s="1">
        <v>27.23181875</v>
      </c>
      <c r="BS125" s="1">
        <v>500.1385625</v>
      </c>
      <c r="BT125" s="1">
        <v>99.53540625</v>
      </c>
      <c r="BU125" s="1">
        <v>0.09998773124999999</v>
      </c>
      <c r="BV125" s="1">
        <v>30.97780625</v>
      </c>
      <c r="BW125" s="1">
        <v>31.67168125</v>
      </c>
      <c r="BX125" s="1">
        <v>999.9</v>
      </c>
      <c r="BY125" s="1">
        <v>0.0</v>
      </c>
      <c r="BZ125" s="1">
        <v>0.0</v>
      </c>
      <c r="CA125" s="1">
        <v>10004.605</v>
      </c>
      <c r="CB125" s="1">
        <v>0.0</v>
      </c>
      <c r="CC125" s="1">
        <v>228.871375</v>
      </c>
      <c r="CD125" s="1">
        <v>-43.7225375</v>
      </c>
      <c r="CE125" s="1">
        <v>483.7673125</v>
      </c>
      <c r="CF125" s="1">
        <v>526.8910000000001</v>
      </c>
      <c r="CG125" s="1">
        <v>3.36699125</v>
      </c>
      <c r="CH125" s="1">
        <v>514.3075625</v>
      </c>
      <c r="CI125" s="1">
        <v>23.8823375</v>
      </c>
      <c r="CJ125" s="1">
        <v>2.7122725</v>
      </c>
      <c r="CK125" s="1">
        <v>2.377138125</v>
      </c>
      <c r="CL125" s="1">
        <v>22.3596625</v>
      </c>
      <c r="CM125" s="1">
        <v>20.20889375</v>
      </c>
      <c r="CN125" s="1">
        <v>1999.998125</v>
      </c>
      <c r="CO125" s="1">
        <v>0.98000425</v>
      </c>
      <c r="CP125" s="1">
        <v>0.019996225</v>
      </c>
      <c r="CQ125" s="1">
        <v>0.0</v>
      </c>
      <c r="CR125" s="1">
        <v>2.6840625</v>
      </c>
      <c r="CS125" s="1">
        <v>0.0</v>
      </c>
      <c r="CT125" s="1">
        <v>32664.09375</v>
      </c>
      <c r="CU125" s="1">
        <v>17412.31875</v>
      </c>
      <c r="CV125" s="1">
        <v>39.187</v>
      </c>
      <c r="CW125" s="1">
        <v>40.125</v>
      </c>
      <c r="CX125" s="1">
        <v>39.125</v>
      </c>
      <c r="CY125" s="1">
        <v>38.656</v>
      </c>
      <c r="CZ125" s="1">
        <v>39.3905</v>
      </c>
      <c r="DA125" s="1">
        <v>1960.0075</v>
      </c>
      <c r="DB125" s="1">
        <v>39.99062500000001</v>
      </c>
      <c r="DC125" s="1">
        <v>0.0</v>
      </c>
      <c r="DD125" s="1">
        <v>1.660484489E9</v>
      </c>
      <c r="DE125" s="1">
        <v>0.0</v>
      </c>
      <c r="DF125" s="1">
        <v>1.6604841591E9</v>
      </c>
      <c r="DG125" s="1" t="s">
        <v>356</v>
      </c>
      <c r="DH125" s="1">
        <v>1.6604841451E9</v>
      </c>
      <c r="DI125" s="1">
        <v>1.6604841591E9</v>
      </c>
      <c r="DJ125" s="1">
        <v>1.0</v>
      </c>
      <c r="DK125" s="1">
        <v>0.063</v>
      </c>
      <c r="DL125" s="1">
        <v>-0.028</v>
      </c>
      <c r="DM125" s="1">
        <v>1.395</v>
      </c>
      <c r="DN125" s="1">
        <v>0.027</v>
      </c>
      <c r="DO125" s="1">
        <v>400.0</v>
      </c>
      <c r="DP125" s="1">
        <v>24.0</v>
      </c>
      <c r="DQ125" s="1">
        <v>0.47</v>
      </c>
      <c r="DR125" s="1">
        <v>0.03</v>
      </c>
      <c r="DS125" s="1">
        <v>3.237092507804928</v>
      </c>
      <c r="DT125" s="1">
        <v>0.8229244527098051</v>
      </c>
      <c r="DU125" s="1">
        <v>0.08510160967382224</v>
      </c>
      <c r="DV125" s="1">
        <v>0.0</v>
      </c>
      <c r="DW125" s="1">
        <v>35.0398041014593</v>
      </c>
      <c r="DX125" s="1">
        <v>1.965026812588836</v>
      </c>
      <c r="DY125" s="1">
        <v>0.1487825169534585</v>
      </c>
      <c r="DZ125" s="1">
        <v>0.0</v>
      </c>
      <c r="EA125" s="1">
        <v>-43.65894516129031</v>
      </c>
      <c r="EB125" s="1">
        <v>-3.462353225806338</v>
      </c>
      <c r="EC125" s="1">
        <v>0.2639454817103265</v>
      </c>
      <c r="ED125" s="1">
        <v>0.0</v>
      </c>
      <c r="EE125" s="1">
        <v>413.1489501914633</v>
      </c>
      <c r="EF125" s="1">
        <v>281.1829098222182</v>
      </c>
      <c r="EG125" s="1">
        <v>20.29181225981654</v>
      </c>
      <c r="EH125" s="1">
        <v>0.0</v>
      </c>
      <c r="EI125" s="1">
        <v>3.366840487804878</v>
      </c>
      <c r="EJ125" s="1">
        <v>0.00492522648083376</v>
      </c>
      <c r="EK125" s="1">
        <v>0.002317173373956532</v>
      </c>
      <c r="EL125" s="1">
        <v>1.0</v>
      </c>
      <c r="EM125" s="1">
        <v>1.971872860731395</v>
      </c>
      <c r="EN125" s="1">
        <v>0.02445668255010115</v>
      </c>
      <c r="EO125" s="1">
        <v>0.002038882557338681</v>
      </c>
      <c r="EP125" s="1">
        <v>1.0</v>
      </c>
      <c r="EQ125" s="1">
        <v>2.0</v>
      </c>
      <c r="ER125" s="1">
        <v>6.0</v>
      </c>
      <c r="ES125" s="1" t="s">
        <v>384</v>
      </c>
      <c r="ET125" s="1">
        <v>2.94544</v>
      </c>
      <c r="EU125" s="1">
        <v>2.80124</v>
      </c>
      <c r="EV125" s="1">
        <v>0.106234</v>
      </c>
      <c r="EW125" s="1">
        <v>0.112834</v>
      </c>
      <c r="EX125" s="1">
        <v>0.11879</v>
      </c>
      <c r="EY125" s="1">
        <v>0.108347</v>
      </c>
      <c r="EZ125" s="1">
        <v>18416.9</v>
      </c>
      <c r="FA125" s="1">
        <v>19175.3</v>
      </c>
      <c r="FB125" s="1">
        <v>23946.3</v>
      </c>
      <c r="FC125" s="1">
        <v>25135.4</v>
      </c>
      <c r="FD125" s="1">
        <v>33762.2</v>
      </c>
      <c r="FE125" s="1">
        <v>35776.8</v>
      </c>
      <c r="FF125" s="1">
        <v>43636.6</v>
      </c>
      <c r="FG125" s="1">
        <v>46455.9</v>
      </c>
      <c r="FH125" s="1">
        <v>2.00283</v>
      </c>
      <c r="FI125" s="1">
        <v>1.92502</v>
      </c>
      <c r="FJ125" s="1">
        <v>0.170004</v>
      </c>
      <c r="FK125" s="1">
        <v>0.0</v>
      </c>
      <c r="FL125" s="1">
        <v>28.9158</v>
      </c>
      <c r="FM125" s="1">
        <v>999.9</v>
      </c>
      <c r="FN125" s="1">
        <v>69.3</v>
      </c>
      <c r="FO125" s="1">
        <v>31.6</v>
      </c>
      <c r="FP125" s="1">
        <v>32.4986</v>
      </c>
      <c r="FQ125" s="1">
        <v>63.804</v>
      </c>
      <c r="FR125" s="1">
        <v>26.3181</v>
      </c>
      <c r="FS125" s="1">
        <v>1.0</v>
      </c>
      <c r="FT125" s="1">
        <v>0.141123</v>
      </c>
      <c r="FU125" s="1">
        <v>-0.770452</v>
      </c>
      <c r="FV125" s="1">
        <v>20.3218</v>
      </c>
      <c r="FW125" s="1">
        <v>5.21265</v>
      </c>
      <c r="FX125" s="1">
        <v>11.9033</v>
      </c>
      <c r="FY125" s="1">
        <v>5.00275</v>
      </c>
      <c r="FZ125" s="1">
        <v>3.2898</v>
      </c>
      <c r="GA125" s="1">
        <v>9999.0</v>
      </c>
      <c r="GB125" s="1">
        <v>9999.0</v>
      </c>
      <c r="GC125" s="1">
        <v>9999.0</v>
      </c>
      <c r="GD125" s="1">
        <v>999.9</v>
      </c>
      <c r="GE125" s="1">
        <v>1.85936</v>
      </c>
      <c r="GF125" s="1">
        <v>1.85434</v>
      </c>
      <c r="GG125" s="1">
        <v>1.85758</v>
      </c>
      <c r="GH125" s="1">
        <v>1.85594</v>
      </c>
      <c r="GI125" s="1">
        <v>1.85478</v>
      </c>
      <c r="GJ125" s="1">
        <v>1.85446</v>
      </c>
      <c r="GK125" s="1">
        <v>1.85306</v>
      </c>
      <c r="GL125" s="1">
        <v>1.85624</v>
      </c>
      <c r="GM125" s="1">
        <v>0.0</v>
      </c>
      <c r="GN125" s="1">
        <v>0.0</v>
      </c>
      <c r="GO125" s="1">
        <v>0.0</v>
      </c>
      <c r="GP125" s="1">
        <v>0.0</v>
      </c>
      <c r="GQ125" s="1" t="s">
        <v>358</v>
      </c>
      <c r="GR125" s="1" t="s">
        <v>359</v>
      </c>
      <c r="GS125" s="1" t="s">
        <v>360</v>
      </c>
      <c r="GT125" s="1" t="s">
        <v>360</v>
      </c>
      <c r="GU125" s="1" t="s">
        <v>360</v>
      </c>
      <c r="GV125" s="1" t="s">
        <v>360</v>
      </c>
      <c r="GW125" s="1">
        <v>0.0</v>
      </c>
      <c r="GX125" s="1">
        <v>100.0</v>
      </c>
      <c r="GY125" s="1">
        <v>100.0</v>
      </c>
      <c r="GZ125" s="1">
        <v>1.606</v>
      </c>
      <c r="HA125" s="1">
        <v>0.0175</v>
      </c>
      <c r="HB125" s="1">
        <v>0.467488805237294</v>
      </c>
      <c r="HC125" s="1">
        <v>0.002678124759318837</v>
      </c>
      <c r="HD125" s="1">
        <v>-9.373761146515732E-7</v>
      </c>
      <c r="HE125" s="1">
        <v>1.391563784175389E-10</v>
      </c>
      <c r="HF125" s="1">
        <v>-0.06780524781039028</v>
      </c>
      <c r="HG125" s="1">
        <v>0.01061361004592812</v>
      </c>
      <c r="HH125" s="1">
        <v>-3.086644042041478E-4</v>
      </c>
      <c r="HI125" s="1">
        <v>1.24720902217549E-6</v>
      </c>
      <c r="HJ125" s="1">
        <v>1.0</v>
      </c>
      <c r="HK125" s="1">
        <v>2093.0</v>
      </c>
      <c r="HL125" s="1">
        <v>2.0</v>
      </c>
      <c r="HM125" s="1">
        <v>27.0</v>
      </c>
      <c r="HN125" s="1">
        <v>5.8</v>
      </c>
      <c r="HO125" s="1">
        <v>5.5</v>
      </c>
      <c r="HP125" s="1">
        <v>1.36719</v>
      </c>
      <c r="HQ125" s="1">
        <v>2.30957</v>
      </c>
      <c r="HR125" s="1">
        <v>1.4978</v>
      </c>
      <c r="HS125" s="1">
        <v>2.30347</v>
      </c>
      <c r="HT125" s="1">
        <v>1.54785</v>
      </c>
      <c r="HU125" s="1">
        <v>2.37061</v>
      </c>
      <c r="HV125" s="1">
        <v>35.1286</v>
      </c>
      <c r="HW125" s="1">
        <v>15.3141</v>
      </c>
      <c r="HX125" s="1">
        <v>18.0</v>
      </c>
      <c r="HY125" s="1">
        <v>501.743</v>
      </c>
      <c r="HZ125" s="1">
        <v>517.687</v>
      </c>
      <c r="IA125" s="1">
        <v>30.0958</v>
      </c>
      <c r="IB125" s="1">
        <v>28.9741</v>
      </c>
      <c r="IC125" s="1">
        <v>30.0002</v>
      </c>
      <c r="ID125" s="1">
        <v>28.7779</v>
      </c>
      <c r="IE125" s="1">
        <v>28.8716</v>
      </c>
      <c r="IF125" s="1">
        <v>27.4522</v>
      </c>
      <c r="IG125" s="1">
        <v>28.9054</v>
      </c>
      <c r="IH125" s="1">
        <v>79.3275</v>
      </c>
      <c r="II125" s="1">
        <v>30.0984</v>
      </c>
      <c r="IJ125" s="1">
        <v>582.804</v>
      </c>
      <c r="IK125" s="1">
        <v>23.8126</v>
      </c>
      <c r="IL125" s="1">
        <v>100.925</v>
      </c>
      <c r="IM125" s="1">
        <v>100.688</v>
      </c>
      <c r="IN125" s="1" t="s">
        <v>365</v>
      </c>
    </row>
    <row r="126" ht="15.75" customHeight="1">
      <c r="A126" s="1">
        <v>110.0</v>
      </c>
      <c r="B126" s="1">
        <v>1.6604844921E9</v>
      </c>
      <c r="C126" s="1">
        <v>363.0</v>
      </c>
      <c r="D126" s="1" t="s">
        <v>584</v>
      </c>
      <c r="E126" s="1" t="s">
        <v>585</v>
      </c>
      <c r="F126" s="1">
        <v>1.0</v>
      </c>
      <c r="G126" s="1" t="s">
        <v>349</v>
      </c>
      <c r="H126" s="1" t="s">
        <v>350</v>
      </c>
      <c r="I126" s="1" t="s">
        <v>351</v>
      </c>
      <c r="J126" s="1" t="s">
        <v>352</v>
      </c>
      <c r="K126" s="1" t="s">
        <v>353</v>
      </c>
      <c r="L126" s="1" t="s">
        <v>349</v>
      </c>
      <c r="M126" s="1" t="s">
        <v>354</v>
      </c>
      <c r="N126" s="1">
        <v>1.660484484599999E9</v>
      </c>
      <c r="O126" s="1">
        <f t="shared" si="1"/>
        <v>0.002890341031</v>
      </c>
      <c r="P126" s="1">
        <f t="shared" si="2"/>
        <v>2.890341031</v>
      </c>
      <c r="Q126" s="1">
        <f t="shared" si="3"/>
        <v>3.716002004</v>
      </c>
      <c r="R126" s="1">
        <f t="shared" si="4"/>
        <v>478.0869333</v>
      </c>
      <c r="S126" s="1">
        <f t="shared" si="5"/>
        <v>421.2190672</v>
      </c>
      <c r="T126" s="1">
        <f t="shared" si="6"/>
        <v>41.96857168</v>
      </c>
      <c r="U126" s="1">
        <f t="shared" si="7"/>
        <v>47.63465686</v>
      </c>
      <c r="V126" s="1">
        <f t="shared" si="8"/>
        <v>0.1444287193</v>
      </c>
      <c r="W126" s="1">
        <f t="shared" si="9"/>
        <v>2.92250634</v>
      </c>
      <c r="X126" s="1">
        <f t="shared" si="10"/>
        <v>0.1405774244</v>
      </c>
      <c r="Y126" s="1">
        <f t="shared" si="11"/>
        <v>0.08819835988</v>
      </c>
      <c r="Z126" s="1">
        <f t="shared" si="12"/>
        <v>321.5174812</v>
      </c>
      <c r="AA126" s="1">
        <f t="shared" si="13"/>
        <v>32.12395647</v>
      </c>
      <c r="AB126" s="1">
        <f t="shared" si="14"/>
        <v>31.67337333</v>
      </c>
      <c r="AC126" s="1">
        <f t="shared" si="15"/>
        <v>4.687512228</v>
      </c>
      <c r="AD126" s="1">
        <f t="shared" si="16"/>
        <v>60.25023106</v>
      </c>
      <c r="AE126" s="1">
        <f t="shared" si="17"/>
        <v>2.715047721</v>
      </c>
      <c r="AF126" s="1">
        <f t="shared" si="18"/>
        <v>4.50628599</v>
      </c>
      <c r="AG126" s="1">
        <f t="shared" si="19"/>
        <v>1.972464507</v>
      </c>
      <c r="AH126" s="1">
        <f t="shared" si="20"/>
        <v>-127.4640395</v>
      </c>
      <c r="AI126" s="1">
        <f t="shared" si="21"/>
        <v>-109.2161666</v>
      </c>
      <c r="AJ126" s="1">
        <f t="shared" si="22"/>
        <v>-8.419063111</v>
      </c>
      <c r="AK126" s="1">
        <f t="shared" si="23"/>
        <v>76.41821201</v>
      </c>
      <c r="AL126" s="1">
        <f t="shared" si="24"/>
        <v>35.14081892</v>
      </c>
      <c r="AM126" s="1">
        <f t="shared" si="25"/>
        <v>2.885439789</v>
      </c>
      <c r="AN126" s="1">
        <f t="shared" si="26"/>
        <v>3.716002004</v>
      </c>
      <c r="AO126" s="1">
        <v>558.1885278962324</v>
      </c>
      <c r="AP126" s="1">
        <v>527.4452363636364</v>
      </c>
      <c r="AQ126" s="1">
        <v>5.118579973528089</v>
      </c>
      <c r="AR126" s="1">
        <v>64.97328580608568</v>
      </c>
      <c r="AS126" s="1">
        <f t="shared" si="27"/>
        <v>2.890341031</v>
      </c>
      <c r="AT126" s="1">
        <v>23.88095880883166</v>
      </c>
      <c r="AU126" s="1">
        <v>27.2538793939394</v>
      </c>
      <c r="AV126" s="1">
        <v>6.87116505426833E-6</v>
      </c>
      <c r="AW126" s="1">
        <v>82.27873590820442</v>
      </c>
      <c r="AX126" s="1">
        <v>0.0</v>
      </c>
      <c r="AY126" s="1">
        <v>0.0</v>
      </c>
      <c r="AZ126" s="1">
        <f t="shared" si="28"/>
        <v>1</v>
      </c>
      <c r="BA126" s="1">
        <f t="shared" si="29"/>
        <v>0</v>
      </c>
      <c r="BB126" s="1">
        <f t="shared" si="30"/>
        <v>51974.23178</v>
      </c>
      <c r="BC126" s="1">
        <f t="shared" si="31"/>
        <v>2000.012667</v>
      </c>
      <c r="BD126" s="1">
        <f t="shared" si="32"/>
        <v>1681.21036</v>
      </c>
      <c r="BE126" s="1">
        <f t="shared" si="33"/>
        <v>0.8405998562</v>
      </c>
      <c r="BF126" s="1">
        <f t="shared" si="34"/>
        <v>0.1607577225</v>
      </c>
      <c r="BG126" s="1">
        <v>6.0</v>
      </c>
      <c r="BH126" s="1">
        <v>0.5</v>
      </c>
      <c r="BI126" s="1" t="s">
        <v>355</v>
      </c>
      <c r="BJ126" s="1">
        <v>2.0</v>
      </c>
      <c r="BK126" s="1" t="b">
        <v>1</v>
      </c>
      <c r="BL126" s="1">
        <v>1.660484484599999E9</v>
      </c>
      <c r="BM126" s="1">
        <v>478.0869333333333</v>
      </c>
      <c r="BN126" s="1">
        <v>521.8994</v>
      </c>
      <c r="BO126" s="1">
        <v>27.24967333333333</v>
      </c>
      <c r="BP126" s="1">
        <v>23.88241333333333</v>
      </c>
      <c r="BQ126" s="1">
        <v>476.5413333333334</v>
      </c>
      <c r="BR126" s="1">
        <v>27.23215333333333</v>
      </c>
      <c r="BS126" s="1">
        <v>500.1358666666666</v>
      </c>
      <c r="BT126" s="1">
        <v>99.53602666666667</v>
      </c>
      <c r="BU126" s="1">
        <v>0.09994650666666668</v>
      </c>
      <c r="BV126" s="1">
        <v>30.98019333333333</v>
      </c>
      <c r="BW126" s="1">
        <v>31.67337333333334</v>
      </c>
      <c r="BX126" s="1">
        <v>999.8999999999999</v>
      </c>
      <c r="BY126" s="1">
        <v>0.0</v>
      </c>
      <c r="BZ126" s="1">
        <v>0.0</v>
      </c>
      <c r="CA126" s="1">
        <v>10006.33066666667</v>
      </c>
      <c r="CB126" s="1">
        <v>0.0</v>
      </c>
      <c r="CC126" s="1">
        <v>220.9530666666666</v>
      </c>
      <c r="CD126" s="1">
        <v>-43.81248666666666</v>
      </c>
      <c r="CE126" s="1">
        <v>491.4795333333333</v>
      </c>
      <c r="CF126" s="1">
        <v>534.6686000000001</v>
      </c>
      <c r="CG126" s="1">
        <v>3.367254</v>
      </c>
      <c r="CH126" s="1">
        <v>521.8994</v>
      </c>
      <c r="CI126" s="1">
        <v>23.88241333333333</v>
      </c>
      <c r="CJ126" s="1">
        <v>2.712322666666667</v>
      </c>
      <c r="CK126" s="1">
        <v>2.37716</v>
      </c>
      <c r="CL126" s="1">
        <v>22.35997333333334</v>
      </c>
      <c r="CM126" s="1">
        <v>20.20904666666667</v>
      </c>
      <c r="CN126" s="1">
        <v>2000.012666666667</v>
      </c>
      <c r="CO126" s="1">
        <v>0.9800044000000002</v>
      </c>
      <c r="CP126" s="1">
        <v>0.01999608</v>
      </c>
      <c r="CQ126" s="1">
        <v>0.0</v>
      </c>
      <c r="CR126" s="1">
        <v>2.602733333333334</v>
      </c>
      <c r="CS126" s="1">
        <v>0.0</v>
      </c>
      <c r="CT126" s="1">
        <v>32664.52666666667</v>
      </c>
      <c r="CU126" s="1">
        <v>17412.45333333333</v>
      </c>
      <c r="CV126" s="1">
        <v>39.18286666666667</v>
      </c>
      <c r="CW126" s="1">
        <v>40.125</v>
      </c>
      <c r="CX126" s="1">
        <v>39.125</v>
      </c>
      <c r="CY126" s="1">
        <v>38.65806666666666</v>
      </c>
      <c r="CZ126" s="1">
        <v>39.39566666666667</v>
      </c>
      <c r="DA126" s="1">
        <v>1960.022</v>
      </c>
      <c r="DB126" s="1">
        <v>39.99066666666667</v>
      </c>
      <c r="DC126" s="1">
        <v>0.0</v>
      </c>
      <c r="DD126" s="1">
        <v>1.6604844902E9</v>
      </c>
      <c r="DE126" s="1">
        <v>0.0</v>
      </c>
      <c r="DF126" s="1">
        <v>1.6604841591E9</v>
      </c>
      <c r="DG126" s="1" t="s">
        <v>356</v>
      </c>
      <c r="DH126" s="1">
        <v>1.6604841451E9</v>
      </c>
      <c r="DI126" s="1">
        <v>1.6604841591E9</v>
      </c>
      <c r="DJ126" s="1">
        <v>1.0</v>
      </c>
      <c r="DK126" s="1">
        <v>0.063</v>
      </c>
      <c r="DL126" s="1">
        <v>-0.028</v>
      </c>
      <c r="DM126" s="1">
        <v>1.395</v>
      </c>
      <c r="DN126" s="1">
        <v>0.027</v>
      </c>
      <c r="DO126" s="1">
        <v>400.0</v>
      </c>
      <c r="DP126" s="1">
        <v>24.0</v>
      </c>
      <c r="DQ126" s="1">
        <v>0.47</v>
      </c>
      <c r="DR126" s="1">
        <v>0.03</v>
      </c>
      <c r="DS126" s="1">
        <v>3.288276123241917</v>
      </c>
      <c r="DT126" s="1">
        <v>1.517018364426447</v>
      </c>
      <c r="DU126" s="1">
        <v>0.1593122986045336</v>
      </c>
      <c r="DV126" s="1">
        <v>0.0</v>
      </c>
      <c r="DW126" s="1">
        <v>35.08496746349051</v>
      </c>
      <c r="DX126" s="1">
        <v>2.233494975663696</v>
      </c>
      <c r="DY126" s="1">
        <v>0.1725769828894037</v>
      </c>
      <c r="DZ126" s="1">
        <v>0.0</v>
      </c>
      <c r="EA126" s="1">
        <v>-43.76348999999998</v>
      </c>
      <c r="EB126" s="1">
        <v>-4.020112124582837</v>
      </c>
      <c r="EC126" s="1">
        <v>0.2944887573971768</v>
      </c>
      <c r="ED126" s="1">
        <v>0.0</v>
      </c>
      <c r="EE126" s="1">
        <v>418.6217167258945</v>
      </c>
      <c r="EF126" s="1">
        <v>272.9008082994275</v>
      </c>
      <c r="EG126" s="1">
        <v>20.37686681657408</v>
      </c>
      <c r="EH126" s="1">
        <v>0.0</v>
      </c>
      <c r="EI126" s="1">
        <v>3.367147</v>
      </c>
      <c r="EJ126" s="1">
        <v>0.009745891181975561</v>
      </c>
      <c r="EK126" s="1">
        <v>0.002462185208305801</v>
      </c>
      <c r="EL126" s="1">
        <v>1.0</v>
      </c>
      <c r="EM126" s="1">
        <v>1.972068750012957</v>
      </c>
      <c r="EN126" s="1">
        <v>0.02056639357480142</v>
      </c>
      <c r="EO126" s="1">
        <v>0.001951301045077246</v>
      </c>
      <c r="EP126" s="1">
        <v>1.0</v>
      </c>
      <c r="EQ126" s="1">
        <v>2.0</v>
      </c>
      <c r="ER126" s="1">
        <v>6.0</v>
      </c>
      <c r="ES126" s="1" t="s">
        <v>384</v>
      </c>
      <c r="ET126" s="1">
        <v>2.94558</v>
      </c>
      <c r="EU126" s="1">
        <v>2.8013</v>
      </c>
      <c r="EV126" s="1">
        <v>0.10699</v>
      </c>
      <c r="EW126" s="1">
        <v>0.113569</v>
      </c>
      <c r="EX126" s="1">
        <v>0.118796</v>
      </c>
      <c r="EY126" s="1">
        <v>0.108348</v>
      </c>
      <c r="EZ126" s="1">
        <v>18401.3</v>
      </c>
      <c r="FA126" s="1">
        <v>19159.3</v>
      </c>
      <c r="FB126" s="1">
        <v>23946.2</v>
      </c>
      <c r="FC126" s="1">
        <v>25135.2</v>
      </c>
      <c r="FD126" s="1">
        <v>33761.9</v>
      </c>
      <c r="FE126" s="1">
        <v>35776.6</v>
      </c>
      <c r="FF126" s="1">
        <v>43636.4</v>
      </c>
      <c r="FG126" s="1">
        <v>46455.6</v>
      </c>
      <c r="FH126" s="1">
        <v>2.00287</v>
      </c>
      <c r="FI126" s="1">
        <v>1.92512</v>
      </c>
      <c r="FJ126" s="1">
        <v>0.170115</v>
      </c>
      <c r="FK126" s="1">
        <v>0.0</v>
      </c>
      <c r="FL126" s="1">
        <v>28.9164</v>
      </c>
      <c r="FM126" s="1">
        <v>999.9</v>
      </c>
      <c r="FN126" s="1">
        <v>69.3</v>
      </c>
      <c r="FO126" s="1">
        <v>31.6</v>
      </c>
      <c r="FP126" s="1">
        <v>32.496</v>
      </c>
      <c r="FQ126" s="1">
        <v>63.524</v>
      </c>
      <c r="FR126" s="1">
        <v>25.641</v>
      </c>
      <c r="FS126" s="1">
        <v>1.0</v>
      </c>
      <c r="FT126" s="1">
        <v>0.141159</v>
      </c>
      <c r="FU126" s="1">
        <v>-0.763254</v>
      </c>
      <c r="FV126" s="1">
        <v>20.3218</v>
      </c>
      <c r="FW126" s="1">
        <v>5.21265</v>
      </c>
      <c r="FX126" s="1">
        <v>11.9039</v>
      </c>
      <c r="FY126" s="1">
        <v>5.0028</v>
      </c>
      <c r="FZ126" s="1">
        <v>3.2898</v>
      </c>
      <c r="GA126" s="1">
        <v>9999.0</v>
      </c>
      <c r="GB126" s="1">
        <v>9999.0</v>
      </c>
      <c r="GC126" s="1">
        <v>9999.0</v>
      </c>
      <c r="GD126" s="1">
        <v>999.9</v>
      </c>
      <c r="GE126" s="1">
        <v>1.8594</v>
      </c>
      <c r="GF126" s="1">
        <v>1.85436</v>
      </c>
      <c r="GG126" s="1">
        <v>1.8576</v>
      </c>
      <c r="GH126" s="1">
        <v>1.85594</v>
      </c>
      <c r="GI126" s="1">
        <v>1.85482</v>
      </c>
      <c r="GJ126" s="1">
        <v>1.85448</v>
      </c>
      <c r="GK126" s="1">
        <v>1.85306</v>
      </c>
      <c r="GL126" s="1">
        <v>1.85625</v>
      </c>
      <c r="GM126" s="1">
        <v>0.0</v>
      </c>
      <c r="GN126" s="1">
        <v>0.0</v>
      </c>
      <c r="GO126" s="1">
        <v>0.0</v>
      </c>
      <c r="GP126" s="1">
        <v>0.0</v>
      </c>
      <c r="GQ126" s="1" t="s">
        <v>358</v>
      </c>
      <c r="GR126" s="1" t="s">
        <v>359</v>
      </c>
      <c r="GS126" s="1" t="s">
        <v>360</v>
      </c>
      <c r="GT126" s="1" t="s">
        <v>360</v>
      </c>
      <c r="GU126" s="1" t="s">
        <v>360</v>
      </c>
      <c r="GV126" s="1" t="s">
        <v>360</v>
      </c>
      <c r="GW126" s="1">
        <v>0.0</v>
      </c>
      <c r="GX126" s="1">
        <v>100.0</v>
      </c>
      <c r="GY126" s="1">
        <v>100.0</v>
      </c>
      <c r="GZ126" s="1">
        <v>1.615</v>
      </c>
      <c r="HA126" s="1">
        <v>0.0175</v>
      </c>
      <c r="HB126" s="1">
        <v>0.467488805237294</v>
      </c>
      <c r="HC126" s="1">
        <v>0.002678124759318837</v>
      </c>
      <c r="HD126" s="1">
        <v>-9.373761146515732E-7</v>
      </c>
      <c r="HE126" s="1">
        <v>1.391563784175389E-10</v>
      </c>
      <c r="HF126" s="1">
        <v>-0.06780524781039028</v>
      </c>
      <c r="HG126" s="1">
        <v>0.01061361004592812</v>
      </c>
      <c r="HH126" s="1">
        <v>-3.086644042041478E-4</v>
      </c>
      <c r="HI126" s="1">
        <v>1.24720902217549E-6</v>
      </c>
      <c r="HJ126" s="1">
        <v>1.0</v>
      </c>
      <c r="HK126" s="1">
        <v>2093.0</v>
      </c>
      <c r="HL126" s="1">
        <v>2.0</v>
      </c>
      <c r="HM126" s="1">
        <v>27.0</v>
      </c>
      <c r="HN126" s="1">
        <v>5.8</v>
      </c>
      <c r="HO126" s="1">
        <v>5.5</v>
      </c>
      <c r="HP126" s="1">
        <v>1.37939</v>
      </c>
      <c r="HQ126" s="1">
        <v>2.2998</v>
      </c>
      <c r="HR126" s="1">
        <v>1.4978</v>
      </c>
      <c r="HS126" s="1">
        <v>2.30347</v>
      </c>
      <c r="HT126" s="1">
        <v>1.54785</v>
      </c>
      <c r="HU126" s="1">
        <v>2.2583</v>
      </c>
      <c r="HV126" s="1">
        <v>35.1286</v>
      </c>
      <c r="HW126" s="1">
        <v>15.3053</v>
      </c>
      <c r="HX126" s="1">
        <v>18.0</v>
      </c>
      <c r="HY126" s="1">
        <v>501.777</v>
      </c>
      <c r="HZ126" s="1">
        <v>517.759</v>
      </c>
      <c r="IA126" s="1">
        <v>30.0982</v>
      </c>
      <c r="IB126" s="1">
        <v>28.9744</v>
      </c>
      <c r="IC126" s="1">
        <v>30.0003</v>
      </c>
      <c r="ID126" s="1">
        <v>28.7785</v>
      </c>
      <c r="IE126" s="1">
        <v>28.872</v>
      </c>
      <c r="IF126" s="1">
        <v>27.7076</v>
      </c>
      <c r="IG126" s="1">
        <v>28.9054</v>
      </c>
      <c r="IH126" s="1">
        <v>78.9098</v>
      </c>
      <c r="II126" s="1">
        <v>30.0984</v>
      </c>
      <c r="IJ126" s="1">
        <v>592.822</v>
      </c>
      <c r="IK126" s="1">
        <v>23.8083</v>
      </c>
      <c r="IL126" s="1">
        <v>100.925</v>
      </c>
      <c r="IM126" s="1">
        <v>100.688</v>
      </c>
      <c r="IN126" s="1" t="s">
        <v>365</v>
      </c>
    </row>
    <row r="127" ht="15.75" customHeight="1">
      <c r="A127" s="1">
        <v>111.0</v>
      </c>
      <c r="B127" s="1">
        <v>1.6604844931E9</v>
      </c>
      <c r="C127" s="1">
        <v>364.0</v>
      </c>
      <c r="D127" s="1" t="s">
        <v>586</v>
      </c>
      <c r="E127" s="1" t="s">
        <v>587</v>
      </c>
      <c r="F127" s="1">
        <v>1.0</v>
      </c>
      <c r="G127" s="1" t="s">
        <v>349</v>
      </c>
      <c r="H127" s="1" t="s">
        <v>350</v>
      </c>
      <c r="I127" s="1" t="s">
        <v>351</v>
      </c>
      <c r="J127" s="1" t="s">
        <v>352</v>
      </c>
      <c r="K127" s="1" t="s">
        <v>353</v>
      </c>
      <c r="L127" s="1" t="s">
        <v>349</v>
      </c>
      <c r="M127" s="1" t="s">
        <v>354</v>
      </c>
      <c r="N127" s="1">
        <v>1.6604844851E9</v>
      </c>
      <c r="O127" s="1">
        <f t="shared" si="1"/>
        <v>0.002891570354</v>
      </c>
      <c r="P127" s="1">
        <f t="shared" si="2"/>
        <v>2.891570354</v>
      </c>
      <c r="Q127" s="1">
        <f t="shared" si="3"/>
        <v>3.632075257</v>
      </c>
      <c r="R127" s="1">
        <f t="shared" si="4"/>
        <v>480.5888125</v>
      </c>
      <c r="S127" s="1">
        <f t="shared" si="5"/>
        <v>424.5908334</v>
      </c>
      <c r="T127" s="1">
        <f t="shared" si="6"/>
        <v>42.30467389</v>
      </c>
      <c r="U127" s="1">
        <f t="shared" si="7"/>
        <v>47.88410721</v>
      </c>
      <c r="V127" s="1">
        <f t="shared" si="8"/>
        <v>0.1444836895</v>
      </c>
      <c r="W127" s="1">
        <f t="shared" si="9"/>
        <v>2.922607557</v>
      </c>
      <c r="X127" s="1">
        <f t="shared" si="10"/>
        <v>0.1406296341</v>
      </c>
      <c r="Y127" s="1">
        <f t="shared" si="11"/>
        <v>0.08823122999</v>
      </c>
      <c r="Z127" s="1">
        <f t="shared" si="12"/>
        <v>321.5183499</v>
      </c>
      <c r="AA127" s="1">
        <f t="shared" si="13"/>
        <v>32.12413028</v>
      </c>
      <c r="AB127" s="1">
        <f t="shared" si="14"/>
        <v>31.67396875</v>
      </c>
      <c r="AC127" s="1">
        <f t="shared" si="15"/>
        <v>4.687670583</v>
      </c>
      <c r="AD127" s="1">
        <f t="shared" si="16"/>
        <v>60.24946274</v>
      </c>
      <c r="AE127" s="1">
        <f t="shared" si="17"/>
        <v>2.715094447</v>
      </c>
      <c r="AF127" s="1">
        <f t="shared" si="18"/>
        <v>4.50642101</v>
      </c>
      <c r="AG127" s="1">
        <f t="shared" si="19"/>
        <v>1.972576135</v>
      </c>
      <c r="AH127" s="1">
        <f t="shared" si="20"/>
        <v>-127.5182526</v>
      </c>
      <c r="AI127" s="1">
        <f t="shared" si="21"/>
        <v>-109.2309786</v>
      </c>
      <c r="AJ127" s="1">
        <f t="shared" si="22"/>
        <v>-8.419959819</v>
      </c>
      <c r="AK127" s="1">
        <f t="shared" si="23"/>
        <v>76.34915891</v>
      </c>
      <c r="AL127" s="1">
        <f t="shared" si="24"/>
        <v>35.16440755</v>
      </c>
      <c r="AM127" s="1">
        <f t="shared" si="25"/>
        <v>2.88567786</v>
      </c>
      <c r="AN127" s="1">
        <f t="shared" si="26"/>
        <v>3.632075257</v>
      </c>
      <c r="AO127" s="1">
        <v>563.4145283708528</v>
      </c>
      <c r="AP127" s="1">
        <v>532.636393939394</v>
      </c>
      <c r="AQ127" s="1">
        <v>5.145596269984052</v>
      </c>
      <c r="AR127" s="1">
        <v>64.97328580608568</v>
      </c>
      <c r="AS127" s="1">
        <f t="shared" si="27"/>
        <v>2.891570354</v>
      </c>
      <c r="AT127" s="1">
        <v>23.88151346637052</v>
      </c>
      <c r="AU127" s="1">
        <v>27.25584181818182</v>
      </c>
      <c r="AV127" s="1">
        <v>6.242174278611224E-6</v>
      </c>
      <c r="AW127" s="1">
        <v>82.27873590820442</v>
      </c>
      <c r="AX127" s="1">
        <v>0.0</v>
      </c>
      <c r="AY127" s="1">
        <v>0.0</v>
      </c>
      <c r="AZ127" s="1">
        <f t="shared" si="28"/>
        <v>1</v>
      </c>
      <c r="BA127" s="1">
        <f t="shared" si="29"/>
        <v>0</v>
      </c>
      <c r="BB127" s="1">
        <f t="shared" si="30"/>
        <v>51977.02924</v>
      </c>
      <c r="BC127" s="1">
        <f t="shared" si="31"/>
        <v>2000.018125</v>
      </c>
      <c r="BD127" s="1">
        <f t="shared" si="32"/>
        <v>1681.214944</v>
      </c>
      <c r="BE127" s="1">
        <f t="shared" si="33"/>
        <v>0.8405998539</v>
      </c>
      <c r="BF127" s="1">
        <f t="shared" si="34"/>
        <v>0.1607577181</v>
      </c>
      <c r="BG127" s="1">
        <v>6.0</v>
      </c>
      <c r="BH127" s="1">
        <v>0.5</v>
      </c>
      <c r="BI127" s="1" t="s">
        <v>355</v>
      </c>
      <c r="BJ127" s="1">
        <v>2.0</v>
      </c>
      <c r="BK127" s="1" t="b">
        <v>1</v>
      </c>
      <c r="BL127" s="1">
        <v>1.6604844851E9</v>
      </c>
      <c r="BM127" s="1">
        <v>480.5888125</v>
      </c>
      <c r="BN127" s="1">
        <v>524.4380625</v>
      </c>
      <c r="BO127" s="1">
        <v>27.25004375</v>
      </c>
      <c r="BP127" s="1">
        <v>23.88253125</v>
      </c>
      <c r="BQ127" s="1">
        <v>479.038625</v>
      </c>
      <c r="BR127" s="1">
        <v>27.232525</v>
      </c>
      <c r="BS127" s="1">
        <v>500.1394375</v>
      </c>
      <c r="BT127" s="1">
        <v>99.5363875</v>
      </c>
      <c r="BU127" s="1">
        <v>0.09994601874999999</v>
      </c>
      <c r="BV127" s="1">
        <v>30.98071875</v>
      </c>
      <c r="BW127" s="1">
        <v>31.67396875</v>
      </c>
      <c r="BX127" s="1">
        <v>999.9</v>
      </c>
      <c r="BY127" s="1">
        <v>0.0</v>
      </c>
      <c r="BZ127" s="1">
        <v>0.0</v>
      </c>
      <c r="CA127" s="1">
        <v>10006.8725</v>
      </c>
      <c r="CB127" s="1">
        <v>0.0</v>
      </c>
      <c r="CC127" s="1">
        <v>215.6769375</v>
      </c>
      <c r="CD127" s="1">
        <v>-43.84924375</v>
      </c>
      <c r="CE127" s="1">
        <v>494.05175</v>
      </c>
      <c r="CF127" s="1">
        <v>537.2694375000001</v>
      </c>
      <c r="CG127" s="1">
        <v>3.36750375</v>
      </c>
      <c r="CH127" s="1">
        <v>524.4380625</v>
      </c>
      <c r="CI127" s="1">
        <v>23.88253125</v>
      </c>
      <c r="CJ127" s="1">
        <v>2.712369375</v>
      </c>
      <c r="CK127" s="1">
        <v>2.377180625</v>
      </c>
      <c r="CL127" s="1">
        <v>22.36025625</v>
      </c>
      <c r="CM127" s="1">
        <v>20.20918125</v>
      </c>
      <c r="CN127" s="1">
        <v>2000.018125</v>
      </c>
      <c r="CO127" s="1">
        <v>0.9800044375000001</v>
      </c>
      <c r="CP127" s="1">
        <v>0.01999604375</v>
      </c>
      <c r="CQ127" s="1">
        <v>0.0</v>
      </c>
      <c r="CR127" s="1">
        <v>2.635</v>
      </c>
      <c r="CS127" s="1">
        <v>0.0</v>
      </c>
      <c r="CT127" s="1">
        <v>32665.8125</v>
      </c>
      <c r="CU127" s="1">
        <v>17412.5</v>
      </c>
      <c r="CV127" s="1">
        <v>39.183125</v>
      </c>
      <c r="CW127" s="1">
        <v>40.125</v>
      </c>
      <c r="CX127" s="1">
        <v>39.125</v>
      </c>
      <c r="CY127" s="1">
        <v>38.659875</v>
      </c>
      <c r="CZ127" s="1">
        <v>39.394375</v>
      </c>
      <c r="DA127" s="1">
        <v>1960.0275</v>
      </c>
      <c r="DB127" s="1">
        <v>39.99062500000001</v>
      </c>
      <c r="DC127" s="1">
        <v>0.0</v>
      </c>
      <c r="DD127" s="1">
        <v>1.6604844908E9</v>
      </c>
      <c r="DE127" s="1">
        <v>0.0</v>
      </c>
      <c r="DF127" s="1">
        <v>1.6604841591E9</v>
      </c>
      <c r="DG127" s="1" t="s">
        <v>356</v>
      </c>
      <c r="DH127" s="1">
        <v>1.6604841451E9</v>
      </c>
      <c r="DI127" s="1">
        <v>1.6604841591E9</v>
      </c>
      <c r="DJ127" s="1">
        <v>1.0</v>
      </c>
      <c r="DK127" s="1">
        <v>0.063</v>
      </c>
      <c r="DL127" s="1">
        <v>-0.028</v>
      </c>
      <c r="DM127" s="1">
        <v>1.395</v>
      </c>
      <c r="DN127" s="1">
        <v>0.027</v>
      </c>
      <c r="DO127" s="1">
        <v>400.0</v>
      </c>
      <c r="DP127" s="1">
        <v>24.0</v>
      </c>
      <c r="DQ127" s="1">
        <v>0.47</v>
      </c>
      <c r="DR127" s="1">
        <v>0.03</v>
      </c>
      <c r="DS127" s="1">
        <v>3.345260235299632</v>
      </c>
      <c r="DT127" s="1">
        <v>2.164497795281476</v>
      </c>
      <c r="DU127" s="1">
        <v>0.2000217961973209</v>
      </c>
      <c r="DV127" s="1">
        <v>0.0</v>
      </c>
      <c r="DW127" s="1">
        <v>35.1523039004093</v>
      </c>
      <c r="DX127" s="1">
        <v>2.712780508381377</v>
      </c>
      <c r="DY127" s="1">
        <v>0.1993844182002948</v>
      </c>
      <c r="DZ127" s="1">
        <v>0.0</v>
      </c>
      <c r="EA127" s="1">
        <v>-43.84886129032257</v>
      </c>
      <c r="EB127" s="1">
        <v>-4.336562903225801</v>
      </c>
      <c r="EC127" s="1">
        <v>0.3263097417084246</v>
      </c>
      <c r="ED127" s="1">
        <v>0.0</v>
      </c>
      <c r="EE127" s="1">
        <v>426.4426810660547</v>
      </c>
      <c r="EF127" s="1">
        <v>265.1186008149047</v>
      </c>
      <c r="EG127" s="1">
        <v>19.16692457662618</v>
      </c>
      <c r="EH127" s="1">
        <v>0.0</v>
      </c>
      <c r="EI127" s="1">
        <v>3.367438536585366</v>
      </c>
      <c r="EJ127" s="1">
        <v>0.01519045296167484</v>
      </c>
      <c r="EK127" s="1">
        <v>0.002701263986860615</v>
      </c>
      <c r="EL127" s="1">
        <v>1.0</v>
      </c>
      <c r="EM127" s="1">
        <v>1.972544836431804</v>
      </c>
      <c r="EN127" s="1">
        <v>0.02114431774599856</v>
      </c>
      <c r="EO127" s="1">
        <v>0.001942031967155829</v>
      </c>
      <c r="EP127" s="1">
        <v>1.0</v>
      </c>
      <c r="EQ127" s="1">
        <v>2.0</v>
      </c>
      <c r="ER127" s="1">
        <v>6.0</v>
      </c>
      <c r="ES127" s="1" t="s">
        <v>384</v>
      </c>
      <c r="ET127" s="1">
        <v>2.94554</v>
      </c>
      <c r="EU127" s="1">
        <v>2.8012</v>
      </c>
      <c r="EV127" s="1">
        <v>0.107747</v>
      </c>
      <c r="EW127" s="1">
        <v>0.114284</v>
      </c>
      <c r="EX127" s="1">
        <v>0.118798</v>
      </c>
      <c r="EY127" s="1">
        <v>0.108356</v>
      </c>
      <c r="EZ127" s="1">
        <v>18385.7</v>
      </c>
      <c r="FA127" s="1">
        <v>19143.7</v>
      </c>
      <c r="FB127" s="1">
        <v>23946.3</v>
      </c>
      <c r="FC127" s="1">
        <v>25135.1</v>
      </c>
      <c r="FD127" s="1">
        <v>33761.8</v>
      </c>
      <c r="FE127" s="1">
        <v>35776.3</v>
      </c>
      <c r="FF127" s="1">
        <v>43636.4</v>
      </c>
      <c r="FG127" s="1">
        <v>46455.6</v>
      </c>
      <c r="FH127" s="1">
        <v>2.00285</v>
      </c>
      <c r="FI127" s="1">
        <v>1.92502</v>
      </c>
      <c r="FJ127" s="1">
        <v>0.170432</v>
      </c>
      <c r="FK127" s="1">
        <v>0.0</v>
      </c>
      <c r="FL127" s="1">
        <v>28.917</v>
      </c>
      <c r="FM127" s="1">
        <v>999.9</v>
      </c>
      <c r="FN127" s="1">
        <v>69.3</v>
      </c>
      <c r="FO127" s="1">
        <v>31.5</v>
      </c>
      <c r="FP127" s="1">
        <v>32.314</v>
      </c>
      <c r="FQ127" s="1">
        <v>63.904</v>
      </c>
      <c r="FR127" s="1">
        <v>25.8854</v>
      </c>
      <c r="FS127" s="1">
        <v>1.0</v>
      </c>
      <c r="FT127" s="1">
        <v>0.141194</v>
      </c>
      <c r="FU127" s="1">
        <v>-0.759687</v>
      </c>
      <c r="FV127" s="1">
        <v>20.3218</v>
      </c>
      <c r="FW127" s="1">
        <v>5.21295</v>
      </c>
      <c r="FX127" s="1">
        <v>11.9038</v>
      </c>
      <c r="FY127" s="1">
        <v>5.00275</v>
      </c>
      <c r="FZ127" s="1">
        <v>3.2898</v>
      </c>
      <c r="GA127" s="1">
        <v>9999.0</v>
      </c>
      <c r="GB127" s="1">
        <v>9999.0</v>
      </c>
      <c r="GC127" s="1">
        <v>9999.0</v>
      </c>
      <c r="GD127" s="1">
        <v>999.9</v>
      </c>
      <c r="GE127" s="1">
        <v>1.85941</v>
      </c>
      <c r="GF127" s="1">
        <v>1.85437</v>
      </c>
      <c r="GG127" s="1">
        <v>1.8576</v>
      </c>
      <c r="GH127" s="1">
        <v>1.85596</v>
      </c>
      <c r="GI127" s="1">
        <v>1.85483</v>
      </c>
      <c r="GJ127" s="1">
        <v>1.85451</v>
      </c>
      <c r="GK127" s="1">
        <v>1.85306</v>
      </c>
      <c r="GL127" s="1">
        <v>1.85626</v>
      </c>
      <c r="GM127" s="1">
        <v>0.0</v>
      </c>
      <c r="GN127" s="1">
        <v>0.0</v>
      </c>
      <c r="GO127" s="1">
        <v>0.0</v>
      </c>
      <c r="GP127" s="1">
        <v>0.0</v>
      </c>
      <c r="GQ127" s="1" t="s">
        <v>358</v>
      </c>
      <c r="GR127" s="1" t="s">
        <v>359</v>
      </c>
      <c r="GS127" s="1" t="s">
        <v>360</v>
      </c>
      <c r="GT127" s="1" t="s">
        <v>360</v>
      </c>
      <c r="GU127" s="1" t="s">
        <v>360</v>
      </c>
      <c r="GV127" s="1" t="s">
        <v>360</v>
      </c>
      <c r="GW127" s="1">
        <v>0.0</v>
      </c>
      <c r="GX127" s="1">
        <v>100.0</v>
      </c>
      <c r="GY127" s="1">
        <v>100.0</v>
      </c>
      <c r="GZ127" s="1">
        <v>1.624</v>
      </c>
      <c r="HA127" s="1">
        <v>0.0175</v>
      </c>
      <c r="HB127" s="1">
        <v>0.467488805237294</v>
      </c>
      <c r="HC127" s="1">
        <v>0.002678124759318837</v>
      </c>
      <c r="HD127" s="1">
        <v>-9.373761146515732E-7</v>
      </c>
      <c r="HE127" s="1">
        <v>1.391563784175389E-10</v>
      </c>
      <c r="HF127" s="1">
        <v>-0.06780524781039028</v>
      </c>
      <c r="HG127" s="1">
        <v>0.01061361004592812</v>
      </c>
      <c r="HH127" s="1">
        <v>-3.086644042041478E-4</v>
      </c>
      <c r="HI127" s="1">
        <v>1.24720902217549E-6</v>
      </c>
      <c r="HJ127" s="1">
        <v>1.0</v>
      </c>
      <c r="HK127" s="1">
        <v>2093.0</v>
      </c>
      <c r="HL127" s="1">
        <v>2.0</v>
      </c>
      <c r="HM127" s="1">
        <v>27.0</v>
      </c>
      <c r="HN127" s="1">
        <v>5.8</v>
      </c>
      <c r="HO127" s="1">
        <v>5.6</v>
      </c>
      <c r="HP127" s="1">
        <v>1.38672</v>
      </c>
      <c r="HQ127" s="1">
        <v>2.28149</v>
      </c>
      <c r="HR127" s="1">
        <v>1.4978</v>
      </c>
      <c r="HS127" s="1">
        <v>2.30347</v>
      </c>
      <c r="HT127" s="1">
        <v>1.54785</v>
      </c>
      <c r="HU127" s="1">
        <v>2.44873</v>
      </c>
      <c r="HV127" s="1">
        <v>35.1286</v>
      </c>
      <c r="HW127" s="1">
        <v>15.3228</v>
      </c>
      <c r="HX127" s="1">
        <v>18.0</v>
      </c>
      <c r="HY127" s="1">
        <v>501.767</v>
      </c>
      <c r="HZ127" s="1">
        <v>517.691</v>
      </c>
      <c r="IA127" s="1">
        <v>30.0998</v>
      </c>
      <c r="IB127" s="1">
        <v>28.975</v>
      </c>
      <c r="IC127" s="1">
        <v>30.0003</v>
      </c>
      <c r="ID127" s="1">
        <v>28.7791</v>
      </c>
      <c r="IE127" s="1">
        <v>28.872</v>
      </c>
      <c r="IF127" s="1">
        <v>27.8428</v>
      </c>
      <c r="IG127" s="1">
        <v>28.9054</v>
      </c>
      <c r="IH127" s="1">
        <v>78.9098</v>
      </c>
      <c r="II127" s="1">
        <v>30.0984</v>
      </c>
      <c r="IJ127" s="1">
        <v>592.822</v>
      </c>
      <c r="IK127" s="1">
        <v>23.8073</v>
      </c>
      <c r="IL127" s="1">
        <v>100.925</v>
      </c>
      <c r="IM127" s="1">
        <v>100.688</v>
      </c>
      <c r="IN127" s="1" t="s">
        <v>365</v>
      </c>
    </row>
    <row r="128" ht="15.75" customHeight="1">
      <c r="A128" s="1">
        <v>112.0</v>
      </c>
      <c r="B128" s="1">
        <v>1.6604844941E9</v>
      </c>
      <c r="C128" s="1">
        <v>365.0</v>
      </c>
      <c r="D128" s="1" t="s">
        <v>588</v>
      </c>
      <c r="E128" s="1" t="s">
        <v>589</v>
      </c>
      <c r="F128" s="1">
        <v>1.0</v>
      </c>
      <c r="G128" s="1" t="s">
        <v>349</v>
      </c>
      <c r="H128" s="1" t="s">
        <v>350</v>
      </c>
      <c r="I128" s="1" t="s">
        <v>351</v>
      </c>
      <c r="J128" s="1" t="s">
        <v>352</v>
      </c>
      <c r="K128" s="1" t="s">
        <v>353</v>
      </c>
      <c r="L128" s="1" t="s">
        <v>349</v>
      </c>
      <c r="M128" s="1" t="s">
        <v>354</v>
      </c>
      <c r="N128" s="1">
        <v>1.660484486599999E9</v>
      </c>
      <c r="O128" s="1">
        <f t="shared" si="1"/>
        <v>0.002891748329</v>
      </c>
      <c r="P128" s="1">
        <f t="shared" si="2"/>
        <v>2.891748329</v>
      </c>
      <c r="Q128" s="1">
        <f t="shared" si="3"/>
        <v>3.589821639</v>
      </c>
      <c r="R128" s="1">
        <f t="shared" si="4"/>
        <v>488.0958</v>
      </c>
      <c r="S128" s="1">
        <f t="shared" si="5"/>
        <v>432.3086035</v>
      </c>
      <c r="T128" s="1">
        <f t="shared" si="6"/>
        <v>43.07404134</v>
      </c>
      <c r="U128" s="1">
        <f t="shared" si="7"/>
        <v>48.6325243</v>
      </c>
      <c r="V128" s="1">
        <f t="shared" si="8"/>
        <v>0.1444368957</v>
      </c>
      <c r="W128" s="1">
        <f t="shared" si="9"/>
        <v>2.922485101</v>
      </c>
      <c r="X128" s="1">
        <f t="shared" si="10"/>
        <v>0.1405851438</v>
      </c>
      <c r="Y128" s="1">
        <f t="shared" si="11"/>
        <v>0.08820322402</v>
      </c>
      <c r="Z128" s="1">
        <f t="shared" si="12"/>
        <v>321.5152468</v>
      </c>
      <c r="AA128" s="1">
        <f t="shared" si="13"/>
        <v>32.12624308</v>
      </c>
      <c r="AB128" s="1">
        <f t="shared" si="14"/>
        <v>31.67709333</v>
      </c>
      <c r="AC128" s="1">
        <f t="shared" si="15"/>
        <v>4.68850166</v>
      </c>
      <c r="AD128" s="1">
        <f t="shared" si="16"/>
        <v>60.2438113</v>
      </c>
      <c r="AE128" s="1">
        <f t="shared" si="17"/>
        <v>2.715170254</v>
      </c>
      <c r="AF128" s="1">
        <f t="shared" si="18"/>
        <v>4.506969588</v>
      </c>
      <c r="AG128" s="1">
        <f t="shared" si="19"/>
        <v>1.973331406</v>
      </c>
      <c r="AH128" s="1">
        <f t="shared" si="20"/>
        <v>-127.5261013</v>
      </c>
      <c r="AI128" s="1">
        <f t="shared" si="21"/>
        <v>-109.3823833</v>
      </c>
      <c r="AJ128" s="1">
        <f t="shared" si="22"/>
        <v>-8.432202601</v>
      </c>
      <c r="AK128" s="1">
        <f t="shared" si="23"/>
        <v>76.17455956</v>
      </c>
      <c r="AL128" s="1">
        <f t="shared" si="24"/>
        <v>35.22323195</v>
      </c>
      <c r="AM128" s="1">
        <f t="shared" si="25"/>
        <v>2.886136007</v>
      </c>
      <c r="AN128" s="1">
        <f t="shared" si="26"/>
        <v>3.589821639</v>
      </c>
      <c r="AO128" s="1">
        <v>568.6534553612601</v>
      </c>
      <c r="AP128" s="1">
        <v>537.8133757575756</v>
      </c>
      <c r="AQ128" s="1">
        <v>5.167824649072601</v>
      </c>
      <c r="AR128" s="1">
        <v>64.97328580608568</v>
      </c>
      <c r="AS128" s="1">
        <f t="shared" si="27"/>
        <v>2.891748329</v>
      </c>
      <c r="AT128" s="1">
        <v>23.88246421717756</v>
      </c>
      <c r="AU128" s="1">
        <v>27.25700121212121</v>
      </c>
      <c r="AV128" s="1">
        <v>7.735919560041353E-6</v>
      </c>
      <c r="AW128" s="1">
        <v>82.27873590820442</v>
      </c>
      <c r="AX128" s="1">
        <v>0.0</v>
      </c>
      <c r="AY128" s="1">
        <v>0.0</v>
      </c>
      <c r="AZ128" s="1">
        <f t="shared" si="28"/>
        <v>1</v>
      </c>
      <c r="BA128" s="1">
        <f t="shared" si="29"/>
        <v>0</v>
      </c>
      <c r="BB128" s="1">
        <f t="shared" si="30"/>
        <v>51973.20088</v>
      </c>
      <c r="BC128" s="1">
        <f t="shared" si="31"/>
        <v>1999.998667</v>
      </c>
      <c r="BD128" s="1">
        <f t="shared" si="32"/>
        <v>1681.1986</v>
      </c>
      <c r="BE128" s="1">
        <f t="shared" si="33"/>
        <v>0.8405998604</v>
      </c>
      <c r="BF128" s="1">
        <f t="shared" si="34"/>
        <v>0.1607577306</v>
      </c>
      <c r="BG128" s="1">
        <v>6.0</v>
      </c>
      <c r="BH128" s="1">
        <v>0.5</v>
      </c>
      <c r="BI128" s="1" t="s">
        <v>355</v>
      </c>
      <c r="BJ128" s="1">
        <v>2.0</v>
      </c>
      <c r="BK128" s="1" t="b">
        <v>1</v>
      </c>
      <c r="BL128" s="1">
        <v>1.660484486599999E9</v>
      </c>
      <c r="BM128" s="1">
        <v>488.0958</v>
      </c>
      <c r="BN128" s="1">
        <v>532.0420666666666</v>
      </c>
      <c r="BO128" s="1">
        <v>27.25055333333334</v>
      </c>
      <c r="BP128" s="1">
        <v>23.88249333333333</v>
      </c>
      <c r="BQ128" s="1">
        <v>486.5315333333334</v>
      </c>
      <c r="BR128" s="1">
        <v>27.23304</v>
      </c>
      <c r="BS128" s="1">
        <v>500.1372666666666</v>
      </c>
      <c r="BT128" s="1">
        <v>99.53734000000001</v>
      </c>
      <c r="BU128" s="1">
        <v>0.09991215333333334</v>
      </c>
      <c r="BV128" s="1">
        <v>30.98285333333333</v>
      </c>
      <c r="BW128" s="1">
        <v>31.67709333333334</v>
      </c>
      <c r="BX128" s="1">
        <v>999.8999999999999</v>
      </c>
      <c r="BY128" s="1">
        <v>0.0</v>
      </c>
      <c r="BZ128" s="1">
        <v>0.0</v>
      </c>
      <c r="CA128" s="1">
        <v>10006.07733333334</v>
      </c>
      <c r="CB128" s="1">
        <v>0.0</v>
      </c>
      <c r="CC128" s="1">
        <v>203.3686666666667</v>
      </c>
      <c r="CD128" s="1">
        <v>-43.94628</v>
      </c>
      <c r="CE128" s="1">
        <v>501.7692666666666</v>
      </c>
      <c r="CF128" s="1">
        <v>545.0594000000001</v>
      </c>
      <c r="CG128" s="1">
        <v>3.368050666666666</v>
      </c>
      <c r="CH128" s="1">
        <v>532.0420666666666</v>
      </c>
      <c r="CI128" s="1">
        <v>23.88249333333333</v>
      </c>
      <c r="CJ128" s="1">
        <v>2.712446</v>
      </c>
      <c r="CK128" s="1">
        <v>2.377199333333333</v>
      </c>
      <c r="CL128" s="1">
        <v>22.36072</v>
      </c>
      <c r="CM128" s="1">
        <v>20.20930666666667</v>
      </c>
      <c r="CN128" s="1">
        <v>1999.998666666667</v>
      </c>
      <c r="CO128" s="1">
        <v>0.9800042000000002</v>
      </c>
      <c r="CP128" s="1">
        <v>0.01999627333333334</v>
      </c>
      <c r="CQ128" s="1">
        <v>0.0</v>
      </c>
      <c r="CR128" s="1">
        <v>2.548</v>
      </c>
      <c r="CS128" s="1">
        <v>0.0</v>
      </c>
      <c r="CT128" s="1">
        <v>32667.76666666666</v>
      </c>
      <c r="CU128" s="1">
        <v>17412.32666666667</v>
      </c>
      <c r="CV128" s="1">
        <v>39.18286666666667</v>
      </c>
      <c r="CW128" s="1">
        <v>40.125</v>
      </c>
      <c r="CX128" s="1">
        <v>39.125</v>
      </c>
      <c r="CY128" s="1">
        <v>38.66633333333333</v>
      </c>
      <c r="CZ128" s="1">
        <v>39.39566666666667</v>
      </c>
      <c r="DA128" s="1">
        <v>1960.008</v>
      </c>
      <c r="DB128" s="1">
        <v>39.99066666666667</v>
      </c>
      <c r="DC128" s="1">
        <v>0.0</v>
      </c>
      <c r="DD128" s="1">
        <v>1.660484492E9</v>
      </c>
      <c r="DE128" s="1">
        <v>0.0</v>
      </c>
      <c r="DF128" s="1">
        <v>1.6604841591E9</v>
      </c>
      <c r="DG128" s="1" t="s">
        <v>356</v>
      </c>
      <c r="DH128" s="1">
        <v>1.6604841451E9</v>
      </c>
      <c r="DI128" s="1">
        <v>1.6604841591E9</v>
      </c>
      <c r="DJ128" s="1">
        <v>1.0</v>
      </c>
      <c r="DK128" s="1">
        <v>0.063</v>
      </c>
      <c r="DL128" s="1">
        <v>-0.028</v>
      </c>
      <c r="DM128" s="1">
        <v>1.395</v>
      </c>
      <c r="DN128" s="1">
        <v>0.027</v>
      </c>
      <c r="DO128" s="1">
        <v>400.0</v>
      </c>
      <c r="DP128" s="1">
        <v>24.0</v>
      </c>
      <c r="DQ128" s="1">
        <v>0.47</v>
      </c>
      <c r="DR128" s="1">
        <v>0.03</v>
      </c>
      <c r="DS128" s="1">
        <v>3.378324357774064</v>
      </c>
      <c r="DT128" s="1">
        <v>2.404731296764999</v>
      </c>
      <c r="DU128" s="1">
        <v>0.2076424425536419</v>
      </c>
      <c r="DV128" s="1">
        <v>0.0</v>
      </c>
      <c r="DW128" s="1">
        <v>35.19355603219719</v>
      </c>
      <c r="DX128" s="1">
        <v>2.717802783122774</v>
      </c>
      <c r="DY128" s="1">
        <v>0.200027899036191</v>
      </c>
      <c r="DZ128" s="1">
        <v>0.0</v>
      </c>
      <c r="EA128" s="1">
        <v>-43.91207096774193</v>
      </c>
      <c r="EB128" s="1">
        <v>-4.257899999999887</v>
      </c>
      <c r="EC128" s="1">
        <v>0.3211863454631385</v>
      </c>
      <c r="ED128" s="1">
        <v>0.0</v>
      </c>
      <c r="EE128" s="1">
        <v>430.967637233682</v>
      </c>
      <c r="EF128" s="1">
        <v>263.6945804037364</v>
      </c>
      <c r="EG128" s="1">
        <v>19.06171576897987</v>
      </c>
      <c r="EH128" s="1">
        <v>0.0</v>
      </c>
      <c r="EI128" s="1">
        <v>3.36756487804878</v>
      </c>
      <c r="EJ128" s="1">
        <v>0.01955477351917154</v>
      </c>
      <c r="EK128" s="1">
        <v>0.002819146317724116</v>
      </c>
      <c r="EL128" s="1">
        <v>1.0</v>
      </c>
      <c r="EM128" s="1">
        <v>1.972912671204113</v>
      </c>
      <c r="EN128" s="1">
        <v>0.01980676216569428</v>
      </c>
      <c r="EO128" s="1">
        <v>0.001869856391070426</v>
      </c>
      <c r="EP128" s="1">
        <v>1.0</v>
      </c>
      <c r="EQ128" s="1">
        <v>2.0</v>
      </c>
      <c r="ER128" s="1">
        <v>6.0</v>
      </c>
      <c r="ES128" s="1" t="s">
        <v>384</v>
      </c>
      <c r="ET128" s="1">
        <v>2.94541</v>
      </c>
      <c r="EU128" s="1">
        <v>2.80113</v>
      </c>
      <c r="EV128" s="1">
        <v>0.108499</v>
      </c>
      <c r="EW128" s="1">
        <v>0.115005</v>
      </c>
      <c r="EX128" s="1">
        <v>0.118799</v>
      </c>
      <c r="EY128" s="1">
        <v>0.108348</v>
      </c>
      <c r="EZ128" s="1">
        <v>18370.2</v>
      </c>
      <c r="FA128" s="1">
        <v>19128.2</v>
      </c>
      <c r="FB128" s="1">
        <v>23946.3</v>
      </c>
      <c r="FC128" s="1">
        <v>25135.2</v>
      </c>
      <c r="FD128" s="1">
        <v>33761.9</v>
      </c>
      <c r="FE128" s="1">
        <v>35776.6</v>
      </c>
      <c r="FF128" s="1">
        <v>43636.4</v>
      </c>
      <c r="FG128" s="1">
        <v>46455.5</v>
      </c>
      <c r="FH128" s="1">
        <v>2.00285</v>
      </c>
      <c r="FI128" s="1">
        <v>1.92502</v>
      </c>
      <c r="FJ128" s="1">
        <v>0.170898</v>
      </c>
      <c r="FK128" s="1">
        <v>0.0</v>
      </c>
      <c r="FL128" s="1">
        <v>28.9176</v>
      </c>
      <c r="FM128" s="1">
        <v>999.9</v>
      </c>
      <c r="FN128" s="1">
        <v>69.3</v>
      </c>
      <c r="FO128" s="1">
        <v>31.5</v>
      </c>
      <c r="FP128" s="1">
        <v>32.3126</v>
      </c>
      <c r="FQ128" s="1">
        <v>63.654</v>
      </c>
      <c r="FR128" s="1">
        <v>26.5184</v>
      </c>
      <c r="FS128" s="1">
        <v>1.0</v>
      </c>
      <c r="FT128" s="1">
        <v>0.141217</v>
      </c>
      <c r="FU128" s="1">
        <v>-0.757356</v>
      </c>
      <c r="FV128" s="1">
        <v>20.3217</v>
      </c>
      <c r="FW128" s="1">
        <v>5.2128</v>
      </c>
      <c r="FX128" s="1">
        <v>11.9038</v>
      </c>
      <c r="FY128" s="1">
        <v>5.0028</v>
      </c>
      <c r="FZ128" s="1">
        <v>3.2898</v>
      </c>
      <c r="GA128" s="1">
        <v>9999.0</v>
      </c>
      <c r="GB128" s="1">
        <v>9999.0</v>
      </c>
      <c r="GC128" s="1">
        <v>9999.0</v>
      </c>
      <c r="GD128" s="1">
        <v>999.9</v>
      </c>
      <c r="GE128" s="1">
        <v>1.85942</v>
      </c>
      <c r="GF128" s="1">
        <v>1.85437</v>
      </c>
      <c r="GG128" s="1">
        <v>1.85759</v>
      </c>
      <c r="GH128" s="1">
        <v>1.85596</v>
      </c>
      <c r="GI128" s="1">
        <v>1.85483</v>
      </c>
      <c r="GJ128" s="1">
        <v>1.85452</v>
      </c>
      <c r="GK128" s="1">
        <v>1.85306</v>
      </c>
      <c r="GL128" s="1">
        <v>1.85626</v>
      </c>
      <c r="GM128" s="1">
        <v>0.0</v>
      </c>
      <c r="GN128" s="1">
        <v>0.0</v>
      </c>
      <c r="GO128" s="1">
        <v>0.0</v>
      </c>
      <c r="GP128" s="1">
        <v>0.0</v>
      </c>
      <c r="GQ128" s="1" t="s">
        <v>358</v>
      </c>
      <c r="GR128" s="1" t="s">
        <v>359</v>
      </c>
      <c r="GS128" s="1" t="s">
        <v>360</v>
      </c>
      <c r="GT128" s="1" t="s">
        <v>360</v>
      </c>
      <c r="GU128" s="1" t="s">
        <v>360</v>
      </c>
      <c r="GV128" s="1" t="s">
        <v>360</v>
      </c>
      <c r="GW128" s="1">
        <v>0.0</v>
      </c>
      <c r="GX128" s="1">
        <v>100.0</v>
      </c>
      <c r="GY128" s="1">
        <v>100.0</v>
      </c>
      <c r="GZ128" s="1">
        <v>1.634</v>
      </c>
      <c r="HA128" s="1">
        <v>0.0175</v>
      </c>
      <c r="HB128" s="1">
        <v>0.467488805237294</v>
      </c>
      <c r="HC128" s="1">
        <v>0.002678124759318837</v>
      </c>
      <c r="HD128" s="1">
        <v>-9.373761146515732E-7</v>
      </c>
      <c r="HE128" s="1">
        <v>1.391563784175389E-10</v>
      </c>
      <c r="HF128" s="1">
        <v>-0.06780524781039028</v>
      </c>
      <c r="HG128" s="1">
        <v>0.01061361004592812</v>
      </c>
      <c r="HH128" s="1">
        <v>-3.086644042041478E-4</v>
      </c>
      <c r="HI128" s="1">
        <v>1.24720902217549E-6</v>
      </c>
      <c r="HJ128" s="1">
        <v>1.0</v>
      </c>
      <c r="HK128" s="1">
        <v>2093.0</v>
      </c>
      <c r="HL128" s="1">
        <v>2.0</v>
      </c>
      <c r="HM128" s="1">
        <v>27.0</v>
      </c>
      <c r="HN128" s="1">
        <v>5.8</v>
      </c>
      <c r="HO128" s="1">
        <v>5.6</v>
      </c>
      <c r="HP128" s="1">
        <v>1.39893</v>
      </c>
      <c r="HQ128" s="1">
        <v>2.31201</v>
      </c>
      <c r="HR128" s="1">
        <v>1.4978</v>
      </c>
      <c r="HS128" s="1">
        <v>2.30347</v>
      </c>
      <c r="HT128" s="1">
        <v>1.54785</v>
      </c>
      <c r="HU128" s="1">
        <v>2.37061</v>
      </c>
      <c r="HV128" s="1">
        <v>35.1286</v>
      </c>
      <c r="HW128" s="1">
        <v>15.3053</v>
      </c>
      <c r="HX128" s="1">
        <v>18.0</v>
      </c>
      <c r="HY128" s="1">
        <v>501.77</v>
      </c>
      <c r="HZ128" s="1">
        <v>517.692</v>
      </c>
      <c r="IA128" s="1">
        <v>30.1012</v>
      </c>
      <c r="IB128" s="1">
        <v>28.9757</v>
      </c>
      <c r="IC128" s="1">
        <v>30.0003</v>
      </c>
      <c r="ID128" s="1">
        <v>28.7794</v>
      </c>
      <c r="IE128" s="1">
        <v>28.872</v>
      </c>
      <c r="IF128" s="1">
        <v>28.0999</v>
      </c>
      <c r="IG128" s="1">
        <v>28.9054</v>
      </c>
      <c r="IH128" s="1">
        <v>78.9098</v>
      </c>
      <c r="II128" s="1">
        <v>30.0984</v>
      </c>
      <c r="IJ128" s="1">
        <v>602.837</v>
      </c>
      <c r="IK128" s="1">
        <v>23.8059</v>
      </c>
      <c r="IL128" s="1">
        <v>100.925</v>
      </c>
      <c r="IM128" s="1">
        <v>100.688</v>
      </c>
      <c r="IN128" s="1" t="s">
        <v>365</v>
      </c>
    </row>
    <row r="129" ht="15.75" customHeight="1">
      <c r="A129" s="1">
        <v>113.0</v>
      </c>
      <c r="B129" s="1">
        <v>1.6604844951E9</v>
      </c>
      <c r="C129" s="1">
        <v>366.0</v>
      </c>
      <c r="D129" s="1" t="s">
        <v>590</v>
      </c>
      <c r="E129" s="1" t="s">
        <v>591</v>
      </c>
      <c r="F129" s="1">
        <v>1.0</v>
      </c>
      <c r="G129" s="1" t="s">
        <v>349</v>
      </c>
      <c r="H129" s="1" t="s">
        <v>350</v>
      </c>
      <c r="I129" s="1" t="s">
        <v>351</v>
      </c>
      <c r="J129" s="1" t="s">
        <v>352</v>
      </c>
      <c r="K129" s="1" t="s">
        <v>353</v>
      </c>
      <c r="L129" s="1" t="s">
        <v>349</v>
      </c>
      <c r="M129" s="1" t="s">
        <v>354</v>
      </c>
      <c r="N129" s="1">
        <v>1.6604844871E9</v>
      </c>
      <c r="O129" s="1">
        <f t="shared" si="1"/>
        <v>0.002890724388</v>
      </c>
      <c r="P129" s="1">
        <f t="shared" si="2"/>
        <v>2.890724388</v>
      </c>
      <c r="Q129" s="1">
        <f t="shared" si="3"/>
        <v>3.615856392</v>
      </c>
      <c r="R129" s="1">
        <f t="shared" si="4"/>
        <v>490.59925</v>
      </c>
      <c r="S129" s="1">
        <f t="shared" si="5"/>
        <v>434.4175688</v>
      </c>
      <c r="T129" s="1">
        <f t="shared" si="6"/>
        <v>43.28427389</v>
      </c>
      <c r="U129" s="1">
        <f t="shared" si="7"/>
        <v>48.8820753</v>
      </c>
      <c r="V129" s="1">
        <f t="shared" si="8"/>
        <v>0.1443605197</v>
      </c>
      <c r="W129" s="1">
        <f t="shared" si="9"/>
        <v>2.922374579</v>
      </c>
      <c r="X129" s="1">
        <f t="shared" si="10"/>
        <v>0.1405126404</v>
      </c>
      <c r="Y129" s="1">
        <f t="shared" si="11"/>
        <v>0.08815757417</v>
      </c>
      <c r="Z129" s="1">
        <f t="shared" si="12"/>
        <v>321.5162552</v>
      </c>
      <c r="AA129" s="1">
        <f t="shared" si="13"/>
        <v>32.12687051</v>
      </c>
      <c r="AB129" s="1">
        <f t="shared" si="14"/>
        <v>31.67848125</v>
      </c>
      <c r="AC129" s="1">
        <f t="shared" si="15"/>
        <v>4.68887086</v>
      </c>
      <c r="AD129" s="1">
        <f t="shared" si="16"/>
        <v>60.24382819</v>
      </c>
      <c r="AE129" s="1">
        <f t="shared" si="17"/>
        <v>2.715219852</v>
      </c>
      <c r="AF129" s="1">
        <f t="shared" si="18"/>
        <v>4.507050654</v>
      </c>
      <c r="AG129" s="1">
        <f t="shared" si="19"/>
        <v>1.973651008</v>
      </c>
      <c r="AH129" s="1">
        <f t="shared" si="20"/>
        <v>-127.4809455</v>
      </c>
      <c r="AI129" s="1">
        <f t="shared" si="21"/>
        <v>-109.5472202</v>
      </c>
      <c r="AJ129" s="1">
        <f t="shared" si="22"/>
        <v>-8.445300066</v>
      </c>
      <c r="AK129" s="1">
        <f t="shared" si="23"/>
        <v>76.04278937</v>
      </c>
      <c r="AL129" s="1">
        <f t="shared" si="24"/>
        <v>35.23768083</v>
      </c>
      <c r="AM129" s="1">
        <f t="shared" si="25"/>
        <v>2.886462652</v>
      </c>
      <c r="AN129" s="1">
        <f t="shared" si="26"/>
        <v>3.615856392</v>
      </c>
      <c r="AO129" s="1">
        <v>573.8407691126021</v>
      </c>
      <c r="AP129" s="1">
        <v>542.9620606060605</v>
      </c>
      <c r="AQ129" s="1">
        <v>5.169152675508498</v>
      </c>
      <c r="AR129" s="1">
        <v>64.97328580608568</v>
      </c>
      <c r="AS129" s="1">
        <f t="shared" si="27"/>
        <v>2.890724388</v>
      </c>
      <c r="AT129" s="1">
        <v>23.8838937300607</v>
      </c>
      <c r="AU129" s="1">
        <v>27.25718727272725</v>
      </c>
      <c r="AV129" s="1">
        <v>1.189471017428836E-5</v>
      </c>
      <c r="AW129" s="1">
        <v>82.27873590820442</v>
      </c>
      <c r="AX129" s="1">
        <v>0.0</v>
      </c>
      <c r="AY129" s="1">
        <v>0.0</v>
      </c>
      <c r="AZ129" s="1">
        <f t="shared" si="28"/>
        <v>1</v>
      </c>
      <c r="BA129" s="1">
        <f t="shared" si="29"/>
        <v>0</v>
      </c>
      <c r="BB129" s="1">
        <f t="shared" si="30"/>
        <v>51970.00752</v>
      </c>
      <c r="BC129" s="1">
        <f t="shared" si="31"/>
        <v>2000.005</v>
      </c>
      <c r="BD129" s="1">
        <f t="shared" si="32"/>
        <v>1681.203919</v>
      </c>
      <c r="BE129" s="1">
        <f t="shared" si="33"/>
        <v>0.8405998579</v>
      </c>
      <c r="BF129" s="1">
        <f t="shared" si="34"/>
        <v>0.1607577257</v>
      </c>
      <c r="BG129" s="1">
        <v>6.0</v>
      </c>
      <c r="BH129" s="1">
        <v>0.5</v>
      </c>
      <c r="BI129" s="1" t="s">
        <v>355</v>
      </c>
      <c r="BJ129" s="1">
        <v>2.0</v>
      </c>
      <c r="BK129" s="1" t="b">
        <v>1</v>
      </c>
      <c r="BL129" s="1">
        <v>1.6604844871E9</v>
      </c>
      <c r="BM129" s="1">
        <v>490.59925</v>
      </c>
      <c r="BN129" s="1">
        <v>534.5714375</v>
      </c>
      <c r="BO129" s="1">
        <v>27.2509875</v>
      </c>
      <c r="BP129" s="1">
        <v>23.88256875</v>
      </c>
      <c r="BQ129" s="1">
        <v>489.030375</v>
      </c>
      <c r="BR129" s="1">
        <v>27.233475</v>
      </c>
      <c r="BS129" s="1">
        <v>500.1403749999999</v>
      </c>
      <c r="BT129" s="1">
        <v>99.5375625</v>
      </c>
      <c r="BU129" s="1">
        <v>0.09992226875</v>
      </c>
      <c r="BV129" s="1">
        <v>30.98316875</v>
      </c>
      <c r="BW129" s="1">
        <v>31.67848125</v>
      </c>
      <c r="BX129" s="1">
        <v>999.9</v>
      </c>
      <c r="BY129" s="1">
        <v>0.0</v>
      </c>
      <c r="BZ129" s="1">
        <v>0.0</v>
      </c>
      <c r="CA129" s="1">
        <v>10005.42375</v>
      </c>
      <c r="CB129" s="1">
        <v>0.0</v>
      </c>
      <c r="CC129" s="1">
        <v>199.07425</v>
      </c>
      <c r="CD129" s="1">
        <v>-43.972175</v>
      </c>
      <c r="CE129" s="1">
        <v>504.343125</v>
      </c>
      <c r="CF129" s="1">
        <v>547.6506875</v>
      </c>
      <c r="CG129" s="1">
        <v>3.368413125</v>
      </c>
      <c r="CH129" s="1">
        <v>534.5714375</v>
      </c>
      <c r="CI129" s="1">
        <v>23.88256875</v>
      </c>
      <c r="CJ129" s="1">
        <v>2.712495625</v>
      </c>
      <c r="CK129" s="1">
        <v>2.377211875</v>
      </c>
      <c r="CL129" s="1">
        <v>22.36101875</v>
      </c>
      <c r="CM129" s="1">
        <v>20.20939375</v>
      </c>
      <c r="CN129" s="1">
        <v>2000.005</v>
      </c>
      <c r="CO129" s="1">
        <v>0.98000425</v>
      </c>
      <c r="CP129" s="1">
        <v>0.019996225</v>
      </c>
      <c r="CQ129" s="1">
        <v>0.0</v>
      </c>
      <c r="CR129" s="1">
        <v>2.5881875</v>
      </c>
      <c r="CS129" s="1">
        <v>0.0</v>
      </c>
      <c r="CT129" s="1">
        <v>32669.34375</v>
      </c>
      <c r="CU129" s="1">
        <v>17412.38125</v>
      </c>
      <c r="CV129" s="1">
        <v>39.183125</v>
      </c>
      <c r="CW129" s="1">
        <v>40.125</v>
      </c>
      <c r="CX129" s="1">
        <v>39.125</v>
      </c>
      <c r="CY129" s="1">
        <v>38.66374999999999</v>
      </c>
      <c r="CZ129" s="1">
        <v>39.39825</v>
      </c>
      <c r="DA129" s="1">
        <v>1960.014375</v>
      </c>
      <c r="DB129" s="1">
        <v>39.99062500000001</v>
      </c>
      <c r="DC129" s="1">
        <v>0.0</v>
      </c>
      <c r="DD129" s="1">
        <v>1.6604844932E9</v>
      </c>
      <c r="DE129" s="1">
        <v>0.0</v>
      </c>
      <c r="DF129" s="1">
        <v>1.6604841591E9</v>
      </c>
      <c r="DG129" s="1" t="s">
        <v>356</v>
      </c>
      <c r="DH129" s="1">
        <v>1.6604841451E9</v>
      </c>
      <c r="DI129" s="1">
        <v>1.6604841591E9</v>
      </c>
      <c r="DJ129" s="1">
        <v>1.0</v>
      </c>
      <c r="DK129" s="1">
        <v>0.063</v>
      </c>
      <c r="DL129" s="1">
        <v>-0.028</v>
      </c>
      <c r="DM129" s="1">
        <v>1.395</v>
      </c>
      <c r="DN129" s="1">
        <v>0.027</v>
      </c>
      <c r="DO129" s="1">
        <v>400.0</v>
      </c>
      <c r="DP129" s="1">
        <v>24.0</v>
      </c>
      <c r="DQ129" s="1">
        <v>0.47</v>
      </c>
      <c r="DR129" s="1">
        <v>0.03</v>
      </c>
      <c r="DS129" s="1">
        <v>3.378324357774064</v>
      </c>
      <c r="DT129" s="1">
        <v>2.404731296764999</v>
      </c>
      <c r="DU129" s="1">
        <v>0.2076424425536419</v>
      </c>
      <c r="DV129" s="1">
        <v>0.0</v>
      </c>
      <c r="DW129" s="1">
        <v>35.19355603219719</v>
      </c>
      <c r="DX129" s="1">
        <v>2.717802783122774</v>
      </c>
      <c r="DY129" s="1">
        <v>0.200027899036191</v>
      </c>
      <c r="DZ129" s="1">
        <v>0.0</v>
      </c>
      <c r="EA129" s="1">
        <v>-43.91207096774193</v>
      </c>
      <c r="EB129" s="1">
        <v>-4.257899999999887</v>
      </c>
      <c r="EC129" s="1">
        <v>0.3211863454631385</v>
      </c>
      <c r="ED129" s="1">
        <v>0.0</v>
      </c>
      <c r="EE129" s="1">
        <v>430.967637233682</v>
      </c>
      <c r="EF129" s="1">
        <v>263.6945804037364</v>
      </c>
      <c r="EG129" s="1">
        <v>19.06171576897987</v>
      </c>
      <c r="EH129" s="1">
        <v>0.0</v>
      </c>
      <c r="EI129" s="1">
        <v>3.36756487804878</v>
      </c>
      <c r="EJ129" s="1">
        <v>0.01955477351917154</v>
      </c>
      <c r="EK129" s="1">
        <v>0.002819146317724116</v>
      </c>
      <c r="EL129" s="1">
        <v>1.0</v>
      </c>
      <c r="EM129" s="1">
        <v>1.972912671204113</v>
      </c>
      <c r="EN129" s="1">
        <v>0.01980676216569428</v>
      </c>
      <c r="EO129" s="1">
        <v>0.001869856391070426</v>
      </c>
      <c r="EP129" s="1">
        <v>1.0</v>
      </c>
      <c r="EQ129" s="1">
        <v>2.0</v>
      </c>
      <c r="ER129" s="1">
        <v>6.0</v>
      </c>
      <c r="ES129" s="1" t="s">
        <v>384</v>
      </c>
      <c r="ET129" s="1">
        <v>2.94576</v>
      </c>
      <c r="EU129" s="1">
        <v>2.80124</v>
      </c>
      <c r="EV129" s="1">
        <v>0.10924</v>
      </c>
      <c r="EW129" s="1">
        <v>0.115726</v>
      </c>
      <c r="EX129" s="1">
        <v>0.118799</v>
      </c>
      <c r="EY129" s="1">
        <v>0.108341</v>
      </c>
      <c r="EZ129" s="1">
        <v>18355.0</v>
      </c>
      <c r="FA129" s="1">
        <v>19112.7</v>
      </c>
      <c r="FB129" s="1">
        <v>23946.3</v>
      </c>
      <c r="FC129" s="1">
        <v>25135.2</v>
      </c>
      <c r="FD129" s="1">
        <v>33761.8</v>
      </c>
      <c r="FE129" s="1">
        <v>35776.9</v>
      </c>
      <c r="FF129" s="1">
        <v>43636.3</v>
      </c>
      <c r="FG129" s="1">
        <v>46455.5</v>
      </c>
      <c r="FH129" s="1">
        <v>2.00295</v>
      </c>
      <c r="FI129" s="1">
        <v>1.92498</v>
      </c>
      <c r="FJ129" s="1">
        <v>0.171047</v>
      </c>
      <c r="FK129" s="1">
        <v>0.0</v>
      </c>
      <c r="FL129" s="1">
        <v>28.9183</v>
      </c>
      <c r="FM129" s="1">
        <v>999.9</v>
      </c>
      <c r="FN129" s="1">
        <v>69.3</v>
      </c>
      <c r="FO129" s="1">
        <v>31.5</v>
      </c>
      <c r="FP129" s="1">
        <v>32.3169</v>
      </c>
      <c r="FQ129" s="1">
        <v>63.764</v>
      </c>
      <c r="FR129" s="1">
        <v>25.617</v>
      </c>
      <c r="FS129" s="1">
        <v>1.0</v>
      </c>
      <c r="FT129" s="1">
        <v>0.141253</v>
      </c>
      <c r="FU129" s="1">
        <v>-0.755599</v>
      </c>
      <c r="FV129" s="1">
        <v>20.3217</v>
      </c>
      <c r="FW129" s="1">
        <v>5.2131</v>
      </c>
      <c r="FX129" s="1">
        <v>11.9033</v>
      </c>
      <c r="FY129" s="1">
        <v>5.00285</v>
      </c>
      <c r="FZ129" s="1">
        <v>3.2898</v>
      </c>
      <c r="GA129" s="1">
        <v>9999.0</v>
      </c>
      <c r="GB129" s="1">
        <v>9999.0</v>
      </c>
      <c r="GC129" s="1">
        <v>9999.0</v>
      </c>
      <c r="GD129" s="1">
        <v>999.9</v>
      </c>
      <c r="GE129" s="1">
        <v>1.85944</v>
      </c>
      <c r="GF129" s="1">
        <v>1.85437</v>
      </c>
      <c r="GG129" s="1">
        <v>1.85759</v>
      </c>
      <c r="GH129" s="1">
        <v>1.85597</v>
      </c>
      <c r="GI129" s="1">
        <v>1.85483</v>
      </c>
      <c r="GJ129" s="1">
        <v>1.85452</v>
      </c>
      <c r="GK129" s="1">
        <v>1.85306</v>
      </c>
      <c r="GL129" s="1">
        <v>1.85628</v>
      </c>
      <c r="GM129" s="1">
        <v>0.0</v>
      </c>
      <c r="GN129" s="1">
        <v>0.0</v>
      </c>
      <c r="GO129" s="1">
        <v>0.0</v>
      </c>
      <c r="GP129" s="1">
        <v>0.0</v>
      </c>
      <c r="GQ129" s="1" t="s">
        <v>358</v>
      </c>
      <c r="GR129" s="1" t="s">
        <v>359</v>
      </c>
      <c r="GS129" s="1" t="s">
        <v>360</v>
      </c>
      <c r="GT129" s="1" t="s">
        <v>360</v>
      </c>
      <c r="GU129" s="1" t="s">
        <v>360</v>
      </c>
      <c r="GV129" s="1" t="s">
        <v>360</v>
      </c>
      <c r="GW129" s="1">
        <v>0.0</v>
      </c>
      <c r="GX129" s="1">
        <v>100.0</v>
      </c>
      <c r="GY129" s="1">
        <v>100.0</v>
      </c>
      <c r="GZ129" s="1">
        <v>1.642</v>
      </c>
      <c r="HA129" s="1">
        <v>0.0175</v>
      </c>
      <c r="HB129" s="1">
        <v>0.467488805237294</v>
      </c>
      <c r="HC129" s="1">
        <v>0.002678124759318837</v>
      </c>
      <c r="HD129" s="1">
        <v>-9.373761146515732E-7</v>
      </c>
      <c r="HE129" s="1">
        <v>1.391563784175389E-10</v>
      </c>
      <c r="HF129" s="1">
        <v>-0.06780524781039028</v>
      </c>
      <c r="HG129" s="1">
        <v>0.01061361004592812</v>
      </c>
      <c r="HH129" s="1">
        <v>-3.086644042041478E-4</v>
      </c>
      <c r="HI129" s="1">
        <v>1.24720902217549E-6</v>
      </c>
      <c r="HJ129" s="1">
        <v>1.0</v>
      </c>
      <c r="HK129" s="1">
        <v>2093.0</v>
      </c>
      <c r="HL129" s="1">
        <v>2.0</v>
      </c>
      <c r="HM129" s="1">
        <v>27.0</v>
      </c>
      <c r="HN129" s="1">
        <v>5.8</v>
      </c>
      <c r="HO129" s="1">
        <v>5.6</v>
      </c>
      <c r="HP129" s="1">
        <v>1.40625</v>
      </c>
      <c r="HQ129" s="1">
        <v>2.30591</v>
      </c>
      <c r="HR129" s="1">
        <v>1.4978</v>
      </c>
      <c r="HS129" s="1">
        <v>2.30347</v>
      </c>
      <c r="HT129" s="1">
        <v>1.54785</v>
      </c>
      <c r="HU129" s="1">
        <v>2.25586</v>
      </c>
      <c r="HV129" s="1">
        <v>35.1055</v>
      </c>
      <c r="HW129" s="1">
        <v>15.3053</v>
      </c>
      <c r="HX129" s="1">
        <v>18.0</v>
      </c>
      <c r="HY129" s="1">
        <v>501.829</v>
      </c>
      <c r="HZ129" s="1">
        <v>517.659</v>
      </c>
      <c r="IA129" s="1">
        <v>30.1026</v>
      </c>
      <c r="IB129" s="1">
        <v>28.9763</v>
      </c>
      <c r="IC129" s="1">
        <v>30.0003</v>
      </c>
      <c r="ID129" s="1">
        <v>28.7794</v>
      </c>
      <c r="IE129" s="1">
        <v>28.8722</v>
      </c>
      <c r="IF129" s="1">
        <v>28.229</v>
      </c>
      <c r="IG129" s="1">
        <v>28.9054</v>
      </c>
      <c r="IH129" s="1">
        <v>78.9098</v>
      </c>
      <c r="II129" s="1">
        <v>30.0984</v>
      </c>
      <c r="IJ129" s="1">
        <v>602.837</v>
      </c>
      <c r="IK129" s="1">
        <v>23.805</v>
      </c>
      <c r="IL129" s="1">
        <v>100.925</v>
      </c>
      <c r="IM129" s="1">
        <v>100.688</v>
      </c>
      <c r="IN129" s="1" t="s">
        <v>365</v>
      </c>
    </row>
    <row r="130" ht="15.75" customHeight="1">
      <c r="A130" s="1">
        <v>114.0</v>
      </c>
      <c r="B130" s="1">
        <v>1.6604844961E9</v>
      </c>
      <c r="C130" s="1">
        <v>367.0</v>
      </c>
      <c r="D130" s="1" t="s">
        <v>592</v>
      </c>
      <c r="E130" s="1" t="s">
        <v>593</v>
      </c>
      <c r="F130" s="1">
        <v>1.0</v>
      </c>
      <c r="G130" s="1" t="s">
        <v>349</v>
      </c>
      <c r="H130" s="1" t="s">
        <v>350</v>
      </c>
      <c r="I130" s="1" t="s">
        <v>351</v>
      </c>
      <c r="J130" s="1" t="s">
        <v>352</v>
      </c>
      <c r="K130" s="1" t="s">
        <v>353</v>
      </c>
      <c r="L130" s="1" t="s">
        <v>349</v>
      </c>
      <c r="M130" s="1" t="s">
        <v>354</v>
      </c>
      <c r="N130" s="1">
        <v>1.660484488599999E9</v>
      </c>
      <c r="O130" s="1">
        <f t="shared" si="1"/>
        <v>0.002889497498</v>
      </c>
      <c r="P130" s="1">
        <f t="shared" si="2"/>
        <v>2.889497498</v>
      </c>
      <c r="Q130" s="1">
        <f t="shared" si="3"/>
        <v>3.640095089</v>
      </c>
      <c r="R130" s="1">
        <f t="shared" si="4"/>
        <v>498.1119333</v>
      </c>
      <c r="S130" s="1">
        <f t="shared" si="5"/>
        <v>441.3752163</v>
      </c>
      <c r="T130" s="1">
        <f t="shared" si="6"/>
        <v>43.97790959</v>
      </c>
      <c r="U130" s="1">
        <f t="shared" si="7"/>
        <v>49.63106391</v>
      </c>
      <c r="V130" s="1">
        <f t="shared" si="8"/>
        <v>0.1442320187</v>
      </c>
      <c r="W130" s="1">
        <f t="shared" si="9"/>
        <v>2.92230147</v>
      </c>
      <c r="X130" s="1">
        <f t="shared" si="10"/>
        <v>0.1403907952</v>
      </c>
      <c r="Y130" s="1">
        <f t="shared" si="11"/>
        <v>0.08808084485</v>
      </c>
      <c r="Z130" s="1">
        <f t="shared" si="12"/>
        <v>321.51929</v>
      </c>
      <c r="AA130" s="1">
        <f t="shared" si="13"/>
        <v>32.12907699</v>
      </c>
      <c r="AB130" s="1">
        <f t="shared" si="14"/>
        <v>31.68214667</v>
      </c>
      <c r="AC130" s="1">
        <f t="shared" si="15"/>
        <v>4.689846019</v>
      </c>
      <c r="AD130" s="1">
        <f t="shared" si="16"/>
        <v>60.23956106</v>
      </c>
      <c r="AE130" s="1">
        <f t="shared" si="17"/>
        <v>2.715313128</v>
      </c>
      <c r="AF130" s="1">
        <f t="shared" si="18"/>
        <v>4.507524757</v>
      </c>
      <c r="AG130" s="1">
        <f t="shared" si="19"/>
        <v>1.974532891</v>
      </c>
      <c r="AH130" s="1">
        <f t="shared" si="20"/>
        <v>-127.4268397</v>
      </c>
      <c r="AI130" s="1">
        <f t="shared" si="21"/>
        <v>-109.8313467</v>
      </c>
      <c r="AJ130" s="1">
        <f t="shared" si="22"/>
        <v>-8.467646015</v>
      </c>
      <c r="AK130" s="1">
        <f t="shared" si="23"/>
        <v>75.79345759</v>
      </c>
      <c r="AL130" s="1">
        <f t="shared" si="24"/>
        <v>35.29214762</v>
      </c>
      <c r="AM130" s="1">
        <f t="shared" si="25"/>
        <v>2.887405697</v>
      </c>
      <c r="AN130" s="1">
        <f t="shared" si="26"/>
        <v>3.640095089</v>
      </c>
      <c r="AO130" s="1">
        <v>578.9789582902962</v>
      </c>
      <c r="AP130" s="1">
        <v>548.1099818181817</v>
      </c>
      <c r="AQ130" s="1">
        <v>5.161450654733589</v>
      </c>
      <c r="AR130" s="1">
        <v>64.97328580608568</v>
      </c>
      <c r="AS130" s="1">
        <f t="shared" si="27"/>
        <v>2.889497498</v>
      </c>
      <c r="AT130" s="1">
        <v>23.88457070271351</v>
      </c>
      <c r="AU130" s="1">
        <v>27.25643393939393</v>
      </c>
      <c r="AV130" s="1">
        <v>8.442096628536596E-6</v>
      </c>
      <c r="AW130" s="1">
        <v>82.27873590820442</v>
      </c>
      <c r="AX130" s="1">
        <v>0.0</v>
      </c>
      <c r="AY130" s="1">
        <v>0.0</v>
      </c>
      <c r="AZ130" s="1">
        <f t="shared" si="28"/>
        <v>1</v>
      </c>
      <c r="BA130" s="1">
        <f t="shared" si="29"/>
        <v>0</v>
      </c>
      <c r="BB130" s="1">
        <f t="shared" si="30"/>
        <v>51967.63201</v>
      </c>
      <c r="BC130" s="1">
        <f t="shared" si="31"/>
        <v>2000.024</v>
      </c>
      <c r="BD130" s="1">
        <f t="shared" si="32"/>
        <v>1681.21988</v>
      </c>
      <c r="BE130" s="1">
        <f t="shared" si="33"/>
        <v>0.8405998528</v>
      </c>
      <c r="BF130" s="1">
        <f t="shared" si="34"/>
        <v>0.1607577159</v>
      </c>
      <c r="BG130" s="1">
        <v>6.0</v>
      </c>
      <c r="BH130" s="1">
        <v>0.5</v>
      </c>
      <c r="BI130" s="1" t="s">
        <v>355</v>
      </c>
      <c r="BJ130" s="1">
        <v>2.0</v>
      </c>
      <c r="BK130" s="1" t="b">
        <v>1</v>
      </c>
      <c r="BL130" s="1">
        <v>1.660484488599999E9</v>
      </c>
      <c r="BM130" s="1">
        <v>498.1119333333333</v>
      </c>
      <c r="BN130" s="1">
        <v>542.1757333333333</v>
      </c>
      <c r="BO130" s="1">
        <v>27.25168</v>
      </c>
      <c r="BP130" s="1">
        <v>23.88218666666666</v>
      </c>
      <c r="BQ130" s="1">
        <v>496.5291333333333</v>
      </c>
      <c r="BR130" s="1">
        <v>27.23416666666667</v>
      </c>
      <c r="BS130" s="1">
        <v>500.1438666666666</v>
      </c>
      <c r="BT130" s="1">
        <v>99.53847999999999</v>
      </c>
      <c r="BU130" s="1">
        <v>0.09989562</v>
      </c>
      <c r="BV130" s="1">
        <v>30.98501333333333</v>
      </c>
      <c r="BW130" s="1">
        <v>31.68214666666667</v>
      </c>
      <c r="BX130" s="1">
        <v>999.8999999999999</v>
      </c>
      <c r="BY130" s="1">
        <v>0.0</v>
      </c>
      <c r="BZ130" s="1">
        <v>0.0</v>
      </c>
      <c r="CA130" s="1">
        <v>10004.914</v>
      </c>
      <c r="CB130" s="1">
        <v>0.0</v>
      </c>
      <c r="CC130" s="1">
        <v>193.2942666666667</v>
      </c>
      <c r="CD130" s="1">
        <v>-44.06375333333333</v>
      </c>
      <c r="CE130" s="1">
        <v>512.0666666666667</v>
      </c>
      <c r="CF130" s="1">
        <v>555.4408</v>
      </c>
      <c r="CG130" s="1">
        <v>3.369487999999999</v>
      </c>
      <c r="CH130" s="1">
        <v>542.1757333333333</v>
      </c>
      <c r="CI130" s="1">
        <v>23.88218666666666</v>
      </c>
      <c r="CJ130" s="1">
        <v>2.712589333333333</v>
      </c>
      <c r="CK130" s="1">
        <v>2.377196</v>
      </c>
      <c r="CL130" s="1">
        <v>22.36158666666666</v>
      </c>
      <c r="CM130" s="1">
        <v>20.20928</v>
      </c>
      <c r="CN130" s="1">
        <v>2000.024</v>
      </c>
      <c r="CO130" s="1">
        <v>0.9800044000000002</v>
      </c>
      <c r="CP130" s="1">
        <v>0.01999608</v>
      </c>
      <c r="CQ130" s="1">
        <v>0.0</v>
      </c>
      <c r="CR130" s="1">
        <v>2.554533333333334</v>
      </c>
      <c r="CS130" s="1">
        <v>0.0</v>
      </c>
      <c r="CT130" s="1">
        <v>32673.08</v>
      </c>
      <c r="CU130" s="1">
        <v>17412.54666666667</v>
      </c>
      <c r="CV130" s="1">
        <v>39.17873333333333</v>
      </c>
      <c r="CW130" s="1">
        <v>40.125</v>
      </c>
      <c r="CX130" s="1">
        <v>39.125</v>
      </c>
      <c r="CY130" s="1">
        <v>38.6622</v>
      </c>
      <c r="CZ130" s="1">
        <v>39.3998</v>
      </c>
      <c r="DA130" s="1">
        <v>1960.033333333333</v>
      </c>
      <c r="DB130" s="1">
        <v>39.99066666666668</v>
      </c>
      <c r="DC130" s="1">
        <v>0.0</v>
      </c>
      <c r="DD130" s="1">
        <v>1.6604844938E9</v>
      </c>
      <c r="DE130" s="1">
        <v>0.0</v>
      </c>
      <c r="DF130" s="1">
        <v>1.6604841591E9</v>
      </c>
      <c r="DG130" s="1" t="s">
        <v>356</v>
      </c>
      <c r="DH130" s="1">
        <v>1.6604841451E9</v>
      </c>
      <c r="DI130" s="1">
        <v>1.6604841591E9</v>
      </c>
      <c r="DJ130" s="1">
        <v>1.0</v>
      </c>
      <c r="DK130" s="1">
        <v>0.063</v>
      </c>
      <c r="DL130" s="1">
        <v>-0.028</v>
      </c>
      <c r="DM130" s="1">
        <v>1.395</v>
      </c>
      <c r="DN130" s="1">
        <v>0.027</v>
      </c>
      <c r="DO130" s="1">
        <v>400.0</v>
      </c>
      <c r="DP130" s="1">
        <v>24.0</v>
      </c>
      <c r="DQ130" s="1">
        <v>0.47</v>
      </c>
      <c r="DR130" s="1">
        <v>0.03</v>
      </c>
      <c r="DS130" s="1">
        <v>3.413316335317274</v>
      </c>
      <c r="DT130" s="1">
        <v>2.536213398178576</v>
      </c>
      <c r="DU130" s="1">
        <v>0.2117895985305094</v>
      </c>
      <c r="DV130" s="1">
        <v>0.0</v>
      </c>
      <c r="DW130" s="1">
        <v>35.23716456619216</v>
      </c>
      <c r="DX130" s="1">
        <v>2.494608334085221</v>
      </c>
      <c r="DY130" s="1">
        <v>0.1927843807694986</v>
      </c>
      <c r="DZ130" s="1">
        <v>0.0</v>
      </c>
      <c r="EA130" s="1">
        <v>-44.02051666666667</v>
      </c>
      <c r="EB130" s="1">
        <v>-3.900544605116804</v>
      </c>
      <c r="EC130" s="1">
        <v>0.2886759741571082</v>
      </c>
      <c r="ED130" s="1">
        <v>0.0</v>
      </c>
      <c r="EE130" s="1">
        <v>436.6680213680115</v>
      </c>
      <c r="EF130" s="1">
        <v>263.9568789374719</v>
      </c>
      <c r="EG130" s="1">
        <v>19.71267489640958</v>
      </c>
      <c r="EH130" s="1">
        <v>0.0</v>
      </c>
      <c r="EI130" s="1">
        <v>3.3681015</v>
      </c>
      <c r="EJ130" s="1">
        <v>0.0290645403377017</v>
      </c>
      <c r="EK130" s="1">
        <v>0.003366451061578023</v>
      </c>
      <c r="EL130" s="1">
        <v>1.0</v>
      </c>
      <c r="EM130" s="1">
        <v>1.97364229841646</v>
      </c>
      <c r="EN130" s="1">
        <v>0.02248243790720816</v>
      </c>
      <c r="EO130" s="1">
        <v>0.002122699115022542</v>
      </c>
      <c r="EP130" s="1">
        <v>1.0</v>
      </c>
      <c r="EQ130" s="1">
        <v>2.0</v>
      </c>
      <c r="ER130" s="1">
        <v>6.0</v>
      </c>
      <c r="ES130" s="1" t="s">
        <v>384</v>
      </c>
      <c r="ET130" s="1">
        <v>2.94564</v>
      </c>
      <c r="EU130" s="1">
        <v>2.80128</v>
      </c>
      <c r="EV130" s="1">
        <v>0.109988</v>
      </c>
      <c r="EW130" s="1">
        <v>0.116437</v>
      </c>
      <c r="EX130" s="1">
        <v>0.118794</v>
      </c>
      <c r="EY130" s="1">
        <v>0.108341</v>
      </c>
      <c r="EZ130" s="1">
        <v>18339.6</v>
      </c>
      <c r="FA130" s="1">
        <v>19097.3</v>
      </c>
      <c r="FB130" s="1">
        <v>23946.3</v>
      </c>
      <c r="FC130" s="1">
        <v>25135.3</v>
      </c>
      <c r="FD130" s="1">
        <v>33761.9</v>
      </c>
      <c r="FE130" s="1">
        <v>35776.9</v>
      </c>
      <c r="FF130" s="1">
        <v>43636.1</v>
      </c>
      <c r="FG130" s="1">
        <v>46455.6</v>
      </c>
      <c r="FH130" s="1">
        <v>2.00305</v>
      </c>
      <c r="FI130" s="1">
        <v>1.92488</v>
      </c>
      <c r="FJ130" s="1">
        <v>0.171121</v>
      </c>
      <c r="FK130" s="1">
        <v>0.0</v>
      </c>
      <c r="FL130" s="1">
        <v>28.9189</v>
      </c>
      <c r="FM130" s="1">
        <v>999.9</v>
      </c>
      <c r="FN130" s="1">
        <v>69.3</v>
      </c>
      <c r="FO130" s="1">
        <v>31.5</v>
      </c>
      <c r="FP130" s="1">
        <v>32.3177</v>
      </c>
      <c r="FQ130" s="1">
        <v>63.844</v>
      </c>
      <c r="FR130" s="1">
        <v>25.7292</v>
      </c>
      <c r="FS130" s="1">
        <v>1.0</v>
      </c>
      <c r="FT130" s="1">
        <v>0.141293</v>
      </c>
      <c r="FU130" s="1">
        <v>-0.7453</v>
      </c>
      <c r="FV130" s="1">
        <v>20.3217</v>
      </c>
      <c r="FW130" s="1">
        <v>5.2131</v>
      </c>
      <c r="FX130" s="1">
        <v>11.9029</v>
      </c>
      <c r="FY130" s="1">
        <v>5.00285</v>
      </c>
      <c r="FZ130" s="1">
        <v>3.28982</v>
      </c>
      <c r="GA130" s="1">
        <v>9999.0</v>
      </c>
      <c r="GB130" s="1">
        <v>9999.0</v>
      </c>
      <c r="GC130" s="1">
        <v>9999.0</v>
      </c>
      <c r="GD130" s="1">
        <v>999.9</v>
      </c>
      <c r="GE130" s="1">
        <v>1.85943</v>
      </c>
      <c r="GF130" s="1">
        <v>1.85436</v>
      </c>
      <c r="GG130" s="1">
        <v>1.8576</v>
      </c>
      <c r="GH130" s="1">
        <v>1.85597</v>
      </c>
      <c r="GI130" s="1">
        <v>1.85482</v>
      </c>
      <c r="GJ130" s="1">
        <v>1.85452</v>
      </c>
      <c r="GK130" s="1">
        <v>1.85307</v>
      </c>
      <c r="GL130" s="1">
        <v>1.85628</v>
      </c>
      <c r="GM130" s="1">
        <v>0.0</v>
      </c>
      <c r="GN130" s="1">
        <v>0.0</v>
      </c>
      <c r="GO130" s="1">
        <v>0.0</v>
      </c>
      <c r="GP130" s="1">
        <v>0.0</v>
      </c>
      <c r="GQ130" s="1" t="s">
        <v>358</v>
      </c>
      <c r="GR130" s="1" t="s">
        <v>359</v>
      </c>
      <c r="GS130" s="1" t="s">
        <v>360</v>
      </c>
      <c r="GT130" s="1" t="s">
        <v>360</v>
      </c>
      <c r="GU130" s="1" t="s">
        <v>360</v>
      </c>
      <c r="GV130" s="1" t="s">
        <v>360</v>
      </c>
      <c r="GW130" s="1">
        <v>0.0</v>
      </c>
      <c r="GX130" s="1">
        <v>100.0</v>
      </c>
      <c r="GY130" s="1">
        <v>100.0</v>
      </c>
      <c r="GZ130" s="1">
        <v>1.651</v>
      </c>
      <c r="HA130" s="1">
        <v>0.0175</v>
      </c>
      <c r="HB130" s="1">
        <v>0.467488805237294</v>
      </c>
      <c r="HC130" s="1">
        <v>0.002678124759318837</v>
      </c>
      <c r="HD130" s="1">
        <v>-9.373761146515732E-7</v>
      </c>
      <c r="HE130" s="1">
        <v>1.391563784175389E-10</v>
      </c>
      <c r="HF130" s="1">
        <v>-0.06780524781039028</v>
      </c>
      <c r="HG130" s="1">
        <v>0.01061361004592812</v>
      </c>
      <c r="HH130" s="1">
        <v>-3.086644042041478E-4</v>
      </c>
      <c r="HI130" s="1">
        <v>1.24720902217549E-6</v>
      </c>
      <c r="HJ130" s="1">
        <v>1.0</v>
      </c>
      <c r="HK130" s="1">
        <v>2093.0</v>
      </c>
      <c r="HL130" s="1">
        <v>2.0</v>
      </c>
      <c r="HM130" s="1">
        <v>27.0</v>
      </c>
      <c r="HN130" s="1">
        <v>5.8</v>
      </c>
      <c r="HO130" s="1">
        <v>5.6</v>
      </c>
      <c r="HP130" s="1">
        <v>1.41846</v>
      </c>
      <c r="HQ130" s="1">
        <v>2.28149</v>
      </c>
      <c r="HR130" s="1">
        <v>1.4978</v>
      </c>
      <c r="HS130" s="1">
        <v>2.30347</v>
      </c>
      <c r="HT130" s="1">
        <v>1.54785</v>
      </c>
      <c r="HU130" s="1">
        <v>2.42798</v>
      </c>
      <c r="HV130" s="1">
        <v>35.1286</v>
      </c>
      <c r="HW130" s="1">
        <v>15.3141</v>
      </c>
      <c r="HX130" s="1">
        <v>18.0</v>
      </c>
      <c r="HY130" s="1">
        <v>501.889</v>
      </c>
      <c r="HZ130" s="1">
        <v>517.596</v>
      </c>
      <c r="IA130" s="1">
        <v>30.1039</v>
      </c>
      <c r="IB130" s="1">
        <v>28.9766</v>
      </c>
      <c r="IC130" s="1">
        <v>30.0003</v>
      </c>
      <c r="ID130" s="1">
        <v>28.7794</v>
      </c>
      <c r="IE130" s="1">
        <v>28.8728</v>
      </c>
      <c r="IF130" s="1">
        <v>28.4841</v>
      </c>
      <c r="IG130" s="1">
        <v>28.9054</v>
      </c>
      <c r="IH130" s="1">
        <v>78.9098</v>
      </c>
      <c r="II130" s="1">
        <v>30.1067</v>
      </c>
      <c r="IJ130" s="1">
        <v>612.853</v>
      </c>
      <c r="IK130" s="1">
        <v>23.8042</v>
      </c>
      <c r="IL130" s="1">
        <v>100.924</v>
      </c>
      <c r="IM130" s="1">
        <v>100.688</v>
      </c>
      <c r="IN130" s="1" t="s">
        <v>365</v>
      </c>
    </row>
    <row r="131" ht="15.75" customHeight="1">
      <c r="A131" s="1">
        <v>115.0</v>
      </c>
      <c r="B131" s="1">
        <v>1.6604844971E9</v>
      </c>
      <c r="C131" s="1">
        <v>368.0</v>
      </c>
      <c r="D131" s="1" t="s">
        <v>594</v>
      </c>
      <c r="E131" s="1" t="s">
        <v>595</v>
      </c>
      <c r="F131" s="1">
        <v>1.0</v>
      </c>
      <c r="G131" s="1" t="s">
        <v>349</v>
      </c>
      <c r="H131" s="1" t="s">
        <v>350</v>
      </c>
      <c r="I131" s="1" t="s">
        <v>351</v>
      </c>
      <c r="J131" s="1" t="s">
        <v>352</v>
      </c>
      <c r="K131" s="1" t="s">
        <v>353</v>
      </c>
      <c r="L131" s="1" t="s">
        <v>349</v>
      </c>
      <c r="M131" s="1" t="s">
        <v>354</v>
      </c>
      <c r="N131" s="1">
        <v>1.6604844891E9</v>
      </c>
      <c r="O131" s="1">
        <f t="shared" si="1"/>
        <v>0.002888968825</v>
      </c>
      <c r="P131" s="1">
        <f t="shared" si="2"/>
        <v>2.888968825</v>
      </c>
      <c r="Q131" s="1">
        <f t="shared" si="3"/>
        <v>3.657996614</v>
      </c>
      <c r="R131" s="1">
        <f t="shared" si="4"/>
        <v>500.6150625</v>
      </c>
      <c r="S131" s="1">
        <f t="shared" si="5"/>
        <v>443.5810381</v>
      </c>
      <c r="T131" s="1">
        <f t="shared" si="6"/>
        <v>44.19778096</v>
      </c>
      <c r="U131" s="1">
        <f t="shared" si="7"/>
        <v>49.88056968</v>
      </c>
      <c r="V131" s="1">
        <f t="shared" si="8"/>
        <v>0.144181443</v>
      </c>
      <c r="W131" s="1">
        <f t="shared" si="9"/>
        <v>2.922031788</v>
      </c>
      <c r="X131" s="1">
        <f t="shared" si="10"/>
        <v>0.1403425302</v>
      </c>
      <c r="Y131" s="1">
        <f t="shared" si="11"/>
        <v>0.08805047888</v>
      </c>
      <c r="Z131" s="1">
        <f t="shared" si="12"/>
        <v>321.5201454</v>
      </c>
      <c r="AA131" s="1">
        <f t="shared" si="13"/>
        <v>32.12941036</v>
      </c>
      <c r="AB131" s="1">
        <f t="shared" si="14"/>
        <v>31.68344375</v>
      </c>
      <c r="AC131" s="1">
        <f t="shared" si="15"/>
        <v>4.690191141</v>
      </c>
      <c r="AD131" s="1">
        <f t="shared" si="16"/>
        <v>60.23984659</v>
      </c>
      <c r="AE131" s="1">
        <f t="shared" si="17"/>
        <v>2.715340385</v>
      </c>
      <c r="AF131" s="1">
        <f t="shared" si="18"/>
        <v>4.50754864</v>
      </c>
      <c r="AG131" s="1">
        <f t="shared" si="19"/>
        <v>1.974850756</v>
      </c>
      <c r="AH131" s="1">
        <f t="shared" si="20"/>
        <v>-127.4035252</v>
      </c>
      <c r="AI131" s="1">
        <f t="shared" si="21"/>
        <v>-110.0109065</v>
      </c>
      <c r="AJ131" s="1">
        <f t="shared" si="22"/>
        <v>-8.482330431</v>
      </c>
      <c r="AK131" s="1">
        <f t="shared" si="23"/>
        <v>75.62338331</v>
      </c>
      <c r="AL131" s="1">
        <f t="shared" si="24"/>
        <v>35.30094419</v>
      </c>
      <c r="AM131" s="1">
        <f t="shared" si="25"/>
        <v>2.887704818</v>
      </c>
      <c r="AN131" s="1">
        <f t="shared" si="26"/>
        <v>3.657996614</v>
      </c>
      <c r="AO131" s="1">
        <v>584.1086709574695</v>
      </c>
      <c r="AP131" s="1">
        <v>553.2580363636364</v>
      </c>
      <c r="AQ131" s="1">
        <v>5.153539730303323</v>
      </c>
      <c r="AR131" s="1">
        <v>64.97328580608568</v>
      </c>
      <c r="AS131" s="1">
        <f t="shared" si="27"/>
        <v>2.888968825</v>
      </c>
      <c r="AT131" s="1">
        <v>23.88364778058528</v>
      </c>
      <c r="AU131" s="1">
        <v>27.2549406060606</v>
      </c>
      <c r="AV131" s="1">
        <v>3.349045735711307E-6</v>
      </c>
      <c r="AW131" s="1">
        <v>82.27873590820442</v>
      </c>
      <c r="AX131" s="1">
        <v>0.0</v>
      </c>
      <c r="AY131" s="1">
        <v>0.0</v>
      </c>
      <c r="AZ131" s="1">
        <f t="shared" si="28"/>
        <v>1</v>
      </c>
      <c r="BA131" s="1">
        <f t="shared" si="29"/>
        <v>0</v>
      </c>
      <c r="BB131" s="1">
        <f t="shared" si="30"/>
        <v>51959.94819</v>
      </c>
      <c r="BC131" s="1">
        <f t="shared" si="31"/>
        <v>2000.029375</v>
      </c>
      <c r="BD131" s="1">
        <f t="shared" si="32"/>
        <v>1681.224394</v>
      </c>
      <c r="BE131" s="1">
        <f t="shared" si="33"/>
        <v>0.8405998506</v>
      </c>
      <c r="BF131" s="1">
        <f t="shared" si="34"/>
        <v>0.1607577116</v>
      </c>
      <c r="BG131" s="1">
        <v>6.0</v>
      </c>
      <c r="BH131" s="1">
        <v>0.5</v>
      </c>
      <c r="BI131" s="1" t="s">
        <v>355</v>
      </c>
      <c r="BJ131" s="1">
        <v>2.0</v>
      </c>
      <c r="BK131" s="1" t="b">
        <v>1</v>
      </c>
      <c r="BL131" s="1">
        <v>1.6604844891E9</v>
      </c>
      <c r="BM131" s="1">
        <v>500.6150625</v>
      </c>
      <c r="BN131" s="1">
        <v>544.698375</v>
      </c>
      <c r="BO131" s="1">
        <v>27.2519</v>
      </c>
      <c r="BP131" s="1">
        <v>23.88205</v>
      </c>
      <c r="BQ131" s="1">
        <v>499.0276875</v>
      </c>
      <c r="BR131" s="1">
        <v>27.2343875</v>
      </c>
      <c r="BS131" s="1">
        <v>500.142625</v>
      </c>
      <c r="BT131" s="1">
        <v>99.53865</v>
      </c>
      <c r="BU131" s="1">
        <v>0.09992145625</v>
      </c>
      <c r="BV131" s="1">
        <v>30.98510625</v>
      </c>
      <c r="BW131" s="1">
        <v>31.68344375</v>
      </c>
      <c r="BX131" s="1">
        <v>999.9</v>
      </c>
      <c r="BY131" s="1">
        <v>0.0</v>
      </c>
      <c r="BZ131" s="1">
        <v>0.0</v>
      </c>
      <c r="CA131" s="1">
        <v>10003.356875</v>
      </c>
      <c r="CB131" s="1">
        <v>0.0</v>
      </c>
      <c r="CC131" s="1">
        <v>189.4889375</v>
      </c>
      <c r="CD131" s="1">
        <v>-44.08325</v>
      </c>
      <c r="CE131" s="1">
        <v>514.6400625</v>
      </c>
      <c r="CF131" s="1">
        <v>558.0250625000001</v>
      </c>
      <c r="CG131" s="1">
        <v>3.369841875</v>
      </c>
      <c r="CH131" s="1">
        <v>544.698375</v>
      </c>
      <c r="CI131" s="1">
        <v>23.88205</v>
      </c>
      <c r="CJ131" s="1">
        <v>2.712615625</v>
      </c>
      <c r="CK131" s="1">
        <v>2.377186875</v>
      </c>
      <c r="CL131" s="1">
        <v>22.36174375</v>
      </c>
      <c r="CM131" s="1">
        <v>20.20921875</v>
      </c>
      <c r="CN131" s="1">
        <v>2000.029375</v>
      </c>
      <c r="CO131" s="1">
        <v>0.9800044375000001</v>
      </c>
      <c r="CP131" s="1">
        <v>0.01999604375</v>
      </c>
      <c r="CQ131" s="1">
        <v>0.0</v>
      </c>
      <c r="CR131" s="1">
        <v>2.5886875</v>
      </c>
      <c r="CS131" s="1">
        <v>0.0</v>
      </c>
      <c r="CT131" s="1">
        <v>32675.0625</v>
      </c>
      <c r="CU131" s="1">
        <v>17412.59375</v>
      </c>
      <c r="CV131" s="1">
        <v>39.175375</v>
      </c>
      <c r="CW131" s="1">
        <v>40.125</v>
      </c>
      <c r="CX131" s="1">
        <v>39.125</v>
      </c>
      <c r="CY131" s="1">
        <v>38.659875</v>
      </c>
      <c r="CZ131" s="1">
        <v>39.39825</v>
      </c>
      <c r="DA131" s="1">
        <v>1960.03875</v>
      </c>
      <c r="DB131" s="1">
        <v>39.99062500000001</v>
      </c>
      <c r="DC131" s="1">
        <v>0.0</v>
      </c>
      <c r="DD131" s="1">
        <v>1.660484495E9</v>
      </c>
      <c r="DE131" s="1">
        <v>0.0</v>
      </c>
      <c r="DF131" s="1">
        <v>1.6604841591E9</v>
      </c>
      <c r="DG131" s="1" t="s">
        <v>356</v>
      </c>
      <c r="DH131" s="1">
        <v>1.6604841451E9</v>
      </c>
      <c r="DI131" s="1">
        <v>1.6604841591E9</v>
      </c>
      <c r="DJ131" s="1">
        <v>1.0</v>
      </c>
      <c r="DK131" s="1">
        <v>0.063</v>
      </c>
      <c r="DL131" s="1">
        <v>-0.028</v>
      </c>
      <c r="DM131" s="1">
        <v>1.395</v>
      </c>
      <c r="DN131" s="1">
        <v>0.027</v>
      </c>
      <c r="DO131" s="1">
        <v>400.0</v>
      </c>
      <c r="DP131" s="1">
        <v>24.0</v>
      </c>
      <c r="DQ131" s="1">
        <v>0.47</v>
      </c>
      <c r="DR131" s="1">
        <v>0.03</v>
      </c>
      <c r="DS131" s="1">
        <v>3.445897746668225</v>
      </c>
      <c r="DT131" s="1">
        <v>2.475592109389575</v>
      </c>
      <c r="DU131" s="1">
        <v>0.2129030139703148</v>
      </c>
      <c r="DV131" s="1">
        <v>0.0</v>
      </c>
      <c r="DW131" s="1">
        <v>35.2985627713851</v>
      </c>
      <c r="DX131" s="1">
        <v>2.033510081580158</v>
      </c>
      <c r="DY131" s="1">
        <v>0.1595124726303317</v>
      </c>
      <c r="DZ131" s="1">
        <v>0.0</v>
      </c>
      <c r="EA131" s="1">
        <v>-44.08558387096775</v>
      </c>
      <c r="EB131" s="1">
        <v>-3.374825806451804</v>
      </c>
      <c r="EC131" s="1">
        <v>0.2636495781571347</v>
      </c>
      <c r="ED131" s="1">
        <v>0.0</v>
      </c>
      <c r="EE131" s="1">
        <v>444.6244388007606</v>
      </c>
      <c r="EF131" s="1">
        <v>262.4784178367984</v>
      </c>
      <c r="EG131" s="1">
        <v>18.96989099744154</v>
      </c>
      <c r="EH131" s="1">
        <v>0.0</v>
      </c>
      <c r="EI131" s="1">
        <v>3.368615121951219</v>
      </c>
      <c r="EJ131" s="1">
        <v>0.03433003484321357</v>
      </c>
      <c r="EK131" s="1">
        <v>0.00373934331129971</v>
      </c>
      <c r="EL131" s="1">
        <v>1.0</v>
      </c>
      <c r="EM131" s="1">
        <v>1.974675365901281</v>
      </c>
      <c r="EN131" s="1">
        <v>0.0235607262138978</v>
      </c>
      <c r="EO131" s="1">
        <v>0.002208049583457939</v>
      </c>
      <c r="EP131" s="1">
        <v>1.0</v>
      </c>
      <c r="EQ131" s="1">
        <v>2.0</v>
      </c>
      <c r="ER131" s="1">
        <v>6.0</v>
      </c>
      <c r="ES131" s="1" t="s">
        <v>384</v>
      </c>
      <c r="ET131" s="1">
        <v>2.94529</v>
      </c>
      <c r="EU131" s="1">
        <v>2.8014</v>
      </c>
      <c r="EV131" s="1">
        <v>0.11072</v>
      </c>
      <c r="EW131" s="1">
        <v>0.11716</v>
      </c>
      <c r="EX131" s="1">
        <v>0.118794</v>
      </c>
      <c r="EY131" s="1">
        <v>0.108331</v>
      </c>
      <c r="EZ131" s="1">
        <v>18324.4</v>
      </c>
      <c r="FA131" s="1">
        <v>19081.7</v>
      </c>
      <c r="FB131" s="1">
        <v>23946.2</v>
      </c>
      <c r="FC131" s="1">
        <v>25135.3</v>
      </c>
      <c r="FD131" s="1">
        <v>33761.8</v>
      </c>
      <c r="FE131" s="1">
        <v>35777.2</v>
      </c>
      <c r="FF131" s="1">
        <v>43636.0</v>
      </c>
      <c r="FG131" s="1">
        <v>46455.4</v>
      </c>
      <c r="FH131" s="1">
        <v>2.00305</v>
      </c>
      <c r="FI131" s="1">
        <v>1.92502</v>
      </c>
      <c r="FJ131" s="1">
        <v>0.170991</v>
      </c>
      <c r="FK131" s="1">
        <v>0.0</v>
      </c>
      <c r="FL131" s="1">
        <v>28.9197</v>
      </c>
      <c r="FM131" s="1">
        <v>999.9</v>
      </c>
      <c r="FN131" s="1">
        <v>69.3</v>
      </c>
      <c r="FO131" s="1">
        <v>31.6</v>
      </c>
      <c r="FP131" s="1">
        <v>32.4982</v>
      </c>
      <c r="FQ131" s="1">
        <v>63.714</v>
      </c>
      <c r="FR131" s="1">
        <v>26.4263</v>
      </c>
      <c r="FS131" s="1">
        <v>1.0</v>
      </c>
      <c r="FT131" s="1">
        <v>0.141341</v>
      </c>
      <c r="FU131" s="1">
        <v>-0.745907</v>
      </c>
      <c r="FV131" s="1">
        <v>20.3217</v>
      </c>
      <c r="FW131" s="1">
        <v>5.2131</v>
      </c>
      <c r="FX131" s="1">
        <v>11.9035</v>
      </c>
      <c r="FY131" s="1">
        <v>5.0029</v>
      </c>
      <c r="FZ131" s="1">
        <v>3.28985</v>
      </c>
      <c r="GA131" s="1">
        <v>9999.0</v>
      </c>
      <c r="GB131" s="1">
        <v>9999.0</v>
      </c>
      <c r="GC131" s="1">
        <v>9999.0</v>
      </c>
      <c r="GD131" s="1">
        <v>999.9</v>
      </c>
      <c r="GE131" s="1">
        <v>1.85943</v>
      </c>
      <c r="GF131" s="1">
        <v>1.85437</v>
      </c>
      <c r="GG131" s="1">
        <v>1.8576</v>
      </c>
      <c r="GH131" s="1">
        <v>1.85597</v>
      </c>
      <c r="GI131" s="1">
        <v>1.85482</v>
      </c>
      <c r="GJ131" s="1">
        <v>1.85451</v>
      </c>
      <c r="GK131" s="1">
        <v>1.85308</v>
      </c>
      <c r="GL131" s="1">
        <v>1.8563</v>
      </c>
      <c r="GM131" s="1">
        <v>0.0</v>
      </c>
      <c r="GN131" s="1">
        <v>0.0</v>
      </c>
      <c r="GO131" s="1">
        <v>0.0</v>
      </c>
      <c r="GP131" s="1">
        <v>0.0</v>
      </c>
      <c r="GQ131" s="1" t="s">
        <v>358</v>
      </c>
      <c r="GR131" s="1" t="s">
        <v>359</v>
      </c>
      <c r="GS131" s="1" t="s">
        <v>360</v>
      </c>
      <c r="GT131" s="1" t="s">
        <v>360</v>
      </c>
      <c r="GU131" s="1" t="s">
        <v>360</v>
      </c>
      <c r="GV131" s="1" t="s">
        <v>360</v>
      </c>
      <c r="GW131" s="1">
        <v>0.0</v>
      </c>
      <c r="GX131" s="1">
        <v>100.0</v>
      </c>
      <c r="GY131" s="1">
        <v>100.0</v>
      </c>
      <c r="GZ131" s="1">
        <v>1.66</v>
      </c>
      <c r="HA131" s="1">
        <v>0.0175</v>
      </c>
      <c r="HB131" s="1">
        <v>0.467488805237294</v>
      </c>
      <c r="HC131" s="1">
        <v>0.002678124759318837</v>
      </c>
      <c r="HD131" s="1">
        <v>-9.373761146515732E-7</v>
      </c>
      <c r="HE131" s="1">
        <v>1.391563784175389E-10</v>
      </c>
      <c r="HF131" s="1">
        <v>-0.06780524781039028</v>
      </c>
      <c r="HG131" s="1">
        <v>0.01061361004592812</v>
      </c>
      <c r="HH131" s="1">
        <v>-3.086644042041478E-4</v>
      </c>
      <c r="HI131" s="1">
        <v>1.24720902217549E-6</v>
      </c>
      <c r="HJ131" s="1">
        <v>1.0</v>
      </c>
      <c r="HK131" s="1">
        <v>2093.0</v>
      </c>
      <c r="HL131" s="1">
        <v>2.0</v>
      </c>
      <c r="HM131" s="1">
        <v>27.0</v>
      </c>
      <c r="HN131" s="1">
        <v>5.9</v>
      </c>
      <c r="HO131" s="1">
        <v>5.6</v>
      </c>
      <c r="HP131" s="1">
        <v>1.42578</v>
      </c>
      <c r="HQ131" s="1">
        <v>2.2998</v>
      </c>
      <c r="HR131" s="1">
        <v>1.4978</v>
      </c>
      <c r="HS131" s="1">
        <v>2.30347</v>
      </c>
      <c r="HT131" s="1">
        <v>1.54785</v>
      </c>
      <c r="HU131" s="1">
        <v>2.44385</v>
      </c>
      <c r="HV131" s="1">
        <v>35.1286</v>
      </c>
      <c r="HW131" s="1">
        <v>15.3141</v>
      </c>
      <c r="HX131" s="1">
        <v>18.0</v>
      </c>
      <c r="HY131" s="1">
        <v>501.89</v>
      </c>
      <c r="HZ131" s="1">
        <v>517.703</v>
      </c>
      <c r="IA131" s="1">
        <v>30.1049</v>
      </c>
      <c r="IB131" s="1">
        <v>28.9766</v>
      </c>
      <c r="IC131" s="1">
        <v>30.0003</v>
      </c>
      <c r="ID131" s="1">
        <v>28.7797</v>
      </c>
      <c r="IE131" s="1">
        <v>28.8734</v>
      </c>
      <c r="IF131" s="1">
        <v>28.6151</v>
      </c>
      <c r="IG131" s="1">
        <v>28.9054</v>
      </c>
      <c r="IH131" s="1">
        <v>78.9098</v>
      </c>
      <c r="II131" s="1">
        <v>30.1067</v>
      </c>
      <c r="IJ131" s="1">
        <v>612.853</v>
      </c>
      <c r="IK131" s="1">
        <v>23.802</v>
      </c>
      <c r="IL131" s="1">
        <v>100.924</v>
      </c>
      <c r="IM131" s="1">
        <v>100.688</v>
      </c>
      <c r="IN131" s="1" t="s">
        <v>365</v>
      </c>
    </row>
    <row r="132" ht="15.75" customHeight="1">
      <c r="A132" s="1">
        <v>116.0</v>
      </c>
      <c r="B132" s="1">
        <v>1.6604844981E9</v>
      </c>
      <c r="C132" s="1">
        <v>369.0</v>
      </c>
      <c r="D132" s="1" t="s">
        <v>596</v>
      </c>
      <c r="E132" s="1" t="s">
        <v>597</v>
      </c>
      <c r="F132" s="1">
        <v>1.0</v>
      </c>
      <c r="G132" s="1" t="s">
        <v>349</v>
      </c>
      <c r="H132" s="1" t="s">
        <v>350</v>
      </c>
      <c r="I132" s="1" t="s">
        <v>351</v>
      </c>
      <c r="J132" s="1" t="s">
        <v>352</v>
      </c>
      <c r="K132" s="1" t="s">
        <v>353</v>
      </c>
      <c r="L132" s="1" t="s">
        <v>349</v>
      </c>
      <c r="M132" s="1" t="s">
        <v>354</v>
      </c>
      <c r="N132" s="1">
        <v>1.660484490599999E9</v>
      </c>
      <c r="O132" s="1">
        <f t="shared" si="1"/>
        <v>0.00289019737</v>
      </c>
      <c r="P132" s="1">
        <f t="shared" si="2"/>
        <v>2.89019737</v>
      </c>
      <c r="Q132" s="1">
        <f t="shared" si="3"/>
        <v>3.667812516</v>
      </c>
      <c r="R132" s="1">
        <f t="shared" si="4"/>
        <v>508.1256667</v>
      </c>
      <c r="S132" s="1">
        <f t="shared" si="5"/>
        <v>450.7385973</v>
      </c>
      <c r="T132" s="1">
        <f t="shared" si="6"/>
        <v>44.91131243</v>
      </c>
      <c r="U132" s="1">
        <f t="shared" si="7"/>
        <v>50.6293242</v>
      </c>
      <c r="V132" s="1">
        <f t="shared" si="8"/>
        <v>0.1441960285</v>
      </c>
      <c r="W132" s="1">
        <f t="shared" si="9"/>
        <v>2.922223692</v>
      </c>
      <c r="X132" s="1">
        <f t="shared" si="10"/>
        <v>0.140356595</v>
      </c>
      <c r="Y132" s="1">
        <f t="shared" si="11"/>
        <v>0.08805931473</v>
      </c>
      <c r="Z132" s="1">
        <f t="shared" si="12"/>
        <v>321.5202476</v>
      </c>
      <c r="AA132" s="1">
        <f t="shared" si="13"/>
        <v>32.13054767</v>
      </c>
      <c r="AB132" s="1">
        <f t="shared" si="14"/>
        <v>31.68631333</v>
      </c>
      <c r="AC132" s="1">
        <f t="shared" si="15"/>
        <v>4.690954746</v>
      </c>
      <c r="AD132" s="1">
        <f t="shared" si="16"/>
        <v>60.23713555</v>
      </c>
      <c r="AE132" s="1">
        <f t="shared" si="17"/>
        <v>2.715454635</v>
      </c>
      <c r="AF132" s="1">
        <f t="shared" si="18"/>
        <v>4.507941173</v>
      </c>
      <c r="AG132" s="1">
        <f t="shared" si="19"/>
        <v>1.975500112</v>
      </c>
      <c r="AH132" s="1">
        <f t="shared" si="20"/>
        <v>-127.457704</v>
      </c>
      <c r="AI132" s="1">
        <f t="shared" si="21"/>
        <v>-110.2296328</v>
      </c>
      <c r="AJ132" s="1">
        <f t="shared" si="22"/>
        <v>-8.498821269</v>
      </c>
      <c r="AK132" s="1">
        <f t="shared" si="23"/>
        <v>75.33408946</v>
      </c>
      <c r="AL132" s="1">
        <f t="shared" si="24"/>
        <v>35.35156396</v>
      </c>
      <c r="AM132" s="1">
        <f t="shared" si="25"/>
        <v>2.88895093</v>
      </c>
      <c r="AN132" s="1">
        <f t="shared" si="26"/>
        <v>3.667812516</v>
      </c>
      <c r="AO132" s="1">
        <v>589.2372715371915</v>
      </c>
      <c r="AP132" s="1">
        <v>558.4018909090906</v>
      </c>
      <c r="AQ132" s="1">
        <v>5.148148639961106</v>
      </c>
      <c r="AR132" s="1">
        <v>64.97328580608568</v>
      </c>
      <c r="AS132" s="1">
        <f t="shared" si="27"/>
        <v>2.89019737</v>
      </c>
      <c r="AT132" s="1">
        <v>23.88225584157875</v>
      </c>
      <c r="AU132" s="1">
        <v>27.25504121212122</v>
      </c>
      <c r="AV132" s="1">
        <v>-2.855088475094123E-6</v>
      </c>
      <c r="AW132" s="1">
        <v>82.27873590820442</v>
      </c>
      <c r="AX132" s="1">
        <v>0.0</v>
      </c>
      <c r="AY132" s="1">
        <v>0.0</v>
      </c>
      <c r="AZ132" s="1">
        <f t="shared" si="28"/>
        <v>1</v>
      </c>
      <c r="BA132" s="1">
        <f t="shared" si="29"/>
        <v>0</v>
      </c>
      <c r="BB132" s="1">
        <f t="shared" si="30"/>
        <v>51965.16333</v>
      </c>
      <c r="BC132" s="1">
        <f t="shared" si="31"/>
        <v>2000.03</v>
      </c>
      <c r="BD132" s="1">
        <f t="shared" si="32"/>
        <v>1681.22492</v>
      </c>
      <c r="BE132" s="1">
        <f t="shared" si="33"/>
        <v>0.840599851</v>
      </c>
      <c r="BF132" s="1">
        <f t="shared" si="34"/>
        <v>0.1607577124</v>
      </c>
      <c r="BG132" s="1">
        <v>6.0</v>
      </c>
      <c r="BH132" s="1">
        <v>0.5</v>
      </c>
      <c r="BI132" s="1" t="s">
        <v>355</v>
      </c>
      <c r="BJ132" s="1">
        <v>2.0</v>
      </c>
      <c r="BK132" s="1" t="b">
        <v>1</v>
      </c>
      <c r="BL132" s="1">
        <v>1.660484490599999E9</v>
      </c>
      <c r="BM132" s="1">
        <v>508.1256666666667</v>
      </c>
      <c r="BN132" s="1">
        <v>552.2967333333332</v>
      </c>
      <c r="BO132" s="1">
        <v>27.25282666666667</v>
      </c>
      <c r="BP132" s="1">
        <v>23.88150666666666</v>
      </c>
      <c r="BQ132" s="1">
        <v>506.5244666666667</v>
      </c>
      <c r="BR132" s="1">
        <v>27.23531333333334</v>
      </c>
      <c r="BS132" s="1">
        <v>500.1398</v>
      </c>
      <c r="BT132" s="1">
        <v>99.53945333333334</v>
      </c>
      <c r="BU132" s="1">
        <v>0.09992235333333332</v>
      </c>
      <c r="BV132" s="1">
        <v>30.98663333333334</v>
      </c>
      <c r="BW132" s="1">
        <v>31.68631333333334</v>
      </c>
      <c r="BX132" s="1">
        <v>999.8999999999999</v>
      </c>
      <c r="BY132" s="1">
        <v>0.0</v>
      </c>
      <c r="BZ132" s="1">
        <v>0.0</v>
      </c>
      <c r="CA132" s="1">
        <v>10004.372</v>
      </c>
      <c r="CB132" s="1">
        <v>0.0</v>
      </c>
      <c r="CC132" s="1">
        <v>173.771</v>
      </c>
      <c r="CD132" s="1">
        <v>-44.17099333333334</v>
      </c>
      <c r="CE132" s="1">
        <v>522.3616666666668</v>
      </c>
      <c r="CF132" s="1">
        <v>565.8089999999999</v>
      </c>
      <c r="CG132" s="1">
        <v>3.371314666666666</v>
      </c>
      <c r="CH132" s="1">
        <v>552.2967333333332</v>
      </c>
      <c r="CI132" s="1">
        <v>23.88150666666666</v>
      </c>
      <c r="CJ132" s="1">
        <v>2.712729333333333</v>
      </c>
      <c r="CK132" s="1">
        <v>2.377151333333333</v>
      </c>
      <c r="CL132" s="1">
        <v>22.36243333333333</v>
      </c>
      <c r="CM132" s="1">
        <v>20.20897333333333</v>
      </c>
      <c r="CN132" s="1">
        <v>2000.03</v>
      </c>
      <c r="CO132" s="1">
        <v>0.9800044000000001</v>
      </c>
      <c r="CP132" s="1">
        <v>0.01999608</v>
      </c>
      <c r="CQ132" s="1">
        <v>0.0</v>
      </c>
      <c r="CR132" s="1">
        <v>2.4438</v>
      </c>
      <c r="CS132" s="1">
        <v>0.0</v>
      </c>
      <c r="CT132" s="1">
        <v>32679.69333333333</v>
      </c>
      <c r="CU132" s="1">
        <v>17412.59333333333</v>
      </c>
      <c r="CV132" s="1">
        <v>39.17046666666667</v>
      </c>
      <c r="CW132" s="1">
        <v>40.125</v>
      </c>
      <c r="CX132" s="1">
        <v>39.125</v>
      </c>
      <c r="CY132" s="1">
        <v>38.65806666666666</v>
      </c>
      <c r="CZ132" s="1">
        <v>39.39566666666667</v>
      </c>
      <c r="DA132" s="1">
        <v>1960.039333333333</v>
      </c>
      <c r="DB132" s="1">
        <v>39.99066666666668</v>
      </c>
      <c r="DC132" s="1">
        <v>0.0</v>
      </c>
      <c r="DD132" s="1">
        <v>1.6604844962E9</v>
      </c>
      <c r="DE132" s="1">
        <v>0.0</v>
      </c>
      <c r="DF132" s="1">
        <v>1.6604841591E9</v>
      </c>
      <c r="DG132" s="1" t="s">
        <v>356</v>
      </c>
      <c r="DH132" s="1">
        <v>1.6604841451E9</v>
      </c>
      <c r="DI132" s="1">
        <v>1.6604841591E9</v>
      </c>
      <c r="DJ132" s="1">
        <v>1.0</v>
      </c>
      <c r="DK132" s="1">
        <v>0.063</v>
      </c>
      <c r="DL132" s="1">
        <v>-0.028</v>
      </c>
      <c r="DM132" s="1">
        <v>1.395</v>
      </c>
      <c r="DN132" s="1">
        <v>0.027</v>
      </c>
      <c r="DO132" s="1">
        <v>400.0</v>
      </c>
      <c r="DP132" s="1">
        <v>24.0</v>
      </c>
      <c r="DQ132" s="1">
        <v>0.47</v>
      </c>
      <c r="DR132" s="1">
        <v>0.03</v>
      </c>
      <c r="DS132" s="1">
        <v>3.445897746668225</v>
      </c>
      <c r="DT132" s="1">
        <v>2.475592109389575</v>
      </c>
      <c r="DU132" s="1">
        <v>0.2129030139703148</v>
      </c>
      <c r="DV132" s="1">
        <v>0.0</v>
      </c>
      <c r="DW132" s="1">
        <v>35.2985627713851</v>
      </c>
      <c r="DX132" s="1">
        <v>2.033510081580158</v>
      </c>
      <c r="DY132" s="1">
        <v>0.1595124726303317</v>
      </c>
      <c r="DZ132" s="1">
        <v>0.0</v>
      </c>
      <c r="EA132" s="1">
        <v>-44.08558387096775</v>
      </c>
      <c r="EB132" s="1">
        <v>-3.374825806451804</v>
      </c>
      <c r="EC132" s="1">
        <v>0.2636495781571347</v>
      </c>
      <c r="ED132" s="1">
        <v>0.0</v>
      </c>
      <c r="EE132" s="1">
        <v>444.6244388007606</v>
      </c>
      <c r="EF132" s="1">
        <v>262.4784178367984</v>
      </c>
      <c r="EG132" s="1">
        <v>18.96989099744154</v>
      </c>
      <c r="EH132" s="1">
        <v>0.0</v>
      </c>
      <c r="EI132" s="1">
        <v>3.368615121951219</v>
      </c>
      <c r="EJ132" s="1">
        <v>0.03433003484321357</v>
      </c>
      <c r="EK132" s="1">
        <v>0.00373934331129971</v>
      </c>
      <c r="EL132" s="1">
        <v>1.0</v>
      </c>
      <c r="EM132" s="1">
        <v>1.974675365901281</v>
      </c>
      <c r="EN132" s="1">
        <v>0.0235607262138978</v>
      </c>
      <c r="EO132" s="1">
        <v>0.002208049583457939</v>
      </c>
      <c r="EP132" s="1">
        <v>1.0</v>
      </c>
      <c r="EQ132" s="1">
        <v>2.0</v>
      </c>
      <c r="ER132" s="1">
        <v>6.0</v>
      </c>
      <c r="ES132" s="1" t="s">
        <v>384</v>
      </c>
      <c r="ET132" s="1">
        <v>2.94572</v>
      </c>
      <c r="EU132" s="1">
        <v>2.80136</v>
      </c>
      <c r="EV132" s="1">
        <v>0.111453</v>
      </c>
      <c r="EW132" s="1">
        <v>0.117877</v>
      </c>
      <c r="EX132" s="1">
        <v>0.118797</v>
      </c>
      <c r="EY132" s="1">
        <v>0.108329</v>
      </c>
      <c r="EZ132" s="1">
        <v>18309.2</v>
      </c>
      <c r="FA132" s="1">
        <v>19066.1</v>
      </c>
      <c r="FB132" s="1">
        <v>23946.0</v>
      </c>
      <c r="FC132" s="1">
        <v>25135.1</v>
      </c>
      <c r="FD132" s="1">
        <v>33761.6</v>
      </c>
      <c r="FE132" s="1">
        <v>35777.1</v>
      </c>
      <c r="FF132" s="1">
        <v>43635.8</v>
      </c>
      <c r="FG132" s="1">
        <v>46455.2</v>
      </c>
      <c r="FH132" s="1">
        <v>2.00303</v>
      </c>
      <c r="FI132" s="1">
        <v>1.92495</v>
      </c>
      <c r="FJ132" s="1">
        <v>0.170823</v>
      </c>
      <c r="FK132" s="1">
        <v>0.0</v>
      </c>
      <c r="FL132" s="1">
        <v>28.9207</v>
      </c>
      <c r="FM132" s="1">
        <v>999.9</v>
      </c>
      <c r="FN132" s="1">
        <v>69.3</v>
      </c>
      <c r="FO132" s="1">
        <v>31.6</v>
      </c>
      <c r="FP132" s="1">
        <v>32.4985</v>
      </c>
      <c r="FQ132" s="1">
        <v>63.614</v>
      </c>
      <c r="FR132" s="1">
        <v>25.8854</v>
      </c>
      <c r="FS132" s="1">
        <v>1.0</v>
      </c>
      <c r="FT132" s="1">
        <v>0.141341</v>
      </c>
      <c r="FU132" s="1">
        <v>-0.748295</v>
      </c>
      <c r="FV132" s="1">
        <v>20.3218</v>
      </c>
      <c r="FW132" s="1">
        <v>5.21325</v>
      </c>
      <c r="FX132" s="1">
        <v>11.9038</v>
      </c>
      <c r="FY132" s="1">
        <v>5.003</v>
      </c>
      <c r="FZ132" s="1">
        <v>3.2898</v>
      </c>
      <c r="GA132" s="1">
        <v>9999.0</v>
      </c>
      <c r="GB132" s="1">
        <v>9999.0</v>
      </c>
      <c r="GC132" s="1">
        <v>9999.0</v>
      </c>
      <c r="GD132" s="1">
        <v>999.9</v>
      </c>
      <c r="GE132" s="1">
        <v>1.85943</v>
      </c>
      <c r="GF132" s="1">
        <v>1.85436</v>
      </c>
      <c r="GG132" s="1">
        <v>1.8576</v>
      </c>
      <c r="GH132" s="1">
        <v>1.85596</v>
      </c>
      <c r="GI132" s="1">
        <v>1.85481</v>
      </c>
      <c r="GJ132" s="1">
        <v>1.85451</v>
      </c>
      <c r="GK132" s="1">
        <v>1.85307</v>
      </c>
      <c r="GL132" s="1">
        <v>1.8563</v>
      </c>
      <c r="GM132" s="1">
        <v>0.0</v>
      </c>
      <c r="GN132" s="1">
        <v>0.0</v>
      </c>
      <c r="GO132" s="1">
        <v>0.0</v>
      </c>
      <c r="GP132" s="1">
        <v>0.0</v>
      </c>
      <c r="GQ132" s="1" t="s">
        <v>358</v>
      </c>
      <c r="GR132" s="1" t="s">
        <v>359</v>
      </c>
      <c r="GS132" s="1" t="s">
        <v>360</v>
      </c>
      <c r="GT132" s="1" t="s">
        <v>360</v>
      </c>
      <c r="GU132" s="1" t="s">
        <v>360</v>
      </c>
      <c r="GV132" s="1" t="s">
        <v>360</v>
      </c>
      <c r="GW132" s="1">
        <v>0.0</v>
      </c>
      <c r="GX132" s="1">
        <v>100.0</v>
      </c>
      <c r="GY132" s="1">
        <v>100.0</v>
      </c>
      <c r="GZ132" s="1">
        <v>1.669</v>
      </c>
      <c r="HA132" s="1">
        <v>0.0175</v>
      </c>
      <c r="HB132" s="1">
        <v>0.467488805237294</v>
      </c>
      <c r="HC132" s="1">
        <v>0.002678124759318837</v>
      </c>
      <c r="HD132" s="1">
        <v>-9.373761146515732E-7</v>
      </c>
      <c r="HE132" s="1">
        <v>1.391563784175389E-10</v>
      </c>
      <c r="HF132" s="1">
        <v>-0.06780524781039028</v>
      </c>
      <c r="HG132" s="1">
        <v>0.01061361004592812</v>
      </c>
      <c r="HH132" s="1">
        <v>-3.086644042041478E-4</v>
      </c>
      <c r="HI132" s="1">
        <v>1.24720902217549E-6</v>
      </c>
      <c r="HJ132" s="1">
        <v>1.0</v>
      </c>
      <c r="HK132" s="1">
        <v>2093.0</v>
      </c>
      <c r="HL132" s="1">
        <v>2.0</v>
      </c>
      <c r="HM132" s="1">
        <v>27.0</v>
      </c>
      <c r="HN132" s="1">
        <v>5.9</v>
      </c>
      <c r="HO132" s="1">
        <v>5.7</v>
      </c>
      <c r="HP132" s="1">
        <v>1.43799</v>
      </c>
      <c r="HQ132" s="1">
        <v>2.30591</v>
      </c>
      <c r="HR132" s="1">
        <v>1.4978</v>
      </c>
      <c r="HS132" s="1">
        <v>2.30225</v>
      </c>
      <c r="HT132" s="1">
        <v>1.54785</v>
      </c>
      <c r="HU132" s="1">
        <v>2.28149</v>
      </c>
      <c r="HV132" s="1">
        <v>35.1286</v>
      </c>
      <c r="HW132" s="1">
        <v>15.3053</v>
      </c>
      <c r="HX132" s="1">
        <v>18.0</v>
      </c>
      <c r="HY132" s="1">
        <v>501.881</v>
      </c>
      <c r="HZ132" s="1">
        <v>517.657</v>
      </c>
      <c r="IA132" s="1">
        <v>30.1057</v>
      </c>
      <c r="IB132" s="1">
        <v>28.9769</v>
      </c>
      <c r="IC132" s="1">
        <v>30.0003</v>
      </c>
      <c r="ID132" s="1">
        <v>28.7803</v>
      </c>
      <c r="IE132" s="1">
        <v>28.8741</v>
      </c>
      <c r="IF132" s="1">
        <v>28.8689</v>
      </c>
      <c r="IG132" s="1">
        <v>28.9054</v>
      </c>
      <c r="IH132" s="1">
        <v>78.9098</v>
      </c>
      <c r="II132" s="1">
        <v>30.1067</v>
      </c>
      <c r="IJ132" s="1">
        <v>622.873</v>
      </c>
      <c r="IK132" s="1">
        <v>23.7994</v>
      </c>
      <c r="IL132" s="1">
        <v>100.924</v>
      </c>
      <c r="IM132" s="1">
        <v>100.687</v>
      </c>
      <c r="IN132" s="1" t="s">
        <v>365</v>
      </c>
    </row>
    <row r="133" ht="15.75" customHeight="1">
      <c r="A133" s="1">
        <v>117.0</v>
      </c>
      <c r="B133" s="1">
        <v>1.6604844991E9</v>
      </c>
      <c r="C133" s="1">
        <v>370.0</v>
      </c>
      <c r="D133" s="1" t="s">
        <v>598</v>
      </c>
      <c r="E133" s="1" t="s">
        <v>599</v>
      </c>
      <c r="F133" s="1">
        <v>1.0</v>
      </c>
      <c r="G133" s="1" t="s">
        <v>349</v>
      </c>
      <c r="H133" s="1" t="s">
        <v>350</v>
      </c>
      <c r="I133" s="1" t="s">
        <v>351</v>
      </c>
      <c r="J133" s="1" t="s">
        <v>352</v>
      </c>
      <c r="K133" s="1" t="s">
        <v>353</v>
      </c>
      <c r="L133" s="1" t="s">
        <v>349</v>
      </c>
      <c r="M133" s="1" t="s">
        <v>354</v>
      </c>
      <c r="N133" s="1">
        <v>1.6604844911E9</v>
      </c>
      <c r="O133" s="1">
        <f t="shared" si="1"/>
        <v>0.002894047163</v>
      </c>
      <c r="P133" s="1">
        <f t="shared" si="2"/>
        <v>2.894047163</v>
      </c>
      <c r="Q133" s="1">
        <f t="shared" si="3"/>
        <v>3.675723733</v>
      </c>
      <c r="R133" s="1">
        <f t="shared" si="4"/>
        <v>510.6304375</v>
      </c>
      <c r="S133" s="1">
        <f t="shared" si="5"/>
        <v>453.1236136</v>
      </c>
      <c r="T133" s="1">
        <f t="shared" si="6"/>
        <v>45.14896171</v>
      </c>
      <c r="U133" s="1">
        <f t="shared" si="7"/>
        <v>50.87890672</v>
      </c>
      <c r="V133" s="1">
        <f t="shared" si="8"/>
        <v>0.1443792901</v>
      </c>
      <c r="W133" s="1">
        <f t="shared" si="9"/>
        <v>2.92218257</v>
      </c>
      <c r="X133" s="1">
        <f t="shared" si="10"/>
        <v>0.1405301789</v>
      </c>
      <c r="Y133" s="1">
        <f t="shared" si="11"/>
        <v>0.08816864202</v>
      </c>
      <c r="Z133" s="1">
        <f t="shared" si="12"/>
        <v>321.5207439</v>
      </c>
      <c r="AA133" s="1">
        <f t="shared" si="13"/>
        <v>32.12960017</v>
      </c>
      <c r="AB133" s="1">
        <f t="shared" si="14"/>
        <v>31.687125</v>
      </c>
      <c r="AC133" s="1">
        <f t="shared" si="15"/>
        <v>4.691170753</v>
      </c>
      <c r="AD133" s="1">
        <f t="shared" si="16"/>
        <v>60.23768363</v>
      </c>
      <c r="AE133" s="1">
        <f t="shared" si="17"/>
        <v>2.715484826</v>
      </c>
      <c r="AF133" s="1">
        <f t="shared" si="18"/>
        <v>4.507950277</v>
      </c>
      <c r="AG133" s="1">
        <f t="shared" si="19"/>
        <v>1.975685927</v>
      </c>
      <c r="AH133" s="1">
        <f t="shared" si="20"/>
        <v>-127.6274799</v>
      </c>
      <c r="AI133" s="1">
        <f t="shared" si="21"/>
        <v>-110.3503727</v>
      </c>
      <c r="AJ133" s="1">
        <f t="shared" si="22"/>
        <v>-8.508285713</v>
      </c>
      <c r="AK133" s="1">
        <f t="shared" si="23"/>
        <v>75.03460565</v>
      </c>
      <c r="AL133" s="1">
        <f t="shared" si="24"/>
        <v>35.36514334</v>
      </c>
      <c r="AM133" s="1">
        <f t="shared" si="25"/>
        <v>2.889455763</v>
      </c>
      <c r="AN133" s="1">
        <f t="shared" si="26"/>
        <v>3.675723733</v>
      </c>
      <c r="AO133" s="1">
        <v>594.4014004243651</v>
      </c>
      <c r="AP133" s="1">
        <v>563.5529575757572</v>
      </c>
      <c r="AQ133" s="1">
        <v>5.148883505157778</v>
      </c>
      <c r="AR133" s="1">
        <v>64.97328580608568</v>
      </c>
      <c r="AS133" s="1">
        <f t="shared" si="27"/>
        <v>2.894047163</v>
      </c>
      <c r="AT133" s="1">
        <v>23.88032130911074</v>
      </c>
      <c r="AU133" s="1">
        <v>27.25757636363636</v>
      </c>
      <c r="AV133" s="1">
        <v>-7.729377462107896E-6</v>
      </c>
      <c r="AW133" s="1">
        <v>82.27873590820442</v>
      </c>
      <c r="AX133" s="1">
        <v>0.0</v>
      </c>
      <c r="AY133" s="1">
        <v>0.0</v>
      </c>
      <c r="AZ133" s="1">
        <f t="shared" si="28"/>
        <v>1</v>
      </c>
      <c r="BA133" s="1">
        <f t="shared" si="29"/>
        <v>0</v>
      </c>
      <c r="BB133" s="1">
        <f t="shared" si="30"/>
        <v>51963.98769</v>
      </c>
      <c r="BC133" s="1">
        <f t="shared" si="31"/>
        <v>2000.033125</v>
      </c>
      <c r="BD133" s="1">
        <f t="shared" si="32"/>
        <v>1681.227544</v>
      </c>
      <c r="BE133" s="1">
        <f t="shared" si="33"/>
        <v>0.8405998494</v>
      </c>
      <c r="BF133" s="1">
        <f t="shared" si="34"/>
        <v>0.1607577094</v>
      </c>
      <c r="BG133" s="1">
        <v>6.0</v>
      </c>
      <c r="BH133" s="1">
        <v>0.5</v>
      </c>
      <c r="BI133" s="1" t="s">
        <v>355</v>
      </c>
      <c r="BJ133" s="1">
        <v>2.0</v>
      </c>
      <c r="BK133" s="1" t="b">
        <v>1</v>
      </c>
      <c r="BL133" s="1">
        <v>1.6604844911E9</v>
      </c>
      <c r="BM133" s="1">
        <v>510.6304375</v>
      </c>
      <c r="BN133" s="1">
        <v>554.8261875000001</v>
      </c>
      <c r="BO133" s="1">
        <v>27.253125</v>
      </c>
      <c r="BP133" s="1">
        <v>23.8812625</v>
      </c>
      <c r="BQ133" s="1">
        <v>509.0246875</v>
      </c>
      <c r="BR133" s="1">
        <v>27.2356125</v>
      </c>
      <c r="BS133" s="1">
        <v>500.1465625</v>
      </c>
      <c r="BT133" s="1">
        <v>99.5394625</v>
      </c>
      <c r="BU133" s="1">
        <v>0.09993026875</v>
      </c>
      <c r="BV133" s="1">
        <v>30.98666875</v>
      </c>
      <c r="BW133" s="1">
        <v>31.687125</v>
      </c>
      <c r="BX133" s="1">
        <v>999.9</v>
      </c>
      <c r="BY133" s="1">
        <v>0.0</v>
      </c>
      <c r="BZ133" s="1">
        <v>0.0</v>
      </c>
      <c r="CA133" s="1">
        <v>10004.13625</v>
      </c>
      <c r="CB133" s="1">
        <v>0.0</v>
      </c>
      <c r="CC133" s="1">
        <v>174.2939375</v>
      </c>
      <c r="CD133" s="1">
        <v>-44.19571875</v>
      </c>
      <c r="CE133" s="1">
        <v>524.9367500000001</v>
      </c>
      <c r="CF133" s="1">
        <v>568.4001875</v>
      </c>
      <c r="CG133" s="1">
        <v>3.37185375</v>
      </c>
      <c r="CH133" s="1">
        <v>554.8261875000001</v>
      </c>
      <c r="CI133" s="1">
        <v>23.8812625</v>
      </c>
      <c r="CJ133" s="1">
        <v>2.712759375</v>
      </c>
      <c r="CK133" s="1">
        <v>2.3771275</v>
      </c>
      <c r="CL133" s="1">
        <v>22.3626125</v>
      </c>
      <c r="CM133" s="1">
        <v>20.2088125</v>
      </c>
      <c r="CN133" s="1">
        <v>2000.033125</v>
      </c>
      <c r="CO133" s="1">
        <v>0.9800044375000001</v>
      </c>
      <c r="CP133" s="1">
        <v>0.01999604375</v>
      </c>
      <c r="CQ133" s="1">
        <v>0.0</v>
      </c>
      <c r="CR133" s="1">
        <v>2.5364375</v>
      </c>
      <c r="CS133" s="1">
        <v>0.0</v>
      </c>
      <c r="CT133" s="1">
        <v>32682.58125</v>
      </c>
      <c r="CU133" s="1">
        <v>17412.61875</v>
      </c>
      <c r="CV133" s="1">
        <v>39.167625</v>
      </c>
      <c r="CW133" s="1">
        <v>40.125</v>
      </c>
      <c r="CX133" s="1">
        <v>39.125</v>
      </c>
      <c r="CY133" s="1">
        <v>38.656</v>
      </c>
      <c r="CZ133" s="1">
        <v>39.394375</v>
      </c>
      <c r="DA133" s="1">
        <v>1960.0425</v>
      </c>
      <c r="DB133" s="1">
        <v>39.99062500000001</v>
      </c>
      <c r="DC133" s="1">
        <v>0.0</v>
      </c>
      <c r="DD133" s="1">
        <v>1.6604844968E9</v>
      </c>
      <c r="DE133" s="1">
        <v>0.0</v>
      </c>
      <c r="DF133" s="1">
        <v>1.6604841591E9</v>
      </c>
      <c r="DG133" s="1" t="s">
        <v>356</v>
      </c>
      <c r="DH133" s="1">
        <v>1.6604841451E9</v>
      </c>
      <c r="DI133" s="1">
        <v>1.6604841591E9</v>
      </c>
      <c r="DJ133" s="1">
        <v>1.0</v>
      </c>
      <c r="DK133" s="1">
        <v>0.063</v>
      </c>
      <c r="DL133" s="1">
        <v>-0.028</v>
      </c>
      <c r="DM133" s="1">
        <v>1.395</v>
      </c>
      <c r="DN133" s="1">
        <v>0.027</v>
      </c>
      <c r="DO133" s="1">
        <v>400.0</v>
      </c>
      <c r="DP133" s="1">
        <v>24.0</v>
      </c>
      <c r="DQ133" s="1">
        <v>0.47</v>
      </c>
      <c r="DR133" s="1">
        <v>0.03</v>
      </c>
      <c r="DS133" s="1">
        <v>3.492814536629918</v>
      </c>
      <c r="DT133" s="1">
        <v>2.266879930995759</v>
      </c>
      <c r="DU133" s="1">
        <v>0.2022942310095372</v>
      </c>
      <c r="DV133" s="1">
        <v>0.0</v>
      </c>
      <c r="DW133" s="1">
        <v>35.33498853236525</v>
      </c>
      <c r="DX133" s="1">
        <v>1.750379591911948</v>
      </c>
      <c r="DY133" s="1">
        <v>0.145320604001519</v>
      </c>
      <c r="DZ133" s="1">
        <v>0.0</v>
      </c>
      <c r="EA133" s="1">
        <v>-44.18544</v>
      </c>
      <c r="EB133" s="1">
        <v>-3.04335483870965</v>
      </c>
      <c r="EC133" s="1">
        <v>0.2322684561737414</v>
      </c>
      <c r="ED133" s="1">
        <v>0.0</v>
      </c>
      <c r="EE133" s="1">
        <v>450.244339689796</v>
      </c>
      <c r="EF133" s="1">
        <v>265.1045304387505</v>
      </c>
      <c r="EG133" s="1">
        <v>19.79815830973603</v>
      </c>
      <c r="EH133" s="1">
        <v>0.0</v>
      </c>
      <c r="EI133" s="1">
        <v>3.369571000000001</v>
      </c>
      <c r="EJ133" s="1">
        <v>0.04358071294558719</v>
      </c>
      <c r="EK133" s="1">
        <v>0.004387083769430412</v>
      </c>
      <c r="EL133" s="1">
        <v>1.0</v>
      </c>
      <c r="EM133" s="1">
        <v>1.975305458456367</v>
      </c>
      <c r="EN133" s="1">
        <v>0.02538778650122821</v>
      </c>
      <c r="EO133" s="1">
        <v>0.002372644339287827</v>
      </c>
      <c r="EP133" s="1">
        <v>1.0</v>
      </c>
      <c r="EQ133" s="1">
        <v>2.0</v>
      </c>
      <c r="ER133" s="1">
        <v>6.0</v>
      </c>
      <c r="ES133" s="1" t="s">
        <v>384</v>
      </c>
      <c r="ET133" s="1">
        <v>2.9455</v>
      </c>
      <c r="EU133" s="1">
        <v>2.80115</v>
      </c>
      <c r="EV133" s="1">
        <v>0.112183</v>
      </c>
      <c r="EW133" s="1">
        <v>0.118589</v>
      </c>
      <c r="EX133" s="1">
        <v>0.118801</v>
      </c>
      <c r="EY133" s="1">
        <v>0.108332</v>
      </c>
      <c r="EZ133" s="1">
        <v>18294.1</v>
      </c>
      <c r="FA133" s="1">
        <v>19050.5</v>
      </c>
      <c r="FB133" s="1">
        <v>23946.0</v>
      </c>
      <c r="FC133" s="1">
        <v>25134.9</v>
      </c>
      <c r="FD133" s="1">
        <v>33761.3</v>
      </c>
      <c r="FE133" s="1">
        <v>35777.0</v>
      </c>
      <c r="FF133" s="1">
        <v>43635.6</v>
      </c>
      <c r="FG133" s="1">
        <v>46455.1</v>
      </c>
      <c r="FH133" s="1">
        <v>2.00297</v>
      </c>
      <c r="FI133" s="1">
        <v>1.9249</v>
      </c>
      <c r="FJ133" s="1">
        <v>0.170805</v>
      </c>
      <c r="FK133" s="1">
        <v>0.0</v>
      </c>
      <c r="FL133" s="1">
        <v>28.9214</v>
      </c>
      <c r="FM133" s="1">
        <v>999.9</v>
      </c>
      <c r="FN133" s="1">
        <v>69.3</v>
      </c>
      <c r="FO133" s="1">
        <v>31.6</v>
      </c>
      <c r="FP133" s="1">
        <v>32.5022</v>
      </c>
      <c r="FQ133" s="1">
        <v>63.664</v>
      </c>
      <c r="FR133" s="1">
        <v>25.5048</v>
      </c>
      <c r="FS133" s="1">
        <v>1.0</v>
      </c>
      <c r="FT133" s="1">
        <v>0.141349</v>
      </c>
      <c r="FU133" s="1">
        <v>-0.750455</v>
      </c>
      <c r="FV133" s="1">
        <v>20.3218</v>
      </c>
      <c r="FW133" s="1">
        <v>5.2131</v>
      </c>
      <c r="FX133" s="1">
        <v>11.9044</v>
      </c>
      <c r="FY133" s="1">
        <v>5.00295</v>
      </c>
      <c r="FZ133" s="1">
        <v>3.28985</v>
      </c>
      <c r="GA133" s="1">
        <v>9999.0</v>
      </c>
      <c r="GB133" s="1">
        <v>9999.0</v>
      </c>
      <c r="GC133" s="1">
        <v>9999.0</v>
      </c>
      <c r="GD133" s="1">
        <v>999.9</v>
      </c>
      <c r="GE133" s="1">
        <v>1.85943</v>
      </c>
      <c r="GF133" s="1">
        <v>1.85437</v>
      </c>
      <c r="GG133" s="1">
        <v>1.8576</v>
      </c>
      <c r="GH133" s="1">
        <v>1.85597</v>
      </c>
      <c r="GI133" s="1">
        <v>1.85482</v>
      </c>
      <c r="GJ133" s="1">
        <v>1.85452</v>
      </c>
      <c r="GK133" s="1">
        <v>1.85309</v>
      </c>
      <c r="GL133" s="1">
        <v>1.8563</v>
      </c>
      <c r="GM133" s="1">
        <v>0.0</v>
      </c>
      <c r="GN133" s="1">
        <v>0.0</v>
      </c>
      <c r="GO133" s="1">
        <v>0.0</v>
      </c>
      <c r="GP133" s="1">
        <v>0.0</v>
      </c>
      <c r="GQ133" s="1" t="s">
        <v>358</v>
      </c>
      <c r="GR133" s="1" t="s">
        <v>359</v>
      </c>
      <c r="GS133" s="1" t="s">
        <v>360</v>
      </c>
      <c r="GT133" s="1" t="s">
        <v>360</v>
      </c>
      <c r="GU133" s="1" t="s">
        <v>360</v>
      </c>
      <c r="GV133" s="1" t="s">
        <v>360</v>
      </c>
      <c r="GW133" s="1">
        <v>0.0</v>
      </c>
      <c r="GX133" s="1">
        <v>100.0</v>
      </c>
      <c r="GY133" s="1">
        <v>100.0</v>
      </c>
      <c r="GZ133" s="1">
        <v>1.678</v>
      </c>
      <c r="HA133" s="1">
        <v>0.0175</v>
      </c>
      <c r="HB133" s="1">
        <v>0.467488805237294</v>
      </c>
      <c r="HC133" s="1">
        <v>0.002678124759318837</v>
      </c>
      <c r="HD133" s="1">
        <v>-9.373761146515732E-7</v>
      </c>
      <c r="HE133" s="1">
        <v>1.391563784175389E-10</v>
      </c>
      <c r="HF133" s="1">
        <v>-0.06780524781039028</v>
      </c>
      <c r="HG133" s="1">
        <v>0.01061361004592812</v>
      </c>
      <c r="HH133" s="1">
        <v>-3.086644042041478E-4</v>
      </c>
      <c r="HI133" s="1">
        <v>1.24720902217549E-6</v>
      </c>
      <c r="HJ133" s="1">
        <v>1.0</v>
      </c>
      <c r="HK133" s="1">
        <v>2093.0</v>
      </c>
      <c r="HL133" s="1">
        <v>2.0</v>
      </c>
      <c r="HM133" s="1">
        <v>27.0</v>
      </c>
      <c r="HN133" s="1">
        <v>5.9</v>
      </c>
      <c r="HO133" s="1">
        <v>5.7</v>
      </c>
      <c r="HP133" s="1">
        <v>1.44409</v>
      </c>
      <c r="HQ133" s="1">
        <v>2.2876</v>
      </c>
      <c r="HR133" s="1">
        <v>1.4978</v>
      </c>
      <c r="HS133" s="1">
        <v>2.30347</v>
      </c>
      <c r="HT133" s="1">
        <v>1.54785</v>
      </c>
      <c r="HU133" s="1">
        <v>2.39502</v>
      </c>
      <c r="HV133" s="1">
        <v>35.1286</v>
      </c>
      <c r="HW133" s="1">
        <v>15.3141</v>
      </c>
      <c r="HX133" s="1">
        <v>18.0</v>
      </c>
      <c r="HY133" s="1">
        <v>501.856</v>
      </c>
      <c r="HZ133" s="1">
        <v>517.628</v>
      </c>
      <c r="IA133" s="1">
        <v>30.1068</v>
      </c>
      <c r="IB133" s="1">
        <v>28.9775</v>
      </c>
      <c r="IC133" s="1">
        <v>30.0003</v>
      </c>
      <c r="ID133" s="1">
        <v>28.7809</v>
      </c>
      <c r="IE133" s="1">
        <v>28.8745</v>
      </c>
      <c r="IF133" s="1">
        <v>28.9976</v>
      </c>
      <c r="IG133" s="1">
        <v>29.1954</v>
      </c>
      <c r="IH133" s="1">
        <v>78.9098</v>
      </c>
      <c r="II133" s="1">
        <v>30.1067</v>
      </c>
      <c r="IJ133" s="1">
        <v>622.873</v>
      </c>
      <c r="IK133" s="1">
        <v>23.7909</v>
      </c>
      <c r="IL133" s="1">
        <v>100.923</v>
      </c>
      <c r="IM133" s="1">
        <v>100.687</v>
      </c>
      <c r="IN133" s="1" t="s">
        <v>365</v>
      </c>
    </row>
    <row r="134" ht="15.75" customHeight="1">
      <c r="A134" s="1">
        <v>118.0</v>
      </c>
      <c r="B134" s="1">
        <v>1.6604845001E9</v>
      </c>
      <c r="C134" s="1">
        <v>371.0</v>
      </c>
      <c r="D134" s="1" t="s">
        <v>600</v>
      </c>
      <c r="E134" s="1" t="s">
        <v>601</v>
      </c>
      <c r="F134" s="1">
        <v>1.0</v>
      </c>
      <c r="G134" s="1" t="s">
        <v>349</v>
      </c>
      <c r="H134" s="1" t="s">
        <v>350</v>
      </c>
      <c r="I134" s="1" t="s">
        <v>351</v>
      </c>
      <c r="J134" s="1" t="s">
        <v>352</v>
      </c>
      <c r="K134" s="1" t="s">
        <v>353</v>
      </c>
      <c r="L134" s="1" t="s">
        <v>349</v>
      </c>
      <c r="M134" s="1" t="s">
        <v>354</v>
      </c>
      <c r="N134" s="1">
        <v>1.660484492599999E9</v>
      </c>
      <c r="O134" s="1">
        <f t="shared" si="1"/>
        <v>0.002897084355</v>
      </c>
      <c r="P134" s="1">
        <f t="shared" si="2"/>
        <v>2.897084355</v>
      </c>
      <c r="Q134" s="1">
        <f t="shared" si="3"/>
        <v>3.756677287</v>
      </c>
      <c r="R134" s="1">
        <f t="shared" si="4"/>
        <v>518.1416</v>
      </c>
      <c r="S134" s="1">
        <f t="shared" si="5"/>
        <v>459.5198614</v>
      </c>
      <c r="T134" s="1">
        <f t="shared" si="6"/>
        <v>45.786588</v>
      </c>
      <c r="U134" s="1">
        <f t="shared" si="7"/>
        <v>51.62766174</v>
      </c>
      <c r="V134" s="1">
        <f t="shared" si="8"/>
        <v>0.1445010343</v>
      </c>
      <c r="W134" s="1">
        <f t="shared" si="9"/>
        <v>2.922270681</v>
      </c>
      <c r="X134" s="1">
        <f t="shared" si="10"/>
        <v>0.1406456352</v>
      </c>
      <c r="Y134" s="1">
        <f t="shared" si="11"/>
        <v>0.08824134644</v>
      </c>
      <c r="Z134" s="1">
        <f t="shared" si="12"/>
        <v>321.5207118</v>
      </c>
      <c r="AA134" s="1">
        <f t="shared" si="13"/>
        <v>32.12995544</v>
      </c>
      <c r="AB134" s="1">
        <f t="shared" si="14"/>
        <v>31.68931333</v>
      </c>
      <c r="AC134" s="1">
        <f t="shared" si="15"/>
        <v>4.691753172</v>
      </c>
      <c r="AD134" s="1">
        <f t="shared" si="16"/>
        <v>60.23643363</v>
      </c>
      <c r="AE134" s="1">
        <f t="shared" si="17"/>
        <v>2.715610873</v>
      </c>
      <c r="AF134" s="1">
        <f t="shared" si="18"/>
        <v>4.508253078</v>
      </c>
      <c r="AG134" s="1">
        <f t="shared" si="19"/>
        <v>1.976142298</v>
      </c>
      <c r="AH134" s="1">
        <f t="shared" si="20"/>
        <v>-127.76142</v>
      </c>
      <c r="AI134" s="1">
        <f t="shared" si="21"/>
        <v>-110.5128865</v>
      </c>
      <c r="AJ134" s="1">
        <f t="shared" si="22"/>
        <v>-8.52070042</v>
      </c>
      <c r="AK134" s="1">
        <f t="shared" si="23"/>
        <v>74.72570481</v>
      </c>
      <c r="AL134" s="1">
        <f t="shared" si="24"/>
        <v>35.41606773</v>
      </c>
      <c r="AM134" s="1">
        <f t="shared" si="25"/>
        <v>2.890499373</v>
      </c>
      <c r="AN134" s="1">
        <f t="shared" si="26"/>
        <v>3.756677287</v>
      </c>
      <c r="AO134" s="1">
        <v>599.601895503954</v>
      </c>
      <c r="AP134" s="1">
        <v>568.6895939393938</v>
      </c>
      <c r="AQ134" s="1">
        <v>5.141955324455429</v>
      </c>
      <c r="AR134" s="1">
        <v>64.97328580608568</v>
      </c>
      <c r="AS134" s="1">
        <f t="shared" si="27"/>
        <v>2.897084355</v>
      </c>
      <c r="AT134" s="1">
        <v>23.8785602889937</v>
      </c>
      <c r="AU134" s="1">
        <v>27.25926424242424</v>
      </c>
      <c r="AV134" s="1">
        <v>1.456351864872906E-6</v>
      </c>
      <c r="AW134" s="1">
        <v>82.27873590820442</v>
      </c>
      <c r="AX134" s="1">
        <v>0.0</v>
      </c>
      <c r="AY134" s="1">
        <v>0.0</v>
      </c>
      <c r="AZ134" s="1">
        <f t="shared" si="28"/>
        <v>1</v>
      </c>
      <c r="BA134" s="1">
        <f t="shared" si="29"/>
        <v>0</v>
      </c>
      <c r="BB134" s="1">
        <f t="shared" si="30"/>
        <v>51966.30687</v>
      </c>
      <c r="BC134" s="1">
        <f t="shared" si="31"/>
        <v>2000.032667</v>
      </c>
      <c r="BD134" s="1">
        <f t="shared" si="32"/>
        <v>1681.22718</v>
      </c>
      <c r="BE134" s="1">
        <f t="shared" si="33"/>
        <v>0.8405998602</v>
      </c>
      <c r="BF134" s="1">
        <f t="shared" si="34"/>
        <v>0.1607577302</v>
      </c>
      <c r="BG134" s="1">
        <v>6.0</v>
      </c>
      <c r="BH134" s="1">
        <v>0.5</v>
      </c>
      <c r="BI134" s="1" t="s">
        <v>355</v>
      </c>
      <c r="BJ134" s="1">
        <v>2.0</v>
      </c>
      <c r="BK134" s="1" t="b">
        <v>1</v>
      </c>
      <c r="BL134" s="1">
        <v>1.660484492599999E9</v>
      </c>
      <c r="BM134" s="1">
        <v>518.1416</v>
      </c>
      <c r="BN134" s="1">
        <v>562.4247333333333</v>
      </c>
      <c r="BO134" s="1">
        <v>27.25420666666667</v>
      </c>
      <c r="BP134" s="1">
        <v>23.88116</v>
      </c>
      <c r="BQ134" s="1">
        <v>516.5222</v>
      </c>
      <c r="BR134" s="1">
        <v>27.2367</v>
      </c>
      <c r="BS134" s="1">
        <v>500.151</v>
      </c>
      <c r="BT134" s="1">
        <v>99.54012000000002</v>
      </c>
      <c r="BU134" s="1">
        <v>0.09994314666666668</v>
      </c>
      <c r="BV134" s="1">
        <v>30.98784666666667</v>
      </c>
      <c r="BW134" s="1">
        <v>31.68931333333334</v>
      </c>
      <c r="BX134" s="1">
        <v>999.8999999999999</v>
      </c>
      <c r="BY134" s="1">
        <v>0.0</v>
      </c>
      <c r="BZ134" s="1">
        <v>0.0</v>
      </c>
      <c r="CA134" s="1">
        <v>10004.57333333333</v>
      </c>
      <c r="CB134" s="1">
        <v>0.0</v>
      </c>
      <c r="CC134" s="1">
        <v>156.7208666666667</v>
      </c>
      <c r="CD134" s="1">
        <v>-44.28305999999999</v>
      </c>
      <c r="CE134" s="1">
        <v>532.659</v>
      </c>
      <c r="CF134" s="1">
        <v>576.1845999999999</v>
      </c>
      <c r="CG134" s="1">
        <v>3.373039333333333</v>
      </c>
      <c r="CH134" s="1">
        <v>562.4247333333333</v>
      </c>
      <c r="CI134" s="1">
        <v>23.88116</v>
      </c>
      <c r="CJ134" s="1">
        <v>2.712885333333333</v>
      </c>
      <c r="CK134" s="1">
        <v>2.377132666666667</v>
      </c>
      <c r="CL134" s="1">
        <v>22.36337333333333</v>
      </c>
      <c r="CM134" s="1">
        <v>20.20885333333333</v>
      </c>
      <c r="CN134" s="1">
        <v>2000.032666666667</v>
      </c>
      <c r="CO134" s="1">
        <v>0.9800042000000001</v>
      </c>
      <c r="CP134" s="1">
        <v>0.01999627333333334</v>
      </c>
      <c r="CQ134" s="1">
        <v>0.0</v>
      </c>
      <c r="CR134" s="1">
        <v>2.577466666666667</v>
      </c>
      <c r="CS134" s="1">
        <v>0.0</v>
      </c>
      <c r="CT134" s="1">
        <v>32688.18</v>
      </c>
      <c r="CU134" s="1">
        <v>17412.61333333333</v>
      </c>
      <c r="CV134" s="1">
        <v>39.1622</v>
      </c>
      <c r="CW134" s="1">
        <v>40.125</v>
      </c>
      <c r="CX134" s="1">
        <v>39.125</v>
      </c>
      <c r="CY134" s="1">
        <v>38.64980000000001</v>
      </c>
      <c r="CZ134" s="1">
        <v>39.39566666666666</v>
      </c>
      <c r="DA134" s="1">
        <v>1960.041333333333</v>
      </c>
      <c r="DB134" s="1">
        <v>39.99133333333334</v>
      </c>
      <c r="DC134" s="1">
        <v>0.0</v>
      </c>
      <c r="DD134" s="1">
        <v>1.660484498E9</v>
      </c>
      <c r="DE134" s="1">
        <v>0.0</v>
      </c>
      <c r="DF134" s="1">
        <v>1.6604841591E9</v>
      </c>
      <c r="DG134" s="1" t="s">
        <v>356</v>
      </c>
      <c r="DH134" s="1">
        <v>1.6604841451E9</v>
      </c>
      <c r="DI134" s="1">
        <v>1.6604841591E9</v>
      </c>
      <c r="DJ134" s="1">
        <v>1.0</v>
      </c>
      <c r="DK134" s="1">
        <v>0.063</v>
      </c>
      <c r="DL134" s="1">
        <v>-0.028</v>
      </c>
      <c r="DM134" s="1">
        <v>1.395</v>
      </c>
      <c r="DN134" s="1">
        <v>0.027</v>
      </c>
      <c r="DO134" s="1">
        <v>400.0</v>
      </c>
      <c r="DP134" s="1">
        <v>24.0</v>
      </c>
      <c r="DQ134" s="1">
        <v>0.47</v>
      </c>
      <c r="DR134" s="1">
        <v>0.03</v>
      </c>
      <c r="DS134" s="1">
        <v>3.551025382653032</v>
      </c>
      <c r="DT134" s="1">
        <v>1.859061170229534</v>
      </c>
      <c r="DU134" s="1">
        <v>0.1770548088914298</v>
      </c>
      <c r="DV134" s="1">
        <v>0.0</v>
      </c>
      <c r="DW134" s="1">
        <v>35.39135982685381</v>
      </c>
      <c r="DX134" s="1">
        <v>1.615124105325943</v>
      </c>
      <c r="DY134" s="1">
        <v>0.1321891168628594</v>
      </c>
      <c r="DZ134" s="1">
        <v>0.0</v>
      </c>
      <c r="EA134" s="1">
        <v>-44.25621612903226</v>
      </c>
      <c r="EB134" s="1">
        <v>-3.059032258064573</v>
      </c>
      <c r="EC134" s="1">
        <v>0.2403103572557174</v>
      </c>
      <c r="ED134" s="1">
        <v>0.0</v>
      </c>
      <c r="EE134" s="1">
        <v>458.078229856187</v>
      </c>
      <c r="EF134" s="1">
        <v>269.4776027500902</v>
      </c>
      <c r="EG134" s="1">
        <v>19.47951118104105</v>
      </c>
      <c r="EH134" s="1">
        <v>0.0</v>
      </c>
      <c r="EI134" s="1">
        <v>3.37048</v>
      </c>
      <c r="EJ134" s="1">
        <v>0.0491151219512169</v>
      </c>
      <c r="EK134" s="1">
        <v>0.004963403140155651</v>
      </c>
      <c r="EL134" s="1">
        <v>1.0</v>
      </c>
      <c r="EM134" s="1">
        <v>1.975921023864199</v>
      </c>
      <c r="EN134" s="1">
        <v>0.02674089331042026</v>
      </c>
      <c r="EO134" s="1">
        <v>0.002402200398034638</v>
      </c>
      <c r="EP134" s="1">
        <v>1.0</v>
      </c>
      <c r="EQ134" s="1">
        <v>2.0</v>
      </c>
      <c r="ER134" s="1">
        <v>6.0</v>
      </c>
      <c r="ES134" s="1" t="s">
        <v>384</v>
      </c>
      <c r="ET134" s="1">
        <v>2.94529</v>
      </c>
      <c r="EU134" s="1">
        <v>2.80125</v>
      </c>
      <c r="EV134" s="1">
        <v>0.112909</v>
      </c>
      <c r="EW134" s="1">
        <v>0.119305</v>
      </c>
      <c r="EX134" s="1">
        <v>0.118804</v>
      </c>
      <c r="EY134" s="1">
        <v>0.10833</v>
      </c>
      <c r="EZ134" s="1">
        <v>18279.0</v>
      </c>
      <c r="FA134" s="1">
        <v>19035.1</v>
      </c>
      <c r="FB134" s="1">
        <v>23945.8</v>
      </c>
      <c r="FC134" s="1">
        <v>25134.9</v>
      </c>
      <c r="FD134" s="1">
        <v>33761.1</v>
      </c>
      <c r="FE134" s="1">
        <v>35777.1</v>
      </c>
      <c r="FF134" s="1">
        <v>43635.4</v>
      </c>
      <c r="FG134" s="1">
        <v>46455.1</v>
      </c>
      <c r="FH134" s="1">
        <v>2.00283</v>
      </c>
      <c r="FI134" s="1">
        <v>1.92493</v>
      </c>
      <c r="FJ134" s="1">
        <v>0.170786</v>
      </c>
      <c r="FK134" s="1">
        <v>0.0</v>
      </c>
      <c r="FL134" s="1">
        <v>28.9222</v>
      </c>
      <c r="FM134" s="1">
        <v>999.9</v>
      </c>
      <c r="FN134" s="1">
        <v>69.3</v>
      </c>
      <c r="FO134" s="1">
        <v>31.6</v>
      </c>
      <c r="FP134" s="1">
        <v>32.5028</v>
      </c>
      <c r="FQ134" s="1">
        <v>63.954</v>
      </c>
      <c r="FR134" s="1">
        <v>26.27</v>
      </c>
      <c r="FS134" s="1">
        <v>1.0</v>
      </c>
      <c r="FT134" s="1">
        <v>0.141367</v>
      </c>
      <c r="FU134" s="1">
        <v>-0.751909</v>
      </c>
      <c r="FV134" s="1">
        <v>20.3218</v>
      </c>
      <c r="FW134" s="1">
        <v>5.2128</v>
      </c>
      <c r="FX134" s="1">
        <v>11.9047</v>
      </c>
      <c r="FY134" s="1">
        <v>5.0028</v>
      </c>
      <c r="FZ134" s="1">
        <v>3.2899</v>
      </c>
      <c r="GA134" s="1">
        <v>9999.0</v>
      </c>
      <c r="GB134" s="1">
        <v>9999.0</v>
      </c>
      <c r="GC134" s="1">
        <v>9999.0</v>
      </c>
      <c r="GD134" s="1">
        <v>999.9</v>
      </c>
      <c r="GE134" s="1">
        <v>1.85943</v>
      </c>
      <c r="GF134" s="1">
        <v>1.85438</v>
      </c>
      <c r="GG134" s="1">
        <v>1.8576</v>
      </c>
      <c r="GH134" s="1">
        <v>1.85598</v>
      </c>
      <c r="GI134" s="1">
        <v>1.85483</v>
      </c>
      <c r="GJ134" s="1">
        <v>1.85452</v>
      </c>
      <c r="GK134" s="1">
        <v>1.85309</v>
      </c>
      <c r="GL134" s="1">
        <v>1.85631</v>
      </c>
      <c r="GM134" s="1">
        <v>0.0</v>
      </c>
      <c r="GN134" s="1">
        <v>0.0</v>
      </c>
      <c r="GO134" s="1">
        <v>0.0</v>
      </c>
      <c r="GP134" s="1">
        <v>0.0</v>
      </c>
      <c r="GQ134" s="1" t="s">
        <v>358</v>
      </c>
      <c r="GR134" s="1" t="s">
        <v>359</v>
      </c>
      <c r="GS134" s="1" t="s">
        <v>360</v>
      </c>
      <c r="GT134" s="1" t="s">
        <v>360</v>
      </c>
      <c r="GU134" s="1" t="s">
        <v>360</v>
      </c>
      <c r="GV134" s="1" t="s">
        <v>360</v>
      </c>
      <c r="GW134" s="1">
        <v>0.0</v>
      </c>
      <c r="GX134" s="1">
        <v>100.0</v>
      </c>
      <c r="GY134" s="1">
        <v>100.0</v>
      </c>
      <c r="GZ134" s="1">
        <v>1.687</v>
      </c>
      <c r="HA134" s="1">
        <v>0.0175</v>
      </c>
      <c r="HB134" s="1">
        <v>0.467488805237294</v>
      </c>
      <c r="HC134" s="1">
        <v>0.002678124759318837</v>
      </c>
      <c r="HD134" s="1">
        <v>-9.373761146515732E-7</v>
      </c>
      <c r="HE134" s="1">
        <v>1.391563784175389E-10</v>
      </c>
      <c r="HF134" s="1">
        <v>-0.06780524781039028</v>
      </c>
      <c r="HG134" s="1">
        <v>0.01061361004592812</v>
      </c>
      <c r="HH134" s="1">
        <v>-3.086644042041478E-4</v>
      </c>
      <c r="HI134" s="1">
        <v>1.24720902217549E-6</v>
      </c>
      <c r="HJ134" s="1">
        <v>1.0</v>
      </c>
      <c r="HK134" s="1">
        <v>2093.0</v>
      </c>
      <c r="HL134" s="1">
        <v>2.0</v>
      </c>
      <c r="HM134" s="1">
        <v>27.0</v>
      </c>
      <c r="HN134" s="1">
        <v>5.9</v>
      </c>
      <c r="HO134" s="1">
        <v>5.7</v>
      </c>
      <c r="HP134" s="1">
        <v>1.4563</v>
      </c>
      <c r="HQ134" s="1">
        <v>2.2876</v>
      </c>
      <c r="HR134" s="1">
        <v>1.4978</v>
      </c>
      <c r="HS134" s="1">
        <v>2.30347</v>
      </c>
      <c r="HT134" s="1">
        <v>1.54785</v>
      </c>
      <c r="HU134" s="1">
        <v>2.45483</v>
      </c>
      <c r="HV134" s="1">
        <v>35.1286</v>
      </c>
      <c r="HW134" s="1">
        <v>15.3228</v>
      </c>
      <c r="HX134" s="1">
        <v>18.0</v>
      </c>
      <c r="HY134" s="1">
        <v>501.771</v>
      </c>
      <c r="HZ134" s="1">
        <v>517.645</v>
      </c>
      <c r="IA134" s="1">
        <v>30.1082</v>
      </c>
      <c r="IB134" s="1">
        <v>28.9782</v>
      </c>
      <c r="IC134" s="1">
        <v>30.0003</v>
      </c>
      <c r="ID134" s="1">
        <v>28.7816</v>
      </c>
      <c r="IE134" s="1">
        <v>28.8745</v>
      </c>
      <c r="IF134" s="1">
        <v>29.247</v>
      </c>
      <c r="IG134" s="1">
        <v>29.1954</v>
      </c>
      <c r="IH134" s="1">
        <v>78.9098</v>
      </c>
      <c r="II134" s="1">
        <v>30.1067</v>
      </c>
      <c r="IJ134" s="1">
        <v>632.891</v>
      </c>
      <c r="IK134" s="1">
        <v>23.794</v>
      </c>
      <c r="IL134" s="1">
        <v>100.923</v>
      </c>
      <c r="IM134" s="1">
        <v>100.687</v>
      </c>
      <c r="IN134" s="1" t="s">
        <v>365</v>
      </c>
    </row>
    <row r="135" ht="15.75" customHeight="1">
      <c r="A135" s="1">
        <v>119.0</v>
      </c>
      <c r="B135" s="1">
        <v>1.6604845011E9</v>
      </c>
      <c r="C135" s="1">
        <v>372.0</v>
      </c>
      <c r="D135" s="1" t="s">
        <v>602</v>
      </c>
      <c r="E135" s="1" t="s">
        <v>603</v>
      </c>
      <c r="F135" s="1">
        <v>1.0</v>
      </c>
      <c r="G135" s="1" t="s">
        <v>349</v>
      </c>
      <c r="H135" s="1" t="s">
        <v>350</v>
      </c>
      <c r="I135" s="1" t="s">
        <v>351</v>
      </c>
      <c r="J135" s="1" t="s">
        <v>352</v>
      </c>
      <c r="K135" s="1" t="s">
        <v>353</v>
      </c>
      <c r="L135" s="1" t="s">
        <v>349</v>
      </c>
      <c r="M135" s="1" t="s">
        <v>354</v>
      </c>
      <c r="N135" s="1">
        <v>1.6604844931E9</v>
      </c>
      <c r="O135" s="1">
        <f t="shared" si="1"/>
        <v>0.002898492268</v>
      </c>
      <c r="P135" s="1">
        <f t="shared" si="2"/>
        <v>2.898492268</v>
      </c>
      <c r="Q135" s="1">
        <f t="shared" si="3"/>
        <v>3.783503288</v>
      </c>
      <c r="R135" s="1">
        <f t="shared" si="4"/>
        <v>520.647</v>
      </c>
      <c r="S135" s="1">
        <f t="shared" si="5"/>
        <v>461.6613154</v>
      </c>
      <c r="T135" s="1">
        <f t="shared" si="6"/>
        <v>45.99990387</v>
      </c>
      <c r="U135" s="1">
        <f t="shared" si="7"/>
        <v>51.8772337</v>
      </c>
      <c r="V135" s="1">
        <f t="shared" si="8"/>
        <v>0.1445617724</v>
      </c>
      <c r="W135" s="1">
        <f t="shared" si="9"/>
        <v>2.922170249</v>
      </c>
      <c r="X135" s="1">
        <f t="shared" si="10"/>
        <v>0.1407030494</v>
      </c>
      <c r="Y135" s="1">
        <f t="shared" si="11"/>
        <v>0.08827751777</v>
      </c>
      <c r="Z135" s="1">
        <f t="shared" si="12"/>
        <v>321.5211791</v>
      </c>
      <c r="AA135" s="1">
        <f t="shared" si="13"/>
        <v>32.12975688</v>
      </c>
      <c r="AB135" s="1">
        <f t="shared" si="14"/>
        <v>31.69000625</v>
      </c>
      <c r="AC135" s="1">
        <f t="shared" si="15"/>
        <v>4.691937602</v>
      </c>
      <c r="AD135" s="1">
        <f t="shared" si="16"/>
        <v>60.23678522</v>
      </c>
      <c r="AE135" s="1">
        <f t="shared" si="17"/>
        <v>2.715646597</v>
      </c>
      <c r="AF135" s="1">
        <f t="shared" si="18"/>
        <v>4.508286069</v>
      </c>
      <c r="AG135" s="1">
        <f t="shared" si="19"/>
        <v>1.976291006</v>
      </c>
      <c r="AH135" s="1">
        <f t="shared" si="20"/>
        <v>-127.823509</v>
      </c>
      <c r="AI135" s="1">
        <f t="shared" si="21"/>
        <v>-110.5980329</v>
      </c>
      <c r="AJ135" s="1">
        <f t="shared" si="22"/>
        <v>-8.527592937</v>
      </c>
      <c r="AK135" s="1">
        <f t="shared" si="23"/>
        <v>74.57204424</v>
      </c>
      <c r="AL135" s="1">
        <f t="shared" si="24"/>
        <v>35.43303948</v>
      </c>
      <c r="AM135" s="1">
        <f t="shared" si="25"/>
        <v>2.890938119</v>
      </c>
      <c r="AN135" s="1">
        <f t="shared" si="26"/>
        <v>3.783503288</v>
      </c>
      <c r="AO135" s="1">
        <v>604.8403082982949</v>
      </c>
      <c r="AP135" s="1">
        <v>573.8502909090909</v>
      </c>
      <c r="AQ135" s="1">
        <v>5.150683090378141</v>
      </c>
      <c r="AR135" s="1">
        <v>64.97328580608568</v>
      </c>
      <c r="AS135" s="1">
        <f t="shared" si="27"/>
        <v>2.898492268</v>
      </c>
      <c r="AT135" s="1">
        <v>23.87811994656614</v>
      </c>
      <c r="AU135" s="1">
        <v>27.26042484848485</v>
      </c>
      <c r="AV135" s="1">
        <v>1.0059431330162E-5</v>
      </c>
      <c r="AW135" s="1">
        <v>82.27873590820442</v>
      </c>
      <c r="AX135" s="1">
        <v>0.0</v>
      </c>
      <c r="AY135" s="1">
        <v>0.0</v>
      </c>
      <c r="AZ135" s="1">
        <f t="shared" si="28"/>
        <v>1</v>
      </c>
      <c r="BA135" s="1">
        <f t="shared" si="29"/>
        <v>0</v>
      </c>
      <c r="BB135" s="1">
        <f t="shared" si="30"/>
        <v>51963.42499</v>
      </c>
      <c r="BC135" s="1">
        <f t="shared" si="31"/>
        <v>2000.035625</v>
      </c>
      <c r="BD135" s="1">
        <f t="shared" si="32"/>
        <v>1681.229663</v>
      </c>
      <c r="BE135" s="1">
        <f t="shared" si="33"/>
        <v>0.8405998581</v>
      </c>
      <c r="BF135" s="1">
        <f t="shared" si="34"/>
        <v>0.1607577261</v>
      </c>
      <c r="BG135" s="1">
        <v>6.0</v>
      </c>
      <c r="BH135" s="1">
        <v>0.5</v>
      </c>
      <c r="BI135" s="1" t="s">
        <v>355</v>
      </c>
      <c r="BJ135" s="1">
        <v>2.0</v>
      </c>
      <c r="BK135" s="1" t="b">
        <v>1</v>
      </c>
      <c r="BL135" s="1">
        <v>1.6604844931E9</v>
      </c>
      <c r="BM135" s="1">
        <v>520.6469999999999</v>
      </c>
      <c r="BN135" s="1">
        <v>564.9596875</v>
      </c>
      <c r="BO135" s="1">
        <v>27.2546</v>
      </c>
      <c r="BP135" s="1">
        <v>23.881025</v>
      </c>
      <c r="BQ135" s="1">
        <v>519.0230625</v>
      </c>
      <c r="BR135" s="1">
        <v>27.23709375</v>
      </c>
      <c r="BS135" s="1">
        <v>500.148375</v>
      </c>
      <c r="BT135" s="1">
        <v>99.53998125000001</v>
      </c>
      <c r="BU135" s="1">
        <v>0.0999546375</v>
      </c>
      <c r="BV135" s="1">
        <v>30.987975</v>
      </c>
      <c r="BW135" s="1">
        <v>31.69000625</v>
      </c>
      <c r="BX135" s="1">
        <v>999.9</v>
      </c>
      <c r="BY135" s="1">
        <v>0.0</v>
      </c>
      <c r="BZ135" s="1">
        <v>0.0</v>
      </c>
      <c r="CA135" s="1">
        <v>10004.01375</v>
      </c>
      <c r="CB135" s="1">
        <v>0.0</v>
      </c>
      <c r="CC135" s="1">
        <v>164.703</v>
      </c>
      <c r="CD135" s="1">
        <v>-44.31261875</v>
      </c>
      <c r="CE135" s="1">
        <v>535.2348125</v>
      </c>
      <c r="CF135" s="1">
        <v>578.7815</v>
      </c>
      <c r="CG135" s="1">
        <v>3.373568125</v>
      </c>
      <c r="CH135" s="1">
        <v>564.9596875</v>
      </c>
      <c r="CI135" s="1">
        <v>23.881025</v>
      </c>
      <c r="CJ135" s="1">
        <v>2.712920625</v>
      </c>
      <c r="CK135" s="1">
        <v>2.377115625</v>
      </c>
      <c r="CL135" s="1">
        <v>22.3635875</v>
      </c>
      <c r="CM135" s="1">
        <v>20.2087375</v>
      </c>
      <c r="CN135" s="1">
        <v>2000.035625</v>
      </c>
      <c r="CO135" s="1">
        <v>0.98000425</v>
      </c>
      <c r="CP135" s="1">
        <v>0.019996225</v>
      </c>
      <c r="CQ135" s="1">
        <v>0.0</v>
      </c>
      <c r="CR135" s="1">
        <v>2.653875</v>
      </c>
      <c r="CS135" s="1">
        <v>0.0</v>
      </c>
      <c r="CT135" s="1">
        <v>32690.91875</v>
      </c>
      <c r="CU135" s="1">
        <v>17412.64375</v>
      </c>
      <c r="CV135" s="1">
        <v>39.159875</v>
      </c>
      <c r="CW135" s="1">
        <v>40.125</v>
      </c>
      <c r="CX135" s="1">
        <v>39.125</v>
      </c>
      <c r="CY135" s="1">
        <v>38.64825</v>
      </c>
      <c r="CZ135" s="1">
        <v>39.394375</v>
      </c>
      <c r="DA135" s="1">
        <v>1960.044375</v>
      </c>
      <c r="DB135" s="1">
        <v>39.99125000000001</v>
      </c>
      <c r="DC135" s="1">
        <v>0.0</v>
      </c>
      <c r="DD135" s="1">
        <v>1.6604844992E9</v>
      </c>
      <c r="DE135" s="1">
        <v>0.0</v>
      </c>
      <c r="DF135" s="1">
        <v>1.6604841591E9</v>
      </c>
      <c r="DG135" s="1" t="s">
        <v>356</v>
      </c>
      <c r="DH135" s="1">
        <v>1.6604841451E9</v>
      </c>
      <c r="DI135" s="1">
        <v>1.6604841591E9</v>
      </c>
      <c r="DJ135" s="1">
        <v>1.0</v>
      </c>
      <c r="DK135" s="1">
        <v>0.063</v>
      </c>
      <c r="DL135" s="1">
        <v>-0.028</v>
      </c>
      <c r="DM135" s="1">
        <v>1.395</v>
      </c>
      <c r="DN135" s="1">
        <v>0.027</v>
      </c>
      <c r="DO135" s="1">
        <v>400.0</v>
      </c>
      <c r="DP135" s="1">
        <v>24.0</v>
      </c>
      <c r="DQ135" s="1">
        <v>0.47</v>
      </c>
      <c r="DR135" s="1">
        <v>0.03</v>
      </c>
      <c r="DS135" s="1">
        <v>3.551025382653032</v>
      </c>
      <c r="DT135" s="1">
        <v>1.859061170229534</v>
      </c>
      <c r="DU135" s="1">
        <v>0.1770548088914298</v>
      </c>
      <c r="DV135" s="1">
        <v>0.0</v>
      </c>
      <c r="DW135" s="1">
        <v>35.39135982685381</v>
      </c>
      <c r="DX135" s="1">
        <v>1.615124105325943</v>
      </c>
      <c r="DY135" s="1">
        <v>0.1321891168628594</v>
      </c>
      <c r="DZ135" s="1">
        <v>0.0</v>
      </c>
      <c r="EA135" s="1">
        <v>-44.25621612903226</v>
      </c>
      <c r="EB135" s="1">
        <v>-3.059032258064573</v>
      </c>
      <c r="EC135" s="1">
        <v>0.2403103572557174</v>
      </c>
      <c r="ED135" s="1">
        <v>0.0</v>
      </c>
      <c r="EE135" s="1">
        <v>458.078229856187</v>
      </c>
      <c r="EF135" s="1">
        <v>269.4776027500902</v>
      </c>
      <c r="EG135" s="1">
        <v>19.47951118104105</v>
      </c>
      <c r="EH135" s="1">
        <v>0.0</v>
      </c>
      <c r="EI135" s="1">
        <v>3.37048</v>
      </c>
      <c r="EJ135" s="1">
        <v>0.0491151219512169</v>
      </c>
      <c r="EK135" s="1">
        <v>0.004963403140155651</v>
      </c>
      <c r="EL135" s="1">
        <v>1.0</v>
      </c>
      <c r="EM135" s="1">
        <v>1.975921023864199</v>
      </c>
      <c r="EN135" s="1">
        <v>0.02674089331042026</v>
      </c>
      <c r="EO135" s="1">
        <v>0.002402200398034638</v>
      </c>
      <c r="EP135" s="1">
        <v>1.0</v>
      </c>
      <c r="EQ135" s="1">
        <v>2.0</v>
      </c>
      <c r="ER135" s="1">
        <v>6.0</v>
      </c>
      <c r="ES135" s="1" t="s">
        <v>384</v>
      </c>
      <c r="ET135" s="1">
        <v>2.94549</v>
      </c>
      <c r="EU135" s="1">
        <v>2.80127</v>
      </c>
      <c r="EV135" s="1">
        <v>0.113638</v>
      </c>
      <c r="EW135" s="1">
        <v>0.120003</v>
      </c>
      <c r="EX135" s="1">
        <v>0.118806</v>
      </c>
      <c r="EY135" s="1">
        <v>0.108325</v>
      </c>
      <c r="EZ135" s="1">
        <v>18263.9</v>
      </c>
      <c r="FA135" s="1">
        <v>19020.0</v>
      </c>
      <c r="FB135" s="1">
        <v>23945.7</v>
      </c>
      <c r="FC135" s="1">
        <v>25134.9</v>
      </c>
      <c r="FD135" s="1">
        <v>33760.9</v>
      </c>
      <c r="FE135" s="1">
        <v>35777.4</v>
      </c>
      <c r="FF135" s="1">
        <v>43635.2</v>
      </c>
      <c r="FG135" s="1">
        <v>46455.2</v>
      </c>
      <c r="FH135" s="1">
        <v>2.00285</v>
      </c>
      <c r="FI135" s="1">
        <v>1.92488</v>
      </c>
      <c r="FJ135" s="1">
        <v>0.170674</v>
      </c>
      <c r="FK135" s="1">
        <v>0.0</v>
      </c>
      <c r="FL135" s="1">
        <v>28.9232</v>
      </c>
      <c r="FM135" s="1">
        <v>999.9</v>
      </c>
      <c r="FN135" s="1">
        <v>69.3</v>
      </c>
      <c r="FO135" s="1">
        <v>31.6</v>
      </c>
      <c r="FP135" s="1">
        <v>32.5014</v>
      </c>
      <c r="FQ135" s="1">
        <v>63.914</v>
      </c>
      <c r="FR135" s="1">
        <v>26.2139</v>
      </c>
      <c r="FS135" s="1">
        <v>1.0</v>
      </c>
      <c r="FT135" s="1">
        <v>0.141456</v>
      </c>
      <c r="FU135" s="1">
        <v>-0.74317</v>
      </c>
      <c r="FV135" s="1">
        <v>20.3218</v>
      </c>
      <c r="FW135" s="1">
        <v>5.2128</v>
      </c>
      <c r="FX135" s="1">
        <v>11.9048</v>
      </c>
      <c r="FY135" s="1">
        <v>5.00285</v>
      </c>
      <c r="FZ135" s="1">
        <v>3.2899</v>
      </c>
      <c r="GA135" s="1">
        <v>9999.0</v>
      </c>
      <c r="GB135" s="1">
        <v>9999.0</v>
      </c>
      <c r="GC135" s="1">
        <v>9999.0</v>
      </c>
      <c r="GD135" s="1">
        <v>999.9</v>
      </c>
      <c r="GE135" s="1">
        <v>1.85944</v>
      </c>
      <c r="GF135" s="1">
        <v>1.85438</v>
      </c>
      <c r="GG135" s="1">
        <v>1.8576</v>
      </c>
      <c r="GH135" s="1">
        <v>1.85599</v>
      </c>
      <c r="GI135" s="1">
        <v>1.85483</v>
      </c>
      <c r="GJ135" s="1">
        <v>1.85452</v>
      </c>
      <c r="GK135" s="1">
        <v>1.85309</v>
      </c>
      <c r="GL135" s="1">
        <v>1.85631</v>
      </c>
      <c r="GM135" s="1">
        <v>0.0</v>
      </c>
      <c r="GN135" s="1">
        <v>0.0</v>
      </c>
      <c r="GO135" s="1">
        <v>0.0</v>
      </c>
      <c r="GP135" s="1">
        <v>0.0</v>
      </c>
      <c r="GQ135" s="1" t="s">
        <v>358</v>
      </c>
      <c r="GR135" s="1" t="s">
        <v>359</v>
      </c>
      <c r="GS135" s="1" t="s">
        <v>360</v>
      </c>
      <c r="GT135" s="1" t="s">
        <v>360</v>
      </c>
      <c r="GU135" s="1" t="s">
        <v>360</v>
      </c>
      <c r="GV135" s="1" t="s">
        <v>360</v>
      </c>
      <c r="GW135" s="1">
        <v>0.0</v>
      </c>
      <c r="GX135" s="1">
        <v>100.0</v>
      </c>
      <c r="GY135" s="1">
        <v>100.0</v>
      </c>
      <c r="GZ135" s="1">
        <v>1.696</v>
      </c>
      <c r="HA135" s="1">
        <v>0.0175</v>
      </c>
      <c r="HB135" s="1">
        <v>0.467488805237294</v>
      </c>
      <c r="HC135" s="1">
        <v>0.002678124759318837</v>
      </c>
      <c r="HD135" s="1">
        <v>-9.373761146515732E-7</v>
      </c>
      <c r="HE135" s="1">
        <v>1.391563784175389E-10</v>
      </c>
      <c r="HF135" s="1">
        <v>-0.06780524781039028</v>
      </c>
      <c r="HG135" s="1">
        <v>0.01061361004592812</v>
      </c>
      <c r="HH135" s="1">
        <v>-3.086644042041478E-4</v>
      </c>
      <c r="HI135" s="1">
        <v>1.24720902217549E-6</v>
      </c>
      <c r="HJ135" s="1">
        <v>1.0</v>
      </c>
      <c r="HK135" s="1">
        <v>2093.0</v>
      </c>
      <c r="HL135" s="1">
        <v>2.0</v>
      </c>
      <c r="HM135" s="1">
        <v>27.0</v>
      </c>
      <c r="HN135" s="1">
        <v>5.9</v>
      </c>
      <c r="HO135" s="1">
        <v>5.7</v>
      </c>
      <c r="HP135" s="1">
        <v>1.46362</v>
      </c>
      <c r="HQ135" s="1">
        <v>2.30835</v>
      </c>
      <c r="HR135" s="1">
        <v>1.4978</v>
      </c>
      <c r="HS135" s="1">
        <v>2.30347</v>
      </c>
      <c r="HT135" s="1">
        <v>1.54785</v>
      </c>
      <c r="HU135" s="1">
        <v>2.34131</v>
      </c>
      <c r="HV135" s="1">
        <v>35.1286</v>
      </c>
      <c r="HW135" s="1">
        <v>15.3053</v>
      </c>
      <c r="HX135" s="1">
        <v>18.0</v>
      </c>
      <c r="HY135" s="1">
        <v>501.789</v>
      </c>
      <c r="HZ135" s="1">
        <v>517.611</v>
      </c>
      <c r="IA135" s="1">
        <v>30.1097</v>
      </c>
      <c r="IB135" s="1">
        <v>28.9788</v>
      </c>
      <c r="IC135" s="1">
        <v>30.0003</v>
      </c>
      <c r="ID135" s="1">
        <v>28.7819</v>
      </c>
      <c r="IE135" s="1">
        <v>28.8745</v>
      </c>
      <c r="IF135" s="1">
        <v>29.3769</v>
      </c>
      <c r="IG135" s="1">
        <v>29.1954</v>
      </c>
      <c r="IH135" s="1">
        <v>78.9098</v>
      </c>
      <c r="II135" s="1">
        <v>30.1152</v>
      </c>
      <c r="IJ135" s="1">
        <v>632.891</v>
      </c>
      <c r="IK135" s="1">
        <v>23.7896</v>
      </c>
      <c r="IL135" s="1">
        <v>100.922</v>
      </c>
      <c r="IM135" s="1">
        <v>100.687</v>
      </c>
      <c r="IN135" s="1" t="s">
        <v>365</v>
      </c>
    </row>
    <row r="136" ht="15.75" customHeight="1">
      <c r="A136" s="1">
        <v>120.0</v>
      </c>
      <c r="B136" s="1">
        <v>1.6604845016E9</v>
      </c>
      <c r="C136" s="1">
        <v>372.5</v>
      </c>
      <c r="D136" s="1" t="s">
        <v>602</v>
      </c>
      <c r="E136" s="1" t="s">
        <v>603</v>
      </c>
      <c r="F136" s="1">
        <v>1.0</v>
      </c>
      <c r="G136" s="1" t="s">
        <v>349</v>
      </c>
      <c r="H136" s="1" t="s">
        <v>350</v>
      </c>
      <c r="I136" s="1" t="s">
        <v>351</v>
      </c>
      <c r="J136" s="1" t="s">
        <v>352</v>
      </c>
      <c r="K136" s="1" t="s">
        <v>353</v>
      </c>
      <c r="L136" s="1" t="s">
        <v>349</v>
      </c>
      <c r="M136" s="1" t="s">
        <v>354</v>
      </c>
      <c r="N136" s="1">
        <v>1.6604844931E9</v>
      </c>
      <c r="O136" s="1">
        <f t="shared" si="1"/>
        <v>0.002898643442</v>
      </c>
      <c r="P136" s="1">
        <f t="shared" si="2"/>
        <v>2.898643442</v>
      </c>
      <c r="Q136" s="1">
        <f t="shared" si="3"/>
        <v>3.782475499</v>
      </c>
      <c r="R136" s="1">
        <f t="shared" si="4"/>
        <v>520.647</v>
      </c>
      <c r="S136" s="1">
        <f t="shared" si="5"/>
        <v>461.6749802</v>
      </c>
      <c r="T136" s="1">
        <f t="shared" si="6"/>
        <v>46.00126543</v>
      </c>
      <c r="U136" s="1">
        <f t="shared" si="7"/>
        <v>51.8772337</v>
      </c>
      <c r="V136" s="1">
        <f t="shared" si="8"/>
        <v>0.1445695186</v>
      </c>
      <c r="W136" s="1">
        <f t="shared" si="9"/>
        <v>2.922170249</v>
      </c>
      <c r="X136" s="1">
        <f t="shared" si="10"/>
        <v>0.1407103879</v>
      </c>
      <c r="Y136" s="1">
        <f t="shared" si="11"/>
        <v>0.08828213963</v>
      </c>
      <c r="Z136" s="1">
        <f t="shared" si="12"/>
        <v>321.5211791</v>
      </c>
      <c r="AA136" s="1">
        <f t="shared" si="13"/>
        <v>32.12971758</v>
      </c>
      <c r="AB136" s="1">
        <f t="shared" si="14"/>
        <v>31.69000625</v>
      </c>
      <c r="AC136" s="1">
        <f t="shared" si="15"/>
        <v>4.691937602</v>
      </c>
      <c r="AD136" s="1">
        <f t="shared" si="16"/>
        <v>60.23678522</v>
      </c>
      <c r="AE136" s="1">
        <f t="shared" si="17"/>
        <v>2.715646597</v>
      </c>
      <c r="AF136" s="1">
        <f t="shared" si="18"/>
        <v>4.508286069</v>
      </c>
      <c r="AG136" s="1">
        <f t="shared" si="19"/>
        <v>1.976291006</v>
      </c>
      <c r="AH136" s="1">
        <f t="shared" si="20"/>
        <v>-127.8301758</v>
      </c>
      <c r="AI136" s="1">
        <f t="shared" si="21"/>
        <v>-110.5980329</v>
      </c>
      <c r="AJ136" s="1">
        <f t="shared" si="22"/>
        <v>-8.527592937</v>
      </c>
      <c r="AK136" s="1">
        <f t="shared" si="23"/>
        <v>74.56537745</v>
      </c>
      <c r="AL136" s="1">
        <f t="shared" si="24"/>
        <v>35.43303948</v>
      </c>
      <c r="AM136" s="1">
        <f t="shared" si="25"/>
        <v>2.890938119</v>
      </c>
      <c r="AN136" s="1">
        <f t="shared" si="26"/>
        <v>3.782475499</v>
      </c>
      <c r="AO136" s="1">
        <v>607.4626207129397</v>
      </c>
      <c r="AP136" s="1">
        <v>576.4458484848482</v>
      </c>
      <c r="AQ136" s="1">
        <v>5.156161872690511</v>
      </c>
      <c r="AR136" s="1">
        <v>64.97328580608568</v>
      </c>
      <c r="AS136" s="1">
        <f t="shared" si="27"/>
        <v>2.898643442</v>
      </c>
      <c r="AT136" s="1">
        <v>23.87849381899012</v>
      </c>
      <c r="AU136" s="1">
        <v>27.26095939393939</v>
      </c>
      <c r="AV136" s="1">
        <v>1.22027072916074E-5</v>
      </c>
      <c r="AW136" s="1">
        <v>82.27873590820442</v>
      </c>
      <c r="AX136" s="1">
        <v>0.0</v>
      </c>
      <c r="AY136" s="1">
        <v>0.0</v>
      </c>
      <c r="AZ136" s="1">
        <f t="shared" si="28"/>
        <v>1</v>
      </c>
      <c r="BA136" s="1">
        <f t="shared" si="29"/>
        <v>0</v>
      </c>
      <c r="BB136" s="1">
        <f t="shared" si="30"/>
        <v>51963.42499</v>
      </c>
      <c r="BC136" s="1">
        <f t="shared" si="31"/>
        <v>2000.035625</v>
      </c>
      <c r="BD136" s="1">
        <f t="shared" si="32"/>
        <v>1681.229663</v>
      </c>
      <c r="BE136" s="1">
        <f t="shared" si="33"/>
        <v>0.8405998581</v>
      </c>
      <c r="BF136" s="1">
        <f t="shared" si="34"/>
        <v>0.1607577261</v>
      </c>
      <c r="BG136" s="1">
        <v>6.0</v>
      </c>
      <c r="BH136" s="1">
        <v>0.5</v>
      </c>
      <c r="BI136" s="1" t="s">
        <v>355</v>
      </c>
      <c r="BJ136" s="1">
        <v>2.0</v>
      </c>
      <c r="BK136" s="1" t="b">
        <v>1</v>
      </c>
      <c r="BL136" s="1">
        <v>1.6604844931E9</v>
      </c>
      <c r="BM136" s="1">
        <v>520.6469999999999</v>
      </c>
      <c r="BN136" s="1">
        <v>564.9596875</v>
      </c>
      <c r="BO136" s="1">
        <v>27.2546</v>
      </c>
      <c r="BP136" s="1">
        <v>23.881025</v>
      </c>
      <c r="BQ136" s="1">
        <v>519.0230625</v>
      </c>
      <c r="BR136" s="1">
        <v>27.23709375</v>
      </c>
      <c r="BS136" s="1">
        <v>500.148375</v>
      </c>
      <c r="BT136" s="1">
        <v>99.53998125000001</v>
      </c>
      <c r="BU136" s="1">
        <v>0.0999546375</v>
      </c>
      <c r="BV136" s="1">
        <v>30.987975</v>
      </c>
      <c r="BW136" s="1">
        <v>31.69000625</v>
      </c>
      <c r="BX136" s="1">
        <v>999.9</v>
      </c>
      <c r="BY136" s="1">
        <v>0.0</v>
      </c>
      <c r="BZ136" s="1">
        <v>0.0</v>
      </c>
      <c r="CA136" s="1">
        <v>10004.01375</v>
      </c>
      <c r="CB136" s="1">
        <v>0.0</v>
      </c>
      <c r="CC136" s="1">
        <v>164.703</v>
      </c>
      <c r="CD136" s="1">
        <v>-44.31261875</v>
      </c>
      <c r="CE136" s="1">
        <v>535.2348125</v>
      </c>
      <c r="CF136" s="1">
        <v>578.7815</v>
      </c>
      <c r="CG136" s="1">
        <v>3.373568125</v>
      </c>
      <c r="CH136" s="1">
        <v>564.9596875</v>
      </c>
      <c r="CI136" s="1">
        <v>23.881025</v>
      </c>
      <c r="CJ136" s="1">
        <v>2.712920625</v>
      </c>
      <c r="CK136" s="1">
        <v>2.377115625</v>
      </c>
      <c r="CL136" s="1">
        <v>22.3635875</v>
      </c>
      <c r="CM136" s="1">
        <v>20.2087375</v>
      </c>
      <c r="CN136" s="1">
        <v>2000.035625</v>
      </c>
      <c r="CO136" s="1">
        <v>0.98000425</v>
      </c>
      <c r="CP136" s="1">
        <v>0.019996225</v>
      </c>
      <c r="CQ136" s="1">
        <v>0.0</v>
      </c>
      <c r="CR136" s="1">
        <v>2.653875</v>
      </c>
      <c r="CS136" s="1">
        <v>0.0</v>
      </c>
      <c r="CT136" s="1">
        <v>32690.91875</v>
      </c>
      <c r="CU136" s="1">
        <v>17412.64375</v>
      </c>
      <c r="CV136" s="1">
        <v>39.159875</v>
      </c>
      <c r="CW136" s="1">
        <v>40.125</v>
      </c>
      <c r="CX136" s="1">
        <v>39.125</v>
      </c>
      <c r="CY136" s="1">
        <v>38.64825</v>
      </c>
      <c r="CZ136" s="1">
        <v>39.394375</v>
      </c>
      <c r="DA136" s="1">
        <v>1960.044375</v>
      </c>
      <c r="DB136" s="1">
        <v>39.99125000000001</v>
      </c>
      <c r="DC136" s="1">
        <v>0.0</v>
      </c>
      <c r="DD136" s="1">
        <v>1.6604844998E9</v>
      </c>
      <c r="DE136" s="1">
        <v>0.0</v>
      </c>
      <c r="DF136" s="1">
        <v>1.6604841591E9</v>
      </c>
      <c r="DG136" s="1" t="s">
        <v>356</v>
      </c>
      <c r="DH136" s="1">
        <v>1.6604841451E9</v>
      </c>
      <c r="DI136" s="1">
        <v>1.6604841591E9</v>
      </c>
      <c r="DJ136" s="1">
        <v>1.0</v>
      </c>
      <c r="DK136" s="1">
        <v>0.063</v>
      </c>
      <c r="DL136" s="1">
        <v>-0.028</v>
      </c>
      <c r="DM136" s="1">
        <v>1.395</v>
      </c>
      <c r="DN136" s="1">
        <v>0.027</v>
      </c>
      <c r="DO136" s="1">
        <v>400.0</v>
      </c>
      <c r="DP136" s="1">
        <v>24.0</v>
      </c>
      <c r="DQ136" s="1">
        <v>0.47</v>
      </c>
      <c r="DR136" s="1">
        <v>0.03</v>
      </c>
      <c r="DS136" s="1">
        <v>3.589285027891934</v>
      </c>
      <c r="DT136" s="1">
        <v>1.745899138325911</v>
      </c>
      <c r="DU136" s="1">
        <v>0.1723992492952961</v>
      </c>
      <c r="DV136" s="1">
        <v>0.0</v>
      </c>
      <c r="DW136" s="1">
        <v>35.43262749554857</v>
      </c>
      <c r="DX136" s="1">
        <v>1.779486370286014</v>
      </c>
      <c r="DY136" s="1">
        <v>0.1476345012320758</v>
      </c>
      <c r="DZ136" s="1">
        <v>0.0</v>
      </c>
      <c r="EA136" s="1">
        <v>-44.35325</v>
      </c>
      <c r="EB136" s="1">
        <v>-3.184250055617421</v>
      </c>
      <c r="EC136" s="1">
        <v>0.2430596123724933</v>
      </c>
      <c r="ED136" s="1">
        <v>0.0</v>
      </c>
      <c r="EE136" s="1">
        <v>463.7138726206325</v>
      </c>
      <c r="EF136" s="1">
        <v>270.8479167790372</v>
      </c>
      <c r="EG136" s="1">
        <v>20.22743738166106</v>
      </c>
      <c r="EH136" s="1">
        <v>0.0</v>
      </c>
      <c r="EI136" s="1">
        <v>3.3720535</v>
      </c>
      <c r="EJ136" s="1">
        <v>0.05299609756097712</v>
      </c>
      <c r="EK136" s="1">
        <v>0.005233002746989505</v>
      </c>
      <c r="EL136" s="1">
        <v>1.0</v>
      </c>
      <c r="EM136" s="1">
        <v>1.976277014603111</v>
      </c>
      <c r="EN136" s="1">
        <v>0.0269928766323154</v>
      </c>
      <c r="EO136" s="1">
        <v>0.002439671539912123</v>
      </c>
      <c r="EP136" s="1">
        <v>1.0</v>
      </c>
      <c r="EQ136" s="1">
        <v>2.0</v>
      </c>
      <c r="ER136" s="1">
        <v>6.0</v>
      </c>
      <c r="ES136" s="1" t="s">
        <v>384</v>
      </c>
      <c r="ET136" s="1">
        <v>2.94527</v>
      </c>
      <c r="EU136" s="1">
        <v>2.80153</v>
      </c>
      <c r="EV136" s="1">
        <v>0.113992</v>
      </c>
      <c r="EW136" s="1">
        <v>0.120352</v>
      </c>
      <c r="EX136" s="1">
        <v>0.118808</v>
      </c>
      <c r="EY136" s="1">
        <v>0.108312</v>
      </c>
      <c r="EZ136" s="1">
        <v>18256.5</v>
      </c>
      <c r="FA136" s="1">
        <v>19012.5</v>
      </c>
      <c r="FB136" s="1">
        <v>23945.6</v>
      </c>
      <c r="FC136" s="1">
        <v>25135.0</v>
      </c>
      <c r="FD136" s="1">
        <v>33760.9</v>
      </c>
      <c r="FE136" s="1">
        <v>35778.0</v>
      </c>
      <c r="FF136" s="1">
        <v>43635.2</v>
      </c>
      <c r="FG136" s="1">
        <v>46455.2</v>
      </c>
      <c r="FH136" s="1">
        <v>2.00283</v>
      </c>
      <c r="FI136" s="1">
        <v>1.92485</v>
      </c>
      <c r="FJ136" s="1">
        <v>0.170588</v>
      </c>
      <c r="FK136" s="1">
        <v>0.0</v>
      </c>
      <c r="FL136" s="1">
        <v>28.9236</v>
      </c>
      <c r="FM136" s="1">
        <v>999.9</v>
      </c>
      <c r="FN136" s="1">
        <v>69.3</v>
      </c>
      <c r="FO136" s="1">
        <v>31.5</v>
      </c>
      <c r="FP136" s="1">
        <v>32.3209</v>
      </c>
      <c r="FQ136" s="1">
        <v>63.914</v>
      </c>
      <c r="FR136" s="1">
        <v>26.2179</v>
      </c>
      <c r="FS136" s="1">
        <v>1.0</v>
      </c>
      <c r="FT136" s="1">
        <v>0.141499</v>
      </c>
      <c r="FU136" s="1">
        <v>-0.743442</v>
      </c>
      <c r="FV136" s="1">
        <v>20.322</v>
      </c>
      <c r="FW136" s="1">
        <v>5.21429</v>
      </c>
      <c r="FX136" s="1">
        <v>11.9051</v>
      </c>
      <c r="FY136" s="1">
        <v>5.00325</v>
      </c>
      <c r="FZ136" s="1">
        <v>3.2901</v>
      </c>
      <c r="GA136" s="1">
        <v>9999.0</v>
      </c>
      <c r="GB136" s="1">
        <v>9999.0</v>
      </c>
      <c r="GC136" s="1">
        <v>9999.0</v>
      </c>
      <c r="GD136" s="1">
        <v>999.9</v>
      </c>
      <c r="GE136" s="1">
        <v>1.85944</v>
      </c>
      <c r="GF136" s="1">
        <v>1.85438</v>
      </c>
      <c r="GG136" s="1">
        <v>1.8576</v>
      </c>
      <c r="GH136" s="1">
        <v>1.85599</v>
      </c>
      <c r="GI136" s="1">
        <v>1.85483</v>
      </c>
      <c r="GJ136" s="1">
        <v>1.85452</v>
      </c>
      <c r="GK136" s="1">
        <v>1.85309</v>
      </c>
      <c r="GL136" s="1">
        <v>1.8563</v>
      </c>
      <c r="GM136" s="1">
        <v>0.0</v>
      </c>
      <c r="GN136" s="1">
        <v>0.0</v>
      </c>
      <c r="GO136" s="1">
        <v>0.0</v>
      </c>
      <c r="GP136" s="1">
        <v>0.0</v>
      </c>
      <c r="GQ136" s="1" t="s">
        <v>358</v>
      </c>
      <c r="GR136" s="1" t="s">
        <v>359</v>
      </c>
      <c r="GS136" s="1" t="s">
        <v>360</v>
      </c>
      <c r="GT136" s="1" t="s">
        <v>360</v>
      </c>
      <c r="GU136" s="1" t="s">
        <v>360</v>
      </c>
      <c r="GV136" s="1" t="s">
        <v>360</v>
      </c>
      <c r="GW136" s="1">
        <v>0.0</v>
      </c>
      <c r="GX136" s="1">
        <v>100.0</v>
      </c>
      <c r="GY136" s="1">
        <v>100.0</v>
      </c>
      <c r="GZ136" s="1">
        <v>1.701</v>
      </c>
      <c r="HA136" s="1">
        <v>0.0174</v>
      </c>
      <c r="HB136" s="1">
        <v>0.467488805237294</v>
      </c>
      <c r="HC136" s="1">
        <v>0.002678124759318837</v>
      </c>
      <c r="HD136" s="1">
        <v>-9.373761146515732E-7</v>
      </c>
      <c r="HE136" s="1">
        <v>1.391563784175389E-10</v>
      </c>
      <c r="HF136" s="1">
        <v>-0.06780524781039028</v>
      </c>
      <c r="HG136" s="1">
        <v>0.01061361004592812</v>
      </c>
      <c r="HH136" s="1">
        <v>-3.086644042041478E-4</v>
      </c>
      <c r="HI136" s="1">
        <v>1.24720902217549E-6</v>
      </c>
      <c r="HJ136" s="1">
        <v>1.0</v>
      </c>
      <c r="HK136" s="1">
        <v>2093.0</v>
      </c>
      <c r="HL136" s="1">
        <v>2.0</v>
      </c>
      <c r="HM136" s="1">
        <v>27.0</v>
      </c>
      <c r="HN136" s="1">
        <v>5.9</v>
      </c>
      <c r="HO136" s="1">
        <v>5.7</v>
      </c>
      <c r="HP136" s="1">
        <v>1.46729</v>
      </c>
      <c r="HQ136" s="1">
        <v>2.30347</v>
      </c>
      <c r="HR136" s="1">
        <v>1.4978</v>
      </c>
      <c r="HS136" s="1">
        <v>2.30347</v>
      </c>
      <c r="HT136" s="1">
        <v>1.54785</v>
      </c>
      <c r="HU136" s="1">
        <v>2.27661</v>
      </c>
      <c r="HV136" s="1">
        <v>35.1286</v>
      </c>
      <c r="HW136" s="1">
        <v>15.3141</v>
      </c>
      <c r="HX136" s="1">
        <v>18.0</v>
      </c>
      <c r="HY136" s="1">
        <v>501.774</v>
      </c>
      <c r="HZ136" s="1">
        <v>517.594</v>
      </c>
      <c r="IA136" s="1">
        <v>30.1101</v>
      </c>
      <c r="IB136" s="1">
        <v>28.9791</v>
      </c>
      <c r="IC136" s="1">
        <v>30.0003</v>
      </c>
      <c r="ID136" s="1">
        <v>28.7819</v>
      </c>
      <c r="IE136" s="1">
        <v>28.8745</v>
      </c>
      <c r="IF136" s="1">
        <v>29.4361</v>
      </c>
      <c r="IG136" s="1">
        <v>29.1954</v>
      </c>
      <c r="IH136" s="1">
        <v>78.9098</v>
      </c>
      <c r="II136" s="1">
        <v>30.1152</v>
      </c>
      <c r="IJ136" s="1">
        <v>642.909</v>
      </c>
      <c r="IK136" s="1">
        <v>23.7876</v>
      </c>
      <c r="IL136" s="1">
        <v>100.922</v>
      </c>
      <c r="IM136" s="1">
        <v>100.687</v>
      </c>
      <c r="IN136" s="1" t="s">
        <v>365</v>
      </c>
    </row>
    <row r="137" ht="15.75" customHeight="1">
      <c r="A137" s="1">
        <v>121.0</v>
      </c>
      <c r="B137" s="1">
        <v>1.6604845031E9</v>
      </c>
      <c r="C137" s="1">
        <v>374.0</v>
      </c>
      <c r="D137" s="1" t="s">
        <v>604</v>
      </c>
      <c r="E137" s="1" t="s">
        <v>605</v>
      </c>
      <c r="F137" s="1">
        <v>1.0</v>
      </c>
      <c r="G137" s="1" t="s">
        <v>349</v>
      </c>
      <c r="H137" s="1" t="s">
        <v>350</v>
      </c>
      <c r="I137" s="1" t="s">
        <v>351</v>
      </c>
      <c r="J137" s="1" t="s">
        <v>352</v>
      </c>
      <c r="K137" s="1" t="s">
        <v>353</v>
      </c>
      <c r="L137" s="1" t="s">
        <v>349</v>
      </c>
      <c r="M137" s="1" t="s">
        <v>354</v>
      </c>
      <c r="N137" s="1">
        <v>1.66048449513125E9</v>
      </c>
      <c r="O137" s="1">
        <f t="shared" si="1"/>
        <v>0.002898520449</v>
      </c>
      <c r="P137" s="1">
        <f t="shared" si="2"/>
        <v>2.898520449</v>
      </c>
      <c r="Q137" s="1">
        <f t="shared" si="3"/>
        <v>3.931890476</v>
      </c>
      <c r="R137" s="1">
        <f t="shared" si="4"/>
        <v>530.812875</v>
      </c>
      <c r="S137" s="1">
        <f t="shared" si="5"/>
        <v>469.8325877</v>
      </c>
      <c r="T137" s="1">
        <f t="shared" si="6"/>
        <v>46.81405311</v>
      </c>
      <c r="U137" s="1">
        <f t="shared" si="7"/>
        <v>52.89012038</v>
      </c>
      <c r="V137" s="1">
        <f t="shared" si="8"/>
        <v>0.1445318535</v>
      </c>
      <c r="W137" s="1">
        <f t="shared" si="9"/>
        <v>2.921846798</v>
      </c>
      <c r="X137" s="1">
        <f t="shared" si="10"/>
        <v>0.1406742898</v>
      </c>
      <c r="Y137" s="1">
        <f t="shared" si="11"/>
        <v>0.08825944225</v>
      </c>
      <c r="Z137" s="1">
        <f t="shared" si="12"/>
        <v>321.5220133</v>
      </c>
      <c r="AA137" s="1">
        <f t="shared" si="13"/>
        <v>32.1308648</v>
      </c>
      <c r="AB137" s="1">
        <f t="shared" si="14"/>
        <v>31.6921625</v>
      </c>
      <c r="AC137" s="1">
        <f t="shared" si="15"/>
        <v>4.692511563</v>
      </c>
      <c r="AD137" s="1">
        <f t="shared" si="16"/>
        <v>60.23691716</v>
      </c>
      <c r="AE137" s="1">
        <f t="shared" si="17"/>
        <v>2.715806434</v>
      </c>
      <c r="AF137" s="1">
        <f t="shared" si="18"/>
        <v>4.508541543</v>
      </c>
      <c r="AG137" s="1">
        <f t="shared" si="19"/>
        <v>1.976705129</v>
      </c>
      <c r="AH137" s="1">
        <f t="shared" si="20"/>
        <v>-127.8247518</v>
      </c>
      <c r="AI137" s="1">
        <f t="shared" si="21"/>
        <v>-110.768911</v>
      </c>
      <c r="AJ137" s="1">
        <f t="shared" si="22"/>
        <v>-8.541846508</v>
      </c>
      <c r="AK137" s="1">
        <f t="shared" si="23"/>
        <v>74.38650397</v>
      </c>
      <c r="AL137" s="1">
        <f t="shared" si="24"/>
        <v>35.49629019</v>
      </c>
      <c r="AM137" s="1">
        <f t="shared" si="25"/>
        <v>2.894114203</v>
      </c>
      <c r="AN137" s="1">
        <f t="shared" si="26"/>
        <v>3.931890476</v>
      </c>
      <c r="AO137" s="1">
        <v>615.298658556016</v>
      </c>
      <c r="AP137" s="1">
        <v>584.1422909090908</v>
      </c>
      <c r="AQ137" s="1">
        <v>5.147556714057168</v>
      </c>
      <c r="AR137" s="1">
        <v>64.97328580608568</v>
      </c>
      <c r="AS137" s="1">
        <f t="shared" si="27"/>
        <v>2.898520449</v>
      </c>
      <c r="AT137" s="1">
        <v>23.88014726091432</v>
      </c>
      <c r="AU137" s="1">
        <v>27.26248969696969</v>
      </c>
      <c r="AV137" s="1">
        <v>1.006040989533974E-5</v>
      </c>
      <c r="AW137" s="1">
        <v>82.27873590820442</v>
      </c>
      <c r="AX137" s="1">
        <v>0.0</v>
      </c>
      <c r="AY137" s="1">
        <v>0.0</v>
      </c>
      <c r="AZ137" s="1">
        <f t="shared" si="28"/>
        <v>1</v>
      </c>
      <c r="BA137" s="1">
        <f t="shared" si="29"/>
        <v>0</v>
      </c>
      <c r="BB137" s="1">
        <f t="shared" si="30"/>
        <v>51954.05106</v>
      </c>
      <c r="BC137" s="1">
        <f t="shared" si="31"/>
        <v>2000.040625</v>
      </c>
      <c r="BD137" s="1">
        <f t="shared" si="32"/>
        <v>1681.233881</v>
      </c>
      <c r="BE137" s="1">
        <f t="shared" si="33"/>
        <v>0.8405998659</v>
      </c>
      <c r="BF137" s="1">
        <f t="shared" si="34"/>
        <v>0.1607577413</v>
      </c>
      <c r="BG137" s="1">
        <v>6.0</v>
      </c>
      <c r="BH137" s="1">
        <v>0.5</v>
      </c>
      <c r="BI137" s="1" t="s">
        <v>355</v>
      </c>
      <c r="BJ137" s="1">
        <v>2.0</v>
      </c>
      <c r="BK137" s="1" t="b">
        <v>1</v>
      </c>
      <c r="BL137" s="1">
        <v>1.66048449513125E9</v>
      </c>
      <c r="BM137" s="1">
        <v>530.812875</v>
      </c>
      <c r="BN137" s="1">
        <v>575.238875</v>
      </c>
      <c r="BO137" s="1">
        <v>27.256225</v>
      </c>
      <c r="BP137" s="1">
        <v>23.8789375</v>
      </c>
      <c r="BQ137" s="1">
        <v>529.1705625</v>
      </c>
      <c r="BR137" s="1">
        <v>27.23873125</v>
      </c>
      <c r="BS137" s="1">
        <v>500.146625</v>
      </c>
      <c r="BT137" s="1">
        <v>99.539825</v>
      </c>
      <c r="BU137" s="1">
        <v>0.100034675</v>
      </c>
      <c r="BV137" s="1">
        <v>30.98896875</v>
      </c>
      <c r="BW137" s="1">
        <v>31.6921625</v>
      </c>
      <c r="BX137" s="1">
        <v>999.9</v>
      </c>
      <c r="BY137" s="1">
        <v>0.0</v>
      </c>
      <c r="BZ137" s="1">
        <v>0.0</v>
      </c>
      <c r="CA137" s="1">
        <v>10002.1825</v>
      </c>
      <c r="CB137" s="1">
        <v>0.0</v>
      </c>
      <c r="CC137" s="1">
        <v>171.44975</v>
      </c>
      <c r="CD137" s="1">
        <v>-44.42586875000001</v>
      </c>
      <c r="CE137" s="1">
        <v>545.6864375</v>
      </c>
      <c r="CF137" s="1">
        <v>589.31075</v>
      </c>
      <c r="CG137" s="1">
        <v>3.3772875</v>
      </c>
      <c r="CH137" s="1">
        <v>575.238875</v>
      </c>
      <c r="CI137" s="1">
        <v>23.8789375</v>
      </c>
      <c r="CJ137" s="1">
        <v>2.71307875</v>
      </c>
      <c r="CK137" s="1">
        <v>2.376904375</v>
      </c>
      <c r="CL137" s="1">
        <v>22.36454375</v>
      </c>
      <c r="CM137" s="1">
        <v>20.2073</v>
      </c>
      <c r="CN137" s="1">
        <v>2000.040625</v>
      </c>
      <c r="CO137" s="1">
        <v>0.9800040624999999</v>
      </c>
      <c r="CP137" s="1">
        <v>0.01999640625</v>
      </c>
      <c r="CQ137" s="1">
        <v>0.0</v>
      </c>
      <c r="CR137" s="1">
        <v>2.3871875</v>
      </c>
      <c r="CS137" s="1">
        <v>0.0</v>
      </c>
      <c r="CT137" s="1">
        <v>32700.05625</v>
      </c>
      <c r="CU137" s="1">
        <v>17412.6875</v>
      </c>
      <c r="CV137" s="1">
        <v>39.152125</v>
      </c>
      <c r="CW137" s="1">
        <v>40.125</v>
      </c>
      <c r="CX137" s="1">
        <v>39.125</v>
      </c>
      <c r="CY137" s="1">
        <v>38.644375</v>
      </c>
      <c r="CZ137" s="1">
        <v>39.3905</v>
      </c>
      <c r="DA137" s="1">
        <v>1960.04875</v>
      </c>
      <c r="DB137" s="1">
        <v>39.99187500000001</v>
      </c>
      <c r="DC137" s="1">
        <v>0.0</v>
      </c>
      <c r="DD137" s="1">
        <v>1.660484501E9</v>
      </c>
      <c r="DE137" s="1">
        <v>0.0</v>
      </c>
      <c r="DF137" s="1">
        <v>1.6604841591E9</v>
      </c>
      <c r="DG137" s="1" t="s">
        <v>356</v>
      </c>
      <c r="DH137" s="1">
        <v>1.6604841451E9</v>
      </c>
      <c r="DI137" s="1">
        <v>1.6604841591E9</v>
      </c>
      <c r="DJ137" s="1">
        <v>1.0</v>
      </c>
      <c r="DK137" s="1">
        <v>0.063</v>
      </c>
      <c r="DL137" s="1">
        <v>-0.028</v>
      </c>
      <c r="DM137" s="1">
        <v>1.395</v>
      </c>
      <c r="DN137" s="1">
        <v>0.027</v>
      </c>
      <c r="DO137" s="1">
        <v>400.0</v>
      </c>
      <c r="DP137" s="1">
        <v>24.0</v>
      </c>
      <c r="DQ137" s="1">
        <v>0.47</v>
      </c>
      <c r="DR137" s="1">
        <v>0.03</v>
      </c>
      <c r="DS137" s="1">
        <v>3.646111509957662</v>
      </c>
      <c r="DT137" s="1">
        <v>1.449365331649764</v>
      </c>
      <c r="DU137" s="1">
        <v>0.1492119132772315</v>
      </c>
      <c r="DV137" s="1">
        <v>0.0</v>
      </c>
      <c r="DW137" s="1">
        <v>35.49079067527518</v>
      </c>
      <c r="DX137" s="1">
        <v>1.715530221284677</v>
      </c>
      <c r="DY137" s="1">
        <v>0.1392181099937773</v>
      </c>
      <c r="DZ137" s="1">
        <v>0.0</v>
      </c>
      <c r="EA137" s="1">
        <v>-44.42672580645162</v>
      </c>
      <c r="EB137" s="1">
        <v>-3.131956451612867</v>
      </c>
      <c r="EC137" s="1">
        <v>0.2456609779924779</v>
      </c>
      <c r="ED137" s="1">
        <v>0.0</v>
      </c>
      <c r="EE137" s="1">
        <v>471.4048218765586</v>
      </c>
      <c r="EF137" s="1">
        <v>276.5704523017065</v>
      </c>
      <c r="EG137" s="1">
        <v>19.97612537494527</v>
      </c>
      <c r="EH137" s="1">
        <v>0.0</v>
      </c>
      <c r="EI137" s="1">
        <v>3.374162682926829</v>
      </c>
      <c r="EJ137" s="1">
        <v>0.06866822299651279</v>
      </c>
      <c r="EK137" s="1">
        <v>0.007676523611187782</v>
      </c>
      <c r="EL137" s="1">
        <v>1.0</v>
      </c>
      <c r="EM137" s="1">
        <v>1.976658931798458</v>
      </c>
      <c r="EN137" s="1">
        <v>0.02828191477012812</v>
      </c>
      <c r="EO137" s="1">
        <v>0.002451886618653241</v>
      </c>
      <c r="EP137" s="1">
        <v>1.0</v>
      </c>
      <c r="EQ137" s="1">
        <v>2.0</v>
      </c>
      <c r="ER137" s="1">
        <v>6.0</v>
      </c>
      <c r="ES137" s="1" t="s">
        <v>384</v>
      </c>
      <c r="ET137" s="1">
        <v>2.94549</v>
      </c>
      <c r="EU137" s="1">
        <v>2.8016</v>
      </c>
      <c r="EV137" s="1">
        <v>0.115068</v>
      </c>
      <c r="EW137" s="1">
        <v>0.121384</v>
      </c>
      <c r="EX137" s="1">
        <v>0.118809</v>
      </c>
      <c r="EY137" s="1">
        <v>0.108241</v>
      </c>
      <c r="EZ137" s="1">
        <v>18234.3</v>
      </c>
      <c r="FA137" s="1">
        <v>18990.3</v>
      </c>
      <c r="FB137" s="1">
        <v>23945.5</v>
      </c>
      <c r="FC137" s="1">
        <v>25135.2</v>
      </c>
      <c r="FD137" s="1">
        <v>33760.9</v>
      </c>
      <c r="FE137" s="1">
        <v>35781.3</v>
      </c>
      <c r="FF137" s="1">
        <v>43635.2</v>
      </c>
      <c r="FG137" s="1">
        <v>46455.6</v>
      </c>
      <c r="FH137" s="1">
        <v>2.00297</v>
      </c>
      <c r="FI137" s="1">
        <v>1.92495</v>
      </c>
      <c r="FJ137" s="1">
        <v>0.170767</v>
      </c>
      <c r="FK137" s="1">
        <v>0.0</v>
      </c>
      <c r="FL137" s="1">
        <v>28.9253</v>
      </c>
      <c r="FM137" s="1">
        <v>999.9</v>
      </c>
      <c r="FN137" s="1">
        <v>69.3</v>
      </c>
      <c r="FO137" s="1">
        <v>31.6</v>
      </c>
      <c r="FP137" s="1">
        <v>32.4986</v>
      </c>
      <c r="FQ137" s="1">
        <v>63.804</v>
      </c>
      <c r="FR137" s="1">
        <v>25.9095</v>
      </c>
      <c r="FS137" s="1">
        <v>1.0</v>
      </c>
      <c r="FT137" s="1">
        <v>0.141618</v>
      </c>
      <c r="FU137" s="1">
        <v>-0.748647</v>
      </c>
      <c r="FV137" s="1">
        <v>20.3217</v>
      </c>
      <c r="FW137" s="1">
        <v>5.2128</v>
      </c>
      <c r="FX137" s="1">
        <v>11.9045</v>
      </c>
      <c r="FY137" s="1">
        <v>5.00275</v>
      </c>
      <c r="FZ137" s="1">
        <v>3.28988</v>
      </c>
      <c r="GA137" s="1">
        <v>9999.0</v>
      </c>
      <c r="GB137" s="1">
        <v>9999.0</v>
      </c>
      <c r="GC137" s="1">
        <v>9999.0</v>
      </c>
      <c r="GD137" s="1">
        <v>999.9</v>
      </c>
      <c r="GE137" s="1">
        <v>1.85942</v>
      </c>
      <c r="GF137" s="1">
        <v>1.85439</v>
      </c>
      <c r="GG137" s="1">
        <v>1.8576</v>
      </c>
      <c r="GH137" s="1">
        <v>1.85598</v>
      </c>
      <c r="GI137" s="1">
        <v>1.85482</v>
      </c>
      <c r="GJ137" s="1">
        <v>1.85452</v>
      </c>
      <c r="GK137" s="1">
        <v>1.85307</v>
      </c>
      <c r="GL137" s="1">
        <v>1.85629</v>
      </c>
      <c r="GM137" s="1">
        <v>0.0</v>
      </c>
      <c r="GN137" s="1">
        <v>0.0</v>
      </c>
      <c r="GO137" s="1">
        <v>0.0</v>
      </c>
      <c r="GP137" s="1">
        <v>0.0</v>
      </c>
      <c r="GQ137" s="1" t="s">
        <v>358</v>
      </c>
      <c r="GR137" s="1" t="s">
        <v>359</v>
      </c>
      <c r="GS137" s="1" t="s">
        <v>360</v>
      </c>
      <c r="GT137" s="1" t="s">
        <v>360</v>
      </c>
      <c r="GU137" s="1" t="s">
        <v>360</v>
      </c>
      <c r="GV137" s="1" t="s">
        <v>360</v>
      </c>
      <c r="GW137" s="1">
        <v>0.0</v>
      </c>
      <c r="GX137" s="1">
        <v>100.0</v>
      </c>
      <c r="GY137" s="1">
        <v>100.0</v>
      </c>
      <c r="GZ137" s="1">
        <v>1.713</v>
      </c>
      <c r="HA137" s="1">
        <v>0.0174</v>
      </c>
      <c r="HB137" s="1">
        <v>0.467488805237294</v>
      </c>
      <c r="HC137" s="1">
        <v>0.002678124759318837</v>
      </c>
      <c r="HD137" s="1">
        <v>-9.373761146515732E-7</v>
      </c>
      <c r="HE137" s="1">
        <v>1.391563784175389E-10</v>
      </c>
      <c r="HF137" s="1">
        <v>-0.06780524781039028</v>
      </c>
      <c r="HG137" s="1">
        <v>0.01061361004592812</v>
      </c>
      <c r="HH137" s="1">
        <v>-3.086644042041478E-4</v>
      </c>
      <c r="HI137" s="1">
        <v>1.24720902217549E-6</v>
      </c>
      <c r="HJ137" s="1">
        <v>1.0</v>
      </c>
      <c r="HK137" s="1">
        <v>2093.0</v>
      </c>
      <c r="HL137" s="1">
        <v>2.0</v>
      </c>
      <c r="HM137" s="1">
        <v>27.0</v>
      </c>
      <c r="HN137" s="1">
        <v>6.0</v>
      </c>
      <c r="HO137" s="1">
        <v>5.7</v>
      </c>
      <c r="HP137" s="1">
        <v>1.48071</v>
      </c>
      <c r="HQ137" s="1">
        <v>2.28638</v>
      </c>
      <c r="HR137" s="1">
        <v>1.4978</v>
      </c>
      <c r="HS137" s="1">
        <v>2.30347</v>
      </c>
      <c r="HT137" s="1">
        <v>1.54785</v>
      </c>
      <c r="HU137" s="1">
        <v>2.45728</v>
      </c>
      <c r="HV137" s="1">
        <v>35.1286</v>
      </c>
      <c r="HW137" s="1">
        <v>15.3228</v>
      </c>
      <c r="HX137" s="1">
        <v>18.0</v>
      </c>
      <c r="HY137" s="1">
        <v>501.863</v>
      </c>
      <c r="HZ137" s="1">
        <v>517.662</v>
      </c>
      <c r="IA137" s="1">
        <v>30.1119</v>
      </c>
      <c r="IB137" s="1">
        <v>28.9794</v>
      </c>
      <c r="IC137" s="1">
        <v>30.0002</v>
      </c>
      <c r="ID137" s="1">
        <v>28.7819</v>
      </c>
      <c r="IE137" s="1">
        <v>28.8745</v>
      </c>
      <c r="IF137" s="1">
        <v>29.7228</v>
      </c>
      <c r="IG137" s="1">
        <v>29.1954</v>
      </c>
      <c r="IH137" s="1">
        <v>78.9098</v>
      </c>
      <c r="II137" s="1">
        <v>30.1152</v>
      </c>
      <c r="IJ137" s="1">
        <v>642.909</v>
      </c>
      <c r="IK137" s="1">
        <v>23.7798</v>
      </c>
      <c r="IL137" s="1">
        <v>100.922</v>
      </c>
      <c r="IM137" s="1">
        <v>100.688</v>
      </c>
      <c r="IN137" s="1" t="s">
        <v>365</v>
      </c>
    </row>
    <row r="138" ht="15.75" customHeight="1">
      <c r="A138" s="1">
        <v>122.0</v>
      </c>
      <c r="B138" s="1">
        <v>1.6604845041E9</v>
      </c>
      <c r="C138" s="1">
        <v>375.0</v>
      </c>
      <c r="D138" s="1" t="s">
        <v>606</v>
      </c>
      <c r="E138" s="1" t="s">
        <v>607</v>
      </c>
      <c r="F138" s="1">
        <v>1.0</v>
      </c>
      <c r="G138" s="1" t="s">
        <v>349</v>
      </c>
      <c r="H138" s="1" t="s">
        <v>350</v>
      </c>
      <c r="I138" s="1" t="s">
        <v>351</v>
      </c>
      <c r="J138" s="1" t="s">
        <v>352</v>
      </c>
      <c r="K138" s="1" t="s">
        <v>353</v>
      </c>
      <c r="L138" s="1" t="s">
        <v>349</v>
      </c>
      <c r="M138" s="1" t="s">
        <v>354</v>
      </c>
      <c r="N138" s="1">
        <v>1.660484496633333E9</v>
      </c>
      <c r="O138" s="1">
        <f t="shared" si="1"/>
        <v>0.002901557324</v>
      </c>
      <c r="P138" s="1">
        <f t="shared" si="2"/>
        <v>2.901557324</v>
      </c>
      <c r="Q138" s="1">
        <f t="shared" si="3"/>
        <v>4.028371256</v>
      </c>
      <c r="R138" s="1">
        <f t="shared" si="4"/>
        <v>538.3261333</v>
      </c>
      <c r="S138" s="1">
        <f t="shared" si="5"/>
        <v>476.0568249</v>
      </c>
      <c r="T138" s="1">
        <f t="shared" si="6"/>
        <v>47.43414124</v>
      </c>
      <c r="U138" s="1">
        <f t="shared" si="7"/>
        <v>53.6386341</v>
      </c>
      <c r="V138" s="1">
        <f t="shared" si="8"/>
        <v>0.144644342</v>
      </c>
      <c r="W138" s="1">
        <f t="shared" si="9"/>
        <v>2.92144422</v>
      </c>
      <c r="X138" s="1">
        <f t="shared" si="10"/>
        <v>0.1407803407</v>
      </c>
      <c r="Y138" s="1">
        <f t="shared" si="11"/>
        <v>0.08832628051</v>
      </c>
      <c r="Z138" s="1">
        <f t="shared" si="12"/>
        <v>321.5192222</v>
      </c>
      <c r="AA138" s="1">
        <f t="shared" si="13"/>
        <v>32.13051584</v>
      </c>
      <c r="AB138" s="1">
        <f t="shared" si="14"/>
        <v>31.69470667</v>
      </c>
      <c r="AC138" s="1">
        <f t="shared" si="15"/>
        <v>4.69318886</v>
      </c>
      <c r="AD138" s="1">
        <f t="shared" si="16"/>
        <v>60.23826651</v>
      </c>
      <c r="AE138" s="1">
        <f t="shared" si="17"/>
        <v>2.715915472</v>
      </c>
      <c r="AF138" s="1">
        <f t="shared" si="18"/>
        <v>4.508621562</v>
      </c>
      <c r="AG138" s="1">
        <f t="shared" si="19"/>
        <v>1.977273388</v>
      </c>
      <c r="AH138" s="1">
        <f t="shared" si="20"/>
        <v>-127.958678</v>
      </c>
      <c r="AI138" s="1">
        <f t="shared" si="21"/>
        <v>-111.1053354</v>
      </c>
      <c r="AJ138" s="1">
        <f t="shared" si="22"/>
        <v>-8.569090898</v>
      </c>
      <c r="AK138" s="1">
        <f t="shared" si="23"/>
        <v>73.88611789</v>
      </c>
      <c r="AL138" s="1">
        <f t="shared" si="24"/>
        <v>35.53970251</v>
      </c>
      <c r="AM138" s="1">
        <f t="shared" si="25"/>
        <v>2.897490333</v>
      </c>
      <c r="AN138" s="1">
        <f t="shared" si="26"/>
        <v>4.028371256</v>
      </c>
      <c r="AO138" s="1">
        <v>620.4859370298379</v>
      </c>
      <c r="AP138" s="1">
        <v>589.2567696969695</v>
      </c>
      <c r="AQ138" s="1">
        <v>5.138730953903395</v>
      </c>
      <c r="AR138" s="1">
        <v>64.97328580608568</v>
      </c>
      <c r="AS138" s="1">
        <f t="shared" si="27"/>
        <v>2.901557324</v>
      </c>
      <c r="AT138" s="1">
        <v>23.87702655272706</v>
      </c>
      <c r="AU138" s="1">
        <v>27.26285272727272</v>
      </c>
      <c r="AV138" s="1">
        <v>1.039415825549553E-5</v>
      </c>
      <c r="AW138" s="1">
        <v>82.27873590820442</v>
      </c>
      <c r="AX138" s="1">
        <v>0.0</v>
      </c>
      <c r="AY138" s="1">
        <v>0.0</v>
      </c>
      <c r="AZ138" s="1">
        <f t="shared" si="28"/>
        <v>1</v>
      </c>
      <c r="BA138" s="1">
        <f t="shared" si="29"/>
        <v>0</v>
      </c>
      <c r="BB138" s="1">
        <f t="shared" si="30"/>
        <v>51942.54101</v>
      </c>
      <c r="BC138" s="1">
        <f t="shared" si="31"/>
        <v>2000.023333</v>
      </c>
      <c r="BD138" s="1">
        <f t="shared" si="32"/>
        <v>1681.21934</v>
      </c>
      <c r="BE138" s="1">
        <f t="shared" si="33"/>
        <v>0.840599863</v>
      </c>
      <c r="BF138" s="1">
        <f t="shared" si="34"/>
        <v>0.1607577356</v>
      </c>
      <c r="BG138" s="1">
        <v>6.0</v>
      </c>
      <c r="BH138" s="1">
        <v>0.5</v>
      </c>
      <c r="BI138" s="1" t="s">
        <v>355</v>
      </c>
      <c r="BJ138" s="1">
        <v>2.0</v>
      </c>
      <c r="BK138" s="1" t="b">
        <v>1</v>
      </c>
      <c r="BL138" s="1">
        <v>1.660484496633333E9</v>
      </c>
      <c r="BM138" s="1">
        <v>538.3261333333334</v>
      </c>
      <c r="BN138" s="1">
        <v>582.8317333333332</v>
      </c>
      <c r="BO138" s="1">
        <v>27.25737333333333</v>
      </c>
      <c r="BP138" s="1">
        <v>23.87620666666667</v>
      </c>
      <c r="BQ138" s="1">
        <v>536.6703333333334</v>
      </c>
      <c r="BR138" s="1">
        <v>27.23988666666667</v>
      </c>
      <c r="BS138" s="1">
        <v>500.155</v>
      </c>
      <c r="BT138" s="1">
        <v>99.53953333333334</v>
      </c>
      <c r="BU138" s="1">
        <v>0.1001289066666667</v>
      </c>
      <c r="BV138" s="1">
        <v>30.98927999999999</v>
      </c>
      <c r="BW138" s="1">
        <v>31.69470666666667</v>
      </c>
      <c r="BX138" s="1">
        <v>999.8999999999999</v>
      </c>
      <c r="BY138" s="1">
        <v>0.0</v>
      </c>
      <c r="BZ138" s="1">
        <v>0.0</v>
      </c>
      <c r="CA138" s="1">
        <v>9999.913333333334</v>
      </c>
      <c r="CB138" s="1">
        <v>0.0</v>
      </c>
      <c r="CC138" s="1">
        <v>178.9426</v>
      </c>
      <c r="CD138" s="1">
        <v>-44.50546</v>
      </c>
      <c r="CE138" s="1">
        <v>553.4108666666667</v>
      </c>
      <c r="CF138" s="1">
        <v>597.0876000000001</v>
      </c>
      <c r="CG138" s="1">
        <v>3.381173333333334</v>
      </c>
      <c r="CH138" s="1">
        <v>582.8317333333332</v>
      </c>
      <c r="CI138" s="1">
        <v>23.87620666666667</v>
      </c>
      <c r="CJ138" s="1">
        <v>2.713186</v>
      </c>
      <c r="CK138" s="1">
        <v>2.376624666666667</v>
      </c>
      <c r="CL138" s="1">
        <v>22.36519333333333</v>
      </c>
      <c r="CM138" s="1">
        <v>20.2054</v>
      </c>
      <c r="CN138" s="1">
        <v>2000.023333333334</v>
      </c>
      <c r="CO138" s="1">
        <v>0.9800040000000002</v>
      </c>
      <c r="CP138" s="1">
        <v>0.01999646666666666</v>
      </c>
      <c r="CQ138" s="1">
        <v>0.0</v>
      </c>
      <c r="CR138" s="1">
        <v>2.526066666666666</v>
      </c>
      <c r="CS138" s="1">
        <v>0.0</v>
      </c>
      <c r="CT138" s="1">
        <v>32707.26</v>
      </c>
      <c r="CU138" s="1">
        <v>17412.54666666667</v>
      </c>
      <c r="CV138" s="1">
        <v>39.1498</v>
      </c>
      <c r="CW138" s="1">
        <v>40.125</v>
      </c>
      <c r="CX138" s="1">
        <v>39.125</v>
      </c>
      <c r="CY138" s="1">
        <v>38.64153333333334</v>
      </c>
      <c r="CZ138" s="1">
        <v>39.38326666666667</v>
      </c>
      <c r="DA138" s="1">
        <v>1960.032</v>
      </c>
      <c r="DB138" s="1">
        <v>39.99133333333334</v>
      </c>
      <c r="DC138" s="1">
        <v>0.0</v>
      </c>
      <c r="DD138" s="1">
        <v>1.6604845022E9</v>
      </c>
      <c r="DE138" s="1">
        <v>0.0</v>
      </c>
      <c r="DF138" s="1">
        <v>1.6604841591E9</v>
      </c>
      <c r="DG138" s="1" t="s">
        <v>356</v>
      </c>
      <c r="DH138" s="1">
        <v>1.6604841451E9</v>
      </c>
      <c r="DI138" s="1">
        <v>1.6604841591E9</v>
      </c>
      <c r="DJ138" s="1">
        <v>1.0</v>
      </c>
      <c r="DK138" s="1">
        <v>0.063</v>
      </c>
      <c r="DL138" s="1">
        <v>-0.028</v>
      </c>
      <c r="DM138" s="1">
        <v>1.395</v>
      </c>
      <c r="DN138" s="1">
        <v>0.027</v>
      </c>
      <c r="DO138" s="1">
        <v>400.0</v>
      </c>
      <c r="DP138" s="1">
        <v>24.0</v>
      </c>
      <c r="DQ138" s="1">
        <v>0.47</v>
      </c>
      <c r="DR138" s="1">
        <v>0.03</v>
      </c>
      <c r="DS138" s="1">
        <v>3.691383803028893</v>
      </c>
      <c r="DT138" s="1">
        <v>1.256948804593282</v>
      </c>
      <c r="DU138" s="1">
        <v>0.1282141649331502</v>
      </c>
      <c r="DV138" s="1">
        <v>0.0</v>
      </c>
      <c r="DW138" s="1">
        <v>35.52136535028442</v>
      </c>
      <c r="DX138" s="1">
        <v>1.544234422407676</v>
      </c>
      <c r="DY138" s="1">
        <v>0.1271007680244493</v>
      </c>
      <c r="DZ138" s="1">
        <v>0.0</v>
      </c>
      <c r="EA138" s="1">
        <v>-44.47806451612902</v>
      </c>
      <c r="EB138" s="1">
        <v>-2.882491935483919</v>
      </c>
      <c r="EC138" s="1">
        <v>0.2277485123330716</v>
      </c>
      <c r="ED138" s="1">
        <v>0.0</v>
      </c>
      <c r="EE138" s="1">
        <v>475.7725764584064</v>
      </c>
      <c r="EF138" s="1">
        <v>278.3839247754883</v>
      </c>
      <c r="EG138" s="1">
        <v>20.09938662749328</v>
      </c>
      <c r="EH138" s="1">
        <v>0.0</v>
      </c>
      <c r="EI138" s="1">
        <v>3.376695365853659</v>
      </c>
      <c r="EJ138" s="1">
        <v>0.09338947735191468</v>
      </c>
      <c r="EK138" s="1">
        <v>0.01153194695079314</v>
      </c>
      <c r="EL138" s="1">
        <v>1.0</v>
      </c>
      <c r="EM138" s="1">
        <v>1.976996494894921</v>
      </c>
      <c r="EN138" s="1">
        <v>0.02633846609776361</v>
      </c>
      <c r="EO138" s="1">
        <v>0.00236753301180461</v>
      </c>
      <c r="EP138" s="1">
        <v>1.0</v>
      </c>
      <c r="EQ138" s="1">
        <v>2.0</v>
      </c>
      <c r="ER138" s="1">
        <v>6.0</v>
      </c>
      <c r="ES138" s="1" t="s">
        <v>384</v>
      </c>
      <c r="ET138" s="1">
        <v>2.94552</v>
      </c>
      <c r="EU138" s="1">
        <v>2.80153</v>
      </c>
      <c r="EV138" s="1">
        <v>0.115778</v>
      </c>
      <c r="EW138" s="1">
        <v>0.122042</v>
      </c>
      <c r="EX138" s="1">
        <v>0.118809</v>
      </c>
      <c r="EY138" s="1">
        <v>0.108177</v>
      </c>
      <c r="EZ138" s="1">
        <v>18219.7</v>
      </c>
      <c r="FA138" s="1">
        <v>18976.1</v>
      </c>
      <c r="FB138" s="1">
        <v>23945.6</v>
      </c>
      <c r="FC138" s="1">
        <v>25135.2</v>
      </c>
      <c r="FD138" s="1">
        <v>33761.1</v>
      </c>
      <c r="FE138" s="1">
        <v>35783.9</v>
      </c>
      <c r="FF138" s="1">
        <v>43635.5</v>
      </c>
      <c r="FG138" s="1">
        <v>46455.7</v>
      </c>
      <c r="FH138" s="1">
        <v>2.00312</v>
      </c>
      <c r="FI138" s="1">
        <v>1.92498</v>
      </c>
      <c r="FJ138" s="1">
        <v>0.170935</v>
      </c>
      <c r="FK138" s="1">
        <v>0.0</v>
      </c>
      <c r="FL138" s="1">
        <v>28.9265</v>
      </c>
      <c r="FM138" s="1">
        <v>999.9</v>
      </c>
      <c r="FN138" s="1">
        <v>69.3</v>
      </c>
      <c r="FO138" s="1">
        <v>31.6</v>
      </c>
      <c r="FP138" s="1">
        <v>32.4995</v>
      </c>
      <c r="FQ138" s="1">
        <v>63.734</v>
      </c>
      <c r="FR138" s="1">
        <v>26.4343</v>
      </c>
      <c r="FS138" s="1">
        <v>1.0</v>
      </c>
      <c r="FT138" s="1">
        <v>0.141682</v>
      </c>
      <c r="FU138" s="1">
        <v>-0.751746</v>
      </c>
      <c r="FV138" s="1">
        <v>20.3218</v>
      </c>
      <c r="FW138" s="1">
        <v>5.214</v>
      </c>
      <c r="FX138" s="1">
        <v>11.9051</v>
      </c>
      <c r="FY138" s="1">
        <v>5.00305</v>
      </c>
      <c r="FZ138" s="1">
        <v>3.29</v>
      </c>
      <c r="GA138" s="1">
        <v>9999.0</v>
      </c>
      <c r="GB138" s="1">
        <v>9999.0</v>
      </c>
      <c r="GC138" s="1">
        <v>9999.0</v>
      </c>
      <c r="GD138" s="1">
        <v>999.9</v>
      </c>
      <c r="GE138" s="1">
        <v>1.85942</v>
      </c>
      <c r="GF138" s="1">
        <v>1.85439</v>
      </c>
      <c r="GG138" s="1">
        <v>1.8576</v>
      </c>
      <c r="GH138" s="1">
        <v>1.85598</v>
      </c>
      <c r="GI138" s="1">
        <v>1.85483</v>
      </c>
      <c r="GJ138" s="1">
        <v>1.85452</v>
      </c>
      <c r="GK138" s="1">
        <v>1.85307</v>
      </c>
      <c r="GL138" s="1">
        <v>1.85628</v>
      </c>
      <c r="GM138" s="1">
        <v>0.0</v>
      </c>
      <c r="GN138" s="1">
        <v>0.0</v>
      </c>
      <c r="GO138" s="1">
        <v>0.0</v>
      </c>
      <c r="GP138" s="1">
        <v>0.0</v>
      </c>
      <c r="GQ138" s="1" t="s">
        <v>358</v>
      </c>
      <c r="GR138" s="1" t="s">
        <v>359</v>
      </c>
      <c r="GS138" s="1" t="s">
        <v>360</v>
      </c>
      <c r="GT138" s="1" t="s">
        <v>360</v>
      </c>
      <c r="GU138" s="1" t="s">
        <v>360</v>
      </c>
      <c r="GV138" s="1" t="s">
        <v>360</v>
      </c>
      <c r="GW138" s="1">
        <v>0.0</v>
      </c>
      <c r="GX138" s="1">
        <v>100.0</v>
      </c>
      <c r="GY138" s="1">
        <v>100.0</v>
      </c>
      <c r="GZ138" s="1">
        <v>1.722</v>
      </c>
      <c r="HA138" s="1">
        <v>0.0174</v>
      </c>
      <c r="HB138" s="1">
        <v>0.467488805237294</v>
      </c>
      <c r="HC138" s="1">
        <v>0.002678124759318837</v>
      </c>
      <c r="HD138" s="1">
        <v>-9.373761146515732E-7</v>
      </c>
      <c r="HE138" s="1">
        <v>1.391563784175389E-10</v>
      </c>
      <c r="HF138" s="1">
        <v>-0.06780524781039028</v>
      </c>
      <c r="HG138" s="1">
        <v>0.01061361004592812</v>
      </c>
      <c r="HH138" s="1">
        <v>-3.086644042041478E-4</v>
      </c>
      <c r="HI138" s="1">
        <v>1.24720902217549E-6</v>
      </c>
      <c r="HJ138" s="1">
        <v>1.0</v>
      </c>
      <c r="HK138" s="1">
        <v>2093.0</v>
      </c>
      <c r="HL138" s="1">
        <v>2.0</v>
      </c>
      <c r="HM138" s="1">
        <v>27.0</v>
      </c>
      <c r="HN138" s="1">
        <v>6.0</v>
      </c>
      <c r="HO138" s="1">
        <v>5.8</v>
      </c>
      <c r="HP138" s="1">
        <v>1.48682</v>
      </c>
      <c r="HQ138" s="1">
        <v>2.30591</v>
      </c>
      <c r="HR138" s="1">
        <v>1.4978</v>
      </c>
      <c r="HS138" s="1">
        <v>2.30347</v>
      </c>
      <c r="HT138" s="1">
        <v>1.54785</v>
      </c>
      <c r="HU138" s="1">
        <v>2.38892</v>
      </c>
      <c r="HV138" s="1">
        <v>35.1286</v>
      </c>
      <c r="HW138" s="1">
        <v>15.3141</v>
      </c>
      <c r="HX138" s="1">
        <v>18.0</v>
      </c>
      <c r="HY138" s="1">
        <v>501.952</v>
      </c>
      <c r="HZ138" s="1">
        <v>517.68</v>
      </c>
      <c r="IA138" s="1">
        <v>30.1131</v>
      </c>
      <c r="IB138" s="1">
        <v>28.98</v>
      </c>
      <c r="IC138" s="1">
        <v>30.0002</v>
      </c>
      <c r="ID138" s="1">
        <v>28.7819</v>
      </c>
      <c r="IE138" s="1">
        <v>28.8747</v>
      </c>
      <c r="IF138" s="1">
        <v>29.9424</v>
      </c>
      <c r="IG138" s="1">
        <v>29.1954</v>
      </c>
      <c r="IH138" s="1">
        <v>78.5374</v>
      </c>
      <c r="II138" s="1">
        <v>30.1152</v>
      </c>
      <c r="IJ138" s="1">
        <v>652.929</v>
      </c>
      <c r="IK138" s="1">
        <v>23.7806</v>
      </c>
      <c r="IL138" s="1">
        <v>100.922</v>
      </c>
      <c r="IM138" s="1">
        <v>100.688</v>
      </c>
      <c r="IN138" s="1" t="s">
        <v>365</v>
      </c>
    </row>
    <row r="139" ht="15.75" customHeight="1">
      <c r="A139" s="1">
        <v>123.0</v>
      </c>
      <c r="B139" s="1">
        <v>1.6604845051E9</v>
      </c>
      <c r="C139" s="1">
        <v>376.0</v>
      </c>
      <c r="D139" s="1" t="s">
        <v>608</v>
      </c>
      <c r="E139" s="1" t="s">
        <v>609</v>
      </c>
      <c r="F139" s="1">
        <v>1.0</v>
      </c>
      <c r="G139" s="1" t="s">
        <v>349</v>
      </c>
      <c r="H139" s="1" t="s">
        <v>350</v>
      </c>
      <c r="I139" s="1" t="s">
        <v>351</v>
      </c>
      <c r="J139" s="1" t="s">
        <v>352</v>
      </c>
      <c r="K139" s="1" t="s">
        <v>353</v>
      </c>
      <c r="L139" s="1" t="s">
        <v>349</v>
      </c>
      <c r="M139" s="1" t="s">
        <v>354</v>
      </c>
      <c r="N139" s="1">
        <v>1.66048449713125E9</v>
      </c>
      <c r="O139" s="1">
        <f t="shared" si="1"/>
        <v>0.002910035199</v>
      </c>
      <c r="P139" s="1">
        <f t="shared" si="2"/>
        <v>2.910035199</v>
      </c>
      <c r="Q139" s="1">
        <f t="shared" si="3"/>
        <v>4.106364567</v>
      </c>
      <c r="R139" s="1">
        <f t="shared" si="4"/>
        <v>540.8161875</v>
      </c>
      <c r="S139" s="1">
        <f t="shared" si="5"/>
        <v>477.7247697</v>
      </c>
      <c r="T139" s="1">
        <f t="shared" si="6"/>
        <v>47.60014509</v>
      </c>
      <c r="U139" s="1">
        <f t="shared" si="7"/>
        <v>53.88652761</v>
      </c>
      <c r="V139" s="1">
        <f t="shared" si="8"/>
        <v>0.1450621817</v>
      </c>
      <c r="W139" s="1">
        <f t="shared" si="9"/>
        <v>2.921479804</v>
      </c>
      <c r="X139" s="1">
        <f t="shared" si="10"/>
        <v>0.1411761929</v>
      </c>
      <c r="Y139" s="1">
        <f t="shared" si="11"/>
        <v>0.0885755905</v>
      </c>
      <c r="Z139" s="1">
        <f t="shared" si="12"/>
        <v>321.5192203</v>
      </c>
      <c r="AA139" s="1">
        <f t="shared" si="13"/>
        <v>32.12884314</v>
      </c>
      <c r="AB139" s="1">
        <f t="shared" si="14"/>
        <v>31.6955625</v>
      </c>
      <c r="AC139" s="1">
        <f t="shared" si="15"/>
        <v>4.693416716</v>
      </c>
      <c r="AD139" s="1">
        <f t="shared" si="16"/>
        <v>60.23687649</v>
      </c>
      <c r="AE139" s="1">
        <f t="shared" si="17"/>
        <v>2.715937203</v>
      </c>
      <c r="AF139" s="1">
        <f t="shared" si="18"/>
        <v>4.508761678</v>
      </c>
      <c r="AG139" s="1">
        <f t="shared" si="19"/>
        <v>1.977479512</v>
      </c>
      <c r="AH139" s="1">
        <f t="shared" si="20"/>
        <v>-128.3325523</v>
      </c>
      <c r="AI139" s="1">
        <f t="shared" si="21"/>
        <v>-111.1556459</v>
      </c>
      <c r="AJ139" s="1">
        <f t="shared" si="22"/>
        <v>-8.57292591</v>
      </c>
      <c r="AK139" s="1">
        <f t="shared" si="23"/>
        <v>73.45809625</v>
      </c>
      <c r="AL139" s="1">
        <f t="shared" si="24"/>
        <v>35.53085032</v>
      </c>
      <c r="AM139" s="1">
        <f t="shared" si="25"/>
        <v>2.900605697</v>
      </c>
      <c r="AN139" s="1">
        <f t="shared" si="26"/>
        <v>4.106364567</v>
      </c>
      <c r="AO139" s="1">
        <v>625.6391176039971</v>
      </c>
      <c r="AP139" s="1">
        <v>594.3799393939393</v>
      </c>
      <c r="AQ139" s="1">
        <v>5.125901736251882</v>
      </c>
      <c r="AR139" s="1">
        <v>64.97328580608568</v>
      </c>
      <c r="AS139" s="1">
        <f t="shared" si="27"/>
        <v>2.910035199</v>
      </c>
      <c r="AT139" s="1">
        <v>23.86723894044836</v>
      </c>
      <c r="AU139" s="1">
        <v>27.26297212121212</v>
      </c>
      <c r="AV139" s="1">
        <v>7.057171259581031E-6</v>
      </c>
      <c r="AW139" s="1">
        <v>82.27873590820442</v>
      </c>
      <c r="AX139" s="1">
        <v>0.0</v>
      </c>
      <c r="AY139" s="1">
        <v>0.0</v>
      </c>
      <c r="AZ139" s="1">
        <f t="shared" si="28"/>
        <v>1</v>
      </c>
      <c r="BA139" s="1">
        <f t="shared" si="29"/>
        <v>0</v>
      </c>
      <c r="BB139" s="1">
        <f t="shared" si="30"/>
        <v>51943.45153</v>
      </c>
      <c r="BC139" s="1">
        <f t="shared" si="31"/>
        <v>2000.023125</v>
      </c>
      <c r="BD139" s="1">
        <f t="shared" si="32"/>
        <v>1681.219181</v>
      </c>
      <c r="BE139" s="1">
        <f t="shared" si="33"/>
        <v>0.8405998712</v>
      </c>
      <c r="BF139" s="1">
        <f t="shared" si="34"/>
        <v>0.1607577514</v>
      </c>
      <c r="BG139" s="1">
        <v>6.0</v>
      </c>
      <c r="BH139" s="1">
        <v>0.5</v>
      </c>
      <c r="BI139" s="1" t="s">
        <v>355</v>
      </c>
      <c r="BJ139" s="1">
        <v>2.0</v>
      </c>
      <c r="BK139" s="1" t="b">
        <v>1</v>
      </c>
      <c r="BL139" s="1">
        <v>1.66048449713125E9</v>
      </c>
      <c r="BM139" s="1">
        <v>540.8161875</v>
      </c>
      <c r="BN139" s="1">
        <v>585.3217500000001</v>
      </c>
      <c r="BO139" s="1">
        <v>27.2577</v>
      </c>
      <c r="BP139" s="1">
        <v>23.87290625</v>
      </c>
      <c r="BQ139" s="1">
        <v>539.1559374999999</v>
      </c>
      <c r="BR139" s="1">
        <v>27.2402125</v>
      </c>
      <c r="BS139" s="1">
        <v>500.1560625</v>
      </c>
      <c r="BT139" s="1">
        <v>99.53913750000001</v>
      </c>
      <c r="BU139" s="1">
        <v>0.10012785</v>
      </c>
      <c r="BV139" s="1">
        <v>30.989825</v>
      </c>
      <c r="BW139" s="1">
        <v>31.6955625</v>
      </c>
      <c r="BX139" s="1">
        <v>999.9</v>
      </c>
      <c r="BY139" s="1">
        <v>0.0</v>
      </c>
      <c r="BZ139" s="1">
        <v>0.0</v>
      </c>
      <c r="CA139" s="1">
        <v>10000.15625</v>
      </c>
      <c r="CB139" s="1">
        <v>0.0</v>
      </c>
      <c r="CC139" s="1">
        <v>178.4903125</v>
      </c>
      <c r="CD139" s="1">
        <v>-44.50545625</v>
      </c>
      <c r="CE139" s="1">
        <v>555.970875</v>
      </c>
      <c r="CF139" s="1">
        <v>599.636375</v>
      </c>
      <c r="CG139" s="1">
        <v>3.384796875</v>
      </c>
      <c r="CH139" s="1">
        <v>585.3217500000001</v>
      </c>
      <c r="CI139" s="1">
        <v>23.87290625</v>
      </c>
      <c r="CJ139" s="1">
        <v>2.7132075</v>
      </c>
      <c r="CK139" s="1">
        <v>2.376286875</v>
      </c>
      <c r="CL139" s="1">
        <v>22.365325</v>
      </c>
      <c r="CM139" s="1">
        <v>20.2031</v>
      </c>
      <c r="CN139" s="1">
        <v>2000.023125</v>
      </c>
      <c r="CO139" s="1">
        <v>0.980003875</v>
      </c>
      <c r="CP139" s="1">
        <v>0.0199965875</v>
      </c>
      <c r="CQ139" s="1">
        <v>0.0</v>
      </c>
      <c r="CR139" s="1">
        <v>2.549625</v>
      </c>
      <c r="CS139" s="1">
        <v>0.0</v>
      </c>
      <c r="CT139" s="1">
        <v>32709.81875</v>
      </c>
      <c r="CU139" s="1">
        <v>17412.54375</v>
      </c>
      <c r="CV139" s="1">
        <v>39.152125</v>
      </c>
      <c r="CW139" s="1">
        <v>40.125</v>
      </c>
      <c r="CX139" s="1">
        <v>39.125</v>
      </c>
      <c r="CY139" s="1">
        <v>38.6405</v>
      </c>
      <c r="CZ139" s="1">
        <v>39.38275</v>
      </c>
      <c r="DA139" s="1">
        <v>1960.03125</v>
      </c>
      <c r="DB139" s="1">
        <v>39.99187500000001</v>
      </c>
      <c r="DC139" s="1">
        <v>0.0</v>
      </c>
      <c r="DD139" s="1">
        <v>1.6604845028E9</v>
      </c>
      <c r="DE139" s="1">
        <v>0.0</v>
      </c>
      <c r="DF139" s="1">
        <v>1.6604841591E9</v>
      </c>
      <c r="DG139" s="1" t="s">
        <v>356</v>
      </c>
      <c r="DH139" s="1">
        <v>1.6604841451E9</v>
      </c>
      <c r="DI139" s="1">
        <v>1.6604841591E9</v>
      </c>
      <c r="DJ139" s="1">
        <v>1.0</v>
      </c>
      <c r="DK139" s="1">
        <v>0.063</v>
      </c>
      <c r="DL139" s="1">
        <v>-0.028</v>
      </c>
      <c r="DM139" s="1">
        <v>1.395</v>
      </c>
      <c r="DN139" s="1">
        <v>0.027</v>
      </c>
      <c r="DO139" s="1">
        <v>400.0</v>
      </c>
      <c r="DP139" s="1">
        <v>24.0</v>
      </c>
      <c r="DQ139" s="1">
        <v>0.47</v>
      </c>
      <c r="DR139" s="1">
        <v>0.03</v>
      </c>
      <c r="DS139" s="1">
        <v>3.691383803028893</v>
      </c>
      <c r="DT139" s="1">
        <v>1.256948804593282</v>
      </c>
      <c r="DU139" s="1">
        <v>0.1282141649331502</v>
      </c>
      <c r="DV139" s="1">
        <v>0.0</v>
      </c>
      <c r="DW139" s="1">
        <v>35.52136535028442</v>
      </c>
      <c r="DX139" s="1">
        <v>1.544234422407676</v>
      </c>
      <c r="DY139" s="1">
        <v>0.1271007680244493</v>
      </c>
      <c r="DZ139" s="1">
        <v>0.0</v>
      </c>
      <c r="EA139" s="1">
        <v>-44.47806451612902</v>
      </c>
      <c r="EB139" s="1">
        <v>-2.882491935483919</v>
      </c>
      <c r="EC139" s="1">
        <v>0.2277485123330716</v>
      </c>
      <c r="ED139" s="1">
        <v>0.0</v>
      </c>
      <c r="EE139" s="1">
        <v>475.7725764584064</v>
      </c>
      <c r="EF139" s="1">
        <v>278.3839247754883</v>
      </c>
      <c r="EG139" s="1">
        <v>20.09938662749328</v>
      </c>
      <c r="EH139" s="1">
        <v>0.0</v>
      </c>
      <c r="EI139" s="1">
        <v>3.376695365853659</v>
      </c>
      <c r="EJ139" s="1">
        <v>0.09338947735191468</v>
      </c>
      <c r="EK139" s="1">
        <v>0.01153194695079314</v>
      </c>
      <c r="EL139" s="1">
        <v>1.0</v>
      </c>
      <c r="EM139" s="1">
        <v>1.976996494894921</v>
      </c>
      <c r="EN139" s="1">
        <v>0.02633846609776361</v>
      </c>
      <c r="EO139" s="1">
        <v>0.00236753301180461</v>
      </c>
      <c r="EP139" s="1">
        <v>1.0</v>
      </c>
      <c r="EQ139" s="1">
        <v>2.0</v>
      </c>
      <c r="ER139" s="1">
        <v>6.0</v>
      </c>
      <c r="ES139" s="1" t="s">
        <v>384</v>
      </c>
      <c r="ET139" s="1">
        <v>2.94566</v>
      </c>
      <c r="EU139" s="1">
        <v>2.80125</v>
      </c>
      <c r="EV139" s="1">
        <v>0.116484</v>
      </c>
      <c r="EW139" s="1">
        <v>0.122691</v>
      </c>
      <c r="EX139" s="1">
        <v>0.118802</v>
      </c>
      <c r="EY139" s="1">
        <v>0.108118</v>
      </c>
      <c r="EZ139" s="1">
        <v>18205.1</v>
      </c>
      <c r="FA139" s="1">
        <v>18962.2</v>
      </c>
      <c r="FB139" s="1">
        <v>23945.6</v>
      </c>
      <c r="FC139" s="1">
        <v>25135.3</v>
      </c>
      <c r="FD139" s="1">
        <v>33761.4</v>
      </c>
      <c r="FE139" s="1">
        <v>35786.4</v>
      </c>
      <c r="FF139" s="1">
        <v>43635.5</v>
      </c>
      <c r="FG139" s="1">
        <v>46455.8</v>
      </c>
      <c r="FH139" s="1">
        <v>2.00305</v>
      </c>
      <c r="FI139" s="1">
        <v>1.925</v>
      </c>
      <c r="FJ139" s="1">
        <v>0.171214</v>
      </c>
      <c r="FK139" s="1">
        <v>0.0</v>
      </c>
      <c r="FL139" s="1">
        <v>28.9277</v>
      </c>
      <c r="FM139" s="1">
        <v>999.9</v>
      </c>
      <c r="FN139" s="1">
        <v>69.3</v>
      </c>
      <c r="FO139" s="1">
        <v>31.5</v>
      </c>
      <c r="FP139" s="1">
        <v>32.3136</v>
      </c>
      <c r="FQ139" s="1">
        <v>63.934</v>
      </c>
      <c r="FR139" s="1">
        <v>25.6651</v>
      </c>
      <c r="FS139" s="1">
        <v>1.0</v>
      </c>
      <c r="FT139" s="1">
        <v>0.141636</v>
      </c>
      <c r="FU139" s="1">
        <v>-0.754431</v>
      </c>
      <c r="FV139" s="1">
        <v>20.3217</v>
      </c>
      <c r="FW139" s="1">
        <v>5.21295</v>
      </c>
      <c r="FX139" s="1">
        <v>11.9047</v>
      </c>
      <c r="FY139" s="1">
        <v>5.00275</v>
      </c>
      <c r="FZ139" s="1">
        <v>3.28985</v>
      </c>
      <c r="GA139" s="1">
        <v>9999.0</v>
      </c>
      <c r="GB139" s="1">
        <v>9999.0</v>
      </c>
      <c r="GC139" s="1">
        <v>9999.0</v>
      </c>
      <c r="GD139" s="1">
        <v>999.9</v>
      </c>
      <c r="GE139" s="1">
        <v>1.85941</v>
      </c>
      <c r="GF139" s="1">
        <v>1.85439</v>
      </c>
      <c r="GG139" s="1">
        <v>1.8576</v>
      </c>
      <c r="GH139" s="1">
        <v>1.85596</v>
      </c>
      <c r="GI139" s="1">
        <v>1.85481</v>
      </c>
      <c r="GJ139" s="1">
        <v>1.85452</v>
      </c>
      <c r="GK139" s="1">
        <v>1.85306</v>
      </c>
      <c r="GL139" s="1">
        <v>1.85626</v>
      </c>
      <c r="GM139" s="1">
        <v>0.0</v>
      </c>
      <c r="GN139" s="1">
        <v>0.0</v>
      </c>
      <c r="GO139" s="1">
        <v>0.0</v>
      </c>
      <c r="GP139" s="1">
        <v>0.0</v>
      </c>
      <c r="GQ139" s="1" t="s">
        <v>358</v>
      </c>
      <c r="GR139" s="1" t="s">
        <v>359</v>
      </c>
      <c r="GS139" s="1" t="s">
        <v>360</v>
      </c>
      <c r="GT139" s="1" t="s">
        <v>360</v>
      </c>
      <c r="GU139" s="1" t="s">
        <v>360</v>
      </c>
      <c r="GV139" s="1" t="s">
        <v>360</v>
      </c>
      <c r="GW139" s="1">
        <v>0.0</v>
      </c>
      <c r="GX139" s="1">
        <v>100.0</v>
      </c>
      <c r="GY139" s="1">
        <v>100.0</v>
      </c>
      <c r="GZ139" s="1">
        <v>1.731</v>
      </c>
      <c r="HA139" s="1">
        <v>0.0175</v>
      </c>
      <c r="HB139" s="1">
        <v>0.467488805237294</v>
      </c>
      <c r="HC139" s="1">
        <v>0.002678124759318837</v>
      </c>
      <c r="HD139" s="1">
        <v>-9.373761146515732E-7</v>
      </c>
      <c r="HE139" s="1">
        <v>1.391563784175389E-10</v>
      </c>
      <c r="HF139" s="1">
        <v>-0.06780524781039028</v>
      </c>
      <c r="HG139" s="1">
        <v>0.01061361004592812</v>
      </c>
      <c r="HH139" s="1">
        <v>-3.086644042041478E-4</v>
      </c>
      <c r="HI139" s="1">
        <v>1.24720902217549E-6</v>
      </c>
      <c r="HJ139" s="1">
        <v>1.0</v>
      </c>
      <c r="HK139" s="1">
        <v>2093.0</v>
      </c>
      <c r="HL139" s="1">
        <v>2.0</v>
      </c>
      <c r="HM139" s="1">
        <v>27.0</v>
      </c>
      <c r="HN139" s="1">
        <v>6.0</v>
      </c>
      <c r="HO139" s="1">
        <v>5.8</v>
      </c>
      <c r="HP139" s="1">
        <v>1.49902</v>
      </c>
      <c r="HQ139" s="1">
        <v>2.2998</v>
      </c>
      <c r="HR139" s="1">
        <v>1.4978</v>
      </c>
      <c r="HS139" s="1">
        <v>2.30225</v>
      </c>
      <c r="HT139" s="1">
        <v>1.54785</v>
      </c>
      <c r="HU139" s="1">
        <v>2.2644</v>
      </c>
      <c r="HV139" s="1">
        <v>35.1286</v>
      </c>
      <c r="HW139" s="1">
        <v>15.3053</v>
      </c>
      <c r="HX139" s="1">
        <v>18.0</v>
      </c>
      <c r="HY139" s="1">
        <v>501.91</v>
      </c>
      <c r="HZ139" s="1">
        <v>517.702</v>
      </c>
      <c r="IA139" s="1">
        <v>30.1147</v>
      </c>
      <c r="IB139" s="1">
        <v>28.9807</v>
      </c>
      <c r="IC139" s="1">
        <v>30.0001</v>
      </c>
      <c r="ID139" s="1">
        <v>28.7822</v>
      </c>
      <c r="IE139" s="1">
        <v>28.8753</v>
      </c>
      <c r="IF139" s="1">
        <v>30.0833</v>
      </c>
      <c r="IG139" s="1">
        <v>29.1954</v>
      </c>
      <c r="IH139" s="1">
        <v>78.5374</v>
      </c>
      <c r="II139" s="1">
        <v>30.1152</v>
      </c>
      <c r="IJ139" s="1">
        <v>652.929</v>
      </c>
      <c r="IK139" s="1">
        <v>23.7863</v>
      </c>
      <c r="IL139" s="1">
        <v>100.922</v>
      </c>
      <c r="IM139" s="1">
        <v>100.688</v>
      </c>
      <c r="IN139" s="1" t="s">
        <v>365</v>
      </c>
    </row>
    <row r="140" ht="15.75" customHeight="1">
      <c r="A140" s="1">
        <v>124.0</v>
      </c>
      <c r="B140" s="1">
        <v>1.6604845056E9</v>
      </c>
      <c r="C140" s="1">
        <v>376.5</v>
      </c>
      <c r="D140" s="1" t="s">
        <v>608</v>
      </c>
      <c r="E140" s="1" t="s">
        <v>609</v>
      </c>
      <c r="F140" s="1">
        <v>1.0</v>
      </c>
      <c r="G140" s="1" t="s">
        <v>349</v>
      </c>
      <c r="H140" s="1" t="s">
        <v>350</v>
      </c>
      <c r="I140" s="1" t="s">
        <v>351</v>
      </c>
      <c r="J140" s="1" t="s">
        <v>352</v>
      </c>
      <c r="K140" s="1" t="s">
        <v>353</v>
      </c>
      <c r="L140" s="1" t="s">
        <v>349</v>
      </c>
      <c r="M140" s="1" t="s">
        <v>354</v>
      </c>
      <c r="N140" s="1">
        <v>1.66048449713125E9</v>
      </c>
      <c r="O140" s="1">
        <f t="shared" si="1"/>
        <v>0.002915170322</v>
      </c>
      <c r="P140" s="1">
        <f t="shared" si="2"/>
        <v>2.915170322</v>
      </c>
      <c r="Q140" s="1">
        <f t="shared" si="3"/>
        <v>4.110449997</v>
      </c>
      <c r="R140" s="1">
        <f t="shared" si="4"/>
        <v>540.8161875</v>
      </c>
      <c r="S140" s="1">
        <f t="shared" si="5"/>
        <v>477.7602363</v>
      </c>
      <c r="T140" s="1">
        <f t="shared" si="6"/>
        <v>47.60367896</v>
      </c>
      <c r="U140" s="1">
        <f t="shared" si="7"/>
        <v>53.88652761</v>
      </c>
      <c r="V140" s="1">
        <f t="shared" si="8"/>
        <v>0.1453252056</v>
      </c>
      <c r="W140" s="1">
        <f t="shared" si="9"/>
        <v>2.921479804</v>
      </c>
      <c r="X140" s="1">
        <f t="shared" si="10"/>
        <v>0.141425316</v>
      </c>
      <c r="Y140" s="1">
        <f t="shared" si="11"/>
        <v>0.08873249504</v>
      </c>
      <c r="Z140" s="1">
        <f t="shared" si="12"/>
        <v>321.5192203</v>
      </c>
      <c r="AA140" s="1">
        <f t="shared" si="13"/>
        <v>32.12750795</v>
      </c>
      <c r="AB140" s="1">
        <f t="shared" si="14"/>
        <v>31.6955625</v>
      </c>
      <c r="AC140" s="1">
        <f t="shared" si="15"/>
        <v>4.693416716</v>
      </c>
      <c r="AD140" s="1">
        <f t="shared" si="16"/>
        <v>60.23687649</v>
      </c>
      <c r="AE140" s="1">
        <f t="shared" si="17"/>
        <v>2.715937203</v>
      </c>
      <c r="AF140" s="1">
        <f t="shared" si="18"/>
        <v>4.508761678</v>
      </c>
      <c r="AG140" s="1">
        <f t="shared" si="19"/>
        <v>1.977479512</v>
      </c>
      <c r="AH140" s="1">
        <f t="shared" si="20"/>
        <v>-128.5590112</v>
      </c>
      <c r="AI140" s="1">
        <f t="shared" si="21"/>
        <v>-111.1556459</v>
      </c>
      <c r="AJ140" s="1">
        <f t="shared" si="22"/>
        <v>-8.57292591</v>
      </c>
      <c r="AK140" s="1">
        <f t="shared" si="23"/>
        <v>73.23163734</v>
      </c>
      <c r="AL140" s="1">
        <f t="shared" si="24"/>
        <v>35.53085032</v>
      </c>
      <c r="AM140" s="1">
        <f t="shared" si="25"/>
        <v>2.900605697</v>
      </c>
      <c r="AN140" s="1">
        <f t="shared" si="26"/>
        <v>4.110449997</v>
      </c>
      <c r="AO140" s="1">
        <v>628.1774913014312</v>
      </c>
      <c r="AP140" s="1">
        <v>596.9329757575757</v>
      </c>
      <c r="AQ140" s="1">
        <v>5.122052604377843</v>
      </c>
      <c r="AR140" s="1">
        <v>64.97328580608568</v>
      </c>
      <c r="AS140" s="1">
        <f t="shared" si="27"/>
        <v>2.915170322</v>
      </c>
      <c r="AT140" s="1">
        <v>23.85986796318252</v>
      </c>
      <c r="AU140" s="1">
        <v>27.26159939393939</v>
      </c>
      <c r="AV140" s="1">
        <v>6.876338994260239E-6</v>
      </c>
      <c r="AW140" s="1">
        <v>82.27873590820442</v>
      </c>
      <c r="AX140" s="1">
        <v>0.0</v>
      </c>
      <c r="AY140" s="1">
        <v>0.0</v>
      </c>
      <c r="AZ140" s="1">
        <f t="shared" si="28"/>
        <v>1</v>
      </c>
      <c r="BA140" s="1">
        <f t="shared" si="29"/>
        <v>0</v>
      </c>
      <c r="BB140" s="1">
        <f t="shared" si="30"/>
        <v>51943.45153</v>
      </c>
      <c r="BC140" s="1">
        <f t="shared" si="31"/>
        <v>2000.023125</v>
      </c>
      <c r="BD140" s="1">
        <f t="shared" si="32"/>
        <v>1681.219181</v>
      </c>
      <c r="BE140" s="1">
        <f t="shared" si="33"/>
        <v>0.8405998712</v>
      </c>
      <c r="BF140" s="1">
        <f t="shared" si="34"/>
        <v>0.1607577514</v>
      </c>
      <c r="BG140" s="1">
        <v>6.0</v>
      </c>
      <c r="BH140" s="1">
        <v>0.5</v>
      </c>
      <c r="BI140" s="1" t="s">
        <v>355</v>
      </c>
      <c r="BJ140" s="1">
        <v>2.0</v>
      </c>
      <c r="BK140" s="1" t="b">
        <v>1</v>
      </c>
      <c r="BL140" s="1">
        <v>1.66048449713125E9</v>
      </c>
      <c r="BM140" s="1">
        <v>540.8161875</v>
      </c>
      <c r="BN140" s="1">
        <v>585.3217500000001</v>
      </c>
      <c r="BO140" s="1">
        <v>27.2577</v>
      </c>
      <c r="BP140" s="1">
        <v>23.87290625</v>
      </c>
      <c r="BQ140" s="1">
        <v>539.1559374999999</v>
      </c>
      <c r="BR140" s="1">
        <v>27.2402125</v>
      </c>
      <c r="BS140" s="1">
        <v>500.1560625</v>
      </c>
      <c r="BT140" s="1">
        <v>99.53913750000001</v>
      </c>
      <c r="BU140" s="1">
        <v>0.10012785</v>
      </c>
      <c r="BV140" s="1">
        <v>30.989825</v>
      </c>
      <c r="BW140" s="1">
        <v>31.6955625</v>
      </c>
      <c r="BX140" s="1">
        <v>999.9</v>
      </c>
      <c r="BY140" s="1">
        <v>0.0</v>
      </c>
      <c r="BZ140" s="1">
        <v>0.0</v>
      </c>
      <c r="CA140" s="1">
        <v>10000.15625</v>
      </c>
      <c r="CB140" s="1">
        <v>0.0</v>
      </c>
      <c r="CC140" s="1">
        <v>178.4903125</v>
      </c>
      <c r="CD140" s="1">
        <v>-44.50545625</v>
      </c>
      <c r="CE140" s="1">
        <v>555.970875</v>
      </c>
      <c r="CF140" s="1">
        <v>599.636375</v>
      </c>
      <c r="CG140" s="1">
        <v>3.384796875</v>
      </c>
      <c r="CH140" s="1">
        <v>585.3217500000001</v>
      </c>
      <c r="CI140" s="1">
        <v>23.87290625</v>
      </c>
      <c r="CJ140" s="1">
        <v>2.7132075</v>
      </c>
      <c r="CK140" s="1">
        <v>2.376286875</v>
      </c>
      <c r="CL140" s="1">
        <v>22.365325</v>
      </c>
      <c r="CM140" s="1">
        <v>20.2031</v>
      </c>
      <c r="CN140" s="1">
        <v>2000.023125</v>
      </c>
      <c r="CO140" s="1">
        <v>0.980003875</v>
      </c>
      <c r="CP140" s="1">
        <v>0.0199965875</v>
      </c>
      <c r="CQ140" s="1">
        <v>0.0</v>
      </c>
      <c r="CR140" s="1">
        <v>2.549625</v>
      </c>
      <c r="CS140" s="1">
        <v>0.0</v>
      </c>
      <c r="CT140" s="1">
        <v>32709.81875</v>
      </c>
      <c r="CU140" s="1">
        <v>17412.54375</v>
      </c>
      <c r="CV140" s="1">
        <v>39.152125</v>
      </c>
      <c r="CW140" s="1">
        <v>40.125</v>
      </c>
      <c r="CX140" s="1">
        <v>39.125</v>
      </c>
      <c r="CY140" s="1">
        <v>38.6405</v>
      </c>
      <c r="CZ140" s="1">
        <v>39.38275</v>
      </c>
      <c r="DA140" s="1">
        <v>1960.03125</v>
      </c>
      <c r="DB140" s="1">
        <v>39.99187500000001</v>
      </c>
      <c r="DC140" s="1">
        <v>0.0</v>
      </c>
      <c r="DD140" s="1">
        <v>1.6604845034E9</v>
      </c>
      <c r="DE140" s="1">
        <v>0.0</v>
      </c>
      <c r="DF140" s="1">
        <v>1.6604841591E9</v>
      </c>
      <c r="DG140" s="1" t="s">
        <v>356</v>
      </c>
      <c r="DH140" s="1">
        <v>1.6604841451E9</v>
      </c>
      <c r="DI140" s="1">
        <v>1.6604841591E9</v>
      </c>
      <c r="DJ140" s="1">
        <v>1.0</v>
      </c>
      <c r="DK140" s="1">
        <v>0.063</v>
      </c>
      <c r="DL140" s="1">
        <v>-0.028</v>
      </c>
      <c r="DM140" s="1">
        <v>1.395</v>
      </c>
      <c r="DN140" s="1">
        <v>0.027</v>
      </c>
      <c r="DO140" s="1">
        <v>400.0</v>
      </c>
      <c r="DP140" s="1">
        <v>24.0</v>
      </c>
      <c r="DQ140" s="1">
        <v>0.47</v>
      </c>
      <c r="DR140" s="1">
        <v>0.03</v>
      </c>
      <c r="DS140" s="1">
        <v>3.751980412111564</v>
      </c>
      <c r="DT140" s="1">
        <v>1.408547309242052</v>
      </c>
      <c r="DU140" s="1">
        <v>0.1421811951694235</v>
      </c>
      <c r="DV140" s="1">
        <v>0.0</v>
      </c>
      <c r="DW140" s="1">
        <v>35.53525473044467</v>
      </c>
      <c r="DX140" s="1">
        <v>0.9767137448939921</v>
      </c>
      <c r="DY140" s="1">
        <v>0.1123932207844764</v>
      </c>
      <c r="DZ140" s="1">
        <v>0.0</v>
      </c>
      <c r="EA140" s="1">
        <v>-44.52786333333332</v>
      </c>
      <c r="EB140" s="1">
        <v>-1.905858954393666</v>
      </c>
      <c r="EC140" s="1">
        <v>0.1852025890447777</v>
      </c>
      <c r="ED140" s="1">
        <v>0.0</v>
      </c>
      <c r="EE140" s="1">
        <v>481.2814739890408</v>
      </c>
      <c r="EF140" s="1">
        <v>275.2704877346857</v>
      </c>
      <c r="EG140" s="1">
        <v>20.54374906783268</v>
      </c>
      <c r="EH140" s="1">
        <v>0.0</v>
      </c>
      <c r="EI140" s="1">
        <v>3.3823475</v>
      </c>
      <c r="EJ140" s="1">
        <v>0.1590997373358338</v>
      </c>
      <c r="EK140" s="1">
        <v>0.01969894397550286</v>
      </c>
      <c r="EL140" s="1">
        <v>0.0</v>
      </c>
      <c r="EM140" s="1">
        <v>1.97750984383738</v>
      </c>
      <c r="EN140" s="1">
        <v>0.02459932689480081</v>
      </c>
      <c r="EO140" s="1">
        <v>0.002299566524303272</v>
      </c>
      <c r="EP140" s="1">
        <v>1.0</v>
      </c>
      <c r="EQ140" s="1">
        <v>1.0</v>
      </c>
      <c r="ER140" s="1">
        <v>6.0</v>
      </c>
      <c r="ES140" s="1" t="s">
        <v>423</v>
      </c>
      <c r="ET140" s="1">
        <v>2.9454</v>
      </c>
      <c r="EU140" s="1">
        <v>2.80121</v>
      </c>
      <c r="EV140" s="1">
        <v>0.11684</v>
      </c>
      <c r="EW140" s="1">
        <v>0.123004</v>
      </c>
      <c r="EX140" s="1">
        <v>0.118796</v>
      </c>
      <c r="EY140" s="1">
        <v>0.108099</v>
      </c>
      <c r="EZ140" s="1">
        <v>18197.9</v>
      </c>
      <c r="FA140" s="1">
        <v>18955.4</v>
      </c>
      <c r="FB140" s="1">
        <v>23945.7</v>
      </c>
      <c r="FC140" s="1">
        <v>25135.3</v>
      </c>
      <c r="FD140" s="1">
        <v>33761.6</v>
      </c>
      <c r="FE140" s="1">
        <v>35787.3</v>
      </c>
      <c r="FF140" s="1">
        <v>43635.4</v>
      </c>
      <c r="FG140" s="1">
        <v>46455.9</v>
      </c>
      <c r="FH140" s="1">
        <v>2.00297</v>
      </c>
      <c r="FI140" s="1">
        <v>1.92505</v>
      </c>
      <c r="FJ140" s="1">
        <v>0.171348</v>
      </c>
      <c r="FK140" s="1">
        <v>0.0</v>
      </c>
      <c r="FL140" s="1">
        <v>28.9281</v>
      </c>
      <c r="FM140" s="1">
        <v>999.9</v>
      </c>
      <c r="FN140" s="1">
        <v>69.3</v>
      </c>
      <c r="FO140" s="1">
        <v>31.5</v>
      </c>
      <c r="FP140" s="1">
        <v>32.3149</v>
      </c>
      <c r="FQ140" s="1">
        <v>63.934</v>
      </c>
      <c r="FR140" s="1">
        <v>26.4263</v>
      </c>
      <c r="FS140" s="1">
        <v>1.0</v>
      </c>
      <c r="FT140" s="1">
        <v>0.141631</v>
      </c>
      <c r="FU140" s="1">
        <v>-0.751917</v>
      </c>
      <c r="FV140" s="1">
        <v>20.3217</v>
      </c>
      <c r="FW140" s="1">
        <v>5.21295</v>
      </c>
      <c r="FX140" s="1">
        <v>11.9047</v>
      </c>
      <c r="FY140" s="1">
        <v>5.00275</v>
      </c>
      <c r="FZ140" s="1">
        <v>3.28985</v>
      </c>
      <c r="GA140" s="1">
        <v>9999.0</v>
      </c>
      <c r="GB140" s="1">
        <v>9999.0</v>
      </c>
      <c r="GC140" s="1">
        <v>9999.0</v>
      </c>
      <c r="GD140" s="1">
        <v>999.9</v>
      </c>
      <c r="GE140" s="1">
        <v>1.85941</v>
      </c>
      <c r="GF140" s="1">
        <v>1.85439</v>
      </c>
      <c r="GG140" s="1">
        <v>1.8576</v>
      </c>
      <c r="GH140" s="1">
        <v>1.85596</v>
      </c>
      <c r="GI140" s="1">
        <v>1.85482</v>
      </c>
      <c r="GJ140" s="1">
        <v>1.85452</v>
      </c>
      <c r="GK140" s="1">
        <v>1.85306</v>
      </c>
      <c r="GL140" s="1">
        <v>1.85626</v>
      </c>
      <c r="GM140" s="1">
        <v>0.0</v>
      </c>
      <c r="GN140" s="1">
        <v>0.0</v>
      </c>
      <c r="GO140" s="1">
        <v>0.0</v>
      </c>
      <c r="GP140" s="1">
        <v>0.0</v>
      </c>
      <c r="GQ140" s="1" t="s">
        <v>358</v>
      </c>
      <c r="GR140" s="1" t="s">
        <v>359</v>
      </c>
      <c r="GS140" s="1" t="s">
        <v>360</v>
      </c>
      <c r="GT140" s="1" t="s">
        <v>360</v>
      </c>
      <c r="GU140" s="1" t="s">
        <v>360</v>
      </c>
      <c r="GV140" s="1" t="s">
        <v>360</v>
      </c>
      <c r="GW140" s="1">
        <v>0.0</v>
      </c>
      <c r="GX140" s="1">
        <v>100.0</v>
      </c>
      <c r="GY140" s="1">
        <v>100.0</v>
      </c>
      <c r="GZ140" s="1">
        <v>1.735</v>
      </c>
      <c r="HA140" s="1">
        <v>0.0175</v>
      </c>
      <c r="HB140" s="1">
        <v>0.467488805237294</v>
      </c>
      <c r="HC140" s="1">
        <v>0.002678124759318837</v>
      </c>
      <c r="HD140" s="1">
        <v>-9.373761146515732E-7</v>
      </c>
      <c r="HE140" s="1">
        <v>1.391563784175389E-10</v>
      </c>
      <c r="HF140" s="1">
        <v>-0.06780524781039028</v>
      </c>
      <c r="HG140" s="1">
        <v>0.01061361004592812</v>
      </c>
      <c r="HH140" s="1">
        <v>-3.086644042041478E-4</v>
      </c>
      <c r="HI140" s="1">
        <v>1.24720902217549E-6</v>
      </c>
      <c r="HJ140" s="1">
        <v>1.0</v>
      </c>
      <c r="HK140" s="1">
        <v>2093.0</v>
      </c>
      <c r="HL140" s="1">
        <v>2.0</v>
      </c>
      <c r="HM140" s="1">
        <v>27.0</v>
      </c>
      <c r="HN140" s="1">
        <v>6.0</v>
      </c>
      <c r="HO140" s="1">
        <v>5.8</v>
      </c>
      <c r="HP140" s="1">
        <v>1.50146</v>
      </c>
      <c r="HQ140" s="1">
        <v>2.29248</v>
      </c>
      <c r="HR140" s="1">
        <v>1.4978</v>
      </c>
      <c r="HS140" s="1">
        <v>2.30347</v>
      </c>
      <c r="HT140" s="1">
        <v>1.54785</v>
      </c>
      <c r="HU140" s="1">
        <v>2.31934</v>
      </c>
      <c r="HV140" s="1">
        <v>35.1286</v>
      </c>
      <c r="HW140" s="1">
        <v>15.3141</v>
      </c>
      <c r="HX140" s="1">
        <v>18.0</v>
      </c>
      <c r="HY140" s="1">
        <v>501.867</v>
      </c>
      <c r="HZ140" s="1">
        <v>517.738</v>
      </c>
      <c r="IA140" s="1">
        <v>30.1152</v>
      </c>
      <c r="IB140" s="1">
        <v>28.9808</v>
      </c>
      <c r="IC140" s="1">
        <v>30.0001</v>
      </c>
      <c r="ID140" s="1">
        <v>28.7823</v>
      </c>
      <c r="IE140" s="1">
        <v>28.8755</v>
      </c>
      <c r="IF140" s="1">
        <v>30.1481</v>
      </c>
      <c r="IG140" s="1">
        <v>29.1954</v>
      </c>
      <c r="IH140" s="1">
        <v>78.5374</v>
      </c>
      <c r="II140" s="1">
        <v>30.1152</v>
      </c>
      <c r="IJ140" s="1">
        <v>662.955</v>
      </c>
      <c r="IK140" s="1">
        <v>23.7878</v>
      </c>
      <c r="IL140" s="1">
        <v>100.922</v>
      </c>
      <c r="IM140" s="1">
        <v>100.688</v>
      </c>
      <c r="IN140" s="1" t="s">
        <v>365</v>
      </c>
    </row>
    <row r="141" ht="15.75" customHeight="1">
      <c r="A141" s="1">
        <v>125.0</v>
      </c>
      <c r="B141" s="1">
        <v>1.6604845071E9</v>
      </c>
      <c r="C141" s="1">
        <v>378.0</v>
      </c>
      <c r="D141" s="1" t="s">
        <v>610</v>
      </c>
      <c r="E141" s="1" t="s">
        <v>611</v>
      </c>
      <c r="F141" s="1">
        <v>1.0</v>
      </c>
      <c r="G141" s="1" t="s">
        <v>349</v>
      </c>
      <c r="H141" s="1" t="s">
        <v>350</v>
      </c>
      <c r="I141" s="1" t="s">
        <v>351</v>
      </c>
      <c r="J141" s="1" t="s">
        <v>352</v>
      </c>
      <c r="K141" s="1" t="s">
        <v>353</v>
      </c>
      <c r="L141" s="1" t="s">
        <v>349</v>
      </c>
      <c r="M141" s="1" t="s">
        <v>354</v>
      </c>
      <c r="N141" s="1">
        <v>1.6604844991625E9</v>
      </c>
      <c r="O141" s="1">
        <f t="shared" si="1"/>
        <v>0.002932185255</v>
      </c>
      <c r="P141" s="1">
        <f t="shared" si="2"/>
        <v>2.932185255</v>
      </c>
      <c r="Q141" s="1">
        <f t="shared" si="3"/>
        <v>4.037349412</v>
      </c>
      <c r="R141" s="1">
        <f t="shared" si="4"/>
        <v>550.9768125</v>
      </c>
      <c r="S141" s="1">
        <f t="shared" si="5"/>
        <v>488.622495</v>
      </c>
      <c r="T141" s="1">
        <f t="shared" si="6"/>
        <v>48.68559544</v>
      </c>
      <c r="U141" s="1">
        <f t="shared" si="7"/>
        <v>54.89848394</v>
      </c>
      <c r="V141" s="1">
        <f t="shared" si="8"/>
        <v>0.1460961212</v>
      </c>
      <c r="W141" s="1">
        <f t="shared" si="9"/>
        <v>2.920870328</v>
      </c>
      <c r="X141" s="1">
        <f t="shared" si="10"/>
        <v>0.1421545516</v>
      </c>
      <c r="Y141" s="1">
        <f t="shared" si="11"/>
        <v>0.08919187174</v>
      </c>
      <c r="Z141" s="1">
        <f t="shared" si="12"/>
        <v>321.5197191</v>
      </c>
      <c r="AA141" s="1">
        <f t="shared" si="13"/>
        <v>32.12495509</v>
      </c>
      <c r="AB141" s="1">
        <f t="shared" si="14"/>
        <v>31.70050625</v>
      </c>
      <c r="AC141" s="1">
        <f t="shared" si="15"/>
        <v>4.694733118</v>
      </c>
      <c r="AD141" s="1">
        <f t="shared" si="16"/>
        <v>60.23138853</v>
      </c>
      <c r="AE141" s="1">
        <f t="shared" si="17"/>
        <v>2.715945283</v>
      </c>
      <c r="AF141" s="1">
        <f t="shared" si="18"/>
        <v>4.509185907</v>
      </c>
      <c r="AG141" s="1">
        <f t="shared" si="19"/>
        <v>1.978787835</v>
      </c>
      <c r="AH141" s="1">
        <f t="shared" si="20"/>
        <v>-129.3093698</v>
      </c>
      <c r="AI141" s="1">
        <f t="shared" si="21"/>
        <v>-111.6511234</v>
      </c>
      <c r="AJ141" s="1">
        <f t="shared" si="22"/>
        <v>-8.61321666</v>
      </c>
      <c r="AK141" s="1">
        <f t="shared" si="23"/>
        <v>71.94600925</v>
      </c>
      <c r="AL141" s="1">
        <f t="shared" si="24"/>
        <v>35.46301593</v>
      </c>
      <c r="AM141" s="1">
        <f t="shared" si="25"/>
        <v>2.909458241</v>
      </c>
      <c r="AN141" s="1">
        <f t="shared" si="26"/>
        <v>4.037349412</v>
      </c>
      <c r="AO141" s="1">
        <v>635.6173647843638</v>
      </c>
      <c r="AP141" s="1">
        <v>604.5643575757573</v>
      </c>
      <c r="AQ141" s="1">
        <v>5.102381893160063</v>
      </c>
      <c r="AR141" s="1">
        <v>64.97328580608568</v>
      </c>
      <c r="AS141" s="1">
        <f t="shared" si="27"/>
        <v>2.932185255</v>
      </c>
      <c r="AT141" s="1">
        <v>23.83213088164989</v>
      </c>
      <c r="AU141" s="1">
        <v>27.25373272727272</v>
      </c>
      <c r="AV141" s="1">
        <v>-2.572364584258519E-6</v>
      </c>
      <c r="AW141" s="1">
        <v>82.27873590820442</v>
      </c>
      <c r="AX141" s="1">
        <v>0.0</v>
      </c>
      <c r="AY141" s="1">
        <v>0.0</v>
      </c>
      <c r="AZ141" s="1">
        <f t="shared" si="28"/>
        <v>1</v>
      </c>
      <c r="BA141" s="1">
        <f t="shared" si="29"/>
        <v>0</v>
      </c>
      <c r="BB141" s="1">
        <f t="shared" si="30"/>
        <v>51925.81826</v>
      </c>
      <c r="BC141" s="1">
        <f t="shared" si="31"/>
        <v>2000.02625</v>
      </c>
      <c r="BD141" s="1">
        <f t="shared" si="32"/>
        <v>1681.221806</v>
      </c>
      <c r="BE141" s="1">
        <f t="shared" si="33"/>
        <v>0.8405998703</v>
      </c>
      <c r="BF141" s="1">
        <f t="shared" si="34"/>
        <v>0.1607577496</v>
      </c>
      <c r="BG141" s="1">
        <v>6.0</v>
      </c>
      <c r="BH141" s="1">
        <v>0.5</v>
      </c>
      <c r="BI141" s="1" t="s">
        <v>355</v>
      </c>
      <c r="BJ141" s="1">
        <v>2.0</v>
      </c>
      <c r="BK141" s="1" t="b">
        <v>1</v>
      </c>
      <c r="BL141" s="1">
        <v>1.6604844991625E9</v>
      </c>
      <c r="BM141" s="1">
        <v>550.9768125</v>
      </c>
      <c r="BN141" s="1">
        <v>595.4412500000001</v>
      </c>
      <c r="BO141" s="1">
        <v>27.258</v>
      </c>
      <c r="BP141" s="1">
        <v>23.86295</v>
      </c>
      <c r="BQ141" s="1">
        <v>549.2985</v>
      </c>
      <c r="BR141" s="1">
        <v>27.2405125</v>
      </c>
      <c r="BS141" s="1">
        <v>500.1668125</v>
      </c>
      <c r="BT141" s="1">
        <v>99.53829999999999</v>
      </c>
      <c r="BU141" s="1">
        <v>0.1001651625</v>
      </c>
      <c r="BV141" s="1">
        <v>30.991475</v>
      </c>
      <c r="BW141" s="1">
        <v>31.70050625</v>
      </c>
      <c r="BX141" s="1">
        <v>999.9</v>
      </c>
      <c r="BY141" s="1">
        <v>0.0</v>
      </c>
      <c r="BZ141" s="1">
        <v>0.0</v>
      </c>
      <c r="CA141" s="1">
        <v>9996.76125</v>
      </c>
      <c r="CB141" s="1">
        <v>0.0</v>
      </c>
      <c r="CC141" s="1">
        <v>184.488375</v>
      </c>
      <c r="CD141" s="1">
        <v>-44.46431250000001</v>
      </c>
      <c r="CE141" s="1">
        <v>566.416375</v>
      </c>
      <c r="CF141" s="1">
        <v>609.996875</v>
      </c>
      <c r="CG141" s="1">
        <v>3.395051875</v>
      </c>
      <c r="CH141" s="1">
        <v>595.4412500000001</v>
      </c>
      <c r="CI141" s="1">
        <v>23.86295</v>
      </c>
      <c r="CJ141" s="1">
        <v>2.713215</v>
      </c>
      <c r="CK141" s="1">
        <v>2.37527625</v>
      </c>
      <c r="CL141" s="1">
        <v>22.365375</v>
      </c>
      <c r="CM141" s="1">
        <v>20.19620625</v>
      </c>
      <c r="CN141" s="1">
        <v>2000.02625</v>
      </c>
      <c r="CO141" s="1">
        <v>0.980003875</v>
      </c>
      <c r="CP141" s="1">
        <v>0.0199965875</v>
      </c>
      <c r="CQ141" s="1">
        <v>0.0</v>
      </c>
      <c r="CR141" s="1">
        <v>2.863625</v>
      </c>
      <c r="CS141" s="1">
        <v>0.0</v>
      </c>
      <c r="CT141" s="1">
        <v>32719.71875</v>
      </c>
      <c r="CU141" s="1">
        <v>17412.56875</v>
      </c>
      <c r="CV141" s="1">
        <v>39.152125</v>
      </c>
      <c r="CW141" s="1">
        <v>40.125</v>
      </c>
      <c r="CX141" s="1">
        <v>39.125</v>
      </c>
      <c r="CY141" s="1">
        <v>38.636625</v>
      </c>
      <c r="CZ141" s="1">
        <v>39.38275</v>
      </c>
      <c r="DA141" s="1">
        <v>1960.034375</v>
      </c>
      <c r="DB141" s="1">
        <v>39.99187500000001</v>
      </c>
      <c r="DC141" s="1">
        <v>0.0</v>
      </c>
      <c r="DD141" s="1">
        <v>1.6604845052E9</v>
      </c>
      <c r="DE141" s="1">
        <v>0.0</v>
      </c>
      <c r="DF141" s="1">
        <v>1.6604841591E9</v>
      </c>
      <c r="DG141" s="1" t="s">
        <v>356</v>
      </c>
      <c r="DH141" s="1">
        <v>1.6604841451E9</v>
      </c>
      <c r="DI141" s="1">
        <v>1.6604841591E9</v>
      </c>
      <c r="DJ141" s="1">
        <v>1.0</v>
      </c>
      <c r="DK141" s="1">
        <v>0.063</v>
      </c>
      <c r="DL141" s="1">
        <v>-0.028</v>
      </c>
      <c r="DM141" s="1">
        <v>1.395</v>
      </c>
      <c r="DN141" s="1">
        <v>0.027</v>
      </c>
      <c r="DO141" s="1">
        <v>400.0</v>
      </c>
      <c r="DP141" s="1">
        <v>24.0</v>
      </c>
      <c r="DQ141" s="1">
        <v>0.47</v>
      </c>
      <c r="DR141" s="1">
        <v>0.03</v>
      </c>
      <c r="DS141" s="1">
        <v>3.786464306101665</v>
      </c>
      <c r="DT141" s="1">
        <v>1.960776279419022</v>
      </c>
      <c r="DU141" s="1">
        <v>0.1690418655341097</v>
      </c>
      <c r="DV141" s="1">
        <v>0.0</v>
      </c>
      <c r="DW141" s="1">
        <v>35.50727315234708</v>
      </c>
      <c r="DX141" s="1">
        <v>-0.3343806102079909</v>
      </c>
      <c r="DY141" s="1">
        <v>0.1779760701620869</v>
      </c>
      <c r="DZ141" s="1">
        <v>1.0</v>
      </c>
      <c r="EA141" s="1">
        <v>-44.48898064516128</v>
      </c>
      <c r="EB141" s="1">
        <v>-0.2552322580645349</v>
      </c>
      <c r="EC141" s="1">
        <v>0.2438359594261295</v>
      </c>
      <c r="ED141" s="1">
        <v>1.0</v>
      </c>
      <c r="EE141" s="1">
        <v>489.3867555214356</v>
      </c>
      <c r="EF141" s="1">
        <v>267.5570707990643</v>
      </c>
      <c r="EG141" s="1">
        <v>19.31542253167541</v>
      </c>
      <c r="EH141" s="1">
        <v>0.0</v>
      </c>
      <c r="EI141" s="1">
        <v>3.388166341463415</v>
      </c>
      <c r="EJ141" s="1">
        <v>0.218534425087114</v>
      </c>
      <c r="EK141" s="1">
        <v>0.02634793024278238</v>
      </c>
      <c r="EL141" s="1">
        <v>0.0</v>
      </c>
      <c r="EM141" s="1">
        <v>1.978621854745523</v>
      </c>
      <c r="EN141" s="1">
        <v>0.02135917852938999</v>
      </c>
      <c r="EO141" s="1">
        <v>0.001985591863822755</v>
      </c>
      <c r="EP141" s="1">
        <v>1.0</v>
      </c>
      <c r="EQ141" s="1">
        <v>3.0</v>
      </c>
      <c r="ER141" s="1">
        <v>6.0</v>
      </c>
      <c r="ES141" s="1" t="s">
        <v>379</v>
      </c>
      <c r="ET141" s="1">
        <v>2.94526</v>
      </c>
      <c r="EU141" s="1">
        <v>2.80111</v>
      </c>
      <c r="EV141" s="1">
        <v>0.117874</v>
      </c>
      <c r="EW141" s="1">
        <v>0.123938</v>
      </c>
      <c r="EX141" s="1">
        <v>0.118772</v>
      </c>
      <c r="EY141" s="1">
        <v>0.108061</v>
      </c>
      <c r="EZ141" s="1">
        <v>18176.6</v>
      </c>
      <c r="FA141" s="1">
        <v>18935.2</v>
      </c>
      <c r="FB141" s="1">
        <v>23945.7</v>
      </c>
      <c r="FC141" s="1">
        <v>25135.3</v>
      </c>
      <c r="FD141" s="1">
        <v>33762.4</v>
      </c>
      <c r="FE141" s="1">
        <v>35788.9</v>
      </c>
      <c r="FF141" s="1">
        <v>43635.3</v>
      </c>
      <c r="FG141" s="1">
        <v>46456.0</v>
      </c>
      <c r="FH141" s="1">
        <v>2.00275</v>
      </c>
      <c r="FI141" s="1">
        <v>1.92507</v>
      </c>
      <c r="FJ141" s="1">
        <v>0.171084</v>
      </c>
      <c r="FK141" s="1">
        <v>0.0</v>
      </c>
      <c r="FL141" s="1">
        <v>28.9304</v>
      </c>
      <c r="FM141" s="1">
        <v>999.9</v>
      </c>
      <c r="FN141" s="1">
        <v>69.3</v>
      </c>
      <c r="FO141" s="1">
        <v>31.5</v>
      </c>
      <c r="FP141" s="1">
        <v>32.3194</v>
      </c>
      <c r="FQ141" s="1">
        <v>63.854</v>
      </c>
      <c r="FR141" s="1">
        <v>26.4303</v>
      </c>
      <c r="FS141" s="1">
        <v>1.0</v>
      </c>
      <c r="FT141" s="1">
        <v>0.141641</v>
      </c>
      <c r="FU141" s="1">
        <v>-0.741705</v>
      </c>
      <c r="FV141" s="1">
        <v>20.3217</v>
      </c>
      <c r="FW141" s="1">
        <v>5.21295</v>
      </c>
      <c r="FX141" s="1">
        <v>11.9057</v>
      </c>
      <c r="FY141" s="1">
        <v>5.0027</v>
      </c>
      <c r="FZ141" s="1">
        <v>3.2897</v>
      </c>
      <c r="GA141" s="1">
        <v>9999.0</v>
      </c>
      <c r="GB141" s="1">
        <v>9999.0</v>
      </c>
      <c r="GC141" s="1">
        <v>9999.0</v>
      </c>
      <c r="GD141" s="1">
        <v>999.9</v>
      </c>
      <c r="GE141" s="1">
        <v>1.85943</v>
      </c>
      <c r="GF141" s="1">
        <v>1.85439</v>
      </c>
      <c r="GG141" s="1">
        <v>1.8576</v>
      </c>
      <c r="GH141" s="1">
        <v>1.85597</v>
      </c>
      <c r="GI141" s="1">
        <v>1.85481</v>
      </c>
      <c r="GJ141" s="1">
        <v>1.85452</v>
      </c>
      <c r="GK141" s="1">
        <v>1.85306</v>
      </c>
      <c r="GL141" s="1">
        <v>1.85626</v>
      </c>
      <c r="GM141" s="1">
        <v>0.0</v>
      </c>
      <c r="GN141" s="1">
        <v>0.0</v>
      </c>
      <c r="GO141" s="1">
        <v>0.0</v>
      </c>
      <c r="GP141" s="1">
        <v>0.0</v>
      </c>
      <c r="GQ141" s="1" t="s">
        <v>358</v>
      </c>
      <c r="GR141" s="1" t="s">
        <v>359</v>
      </c>
      <c r="GS141" s="1" t="s">
        <v>360</v>
      </c>
      <c r="GT141" s="1" t="s">
        <v>360</v>
      </c>
      <c r="GU141" s="1" t="s">
        <v>360</v>
      </c>
      <c r="GV141" s="1" t="s">
        <v>360</v>
      </c>
      <c r="GW141" s="1">
        <v>0.0</v>
      </c>
      <c r="GX141" s="1">
        <v>100.0</v>
      </c>
      <c r="GY141" s="1">
        <v>100.0</v>
      </c>
      <c r="GZ141" s="1">
        <v>1.748</v>
      </c>
      <c r="HA141" s="1">
        <v>0.0175</v>
      </c>
      <c r="HB141" s="1">
        <v>0.467488805237294</v>
      </c>
      <c r="HC141" s="1">
        <v>0.002678124759318837</v>
      </c>
      <c r="HD141" s="1">
        <v>-9.373761146515732E-7</v>
      </c>
      <c r="HE141" s="1">
        <v>1.391563784175389E-10</v>
      </c>
      <c r="HF141" s="1">
        <v>-0.06780524781039028</v>
      </c>
      <c r="HG141" s="1">
        <v>0.01061361004592812</v>
      </c>
      <c r="HH141" s="1">
        <v>-3.086644042041478E-4</v>
      </c>
      <c r="HI141" s="1">
        <v>1.24720902217549E-6</v>
      </c>
      <c r="HJ141" s="1">
        <v>1.0</v>
      </c>
      <c r="HK141" s="1">
        <v>2093.0</v>
      </c>
      <c r="HL141" s="1">
        <v>2.0</v>
      </c>
      <c r="HM141" s="1">
        <v>27.0</v>
      </c>
      <c r="HN141" s="1">
        <v>6.0</v>
      </c>
      <c r="HO141" s="1">
        <v>5.8</v>
      </c>
      <c r="HP141" s="1">
        <v>1.51855</v>
      </c>
      <c r="HQ141" s="1">
        <v>2.29248</v>
      </c>
      <c r="HR141" s="1">
        <v>1.4978</v>
      </c>
      <c r="HS141" s="1">
        <v>2.30347</v>
      </c>
      <c r="HT141" s="1">
        <v>1.54785</v>
      </c>
      <c r="HU141" s="1">
        <v>2.44873</v>
      </c>
      <c r="HV141" s="1">
        <v>35.1286</v>
      </c>
      <c r="HW141" s="1">
        <v>15.3228</v>
      </c>
      <c r="HX141" s="1">
        <v>18.0</v>
      </c>
      <c r="HY141" s="1">
        <v>501.741</v>
      </c>
      <c r="HZ141" s="1">
        <v>517.764</v>
      </c>
      <c r="IA141" s="1">
        <v>30.1177</v>
      </c>
      <c r="IB141" s="1">
        <v>28.9816</v>
      </c>
      <c r="IC141" s="1">
        <v>30.0001</v>
      </c>
      <c r="ID141" s="1">
        <v>28.7834</v>
      </c>
      <c r="IE141" s="1">
        <v>28.8765</v>
      </c>
      <c r="IF141" s="1">
        <v>30.4597</v>
      </c>
      <c r="IG141" s="1">
        <v>29.1954</v>
      </c>
      <c r="IH141" s="1">
        <v>78.5374</v>
      </c>
      <c r="II141" s="1">
        <v>30.1178</v>
      </c>
      <c r="IJ141" s="1">
        <v>662.955</v>
      </c>
      <c r="IK141" s="1">
        <v>23.7914</v>
      </c>
      <c r="IL141" s="1">
        <v>100.922</v>
      </c>
      <c r="IM141" s="1">
        <v>100.688</v>
      </c>
      <c r="IN141" s="1" t="s">
        <v>365</v>
      </c>
    </row>
    <row r="142" ht="15.75" customHeight="1">
      <c r="A142" s="1">
        <v>126.0</v>
      </c>
      <c r="B142" s="1">
        <v>1.6604845076E9</v>
      </c>
      <c r="C142" s="1">
        <v>378.5</v>
      </c>
      <c r="D142" s="1" t="s">
        <v>610</v>
      </c>
      <c r="E142" s="1" t="s">
        <v>611</v>
      </c>
      <c r="F142" s="1">
        <v>1.0</v>
      </c>
      <c r="G142" s="1" t="s">
        <v>349</v>
      </c>
      <c r="H142" s="1" t="s">
        <v>350</v>
      </c>
      <c r="I142" s="1" t="s">
        <v>351</v>
      </c>
      <c r="J142" s="1" t="s">
        <v>352</v>
      </c>
      <c r="K142" s="1" t="s">
        <v>353</v>
      </c>
      <c r="L142" s="1" t="s">
        <v>349</v>
      </c>
      <c r="M142" s="1" t="s">
        <v>354</v>
      </c>
      <c r="N142" s="1">
        <v>1.6604844991625E9</v>
      </c>
      <c r="O142" s="1">
        <f t="shared" si="1"/>
        <v>0.002937012137</v>
      </c>
      <c r="P142" s="1">
        <f t="shared" si="2"/>
        <v>2.937012137</v>
      </c>
      <c r="Q142" s="1">
        <f t="shared" si="3"/>
        <v>4.052000601</v>
      </c>
      <c r="R142" s="1">
        <f t="shared" si="4"/>
        <v>550.9768125</v>
      </c>
      <c r="S142" s="1">
        <f t="shared" si="5"/>
        <v>488.5347324</v>
      </c>
      <c r="T142" s="1">
        <f t="shared" si="6"/>
        <v>48.67685092</v>
      </c>
      <c r="U142" s="1">
        <f t="shared" si="7"/>
        <v>54.89848394</v>
      </c>
      <c r="V142" s="1">
        <f t="shared" si="8"/>
        <v>0.1463432856</v>
      </c>
      <c r="W142" s="1">
        <f t="shared" si="9"/>
        <v>2.920870328</v>
      </c>
      <c r="X142" s="1">
        <f t="shared" si="10"/>
        <v>0.1423885625</v>
      </c>
      <c r="Y142" s="1">
        <f t="shared" si="11"/>
        <v>0.08933926616</v>
      </c>
      <c r="Z142" s="1">
        <f t="shared" si="12"/>
        <v>321.5197191</v>
      </c>
      <c r="AA142" s="1">
        <f t="shared" si="13"/>
        <v>32.1236998</v>
      </c>
      <c r="AB142" s="1">
        <f t="shared" si="14"/>
        <v>31.70050625</v>
      </c>
      <c r="AC142" s="1">
        <f t="shared" si="15"/>
        <v>4.694733118</v>
      </c>
      <c r="AD142" s="1">
        <f t="shared" si="16"/>
        <v>60.23138853</v>
      </c>
      <c r="AE142" s="1">
        <f t="shared" si="17"/>
        <v>2.715945283</v>
      </c>
      <c r="AF142" s="1">
        <f t="shared" si="18"/>
        <v>4.509185907</v>
      </c>
      <c r="AG142" s="1">
        <f t="shared" si="19"/>
        <v>1.978787835</v>
      </c>
      <c r="AH142" s="1">
        <f t="shared" si="20"/>
        <v>-129.5222352</v>
      </c>
      <c r="AI142" s="1">
        <f t="shared" si="21"/>
        <v>-111.6511234</v>
      </c>
      <c r="AJ142" s="1">
        <f t="shared" si="22"/>
        <v>-8.61321666</v>
      </c>
      <c r="AK142" s="1">
        <f t="shared" si="23"/>
        <v>71.73314377</v>
      </c>
      <c r="AL142" s="1">
        <f t="shared" si="24"/>
        <v>35.46301593</v>
      </c>
      <c r="AM142" s="1">
        <f t="shared" si="25"/>
        <v>2.909458241</v>
      </c>
      <c r="AN142" s="1">
        <f t="shared" si="26"/>
        <v>4.052000601</v>
      </c>
      <c r="AO142" s="1">
        <v>638.0207730619142</v>
      </c>
      <c r="AP142" s="1">
        <v>607.0569151515151</v>
      </c>
      <c r="AQ142" s="1">
        <v>5.081426974480645</v>
      </c>
      <c r="AR142" s="1">
        <v>64.97328580608568</v>
      </c>
      <c r="AS142" s="1">
        <f t="shared" si="27"/>
        <v>2.937012137</v>
      </c>
      <c r="AT142" s="1">
        <v>23.82339979767988</v>
      </c>
      <c r="AU142" s="1">
        <v>27.25069393939393</v>
      </c>
      <c r="AV142" s="1">
        <v>-1.015032014970476E-5</v>
      </c>
      <c r="AW142" s="1">
        <v>82.27873590820442</v>
      </c>
      <c r="AX142" s="1">
        <v>0.0</v>
      </c>
      <c r="AY142" s="1">
        <v>0.0</v>
      </c>
      <c r="AZ142" s="1">
        <f t="shared" si="28"/>
        <v>1</v>
      </c>
      <c r="BA142" s="1">
        <f t="shared" si="29"/>
        <v>0</v>
      </c>
      <c r="BB142" s="1">
        <f t="shared" si="30"/>
        <v>51925.81826</v>
      </c>
      <c r="BC142" s="1">
        <f t="shared" si="31"/>
        <v>2000.02625</v>
      </c>
      <c r="BD142" s="1">
        <f t="shared" si="32"/>
        <v>1681.221806</v>
      </c>
      <c r="BE142" s="1">
        <f t="shared" si="33"/>
        <v>0.8405998703</v>
      </c>
      <c r="BF142" s="1">
        <f t="shared" si="34"/>
        <v>0.1607577496</v>
      </c>
      <c r="BG142" s="1">
        <v>6.0</v>
      </c>
      <c r="BH142" s="1">
        <v>0.5</v>
      </c>
      <c r="BI142" s="1" t="s">
        <v>355</v>
      </c>
      <c r="BJ142" s="1">
        <v>2.0</v>
      </c>
      <c r="BK142" s="1" t="b">
        <v>1</v>
      </c>
      <c r="BL142" s="1">
        <v>1.6604844991625E9</v>
      </c>
      <c r="BM142" s="1">
        <v>550.9768125</v>
      </c>
      <c r="BN142" s="1">
        <v>595.4412500000001</v>
      </c>
      <c r="BO142" s="1">
        <v>27.258</v>
      </c>
      <c r="BP142" s="1">
        <v>23.86295</v>
      </c>
      <c r="BQ142" s="1">
        <v>549.2985</v>
      </c>
      <c r="BR142" s="1">
        <v>27.2405125</v>
      </c>
      <c r="BS142" s="1">
        <v>500.1668125</v>
      </c>
      <c r="BT142" s="1">
        <v>99.53829999999999</v>
      </c>
      <c r="BU142" s="1">
        <v>0.1001651625</v>
      </c>
      <c r="BV142" s="1">
        <v>30.991475</v>
      </c>
      <c r="BW142" s="1">
        <v>31.70050625</v>
      </c>
      <c r="BX142" s="1">
        <v>999.9</v>
      </c>
      <c r="BY142" s="1">
        <v>0.0</v>
      </c>
      <c r="BZ142" s="1">
        <v>0.0</v>
      </c>
      <c r="CA142" s="1">
        <v>9996.76125</v>
      </c>
      <c r="CB142" s="1">
        <v>0.0</v>
      </c>
      <c r="CC142" s="1">
        <v>184.488375</v>
      </c>
      <c r="CD142" s="1">
        <v>-44.46431250000001</v>
      </c>
      <c r="CE142" s="1">
        <v>566.416375</v>
      </c>
      <c r="CF142" s="1">
        <v>609.996875</v>
      </c>
      <c r="CG142" s="1">
        <v>3.395051875</v>
      </c>
      <c r="CH142" s="1">
        <v>595.4412500000001</v>
      </c>
      <c r="CI142" s="1">
        <v>23.86295</v>
      </c>
      <c r="CJ142" s="1">
        <v>2.713215</v>
      </c>
      <c r="CK142" s="1">
        <v>2.37527625</v>
      </c>
      <c r="CL142" s="1">
        <v>22.365375</v>
      </c>
      <c r="CM142" s="1">
        <v>20.19620625</v>
      </c>
      <c r="CN142" s="1">
        <v>2000.02625</v>
      </c>
      <c r="CO142" s="1">
        <v>0.980003875</v>
      </c>
      <c r="CP142" s="1">
        <v>0.0199965875</v>
      </c>
      <c r="CQ142" s="1">
        <v>0.0</v>
      </c>
      <c r="CR142" s="1">
        <v>2.863625</v>
      </c>
      <c r="CS142" s="1">
        <v>0.0</v>
      </c>
      <c r="CT142" s="1">
        <v>32719.71875</v>
      </c>
      <c r="CU142" s="1">
        <v>17412.56875</v>
      </c>
      <c r="CV142" s="1">
        <v>39.152125</v>
      </c>
      <c r="CW142" s="1">
        <v>40.125</v>
      </c>
      <c r="CX142" s="1">
        <v>39.125</v>
      </c>
      <c r="CY142" s="1">
        <v>38.636625</v>
      </c>
      <c r="CZ142" s="1">
        <v>39.38275</v>
      </c>
      <c r="DA142" s="1">
        <v>1960.034375</v>
      </c>
      <c r="DB142" s="1">
        <v>39.99187500000001</v>
      </c>
      <c r="DC142" s="1">
        <v>0.0</v>
      </c>
      <c r="DD142" s="1">
        <v>1.6604845058E9</v>
      </c>
      <c r="DE142" s="1">
        <v>0.0</v>
      </c>
      <c r="DF142" s="1">
        <v>1.6604841591E9</v>
      </c>
      <c r="DG142" s="1" t="s">
        <v>356</v>
      </c>
      <c r="DH142" s="1">
        <v>1.6604841451E9</v>
      </c>
      <c r="DI142" s="1">
        <v>1.6604841591E9</v>
      </c>
      <c r="DJ142" s="1">
        <v>1.0</v>
      </c>
      <c r="DK142" s="1">
        <v>0.063</v>
      </c>
      <c r="DL142" s="1">
        <v>-0.028</v>
      </c>
      <c r="DM142" s="1">
        <v>1.395</v>
      </c>
      <c r="DN142" s="1">
        <v>0.027</v>
      </c>
      <c r="DO142" s="1">
        <v>400.0</v>
      </c>
      <c r="DP142" s="1">
        <v>24.0</v>
      </c>
      <c r="DQ142" s="1">
        <v>0.47</v>
      </c>
      <c r="DR142" s="1">
        <v>0.03</v>
      </c>
      <c r="DS142" s="1">
        <v>3.786464306101665</v>
      </c>
      <c r="DT142" s="1">
        <v>1.960776279419022</v>
      </c>
      <c r="DU142" s="1">
        <v>0.1690418655341097</v>
      </c>
      <c r="DV142" s="1">
        <v>0.0</v>
      </c>
      <c r="DW142" s="1">
        <v>35.50727315234708</v>
      </c>
      <c r="DX142" s="1">
        <v>-0.3343806102079909</v>
      </c>
      <c r="DY142" s="1">
        <v>0.1779760701620869</v>
      </c>
      <c r="DZ142" s="1">
        <v>1.0</v>
      </c>
      <c r="EA142" s="1">
        <v>-44.48898064516128</v>
      </c>
      <c r="EB142" s="1">
        <v>-0.2552322580645349</v>
      </c>
      <c r="EC142" s="1">
        <v>0.2438359594261295</v>
      </c>
      <c r="ED142" s="1">
        <v>1.0</v>
      </c>
      <c r="EE142" s="1">
        <v>489.3867555214356</v>
      </c>
      <c r="EF142" s="1">
        <v>267.5570707990643</v>
      </c>
      <c r="EG142" s="1">
        <v>19.31542253167541</v>
      </c>
      <c r="EH142" s="1">
        <v>0.0</v>
      </c>
      <c r="EI142" s="1">
        <v>3.388166341463415</v>
      </c>
      <c r="EJ142" s="1">
        <v>0.218534425087114</v>
      </c>
      <c r="EK142" s="1">
        <v>0.02634793024278238</v>
      </c>
      <c r="EL142" s="1">
        <v>0.0</v>
      </c>
      <c r="EM142" s="1">
        <v>1.978621854745523</v>
      </c>
      <c r="EN142" s="1">
        <v>0.02135917852938999</v>
      </c>
      <c r="EO142" s="1">
        <v>0.001985591863822755</v>
      </c>
      <c r="EP142" s="1">
        <v>1.0</v>
      </c>
      <c r="EQ142" s="1">
        <v>3.0</v>
      </c>
      <c r="ER142" s="1">
        <v>6.0</v>
      </c>
      <c r="ES142" s="1" t="s">
        <v>379</v>
      </c>
      <c r="ET142" s="1">
        <v>2.94555</v>
      </c>
      <c r="EU142" s="1">
        <v>2.80111</v>
      </c>
      <c r="EV142" s="1">
        <v>0.118215</v>
      </c>
      <c r="EW142" s="1">
        <v>0.124252</v>
      </c>
      <c r="EX142" s="1">
        <v>0.118765</v>
      </c>
      <c r="EY142" s="1">
        <v>0.108056</v>
      </c>
      <c r="EZ142" s="1">
        <v>18169.6</v>
      </c>
      <c r="FA142" s="1">
        <v>18928.4</v>
      </c>
      <c r="FB142" s="1">
        <v>23945.7</v>
      </c>
      <c r="FC142" s="1">
        <v>25135.3</v>
      </c>
      <c r="FD142" s="1">
        <v>33762.8</v>
      </c>
      <c r="FE142" s="1">
        <v>35789.2</v>
      </c>
      <c r="FF142" s="1">
        <v>43635.4</v>
      </c>
      <c r="FG142" s="1">
        <v>46456.0</v>
      </c>
      <c r="FH142" s="1">
        <v>2.0027</v>
      </c>
      <c r="FI142" s="1">
        <v>1.9251</v>
      </c>
      <c r="FJ142" s="1">
        <v>0.171006</v>
      </c>
      <c r="FK142" s="1">
        <v>0.0</v>
      </c>
      <c r="FL142" s="1">
        <v>28.931</v>
      </c>
      <c r="FM142" s="1">
        <v>999.9</v>
      </c>
      <c r="FN142" s="1">
        <v>69.3</v>
      </c>
      <c r="FO142" s="1">
        <v>31.6</v>
      </c>
      <c r="FP142" s="1">
        <v>32.5014</v>
      </c>
      <c r="FQ142" s="1">
        <v>63.854</v>
      </c>
      <c r="FR142" s="1">
        <v>25.601</v>
      </c>
      <c r="FS142" s="1">
        <v>1.0</v>
      </c>
      <c r="FT142" s="1">
        <v>0.141636</v>
      </c>
      <c r="FU142" s="1">
        <v>-0.740937</v>
      </c>
      <c r="FV142" s="1">
        <v>20.3217</v>
      </c>
      <c r="FW142" s="1">
        <v>5.21295</v>
      </c>
      <c r="FX142" s="1">
        <v>11.9059</v>
      </c>
      <c r="FY142" s="1">
        <v>5.0027</v>
      </c>
      <c r="FZ142" s="1">
        <v>3.2897</v>
      </c>
      <c r="GA142" s="1">
        <v>9999.0</v>
      </c>
      <c r="GB142" s="1">
        <v>9999.0</v>
      </c>
      <c r="GC142" s="1">
        <v>9999.0</v>
      </c>
      <c r="GD142" s="1">
        <v>999.9</v>
      </c>
      <c r="GE142" s="1">
        <v>1.85943</v>
      </c>
      <c r="GF142" s="1">
        <v>1.85439</v>
      </c>
      <c r="GG142" s="1">
        <v>1.8576</v>
      </c>
      <c r="GH142" s="1">
        <v>1.85597</v>
      </c>
      <c r="GI142" s="1">
        <v>1.85481</v>
      </c>
      <c r="GJ142" s="1">
        <v>1.85452</v>
      </c>
      <c r="GK142" s="1">
        <v>1.85306</v>
      </c>
      <c r="GL142" s="1">
        <v>1.85626</v>
      </c>
      <c r="GM142" s="1">
        <v>0.0</v>
      </c>
      <c r="GN142" s="1">
        <v>0.0</v>
      </c>
      <c r="GO142" s="1">
        <v>0.0</v>
      </c>
      <c r="GP142" s="1">
        <v>0.0</v>
      </c>
      <c r="GQ142" s="1" t="s">
        <v>358</v>
      </c>
      <c r="GR142" s="1" t="s">
        <v>359</v>
      </c>
      <c r="GS142" s="1" t="s">
        <v>360</v>
      </c>
      <c r="GT142" s="1" t="s">
        <v>360</v>
      </c>
      <c r="GU142" s="1" t="s">
        <v>360</v>
      </c>
      <c r="GV142" s="1" t="s">
        <v>360</v>
      </c>
      <c r="GW142" s="1">
        <v>0.0</v>
      </c>
      <c r="GX142" s="1">
        <v>100.0</v>
      </c>
      <c r="GY142" s="1">
        <v>100.0</v>
      </c>
      <c r="GZ142" s="1">
        <v>1.752</v>
      </c>
      <c r="HA142" s="1">
        <v>0.0175</v>
      </c>
      <c r="HB142" s="1">
        <v>0.467488805237294</v>
      </c>
      <c r="HC142" s="1">
        <v>0.002678124759318837</v>
      </c>
      <c r="HD142" s="1">
        <v>-9.373761146515732E-7</v>
      </c>
      <c r="HE142" s="1">
        <v>1.391563784175389E-10</v>
      </c>
      <c r="HF142" s="1">
        <v>-0.06780524781039028</v>
      </c>
      <c r="HG142" s="1">
        <v>0.01061361004592812</v>
      </c>
      <c r="HH142" s="1">
        <v>-3.086644042041478E-4</v>
      </c>
      <c r="HI142" s="1">
        <v>1.24720902217549E-6</v>
      </c>
      <c r="HJ142" s="1">
        <v>1.0</v>
      </c>
      <c r="HK142" s="1">
        <v>2093.0</v>
      </c>
      <c r="HL142" s="1">
        <v>2.0</v>
      </c>
      <c r="HM142" s="1">
        <v>27.0</v>
      </c>
      <c r="HN142" s="1">
        <v>6.0</v>
      </c>
      <c r="HO142" s="1">
        <v>5.8</v>
      </c>
      <c r="HP142" s="1">
        <v>1.521</v>
      </c>
      <c r="HQ142" s="1">
        <v>2.30469</v>
      </c>
      <c r="HR142" s="1">
        <v>1.4978</v>
      </c>
      <c r="HS142" s="1">
        <v>2.30225</v>
      </c>
      <c r="HT142" s="1">
        <v>1.54785</v>
      </c>
      <c r="HU142" s="1">
        <v>2.35962</v>
      </c>
      <c r="HV142" s="1">
        <v>35.1286</v>
      </c>
      <c r="HW142" s="1">
        <v>15.3053</v>
      </c>
      <c r="HX142" s="1">
        <v>18.0</v>
      </c>
      <c r="HY142" s="1">
        <v>501.713</v>
      </c>
      <c r="HZ142" s="1">
        <v>517.782</v>
      </c>
      <c r="IA142" s="1">
        <v>30.118</v>
      </c>
      <c r="IB142" s="1">
        <v>28.9816</v>
      </c>
      <c r="IC142" s="1">
        <v>30.0001</v>
      </c>
      <c r="ID142" s="1">
        <v>28.7835</v>
      </c>
      <c r="IE142" s="1">
        <v>28.8767</v>
      </c>
      <c r="IF142" s="1">
        <v>30.5183</v>
      </c>
      <c r="IG142" s="1">
        <v>29.1954</v>
      </c>
      <c r="IH142" s="1">
        <v>78.5374</v>
      </c>
      <c r="II142" s="1">
        <v>30.1178</v>
      </c>
      <c r="IJ142" s="1">
        <v>673.535</v>
      </c>
      <c r="IK142" s="1">
        <v>23.7938</v>
      </c>
      <c r="IL142" s="1">
        <v>100.922</v>
      </c>
      <c r="IM142" s="1">
        <v>100.688</v>
      </c>
      <c r="IN142" s="1" t="s">
        <v>365</v>
      </c>
    </row>
    <row r="143" ht="15.75" customHeight="1">
      <c r="A143" s="1">
        <v>127.0</v>
      </c>
      <c r="B143" s="1">
        <v>1.6604845091E9</v>
      </c>
      <c r="C143" s="1">
        <v>380.0</v>
      </c>
      <c r="D143" s="1" t="s">
        <v>612</v>
      </c>
      <c r="E143" s="1" t="s">
        <v>613</v>
      </c>
      <c r="F143" s="1">
        <v>1.0</v>
      </c>
      <c r="G143" s="1" t="s">
        <v>349</v>
      </c>
      <c r="H143" s="1" t="s">
        <v>350</v>
      </c>
      <c r="I143" s="1" t="s">
        <v>351</v>
      </c>
      <c r="J143" s="1" t="s">
        <v>352</v>
      </c>
      <c r="K143" s="1" t="s">
        <v>353</v>
      </c>
      <c r="L143" s="1" t="s">
        <v>349</v>
      </c>
      <c r="M143" s="1" t="s">
        <v>354</v>
      </c>
      <c r="N143" s="1">
        <v>1.66048450119375E9</v>
      </c>
      <c r="O143" s="1">
        <f t="shared" si="1"/>
        <v>0.002946636798</v>
      </c>
      <c r="P143" s="1">
        <f t="shared" si="2"/>
        <v>2.946636798</v>
      </c>
      <c r="Q143" s="1">
        <f t="shared" si="3"/>
        <v>4.025074015</v>
      </c>
      <c r="R143" s="1">
        <f t="shared" si="4"/>
        <v>561.09725</v>
      </c>
      <c r="S143" s="1">
        <f t="shared" si="5"/>
        <v>498.7332649</v>
      </c>
      <c r="T143" s="1">
        <f t="shared" si="6"/>
        <v>49.69256939</v>
      </c>
      <c r="U143" s="1">
        <f t="shared" si="7"/>
        <v>55.90636517</v>
      </c>
      <c r="V143" s="1">
        <f t="shared" si="8"/>
        <v>0.1467465008</v>
      </c>
      <c r="W143" s="1">
        <f t="shared" si="9"/>
        <v>2.92075835</v>
      </c>
      <c r="X143" s="1">
        <f t="shared" si="10"/>
        <v>0.1427701258</v>
      </c>
      <c r="Y143" s="1">
        <f t="shared" si="11"/>
        <v>0.08957961554</v>
      </c>
      <c r="Z143" s="1">
        <f t="shared" si="12"/>
        <v>321.5197191</v>
      </c>
      <c r="AA143" s="1">
        <f t="shared" si="13"/>
        <v>32.12355392</v>
      </c>
      <c r="AB143" s="1">
        <f t="shared" si="14"/>
        <v>31.70425625</v>
      </c>
      <c r="AC143" s="1">
        <f t="shared" si="15"/>
        <v>4.695731868</v>
      </c>
      <c r="AD143" s="1">
        <f t="shared" si="16"/>
        <v>60.2200384</v>
      </c>
      <c r="AE143" s="1">
        <f t="shared" si="17"/>
        <v>2.715792534</v>
      </c>
      <c r="AF143" s="1">
        <f t="shared" si="18"/>
        <v>4.509782136</v>
      </c>
      <c r="AG143" s="1">
        <f t="shared" si="19"/>
        <v>1.979939334</v>
      </c>
      <c r="AH143" s="1">
        <f t="shared" si="20"/>
        <v>-129.9466828</v>
      </c>
      <c r="AI143" s="1">
        <f t="shared" si="21"/>
        <v>-111.8722132</v>
      </c>
      <c r="AJ143" s="1">
        <f t="shared" si="22"/>
        <v>-8.630861489</v>
      </c>
      <c r="AK143" s="1">
        <f t="shared" si="23"/>
        <v>71.06996154</v>
      </c>
      <c r="AL143" s="1">
        <f t="shared" si="24"/>
        <v>35.34416089</v>
      </c>
      <c r="AM143" s="1">
        <f t="shared" si="25"/>
        <v>2.918190762</v>
      </c>
      <c r="AN143" s="1">
        <f t="shared" si="26"/>
        <v>4.025074015</v>
      </c>
      <c r="AO143" s="1">
        <v>645.084576643681</v>
      </c>
      <c r="AP143" s="1">
        <v>614.4988727272724</v>
      </c>
      <c r="AQ143" s="1">
        <v>5.013998846901734</v>
      </c>
      <c r="AR143" s="1">
        <v>64.97328580608568</v>
      </c>
      <c r="AS143" s="1">
        <f t="shared" si="27"/>
        <v>2.946636798</v>
      </c>
      <c r="AT143" s="1">
        <v>23.80436454816371</v>
      </c>
      <c r="AU143" s="1">
        <v>27.24309818181818</v>
      </c>
      <c r="AV143" s="1">
        <v>-3.440177241979268E-5</v>
      </c>
      <c r="AW143" s="1">
        <v>82.27873590820442</v>
      </c>
      <c r="AX143" s="1">
        <v>0.0</v>
      </c>
      <c r="AY143" s="1">
        <v>0.0</v>
      </c>
      <c r="AZ143" s="1">
        <f t="shared" si="28"/>
        <v>1</v>
      </c>
      <c r="BA143" s="1">
        <f t="shared" si="29"/>
        <v>0</v>
      </c>
      <c r="BB143" s="1">
        <f t="shared" si="30"/>
        <v>51922.21894</v>
      </c>
      <c r="BC143" s="1">
        <f t="shared" si="31"/>
        <v>2000.02625</v>
      </c>
      <c r="BD143" s="1">
        <f t="shared" si="32"/>
        <v>1681.221806</v>
      </c>
      <c r="BE143" s="1">
        <f t="shared" si="33"/>
        <v>0.8405998703</v>
      </c>
      <c r="BF143" s="1">
        <f t="shared" si="34"/>
        <v>0.1607577496</v>
      </c>
      <c r="BG143" s="1">
        <v>6.0</v>
      </c>
      <c r="BH143" s="1">
        <v>0.5</v>
      </c>
      <c r="BI143" s="1" t="s">
        <v>355</v>
      </c>
      <c r="BJ143" s="1">
        <v>2.0</v>
      </c>
      <c r="BK143" s="1" t="b">
        <v>1</v>
      </c>
      <c r="BL143" s="1">
        <v>1.66048450119375E9</v>
      </c>
      <c r="BM143" s="1">
        <v>561.09725</v>
      </c>
      <c r="BN143" s="1">
        <v>605.460625</v>
      </c>
      <c r="BO143" s="1">
        <v>27.2567125</v>
      </c>
      <c r="BP143" s="1">
        <v>23.85144375</v>
      </c>
      <c r="BQ143" s="1">
        <v>559.401</v>
      </c>
      <c r="BR143" s="1">
        <v>27.239225</v>
      </c>
      <c r="BS143" s="1">
        <v>500.16325</v>
      </c>
      <c r="BT143" s="1">
        <v>99.5374125</v>
      </c>
      <c r="BU143" s="1">
        <v>0.1001550875</v>
      </c>
      <c r="BV143" s="1">
        <v>30.99379375</v>
      </c>
      <c r="BW143" s="1">
        <v>31.70425625</v>
      </c>
      <c r="BX143" s="1">
        <v>999.9</v>
      </c>
      <c r="BY143" s="1">
        <v>0.0</v>
      </c>
      <c r="BZ143" s="1">
        <v>0.0</v>
      </c>
      <c r="CA143" s="1">
        <v>9996.21125</v>
      </c>
      <c r="CB143" s="1">
        <v>0.0</v>
      </c>
      <c r="CC143" s="1">
        <v>194.37225</v>
      </c>
      <c r="CD143" s="1">
        <v>-44.36334375</v>
      </c>
      <c r="CE143" s="1">
        <v>576.8194375</v>
      </c>
      <c r="CF143" s="1">
        <v>620.2537500000001</v>
      </c>
      <c r="CG143" s="1">
        <v>3.405266875</v>
      </c>
      <c r="CH143" s="1">
        <v>605.460625</v>
      </c>
      <c r="CI143" s="1">
        <v>23.85144375</v>
      </c>
      <c r="CJ143" s="1">
        <v>2.7130625</v>
      </c>
      <c r="CK143" s="1">
        <v>2.374110625</v>
      </c>
      <c r="CL143" s="1">
        <v>22.36444375</v>
      </c>
      <c r="CM143" s="1">
        <v>20.1882625</v>
      </c>
      <c r="CN143" s="1">
        <v>2000.02625</v>
      </c>
      <c r="CO143" s="1">
        <v>0.980003875</v>
      </c>
      <c r="CP143" s="1">
        <v>0.0199965875</v>
      </c>
      <c r="CQ143" s="1">
        <v>0.0</v>
      </c>
      <c r="CR143" s="1">
        <v>2.8329375</v>
      </c>
      <c r="CS143" s="1">
        <v>0.0</v>
      </c>
      <c r="CT143" s="1">
        <v>32729.68125</v>
      </c>
      <c r="CU143" s="1">
        <v>17412.5625</v>
      </c>
      <c r="CV143" s="1">
        <v>39.14825</v>
      </c>
      <c r="CW143" s="1">
        <v>40.125</v>
      </c>
      <c r="CX143" s="1">
        <v>39.125</v>
      </c>
      <c r="CY143" s="1">
        <v>38.63275</v>
      </c>
      <c r="CZ143" s="1">
        <v>39.378875</v>
      </c>
      <c r="DA143" s="1">
        <v>1960.034375</v>
      </c>
      <c r="DB143" s="1">
        <v>39.99187500000001</v>
      </c>
      <c r="DC143" s="1">
        <v>0.0</v>
      </c>
      <c r="DD143" s="1">
        <v>1.660484507E9</v>
      </c>
      <c r="DE143" s="1">
        <v>0.0</v>
      </c>
      <c r="DF143" s="1">
        <v>1.6604841591E9</v>
      </c>
      <c r="DG143" s="1" t="s">
        <v>356</v>
      </c>
      <c r="DH143" s="1">
        <v>1.6604841451E9</v>
      </c>
      <c r="DI143" s="1">
        <v>1.6604841591E9</v>
      </c>
      <c r="DJ143" s="1">
        <v>1.0</v>
      </c>
      <c r="DK143" s="1">
        <v>0.063</v>
      </c>
      <c r="DL143" s="1">
        <v>-0.028</v>
      </c>
      <c r="DM143" s="1">
        <v>1.395</v>
      </c>
      <c r="DN143" s="1">
        <v>0.027</v>
      </c>
      <c r="DO143" s="1">
        <v>400.0</v>
      </c>
      <c r="DP143" s="1">
        <v>24.0</v>
      </c>
      <c r="DQ143" s="1">
        <v>0.47</v>
      </c>
      <c r="DR143" s="1">
        <v>0.03</v>
      </c>
      <c r="DS143" s="1">
        <v>3.809529370780411</v>
      </c>
      <c r="DT143" s="1">
        <v>2.389030155927942</v>
      </c>
      <c r="DU143" s="1">
        <v>0.1814907757391827</v>
      </c>
      <c r="DV143" s="1">
        <v>0.0</v>
      </c>
      <c r="DW143" s="1">
        <v>35.45464699580398</v>
      </c>
      <c r="DX143" s="1">
        <v>-1.465854858925088</v>
      </c>
      <c r="DY143" s="1">
        <v>0.262560505897924</v>
      </c>
      <c r="DZ143" s="1">
        <v>0.0</v>
      </c>
      <c r="EA143" s="1">
        <v>-44.4412</v>
      </c>
      <c r="EB143" s="1">
        <v>1.068798387096789</v>
      </c>
      <c r="EC143" s="1">
        <v>0.3189024636002716</v>
      </c>
      <c r="ED143" s="1">
        <v>0.0</v>
      </c>
      <c r="EE143" s="1">
        <v>493.9967388024368</v>
      </c>
      <c r="EF143" s="1">
        <v>265.1427256236173</v>
      </c>
      <c r="EG143" s="1">
        <v>19.13463348378227</v>
      </c>
      <c r="EH143" s="1">
        <v>0.0</v>
      </c>
      <c r="EI143" s="1">
        <v>3.392335853658536</v>
      </c>
      <c r="EJ143" s="1">
        <v>0.2548791637630618</v>
      </c>
      <c r="EK143" s="1">
        <v>0.02951293796283415</v>
      </c>
      <c r="EL143" s="1">
        <v>0.0</v>
      </c>
      <c r="EM143" s="1">
        <v>1.979183629106185</v>
      </c>
      <c r="EN143" s="1">
        <v>0.02098078287344947</v>
      </c>
      <c r="EO143" s="1">
        <v>0.001950799364149405</v>
      </c>
      <c r="EP143" s="1">
        <v>1.0</v>
      </c>
      <c r="EQ143" s="1">
        <v>1.0</v>
      </c>
      <c r="ER143" s="1">
        <v>6.0</v>
      </c>
      <c r="ES143" s="1" t="s">
        <v>423</v>
      </c>
      <c r="ET143" s="1">
        <v>2.94559</v>
      </c>
      <c r="EU143" s="1">
        <v>2.80119</v>
      </c>
      <c r="EV143" s="1">
        <v>0.119228</v>
      </c>
      <c r="EW143" s="1">
        <v>0.12523</v>
      </c>
      <c r="EX143" s="1">
        <v>0.118742</v>
      </c>
      <c r="EY143" s="1">
        <v>0.108037</v>
      </c>
      <c r="EZ143" s="1">
        <v>18148.9</v>
      </c>
      <c r="FA143" s="1">
        <v>18907.3</v>
      </c>
      <c r="FB143" s="1">
        <v>23945.9</v>
      </c>
      <c r="FC143" s="1">
        <v>25135.3</v>
      </c>
      <c r="FD143" s="1">
        <v>33763.8</v>
      </c>
      <c r="FE143" s="1">
        <v>35789.9</v>
      </c>
      <c r="FF143" s="1">
        <v>43635.5</v>
      </c>
      <c r="FG143" s="1">
        <v>46456.0</v>
      </c>
      <c r="FH143" s="1">
        <v>2.00262</v>
      </c>
      <c r="FI143" s="1">
        <v>1.92495</v>
      </c>
      <c r="FJ143" s="1">
        <v>0.170879</v>
      </c>
      <c r="FK143" s="1">
        <v>0.0</v>
      </c>
      <c r="FL143" s="1">
        <v>28.9335</v>
      </c>
      <c r="FM143" s="1">
        <v>999.9</v>
      </c>
      <c r="FN143" s="1">
        <v>69.3</v>
      </c>
      <c r="FO143" s="1">
        <v>31.5</v>
      </c>
      <c r="FP143" s="1">
        <v>32.3175</v>
      </c>
      <c r="FQ143" s="1">
        <v>63.684</v>
      </c>
      <c r="FR143" s="1">
        <v>25.4808</v>
      </c>
      <c r="FS143" s="1">
        <v>1.0</v>
      </c>
      <c r="FT143" s="1">
        <v>0.141667</v>
      </c>
      <c r="FU143" s="1">
        <v>-0.737625</v>
      </c>
      <c r="FV143" s="1">
        <v>20.3218</v>
      </c>
      <c r="FW143" s="1">
        <v>5.2128</v>
      </c>
      <c r="FX143" s="1">
        <v>11.9059</v>
      </c>
      <c r="FY143" s="1">
        <v>5.00285</v>
      </c>
      <c r="FZ143" s="1">
        <v>3.28958</v>
      </c>
      <c r="GA143" s="1">
        <v>9999.0</v>
      </c>
      <c r="GB143" s="1">
        <v>9999.0</v>
      </c>
      <c r="GC143" s="1">
        <v>9999.0</v>
      </c>
      <c r="GD143" s="1">
        <v>999.9</v>
      </c>
      <c r="GE143" s="1">
        <v>1.85944</v>
      </c>
      <c r="GF143" s="1">
        <v>1.8544</v>
      </c>
      <c r="GG143" s="1">
        <v>1.8576</v>
      </c>
      <c r="GH143" s="1">
        <v>1.85601</v>
      </c>
      <c r="GI143" s="1">
        <v>1.85483</v>
      </c>
      <c r="GJ143" s="1">
        <v>1.85453</v>
      </c>
      <c r="GK143" s="1">
        <v>1.85308</v>
      </c>
      <c r="GL143" s="1">
        <v>1.85629</v>
      </c>
      <c r="GM143" s="1">
        <v>0.0</v>
      </c>
      <c r="GN143" s="1">
        <v>0.0</v>
      </c>
      <c r="GO143" s="1">
        <v>0.0</v>
      </c>
      <c r="GP143" s="1">
        <v>0.0</v>
      </c>
      <c r="GQ143" s="1" t="s">
        <v>358</v>
      </c>
      <c r="GR143" s="1" t="s">
        <v>359</v>
      </c>
      <c r="GS143" s="1" t="s">
        <v>360</v>
      </c>
      <c r="GT143" s="1" t="s">
        <v>360</v>
      </c>
      <c r="GU143" s="1" t="s">
        <v>360</v>
      </c>
      <c r="GV143" s="1" t="s">
        <v>360</v>
      </c>
      <c r="GW143" s="1">
        <v>0.0</v>
      </c>
      <c r="GX143" s="1">
        <v>100.0</v>
      </c>
      <c r="GY143" s="1">
        <v>100.0</v>
      </c>
      <c r="GZ143" s="1">
        <v>1.764</v>
      </c>
      <c r="HA143" s="1">
        <v>0.0175</v>
      </c>
      <c r="HB143" s="1">
        <v>0.467488805237294</v>
      </c>
      <c r="HC143" s="1">
        <v>0.002678124759318837</v>
      </c>
      <c r="HD143" s="1">
        <v>-9.373761146515732E-7</v>
      </c>
      <c r="HE143" s="1">
        <v>1.391563784175389E-10</v>
      </c>
      <c r="HF143" s="1">
        <v>-0.06780524781039028</v>
      </c>
      <c r="HG143" s="1">
        <v>0.01061361004592812</v>
      </c>
      <c r="HH143" s="1">
        <v>-3.086644042041478E-4</v>
      </c>
      <c r="HI143" s="1">
        <v>1.24720902217549E-6</v>
      </c>
      <c r="HJ143" s="1">
        <v>1.0</v>
      </c>
      <c r="HK143" s="1">
        <v>2093.0</v>
      </c>
      <c r="HL143" s="1">
        <v>2.0</v>
      </c>
      <c r="HM143" s="1">
        <v>27.0</v>
      </c>
      <c r="HN143" s="1">
        <v>6.1</v>
      </c>
      <c r="HO143" s="1">
        <v>5.8</v>
      </c>
      <c r="HP143" s="1">
        <v>1.53564</v>
      </c>
      <c r="HQ143" s="1">
        <v>2.28516</v>
      </c>
      <c r="HR143" s="1">
        <v>1.4978</v>
      </c>
      <c r="HS143" s="1">
        <v>2.30347</v>
      </c>
      <c r="HT143" s="1">
        <v>1.54785</v>
      </c>
      <c r="HU143" s="1">
        <v>2.35718</v>
      </c>
      <c r="HV143" s="1">
        <v>35.1286</v>
      </c>
      <c r="HW143" s="1">
        <v>15.3141</v>
      </c>
      <c r="HX143" s="1">
        <v>18.0</v>
      </c>
      <c r="HY143" s="1">
        <v>501.674</v>
      </c>
      <c r="HZ143" s="1">
        <v>517.683</v>
      </c>
      <c r="IA143" s="1">
        <v>30.1192</v>
      </c>
      <c r="IB143" s="1">
        <v>28.9819</v>
      </c>
      <c r="IC143" s="1">
        <v>30.0001</v>
      </c>
      <c r="ID143" s="1">
        <v>28.7843</v>
      </c>
      <c r="IE143" s="1">
        <v>28.877</v>
      </c>
      <c r="IF143" s="1">
        <v>30.8423</v>
      </c>
      <c r="IG143" s="1">
        <v>29.1954</v>
      </c>
      <c r="IH143" s="1">
        <v>78.5374</v>
      </c>
      <c r="II143" s="1">
        <v>30.1178</v>
      </c>
      <c r="IJ143" s="1">
        <v>673.535</v>
      </c>
      <c r="IK143" s="1">
        <v>23.7959</v>
      </c>
      <c r="IL143" s="1">
        <v>100.923</v>
      </c>
      <c r="IM143" s="1">
        <v>100.689</v>
      </c>
      <c r="IN143" s="1" t="s">
        <v>365</v>
      </c>
    </row>
    <row r="144" ht="15.75" customHeight="1">
      <c r="A144" s="1">
        <v>128.0</v>
      </c>
      <c r="B144" s="1">
        <v>1.6604845096E9</v>
      </c>
      <c r="C144" s="1">
        <v>380.5</v>
      </c>
      <c r="D144" s="1" t="s">
        <v>612</v>
      </c>
      <c r="E144" s="1" t="s">
        <v>613</v>
      </c>
      <c r="F144" s="1">
        <v>1.0</v>
      </c>
      <c r="G144" s="1" t="s">
        <v>349</v>
      </c>
      <c r="H144" s="1" t="s">
        <v>350</v>
      </c>
      <c r="I144" s="1" t="s">
        <v>351</v>
      </c>
      <c r="J144" s="1" t="s">
        <v>352</v>
      </c>
      <c r="K144" s="1" t="s">
        <v>353</v>
      </c>
      <c r="L144" s="1" t="s">
        <v>349</v>
      </c>
      <c r="M144" s="1" t="s">
        <v>354</v>
      </c>
      <c r="N144" s="1">
        <v>1.66048450119375E9</v>
      </c>
      <c r="O144" s="1">
        <f t="shared" si="1"/>
        <v>0.002920121653</v>
      </c>
      <c r="P144" s="1">
        <f t="shared" si="2"/>
        <v>2.920121653</v>
      </c>
      <c r="Q144" s="1">
        <f t="shared" si="3"/>
        <v>4.027926163</v>
      </c>
      <c r="R144" s="1">
        <f t="shared" si="4"/>
        <v>561.09725</v>
      </c>
      <c r="S144" s="1">
        <f t="shared" si="5"/>
        <v>498.2980992</v>
      </c>
      <c r="T144" s="1">
        <f t="shared" si="6"/>
        <v>49.64921053</v>
      </c>
      <c r="U144" s="1">
        <f t="shared" si="7"/>
        <v>55.90636517</v>
      </c>
      <c r="V144" s="1">
        <f t="shared" si="8"/>
        <v>0.1453896524</v>
      </c>
      <c r="W144" s="1">
        <f t="shared" si="9"/>
        <v>2.92075835</v>
      </c>
      <c r="X144" s="1">
        <f t="shared" si="10"/>
        <v>0.1414854169</v>
      </c>
      <c r="Y144" s="1">
        <f t="shared" si="11"/>
        <v>0.08877043302</v>
      </c>
      <c r="Z144" s="1">
        <f t="shared" si="12"/>
        <v>321.5197191</v>
      </c>
      <c r="AA144" s="1">
        <f t="shared" si="13"/>
        <v>32.13044972</v>
      </c>
      <c r="AB144" s="1">
        <f t="shared" si="14"/>
        <v>31.70425625</v>
      </c>
      <c r="AC144" s="1">
        <f t="shared" si="15"/>
        <v>4.695731868</v>
      </c>
      <c r="AD144" s="1">
        <f t="shared" si="16"/>
        <v>60.2200384</v>
      </c>
      <c r="AE144" s="1">
        <f t="shared" si="17"/>
        <v>2.715792534</v>
      </c>
      <c r="AF144" s="1">
        <f t="shared" si="18"/>
        <v>4.509782136</v>
      </c>
      <c r="AG144" s="1">
        <f t="shared" si="19"/>
        <v>1.979939334</v>
      </c>
      <c r="AH144" s="1">
        <f t="shared" si="20"/>
        <v>-128.7773649</v>
      </c>
      <c r="AI144" s="1">
        <f t="shared" si="21"/>
        <v>-111.8722132</v>
      </c>
      <c r="AJ144" s="1">
        <f t="shared" si="22"/>
        <v>-8.630861489</v>
      </c>
      <c r="AK144" s="1">
        <f t="shared" si="23"/>
        <v>72.23927942</v>
      </c>
      <c r="AL144" s="1">
        <f t="shared" si="24"/>
        <v>35.34416089</v>
      </c>
      <c r="AM144" s="1">
        <f t="shared" si="25"/>
        <v>2.918190762</v>
      </c>
      <c r="AN144" s="1">
        <f t="shared" si="26"/>
        <v>4.027926163</v>
      </c>
      <c r="AO144" s="1">
        <v>647.4381108853734</v>
      </c>
      <c r="AP144" s="1">
        <v>616.9682181818183</v>
      </c>
      <c r="AQ144" s="1">
        <v>4.990665380310747</v>
      </c>
      <c r="AR144" s="1">
        <v>64.97328580608568</v>
      </c>
      <c r="AS144" s="1">
        <f t="shared" si="27"/>
        <v>2.920121653</v>
      </c>
      <c r="AT144" s="1">
        <v>23.80048304880593</v>
      </c>
      <c r="AU144" s="1">
        <v>27.24094666666666</v>
      </c>
      <c r="AV144" s="1">
        <v>-0.005078599283998706</v>
      </c>
      <c r="AW144" s="1">
        <v>82.27873590820442</v>
      </c>
      <c r="AX144" s="1">
        <v>0.0</v>
      </c>
      <c r="AY144" s="1">
        <v>0.0</v>
      </c>
      <c r="AZ144" s="1">
        <f t="shared" si="28"/>
        <v>1</v>
      </c>
      <c r="BA144" s="1">
        <f t="shared" si="29"/>
        <v>0</v>
      </c>
      <c r="BB144" s="1">
        <f t="shared" si="30"/>
        <v>51922.21894</v>
      </c>
      <c r="BC144" s="1">
        <f t="shared" si="31"/>
        <v>2000.02625</v>
      </c>
      <c r="BD144" s="1">
        <f t="shared" si="32"/>
        <v>1681.221806</v>
      </c>
      <c r="BE144" s="1">
        <f t="shared" si="33"/>
        <v>0.8405998703</v>
      </c>
      <c r="BF144" s="1">
        <f t="shared" si="34"/>
        <v>0.1607577496</v>
      </c>
      <c r="BG144" s="1">
        <v>6.0</v>
      </c>
      <c r="BH144" s="1">
        <v>0.5</v>
      </c>
      <c r="BI144" s="1" t="s">
        <v>355</v>
      </c>
      <c r="BJ144" s="1">
        <v>2.0</v>
      </c>
      <c r="BK144" s="1" t="b">
        <v>1</v>
      </c>
      <c r="BL144" s="1">
        <v>1.66048450119375E9</v>
      </c>
      <c r="BM144" s="1">
        <v>561.09725</v>
      </c>
      <c r="BN144" s="1">
        <v>605.460625</v>
      </c>
      <c r="BO144" s="1">
        <v>27.2567125</v>
      </c>
      <c r="BP144" s="1">
        <v>23.85144375</v>
      </c>
      <c r="BQ144" s="1">
        <v>559.401</v>
      </c>
      <c r="BR144" s="1">
        <v>27.239225</v>
      </c>
      <c r="BS144" s="1">
        <v>500.16325</v>
      </c>
      <c r="BT144" s="1">
        <v>99.5374125</v>
      </c>
      <c r="BU144" s="1">
        <v>0.1001550875</v>
      </c>
      <c r="BV144" s="1">
        <v>30.99379375</v>
      </c>
      <c r="BW144" s="1">
        <v>31.70425625</v>
      </c>
      <c r="BX144" s="1">
        <v>999.9</v>
      </c>
      <c r="BY144" s="1">
        <v>0.0</v>
      </c>
      <c r="BZ144" s="1">
        <v>0.0</v>
      </c>
      <c r="CA144" s="1">
        <v>9996.21125</v>
      </c>
      <c r="CB144" s="1">
        <v>0.0</v>
      </c>
      <c r="CC144" s="1">
        <v>194.37225</v>
      </c>
      <c r="CD144" s="1">
        <v>-44.36334375</v>
      </c>
      <c r="CE144" s="1">
        <v>576.8194375</v>
      </c>
      <c r="CF144" s="1">
        <v>620.2537500000001</v>
      </c>
      <c r="CG144" s="1">
        <v>3.405266875</v>
      </c>
      <c r="CH144" s="1">
        <v>605.460625</v>
      </c>
      <c r="CI144" s="1">
        <v>23.85144375</v>
      </c>
      <c r="CJ144" s="1">
        <v>2.7130625</v>
      </c>
      <c r="CK144" s="1">
        <v>2.374110625</v>
      </c>
      <c r="CL144" s="1">
        <v>22.36444375</v>
      </c>
      <c r="CM144" s="1">
        <v>20.1882625</v>
      </c>
      <c r="CN144" s="1">
        <v>2000.02625</v>
      </c>
      <c r="CO144" s="1">
        <v>0.980003875</v>
      </c>
      <c r="CP144" s="1">
        <v>0.0199965875</v>
      </c>
      <c r="CQ144" s="1">
        <v>0.0</v>
      </c>
      <c r="CR144" s="1">
        <v>2.8329375</v>
      </c>
      <c r="CS144" s="1">
        <v>0.0</v>
      </c>
      <c r="CT144" s="1">
        <v>32729.68125</v>
      </c>
      <c r="CU144" s="1">
        <v>17412.5625</v>
      </c>
      <c r="CV144" s="1">
        <v>39.14825</v>
      </c>
      <c r="CW144" s="1">
        <v>40.125</v>
      </c>
      <c r="CX144" s="1">
        <v>39.125</v>
      </c>
      <c r="CY144" s="1">
        <v>38.63275</v>
      </c>
      <c r="CZ144" s="1">
        <v>39.378875</v>
      </c>
      <c r="DA144" s="1">
        <v>1960.034375</v>
      </c>
      <c r="DB144" s="1">
        <v>39.99187500000001</v>
      </c>
      <c r="DC144" s="1">
        <v>0.0</v>
      </c>
      <c r="DD144" s="1">
        <v>1.6604845076E9</v>
      </c>
      <c r="DE144" s="1">
        <v>0.0</v>
      </c>
      <c r="DF144" s="1">
        <v>1.6604841591E9</v>
      </c>
      <c r="DG144" s="1" t="s">
        <v>356</v>
      </c>
      <c r="DH144" s="1">
        <v>1.6604841451E9</v>
      </c>
      <c r="DI144" s="1">
        <v>1.6604841591E9</v>
      </c>
      <c r="DJ144" s="1">
        <v>1.0</v>
      </c>
      <c r="DK144" s="1">
        <v>0.063</v>
      </c>
      <c r="DL144" s="1">
        <v>-0.028</v>
      </c>
      <c r="DM144" s="1">
        <v>1.395</v>
      </c>
      <c r="DN144" s="1">
        <v>0.027</v>
      </c>
      <c r="DO144" s="1">
        <v>400.0</v>
      </c>
      <c r="DP144" s="1">
        <v>24.0</v>
      </c>
      <c r="DQ144" s="1">
        <v>0.47</v>
      </c>
      <c r="DR144" s="1">
        <v>0.03</v>
      </c>
      <c r="DS144" s="1">
        <v>3.84422882245102</v>
      </c>
      <c r="DT144" s="1">
        <v>2.340995825223481</v>
      </c>
      <c r="DU144" s="1">
        <v>0.1832644969078812</v>
      </c>
      <c r="DV144" s="1">
        <v>0.0</v>
      </c>
      <c r="DW144" s="1">
        <v>35.36757592999126</v>
      </c>
      <c r="DX144" s="1">
        <v>-3.067845865802743</v>
      </c>
      <c r="DY144" s="1">
        <v>0.3659650061218913</v>
      </c>
      <c r="DZ144" s="1">
        <v>0.0</v>
      </c>
      <c r="EA144" s="1">
        <v>-44.36829</v>
      </c>
      <c r="EB144" s="1">
        <v>3.334347497219003</v>
      </c>
      <c r="EC144" s="1">
        <v>0.4131350556819568</v>
      </c>
      <c r="ED144" s="1">
        <v>0.0</v>
      </c>
      <c r="EE144" s="1">
        <v>499.6817840426313</v>
      </c>
      <c r="EF144" s="1">
        <v>265.9943952209583</v>
      </c>
      <c r="EG144" s="1">
        <v>19.83664043621267</v>
      </c>
      <c r="EH144" s="1">
        <v>0.0</v>
      </c>
      <c r="EI144" s="1">
        <v>3.399086250000001</v>
      </c>
      <c r="EJ144" s="1">
        <v>0.3057398499061914</v>
      </c>
      <c r="EK144" s="1">
        <v>0.03272488523184614</v>
      </c>
      <c r="EL144" s="1">
        <v>0.0</v>
      </c>
      <c r="EM144" s="1">
        <v>1.97986585912775</v>
      </c>
      <c r="EN144" s="1">
        <v>0.02116004388289068</v>
      </c>
      <c r="EO144" s="1">
        <v>0.00196885774980635</v>
      </c>
      <c r="EP144" s="1">
        <v>1.0</v>
      </c>
      <c r="EQ144" s="1">
        <v>1.0</v>
      </c>
      <c r="ER144" s="1">
        <v>6.0</v>
      </c>
      <c r="ES144" s="1" t="s">
        <v>423</v>
      </c>
      <c r="ET144" s="1">
        <v>2.94556</v>
      </c>
      <c r="EU144" s="1">
        <v>2.80115</v>
      </c>
      <c r="EV144" s="1">
        <v>0.119561</v>
      </c>
      <c r="EW144" s="1">
        <v>0.125557</v>
      </c>
      <c r="EX144" s="1">
        <v>0.118737</v>
      </c>
      <c r="EY144" s="1">
        <v>0.108032</v>
      </c>
      <c r="EZ144" s="1">
        <v>18142.0</v>
      </c>
      <c r="FA144" s="1">
        <v>18900.2</v>
      </c>
      <c r="FB144" s="1">
        <v>23945.9</v>
      </c>
      <c r="FC144" s="1">
        <v>25135.2</v>
      </c>
      <c r="FD144" s="1">
        <v>33764.1</v>
      </c>
      <c r="FE144" s="1">
        <v>35790.1</v>
      </c>
      <c r="FF144" s="1">
        <v>43635.7</v>
      </c>
      <c r="FG144" s="1">
        <v>46455.9</v>
      </c>
      <c r="FH144" s="1">
        <v>2.00258</v>
      </c>
      <c r="FI144" s="1">
        <v>1.92488</v>
      </c>
      <c r="FJ144" s="1">
        <v>0.170812</v>
      </c>
      <c r="FK144" s="1">
        <v>0.0</v>
      </c>
      <c r="FL144" s="1">
        <v>28.9341</v>
      </c>
      <c r="FM144" s="1">
        <v>999.9</v>
      </c>
      <c r="FN144" s="1">
        <v>69.3</v>
      </c>
      <c r="FO144" s="1">
        <v>31.5</v>
      </c>
      <c r="FP144" s="1">
        <v>32.3151</v>
      </c>
      <c r="FQ144" s="1">
        <v>63.684</v>
      </c>
      <c r="FR144" s="1">
        <v>25.5769</v>
      </c>
      <c r="FS144" s="1">
        <v>1.0</v>
      </c>
      <c r="FT144" s="1">
        <v>0.141687</v>
      </c>
      <c r="FU144" s="1">
        <v>-0.737364</v>
      </c>
      <c r="FV144" s="1">
        <v>20.3218</v>
      </c>
      <c r="FW144" s="1">
        <v>5.2128</v>
      </c>
      <c r="FX144" s="1">
        <v>11.9056</v>
      </c>
      <c r="FY144" s="1">
        <v>5.00285</v>
      </c>
      <c r="FZ144" s="1">
        <v>3.28958</v>
      </c>
      <c r="GA144" s="1">
        <v>9999.0</v>
      </c>
      <c r="GB144" s="1">
        <v>9999.0</v>
      </c>
      <c r="GC144" s="1">
        <v>9999.0</v>
      </c>
      <c r="GD144" s="1">
        <v>999.9</v>
      </c>
      <c r="GE144" s="1">
        <v>1.85944</v>
      </c>
      <c r="GF144" s="1">
        <v>1.8544</v>
      </c>
      <c r="GG144" s="1">
        <v>1.8576</v>
      </c>
      <c r="GH144" s="1">
        <v>1.85601</v>
      </c>
      <c r="GI144" s="1">
        <v>1.85483</v>
      </c>
      <c r="GJ144" s="1">
        <v>1.85452</v>
      </c>
      <c r="GK144" s="1">
        <v>1.85309</v>
      </c>
      <c r="GL144" s="1">
        <v>1.8563</v>
      </c>
      <c r="GM144" s="1">
        <v>0.0</v>
      </c>
      <c r="GN144" s="1">
        <v>0.0</v>
      </c>
      <c r="GO144" s="1">
        <v>0.0</v>
      </c>
      <c r="GP144" s="1">
        <v>0.0</v>
      </c>
      <c r="GQ144" s="1" t="s">
        <v>358</v>
      </c>
      <c r="GR144" s="1" t="s">
        <v>359</v>
      </c>
      <c r="GS144" s="1" t="s">
        <v>360</v>
      </c>
      <c r="GT144" s="1" t="s">
        <v>360</v>
      </c>
      <c r="GU144" s="1" t="s">
        <v>360</v>
      </c>
      <c r="GV144" s="1" t="s">
        <v>360</v>
      </c>
      <c r="GW144" s="1">
        <v>0.0</v>
      </c>
      <c r="GX144" s="1">
        <v>100.0</v>
      </c>
      <c r="GY144" s="1">
        <v>100.0</v>
      </c>
      <c r="GZ144" s="1">
        <v>1.769</v>
      </c>
      <c r="HA144" s="1">
        <v>0.0176</v>
      </c>
      <c r="HB144" s="1">
        <v>0.467488805237294</v>
      </c>
      <c r="HC144" s="1">
        <v>0.002678124759318837</v>
      </c>
      <c r="HD144" s="1">
        <v>-9.373761146515732E-7</v>
      </c>
      <c r="HE144" s="1">
        <v>1.391563784175389E-10</v>
      </c>
      <c r="HF144" s="1">
        <v>-0.06780524781039028</v>
      </c>
      <c r="HG144" s="1">
        <v>0.01061361004592812</v>
      </c>
      <c r="HH144" s="1">
        <v>-3.086644042041478E-4</v>
      </c>
      <c r="HI144" s="1">
        <v>1.24720902217549E-6</v>
      </c>
      <c r="HJ144" s="1">
        <v>1.0</v>
      </c>
      <c r="HK144" s="1">
        <v>2093.0</v>
      </c>
      <c r="HL144" s="1">
        <v>2.0</v>
      </c>
      <c r="HM144" s="1">
        <v>27.0</v>
      </c>
      <c r="HN144" s="1">
        <v>6.1</v>
      </c>
      <c r="HO144" s="1">
        <v>5.8</v>
      </c>
      <c r="HP144" s="1">
        <v>1.53931</v>
      </c>
      <c r="HQ144" s="1">
        <v>2.27905</v>
      </c>
      <c r="HR144" s="1">
        <v>1.4978</v>
      </c>
      <c r="HS144" s="1">
        <v>2.30347</v>
      </c>
      <c r="HT144" s="1">
        <v>1.54785</v>
      </c>
      <c r="HU144" s="1">
        <v>2.43042</v>
      </c>
      <c r="HV144" s="1">
        <v>35.1286</v>
      </c>
      <c r="HW144" s="1">
        <v>15.3228</v>
      </c>
      <c r="HX144" s="1">
        <v>18.0</v>
      </c>
      <c r="HY144" s="1">
        <v>501.644</v>
      </c>
      <c r="HZ144" s="1">
        <v>517.632</v>
      </c>
      <c r="IA144" s="1">
        <v>30.1193</v>
      </c>
      <c r="IB144" s="1">
        <v>28.9821</v>
      </c>
      <c r="IC144" s="1">
        <v>30.0002</v>
      </c>
      <c r="ID144" s="1">
        <v>28.7843</v>
      </c>
      <c r="IE144" s="1">
        <v>28.877</v>
      </c>
      <c r="IF144" s="1">
        <v>30.9077</v>
      </c>
      <c r="IG144" s="1">
        <v>29.1954</v>
      </c>
      <c r="IH144" s="1">
        <v>78.5374</v>
      </c>
      <c r="II144" s="1">
        <v>30.1178</v>
      </c>
      <c r="IJ144" s="1">
        <v>683.61</v>
      </c>
      <c r="IK144" s="1">
        <v>23.7957</v>
      </c>
      <c r="IL144" s="1">
        <v>100.923</v>
      </c>
      <c r="IM144" s="1">
        <v>100.688</v>
      </c>
      <c r="IN144" s="1" t="s">
        <v>365</v>
      </c>
    </row>
    <row r="145" ht="15.75" customHeight="1">
      <c r="A145" s="1">
        <v>129.0</v>
      </c>
      <c r="B145" s="1">
        <v>1.6604845111E9</v>
      </c>
      <c r="C145" s="1">
        <v>382.0</v>
      </c>
      <c r="D145" s="1" t="s">
        <v>614</v>
      </c>
      <c r="E145" s="1" t="s">
        <v>615</v>
      </c>
      <c r="F145" s="1">
        <v>1.0</v>
      </c>
      <c r="G145" s="1" t="s">
        <v>349</v>
      </c>
      <c r="H145" s="1" t="s">
        <v>350</v>
      </c>
      <c r="I145" s="1" t="s">
        <v>351</v>
      </c>
      <c r="J145" s="1" t="s">
        <v>352</v>
      </c>
      <c r="K145" s="1" t="s">
        <v>353</v>
      </c>
      <c r="L145" s="1" t="s">
        <v>349</v>
      </c>
      <c r="M145" s="1" t="s">
        <v>354</v>
      </c>
      <c r="N145" s="1">
        <v>1.660484503225E9</v>
      </c>
      <c r="O145" s="1">
        <f t="shared" si="1"/>
        <v>0.002922319993</v>
      </c>
      <c r="P145" s="1">
        <f t="shared" si="2"/>
        <v>2.922319993</v>
      </c>
      <c r="Q145" s="1">
        <f t="shared" si="3"/>
        <v>4.112761669</v>
      </c>
      <c r="R145" s="1">
        <f t="shared" si="4"/>
        <v>571.159875</v>
      </c>
      <c r="S145" s="1">
        <f t="shared" si="5"/>
        <v>507.1025598</v>
      </c>
      <c r="T145" s="1">
        <f t="shared" si="6"/>
        <v>50.52599949</v>
      </c>
      <c r="U145" s="1">
        <f t="shared" si="7"/>
        <v>56.90845568</v>
      </c>
      <c r="V145" s="1">
        <f t="shared" si="8"/>
        <v>0.1454383909</v>
      </c>
      <c r="W145" s="1">
        <f t="shared" si="9"/>
        <v>2.921153012</v>
      </c>
      <c r="X145" s="1">
        <f t="shared" si="10"/>
        <v>0.1415320878</v>
      </c>
      <c r="Y145" s="1">
        <f t="shared" si="11"/>
        <v>0.08879978174</v>
      </c>
      <c r="Z145" s="1">
        <f t="shared" si="12"/>
        <v>321.5234098</v>
      </c>
      <c r="AA145" s="1">
        <f t="shared" si="13"/>
        <v>32.13224898</v>
      </c>
      <c r="AB145" s="1">
        <f t="shared" si="14"/>
        <v>31.70625625</v>
      </c>
      <c r="AC145" s="1">
        <f t="shared" si="15"/>
        <v>4.69626461</v>
      </c>
      <c r="AD145" s="1">
        <f t="shared" si="16"/>
        <v>60.20520486</v>
      </c>
      <c r="AE145" s="1">
        <f t="shared" si="17"/>
        <v>2.715509672</v>
      </c>
      <c r="AF145" s="1">
        <f t="shared" si="18"/>
        <v>4.51042344</v>
      </c>
      <c r="AG145" s="1">
        <f t="shared" si="19"/>
        <v>1.980754938</v>
      </c>
      <c r="AH145" s="1">
        <f t="shared" si="20"/>
        <v>-128.8743117</v>
      </c>
      <c r="AI145" s="1">
        <f t="shared" si="21"/>
        <v>-111.8095714</v>
      </c>
      <c r="AJ145" s="1">
        <f t="shared" si="22"/>
        <v>-8.625054306</v>
      </c>
      <c r="AK145" s="1">
        <f t="shared" si="23"/>
        <v>72.21447238</v>
      </c>
      <c r="AL145" s="1">
        <f t="shared" si="24"/>
        <v>35.24494805</v>
      </c>
      <c r="AM145" s="1">
        <f t="shared" si="25"/>
        <v>2.926328797</v>
      </c>
      <c r="AN145" s="1">
        <f t="shared" si="26"/>
        <v>4.112761669</v>
      </c>
      <c r="AO145" s="1">
        <v>654.6705747687681</v>
      </c>
      <c r="AP145" s="1">
        <v>624.3453393939393</v>
      </c>
      <c r="AQ145" s="1">
        <v>4.941964349363888</v>
      </c>
      <c r="AR145" s="1">
        <v>64.97328580608568</v>
      </c>
      <c r="AS145" s="1">
        <f t="shared" si="27"/>
        <v>2.922319993</v>
      </c>
      <c r="AT145" s="1">
        <v>23.79244152330039</v>
      </c>
      <c r="AU145" s="1">
        <v>27.23537393939391</v>
      </c>
      <c r="AV145" s="1">
        <v>-0.005049935720146088</v>
      </c>
      <c r="AW145" s="1">
        <v>82.27873590820442</v>
      </c>
      <c r="AX145" s="1">
        <v>0.0</v>
      </c>
      <c r="AY145" s="1">
        <v>0.0</v>
      </c>
      <c r="AZ145" s="1">
        <f t="shared" si="28"/>
        <v>1</v>
      </c>
      <c r="BA145" s="1">
        <f t="shared" si="29"/>
        <v>0</v>
      </c>
      <c r="BB145" s="1">
        <f t="shared" si="30"/>
        <v>51932.99739</v>
      </c>
      <c r="BC145" s="1">
        <f t="shared" si="31"/>
        <v>2000.049375</v>
      </c>
      <c r="BD145" s="1">
        <f t="shared" si="32"/>
        <v>1681.241231</v>
      </c>
      <c r="BE145" s="1">
        <f t="shared" si="33"/>
        <v>0.8405998633</v>
      </c>
      <c r="BF145" s="1">
        <f t="shared" si="34"/>
        <v>0.1607577362</v>
      </c>
      <c r="BG145" s="1">
        <v>6.0</v>
      </c>
      <c r="BH145" s="1">
        <v>0.5</v>
      </c>
      <c r="BI145" s="1" t="s">
        <v>355</v>
      </c>
      <c r="BJ145" s="1">
        <v>2.0</v>
      </c>
      <c r="BK145" s="1" t="b">
        <v>1</v>
      </c>
      <c r="BL145" s="1">
        <v>1.660484503225E9</v>
      </c>
      <c r="BM145" s="1">
        <v>571.159875</v>
      </c>
      <c r="BN145" s="1">
        <v>615.4459375</v>
      </c>
      <c r="BO145" s="1">
        <v>27.254125</v>
      </c>
      <c r="BP145" s="1">
        <v>23.83928125</v>
      </c>
      <c r="BQ145" s="1">
        <v>569.4460624999999</v>
      </c>
      <c r="BR145" s="1">
        <v>27.23663125</v>
      </c>
      <c r="BS145" s="1">
        <v>500.1530625</v>
      </c>
      <c r="BT145" s="1">
        <v>99.53651875</v>
      </c>
      <c r="BU145" s="1">
        <v>0.10012971875</v>
      </c>
      <c r="BV145" s="1">
        <v>30.9962875</v>
      </c>
      <c r="BW145" s="1">
        <v>31.70625625</v>
      </c>
      <c r="BX145" s="1">
        <v>999.9</v>
      </c>
      <c r="BY145" s="1">
        <v>0.0</v>
      </c>
      <c r="BZ145" s="1">
        <v>0.0</v>
      </c>
      <c r="CA145" s="1">
        <v>9998.55375</v>
      </c>
      <c r="CB145" s="1">
        <v>0.0</v>
      </c>
      <c r="CC145" s="1">
        <v>204.6348125</v>
      </c>
      <c r="CD145" s="1">
        <v>-44.28598125000001</v>
      </c>
      <c r="CE145" s="1">
        <v>587.1624375</v>
      </c>
      <c r="CF145" s="1">
        <v>630.475125</v>
      </c>
      <c r="CG145" s="1">
        <v>3.414841875</v>
      </c>
      <c r="CH145" s="1">
        <v>615.4459375</v>
      </c>
      <c r="CI145" s="1">
        <v>23.83928125</v>
      </c>
      <c r="CJ145" s="1">
        <v>2.71278</v>
      </c>
      <c r="CK145" s="1">
        <v>2.37287875</v>
      </c>
      <c r="CL145" s="1">
        <v>22.36273125</v>
      </c>
      <c r="CM145" s="1">
        <v>20.1798625</v>
      </c>
      <c r="CN145" s="1">
        <v>2000.049375</v>
      </c>
      <c r="CO145" s="1">
        <v>0.9800040624999999</v>
      </c>
      <c r="CP145" s="1">
        <v>0.01999640625</v>
      </c>
      <c r="CQ145" s="1">
        <v>0.0</v>
      </c>
      <c r="CR145" s="1">
        <v>2.792625</v>
      </c>
      <c r="CS145" s="1">
        <v>0.0</v>
      </c>
      <c r="CT145" s="1">
        <v>32740.26875</v>
      </c>
      <c r="CU145" s="1">
        <v>17412.75625</v>
      </c>
      <c r="CV145" s="1">
        <v>39.1405</v>
      </c>
      <c r="CW145" s="1">
        <v>40.125</v>
      </c>
      <c r="CX145" s="1">
        <v>39.125</v>
      </c>
      <c r="CY145" s="1">
        <v>38.628875</v>
      </c>
      <c r="CZ145" s="1">
        <v>39.375</v>
      </c>
      <c r="DA145" s="1">
        <v>1960.0575</v>
      </c>
      <c r="DB145" s="1">
        <v>39.99187500000001</v>
      </c>
      <c r="DC145" s="1">
        <v>0.0</v>
      </c>
      <c r="DD145" s="1">
        <v>1.6604845088E9</v>
      </c>
      <c r="DE145" s="1">
        <v>0.0</v>
      </c>
      <c r="DF145" s="1">
        <v>1.6604841591E9</v>
      </c>
      <c r="DG145" s="1" t="s">
        <v>356</v>
      </c>
      <c r="DH145" s="1">
        <v>1.6604841451E9</v>
      </c>
      <c r="DI145" s="1">
        <v>1.6604841591E9</v>
      </c>
      <c r="DJ145" s="1">
        <v>1.0</v>
      </c>
      <c r="DK145" s="1">
        <v>0.063</v>
      </c>
      <c r="DL145" s="1">
        <v>-0.028</v>
      </c>
      <c r="DM145" s="1">
        <v>1.395</v>
      </c>
      <c r="DN145" s="1">
        <v>0.027</v>
      </c>
      <c r="DO145" s="1">
        <v>400.0</v>
      </c>
      <c r="DP145" s="1">
        <v>24.0</v>
      </c>
      <c r="DQ145" s="1">
        <v>0.47</v>
      </c>
      <c r="DR145" s="1">
        <v>0.03</v>
      </c>
      <c r="DS145" s="1">
        <v>3.889258546212476</v>
      </c>
      <c r="DT145" s="1">
        <v>2.17330344670554</v>
      </c>
      <c r="DU145" s="1">
        <v>0.1738762093647576</v>
      </c>
      <c r="DV145" s="1">
        <v>0.0</v>
      </c>
      <c r="DW145" s="1">
        <v>35.28023078541927</v>
      </c>
      <c r="DX145" s="1">
        <v>-4.729216891631779</v>
      </c>
      <c r="DY145" s="1">
        <v>0.4334964280609076</v>
      </c>
      <c r="DZ145" s="1">
        <v>0.0</v>
      </c>
      <c r="EA145" s="1">
        <v>-44.30445161290323</v>
      </c>
      <c r="EB145" s="1">
        <v>4.344750000000097</v>
      </c>
      <c r="EC145" s="1">
        <v>0.4507208877192526</v>
      </c>
      <c r="ED145" s="1">
        <v>0.0</v>
      </c>
      <c r="EE145" s="1">
        <v>507.5325757638514</v>
      </c>
      <c r="EF145" s="1">
        <v>266.1130154140501</v>
      </c>
      <c r="EG145" s="1">
        <v>19.20594737832024</v>
      </c>
      <c r="EH145" s="1">
        <v>0.0</v>
      </c>
      <c r="EI145" s="1">
        <v>3.404199756097561</v>
      </c>
      <c r="EJ145" s="1">
        <v>0.3195445296167193</v>
      </c>
      <c r="EK145" s="1">
        <v>0.0342315356308745</v>
      </c>
      <c r="EL145" s="1">
        <v>0.0</v>
      </c>
      <c r="EM145" s="1">
        <v>1.980504484083461</v>
      </c>
      <c r="EN145" s="1">
        <v>0.02627983896620818</v>
      </c>
      <c r="EO145" s="1">
        <v>0.002225146714860769</v>
      </c>
      <c r="EP145" s="1">
        <v>1.0</v>
      </c>
      <c r="EQ145" s="1">
        <v>1.0</v>
      </c>
      <c r="ER145" s="1">
        <v>6.0</v>
      </c>
      <c r="ES145" s="1" t="s">
        <v>423</v>
      </c>
      <c r="ET145" s="1">
        <v>2.94545</v>
      </c>
      <c r="EU145" s="1">
        <v>2.80105</v>
      </c>
      <c r="EV145" s="1">
        <v>0.120567</v>
      </c>
      <c r="EW145" s="1">
        <v>0.126555</v>
      </c>
      <c r="EX145" s="1">
        <v>0.118718</v>
      </c>
      <c r="EY145" s="1">
        <v>0.10803</v>
      </c>
      <c r="EZ145" s="1">
        <v>18121.5</v>
      </c>
      <c r="FA145" s="1">
        <v>18878.5</v>
      </c>
      <c r="FB145" s="1">
        <v>23946.2</v>
      </c>
      <c r="FC145" s="1">
        <v>25135.0</v>
      </c>
      <c r="FD145" s="1">
        <v>33765.1</v>
      </c>
      <c r="FE145" s="1">
        <v>35790.0</v>
      </c>
      <c r="FF145" s="1">
        <v>43636.0</v>
      </c>
      <c r="FG145" s="1">
        <v>46455.6</v>
      </c>
      <c r="FH145" s="1">
        <v>2.00252</v>
      </c>
      <c r="FI145" s="1">
        <v>1.92493</v>
      </c>
      <c r="FJ145" s="1">
        <v>0.170767</v>
      </c>
      <c r="FK145" s="1">
        <v>0.0</v>
      </c>
      <c r="FL145" s="1">
        <v>28.9373</v>
      </c>
      <c r="FM145" s="1">
        <v>999.9</v>
      </c>
      <c r="FN145" s="1">
        <v>69.3</v>
      </c>
      <c r="FO145" s="1">
        <v>31.6</v>
      </c>
      <c r="FP145" s="1">
        <v>32.5014</v>
      </c>
      <c r="FQ145" s="1">
        <v>63.604</v>
      </c>
      <c r="FR145" s="1">
        <v>26.27</v>
      </c>
      <c r="FS145" s="1">
        <v>1.0</v>
      </c>
      <c r="FT145" s="1">
        <v>0.141728</v>
      </c>
      <c r="FU145" s="1">
        <v>-0.733508</v>
      </c>
      <c r="FV145" s="1">
        <v>20.3219</v>
      </c>
      <c r="FW145" s="1">
        <v>5.21295</v>
      </c>
      <c r="FX145" s="1">
        <v>11.9053</v>
      </c>
      <c r="FY145" s="1">
        <v>5.00285</v>
      </c>
      <c r="FZ145" s="1">
        <v>3.28968</v>
      </c>
      <c r="GA145" s="1">
        <v>9999.0</v>
      </c>
      <c r="GB145" s="1">
        <v>9999.0</v>
      </c>
      <c r="GC145" s="1">
        <v>9999.0</v>
      </c>
      <c r="GD145" s="1">
        <v>999.9</v>
      </c>
      <c r="GE145" s="1">
        <v>1.85944</v>
      </c>
      <c r="GF145" s="1">
        <v>1.8544</v>
      </c>
      <c r="GG145" s="1">
        <v>1.8576</v>
      </c>
      <c r="GH145" s="1">
        <v>1.856</v>
      </c>
      <c r="GI145" s="1">
        <v>1.85485</v>
      </c>
      <c r="GJ145" s="1">
        <v>1.85452</v>
      </c>
      <c r="GK145" s="1">
        <v>1.8531</v>
      </c>
      <c r="GL145" s="1">
        <v>1.85631</v>
      </c>
      <c r="GM145" s="1">
        <v>0.0</v>
      </c>
      <c r="GN145" s="1">
        <v>0.0</v>
      </c>
      <c r="GO145" s="1">
        <v>0.0</v>
      </c>
      <c r="GP145" s="1">
        <v>0.0</v>
      </c>
      <c r="GQ145" s="1" t="s">
        <v>358</v>
      </c>
      <c r="GR145" s="1" t="s">
        <v>359</v>
      </c>
      <c r="GS145" s="1" t="s">
        <v>360</v>
      </c>
      <c r="GT145" s="1" t="s">
        <v>360</v>
      </c>
      <c r="GU145" s="1" t="s">
        <v>360</v>
      </c>
      <c r="GV145" s="1" t="s">
        <v>360</v>
      </c>
      <c r="GW145" s="1">
        <v>0.0</v>
      </c>
      <c r="GX145" s="1">
        <v>100.0</v>
      </c>
      <c r="GY145" s="1">
        <v>100.0</v>
      </c>
      <c r="GZ145" s="1">
        <v>1.78</v>
      </c>
      <c r="HA145" s="1">
        <v>0.0176</v>
      </c>
      <c r="HB145" s="1">
        <v>0.467488805237294</v>
      </c>
      <c r="HC145" s="1">
        <v>0.002678124759318837</v>
      </c>
      <c r="HD145" s="1">
        <v>-9.373761146515732E-7</v>
      </c>
      <c r="HE145" s="1">
        <v>1.391563784175389E-10</v>
      </c>
      <c r="HF145" s="1">
        <v>-0.06780524781039028</v>
      </c>
      <c r="HG145" s="1">
        <v>0.01061361004592812</v>
      </c>
      <c r="HH145" s="1">
        <v>-3.086644042041478E-4</v>
      </c>
      <c r="HI145" s="1">
        <v>1.24720902217549E-6</v>
      </c>
      <c r="HJ145" s="1">
        <v>1.0</v>
      </c>
      <c r="HK145" s="1">
        <v>2093.0</v>
      </c>
      <c r="HL145" s="1">
        <v>2.0</v>
      </c>
      <c r="HM145" s="1">
        <v>27.0</v>
      </c>
      <c r="HN145" s="1">
        <v>6.1</v>
      </c>
      <c r="HO145" s="1">
        <v>5.9</v>
      </c>
      <c r="HP145" s="1">
        <v>1.5564</v>
      </c>
      <c r="HQ145" s="1">
        <v>2.30469</v>
      </c>
      <c r="HR145" s="1">
        <v>1.4978</v>
      </c>
      <c r="HS145" s="1">
        <v>2.30347</v>
      </c>
      <c r="HT145" s="1">
        <v>1.54785</v>
      </c>
      <c r="HU145" s="1">
        <v>2.34863</v>
      </c>
      <c r="HV145" s="1">
        <v>35.1286</v>
      </c>
      <c r="HW145" s="1">
        <v>15.3053</v>
      </c>
      <c r="HX145" s="1">
        <v>18.0</v>
      </c>
      <c r="HY145" s="1">
        <v>501.615</v>
      </c>
      <c r="HZ145" s="1">
        <v>517.666</v>
      </c>
      <c r="IA145" s="1">
        <v>30.12</v>
      </c>
      <c r="IB145" s="1">
        <v>28.9831</v>
      </c>
      <c r="IC145" s="1">
        <v>30.0002</v>
      </c>
      <c r="ID145" s="1">
        <v>28.7843</v>
      </c>
      <c r="IE145" s="1">
        <v>28.877</v>
      </c>
      <c r="IF145" s="1">
        <v>31.2262</v>
      </c>
      <c r="IG145" s="1">
        <v>29.1954</v>
      </c>
      <c r="IH145" s="1">
        <v>78.5374</v>
      </c>
      <c r="II145" s="1">
        <v>29.9781</v>
      </c>
      <c r="IJ145" s="1">
        <v>683.61</v>
      </c>
      <c r="IK145" s="1">
        <v>23.7991</v>
      </c>
      <c r="IL145" s="1">
        <v>100.924</v>
      </c>
      <c r="IM145" s="1">
        <v>100.688</v>
      </c>
      <c r="IN145" s="1" t="s">
        <v>365</v>
      </c>
    </row>
    <row r="146" ht="15.75" customHeight="1">
      <c r="A146" s="1">
        <v>130.0</v>
      </c>
      <c r="B146" s="1">
        <v>1.6604845116E9</v>
      </c>
      <c r="C146" s="1">
        <v>382.5</v>
      </c>
      <c r="D146" s="1" t="s">
        <v>614</v>
      </c>
      <c r="E146" s="1" t="s">
        <v>615</v>
      </c>
      <c r="F146" s="1">
        <v>1.0</v>
      </c>
      <c r="G146" s="1" t="s">
        <v>349</v>
      </c>
      <c r="H146" s="1" t="s">
        <v>350</v>
      </c>
      <c r="I146" s="1" t="s">
        <v>351</v>
      </c>
      <c r="J146" s="1" t="s">
        <v>352</v>
      </c>
      <c r="K146" s="1" t="s">
        <v>353</v>
      </c>
      <c r="L146" s="1" t="s">
        <v>349</v>
      </c>
      <c r="M146" s="1" t="s">
        <v>354</v>
      </c>
      <c r="N146" s="1">
        <v>1.660484503225E9</v>
      </c>
      <c r="O146" s="1">
        <f t="shared" si="1"/>
        <v>0.002929055673</v>
      </c>
      <c r="P146" s="1">
        <f t="shared" si="2"/>
        <v>2.929055673</v>
      </c>
      <c r="Q146" s="1">
        <f t="shared" si="3"/>
        <v>4.079236366</v>
      </c>
      <c r="R146" s="1">
        <f t="shared" si="4"/>
        <v>571.159875</v>
      </c>
      <c r="S146" s="1">
        <f t="shared" si="5"/>
        <v>507.5784699</v>
      </c>
      <c r="T146" s="1">
        <f t="shared" si="6"/>
        <v>50.57341758</v>
      </c>
      <c r="U146" s="1">
        <f t="shared" si="7"/>
        <v>56.90845568</v>
      </c>
      <c r="V146" s="1">
        <f t="shared" si="8"/>
        <v>0.1457828669</v>
      </c>
      <c r="W146" s="1">
        <f t="shared" si="9"/>
        <v>2.921153012</v>
      </c>
      <c r="X146" s="1">
        <f t="shared" si="10"/>
        <v>0.1418583063</v>
      </c>
      <c r="Y146" s="1">
        <f t="shared" si="11"/>
        <v>0.08900524761</v>
      </c>
      <c r="Z146" s="1">
        <f t="shared" si="12"/>
        <v>321.5234098</v>
      </c>
      <c r="AA146" s="1">
        <f t="shared" si="13"/>
        <v>32.13049745</v>
      </c>
      <c r="AB146" s="1">
        <f t="shared" si="14"/>
        <v>31.70625625</v>
      </c>
      <c r="AC146" s="1">
        <f t="shared" si="15"/>
        <v>4.69626461</v>
      </c>
      <c r="AD146" s="1">
        <f t="shared" si="16"/>
        <v>60.20520486</v>
      </c>
      <c r="AE146" s="1">
        <f t="shared" si="17"/>
        <v>2.715509672</v>
      </c>
      <c r="AF146" s="1">
        <f t="shared" si="18"/>
        <v>4.51042344</v>
      </c>
      <c r="AG146" s="1">
        <f t="shared" si="19"/>
        <v>1.980754938</v>
      </c>
      <c r="AH146" s="1">
        <f t="shared" si="20"/>
        <v>-129.1713552</v>
      </c>
      <c r="AI146" s="1">
        <f t="shared" si="21"/>
        <v>-111.8095714</v>
      </c>
      <c r="AJ146" s="1">
        <f t="shared" si="22"/>
        <v>-8.625054306</v>
      </c>
      <c r="AK146" s="1">
        <f t="shared" si="23"/>
        <v>71.9174289</v>
      </c>
      <c r="AL146" s="1">
        <f t="shared" si="24"/>
        <v>35.24494805</v>
      </c>
      <c r="AM146" s="1">
        <f t="shared" si="25"/>
        <v>2.926328797</v>
      </c>
      <c r="AN146" s="1">
        <f t="shared" si="26"/>
        <v>4.079236366</v>
      </c>
      <c r="AO146" s="1">
        <v>657.1287234593505</v>
      </c>
      <c r="AP146" s="1">
        <v>626.839006060606</v>
      </c>
      <c r="AQ146" s="1">
        <v>4.943075567320891</v>
      </c>
      <c r="AR146" s="1">
        <v>64.97328580608568</v>
      </c>
      <c r="AS146" s="1">
        <f t="shared" si="27"/>
        <v>2.929055673</v>
      </c>
      <c r="AT146" s="1">
        <v>23.79058566285084</v>
      </c>
      <c r="AU146" s="1">
        <v>27.23315696969695</v>
      </c>
      <c r="AV146" s="1">
        <v>-0.003779123245908238</v>
      </c>
      <c r="AW146" s="1">
        <v>82.27873590820442</v>
      </c>
      <c r="AX146" s="1">
        <v>0.0</v>
      </c>
      <c r="AY146" s="1">
        <v>0.0</v>
      </c>
      <c r="AZ146" s="1">
        <f t="shared" si="28"/>
        <v>1</v>
      </c>
      <c r="BA146" s="1">
        <f t="shared" si="29"/>
        <v>0</v>
      </c>
      <c r="BB146" s="1">
        <f t="shared" si="30"/>
        <v>51932.99739</v>
      </c>
      <c r="BC146" s="1">
        <f t="shared" si="31"/>
        <v>2000.049375</v>
      </c>
      <c r="BD146" s="1">
        <f t="shared" si="32"/>
        <v>1681.241231</v>
      </c>
      <c r="BE146" s="1">
        <f t="shared" si="33"/>
        <v>0.8405998633</v>
      </c>
      <c r="BF146" s="1">
        <f t="shared" si="34"/>
        <v>0.1607577362</v>
      </c>
      <c r="BG146" s="1">
        <v>6.0</v>
      </c>
      <c r="BH146" s="1">
        <v>0.5</v>
      </c>
      <c r="BI146" s="1" t="s">
        <v>355</v>
      </c>
      <c r="BJ146" s="1">
        <v>2.0</v>
      </c>
      <c r="BK146" s="1" t="b">
        <v>1</v>
      </c>
      <c r="BL146" s="1">
        <v>1.660484503225E9</v>
      </c>
      <c r="BM146" s="1">
        <v>571.159875</v>
      </c>
      <c r="BN146" s="1">
        <v>615.4459375</v>
      </c>
      <c r="BO146" s="1">
        <v>27.254125</v>
      </c>
      <c r="BP146" s="1">
        <v>23.83928125</v>
      </c>
      <c r="BQ146" s="1">
        <v>569.4460624999999</v>
      </c>
      <c r="BR146" s="1">
        <v>27.23663125</v>
      </c>
      <c r="BS146" s="1">
        <v>500.1530625</v>
      </c>
      <c r="BT146" s="1">
        <v>99.53651875</v>
      </c>
      <c r="BU146" s="1">
        <v>0.10012971875</v>
      </c>
      <c r="BV146" s="1">
        <v>30.9962875</v>
      </c>
      <c r="BW146" s="1">
        <v>31.70625625</v>
      </c>
      <c r="BX146" s="1">
        <v>999.9</v>
      </c>
      <c r="BY146" s="1">
        <v>0.0</v>
      </c>
      <c r="BZ146" s="1">
        <v>0.0</v>
      </c>
      <c r="CA146" s="1">
        <v>9998.55375</v>
      </c>
      <c r="CB146" s="1">
        <v>0.0</v>
      </c>
      <c r="CC146" s="1">
        <v>204.6348125</v>
      </c>
      <c r="CD146" s="1">
        <v>-44.28598125000001</v>
      </c>
      <c r="CE146" s="1">
        <v>587.1624375</v>
      </c>
      <c r="CF146" s="1">
        <v>630.475125</v>
      </c>
      <c r="CG146" s="1">
        <v>3.414841875</v>
      </c>
      <c r="CH146" s="1">
        <v>615.4459375</v>
      </c>
      <c r="CI146" s="1">
        <v>23.83928125</v>
      </c>
      <c r="CJ146" s="1">
        <v>2.71278</v>
      </c>
      <c r="CK146" s="1">
        <v>2.37287875</v>
      </c>
      <c r="CL146" s="1">
        <v>22.36273125</v>
      </c>
      <c r="CM146" s="1">
        <v>20.1798625</v>
      </c>
      <c r="CN146" s="1">
        <v>2000.049375</v>
      </c>
      <c r="CO146" s="1">
        <v>0.9800040624999999</v>
      </c>
      <c r="CP146" s="1">
        <v>0.01999640625</v>
      </c>
      <c r="CQ146" s="1">
        <v>0.0</v>
      </c>
      <c r="CR146" s="1">
        <v>2.792625</v>
      </c>
      <c r="CS146" s="1">
        <v>0.0</v>
      </c>
      <c r="CT146" s="1">
        <v>32740.26875</v>
      </c>
      <c r="CU146" s="1">
        <v>17412.75625</v>
      </c>
      <c r="CV146" s="1">
        <v>39.1405</v>
      </c>
      <c r="CW146" s="1">
        <v>40.125</v>
      </c>
      <c r="CX146" s="1">
        <v>39.125</v>
      </c>
      <c r="CY146" s="1">
        <v>38.628875</v>
      </c>
      <c r="CZ146" s="1">
        <v>39.375</v>
      </c>
      <c r="DA146" s="1">
        <v>1960.0575</v>
      </c>
      <c r="DB146" s="1">
        <v>39.99187500000001</v>
      </c>
      <c r="DC146" s="1">
        <v>0.0</v>
      </c>
      <c r="DD146" s="1">
        <v>1.6604845094E9</v>
      </c>
      <c r="DE146" s="1">
        <v>0.0</v>
      </c>
      <c r="DF146" s="1">
        <v>1.6604841591E9</v>
      </c>
      <c r="DG146" s="1" t="s">
        <v>356</v>
      </c>
      <c r="DH146" s="1">
        <v>1.6604841451E9</v>
      </c>
      <c r="DI146" s="1">
        <v>1.6604841591E9</v>
      </c>
      <c r="DJ146" s="1">
        <v>1.0</v>
      </c>
      <c r="DK146" s="1">
        <v>0.063</v>
      </c>
      <c r="DL146" s="1">
        <v>-0.028</v>
      </c>
      <c r="DM146" s="1">
        <v>1.395</v>
      </c>
      <c r="DN146" s="1">
        <v>0.027</v>
      </c>
      <c r="DO146" s="1">
        <v>400.0</v>
      </c>
      <c r="DP146" s="1">
        <v>24.0</v>
      </c>
      <c r="DQ146" s="1">
        <v>0.47</v>
      </c>
      <c r="DR146" s="1">
        <v>0.03</v>
      </c>
      <c r="DS146" s="1">
        <v>3.889258546212476</v>
      </c>
      <c r="DT146" s="1">
        <v>2.17330344670554</v>
      </c>
      <c r="DU146" s="1">
        <v>0.1738762093647576</v>
      </c>
      <c r="DV146" s="1">
        <v>0.0</v>
      </c>
      <c r="DW146" s="1">
        <v>35.28023078541927</v>
      </c>
      <c r="DX146" s="1">
        <v>-4.729216891631779</v>
      </c>
      <c r="DY146" s="1">
        <v>0.4334964280609076</v>
      </c>
      <c r="DZ146" s="1">
        <v>0.0</v>
      </c>
      <c r="EA146" s="1">
        <v>-44.30445161290323</v>
      </c>
      <c r="EB146" s="1">
        <v>4.344750000000097</v>
      </c>
      <c r="EC146" s="1">
        <v>0.4507208877192526</v>
      </c>
      <c r="ED146" s="1">
        <v>0.0</v>
      </c>
      <c r="EE146" s="1">
        <v>507.5325757638514</v>
      </c>
      <c r="EF146" s="1">
        <v>266.1130154140501</v>
      </c>
      <c r="EG146" s="1">
        <v>19.20594737832024</v>
      </c>
      <c r="EH146" s="1">
        <v>0.0</v>
      </c>
      <c r="EI146" s="1">
        <v>3.404199756097561</v>
      </c>
      <c r="EJ146" s="1">
        <v>0.3195445296167193</v>
      </c>
      <c r="EK146" s="1">
        <v>0.0342315356308745</v>
      </c>
      <c r="EL146" s="1">
        <v>0.0</v>
      </c>
      <c r="EM146" s="1">
        <v>1.980504484083461</v>
      </c>
      <c r="EN146" s="1">
        <v>0.02627983896620818</v>
      </c>
      <c r="EO146" s="1">
        <v>0.002225146714860769</v>
      </c>
      <c r="EP146" s="1">
        <v>1.0</v>
      </c>
      <c r="EQ146" s="1">
        <v>1.0</v>
      </c>
      <c r="ER146" s="1">
        <v>6.0</v>
      </c>
      <c r="ES146" s="1" t="s">
        <v>423</v>
      </c>
      <c r="ET146" s="1">
        <v>2.9455</v>
      </c>
      <c r="EU146" s="1">
        <v>2.801</v>
      </c>
      <c r="EV146" s="1">
        <v>0.120902</v>
      </c>
      <c r="EW146" s="1">
        <v>0.126884</v>
      </c>
      <c r="EX146" s="1">
        <v>0.118711</v>
      </c>
      <c r="EY146" s="1">
        <v>0.10803</v>
      </c>
      <c r="EZ146" s="1">
        <v>18114.6</v>
      </c>
      <c r="FA146" s="1">
        <v>18871.3</v>
      </c>
      <c r="FB146" s="1">
        <v>23946.2</v>
      </c>
      <c r="FC146" s="1">
        <v>25135.0</v>
      </c>
      <c r="FD146" s="1">
        <v>33765.4</v>
      </c>
      <c r="FE146" s="1">
        <v>35790.0</v>
      </c>
      <c r="FF146" s="1">
        <v>43635.9</v>
      </c>
      <c r="FG146" s="1">
        <v>46455.6</v>
      </c>
      <c r="FH146" s="1">
        <v>2.0026</v>
      </c>
      <c r="FI146" s="1">
        <v>1.9249</v>
      </c>
      <c r="FJ146" s="1">
        <v>0.170767</v>
      </c>
      <c r="FK146" s="1">
        <v>0.0</v>
      </c>
      <c r="FL146" s="1">
        <v>28.938</v>
      </c>
      <c r="FM146" s="1">
        <v>999.9</v>
      </c>
      <c r="FN146" s="1">
        <v>69.3</v>
      </c>
      <c r="FO146" s="1">
        <v>31.6</v>
      </c>
      <c r="FP146" s="1">
        <v>32.5013</v>
      </c>
      <c r="FQ146" s="1">
        <v>63.604</v>
      </c>
      <c r="FR146" s="1">
        <v>25.609</v>
      </c>
      <c r="FS146" s="1">
        <v>1.0</v>
      </c>
      <c r="FT146" s="1">
        <v>0.141738</v>
      </c>
      <c r="FU146" s="1">
        <v>-0.675084</v>
      </c>
      <c r="FV146" s="1">
        <v>20.322</v>
      </c>
      <c r="FW146" s="1">
        <v>5.2128</v>
      </c>
      <c r="FX146" s="1">
        <v>11.9053</v>
      </c>
      <c r="FY146" s="1">
        <v>5.0028</v>
      </c>
      <c r="FZ146" s="1">
        <v>3.28968</v>
      </c>
      <c r="GA146" s="1">
        <v>9999.0</v>
      </c>
      <c r="GB146" s="1">
        <v>9999.0</v>
      </c>
      <c r="GC146" s="1">
        <v>9999.0</v>
      </c>
      <c r="GD146" s="1">
        <v>999.9</v>
      </c>
      <c r="GE146" s="1">
        <v>1.85944</v>
      </c>
      <c r="GF146" s="1">
        <v>1.8544</v>
      </c>
      <c r="GG146" s="1">
        <v>1.8576</v>
      </c>
      <c r="GH146" s="1">
        <v>1.856</v>
      </c>
      <c r="GI146" s="1">
        <v>1.85485</v>
      </c>
      <c r="GJ146" s="1">
        <v>1.85452</v>
      </c>
      <c r="GK146" s="1">
        <v>1.8531</v>
      </c>
      <c r="GL146" s="1">
        <v>1.85632</v>
      </c>
      <c r="GM146" s="1">
        <v>0.0</v>
      </c>
      <c r="GN146" s="1">
        <v>0.0</v>
      </c>
      <c r="GO146" s="1">
        <v>0.0</v>
      </c>
      <c r="GP146" s="1">
        <v>0.0</v>
      </c>
      <c r="GQ146" s="1" t="s">
        <v>358</v>
      </c>
      <c r="GR146" s="1" t="s">
        <v>359</v>
      </c>
      <c r="GS146" s="1" t="s">
        <v>360</v>
      </c>
      <c r="GT146" s="1" t="s">
        <v>360</v>
      </c>
      <c r="GU146" s="1" t="s">
        <v>360</v>
      </c>
      <c r="GV146" s="1" t="s">
        <v>360</v>
      </c>
      <c r="GW146" s="1">
        <v>0.0</v>
      </c>
      <c r="GX146" s="1">
        <v>100.0</v>
      </c>
      <c r="GY146" s="1">
        <v>100.0</v>
      </c>
      <c r="GZ146" s="1">
        <v>1.785</v>
      </c>
      <c r="HA146" s="1">
        <v>0.0175</v>
      </c>
      <c r="HB146" s="1">
        <v>0.467488805237294</v>
      </c>
      <c r="HC146" s="1">
        <v>0.002678124759318837</v>
      </c>
      <c r="HD146" s="1">
        <v>-9.373761146515732E-7</v>
      </c>
      <c r="HE146" s="1">
        <v>1.391563784175389E-10</v>
      </c>
      <c r="HF146" s="1">
        <v>-0.06780524781039028</v>
      </c>
      <c r="HG146" s="1">
        <v>0.01061361004592812</v>
      </c>
      <c r="HH146" s="1">
        <v>-3.086644042041478E-4</v>
      </c>
      <c r="HI146" s="1">
        <v>1.24720902217549E-6</v>
      </c>
      <c r="HJ146" s="1">
        <v>1.0</v>
      </c>
      <c r="HK146" s="1">
        <v>2093.0</v>
      </c>
      <c r="HL146" s="1">
        <v>2.0</v>
      </c>
      <c r="HM146" s="1">
        <v>27.0</v>
      </c>
      <c r="HN146" s="1">
        <v>6.1</v>
      </c>
      <c r="HO146" s="1">
        <v>5.9</v>
      </c>
      <c r="HP146" s="1">
        <v>1.55884</v>
      </c>
      <c r="HQ146" s="1">
        <v>2.29736</v>
      </c>
      <c r="HR146" s="1">
        <v>1.4978</v>
      </c>
      <c r="HS146" s="1">
        <v>2.30347</v>
      </c>
      <c r="HT146" s="1">
        <v>1.54785</v>
      </c>
      <c r="HU146" s="1">
        <v>2.27051</v>
      </c>
      <c r="HV146" s="1">
        <v>35.1286</v>
      </c>
      <c r="HW146" s="1">
        <v>15.3053</v>
      </c>
      <c r="HX146" s="1">
        <v>18.0</v>
      </c>
      <c r="HY146" s="1">
        <v>501.659</v>
      </c>
      <c r="HZ146" s="1">
        <v>517.649</v>
      </c>
      <c r="IA146" s="1">
        <v>30.1201</v>
      </c>
      <c r="IB146" s="1">
        <v>28.9834</v>
      </c>
      <c r="IC146" s="1">
        <v>30.0002</v>
      </c>
      <c r="ID146" s="1">
        <v>28.7843</v>
      </c>
      <c r="IE146" s="1">
        <v>28.877</v>
      </c>
      <c r="IF146" s="1">
        <v>31.2924</v>
      </c>
      <c r="IG146" s="1">
        <v>29.1954</v>
      </c>
      <c r="IH146" s="1">
        <v>78.5374</v>
      </c>
      <c r="II146" s="1">
        <v>29.9781</v>
      </c>
      <c r="IJ146" s="1">
        <v>693.743</v>
      </c>
      <c r="IK146" s="1">
        <v>23.7991</v>
      </c>
      <c r="IL146" s="1">
        <v>100.924</v>
      </c>
      <c r="IM146" s="1">
        <v>100.687</v>
      </c>
      <c r="IN146" s="1" t="s">
        <v>365</v>
      </c>
    </row>
    <row r="147" ht="15.75" customHeight="1">
      <c r="A147" s="1">
        <v>131.0</v>
      </c>
      <c r="B147" s="1">
        <v>1.6604845131E9</v>
      </c>
      <c r="C147" s="1">
        <v>384.0</v>
      </c>
      <c r="D147" s="1" t="s">
        <v>616</v>
      </c>
      <c r="E147" s="1" t="s">
        <v>617</v>
      </c>
      <c r="F147" s="1">
        <v>1.0</v>
      </c>
      <c r="G147" s="1" t="s">
        <v>349</v>
      </c>
      <c r="H147" s="1" t="s">
        <v>350</v>
      </c>
      <c r="I147" s="1" t="s">
        <v>351</v>
      </c>
      <c r="J147" s="1" t="s">
        <v>352</v>
      </c>
      <c r="K147" s="1" t="s">
        <v>353</v>
      </c>
      <c r="L147" s="1" t="s">
        <v>349</v>
      </c>
      <c r="M147" s="1" t="s">
        <v>354</v>
      </c>
      <c r="N147" s="1">
        <v>1.66048450525625E9</v>
      </c>
      <c r="O147" s="1">
        <f t="shared" si="1"/>
        <v>0.002934973952</v>
      </c>
      <c r="P147" s="1">
        <f t="shared" si="2"/>
        <v>2.934973952</v>
      </c>
      <c r="Q147" s="1">
        <f t="shared" si="3"/>
        <v>4.072203124</v>
      </c>
      <c r="R147" s="1">
        <f t="shared" si="4"/>
        <v>581.1776875</v>
      </c>
      <c r="S147" s="1">
        <f t="shared" si="5"/>
        <v>517.4135969</v>
      </c>
      <c r="T147" s="1">
        <f t="shared" si="6"/>
        <v>51.55291086</v>
      </c>
      <c r="U147" s="1">
        <f t="shared" si="7"/>
        <v>57.9060962</v>
      </c>
      <c r="V147" s="1">
        <f t="shared" si="8"/>
        <v>0.1460202621</v>
      </c>
      <c r="W147" s="1">
        <f t="shared" si="9"/>
        <v>2.921261994</v>
      </c>
      <c r="X147" s="1">
        <f t="shared" si="10"/>
        <v>0.1420832379</v>
      </c>
      <c r="Y147" s="1">
        <f t="shared" si="11"/>
        <v>0.0891469081</v>
      </c>
      <c r="Z147" s="1">
        <f t="shared" si="12"/>
        <v>321.5200183</v>
      </c>
      <c r="AA147" s="1">
        <f t="shared" si="13"/>
        <v>32.13168452</v>
      </c>
      <c r="AB147" s="1">
        <f t="shared" si="14"/>
        <v>31.7079875</v>
      </c>
      <c r="AC147" s="1">
        <f t="shared" si="15"/>
        <v>4.696725808</v>
      </c>
      <c r="AD147" s="1">
        <f t="shared" si="16"/>
        <v>60.18720635</v>
      </c>
      <c r="AE147" s="1">
        <f t="shared" si="17"/>
        <v>2.715129369</v>
      </c>
      <c r="AF147" s="1">
        <f t="shared" si="18"/>
        <v>4.51114038</v>
      </c>
      <c r="AG147" s="1">
        <f t="shared" si="19"/>
        <v>1.981596438</v>
      </c>
      <c r="AH147" s="1">
        <f t="shared" si="20"/>
        <v>-129.4323513</v>
      </c>
      <c r="AI147" s="1">
        <f t="shared" si="21"/>
        <v>-111.6473928</v>
      </c>
      <c r="AJ147" s="1">
        <f t="shared" si="22"/>
        <v>-8.612414221</v>
      </c>
      <c r="AK147" s="1">
        <f t="shared" si="23"/>
        <v>71.82785996</v>
      </c>
      <c r="AL147" s="1">
        <f t="shared" si="24"/>
        <v>35.17730316</v>
      </c>
      <c r="AM147" s="1">
        <f t="shared" si="25"/>
        <v>2.933338704</v>
      </c>
      <c r="AN147" s="1">
        <f t="shared" si="26"/>
        <v>4.072203124</v>
      </c>
      <c r="AO147" s="1">
        <v>664.642869252087</v>
      </c>
      <c r="AP147" s="1">
        <v>634.3031939393937</v>
      </c>
      <c r="AQ147" s="1">
        <v>4.954620332003306</v>
      </c>
      <c r="AR147" s="1">
        <v>64.97328580608568</v>
      </c>
      <c r="AS147" s="1">
        <f t="shared" si="27"/>
        <v>2.934973952</v>
      </c>
      <c r="AT147" s="1">
        <v>23.78720377059151</v>
      </c>
      <c r="AU147" s="1">
        <v>27.22580363636364</v>
      </c>
      <c r="AV147" s="1">
        <v>-0.002094190393750419</v>
      </c>
      <c r="AW147" s="1">
        <v>82.27873590820442</v>
      </c>
      <c r="AX147" s="1">
        <v>0.0</v>
      </c>
      <c r="AY147" s="1">
        <v>0.0</v>
      </c>
      <c r="AZ147" s="1">
        <f t="shared" si="28"/>
        <v>1</v>
      </c>
      <c r="BA147" s="1">
        <f t="shared" si="29"/>
        <v>0</v>
      </c>
      <c r="BB147" s="1">
        <f t="shared" si="30"/>
        <v>51935.60336</v>
      </c>
      <c r="BC147" s="1">
        <f t="shared" si="31"/>
        <v>2000.028125</v>
      </c>
      <c r="BD147" s="1">
        <f t="shared" si="32"/>
        <v>1681.223381</v>
      </c>
      <c r="BE147" s="1">
        <f t="shared" si="33"/>
        <v>0.8405998697</v>
      </c>
      <c r="BF147" s="1">
        <f t="shared" si="34"/>
        <v>0.1607577485</v>
      </c>
      <c r="BG147" s="1">
        <v>6.0</v>
      </c>
      <c r="BH147" s="1">
        <v>0.5</v>
      </c>
      <c r="BI147" s="1" t="s">
        <v>355</v>
      </c>
      <c r="BJ147" s="1">
        <v>2.0</v>
      </c>
      <c r="BK147" s="1" t="b">
        <v>1</v>
      </c>
      <c r="BL147" s="1">
        <v>1.66048450525625E9</v>
      </c>
      <c r="BM147" s="1">
        <v>581.1776875</v>
      </c>
      <c r="BN147" s="1">
        <v>625.4227500000001</v>
      </c>
      <c r="BO147" s="1">
        <v>27.25054375</v>
      </c>
      <c r="BP147" s="1">
        <v>23.8275</v>
      </c>
      <c r="BQ147" s="1">
        <v>579.4464375</v>
      </c>
      <c r="BR147" s="1">
        <v>27.2330375</v>
      </c>
      <c r="BS147" s="1">
        <v>500.152</v>
      </c>
      <c r="BT147" s="1">
        <v>99.5357125</v>
      </c>
      <c r="BU147" s="1">
        <v>0.10007436875</v>
      </c>
      <c r="BV147" s="1">
        <v>30.999075</v>
      </c>
      <c r="BW147" s="1">
        <v>31.7079875</v>
      </c>
      <c r="BX147" s="1">
        <v>999.9</v>
      </c>
      <c r="BY147" s="1">
        <v>0.0</v>
      </c>
      <c r="BZ147" s="1">
        <v>0.0</v>
      </c>
      <c r="CA147" s="1">
        <v>9999.256875</v>
      </c>
      <c r="CB147" s="1">
        <v>0.0</v>
      </c>
      <c r="CC147" s="1">
        <v>212.8008125</v>
      </c>
      <c r="CD147" s="1">
        <v>-44.24505</v>
      </c>
      <c r="CE147" s="1">
        <v>597.4585625</v>
      </c>
      <c r="CF147" s="1">
        <v>640.6879375000001</v>
      </c>
      <c r="CG147" s="1">
        <v>3.42303875</v>
      </c>
      <c r="CH147" s="1">
        <v>625.4227500000001</v>
      </c>
      <c r="CI147" s="1">
        <v>23.8275</v>
      </c>
      <c r="CJ147" s="1">
        <v>2.712401875</v>
      </c>
      <c r="CK147" s="1">
        <v>2.37168625</v>
      </c>
      <c r="CL147" s="1">
        <v>22.36043125</v>
      </c>
      <c r="CM147" s="1">
        <v>20.17173125</v>
      </c>
      <c r="CN147" s="1">
        <v>2000.028125</v>
      </c>
      <c r="CO147" s="1">
        <v>0.980003875</v>
      </c>
      <c r="CP147" s="1">
        <v>0.0199965875</v>
      </c>
      <c r="CQ147" s="1">
        <v>0.0</v>
      </c>
      <c r="CR147" s="1">
        <v>2.8900625</v>
      </c>
      <c r="CS147" s="1">
        <v>0.0</v>
      </c>
      <c r="CT147" s="1">
        <v>32749.45</v>
      </c>
      <c r="CU147" s="1">
        <v>17412.56875</v>
      </c>
      <c r="CV147" s="1">
        <v>39.1405</v>
      </c>
      <c r="CW147" s="1">
        <v>40.125</v>
      </c>
      <c r="CX147" s="1">
        <v>39.125</v>
      </c>
      <c r="CY147" s="1">
        <v>38.63275</v>
      </c>
      <c r="CZ147" s="1">
        <v>39.375</v>
      </c>
      <c r="DA147" s="1">
        <v>1960.03625</v>
      </c>
      <c r="DB147" s="1">
        <v>39.99187500000001</v>
      </c>
      <c r="DC147" s="1">
        <v>0.0</v>
      </c>
      <c r="DD147" s="1">
        <v>1.6604845112E9</v>
      </c>
      <c r="DE147" s="1">
        <v>0.0</v>
      </c>
      <c r="DF147" s="1">
        <v>1.6604841591E9</v>
      </c>
      <c r="DG147" s="1" t="s">
        <v>356</v>
      </c>
      <c r="DH147" s="1">
        <v>1.6604841451E9</v>
      </c>
      <c r="DI147" s="1">
        <v>1.6604841591E9</v>
      </c>
      <c r="DJ147" s="1">
        <v>1.0</v>
      </c>
      <c r="DK147" s="1">
        <v>0.063</v>
      </c>
      <c r="DL147" s="1">
        <v>-0.028</v>
      </c>
      <c r="DM147" s="1">
        <v>1.395</v>
      </c>
      <c r="DN147" s="1">
        <v>0.027</v>
      </c>
      <c r="DO147" s="1">
        <v>400.0</v>
      </c>
      <c r="DP147" s="1">
        <v>24.0</v>
      </c>
      <c r="DQ147" s="1">
        <v>0.47</v>
      </c>
      <c r="DR147" s="1">
        <v>0.03</v>
      </c>
      <c r="DS147" s="1">
        <v>3.928184350189675</v>
      </c>
      <c r="DT147" s="1">
        <v>2.033413031323866</v>
      </c>
      <c r="DU147" s="1">
        <v>0.1617451993197811</v>
      </c>
      <c r="DV147" s="1">
        <v>0.0</v>
      </c>
      <c r="DW147" s="1">
        <v>35.23437588961815</v>
      </c>
      <c r="DX147" s="1">
        <v>-5.32382411530626</v>
      </c>
      <c r="DY147" s="1">
        <v>0.452819021532071</v>
      </c>
      <c r="DZ147" s="1">
        <v>0.0</v>
      </c>
      <c r="EA147" s="1">
        <v>-44.2749870967742</v>
      </c>
      <c r="EB147" s="1">
        <v>4.89673548387106</v>
      </c>
      <c r="EC147" s="1">
        <v>0.4626397656241115</v>
      </c>
      <c r="ED147" s="1">
        <v>0.0</v>
      </c>
      <c r="EE147" s="1">
        <v>511.9901824611628</v>
      </c>
      <c r="EF147" s="1">
        <v>266.8085089440235</v>
      </c>
      <c r="EG147" s="1">
        <v>19.25626543855059</v>
      </c>
      <c r="EH147" s="1">
        <v>0.0</v>
      </c>
      <c r="EI147" s="1">
        <v>3.407826341463415</v>
      </c>
      <c r="EJ147" s="1">
        <v>0.3230546341463336</v>
      </c>
      <c r="EK147" s="1">
        <v>0.03444988128806038</v>
      </c>
      <c r="EL147" s="1">
        <v>0.0</v>
      </c>
      <c r="EM147" s="1">
        <v>1.980881497305715</v>
      </c>
      <c r="EN147" s="1">
        <v>0.03097009217671982</v>
      </c>
      <c r="EO147" s="1">
        <v>0.002460963084301711</v>
      </c>
      <c r="EP147" s="1">
        <v>1.0</v>
      </c>
      <c r="EQ147" s="1">
        <v>1.0</v>
      </c>
      <c r="ER147" s="1">
        <v>6.0</v>
      </c>
      <c r="ES147" s="1" t="s">
        <v>423</v>
      </c>
      <c r="ET147" s="1">
        <v>2.94518</v>
      </c>
      <c r="EU147" s="1">
        <v>2.80097</v>
      </c>
      <c r="EV147" s="1">
        <v>0.121895</v>
      </c>
      <c r="EW147" s="1">
        <v>0.127881</v>
      </c>
      <c r="EX147" s="1">
        <v>0.118693</v>
      </c>
      <c r="EY147" s="1">
        <v>0.108031</v>
      </c>
      <c r="EZ147" s="1">
        <v>18094.1</v>
      </c>
      <c r="FA147" s="1">
        <v>18849.7</v>
      </c>
      <c r="FB147" s="1">
        <v>23946.2</v>
      </c>
      <c r="FC147" s="1">
        <v>25134.9</v>
      </c>
      <c r="FD147" s="1">
        <v>33766.2</v>
      </c>
      <c r="FE147" s="1">
        <v>35790.0</v>
      </c>
      <c r="FF147" s="1">
        <v>43636.0</v>
      </c>
      <c r="FG147" s="1">
        <v>46455.6</v>
      </c>
      <c r="FH147" s="1">
        <v>2.00252</v>
      </c>
      <c r="FI147" s="1">
        <v>1.92495</v>
      </c>
      <c r="FJ147" s="1">
        <v>0.170674</v>
      </c>
      <c r="FK147" s="1">
        <v>0.0</v>
      </c>
      <c r="FL147" s="1">
        <v>28.9416</v>
      </c>
      <c r="FM147" s="1">
        <v>999.9</v>
      </c>
      <c r="FN147" s="1">
        <v>69.3</v>
      </c>
      <c r="FO147" s="1">
        <v>31.6</v>
      </c>
      <c r="FP147" s="1">
        <v>32.5007</v>
      </c>
      <c r="FQ147" s="1">
        <v>63.644</v>
      </c>
      <c r="FR147" s="1">
        <v>25.9736</v>
      </c>
      <c r="FS147" s="1">
        <v>1.0</v>
      </c>
      <c r="FT147" s="1">
        <v>0.141712</v>
      </c>
      <c r="FU147" s="1">
        <v>-0.400621</v>
      </c>
      <c r="FV147" s="1">
        <v>20.3226</v>
      </c>
      <c r="FW147" s="1">
        <v>5.21265</v>
      </c>
      <c r="FX147" s="1">
        <v>11.9054</v>
      </c>
      <c r="FY147" s="1">
        <v>5.00255</v>
      </c>
      <c r="FZ147" s="1">
        <v>3.2897</v>
      </c>
      <c r="GA147" s="1">
        <v>9999.0</v>
      </c>
      <c r="GB147" s="1">
        <v>9999.0</v>
      </c>
      <c r="GC147" s="1">
        <v>9999.0</v>
      </c>
      <c r="GD147" s="1">
        <v>999.9</v>
      </c>
      <c r="GE147" s="1">
        <v>1.85943</v>
      </c>
      <c r="GF147" s="1">
        <v>1.8544</v>
      </c>
      <c r="GG147" s="1">
        <v>1.8576</v>
      </c>
      <c r="GH147" s="1">
        <v>1.85598</v>
      </c>
      <c r="GI147" s="1">
        <v>1.85485</v>
      </c>
      <c r="GJ147" s="1">
        <v>1.85452</v>
      </c>
      <c r="GK147" s="1">
        <v>1.85309</v>
      </c>
      <c r="GL147" s="1">
        <v>1.8563</v>
      </c>
      <c r="GM147" s="1">
        <v>0.0</v>
      </c>
      <c r="GN147" s="1">
        <v>0.0</v>
      </c>
      <c r="GO147" s="1">
        <v>0.0</v>
      </c>
      <c r="GP147" s="1">
        <v>0.0</v>
      </c>
      <c r="GQ147" s="1" t="s">
        <v>358</v>
      </c>
      <c r="GR147" s="1" t="s">
        <v>359</v>
      </c>
      <c r="GS147" s="1" t="s">
        <v>360</v>
      </c>
      <c r="GT147" s="1" t="s">
        <v>360</v>
      </c>
      <c r="GU147" s="1" t="s">
        <v>360</v>
      </c>
      <c r="GV147" s="1" t="s">
        <v>360</v>
      </c>
      <c r="GW147" s="1">
        <v>0.0</v>
      </c>
      <c r="GX147" s="1">
        <v>100.0</v>
      </c>
      <c r="GY147" s="1">
        <v>100.0</v>
      </c>
      <c r="GZ147" s="1">
        <v>1.797</v>
      </c>
      <c r="HA147" s="1">
        <v>0.0176</v>
      </c>
      <c r="HB147" s="1">
        <v>0.467488805237294</v>
      </c>
      <c r="HC147" s="1">
        <v>0.002678124759318837</v>
      </c>
      <c r="HD147" s="1">
        <v>-9.373761146515732E-7</v>
      </c>
      <c r="HE147" s="1">
        <v>1.391563784175389E-10</v>
      </c>
      <c r="HF147" s="1">
        <v>-0.06780524781039028</v>
      </c>
      <c r="HG147" s="1">
        <v>0.01061361004592812</v>
      </c>
      <c r="HH147" s="1">
        <v>-3.086644042041478E-4</v>
      </c>
      <c r="HI147" s="1">
        <v>1.24720902217549E-6</v>
      </c>
      <c r="HJ147" s="1">
        <v>1.0</v>
      </c>
      <c r="HK147" s="1">
        <v>2093.0</v>
      </c>
      <c r="HL147" s="1">
        <v>2.0</v>
      </c>
      <c r="HM147" s="1">
        <v>27.0</v>
      </c>
      <c r="HN147" s="1">
        <v>6.1</v>
      </c>
      <c r="HO147" s="1">
        <v>5.9</v>
      </c>
      <c r="HP147" s="1">
        <v>1.57471</v>
      </c>
      <c r="HQ147" s="1">
        <v>2.27661</v>
      </c>
      <c r="HR147" s="1">
        <v>1.4978</v>
      </c>
      <c r="HS147" s="1">
        <v>2.30347</v>
      </c>
      <c r="HT147" s="1">
        <v>1.54785</v>
      </c>
      <c r="HU147" s="1">
        <v>2.44141</v>
      </c>
      <c r="HV147" s="1">
        <v>35.1286</v>
      </c>
      <c r="HW147" s="1">
        <v>15.3228</v>
      </c>
      <c r="HX147" s="1">
        <v>18.0</v>
      </c>
      <c r="HY147" s="1">
        <v>501.621</v>
      </c>
      <c r="HZ147" s="1">
        <v>517.689</v>
      </c>
      <c r="IA147" s="1">
        <v>30.1099</v>
      </c>
      <c r="IB147" s="1">
        <v>28.9841</v>
      </c>
      <c r="IC147" s="1">
        <v>30.0002</v>
      </c>
      <c r="ID147" s="1">
        <v>28.7852</v>
      </c>
      <c r="IE147" s="1">
        <v>28.8777</v>
      </c>
      <c r="IF147" s="1">
        <v>31.6155</v>
      </c>
      <c r="IG147" s="1">
        <v>29.1954</v>
      </c>
      <c r="IH147" s="1">
        <v>78.5374</v>
      </c>
      <c r="II147" s="1">
        <v>29.9781</v>
      </c>
      <c r="IJ147" s="1">
        <v>693.743</v>
      </c>
      <c r="IK147" s="1">
        <v>23.7991</v>
      </c>
      <c r="IL147" s="1">
        <v>100.924</v>
      </c>
      <c r="IM147" s="1">
        <v>100.687</v>
      </c>
      <c r="IN147" s="1" t="s">
        <v>365</v>
      </c>
    </row>
    <row r="148" ht="15.75" customHeight="1">
      <c r="A148" s="1">
        <v>132.0</v>
      </c>
      <c r="B148" s="1">
        <v>1.6604845136E9</v>
      </c>
      <c r="C148" s="1">
        <v>384.5</v>
      </c>
      <c r="D148" s="1" t="s">
        <v>616</v>
      </c>
      <c r="E148" s="1" t="s">
        <v>617</v>
      </c>
      <c r="F148" s="1">
        <v>1.0</v>
      </c>
      <c r="G148" s="1" t="s">
        <v>349</v>
      </c>
      <c r="H148" s="1" t="s">
        <v>350</v>
      </c>
      <c r="I148" s="1" t="s">
        <v>351</v>
      </c>
      <c r="J148" s="1" t="s">
        <v>352</v>
      </c>
      <c r="K148" s="1" t="s">
        <v>353</v>
      </c>
      <c r="L148" s="1" t="s">
        <v>349</v>
      </c>
      <c r="M148" s="1" t="s">
        <v>354</v>
      </c>
      <c r="N148" s="1">
        <v>1.66048450525625E9</v>
      </c>
      <c r="O148" s="1">
        <f t="shared" si="1"/>
        <v>0.002934753635</v>
      </c>
      <c r="P148" s="1">
        <f t="shared" si="2"/>
        <v>2.934753635</v>
      </c>
      <c r="Q148" s="1">
        <f t="shared" si="3"/>
        <v>4.12729751</v>
      </c>
      <c r="R148" s="1">
        <f t="shared" si="4"/>
        <v>581.1776875</v>
      </c>
      <c r="S148" s="1">
        <f t="shared" si="5"/>
        <v>516.8021499</v>
      </c>
      <c r="T148" s="1">
        <f t="shared" si="6"/>
        <v>51.49198886</v>
      </c>
      <c r="U148" s="1">
        <f t="shared" si="7"/>
        <v>57.9060962</v>
      </c>
      <c r="V148" s="1">
        <f t="shared" si="8"/>
        <v>0.1460089979</v>
      </c>
      <c r="W148" s="1">
        <f t="shared" si="9"/>
        <v>2.921261994</v>
      </c>
      <c r="X148" s="1">
        <f t="shared" si="10"/>
        <v>0.1420725723</v>
      </c>
      <c r="Y148" s="1">
        <f t="shared" si="11"/>
        <v>0.08914019031</v>
      </c>
      <c r="Z148" s="1">
        <f t="shared" si="12"/>
        <v>321.5200183</v>
      </c>
      <c r="AA148" s="1">
        <f t="shared" si="13"/>
        <v>32.13174181</v>
      </c>
      <c r="AB148" s="1">
        <f t="shared" si="14"/>
        <v>31.7079875</v>
      </c>
      <c r="AC148" s="1">
        <f t="shared" si="15"/>
        <v>4.696725808</v>
      </c>
      <c r="AD148" s="1">
        <f t="shared" si="16"/>
        <v>60.18720635</v>
      </c>
      <c r="AE148" s="1">
        <f t="shared" si="17"/>
        <v>2.715129369</v>
      </c>
      <c r="AF148" s="1">
        <f t="shared" si="18"/>
        <v>4.51114038</v>
      </c>
      <c r="AG148" s="1">
        <f t="shared" si="19"/>
        <v>1.981596438</v>
      </c>
      <c r="AH148" s="1">
        <f t="shared" si="20"/>
        <v>-129.4226353</v>
      </c>
      <c r="AI148" s="1">
        <f t="shared" si="21"/>
        <v>-111.6473928</v>
      </c>
      <c r="AJ148" s="1">
        <f t="shared" si="22"/>
        <v>-8.612414221</v>
      </c>
      <c r="AK148" s="1">
        <f t="shared" si="23"/>
        <v>71.83757594</v>
      </c>
      <c r="AL148" s="1">
        <f t="shared" si="24"/>
        <v>35.17730316</v>
      </c>
      <c r="AM148" s="1">
        <f t="shared" si="25"/>
        <v>2.933338704</v>
      </c>
      <c r="AN148" s="1">
        <f t="shared" si="26"/>
        <v>4.12729751</v>
      </c>
      <c r="AO148" s="1">
        <v>667.1710745271513</v>
      </c>
      <c r="AP148" s="1">
        <v>636.7671999999999</v>
      </c>
      <c r="AQ148" s="1">
        <v>4.953934450416814</v>
      </c>
      <c r="AR148" s="1">
        <v>64.97328580608568</v>
      </c>
      <c r="AS148" s="1">
        <f t="shared" si="27"/>
        <v>2.934753635</v>
      </c>
      <c r="AT148" s="1">
        <v>23.78675877409086</v>
      </c>
      <c r="AU148" s="1">
        <v>27.22399090909091</v>
      </c>
      <c r="AV148" s="1">
        <v>-0.001921690656761146</v>
      </c>
      <c r="AW148" s="1">
        <v>82.27873590820442</v>
      </c>
      <c r="AX148" s="1">
        <v>0.0</v>
      </c>
      <c r="AY148" s="1">
        <v>0.0</v>
      </c>
      <c r="AZ148" s="1">
        <f t="shared" si="28"/>
        <v>1</v>
      </c>
      <c r="BA148" s="1">
        <f t="shared" si="29"/>
        <v>0</v>
      </c>
      <c r="BB148" s="1">
        <f t="shared" si="30"/>
        <v>51935.60336</v>
      </c>
      <c r="BC148" s="1">
        <f t="shared" si="31"/>
        <v>2000.028125</v>
      </c>
      <c r="BD148" s="1">
        <f t="shared" si="32"/>
        <v>1681.223381</v>
      </c>
      <c r="BE148" s="1">
        <f t="shared" si="33"/>
        <v>0.8405998697</v>
      </c>
      <c r="BF148" s="1">
        <f t="shared" si="34"/>
        <v>0.1607577485</v>
      </c>
      <c r="BG148" s="1">
        <v>6.0</v>
      </c>
      <c r="BH148" s="1">
        <v>0.5</v>
      </c>
      <c r="BI148" s="1" t="s">
        <v>355</v>
      </c>
      <c r="BJ148" s="1">
        <v>2.0</v>
      </c>
      <c r="BK148" s="1" t="b">
        <v>1</v>
      </c>
      <c r="BL148" s="1">
        <v>1.66048450525625E9</v>
      </c>
      <c r="BM148" s="1">
        <v>581.1776875</v>
      </c>
      <c r="BN148" s="1">
        <v>625.4227500000001</v>
      </c>
      <c r="BO148" s="1">
        <v>27.25054375</v>
      </c>
      <c r="BP148" s="1">
        <v>23.8275</v>
      </c>
      <c r="BQ148" s="1">
        <v>579.4464375</v>
      </c>
      <c r="BR148" s="1">
        <v>27.2330375</v>
      </c>
      <c r="BS148" s="1">
        <v>500.152</v>
      </c>
      <c r="BT148" s="1">
        <v>99.5357125</v>
      </c>
      <c r="BU148" s="1">
        <v>0.10007436875</v>
      </c>
      <c r="BV148" s="1">
        <v>30.999075</v>
      </c>
      <c r="BW148" s="1">
        <v>31.7079875</v>
      </c>
      <c r="BX148" s="1">
        <v>999.9</v>
      </c>
      <c r="BY148" s="1">
        <v>0.0</v>
      </c>
      <c r="BZ148" s="1">
        <v>0.0</v>
      </c>
      <c r="CA148" s="1">
        <v>9999.256875</v>
      </c>
      <c r="CB148" s="1">
        <v>0.0</v>
      </c>
      <c r="CC148" s="1">
        <v>212.8008125</v>
      </c>
      <c r="CD148" s="1">
        <v>-44.24505</v>
      </c>
      <c r="CE148" s="1">
        <v>597.4585625</v>
      </c>
      <c r="CF148" s="1">
        <v>640.6879375000001</v>
      </c>
      <c r="CG148" s="1">
        <v>3.42303875</v>
      </c>
      <c r="CH148" s="1">
        <v>625.4227500000001</v>
      </c>
      <c r="CI148" s="1">
        <v>23.8275</v>
      </c>
      <c r="CJ148" s="1">
        <v>2.712401875</v>
      </c>
      <c r="CK148" s="1">
        <v>2.37168625</v>
      </c>
      <c r="CL148" s="1">
        <v>22.36043125</v>
      </c>
      <c r="CM148" s="1">
        <v>20.17173125</v>
      </c>
      <c r="CN148" s="1">
        <v>2000.028125</v>
      </c>
      <c r="CO148" s="1">
        <v>0.980003875</v>
      </c>
      <c r="CP148" s="1">
        <v>0.0199965875</v>
      </c>
      <c r="CQ148" s="1">
        <v>0.0</v>
      </c>
      <c r="CR148" s="1">
        <v>2.8900625</v>
      </c>
      <c r="CS148" s="1">
        <v>0.0</v>
      </c>
      <c r="CT148" s="1">
        <v>32749.45</v>
      </c>
      <c r="CU148" s="1">
        <v>17412.56875</v>
      </c>
      <c r="CV148" s="1">
        <v>39.1405</v>
      </c>
      <c r="CW148" s="1">
        <v>40.125</v>
      </c>
      <c r="CX148" s="1">
        <v>39.125</v>
      </c>
      <c r="CY148" s="1">
        <v>38.63275</v>
      </c>
      <c r="CZ148" s="1">
        <v>39.375</v>
      </c>
      <c r="DA148" s="1">
        <v>1960.03625</v>
      </c>
      <c r="DB148" s="1">
        <v>39.99187500000001</v>
      </c>
      <c r="DC148" s="1">
        <v>0.0</v>
      </c>
      <c r="DD148" s="1">
        <v>1.6604845118E9</v>
      </c>
      <c r="DE148" s="1">
        <v>0.0</v>
      </c>
      <c r="DF148" s="1">
        <v>1.6604841591E9</v>
      </c>
      <c r="DG148" s="1" t="s">
        <v>356</v>
      </c>
      <c r="DH148" s="1">
        <v>1.6604841451E9</v>
      </c>
      <c r="DI148" s="1">
        <v>1.6604841591E9</v>
      </c>
      <c r="DJ148" s="1">
        <v>1.0</v>
      </c>
      <c r="DK148" s="1">
        <v>0.063</v>
      </c>
      <c r="DL148" s="1">
        <v>-0.028</v>
      </c>
      <c r="DM148" s="1">
        <v>1.395</v>
      </c>
      <c r="DN148" s="1">
        <v>0.027</v>
      </c>
      <c r="DO148" s="1">
        <v>400.0</v>
      </c>
      <c r="DP148" s="1">
        <v>24.0</v>
      </c>
      <c r="DQ148" s="1">
        <v>0.47</v>
      </c>
      <c r="DR148" s="1">
        <v>0.03</v>
      </c>
      <c r="DS148" s="1">
        <v>3.958670822105696</v>
      </c>
      <c r="DT148" s="1">
        <v>1.704056549419083</v>
      </c>
      <c r="DU148" s="1">
        <v>0.1473187103409773</v>
      </c>
      <c r="DV148" s="1">
        <v>0.0</v>
      </c>
      <c r="DW148" s="1">
        <v>35.18229338907712</v>
      </c>
      <c r="DX148" s="1">
        <v>-5.228265910305771</v>
      </c>
      <c r="DY148" s="1">
        <v>0.4544912307341295</v>
      </c>
      <c r="DZ148" s="1">
        <v>0.0</v>
      </c>
      <c r="EA148" s="1">
        <v>-44.22922999999999</v>
      </c>
      <c r="EB148" s="1">
        <v>5.1115488320356</v>
      </c>
      <c r="EC148" s="1">
        <v>0.4665966667619195</v>
      </c>
      <c r="ED148" s="1">
        <v>0.0</v>
      </c>
      <c r="EE148" s="1">
        <v>517.6404783289787</v>
      </c>
      <c r="EF148" s="1">
        <v>268.9722480394664</v>
      </c>
      <c r="EG148" s="1">
        <v>20.06046087618518</v>
      </c>
      <c r="EH148" s="1">
        <v>0.0</v>
      </c>
      <c r="EI148" s="1">
        <v>3.41385</v>
      </c>
      <c r="EJ148" s="1">
        <v>0.3156339962476437</v>
      </c>
      <c r="EK148" s="1">
        <v>0.03353258378055592</v>
      </c>
      <c r="EL148" s="1">
        <v>0.0</v>
      </c>
      <c r="EM148" s="1">
        <v>1.981471950508384</v>
      </c>
      <c r="EN148" s="1">
        <v>0.03608087265267594</v>
      </c>
      <c r="EO148" s="1">
        <v>0.002808628268949186</v>
      </c>
      <c r="EP148" s="1">
        <v>1.0</v>
      </c>
      <c r="EQ148" s="1">
        <v>1.0</v>
      </c>
      <c r="ER148" s="1">
        <v>6.0</v>
      </c>
      <c r="ES148" s="1" t="s">
        <v>423</v>
      </c>
      <c r="ET148" s="1">
        <v>2.94512</v>
      </c>
      <c r="EU148" s="1">
        <v>2.80098</v>
      </c>
      <c r="EV148" s="1">
        <v>0.122231</v>
      </c>
      <c r="EW148" s="1">
        <v>0.128226</v>
      </c>
      <c r="EX148" s="1">
        <v>0.118686</v>
      </c>
      <c r="EY148" s="1">
        <v>0.108032</v>
      </c>
      <c r="EZ148" s="1">
        <v>18087.2</v>
      </c>
      <c r="FA148" s="1">
        <v>18842.3</v>
      </c>
      <c r="FB148" s="1">
        <v>23946.2</v>
      </c>
      <c r="FC148" s="1">
        <v>25135.0</v>
      </c>
      <c r="FD148" s="1">
        <v>33766.4</v>
      </c>
      <c r="FE148" s="1">
        <v>35790.0</v>
      </c>
      <c r="FF148" s="1">
        <v>43636.0</v>
      </c>
      <c r="FG148" s="1">
        <v>46455.6</v>
      </c>
      <c r="FH148" s="1">
        <v>2.00268</v>
      </c>
      <c r="FI148" s="1">
        <v>1.92493</v>
      </c>
      <c r="FJ148" s="1">
        <v>0.170689</v>
      </c>
      <c r="FK148" s="1">
        <v>0.0</v>
      </c>
      <c r="FL148" s="1">
        <v>28.9423</v>
      </c>
      <c r="FM148" s="1">
        <v>999.9</v>
      </c>
      <c r="FN148" s="1">
        <v>69.3</v>
      </c>
      <c r="FO148" s="1">
        <v>31.6</v>
      </c>
      <c r="FP148" s="1">
        <v>32.5005</v>
      </c>
      <c r="FQ148" s="1">
        <v>63.644</v>
      </c>
      <c r="FR148" s="1">
        <v>26.2981</v>
      </c>
      <c r="FS148" s="1">
        <v>1.0</v>
      </c>
      <c r="FT148" s="1">
        <v>0.141728</v>
      </c>
      <c r="FU148" s="1">
        <v>-0.355095</v>
      </c>
      <c r="FV148" s="1">
        <v>20.3227</v>
      </c>
      <c r="FW148" s="1">
        <v>5.2128</v>
      </c>
      <c r="FX148" s="1">
        <v>11.9054</v>
      </c>
      <c r="FY148" s="1">
        <v>5.00255</v>
      </c>
      <c r="FZ148" s="1">
        <v>3.2897</v>
      </c>
      <c r="GA148" s="1">
        <v>9999.0</v>
      </c>
      <c r="GB148" s="1">
        <v>9999.0</v>
      </c>
      <c r="GC148" s="1">
        <v>9999.0</v>
      </c>
      <c r="GD148" s="1">
        <v>999.9</v>
      </c>
      <c r="GE148" s="1">
        <v>1.85942</v>
      </c>
      <c r="GF148" s="1">
        <v>1.8544</v>
      </c>
      <c r="GG148" s="1">
        <v>1.8576</v>
      </c>
      <c r="GH148" s="1">
        <v>1.85598</v>
      </c>
      <c r="GI148" s="1">
        <v>1.85485</v>
      </c>
      <c r="GJ148" s="1">
        <v>1.85452</v>
      </c>
      <c r="GK148" s="1">
        <v>1.85309</v>
      </c>
      <c r="GL148" s="1">
        <v>1.85629</v>
      </c>
      <c r="GM148" s="1">
        <v>0.0</v>
      </c>
      <c r="GN148" s="1">
        <v>0.0</v>
      </c>
      <c r="GO148" s="1">
        <v>0.0</v>
      </c>
      <c r="GP148" s="1">
        <v>0.0</v>
      </c>
      <c r="GQ148" s="1" t="s">
        <v>358</v>
      </c>
      <c r="GR148" s="1" t="s">
        <v>359</v>
      </c>
      <c r="GS148" s="1" t="s">
        <v>360</v>
      </c>
      <c r="GT148" s="1" t="s">
        <v>360</v>
      </c>
      <c r="GU148" s="1" t="s">
        <v>360</v>
      </c>
      <c r="GV148" s="1" t="s">
        <v>360</v>
      </c>
      <c r="GW148" s="1">
        <v>0.0</v>
      </c>
      <c r="GX148" s="1">
        <v>100.0</v>
      </c>
      <c r="GY148" s="1">
        <v>100.0</v>
      </c>
      <c r="GZ148" s="1">
        <v>1.8</v>
      </c>
      <c r="HA148" s="1">
        <v>0.0177</v>
      </c>
      <c r="HB148" s="1">
        <v>0.467488805237294</v>
      </c>
      <c r="HC148" s="1">
        <v>0.002678124759318837</v>
      </c>
      <c r="HD148" s="1">
        <v>-9.373761146515732E-7</v>
      </c>
      <c r="HE148" s="1">
        <v>1.391563784175389E-10</v>
      </c>
      <c r="HF148" s="1">
        <v>-0.06780524781039028</v>
      </c>
      <c r="HG148" s="1">
        <v>0.01061361004592812</v>
      </c>
      <c r="HH148" s="1">
        <v>-3.086644042041478E-4</v>
      </c>
      <c r="HI148" s="1">
        <v>1.24720902217549E-6</v>
      </c>
      <c r="HJ148" s="1">
        <v>1.0</v>
      </c>
      <c r="HK148" s="1">
        <v>2093.0</v>
      </c>
      <c r="HL148" s="1">
        <v>2.0</v>
      </c>
      <c r="HM148" s="1">
        <v>27.0</v>
      </c>
      <c r="HN148" s="1">
        <v>6.1</v>
      </c>
      <c r="HO148" s="1">
        <v>5.9</v>
      </c>
      <c r="HP148" s="1">
        <v>1.57837</v>
      </c>
      <c r="HQ148" s="1">
        <v>2.2876</v>
      </c>
      <c r="HR148" s="1">
        <v>1.4978</v>
      </c>
      <c r="HS148" s="1">
        <v>2.30347</v>
      </c>
      <c r="HT148" s="1">
        <v>1.54785</v>
      </c>
      <c r="HU148" s="1">
        <v>2.43652</v>
      </c>
      <c r="HV148" s="1">
        <v>35.1286</v>
      </c>
      <c r="HW148" s="1">
        <v>15.3228</v>
      </c>
      <c r="HX148" s="1">
        <v>18.0</v>
      </c>
      <c r="HY148" s="1">
        <v>501.712</v>
      </c>
      <c r="HZ148" s="1">
        <v>517.674</v>
      </c>
      <c r="IA148" s="1">
        <v>30.104</v>
      </c>
      <c r="IB148" s="1">
        <v>28.9841</v>
      </c>
      <c r="IC148" s="1">
        <v>30.0002</v>
      </c>
      <c r="ID148" s="1">
        <v>28.7854</v>
      </c>
      <c r="IE148" s="1">
        <v>28.878</v>
      </c>
      <c r="IF148" s="1">
        <v>31.6738</v>
      </c>
      <c r="IG148" s="1">
        <v>29.1954</v>
      </c>
      <c r="IH148" s="1">
        <v>78.5374</v>
      </c>
      <c r="II148" s="1">
        <v>29.9781</v>
      </c>
      <c r="IJ148" s="1">
        <v>703.837</v>
      </c>
      <c r="IK148" s="1">
        <v>23.7991</v>
      </c>
      <c r="IL148" s="1">
        <v>100.924</v>
      </c>
      <c r="IM148" s="1">
        <v>100.687</v>
      </c>
      <c r="IN148" s="1" t="s">
        <v>365</v>
      </c>
    </row>
    <row r="149" ht="15.75" customHeight="1">
      <c r="A149" s="1">
        <v>133.0</v>
      </c>
      <c r="B149" s="1">
        <v>1.6604845151E9</v>
      </c>
      <c r="C149" s="1">
        <v>386.0</v>
      </c>
      <c r="D149" s="1" t="s">
        <v>618</v>
      </c>
      <c r="E149" s="1" t="s">
        <v>619</v>
      </c>
      <c r="F149" s="1">
        <v>1.0</v>
      </c>
      <c r="G149" s="1" t="s">
        <v>349</v>
      </c>
      <c r="H149" s="1" t="s">
        <v>350</v>
      </c>
      <c r="I149" s="1" t="s">
        <v>351</v>
      </c>
      <c r="J149" s="1" t="s">
        <v>352</v>
      </c>
      <c r="K149" s="1" t="s">
        <v>353</v>
      </c>
      <c r="L149" s="1" t="s">
        <v>349</v>
      </c>
      <c r="M149" s="1" t="s">
        <v>354</v>
      </c>
      <c r="N149" s="1">
        <v>1.6604845072875E9</v>
      </c>
      <c r="O149" s="1">
        <f t="shared" si="1"/>
        <v>0.002932822885</v>
      </c>
      <c r="P149" s="1">
        <f t="shared" si="2"/>
        <v>2.932822885</v>
      </c>
      <c r="Q149" s="1">
        <f t="shared" si="3"/>
        <v>4.185746148</v>
      </c>
      <c r="R149" s="1">
        <f t="shared" si="4"/>
        <v>591.15325</v>
      </c>
      <c r="S149" s="1">
        <f t="shared" si="5"/>
        <v>525.7385437</v>
      </c>
      <c r="T149" s="1">
        <f t="shared" si="6"/>
        <v>52.38202392</v>
      </c>
      <c r="U149" s="1">
        <f t="shared" si="7"/>
        <v>58.89962617</v>
      </c>
      <c r="V149" s="1">
        <f t="shared" si="8"/>
        <v>0.1458166991</v>
      </c>
      <c r="W149" s="1">
        <f t="shared" si="9"/>
        <v>2.921086988</v>
      </c>
      <c r="X149" s="1">
        <f t="shared" si="10"/>
        <v>0.141890257</v>
      </c>
      <c r="Y149" s="1">
        <f t="shared" si="11"/>
        <v>0.08902537946</v>
      </c>
      <c r="Z149" s="1">
        <f t="shared" si="12"/>
        <v>321.5207166</v>
      </c>
      <c r="AA149" s="1">
        <f t="shared" si="13"/>
        <v>32.13550222</v>
      </c>
      <c r="AB149" s="1">
        <f t="shared" si="14"/>
        <v>31.7107875</v>
      </c>
      <c r="AC149" s="1">
        <f t="shared" si="15"/>
        <v>4.697471799</v>
      </c>
      <c r="AD149" s="1">
        <f t="shared" si="16"/>
        <v>60.16564642</v>
      </c>
      <c r="AE149" s="1">
        <f t="shared" si="17"/>
        <v>2.714651061</v>
      </c>
      <c r="AF149" s="1">
        <f t="shared" si="18"/>
        <v>4.511961928</v>
      </c>
      <c r="AG149" s="1">
        <f t="shared" si="19"/>
        <v>1.982820738</v>
      </c>
      <c r="AH149" s="1">
        <f t="shared" si="20"/>
        <v>-129.3374892</v>
      </c>
      <c r="AI149" s="1">
        <f t="shared" si="21"/>
        <v>-111.5786959</v>
      </c>
      <c r="AJ149" s="1">
        <f t="shared" si="22"/>
        <v>-8.607884903</v>
      </c>
      <c r="AK149" s="1">
        <f t="shared" si="23"/>
        <v>71.99664652</v>
      </c>
      <c r="AL149" s="1">
        <f t="shared" si="24"/>
        <v>35.14885976</v>
      </c>
      <c r="AM149" s="1">
        <f t="shared" si="25"/>
        <v>2.939092586</v>
      </c>
      <c r="AN149" s="1">
        <f t="shared" si="26"/>
        <v>4.185746148</v>
      </c>
      <c r="AO149" s="1">
        <v>674.8056093114557</v>
      </c>
      <c r="AP149" s="1">
        <v>644.2459999999998</v>
      </c>
      <c r="AQ149" s="1">
        <v>4.970329025267665</v>
      </c>
      <c r="AR149" s="1">
        <v>64.97328580608568</v>
      </c>
      <c r="AS149" s="1">
        <f t="shared" si="27"/>
        <v>2.932822885</v>
      </c>
      <c r="AT149" s="1">
        <v>23.78663288893068</v>
      </c>
      <c r="AU149" s="1">
        <v>27.21887939393939</v>
      </c>
      <c r="AV149" s="1">
        <v>-0.001487223084113449</v>
      </c>
      <c r="AW149" s="1">
        <v>82.27873590820442</v>
      </c>
      <c r="AX149" s="1">
        <v>0.0</v>
      </c>
      <c r="AY149" s="1">
        <v>0.0</v>
      </c>
      <c r="AZ149" s="1">
        <f t="shared" si="28"/>
        <v>1</v>
      </c>
      <c r="BA149" s="1">
        <f t="shared" si="29"/>
        <v>0</v>
      </c>
      <c r="BB149" s="1">
        <f t="shared" si="30"/>
        <v>51930.06734</v>
      </c>
      <c r="BC149" s="1">
        <f t="shared" si="31"/>
        <v>2000.0325</v>
      </c>
      <c r="BD149" s="1">
        <f t="shared" si="32"/>
        <v>1681.227056</v>
      </c>
      <c r="BE149" s="1">
        <f t="shared" si="33"/>
        <v>0.8405998684</v>
      </c>
      <c r="BF149" s="1">
        <f t="shared" si="34"/>
        <v>0.160757746</v>
      </c>
      <c r="BG149" s="1">
        <v>6.0</v>
      </c>
      <c r="BH149" s="1">
        <v>0.5</v>
      </c>
      <c r="BI149" s="1" t="s">
        <v>355</v>
      </c>
      <c r="BJ149" s="1">
        <v>2.0</v>
      </c>
      <c r="BK149" s="1" t="b">
        <v>1</v>
      </c>
      <c r="BL149" s="1">
        <v>1.6604845072875E9</v>
      </c>
      <c r="BM149" s="1">
        <v>591.15325</v>
      </c>
      <c r="BN149" s="1">
        <v>635.4041875</v>
      </c>
      <c r="BO149" s="1">
        <v>27.245925</v>
      </c>
      <c r="BP149" s="1">
        <v>23.8160875</v>
      </c>
      <c r="BQ149" s="1">
        <v>589.4048124999999</v>
      </c>
      <c r="BR149" s="1">
        <v>27.22840625</v>
      </c>
      <c r="BS149" s="1">
        <v>500.1428125</v>
      </c>
      <c r="BT149" s="1">
        <v>99.53508125</v>
      </c>
      <c r="BU149" s="1">
        <v>0.10004071875</v>
      </c>
      <c r="BV149" s="1">
        <v>31.00226875</v>
      </c>
      <c r="BW149" s="1">
        <v>31.7107875</v>
      </c>
      <c r="BX149" s="1">
        <v>999.9</v>
      </c>
      <c r="BY149" s="1">
        <v>0.0</v>
      </c>
      <c r="BZ149" s="1">
        <v>0.0</v>
      </c>
      <c r="CA149" s="1">
        <v>9998.32125</v>
      </c>
      <c r="CB149" s="1">
        <v>0.0</v>
      </c>
      <c r="CC149" s="1">
        <v>216.059125</v>
      </c>
      <c r="CD149" s="1">
        <v>-44.25085</v>
      </c>
      <c r="CE149" s="1">
        <v>607.7106249999999</v>
      </c>
      <c r="CF149" s="1">
        <v>650.9055625000001</v>
      </c>
      <c r="CG149" s="1">
        <v>3.429838125</v>
      </c>
      <c r="CH149" s="1">
        <v>635.4041875</v>
      </c>
      <c r="CI149" s="1">
        <v>23.8160875</v>
      </c>
      <c r="CJ149" s="1">
        <v>2.711925625</v>
      </c>
      <c r="CK149" s="1">
        <v>2.370535625</v>
      </c>
      <c r="CL149" s="1">
        <v>22.35755</v>
      </c>
      <c r="CM149" s="1">
        <v>20.1638875</v>
      </c>
      <c r="CN149" s="1">
        <v>2000.0325</v>
      </c>
      <c r="CO149" s="1">
        <v>0.980003875</v>
      </c>
      <c r="CP149" s="1">
        <v>0.0199965875</v>
      </c>
      <c r="CQ149" s="1">
        <v>0.0</v>
      </c>
      <c r="CR149" s="1">
        <v>2.863125</v>
      </c>
      <c r="CS149" s="1">
        <v>0.0</v>
      </c>
      <c r="CT149" s="1">
        <v>32757.1375</v>
      </c>
      <c r="CU149" s="1">
        <v>17412.6125</v>
      </c>
      <c r="CV149" s="1">
        <v>39.1405</v>
      </c>
      <c r="CW149" s="1">
        <v>40.125</v>
      </c>
      <c r="CX149" s="1">
        <v>39.125</v>
      </c>
      <c r="CY149" s="1">
        <v>38.63275</v>
      </c>
      <c r="CZ149" s="1">
        <v>39.375</v>
      </c>
      <c r="DA149" s="1">
        <v>1960.040625</v>
      </c>
      <c r="DB149" s="1">
        <v>39.99187500000001</v>
      </c>
      <c r="DC149" s="1">
        <v>0.0</v>
      </c>
      <c r="DD149" s="1">
        <v>1.660484513E9</v>
      </c>
      <c r="DE149" s="1">
        <v>0.0</v>
      </c>
      <c r="DF149" s="1">
        <v>1.6604841591E9</v>
      </c>
      <c r="DG149" s="1" t="s">
        <v>356</v>
      </c>
      <c r="DH149" s="1">
        <v>1.6604841451E9</v>
      </c>
      <c r="DI149" s="1">
        <v>1.6604841591E9</v>
      </c>
      <c r="DJ149" s="1">
        <v>1.0</v>
      </c>
      <c r="DK149" s="1">
        <v>0.063</v>
      </c>
      <c r="DL149" s="1">
        <v>-0.028</v>
      </c>
      <c r="DM149" s="1">
        <v>1.395</v>
      </c>
      <c r="DN149" s="1">
        <v>0.027</v>
      </c>
      <c r="DO149" s="1">
        <v>400.0</v>
      </c>
      <c r="DP149" s="1">
        <v>24.0</v>
      </c>
      <c r="DQ149" s="1">
        <v>0.47</v>
      </c>
      <c r="DR149" s="1">
        <v>0.03</v>
      </c>
      <c r="DS149" s="1">
        <v>4.002584696738433</v>
      </c>
      <c r="DT149" s="1">
        <v>1.362077499792066</v>
      </c>
      <c r="DU149" s="1">
        <v>0.1227209503954629</v>
      </c>
      <c r="DV149" s="1">
        <v>0.0</v>
      </c>
      <c r="DW149" s="1">
        <v>35.12640634017914</v>
      </c>
      <c r="DX149" s="1">
        <v>-4.472340094003931</v>
      </c>
      <c r="DY149" s="1">
        <v>0.4380585207934853</v>
      </c>
      <c r="DZ149" s="1">
        <v>0.0</v>
      </c>
      <c r="EA149" s="1">
        <v>-44.23107741935484</v>
      </c>
      <c r="EB149" s="1">
        <v>3.480053225806593</v>
      </c>
      <c r="EC149" s="1">
        <v>0.4579935706758746</v>
      </c>
      <c r="ED149" s="1">
        <v>0.0</v>
      </c>
      <c r="EE149" s="1">
        <v>525.4084314963486</v>
      </c>
      <c r="EF149" s="1">
        <v>271.8124580215162</v>
      </c>
      <c r="EG149" s="1">
        <v>19.61579809888059</v>
      </c>
      <c r="EH149" s="1">
        <v>0.0</v>
      </c>
      <c r="EI149" s="1">
        <v>3.417338292682928</v>
      </c>
      <c r="EJ149" s="1">
        <v>0.2801205574912938</v>
      </c>
      <c r="EK149" s="1">
        <v>0.03212651111772433</v>
      </c>
      <c r="EL149" s="1">
        <v>0.0</v>
      </c>
      <c r="EM149" s="1">
        <v>1.982454168472724</v>
      </c>
      <c r="EN149" s="1">
        <v>0.04194627558337443</v>
      </c>
      <c r="EO149" s="1">
        <v>0.00308704975415832</v>
      </c>
      <c r="EP149" s="1">
        <v>1.0</v>
      </c>
      <c r="EQ149" s="1">
        <v>1.0</v>
      </c>
      <c r="ER149" s="1">
        <v>6.0</v>
      </c>
      <c r="ES149" s="1" t="s">
        <v>423</v>
      </c>
      <c r="ET149" s="1">
        <v>2.94562</v>
      </c>
      <c r="EU149" s="1">
        <v>2.80106</v>
      </c>
      <c r="EV149" s="1">
        <v>0.123222</v>
      </c>
      <c r="EW149" s="1">
        <v>0.129234</v>
      </c>
      <c r="EX149" s="1">
        <v>0.118673</v>
      </c>
      <c r="EY149" s="1">
        <v>0.108027</v>
      </c>
      <c r="EZ149" s="1">
        <v>18066.6</v>
      </c>
      <c r="FA149" s="1">
        <v>18820.5</v>
      </c>
      <c r="FB149" s="1">
        <v>23946.0</v>
      </c>
      <c r="FC149" s="1">
        <v>25135.0</v>
      </c>
      <c r="FD149" s="1">
        <v>33766.9</v>
      </c>
      <c r="FE149" s="1">
        <v>35790.3</v>
      </c>
      <c r="FF149" s="1">
        <v>43635.9</v>
      </c>
      <c r="FG149" s="1">
        <v>46455.6</v>
      </c>
      <c r="FH149" s="1">
        <v>2.00275</v>
      </c>
      <c r="FI149" s="1">
        <v>1.92493</v>
      </c>
      <c r="FJ149" s="1">
        <v>0.17073</v>
      </c>
      <c r="FK149" s="1">
        <v>0.0</v>
      </c>
      <c r="FL149" s="1">
        <v>28.9453</v>
      </c>
      <c r="FM149" s="1">
        <v>999.9</v>
      </c>
      <c r="FN149" s="1">
        <v>69.3</v>
      </c>
      <c r="FO149" s="1">
        <v>31.6</v>
      </c>
      <c r="FP149" s="1">
        <v>32.5034</v>
      </c>
      <c r="FQ149" s="1">
        <v>63.684</v>
      </c>
      <c r="FR149" s="1">
        <v>25.613</v>
      </c>
      <c r="FS149" s="1">
        <v>1.0</v>
      </c>
      <c r="FT149" s="1">
        <v>0.141799</v>
      </c>
      <c r="FU149" s="1">
        <v>-0.171324</v>
      </c>
      <c r="FV149" s="1">
        <v>20.3233</v>
      </c>
      <c r="FW149" s="1">
        <v>5.2125</v>
      </c>
      <c r="FX149" s="1">
        <v>11.9054</v>
      </c>
      <c r="FY149" s="1">
        <v>5.0027</v>
      </c>
      <c r="FZ149" s="1">
        <v>3.2897</v>
      </c>
      <c r="GA149" s="1">
        <v>9999.0</v>
      </c>
      <c r="GB149" s="1">
        <v>9999.0</v>
      </c>
      <c r="GC149" s="1">
        <v>9999.0</v>
      </c>
      <c r="GD149" s="1">
        <v>999.9</v>
      </c>
      <c r="GE149" s="1">
        <v>1.8594</v>
      </c>
      <c r="GF149" s="1">
        <v>1.85438</v>
      </c>
      <c r="GG149" s="1">
        <v>1.8576</v>
      </c>
      <c r="GH149" s="1">
        <v>1.856</v>
      </c>
      <c r="GI149" s="1">
        <v>1.85484</v>
      </c>
      <c r="GJ149" s="1">
        <v>1.85452</v>
      </c>
      <c r="GK149" s="1">
        <v>1.85309</v>
      </c>
      <c r="GL149" s="1">
        <v>1.85628</v>
      </c>
      <c r="GM149" s="1">
        <v>0.0</v>
      </c>
      <c r="GN149" s="1">
        <v>0.0</v>
      </c>
      <c r="GO149" s="1">
        <v>0.0</v>
      </c>
      <c r="GP149" s="1">
        <v>0.0</v>
      </c>
      <c r="GQ149" s="1" t="s">
        <v>358</v>
      </c>
      <c r="GR149" s="1" t="s">
        <v>359</v>
      </c>
      <c r="GS149" s="1" t="s">
        <v>360</v>
      </c>
      <c r="GT149" s="1" t="s">
        <v>360</v>
      </c>
      <c r="GU149" s="1" t="s">
        <v>360</v>
      </c>
      <c r="GV149" s="1" t="s">
        <v>360</v>
      </c>
      <c r="GW149" s="1">
        <v>0.0</v>
      </c>
      <c r="GX149" s="1">
        <v>100.0</v>
      </c>
      <c r="GY149" s="1">
        <v>100.0</v>
      </c>
      <c r="GZ149" s="1">
        <v>1.813</v>
      </c>
      <c r="HA149" s="1">
        <v>0.0176</v>
      </c>
      <c r="HB149" s="1">
        <v>0.467488805237294</v>
      </c>
      <c r="HC149" s="1">
        <v>0.002678124759318837</v>
      </c>
      <c r="HD149" s="1">
        <v>-9.373761146515732E-7</v>
      </c>
      <c r="HE149" s="1">
        <v>1.391563784175389E-10</v>
      </c>
      <c r="HF149" s="1">
        <v>-0.06780524781039028</v>
      </c>
      <c r="HG149" s="1">
        <v>0.01061361004592812</v>
      </c>
      <c r="HH149" s="1">
        <v>-3.086644042041478E-4</v>
      </c>
      <c r="HI149" s="1">
        <v>1.24720902217549E-6</v>
      </c>
      <c r="HJ149" s="1">
        <v>1.0</v>
      </c>
      <c r="HK149" s="1">
        <v>2093.0</v>
      </c>
      <c r="HL149" s="1">
        <v>2.0</v>
      </c>
      <c r="HM149" s="1">
        <v>27.0</v>
      </c>
      <c r="HN149" s="1">
        <v>6.2</v>
      </c>
      <c r="HO149" s="1">
        <v>5.9</v>
      </c>
      <c r="HP149" s="1">
        <v>1.59302</v>
      </c>
      <c r="HQ149" s="1">
        <v>2.2998</v>
      </c>
      <c r="HR149" s="1">
        <v>1.4978</v>
      </c>
      <c r="HS149" s="1">
        <v>2.30347</v>
      </c>
      <c r="HT149" s="1">
        <v>1.54785</v>
      </c>
      <c r="HU149" s="1">
        <v>2.25708</v>
      </c>
      <c r="HV149" s="1">
        <v>35.1286</v>
      </c>
      <c r="HW149" s="1">
        <v>15.3053</v>
      </c>
      <c r="HX149" s="1">
        <v>18.0</v>
      </c>
      <c r="HY149" s="1">
        <v>501.764</v>
      </c>
      <c r="HZ149" s="1">
        <v>517.683</v>
      </c>
      <c r="IA149" s="1">
        <v>30.0609</v>
      </c>
      <c r="IB149" s="1">
        <v>28.9844</v>
      </c>
      <c r="IC149" s="1">
        <v>30.0003</v>
      </c>
      <c r="ID149" s="1">
        <v>28.7864</v>
      </c>
      <c r="IE149" s="1">
        <v>28.879</v>
      </c>
      <c r="IF149" s="1">
        <v>31.9915</v>
      </c>
      <c r="IG149" s="1">
        <v>29.1954</v>
      </c>
      <c r="IH149" s="1">
        <v>78.5374</v>
      </c>
      <c r="II149" s="1">
        <v>29.9781</v>
      </c>
      <c r="IJ149" s="1">
        <v>703.837</v>
      </c>
      <c r="IK149" s="1">
        <v>23.7991</v>
      </c>
      <c r="IL149" s="1">
        <v>100.924</v>
      </c>
      <c r="IM149" s="1">
        <v>100.687</v>
      </c>
      <c r="IN149" s="1" t="s">
        <v>365</v>
      </c>
    </row>
    <row r="150" ht="15.75" customHeight="1">
      <c r="A150" s="1">
        <v>134.0</v>
      </c>
      <c r="B150" s="1">
        <v>1.6604845156E9</v>
      </c>
      <c r="C150" s="1">
        <v>386.5</v>
      </c>
      <c r="D150" s="1" t="s">
        <v>618</v>
      </c>
      <c r="E150" s="1" t="s">
        <v>619</v>
      </c>
      <c r="F150" s="1">
        <v>1.0</v>
      </c>
      <c r="G150" s="1" t="s">
        <v>349</v>
      </c>
      <c r="H150" s="1" t="s">
        <v>350</v>
      </c>
      <c r="I150" s="1" t="s">
        <v>351</v>
      </c>
      <c r="J150" s="1" t="s">
        <v>352</v>
      </c>
      <c r="K150" s="1" t="s">
        <v>353</v>
      </c>
      <c r="L150" s="1" t="s">
        <v>349</v>
      </c>
      <c r="M150" s="1" t="s">
        <v>354</v>
      </c>
      <c r="N150" s="1">
        <v>1.6604845072875E9</v>
      </c>
      <c r="O150" s="1">
        <f t="shared" si="1"/>
        <v>0.002932839804</v>
      </c>
      <c r="P150" s="1">
        <f t="shared" si="2"/>
        <v>2.932839804</v>
      </c>
      <c r="Q150" s="1">
        <f t="shared" si="3"/>
        <v>4.253273347</v>
      </c>
      <c r="R150" s="1">
        <f t="shared" si="4"/>
        <v>591.15325</v>
      </c>
      <c r="S150" s="1">
        <f t="shared" si="5"/>
        <v>524.9925917</v>
      </c>
      <c r="T150" s="1">
        <f t="shared" si="6"/>
        <v>52.3077009</v>
      </c>
      <c r="U150" s="1">
        <f t="shared" si="7"/>
        <v>58.89962617</v>
      </c>
      <c r="V150" s="1">
        <f t="shared" si="8"/>
        <v>0.1458175636</v>
      </c>
      <c r="W150" s="1">
        <f t="shared" si="9"/>
        <v>2.921086988</v>
      </c>
      <c r="X150" s="1">
        <f t="shared" si="10"/>
        <v>0.1418910755</v>
      </c>
      <c r="Y150" s="1">
        <f t="shared" si="11"/>
        <v>0.08902589502</v>
      </c>
      <c r="Z150" s="1">
        <f t="shared" si="12"/>
        <v>321.5207166</v>
      </c>
      <c r="AA150" s="1">
        <f t="shared" si="13"/>
        <v>32.13549782</v>
      </c>
      <c r="AB150" s="1">
        <f t="shared" si="14"/>
        <v>31.7107875</v>
      </c>
      <c r="AC150" s="1">
        <f t="shared" si="15"/>
        <v>4.697471799</v>
      </c>
      <c r="AD150" s="1">
        <f t="shared" si="16"/>
        <v>60.16564642</v>
      </c>
      <c r="AE150" s="1">
        <f t="shared" si="17"/>
        <v>2.714651061</v>
      </c>
      <c r="AF150" s="1">
        <f t="shared" si="18"/>
        <v>4.511961928</v>
      </c>
      <c r="AG150" s="1">
        <f t="shared" si="19"/>
        <v>1.982820738</v>
      </c>
      <c r="AH150" s="1">
        <f t="shared" si="20"/>
        <v>-129.3382354</v>
      </c>
      <c r="AI150" s="1">
        <f t="shared" si="21"/>
        <v>-111.5786959</v>
      </c>
      <c r="AJ150" s="1">
        <f t="shared" si="22"/>
        <v>-8.607884903</v>
      </c>
      <c r="AK150" s="1">
        <f t="shared" si="23"/>
        <v>71.99590038</v>
      </c>
      <c r="AL150" s="1">
        <f t="shared" si="24"/>
        <v>35.14885976</v>
      </c>
      <c r="AM150" s="1">
        <f t="shared" si="25"/>
        <v>2.939092586</v>
      </c>
      <c r="AN150" s="1">
        <f t="shared" si="26"/>
        <v>4.253273347</v>
      </c>
      <c r="AO150" s="1">
        <v>677.3935044048557</v>
      </c>
      <c r="AP150" s="1">
        <v>646.7394666666668</v>
      </c>
      <c r="AQ150" s="1">
        <v>4.972566746801039</v>
      </c>
      <c r="AR150" s="1">
        <v>64.97328580608568</v>
      </c>
      <c r="AS150" s="1">
        <f t="shared" si="27"/>
        <v>2.932839804</v>
      </c>
      <c r="AT150" s="1">
        <v>23.78671798003618</v>
      </c>
      <c r="AU150" s="1">
        <v>27.21793757575757</v>
      </c>
      <c r="AV150" s="1">
        <v>-0.001325076702840152</v>
      </c>
      <c r="AW150" s="1">
        <v>82.27873590820442</v>
      </c>
      <c r="AX150" s="1">
        <v>0.0</v>
      </c>
      <c r="AY150" s="1">
        <v>0.0</v>
      </c>
      <c r="AZ150" s="1">
        <f t="shared" si="28"/>
        <v>1</v>
      </c>
      <c r="BA150" s="1">
        <f t="shared" si="29"/>
        <v>0</v>
      </c>
      <c r="BB150" s="1">
        <f t="shared" si="30"/>
        <v>51930.06734</v>
      </c>
      <c r="BC150" s="1">
        <f t="shared" si="31"/>
        <v>2000.0325</v>
      </c>
      <c r="BD150" s="1">
        <f t="shared" si="32"/>
        <v>1681.227056</v>
      </c>
      <c r="BE150" s="1">
        <f t="shared" si="33"/>
        <v>0.8405998684</v>
      </c>
      <c r="BF150" s="1">
        <f t="shared" si="34"/>
        <v>0.160757746</v>
      </c>
      <c r="BG150" s="1">
        <v>6.0</v>
      </c>
      <c r="BH150" s="1">
        <v>0.5</v>
      </c>
      <c r="BI150" s="1" t="s">
        <v>355</v>
      </c>
      <c r="BJ150" s="1">
        <v>2.0</v>
      </c>
      <c r="BK150" s="1" t="b">
        <v>1</v>
      </c>
      <c r="BL150" s="1">
        <v>1.6604845072875E9</v>
      </c>
      <c r="BM150" s="1">
        <v>591.15325</v>
      </c>
      <c r="BN150" s="1">
        <v>635.4041875</v>
      </c>
      <c r="BO150" s="1">
        <v>27.245925</v>
      </c>
      <c r="BP150" s="1">
        <v>23.8160875</v>
      </c>
      <c r="BQ150" s="1">
        <v>589.4048124999999</v>
      </c>
      <c r="BR150" s="1">
        <v>27.22840625</v>
      </c>
      <c r="BS150" s="1">
        <v>500.1428125</v>
      </c>
      <c r="BT150" s="1">
        <v>99.53508125</v>
      </c>
      <c r="BU150" s="1">
        <v>0.10004071875</v>
      </c>
      <c r="BV150" s="1">
        <v>31.00226875</v>
      </c>
      <c r="BW150" s="1">
        <v>31.7107875</v>
      </c>
      <c r="BX150" s="1">
        <v>999.9</v>
      </c>
      <c r="BY150" s="1">
        <v>0.0</v>
      </c>
      <c r="BZ150" s="1">
        <v>0.0</v>
      </c>
      <c r="CA150" s="1">
        <v>9998.32125</v>
      </c>
      <c r="CB150" s="1">
        <v>0.0</v>
      </c>
      <c r="CC150" s="1">
        <v>216.059125</v>
      </c>
      <c r="CD150" s="1">
        <v>-44.25085</v>
      </c>
      <c r="CE150" s="1">
        <v>607.7106249999999</v>
      </c>
      <c r="CF150" s="1">
        <v>650.9055625000001</v>
      </c>
      <c r="CG150" s="1">
        <v>3.429838125</v>
      </c>
      <c r="CH150" s="1">
        <v>635.4041875</v>
      </c>
      <c r="CI150" s="1">
        <v>23.8160875</v>
      </c>
      <c r="CJ150" s="1">
        <v>2.711925625</v>
      </c>
      <c r="CK150" s="1">
        <v>2.370535625</v>
      </c>
      <c r="CL150" s="1">
        <v>22.35755</v>
      </c>
      <c r="CM150" s="1">
        <v>20.1638875</v>
      </c>
      <c r="CN150" s="1">
        <v>2000.0325</v>
      </c>
      <c r="CO150" s="1">
        <v>0.980003875</v>
      </c>
      <c r="CP150" s="1">
        <v>0.0199965875</v>
      </c>
      <c r="CQ150" s="1">
        <v>0.0</v>
      </c>
      <c r="CR150" s="1">
        <v>2.863125</v>
      </c>
      <c r="CS150" s="1">
        <v>0.0</v>
      </c>
      <c r="CT150" s="1">
        <v>32757.1375</v>
      </c>
      <c r="CU150" s="1">
        <v>17412.6125</v>
      </c>
      <c r="CV150" s="1">
        <v>39.1405</v>
      </c>
      <c r="CW150" s="1">
        <v>40.125</v>
      </c>
      <c r="CX150" s="1">
        <v>39.125</v>
      </c>
      <c r="CY150" s="1">
        <v>38.63275</v>
      </c>
      <c r="CZ150" s="1">
        <v>39.375</v>
      </c>
      <c r="DA150" s="1">
        <v>1960.040625</v>
      </c>
      <c r="DB150" s="1">
        <v>39.99187500000001</v>
      </c>
      <c r="DC150" s="1">
        <v>0.0</v>
      </c>
      <c r="DD150" s="1">
        <v>1.6604845136E9</v>
      </c>
      <c r="DE150" s="1">
        <v>0.0</v>
      </c>
      <c r="DF150" s="1">
        <v>1.6604841591E9</v>
      </c>
      <c r="DG150" s="1" t="s">
        <v>356</v>
      </c>
      <c r="DH150" s="1">
        <v>1.6604841451E9</v>
      </c>
      <c r="DI150" s="1">
        <v>1.6604841591E9</v>
      </c>
      <c r="DJ150" s="1">
        <v>1.0</v>
      </c>
      <c r="DK150" s="1">
        <v>0.063</v>
      </c>
      <c r="DL150" s="1">
        <v>-0.028</v>
      </c>
      <c r="DM150" s="1">
        <v>1.395</v>
      </c>
      <c r="DN150" s="1">
        <v>0.027</v>
      </c>
      <c r="DO150" s="1">
        <v>400.0</v>
      </c>
      <c r="DP150" s="1">
        <v>24.0</v>
      </c>
      <c r="DQ150" s="1">
        <v>0.47</v>
      </c>
      <c r="DR150" s="1">
        <v>0.03</v>
      </c>
      <c r="DS150" s="1">
        <v>4.002584696738433</v>
      </c>
      <c r="DT150" s="1">
        <v>1.362077499792066</v>
      </c>
      <c r="DU150" s="1">
        <v>0.1227209503954629</v>
      </c>
      <c r="DV150" s="1">
        <v>0.0</v>
      </c>
      <c r="DW150" s="1">
        <v>35.12640634017914</v>
      </c>
      <c r="DX150" s="1">
        <v>-4.472340094003931</v>
      </c>
      <c r="DY150" s="1">
        <v>0.4380585207934853</v>
      </c>
      <c r="DZ150" s="1">
        <v>0.0</v>
      </c>
      <c r="EA150" s="1">
        <v>-44.23107741935484</v>
      </c>
      <c r="EB150" s="1">
        <v>3.480053225806593</v>
      </c>
      <c r="EC150" s="1">
        <v>0.4579935706758746</v>
      </c>
      <c r="ED150" s="1">
        <v>0.0</v>
      </c>
      <c r="EE150" s="1">
        <v>525.4084314963486</v>
      </c>
      <c r="EF150" s="1">
        <v>271.8124580215162</v>
      </c>
      <c r="EG150" s="1">
        <v>19.61579809888059</v>
      </c>
      <c r="EH150" s="1">
        <v>0.0</v>
      </c>
      <c r="EI150" s="1">
        <v>3.417338292682928</v>
      </c>
      <c r="EJ150" s="1">
        <v>0.2801205574912938</v>
      </c>
      <c r="EK150" s="1">
        <v>0.03212651111772433</v>
      </c>
      <c r="EL150" s="1">
        <v>0.0</v>
      </c>
      <c r="EM150" s="1">
        <v>1.982454168472724</v>
      </c>
      <c r="EN150" s="1">
        <v>0.04194627558337443</v>
      </c>
      <c r="EO150" s="1">
        <v>0.00308704975415832</v>
      </c>
      <c r="EP150" s="1">
        <v>1.0</v>
      </c>
      <c r="EQ150" s="1">
        <v>1.0</v>
      </c>
      <c r="ER150" s="1">
        <v>6.0</v>
      </c>
      <c r="ES150" s="1" t="s">
        <v>423</v>
      </c>
      <c r="ET150" s="1">
        <v>2.94547</v>
      </c>
      <c r="EU150" s="1">
        <v>2.8011</v>
      </c>
      <c r="EV150" s="1">
        <v>0.123555</v>
      </c>
      <c r="EW150" s="1">
        <v>0.129567</v>
      </c>
      <c r="EX150" s="1">
        <v>0.11867</v>
      </c>
      <c r="EY150" s="1">
        <v>0.108024</v>
      </c>
      <c r="EZ150" s="1">
        <v>18059.7</v>
      </c>
      <c r="FA150" s="1">
        <v>18813.3</v>
      </c>
      <c r="FB150" s="1">
        <v>23945.9</v>
      </c>
      <c r="FC150" s="1">
        <v>25135.0</v>
      </c>
      <c r="FD150" s="1">
        <v>33766.9</v>
      </c>
      <c r="FE150" s="1">
        <v>35790.3</v>
      </c>
      <c r="FF150" s="1">
        <v>43635.7</v>
      </c>
      <c r="FG150" s="1">
        <v>46455.5</v>
      </c>
      <c r="FH150" s="1">
        <v>2.00268</v>
      </c>
      <c r="FI150" s="1">
        <v>1.92495</v>
      </c>
      <c r="FJ150" s="1">
        <v>0.170685</v>
      </c>
      <c r="FK150" s="1">
        <v>0.0</v>
      </c>
      <c r="FL150" s="1">
        <v>28.9459</v>
      </c>
      <c r="FM150" s="1">
        <v>999.9</v>
      </c>
      <c r="FN150" s="1">
        <v>69.3</v>
      </c>
      <c r="FO150" s="1">
        <v>31.6</v>
      </c>
      <c r="FP150" s="1">
        <v>32.5</v>
      </c>
      <c r="FQ150" s="1">
        <v>63.684</v>
      </c>
      <c r="FR150" s="1">
        <v>25.617</v>
      </c>
      <c r="FS150" s="1">
        <v>1.0</v>
      </c>
      <c r="FT150" s="1">
        <v>0.141852</v>
      </c>
      <c r="FU150" s="1">
        <v>-0.192535</v>
      </c>
      <c r="FV150" s="1">
        <v>20.3234</v>
      </c>
      <c r="FW150" s="1">
        <v>5.21265</v>
      </c>
      <c r="FX150" s="1">
        <v>11.905</v>
      </c>
      <c r="FY150" s="1">
        <v>5.00275</v>
      </c>
      <c r="FZ150" s="1">
        <v>3.2897</v>
      </c>
      <c r="GA150" s="1">
        <v>9999.0</v>
      </c>
      <c r="GB150" s="1">
        <v>9999.0</v>
      </c>
      <c r="GC150" s="1">
        <v>9999.0</v>
      </c>
      <c r="GD150" s="1">
        <v>999.9</v>
      </c>
      <c r="GE150" s="1">
        <v>1.8594</v>
      </c>
      <c r="GF150" s="1">
        <v>1.85438</v>
      </c>
      <c r="GG150" s="1">
        <v>1.8576</v>
      </c>
      <c r="GH150" s="1">
        <v>1.85599</v>
      </c>
      <c r="GI150" s="1">
        <v>1.85484</v>
      </c>
      <c r="GJ150" s="1">
        <v>1.85452</v>
      </c>
      <c r="GK150" s="1">
        <v>1.85309</v>
      </c>
      <c r="GL150" s="1">
        <v>1.85627</v>
      </c>
      <c r="GM150" s="1">
        <v>0.0</v>
      </c>
      <c r="GN150" s="1">
        <v>0.0</v>
      </c>
      <c r="GO150" s="1">
        <v>0.0</v>
      </c>
      <c r="GP150" s="1">
        <v>0.0</v>
      </c>
      <c r="GQ150" s="1" t="s">
        <v>358</v>
      </c>
      <c r="GR150" s="1" t="s">
        <v>359</v>
      </c>
      <c r="GS150" s="1" t="s">
        <v>360</v>
      </c>
      <c r="GT150" s="1" t="s">
        <v>360</v>
      </c>
      <c r="GU150" s="1" t="s">
        <v>360</v>
      </c>
      <c r="GV150" s="1" t="s">
        <v>360</v>
      </c>
      <c r="GW150" s="1">
        <v>0.0</v>
      </c>
      <c r="GX150" s="1">
        <v>100.0</v>
      </c>
      <c r="GY150" s="1">
        <v>100.0</v>
      </c>
      <c r="GZ150" s="1">
        <v>1.817</v>
      </c>
      <c r="HA150" s="1">
        <v>0.0176</v>
      </c>
      <c r="HB150" s="1">
        <v>0.467488805237294</v>
      </c>
      <c r="HC150" s="1">
        <v>0.002678124759318837</v>
      </c>
      <c r="HD150" s="1">
        <v>-9.373761146515732E-7</v>
      </c>
      <c r="HE150" s="1">
        <v>1.391563784175389E-10</v>
      </c>
      <c r="HF150" s="1">
        <v>-0.06780524781039028</v>
      </c>
      <c r="HG150" s="1">
        <v>0.01061361004592812</v>
      </c>
      <c r="HH150" s="1">
        <v>-3.086644042041478E-4</v>
      </c>
      <c r="HI150" s="1">
        <v>1.24720902217549E-6</v>
      </c>
      <c r="HJ150" s="1">
        <v>1.0</v>
      </c>
      <c r="HK150" s="1">
        <v>2093.0</v>
      </c>
      <c r="HL150" s="1">
        <v>2.0</v>
      </c>
      <c r="HM150" s="1">
        <v>27.0</v>
      </c>
      <c r="HN150" s="1">
        <v>6.2</v>
      </c>
      <c r="HO150" s="1">
        <v>5.9</v>
      </c>
      <c r="HP150" s="1">
        <v>1.59668</v>
      </c>
      <c r="HQ150" s="1">
        <v>2.28149</v>
      </c>
      <c r="HR150" s="1">
        <v>1.4978</v>
      </c>
      <c r="HS150" s="1">
        <v>2.30347</v>
      </c>
      <c r="HT150" s="1">
        <v>1.54785</v>
      </c>
      <c r="HU150" s="1">
        <v>2.37183</v>
      </c>
      <c r="HV150" s="1">
        <v>35.1286</v>
      </c>
      <c r="HW150" s="1">
        <v>15.3141</v>
      </c>
      <c r="HX150" s="1">
        <v>18.0</v>
      </c>
      <c r="HY150" s="1">
        <v>501.721</v>
      </c>
      <c r="HZ150" s="1">
        <v>517.701</v>
      </c>
      <c r="IA150" s="1">
        <v>30.0515</v>
      </c>
      <c r="IB150" s="1">
        <v>28.9846</v>
      </c>
      <c r="IC150" s="1">
        <v>30.0003</v>
      </c>
      <c r="ID150" s="1">
        <v>28.7866</v>
      </c>
      <c r="IE150" s="1">
        <v>28.8792</v>
      </c>
      <c r="IF150" s="1">
        <v>32.0571</v>
      </c>
      <c r="IG150" s="1">
        <v>29.1954</v>
      </c>
      <c r="IH150" s="1">
        <v>78.5374</v>
      </c>
      <c r="II150" s="1">
        <v>29.9781</v>
      </c>
      <c r="IJ150" s="1">
        <v>713.947</v>
      </c>
      <c r="IK150" s="1">
        <v>23.7991</v>
      </c>
      <c r="IL150" s="1">
        <v>100.923</v>
      </c>
      <c r="IM150" s="1">
        <v>100.687</v>
      </c>
      <c r="IN150" s="1" t="s">
        <v>365</v>
      </c>
    </row>
    <row r="151" ht="15.75" customHeight="1">
      <c r="A151" s="1">
        <v>135.0</v>
      </c>
      <c r="B151" s="1">
        <v>1.6604845166E9</v>
      </c>
      <c r="C151" s="1">
        <v>387.5</v>
      </c>
      <c r="D151" s="1" t="s">
        <v>620</v>
      </c>
      <c r="E151" s="1" t="s">
        <v>621</v>
      </c>
      <c r="F151" s="1">
        <v>1.0</v>
      </c>
      <c r="G151" s="1" t="s">
        <v>349</v>
      </c>
      <c r="H151" s="1" t="s">
        <v>350</v>
      </c>
      <c r="I151" s="1" t="s">
        <v>351</v>
      </c>
      <c r="J151" s="1" t="s">
        <v>352</v>
      </c>
      <c r="K151" s="1" t="s">
        <v>353</v>
      </c>
      <c r="L151" s="1" t="s">
        <v>349</v>
      </c>
      <c r="M151" s="1" t="s">
        <v>354</v>
      </c>
      <c r="N151" s="1">
        <v>1.660484508833333E9</v>
      </c>
      <c r="O151" s="1">
        <f t="shared" si="1"/>
        <v>0.002933159568</v>
      </c>
      <c r="P151" s="1">
        <f t="shared" si="2"/>
        <v>2.933159568</v>
      </c>
      <c r="Q151" s="1">
        <f t="shared" si="3"/>
        <v>4.32918031</v>
      </c>
      <c r="R151" s="1">
        <f t="shared" si="4"/>
        <v>598.7388</v>
      </c>
      <c r="S151" s="1">
        <f t="shared" si="5"/>
        <v>531.4645665</v>
      </c>
      <c r="T151" s="1">
        <f t="shared" si="6"/>
        <v>52.9522722</v>
      </c>
      <c r="U151" s="1">
        <f t="shared" si="7"/>
        <v>59.65511515</v>
      </c>
      <c r="V151" s="1">
        <f t="shared" si="8"/>
        <v>0.1457569497</v>
      </c>
      <c r="W151" s="1">
        <f t="shared" si="9"/>
        <v>2.921022474</v>
      </c>
      <c r="X151" s="1">
        <f t="shared" si="10"/>
        <v>0.1418335939</v>
      </c>
      <c r="Y151" s="1">
        <f t="shared" si="11"/>
        <v>0.08898969796</v>
      </c>
      <c r="Z151" s="1">
        <f t="shared" si="12"/>
        <v>321.520499</v>
      </c>
      <c r="AA151" s="1">
        <f t="shared" si="13"/>
        <v>32.1379925</v>
      </c>
      <c r="AB151" s="1">
        <f t="shared" si="14"/>
        <v>31.71308667</v>
      </c>
      <c r="AC151" s="1">
        <f t="shared" si="15"/>
        <v>4.698084433</v>
      </c>
      <c r="AD151" s="1">
        <f t="shared" si="16"/>
        <v>60.14812638</v>
      </c>
      <c r="AE151" s="1">
        <f t="shared" si="17"/>
        <v>2.714256388</v>
      </c>
      <c r="AF151" s="1">
        <f t="shared" si="18"/>
        <v>4.512620011</v>
      </c>
      <c r="AG151" s="1">
        <f t="shared" si="19"/>
        <v>1.983828045</v>
      </c>
      <c r="AH151" s="1">
        <f t="shared" si="20"/>
        <v>-129.352337</v>
      </c>
      <c r="AI151" s="1">
        <f t="shared" si="21"/>
        <v>-111.5354842</v>
      </c>
      <c r="AJ151" s="1">
        <f t="shared" si="22"/>
        <v>-8.604947287</v>
      </c>
      <c r="AK151" s="1">
        <f t="shared" si="23"/>
        <v>72.02773057</v>
      </c>
      <c r="AL151" s="1">
        <f t="shared" si="24"/>
        <v>35.10493385</v>
      </c>
      <c r="AM151" s="1">
        <f t="shared" si="25"/>
        <v>2.944790463</v>
      </c>
      <c r="AN151" s="1">
        <f t="shared" si="26"/>
        <v>4.32918031</v>
      </c>
      <c r="AO151" s="1">
        <v>682.6166154352179</v>
      </c>
      <c r="AP151" s="1">
        <v>651.7616666666663</v>
      </c>
      <c r="AQ151" s="1">
        <v>4.99373974831053</v>
      </c>
      <c r="AR151" s="1">
        <v>64.97328580608568</v>
      </c>
      <c r="AS151" s="1">
        <f t="shared" si="27"/>
        <v>2.933159568</v>
      </c>
      <c r="AT151" s="1">
        <v>23.78656993374235</v>
      </c>
      <c r="AU151" s="1">
        <v>27.21594</v>
      </c>
      <c r="AV151" s="1">
        <v>-9.849055105390317E-4</v>
      </c>
      <c r="AW151" s="1">
        <v>82.27873590820442</v>
      </c>
      <c r="AX151" s="1">
        <v>0.0</v>
      </c>
      <c r="AY151" s="1">
        <v>0.0</v>
      </c>
      <c r="AZ151" s="1">
        <f t="shared" si="28"/>
        <v>1</v>
      </c>
      <c r="BA151" s="1">
        <f t="shared" si="29"/>
        <v>0</v>
      </c>
      <c r="BB151" s="1">
        <f t="shared" si="30"/>
        <v>51927.78526</v>
      </c>
      <c r="BC151" s="1">
        <f t="shared" si="31"/>
        <v>2000.031333</v>
      </c>
      <c r="BD151" s="1">
        <f t="shared" si="32"/>
        <v>1681.22606</v>
      </c>
      <c r="BE151" s="1">
        <f t="shared" si="33"/>
        <v>0.8405998606</v>
      </c>
      <c r="BF151" s="1">
        <f t="shared" si="34"/>
        <v>0.160757731</v>
      </c>
      <c r="BG151" s="1">
        <v>6.0</v>
      </c>
      <c r="BH151" s="1">
        <v>0.5</v>
      </c>
      <c r="BI151" s="1" t="s">
        <v>355</v>
      </c>
      <c r="BJ151" s="1">
        <v>2.0</v>
      </c>
      <c r="BK151" s="1" t="b">
        <v>1</v>
      </c>
      <c r="BL151" s="1">
        <v>1.660484508833333E9</v>
      </c>
      <c r="BM151" s="1">
        <v>598.7388</v>
      </c>
      <c r="BN151" s="1">
        <v>642.9675333333331</v>
      </c>
      <c r="BO151" s="1">
        <v>27.2421</v>
      </c>
      <c r="BP151" s="1">
        <v>23.80562666666667</v>
      </c>
      <c r="BQ151" s="1">
        <v>596.9773333333334</v>
      </c>
      <c r="BR151" s="1">
        <v>27.22457333333333</v>
      </c>
      <c r="BS151" s="1">
        <v>500.1467333333334</v>
      </c>
      <c r="BT151" s="1">
        <v>99.53458666666667</v>
      </c>
      <c r="BU151" s="1">
        <v>0.1000372333333333</v>
      </c>
      <c r="BV151" s="1">
        <v>31.00482666666667</v>
      </c>
      <c r="BW151" s="1">
        <v>31.71308666666667</v>
      </c>
      <c r="BX151" s="1">
        <v>999.8999999999999</v>
      </c>
      <c r="BY151" s="1">
        <v>0.0</v>
      </c>
      <c r="BZ151" s="1">
        <v>0.0</v>
      </c>
      <c r="CA151" s="1">
        <v>9998.002666666665</v>
      </c>
      <c r="CB151" s="1">
        <v>0.0</v>
      </c>
      <c r="CC151" s="1">
        <v>207.2166</v>
      </c>
      <c r="CD151" s="1">
        <v>-44.22867999999999</v>
      </c>
      <c r="CE151" s="1">
        <v>615.5061333333335</v>
      </c>
      <c r="CF151" s="1">
        <v>658.6466</v>
      </c>
      <c r="CG151" s="1">
        <v>3.436476</v>
      </c>
      <c r="CH151" s="1">
        <v>642.9675333333331</v>
      </c>
      <c r="CI151" s="1">
        <v>23.80562666666667</v>
      </c>
      <c r="CJ151" s="1">
        <v>2.711532</v>
      </c>
      <c r="CK151" s="1">
        <v>2.369482666666667</v>
      </c>
      <c r="CL151" s="1">
        <v>22.35516</v>
      </c>
      <c r="CM151" s="1">
        <v>20.15670666666666</v>
      </c>
      <c r="CN151" s="1">
        <v>2000.031333333334</v>
      </c>
      <c r="CO151" s="1">
        <v>0.9800040000000002</v>
      </c>
      <c r="CP151" s="1">
        <v>0.01999646666666666</v>
      </c>
      <c r="CQ151" s="1">
        <v>0.0</v>
      </c>
      <c r="CR151" s="1">
        <v>2.8064</v>
      </c>
      <c r="CS151" s="1">
        <v>0.0</v>
      </c>
      <c r="CT151" s="1">
        <v>32763.23333333333</v>
      </c>
      <c r="CU151" s="1">
        <v>17412.6</v>
      </c>
      <c r="CV151" s="1">
        <v>39.14153333333334</v>
      </c>
      <c r="CW151" s="1">
        <v>40.125</v>
      </c>
      <c r="CX151" s="1">
        <v>39.125</v>
      </c>
      <c r="CY151" s="1">
        <v>38.63326666666667</v>
      </c>
      <c r="CZ151" s="1">
        <v>39.375</v>
      </c>
      <c r="DA151" s="1">
        <v>1960.04</v>
      </c>
      <c r="DB151" s="1">
        <v>39.99133333333334</v>
      </c>
      <c r="DC151" s="1">
        <v>0.0</v>
      </c>
      <c r="DD151" s="1">
        <v>1.6604845142E9</v>
      </c>
      <c r="DE151" s="1">
        <v>0.0</v>
      </c>
      <c r="DF151" s="1">
        <v>1.6604841591E9</v>
      </c>
      <c r="DG151" s="1" t="s">
        <v>356</v>
      </c>
      <c r="DH151" s="1">
        <v>1.6604841451E9</v>
      </c>
      <c r="DI151" s="1">
        <v>1.6604841591E9</v>
      </c>
      <c r="DJ151" s="1">
        <v>1.0</v>
      </c>
      <c r="DK151" s="1">
        <v>0.063</v>
      </c>
      <c r="DL151" s="1">
        <v>-0.028</v>
      </c>
      <c r="DM151" s="1">
        <v>1.395</v>
      </c>
      <c r="DN151" s="1">
        <v>0.027</v>
      </c>
      <c r="DO151" s="1">
        <v>400.0</v>
      </c>
      <c r="DP151" s="1">
        <v>24.0</v>
      </c>
      <c r="DQ151" s="1">
        <v>0.47</v>
      </c>
      <c r="DR151" s="1">
        <v>0.03</v>
      </c>
      <c r="DS151" s="1">
        <v>4.042476208249573</v>
      </c>
      <c r="DT151" s="1">
        <v>1.162637819419432</v>
      </c>
      <c r="DU151" s="1">
        <v>0.1038516619240915</v>
      </c>
      <c r="DV151" s="1">
        <v>0.0</v>
      </c>
      <c r="DW151" s="1">
        <v>35.1064871950022</v>
      </c>
      <c r="DX151" s="1">
        <v>-3.090264320820971</v>
      </c>
      <c r="DY151" s="1">
        <v>0.418160102059783</v>
      </c>
      <c r="DZ151" s="1">
        <v>0.0</v>
      </c>
      <c r="EA151" s="1">
        <v>-44.23266451612904</v>
      </c>
      <c r="EB151" s="1">
        <v>1.874937096774266</v>
      </c>
      <c r="EC151" s="1">
        <v>0.4599662684325165</v>
      </c>
      <c r="ED151" s="1">
        <v>0.0</v>
      </c>
      <c r="EE151" s="1">
        <v>529.8324488906838</v>
      </c>
      <c r="EF151" s="1">
        <v>271.5292501868049</v>
      </c>
      <c r="EG151" s="1">
        <v>19.59600239179595</v>
      </c>
      <c r="EH151" s="1">
        <v>0.0</v>
      </c>
      <c r="EI151" s="1">
        <v>3.420155853658537</v>
      </c>
      <c r="EJ151" s="1">
        <v>0.2541643902439105</v>
      </c>
      <c r="EK151" s="1">
        <v>0.03077067553778689</v>
      </c>
      <c r="EL151" s="1">
        <v>0.0</v>
      </c>
      <c r="EM151" s="1">
        <v>1.983128441277002</v>
      </c>
      <c r="EN151" s="1">
        <v>0.0445441856922013</v>
      </c>
      <c r="EO151" s="1">
        <v>0.003259326314533358</v>
      </c>
      <c r="EP151" s="1">
        <v>1.0</v>
      </c>
      <c r="EQ151" s="1">
        <v>1.0</v>
      </c>
      <c r="ER151" s="1">
        <v>6.0</v>
      </c>
      <c r="ES151" s="1" t="s">
        <v>423</v>
      </c>
      <c r="ET151" s="1">
        <v>2.94546</v>
      </c>
      <c r="EU151" s="1">
        <v>2.80115</v>
      </c>
      <c r="EV151" s="1">
        <v>0.124221</v>
      </c>
      <c r="EW151" s="1">
        <v>0.130237</v>
      </c>
      <c r="EX151" s="1">
        <v>0.118663</v>
      </c>
      <c r="EY151" s="1">
        <v>0.108022</v>
      </c>
      <c r="EZ151" s="1">
        <v>18045.9</v>
      </c>
      <c r="FA151" s="1">
        <v>18798.8</v>
      </c>
      <c r="FB151" s="1">
        <v>23945.8</v>
      </c>
      <c r="FC151" s="1">
        <v>25135.0</v>
      </c>
      <c r="FD151" s="1">
        <v>33767.0</v>
      </c>
      <c r="FE151" s="1">
        <v>35790.3</v>
      </c>
      <c r="FF151" s="1">
        <v>43635.5</v>
      </c>
      <c r="FG151" s="1">
        <v>46455.3</v>
      </c>
      <c r="FH151" s="1">
        <v>2.00268</v>
      </c>
      <c r="FI151" s="1">
        <v>1.92495</v>
      </c>
      <c r="FJ151" s="1">
        <v>0.170805</v>
      </c>
      <c r="FK151" s="1">
        <v>0.0</v>
      </c>
      <c r="FL151" s="1">
        <v>28.9476</v>
      </c>
      <c r="FM151" s="1">
        <v>999.9</v>
      </c>
      <c r="FN151" s="1">
        <v>69.3</v>
      </c>
      <c r="FO151" s="1">
        <v>31.6</v>
      </c>
      <c r="FP151" s="1">
        <v>32.4991</v>
      </c>
      <c r="FQ151" s="1">
        <v>63.524</v>
      </c>
      <c r="FR151" s="1">
        <v>26.1619</v>
      </c>
      <c r="FS151" s="1">
        <v>1.0</v>
      </c>
      <c r="FT151" s="1">
        <v>0.141893</v>
      </c>
      <c r="FU151" s="1">
        <v>-0.28972</v>
      </c>
      <c r="FV151" s="1">
        <v>20.3234</v>
      </c>
      <c r="FW151" s="1">
        <v>5.2131</v>
      </c>
      <c r="FX151" s="1">
        <v>11.9042</v>
      </c>
      <c r="FY151" s="1">
        <v>5.00295</v>
      </c>
      <c r="FZ151" s="1">
        <v>3.28975</v>
      </c>
      <c r="GA151" s="1">
        <v>9999.0</v>
      </c>
      <c r="GB151" s="1">
        <v>9999.0</v>
      </c>
      <c r="GC151" s="1">
        <v>9999.0</v>
      </c>
      <c r="GD151" s="1">
        <v>999.9</v>
      </c>
      <c r="GE151" s="1">
        <v>1.85941</v>
      </c>
      <c r="GF151" s="1">
        <v>1.85438</v>
      </c>
      <c r="GG151" s="1">
        <v>1.8576</v>
      </c>
      <c r="GH151" s="1">
        <v>1.85599</v>
      </c>
      <c r="GI151" s="1">
        <v>1.85485</v>
      </c>
      <c r="GJ151" s="1">
        <v>1.85453</v>
      </c>
      <c r="GK151" s="1">
        <v>1.8531</v>
      </c>
      <c r="GL151" s="1">
        <v>1.85628</v>
      </c>
      <c r="GM151" s="1">
        <v>0.0</v>
      </c>
      <c r="GN151" s="1">
        <v>0.0</v>
      </c>
      <c r="GO151" s="1">
        <v>0.0</v>
      </c>
      <c r="GP151" s="1">
        <v>0.0</v>
      </c>
      <c r="GQ151" s="1" t="s">
        <v>358</v>
      </c>
      <c r="GR151" s="1" t="s">
        <v>359</v>
      </c>
      <c r="GS151" s="1" t="s">
        <v>360</v>
      </c>
      <c r="GT151" s="1" t="s">
        <v>360</v>
      </c>
      <c r="GU151" s="1" t="s">
        <v>360</v>
      </c>
      <c r="GV151" s="1" t="s">
        <v>360</v>
      </c>
      <c r="GW151" s="1">
        <v>0.0</v>
      </c>
      <c r="GX151" s="1">
        <v>100.0</v>
      </c>
      <c r="GY151" s="1">
        <v>100.0</v>
      </c>
      <c r="GZ151" s="1">
        <v>1.825</v>
      </c>
      <c r="HA151" s="1">
        <v>0.0176</v>
      </c>
      <c r="HB151" s="1">
        <v>0.467488805237294</v>
      </c>
      <c r="HC151" s="1">
        <v>0.002678124759318837</v>
      </c>
      <c r="HD151" s="1">
        <v>-9.373761146515732E-7</v>
      </c>
      <c r="HE151" s="1">
        <v>1.391563784175389E-10</v>
      </c>
      <c r="HF151" s="1">
        <v>-0.06780524781039028</v>
      </c>
      <c r="HG151" s="1">
        <v>0.01061361004592812</v>
      </c>
      <c r="HH151" s="1">
        <v>-3.086644042041478E-4</v>
      </c>
      <c r="HI151" s="1">
        <v>1.24720902217549E-6</v>
      </c>
      <c r="HJ151" s="1">
        <v>1.0</v>
      </c>
      <c r="HK151" s="1">
        <v>2093.0</v>
      </c>
      <c r="HL151" s="1">
        <v>2.0</v>
      </c>
      <c r="HM151" s="1">
        <v>27.0</v>
      </c>
      <c r="HN151" s="1">
        <v>6.2</v>
      </c>
      <c r="HO151" s="1">
        <v>6.0</v>
      </c>
      <c r="HP151" s="1">
        <v>1.60889</v>
      </c>
      <c r="HQ151" s="1">
        <v>2.28394</v>
      </c>
      <c r="HR151" s="1">
        <v>1.4978</v>
      </c>
      <c r="HS151" s="1">
        <v>2.30347</v>
      </c>
      <c r="HT151" s="1">
        <v>1.54785</v>
      </c>
      <c r="HU151" s="1">
        <v>2.47192</v>
      </c>
      <c r="HV151" s="1">
        <v>35.1286</v>
      </c>
      <c r="HW151" s="1">
        <v>15.3141</v>
      </c>
      <c r="HX151" s="1">
        <v>18.0</v>
      </c>
      <c r="HY151" s="1">
        <v>501.723</v>
      </c>
      <c r="HZ151" s="1">
        <v>517.704</v>
      </c>
      <c r="IA151" s="1">
        <v>30.0154</v>
      </c>
      <c r="IB151" s="1">
        <v>28.9853</v>
      </c>
      <c r="IC151" s="1">
        <v>30.0003</v>
      </c>
      <c r="ID151" s="1">
        <v>28.7867</v>
      </c>
      <c r="IE151" s="1">
        <v>28.8794</v>
      </c>
      <c r="IF151" s="1">
        <v>32.3055</v>
      </c>
      <c r="IG151" s="1">
        <v>29.1954</v>
      </c>
      <c r="IH151" s="1">
        <v>78.5374</v>
      </c>
      <c r="II151" s="1">
        <v>29.9667</v>
      </c>
      <c r="IJ151" s="1">
        <v>713.947</v>
      </c>
      <c r="IK151" s="1">
        <v>23.7991</v>
      </c>
      <c r="IL151" s="1">
        <v>100.923</v>
      </c>
      <c r="IM151" s="1">
        <v>100.687</v>
      </c>
      <c r="IN151" s="1" t="s">
        <v>365</v>
      </c>
    </row>
    <row r="152" ht="15.75" customHeight="1">
      <c r="A152" s="1">
        <v>136.0</v>
      </c>
      <c r="B152" s="1">
        <v>1.6604845176E9</v>
      </c>
      <c r="C152" s="1">
        <v>388.5</v>
      </c>
      <c r="D152" s="1" t="s">
        <v>622</v>
      </c>
      <c r="E152" s="1" t="s">
        <v>623</v>
      </c>
      <c r="F152" s="1">
        <v>1.0</v>
      </c>
      <c r="G152" s="1" t="s">
        <v>349</v>
      </c>
      <c r="H152" s="1" t="s">
        <v>350</v>
      </c>
      <c r="I152" s="1" t="s">
        <v>351</v>
      </c>
      <c r="J152" s="1" t="s">
        <v>352</v>
      </c>
      <c r="K152" s="1" t="s">
        <v>353</v>
      </c>
      <c r="L152" s="1" t="s">
        <v>349</v>
      </c>
      <c r="M152" s="1" t="s">
        <v>354</v>
      </c>
      <c r="N152" s="1">
        <v>1.66048450935E9</v>
      </c>
      <c r="O152" s="1">
        <f t="shared" si="1"/>
        <v>0.00293354145</v>
      </c>
      <c r="P152" s="1">
        <f t="shared" si="2"/>
        <v>2.93354145</v>
      </c>
      <c r="Q152" s="1">
        <f t="shared" si="3"/>
        <v>4.326566188</v>
      </c>
      <c r="R152" s="1">
        <f t="shared" si="4"/>
        <v>601.2535</v>
      </c>
      <c r="S152" s="1">
        <f t="shared" si="5"/>
        <v>533.9194442</v>
      </c>
      <c r="T152" s="1">
        <f t="shared" si="6"/>
        <v>53.19683324</v>
      </c>
      <c r="U152" s="1">
        <f t="shared" si="7"/>
        <v>59.90563282</v>
      </c>
      <c r="V152" s="1">
        <f t="shared" si="8"/>
        <v>0.1457462887</v>
      </c>
      <c r="W152" s="1">
        <f t="shared" si="9"/>
        <v>2.920927198</v>
      </c>
      <c r="X152" s="1">
        <f t="shared" si="10"/>
        <v>0.1418233742</v>
      </c>
      <c r="Y152" s="1">
        <f t="shared" si="11"/>
        <v>0.08898327237</v>
      </c>
      <c r="Z152" s="1">
        <f t="shared" si="12"/>
        <v>321.5211791</v>
      </c>
      <c r="AA152" s="1">
        <f t="shared" si="13"/>
        <v>32.13860432</v>
      </c>
      <c r="AB152" s="1">
        <f t="shared" si="14"/>
        <v>31.7139125</v>
      </c>
      <c r="AC152" s="1">
        <f t="shared" si="15"/>
        <v>4.6983045</v>
      </c>
      <c r="AD152" s="1">
        <f t="shared" si="16"/>
        <v>60.14183717</v>
      </c>
      <c r="AE152" s="1">
        <f t="shared" si="17"/>
        <v>2.714076772</v>
      </c>
      <c r="AF152" s="1">
        <f t="shared" si="18"/>
        <v>4.512793256</v>
      </c>
      <c r="AG152" s="1">
        <f t="shared" si="19"/>
        <v>1.984227728</v>
      </c>
      <c r="AH152" s="1">
        <f t="shared" si="20"/>
        <v>-129.369178</v>
      </c>
      <c r="AI152" s="1">
        <f t="shared" si="21"/>
        <v>-111.5558608</v>
      </c>
      <c r="AJ152" s="1">
        <f t="shared" si="22"/>
        <v>-8.60686367</v>
      </c>
      <c r="AK152" s="1">
        <f t="shared" si="23"/>
        <v>71.98927668</v>
      </c>
      <c r="AL152" s="1">
        <f t="shared" si="24"/>
        <v>35.14287749</v>
      </c>
      <c r="AM152" s="1">
        <f t="shared" si="25"/>
        <v>2.944423817</v>
      </c>
      <c r="AN152" s="1">
        <f t="shared" si="26"/>
        <v>4.326566188</v>
      </c>
      <c r="AO152" s="1">
        <v>687.84576561175</v>
      </c>
      <c r="AP152" s="1">
        <v>656.8353515151513</v>
      </c>
      <c r="AQ152" s="1">
        <v>5.024811991391481</v>
      </c>
      <c r="AR152" s="1">
        <v>64.97328580608568</v>
      </c>
      <c r="AS152" s="1">
        <f t="shared" si="27"/>
        <v>2.93354145</v>
      </c>
      <c r="AT152" s="1">
        <v>23.78594360506982</v>
      </c>
      <c r="AU152" s="1">
        <v>27.21386303030303</v>
      </c>
      <c r="AV152" s="1">
        <v>-6.931281950865127E-4</v>
      </c>
      <c r="AW152" s="1">
        <v>82.27873590820442</v>
      </c>
      <c r="AX152" s="1">
        <v>0.0</v>
      </c>
      <c r="AY152" s="1">
        <v>0.0</v>
      </c>
      <c r="AZ152" s="1">
        <f t="shared" si="28"/>
        <v>1</v>
      </c>
      <c r="BA152" s="1">
        <f t="shared" si="29"/>
        <v>0</v>
      </c>
      <c r="BB152" s="1">
        <f t="shared" si="30"/>
        <v>51924.95982</v>
      </c>
      <c r="BC152" s="1">
        <f t="shared" si="31"/>
        <v>2000.035625</v>
      </c>
      <c r="BD152" s="1">
        <f t="shared" si="32"/>
        <v>1681.229663</v>
      </c>
      <c r="BE152" s="1">
        <f t="shared" si="33"/>
        <v>0.8405998581</v>
      </c>
      <c r="BF152" s="1">
        <f t="shared" si="34"/>
        <v>0.1607577261</v>
      </c>
      <c r="BG152" s="1">
        <v>6.0</v>
      </c>
      <c r="BH152" s="1">
        <v>0.5</v>
      </c>
      <c r="BI152" s="1" t="s">
        <v>355</v>
      </c>
      <c r="BJ152" s="1">
        <v>2.0</v>
      </c>
      <c r="BK152" s="1" t="b">
        <v>1</v>
      </c>
      <c r="BL152" s="1">
        <v>1.66048450935E9</v>
      </c>
      <c r="BM152" s="1">
        <v>601.2535</v>
      </c>
      <c r="BN152" s="1">
        <v>645.5361875000001</v>
      </c>
      <c r="BO152" s="1">
        <v>27.2403125</v>
      </c>
      <c r="BP152" s="1">
        <v>23.804275</v>
      </c>
      <c r="BQ152" s="1">
        <v>599.48775</v>
      </c>
      <c r="BR152" s="1">
        <v>27.22278125</v>
      </c>
      <c r="BS152" s="1">
        <v>500.1488125</v>
      </c>
      <c r="BT152" s="1">
        <v>99.5345375</v>
      </c>
      <c r="BU152" s="1">
        <v>0.10003064375</v>
      </c>
      <c r="BV152" s="1">
        <v>31.0055</v>
      </c>
      <c r="BW152" s="1">
        <v>31.7139125</v>
      </c>
      <c r="BX152" s="1">
        <v>999.9</v>
      </c>
      <c r="BY152" s="1">
        <v>0.0</v>
      </c>
      <c r="BZ152" s="1">
        <v>0.0</v>
      </c>
      <c r="CA152" s="1">
        <v>9997.463749999999</v>
      </c>
      <c r="CB152" s="1">
        <v>0.0</v>
      </c>
      <c r="CC152" s="1">
        <v>205.2285625</v>
      </c>
      <c r="CD152" s="1">
        <v>-44.28265625</v>
      </c>
      <c r="CE152" s="1">
        <v>618.0900624999999</v>
      </c>
      <c r="CF152" s="1">
        <v>661.2769375</v>
      </c>
      <c r="CG152" s="1">
        <v>3.436041875</v>
      </c>
      <c r="CH152" s="1">
        <v>645.5361875000001</v>
      </c>
      <c r="CI152" s="1">
        <v>23.804275</v>
      </c>
      <c r="CJ152" s="1">
        <v>2.711353125</v>
      </c>
      <c r="CK152" s="1">
        <v>2.369346875</v>
      </c>
      <c r="CL152" s="1">
        <v>22.354075</v>
      </c>
      <c r="CM152" s="1">
        <v>20.15578125</v>
      </c>
      <c r="CN152" s="1">
        <v>2000.035625</v>
      </c>
      <c r="CO152" s="1">
        <v>0.9800040625</v>
      </c>
      <c r="CP152" s="1">
        <v>0.01999640625</v>
      </c>
      <c r="CQ152" s="1">
        <v>0.0</v>
      </c>
      <c r="CR152" s="1">
        <v>2.83625</v>
      </c>
      <c r="CS152" s="1">
        <v>0.0</v>
      </c>
      <c r="CT152" s="1">
        <v>32765.30625</v>
      </c>
      <c r="CU152" s="1">
        <v>17412.6375</v>
      </c>
      <c r="CV152" s="1">
        <v>39.144375</v>
      </c>
      <c r="CW152" s="1">
        <v>40.125</v>
      </c>
      <c r="CX152" s="1">
        <v>39.125</v>
      </c>
      <c r="CY152" s="1">
        <v>38.63275</v>
      </c>
      <c r="CZ152" s="1">
        <v>39.375</v>
      </c>
      <c r="DA152" s="1">
        <v>1960.044375</v>
      </c>
      <c r="DB152" s="1">
        <v>39.99125000000001</v>
      </c>
      <c r="DC152" s="1">
        <v>0.0</v>
      </c>
      <c r="DD152" s="1">
        <v>1.6604845154E9</v>
      </c>
      <c r="DE152" s="1">
        <v>0.0</v>
      </c>
      <c r="DF152" s="1">
        <v>1.6604841591E9</v>
      </c>
      <c r="DG152" s="1" t="s">
        <v>356</v>
      </c>
      <c r="DH152" s="1">
        <v>1.6604841451E9</v>
      </c>
      <c r="DI152" s="1">
        <v>1.6604841591E9</v>
      </c>
      <c r="DJ152" s="1">
        <v>1.0</v>
      </c>
      <c r="DK152" s="1">
        <v>0.063</v>
      </c>
      <c r="DL152" s="1">
        <v>-0.028</v>
      </c>
      <c r="DM152" s="1">
        <v>1.395</v>
      </c>
      <c r="DN152" s="1">
        <v>0.027</v>
      </c>
      <c r="DO152" s="1">
        <v>400.0</v>
      </c>
      <c r="DP152" s="1">
        <v>24.0</v>
      </c>
      <c r="DQ152" s="1">
        <v>0.47</v>
      </c>
      <c r="DR152" s="1">
        <v>0.03</v>
      </c>
      <c r="DS152" s="1">
        <v>4.086951592960578</v>
      </c>
      <c r="DT152" s="1">
        <v>1.223460037259713</v>
      </c>
      <c r="DU152" s="1">
        <v>0.109967272344811</v>
      </c>
      <c r="DV152" s="1">
        <v>0.0</v>
      </c>
      <c r="DW152" s="1">
        <v>35.11542109781222</v>
      </c>
      <c r="DX152" s="1">
        <v>-0.9068239052510749</v>
      </c>
      <c r="DY152" s="1">
        <v>0.4124602077926079</v>
      </c>
      <c r="DZ152" s="1">
        <v>0.0</v>
      </c>
      <c r="EA152" s="1">
        <v>-44.23670666666668</v>
      </c>
      <c r="EB152" s="1">
        <v>-1.631839822024425</v>
      </c>
      <c r="EC152" s="1">
        <v>0.4886855136883936</v>
      </c>
      <c r="ED152" s="1">
        <v>0.0</v>
      </c>
      <c r="EE152" s="1">
        <v>535.2543800410384</v>
      </c>
      <c r="EF152" s="1">
        <v>269.6170502636595</v>
      </c>
      <c r="EG152" s="1">
        <v>20.11015546444888</v>
      </c>
      <c r="EH152" s="1">
        <v>0.0</v>
      </c>
      <c r="EI152" s="1">
        <v>3.425416</v>
      </c>
      <c r="EJ152" s="1">
        <v>0.1974808255159454</v>
      </c>
      <c r="EK152" s="1">
        <v>0.02736899165113691</v>
      </c>
      <c r="EL152" s="1">
        <v>0.0</v>
      </c>
      <c r="EM152" s="1">
        <v>1.984036352075772</v>
      </c>
      <c r="EN152" s="1">
        <v>0.04547188232253631</v>
      </c>
      <c r="EO152" s="1">
        <v>0.003428825468277289</v>
      </c>
      <c r="EP152" s="1">
        <v>1.0</v>
      </c>
      <c r="EQ152" s="1">
        <v>1.0</v>
      </c>
      <c r="ER152" s="1">
        <v>6.0</v>
      </c>
      <c r="ES152" s="1" t="s">
        <v>423</v>
      </c>
      <c r="ET152" s="1">
        <v>2.94583</v>
      </c>
      <c r="EU152" s="1">
        <v>2.80101</v>
      </c>
      <c r="EV152" s="1">
        <v>0.124887</v>
      </c>
      <c r="EW152" s="1">
        <v>0.130894</v>
      </c>
      <c r="EX152" s="1">
        <v>0.118655</v>
      </c>
      <c r="EY152" s="1">
        <v>0.108024</v>
      </c>
      <c r="EZ152" s="1">
        <v>18032.1</v>
      </c>
      <c r="FA152" s="1">
        <v>18784.6</v>
      </c>
      <c r="FB152" s="1">
        <v>23945.8</v>
      </c>
      <c r="FC152" s="1">
        <v>25134.9</v>
      </c>
      <c r="FD152" s="1">
        <v>33767.3</v>
      </c>
      <c r="FE152" s="1">
        <v>35790.1</v>
      </c>
      <c r="FF152" s="1">
        <v>43635.5</v>
      </c>
      <c r="FG152" s="1">
        <v>46455.2</v>
      </c>
      <c r="FH152" s="1">
        <v>2.00275</v>
      </c>
      <c r="FI152" s="1">
        <v>1.92505</v>
      </c>
      <c r="FJ152" s="1">
        <v>0.170775</v>
      </c>
      <c r="FK152" s="1">
        <v>0.0</v>
      </c>
      <c r="FL152" s="1">
        <v>28.949</v>
      </c>
      <c r="FM152" s="1">
        <v>999.9</v>
      </c>
      <c r="FN152" s="1">
        <v>69.3</v>
      </c>
      <c r="FO152" s="1">
        <v>31.6</v>
      </c>
      <c r="FP152" s="1">
        <v>32.5017</v>
      </c>
      <c r="FQ152" s="1">
        <v>63.574</v>
      </c>
      <c r="FR152" s="1">
        <v>25.4527</v>
      </c>
      <c r="FS152" s="1">
        <v>1.0</v>
      </c>
      <c r="FT152" s="1">
        <v>0.141893</v>
      </c>
      <c r="FU152" s="1">
        <v>-0.331359</v>
      </c>
      <c r="FV152" s="1">
        <v>20.3234</v>
      </c>
      <c r="FW152" s="1">
        <v>5.2131</v>
      </c>
      <c r="FX152" s="1">
        <v>11.9045</v>
      </c>
      <c r="FY152" s="1">
        <v>5.00295</v>
      </c>
      <c r="FZ152" s="1">
        <v>3.28975</v>
      </c>
      <c r="GA152" s="1">
        <v>9999.0</v>
      </c>
      <c r="GB152" s="1">
        <v>9999.0</v>
      </c>
      <c r="GC152" s="1">
        <v>9999.0</v>
      </c>
      <c r="GD152" s="1">
        <v>999.9</v>
      </c>
      <c r="GE152" s="1">
        <v>1.85941</v>
      </c>
      <c r="GF152" s="1">
        <v>1.85438</v>
      </c>
      <c r="GG152" s="1">
        <v>1.8576</v>
      </c>
      <c r="GH152" s="1">
        <v>1.856</v>
      </c>
      <c r="GI152" s="1">
        <v>1.85485</v>
      </c>
      <c r="GJ152" s="1">
        <v>1.85453</v>
      </c>
      <c r="GK152" s="1">
        <v>1.8531</v>
      </c>
      <c r="GL152" s="1">
        <v>1.85628</v>
      </c>
      <c r="GM152" s="1">
        <v>0.0</v>
      </c>
      <c r="GN152" s="1">
        <v>0.0</v>
      </c>
      <c r="GO152" s="1">
        <v>0.0</v>
      </c>
      <c r="GP152" s="1">
        <v>0.0</v>
      </c>
      <c r="GQ152" s="1" t="s">
        <v>358</v>
      </c>
      <c r="GR152" s="1" t="s">
        <v>359</v>
      </c>
      <c r="GS152" s="1" t="s">
        <v>360</v>
      </c>
      <c r="GT152" s="1" t="s">
        <v>360</v>
      </c>
      <c r="GU152" s="1" t="s">
        <v>360</v>
      </c>
      <c r="GV152" s="1" t="s">
        <v>360</v>
      </c>
      <c r="GW152" s="1">
        <v>0.0</v>
      </c>
      <c r="GX152" s="1">
        <v>100.0</v>
      </c>
      <c r="GY152" s="1">
        <v>100.0</v>
      </c>
      <c r="GZ152" s="1">
        <v>1.833</v>
      </c>
      <c r="HA152" s="1">
        <v>0.0177</v>
      </c>
      <c r="HB152" s="1">
        <v>0.467488805237294</v>
      </c>
      <c r="HC152" s="1">
        <v>0.002678124759318837</v>
      </c>
      <c r="HD152" s="1">
        <v>-9.373761146515732E-7</v>
      </c>
      <c r="HE152" s="1">
        <v>1.391563784175389E-10</v>
      </c>
      <c r="HF152" s="1">
        <v>-0.06780524781039028</v>
      </c>
      <c r="HG152" s="1">
        <v>0.01061361004592812</v>
      </c>
      <c r="HH152" s="1">
        <v>-3.086644042041478E-4</v>
      </c>
      <c r="HI152" s="1">
        <v>1.24720902217549E-6</v>
      </c>
      <c r="HJ152" s="1">
        <v>1.0</v>
      </c>
      <c r="HK152" s="1">
        <v>2093.0</v>
      </c>
      <c r="HL152" s="1">
        <v>2.0</v>
      </c>
      <c r="HM152" s="1">
        <v>27.0</v>
      </c>
      <c r="HN152" s="1">
        <v>6.2</v>
      </c>
      <c r="HO152" s="1">
        <v>6.0</v>
      </c>
      <c r="HP152" s="1">
        <v>1.61621</v>
      </c>
      <c r="HQ152" s="1">
        <v>2.30347</v>
      </c>
      <c r="HR152" s="1">
        <v>1.4978</v>
      </c>
      <c r="HS152" s="1">
        <v>2.30347</v>
      </c>
      <c r="HT152" s="1">
        <v>1.54785</v>
      </c>
      <c r="HU152" s="1">
        <v>2.34741</v>
      </c>
      <c r="HV152" s="1">
        <v>35.1286</v>
      </c>
      <c r="HW152" s="1">
        <v>15.3053</v>
      </c>
      <c r="HX152" s="1">
        <v>18.0</v>
      </c>
      <c r="HY152" s="1">
        <v>501.767</v>
      </c>
      <c r="HZ152" s="1">
        <v>517.772</v>
      </c>
      <c r="IA152" s="1">
        <v>29.9992</v>
      </c>
      <c r="IB152" s="1">
        <v>28.9858</v>
      </c>
      <c r="IC152" s="1">
        <v>30.0003</v>
      </c>
      <c r="ID152" s="1">
        <v>28.7867</v>
      </c>
      <c r="IE152" s="1">
        <v>28.8794</v>
      </c>
      <c r="IF152" s="1">
        <v>32.4381</v>
      </c>
      <c r="IG152" s="1">
        <v>29.1954</v>
      </c>
      <c r="IH152" s="1">
        <v>78.1594</v>
      </c>
      <c r="II152" s="1">
        <v>29.9667</v>
      </c>
      <c r="IJ152" s="1">
        <v>724.061</v>
      </c>
      <c r="IK152" s="1">
        <v>23.7991</v>
      </c>
      <c r="IL152" s="1">
        <v>100.923</v>
      </c>
      <c r="IM152" s="1">
        <v>100.687</v>
      </c>
      <c r="IN152" s="1" t="s">
        <v>365</v>
      </c>
    </row>
    <row r="153" ht="15.75" customHeight="1">
      <c r="A153" s="1">
        <v>137.0</v>
      </c>
      <c r="B153" s="1">
        <v>1.6604845186E9</v>
      </c>
      <c r="C153" s="1">
        <v>389.5</v>
      </c>
      <c r="D153" s="1" t="s">
        <v>624</v>
      </c>
      <c r="E153" s="1" t="s">
        <v>625</v>
      </c>
      <c r="F153" s="1">
        <v>1.0</v>
      </c>
      <c r="G153" s="1" t="s">
        <v>349</v>
      </c>
      <c r="H153" s="1" t="s">
        <v>350</v>
      </c>
      <c r="I153" s="1" t="s">
        <v>351</v>
      </c>
      <c r="J153" s="1" t="s">
        <v>352</v>
      </c>
      <c r="K153" s="1" t="s">
        <v>353</v>
      </c>
      <c r="L153" s="1" t="s">
        <v>349</v>
      </c>
      <c r="M153" s="1" t="s">
        <v>354</v>
      </c>
      <c r="N153" s="1">
        <v>1.660484510866666E9</v>
      </c>
      <c r="O153" s="1">
        <f t="shared" si="1"/>
        <v>0.00293360603</v>
      </c>
      <c r="P153" s="1">
        <f t="shared" si="2"/>
        <v>2.93360603</v>
      </c>
      <c r="Q153" s="1">
        <f t="shared" si="3"/>
        <v>4.305704099</v>
      </c>
      <c r="R153" s="1">
        <f t="shared" si="4"/>
        <v>608.6694</v>
      </c>
      <c r="S153" s="1">
        <f t="shared" si="5"/>
        <v>541.2856452</v>
      </c>
      <c r="T153" s="1">
        <f t="shared" si="6"/>
        <v>53.93064654</v>
      </c>
      <c r="U153" s="1">
        <f t="shared" si="7"/>
        <v>60.64438354</v>
      </c>
      <c r="V153" s="1">
        <f t="shared" si="8"/>
        <v>0.1456577263</v>
      </c>
      <c r="W153" s="1">
        <f t="shared" si="9"/>
        <v>2.920799966</v>
      </c>
      <c r="X153" s="1">
        <f t="shared" si="10"/>
        <v>0.1417393431</v>
      </c>
      <c r="Y153" s="1">
        <f t="shared" si="11"/>
        <v>0.08893036078</v>
      </c>
      <c r="Z153" s="1">
        <f t="shared" si="12"/>
        <v>321.5209924</v>
      </c>
      <c r="AA153" s="1">
        <f t="shared" si="13"/>
        <v>32.14106365</v>
      </c>
      <c r="AB153" s="1">
        <f t="shared" si="14"/>
        <v>31.71662667</v>
      </c>
      <c r="AC153" s="1">
        <f t="shared" si="15"/>
        <v>4.699027834</v>
      </c>
      <c r="AD153" s="1">
        <f t="shared" si="16"/>
        <v>60.12263907</v>
      </c>
      <c r="AE153" s="1">
        <f t="shared" si="17"/>
        <v>2.713586847</v>
      </c>
      <c r="AF153" s="1">
        <f t="shared" si="18"/>
        <v>4.513419386</v>
      </c>
      <c r="AG153" s="1">
        <f t="shared" si="19"/>
        <v>1.985440987</v>
      </c>
      <c r="AH153" s="1">
        <f t="shared" si="20"/>
        <v>-129.3720259</v>
      </c>
      <c r="AI153" s="1">
        <f t="shared" si="21"/>
        <v>-111.5952233</v>
      </c>
      <c r="AJ153" s="1">
        <f t="shared" si="22"/>
        <v>-8.610494101</v>
      </c>
      <c r="AK153" s="1">
        <f t="shared" si="23"/>
        <v>71.94324908</v>
      </c>
      <c r="AL153" s="1">
        <f t="shared" si="24"/>
        <v>35.11137918</v>
      </c>
      <c r="AM153" s="1">
        <f t="shared" si="25"/>
        <v>2.948200459</v>
      </c>
      <c r="AN153" s="1">
        <f t="shared" si="26"/>
        <v>4.305704099</v>
      </c>
      <c r="AO153" s="1">
        <v>693.0580716977462</v>
      </c>
      <c r="AP153" s="1">
        <v>661.9254121212117</v>
      </c>
      <c r="AQ153" s="1">
        <v>5.053853609211949</v>
      </c>
      <c r="AR153" s="1">
        <v>64.97328580608568</v>
      </c>
      <c r="AS153" s="1">
        <f t="shared" si="27"/>
        <v>2.93360603</v>
      </c>
      <c r="AT153" s="1">
        <v>23.7848631723877</v>
      </c>
      <c r="AU153" s="1">
        <v>27.2113787878788</v>
      </c>
      <c r="AV153" s="1">
        <v>-4.687654817211998E-4</v>
      </c>
      <c r="AW153" s="1">
        <v>82.27873590820442</v>
      </c>
      <c r="AX153" s="1">
        <v>0.0</v>
      </c>
      <c r="AY153" s="1">
        <v>0.0</v>
      </c>
      <c r="AZ153" s="1">
        <f t="shared" si="28"/>
        <v>1</v>
      </c>
      <c r="BA153" s="1">
        <f t="shared" si="29"/>
        <v>0</v>
      </c>
      <c r="BB153" s="1">
        <f t="shared" si="30"/>
        <v>51920.92285</v>
      </c>
      <c r="BC153" s="1">
        <f t="shared" si="31"/>
        <v>2000.034667</v>
      </c>
      <c r="BD153" s="1">
        <f t="shared" si="32"/>
        <v>1681.22884</v>
      </c>
      <c r="BE153" s="1">
        <f t="shared" si="33"/>
        <v>0.8405998496</v>
      </c>
      <c r="BF153" s="1">
        <f t="shared" si="34"/>
        <v>0.1607577097</v>
      </c>
      <c r="BG153" s="1">
        <v>6.0</v>
      </c>
      <c r="BH153" s="1">
        <v>0.5</v>
      </c>
      <c r="BI153" s="1" t="s">
        <v>355</v>
      </c>
      <c r="BJ153" s="1">
        <v>2.0</v>
      </c>
      <c r="BK153" s="1" t="b">
        <v>1</v>
      </c>
      <c r="BL153" s="1">
        <v>1.660484510866666E9</v>
      </c>
      <c r="BM153" s="1">
        <v>608.6694000000001</v>
      </c>
      <c r="BN153" s="1">
        <v>652.9428</v>
      </c>
      <c r="BO153" s="1">
        <v>27.23545333333334</v>
      </c>
      <c r="BP153" s="1">
        <v>23.79502666666667</v>
      </c>
      <c r="BQ153" s="1">
        <v>606.8910000000001</v>
      </c>
      <c r="BR153" s="1">
        <v>27.21790666666667</v>
      </c>
      <c r="BS153" s="1">
        <v>500.1539333333334</v>
      </c>
      <c r="BT153" s="1">
        <v>99.53438</v>
      </c>
      <c r="BU153" s="1">
        <v>0.09997576666666667</v>
      </c>
      <c r="BV153" s="1">
        <v>31.00793333333333</v>
      </c>
      <c r="BW153" s="1">
        <v>31.71662666666667</v>
      </c>
      <c r="BX153" s="1">
        <v>999.8999999999999</v>
      </c>
      <c r="BY153" s="1">
        <v>0.0</v>
      </c>
      <c r="BZ153" s="1">
        <v>0.0</v>
      </c>
      <c r="CA153" s="1">
        <v>9996.753333333334</v>
      </c>
      <c r="CB153" s="1">
        <v>0.0</v>
      </c>
      <c r="CC153" s="1">
        <v>194.5133333333333</v>
      </c>
      <c r="CD153" s="1">
        <v>-44.27341999999999</v>
      </c>
      <c r="CE153" s="1">
        <v>625.7104666666668</v>
      </c>
      <c r="CF153" s="1">
        <v>668.8580666666668</v>
      </c>
      <c r="CG153" s="1">
        <v>3.440431333333333</v>
      </c>
      <c r="CH153" s="1">
        <v>652.9428</v>
      </c>
      <c r="CI153" s="1">
        <v>23.79502666666667</v>
      </c>
      <c r="CJ153" s="1">
        <v>2.710865333333333</v>
      </c>
      <c r="CK153" s="1">
        <v>2.368422666666666</v>
      </c>
      <c r="CL153" s="1">
        <v>22.35112</v>
      </c>
      <c r="CM153" s="1">
        <v>20.14948</v>
      </c>
      <c r="CN153" s="1">
        <v>2000.034666666666</v>
      </c>
      <c r="CO153" s="1">
        <v>0.9800042000000001</v>
      </c>
      <c r="CP153" s="1">
        <v>0.01999627333333333</v>
      </c>
      <c r="CQ153" s="1">
        <v>0.0</v>
      </c>
      <c r="CR153" s="1">
        <v>3.125733333333334</v>
      </c>
      <c r="CS153" s="1">
        <v>0.0</v>
      </c>
      <c r="CT153" s="1">
        <v>32771.55333333333</v>
      </c>
      <c r="CU153" s="1">
        <v>17412.63333333334</v>
      </c>
      <c r="CV153" s="1">
        <v>39.14566666666666</v>
      </c>
      <c r="CW153" s="1">
        <v>40.125</v>
      </c>
      <c r="CX153" s="1">
        <v>39.125</v>
      </c>
      <c r="CY153" s="1">
        <v>38.63326666666667</v>
      </c>
      <c r="CZ153" s="1">
        <v>39.375</v>
      </c>
      <c r="DA153" s="1">
        <v>1960.044</v>
      </c>
      <c r="DB153" s="1">
        <v>39.99066666666668</v>
      </c>
      <c r="DC153" s="1">
        <v>0.0</v>
      </c>
      <c r="DD153" s="1">
        <v>1.6604845166E9</v>
      </c>
      <c r="DE153" s="1">
        <v>0.0</v>
      </c>
      <c r="DF153" s="1">
        <v>1.6604841591E9</v>
      </c>
      <c r="DG153" s="1" t="s">
        <v>356</v>
      </c>
      <c r="DH153" s="1">
        <v>1.6604841451E9</v>
      </c>
      <c r="DI153" s="1">
        <v>1.6604841591E9</v>
      </c>
      <c r="DJ153" s="1">
        <v>1.0</v>
      </c>
      <c r="DK153" s="1">
        <v>0.063</v>
      </c>
      <c r="DL153" s="1">
        <v>-0.028</v>
      </c>
      <c r="DM153" s="1">
        <v>1.395</v>
      </c>
      <c r="DN153" s="1">
        <v>0.027</v>
      </c>
      <c r="DO153" s="1">
        <v>400.0</v>
      </c>
      <c r="DP153" s="1">
        <v>24.0</v>
      </c>
      <c r="DQ153" s="1">
        <v>0.47</v>
      </c>
      <c r="DR153" s="1">
        <v>0.03</v>
      </c>
      <c r="DS153" s="1">
        <v>4.086951592960578</v>
      </c>
      <c r="DT153" s="1">
        <v>1.223460037259713</v>
      </c>
      <c r="DU153" s="1">
        <v>0.109967272344811</v>
      </c>
      <c r="DV153" s="1">
        <v>0.0</v>
      </c>
      <c r="DW153" s="1">
        <v>35.11542109781222</v>
      </c>
      <c r="DX153" s="1">
        <v>-0.9068239052510749</v>
      </c>
      <c r="DY153" s="1">
        <v>0.4124602077926079</v>
      </c>
      <c r="DZ153" s="1">
        <v>0.0</v>
      </c>
      <c r="EA153" s="1">
        <v>-44.23670666666668</v>
      </c>
      <c r="EB153" s="1">
        <v>-1.631839822024425</v>
      </c>
      <c r="EC153" s="1">
        <v>0.4886855136883936</v>
      </c>
      <c r="ED153" s="1">
        <v>0.0</v>
      </c>
      <c r="EE153" s="1">
        <v>535.2543800410384</v>
      </c>
      <c r="EF153" s="1">
        <v>269.6170502636595</v>
      </c>
      <c r="EG153" s="1">
        <v>20.11015546444888</v>
      </c>
      <c r="EH153" s="1">
        <v>0.0</v>
      </c>
      <c r="EI153" s="1">
        <v>3.425416</v>
      </c>
      <c r="EJ153" s="1">
        <v>0.1974808255159454</v>
      </c>
      <c r="EK153" s="1">
        <v>0.02736899165113691</v>
      </c>
      <c r="EL153" s="1">
        <v>0.0</v>
      </c>
      <c r="EM153" s="1">
        <v>1.984036352075772</v>
      </c>
      <c r="EN153" s="1">
        <v>0.04547188232253631</v>
      </c>
      <c r="EO153" s="1">
        <v>0.003428825468277289</v>
      </c>
      <c r="EP153" s="1">
        <v>1.0</v>
      </c>
      <c r="EQ153" s="1">
        <v>1.0</v>
      </c>
      <c r="ER153" s="1">
        <v>6.0</v>
      </c>
      <c r="ES153" s="1" t="s">
        <v>423</v>
      </c>
      <c r="ET153" s="1">
        <v>2.94558</v>
      </c>
      <c r="EU153" s="1">
        <v>2.80106</v>
      </c>
      <c r="EV153" s="1">
        <v>0.125557</v>
      </c>
      <c r="EW153" s="1">
        <v>0.131554</v>
      </c>
      <c r="EX153" s="1">
        <v>0.118648</v>
      </c>
      <c r="EY153" s="1">
        <v>0.108026</v>
      </c>
      <c r="EZ153" s="1">
        <v>18018.3</v>
      </c>
      <c r="FA153" s="1">
        <v>18770.3</v>
      </c>
      <c r="FB153" s="1">
        <v>23945.8</v>
      </c>
      <c r="FC153" s="1">
        <v>25135.0</v>
      </c>
      <c r="FD153" s="1">
        <v>33767.5</v>
      </c>
      <c r="FE153" s="1">
        <v>35790.0</v>
      </c>
      <c r="FF153" s="1">
        <v>43635.3</v>
      </c>
      <c r="FG153" s="1">
        <v>46455.2</v>
      </c>
      <c r="FH153" s="1">
        <v>2.0026</v>
      </c>
      <c r="FI153" s="1">
        <v>1.9251</v>
      </c>
      <c r="FJ153" s="1">
        <v>0.170618</v>
      </c>
      <c r="FK153" s="1">
        <v>0.0</v>
      </c>
      <c r="FL153" s="1">
        <v>28.9512</v>
      </c>
      <c r="FM153" s="1">
        <v>999.9</v>
      </c>
      <c r="FN153" s="1">
        <v>69.3</v>
      </c>
      <c r="FO153" s="1">
        <v>31.5</v>
      </c>
      <c r="FP153" s="1">
        <v>32.3146</v>
      </c>
      <c r="FQ153" s="1">
        <v>63.624</v>
      </c>
      <c r="FR153" s="1">
        <v>25.5128</v>
      </c>
      <c r="FS153" s="1">
        <v>1.0</v>
      </c>
      <c r="FT153" s="1">
        <v>0.141936</v>
      </c>
      <c r="FU153" s="1">
        <v>-0.373224</v>
      </c>
      <c r="FV153" s="1">
        <v>20.3233</v>
      </c>
      <c r="FW153" s="1">
        <v>5.21295</v>
      </c>
      <c r="FX153" s="1">
        <v>11.905</v>
      </c>
      <c r="FY153" s="1">
        <v>5.0029</v>
      </c>
      <c r="FZ153" s="1">
        <v>3.28975</v>
      </c>
      <c r="GA153" s="1">
        <v>9999.0</v>
      </c>
      <c r="GB153" s="1">
        <v>9999.0</v>
      </c>
      <c r="GC153" s="1">
        <v>9999.0</v>
      </c>
      <c r="GD153" s="1">
        <v>999.9</v>
      </c>
      <c r="GE153" s="1">
        <v>1.85942</v>
      </c>
      <c r="GF153" s="1">
        <v>1.8544</v>
      </c>
      <c r="GG153" s="1">
        <v>1.8576</v>
      </c>
      <c r="GH153" s="1">
        <v>1.85601</v>
      </c>
      <c r="GI153" s="1">
        <v>1.85485</v>
      </c>
      <c r="GJ153" s="1">
        <v>1.85455</v>
      </c>
      <c r="GK153" s="1">
        <v>1.8531</v>
      </c>
      <c r="GL153" s="1">
        <v>1.85629</v>
      </c>
      <c r="GM153" s="1">
        <v>0.0</v>
      </c>
      <c r="GN153" s="1">
        <v>0.0</v>
      </c>
      <c r="GO153" s="1">
        <v>0.0</v>
      </c>
      <c r="GP153" s="1">
        <v>0.0</v>
      </c>
      <c r="GQ153" s="1" t="s">
        <v>358</v>
      </c>
      <c r="GR153" s="1" t="s">
        <v>359</v>
      </c>
      <c r="GS153" s="1" t="s">
        <v>360</v>
      </c>
      <c r="GT153" s="1" t="s">
        <v>360</v>
      </c>
      <c r="GU153" s="1" t="s">
        <v>360</v>
      </c>
      <c r="GV153" s="1" t="s">
        <v>360</v>
      </c>
      <c r="GW153" s="1">
        <v>0.0</v>
      </c>
      <c r="GX153" s="1">
        <v>100.0</v>
      </c>
      <c r="GY153" s="1">
        <v>100.0</v>
      </c>
      <c r="GZ153" s="1">
        <v>1.842</v>
      </c>
      <c r="HA153" s="1">
        <v>0.0176</v>
      </c>
      <c r="HB153" s="1">
        <v>0.467488805237294</v>
      </c>
      <c r="HC153" s="1">
        <v>0.002678124759318837</v>
      </c>
      <c r="HD153" s="1">
        <v>-9.373761146515732E-7</v>
      </c>
      <c r="HE153" s="1">
        <v>1.391563784175389E-10</v>
      </c>
      <c r="HF153" s="1">
        <v>-0.06780524781039028</v>
      </c>
      <c r="HG153" s="1">
        <v>0.01061361004592812</v>
      </c>
      <c r="HH153" s="1">
        <v>-3.086644042041478E-4</v>
      </c>
      <c r="HI153" s="1">
        <v>1.24720902217549E-6</v>
      </c>
      <c r="HJ153" s="1">
        <v>1.0</v>
      </c>
      <c r="HK153" s="1">
        <v>2093.0</v>
      </c>
      <c r="HL153" s="1">
        <v>2.0</v>
      </c>
      <c r="HM153" s="1">
        <v>27.0</v>
      </c>
      <c r="HN153" s="1">
        <v>6.2</v>
      </c>
      <c r="HO153" s="1">
        <v>6.0</v>
      </c>
      <c r="HP153" s="1">
        <v>1.6272</v>
      </c>
      <c r="HQ153" s="1">
        <v>2.29614</v>
      </c>
      <c r="HR153" s="1">
        <v>1.4978</v>
      </c>
      <c r="HS153" s="1">
        <v>2.30347</v>
      </c>
      <c r="HT153" s="1">
        <v>1.54785</v>
      </c>
      <c r="HU153" s="1">
        <v>2.26807</v>
      </c>
      <c r="HV153" s="1">
        <v>35.1286</v>
      </c>
      <c r="HW153" s="1">
        <v>15.3053</v>
      </c>
      <c r="HX153" s="1">
        <v>18.0</v>
      </c>
      <c r="HY153" s="1">
        <v>501.678</v>
      </c>
      <c r="HZ153" s="1">
        <v>517.81</v>
      </c>
      <c r="IA153" s="1">
        <v>29.9821</v>
      </c>
      <c r="IB153" s="1">
        <v>28.9865</v>
      </c>
      <c r="IC153" s="1">
        <v>30.0003</v>
      </c>
      <c r="ID153" s="1">
        <v>28.7867</v>
      </c>
      <c r="IE153" s="1">
        <v>28.8799</v>
      </c>
      <c r="IF153" s="1">
        <v>32.6819</v>
      </c>
      <c r="IG153" s="1">
        <v>29.1954</v>
      </c>
      <c r="IH153" s="1">
        <v>78.1594</v>
      </c>
      <c r="II153" s="1">
        <v>29.9667</v>
      </c>
      <c r="IJ153" s="1">
        <v>724.061</v>
      </c>
      <c r="IK153" s="1">
        <v>23.7991</v>
      </c>
      <c r="IL153" s="1">
        <v>100.923</v>
      </c>
      <c r="IM153" s="1">
        <v>100.687</v>
      </c>
      <c r="IN153" s="1" t="s">
        <v>365</v>
      </c>
    </row>
    <row r="154" ht="15.75" customHeight="1">
      <c r="A154" s="1">
        <v>138.0</v>
      </c>
      <c r="B154" s="1">
        <v>1.6604845196E9</v>
      </c>
      <c r="C154" s="1">
        <v>390.5</v>
      </c>
      <c r="D154" s="1" t="s">
        <v>626</v>
      </c>
      <c r="E154" s="1" t="s">
        <v>627</v>
      </c>
      <c r="F154" s="1">
        <v>1.0</v>
      </c>
      <c r="G154" s="1" t="s">
        <v>349</v>
      </c>
      <c r="H154" s="1" t="s">
        <v>350</v>
      </c>
      <c r="I154" s="1" t="s">
        <v>351</v>
      </c>
      <c r="J154" s="1" t="s">
        <v>352</v>
      </c>
      <c r="K154" s="1" t="s">
        <v>353</v>
      </c>
      <c r="L154" s="1" t="s">
        <v>349</v>
      </c>
      <c r="M154" s="1" t="s">
        <v>354</v>
      </c>
      <c r="N154" s="1">
        <v>1.660484511899999E9</v>
      </c>
      <c r="O154" s="1">
        <f t="shared" si="1"/>
        <v>0.002932402329</v>
      </c>
      <c r="P154" s="1">
        <f t="shared" si="2"/>
        <v>2.932402329</v>
      </c>
      <c r="Q154" s="1">
        <f t="shared" si="3"/>
        <v>4.227636792</v>
      </c>
      <c r="R154" s="1">
        <f t="shared" si="4"/>
        <v>613.7172</v>
      </c>
      <c r="S154" s="1">
        <f t="shared" si="5"/>
        <v>546.9880043</v>
      </c>
      <c r="T154" s="1">
        <f t="shared" si="6"/>
        <v>54.49872314</v>
      </c>
      <c r="U154" s="1">
        <f t="shared" si="7"/>
        <v>61.1472345</v>
      </c>
      <c r="V154" s="1">
        <f t="shared" si="8"/>
        <v>0.1455376619</v>
      </c>
      <c r="W154" s="1">
        <f t="shared" si="9"/>
        <v>2.920615643</v>
      </c>
      <c r="X154" s="1">
        <f t="shared" si="10"/>
        <v>0.1416254028</v>
      </c>
      <c r="Y154" s="1">
        <f t="shared" si="11"/>
        <v>0.08885861803</v>
      </c>
      <c r="Z154" s="1">
        <f t="shared" si="12"/>
        <v>321.524078</v>
      </c>
      <c r="AA154" s="1">
        <f t="shared" si="13"/>
        <v>32.14295345</v>
      </c>
      <c r="AB154" s="1">
        <f t="shared" si="14"/>
        <v>31.71819333</v>
      </c>
      <c r="AC154" s="1">
        <f t="shared" si="15"/>
        <v>4.699445399</v>
      </c>
      <c r="AD154" s="1">
        <f t="shared" si="16"/>
        <v>60.10952153</v>
      </c>
      <c r="AE154" s="1">
        <f t="shared" si="17"/>
        <v>2.713225794</v>
      </c>
      <c r="AF154" s="1">
        <f t="shared" si="18"/>
        <v>4.513803678</v>
      </c>
      <c r="AG154" s="1">
        <f t="shared" si="19"/>
        <v>1.986219605</v>
      </c>
      <c r="AH154" s="1">
        <f t="shared" si="20"/>
        <v>-129.3189427</v>
      </c>
      <c r="AI154" s="1">
        <f t="shared" si="21"/>
        <v>-111.5997277</v>
      </c>
      <c r="AJ154" s="1">
        <f t="shared" si="22"/>
        <v>-8.611514956</v>
      </c>
      <c r="AK154" s="1">
        <f t="shared" si="23"/>
        <v>71.99389266</v>
      </c>
      <c r="AL154" s="1">
        <f t="shared" si="24"/>
        <v>35.1245932</v>
      </c>
      <c r="AM154" s="1">
        <f t="shared" si="25"/>
        <v>2.948261163</v>
      </c>
      <c r="AN154" s="1">
        <f t="shared" si="26"/>
        <v>4.227636792</v>
      </c>
      <c r="AO154" s="1">
        <v>698.2772872848329</v>
      </c>
      <c r="AP154" s="1">
        <v>667.0558606060608</v>
      </c>
      <c r="AQ154" s="1">
        <v>5.089957016587531</v>
      </c>
      <c r="AR154" s="1">
        <v>64.97328580608568</v>
      </c>
      <c r="AS154" s="1">
        <f t="shared" si="27"/>
        <v>2.932402329</v>
      </c>
      <c r="AT154" s="1">
        <v>23.78429168285422</v>
      </c>
      <c r="AU154" s="1">
        <v>27.20918060606061</v>
      </c>
      <c r="AV154" s="1">
        <v>-4.287077470916069E-4</v>
      </c>
      <c r="AW154" s="1">
        <v>82.27873590820442</v>
      </c>
      <c r="AX154" s="1">
        <v>0.0</v>
      </c>
      <c r="AY154" s="1">
        <v>0.0</v>
      </c>
      <c r="AZ154" s="1">
        <f t="shared" si="28"/>
        <v>1</v>
      </c>
      <c r="BA154" s="1">
        <f t="shared" si="29"/>
        <v>0</v>
      </c>
      <c r="BB154" s="1">
        <f t="shared" si="30"/>
        <v>51915.42445</v>
      </c>
      <c r="BC154" s="1">
        <f t="shared" si="31"/>
        <v>2000.054</v>
      </c>
      <c r="BD154" s="1">
        <f t="shared" si="32"/>
        <v>1681.24508</v>
      </c>
      <c r="BE154" s="1">
        <f t="shared" si="33"/>
        <v>0.8405998438</v>
      </c>
      <c r="BF154" s="1">
        <f t="shared" si="34"/>
        <v>0.1607576985</v>
      </c>
      <c r="BG154" s="1">
        <v>6.0</v>
      </c>
      <c r="BH154" s="1">
        <v>0.5</v>
      </c>
      <c r="BI154" s="1" t="s">
        <v>355</v>
      </c>
      <c r="BJ154" s="1">
        <v>2.0</v>
      </c>
      <c r="BK154" s="1" t="b">
        <v>1</v>
      </c>
      <c r="BL154" s="1">
        <v>1.660484511899999E9</v>
      </c>
      <c r="BM154" s="1">
        <v>613.7172000000002</v>
      </c>
      <c r="BN154" s="1">
        <v>658.0247333333333</v>
      </c>
      <c r="BO154" s="1">
        <v>27.23186666666667</v>
      </c>
      <c r="BP154" s="1">
        <v>23.79132666666667</v>
      </c>
      <c r="BQ154" s="1">
        <v>611.9302000000001</v>
      </c>
      <c r="BR154" s="1">
        <v>27.2143</v>
      </c>
      <c r="BS154" s="1">
        <v>500.1496000000001</v>
      </c>
      <c r="BT154" s="1">
        <v>99.53428000000001</v>
      </c>
      <c r="BU154" s="1">
        <v>0.09993996666666667</v>
      </c>
      <c r="BV154" s="1">
        <v>31.00942666666667</v>
      </c>
      <c r="BW154" s="1">
        <v>31.71819333333333</v>
      </c>
      <c r="BX154" s="1">
        <v>999.8999999999999</v>
      </c>
      <c r="BY154" s="1">
        <v>0.0</v>
      </c>
      <c r="BZ154" s="1">
        <v>0.0</v>
      </c>
      <c r="CA154" s="1">
        <v>9995.711333333335</v>
      </c>
      <c r="CB154" s="1">
        <v>0.0</v>
      </c>
      <c r="CC154" s="1">
        <v>192.1546666666667</v>
      </c>
      <c r="CD154" s="1">
        <v>-44.30756</v>
      </c>
      <c r="CE154" s="1">
        <v>630.8972666666667</v>
      </c>
      <c r="CF154" s="1">
        <v>674.0613999999999</v>
      </c>
      <c r="CG154" s="1">
        <v>3.440540666666666</v>
      </c>
      <c r="CH154" s="1">
        <v>658.0247333333333</v>
      </c>
      <c r="CI154" s="1">
        <v>23.79132666666667</v>
      </c>
      <c r="CJ154" s="1">
        <v>2.710505333333333</v>
      </c>
      <c r="CK154" s="1">
        <v>2.368052666666666</v>
      </c>
      <c r="CL154" s="1">
        <v>22.34894000000001</v>
      </c>
      <c r="CM154" s="1">
        <v>20.14695333333333</v>
      </c>
      <c r="CN154" s="1">
        <v>2000.054</v>
      </c>
      <c r="CO154" s="1">
        <v>0.9800044000000001</v>
      </c>
      <c r="CP154" s="1">
        <v>0.01999608</v>
      </c>
      <c r="CQ154" s="1">
        <v>0.0</v>
      </c>
      <c r="CR154" s="1">
        <v>3.0972</v>
      </c>
      <c r="CS154" s="1">
        <v>0.0</v>
      </c>
      <c r="CT154" s="1">
        <v>32775.84666666666</v>
      </c>
      <c r="CU154" s="1">
        <v>17412.79333333333</v>
      </c>
      <c r="CV154" s="1">
        <v>39.14153333333334</v>
      </c>
      <c r="CW154" s="1">
        <v>40.125</v>
      </c>
      <c r="CX154" s="1">
        <v>39.125</v>
      </c>
      <c r="CY154" s="1">
        <v>38.63326666666667</v>
      </c>
      <c r="CZ154" s="1">
        <v>39.375</v>
      </c>
      <c r="DA154" s="1">
        <v>1960.063333333333</v>
      </c>
      <c r="DB154" s="1">
        <v>39.99066666666668</v>
      </c>
      <c r="DC154" s="1">
        <v>0.0</v>
      </c>
      <c r="DD154" s="1">
        <v>1.6604845178E9</v>
      </c>
      <c r="DE154" s="1">
        <v>0.0</v>
      </c>
      <c r="DF154" s="1">
        <v>1.6604841591E9</v>
      </c>
      <c r="DG154" s="1" t="s">
        <v>356</v>
      </c>
      <c r="DH154" s="1">
        <v>1.6604841451E9</v>
      </c>
      <c r="DI154" s="1">
        <v>1.6604841591E9</v>
      </c>
      <c r="DJ154" s="1">
        <v>1.0</v>
      </c>
      <c r="DK154" s="1">
        <v>0.063</v>
      </c>
      <c r="DL154" s="1">
        <v>-0.028</v>
      </c>
      <c r="DM154" s="1">
        <v>1.395</v>
      </c>
      <c r="DN154" s="1">
        <v>0.027</v>
      </c>
      <c r="DO154" s="1">
        <v>400.0</v>
      </c>
      <c r="DP154" s="1">
        <v>24.0</v>
      </c>
      <c r="DQ154" s="1">
        <v>0.47</v>
      </c>
      <c r="DR154" s="1">
        <v>0.03</v>
      </c>
      <c r="DS154" s="1">
        <v>4.128898701435872</v>
      </c>
      <c r="DT154" s="1">
        <v>1.233198459885539</v>
      </c>
      <c r="DU154" s="1">
        <v>0.1105632060552316</v>
      </c>
      <c r="DV154" s="1">
        <v>0.0</v>
      </c>
      <c r="DW154" s="1">
        <v>35.10194564344052</v>
      </c>
      <c r="DX154" s="1">
        <v>2.530082271183671</v>
      </c>
      <c r="DY154" s="1">
        <v>0.4144084459604399</v>
      </c>
      <c r="DZ154" s="1">
        <v>0.0</v>
      </c>
      <c r="EA154" s="1">
        <v>-44.29397096774193</v>
      </c>
      <c r="EB154" s="1">
        <v>-4.351233870967698</v>
      </c>
      <c r="EC154" s="1">
        <v>0.5460019172798362</v>
      </c>
      <c r="ED154" s="1">
        <v>0.0</v>
      </c>
      <c r="EE154" s="1">
        <v>543.0289667831416</v>
      </c>
      <c r="EF154" s="1">
        <v>267.9458771195889</v>
      </c>
      <c r="EG154" s="1">
        <v>19.34282681034906</v>
      </c>
      <c r="EH154" s="1">
        <v>0.0</v>
      </c>
      <c r="EI154" s="1">
        <v>3.427767317073171</v>
      </c>
      <c r="EJ154" s="1">
        <v>0.1420496864111385</v>
      </c>
      <c r="EK154" s="1">
        <v>0.02485531734094292</v>
      </c>
      <c r="EL154" s="1">
        <v>1.0</v>
      </c>
      <c r="EM154" s="1">
        <v>1.98542635434881</v>
      </c>
      <c r="EN154" s="1">
        <v>0.04330188968203608</v>
      </c>
      <c r="EO154" s="1">
        <v>0.003157358099889268</v>
      </c>
      <c r="EP154" s="1">
        <v>1.0</v>
      </c>
      <c r="EQ154" s="1">
        <v>2.0</v>
      </c>
      <c r="ER154" s="1">
        <v>6.0</v>
      </c>
      <c r="ES154" s="1" t="s">
        <v>384</v>
      </c>
      <c r="ET154" s="1">
        <v>2.94551</v>
      </c>
      <c r="EU154" s="1">
        <v>2.80106</v>
      </c>
      <c r="EV154" s="1">
        <v>0.126226</v>
      </c>
      <c r="EW154" s="1">
        <v>0.132214</v>
      </c>
      <c r="EX154" s="1">
        <v>0.118642</v>
      </c>
      <c r="EY154" s="1">
        <v>0.108028</v>
      </c>
      <c r="EZ154" s="1">
        <v>18004.6</v>
      </c>
      <c r="FA154" s="1">
        <v>18756.1</v>
      </c>
      <c r="FB154" s="1">
        <v>23945.8</v>
      </c>
      <c r="FC154" s="1">
        <v>25135.0</v>
      </c>
      <c r="FD154" s="1">
        <v>33767.9</v>
      </c>
      <c r="FE154" s="1">
        <v>35790.1</v>
      </c>
      <c r="FF154" s="1">
        <v>43635.5</v>
      </c>
      <c r="FG154" s="1">
        <v>46455.3</v>
      </c>
      <c r="FH154" s="1">
        <v>2.00255</v>
      </c>
      <c r="FI154" s="1">
        <v>1.9251</v>
      </c>
      <c r="FJ154" s="1">
        <v>0.170678</v>
      </c>
      <c r="FK154" s="1">
        <v>0.0</v>
      </c>
      <c r="FL154" s="1">
        <v>28.9527</v>
      </c>
      <c r="FM154" s="1">
        <v>999.9</v>
      </c>
      <c r="FN154" s="1">
        <v>69.3</v>
      </c>
      <c r="FO154" s="1">
        <v>31.6</v>
      </c>
      <c r="FP154" s="1">
        <v>32.5023</v>
      </c>
      <c r="FQ154" s="1">
        <v>63.704</v>
      </c>
      <c r="FR154" s="1">
        <v>25.4968</v>
      </c>
      <c r="FS154" s="1">
        <v>1.0</v>
      </c>
      <c r="FT154" s="1">
        <v>0.141852</v>
      </c>
      <c r="FU154" s="1">
        <v>-0.39162</v>
      </c>
      <c r="FV154" s="1">
        <v>20.3233</v>
      </c>
      <c r="FW154" s="1">
        <v>5.21295</v>
      </c>
      <c r="FX154" s="1">
        <v>11.9048</v>
      </c>
      <c r="FY154" s="1">
        <v>5.00295</v>
      </c>
      <c r="FZ154" s="1">
        <v>3.28975</v>
      </c>
      <c r="GA154" s="1">
        <v>9999.0</v>
      </c>
      <c r="GB154" s="1">
        <v>9999.0</v>
      </c>
      <c r="GC154" s="1">
        <v>9999.0</v>
      </c>
      <c r="GD154" s="1">
        <v>999.9</v>
      </c>
      <c r="GE154" s="1">
        <v>1.85943</v>
      </c>
      <c r="GF154" s="1">
        <v>1.8544</v>
      </c>
      <c r="GG154" s="1">
        <v>1.8576</v>
      </c>
      <c r="GH154" s="1">
        <v>1.85602</v>
      </c>
      <c r="GI154" s="1">
        <v>1.85485</v>
      </c>
      <c r="GJ154" s="1">
        <v>1.85455</v>
      </c>
      <c r="GK154" s="1">
        <v>1.85311</v>
      </c>
      <c r="GL154" s="1">
        <v>1.8563</v>
      </c>
      <c r="GM154" s="1">
        <v>0.0</v>
      </c>
      <c r="GN154" s="1">
        <v>0.0</v>
      </c>
      <c r="GO154" s="1">
        <v>0.0</v>
      </c>
      <c r="GP154" s="1">
        <v>0.0</v>
      </c>
      <c r="GQ154" s="1" t="s">
        <v>358</v>
      </c>
      <c r="GR154" s="1" t="s">
        <v>359</v>
      </c>
      <c r="GS154" s="1" t="s">
        <v>360</v>
      </c>
      <c r="GT154" s="1" t="s">
        <v>360</v>
      </c>
      <c r="GU154" s="1" t="s">
        <v>360</v>
      </c>
      <c r="GV154" s="1" t="s">
        <v>360</v>
      </c>
      <c r="GW154" s="1">
        <v>0.0</v>
      </c>
      <c r="GX154" s="1">
        <v>100.0</v>
      </c>
      <c r="GY154" s="1">
        <v>100.0</v>
      </c>
      <c r="GZ154" s="1">
        <v>1.85</v>
      </c>
      <c r="HA154" s="1">
        <v>0.0177</v>
      </c>
      <c r="HB154" s="1">
        <v>0.467488805237294</v>
      </c>
      <c r="HC154" s="1">
        <v>0.002678124759318837</v>
      </c>
      <c r="HD154" s="1">
        <v>-9.373761146515732E-7</v>
      </c>
      <c r="HE154" s="1">
        <v>1.391563784175389E-10</v>
      </c>
      <c r="HF154" s="1">
        <v>-0.06780524781039028</v>
      </c>
      <c r="HG154" s="1">
        <v>0.01061361004592812</v>
      </c>
      <c r="HH154" s="1">
        <v>-3.086644042041478E-4</v>
      </c>
      <c r="HI154" s="1">
        <v>1.24720902217549E-6</v>
      </c>
      <c r="HJ154" s="1">
        <v>1.0</v>
      </c>
      <c r="HK154" s="1">
        <v>2093.0</v>
      </c>
      <c r="HL154" s="1">
        <v>2.0</v>
      </c>
      <c r="HM154" s="1">
        <v>27.0</v>
      </c>
      <c r="HN154" s="1">
        <v>6.2</v>
      </c>
      <c r="HO154" s="1">
        <v>6.0</v>
      </c>
      <c r="HP154" s="1">
        <v>1.63574</v>
      </c>
      <c r="HQ154" s="1">
        <v>2.27905</v>
      </c>
      <c r="HR154" s="1">
        <v>1.4978</v>
      </c>
      <c r="HS154" s="1">
        <v>2.30347</v>
      </c>
      <c r="HT154" s="1">
        <v>1.54785</v>
      </c>
      <c r="HU154" s="1">
        <v>2.44385</v>
      </c>
      <c r="HV154" s="1">
        <v>35.1286</v>
      </c>
      <c r="HW154" s="1">
        <v>15.3141</v>
      </c>
      <c r="HX154" s="1">
        <v>18.0</v>
      </c>
      <c r="HY154" s="1">
        <v>501.652</v>
      </c>
      <c r="HZ154" s="1">
        <v>517.814</v>
      </c>
      <c r="IA154" s="1">
        <v>29.9744</v>
      </c>
      <c r="IB154" s="1">
        <v>28.9865</v>
      </c>
      <c r="IC154" s="1">
        <v>30.0002</v>
      </c>
      <c r="ID154" s="1">
        <v>28.7872</v>
      </c>
      <c r="IE154" s="1">
        <v>28.8804</v>
      </c>
      <c r="IF154" s="1">
        <v>32.8177</v>
      </c>
      <c r="IG154" s="1">
        <v>29.1954</v>
      </c>
      <c r="IH154" s="1">
        <v>78.1594</v>
      </c>
      <c r="II154" s="1">
        <v>29.9667</v>
      </c>
      <c r="IJ154" s="1">
        <v>734.126</v>
      </c>
      <c r="IK154" s="1">
        <v>23.7991</v>
      </c>
      <c r="IL154" s="1">
        <v>100.923</v>
      </c>
      <c r="IM154" s="1">
        <v>100.687</v>
      </c>
      <c r="IN154" s="1" t="s">
        <v>365</v>
      </c>
    </row>
    <row r="155" ht="15.75" customHeight="1">
      <c r="A155" s="1">
        <v>139.0</v>
      </c>
      <c r="B155" s="1">
        <v>1.6604845206E9</v>
      </c>
      <c r="C155" s="1">
        <v>391.5</v>
      </c>
      <c r="D155" s="1" t="s">
        <v>628</v>
      </c>
      <c r="E155" s="1" t="s">
        <v>629</v>
      </c>
      <c r="F155" s="1">
        <v>1.0</v>
      </c>
      <c r="G155" s="1" t="s">
        <v>349</v>
      </c>
      <c r="H155" s="1" t="s">
        <v>350</v>
      </c>
      <c r="I155" s="1" t="s">
        <v>351</v>
      </c>
      <c r="J155" s="1" t="s">
        <v>352</v>
      </c>
      <c r="K155" s="1" t="s">
        <v>353</v>
      </c>
      <c r="L155" s="1" t="s">
        <v>349</v>
      </c>
      <c r="M155" s="1" t="s">
        <v>354</v>
      </c>
      <c r="N155" s="1">
        <v>1.660484512933333E9</v>
      </c>
      <c r="O155" s="1">
        <f t="shared" si="1"/>
        <v>0.002930660186</v>
      </c>
      <c r="P155" s="1">
        <f t="shared" si="2"/>
        <v>2.930660186</v>
      </c>
      <c r="Q155" s="1">
        <f t="shared" si="3"/>
        <v>4.186610869</v>
      </c>
      <c r="R155" s="1">
        <f t="shared" si="4"/>
        <v>618.7655333</v>
      </c>
      <c r="S155" s="1">
        <f t="shared" si="5"/>
        <v>552.2741267</v>
      </c>
      <c r="T155" s="1">
        <f t="shared" si="6"/>
        <v>55.02539681</v>
      </c>
      <c r="U155" s="1">
        <f t="shared" si="7"/>
        <v>61.65021565</v>
      </c>
      <c r="V155" s="1">
        <f t="shared" si="8"/>
        <v>0.1453926828</v>
      </c>
      <c r="W155" s="1">
        <f t="shared" si="9"/>
        <v>2.920315548</v>
      </c>
      <c r="X155" s="1">
        <f t="shared" si="10"/>
        <v>0.141487712</v>
      </c>
      <c r="Y155" s="1">
        <f t="shared" si="11"/>
        <v>0.08877193036</v>
      </c>
      <c r="Z155" s="1">
        <f t="shared" si="12"/>
        <v>321.5245714</v>
      </c>
      <c r="AA155" s="1">
        <f t="shared" si="13"/>
        <v>32.14486992</v>
      </c>
      <c r="AB155" s="1">
        <f t="shared" si="14"/>
        <v>31.71963333</v>
      </c>
      <c r="AC155" s="1">
        <f t="shared" si="15"/>
        <v>4.699829232</v>
      </c>
      <c r="AD155" s="1">
        <f t="shared" si="16"/>
        <v>60.09674127</v>
      </c>
      <c r="AE155" s="1">
        <f t="shared" si="17"/>
        <v>2.712858229</v>
      </c>
      <c r="AF155" s="1">
        <f t="shared" si="18"/>
        <v>4.514151968</v>
      </c>
      <c r="AG155" s="1">
        <f t="shared" si="19"/>
        <v>1.986971003</v>
      </c>
      <c r="AH155" s="1">
        <f t="shared" si="20"/>
        <v>-129.2421142</v>
      </c>
      <c r="AI155" s="1">
        <f t="shared" si="21"/>
        <v>-111.6019055</v>
      </c>
      <c r="AJ155" s="1">
        <f t="shared" si="22"/>
        <v>-8.612686523</v>
      </c>
      <c r="AK155" s="1">
        <f t="shared" si="23"/>
        <v>72.06786517</v>
      </c>
      <c r="AL155" s="1">
        <f t="shared" si="24"/>
        <v>35.15980295</v>
      </c>
      <c r="AM155" s="1">
        <f t="shared" si="25"/>
        <v>2.947189691</v>
      </c>
      <c r="AN155" s="1">
        <f t="shared" si="26"/>
        <v>4.186610869</v>
      </c>
      <c r="AO155" s="1">
        <v>703.4741119569043</v>
      </c>
      <c r="AP155" s="1">
        <v>672.1876606060603</v>
      </c>
      <c r="AQ155" s="1">
        <v>5.11248115874107</v>
      </c>
      <c r="AR155" s="1">
        <v>64.97328580608568</v>
      </c>
      <c r="AS155" s="1">
        <f t="shared" si="27"/>
        <v>2.930660186</v>
      </c>
      <c r="AT155" s="1">
        <v>23.78487321037426</v>
      </c>
      <c r="AU155" s="1">
        <v>27.20750484848483</v>
      </c>
      <c r="AV155" s="1">
        <v>-3.864104596947148E-4</v>
      </c>
      <c r="AW155" s="1">
        <v>82.27873590820442</v>
      </c>
      <c r="AX155" s="1">
        <v>0.0</v>
      </c>
      <c r="AY155" s="1">
        <v>0.0</v>
      </c>
      <c r="AZ155" s="1">
        <f t="shared" si="28"/>
        <v>1</v>
      </c>
      <c r="BA155" s="1">
        <f t="shared" si="29"/>
        <v>0</v>
      </c>
      <c r="BB155" s="1">
        <f t="shared" si="30"/>
        <v>51906.66047</v>
      </c>
      <c r="BC155" s="1">
        <f t="shared" si="31"/>
        <v>2000.057333</v>
      </c>
      <c r="BD155" s="1">
        <f t="shared" si="32"/>
        <v>1681.24786</v>
      </c>
      <c r="BE155" s="1">
        <f t="shared" si="33"/>
        <v>0.8405998328</v>
      </c>
      <c r="BF155" s="1">
        <f t="shared" si="34"/>
        <v>0.1607576773</v>
      </c>
      <c r="BG155" s="1">
        <v>6.0</v>
      </c>
      <c r="BH155" s="1">
        <v>0.5</v>
      </c>
      <c r="BI155" s="1" t="s">
        <v>355</v>
      </c>
      <c r="BJ155" s="1">
        <v>2.0</v>
      </c>
      <c r="BK155" s="1" t="b">
        <v>1</v>
      </c>
      <c r="BL155" s="1">
        <v>1.660484512933333E9</v>
      </c>
      <c r="BM155" s="1">
        <v>618.7655333333335</v>
      </c>
      <c r="BN155" s="1">
        <v>663.1329333333334</v>
      </c>
      <c r="BO155" s="1">
        <v>27.22818</v>
      </c>
      <c r="BP155" s="1">
        <v>23.78883333333334</v>
      </c>
      <c r="BQ155" s="1">
        <v>616.9700666666666</v>
      </c>
      <c r="BR155" s="1">
        <v>27.21060666666666</v>
      </c>
      <c r="BS155" s="1">
        <v>500.1432000000001</v>
      </c>
      <c r="BT155" s="1">
        <v>99.53427333333335</v>
      </c>
      <c r="BU155" s="1">
        <v>0.09993756666666667</v>
      </c>
      <c r="BV155" s="1">
        <v>31.01078</v>
      </c>
      <c r="BW155" s="1">
        <v>31.71963333333333</v>
      </c>
      <c r="BX155" s="1">
        <v>999.8999999999999</v>
      </c>
      <c r="BY155" s="1">
        <v>0.0</v>
      </c>
      <c r="BZ155" s="1">
        <v>0.0</v>
      </c>
      <c r="CA155" s="1">
        <v>9993.999333333333</v>
      </c>
      <c r="CB155" s="1">
        <v>0.0</v>
      </c>
      <c r="CC155" s="1">
        <v>193.1262</v>
      </c>
      <c r="CD155" s="1">
        <v>-44.36741333333334</v>
      </c>
      <c r="CE155" s="1">
        <v>636.0845333333333</v>
      </c>
      <c r="CF155" s="1">
        <v>679.2924666666665</v>
      </c>
      <c r="CG155" s="1">
        <v>3.439348</v>
      </c>
      <c r="CH155" s="1">
        <v>663.1329333333334</v>
      </c>
      <c r="CI155" s="1">
        <v>23.78883333333334</v>
      </c>
      <c r="CJ155" s="1">
        <v>2.710138666666666</v>
      </c>
      <c r="CK155" s="1">
        <v>2.367804666666666</v>
      </c>
      <c r="CL155" s="1">
        <v>22.34671333333333</v>
      </c>
      <c r="CM155" s="1">
        <v>20.14526</v>
      </c>
      <c r="CN155" s="1">
        <v>2000.057333333333</v>
      </c>
      <c r="CO155" s="1">
        <v>0.9800046000000001</v>
      </c>
      <c r="CP155" s="1">
        <v>0.01999588666666667</v>
      </c>
      <c r="CQ155" s="1">
        <v>0.0</v>
      </c>
      <c r="CR155" s="1">
        <v>3.071799999999999</v>
      </c>
      <c r="CS155" s="1">
        <v>0.0</v>
      </c>
      <c r="CT155" s="1">
        <v>32779.98666666666</v>
      </c>
      <c r="CU155" s="1">
        <v>17412.82</v>
      </c>
      <c r="CV155" s="1">
        <v>39.1374</v>
      </c>
      <c r="CW155" s="1">
        <v>40.125</v>
      </c>
      <c r="CX155" s="1">
        <v>39.125</v>
      </c>
      <c r="CY155" s="1">
        <v>38.63326666666667</v>
      </c>
      <c r="CZ155" s="1">
        <v>39.375</v>
      </c>
      <c r="DA155" s="1">
        <v>1960.067333333333</v>
      </c>
      <c r="DB155" s="1">
        <v>39.99</v>
      </c>
      <c r="DC155" s="1">
        <v>0.0</v>
      </c>
      <c r="DD155" s="1">
        <v>1.6604845184E9</v>
      </c>
      <c r="DE155" s="1">
        <v>0.0</v>
      </c>
      <c r="DF155" s="1">
        <v>1.6604841591E9</v>
      </c>
      <c r="DG155" s="1" t="s">
        <v>356</v>
      </c>
      <c r="DH155" s="1">
        <v>1.6604841451E9</v>
      </c>
      <c r="DI155" s="1">
        <v>1.6604841591E9</v>
      </c>
      <c r="DJ155" s="1">
        <v>1.0</v>
      </c>
      <c r="DK155" s="1">
        <v>0.063</v>
      </c>
      <c r="DL155" s="1">
        <v>-0.028</v>
      </c>
      <c r="DM155" s="1">
        <v>1.395</v>
      </c>
      <c r="DN155" s="1">
        <v>0.027</v>
      </c>
      <c r="DO155" s="1">
        <v>400.0</v>
      </c>
      <c r="DP155" s="1">
        <v>24.0</v>
      </c>
      <c r="DQ155" s="1">
        <v>0.47</v>
      </c>
      <c r="DR155" s="1">
        <v>0.03</v>
      </c>
      <c r="DS155" s="1">
        <v>4.144910155774066</v>
      </c>
      <c r="DT155" s="1">
        <v>1.208946616100145</v>
      </c>
      <c r="DU155" s="1">
        <v>0.1095082925476478</v>
      </c>
      <c r="DV155" s="1">
        <v>0.0</v>
      </c>
      <c r="DW155" s="1">
        <v>35.11943407276557</v>
      </c>
      <c r="DX155" s="1">
        <v>4.398211626584644</v>
      </c>
      <c r="DY155" s="1">
        <v>0.437941194898358</v>
      </c>
      <c r="DZ155" s="1">
        <v>0.0</v>
      </c>
      <c r="EA155" s="1">
        <v>-44.33420967741935</v>
      </c>
      <c r="EB155" s="1">
        <v>-6.389162903225667</v>
      </c>
      <c r="EC155" s="1">
        <v>0.5936677893400453</v>
      </c>
      <c r="ED155" s="1">
        <v>0.0</v>
      </c>
      <c r="EE155" s="1">
        <v>547.6069216147642</v>
      </c>
      <c r="EF155" s="1">
        <v>267.1132804828687</v>
      </c>
      <c r="EG155" s="1">
        <v>19.28138604129245</v>
      </c>
      <c r="EH155" s="1">
        <v>0.0</v>
      </c>
      <c r="EI155" s="1">
        <v>3.429850975609756</v>
      </c>
      <c r="EJ155" s="1">
        <v>0.09435700348431532</v>
      </c>
      <c r="EK155" s="1">
        <v>0.02240185671800532</v>
      </c>
      <c r="EL155" s="1">
        <v>1.0</v>
      </c>
      <c r="EM155" s="1">
        <v>1.986166604951904</v>
      </c>
      <c r="EN155" s="1">
        <v>0.04166079066865112</v>
      </c>
      <c r="EO155" s="1">
        <v>0.003034735650281694</v>
      </c>
      <c r="EP155" s="1">
        <v>1.0</v>
      </c>
      <c r="EQ155" s="1">
        <v>2.0</v>
      </c>
      <c r="ER155" s="1">
        <v>6.0</v>
      </c>
      <c r="ES155" s="1" t="s">
        <v>384</v>
      </c>
      <c r="ET155" s="1">
        <v>2.94529</v>
      </c>
      <c r="EU155" s="1">
        <v>2.80115</v>
      </c>
      <c r="EV155" s="1">
        <v>0.126891</v>
      </c>
      <c r="EW155" s="1">
        <v>0.13287</v>
      </c>
      <c r="EX155" s="1">
        <v>0.118636</v>
      </c>
      <c r="EY155" s="1">
        <v>0.108027</v>
      </c>
      <c r="EZ155" s="1">
        <v>17990.9</v>
      </c>
      <c r="FA155" s="1">
        <v>18742.0</v>
      </c>
      <c r="FB155" s="1">
        <v>23945.9</v>
      </c>
      <c r="FC155" s="1">
        <v>25135.1</v>
      </c>
      <c r="FD155" s="1">
        <v>33768.3</v>
      </c>
      <c r="FE155" s="1">
        <v>35790.4</v>
      </c>
      <c r="FF155" s="1">
        <v>43635.6</v>
      </c>
      <c r="FG155" s="1">
        <v>46455.6</v>
      </c>
      <c r="FH155" s="1">
        <v>2.00268</v>
      </c>
      <c r="FI155" s="1">
        <v>1.92507</v>
      </c>
      <c r="FJ155" s="1">
        <v>0.170656</v>
      </c>
      <c r="FK155" s="1">
        <v>0.0</v>
      </c>
      <c r="FL155" s="1">
        <v>28.955</v>
      </c>
      <c r="FM155" s="1">
        <v>999.9</v>
      </c>
      <c r="FN155" s="1">
        <v>69.3</v>
      </c>
      <c r="FO155" s="1">
        <v>31.6</v>
      </c>
      <c r="FP155" s="1">
        <v>32.4991</v>
      </c>
      <c r="FQ155" s="1">
        <v>63.874</v>
      </c>
      <c r="FR155" s="1">
        <v>26.4623</v>
      </c>
      <c r="FS155" s="1">
        <v>1.0</v>
      </c>
      <c r="FT155" s="1">
        <v>0.141814</v>
      </c>
      <c r="FU155" s="1">
        <v>-0.422225</v>
      </c>
      <c r="FV155" s="1">
        <v>20.3233</v>
      </c>
      <c r="FW155" s="1">
        <v>5.2131</v>
      </c>
      <c r="FX155" s="1">
        <v>11.9057</v>
      </c>
      <c r="FY155" s="1">
        <v>5.00305</v>
      </c>
      <c r="FZ155" s="1">
        <v>3.2898</v>
      </c>
      <c r="GA155" s="1">
        <v>9999.0</v>
      </c>
      <c r="GB155" s="1">
        <v>9999.0</v>
      </c>
      <c r="GC155" s="1">
        <v>9999.0</v>
      </c>
      <c r="GD155" s="1">
        <v>999.9</v>
      </c>
      <c r="GE155" s="1">
        <v>1.85943</v>
      </c>
      <c r="GF155" s="1">
        <v>1.8544</v>
      </c>
      <c r="GG155" s="1">
        <v>1.8576</v>
      </c>
      <c r="GH155" s="1">
        <v>1.85605</v>
      </c>
      <c r="GI155" s="1">
        <v>1.85485</v>
      </c>
      <c r="GJ155" s="1">
        <v>1.85454</v>
      </c>
      <c r="GK155" s="1">
        <v>1.85311</v>
      </c>
      <c r="GL155" s="1">
        <v>1.85632</v>
      </c>
      <c r="GM155" s="1">
        <v>0.0</v>
      </c>
      <c r="GN155" s="1">
        <v>0.0</v>
      </c>
      <c r="GO155" s="1">
        <v>0.0</v>
      </c>
      <c r="GP155" s="1">
        <v>0.0</v>
      </c>
      <c r="GQ155" s="1" t="s">
        <v>358</v>
      </c>
      <c r="GR155" s="1" t="s">
        <v>359</v>
      </c>
      <c r="GS155" s="1" t="s">
        <v>360</v>
      </c>
      <c r="GT155" s="1" t="s">
        <v>360</v>
      </c>
      <c r="GU155" s="1" t="s">
        <v>360</v>
      </c>
      <c r="GV155" s="1" t="s">
        <v>360</v>
      </c>
      <c r="GW155" s="1">
        <v>0.0</v>
      </c>
      <c r="GX155" s="1">
        <v>100.0</v>
      </c>
      <c r="GY155" s="1">
        <v>100.0</v>
      </c>
      <c r="GZ155" s="1">
        <v>1.858</v>
      </c>
      <c r="HA155" s="1">
        <v>0.0176</v>
      </c>
      <c r="HB155" s="1">
        <v>0.467488805237294</v>
      </c>
      <c r="HC155" s="1">
        <v>0.002678124759318837</v>
      </c>
      <c r="HD155" s="1">
        <v>-9.373761146515732E-7</v>
      </c>
      <c r="HE155" s="1">
        <v>1.391563784175389E-10</v>
      </c>
      <c r="HF155" s="1">
        <v>-0.06780524781039028</v>
      </c>
      <c r="HG155" s="1">
        <v>0.01061361004592812</v>
      </c>
      <c r="HH155" s="1">
        <v>-3.086644042041478E-4</v>
      </c>
      <c r="HI155" s="1">
        <v>1.24720902217549E-6</v>
      </c>
      <c r="HJ155" s="1">
        <v>1.0</v>
      </c>
      <c r="HK155" s="1">
        <v>2093.0</v>
      </c>
      <c r="HL155" s="1">
        <v>2.0</v>
      </c>
      <c r="HM155" s="1">
        <v>27.0</v>
      </c>
      <c r="HN155" s="1">
        <v>6.3</v>
      </c>
      <c r="HO155" s="1">
        <v>6.0</v>
      </c>
      <c r="HP155" s="1">
        <v>1.64795</v>
      </c>
      <c r="HQ155" s="1">
        <v>2.2998</v>
      </c>
      <c r="HR155" s="1">
        <v>1.4978</v>
      </c>
      <c r="HS155" s="1">
        <v>2.30347</v>
      </c>
      <c r="HT155" s="1">
        <v>1.54785</v>
      </c>
      <c r="HU155" s="1">
        <v>2.39624</v>
      </c>
      <c r="HV155" s="1">
        <v>35.1286</v>
      </c>
      <c r="HW155" s="1">
        <v>15.3053</v>
      </c>
      <c r="HX155" s="1">
        <v>18.0</v>
      </c>
      <c r="HY155" s="1">
        <v>501.732</v>
      </c>
      <c r="HZ155" s="1">
        <v>517.803</v>
      </c>
      <c r="IA155" s="1">
        <v>29.965</v>
      </c>
      <c r="IB155" s="1">
        <v>28.9865</v>
      </c>
      <c r="IC155" s="1">
        <v>30.0002</v>
      </c>
      <c r="ID155" s="1">
        <v>28.788</v>
      </c>
      <c r="IE155" s="1">
        <v>28.8811</v>
      </c>
      <c r="IF155" s="1">
        <v>33.061</v>
      </c>
      <c r="IG155" s="1">
        <v>29.1954</v>
      </c>
      <c r="IH155" s="1">
        <v>78.1594</v>
      </c>
      <c r="II155" s="1">
        <v>29.9667</v>
      </c>
      <c r="IJ155" s="1">
        <v>734.126</v>
      </c>
      <c r="IK155" s="1">
        <v>23.7991</v>
      </c>
      <c r="IL155" s="1">
        <v>100.923</v>
      </c>
      <c r="IM155" s="1">
        <v>100.688</v>
      </c>
      <c r="IN155" s="1" t="s">
        <v>365</v>
      </c>
    </row>
    <row r="156" ht="15.75" customHeight="1">
      <c r="A156" s="1">
        <v>140.0</v>
      </c>
      <c r="B156" s="1">
        <v>1.6604845216E9</v>
      </c>
      <c r="C156" s="1">
        <v>392.5</v>
      </c>
      <c r="D156" s="1" t="s">
        <v>630</v>
      </c>
      <c r="E156" s="1" t="s">
        <v>631</v>
      </c>
      <c r="F156" s="1">
        <v>1.0</v>
      </c>
      <c r="G156" s="1" t="s">
        <v>349</v>
      </c>
      <c r="H156" s="1" t="s">
        <v>350</v>
      </c>
      <c r="I156" s="1" t="s">
        <v>351</v>
      </c>
      <c r="J156" s="1" t="s">
        <v>352</v>
      </c>
      <c r="K156" s="1" t="s">
        <v>353</v>
      </c>
      <c r="L156" s="1" t="s">
        <v>349</v>
      </c>
      <c r="M156" s="1" t="s">
        <v>354</v>
      </c>
      <c r="N156" s="1">
        <v>1.66048451344375E9</v>
      </c>
      <c r="O156" s="1">
        <f t="shared" si="1"/>
        <v>0.002929175622</v>
      </c>
      <c r="P156" s="1">
        <f t="shared" si="2"/>
        <v>2.929175622</v>
      </c>
      <c r="Q156" s="1">
        <f t="shared" si="3"/>
        <v>4.246146304</v>
      </c>
      <c r="R156" s="1">
        <f t="shared" si="4"/>
        <v>621.270875</v>
      </c>
      <c r="S156" s="1">
        <f t="shared" si="5"/>
        <v>554.003948</v>
      </c>
      <c r="T156" s="1">
        <f t="shared" si="6"/>
        <v>55.19770617</v>
      </c>
      <c r="U156" s="1">
        <f t="shared" si="7"/>
        <v>61.8997885</v>
      </c>
      <c r="V156" s="1">
        <f t="shared" si="8"/>
        <v>0.145293859</v>
      </c>
      <c r="W156" s="1">
        <f t="shared" si="9"/>
        <v>2.920099049</v>
      </c>
      <c r="X156" s="1">
        <f t="shared" si="10"/>
        <v>0.1413938374</v>
      </c>
      <c r="Y156" s="1">
        <f t="shared" si="11"/>
        <v>0.08871283031</v>
      </c>
      <c r="Z156" s="1">
        <f t="shared" si="12"/>
        <v>321.5242352</v>
      </c>
      <c r="AA156" s="1">
        <f t="shared" si="13"/>
        <v>32.14590797</v>
      </c>
      <c r="AB156" s="1">
        <f t="shared" si="14"/>
        <v>31.7202875</v>
      </c>
      <c r="AC156" s="1">
        <f t="shared" si="15"/>
        <v>4.70000361</v>
      </c>
      <c r="AD156" s="1">
        <f t="shared" si="16"/>
        <v>60.09176032</v>
      </c>
      <c r="AE156" s="1">
        <f t="shared" si="17"/>
        <v>2.712722503</v>
      </c>
      <c r="AF156" s="1">
        <f t="shared" si="18"/>
        <v>4.514300277</v>
      </c>
      <c r="AG156" s="1">
        <f t="shared" si="19"/>
        <v>1.987281107</v>
      </c>
      <c r="AH156" s="1">
        <f t="shared" si="20"/>
        <v>-129.1766449</v>
      </c>
      <c r="AI156" s="1">
        <f t="shared" si="21"/>
        <v>-111.6058982</v>
      </c>
      <c r="AJ156" s="1">
        <f t="shared" si="22"/>
        <v>-8.613685458</v>
      </c>
      <c r="AK156" s="1">
        <f t="shared" si="23"/>
        <v>72.12800664</v>
      </c>
      <c r="AL156" s="1">
        <f t="shared" si="24"/>
        <v>35.2135689</v>
      </c>
      <c r="AM156" s="1">
        <f t="shared" si="25"/>
        <v>2.946192861</v>
      </c>
      <c r="AN156" s="1">
        <f t="shared" si="26"/>
        <v>4.246146304</v>
      </c>
      <c r="AO156" s="1">
        <v>708.6709584581403</v>
      </c>
      <c r="AP156" s="1">
        <v>677.2899575757576</v>
      </c>
      <c r="AQ156" s="1">
        <v>5.116646071148652</v>
      </c>
      <c r="AR156" s="1">
        <v>64.97328580608568</v>
      </c>
      <c r="AS156" s="1">
        <f t="shared" si="27"/>
        <v>2.929175622</v>
      </c>
      <c r="AT156" s="1">
        <v>23.78591585002468</v>
      </c>
      <c r="AU156" s="1">
        <v>27.20648666666667</v>
      </c>
      <c r="AV156" s="1">
        <v>-3.323702339089601E-4</v>
      </c>
      <c r="AW156" s="1">
        <v>82.27873590820442</v>
      </c>
      <c r="AX156" s="1">
        <v>0.0</v>
      </c>
      <c r="AY156" s="1">
        <v>0.0</v>
      </c>
      <c r="AZ156" s="1">
        <f t="shared" si="28"/>
        <v>1</v>
      </c>
      <c r="BA156" s="1">
        <f t="shared" si="29"/>
        <v>0</v>
      </c>
      <c r="BB156" s="1">
        <f t="shared" si="30"/>
        <v>51900.40469</v>
      </c>
      <c r="BC156" s="1">
        <f t="shared" si="31"/>
        <v>2000.055</v>
      </c>
      <c r="BD156" s="1">
        <f t="shared" si="32"/>
        <v>1681.245919</v>
      </c>
      <c r="BE156" s="1">
        <f t="shared" si="33"/>
        <v>0.8405998429</v>
      </c>
      <c r="BF156" s="1">
        <f t="shared" si="34"/>
        <v>0.1607576968</v>
      </c>
      <c r="BG156" s="1">
        <v>6.0</v>
      </c>
      <c r="BH156" s="1">
        <v>0.5</v>
      </c>
      <c r="BI156" s="1" t="s">
        <v>355</v>
      </c>
      <c r="BJ156" s="1">
        <v>2.0</v>
      </c>
      <c r="BK156" s="1" t="b">
        <v>1</v>
      </c>
      <c r="BL156" s="1">
        <v>1.66048451344375E9</v>
      </c>
      <c r="BM156" s="1">
        <v>621.270875</v>
      </c>
      <c r="BN156" s="1">
        <v>665.711125</v>
      </c>
      <c r="BO156" s="1">
        <v>27.2268375</v>
      </c>
      <c r="BP156" s="1">
        <v>23.78863125</v>
      </c>
      <c r="BQ156" s="1">
        <v>619.4713125</v>
      </c>
      <c r="BR156" s="1">
        <v>27.2092625</v>
      </c>
      <c r="BS156" s="1">
        <v>500.1405625</v>
      </c>
      <c r="BT156" s="1">
        <v>99.53418124999999</v>
      </c>
      <c r="BU156" s="1">
        <v>0.09995740624999999</v>
      </c>
      <c r="BV156" s="1">
        <v>31.01135625</v>
      </c>
      <c r="BW156" s="1">
        <v>31.7202875</v>
      </c>
      <c r="BX156" s="1">
        <v>999.9</v>
      </c>
      <c r="BY156" s="1">
        <v>0.0</v>
      </c>
      <c r="BZ156" s="1">
        <v>0.0</v>
      </c>
      <c r="CA156" s="1">
        <v>9992.773125</v>
      </c>
      <c r="CB156" s="1">
        <v>0.0</v>
      </c>
      <c r="CC156" s="1">
        <v>192.7716875</v>
      </c>
      <c r="CD156" s="1">
        <v>-44.4402625</v>
      </c>
      <c r="CE156" s="1">
        <v>638.659125</v>
      </c>
      <c r="CF156" s="1">
        <v>681.933375</v>
      </c>
      <c r="CG156" s="1">
        <v>3.43820625</v>
      </c>
      <c r="CH156" s="1">
        <v>665.711125</v>
      </c>
      <c r="CI156" s="1">
        <v>23.78863125</v>
      </c>
      <c r="CJ156" s="1">
        <v>2.7100025</v>
      </c>
      <c r="CK156" s="1">
        <v>2.3677825</v>
      </c>
      <c r="CL156" s="1">
        <v>22.3458875</v>
      </c>
      <c r="CM156" s="1">
        <v>20.14510625</v>
      </c>
      <c r="CN156" s="1">
        <v>2000.055</v>
      </c>
      <c r="CO156" s="1">
        <v>0.9800044375000001</v>
      </c>
      <c r="CP156" s="1">
        <v>0.01999604375</v>
      </c>
      <c r="CQ156" s="1">
        <v>0.0</v>
      </c>
      <c r="CR156" s="1">
        <v>3.03225</v>
      </c>
      <c r="CS156" s="1">
        <v>0.0</v>
      </c>
      <c r="CT156" s="1">
        <v>32781.86874999999</v>
      </c>
      <c r="CU156" s="1">
        <v>17412.8</v>
      </c>
      <c r="CV156" s="1">
        <v>39.1405</v>
      </c>
      <c r="CW156" s="1">
        <v>40.125</v>
      </c>
      <c r="CX156" s="1">
        <v>39.125</v>
      </c>
      <c r="CY156" s="1">
        <v>38.63275</v>
      </c>
      <c r="CZ156" s="1">
        <v>39.375</v>
      </c>
      <c r="DA156" s="1">
        <v>1960.064375</v>
      </c>
      <c r="DB156" s="1">
        <v>39.99062500000001</v>
      </c>
      <c r="DC156" s="1">
        <v>0.0</v>
      </c>
      <c r="DD156" s="1">
        <v>1.6604845196E9</v>
      </c>
      <c r="DE156" s="1">
        <v>0.0</v>
      </c>
      <c r="DF156" s="1">
        <v>1.6604841591E9</v>
      </c>
      <c r="DG156" s="1" t="s">
        <v>356</v>
      </c>
      <c r="DH156" s="1">
        <v>1.6604841451E9</v>
      </c>
      <c r="DI156" s="1">
        <v>1.6604841591E9</v>
      </c>
      <c r="DJ156" s="1">
        <v>1.0</v>
      </c>
      <c r="DK156" s="1">
        <v>0.063</v>
      </c>
      <c r="DL156" s="1">
        <v>-0.028</v>
      </c>
      <c r="DM156" s="1">
        <v>1.395</v>
      </c>
      <c r="DN156" s="1">
        <v>0.027</v>
      </c>
      <c r="DO156" s="1">
        <v>400.0</v>
      </c>
      <c r="DP156" s="1">
        <v>24.0</v>
      </c>
      <c r="DQ156" s="1">
        <v>0.47</v>
      </c>
      <c r="DR156" s="1">
        <v>0.03</v>
      </c>
      <c r="DS156" s="1">
        <v>4.157353591870069</v>
      </c>
      <c r="DT156" s="1">
        <v>1.233324656080439</v>
      </c>
      <c r="DU156" s="1">
        <v>0.1096191436710856</v>
      </c>
      <c r="DV156" s="1">
        <v>0.0</v>
      </c>
      <c r="DW156" s="1">
        <v>35.18325914959587</v>
      </c>
      <c r="DX156" s="1">
        <v>5.991702693539917</v>
      </c>
      <c r="DY156" s="1">
        <v>0.4913996875585146</v>
      </c>
      <c r="DZ156" s="1">
        <v>0.0</v>
      </c>
      <c r="EA156" s="1">
        <v>-44.45816</v>
      </c>
      <c r="EB156" s="1">
        <v>-9.264368409343685</v>
      </c>
      <c r="EC156" s="1">
        <v>0.6859309632900389</v>
      </c>
      <c r="ED156" s="1">
        <v>0.0</v>
      </c>
      <c r="EE156" s="1">
        <v>553.4303891963563</v>
      </c>
      <c r="EF156" s="1">
        <v>268.0798329034261</v>
      </c>
      <c r="EG156" s="1">
        <v>19.99657870978708</v>
      </c>
      <c r="EH156" s="1">
        <v>0.0</v>
      </c>
      <c r="EI156" s="1">
        <v>3.434039749999999</v>
      </c>
      <c r="EJ156" s="1">
        <v>-0.005918836772999312</v>
      </c>
      <c r="EK156" s="1">
        <v>0.01632920029999937</v>
      </c>
      <c r="EL156" s="1">
        <v>1.0</v>
      </c>
      <c r="EM156" s="1">
        <v>1.98702771672496</v>
      </c>
      <c r="EN156" s="1">
        <v>0.04117403349580932</v>
      </c>
      <c r="EO156" s="1">
        <v>0.003095097723153765</v>
      </c>
      <c r="EP156" s="1">
        <v>1.0</v>
      </c>
      <c r="EQ156" s="1">
        <v>2.0</v>
      </c>
      <c r="ER156" s="1">
        <v>6.0</v>
      </c>
      <c r="ES156" s="1" t="s">
        <v>384</v>
      </c>
      <c r="ET156" s="1">
        <v>2.94511</v>
      </c>
      <c r="EU156" s="1">
        <v>2.80123</v>
      </c>
      <c r="EV156" s="1">
        <v>0.127553</v>
      </c>
      <c r="EW156" s="1">
        <v>0.133524</v>
      </c>
      <c r="EX156" s="1">
        <v>0.118634</v>
      </c>
      <c r="EY156" s="1">
        <v>0.10802</v>
      </c>
      <c r="EZ156" s="1">
        <v>17977.3</v>
      </c>
      <c r="FA156" s="1">
        <v>18728.0</v>
      </c>
      <c r="FB156" s="1">
        <v>23945.9</v>
      </c>
      <c r="FC156" s="1">
        <v>25135.3</v>
      </c>
      <c r="FD156" s="1">
        <v>33768.4</v>
      </c>
      <c r="FE156" s="1">
        <v>35790.8</v>
      </c>
      <c r="FF156" s="1">
        <v>43635.7</v>
      </c>
      <c r="FG156" s="1">
        <v>46455.8</v>
      </c>
      <c r="FH156" s="1">
        <v>2.00262</v>
      </c>
      <c r="FI156" s="1">
        <v>1.92502</v>
      </c>
      <c r="FJ156" s="1">
        <v>0.170507</v>
      </c>
      <c r="FK156" s="1">
        <v>0.0</v>
      </c>
      <c r="FL156" s="1">
        <v>28.9564</v>
      </c>
      <c r="FM156" s="1">
        <v>999.9</v>
      </c>
      <c r="FN156" s="1">
        <v>69.3</v>
      </c>
      <c r="FO156" s="1">
        <v>31.6</v>
      </c>
      <c r="FP156" s="1">
        <v>32.501</v>
      </c>
      <c r="FQ156" s="1">
        <v>63.804</v>
      </c>
      <c r="FR156" s="1">
        <v>26.3582</v>
      </c>
      <c r="FS156" s="1">
        <v>1.0</v>
      </c>
      <c r="FT156" s="1">
        <v>0.141898</v>
      </c>
      <c r="FU156" s="1">
        <v>-0.44341</v>
      </c>
      <c r="FV156" s="1">
        <v>20.3232</v>
      </c>
      <c r="FW156" s="1">
        <v>5.2131</v>
      </c>
      <c r="FX156" s="1">
        <v>11.9059</v>
      </c>
      <c r="FY156" s="1">
        <v>5.0031</v>
      </c>
      <c r="FZ156" s="1">
        <v>3.2898</v>
      </c>
      <c r="GA156" s="1">
        <v>9999.0</v>
      </c>
      <c r="GB156" s="1">
        <v>9999.0</v>
      </c>
      <c r="GC156" s="1">
        <v>9999.0</v>
      </c>
      <c r="GD156" s="1">
        <v>999.9</v>
      </c>
      <c r="GE156" s="1">
        <v>1.85944</v>
      </c>
      <c r="GF156" s="1">
        <v>1.8544</v>
      </c>
      <c r="GG156" s="1">
        <v>1.8576</v>
      </c>
      <c r="GH156" s="1">
        <v>1.85605</v>
      </c>
      <c r="GI156" s="1">
        <v>1.85485</v>
      </c>
      <c r="GJ156" s="1">
        <v>1.85454</v>
      </c>
      <c r="GK156" s="1">
        <v>1.85312</v>
      </c>
      <c r="GL156" s="1">
        <v>1.85633</v>
      </c>
      <c r="GM156" s="1">
        <v>0.0</v>
      </c>
      <c r="GN156" s="1">
        <v>0.0</v>
      </c>
      <c r="GO156" s="1">
        <v>0.0</v>
      </c>
      <c r="GP156" s="1">
        <v>0.0</v>
      </c>
      <c r="GQ156" s="1" t="s">
        <v>358</v>
      </c>
      <c r="GR156" s="1" t="s">
        <v>359</v>
      </c>
      <c r="GS156" s="1" t="s">
        <v>360</v>
      </c>
      <c r="GT156" s="1" t="s">
        <v>360</v>
      </c>
      <c r="GU156" s="1" t="s">
        <v>360</v>
      </c>
      <c r="GV156" s="1" t="s">
        <v>360</v>
      </c>
      <c r="GW156" s="1">
        <v>0.0</v>
      </c>
      <c r="GX156" s="1">
        <v>100.0</v>
      </c>
      <c r="GY156" s="1">
        <v>100.0</v>
      </c>
      <c r="GZ156" s="1">
        <v>1.866</v>
      </c>
      <c r="HA156" s="1">
        <v>0.0176</v>
      </c>
      <c r="HB156" s="1">
        <v>0.467488805237294</v>
      </c>
      <c r="HC156" s="1">
        <v>0.002678124759318837</v>
      </c>
      <c r="HD156" s="1">
        <v>-9.373761146515732E-7</v>
      </c>
      <c r="HE156" s="1">
        <v>1.391563784175389E-10</v>
      </c>
      <c r="HF156" s="1">
        <v>-0.06780524781039028</v>
      </c>
      <c r="HG156" s="1">
        <v>0.01061361004592812</v>
      </c>
      <c r="HH156" s="1">
        <v>-3.086644042041478E-4</v>
      </c>
      <c r="HI156" s="1">
        <v>1.24720902217549E-6</v>
      </c>
      <c r="HJ156" s="1">
        <v>1.0</v>
      </c>
      <c r="HK156" s="1">
        <v>2093.0</v>
      </c>
      <c r="HL156" s="1">
        <v>2.0</v>
      </c>
      <c r="HM156" s="1">
        <v>27.0</v>
      </c>
      <c r="HN156" s="1">
        <v>6.3</v>
      </c>
      <c r="HO156" s="1">
        <v>6.0</v>
      </c>
      <c r="HP156" s="1">
        <v>1.65405</v>
      </c>
      <c r="HQ156" s="1">
        <v>2.30225</v>
      </c>
      <c r="HR156" s="1">
        <v>1.4978</v>
      </c>
      <c r="HS156" s="1">
        <v>2.30347</v>
      </c>
      <c r="HT156" s="1">
        <v>1.54785</v>
      </c>
      <c r="HU156" s="1">
        <v>2.26196</v>
      </c>
      <c r="HV156" s="1">
        <v>35.1286</v>
      </c>
      <c r="HW156" s="1">
        <v>15.3053</v>
      </c>
      <c r="HX156" s="1">
        <v>18.0</v>
      </c>
      <c r="HY156" s="1">
        <v>501.706</v>
      </c>
      <c r="HZ156" s="1">
        <v>517.773</v>
      </c>
      <c r="IA156" s="1">
        <v>29.9596</v>
      </c>
      <c r="IB156" s="1">
        <v>28.9865</v>
      </c>
      <c r="IC156" s="1">
        <v>30.0002</v>
      </c>
      <c r="ID156" s="1">
        <v>28.7885</v>
      </c>
      <c r="IE156" s="1">
        <v>28.8816</v>
      </c>
      <c r="IF156" s="1">
        <v>33.1957</v>
      </c>
      <c r="IG156" s="1">
        <v>29.1954</v>
      </c>
      <c r="IH156" s="1">
        <v>78.1594</v>
      </c>
      <c r="II156" s="1">
        <v>29.9494</v>
      </c>
      <c r="IJ156" s="1">
        <v>744.307</v>
      </c>
      <c r="IK156" s="1">
        <v>23.7991</v>
      </c>
      <c r="IL156" s="1">
        <v>100.923</v>
      </c>
      <c r="IM156" s="1">
        <v>100.688</v>
      </c>
      <c r="IN156" s="1" t="s">
        <v>365</v>
      </c>
    </row>
    <row r="157" ht="15.75" customHeight="1">
      <c r="A157" s="1">
        <v>141.0</v>
      </c>
      <c r="B157" s="1">
        <v>1.6604845226E9</v>
      </c>
      <c r="C157" s="1">
        <v>393.5</v>
      </c>
      <c r="D157" s="1" t="s">
        <v>632</v>
      </c>
      <c r="E157" s="1" t="s">
        <v>633</v>
      </c>
      <c r="F157" s="1">
        <v>1.0</v>
      </c>
      <c r="G157" s="1" t="s">
        <v>349</v>
      </c>
      <c r="H157" s="1" t="s">
        <v>350</v>
      </c>
      <c r="I157" s="1" t="s">
        <v>351</v>
      </c>
      <c r="J157" s="1" t="s">
        <v>352</v>
      </c>
      <c r="K157" s="1" t="s">
        <v>353</v>
      </c>
      <c r="L157" s="1" t="s">
        <v>349</v>
      </c>
      <c r="M157" s="1" t="s">
        <v>354</v>
      </c>
      <c r="N157" s="1">
        <v>1.660484514966666E9</v>
      </c>
      <c r="O157" s="1">
        <f t="shared" si="1"/>
        <v>0.002928785543</v>
      </c>
      <c r="P157" s="1">
        <f t="shared" si="2"/>
        <v>2.928785543</v>
      </c>
      <c r="Q157" s="1">
        <f t="shared" si="3"/>
        <v>4.331277998</v>
      </c>
      <c r="R157" s="1">
        <f t="shared" si="4"/>
        <v>628.6982</v>
      </c>
      <c r="S157" s="1">
        <f t="shared" si="5"/>
        <v>560.2103998</v>
      </c>
      <c r="T157" s="1">
        <f t="shared" si="6"/>
        <v>55.81598499</v>
      </c>
      <c r="U157" s="1">
        <f t="shared" si="7"/>
        <v>62.63969628</v>
      </c>
      <c r="V157" s="1">
        <f t="shared" si="8"/>
        <v>0.1452095764</v>
      </c>
      <c r="W157" s="1">
        <f t="shared" si="9"/>
        <v>2.920179429</v>
      </c>
      <c r="X157" s="1">
        <f t="shared" si="10"/>
        <v>0.141314117</v>
      </c>
      <c r="Y157" s="1">
        <f t="shared" si="11"/>
        <v>0.0886626105</v>
      </c>
      <c r="Z157" s="1">
        <f t="shared" si="12"/>
        <v>321.5264188</v>
      </c>
      <c r="AA157" s="1">
        <f t="shared" si="13"/>
        <v>32.14787556</v>
      </c>
      <c r="AB157" s="1">
        <f t="shared" si="14"/>
        <v>31.72155333</v>
      </c>
      <c r="AC157" s="1">
        <f t="shared" si="15"/>
        <v>4.700341052</v>
      </c>
      <c r="AD157" s="1">
        <f t="shared" si="16"/>
        <v>60.07385167</v>
      </c>
      <c r="AE157" s="1">
        <f t="shared" si="17"/>
        <v>2.71220532</v>
      </c>
      <c r="AF157" s="1">
        <f t="shared" si="18"/>
        <v>4.514785126</v>
      </c>
      <c r="AG157" s="1">
        <f t="shared" si="19"/>
        <v>1.988135732</v>
      </c>
      <c r="AH157" s="1">
        <f t="shared" si="20"/>
        <v>-129.1594425</v>
      </c>
      <c r="AI157" s="1">
        <f t="shared" si="21"/>
        <v>-111.51169</v>
      </c>
      <c r="AJ157" s="1">
        <f t="shared" si="22"/>
        <v>-8.606311188</v>
      </c>
      <c r="AK157" s="1">
        <f t="shared" si="23"/>
        <v>72.24897515</v>
      </c>
      <c r="AL157" s="1">
        <f t="shared" si="24"/>
        <v>35.31780805</v>
      </c>
      <c r="AM157" s="1">
        <f t="shared" si="25"/>
        <v>2.943555811</v>
      </c>
      <c r="AN157" s="1">
        <f t="shared" si="26"/>
        <v>4.331277998</v>
      </c>
      <c r="AO157" s="1">
        <v>713.8908234087884</v>
      </c>
      <c r="AP157" s="1">
        <v>682.4014060606061</v>
      </c>
      <c r="AQ157" s="1">
        <v>5.117408485874448</v>
      </c>
      <c r="AR157" s="1">
        <v>64.97328580608568</v>
      </c>
      <c r="AS157" s="1">
        <f t="shared" si="27"/>
        <v>2.928785543</v>
      </c>
      <c r="AT157" s="1">
        <v>23.78657365724311</v>
      </c>
      <c r="AU157" s="1">
        <v>27.20623999999999</v>
      </c>
      <c r="AV157" s="1">
        <v>-2.608576623038522E-4</v>
      </c>
      <c r="AW157" s="1">
        <v>82.27873590820442</v>
      </c>
      <c r="AX157" s="1">
        <v>0.0</v>
      </c>
      <c r="AY157" s="1">
        <v>0.0</v>
      </c>
      <c r="AZ157" s="1">
        <f t="shared" si="28"/>
        <v>1</v>
      </c>
      <c r="BA157" s="1">
        <f t="shared" si="29"/>
        <v>0</v>
      </c>
      <c r="BB157" s="1">
        <f t="shared" si="30"/>
        <v>51902.3647</v>
      </c>
      <c r="BC157" s="1">
        <f t="shared" si="31"/>
        <v>2000.068667</v>
      </c>
      <c r="BD157" s="1">
        <f t="shared" si="32"/>
        <v>1681.2574</v>
      </c>
      <c r="BE157" s="1">
        <f t="shared" si="33"/>
        <v>0.8405998394</v>
      </c>
      <c r="BF157" s="1">
        <f t="shared" si="34"/>
        <v>0.1607576901</v>
      </c>
      <c r="BG157" s="1">
        <v>6.0</v>
      </c>
      <c r="BH157" s="1">
        <v>0.5</v>
      </c>
      <c r="BI157" s="1" t="s">
        <v>355</v>
      </c>
      <c r="BJ157" s="1">
        <v>2.0</v>
      </c>
      <c r="BK157" s="1" t="b">
        <v>1</v>
      </c>
      <c r="BL157" s="1">
        <v>1.660484514966666E9</v>
      </c>
      <c r="BM157" s="1">
        <v>628.6982000000002</v>
      </c>
      <c r="BN157" s="1">
        <v>673.2879333333333</v>
      </c>
      <c r="BO157" s="1">
        <v>27.22169333333333</v>
      </c>
      <c r="BP157" s="1">
        <v>23.78653333333333</v>
      </c>
      <c r="BQ157" s="1">
        <v>626.8862</v>
      </c>
      <c r="BR157" s="1">
        <v>27.2041</v>
      </c>
      <c r="BS157" s="1">
        <v>500.1386666666667</v>
      </c>
      <c r="BT157" s="1">
        <v>99.53400666666668</v>
      </c>
      <c r="BU157" s="1">
        <v>0.09996123333333333</v>
      </c>
      <c r="BV157" s="1">
        <v>31.01324</v>
      </c>
      <c r="BW157" s="1">
        <v>31.72155333333334</v>
      </c>
      <c r="BX157" s="1">
        <v>999.8999999999999</v>
      </c>
      <c r="BY157" s="1">
        <v>0.0</v>
      </c>
      <c r="BZ157" s="1">
        <v>0.0</v>
      </c>
      <c r="CA157" s="1">
        <v>9993.249333333333</v>
      </c>
      <c r="CB157" s="1">
        <v>0.0</v>
      </c>
      <c r="CC157" s="1">
        <v>193.259</v>
      </c>
      <c r="CD157" s="1">
        <v>-44.58971333333334</v>
      </c>
      <c r="CE157" s="1">
        <v>646.2909999999999</v>
      </c>
      <c r="CF157" s="1">
        <v>689.6934</v>
      </c>
      <c r="CG157" s="1">
        <v>3.435157333333334</v>
      </c>
      <c r="CH157" s="1">
        <v>673.2879333333333</v>
      </c>
      <c r="CI157" s="1">
        <v>23.78653333333333</v>
      </c>
      <c r="CJ157" s="1">
        <v>2.709485333333333</v>
      </c>
      <c r="CK157" s="1">
        <v>2.36757</v>
      </c>
      <c r="CL157" s="1">
        <v>22.34274666666666</v>
      </c>
      <c r="CM157" s="1">
        <v>20.14365333333334</v>
      </c>
      <c r="CN157" s="1">
        <v>2000.068666666667</v>
      </c>
      <c r="CO157" s="1">
        <v>0.9800046000000002</v>
      </c>
      <c r="CP157" s="1">
        <v>0.01999588666666666</v>
      </c>
      <c r="CQ157" s="1">
        <v>0.0</v>
      </c>
      <c r="CR157" s="1">
        <v>2.834466666666666</v>
      </c>
      <c r="CS157" s="1">
        <v>0.0</v>
      </c>
      <c r="CT157" s="1">
        <v>32788.04666666666</v>
      </c>
      <c r="CU157" s="1">
        <v>17412.92</v>
      </c>
      <c r="CV157" s="1">
        <v>39.13326666666667</v>
      </c>
      <c r="CW157" s="1">
        <v>40.125</v>
      </c>
      <c r="CX157" s="1">
        <v>39.125</v>
      </c>
      <c r="CY157" s="1">
        <v>38.63326666666667</v>
      </c>
      <c r="CZ157" s="1">
        <v>39.375</v>
      </c>
      <c r="DA157" s="1">
        <v>1960.078</v>
      </c>
      <c r="DB157" s="1">
        <v>39.99066666666667</v>
      </c>
      <c r="DC157" s="1">
        <v>0.0</v>
      </c>
      <c r="DD157" s="1">
        <v>1.6604845202E9</v>
      </c>
      <c r="DE157" s="1">
        <v>0.0</v>
      </c>
      <c r="DF157" s="1">
        <v>1.6604841591E9</v>
      </c>
      <c r="DG157" s="1" t="s">
        <v>356</v>
      </c>
      <c r="DH157" s="1">
        <v>1.6604841451E9</v>
      </c>
      <c r="DI157" s="1">
        <v>1.6604841591E9</v>
      </c>
      <c r="DJ157" s="1">
        <v>1.0</v>
      </c>
      <c r="DK157" s="1">
        <v>0.063</v>
      </c>
      <c r="DL157" s="1">
        <v>-0.028</v>
      </c>
      <c r="DM157" s="1">
        <v>1.395</v>
      </c>
      <c r="DN157" s="1">
        <v>0.027</v>
      </c>
      <c r="DO157" s="1">
        <v>400.0</v>
      </c>
      <c r="DP157" s="1">
        <v>24.0</v>
      </c>
      <c r="DQ157" s="1">
        <v>0.47</v>
      </c>
      <c r="DR157" s="1">
        <v>0.03</v>
      </c>
      <c r="DS157" s="1">
        <v>4.157353591870069</v>
      </c>
      <c r="DT157" s="1">
        <v>1.233324656080439</v>
      </c>
      <c r="DU157" s="1">
        <v>0.1096191436710856</v>
      </c>
      <c r="DV157" s="1">
        <v>0.0</v>
      </c>
      <c r="DW157" s="1">
        <v>35.18325914959587</v>
      </c>
      <c r="DX157" s="1">
        <v>5.991702693539917</v>
      </c>
      <c r="DY157" s="1">
        <v>0.4913996875585146</v>
      </c>
      <c r="DZ157" s="1">
        <v>0.0</v>
      </c>
      <c r="EA157" s="1">
        <v>-44.45816</v>
      </c>
      <c r="EB157" s="1">
        <v>-9.264368409343685</v>
      </c>
      <c r="EC157" s="1">
        <v>0.6859309632900389</v>
      </c>
      <c r="ED157" s="1">
        <v>0.0</v>
      </c>
      <c r="EE157" s="1">
        <v>553.4303891963563</v>
      </c>
      <c r="EF157" s="1">
        <v>268.0798329034261</v>
      </c>
      <c r="EG157" s="1">
        <v>19.99657870978708</v>
      </c>
      <c r="EH157" s="1">
        <v>0.0</v>
      </c>
      <c r="EI157" s="1">
        <v>3.434039749999999</v>
      </c>
      <c r="EJ157" s="1">
        <v>-0.005918836772999312</v>
      </c>
      <c r="EK157" s="1">
        <v>0.01632920029999937</v>
      </c>
      <c r="EL157" s="1">
        <v>1.0</v>
      </c>
      <c r="EM157" s="1">
        <v>1.98702771672496</v>
      </c>
      <c r="EN157" s="1">
        <v>0.04117403349580932</v>
      </c>
      <c r="EO157" s="1">
        <v>0.003095097723153765</v>
      </c>
      <c r="EP157" s="1">
        <v>1.0</v>
      </c>
      <c r="EQ157" s="1">
        <v>2.0</v>
      </c>
      <c r="ER157" s="1">
        <v>6.0</v>
      </c>
      <c r="ES157" s="1" t="s">
        <v>384</v>
      </c>
      <c r="ET157" s="1">
        <v>2.94545</v>
      </c>
      <c r="EU157" s="1">
        <v>2.80127</v>
      </c>
      <c r="EV157" s="1">
        <v>0.128216</v>
      </c>
      <c r="EW157" s="1">
        <v>0.134173</v>
      </c>
      <c r="EX157" s="1">
        <v>0.118633</v>
      </c>
      <c r="EY157" s="1">
        <v>0.108012</v>
      </c>
      <c r="EZ157" s="1">
        <v>17963.6</v>
      </c>
      <c r="FA157" s="1">
        <v>18713.9</v>
      </c>
      <c r="FB157" s="1">
        <v>23945.9</v>
      </c>
      <c r="FC157" s="1">
        <v>25135.3</v>
      </c>
      <c r="FD157" s="1">
        <v>33768.6</v>
      </c>
      <c r="FE157" s="1">
        <v>35791.2</v>
      </c>
      <c r="FF157" s="1">
        <v>43635.9</v>
      </c>
      <c r="FG157" s="1">
        <v>46455.8</v>
      </c>
      <c r="FH157" s="1">
        <v>2.0027</v>
      </c>
      <c r="FI157" s="1">
        <v>1.92493</v>
      </c>
      <c r="FJ157" s="1">
        <v>0.170283</v>
      </c>
      <c r="FK157" s="1">
        <v>0.0</v>
      </c>
      <c r="FL157" s="1">
        <v>28.9587</v>
      </c>
      <c r="FM157" s="1">
        <v>999.9</v>
      </c>
      <c r="FN157" s="1">
        <v>69.3</v>
      </c>
      <c r="FO157" s="1">
        <v>31.6</v>
      </c>
      <c r="FP157" s="1">
        <v>32.5022</v>
      </c>
      <c r="FQ157" s="1">
        <v>63.824</v>
      </c>
      <c r="FR157" s="1">
        <v>25.7131</v>
      </c>
      <c r="FS157" s="1">
        <v>1.0</v>
      </c>
      <c r="FT157" s="1">
        <v>0.141994</v>
      </c>
      <c r="FU157" s="1">
        <v>-0.454164</v>
      </c>
      <c r="FV157" s="1">
        <v>20.3232</v>
      </c>
      <c r="FW157" s="1">
        <v>5.2134</v>
      </c>
      <c r="FX157" s="1">
        <v>11.9057</v>
      </c>
      <c r="FY157" s="1">
        <v>5.00305</v>
      </c>
      <c r="FZ157" s="1">
        <v>3.28978</v>
      </c>
      <c r="GA157" s="1">
        <v>9999.0</v>
      </c>
      <c r="GB157" s="1">
        <v>9999.0</v>
      </c>
      <c r="GC157" s="1">
        <v>9999.0</v>
      </c>
      <c r="GD157" s="1">
        <v>999.9</v>
      </c>
      <c r="GE157" s="1">
        <v>1.85944</v>
      </c>
      <c r="GF157" s="1">
        <v>1.8544</v>
      </c>
      <c r="GG157" s="1">
        <v>1.8576</v>
      </c>
      <c r="GH157" s="1">
        <v>1.85606</v>
      </c>
      <c r="GI157" s="1">
        <v>1.85486</v>
      </c>
      <c r="GJ157" s="1">
        <v>1.85455</v>
      </c>
      <c r="GK157" s="1">
        <v>1.85313</v>
      </c>
      <c r="GL157" s="1">
        <v>1.85635</v>
      </c>
      <c r="GM157" s="1">
        <v>0.0</v>
      </c>
      <c r="GN157" s="1">
        <v>0.0</v>
      </c>
      <c r="GO157" s="1">
        <v>0.0</v>
      </c>
      <c r="GP157" s="1">
        <v>0.0</v>
      </c>
      <c r="GQ157" s="1" t="s">
        <v>358</v>
      </c>
      <c r="GR157" s="1" t="s">
        <v>359</v>
      </c>
      <c r="GS157" s="1" t="s">
        <v>360</v>
      </c>
      <c r="GT157" s="1" t="s">
        <v>360</v>
      </c>
      <c r="GU157" s="1" t="s">
        <v>360</v>
      </c>
      <c r="GV157" s="1" t="s">
        <v>360</v>
      </c>
      <c r="GW157" s="1">
        <v>0.0</v>
      </c>
      <c r="GX157" s="1">
        <v>100.0</v>
      </c>
      <c r="GY157" s="1">
        <v>100.0</v>
      </c>
      <c r="GZ157" s="1">
        <v>1.874</v>
      </c>
      <c r="HA157" s="1">
        <v>0.0177</v>
      </c>
      <c r="HB157" s="1">
        <v>0.467488805237294</v>
      </c>
      <c r="HC157" s="1">
        <v>0.002678124759318837</v>
      </c>
      <c r="HD157" s="1">
        <v>-9.373761146515732E-7</v>
      </c>
      <c r="HE157" s="1">
        <v>1.391563784175389E-10</v>
      </c>
      <c r="HF157" s="1">
        <v>-0.06780524781039028</v>
      </c>
      <c r="HG157" s="1">
        <v>0.01061361004592812</v>
      </c>
      <c r="HH157" s="1">
        <v>-3.086644042041478E-4</v>
      </c>
      <c r="HI157" s="1">
        <v>1.24720902217549E-6</v>
      </c>
      <c r="HJ157" s="1">
        <v>1.0</v>
      </c>
      <c r="HK157" s="1">
        <v>2093.0</v>
      </c>
      <c r="HL157" s="1">
        <v>2.0</v>
      </c>
      <c r="HM157" s="1">
        <v>27.0</v>
      </c>
      <c r="HN157" s="1">
        <v>6.3</v>
      </c>
      <c r="HO157" s="1">
        <v>6.1</v>
      </c>
      <c r="HP157" s="1">
        <v>1.66504</v>
      </c>
      <c r="HQ157" s="1">
        <v>2.27173</v>
      </c>
      <c r="HR157" s="1">
        <v>1.4978</v>
      </c>
      <c r="HS157" s="1">
        <v>2.30347</v>
      </c>
      <c r="HT157" s="1">
        <v>1.54785</v>
      </c>
      <c r="HU157" s="1">
        <v>2.4292</v>
      </c>
      <c r="HV157" s="1">
        <v>35.1516</v>
      </c>
      <c r="HW157" s="1">
        <v>15.3141</v>
      </c>
      <c r="HX157" s="1">
        <v>18.0</v>
      </c>
      <c r="HY157" s="1">
        <v>501.756</v>
      </c>
      <c r="HZ157" s="1">
        <v>517.708</v>
      </c>
      <c r="IA157" s="1">
        <v>29.9536</v>
      </c>
      <c r="IB157" s="1">
        <v>28.9872</v>
      </c>
      <c r="IC157" s="1">
        <v>30.0003</v>
      </c>
      <c r="ID157" s="1">
        <v>28.7892</v>
      </c>
      <c r="IE157" s="1">
        <v>28.8818</v>
      </c>
      <c r="IF157" s="1">
        <v>33.4418</v>
      </c>
      <c r="IG157" s="1">
        <v>29.1954</v>
      </c>
      <c r="IH157" s="1">
        <v>78.1594</v>
      </c>
      <c r="II157" s="1">
        <v>29.9494</v>
      </c>
      <c r="IJ157" s="1">
        <v>744.307</v>
      </c>
      <c r="IK157" s="1">
        <v>23.7991</v>
      </c>
      <c r="IL157" s="1">
        <v>100.923</v>
      </c>
      <c r="IM157" s="1">
        <v>100.688</v>
      </c>
      <c r="IN157" s="1" t="s">
        <v>365</v>
      </c>
    </row>
    <row r="158" ht="15.75" customHeight="1">
      <c r="A158" s="1">
        <v>142.0</v>
      </c>
      <c r="B158" s="1">
        <v>1.6604845236E9</v>
      </c>
      <c r="C158" s="1">
        <v>394.5</v>
      </c>
      <c r="D158" s="1" t="s">
        <v>634</v>
      </c>
      <c r="E158" s="1" t="s">
        <v>635</v>
      </c>
      <c r="F158" s="1">
        <v>1.0</v>
      </c>
      <c r="G158" s="1" t="s">
        <v>349</v>
      </c>
      <c r="H158" s="1" t="s">
        <v>350</v>
      </c>
      <c r="I158" s="1" t="s">
        <v>351</v>
      </c>
      <c r="J158" s="1" t="s">
        <v>352</v>
      </c>
      <c r="K158" s="1" t="s">
        <v>353</v>
      </c>
      <c r="L158" s="1" t="s">
        <v>349</v>
      </c>
      <c r="M158" s="1" t="s">
        <v>354</v>
      </c>
      <c r="N158" s="1">
        <v>1.660484515475E9</v>
      </c>
      <c r="O158" s="1">
        <f t="shared" si="1"/>
        <v>0.002930078213</v>
      </c>
      <c r="P158" s="1">
        <f t="shared" si="2"/>
        <v>2.930078213</v>
      </c>
      <c r="Q158" s="1">
        <f t="shared" si="3"/>
        <v>4.348832957</v>
      </c>
      <c r="R158" s="1">
        <f t="shared" si="4"/>
        <v>631.2070625</v>
      </c>
      <c r="S158" s="1">
        <f t="shared" si="5"/>
        <v>562.4574519</v>
      </c>
      <c r="T158" s="1">
        <f t="shared" si="6"/>
        <v>56.0398005</v>
      </c>
      <c r="U158" s="1">
        <f t="shared" si="7"/>
        <v>62.88958878</v>
      </c>
      <c r="V158" s="1">
        <f t="shared" si="8"/>
        <v>0.1452602478</v>
      </c>
      <c r="W158" s="1">
        <f t="shared" si="9"/>
        <v>2.920182486</v>
      </c>
      <c r="X158" s="1">
        <f t="shared" si="10"/>
        <v>0.1413621125</v>
      </c>
      <c r="Y158" s="1">
        <f t="shared" si="11"/>
        <v>0.08869283915</v>
      </c>
      <c r="Z158" s="1">
        <f t="shared" si="12"/>
        <v>321.5237364</v>
      </c>
      <c r="AA158" s="1">
        <f t="shared" si="13"/>
        <v>32.14828178</v>
      </c>
      <c r="AB158" s="1">
        <f t="shared" si="14"/>
        <v>31.7219375</v>
      </c>
      <c r="AC158" s="1">
        <f t="shared" si="15"/>
        <v>4.700443466</v>
      </c>
      <c r="AD158" s="1">
        <f t="shared" si="16"/>
        <v>60.06909505</v>
      </c>
      <c r="AE158" s="1">
        <f t="shared" si="17"/>
        <v>2.712108079</v>
      </c>
      <c r="AF158" s="1">
        <f t="shared" si="18"/>
        <v>4.514980751</v>
      </c>
      <c r="AG158" s="1">
        <f t="shared" si="19"/>
        <v>1.988335387</v>
      </c>
      <c r="AH158" s="1">
        <f t="shared" si="20"/>
        <v>-129.2164492</v>
      </c>
      <c r="AI158" s="1">
        <f t="shared" si="21"/>
        <v>-111.4526382</v>
      </c>
      <c r="AJ158" s="1">
        <f t="shared" si="22"/>
        <v>-8.601793142</v>
      </c>
      <c r="AK158" s="1">
        <f t="shared" si="23"/>
        <v>72.25285588</v>
      </c>
      <c r="AL158" s="1">
        <f t="shared" si="24"/>
        <v>35.37017272</v>
      </c>
      <c r="AM158" s="1">
        <f t="shared" si="25"/>
        <v>2.943000954</v>
      </c>
      <c r="AN158" s="1">
        <f t="shared" si="26"/>
        <v>4.348832957</v>
      </c>
      <c r="AO158" s="1">
        <v>719.0942800977567</v>
      </c>
      <c r="AP158" s="1">
        <v>687.5492303030304</v>
      </c>
      <c r="AQ158" s="1">
        <v>5.124028260836718</v>
      </c>
      <c r="AR158" s="1">
        <v>64.97328580608568</v>
      </c>
      <c r="AS158" s="1">
        <f t="shared" si="27"/>
        <v>2.930078213</v>
      </c>
      <c r="AT158" s="1">
        <v>23.78603478487898</v>
      </c>
      <c r="AU158" s="1">
        <v>27.20665818181818</v>
      </c>
      <c r="AV158" s="1">
        <v>-1.70650338823285E-4</v>
      </c>
      <c r="AW158" s="1">
        <v>82.27873590820442</v>
      </c>
      <c r="AX158" s="1">
        <v>0.0</v>
      </c>
      <c r="AY158" s="1">
        <v>0.0</v>
      </c>
      <c r="AZ158" s="1">
        <f t="shared" si="28"/>
        <v>1</v>
      </c>
      <c r="BA158" s="1">
        <f t="shared" si="29"/>
        <v>0</v>
      </c>
      <c r="BB158" s="1">
        <f t="shared" si="30"/>
        <v>51902.31894</v>
      </c>
      <c r="BC158" s="1">
        <f t="shared" si="31"/>
        <v>2000.051875</v>
      </c>
      <c r="BD158" s="1">
        <f t="shared" si="32"/>
        <v>1681.243294</v>
      </c>
      <c r="BE158" s="1">
        <f t="shared" si="33"/>
        <v>0.8405998438</v>
      </c>
      <c r="BF158" s="1">
        <f t="shared" si="34"/>
        <v>0.1607576986</v>
      </c>
      <c r="BG158" s="1">
        <v>6.0</v>
      </c>
      <c r="BH158" s="1">
        <v>0.5</v>
      </c>
      <c r="BI158" s="1" t="s">
        <v>355</v>
      </c>
      <c r="BJ158" s="1">
        <v>2.0</v>
      </c>
      <c r="BK158" s="1" t="b">
        <v>1</v>
      </c>
      <c r="BL158" s="1">
        <v>1.660484515475E9</v>
      </c>
      <c r="BM158" s="1">
        <v>631.2070625</v>
      </c>
      <c r="BN158" s="1">
        <v>675.8685</v>
      </c>
      <c r="BO158" s="1">
        <v>27.22075</v>
      </c>
      <c r="BP158" s="1">
        <v>23.7862</v>
      </c>
      <c r="BQ158" s="1">
        <v>629.3909375000001</v>
      </c>
      <c r="BR158" s="1">
        <v>27.20315625</v>
      </c>
      <c r="BS158" s="1">
        <v>500.1336875</v>
      </c>
      <c r="BT158" s="1">
        <v>99.53386875</v>
      </c>
      <c r="BU158" s="1">
        <v>0.09997965625</v>
      </c>
      <c r="BV158" s="1">
        <v>31.014</v>
      </c>
      <c r="BW158" s="1">
        <v>31.7219375</v>
      </c>
      <c r="BX158" s="1">
        <v>999.9</v>
      </c>
      <c r="BY158" s="1">
        <v>0.0</v>
      </c>
      <c r="BZ158" s="1">
        <v>0.0</v>
      </c>
      <c r="CA158" s="1">
        <v>9993.280625</v>
      </c>
      <c r="CB158" s="1">
        <v>0.0</v>
      </c>
      <c r="CC158" s="1">
        <v>191.8445625</v>
      </c>
      <c r="CD158" s="1">
        <v>-44.66141875</v>
      </c>
      <c r="CE158" s="1">
        <v>648.8694375</v>
      </c>
      <c r="CF158" s="1">
        <v>692.3365625</v>
      </c>
      <c r="CG158" s="1">
        <v>3.43455125</v>
      </c>
      <c r="CH158" s="1">
        <v>675.8685</v>
      </c>
      <c r="CI158" s="1">
        <v>23.7862</v>
      </c>
      <c r="CJ158" s="1">
        <v>2.709388125</v>
      </c>
      <c r="CK158" s="1">
        <v>2.367533125</v>
      </c>
      <c r="CL158" s="1">
        <v>22.34215625</v>
      </c>
      <c r="CM158" s="1">
        <v>20.14340625</v>
      </c>
      <c r="CN158" s="1">
        <v>2000.051875</v>
      </c>
      <c r="CO158" s="1">
        <v>0.9800044375</v>
      </c>
      <c r="CP158" s="1">
        <v>0.01999604375</v>
      </c>
      <c r="CQ158" s="1">
        <v>0.0</v>
      </c>
      <c r="CR158" s="1">
        <v>2.74825</v>
      </c>
      <c r="CS158" s="1">
        <v>0.0</v>
      </c>
      <c r="CT158" s="1">
        <v>32789.35625</v>
      </c>
      <c r="CU158" s="1">
        <v>17412.775</v>
      </c>
      <c r="CV158" s="1">
        <v>39.13275</v>
      </c>
      <c r="CW158" s="1">
        <v>40.125</v>
      </c>
      <c r="CX158" s="1">
        <v>39.125</v>
      </c>
      <c r="CY158" s="1">
        <v>38.63275</v>
      </c>
      <c r="CZ158" s="1">
        <v>39.375</v>
      </c>
      <c r="DA158" s="1">
        <v>1960.06125</v>
      </c>
      <c r="DB158" s="1">
        <v>39.99062500000001</v>
      </c>
      <c r="DC158" s="1">
        <v>0.0</v>
      </c>
      <c r="DD158" s="1">
        <v>1.6604845214E9</v>
      </c>
      <c r="DE158" s="1">
        <v>0.0</v>
      </c>
      <c r="DF158" s="1">
        <v>1.6604841591E9</v>
      </c>
      <c r="DG158" s="1" t="s">
        <v>356</v>
      </c>
      <c r="DH158" s="1">
        <v>1.6604841451E9</v>
      </c>
      <c r="DI158" s="1">
        <v>1.6604841591E9</v>
      </c>
      <c r="DJ158" s="1">
        <v>1.0</v>
      </c>
      <c r="DK158" s="1">
        <v>0.063</v>
      </c>
      <c r="DL158" s="1">
        <v>-0.028</v>
      </c>
      <c r="DM158" s="1">
        <v>1.395</v>
      </c>
      <c r="DN158" s="1">
        <v>0.027</v>
      </c>
      <c r="DO158" s="1">
        <v>400.0</v>
      </c>
      <c r="DP158" s="1">
        <v>24.0</v>
      </c>
      <c r="DQ158" s="1">
        <v>0.47</v>
      </c>
      <c r="DR158" s="1">
        <v>0.03</v>
      </c>
      <c r="DS158" s="1">
        <v>4.177882814394808</v>
      </c>
      <c r="DT158" s="1">
        <v>1.194237672445747</v>
      </c>
      <c r="DU158" s="1">
        <v>0.1095284994641789</v>
      </c>
      <c r="DV158" s="1">
        <v>0.0</v>
      </c>
      <c r="DW158" s="1">
        <v>35.31043883367848</v>
      </c>
      <c r="DX158" s="1">
        <v>7.342197411371075</v>
      </c>
      <c r="DY158" s="1">
        <v>0.5378431567350075</v>
      </c>
      <c r="DZ158" s="1">
        <v>0.0</v>
      </c>
      <c r="EA158" s="1">
        <v>-44.61285806451613</v>
      </c>
      <c r="EB158" s="1">
        <v>-9.60533709677402</v>
      </c>
      <c r="EC158" s="1">
        <v>0.724778469724991</v>
      </c>
      <c r="ED158" s="1">
        <v>0.0</v>
      </c>
      <c r="EE158" s="1">
        <v>561.3538969538732</v>
      </c>
      <c r="EF158" s="1">
        <v>268.7751405726208</v>
      </c>
      <c r="EG158" s="1">
        <v>19.40317322141205</v>
      </c>
      <c r="EH158" s="1">
        <v>0.0</v>
      </c>
      <c r="EI158" s="1">
        <v>3.435316097560976</v>
      </c>
      <c r="EJ158" s="1">
        <v>-0.05695379790940924</v>
      </c>
      <c r="EK158" s="1">
        <v>0.0133460259688498</v>
      </c>
      <c r="EL158" s="1">
        <v>1.0</v>
      </c>
      <c r="EM158" s="1">
        <v>1.988049985166165</v>
      </c>
      <c r="EN158" s="1">
        <v>0.04095823888163654</v>
      </c>
      <c r="EO158" s="1">
        <v>0.002988536259725697</v>
      </c>
      <c r="EP158" s="1">
        <v>1.0</v>
      </c>
      <c r="EQ158" s="1">
        <v>2.0</v>
      </c>
      <c r="ER158" s="1">
        <v>6.0</v>
      </c>
      <c r="ES158" s="1" t="s">
        <v>384</v>
      </c>
      <c r="ET158" s="1">
        <v>2.94551</v>
      </c>
      <c r="EU158" s="1">
        <v>2.80141</v>
      </c>
      <c r="EV158" s="1">
        <v>0.128872</v>
      </c>
      <c r="EW158" s="1">
        <v>0.134828</v>
      </c>
      <c r="EX158" s="1">
        <v>0.118633</v>
      </c>
      <c r="EY158" s="1">
        <v>0.108005</v>
      </c>
      <c r="EZ158" s="1">
        <v>17950.1</v>
      </c>
      <c r="FA158" s="1">
        <v>18699.8</v>
      </c>
      <c r="FB158" s="1">
        <v>23945.9</v>
      </c>
      <c r="FC158" s="1">
        <v>25135.3</v>
      </c>
      <c r="FD158" s="1">
        <v>33768.6</v>
      </c>
      <c r="FE158" s="1">
        <v>35791.5</v>
      </c>
      <c r="FF158" s="1">
        <v>43635.9</v>
      </c>
      <c r="FG158" s="1">
        <v>46455.8</v>
      </c>
      <c r="FH158" s="1">
        <v>2.00273</v>
      </c>
      <c r="FI158" s="1">
        <v>1.92488</v>
      </c>
      <c r="FJ158" s="1">
        <v>0.170048</v>
      </c>
      <c r="FK158" s="1">
        <v>0.0</v>
      </c>
      <c r="FL158" s="1">
        <v>28.9607</v>
      </c>
      <c r="FM158" s="1">
        <v>999.9</v>
      </c>
      <c r="FN158" s="1">
        <v>69.3</v>
      </c>
      <c r="FO158" s="1">
        <v>31.6</v>
      </c>
      <c r="FP158" s="1">
        <v>32.5002</v>
      </c>
      <c r="FQ158" s="1">
        <v>63.844</v>
      </c>
      <c r="FR158" s="1">
        <v>25.5889</v>
      </c>
      <c r="FS158" s="1">
        <v>1.0</v>
      </c>
      <c r="FT158" s="1">
        <v>0.142119</v>
      </c>
      <c r="FU158" s="1">
        <v>-0.462255</v>
      </c>
      <c r="FV158" s="1">
        <v>20.3233</v>
      </c>
      <c r="FW158" s="1">
        <v>5.21355</v>
      </c>
      <c r="FX158" s="1">
        <v>11.9062</v>
      </c>
      <c r="FY158" s="1">
        <v>5.00305</v>
      </c>
      <c r="FZ158" s="1">
        <v>3.28978</v>
      </c>
      <c r="GA158" s="1">
        <v>9999.0</v>
      </c>
      <c r="GB158" s="1">
        <v>9999.0</v>
      </c>
      <c r="GC158" s="1">
        <v>9999.0</v>
      </c>
      <c r="GD158" s="1">
        <v>999.9</v>
      </c>
      <c r="GE158" s="1">
        <v>1.85944</v>
      </c>
      <c r="GF158" s="1">
        <v>1.8544</v>
      </c>
      <c r="GG158" s="1">
        <v>1.8576</v>
      </c>
      <c r="GH158" s="1">
        <v>1.85606</v>
      </c>
      <c r="GI158" s="1">
        <v>1.85486</v>
      </c>
      <c r="GJ158" s="1">
        <v>1.85455</v>
      </c>
      <c r="GK158" s="1">
        <v>1.85314</v>
      </c>
      <c r="GL158" s="1">
        <v>1.85635</v>
      </c>
      <c r="GM158" s="1">
        <v>0.0</v>
      </c>
      <c r="GN158" s="1">
        <v>0.0</v>
      </c>
      <c r="GO158" s="1">
        <v>0.0</v>
      </c>
      <c r="GP158" s="1">
        <v>0.0</v>
      </c>
      <c r="GQ158" s="1" t="s">
        <v>358</v>
      </c>
      <c r="GR158" s="1" t="s">
        <v>359</v>
      </c>
      <c r="GS158" s="1" t="s">
        <v>360</v>
      </c>
      <c r="GT158" s="1" t="s">
        <v>360</v>
      </c>
      <c r="GU158" s="1" t="s">
        <v>360</v>
      </c>
      <c r="GV158" s="1" t="s">
        <v>360</v>
      </c>
      <c r="GW158" s="1">
        <v>0.0</v>
      </c>
      <c r="GX158" s="1">
        <v>100.0</v>
      </c>
      <c r="GY158" s="1">
        <v>100.0</v>
      </c>
      <c r="GZ158" s="1">
        <v>1.882</v>
      </c>
      <c r="HA158" s="1">
        <v>0.0177</v>
      </c>
      <c r="HB158" s="1">
        <v>0.467488805237294</v>
      </c>
      <c r="HC158" s="1">
        <v>0.002678124759318837</v>
      </c>
      <c r="HD158" s="1">
        <v>-9.373761146515732E-7</v>
      </c>
      <c r="HE158" s="1">
        <v>1.391563784175389E-10</v>
      </c>
      <c r="HF158" s="1">
        <v>-0.06780524781039028</v>
      </c>
      <c r="HG158" s="1">
        <v>0.01061361004592812</v>
      </c>
      <c r="HH158" s="1">
        <v>-3.086644042041478E-4</v>
      </c>
      <c r="HI158" s="1">
        <v>1.24720902217549E-6</v>
      </c>
      <c r="HJ158" s="1">
        <v>1.0</v>
      </c>
      <c r="HK158" s="1">
        <v>2093.0</v>
      </c>
      <c r="HL158" s="1">
        <v>2.0</v>
      </c>
      <c r="HM158" s="1">
        <v>27.0</v>
      </c>
      <c r="HN158" s="1">
        <v>6.3</v>
      </c>
      <c r="HO158" s="1">
        <v>6.1</v>
      </c>
      <c r="HP158" s="1">
        <v>1.67358</v>
      </c>
      <c r="HQ158" s="1">
        <v>2.29492</v>
      </c>
      <c r="HR158" s="1">
        <v>1.4978</v>
      </c>
      <c r="HS158" s="1">
        <v>2.30347</v>
      </c>
      <c r="HT158" s="1">
        <v>1.54785</v>
      </c>
      <c r="HU158" s="1">
        <v>2.43652</v>
      </c>
      <c r="HV158" s="1">
        <v>35.1516</v>
      </c>
      <c r="HW158" s="1">
        <v>15.3141</v>
      </c>
      <c r="HX158" s="1">
        <v>18.0</v>
      </c>
      <c r="HY158" s="1">
        <v>501.771</v>
      </c>
      <c r="HZ158" s="1">
        <v>517.674</v>
      </c>
      <c r="IA158" s="1">
        <v>29.9487</v>
      </c>
      <c r="IB158" s="1">
        <v>28.9878</v>
      </c>
      <c r="IC158" s="1">
        <v>30.0003</v>
      </c>
      <c r="ID158" s="1">
        <v>28.7892</v>
      </c>
      <c r="IE158" s="1">
        <v>28.8818</v>
      </c>
      <c r="IF158" s="1">
        <v>33.5696</v>
      </c>
      <c r="IG158" s="1">
        <v>29.1954</v>
      </c>
      <c r="IH158" s="1">
        <v>78.1594</v>
      </c>
      <c r="II158" s="1">
        <v>29.9494</v>
      </c>
      <c r="IJ158" s="1">
        <v>754.341</v>
      </c>
      <c r="IK158" s="1">
        <v>23.7991</v>
      </c>
      <c r="IL158" s="1">
        <v>100.923</v>
      </c>
      <c r="IM158" s="1">
        <v>100.688</v>
      </c>
      <c r="IN158" s="1" t="s">
        <v>365</v>
      </c>
    </row>
    <row r="159" ht="15.75" customHeight="1">
      <c r="A159" s="1">
        <v>143.0</v>
      </c>
      <c r="B159" s="1">
        <v>1.6604845246E9</v>
      </c>
      <c r="C159" s="1">
        <v>395.5</v>
      </c>
      <c r="D159" s="1" t="s">
        <v>636</v>
      </c>
      <c r="E159" s="1" t="s">
        <v>637</v>
      </c>
      <c r="F159" s="1">
        <v>1.0</v>
      </c>
      <c r="G159" s="1" t="s">
        <v>349</v>
      </c>
      <c r="H159" s="1" t="s">
        <v>350</v>
      </c>
      <c r="I159" s="1" t="s">
        <v>351</v>
      </c>
      <c r="J159" s="1" t="s">
        <v>352</v>
      </c>
      <c r="K159" s="1" t="s">
        <v>353</v>
      </c>
      <c r="L159" s="1" t="s">
        <v>349</v>
      </c>
      <c r="M159" s="1" t="s">
        <v>354</v>
      </c>
      <c r="N159" s="1">
        <v>1.660484517E9</v>
      </c>
      <c r="O159" s="1">
        <f t="shared" si="1"/>
        <v>0.002931792058</v>
      </c>
      <c r="P159" s="1">
        <f t="shared" si="2"/>
        <v>2.931792058</v>
      </c>
      <c r="Q159" s="1">
        <f t="shared" si="3"/>
        <v>4.415972997</v>
      </c>
      <c r="R159" s="1">
        <f t="shared" si="4"/>
        <v>638.6668667</v>
      </c>
      <c r="S159" s="1">
        <f t="shared" si="5"/>
        <v>568.9324785</v>
      </c>
      <c r="T159" s="1">
        <f t="shared" si="6"/>
        <v>56.68483055</v>
      </c>
      <c r="U159" s="1">
        <f t="shared" si="7"/>
        <v>63.63272354</v>
      </c>
      <c r="V159" s="1">
        <f t="shared" si="8"/>
        <v>0.1452907039</v>
      </c>
      <c r="W159" s="1">
        <f t="shared" si="9"/>
        <v>2.919779011</v>
      </c>
      <c r="X159" s="1">
        <f t="shared" si="10"/>
        <v>0.1413904341</v>
      </c>
      <c r="Y159" s="1">
        <f t="shared" si="11"/>
        <v>0.08871072424</v>
      </c>
      <c r="Z159" s="1">
        <f t="shared" si="12"/>
        <v>321.523014</v>
      </c>
      <c r="AA159" s="1">
        <f t="shared" si="13"/>
        <v>32.14985571</v>
      </c>
      <c r="AB159" s="1">
        <f t="shared" si="14"/>
        <v>31.72322</v>
      </c>
      <c r="AC159" s="1">
        <f t="shared" si="15"/>
        <v>4.70078538</v>
      </c>
      <c r="AD159" s="1">
        <f t="shared" si="16"/>
        <v>60.0533629</v>
      </c>
      <c r="AE159" s="1">
        <f t="shared" si="17"/>
        <v>2.711688402</v>
      </c>
      <c r="AF159" s="1">
        <f t="shared" si="18"/>
        <v>4.515464698</v>
      </c>
      <c r="AG159" s="1">
        <f t="shared" si="19"/>
        <v>1.989096978</v>
      </c>
      <c r="AH159" s="1">
        <f t="shared" si="20"/>
        <v>-129.2920297</v>
      </c>
      <c r="AI159" s="1">
        <f t="shared" si="21"/>
        <v>-111.3431859</v>
      </c>
      <c r="AJ159" s="1">
        <f t="shared" si="22"/>
        <v>-8.594667151</v>
      </c>
      <c r="AK159" s="1">
        <f t="shared" si="23"/>
        <v>72.29313121</v>
      </c>
      <c r="AL159" s="1">
        <f t="shared" si="24"/>
        <v>35.5337296</v>
      </c>
      <c r="AM159" s="1">
        <f t="shared" si="25"/>
        <v>2.940371683</v>
      </c>
      <c r="AN159" s="1">
        <f t="shared" si="26"/>
        <v>4.415972997</v>
      </c>
      <c r="AO159" s="1">
        <v>724.3024993203128</v>
      </c>
      <c r="AP159" s="1">
        <v>692.668751515151</v>
      </c>
      <c r="AQ159" s="1">
        <v>5.125251499299006</v>
      </c>
      <c r="AR159" s="1">
        <v>64.97328580608568</v>
      </c>
      <c r="AS159" s="1">
        <f t="shared" si="27"/>
        <v>2.931792058</v>
      </c>
      <c r="AT159" s="1">
        <v>23.7843031358165</v>
      </c>
      <c r="AU159" s="1">
        <v>27.20612606060606</v>
      </c>
      <c r="AV159" s="1">
        <v>-4.409320194453666E-5</v>
      </c>
      <c r="AW159" s="1">
        <v>82.27873590820442</v>
      </c>
      <c r="AX159" s="1">
        <v>0.0</v>
      </c>
      <c r="AY159" s="1">
        <v>0.0</v>
      </c>
      <c r="AZ159" s="1">
        <f t="shared" si="28"/>
        <v>1</v>
      </c>
      <c r="BA159" s="1">
        <f t="shared" si="29"/>
        <v>0</v>
      </c>
      <c r="BB159" s="1">
        <f t="shared" si="30"/>
        <v>51890.52281</v>
      </c>
      <c r="BC159" s="1">
        <f t="shared" si="31"/>
        <v>2000.047333</v>
      </c>
      <c r="BD159" s="1">
        <f t="shared" si="32"/>
        <v>1681.23948</v>
      </c>
      <c r="BE159" s="1">
        <f t="shared" si="33"/>
        <v>0.8405998458</v>
      </c>
      <c r="BF159" s="1">
        <f t="shared" si="34"/>
        <v>0.1607577024</v>
      </c>
      <c r="BG159" s="1">
        <v>6.0</v>
      </c>
      <c r="BH159" s="1">
        <v>0.5</v>
      </c>
      <c r="BI159" s="1" t="s">
        <v>355</v>
      </c>
      <c r="BJ159" s="1">
        <v>2.0</v>
      </c>
      <c r="BK159" s="1" t="b">
        <v>1</v>
      </c>
      <c r="BL159" s="1">
        <v>1.660484517E9</v>
      </c>
      <c r="BM159" s="1">
        <v>638.6668666666667</v>
      </c>
      <c r="BN159" s="1">
        <v>683.5490666666667</v>
      </c>
      <c r="BO159" s="1">
        <v>27.21658666666666</v>
      </c>
      <c r="BP159" s="1">
        <v>23.78507333333334</v>
      </c>
      <c r="BQ159" s="1">
        <v>636.8383333333331</v>
      </c>
      <c r="BR159" s="1">
        <v>27.19897333333333</v>
      </c>
      <c r="BS159" s="1">
        <v>500.1312</v>
      </c>
      <c r="BT159" s="1">
        <v>99.53366</v>
      </c>
      <c r="BU159" s="1">
        <v>0.10000954</v>
      </c>
      <c r="BV159" s="1">
        <v>31.01588</v>
      </c>
      <c r="BW159" s="1">
        <v>31.72322</v>
      </c>
      <c r="BX159" s="1">
        <v>999.8999999999999</v>
      </c>
      <c r="BY159" s="1">
        <v>0.0</v>
      </c>
      <c r="BZ159" s="1">
        <v>0.0</v>
      </c>
      <c r="CA159" s="1">
        <v>9990.999333333333</v>
      </c>
      <c r="CB159" s="1">
        <v>0.0</v>
      </c>
      <c r="CC159" s="1">
        <v>186.3761333333334</v>
      </c>
      <c r="CD159" s="1">
        <v>-44.88211333333334</v>
      </c>
      <c r="CE159" s="1">
        <v>656.5353333333334</v>
      </c>
      <c r="CF159" s="1">
        <v>700.2034</v>
      </c>
      <c r="CG159" s="1">
        <v>3.431513333333334</v>
      </c>
      <c r="CH159" s="1">
        <v>683.5490666666667</v>
      </c>
      <c r="CI159" s="1">
        <v>23.78507333333334</v>
      </c>
      <c r="CJ159" s="1">
        <v>2.708968</v>
      </c>
      <c r="CK159" s="1">
        <v>2.367415333333333</v>
      </c>
      <c r="CL159" s="1">
        <v>22.33961333333333</v>
      </c>
      <c r="CM159" s="1">
        <v>20.14260666666667</v>
      </c>
      <c r="CN159" s="1">
        <v>2000.047333333333</v>
      </c>
      <c r="CO159" s="1">
        <v>0.9800044000000002</v>
      </c>
      <c r="CP159" s="1">
        <v>0.01999608</v>
      </c>
      <c r="CQ159" s="1">
        <v>0.0</v>
      </c>
      <c r="CR159" s="1">
        <v>2.7276</v>
      </c>
      <c r="CS159" s="1">
        <v>0.0</v>
      </c>
      <c r="CT159" s="1">
        <v>32794.72</v>
      </c>
      <c r="CU159" s="1">
        <v>17412.74</v>
      </c>
      <c r="CV159" s="1">
        <v>39.13326666666667</v>
      </c>
      <c r="CW159" s="1">
        <v>40.125</v>
      </c>
      <c r="CX159" s="1">
        <v>39.125</v>
      </c>
      <c r="CY159" s="1">
        <v>38.63326666666667</v>
      </c>
      <c r="CZ159" s="1">
        <v>39.375</v>
      </c>
      <c r="DA159" s="1">
        <v>1960.056666666667</v>
      </c>
      <c r="DB159" s="1">
        <v>39.99066666666667</v>
      </c>
      <c r="DC159" s="1">
        <v>0.0</v>
      </c>
      <c r="DD159" s="1">
        <v>1.6604845226E9</v>
      </c>
      <c r="DE159" s="1">
        <v>0.0</v>
      </c>
      <c r="DF159" s="1">
        <v>1.6604841591E9</v>
      </c>
      <c r="DG159" s="1" t="s">
        <v>356</v>
      </c>
      <c r="DH159" s="1">
        <v>1.6604841451E9</v>
      </c>
      <c r="DI159" s="1">
        <v>1.6604841591E9</v>
      </c>
      <c r="DJ159" s="1">
        <v>1.0</v>
      </c>
      <c r="DK159" s="1">
        <v>0.063</v>
      </c>
      <c r="DL159" s="1">
        <v>-0.028</v>
      </c>
      <c r="DM159" s="1">
        <v>1.395</v>
      </c>
      <c r="DN159" s="1">
        <v>0.027</v>
      </c>
      <c r="DO159" s="1">
        <v>400.0</v>
      </c>
      <c r="DP159" s="1">
        <v>24.0</v>
      </c>
      <c r="DQ159" s="1">
        <v>0.47</v>
      </c>
      <c r="DR159" s="1">
        <v>0.03</v>
      </c>
      <c r="DS159" s="1">
        <v>4.196277940775268</v>
      </c>
      <c r="DT159" s="1">
        <v>1.226656150062366</v>
      </c>
      <c r="DU159" s="1">
        <v>0.1114877133871391</v>
      </c>
      <c r="DV159" s="1">
        <v>0.0</v>
      </c>
      <c r="DW159" s="1">
        <v>35.4135817406617</v>
      </c>
      <c r="DX159" s="1">
        <v>7.30057295167069</v>
      </c>
      <c r="DY159" s="1">
        <v>0.5352284992848303</v>
      </c>
      <c r="DZ159" s="1">
        <v>0.0</v>
      </c>
      <c r="EA159" s="1">
        <v>-44.75382258064516</v>
      </c>
      <c r="EB159" s="1">
        <v>-9.595403225806294</v>
      </c>
      <c r="EC159" s="1">
        <v>0.7240210470607117</v>
      </c>
      <c r="ED159" s="1">
        <v>0.0</v>
      </c>
      <c r="EE159" s="1">
        <v>565.843073873109</v>
      </c>
      <c r="EF159" s="1">
        <v>269.9172879257872</v>
      </c>
      <c r="EG159" s="1">
        <v>19.48538776584678</v>
      </c>
      <c r="EH159" s="1">
        <v>0.0</v>
      </c>
      <c r="EI159" s="1">
        <v>3.436269756097561</v>
      </c>
      <c r="EJ159" s="1">
        <v>-0.09092487804877412</v>
      </c>
      <c r="EK159" s="1">
        <v>0.01181134974790521</v>
      </c>
      <c r="EL159" s="1">
        <v>1.0</v>
      </c>
      <c r="EM159" s="1">
        <v>1.988594162048504</v>
      </c>
      <c r="EN159" s="1">
        <v>0.03778016002491799</v>
      </c>
      <c r="EO159" s="1">
        <v>0.002802597559681727</v>
      </c>
      <c r="EP159" s="1">
        <v>1.0</v>
      </c>
      <c r="EQ159" s="1">
        <v>2.0</v>
      </c>
      <c r="ER159" s="1">
        <v>6.0</v>
      </c>
      <c r="ES159" s="1" t="s">
        <v>384</v>
      </c>
      <c r="ET159" s="1">
        <v>2.94561</v>
      </c>
      <c r="EU159" s="1">
        <v>2.80136</v>
      </c>
      <c r="EV159" s="1">
        <v>0.129533</v>
      </c>
      <c r="EW159" s="1">
        <v>0.135469</v>
      </c>
      <c r="EX159" s="1">
        <v>0.118633</v>
      </c>
      <c r="EY159" s="1">
        <v>0.108009</v>
      </c>
      <c r="EZ159" s="1">
        <v>17936.4</v>
      </c>
      <c r="FA159" s="1">
        <v>18685.9</v>
      </c>
      <c r="FB159" s="1">
        <v>23945.8</v>
      </c>
      <c r="FC159" s="1">
        <v>25135.2</v>
      </c>
      <c r="FD159" s="1">
        <v>33768.6</v>
      </c>
      <c r="FE159" s="1">
        <v>35791.4</v>
      </c>
      <c r="FF159" s="1">
        <v>43635.7</v>
      </c>
      <c r="FG159" s="1">
        <v>46455.8</v>
      </c>
      <c r="FH159" s="1">
        <v>2.00268</v>
      </c>
      <c r="FI159" s="1">
        <v>1.92488</v>
      </c>
      <c r="FJ159" s="1">
        <v>0.169612</v>
      </c>
      <c r="FK159" s="1">
        <v>0.0</v>
      </c>
      <c r="FL159" s="1">
        <v>28.9629</v>
      </c>
      <c r="FM159" s="1">
        <v>999.9</v>
      </c>
      <c r="FN159" s="1">
        <v>69.3</v>
      </c>
      <c r="FO159" s="1">
        <v>31.6</v>
      </c>
      <c r="FP159" s="1">
        <v>32.5003</v>
      </c>
      <c r="FQ159" s="1">
        <v>63.924</v>
      </c>
      <c r="FR159" s="1">
        <v>25.8373</v>
      </c>
      <c r="FS159" s="1">
        <v>1.0</v>
      </c>
      <c r="FT159" s="1">
        <v>0.142218</v>
      </c>
      <c r="FU159" s="1">
        <v>-0.469273</v>
      </c>
      <c r="FV159" s="1">
        <v>20.3232</v>
      </c>
      <c r="FW159" s="1">
        <v>5.2131</v>
      </c>
      <c r="FX159" s="1">
        <v>11.9059</v>
      </c>
      <c r="FY159" s="1">
        <v>5.0028</v>
      </c>
      <c r="FZ159" s="1">
        <v>3.28973</v>
      </c>
      <c r="GA159" s="1">
        <v>9999.0</v>
      </c>
      <c r="GB159" s="1">
        <v>9999.0</v>
      </c>
      <c r="GC159" s="1">
        <v>9999.0</v>
      </c>
      <c r="GD159" s="1">
        <v>999.9</v>
      </c>
      <c r="GE159" s="1">
        <v>1.85944</v>
      </c>
      <c r="GF159" s="1">
        <v>1.8544</v>
      </c>
      <c r="GG159" s="1">
        <v>1.8576</v>
      </c>
      <c r="GH159" s="1">
        <v>1.85606</v>
      </c>
      <c r="GI159" s="1">
        <v>1.85486</v>
      </c>
      <c r="GJ159" s="1">
        <v>1.85455</v>
      </c>
      <c r="GK159" s="1">
        <v>1.85316</v>
      </c>
      <c r="GL159" s="1">
        <v>1.85635</v>
      </c>
      <c r="GM159" s="1">
        <v>0.0</v>
      </c>
      <c r="GN159" s="1">
        <v>0.0</v>
      </c>
      <c r="GO159" s="1">
        <v>0.0</v>
      </c>
      <c r="GP159" s="1">
        <v>0.0</v>
      </c>
      <c r="GQ159" s="1" t="s">
        <v>358</v>
      </c>
      <c r="GR159" s="1" t="s">
        <v>359</v>
      </c>
      <c r="GS159" s="1" t="s">
        <v>360</v>
      </c>
      <c r="GT159" s="1" t="s">
        <v>360</v>
      </c>
      <c r="GU159" s="1" t="s">
        <v>360</v>
      </c>
      <c r="GV159" s="1" t="s">
        <v>360</v>
      </c>
      <c r="GW159" s="1">
        <v>0.0</v>
      </c>
      <c r="GX159" s="1">
        <v>100.0</v>
      </c>
      <c r="GY159" s="1">
        <v>100.0</v>
      </c>
      <c r="GZ159" s="1">
        <v>1.89</v>
      </c>
      <c r="HA159" s="1">
        <v>0.0176</v>
      </c>
      <c r="HB159" s="1">
        <v>0.467488805237294</v>
      </c>
      <c r="HC159" s="1">
        <v>0.002678124759318837</v>
      </c>
      <c r="HD159" s="1">
        <v>-9.373761146515732E-7</v>
      </c>
      <c r="HE159" s="1">
        <v>1.391563784175389E-10</v>
      </c>
      <c r="HF159" s="1">
        <v>-0.06780524781039028</v>
      </c>
      <c r="HG159" s="1">
        <v>0.01061361004592812</v>
      </c>
      <c r="HH159" s="1">
        <v>-3.086644042041478E-4</v>
      </c>
      <c r="HI159" s="1">
        <v>1.24720902217549E-6</v>
      </c>
      <c r="HJ159" s="1">
        <v>1.0</v>
      </c>
      <c r="HK159" s="1">
        <v>2093.0</v>
      </c>
      <c r="HL159" s="1">
        <v>2.0</v>
      </c>
      <c r="HM159" s="1">
        <v>27.0</v>
      </c>
      <c r="HN159" s="1">
        <v>6.3</v>
      </c>
      <c r="HO159" s="1">
        <v>6.1</v>
      </c>
      <c r="HP159" s="1">
        <v>1.68457</v>
      </c>
      <c r="HQ159" s="1">
        <v>2.29492</v>
      </c>
      <c r="HR159" s="1">
        <v>1.4978</v>
      </c>
      <c r="HS159" s="1">
        <v>2.30347</v>
      </c>
      <c r="HT159" s="1">
        <v>1.54785</v>
      </c>
      <c r="HU159" s="1">
        <v>2.28882</v>
      </c>
      <c r="HV159" s="1">
        <v>35.1516</v>
      </c>
      <c r="HW159" s="1">
        <v>15.2966</v>
      </c>
      <c r="HX159" s="1">
        <v>18.0</v>
      </c>
      <c r="HY159" s="1">
        <v>501.742</v>
      </c>
      <c r="HZ159" s="1">
        <v>517.674</v>
      </c>
      <c r="IA159" s="1">
        <v>29.9445</v>
      </c>
      <c r="IB159" s="1">
        <v>28.9884</v>
      </c>
      <c r="IC159" s="1">
        <v>30.0003</v>
      </c>
      <c r="ID159" s="1">
        <v>28.7892</v>
      </c>
      <c r="IE159" s="1">
        <v>28.8818</v>
      </c>
      <c r="IF159" s="1">
        <v>33.8169</v>
      </c>
      <c r="IG159" s="1">
        <v>29.1954</v>
      </c>
      <c r="IH159" s="1">
        <v>78.1594</v>
      </c>
      <c r="II159" s="1">
        <v>29.9494</v>
      </c>
      <c r="IJ159" s="1">
        <v>754.341</v>
      </c>
      <c r="IK159" s="1">
        <v>23.7991</v>
      </c>
      <c r="IL159" s="1">
        <v>100.923</v>
      </c>
      <c r="IM159" s="1">
        <v>100.688</v>
      </c>
      <c r="IN159" s="1" t="s">
        <v>365</v>
      </c>
    </row>
    <row r="160" ht="15.75" customHeight="1">
      <c r="A160" s="1">
        <v>144.0</v>
      </c>
      <c r="B160" s="1">
        <v>1.6604845256E9</v>
      </c>
      <c r="C160" s="1">
        <v>396.5</v>
      </c>
      <c r="D160" s="1" t="s">
        <v>638</v>
      </c>
      <c r="E160" s="1" t="s">
        <v>639</v>
      </c>
      <c r="F160" s="1">
        <v>1.0</v>
      </c>
      <c r="G160" s="1" t="s">
        <v>349</v>
      </c>
      <c r="H160" s="1" t="s">
        <v>350</v>
      </c>
      <c r="I160" s="1" t="s">
        <v>351</v>
      </c>
      <c r="J160" s="1" t="s">
        <v>352</v>
      </c>
      <c r="K160" s="1" t="s">
        <v>353</v>
      </c>
      <c r="L160" s="1" t="s">
        <v>349</v>
      </c>
      <c r="M160" s="1" t="s">
        <v>354</v>
      </c>
      <c r="N160" s="1">
        <v>1.66048451750625E9</v>
      </c>
      <c r="O160" s="1">
        <f t="shared" si="1"/>
        <v>0.0029332515</v>
      </c>
      <c r="P160" s="1">
        <f t="shared" si="2"/>
        <v>2.9332515</v>
      </c>
      <c r="Q160" s="1">
        <f t="shared" si="3"/>
        <v>4.411167513</v>
      </c>
      <c r="R160" s="1">
        <f t="shared" si="4"/>
        <v>641.178125</v>
      </c>
      <c r="S160" s="1">
        <f t="shared" si="5"/>
        <v>571.4370625</v>
      </c>
      <c r="T160" s="1">
        <f t="shared" si="6"/>
        <v>56.93433022</v>
      </c>
      <c r="U160" s="1">
        <f t="shared" si="7"/>
        <v>63.88288316</v>
      </c>
      <c r="V160" s="1">
        <f t="shared" si="8"/>
        <v>0.1453588018</v>
      </c>
      <c r="W160" s="1">
        <f t="shared" si="9"/>
        <v>2.919924304</v>
      </c>
      <c r="X160" s="1">
        <f t="shared" si="10"/>
        <v>0.1414551165</v>
      </c>
      <c r="Y160" s="1">
        <f t="shared" si="11"/>
        <v>0.08875144645</v>
      </c>
      <c r="Z160" s="1">
        <f t="shared" si="12"/>
        <v>321.5232377</v>
      </c>
      <c r="AA160" s="1">
        <f t="shared" si="13"/>
        <v>32.150338</v>
      </c>
      <c r="AB160" s="1">
        <f t="shared" si="14"/>
        <v>31.7232375</v>
      </c>
      <c r="AC160" s="1">
        <f t="shared" si="15"/>
        <v>4.700790045</v>
      </c>
      <c r="AD160" s="1">
        <f t="shared" si="16"/>
        <v>60.04857952</v>
      </c>
      <c r="AE160" s="1">
        <f t="shared" si="17"/>
        <v>2.711613664</v>
      </c>
      <c r="AF160" s="1">
        <f t="shared" si="18"/>
        <v>4.515699931</v>
      </c>
      <c r="AG160" s="1">
        <f t="shared" si="19"/>
        <v>1.989176381</v>
      </c>
      <c r="AH160" s="1">
        <f t="shared" si="20"/>
        <v>-129.3563912</v>
      </c>
      <c r="AI160" s="1">
        <f t="shared" si="21"/>
        <v>-111.2076398</v>
      </c>
      <c r="AJ160" s="1">
        <f t="shared" si="22"/>
        <v>-8.583816463</v>
      </c>
      <c r="AK160" s="1">
        <f t="shared" si="23"/>
        <v>72.37539028</v>
      </c>
      <c r="AL160" s="1">
        <f t="shared" si="24"/>
        <v>35.57885233</v>
      </c>
      <c r="AM160" s="1">
        <f t="shared" si="25"/>
        <v>2.940003246</v>
      </c>
      <c r="AN160" s="1">
        <f t="shared" si="26"/>
        <v>4.411167513</v>
      </c>
      <c r="AO160" s="1">
        <v>729.5196462554233</v>
      </c>
      <c r="AP160" s="1">
        <v>697.8267999999998</v>
      </c>
      <c r="AQ160" s="1">
        <v>5.138049274135446</v>
      </c>
      <c r="AR160" s="1">
        <v>64.97328580608568</v>
      </c>
      <c r="AS160" s="1">
        <f t="shared" si="27"/>
        <v>2.9332515</v>
      </c>
      <c r="AT160" s="1">
        <v>23.78193426238103</v>
      </c>
      <c r="AU160" s="1">
        <v>27.20519696969696</v>
      </c>
      <c r="AV160" s="1">
        <v>-8.437945072989894E-6</v>
      </c>
      <c r="AW160" s="1">
        <v>82.27873590820442</v>
      </c>
      <c r="AX160" s="1">
        <v>0.0</v>
      </c>
      <c r="AY160" s="1">
        <v>0.0</v>
      </c>
      <c r="AZ160" s="1">
        <f t="shared" si="28"/>
        <v>1</v>
      </c>
      <c r="BA160" s="1">
        <f t="shared" si="29"/>
        <v>0</v>
      </c>
      <c r="BB160" s="1">
        <f t="shared" si="30"/>
        <v>51894.49558</v>
      </c>
      <c r="BC160" s="1">
        <f t="shared" si="31"/>
        <v>2000.04875</v>
      </c>
      <c r="BD160" s="1">
        <f t="shared" si="32"/>
        <v>1681.240669</v>
      </c>
      <c r="BE160" s="1">
        <f t="shared" si="33"/>
        <v>0.8405998448</v>
      </c>
      <c r="BF160" s="1">
        <f t="shared" si="34"/>
        <v>0.1607577004</v>
      </c>
      <c r="BG160" s="1">
        <v>6.0</v>
      </c>
      <c r="BH160" s="1">
        <v>0.5</v>
      </c>
      <c r="BI160" s="1" t="s">
        <v>355</v>
      </c>
      <c r="BJ160" s="1">
        <v>2.0</v>
      </c>
      <c r="BK160" s="1" t="b">
        <v>1</v>
      </c>
      <c r="BL160" s="1">
        <v>1.66048451750625E9</v>
      </c>
      <c r="BM160" s="1">
        <v>641.178125</v>
      </c>
      <c r="BN160" s="1">
        <v>686.1225625</v>
      </c>
      <c r="BO160" s="1">
        <v>27.21585625</v>
      </c>
      <c r="BP160" s="1">
        <v>23.78480625</v>
      </c>
      <c r="BQ160" s="1">
        <v>639.3454999999999</v>
      </c>
      <c r="BR160" s="1">
        <v>27.1982375</v>
      </c>
      <c r="BS160" s="1">
        <v>500.1364375</v>
      </c>
      <c r="BT160" s="1">
        <v>99.533575</v>
      </c>
      <c r="BU160" s="1">
        <v>0.10002238125</v>
      </c>
      <c r="BV160" s="1">
        <v>31.01679375</v>
      </c>
      <c r="BW160" s="1">
        <v>31.7232375</v>
      </c>
      <c r="BX160" s="1">
        <v>999.9</v>
      </c>
      <c r="BY160" s="1">
        <v>0.0</v>
      </c>
      <c r="BZ160" s="1">
        <v>0.0</v>
      </c>
      <c r="CA160" s="1">
        <v>9991.836874999999</v>
      </c>
      <c r="CB160" s="1">
        <v>0.0</v>
      </c>
      <c r="CC160" s="1">
        <v>184.3155625</v>
      </c>
      <c r="CD160" s="1">
        <v>-44.944375</v>
      </c>
      <c r="CE160" s="1">
        <v>659.1163125</v>
      </c>
      <c r="CF160" s="1">
        <v>702.8394375</v>
      </c>
      <c r="CG160" s="1">
        <v>3.431048125</v>
      </c>
      <c r="CH160" s="1">
        <v>686.1225625</v>
      </c>
      <c r="CI160" s="1">
        <v>23.78480625</v>
      </c>
      <c r="CJ160" s="1">
        <v>2.708893125</v>
      </c>
      <c r="CK160" s="1">
        <v>2.367386875</v>
      </c>
      <c r="CL160" s="1">
        <v>22.33915625</v>
      </c>
      <c r="CM160" s="1">
        <v>20.1424125</v>
      </c>
      <c r="CN160" s="1">
        <v>2000.04875</v>
      </c>
      <c r="CO160" s="1">
        <v>0.9800044375000001</v>
      </c>
      <c r="CP160" s="1">
        <v>0.01999604375</v>
      </c>
      <c r="CQ160" s="1">
        <v>0.0</v>
      </c>
      <c r="CR160" s="1">
        <v>2.7311875</v>
      </c>
      <c r="CS160" s="1">
        <v>0.0</v>
      </c>
      <c r="CT160" s="1">
        <v>32796.3875</v>
      </c>
      <c r="CU160" s="1">
        <v>17412.75625</v>
      </c>
      <c r="CV160" s="1">
        <v>39.136625</v>
      </c>
      <c r="CW160" s="1">
        <v>40.125</v>
      </c>
      <c r="CX160" s="1">
        <v>39.125</v>
      </c>
      <c r="CY160" s="1">
        <v>38.63275</v>
      </c>
      <c r="CZ160" s="1">
        <v>39.375</v>
      </c>
      <c r="DA160" s="1">
        <v>1960.058125</v>
      </c>
      <c r="DB160" s="1">
        <v>39.99062500000001</v>
      </c>
      <c r="DC160" s="1">
        <v>0.0</v>
      </c>
      <c r="DD160" s="1">
        <v>1.6604845238E9</v>
      </c>
      <c r="DE160" s="1">
        <v>0.0</v>
      </c>
      <c r="DF160" s="1">
        <v>1.6604841591E9</v>
      </c>
      <c r="DG160" s="1" t="s">
        <v>356</v>
      </c>
      <c r="DH160" s="1">
        <v>1.6604841451E9</v>
      </c>
      <c r="DI160" s="1">
        <v>1.6604841591E9</v>
      </c>
      <c r="DJ160" s="1">
        <v>1.0</v>
      </c>
      <c r="DK160" s="1">
        <v>0.063</v>
      </c>
      <c r="DL160" s="1">
        <v>-0.028</v>
      </c>
      <c r="DM160" s="1">
        <v>1.395</v>
      </c>
      <c r="DN160" s="1">
        <v>0.027</v>
      </c>
      <c r="DO160" s="1">
        <v>400.0</v>
      </c>
      <c r="DP160" s="1">
        <v>24.0</v>
      </c>
      <c r="DQ160" s="1">
        <v>0.47</v>
      </c>
      <c r="DR160" s="1">
        <v>0.03</v>
      </c>
      <c r="DS160" s="1">
        <v>4.232439392378585</v>
      </c>
      <c r="DT160" s="1">
        <v>1.243813231704768</v>
      </c>
      <c r="DU160" s="1">
        <v>0.1127072236764176</v>
      </c>
      <c r="DV160" s="1">
        <v>0.0</v>
      </c>
      <c r="DW160" s="1">
        <v>35.54494308395167</v>
      </c>
      <c r="DX160" s="1">
        <v>6.905217673443488</v>
      </c>
      <c r="DY160" s="1">
        <v>0.5260175638837921</v>
      </c>
      <c r="DZ160" s="1">
        <v>0.0</v>
      </c>
      <c r="EA160" s="1">
        <v>-45.01094666666666</v>
      </c>
      <c r="EB160" s="1">
        <v>-8.87692992213566</v>
      </c>
      <c r="EC160" s="1">
        <v>0.6535326835659329</v>
      </c>
      <c r="ED160" s="1">
        <v>0.0</v>
      </c>
      <c r="EE160" s="1">
        <v>571.4325680485507</v>
      </c>
      <c r="EF160" s="1">
        <v>271.1110782184606</v>
      </c>
      <c r="EG160" s="1">
        <v>20.22203499556361</v>
      </c>
      <c r="EH160" s="1">
        <v>0.0</v>
      </c>
      <c r="EI160" s="1">
        <v>3.4356055</v>
      </c>
      <c r="EJ160" s="1">
        <v>-0.1167446904315305</v>
      </c>
      <c r="EK160" s="1">
        <v>0.01194517746833422</v>
      </c>
      <c r="EL160" s="1">
        <v>1.0</v>
      </c>
      <c r="EM160" s="1">
        <v>1.989073470176687</v>
      </c>
      <c r="EN160" s="1">
        <v>0.03046345596862692</v>
      </c>
      <c r="EO160" s="1">
        <v>0.002514099804478215</v>
      </c>
      <c r="EP160" s="1">
        <v>1.0</v>
      </c>
      <c r="EQ160" s="1">
        <v>2.0</v>
      </c>
      <c r="ER160" s="1">
        <v>6.0</v>
      </c>
      <c r="ES160" s="1" t="s">
        <v>384</v>
      </c>
      <c r="ET160" s="1">
        <v>2.94559</v>
      </c>
      <c r="EU160" s="1">
        <v>2.80139</v>
      </c>
      <c r="EV160" s="1">
        <v>0.130193</v>
      </c>
      <c r="EW160" s="1">
        <v>0.13612</v>
      </c>
      <c r="EX160" s="1">
        <v>0.118628</v>
      </c>
      <c r="EY160" s="1">
        <v>0.108011</v>
      </c>
      <c r="EZ160" s="1">
        <v>17922.6</v>
      </c>
      <c r="FA160" s="1">
        <v>18671.8</v>
      </c>
      <c r="FB160" s="1">
        <v>23945.6</v>
      </c>
      <c r="FC160" s="1">
        <v>25135.2</v>
      </c>
      <c r="FD160" s="1">
        <v>33768.5</v>
      </c>
      <c r="FE160" s="1">
        <v>35791.4</v>
      </c>
      <c r="FF160" s="1">
        <v>43635.4</v>
      </c>
      <c r="FG160" s="1">
        <v>46455.9</v>
      </c>
      <c r="FH160" s="1">
        <v>2.00275</v>
      </c>
      <c r="FI160" s="1">
        <v>1.92475</v>
      </c>
      <c r="FJ160" s="1">
        <v>0.169694</v>
      </c>
      <c r="FK160" s="1">
        <v>0.0</v>
      </c>
      <c r="FL160" s="1">
        <v>28.9656</v>
      </c>
      <c r="FM160" s="1">
        <v>999.9</v>
      </c>
      <c r="FN160" s="1">
        <v>69.3</v>
      </c>
      <c r="FO160" s="1">
        <v>31.6</v>
      </c>
      <c r="FP160" s="1">
        <v>32.5013</v>
      </c>
      <c r="FQ160" s="1">
        <v>63.794</v>
      </c>
      <c r="FR160" s="1">
        <v>25.4607</v>
      </c>
      <c r="FS160" s="1">
        <v>1.0</v>
      </c>
      <c r="FT160" s="1">
        <v>0.142236</v>
      </c>
      <c r="FU160" s="1">
        <v>-0.481291</v>
      </c>
      <c r="FV160" s="1">
        <v>20.3232</v>
      </c>
      <c r="FW160" s="1">
        <v>5.2134</v>
      </c>
      <c r="FX160" s="1">
        <v>11.9057</v>
      </c>
      <c r="FY160" s="1">
        <v>5.0028</v>
      </c>
      <c r="FZ160" s="1">
        <v>3.28973</v>
      </c>
      <c r="GA160" s="1">
        <v>9999.0</v>
      </c>
      <c r="GB160" s="1">
        <v>9999.0</v>
      </c>
      <c r="GC160" s="1">
        <v>9999.0</v>
      </c>
      <c r="GD160" s="1">
        <v>999.9</v>
      </c>
      <c r="GE160" s="1">
        <v>1.85944</v>
      </c>
      <c r="GF160" s="1">
        <v>1.8544</v>
      </c>
      <c r="GG160" s="1">
        <v>1.8576</v>
      </c>
      <c r="GH160" s="1">
        <v>1.85607</v>
      </c>
      <c r="GI160" s="1">
        <v>1.85486</v>
      </c>
      <c r="GJ160" s="1">
        <v>1.85455</v>
      </c>
      <c r="GK160" s="1">
        <v>1.85316</v>
      </c>
      <c r="GL160" s="1">
        <v>1.85634</v>
      </c>
      <c r="GM160" s="1">
        <v>0.0</v>
      </c>
      <c r="GN160" s="1">
        <v>0.0</v>
      </c>
      <c r="GO160" s="1">
        <v>0.0</v>
      </c>
      <c r="GP160" s="1">
        <v>0.0</v>
      </c>
      <c r="GQ160" s="1" t="s">
        <v>358</v>
      </c>
      <c r="GR160" s="1" t="s">
        <v>359</v>
      </c>
      <c r="GS160" s="1" t="s">
        <v>360</v>
      </c>
      <c r="GT160" s="1" t="s">
        <v>360</v>
      </c>
      <c r="GU160" s="1" t="s">
        <v>360</v>
      </c>
      <c r="GV160" s="1" t="s">
        <v>360</v>
      </c>
      <c r="GW160" s="1">
        <v>0.0</v>
      </c>
      <c r="GX160" s="1">
        <v>100.0</v>
      </c>
      <c r="GY160" s="1">
        <v>100.0</v>
      </c>
      <c r="GZ160" s="1">
        <v>1.898</v>
      </c>
      <c r="HA160" s="1">
        <v>0.0177</v>
      </c>
      <c r="HB160" s="1">
        <v>0.467488805237294</v>
      </c>
      <c r="HC160" s="1">
        <v>0.002678124759318837</v>
      </c>
      <c r="HD160" s="1">
        <v>-9.373761146515732E-7</v>
      </c>
      <c r="HE160" s="1">
        <v>1.391563784175389E-10</v>
      </c>
      <c r="HF160" s="1">
        <v>-0.06780524781039028</v>
      </c>
      <c r="HG160" s="1">
        <v>0.01061361004592812</v>
      </c>
      <c r="HH160" s="1">
        <v>-3.086644042041478E-4</v>
      </c>
      <c r="HI160" s="1">
        <v>1.24720902217549E-6</v>
      </c>
      <c r="HJ160" s="1">
        <v>1.0</v>
      </c>
      <c r="HK160" s="1">
        <v>2093.0</v>
      </c>
      <c r="HL160" s="1">
        <v>2.0</v>
      </c>
      <c r="HM160" s="1">
        <v>27.0</v>
      </c>
      <c r="HN160" s="1">
        <v>6.3</v>
      </c>
      <c r="HO160" s="1">
        <v>6.1</v>
      </c>
      <c r="HP160" s="1">
        <v>1.69189</v>
      </c>
      <c r="HQ160" s="1">
        <v>2.27783</v>
      </c>
      <c r="HR160" s="1">
        <v>1.4978</v>
      </c>
      <c r="HS160" s="1">
        <v>2.30347</v>
      </c>
      <c r="HT160" s="1">
        <v>1.54785</v>
      </c>
      <c r="HU160" s="1">
        <v>2.38647</v>
      </c>
      <c r="HV160" s="1">
        <v>35.1516</v>
      </c>
      <c r="HW160" s="1">
        <v>15.3141</v>
      </c>
      <c r="HX160" s="1">
        <v>18.0</v>
      </c>
      <c r="HY160" s="1">
        <v>501.786</v>
      </c>
      <c r="HZ160" s="1">
        <v>517.593</v>
      </c>
      <c r="IA160" s="1">
        <v>29.9409</v>
      </c>
      <c r="IB160" s="1">
        <v>28.989</v>
      </c>
      <c r="IC160" s="1">
        <v>30.0002</v>
      </c>
      <c r="ID160" s="1">
        <v>28.7893</v>
      </c>
      <c r="IE160" s="1">
        <v>28.8824</v>
      </c>
      <c r="IF160" s="1">
        <v>33.9448</v>
      </c>
      <c r="IG160" s="1">
        <v>29.1954</v>
      </c>
      <c r="IH160" s="1">
        <v>78.1594</v>
      </c>
      <c r="II160" s="1">
        <v>29.9494</v>
      </c>
      <c r="IJ160" s="1">
        <v>764.364</v>
      </c>
      <c r="IK160" s="1">
        <v>23.7991</v>
      </c>
      <c r="IL160" s="1">
        <v>100.922</v>
      </c>
      <c r="IM160" s="1">
        <v>100.688</v>
      </c>
      <c r="IN160" s="1" t="s">
        <v>365</v>
      </c>
    </row>
    <row r="161" ht="15.75" customHeight="1">
      <c r="A161" s="1">
        <v>145.0</v>
      </c>
      <c r="B161" s="1">
        <v>1.6604845266E9</v>
      </c>
      <c r="C161" s="1">
        <v>397.5</v>
      </c>
      <c r="D161" s="1" t="s">
        <v>640</v>
      </c>
      <c r="E161" s="1" t="s">
        <v>641</v>
      </c>
      <c r="F161" s="1">
        <v>1.0</v>
      </c>
      <c r="G161" s="1" t="s">
        <v>349</v>
      </c>
      <c r="H161" s="1" t="s">
        <v>350</v>
      </c>
      <c r="I161" s="1" t="s">
        <v>351</v>
      </c>
      <c r="J161" s="1" t="s">
        <v>352</v>
      </c>
      <c r="K161" s="1" t="s">
        <v>353</v>
      </c>
      <c r="L161" s="1" t="s">
        <v>349</v>
      </c>
      <c r="M161" s="1" t="s">
        <v>354</v>
      </c>
      <c r="N161" s="1">
        <v>1.660484519033333E9</v>
      </c>
      <c r="O161" s="1">
        <f t="shared" si="1"/>
        <v>0.002933532709</v>
      </c>
      <c r="P161" s="1">
        <f t="shared" si="2"/>
        <v>2.933532709</v>
      </c>
      <c r="Q161" s="1">
        <f t="shared" si="3"/>
        <v>4.36013893</v>
      </c>
      <c r="R161" s="1">
        <f t="shared" si="4"/>
        <v>648.6958667</v>
      </c>
      <c r="S161" s="1">
        <f t="shared" si="5"/>
        <v>579.2542323</v>
      </c>
      <c r="T161" s="1">
        <f t="shared" si="6"/>
        <v>57.71311242</v>
      </c>
      <c r="U161" s="1">
        <f t="shared" si="7"/>
        <v>64.6318238</v>
      </c>
      <c r="V161" s="1">
        <f t="shared" si="8"/>
        <v>0.1453160297</v>
      </c>
      <c r="W161" s="1">
        <f t="shared" si="9"/>
        <v>2.919534196</v>
      </c>
      <c r="X161" s="1">
        <f t="shared" si="10"/>
        <v>0.141414102</v>
      </c>
      <c r="Y161" s="1">
        <f t="shared" si="11"/>
        <v>0.08872565973</v>
      </c>
      <c r="Z161" s="1">
        <f t="shared" si="12"/>
        <v>321.5195028</v>
      </c>
      <c r="AA161" s="1">
        <f t="shared" si="13"/>
        <v>32.15255463</v>
      </c>
      <c r="AB161" s="1">
        <f t="shared" si="14"/>
        <v>31.72479333</v>
      </c>
      <c r="AC161" s="1">
        <f t="shared" si="15"/>
        <v>4.701204858</v>
      </c>
      <c r="AD161" s="1">
        <f t="shared" si="16"/>
        <v>60.03339891</v>
      </c>
      <c r="AE161" s="1">
        <f t="shared" si="17"/>
        <v>2.711263999</v>
      </c>
      <c r="AF161" s="1">
        <f t="shared" si="18"/>
        <v>4.516259362</v>
      </c>
      <c r="AG161" s="1">
        <f t="shared" si="19"/>
        <v>1.98994086</v>
      </c>
      <c r="AH161" s="1">
        <f t="shared" si="20"/>
        <v>-129.3687925</v>
      </c>
      <c r="AI161" s="1">
        <f t="shared" si="21"/>
        <v>-111.0956546</v>
      </c>
      <c r="AJ161" s="1">
        <f t="shared" si="22"/>
        <v>-8.576476021</v>
      </c>
      <c r="AK161" s="1">
        <f t="shared" si="23"/>
        <v>72.47857973</v>
      </c>
      <c r="AL161" s="1">
        <f t="shared" si="24"/>
        <v>35.75014882</v>
      </c>
      <c r="AM161" s="1">
        <f t="shared" si="25"/>
        <v>2.937484577</v>
      </c>
      <c r="AN161" s="1">
        <f t="shared" si="26"/>
        <v>4.36013893</v>
      </c>
      <c r="AO161" s="1">
        <v>734.732014527624</v>
      </c>
      <c r="AP161" s="1">
        <v>703.0156545454544</v>
      </c>
      <c r="AQ161" s="1">
        <v>5.155107043149134</v>
      </c>
      <c r="AR161" s="1">
        <v>64.97328580608568</v>
      </c>
      <c r="AS161" s="1">
        <f t="shared" si="27"/>
        <v>2.933532709</v>
      </c>
      <c r="AT161" s="1">
        <v>23.78061048299814</v>
      </c>
      <c r="AU161" s="1">
        <v>27.20429818181817</v>
      </c>
      <c r="AV161" s="1">
        <v>-3.56887600759303E-5</v>
      </c>
      <c r="AW161" s="1">
        <v>82.27873590820442</v>
      </c>
      <c r="AX161" s="1">
        <v>0.0</v>
      </c>
      <c r="AY161" s="1">
        <v>0.0</v>
      </c>
      <c r="AZ161" s="1">
        <f t="shared" si="28"/>
        <v>1</v>
      </c>
      <c r="BA161" s="1">
        <f t="shared" si="29"/>
        <v>0</v>
      </c>
      <c r="BB161" s="1">
        <f t="shared" si="30"/>
        <v>51883.03154</v>
      </c>
      <c r="BC161" s="1">
        <f t="shared" si="31"/>
        <v>2000.025333</v>
      </c>
      <c r="BD161" s="1">
        <f t="shared" si="32"/>
        <v>1681.221</v>
      </c>
      <c r="BE161" s="1">
        <f t="shared" si="33"/>
        <v>0.8405998524</v>
      </c>
      <c r="BF161" s="1">
        <f t="shared" si="34"/>
        <v>0.1607577151</v>
      </c>
      <c r="BG161" s="1">
        <v>6.0</v>
      </c>
      <c r="BH161" s="1">
        <v>0.5</v>
      </c>
      <c r="BI161" s="1" t="s">
        <v>355</v>
      </c>
      <c r="BJ161" s="1">
        <v>2.0</v>
      </c>
      <c r="BK161" s="1" t="b">
        <v>1</v>
      </c>
      <c r="BL161" s="1">
        <v>1.660484519033333E9</v>
      </c>
      <c r="BM161" s="1">
        <v>648.6958666666667</v>
      </c>
      <c r="BN161" s="1">
        <v>693.8692666666667</v>
      </c>
      <c r="BO161" s="1">
        <v>27.21238</v>
      </c>
      <c r="BP161" s="1">
        <v>23.78434</v>
      </c>
      <c r="BQ161" s="1">
        <v>646.8508</v>
      </c>
      <c r="BR161" s="1">
        <v>27.19474666666667</v>
      </c>
      <c r="BS161" s="1">
        <v>500.1485333333334</v>
      </c>
      <c r="BT161" s="1">
        <v>99.53342666666666</v>
      </c>
      <c r="BU161" s="1">
        <v>0.1000489333333333</v>
      </c>
      <c r="BV161" s="1">
        <v>31.01896666666666</v>
      </c>
      <c r="BW161" s="1">
        <v>31.72479333333333</v>
      </c>
      <c r="BX161" s="1">
        <v>999.8999999999999</v>
      </c>
      <c r="BY161" s="1">
        <v>0.0</v>
      </c>
      <c r="BZ161" s="1">
        <v>0.0</v>
      </c>
      <c r="CA161" s="1">
        <v>9989.625999999998</v>
      </c>
      <c r="CB161" s="1">
        <v>0.0</v>
      </c>
      <c r="CC161" s="1">
        <v>178.0986666666667</v>
      </c>
      <c r="CD161" s="1">
        <v>-45.17336666666667</v>
      </c>
      <c r="CE161" s="1">
        <v>666.8420000000001</v>
      </c>
      <c r="CF161" s="1">
        <v>710.7745333333332</v>
      </c>
      <c r="CG161" s="1">
        <v>3.428031333333334</v>
      </c>
      <c r="CH161" s="1">
        <v>693.8692666666667</v>
      </c>
      <c r="CI161" s="1">
        <v>23.78434</v>
      </c>
      <c r="CJ161" s="1">
        <v>2.708543333333334</v>
      </c>
      <c r="CK161" s="1">
        <v>2.367338</v>
      </c>
      <c r="CL161" s="1">
        <v>22.33703333333333</v>
      </c>
      <c r="CM161" s="1">
        <v>20.14208</v>
      </c>
      <c r="CN161" s="1">
        <v>2000.025333333333</v>
      </c>
      <c r="CO161" s="1">
        <v>0.9800042000000002</v>
      </c>
      <c r="CP161" s="1">
        <v>0.01999627333333334</v>
      </c>
      <c r="CQ161" s="1">
        <v>0.0</v>
      </c>
      <c r="CR161" s="1">
        <v>2.8432</v>
      </c>
      <c r="CS161" s="1">
        <v>0.0</v>
      </c>
      <c r="CT161" s="1">
        <v>32801.15333333334</v>
      </c>
      <c r="CU161" s="1">
        <v>17412.56</v>
      </c>
      <c r="CV161" s="1">
        <v>39.14153333333334</v>
      </c>
      <c r="CW161" s="1">
        <v>40.125</v>
      </c>
      <c r="CX161" s="1">
        <v>39.125</v>
      </c>
      <c r="CY161" s="1">
        <v>38.6374</v>
      </c>
      <c r="CZ161" s="1">
        <v>39.375</v>
      </c>
      <c r="DA161" s="1">
        <v>1960.034666666667</v>
      </c>
      <c r="DB161" s="1">
        <v>39.99066666666667</v>
      </c>
      <c r="DC161" s="1">
        <v>0.0</v>
      </c>
      <c r="DD161" s="1">
        <v>1.6604845244E9</v>
      </c>
      <c r="DE161" s="1">
        <v>0.0</v>
      </c>
      <c r="DF161" s="1">
        <v>1.6604841591E9</v>
      </c>
      <c r="DG161" s="1" t="s">
        <v>356</v>
      </c>
      <c r="DH161" s="1">
        <v>1.6604841451E9</v>
      </c>
      <c r="DI161" s="1">
        <v>1.6604841591E9</v>
      </c>
      <c r="DJ161" s="1">
        <v>1.0</v>
      </c>
      <c r="DK161" s="1">
        <v>0.063</v>
      </c>
      <c r="DL161" s="1">
        <v>-0.028</v>
      </c>
      <c r="DM161" s="1">
        <v>1.395</v>
      </c>
      <c r="DN161" s="1">
        <v>0.027</v>
      </c>
      <c r="DO161" s="1">
        <v>400.0</v>
      </c>
      <c r="DP161" s="1">
        <v>24.0</v>
      </c>
      <c r="DQ161" s="1">
        <v>0.47</v>
      </c>
      <c r="DR161" s="1">
        <v>0.03</v>
      </c>
      <c r="DS161" s="1">
        <v>4.232439392378585</v>
      </c>
      <c r="DT161" s="1">
        <v>1.243813231704768</v>
      </c>
      <c r="DU161" s="1">
        <v>0.1127072236764176</v>
      </c>
      <c r="DV161" s="1">
        <v>0.0</v>
      </c>
      <c r="DW161" s="1">
        <v>35.54494308395167</v>
      </c>
      <c r="DX161" s="1">
        <v>6.905217673443488</v>
      </c>
      <c r="DY161" s="1">
        <v>0.5260175638837921</v>
      </c>
      <c r="DZ161" s="1">
        <v>0.0</v>
      </c>
      <c r="EA161" s="1">
        <v>-45.01094666666666</v>
      </c>
      <c r="EB161" s="1">
        <v>-8.87692992213566</v>
      </c>
      <c r="EC161" s="1">
        <v>0.6535326835659329</v>
      </c>
      <c r="ED161" s="1">
        <v>0.0</v>
      </c>
      <c r="EE161" s="1">
        <v>571.4325680485507</v>
      </c>
      <c r="EF161" s="1">
        <v>271.1110782184606</v>
      </c>
      <c r="EG161" s="1">
        <v>20.22203499556361</v>
      </c>
      <c r="EH161" s="1">
        <v>0.0</v>
      </c>
      <c r="EI161" s="1">
        <v>3.4356055</v>
      </c>
      <c r="EJ161" s="1">
        <v>-0.1167446904315305</v>
      </c>
      <c r="EK161" s="1">
        <v>0.01194517746833422</v>
      </c>
      <c r="EL161" s="1">
        <v>1.0</v>
      </c>
      <c r="EM161" s="1">
        <v>1.989073470176687</v>
      </c>
      <c r="EN161" s="1">
        <v>0.03046345596862692</v>
      </c>
      <c r="EO161" s="1">
        <v>0.002514099804478215</v>
      </c>
      <c r="EP161" s="1">
        <v>1.0</v>
      </c>
      <c r="EQ161" s="1">
        <v>2.0</v>
      </c>
      <c r="ER161" s="1">
        <v>6.0</v>
      </c>
      <c r="ES161" s="1" t="s">
        <v>384</v>
      </c>
      <c r="ET161" s="1">
        <v>2.94528</v>
      </c>
      <c r="EU161" s="1">
        <v>2.80128</v>
      </c>
      <c r="EV161" s="1">
        <v>0.130847</v>
      </c>
      <c r="EW161" s="1">
        <v>0.136764</v>
      </c>
      <c r="EX161" s="1">
        <v>0.118627</v>
      </c>
      <c r="EY161" s="1">
        <v>0.108014</v>
      </c>
      <c r="EZ161" s="1">
        <v>17909.0</v>
      </c>
      <c r="FA161" s="1">
        <v>18658.0</v>
      </c>
      <c r="FB161" s="1">
        <v>23945.4</v>
      </c>
      <c r="FC161" s="1">
        <v>25135.3</v>
      </c>
      <c r="FD161" s="1">
        <v>33768.3</v>
      </c>
      <c r="FE161" s="1">
        <v>35791.2</v>
      </c>
      <c r="FF161" s="1">
        <v>43635.0</v>
      </c>
      <c r="FG161" s="1">
        <v>46455.8</v>
      </c>
      <c r="FH161" s="1">
        <v>2.00277</v>
      </c>
      <c r="FI161" s="1">
        <v>1.9248</v>
      </c>
      <c r="FJ161" s="1">
        <v>0.169761</v>
      </c>
      <c r="FK161" s="1">
        <v>0.0</v>
      </c>
      <c r="FL161" s="1">
        <v>28.9674</v>
      </c>
      <c r="FM161" s="1">
        <v>999.9</v>
      </c>
      <c r="FN161" s="1">
        <v>69.3</v>
      </c>
      <c r="FO161" s="1">
        <v>31.6</v>
      </c>
      <c r="FP161" s="1">
        <v>32.5004</v>
      </c>
      <c r="FQ161" s="1">
        <v>63.694</v>
      </c>
      <c r="FR161" s="1">
        <v>26.3662</v>
      </c>
      <c r="FS161" s="1">
        <v>1.0</v>
      </c>
      <c r="FT161" s="1">
        <v>0.1422</v>
      </c>
      <c r="FU161" s="1">
        <v>-0.494224</v>
      </c>
      <c r="FV161" s="1">
        <v>20.3231</v>
      </c>
      <c r="FW161" s="1">
        <v>5.2131</v>
      </c>
      <c r="FX161" s="1">
        <v>11.9051</v>
      </c>
      <c r="FY161" s="1">
        <v>5.0028</v>
      </c>
      <c r="FZ161" s="1">
        <v>3.28973</v>
      </c>
      <c r="GA161" s="1">
        <v>9999.0</v>
      </c>
      <c r="GB161" s="1">
        <v>9999.0</v>
      </c>
      <c r="GC161" s="1">
        <v>9999.0</v>
      </c>
      <c r="GD161" s="1">
        <v>999.9</v>
      </c>
      <c r="GE161" s="1">
        <v>1.85943</v>
      </c>
      <c r="GF161" s="1">
        <v>1.8544</v>
      </c>
      <c r="GG161" s="1">
        <v>1.8576</v>
      </c>
      <c r="GH161" s="1">
        <v>1.85607</v>
      </c>
      <c r="GI161" s="1">
        <v>1.85485</v>
      </c>
      <c r="GJ161" s="1">
        <v>1.85455</v>
      </c>
      <c r="GK161" s="1">
        <v>1.85317</v>
      </c>
      <c r="GL161" s="1">
        <v>1.85635</v>
      </c>
      <c r="GM161" s="1">
        <v>0.0</v>
      </c>
      <c r="GN161" s="1">
        <v>0.0</v>
      </c>
      <c r="GO161" s="1">
        <v>0.0</v>
      </c>
      <c r="GP161" s="1">
        <v>0.0</v>
      </c>
      <c r="GQ161" s="1" t="s">
        <v>358</v>
      </c>
      <c r="GR161" s="1" t="s">
        <v>359</v>
      </c>
      <c r="GS161" s="1" t="s">
        <v>360</v>
      </c>
      <c r="GT161" s="1" t="s">
        <v>360</v>
      </c>
      <c r="GU161" s="1" t="s">
        <v>360</v>
      </c>
      <c r="GV161" s="1" t="s">
        <v>360</v>
      </c>
      <c r="GW161" s="1">
        <v>0.0</v>
      </c>
      <c r="GX161" s="1">
        <v>100.0</v>
      </c>
      <c r="GY161" s="1">
        <v>100.0</v>
      </c>
      <c r="GZ161" s="1">
        <v>1.906</v>
      </c>
      <c r="HA161" s="1">
        <v>0.0176</v>
      </c>
      <c r="HB161" s="1">
        <v>0.467488805237294</v>
      </c>
      <c r="HC161" s="1">
        <v>0.002678124759318837</v>
      </c>
      <c r="HD161" s="1">
        <v>-9.373761146515732E-7</v>
      </c>
      <c r="HE161" s="1">
        <v>1.391563784175389E-10</v>
      </c>
      <c r="HF161" s="1">
        <v>-0.06780524781039028</v>
      </c>
      <c r="HG161" s="1">
        <v>0.01061361004592812</v>
      </c>
      <c r="HH161" s="1">
        <v>-3.086644042041478E-4</v>
      </c>
      <c r="HI161" s="1">
        <v>1.24720902217549E-6</v>
      </c>
      <c r="HJ161" s="1">
        <v>1.0</v>
      </c>
      <c r="HK161" s="1">
        <v>2093.0</v>
      </c>
      <c r="HL161" s="1">
        <v>2.0</v>
      </c>
      <c r="HM161" s="1">
        <v>27.0</v>
      </c>
      <c r="HN161" s="1">
        <v>6.4</v>
      </c>
      <c r="HO161" s="1">
        <v>6.1</v>
      </c>
      <c r="HP161" s="1">
        <v>1.70288</v>
      </c>
      <c r="HQ161" s="1">
        <v>2.28394</v>
      </c>
      <c r="HR161" s="1">
        <v>1.4978</v>
      </c>
      <c r="HS161" s="1">
        <v>2.30347</v>
      </c>
      <c r="HT161" s="1">
        <v>1.54785</v>
      </c>
      <c r="HU161" s="1">
        <v>2.44385</v>
      </c>
      <c r="HV161" s="1">
        <v>35.1516</v>
      </c>
      <c r="HW161" s="1">
        <v>15.3141</v>
      </c>
      <c r="HX161" s="1">
        <v>18.0</v>
      </c>
      <c r="HY161" s="1">
        <v>501.806</v>
      </c>
      <c r="HZ161" s="1">
        <v>517.632</v>
      </c>
      <c r="IA161" s="1">
        <v>29.937</v>
      </c>
      <c r="IB161" s="1">
        <v>28.989</v>
      </c>
      <c r="IC161" s="1">
        <v>30.0001</v>
      </c>
      <c r="ID161" s="1">
        <v>28.7898</v>
      </c>
      <c r="IE161" s="1">
        <v>28.8829</v>
      </c>
      <c r="IF161" s="1">
        <v>34.1892</v>
      </c>
      <c r="IG161" s="1">
        <v>29.1954</v>
      </c>
      <c r="IH161" s="1">
        <v>78.1594</v>
      </c>
      <c r="II161" s="1">
        <v>29.9223</v>
      </c>
      <c r="IJ161" s="1">
        <v>764.364</v>
      </c>
      <c r="IK161" s="1">
        <v>23.7991</v>
      </c>
      <c r="IL161" s="1">
        <v>100.921</v>
      </c>
      <c r="IM161" s="1">
        <v>100.688</v>
      </c>
      <c r="IN161" s="1" t="s">
        <v>365</v>
      </c>
    </row>
    <row r="162" ht="15.75" customHeight="1">
      <c r="A162" s="1">
        <v>146.0</v>
      </c>
      <c r="B162" s="1">
        <v>1.6604845276E9</v>
      </c>
      <c r="C162" s="1">
        <v>398.5</v>
      </c>
      <c r="D162" s="1" t="s">
        <v>642</v>
      </c>
      <c r="E162" s="1" t="s">
        <v>643</v>
      </c>
      <c r="F162" s="1">
        <v>1.0</v>
      </c>
      <c r="G162" s="1" t="s">
        <v>349</v>
      </c>
      <c r="H162" s="1" t="s">
        <v>350</v>
      </c>
      <c r="I162" s="1" t="s">
        <v>351</v>
      </c>
      <c r="J162" s="1" t="s">
        <v>352</v>
      </c>
      <c r="K162" s="1" t="s">
        <v>353</v>
      </c>
      <c r="L162" s="1" t="s">
        <v>349</v>
      </c>
      <c r="M162" s="1" t="s">
        <v>354</v>
      </c>
      <c r="N162" s="1">
        <v>1.6604845195375E9</v>
      </c>
      <c r="O162" s="1">
        <f t="shared" si="1"/>
        <v>0.002932676246</v>
      </c>
      <c r="P162" s="1">
        <f t="shared" si="2"/>
        <v>2.932676246</v>
      </c>
      <c r="Q162" s="1">
        <f t="shared" si="3"/>
        <v>4.35670772</v>
      </c>
      <c r="R162" s="1">
        <f t="shared" si="4"/>
        <v>651.209875</v>
      </c>
      <c r="S162" s="1">
        <f t="shared" si="5"/>
        <v>581.706106</v>
      </c>
      <c r="T162" s="1">
        <f t="shared" si="6"/>
        <v>57.95737561</v>
      </c>
      <c r="U162" s="1">
        <f t="shared" si="7"/>
        <v>64.88227464</v>
      </c>
      <c r="V162" s="1">
        <f t="shared" si="8"/>
        <v>0.1452632111</v>
      </c>
      <c r="W162" s="1">
        <f t="shared" si="9"/>
        <v>2.919564882</v>
      </c>
      <c r="X162" s="1">
        <f t="shared" si="10"/>
        <v>0.1413641182</v>
      </c>
      <c r="Y162" s="1">
        <f t="shared" si="11"/>
        <v>0.08869417466</v>
      </c>
      <c r="Z162" s="1">
        <f t="shared" si="12"/>
        <v>321.5199459</v>
      </c>
      <c r="AA162" s="1">
        <f t="shared" si="13"/>
        <v>32.15370159</v>
      </c>
      <c r="AB162" s="1">
        <f t="shared" si="14"/>
        <v>31.72504375</v>
      </c>
      <c r="AC162" s="1">
        <f t="shared" si="15"/>
        <v>4.701271627</v>
      </c>
      <c r="AD162" s="1">
        <f t="shared" si="16"/>
        <v>60.02899531</v>
      </c>
      <c r="AE162" s="1">
        <f t="shared" si="17"/>
        <v>2.711209377</v>
      </c>
      <c r="AF162" s="1">
        <f t="shared" si="18"/>
        <v>4.516499673</v>
      </c>
      <c r="AG162" s="1">
        <f t="shared" si="19"/>
        <v>1.99006225</v>
      </c>
      <c r="AH162" s="1">
        <f t="shared" si="20"/>
        <v>-129.3310224</v>
      </c>
      <c r="AI162" s="1">
        <f t="shared" si="21"/>
        <v>-110.9893315</v>
      </c>
      <c r="AJ162" s="1">
        <f t="shared" si="22"/>
        <v>-8.568227886</v>
      </c>
      <c r="AK162" s="1">
        <f t="shared" si="23"/>
        <v>72.63136416</v>
      </c>
      <c r="AL162" s="1">
        <f t="shared" si="24"/>
        <v>35.78584876</v>
      </c>
      <c r="AM162" s="1">
        <f t="shared" si="25"/>
        <v>2.937136909</v>
      </c>
      <c r="AN162" s="1">
        <f t="shared" si="26"/>
        <v>4.35670772</v>
      </c>
      <c r="AO162" s="1">
        <v>739.9530013922777</v>
      </c>
      <c r="AP162" s="1">
        <v>708.1849878787879</v>
      </c>
      <c r="AQ162" s="1">
        <v>5.166061247519864</v>
      </c>
      <c r="AR162" s="1">
        <v>64.97328580608568</v>
      </c>
      <c r="AS162" s="1">
        <f t="shared" si="27"/>
        <v>2.932676246</v>
      </c>
      <c r="AT162" s="1">
        <v>23.78074980841051</v>
      </c>
      <c r="AU162" s="1">
        <v>27.20371272727272</v>
      </c>
      <c r="AV162" s="1">
        <v>-7.855690296474541E-5</v>
      </c>
      <c r="AW162" s="1">
        <v>82.27873590820442</v>
      </c>
      <c r="AX162" s="1">
        <v>0.0</v>
      </c>
      <c r="AY162" s="1">
        <v>0.0</v>
      </c>
      <c r="AZ162" s="1">
        <f t="shared" si="28"/>
        <v>1</v>
      </c>
      <c r="BA162" s="1">
        <f t="shared" si="29"/>
        <v>0</v>
      </c>
      <c r="BB162" s="1">
        <f t="shared" si="30"/>
        <v>51883.7436</v>
      </c>
      <c r="BC162" s="1">
        <f t="shared" si="31"/>
        <v>2000.028125</v>
      </c>
      <c r="BD162" s="1">
        <f t="shared" si="32"/>
        <v>1681.223344</v>
      </c>
      <c r="BE162" s="1">
        <f t="shared" si="33"/>
        <v>0.8405998509</v>
      </c>
      <c r="BF162" s="1">
        <f t="shared" si="34"/>
        <v>0.1607577123</v>
      </c>
      <c r="BG162" s="1">
        <v>6.0</v>
      </c>
      <c r="BH162" s="1">
        <v>0.5</v>
      </c>
      <c r="BI162" s="1" t="s">
        <v>355</v>
      </c>
      <c r="BJ162" s="1">
        <v>2.0</v>
      </c>
      <c r="BK162" s="1" t="b">
        <v>1</v>
      </c>
      <c r="BL162" s="1">
        <v>1.6604845195375E9</v>
      </c>
      <c r="BM162" s="1">
        <v>651.209875</v>
      </c>
      <c r="BN162" s="1">
        <v>696.434625</v>
      </c>
      <c r="BO162" s="1">
        <v>27.21184375</v>
      </c>
      <c r="BP162" s="1">
        <v>23.7842125</v>
      </c>
      <c r="BQ162" s="1">
        <v>649.36075</v>
      </c>
      <c r="BR162" s="1">
        <v>27.1942125</v>
      </c>
      <c r="BS162" s="1">
        <v>500.14925</v>
      </c>
      <c r="BT162" s="1">
        <v>99.53338124999999</v>
      </c>
      <c r="BU162" s="1">
        <v>0.1000505</v>
      </c>
      <c r="BV162" s="1">
        <v>31.0199</v>
      </c>
      <c r="BW162" s="1">
        <v>31.72504375</v>
      </c>
      <c r="BX162" s="1">
        <v>999.9</v>
      </c>
      <c r="BY162" s="1">
        <v>0.0</v>
      </c>
      <c r="BZ162" s="1">
        <v>0.0</v>
      </c>
      <c r="CA162" s="1">
        <v>9989.805625</v>
      </c>
      <c r="CB162" s="1">
        <v>0.0</v>
      </c>
      <c r="CC162" s="1">
        <v>177.5958125</v>
      </c>
      <c r="CD162" s="1">
        <v>-45.2247</v>
      </c>
      <c r="CE162" s="1">
        <v>669.4259374999999</v>
      </c>
      <c r="CF162" s="1">
        <v>713.4022500000001</v>
      </c>
      <c r="CG162" s="1">
        <v>3.427623125</v>
      </c>
      <c r="CH162" s="1">
        <v>696.434625</v>
      </c>
      <c r="CI162" s="1">
        <v>23.7842125</v>
      </c>
      <c r="CJ162" s="1">
        <v>2.70848875</v>
      </c>
      <c r="CK162" s="1">
        <v>2.367324375</v>
      </c>
      <c r="CL162" s="1">
        <v>22.3367</v>
      </c>
      <c r="CM162" s="1">
        <v>20.1419875</v>
      </c>
      <c r="CN162" s="1">
        <v>2000.028125</v>
      </c>
      <c r="CO162" s="1">
        <v>0.98000425</v>
      </c>
      <c r="CP162" s="1">
        <v>0.019996225</v>
      </c>
      <c r="CQ162" s="1">
        <v>0.0</v>
      </c>
      <c r="CR162" s="1">
        <v>2.8078125</v>
      </c>
      <c r="CS162" s="1">
        <v>0.0</v>
      </c>
      <c r="CT162" s="1">
        <v>32802.88125</v>
      </c>
      <c r="CU162" s="1">
        <v>17412.58125</v>
      </c>
      <c r="CV162" s="1">
        <v>39.144375</v>
      </c>
      <c r="CW162" s="1">
        <v>40.125</v>
      </c>
      <c r="CX162" s="1">
        <v>39.125</v>
      </c>
      <c r="CY162" s="1">
        <v>38.636625</v>
      </c>
      <c r="CZ162" s="1">
        <v>39.375</v>
      </c>
      <c r="DA162" s="1">
        <v>1960.0375</v>
      </c>
      <c r="DB162" s="1">
        <v>39.99062500000001</v>
      </c>
      <c r="DC162" s="1">
        <v>0.0</v>
      </c>
      <c r="DD162" s="1">
        <v>1.6604845256E9</v>
      </c>
      <c r="DE162" s="1">
        <v>0.0</v>
      </c>
      <c r="DF162" s="1">
        <v>1.6604841591E9</v>
      </c>
      <c r="DG162" s="1" t="s">
        <v>356</v>
      </c>
      <c r="DH162" s="1">
        <v>1.6604841451E9</v>
      </c>
      <c r="DI162" s="1">
        <v>1.6604841591E9</v>
      </c>
      <c r="DJ162" s="1">
        <v>1.0</v>
      </c>
      <c r="DK162" s="1">
        <v>0.063</v>
      </c>
      <c r="DL162" s="1">
        <v>-0.028</v>
      </c>
      <c r="DM162" s="1">
        <v>1.395</v>
      </c>
      <c r="DN162" s="1">
        <v>0.027</v>
      </c>
      <c r="DO162" s="1">
        <v>400.0</v>
      </c>
      <c r="DP162" s="1">
        <v>24.0</v>
      </c>
      <c r="DQ162" s="1">
        <v>0.47</v>
      </c>
      <c r="DR162" s="1">
        <v>0.03</v>
      </c>
      <c r="DS162" s="1">
        <v>4.261350107408245</v>
      </c>
      <c r="DT162" s="1">
        <v>1.198854676718688</v>
      </c>
      <c r="DU162" s="1">
        <v>0.1102575777024775</v>
      </c>
      <c r="DV162" s="1">
        <v>0.0</v>
      </c>
      <c r="DW162" s="1">
        <v>35.73543218405101</v>
      </c>
      <c r="DX162" s="1">
        <v>6.049059629262524</v>
      </c>
      <c r="DY162" s="1">
        <v>0.4505612944940362</v>
      </c>
      <c r="DZ162" s="1">
        <v>0.0</v>
      </c>
      <c r="EA162" s="1">
        <v>-45.18083225806452</v>
      </c>
      <c r="EB162" s="1">
        <v>-8.100783870967717</v>
      </c>
      <c r="EC162" s="1">
        <v>0.618527557154423</v>
      </c>
      <c r="ED162" s="1">
        <v>0.0</v>
      </c>
      <c r="EE162" s="1">
        <v>579.3811177728683</v>
      </c>
      <c r="EF162" s="1">
        <v>273.4609965154002</v>
      </c>
      <c r="EG162" s="1">
        <v>19.74036850569222</v>
      </c>
      <c r="EH162" s="1">
        <v>0.0</v>
      </c>
      <c r="EI162" s="1">
        <v>3.433857073170731</v>
      </c>
      <c r="EJ162" s="1">
        <v>-0.1097623693379802</v>
      </c>
      <c r="EK162" s="1">
        <v>0.01167530168699937</v>
      </c>
      <c r="EL162" s="1">
        <v>1.0</v>
      </c>
      <c r="EM162" s="1">
        <v>1.989859060767216</v>
      </c>
      <c r="EN162" s="1">
        <v>0.02104579439915859</v>
      </c>
      <c r="EO162" s="1">
        <v>0.001869881047656887</v>
      </c>
      <c r="EP162" s="1">
        <v>1.0</v>
      </c>
      <c r="EQ162" s="1">
        <v>2.0</v>
      </c>
      <c r="ER162" s="1">
        <v>6.0</v>
      </c>
      <c r="ES162" s="1" t="s">
        <v>384</v>
      </c>
      <c r="ET162" s="1">
        <v>2.94559</v>
      </c>
      <c r="EU162" s="1">
        <v>2.80118</v>
      </c>
      <c r="EV162" s="1">
        <v>0.131501</v>
      </c>
      <c r="EW162" s="1">
        <v>0.137393</v>
      </c>
      <c r="EX162" s="1">
        <v>0.118628</v>
      </c>
      <c r="EY162" s="1">
        <v>0.108013</v>
      </c>
      <c r="EZ162" s="1">
        <v>17895.4</v>
      </c>
      <c r="FA162" s="1">
        <v>18644.3</v>
      </c>
      <c r="FB162" s="1">
        <v>23945.2</v>
      </c>
      <c r="FC162" s="1">
        <v>25135.2</v>
      </c>
      <c r="FD162" s="1">
        <v>33768.0</v>
      </c>
      <c r="FE162" s="1">
        <v>35791.1</v>
      </c>
      <c r="FF162" s="1">
        <v>43634.7</v>
      </c>
      <c r="FG162" s="1">
        <v>46455.6</v>
      </c>
      <c r="FH162" s="1">
        <v>2.00277</v>
      </c>
      <c r="FI162" s="1">
        <v>1.9247</v>
      </c>
      <c r="FJ162" s="1">
        <v>0.169694</v>
      </c>
      <c r="FK162" s="1">
        <v>0.0</v>
      </c>
      <c r="FL162" s="1">
        <v>28.9691</v>
      </c>
      <c r="FM162" s="1">
        <v>999.9</v>
      </c>
      <c r="FN162" s="1">
        <v>69.3</v>
      </c>
      <c r="FO162" s="1">
        <v>31.6</v>
      </c>
      <c r="FP162" s="1">
        <v>32.5024</v>
      </c>
      <c r="FQ162" s="1">
        <v>63.924</v>
      </c>
      <c r="FR162" s="1">
        <v>26.0737</v>
      </c>
      <c r="FS162" s="1">
        <v>1.0</v>
      </c>
      <c r="FT162" s="1">
        <v>0.142185</v>
      </c>
      <c r="FU162" s="1">
        <v>-0.483393</v>
      </c>
      <c r="FV162" s="1">
        <v>20.3231</v>
      </c>
      <c r="FW162" s="1">
        <v>5.2131</v>
      </c>
      <c r="FX162" s="1">
        <v>11.905</v>
      </c>
      <c r="FY162" s="1">
        <v>5.003</v>
      </c>
      <c r="FZ162" s="1">
        <v>3.28973</v>
      </c>
      <c r="GA162" s="1">
        <v>9999.0</v>
      </c>
      <c r="GB162" s="1">
        <v>9999.0</v>
      </c>
      <c r="GC162" s="1">
        <v>9999.0</v>
      </c>
      <c r="GD162" s="1">
        <v>999.9</v>
      </c>
      <c r="GE162" s="1">
        <v>1.85943</v>
      </c>
      <c r="GF162" s="1">
        <v>1.8544</v>
      </c>
      <c r="GG162" s="1">
        <v>1.8576</v>
      </c>
      <c r="GH162" s="1">
        <v>1.85606</v>
      </c>
      <c r="GI162" s="1">
        <v>1.85485</v>
      </c>
      <c r="GJ162" s="1">
        <v>1.85454</v>
      </c>
      <c r="GK162" s="1">
        <v>1.85315</v>
      </c>
      <c r="GL162" s="1">
        <v>1.85635</v>
      </c>
      <c r="GM162" s="1">
        <v>0.0</v>
      </c>
      <c r="GN162" s="1">
        <v>0.0</v>
      </c>
      <c r="GO162" s="1">
        <v>0.0</v>
      </c>
      <c r="GP162" s="1">
        <v>0.0</v>
      </c>
      <c r="GQ162" s="1" t="s">
        <v>358</v>
      </c>
      <c r="GR162" s="1" t="s">
        <v>359</v>
      </c>
      <c r="GS162" s="1" t="s">
        <v>360</v>
      </c>
      <c r="GT162" s="1" t="s">
        <v>360</v>
      </c>
      <c r="GU162" s="1" t="s">
        <v>360</v>
      </c>
      <c r="GV162" s="1" t="s">
        <v>360</v>
      </c>
      <c r="GW162" s="1">
        <v>0.0</v>
      </c>
      <c r="GX162" s="1">
        <v>100.0</v>
      </c>
      <c r="GY162" s="1">
        <v>100.0</v>
      </c>
      <c r="GZ162" s="1">
        <v>1.914</v>
      </c>
      <c r="HA162" s="1">
        <v>0.0176</v>
      </c>
      <c r="HB162" s="1">
        <v>0.467488805237294</v>
      </c>
      <c r="HC162" s="1">
        <v>0.002678124759318837</v>
      </c>
      <c r="HD162" s="1">
        <v>-9.373761146515732E-7</v>
      </c>
      <c r="HE162" s="1">
        <v>1.391563784175389E-10</v>
      </c>
      <c r="HF162" s="1">
        <v>-0.06780524781039028</v>
      </c>
      <c r="HG162" s="1">
        <v>0.01061361004592812</v>
      </c>
      <c r="HH162" s="1">
        <v>-3.086644042041478E-4</v>
      </c>
      <c r="HI162" s="1">
        <v>1.24720902217549E-6</v>
      </c>
      <c r="HJ162" s="1">
        <v>1.0</v>
      </c>
      <c r="HK162" s="1">
        <v>2093.0</v>
      </c>
      <c r="HL162" s="1">
        <v>2.0</v>
      </c>
      <c r="HM162" s="1">
        <v>27.0</v>
      </c>
      <c r="HN162" s="1">
        <v>6.4</v>
      </c>
      <c r="HO162" s="1">
        <v>6.1</v>
      </c>
      <c r="HP162" s="1">
        <v>1.71021</v>
      </c>
      <c r="HQ162" s="1">
        <v>2.2998</v>
      </c>
      <c r="HR162" s="1">
        <v>1.4978</v>
      </c>
      <c r="HS162" s="1">
        <v>2.30347</v>
      </c>
      <c r="HT162" s="1">
        <v>1.54785</v>
      </c>
      <c r="HU162" s="1">
        <v>2.31445</v>
      </c>
      <c r="HV162" s="1">
        <v>35.1516</v>
      </c>
      <c r="HW162" s="1">
        <v>15.3053</v>
      </c>
      <c r="HX162" s="1">
        <v>18.0</v>
      </c>
      <c r="HY162" s="1">
        <v>501.81</v>
      </c>
      <c r="HZ162" s="1">
        <v>517.569</v>
      </c>
      <c r="IA162" s="1">
        <v>29.9349</v>
      </c>
      <c r="IB162" s="1">
        <v>28.9896</v>
      </c>
      <c r="IC162" s="1">
        <v>30.0</v>
      </c>
      <c r="ID162" s="1">
        <v>28.7904</v>
      </c>
      <c r="IE162" s="1">
        <v>28.8835</v>
      </c>
      <c r="IF162" s="1">
        <v>34.3212</v>
      </c>
      <c r="IG162" s="1">
        <v>29.1954</v>
      </c>
      <c r="IH162" s="1">
        <v>78.1594</v>
      </c>
      <c r="II162" s="1">
        <v>29.9223</v>
      </c>
      <c r="IJ162" s="1">
        <v>774.407</v>
      </c>
      <c r="IK162" s="1">
        <v>23.7991</v>
      </c>
      <c r="IL162" s="1">
        <v>100.921</v>
      </c>
      <c r="IM162" s="1">
        <v>100.688</v>
      </c>
      <c r="IN162" s="1" t="s">
        <v>365</v>
      </c>
    </row>
    <row r="163" ht="15.75" customHeight="1">
      <c r="A163" s="1">
        <v>147.0</v>
      </c>
      <c r="B163" s="1">
        <v>1.6604845286E9</v>
      </c>
      <c r="C163" s="1">
        <v>399.5</v>
      </c>
      <c r="D163" s="1" t="s">
        <v>644</v>
      </c>
      <c r="E163" s="1" t="s">
        <v>645</v>
      </c>
      <c r="F163" s="1">
        <v>1.0</v>
      </c>
      <c r="G163" s="1" t="s">
        <v>349</v>
      </c>
      <c r="H163" s="1" t="s">
        <v>350</v>
      </c>
      <c r="I163" s="1" t="s">
        <v>351</v>
      </c>
      <c r="J163" s="1" t="s">
        <v>352</v>
      </c>
      <c r="K163" s="1" t="s">
        <v>353</v>
      </c>
      <c r="L163" s="1" t="s">
        <v>349</v>
      </c>
      <c r="M163" s="1" t="s">
        <v>354</v>
      </c>
      <c r="N163" s="1">
        <v>1.660484521066666E9</v>
      </c>
      <c r="O163" s="1">
        <f t="shared" si="1"/>
        <v>0.002933068105</v>
      </c>
      <c r="P163" s="1">
        <f t="shared" si="2"/>
        <v>2.933068105</v>
      </c>
      <c r="Q163" s="1">
        <f t="shared" si="3"/>
        <v>4.370403726</v>
      </c>
      <c r="R163" s="1">
        <f t="shared" si="4"/>
        <v>658.7794</v>
      </c>
      <c r="S163" s="1">
        <f t="shared" si="5"/>
        <v>588.8581115</v>
      </c>
      <c r="T163" s="1">
        <f t="shared" si="6"/>
        <v>58.66982375</v>
      </c>
      <c r="U163" s="1">
        <f t="shared" si="7"/>
        <v>65.63630615</v>
      </c>
      <c r="V163" s="1">
        <f t="shared" si="8"/>
        <v>0.1452269712</v>
      </c>
      <c r="W163" s="1">
        <f t="shared" si="9"/>
        <v>2.919711557</v>
      </c>
      <c r="X163" s="1">
        <f t="shared" si="10"/>
        <v>0.1413299856</v>
      </c>
      <c r="Y163" s="1">
        <f t="shared" si="11"/>
        <v>0.0886726597</v>
      </c>
      <c r="Z163" s="1">
        <f t="shared" si="12"/>
        <v>321.5222692</v>
      </c>
      <c r="AA163" s="1">
        <f t="shared" si="13"/>
        <v>32.15603848</v>
      </c>
      <c r="AB163" s="1">
        <f t="shared" si="14"/>
        <v>31.72686667</v>
      </c>
      <c r="AC163" s="1">
        <f t="shared" si="15"/>
        <v>4.701757696</v>
      </c>
      <c r="AD163" s="1">
        <f t="shared" si="16"/>
        <v>60.01489686</v>
      </c>
      <c r="AE163" s="1">
        <f t="shared" si="17"/>
        <v>2.710955873</v>
      </c>
      <c r="AF163" s="1">
        <f t="shared" si="18"/>
        <v>4.517138268</v>
      </c>
      <c r="AG163" s="1">
        <f t="shared" si="19"/>
        <v>1.990801823</v>
      </c>
      <c r="AH163" s="1">
        <f t="shared" si="20"/>
        <v>-129.3483034</v>
      </c>
      <c r="AI163" s="1">
        <f t="shared" si="21"/>
        <v>-110.8914775</v>
      </c>
      <c r="AJ163" s="1">
        <f t="shared" si="22"/>
        <v>-8.560425146</v>
      </c>
      <c r="AK163" s="1">
        <f t="shared" si="23"/>
        <v>72.72206306</v>
      </c>
      <c r="AL163" s="1">
        <f t="shared" si="24"/>
        <v>35.94420531</v>
      </c>
      <c r="AM163" s="1">
        <f t="shared" si="25"/>
        <v>2.935338459</v>
      </c>
      <c r="AN163" s="1">
        <f t="shared" si="26"/>
        <v>4.370403726</v>
      </c>
      <c r="AO163" s="1">
        <v>745.1784462941946</v>
      </c>
      <c r="AP163" s="1">
        <v>713.3583272727274</v>
      </c>
      <c r="AQ163" s="1">
        <v>5.17303006521817</v>
      </c>
      <c r="AR163" s="1">
        <v>64.97328580608568</v>
      </c>
      <c r="AS163" s="1">
        <f t="shared" si="27"/>
        <v>2.933068105</v>
      </c>
      <c r="AT163" s="1">
        <v>23.78152514319116</v>
      </c>
      <c r="AU163" s="1">
        <v>27.20497757575756</v>
      </c>
      <c r="AV163" s="1">
        <v>-8.543564043524088E-5</v>
      </c>
      <c r="AW163" s="1">
        <v>82.27873590820442</v>
      </c>
      <c r="AX163" s="1">
        <v>0.0</v>
      </c>
      <c r="AY163" s="1">
        <v>0.0</v>
      </c>
      <c r="AZ163" s="1">
        <f t="shared" si="28"/>
        <v>1</v>
      </c>
      <c r="BA163" s="1">
        <f t="shared" si="29"/>
        <v>0</v>
      </c>
      <c r="BB163" s="1">
        <f t="shared" si="30"/>
        <v>51887.48465</v>
      </c>
      <c r="BC163" s="1">
        <f t="shared" si="31"/>
        <v>2000.042667</v>
      </c>
      <c r="BD163" s="1">
        <f t="shared" si="32"/>
        <v>1681.23556</v>
      </c>
      <c r="BE163" s="1">
        <f t="shared" si="33"/>
        <v>0.8405998472</v>
      </c>
      <c r="BF163" s="1">
        <f t="shared" si="34"/>
        <v>0.1607577051</v>
      </c>
      <c r="BG163" s="1">
        <v>6.0</v>
      </c>
      <c r="BH163" s="1">
        <v>0.5</v>
      </c>
      <c r="BI163" s="1" t="s">
        <v>355</v>
      </c>
      <c r="BJ163" s="1">
        <v>2.0</v>
      </c>
      <c r="BK163" s="1" t="b">
        <v>1</v>
      </c>
      <c r="BL163" s="1">
        <v>1.660484521066666E9</v>
      </c>
      <c r="BM163" s="1">
        <v>658.7794</v>
      </c>
      <c r="BN163" s="1">
        <v>704.2192666666667</v>
      </c>
      <c r="BO163" s="1">
        <v>27.20936</v>
      </c>
      <c r="BP163" s="1">
        <v>23.78382666666667</v>
      </c>
      <c r="BQ163" s="1">
        <v>656.9179333333334</v>
      </c>
      <c r="BR163" s="1">
        <v>27.19172</v>
      </c>
      <c r="BS163" s="1">
        <v>500.1504</v>
      </c>
      <c r="BT163" s="1">
        <v>99.53313333333334</v>
      </c>
      <c r="BU163" s="1">
        <v>0.10007644</v>
      </c>
      <c r="BV163" s="1">
        <v>31.02238</v>
      </c>
      <c r="BW163" s="1">
        <v>31.72686666666666</v>
      </c>
      <c r="BX163" s="1">
        <v>999.8999999999999</v>
      </c>
      <c r="BY163" s="1">
        <v>0.0</v>
      </c>
      <c r="BZ163" s="1">
        <v>0.0</v>
      </c>
      <c r="CA163" s="1">
        <v>9990.667333333335</v>
      </c>
      <c r="CB163" s="1">
        <v>0.0</v>
      </c>
      <c r="CC163" s="1">
        <v>175.2651333333333</v>
      </c>
      <c r="CD163" s="1">
        <v>-45.43978</v>
      </c>
      <c r="CE163" s="1">
        <v>677.2055333333334</v>
      </c>
      <c r="CF163" s="1">
        <v>721.3762666666667</v>
      </c>
      <c r="CG163" s="1">
        <v>3.425526</v>
      </c>
      <c r="CH163" s="1">
        <v>704.2192666666667</v>
      </c>
      <c r="CI163" s="1">
        <v>23.78382666666667</v>
      </c>
      <c r="CJ163" s="1">
        <v>2.708234666666667</v>
      </c>
      <c r="CK163" s="1">
        <v>2.367280666666666</v>
      </c>
      <c r="CL163" s="1">
        <v>22.33516666666667</v>
      </c>
      <c r="CM163" s="1">
        <v>20.14169333333334</v>
      </c>
      <c r="CN163" s="1">
        <v>2000.042666666666</v>
      </c>
      <c r="CO163" s="1">
        <v>0.9800044000000002</v>
      </c>
      <c r="CP163" s="1">
        <v>0.01999608</v>
      </c>
      <c r="CQ163" s="1">
        <v>0.0</v>
      </c>
      <c r="CR163" s="1">
        <v>2.7616</v>
      </c>
      <c r="CS163" s="1">
        <v>0.0</v>
      </c>
      <c r="CT163" s="1">
        <v>32808.54</v>
      </c>
      <c r="CU163" s="1">
        <v>17412.71333333333</v>
      </c>
      <c r="CV163" s="1">
        <v>39.14566666666667</v>
      </c>
      <c r="CW163" s="1">
        <v>40.125</v>
      </c>
      <c r="CX163" s="1">
        <v>39.125</v>
      </c>
      <c r="CY163" s="1">
        <v>38.62913333333334</v>
      </c>
      <c r="CZ163" s="1">
        <v>39.375</v>
      </c>
      <c r="DA163" s="1">
        <v>1960.052</v>
      </c>
      <c r="DB163" s="1">
        <v>39.99066666666668</v>
      </c>
      <c r="DC163" s="1">
        <v>0.0</v>
      </c>
      <c r="DD163" s="1">
        <v>1.6604845262E9</v>
      </c>
      <c r="DE163" s="1">
        <v>0.0</v>
      </c>
      <c r="DF163" s="1">
        <v>1.6604841591E9</v>
      </c>
      <c r="DG163" s="1" t="s">
        <v>356</v>
      </c>
      <c r="DH163" s="1">
        <v>1.6604841451E9</v>
      </c>
      <c r="DI163" s="1">
        <v>1.6604841591E9</v>
      </c>
      <c r="DJ163" s="1">
        <v>1.0</v>
      </c>
      <c r="DK163" s="1">
        <v>0.063</v>
      </c>
      <c r="DL163" s="1">
        <v>-0.028</v>
      </c>
      <c r="DM163" s="1">
        <v>1.395</v>
      </c>
      <c r="DN163" s="1">
        <v>0.027</v>
      </c>
      <c r="DO163" s="1">
        <v>400.0</v>
      </c>
      <c r="DP163" s="1">
        <v>24.0</v>
      </c>
      <c r="DQ163" s="1">
        <v>0.47</v>
      </c>
      <c r="DR163" s="1">
        <v>0.03</v>
      </c>
      <c r="DS163" s="1">
        <v>4.287252551106165</v>
      </c>
      <c r="DT163" s="1">
        <v>0.9650685533144899</v>
      </c>
      <c r="DU163" s="1">
        <v>0.0941283644665672</v>
      </c>
      <c r="DV163" s="1">
        <v>0.0</v>
      </c>
      <c r="DW163" s="1">
        <v>35.83555523355275</v>
      </c>
      <c r="DX163" s="1">
        <v>5.391940642685369</v>
      </c>
      <c r="DY163" s="1">
        <v>0.4024817026527013</v>
      </c>
      <c r="DZ163" s="1">
        <v>0.0</v>
      </c>
      <c r="EA163" s="1">
        <v>-45.31260967741936</v>
      </c>
      <c r="EB163" s="1">
        <v>-7.27918064516125</v>
      </c>
      <c r="EC163" s="1">
        <v>0.5571681621145362</v>
      </c>
      <c r="ED163" s="1">
        <v>0.0</v>
      </c>
      <c r="EE163" s="1">
        <v>583.9350852982205</v>
      </c>
      <c r="EF163" s="1">
        <v>276.7854614445236</v>
      </c>
      <c r="EG163" s="1">
        <v>19.97834027558935</v>
      </c>
      <c r="EH163" s="1">
        <v>0.0</v>
      </c>
      <c r="EI163" s="1">
        <v>3.43227756097561</v>
      </c>
      <c r="EJ163" s="1">
        <v>-0.101142439024386</v>
      </c>
      <c r="EK163" s="1">
        <v>0.01097414917652938</v>
      </c>
      <c r="EL163" s="1">
        <v>1.0</v>
      </c>
      <c r="EM163" s="1">
        <v>1.990260026914178</v>
      </c>
      <c r="EN163" s="1">
        <v>0.01708526813766546</v>
      </c>
      <c r="EO163" s="1">
        <v>0.001582736074659392</v>
      </c>
      <c r="EP163" s="1">
        <v>1.0</v>
      </c>
      <c r="EQ163" s="1">
        <v>2.0</v>
      </c>
      <c r="ER163" s="1">
        <v>6.0</v>
      </c>
      <c r="ES163" s="1" t="s">
        <v>384</v>
      </c>
      <c r="ET163" s="1">
        <v>2.94558</v>
      </c>
      <c r="EU163" s="1">
        <v>2.80114</v>
      </c>
      <c r="EV163" s="1">
        <v>0.132155</v>
      </c>
      <c r="EW163" s="1">
        <v>0.138034</v>
      </c>
      <c r="EX163" s="1">
        <v>0.118626</v>
      </c>
      <c r="EY163" s="1">
        <v>0.108013</v>
      </c>
      <c r="EZ163" s="1">
        <v>17881.9</v>
      </c>
      <c r="FA163" s="1">
        <v>18630.5</v>
      </c>
      <c r="FB163" s="1">
        <v>23945.2</v>
      </c>
      <c r="FC163" s="1">
        <v>25135.2</v>
      </c>
      <c r="FD163" s="1">
        <v>33767.8</v>
      </c>
      <c r="FE163" s="1">
        <v>35791.1</v>
      </c>
      <c r="FF163" s="1">
        <v>43634.3</v>
      </c>
      <c r="FG163" s="1">
        <v>46455.5</v>
      </c>
      <c r="FH163" s="1">
        <v>2.00265</v>
      </c>
      <c r="FI163" s="1">
        <v>1.92482</v>
      </c>
      <c r="FJ163" s="1">
        <v>0.170246</v>
      </c>
      <c r="FK163" s="1">
        <v>0.0</v>
      </c>
      <c r="FL163" s="1">
        <v>28.9711</v>
      </c>
      <c r="FM163" s="1">
        <v>999.9</v>
      </c>
      <c r="FN163" s="1">
        <v>69.3</v>
      </c>
      <c r="FO163" s="1">
        <v>31.6</v>
      </c>
      <c r="FP163" s="1">
        <v>32.5006</v>
      </c>
      <c r="FQ163" s="1">
        <v>63.944</v>
      </c>
      <c r="FR163" s="1">
        <v>25.4928</v>
      </c>
      <c r="FS163" s="1">
        <v>1.0</v>
      </c>
      <c r="FT163" s="1">
        <v>0.1422</v>
      </c>
      <c r="FU163" s="1">
        <v>-0.469148</v>
      </c>
      <c r="FV163" s="1">
        <v>20.3231</v>
      </c>
      <c r="FW163" s="1">
        <v>5.2131</v>
      </c>
      <c r="FX163" s="1">
        <v>11.905</v>
      </c>
      <c r="FY163" s="1">
        <v>5.00315</v>
      </c>
      <c r="FZ163" s="1">
        <v>3.28973</v>
      </c>
      <c r="GA163" s="1">
        <v>9999.0</v>
      </c>
      <c r="GB163" s="1">
        <v>9999.0</v>
      </c>
      <c r="GC163" s="1">
        <v>9999.0</v>
      </c>
      <c r="GD163" s="1">
        <v>999.9</v>
      </c>
      <c r="GE163" s="1">
        <v>1.85943</v>
      </c>
      <c r="GF163" s="1">
        <v>1.8544</v>
      </c>
      <c r="GG163" s="1">
        <v>1.8576</v>
      </c>
      <c r="GH163" s="1">
        <v>1.85605</v>
      </c>
      <c r="GI163" s="1">
        <v>1.85485</v>
      </c>
      <c r="GJ163" s="1">
        <v>1.85454</v>
      </c>
      <c r="GK163" s="1">
        <v>1.85315</v>
      </c>
      <c r="GL163" s="1">
        <v>1.85634</v>
      </c>
      <c r="GM163" s="1">
        <v>0.0</v>
      </c>
      <c r="GN163" s="1">
        <v>0.0</v>
      </c>
      <c r="GO163" s="1">
        <v>0.0</v>
      </c>
      <c r="GP163" s="1">
        <v>0.0</v>
      </c>
      <c r="GQ163" s="1" t="s">
        <v>358</v>
      </c>
      <c r="GR163" s="1" t="s">
        <v>359</v>
      </c>
      <c r="GS163" s="1" t="s">
        <v>360</v>
      </c>
      <c r="GT163" s="1" t="s">
        <v>360</v>
      </c>
      <c r="GU163" s="1" t="s">
        <v>360</v>
      </c>
      <c r="GV163" s="1" t="s">
        <v>360</v>
      </c>
      <c r="GW163" s="1">
        <v>0.0</v>
      </c>
      <c r="GX163" s="1">
        <v>100.0</v>
      </c>
      <c r="GY163" s="1">
        <v>100.0</v>
      </c>
      <c r="GZ163" s="1">
        <v>1.922</v>
      </c>
      <c r="HA163" s="1">
        <v>0.0177</v>
      </c>
      <c r="HB163" s="1">
        <v>0.467488805237294</v>
      </c>
      <c r="HC163" s="1">
        <v>0.002678124759318837</v>
      </c>
      <c r="HD163" s="1">
        <v>-9.373761146515732E-7</v>
      </c>
      <c r="HE163" s="1">
        <v>1.391563784175389E-10</v>
      </c>
      <c r="HF163" s="1">
        <v>-0.06780524781039028</v>
      </c>
      <c r="HG163" s="1">
        <v>0.01061361004592812</v>
      </c>
      <c r="HH163" s="1">
        <v>-3.086644042041478E-4</v>
      </c>
      <c r="HI163" s="1">
        <v>1.24720902217549E-6</v>
      </c>
      <c r="HJ163" s="1">
        <v>1.0</v>
      </c>
      <c r="HK163" s="1">
        <v>2093.0</v>
      </c>
      <c r="HL163" s="1">
        <v>2.0</v>
      </c>
      <c r="HM163" s="1">
        <v>27.0</v>
      </c>
      <c r="HN163" s="1">
        <v>6.4</v>
      </c>
      <c r="HO163" s="1">
        <v>6.2</v>
      </c>
      <c r="HP163" s="1">
        <v>1.72119</v>
      </c>
      <c r="HQ163" s="1">
        <v>2.27783</v>
      </c>
      <c r="HR163" s="1">
        <v>1.4978</v>
      </c>
      <c r="HS163" s="1">
        <v>2.30347</v>
      </c>
      <c r="HT163" s="1">
        <v>1.54785</v>
      </c>
      <c r="HU163" s="1">
        <v>2.3291</v>
      </c>
      <c r="HV163" s="1">
        <v>35.1516</v>
      </c>
      <c r="HW163" s="1">
        <v>15.3053</v>
      </c>
      <c r="HX163" s="1">
        <v>18.0</v>
      </c>
      <c r="HY163" s="1">
        <v>501.741</v>
      </c>
      <c r="HZ163" s="1">
        <v>517.66</v>
      </c>
      <c r="IA163" s="1">
        <v>29.9309</v>
      </c>
      <c r="IB163" s="1">
        <v>28.9903</v>
      </c>
      <c r="IC163" s="1">
        <v>30.0001</v>
      </c>
      <c r="ID163" s="1">
        <v>28.791</v>
      </c>
      <c r="IE163" s="1">
        <v>28.8842</v>
      </c>
      <c r="IF163" s="1">
        <v>34.5628</v>
      </c>
      <c r="IG163" s="1">
        <v>29.1954</v>
      </c>
      <c r="IH163" s="1">
        <v>78.1594</v>
      </c>
      <c r="II163" s="1">
        <v>29.9223</v>
      </c>
      <c r="IJ163" s="1">
        <v>774.407</v>
      </c>
      <c r="IK163" s="1">
        <v>23.7991</v>
      </c>
      <c r="IL163" s="1">
        <v>100.92</v>
      </c>
      <c r="IM163" s="1">
        <v>100.688</v>
      </c>
      <c r="IN163" s="1" t="s">
        <v>365</v>
      </c>
    </row>
    <row r="164" ht="15.75" customHeight="1">
      <c r="A164" s="1">
        <v>148.0</v>
      </c>
      <c r="B164" s="1">
        <v>1.6604845296E9</v>
      </c>
      <c r="C164" s="1">
        <v>400.5</v>
      </c>
      <c r="D164" s="1" t="s">
        <v>646</v>
      </c>
      <c r="E164" s="1" t="s">
        <v>647</v>
      </c>
      <c r="F164" s="1">
        <v>1.0</v>
      </c>
      <c r="G164" s="1" t="s">
        <v>349</v>
      </c>
      <c r="H164" s="1" t="s">
        <v>350</v>
      </c>
      <c r="I164" s="1" t="s">
        <v>351</v>
      </c>
      <c r="J164" s="1" t="s">
        <v>352</v>
      </c>
      <c r="K164" s="1" t="s">
        <v>353</v>
      </c>
      <c r="L164" s="1" t="s">
        <v>349</v>
      </c>
      <c r="M164" s="1" t="s">
        <v>354</v>
      </c>
      <c r="N164" s="1">
        <v>1.66048452156875E9</v>
      </c>
      <c r="O164" s="1">
        <f t="shared" si="1"/>
        <v>0.002932531214</v>
      </c>
      <c r="P164" s="1">
        <f t="shared" si="2"/>
        <v>2.932531214</v>
      </c>
      <c r="Q164" s="1">
        <f t="shared" si="3"/>
        <v>4.371762187</v>
      </c>
      <c r="R164" s="1">
        <f t="shared" si="4"/>
        <v>661.293375</v>
      </c>
      <c r="S164" s="1">
        <f t="shared" si="5"/>
        <v>591.2563647</v>
      </c>
      <c r="T164" s="1">
        <f t="shared" si="6"/>
        <v>58.90874936</v>
      </c>
      <c r="U164" s="1">
        <f t="shared" si="7"/>
        <v>65.88675912</v>
      </c>
      <c r="V164" s="1">
        <f t="shared" si="8"/>
        <v>0.1451781463</v>
      </c>
      <c r="W164" s="1">
        <f t="shared" si="9"/>
        <v>2.91980652</v>
      </c>
      <c r="X164" s="1">
        <f t="shared" si="10"/>
        <v>0.1412838657</v>
      </c>
      <c r="Y164" s="1">
        <f t="shared" si="11"/>
        <v>0.08864360094</v>
      </c>
      <c r="Z164" s="1">
        <f t="shared" si="12"/>
        <v>321.5228387</v>
      </c>
      <c r="AA164" s="1">
        <f t="shared" si="13"/>
        <v>32.1571165</v>
      </c>
      <c r="AB164" s="1">
        <f t="shared" si="14"/>
        <v>31.72780625</v>
      </c>
      <c r="AC164" s="1">
        <f t="shared" si="15"/>
        <v>4.702008247</v>
      </c>
      <c r="AD164" s="1">
        <f t="shared" si="16"/>
        <v>60.01087411</v>
      </c>
      <c r="AE164" s="1">
        <f t="shared" si="17"/>
        <v>2.710924063</v>
      </c>
      <c r="AF164" s="1">
        <f t="shared" si="18"/>
        <v>4.517388063</v>
      </c>
      <c r="AG164" s="1">
        <f t="shared" si="19"/>
        <v>1.991084184</v>
      </c>
      <c r="AH164" s="1">
        <f t="shared" si="20"/>
        <v>-129.3246266</v>
      </c>
      <c r="AI164" s="1">
        <f t="shared" si="21"/>
        <v>-110.8902963</v>
      </c>
      <c r="AJ164" s="1">
        <f t="shared" si="22"/>
        <v>-8.5601361</v>
      </c>
      <c r="AK164" s="1">
        <f t="shared" si="23"/>
        <v>72.74777972</v>
      </c>
      <c r="AL164" s="1">
        <f t="shared" si="24"/>
        <v>35.96746221</v>
      </c>
      <c r="AM164" s="1">
        <f t="shared" si="25"/>
        <v>2.935106621</v>
      </c>
      <c r="AN164" s="1">
        <f t="shared" si="26"/>
        <v>4.371762187</v>
      </c>
      <c r="AO164" s="1">
        <v>750.3963272824351</v>
      </c>
      <c r="AP164" s="1">
        <v>718.5459030303031</v>
      </c>
      <c r="AQ164" s="1">
        <v>5.178639810437764</v>
      </c>
      <c r="AR164" s="1">
        <v>64.97328580608568</v>
      </c>
      <c r="AS164" s="1">
        <f t="shared" si="27"/>
        <v>2.932531214</v>
      </c>
      <c r="AT164" s="1">
        <v>23.78215587555587</v>
      </c>
      <c r="AU164" s="1">
        <v>27.20455575757573</v>
      </c>
      <c r="AV164" s="1">
        <v>-1.866019365224192E-5</v>
      </c>
      <c r="AW164" s="1">
        <v>82.27873590820442</v>
      </c>
      <c r="AX164" s="1">
        <v>0.0</v>
      </c>
      <c r="AY164" s="1">
        <v>0.0</v>
      </c>
      <c r="AZ164" s="1">
        <f t="shared" si="28"/>
        <v>1</v>
      </c>
      <c r="BA164" s="1">
        <f t="shared" si="29"/>
        <v>0</v>
      </c>
      <c r="BB164" s="1">
        <f t="shared" si="30"/>
        <v>51890.01812</v>
      </c>
      <c r="BC164" s="1">
        <f t="shared" si="31"/>
        <v>2000.04625</v>
      </c>
      <c r="BD164" s="1">
        <f t="shared" si="32"/>
        <v>1681.238569</v>
      </c>
      <c r="BE164" s="1">
        <f t="shared" si="33"/>
        <v>0.8405998455</v>
      </c>
      <c r="BF164" s="1">
        <f t="shared" si="34"/>
        <v>0.1607577018</v>
      </c>
      <c r="BG164" s="1">
        <v>6.0</v>
      </c>
      <c r="BH164" s="1">
        <v>0.5</v>
      </c>
      <c r="BI164" s="1" t="s">
        <v>355</v>
      </c>
      <c r="BJ164" s="1">
        <v>2.0</v>
      </c>
      <c r="BK164" s="1" t="b">
        <v>1</v>
      </c>
      <c r="BL164" s="1">
        <v>1.66048452156875E9</v>
      </c>
      <c r="BM164" s="1">
        <v>661.293375</v>
      </c>
      <c r="BN164" s="1">
        <v>706.769875</v>
      </c>
      <c r="BO164" s="1">
        <v>27.20905</v>
      </c>
      <c r="BP164" s="1">
        <v>23.78378125</v>
      </c>
      <c r="BQ164" s="1">
        <v>659.427875</v>
      </c>
      <c r="BR164" s="1">
        <v>27.1914125</v>
      </c>
      <c r="BS164" s="1">
        <v>500.1496875</v>
      </c>
      <c r="BT164" s="1">
        <v>99.53310625</v>
      </c>
      <c r="BU164" s="1">
        <v>0.1000696</v>
      </c>
      <c r="BV164" s="1">
        <v>31.02335</v>
      </c>
      <c r="BW164" s="1">
        <v>31.72780625</v>
      </c>
      <c r="BX164" s="1">
        <v>999.9</v>
      </c>
      <c r="BY164" s="1">
        <v>0.0</v>
      </c>
      <c r="BZ164" s="1">
        <v>0.0</v>
      </c>
      <c r="CA164" s="1">
        <v>9991.211875</v>
      </c>
      <c r="CB164" s="1">
        <v>0.0</v>
      </c>
      <c r="CC164" s="1">
        <v>176.1280625</v>
      </c>
      <c r="CD164" s="1">
        <v>-45.47645</v>
      </c>
      <c r="CE164" s="1">
        <v>679.7896249999999</v>
      </c>
      <c r="CF164" s="1">
        <v>723.989</v>
      </c>
      <c r="CG164" s="1">
        <v>3.425261875</v>
      </c>
      <c r="CH164" s="1">
        <v>706.769875</v>
      </c>
      <c r="CI164" s="1">
        <v>23.78378125</v>
      </c>
      <c r="CJ164" s="1">
        <v>2.708203125</v>
      </c>
      <c r="CK164" s="1">
        <v>2.367275625</v>
      </c>
      <c r="CL164" s="1">
        <v>22.334975</v>
      </c>
      <c r="CM164" s="1">
        <v>20.14165625</v>
      </c>
      <c r="CN164" s="1">
        <v>2000.04625</v>
      </c>
      <c r="CO164" s="1">
        <v>0.9800044375000001</v>
      </c>
      <c r="CP164" s="1">
        <v>0.01999604375</v>
      </c>
      <c r="CQ164" s="1">
        <v>0.0</v>
      </c>
      <c r="CR164" s="1">
        <v>2.7976875</v>
      </c>
      <c r="CS164" s="1">
        <v>0.0</v>
      </c>
      <c r="CT164" s="1">
        <v>32810.09375</v>
      </c>
      <c r="CU164" s="1">
        <v>17412.74375</v>
      </c>
      <c r="CV164" s="1">
        <v>39.14825</v>
      </c>
      <c r="CW164" s="1">
        <v>40.125</v>
      </c>
      <c r="CX164" s="1">
        <v>39.125</v>
      </c>
      <c r="CY164" s="1">
        <v>38.628875</v>
      </c>
      <c r="CZ164" s="1">
        <v>39.375</v>
      </c>
      <c r="DA164" s="1">
        <v>1960.055625</v>
      </c>
      <c r="DB164" s="1">
        <v>39.99062500000001</v>
      </c>
      <c r="DC164" s="1">
        <v>0.0</v>
      </c>
      <c r="DD164" s="1">
        <v>1.6604845274E9</v>
      </c>
      <c r="DE164" s="1">
        <v>0.0</v>
      </c>
      <c r="DF164" s="1">
        <v>1.6604841591E9</v>
      </c>
      <c r="DG164" s="1" t="s">
        <v>356</v>
      </c>
      <c r="DH164" s="1">
        <v>1.6604841451E9</v>
      </c>
      <c r="DI164" s="1">
        <v>1.6604841591E9</v>
      </c>
      <c r="DJ164" s="1">
        <v>1.0</v>
      </c>
      <c r="DK164" s="1">
        <v>0.063</v>
      </c>
      <c r="DL164" s="1">
        <v>-0.028</v>
      </c>
      <c r="DM164" s="1">
        <v>1.395</v>
      </c>
      <c r="DN164" s="1">
        <v>0.027</v>
      </c>
      <c r="DO164" s="1">
        <v>400.0</v>
      </c>
      <c r="DP164" s="1">
        <v>24.0</v>
      </c>
      <c r="DQ164" s="1">
        <v>0.47</v>
      </c>
      <c r="DR164" s="1">
        <v>0.03</v>
      </c>
      <c r="DS164" s="1">
        <v>4.308997999517682</v>
      </c>
      <c r="DT164" s="1">
        <v>0.7662640760362637</v>
      </c>
      <c r="DU164" s="1">
        <v>0.08154449143728246</v>
      </c>
      <c r="DV164" s="1">
        <v>0.0</v>
      </c>
      <c r="DW164" s="1">
        <v>35.94194885730362</v>
      </c>
      <c r="DX164" s="1">
        <v>4.503121052668227</v>
      </c>
      <c r="DY164" s="1">
        <v>0.3457955558197658</v>
      </c>
      <c r="DZ164" s="1">
        <v>0.0</v>
      </c>
      <c r="EA164" s="1">
        <v>-45.52418333333333</v>
      </c>
      <c r="EB164" s="1">
        <v>-5.815952836484936</v>
      </c>
      <c r="EC164" s="1">
        <v>0.4274555182186285</v>
      </c>
      <c r="ED164" s="1">
        <v>0.0</v>
      </c>
      <c r="EE164" s="1">
        <v>589.6873925551336</v>
      </c>
      <c r="EF164" s="1">
        <v>279.9787113463028</v>
      </c>
      <c r="EG164" s="1">
        <v>20.87885007374523</v>
      </c>
      <c r="EH164" s="1">
        <v>0.0</v>
      </c>
      <c r="EI164" s="1">
        <v>3.4294135</v>
      </c>
      <c r="EJ164" s="1">
        <v>-0.08119384615386402</v>
      </c>
      <c r="EK164" s="1">
        <v>0.008994962631940153</v>
      </c>
      <c r="EL164" s="1">
        <v>1.0</v>
      </c>
      <c r="EM164" s="1">
        <v>1.990797364502031</v>
      </c>
      <c r="EN164" s="1">
        <v>0.01599513261058287</v>
      </c>
      <c r="EO164" s="1">
        <v>0.00152309340109984</v>
      </c>
      <c r="EP164" s="1">
        <v>1.0</v>
      </c>
      <c r="EQ164" s="1">
        <v>2.0</v>
      </c>
      <c r="ER164" s="1">
        <v>6.0</v>
      </c>
      <c r="ES164" s="1" t="s">
        <v>384</v>
      </c>
      <c r="ET164" s="1">
        <v>2.94559</v>
      </c>
      <c r="EU164" s="1">
        <v>2.80112</v>
      </c>
      <c r="EV164" s="1">
        <v>0.132802</v>
      </c>
      <c r="EW164" s="1">
        <v>0.138658</v>
      </c>
      <c r="EX164" s="1">
        <v>0.118629</v>
      </c>
      <c r="EY164" s="1">
        <v>0.108015</v>
      </c>
      <c r="EZ164" s="1">
        <v>17868.7</v>
      </c>
      <c r="FA164" s="1">
        <v>18616.9</v>
      </c>
      <c r="FB164" s="1">
        <v>23945.3</v>
      </c>
      <c r="FC164" s="1">
        <v>25135.1</v>
      </c>
      <c r="FD164" s="1">
        <v>33767.9</v>
      </c>
      <c r="FE164" s="1">
        <v>35790.9</v>
      </c>
      <c r="FF164" s="1">
        <v>43634.6</v>
      </c>
      <c r="FG164" s="1">
        <v>46455.3</v>
      </c>
      <c r="FH164" s="1">
        <v>2.00265</v>
      </c>
      <c r="FI164" s="1">
        <v>1.92502</v>
      </c>
      <c r="FJ164" s="1">
        <v>0.170346</v>
      </c>
      <c r="FK164" s="1">
        <v>0.0</v>
      </c>
      <c r="FL164" s="1">
        <v>28.9728</v>
      </c>
      <c r="FM164" s="1">
        <v>999.9</v>
      </c>
      <c r="FN164" s="1">
        <v>69.3</v>
      </c>
      <c r="FO164" s="1">
        <v>31.6</v>
      </c>
      <c r="FP164" s="1">
        <v>32.5021</v>
      </c>
      <c r="FQ164" s="1">
        <v>63.814</v>
      </c>
      <c r="FR164" s="1">
        <v>26.1258</v>
      </c>
      <c r="FS164" s="1">
        <v>1.0</v>
      </c>
      <c r="FT164" s="1">
        <v>0.142221</v>
      </c>
      <c r="FU164" s="1">
        <v>-0.461571</v>
      </c>
      <c r="FV164" s="1">
        <v>20.3231</v>
      </c>
      <c r="FW164" s="1">
        <v>5.21295</v>
      </c>
      <c r="FX164" s="1">
        <v>11.9048</v>
      </c>
      <c r="FY164" s="1">
        <v>5.00315</v>
      </c>
      <c r="FZ164" s="1">
        <v>3.28973</v>
      </c>
      <c r="GA164" s="1">
        <v>9999.0</v>
      </c>
      <c r="GB164" s="1">
        <v>9999.0</v>
      </c>
      <c r="GC164" s="1">
        <v>9999.0</v>
      </c>
      <c r="GD164" s="1">
        <v>999.9</v>
      </c>
      <c r="GE164" s="1">
        <v>1.85943</v>
      </c>
      <c r="GF164" s="1">
        <v>1.8544</v>
      </c>
      <c r="GG164" s="1">
        <v>1.8576</v>
      </c>
      <c r="GH164" s="1">
        <v>1.85604</v>
      </c>
      <c r="GI164" s="1">
        <v>1.85485</v>
      </c>
      <c r="GJ164" s="1">
        <v>1.85454</v>
      </c>
      <c r="GK164" s="1">
        <v>1.85314</v>
      </c>
      <c r="GL164" s="1">
        <v>1.85634</v>
      </c>
      <c r="GM164" s="1">
        <v>0.0</v>
      </c>
      <c r="GN164" s="1">
        <v>0.0</v>
      </c>
      <c r="GO164" s="1">
        <v>0.0</v>
      </c>
      <c r="GP164" s="1">
        <v>0.0</v>
      </c>
      <c r="GQ164" s="1" t="s">
        <v>358</v>
      </c>
      <c r="GR164" s="1" t="s">
        <v>359</v>
      </c>
      <c r="GS164" s="1" t="s">
        <v>360</v>
      </c>
      <c r="GT164" s="1" t="s">
        <v>360</v>
      </c>
      <c r="GU164" s="1" t="s">
        <v>360</v>
      </c>
      <c r="GV164" s="1" t="s">
        <v>360</v>
      </c>
      <c r="GW164" s="1">
        <v>0.0</v>
      </c>
      <c r="GX164" s="1">
        <v>100.0</v>
      </c>
      <c r="GY164" s="1">
        <v>100.0</v>
      </c>
      <c r="GZ164" s="1">
        <v>1.93</v>
      </c>
      <c r="HA164" s="1">
        <v>0.0177</v>
      </c>
      <c r="HB164" s="1">
        <v>0.467488805237294</v>
      </c>
      <c r="HC164" s="1">
        <v>0.002678124759318837</v>
      </c>
      <c r="HD164" s="1">
        <v>-9.373761146515732E-7</v>
      </c>
      <c r="HE164" s="1">
        <v>1.391563784175389E-10</v>
      </c>
      <c r="HF164" s="1">
        <v>-0.06780524781039028</v>
      </c>
      <c r="HG164" s="1">
        <v>0.01061361004592812</v>
      </c>
      <c r="HH164" s="1">
        <v>-3.086644042041478E-4</v>
      </c>
      <c r="HI164" s="1">
        <v>1.24720902217549E-6</v>
      </c>
      <c r="HJ164" s="1">
        <v>1.0</v>
      </c>
      <c r="HK164" s="1">
        <v>2093.0</v>
      </c>
      <c r="HL164" s="1">
        <v>2.0</v>
      </c>
      <c r="HM164" s="1">
        <v>27.0</v>
      </c>
      <c r="HN164" s="1">
        <v>6.4</v>
      </c>
      <c r="HO164" s="1">
        <v>6.2</v>
      </c>
      <c r="HP164" s="1">
        <v>1.72974</v>
      </c>
      <c r="HQ164" s="1">
        <v>2.27905</v>
      </c>
      <c r="HR164" s="1">
        <v>1.4978</v>
      </c>
      <c r="HS164" s="1">
        <v>2.30347</v>
      </c>
      <c r="HT164" s="1">
        <v>1.54785</v>
      </c>
      <c r="HU164" s="1">
        <v>2.45728</v>
      </c>
      <c r="HV164" s="1">
        <v>35.1516</v>
      </c>
      <c r="HW164" s="1">
        <v>15.3141</v>
      </c>
      <c r="HX164" s="1">
        <v>18.0</v>
      </c>
      <c r="HY164" s="1">
        <v>501.745</v>
      </c>
      <c r="HZ164" s="1">
        <v>517.798</v>
      </c>
      <c r="IA164" s="1">
        <v>29.9269</v>
      </c>
      <c r="IB164" s="1">
        <v>28.9908</v>
      </c>
      <c r="IC164" s="1">
        <v>30.0001</v>
      </c>
      <c r="ID164" s="1">
        <v>28.7916</v>
      </c>
      <c r="IE164" s="1">
        <v>28.8843</v>
      </c>
      <c r="IF164" s="1">
        <v>34.6944</v>
      </c>
      <c r="IG164" s="1">
        <v>29.1954</v>
      </c>
      <c r="IH164" s="1">
        <v>77.7871</v>
      </c>
      <c r="II164" s="1">
        <v>29.9223</v>
      </c>
      <c r="IJ164" s="1">
        <v>784.449</v>
      </c>
      <c r="IK164" s="1">
        <v>23.7991</v>
      </c>
      <c r="IL164" s="1">
        <v>100.921</v>
      </c>
      <c r="IM164" s="1">
        <v>100.687</v>
      </c>
      <c r="IN164" s="1" t="s">
        <v>365</v>
      </c>
    </row>
    <row r="165" ht="15.75" customHeight="1">
      <c r="A165" s="1">
        <v>149.0</v>
      </c>
      <c r="B165" s="1">
        <v>1.6604845306E9</v>
      </c>
      <c r="C165" s="1">
        <v>401.5</v>
      </c>
      <c r="D165" s="1" t="s">
        <v>648</v>
      </c>
      <c r="E165" s="1" t="s">
        <v>649</v>
      </c>
      <c r="F165" s="1">
        <v>1.0</v>
      </c>
      <c r="G165" s="1" t="s">
        <v>349</v>
      </c>
      <c r="H165" s="1" t="s">
        <v>350</v>
      </c>
      <c r="I165" s="1" t="s">
        <v>351</v>
      </c>
      <c r="J165" s="1" t="s">
        <v>352</v>
      </c>
      <c r="K165" s="1" t="s">
        <v>353</v>
      </c>
      <c r="L165" s="1" t="s">
        <v>349</v>
      </c>
      <c r="M165" s="1" t="s">
        <v>354</v>
      </c>
      <c r="N165" s="1">
        <v>1.660484523099999E9</v>
      </c>
      <c r="O165" s="1">
        <f t="shared" si="1"/>
        <v>0.002932617815</v>
      </c>
      <c r="P165" s="1">
        <f t="shared" si="2"/>
        <v>2.932617815</v>
      </c>
      <c r="Q165" s="1">
        <f t="shared" si="3"/>
        <v>4.479338205</v>
      </c>
      <c r="R165" s="1">
        <f t="shared" si="4"/>
        <v>668.9118</v>
      </c>
      <c r="S165" s="1">
        <f t="shared" si="5"/>
        <v>597.4084069</v>
      </c>
      <c r="T165" s="1">
        <f t="shared" si="6"/>
        <v>59.52153424</v>
      </c>
      <c r="U165" s="1">
        <f t="shared" si="7"/>
        <v>66.64562491</v>
      </c>
      <c r="V165" s="1">
        <f t="shared" si="8"/>
        <v>0.1451274497</v>
      </c>
      <c r="W165" s="1">
        <f t="shared" si="9"/>
        <v>2.919786199</v>
      </c>
      <c r="X165" s="1">
        <f t="shared" si="10"/>
        <v>0.1412358229</v>
      </c>
      <c r="Y165" s="1">
        <f t="shared" si="11"/>
        <v>0.08861334452</v>
      </c>
      <c r="Z165" s="1">
        <f t="shared" si="12"/>
        <v>321.5183324</v>
      </c>
      <c r="AA165" s="1">
        <f t="shared" si="13"/>
        <v>32.15966265</v>
      </c>
      <c r="AB165" s="1">
        <f t="shared" si="14"/>
        <v>31.72986667</v>
      </c>
      <c r="AC165" s="1">
        <f t="shared" si="15"/>
        <v>4.702557722</v>
      </c>
      <c r="AD165" s="1">
        <f t="shared" si="16"/>
        <v>59.99809408</v>
      </c>
      <c r="AE165" s="1">
        <f t="shared" si="17"/>
        <v>2.710746949</v>
      </c>
      <c r="AF165" s="1">
        <f t="shared" si="18"/>
        <v>4.518055099</v>
      </c>
      <c r="AG165" s="1">
        <f t="shared" si="19"/>
        <v>1.991810773</v>
      </c>
      <c r="AH165" s="1">
        <f t="shared" si="20"/>
        <v>-129.3284456</v>
      </c>
      <c r="AI165" s="1">
        <f t="shared" si="21"/>
        <v>-110.806162</v>
      </c>
      <c r="AJ165" s="1">
        <f t="shared" si="22"/>
        <v>-8.553896932</v>
      </c>
      <c r="AK165" s="1">
        <f t="shared" si="23"/>
        <v>72.82982778</v>
      </c>
      <c r="AL165" s="1">
        <f t="shared" si="24"/>
        <v>36.07744145</v>
      </c>
      <c r="AM165" s="1">
        <f t="shared" si="25"/>
        <v>2.933916834</v>
      </c>
      <c r="AN165" s="1">
        <f t="shared" si="26"/>
        <v>4.479338205</v>
      </c>
      <c r="AO165" s="1">
        <v>755.5937367096291</v>
      </c>
      <c r="AP165" s="1">
        <v>723.676181818182</v>
      </c>
      <c r="AQ165" s="1">
        <v>5.165924278412821</v>
      </c>
      <c r="AR165" s="1">
        <v>64.97328580608568</v>
      </c>
      <c r="AS165" s="1">
        <f t="shared" si="27"/>
        <v>2.932617815</v>
      </c>
      <c r="AT165" s="1">
        <v>23.78248736441013</v>
      </c>
      <c r="AU165" s="1">
        <v>27.20482060606061</v>
      </c>
      <c r="AV165" s="1">
        <v>1.127599489255436E-5</v>
      </c>
      <c r="AW165" s="1">
        <v>82.27873590820442</v>
      </c>
      <c r="AX165" s="1">
        <v>0.0</v>
      </c>
      <c r="AY165" s="1">
        <v>0.0</v>
      </c>
      <c r="AZ165" s="1">
        <f t="shared" si="28"/>
        <v>1</v>
      </c>
      <c r="BA165" s="1">
        <f t="shared" si="29"/>
        <v>0</v>
      </c>
      <c r="BB165" s="1">
        <f t="shared" si="30"/>
        <v>51888.99218</v>
      </c>
      <c r="BC165" s="1">
        <f t="shared" si="31"/>
        <v>2000.018</v>
      </c>
      <c r="BD165" s="1">
        <f t="shared" si="32"/>
        <v>1681.21484</v>
      </c>
      <c r="BE165" s="1">
        <f t="shared" si="33"/>
        <v>0.8405998546</v>
      </c>
      <c r="BF165" s="1">
        <f t="shared" si="34"/>
        <v>0.1607577194</v>
      </c>
      <c r="BG165" s="1">
        <v>6.0</v>
      </c>
      <c r="BH165" s="1">
        <v>0.5</v>
      </c>
      <c r="BI165" s="1" t="s">
        <v>355</v>
      </c>
      <c r="BJ165" s="1">
        <v>2.0</v>
      </c>
      <c r="BK165" s="1" t="b">
        <v>1</v>
      </c>
      <c r="BL165" s="1">
        <v>1.660484523099999E9</v>
      </c>
      <c r="BM165" s="1">
        <v>668.9118</v>
      </c>
      <c r="BN165" s="1">
        <v>714.5464666666668</v>
      </c>
      <c r="BO165" s="1">
        <v>27.20734666666667</v>
      </c>
      <c r="BP165" s="1">
        <v>23.78343333333333</v>
      </c>
      <c r="BQ165" s="1">
        <v>667.0339333333334</v>
      </c>
      <c r="BR165" s="1">
        <v>27.1897</v>
      </c>
      <c r="BS165" s="1">
        <v>500.1457333333334</v>
      </c>
      <c r="BT165" s="1">
        <v>99.53281333333332</v>
      </c>
      <c r="BU165" s="1">
        <v>0.1000903066666667</v>
      </c>
      <c r="BV165" s="1">
        <v>31.02594</v>
      </c>
      <c r="BW165" s="1">
        <v>31.72986666666666</v>
      </c>
      <c r="BX165" s="1">
        <v>999.8999999999999</v>
      </c>
      <c r="BY165" s="1">
        <v>0.0</v>
      </c>
      <c r="BZ165" s="1">
        <v>0.0</v>
      </c>
      <c r="CA165" s="1">
        <v>9991.125333333333</v>
      </c>
      <c r="CB165" s="1">
        <v>0.0</v>
      </c>
      <c r="CC165" s="1">
        <v>175.542</v>
      </c>
      <c r="CD165" s="1">
        <v>-45.63468</v>
      </c>
      <c r="CE165" s="1">
        <v>687.6199333333333</v>
      </c>
      <c r="CF165" s="1">
        <v>731.9548</v>
      </c>
      <c r="CG165" s="1">
        <v>3.423901333333334</v>
      </c>
      <c r="CH165" s="1">
        <v>714.5464666666668</v>
      </c>
      <c r="CI165" s="1">
        <v>23.78343333333333</v>
      </c>
      <c r="CJ165" s="1">
        <v>2.708025333333334</v>
      </c>
      <c r="CK165" s="1">
        <v>2.367234</v>
      </c>
      <c r="CL165" s="1">
        <v>22.33389333333333</v>
      </c>
      <c r="CM165" s="1">
        <v>20.14136666666667</v>
      </c>
      <c r="CN165" s="1">
        <v>2000.018</v>
      </c>
      <c r="CO165" s="1">
        <v>0.9800042000000001</v>
      </c>
      <c r="CP165" s="1">
        <v>0.01999627333333334</v>
      </c>
      <c r="CQ165" s="1">
        <v>0.0</v>
      </c>
      <c r="CR165" s="1">
        <v>2.751666666666666</v>
      </c>
      <c r="CS165" s="1">
        <v>0.0</v>
      </c>
      <c r="CT165" s="1">
        <v>32814.85333333334</v>
      </c>
      <c r="CU165" s="1">
        <v>17412.5</v>
      </c>
      <c r="CV165" s="1">
        <v>39.15393333333334</v>
      </c>
      <c r="CW165" s="1">
        <v>40.125</v>
      </c>
      <c r="CX165" s="1">
        <v>39.125</v>
      </c>
      <c r="CY165" s="1">
        <v>38.62913333333334</v>
      </c>
      <c r="CZ165" s="1">
        <v>39.375</v>
      </c>
      <c r="DA165" s="1">
        <v>1960.027333333333</v>
      </c>
      <c r="DB165" s="1">
        <v>39.99066666666668</v>
      </c>
      <c r="DC165" s="1">
        <v>0.0</v>
      </c>
      <c r="DD165" s="1">
        <v>1.6604845286E9</v>
      </c>
      <c r="DE165" s="1">
        <v>0.0</v>
      </c>
      <c r="DF165" s="1">
        <v>1.6604841591E9</v>
      </c>
      <c r="DG165" s="1" t="s">
        <v>356</v>
      </c>
      <c r="DH165" s="1">
        <v>1.6604841451E9</v>
      </c>
      <c r="DI165" s="1">
        <v>1.6604841591E9</v>
      </c>
      <c r="DJ165" s="1">
        <v>1.0</v>
      </c>
      <c r="DK165" s="1">
        <v>0.063</v>
      </c>
      <c r="DL165" s="1">
        <v>-0.028</v>
      </c>
      <c r="DM165" s="1">
        <v>1.395</v>
      </c>
      <c r="DN165" s="1">
        <v>0.027</v>
      </c>
      <c r="DO165" s="1">
        <v>400.0</v>
      </c>
      <c r="DP165" s="1">
        <v>24.0</v>
      </c>
      <c r="DQ165" s="1">
        <v>0.47</v>
      </c>
      <c r="DR165" s="1">
        <v>0.03</v>
      </c>
      <c r="DS165" s="1">
        <v>4.308997999517682</v>
      </c>
      <c r="DT165" s="1">
        <v>0.7662640760362637</v>
      </c>
      <c r="DU165" s="1">
        <v>0.08154449143728246</v>
      </c>
      <c r="DV165" s="1">
        <v>0.0</v>
      </c>
      <c r="DW165" s="1">
        <v>35.94194885730362</v>
      </c>
      <c r="DX165" s="1">
        <v>4.503121052668227</v>
      </c>
      <c r="DY165" s="1">
        <v>0.3457955558197658</v>
      </c>
      <c r="DZ165" s="1">
        <v>0.0</v>
      </c>
      <c r="EA165" s="1">
        <v>-45.52418333333333</v>
      </c>
      <c r="EB165" s="1">
        <v>-5.815952836484936</v>
      </c>
      <c r="EC165" s="1">
        <v>0.4274555182186285</v>
      </c>
      <c r="ED165" s="1">
        <v>0.0</v>
      </c>
      <c r="EE165" s="1">
        <v>589.6873925551336</v>
      </c>
      <c r="EF165" s="1">
        <v>279.9787113463028</v>
      </c>
      <c r="EG165" s="1">
        <v>20.87885007374523</v>
      </c>
      <c r="EH165" s="1">
        <v>0.0</v>
      </c>
      <c r="EI165" s="1">
        <v>3.4294135</v>
      </c>
      <c r="EJ165" s="1">
        <v>-0.08119384615386402</v>
      </c>
      <c r="EK165" s="1">
        <v>0.008994962631940153</v>
      </c>
      <c r="EL165" s="1">
        <v>1.0</v>
      </c>
      <c r="EM165" s="1">
        <v>1.990797364502031</v>
      </c>
      <c r="EN165" s="1">
        <v>0.01599513261058287</v>
      </c>
      <c r="EO165" s="1">
        <v>0.00152309340109984</v>
      </c>
      <c r="EP165" s="1">
        <v>1.0</v>
      </c>
      <c r="EQ165" s="1">
        <v>2.0</v>
      </c>
      <c r="ER165" s="1">
        <v>6.0</v>
      </c>
      <c r="ES165" s="1" t="s">
        <v>384</v>
      </c>
      <c r="ET165" s="1">
        <v>2.94539</v>
      </c>
      <c r="EU165" s="1">
        <v>2.80113</v>
      </c>
      <c r="EV165" s="1">
        <v>0.133448</v>
      </c>
      <c r="EW165" s="1">
        <v>0.139281</v>
      </c>
      <c r="EX165" s="1">
        <v>0.118627</v>
      </c>
      <c r="EY165" s="1">
        <v>0.108013</v>
      </c>
      <c r="EZ165" s="1">
        <v>17855.5</v>
      </c>
      <c r="FA165" s="1">
        <v>18603.3</v>
      </c>
      <c r="FB165" s="1">
        <v>23945.6</v>
      </c>
      <c r="FC165" s="1">
        <v>25135.0</v>
      </c>
      <c r="FD165" s="1">
        <v>33768.3</v>
      </c>
      <c r="FE165" s="1">
        <v>35790.9</v>
      </c>
      <c r="FF165" s="1">
        <v>43634.9</v>
      </c>
      <c r="FG165" s="1">
        <v>46455.1</v>
      </c>
      <c r="FH165" s="1">
        <v>2.00248</v>
      </c>
      <c r="FI165" s="1">
        <v>1.92505</v>
      </c>
      <c r="FJ165" s="1">
        <v>0.170544</v>
      </c>
      <c r="FK165" s="1">
        <v>0.0</v>
      </c>
      <c r="FL165" s="1">
        <v>28.9753</v>
      </c>
      <c r="FM165" s="1">
        <v>999.9</v>
      </c>
      <c r="FN165" s="1">
        <v>69.3</v>
      </c>
      <c r="FO165" s="1">
        <v>31.6</v>
      </c>
      <c r="FP165" s="1">
        <v>32.5022</v>
      </c>
      <c r="FQ165" s="1">
        <v>63.954</v>
      </c>
      <c r="FR165" s="1">
        <v>26.3221</v>
      </c>
      <c r="FS165" s="1">
        <v>1.0</v>
      </c>
      <c r="FT165" s="1">
        <v>0.142221</v>
      </c>
      <c r="FU165" s="1">
        <v>-0.47034</v>
      </c>
      <c r="FV165" s="1">
        <v>20.323</v>
      </c>
      <c r="FW165" s="1">
        <v>5.2131</v>
      </c>
      <c r="FX165" s="1">
        <v>11.9053</v>
      </c>
      <c r="FY165" s="1">
        <v>5.0032</v>
      </c>
      <c r="FZ165" s="1">
        <v>3.2897</v>
      </c>
      <c r="GA165" s="1">
        <v>9999.0</v>
      </c>
      <c r="GB165" s="1">
        <v>9999.0</v>
      </c>
      <c r="GC165" s="1">
        <v>9999.0</v>
      </c>
      <c r="GD165" s="1">
        <v>999.9</v>
      </c>
      <c r="GE165" s="1">
        <v>1.85943</v>
      </c>
      <c r="GF165" s="1">
        <v>1.8544</v>
      </c>
      <c r="GG165" s="1">
        <v>1.8576</v>
      </c>
      <c r="GH165" s="1">
        <v>1.85603</v>
      </c>
      <c r="GI165" s="1">
        <v>1.85486</v>
      </c>
      <c r="GJ165" s="1">
        <v>1.85453</v>
      </c>
      <c r="GK165" s="1">
        <v>1.85314</v>
      </c>
      <c r="GL165" s="1">
        <v>1.85633</v>
      </c>
      <c r="GM165" s="1">
        <v>0.0</v>
      </c>
      <c r="GN165" s="1">
        <v>0.0</v>
      </c>
      <c r="GO165" s="1">
        <v>0.0</v>
      </c>
      <c r="GP165" s="1">
        <v>0.0</v>
      </c>
      <c r="GQ165" s="1" t="s">
        <v>358</v>
      </c>
      <c r="GR165" s="1" t="s">
        <v>359</v>
      </c>
      <c r="GS165" s="1" t="s">
        <v>360</v>
      </c>
      <c r="GT165" s="1" t="s">
        <v>360</v>
      </c>
      <c r="GU165" s="1" t="s">
        <v>360</v>
      </c>
      <c r="GV165" s="1" t="s">
        <v>360</v>
      </c>
      <c r="GW165" s="1">
        <v>0.0</v>
      </c>
      <c r="GX165" s="1">
        <v>100.0</v>
      </c>
      <c r="GY165" s="1">
        <v>100.0</v>
      </c>
      <c r="GZ165" s="1">
        <v>1.937</v>
      </c>
      <c r="HA165" s="1">
        <v>0.0177</v>
      </c>
      <c r="HB165" s="1">
        <v>0.467488805237294</v>
      </c>
      <c r="HC165" s="1">
        <v>0.002678124759318837</v>
      </c>
      <c r="HD165" s="1">
        <v>-9.373761146515732E-7</v>
      </c>
      <c r="HE165" s="1">
        <v>1.391563784175389E-10</v>
      </c>
      <c r="HF165" s="1">
        <v>-0.06780524781039028</v>
      </c>
      <c r="HG165" s="1">
        <v>0.01061361004592812</v>
      </c>
      <c r="HH165" s="1">
        <v>-3.086644042041478E-4</v>
      </c>
      <c r="HI165" s="1">
        <v>1.24720902217549E-6</v>
      </c>
      <c r="HJ165" s="1">
        <v>1.0</v>
      </c>
      <c r="HK165" s="1">
        <v>2093.0</v>
      </c>
      <c r="HL165" s="1">
        <v>2.0</v>
      </c>
      <c r="HM165" s="1">
        <v>27.0</v>
      </c>
      <c r="HN165" s="1">
        <v>6.4</v>
      </c>
      <c r="HO165" s="1">
        <v>6.2</v>
      </c>
      <c r="HP165" s="1">
        <v>1.74072</v>
      </c>
      <c r="HQ165" s="1">
        <v>2.29492</v>
      </c>
      <c r="HR165" s="1">
        <v>1.4978</v>
      </c>
      <c r="HS165" s="1">
        <v>2.30347</v>
      </c>
      <c r="HT165" s="1">
        <v>1.54785</v>
      </c>
      <c r="HU165" s="1">
        <v>2.34253</v>
      </c>
      <c r="HV165" s="1">
        <v>35.1516</v>
      </c>
      <c r="HW165" s="1">
        <v>15.3053</v>
      </c>
      <c r="HX165" s="1">
        <v>18.0</v>
      </c>
      <c r="HY165" s="1">
        <v>501.642</v>
      </c>
      <c r="HZ165" s="1">
        <v>517.815</v>
      </c>
      <c r="IA165" s="1">
        <v>29.9204</v>
      </c>
      <c r="IB165" s="1">
        <v>28.9915</v>
      </c>
      <c r="IC165" s="1">
        <v>30.0001</v>
      </c>
      <c r="ID165" s="1">
        <v>28.7917</v>
      </c>
      <c r="IE165" s="1">
        <v>28.8843</v>
      </c>
      <c r="IF165" s="1">
        <v>34.9359</v>
      </c>
      <c r="IG165" s="1">
        <v>29.1954</v>
      </c>
      <c r="IH165" s="1">
        <v>77.7871</v>
      </c>
      <c r="II165" s="1">
        <v>29.9223</v>
      </c>
      <c r="IJ165" s="1">
        <v>784.449</v>
      </c>
      <c r="IK165" s="1">
        <v>23.7991</v>
      </c>
      <c r="IL165" s="1">
        <v>100.922</v>
      </c>
      <c r="IM165" s="1">
        <v>100.687</v>
      </c>
      <c r="IN165" s="1" t="s">
        <v>365</v>
      </c>
    </row>
    <row r="166" ht="15.75" customHeight="1">
      <c r="A166" s="1">
        <v>150.0</v>
      </c>
      <c r="B166" s="1">
        <v>1.6604845316E9</v>
      </c>
      <c r="C166" s="1">
        <v>402.5</v>
      </c>
      <c r="D166" s="1" t="s">
        <v>650</v>
      </c>
      <c r="E166" s="1" t="s">
        <v>651</v>
      </c>
      <c r="F166" s="1">
        <v>1.0</v>
      </c>
      <c r="G166" s="1" t="s">
        <v>349</v>
      </c>
      <c r="H166" s="1" t="s">
        <v>350</v>
      </c>
      <c r="I166" s="1" t="s">
        <v>351</v>
      </c>
      <c r="J166" s="1" t="s">
        <v>352</v>
      </c>
      <c r="K166" s="1" t="s">
        <v>353</v>
      </c>
      <c r="L166" s="1" t="s">
        <v>349</v>
      </c>
      <c r="M166" s="1" t="s">
        <v>354</v>
      </c>
      <c r="N166" s="1">
        <v>1.6604845236E9</v>
      </c>
      <c r="O166" s="1">
        <f t="shared" si="1"/>
        <v>0.002931601271</v>
      </c>
      <c r="P166" s="1">
        <f t="shared" si="2"/>
        <v>2.931601271</v>
      </c>
      <c r="Q166" s="1">
        <f t="shared" si="3"/>
        <v>4.523922452</v>
      </c>
      <c r="R166" s="1">
        <f t="shared" si="4"/>
        <v>671.41775</v>
      </c>
      <c r="S166" s="1">
        <f t="shared" si="5"/>
        <v>599.3068561</v>
      </c>
      <c r="T166" s="1">
        <f t="shared" si="6"/>
        <v>59.71065227</v>
      </c>
      <c r="U166" s="1">
        <f t="shared" si="7"/>
        <v>66.8952664</v>
      </c>
      <c r="V166" s="1">
        <f t="shared" si="8"/>
        <v>0.1450474036</v>
      </c>
      <c r="W166" s="1">
        <f t="shared" si="9"/>
        <v>2.919930932</v>
      </c>
      <c r="X166" s="1">
        <f t="shared" si="10"/>
        <v>0.1411601937</v>
      </c>
      <c r="Y166" s="1">
        <f t="shared" si="11"/>
        <v>0.08856569437</v>
      </c>
      <c r="Z166" s="1">
        <f t="shared" si="12"/>
        <v>321.5190482</v>
      </c>
      <c r="AA166" s="1">
        <f t="shared" si="13"/>
        <v>32.16090081</v>
      </c>
      <c r="AB166" s="1">
        <f t="shared" si="14"/>
        <v>31.73116875</v>
      </c>
      <c r="AC166" s="1">
        <f t="shared" si="15"/>
        <v>4.702904992</v>
      </c>
      <c r="AD166" s="1">
        <f t="shared" si="16"/>
        <v>59.99405047</v>
      </c>
      <c r="AE166" s="1">
        <f t="shared" si="17"/>
        <v>2.710722257</v>
      </c>
      <c r="AF166" s="1">
        <f t="shared" si="18"/>
        <v>4.51831846</v>
      </c>
      <c r="AG166" s="1">
        <f t="shared" si="19"/>
        <v>1.992182735</v>
      </c>
      <c r="AH166" s="1">
        <f t="shared" si="20"/>
        <v>-129.283616</v>
      </c>
      <c r="AI166" s="1">
        <f t="shared" si="21"/>
        <v>-110.8556665</v>
      </c>
      <c r="AJ166" s="1">
        <f t="shared" si="22"/>
        <v>-8.557392381</v>
      </c>
      <c r="AK166" s="1">
        <f t="shared" si="23"/>
        <v>72.8223733</v>
      </c>
      <c r="AL166" s="1">
        <f t="shared" si="24"/>
        <v>36.09036239</v>
      </c>
      <c r="AM166" s="1">
        <f t="shared" si="25"/>
        <v>2.933708334</v>
      </c>
      <c r="AN166" s="1">
        <f t="shared" si="26"/>
        <v>4.523922452</v>
      </c>
      <c r="AO166" s="1">
        <v>760.7634366149312</v>
      </c>
      <c r="AP166" s="1">
        <v>728.8283575757577</v>
      </c>
      <c r="AQ166" s="1">
        <v>5.158647730267431</v>
      </c>
      <c r="AR166" s="1">
        <v>64.97328580608568</v>
      </c>
      <c r="AS166" s="1">
        <f t="shared" si="27"/>
        <v>2.931601271</v>
      </c>
      <c r="AT166" s="1">
        <v>23.78278899333228</v>
      </c>
      <c r="AU166" s="1">
        <v>27.2038606060606</v>
      </c>
      <c r="AV166" s="1">
        <v>2.407115001618078E-5</v>
      </c>
      <c r="AW166" s="1">
        <v>82.27873590820442</v>
      </c>
      <c r="AX166" s="1">
        <v>0.0</v>
      </c>
      <c r="AY166" s="1">
        <v>0.0</v>
      </c>
      <c r="AZ166" s="1">
        <f t="shared" si="28"/>
        <v>1</v>
      </c>
      <c r="BA166" s="1">
        <f t="shared" si="29"/>
        <v>0</v>
      </c>
      <c r="BB166" s="1">
        <f t="shared" si="30"/>
        <v>51892.93131</v>
      </c>
      <c r="BC166" s="1">
        <f t="shared" si="31"/>
        <v>2000.0225</v>
      </c>
      <c r="BD166" s="1">
        <f t="shared" si="32"/>
        <v>1681.218619</v>
      </c>
      <c r="BE166" s="1">
        <f t="shared" si="33"/>
        <v>0.8405998526</v>
      </c>
      <c r="BF166" s="1">
        <f t="shared" si="34"/>
        <v>0.1607577156</v>
      </c>
      <c r="BG166" s="1">
        <v>6.0</v>
      </c>
      <c r="BH166" s="1">
        <v>0.5</v>
      </c>
      <c r="BI166" s="1" t="s">
        <v>355</v>
      </c>
      <c r="BJ166" s="1">
        <v>2.0</v>
      </c>
      <c r="BK166" s="1" t="b">
        <v>1</v>
      </c>
      <c r="BL166" s="1">
        <v>1.6604845236E9</v>
      </c>
      <c r="BM166" s="1">
        <v>671.41775</v>
      </c>
      <c r="BN166" s="1">
        <v>717.0766249999999</v>
      </c>
      <c r="BO166" s="1">
        <v>27.2071125</v>
      </c>
      <c r="BP166" s="1">
        <v>23.7834375</v>
      </c>
      <c r="BQ166" s="1">
        <v>669.535875</v>
      </c>
      <c r="BR166" s="1">
        <v>27.18946875</v>
      </c>
      <c r="BS166" s="1">
        <v>500.145125</v>
      </c>
      <c r="BT166" s="1">
        <v>99.532775</v>
      </c>
      <c r="BU166" s="1">
        <v>0.1000786125</v>
      </c>
      <c r="BV166" s="1">
        <v>31.0269625</v>
      </c>
      <c r="BW166" s="1">
        <v>31.73116875</v>
      </c>
      <c r="BX166" s="1">
        <v>999.9</v>
      </c>
      <c r="BY166" s="1">
        <v>0.0</v>
      </c>
      <c r="BZ166" s="1">
        <v>0.0</v>
      </c>
      <c r="CA166" s="1">
        <v>9991.955000000002</v>
      </c>
      <c r="CB166" s="1">
        <v>0.0</v>
      </c>
      <c r="CC166" s="1">
        <v>175.1201875</v>
      </c>
      <c r="CD166" s="1">
        <v>-45.65886875</v>
      </c>
      <c r="CE166" s="1">
        <v>690.1958125</v>
      </c>
      <c r="CF166" s="1">
        <v>734.5465624999999</v>
      </c>
      <c r="CG166" s="1">
        <v>3.423668125</v>
      </c>
      <c r="CH166" s="1">
        <v>717.0766249999999</v>
      </c>
      <c r="CI166" s="1">
        <v>23.7834375</v>
      </c>
      <c r="CJ166" s="1">
        <v>2.70800125</v>
      </c>
      <c r="CK166" s="1">
        <v>2.367233125</v>
      </c>
      <c r="CL166" s="1">
        <v>22.33374375</v>
      </c>
      <c r="CM166" s="1">
        <v>20.1413625</v>
      </c>
      <c r="CN166" s="1">
        <v>2000.0225</v>
      </c>
      <c r="CO166" s="1">
        <v>0.98000425</v>
      </c>
      <c r="CP166" s="1">
        <v>0.019996225</v>
      </c>
      <c r="CQ166" s="1">
        <v>0.0</v>
      </c>
      <c r="CR166" s="1">
        <v>2.6788125</v>
      </c>
      <c r="CS166" s="1">
        <v>0.0</v>
      </c>
      <c r="CT166" s="1">
        <v>32816.225</v>
      </c>
      <c r="CU166" s="1">
        <v>17412.5375</v>
      </c>
      <c r="CV166" s="1">
        <v>39.156</v>
      </c>
      <c r="CW166" s="1">
        <v>40.125</v>
      </c>
      <c r="CX166" s="1">
        <v>39.125</v>
      </c>
      <c r="CY166" s="1">
        <v>38.628875</v>
      </c>
      <c r="CZ166" s="1">
        <v>39.375</v>
      </c>
      <c r="DA166" s="1">
        <v>1960.031875</v>
      </c>
      <c r="DB166" s="1">
        <v>39.99062500000001</v>
      </c>
      <c r="DC166" s="1">
        <v>0.0</v>
      </c>
      <c r="DD166" s="1">
        <v>1.6604845298E9</v>
      </c>
      <c r="DE166" s="1">
        <v>0.0</v>
      </c>
      <c r="DF166" s="1">
        <v>1.6604841591E9</v>
      </c>
      <c r="DG166" s="1" t="s">
        <v>356</v>
      </c>
      <c r="DH166" s="1">
        <v>1.6604841451E9</v>
      </c>
      <c r="DI166" s="1">
        <v>1.6604841591E9</v>
      </c>
      <c r="DJ166" s="1">
        <v>1.0</v>
      </c>
      <c r="DK166" s="1">
        <v>0.063</v>
      </c>
      <c r="DL166" s="1">
        <v>-0.028</v>
      </c>
      <c r="DM166" s="1">
        <v>1.395</v>
      </c>
      <c r="DN166" s="1">
        <v>0.027</v>
      </c>
      <c r="DO166" s="1">
        <v>400.0</v>
      </c>
      <c r="DP166" s="1">
        <v>24.0</v>
      </c>
      <c r="DQ166" s="1">
        <v>0.47</v>
      </c>
      <c r="DR166" s="1">
        <v>0.03</v>
      </c>
      <c r="DS166" s="1">
        <v>4.335426901267224</v>
      </c>
      <c r="DT166" s="1">
        <v>0.6251802741438462</v>
      </c>
      <c r="DU166" s="1">
        <v>0.07110568850769729</v>
      </c>
      <c r="DV166" s="1">
        <v>0.0</v>
      </c>
      <c r="DW166" s="1">
        <v>36.06514675848749</v>
      </c>
      <c r="DX166" s="1">
        <v>3.417418964529032</v>
      </c>
      <c r="DY166" s="1">
        <v>0.2560561687312541</v>
      </c>
      <c r="DZ166" s="1">
        <v>0.0</v>
      </c>
      <c r="EA166" s="1">
        <v>-45.62852258064516</v>
      </c>
      <c r="EB166" s="1">
        <v>-4.957432258064495</v>
      </c>
      <c r="EC166" s="1">
        <v>0.3806686051009063</v>
      </c>
      <c r="ED166" s="1">
        <v>0.0</v>
      </c>
      <c r="EE166" s="1">
        <v>597.7639576806409</v>
      </c>
      <c r="EF166" s="1">
        <v>282.5347482775497</v>
      </c>
      <c r="EG166" s="1">
        <v>20.38679493639066</v>
      </c>
      <c r="EH166" s="1">
        <v>0.0</v>
      </c>
      <c r="EI166" s="1">
        <v>3.427787073170733</v>
      </c>
      <c r="EJ166" s="1">
        <v>-0.06492439024390578</v>
      </c>
      <c r="EK166" s="1">
        <v>0.007574936607286036</v>
      </c>
      <c r="EL166" s="1">
        <v>1.0</v>
      </c>
      <c r="EM166" s="1">
        <v>1.991653263000269</v>
      </c>
      <c r="EN166" s="1">
        <v>0.01885281933731329</v>
      </c>
      <c r="EO166" s="1">
        <v>0.001800408280761993</v>
      </c>
      <c r="EP166" s="1">
        <v>1.0</v>
      </c>
      <c r="EQ166" s="1">
        <v>2.0</v>
      </c>
      <c r="ER166" s="1">
        <v>6.0</v>
      </c>
      <c r="ES166" s="1" t="s">
        <v>384</v>
      </c>
      <c r="ET166" s="1">
        <v>2.94518</v>
      </c>
      <c r="EU166" s="1">
        <v>2.80114</v>
      </c>
      <c r="EV166" s="1">
        <v>0.134095</v>
      </c>
      <c r="EW166" s="1">
        <v>0.139903</v>
      </c>
      <c r="EX166" s="1">
        <v>0.118621</v>
      </c>
      <c r="EY166" s="1">
        <v>0.108021</v>
      </c>
      <c r="EZ166" s="1">
        <v>17842.3</v>
      </c>
      <c r="FA166" s="1">
        <v>18589.9</v>
      </c>
      <c r="FB166" s="1">
        <v>23945.8</v>
      </c>
      <c r="FC166" s="1">
        <v>25135.0</v>
      </c>
      <c r="FD166" s="1">
        <v>33768.8</v>
      </c>
      <c r="FE166" s="1">
        <v>35790.7</v>
      </c>
      <c r="FF166" s="1">
        <v>43635.2</v>
      </c>
      <c r="FG166" s="1">
        <v>46455.3</v>
      </c>
      <c r="FH166" s="1">
        <v>2.00242</v>
      </c>
      <c r="FI166" s="1">
        <v>1.9251</v>
      </c>
      <c r="FJ166" s="1">
        <v>0.170577</v>
      </c>
      <c r="FK166" s="1">
        <v>0.0</v>
      </c>
      <c r="FL166" s="1">
        <v>28.9776</v>
      </c>
      <c r="FM166" s="1">
        <v>999.9</v>
      </c>
      <c r="FN166" s="1">
        <v>69.3</v>
      </c>
      <c r="FO166" s="1">
        <v>31.6</v>
      </c>
      <c r="FP166" s="1">
        <v>32.5013</v>
      </c>
      <c r="FQ166" s="1">
        <v>63.884</v>
      </c>
      <c r="FR166" s="1">
        <v>25.9535</v>
      </c>
      <c r="FS166" s="1">
        <v>1.0</v>
      </c>
      <c r="FT166" s="1">
        <v>0.142276</v>
      </c>
      <c r="FU166" s="1">
        <v>-0.478529</v>
      </c>
      <c r="FV166" s="1">
        <v>20.323</v>
      </c>
      <c r="FW166" s="1">
        <v>5.21325</v>
      </c>
      <c r="FX166" s="1">
        <v>11.905</v>
      </c>
      <c r="FY166" s="1">
        <v>5.0032</v>
      </c>
      <c r="FZ166" s="1">
        <v>3.28973</v>
      </c>
      <c r="GA166" s="1">
        <v>9999.0</v>
      </c>
      <c r="GB166" s="1">
        <v>9999.0</v>
      </c>
      <c r="GC166" s="1">
        <v>9999.0</v>
      </c>
      <c r="GD166" s="1">
        <v>999.9</v>
      </c>
      <c r="GE166" s="1">
        <v>1.85943</v>
      </c>
      <c r="GF166" s="1">
        <v>1.8544</v>
      </c>
      <c r="GG166" s="1">
        <v>1.8576</v>
      </c>
      <c r="GH166" s="1">
        <v>1.85604</v>
      </c>
      <c r="GI166" s="1">
        <v>1.85486</v>
      </c>
      <c r="GJ166" s="1">
        <v>1.85453</v>
      </c>
      <c r="GK166" s="1">
        <v>1.85314</v>
      </c>
      <c r="GL166" s="1">
        <v>1.85634</v>
      </c>
      <c r="GM166" s="1">
        <v>0.0</v>
      </c>
      <c r="GN166" s="1">
        <v>0.0</v>
      </c>
      <c r="GO166" s="1">
        <v>0.0</v>
      </c>
      <c r="GP166" s="1">
        <v>0.0</v>
      </c>
      <c r="GQ166" s="1" t="s">
        <v>358</v>
      </c>
      <c r="GR166" s="1" t="s">
        <v>359</v>
      </c>
      <c r="GS166" s="1" t="s">
        <v>360</v>
      </c>
      <c r="GT166" s="1" t="s">
        <v>360</v>
      </c>
      <c r="GU166" s="1" t="s">
        <v>360</v>
      </c>
      <c r="GV166" s="1" t="s">
        <v>360</v>
      </c>
      <c r="GW166" s="1">
        <v>0.0</v>
      </c>
      <c r="GX166" s="1">
        <v>100.0</v>
      </c>
      <c r="GY166" s="1">
        <v>100.0</v>
      </c>
      <c r="GZ166" s="1">
        <v>1.946</v>
      </c>
      <c r="HA166" s="1">
        <v>0.0177</v>
      </c>
      <c r="HB166" s="1">
        <v>0.467488805237294</v>
      </c>
      <c r="HC166" s="1">
        <v>0.002678124759318837</v>
      </c>
      <c r="HD166" s="1">
        <v>-9.373761146515732E-7</v>
      </c>
      <c r="HE166" s="1">
        <v>1.391563784175389E-10</v>
      </c>
      <c r="HF166" s="1">
        <v>-0.06780524781039028</v>
      </c>
      <c r="HG166" s="1">
        <v>0.01061361004592812</v>
      </c>
      <c r="HH166" s="1">
        <v>-3.086644042041478E-4</v>
      </c>
      <c r="HI166" s="1">
        <v>1.24720902217549E-6</v>
      </c>
      <c r="HJ166" s="1">
        <v>1.0</v>
      </c>
      <c r="HK166" s="1">
        <v>2093.0</v>
      </c>
      <c r="HL166" s="1">
        <v>2.0</v>
      </c>
      <c r="HM166" s="1">
        <v>27.0</v>
      </c>
      <c r="HN166" s="1">
        <v>6.4</v>
      </c>
      <c r="HO166" s="1">
        <v>6.2</v>
      </c>
      <c r="HP166" s="1">
        <v>1.75049</v>
      </c>
      <c r="HQ166" s="1">
        <v>2.28149</v>
      </c>
      <c r="HR166" s="1">
        <v>1.4978</v>
      </c>
      <c r="HS166" s="1">
        <v>2.30347</v>
      </c>
      <c r="HT166" s="1">
        <v>1.54785</v>
      </c>
      <c r="HU166" s="1">
        <v>2.36328</v>
      </c>
      <c r="HV166" s="1">
        <v>35.1516</v>
      </c>
      <c r="HW166" s="1">
        <v>15.3141</v>
      </c>
      <c r="HX166" s="1">
        <v>18.0</v>
      </c>
      <c r="HY166" s="1">
        <v>501.612</v>
      </c>
      <c r="HZ166" s="1">
        <v>517.852</v>
      </c>
      <c r="IA166" s="1">
        <v>29.9159</v>
      </c>
      <c r="IB166" s="1">
        <v>28.9915</v>
      </c>
      <c r="IC166" s="1">
        <v>30.0001</v>
      </c>
      <c r="ID166" s="1">
        <v>28.7917</v>
      </c>
      <c r="IE166" s="1">
        <v>28.8847</v>
      </c>
      <c r="IF166" s="1">
        <v>35.0691</v>
      </c>
      <c r="IG166" s="1">
        <v>29.1954</v>
      </c>
      <c r="IH166" s="1">
        <v>77.7871</v>
      </c>
      <c r="II166" s="1">
        <v>29.8848</v>
      </c>
      <c r="IJ166" s="1">
        <v>794.467</v>
      </c>
      <c r="IK166" s="1">
        <v>23.7991</v>
      </c>
      <c r="IL166" s="1">
        <v>100.922</v>
      </c>
      <c r="IM166" s="1">
        <v>100.687</v>
      </c>
      <c r="IN166" s="1" t="s">
        <v>365</v>
      </c>
    </row>
    <row r="167" ht="15.75" customHeight="1">
      <c r="A167" s="1">
        <v>151.0</v>
      </c>
      <c r="B167" s="1">
        <v>1.6604845326E9</v>
      </c>
      <c r="C167" s="1">
        <v>403.5</v>
      </c>
      <c r="D167" s="1" t="s">
        <v>652</v>
      </c>
      <c r="E167" s="1" t="s">
        <v>653</v>
      </c>
      <c r="F167" s="1">
        <v>1.0</v>
      </c>
      <c r="G167" s="1" t="s">
        <v>349</v>
      </c>
      <c r="H167" s="1" t="s">
        <v>350</v>
      </c>
      <c r="I167" s="1" t="s">
        <v>351</v>
      </c>
      <c r="J167" s="1" t="s">
        <v>352</v>
      </c>
      <c r="K167" s="1" t="s">
        <v>353</v>
      </c>
      <c r="L167" s="1" t="s">
        <v>349</v>
      </c>
      <c r="M167" s="1" t="s">
        <v>354</v>
      </c>
      <c r="N167" s="1">
        <v>1.660484525099999E9</v>
      </c>
      <c r="O167" s="1">
        <f t="shared" si="1"/>
        <v>0.002930041253</v>
      </c>
      <c r="P167" s="1">
        <f t="shared" si="2"/>
        <v>2.930041253</v>
      </c>
      <c r="Q167" s="1">
        <f t="shared" si="3"/>
        <v>4.53283872</v>
      </c>
      <c r="R167" s="1">
        <f t="shared" si="4"/>
        <v>678.9122</v>
      </c>
      <c r="S167" s="1">
        <f t="shared" si="5"/>
        <v>606.4073267</v>
      </c>
      <c r="T167" s="1">
        <f t="shared" si="6"/>
        <v>60.41798191</v>
      </c>
      <c r="U167" s="1">
        <f t="shared" si="7"/>
        <v>67.64183612</v>
      </c>
      <c r="V167" s="1">
        <f t="shared" si="8"/>
        <v>0.1449179774</v>
      </c>
      <c r="W167" s="1">
        <f t="shared" si="9"/>
        <v>2.920170217</v>
      </c>
      <c r="X167" s="1">
        <f t="shared" si="10"/>
        <v>0.1410379104</v>
      </c>
      <c r="Y167" s="1">
        <f t="shared" si="11"/>
        <v>0.08848864972</v>
      </c>
      <c r="Z167" s="1">
        <f t="shared" si="12"/>
        <v>321.5181196</v>
      </c>
      <c r="AA167" s="1">
        <f t="shared" si="13"/>
        <v>32.16395014</v>
      </c>
      <c r="AB167" s="1">
        <f t="shared" si="14"/>
        <v>31.73313333</v>
      </c>
      <c r="AC167" s="1">
        <f t="shared" si="15"/>
        <v>4.703428996</v>
      </c>
      <c r="AD167" s="1">
        <f t="shared" si="16"/>
        <v>59.98171491</v>
      </c>
      <c r="AE167" s="1">
        <f t="shared" si="17"/>
        <v>2.71058786</v>
      </c>
      <c r="AF167" s="1">
        <f t="shared" si="18"/>
        <v>4.519023612</v>
      </c>
      <c r="AG167" s="1">
        <f t="shared" si="19"/>
        <v>1.992841136</v>
      </c>
      <c r="AH167" s="1">
        <f t="shared" si="20"/>
        <v>-129.2148192</v>
      </c>
      <c r="AI167" s="1">
        <f t="shared" si="21"/>
        <v>-110.743069</v>
      </c>
      <c r="AJ167" s="1">
        <f t="shared" si="22"/>
        <v>-8.548198084</v>
      </c>
      <c r="AK167" s="1">
        <f t="shared" si="23"/>
        <v>73.01203326</v>
      </c>
      <c r="AL167" s="1">
        <f t="shared" si="24"/>
        <v>36.16158591</v>
      </c>
      <c r="AM167" s="1">
        <f t="shared" si="25"/>
        <v>2.932646689</v>
      </c>
      <c r="AN167" s="1">
        <f t="shared" si="26"/>
        <v>4.53283872</v>
      </c>
      <c r="AO167" s="1">
        <v>765.902326179002</v>
      </c>
      <c r="AP167" s="1">
        <v>733.984903030303</v>
      </c>
      <c r="AQ167" s="1">
        <v>5.153084201459211</v>
      </c>
      <c r="AR167" s="1">
        <v>64.97328580608568</v>
      </c>
      <c r="AS167" s="1">
        <f t="shared" si="27"/>
        <v>2.930041253</v>
      </c>
      <c r="AT167" s="1">
        <v>23.782852310644</v>
      </c>
      <c r="AU167" s="1">
        <v>27.20237757575758</v>
      </c>
      <c r="AV167" s="1">
        <v>-1.551386108846485E-5</v>
      </c>
      <c r="AW167" s="1">
        <v>82.27873590820442</v>
      </c>
      <c r="AX167" s="1">
        <v>0.0</v>
      </c>
      <c r="AY167" s="1">
        <v>0.0</v>
      </c>
      <c r="AZ167" s="1">
        <f t="shared" si="28"/>
        <v>1</v>
      </c>
      <c r="BA167" s="1">
        <f t="shared" si="29"/>
        <v>0</v>
      </c>
      <c r="BB167" s="1">
        <f t="shared" si="30"/>
        <v>51899.26284</v>
      </c>
      <c r="BC167" s="1">
        <f t="shared" si="31"/>
        <v>2000.016667</v>
      </c>
      <c r="BD167" s="1">
        <f t="shared" si="32"/>
        <v>1681.21372</v>
      </c>
      <c r="BE167" s="1">
        <f t="shared" si="33"/>
        <v>0.840599855</v>
      </c>
      <c r="BF167" s="1">
        <f t="shared" si="34"/>
        <v>0.1607577202</v>
      </c>
      <c r="BG167" s="1">
        <v>6.0</v>
      </c>
      <c r="BH167" s="1">
        <v>0.5</v>
      </c>
      <c r="BI167" s="1" t="s">
        <v>355</v>
      </c>
      <c r="BJ167" s="1">
        <v>2.0</v>
      </c>
      <c r="BK167" s="1" t="b">
        <v>1</v>
      </c>
      <c r="BL167" s="1">
        <v>1.660484525099999E9</v>
      </c>
      <c r="BM167" s="1">
        <v>678.9121999999999</v>
      </c>
      <c r="BN167" s="1">
        <v>724.6822</v>
      </c>
      <c r="BO167" s="1">
        <v>27.20581333333333</v>
      </c>
      <c r="BP167" s="1">
        <v>23.78336</v>
      </c>
      <c r="BQ167" s="1">
        <v>677.0183333333334</v>
      </c>
      <c r="BR167" s="1">
        <v>27.18816666666667</v>
      </c>
      <c r="BS167" s="1">
        <v>500.1432666666666</v>
      </c>
      <c r="BT167" s="1">
        <v>99.53259333333334</v>
      </c>
      <c r="BU167" s="1">
        <v>0.1000780533333333</v>
      </c>
      <c r="BV167" s="1">
        <v>31.0297</v>
      </c>
      <c r="BW167" s="1">
        <v>31.73313333333333</v>
      </c>
      <c r="BX167" s="1">
        <v>999.8999999999999</v>
      </c>
      <c r="BY167" s="1">
        <v>0.0</v>
      </c>
      <c r="BZ167" s="1">
        <v>0.0</v>
      </c>
      <c r="CA167" s="1">
        <v>9993.338666666667</v>
      </c>
      <c r="CB167" s="1">
        <v>0.0</v>
      </c>
      <c r="CC167" s="1">
        <v>173.5262</v>
      </c>
      <c r="CD167" s="1">
        <v>-45.76995333333333</v>
      </c>
      <c r="CE167" s="1">
        <v>697.899</v>
      </c>
      <c r="CF167" s="1">
        <v>742.3374</v>
      </c>
      <c r="CG167" s="1">
        <v>3.422447333333334</v>
      </c>
      <c r="CH167" s="1">
        <v>724.6822</v>
      </c>
      <c r="CI167" s="1">
        <v>23.78336</v>
      </c>
      <c r="CJ167" s="1">
        <v>2.707866666666667</v>
      </c>
      <c r="CK167" s="1">
        <v>2.367221333333334</v>
      </c>
      <c r="CL167" s="1">
        <v>22.33293333333334</v>
      </c>
      <c r="CM167" s="1">
        <v>20.14128</v>
      </c>
      <c r="CN167" s="1">
        <v>2000.016666666666</v>
      </c>
      <c r="CO167" s="1">
        <v>0.9800042000000001</v>
      </c>
      <c r="CP167" s="1">
        <v>0.01999627333333333</v>
      </c>
      <c r="CQ167" s="1">
        <v>0.0</v>
      </c>
      <c r="CR167" s="1">
        <v>2.711066666666667</v>
      </c>
      <c r="CS167" s="1">
        <v>0.0</v>
      </c>
      <c r="CT167" s="1">
        <v>32820.41333333333</v>
      </c>
      <c r="CU167" s="1">
        <v>17412.48666666667</v>
      </c>
      <c r="CV167" s="1">
        <v>39.15806666666667</v>
      </c>
      <c r="CW167" s="1">
        <v>40.125</v>
      </c>
      <c r="CX167" s="1">
        <v>39.125</v>
      </c>
      <c r="CY167" s="1">
        <v>38.62913333333334</v>
      </c>
      <c r="CZ167" s="1">
        <v>39.375</v>
      </c>
      <c r="DA167" s="1">
        <v>1960.026</v>
      </c>
      <c r="DB167" s="1">
        <v>39.99066666666668</v>
      </c>
      <c r="DC167" s="1">
        <v>0.0</v>
      </c>
      <c r="DD167" s="1">
        <v>1.6604845304E9</v>
      </c>
      <c r="DE167" s="1">
        <v>0.0</v>
      </c>
      <c r="DF167" s="1">
        <v>1.6604841591E9</v>
      </c>
      <c r="DG167" s="1" t="s">
        <v>356</v>
      </c>
      <c r="DH167" s="1">
        <v>1.6604841451E9</v>
      </c>
      <c r="DI167" s="1">
        <v>1.6604841591E9</v>
      </c>
      <c r="DJ167" s="1">
        <v>1.0</v>
      </c>
      <c r="DK167" s="1">
        <v>0.063</v>
      </c>
      <c r="DL167" s="1">
        <v>-0.028</v>
      </c>
      <c r="DM167" s="1">
        <v>1.395</v>
      </c>
      <c r="DN167" s="1">
        <v>0.027</v>
      </c>
      <c r="DO167" s="1">
        <v>400.0</v>
      </c>
      <c r="DP167" s="1">
        <v>24.0</v>
      </c>
      <c r="DQ167" s="1">
        <v>0.47</v>
      </c>
      <c r="DR167" s="1">
        <v>0.03</v>
      </c>
      <c r="DS167" s="1">
        <v>4.35050153200769</v>
      </c>
      <c r="DT167" s="1">
        <v>0.7829250367999677</v>
      </c>
      <c r="DU167" s="1">
        <v>0.08152166403548346</v>
      </c>
      <c r="DV167" s="1">
        <v>0.0</v>
      </c>
      <c r="DW167" s="1">
        <v>36.11523468053689</v>
      </c>
      <c r="DX167" s="1">
        <v>2.853587040288597</v>
      </c>
      <c r="DY167" s="1">
        <v>0.2189314032555522</v>
      </c>
      <c r="DZ167" s="1">
        <v>0.0</v>
      </c>
      <c r="EA167" s="1">
        <v>-45.7023258064516</v>
      </c>
      <c r="EB167" s="1">
        <v>-4.275483870967689</v>
      </c>
      <c r="EC167" s="1">
        <v>0.3337235237464826</v>
      </c>
      <c r="ED167" s="1">
        <v>0.0</v>
      </c>
      <c r="EE167" s="1">
        <v>602.4300386910637</v>
      </c>
      <c r="EF167" s="1">
        <v>280.2730985898485</v>
      </c>
      <c r="EG167" s="1">
        <v>20.22454838330478</v>
      </c>
      <c r="EH167" s="1">
        <v>0.0</v>
      </c>
      <c r="EI167" s="1">
        <v>3.4264</v>
      </c>
      <c r="EJ167" s="1">
        <v>-0.05464745644598522</v>
      </c>
      <c r="EK167" s="1">
        <v>0.006385492322062735</v>
      </c>
      <c r="EL167" s="1">
        <v>1.0</v>
      </c>
      <c r="EM167" s="1">
        <v>1.992217087149635</v>
      </c>
      <c r="EN167" s="1">
        <v>0.02315812497105721</v>
      </c>
      <c r="EO167" s="1">
        <v>0.002180771249926542</v>
      </c>
      <c r="EP167" s="1">
        <v>1.0</v>
      </c>
      <c r="EQ167" s="1">
        <v>2.0</v>
      </c>
      <c r="ER167" s="1">
        <v>6.0</v>
      </c>
      <c r="ES167" s="1" t="s">
        <v>384</v>
      </c>
      <c r="ET167" s="1">
        <v>2.94536</v>
      </c>
      <c r="EU167" s="1">
        <v>2.80122</v>
      </c>
      <c r="EV167" s="1">
        <v>0.134728</v>
      </c>
      <c r="EW167" s="1">
        <v>0.140524</v>
      </c>
      <c r="EX167" s="1">
        <v>0.118623</v>
      </c>
      <c r="EY167" s="1">
        <v>0.108016</v>
      </c>
      <c r="EZ167" s="1">
        <v>17829.3</v>
      </c>
      <c r="FA167" s="1">
        <v>18576.4</v>
      </c>
      <c r="FB167" s="1">
        <v>23945.8</v>
      </c>
      <c r="FC167" s="1">
        <v>25135.0</v>
      </c>
      <c r="FD167" s="1">
        <v>33769.1</v>
      </c>
      <c r="FE167" s="1">
        <v>35790.8</v>
      </c>
      <c r="FF167" s="1">
        <v>43635.7</v>
      </c>
      <c r="FG167" s="1">
        <v>46455.1</v>
      </c>
      <c r="FH167" s="1">
        <v>2.00255</v>
      </c>
      <c r="FI167" s="1">
        <v>1.92502</v>
      </c>
      <c r="FJ167" s="1">
        <v>0.169985</v>
      </c>
      <c r="FK167" s="1">
        <v>0.0</v>
      </c>
      <c r="FL167" s="1">
        <v>28.9803</v>
      </c>
      <c r="FM167" s="1">
        <v>999.9</v>
      </c>
      <c r="FN167" s="1">
        <v>69.3</v>
      </c>
      <c r="FO167" s="1">
        <v>31.6</v>
      </c>
      <c r="FP167" s="1">
        <v>32.5049</v>
      </c>
      <c r="FQ167" s="1">
        <v>63.634</v>
      </c>
      <c r="FR167" s="1">
        <v>25.8253</v>
      </c>
      <c r="FS167" s="1">
        <v>1.0</v>
      </c>
      <c r="FT167" s="1">
        <v>0.142287</v>
      </c>
      <c r="FU167" s="1">
        <v>-0.451629</v>
      </c>
      <c r="FV167" s="1">
        <v>20.323</v>
      </c>
      <c r="FW167" s="1">
        <v>5.21295</v>
      </c>
      <c r="FX167" s="1">
        <v>11.9047</v>
      </c>
      <c r="FY167" s="1">
        <v>5.00285</v>
      </c>
      <c r="FZ167" s="1">
        <v>3.2897</v>
      </c>
      <c r="GA167" s="1">
        <v>9999.0</v>
      </c>
      <c r="GB167" s="1">
        <v>9999.0</v>
      </c>
      <c r="GC167" s="1">
        <v>9999.0</v>
      </c>
      <c r="GD167" s="1">
        <v>999.9</v>
      </c>
      <c r="GE167" s="1">
        <v>1.85943</v>
      </c>
      <c r="GF167" s="1">
        <v>1.8544</v>
      </c>
      <c r="GG167" s="1">
        <v>1.8576</v>
      </c>
      <c r="GH167" s="1">
        <v>1.85603</v>
      </c>
      <c r="GI167" s="1">
        <v>1.85486</v>
      </c>
      <c r="GJ167" s="1">
        <v>1.85453</v>
      </c>
      <c r="GK167" s="1">
        <v>1.85312</v>
      </c>
      <c r="GL167" s="1">
        <v>1.85634</v>
      </c>
      <c r="GM167" s="1">
        <v>0.0</v>
      </c>
      <c r="GN167" s="1">
        <v>0.0</v>
      </c>
      <c r="GO167" s="1">
        <v>0.0</v>
      </c>
      <c r="GP167" s="1">
        <v>0.0</v>
      </c>
      <c r="GQ167" s="1" t="s">
        <v>358</v>
      </c>
      <c r="GR167" s="1" t="s">
        <v>359</v>
      </c>
      <c r="GS167" s="1" t="s">
        <v>360</v>
      </c>
      <c r="GT167" s="1" t="s">
        <v>360</v>
      </c>
      <c r="GU167" s="1" t="s">
        <v>360</v>
      </c>
      <c r="GV167" s="1" t="s">
        <v>360</v>
      </c>
      <c r="GW167" s="1">
        <v>0.0</v>
      </c>
      <c r="GX167" s="1">
        <v>100.0</v>
      </c>
      <c r="GY167" s="1">
        <v>100.0</v>
      </c>
      <c r="GZ167" s="1">
        <v>1.953</v>
      </c>
      <c r="HA167" s="1">
        <v>0.0177</v>
      </c>
      <c r="HB167" s="1">
        <v>0.467488805237294</v>
      </c>
      <c r="HC167" s="1">
        <v>0.002678124759318837</v>
      </c>
      <c r="HD167" s="1">
        <v>-9.373761146515732E-7</v>
      </c>
      <c r="HE167" s="1">
        <v>1.391563784175389E-10</v>
      </c>
      <c r="HF167" s="1">
        <v>-0.06780524781039028</v>
      </c>
      <c r="HG167" s="1">
        <v>0.01061361004592812</v>
      </c>
      <c r="HH167" s="1">
        <v>-3.086644042041478E-4</v>
      </c>
      <c r="HI167" s="1">
        <v>1.24720902217549E-6</v>
      </c>
      <c r="HJ167" s="1">
        <v>1.0</v>
      </c>
      <c r="HK167" s="1">
        <v>2093.0</v>
      </c>
      <c r="HL167" s="1">
        <v>2.0</v>
      </c>
      <c r="HM167" s="1">
        <v>27.0</v>
      </c>
      <c r="HN167" s="1">
        <v>6.5</v>
      </c>
      <c r="HO167" s="1">
        <v>6.2</v>
      </c>
      <c r="HP167" s="1">
        <v>1.75903</v>
      </c>
      <c r="HQ167" s="1">
        <v>2.27539</v>
      </c>
      <c r="HR167" s="1">
        <v>1.4978</v>
      </c>
      <c r="HS167" s="1">
        <v>2.30347</v>
      </c>
      <c r="HT167" s="1">
        <v>1.54785</v>
      </c>
      <c r="HU167" s="1">
        <v>2.42554</v>
      </c>
      <c r="HV167" s="1">
        <v>35.1516</v>
      </c>
      <c r="HW167" s="1">
        <v>15.3141</v>
      </c>
      <c r="HX167" s="1">
        <v>18.0</v>
      </c>
      <c r="HY167" s="1">
        <v>501.691</v>
      </c>
      <c r="HZ167" s="1">
        <v>517.807</v>
      </c>
      <c r="IA167" s="1">
        <v>29.9111</v>
      </c>
      <c r="IB167" s="1">
        <v>28.9921</v>
      </c>
      <c r="IC167" s="1">
        <v>30.0002</v>
      </c>
      <c r="ID167" s="1">
        <v>28.7923</v>
      </c>
      <c r="IE167" s="1">
        <v>28.8854</v>
      </c>
      <c r="IF167" s="1">
        <v>35.3131</v>
      </c>
      <c r="IG167" s="1">
        <v>29.1954</v>
      </c>
      <c r="IH167" s="1">
        <v>77.7871</v>
      </c>
      <c r="II167" s="1">
        <v>29.8848</v>
      </c>
      <c r="IJ167" s="1">
        <v>794.467</v>
      </c>
      <c r="IK167" s="1">
        <v>23.7991</v>
      </c>
      <c r="IL167" s="1">
        <v>100.923</v>
      </c>
      <c r="IM167" s="1">
        <v>100.687</v>
      </c>
      <c r="IN167" s="1" t="s">
        <v>365</v>
      </c>
    </row>
    <row r="168" ht="15.75" customHeight="1">
      <c r="A168" s="1">
        <v>152.0</v>
      </c>
      <c r="B168" s="1">
        <v>1.6604845336E9</v>
      </c>
      <c r="C168" s="1">
        <v>404.5</v>
      </c>
      <c r="D168" s="1" t="s">
        <v>654</v>
      </c>
      <c r="E168" s="1" t="s">
        <v>655</v>
      </c>
      <c r="F168" s="1">
        <v>1.0</v>
      </c>
      <c r="G168" s="1" t="s">
        <v>349</v>
      </c>
      <c r="H168" s="1" t="s">
        <v>350</v>
      </c>
      <c r="I168" s="1" t="s">
        <v>351</v>
      </c>
      <c r="J168" s="1" t="s">
        <v>352</v>
      </c>
      <c r="K168" s="1" t="s">
        <v>353</v>
      </c>
      <c r="L168" s="1" t="s">
        <v>349</v>
      </c>
      <c r="M168" s="1" t="s">
        <v>354</v>
      </c>
      <c r="N168" s="1">
        <v>1.6604845256E9</v>
      </c>
      <c r="O168" s="1">
        <f t="shared" si="1"/>
        <v>0.002929978222</v>
      </c>
      <c r="P168" s="1">
        <f t="shared" si="2"/>
        <v>2.929978222</v>
      </c>
      <c r="Q168" s="1">
        <f t="shared" si="3"/>
        <v>4.597408693</v>
      </c>
      <c r="R168" s="1">
        <f t="shared" si="4"/>
        <v>681.416375</v>
      </c>
      <c r="S168" s="1">
        <f t="shared" si="5"/>
        <v>608.1032546</v>
      </c>
      <c r="T168" s="1">
        <f t="shared" si="6"/>
        <v>60.5869241</v>
      </c>
      <c r="U168" s="1">
        <f t="shared" si="7"/>
        <v>67.89130281</v>
      </c>
      <c r="V168" s="1">
        <f t="shared" si="8"/>
        <v>0.1448986345</v>
      </c>
      <c r="W168" s="1">
        <f t="shared" si="9"/>
        <v>2.92032466</v>
      </c>
      <c r="X168" s="1">
        <f t="shared" si="10"/>
        <v>0.1410197875</v>
      </c>
      <c r="Y168" s="1">
        <f t="shared" si="11"/>
        <v>0.08847721757</v>
      </c>
      <c r="Z168" s="1">
        <f t="shared" si="12"/>
        <v>321.5163549</v>
      </c>
      <c r="AA168" s="1">
        <f t="shared" si="13"/>
        <v>32.16491836</v>
      </c>
      <c r="AB168" s="1">
        <f t="shared" si="14"/>
        <v>31.733875</v>
      </c>
      <c r="AC168" s="1">
        <f t="shared" si="15"/>
        <v>4.70362683</v>
      </c>
      <c r="AD168" s="1">
        <f t="shared" si="16"/>
        <v>59.97795444</v>
      </c>
      <c r="AE168" s="1">
        <f t="shared" si="17"/>
        <v>2.710575332</v>
      </c>
      <c r="AF168" s="1">
        <f t="shared" si="18"/>
        <v>4.519286056</v>
      </c>
      <c r="AG168" s="1">
        <f t="shared" si="19"/>
        <v>1.993051498</v>
      </c>
      <c r="AH168" s="1">
        <f t="shared" si="20"/>
        <v>-129.2120396</v>
      </c>
      <c r="AI168" s="1">
        <f t="shared" si="21"/>
        <v>-110.7053019</v>
      </c>
      <c r="AJ168" s="1">
        <f t="shared" si="22"/>
        <v>-8.544905058</v>
      </c>
      <c r="AK168" s="1">
        <f t="shared" si="23"/>
        <v>73.05410841</v>
      </c>
      <c r="AL168" s="1">
        <f t="shared" si="24"/>
        <v>36.17262736</v>
      </c>
      <c r="AM168" s="1">
        <f t="shared" si="25"/>
        <v>2.932552516</v>
      </c>
      <c r="AN168" s="1">
        <f t="shared" si="26"/>
        <v>4.597408693</v>
      </c>
      <c r="AO168" s="1">
        <v>771.0148384045583</v>
      </c>
      <c r="AP168" s="1">
        <v>739.0950242424242</v>
      </c>
      <c r="AQ168" s="1">
        <v>5.138006115448232</v>
      </c>
      <c r="AR168" s="1">
        <v>64.97328580608568</v>
      </c>
      <c r="AS168" s="1">
        <f t="shared" si="27"/>
        <v>2.929978222</v>
      </c>
      <c r="AT168" s="1">
        <v>23.78364456190371</v>
      </c>
      <c r="AU168" s="1">
        <v>27.20339696969697</v>
      </c>
      <c r="AV168" s="1">
        <v>-5.86643352421703E-5</v>
      </c>
      <c r="AW168" s="1">
        <v>82.27873590820442</v>
      </c>
      <c r="AX168" s="1">
        <v>0.0</v>
      </c>
      <c r="AY168" s="1">
        <v>0.0</v>
      </c>
      <c r="AZ168" s="1">
        <f t="shared" si="28"/>
        <v>1</v>
      </c>
      <c r="BA168" s="1">
        <f t="shared" si="29"/>
        <v>0</v>
      </c>
      <c r="BB168" s="1">
        <f t="shared" si="30"/>
        <v>51903.47897</v>
      </c>
      <c r="BC168" s="1">
        <f t="shared" si="31"/>
        <v>2000.005625</v>
      </c>
      <c r="BD168" s="1">
        <f t="shared" si="32"/>
        <v>1681.204444</v>
      </c>
      <c r="BE168" s="1">
        <f t="shared" si="33"/>
        <v>0.8405998577</v>
      </c>
      <c r="BF168" s="1">
        <f t="shared" si="34"/>
        <v>0.1607577253</v>
      </c>
      <c r="BG168" s="1">
        <v>6.0</v>
      </c>
      <c r="BH168" s="1">
        <v>0.5</v>
      </c>
      <c r="BI168" s="1" t="s">
        <v>355</v>
      </c>
      <c r="BJ168" s="1">
        <v>2.0</v>
      </c>
      <c r="BK168" s="1" t="b">
        <v>1</v>
      </c>
      <c r="BL168" s="1">
        <v>1.6604845256E9</v>
      </c>
      <c r="BM168" s="1">
        <v>681.416375</v>
      </c>
      <c r="BN168" s="1">
        <v>727.2086875</v>
      </c>
      <c r="BO168" s="1">
        <v>27.2057</v>
      </c>
      <c r="BP168" s="1">
        <v>23.78333125</v>
      </c>
      <c r="BQ168" s="1">
        <v>679.5185624999999</v>
      </c>
      <c r="BR168" s="1">
        <v>27.18805</v>
      </c>
      <c r="BS168" s="1">
        <v>500.139625</v>
      </c>
      <c r="BT168" s="1">
        <v>99.53255625</v>
      </c>
      <c r="BU168" s="1">
        <v>0.1000697</v>
      </c>
      <c r="BV168" s="1">
        <v>31.03071875</v>
      </c>
      <c r="BW168" s="1">
        <v>31.733875</v>
      </c>
      <c r="BX168" s="1">
        <v>999.9</v>
      </c>
      <c r="BY168" s="1">
        <v>0.0</v>
      </c>
      <c r="BZ168" s="1">
        <v>0.0</v>
      </c>
      <c r="CA168" s="1">
        <v>9994.223750000001</v>
      </c>
      <c r="CB168" s="1">
        <v>0.0</v>
      </c>
      <c r="CC168" s="1">
        <v>171.87825</v>
      </c>
      <c r="CD168" s="1">
        <v>-45.79229375</v>
      </c>
      <c r="CE168" s="1">
        <v>700.473125</v>
      </c>
      <c r="CF168" s="1">
        <v>744.9254375</v>
      </c>
      <c r="CG168" s="1">
        <v>3.422360625</v>
      </c>
      <c r="CH168" s="1">
        <v>727.2086875</v>
      </c>
      <c r="CI168" s="1">
        <v>23.78333125</v>
      </c>
      <c r="CJ168" s="1">
        <v>2.707854375</v>
      </c>
      <c r="CK168" s="1">
        <v>2.3672175</v>
      </c>
      <c r="CL168" s="1">
        <v>22.33285625</v>
      </c>
      <c r="CM168" s="1">
        <v>20.14125625</v>
      </c>
      <c r="CN168" s="1">
        <v>2000.005625</v>
      </c>
      <c r="CO168" s="1">
        <v>0.9800040624999999</v>
      </c>
      <c r="CP168" s="1">
        <v>0.01999640625</v>
      </c>
      <c r="CQ168" s="1">
        <v>0.0</v>
      </c>
      <c r="CR168" s="1">
        <v>2.743875</v>
      </c>
      <c r="CS168" s="1">
        <v>0.0</v>
      </c>
      <c r="CT168" s="1">
        <v>32821.31875</v>
      </c>
      <c r="CU168" s="1">
        <v>17412.3875</v>
      </c>
      <c r="CV168" s="1">
        <v>39.156</v>
      </c>
      <c r="CW168" s="1">
        <v>40.125</v>
      </c>
      <c r="CX168" s="1">
        <v>39.125</v>
      </c>
      <c r="CY168" s="1">
        <v>38.628875</v>
      </c>
      <c r="CZ168" s="1">
        <v>39.375</v>
      </c>
      <c r="DA168" s="1">
        <v>1960.015</v>
      </c>
      <c r="DB168" s="1">
        <v>39.99062500000001</v>
      </c>
      <c r="DC168" s="1">
        <v>0.0</v>
      </c>
      <c r="DD168" s="1">
        <v>1.6604845316E9</v>
      </c>
      <c r="DE168" s="1">
        <v>0.0</v>
      </c>
      <c r="DF168" s="1">
        <v>1.6604841591E9</v>
      </c>
      <c r="DG168" s="1" t="s">
        <v>356</v>
      </c>
      <c r="DH168" s="1">
        <v>1.6604841451E9</v>
      </c>
      <c r="DI168" s="1">
        <v>1.6604841591E9</v>
      </c>
      <c r="DJ168" s="1">
        <v>1.0</v>
      </c>
      <c r="DK168" s="1">
        <v>0.063</v>
      </c>
      <c r="DL168" s="1">
        <v>-0.028</v>
      </c>
      <c r="DM168" s="1">
        <v>1.395</v>
      </c>
      <c r="DN168" s="1">
        <v>0.027</v>
      </c>
      <c r="DO168" s="1">
        <v>400.0</v>
      </c>
      <c r="DP168" s="1">
        <v>24.0</v>
      </c>
      <c r="DQ168" s="1">
        <v>0.47</v>
      </c>
      <c r="DR168" s="1">
        <v>0.03</v>
      </c>
      <c r="DS168" s="1">
        <v>4.368964791956596</v>
      </c>
      <c r="DT168" s="1">
        <v>1.118400975794005</v>
      </c>
      <c r="DU168" s="1">
        <v>0.09695432532252465</v>
      </c>
      <c r="DV168" s="1">
        <v>0.0</v>
      </c>
      <c r="DW168" s="1">
        <v>36.15778814796707</v>
      </c>
      <c r="DX168" s="1">
        <v>2.227223086100364</v>
      </c>
      <c r="DY168" s="1">
        <v>0.1879285121073606</v>
      </c>
      <c r="DZ168" s="1">
        <v>0.0</v>
      </c>
      <c r="EA168" s="1">
        <v>-45.81608333333335</v>
      </c>
      <c r="EB168" s="1">
        <v>-3.401483426028978</v>
      </c>
      <c r="EC168" s="1">
        <v>0.265682369360274</v>
      </c>
      <c r="ED168" s="1">
        <v>0.0</v>
      </c>
      <c r="EE168" s="1">
        <v>608.2565743058191</v>
      </c>
      <c r="EF168" s="1">
        <v>277.3514899320478</v>
      </c>
      <c r="EG168" s="1">
        <v>20.67976446563731</v>
      </c>
      <c r="EH168" s="1">
        <v>0.0</v>
      </c>
      <c r="EI168" s="1">
        <v>3.424457750000001</v>
      </c>
      <c r="EJ168" s="1">
        <v>-0.03838457786116647</v>
      </c>
      <c r="EK168" s="1">
        <v>0.004485538143578775</v>
      </c>
      <c r="EL168" s="1">
        <v>1.0</v>
      </c>
      <c r="EM168" s="1">
        <v>1.992842662888344</v>
      </c>
      <c r="EN168" s="1">
        <v>0.02769773553626959</v>
      </c>
      <c r="EO168" s="1">
        <v>0.002534852942812771</v>
      </c>
      <c r="EP168" s="1">
        <v>1.0</v>
      </c>
      <c r="EQ168" s="1">
        <v>2.0</v>
      </c>
      <c r="ER168" s="1">
        <v>6.0</v>
      </c>
      <c r="ES168" s="1" t="s">
        <v>384</v>
      </c>
      <c r="ET168" s="1">
        <v>2.94546</v>
      </c>
      <c r="EU168" s="1">
        <v>2.80119</v>
      </c>
      <c r="EV168" s="1">
        <v>0.135361</v>
      </c>
      <c r="EW168" s="1">
        <v>0.14115</v>
      </c>
      <c r="EX168" s="1">
        <v>0.118626</v>
      </c>
      <c r="EY168" s="1">
        <v>0.108015</v>
      </c>
      <c r="EZ168" s="1">
        <v>17816.3</v>
      </c>
      <c r="FA168" s="1">
        <v>18562.8</v>
      </c>
      <c r="FB168" s="1">
        <v>23945.8</v>
      </c>
      <c r="FC168" s="1">
        <v>25134.9</v>
      </c>
      <c r="FD168" s="1">
        <v>33769.2</v>
      </c>
      <c r="FE168" s="1">
        <v>35790.9</v>
      </c>
      <c r="FF168" s="1">
        <v>43635.9</v>
      </c>
      <c r="FG168" s="1">
        <v>46455.1</v>
      </c>
      <c r="FH168" s="1">
        <v>2.00255</v>
      </c>
      <c r="FI168" s="1">
        <v>1.9248</v>
      </c>
      <c r="FJ168" s="1">
        <v>0.169851</v>
      </c>
      <c r="FK168" s="1">
        <v>0.0</v>
      </c>
      <c r="FL168" s="1">
        <v>28.9825</v>
      </c>
      <c r="FM168" s="1">
        <v>999.9</v>
      </c>
      <c r="FN168" s="1">
        <v>69.3</v>
      </c>
      <c r="FO168" s="1">
        <v>31.6</v>
      </c>
      <c r="FP168" s="1">
        <v>32.5002</v>
      </c>
      <c r="FQ168" s="1">
        <v>63.744</v>
      </c>
      <c r="FR168" s="1">
        <v>25.653</v>
      </c>
      <c r="FS168" s="1">
        <v>1.0</v>
      </c>
      <c r="FT168" s="1">
        <v>0.142327</v>
      </c>
      <c r="FU168" s="1">
        <v>-0.432495</v>
      </c>
      <c r="FV168" s="1">
        <v>20.3231</v>
      </c>
      <c r="FW168" s="1">
        <v>5.2128</v>
      </c>
      <c r="FX168" s="1">
        <v>11.9039</v>
      </c>
      <c r="FY168" s="1">
        <v>5.0027</v>
      </c>
      <c r="FZ168" s="1">
        <v>3.2897</v>
      </c>
      <c r="GA168" s="1">
        <v>9999.0</v>
      </c>
      <c r="GB168" s="1">
        <v>9999.0</v>
      </c>
      <c r="GC168" s="1">
        <v>9999.0</v>
      </c>
      <c r="GD168" s="1">
        <v>999.9</v>
      </c>
      <c r="GE168" s="1">
        <v>1.85943</v>
      </c>
      <c r="GF168" s="1">
        <v>1.8544</v>
      </c>
      <c r="GG168" s="1">
        <v>1.8576</v>
      </c>
      <c r="GH168" s="1">
        <v>1.85604</v>
      </c>
      <c r="GI168" s="1">
        <v>1.85486</v>
      </c>
      <c r="GJ168" s="1">
        <v>1.85454</v>
      </c>
      <c r="GK168" s="1">
        <v>1.85311</v>
      </c>
      <c r="GL168" s="1">
        <v>1.85633</v>
      </c>
      <c r="GM168" s="1">
        <v>0.0</v>
      </c>
      <c r="GN168" s="1">
        <v>0.0</v>
      </c>
      <c r="GO168" s="1">
        <v>0.0</v>
      </c>
      <c r="GP168" s="1">
        <v>0.0</v>
      </c>
      <c r="GQ168" s="1" t="s">
        <v>358</v>
      </c>
      <c r="GR168" s="1" t="s">
        <v>359</v>
      </c>
      <c r="GS168" s="1" t="s">
        <v>360</v>
      </c>
      <c r="GT168" s="1" t="s">
        <v>360</v>
      </c>
      <c r="GU168" s="1" t="s">
        <v>360</v>
      </c>
      <c r="GV168" s="1" t="s">
        <v>360</v>
      </c>
      <c r="GW168" s="1">
        <v>0.0</v>
      </c>
      <c r="GX168" s="1">
        <v>100.0</v>
      </c>
      <c r="GY168" s="1">
        <v>100.0</v>
      </c>
      <c r="GZ168" s="1">
        <v>1.961</v>
      </c>
      <c r="HA168" s="1">
        <v>0.0177</v>
      </c>
      <c r="HB168" s="1">
        <v>0.467488805237294</v>
      </c>
      <c r="HC168" s="1">
        <v>0.002678124759318837</v>
      </c>
      <c r="HD168" s="1">
        <v>-9.373761146515732E-7</v>
      </c>
      <c r="HE168" s="1">
        <v>1.391563784175389E-10</v>
      </c>
      <c r="HF168" s="1">
        <v>-0.06780524781039028</v>
      </c>
      <c r="HG168" s="1">
        <v>0.01061361004592812</v>
      </c>
      <c r="HH168" s="1">
        <v>-3.086644042041478E-4</v>
      </c>
      <c r="HI168" s="1">
        <v>1.24720902217549E-6</v>
      </c>
      <c r="HJ168" s="1">
        <v>1.0</v>
      </c>
      <c r="HK168" s="1">
        <v>2093.0</v>
      </c>
      <c r="HL168" s="1">
        <v>2.0</v>
      </c>
      <c r="HM168" s="1">
        <v>27.0</v>
      </c>
      <c r="HN168" s="1">
        <v>6.5</v>
      </c>
      <c r="HO168" s="1">
        <v>6.2</v>
      </c>
      <c r="HP168" s="1">
        <v>1.77002</v>
      </c>
      <c r="HQ168" s="1">
        <v>2.30103</v>
      </c>
      <c r="HR168" s="1">
        <v>1.4978</v>
      </c>
      <c r="HS168" s="1">
        <v>2.30225</v>
      </c>
      <c r="HT168" s="1">
        <v>1.54785</v>
      </c>
      <c r="HU168" s="1">
        <v>2.33765</v>
      </c>
      <c r="HV168" s="1">
        <v>35.1516</v>
      </c>
      <c r="HW168" s="1">
        <v>15.3141</v>
      </c>
      <c r="HX168" s="1">
        <v>18.0</v>
      </c>
      <c r="HY168" s="1">
        <v>501.695</v>
      </c>
      <c r="HZ168" s="1">
        <v>517.658</v>
      </c>
      <c r="IA168" s="1">
        <v>29.9066</v>
      </c>
      <c r="IB168" s="1">
        <v>28.9927</v>
      </c>
      <c r="IC168" s="1">
        <v>30.0002</v>
      </c>
      <c r="ID168" s="1">
        <v>28.7928</v>
      </c>
      <c r="IE168" s="1">
        <v>28.886</v>
      </c>
      <c r="IF168" s="1">
        <v>35.4373</v>
      </c>
      <c r="IG168" s="1">
        <v>29.1954</v>
      </c>
      <c r="IH168" s="1">
        <v>77.7871</v>
      </c>
      <c r="II168" s="1">
        <v>29.8848</v>
      </c>
      <c r="IJ168" s="1">
        <v>804.5</v>
      </c>
      <c r="IK168" s="1">
        <v>23.7991</v>
      </c>
      <c r="IL168" s="1">
        <v>100.923</v>
      </c>
      <c r="IM168" s="1">
        <v>100.687</v>
      </c>
      <c r="IN168" s="1" t="s">
        <v>365</v>
      </c>
    </row>
    <row r="169" ht="15.75" customHeight="1">
      <c r="A169" s="1">
        <v>153.0</v>
      </c>
      <c r="B169" s="1">
        <v>1.6604845346E9</v>
      </c>
      <c r="C169" s="1">
        <v>405.5</v>
      </c>
      <c r="D169" s="1" t="s">
        <v>656</v>
      </c>
      <c r="E169" s="1" t="s">
        <v>657</v>
      </c>
      <c r="F169" s="1">
        <v>1.0</v>
      </c>
      <c r="G169" s="1" t="s">
        <v>349</v>
      </c>
      <c r="H169" s="1" t="s">
        <v>350</v>
      </c>
      <c r="I169" s="1" t="s">
        <v>351</v>
      </c>
      <c r="J169" s="1" t="s">
        <v>352</v>
      </c>
      <c r="K169" s="1" t="s">
        <v>353</v>
      </c>
      <c r="L169" s="1" t="s">
        <v>349</v>
      </c>
      <c r="M169" s="1" t="s">
        <v>354</v>
      </c>
      <c r="N169" s="1">
        <v>1.660484527099999E9</v>
      </c>
      <c r="O169" s="1">
        <f t="shared" si="1"/>
        <v>0.002930532387</v>
      </c>
      <c r="P169" s="1">
        <f t="shared" si="2"/>
        <v>2.930532387</v>
      </c>
      <c r="Q169" s="1">
        <f t="shared" si="3"/>
        <v>4.637462323</v>
      </c>
      <c r="R169" s="1">
        <f t="shared" si="4"/>
        <v>688.9215333</v>
      </c>
      <c r="S169" s="1">
        <f t="shared" si="5"/>
        <v>614.9093356</v>
      </c>
      <c r="T169" s="1">
        <f t="shared" si="6"/>
        <v>61.26492733</v>
      </c>
      <c r="U169" s="1">
        <f t="shared" si="7"/>
        <v>68.63894437</v>
      </c>
      <c r="V169" s="1">
        <f t="shared" si="8"/>
        <v>0.1448874455</v>
      </c>
      <c r="W169" s="1">
        <f t="shared" si="9"/>
        <v>2.920758467</v>
      </c>
      <c r="X169" s="1">
        <f t="shared" si="10"/>
        <v>0.1410097483</v>
      </c>
      <c r="Y169" s="1">
        <f t="shared" si="11"/>
        <v>0.08847084422</v>
      </c>
      <c r="Z169" s="1">
        <f t="shared" si="12"/>
        <v>321.515566</v>
      </c>
      <c r="AA169" s="1">
        <f t="shared" si="13"/>
        <v>32.16753208</v>
      </c>
      <c r="AB169" s="1">
        <f t="shared" si="14"/>
        <v>31.73550667</v>
      </c>
      <c r="AC169" s="1">
        <f t="shared" si="15"/>
        <v>4.704062091</v>
      </c>
      <c r="AD169" s="1">
        <f t="shared" si="16"/>
        <v>59.96627822</v>
      </c>
      <c r="AE169" s="1">
        <f t="shared" si="17"/>
        <v>2.710498973</v>
      </c>
      <c r="AF169" s="1">
        <f t="shared" si="18"/>
        <v>4.520038685</v>
      </c>
      <c r="AG169" s="1">
        <f t="shared" si="19"/>
        <v>1.993563118</v>
      </c>
      <c r="AH169" s="1">
        <f t="shared" si="20"/>
        <v>-129.2364783</v>
      </c>
      <c r="AI169" s="1">
        <f t="shared" si="21"/>
        <v>-110.518684</v>
      </c>
      <c r="AJ169" s="1">
        <f t="shared" si="22"/>
        <v>-8.529425094</v>
      </c>
      <c r="AK169" s="1">
        <f t="shared" si="23"/>
        <v>73.23097864</v>
      </c>
      <c r="AL169" s="1">
        <f t="shared" si="24"/>
        <v>36.23595731</v>
      </c>
      <c r="AM169" s="1">
        <f t="shared" si="25"/>
        <v>2.93225007</v>
      </c>
      <c r="AN169" s="1">
        <f t="shared" si="26"/>
        <v>4.637462323</v>
      </c>
      <c r="AO169" s="1">
        <v>776.1431960204727</v>
      </c>
      <c r="AP169" s="1">
        <v>744.2149393939393</v>
      </c>
      <c r="AQ169" s="1">
        <v>5.130012793940033</v>
      </c>
      <c r="AR169" s="1">
        <v>64.97328580608568</v>
      </c>
      <c r="AS169" s="1">
        <f t="shared" si="27"/>
        <v>2.930532387</v>
      </c>
      <c r="AT169" s="1">
        <v>23.78401502425177</v>
      </c>
      <c r="AU169" s="1">
        <v>27.20445090909091</v>
      </c>
      <c r="AV169" s="1">
        <v>-5.847874025082935E-5</v>
      </c>
      <c r="AW169" s="1">
        <v>82.27873590820442</v>
      </c>
      <c r="AX169" s="1">
        <v>0.0</v>
      </c>
      <c r="AY169" s="1">
        <v>0.0</v>
      </c>
      <c r="AZ169" s="1">
        <f t="shared" si="28"/>
        <v>1</v>
      </c>
      <c r="BA169" s="1">
        <f t="shared" si="29"/>
        <v>0</v>
      </c>
      <c r="BB169" s="1">
        <f t="shared" si="30"/>
        <v>51915.31047</v>
      </c>
      <c r="BC169" s="1">
        <f t="shared" si="31"/>
        <v>2000.000667</v>
      </c>
      <c r="BD169" s="1">
        <f t="shared" si="32"/>
        <v>1681.20028</v>
      </c>
      <c r="BE169" s="1">
        <f t="shared" si="33"/>
        <v>0.8405998598</v>
      </c>
      <c r="BF169" s="1">
        <f t="shared" si="34"/>
        <v>0.1607577294</v>
      </c>
      <c r="BG169" s="1">
        <v>6.0</v>
      </c>
      <c r="BH169" s="1">
        <v>0.5</v>
      </c>
      <c r="BI169" s="1" t="s">
        <v>355</v>
      </c>
      <c r="BJ169" s="1">
        <v>2.0</v>
      </c>
      <c r="BK169" s="1" t="b">
        <v>1</v>
      </c>
      <c r="BL169" s="1">
        <v>1.660484527099999E9</v>
      </c>
      <c r="BM169" s="1">
        <v>688.9215333333333</v>
      </c>
      <c r="BN169" s="1">
        <v>734.8165333333334</v>
      </c>
      <c r="BO169" s="1">
        <v>27.20498</v>
      </c>
      <c r="BP169" s="1">
        <v>23.78292</v>
      </c>
      <c r="BQ169" s="1">
        <v>687.0118000000001</v>
      </c>
      <c r="BR169" s="1">
        <v>27.18733333333333</v>
      </c>
      <c r="BS169" s="1">
        <v>500.1335333333333</v>
      </c>
      <c r="BT169" s="1">
        <v>99.53238666666668</v>
      </c>
      <c r="BU169" s="1">
        <v>0.1000693466666667</v>
      </c>
      <c r="BV169" s="1">
        <v>31.03364</v>
      </c>
      <c r="BW169" s="1">
        <v>31.73550666666666</v>
      </c>
      <c r="BX169" s="1">
        <v>999.8999999999999</v>
      </c>
      <c r="BY169" s="1">
        <v>0.0</v>
      </c>
      <c r="BZ169" s="1">
        <v>0.0</v>
      </c>
      <c r="CA169" s="1">
        <v>9996.716666666667</v>
      </c>
      <c r="CB169" s="1">
        <v>0.0</v>
      </c>
      <c r="CC169" s="1">
        <v>169.6326666666667</v>
      </c>
      <c r="CD169" s="1">
        <v>-45.89498</v>
      </c>
      <c r="CE169" s="1">
        <v>708.1877333333333</v>
      </c>
      <c r="CF169" s="1">
        <v>752.7183999999999</v>
      </c>
      <c r="CG169" s="1">
        <v>3.422052666666667</v>
      </c>
      <c r="CH169" s="1">
        <v>734.8165333333334</v>
      </c>
      <c r="CI169" s="1">
        <v>23.78292</v>
      </c>
      <c r="CJ169" s="1">
        <v>2.707778</v>
      </c>
      <c r="CK169" s="1">
        <v>2.367172666666666</v>
      </c>
      <c r="CL169" s="1">
        <v>22.33239333333334</v>
      </c>
      <c r="CM169" s="1">
        <v>20.14094666666667</v>
      </c>
      <c r="CN169" s="1">
        <v>2000.000666666667</v>
      </c>
      <c r="CO169" s="1">
        <v>0.9800040000000002</v>
      </c>
      <c r="CP169" s="1">
        <v>0.01999646666666667</v>
      </c>
      <c r="CQ169" s="1">
        <v>0.0</v>
      </c>
      <c r="CR169" s="1">
        <v>2.528533333333333</v>
      </c>
      <c r="CS169" s="1">
        <v>0.0</v>
      </c>
      <c r="CT169" s="1">
        <v>32825.11333333333</v>
      </c>
      <c r="CU169" s="1">
        <v>17412.34</v>
      </c>
      <c r="CV169" s="1">
        <v>39.16220000000001</v>
      </c>
      <c r="CW169" s="1">
        <v>40.125</v>
      </c>
      <c r="CX169" s="1">
        <v>39.125</v>
      </c>
      <c r="CY169" s="1">
        <v>38.62913333333334</v>
      </c>
      <c r="CZ169" s="1">
        <v>39.375</v>
      </c>
      <c r="DA169" s="1">
        <v>1960.01</v>
      </c>
      <c r="DB169" s="1">
        <v>39.99066666666668</v>
      </c>
      <c r="DC169" s="1">
        <v>0.0</v>
      </c>
      <c r="DD169" s="1">
        <v>1.6604845322E9</v>
      </c>
      <c r="DE169" s="1">
        <v>0.0</v>
      </c>
      <c r="DF169" s="1">
        <v>1.6604841591E9</v>
      </c>
      <c r="DG169" s="1" t="s">
        <v>356</v>
      </c>
      <c r="DH169" s="1">
        <v>1.6604841451E9</v>
      </c>
      <c r="DI169" s="1">
        <v>1.6604841591E9</v>
      </c>
      <c r="DJ169" s="1">
        <v>1.0</v>
      </c>
      <c r="DK169" s="1">
        <v>0.063</v>
      </c>
      <c r="DL169" s="1">
        <v>-0.028</v>
      </c>
      <c r="DM169" s="1">
        <v>1.395</v>
      </c>
      <c r="DN169" s="1">
        <v>0.027</v>
      </c>
      <c r="DO169" s="1">
        <v>400.0</v>
      </c>
      <c r="DP169" s="1">
        <v>24.0</v>
      </c>
      <c r="DQ169" s="1">
        <v>0.47</v>
      </c>
      <c r="DR169" s="1">
        <v>0.03</v>
      </c>
      <c r="DS169" s="1">
        <v>4.368964791956596</v>
      </c>
      <c r="DT169" s="1">
        <v>1.118400975794005</v>
      </c>
      <c r="DU169" s="1">
        <v>0.09695432532252465</v>
      </c>
      <c r="DV169" s="1">
        <v>0.0</v>
      </c>
      <c r="DW169" s="1">
        <v>36.15778814796707</v>
      </c>
      <c r="DX169" s="1">
        <v>2.227223086100364</v>
      </c>
      <c r="DY169" s="1">
        <v>0.1879285121073606</v>
      </c>
      <c r="DZ169" s="1">
        <v>0.0</v>
      </c>
      <c r="EA169" s="1">
        <v>-45.81608333333335</v>
      </c>
      <c r="EB169" s="1">
        <v>-3.401483426028978</v>
      </c>
      <c r="EC169" s="1">
        <v>0.265682369360274</v>
      </c>
      <c r="ED169" s="1">
        <v>0.0</v>
      </c>
      <c r="EE169" s="1">
        <v>608.2565743058191</v>
      </c>
      <c r="EF169" s="1">
        <v>277.3514899320478</v>
      </c>
      <c r="EG169" s="1">
        <v>20.67976446563731</v>
      </c>
      <c r="EH169" s="1">
        <v>0.0</v>
      </c>
      <c r="EI169" s="1">
        <v>3.424457750000001</v>
      </c>
      <c r="EJ169" s="1">
        <v>-0.03838457786116647</v>
      </c>
      <c r="EK169" s="1">
        <v>0.004485538143578775</v>
      </c>
      <c r="EL169" s="1">
        <v>1.0</v>
      </c>
      <c r="EM169" s="1">
        <v>1.992842662888344</v>
      </c>
      <c r="EN169" s="1">
        <v>0.02769773553626959</v>
      </c>
      <c r="EO169" s="1">
        <v>0.002534852942812771</v>
      </c>
      <c r="EP169" s="1">
        <v>1.0</v>
      </c>
      <c r="EQ169" s="1">
        <v>2.0</v>
      </c>
      <c r="ER169" s="1">
        <v>6.0</v>
      </c>
      <c r="ES169" s="1" t="s">
        <v>384</v>
      </c>
      <c r="ET169" s="1">
        <v>2.94561</v>
      </c>
      <c r="EU169" s="1">
        <v>2.80104</v>
      </c>
      <c r="EV169" s="1">
        <v>0.135993</v>
      </c>
      <c r="EW169" s="1">
        <v>0.141777</v>
      </c>
      <c r="EX169" s="1">
        <v>0.118626</v>
      </c>
      <c r="EY169" s="1">
        <v>0.108011</v>
      </c>
      <c r="EZ169" s="1">
        <v>17803.2</v>
      </c>
      <c r="FA169" s="1">
        <v>18549.3</v>
      </c>
      <c r="FB169" s="1">
        <v>23945.7</v>
      </c>
      <c r="FC169" s="1">
        <v>25134.9</v>
      </c>
      <c r="FD169" s="1">
        <v>33769.1</v>
      </c>
      <c r="FE169" s="1">
        <v>35791.1</v>
      </c>
      <c r="FF169" s="1">
        <v>43635.7</v>
      </c>
      <c r="FG169" s="1">
        <v>46455.2</v>
      </c>
      <c r="FH169" s="1">
        <v>2.00257</v>
      </c>
      <c r="FI169" s="1">
        <v>1.92485</v>
      </c>
      <c r="FJ169" s="1">
        <v>0.169687</v>
      </c>
      <c r="FK169" s="1">
        <v>0.0</v>
      </c>
      <c r="FL169" s="1">
        <v>28.9853</v>
      </c>
      <c r="FM169" s="1">
        <v>999.9</v>
      </c>
      <c r="FN169" s="1">
        <v>69.3</v>
      </c>
      <c r="FO169" s="1">
        <v>31.6</v>
      </c>
      <c r="FP169" s="1">
        <v>32.5019</v>
      </c>
      <c r="FQ169" s="1">
        <v>63.914</v>
      </c>
      <c r="FR169" s="1">
        <v>25.8333</v>
      </c>
      <c r="FS169" s="1">
        <v>1.0</v>
      </c>
      <c r="FT169" s="1">
        <v>0.142378</v>
      </c>
      <c r="FU169" s="1">
        <v>-0.409749</v>
      </c>
      <c r="FV169" s="1">
        <v>20.3231</v>
      </c>
      <c r="FW169" s="1">
        <v>5.21265</v>
      </c>
      <c r="FX169" s="1">
        <v>11.9038</v>
      </c>
      <c r="FY169" s="1">
        <v>5.00275</v>
      </c>
      <c r="FZ169" s="1">
        <v>3.2898</v>
      </c>
      <c r="GA169" s="1">
        <v>9999.0</v>
      </c>
      <c r="GB169" s="1">
        <v>9999.0</v>
      </c>
      <c r="GC169" s="1">
        <v>9999.0</v>
      </c>
      <c r="GD169" s="1">
        <v>999.9</v>
      </c>
      <c r="GE169" s="1">
        <v>1.85944</v>
      </c>
      <c r="GF169" s="1">
        <v>1.8544</v>
      </c>
      <c r="GG169" s="1">
        <v>1.8576</v>
      </c>
      <c r="GH169" s="1">
        <v>1.85603</v>
      </c>
      <c r="GI169" s="1">
        <v>1.85486</v>
      </c>
      <c r="GJ169" s="1">
        <v>1.85455</v>
      </c>
      <c r="GK169" s="1">
        <v>1.85311</v>
      </c>
      <c r="GL169" s="1">
        <v>1.85632</v>
      </c>
      <c r="GM169" s="1">
        <v>0.0</v>
      </c>
      <c r="GN169" s="1">
        <v>0.0</v>
      </c>
      <c r="GO169" s="1">
        <v>0.0</v>
      </c>
      <c r="GP169" s="1">
        <v>0.0</v>
      </c>
      <c r="GQ169" s="1" t="s">
        <v>358</v>
      </c>
      <c r="GR169" s="1" t="s">
        <v>359</v>
      </c>
      <c r="GS169" s="1" t="s">
        <v>360</v>
      </c>
      <c r="GT169" s="1" t="s">
        <v>360</v>
      </c>
      <c r="GU169" s="1" t="s">
        <v>360</v>
      </c>
      <c r="GV169" s="1" t="s">
        <v>360</v>
      </c>
      <c r="GW169" s="1">
        <v>0.0</v>
      </c>
      <c r="GX169" s="1">
        <v>100.0</v>
      </c>
      <c r="GY169" s="1">
        <v>100.0</v>
      </c>
      <c r="GZ169" s="1">
        <v>1.968</v>
      </c>
      <c r="HA169" s="1">
        <v>0.0177</v>
      </c>
      <c r="HB169" s="1">
        <v>0.467488805237294</v>
      </c>
      <c r="HC169" s="1">
        <v>0.002678124759318837</v>
      </c>
      <c r="HD169" s="1">
        <v>-9.373761146515732E-7</v>
      </c>
      <c r="HE169" s="1">
        <v>1.391563784175389E-10</v>
      </c>
      <c r="HF169" s="1">
        <v>-0.06780524781039028</v>
      </c>
      <c r="HG169" s="1">
        <v>0.01061361004592812</v>
      </c>
      <c r="HH169" s="1">
        <v>-3.086644042041478E-4</v>
      </c>
      <c r="HI169" s="1">
        <v>1.24720902217549E-6</v>
      </c>
      <c r="HJ169" s="1">
        <v>1.0</v>
      </c>
      <c r="HK169" s="1">
        <v>2093.0</v>
      </c>
      <c r="HL169" s="1">
        <v>2.0</v>
      </c>
      <c r="HM169" s="1">
        <v>27.0</v>
      </c>
      <c r="HN169" s="1">
        <v>6.5</v>
      </c>
      <c r="HO169" s="1">
        <v>6.3</v>
      </c>
      <c r="HP169" s="1">
        <v>1.77734</v>
      </c>
      <c r="HQ169" s="1">
        <v>2.29126</v>
      </c>
      <c r="HR169" s="1">
        <v>1.4978</v>
      </c>
      <c r="HS169" s="1">
        <v>2.30225</v>
      </c>
      <c r="HT169" s="1">
        <v>1.54785</v>
      </c>
      <c r="HU169" s="1">
        <v>2.29004</v>
      </c>
      <c r="HV169" s="1">
        <v>35.1516</v>
      </c>
      <c r="HW169" s="1">
        <v>15.2966</v>
      </c>
      <c r="HX169" s="1">
        <v>18.0</v>
      </c>
      <c r="HY169" s="1">
        <v>501.715</v>
      </c>
      <c r="HZ169" s="1">
        <v>517.698</v>
      </c>
      <c r="IA169" s="1">
        <v>29.899</v>
      </c>
      <c r="IB169" s="1">
        <v>28.9933</v>
      </c>
      <c r="IC169" s="1">
        <v>30.0003</v>
      </c>
      <c r="ID169" s="1">
        <v>28.7935</v>
      </c>
      <c r="IE169" s="1">
        <v>28.8866</v>
      </c>
      <c r="IF169" s="1">
        <v>35.678</v>
      </c>
      <c r="IG169" s="1">
        <v>29.1954</v>
      </c>
      <c r="IH169" s="1">
        <v>77.7871</v>
      </c>
      <c r="II169" s="1">
        <v>29.8848</v>
      </c>
      <c r="IJ169" s="1">
        <v>804.5</v>
      </c>
      <c r="IK169" s="1">
        <v>23.7991</v>
      </c>
      <c r="IL169" s="1">
        <v>100.923</v>
      </c>
      <c r="IM169" s="1">
        <v>100.687</v>
      </c>
      <c r="IN169" s="1" t="s">
        <v>365</v>
      </c>
    </row>
    <row r="170" ht="15.75" customHeight="1">
      <c r="A170" s="1">
        <v>154.0</v>
      </c>
      <c r="B170" s="1">
        <v>1.6604845356E9</v>
      </c>
      <c r="C170" s="1">
        <v>406.5</v>
      </c>
      <c r="D170" s="1" t="s">
        <v>658</v>
      </c>
      <c r="E170" s="1" t="s">
        <v>659</v>
      </c>
      <c r="F170" s="1">
        <v>1.0</v>
      </c>
      <c r="G170" s="1" t="s">
        <v>349</v>
      </c>
      <c r="H170" s="1" t="s">
        <v>350</v>
      </c>
      <c r="I170" s="1" t="s">
        <v>351</v>
      </c>
      <c r="J170" s="1" t="s">
        <v>352</v>
      </c>
      <c r="K170" s="1" t="s">
        <v>353</v>
      </c>
      <c r="L170" s="1" t="s">
        <v>349</v>
      </c>
      <c r="M170" s="1" t="s">
        <v>354</v>
      </c>
      <c r="N170" s="1">
        <v>1.6604845276E9</v>
      </c>
      <c r="O170" s="1">
        <f t="shared" si="1"/>
        <v>0.002931375688</v>
      </c>
      <c r="P170" s="1">
        <f t="shared" si="2"/>
        <v>2.931375688</v>
      </c>
      <c r="Q170" s="1">
        <f t="shared" si="3"/>
        <v>4.687419201</v>
      </c>
      <c r="R170" s="1">
        <f t="shared" si="4"/>
        <v>691.424125</v>
      </c>
      <c r="S170" s="1">
        <f t="shared" si="5"/>
        <v>616.7839436</v>
      </c>
      <c r="T170" s="1">
        <f t="shared" si="6"/>
        <v>61.45164952</v>
      </c>
      <c r="U170" s="1">
        <f t="shared" si="7"/>
        <v>68.88822811</v>
      </c>
      <c r="V170" s="1">
        <f t="shared" si="8"/>
        <v>0.1449180443</v>
      </c>
      <c r="W170" s="1">
        <f t="shared" si="9"/>
        <v>2.920786435</v>
      </c>
      <c r="X170" s="1">
        <f t="shared" si="10"/>
        <v>0.1410387688</v>
      </c>
      <c r="Y170" s="1">
        <f t="shared" si="11"/>
        <v>0.08848911864</v>
      </c>
      <c r="Z170" s="1">
        <f t="shared" si="12"/>
        <v>321.5159559</v>
      </c>
      <c r="AA170" s="1">
        <f t="shared" si="13"/>
        <v>32.16818304</v>
      </c>
      <c r="AB170" s="1">
        <f t="shared" si="14"/>
        <v>31.7360875</v>
      </c>
      <c r="AC170" s="1">
        <f t="shared" si="15"/>
        <v>4.704217042</v>
      </c>
      <c r="AD170" s="1">
        <f t="shared" si="16"/>
        <v>59.96315995</v>
      </c>
      <c r="AE170" s="1">
        <f t="shared" si="17"/>
        <v>2.710493796</v>
      </c>
      <c r="AF170" s="1">
        <f t="shared" si="18"/>
        <v>4.520265107</v>
      </c>
      <c r="AG170" s="1">
        <f t="shared" si="19"/>
        <v>1.993723246</v>
      </c>
      <c r="AH170" s="1">
        <f t="shared" si="20"/>
        <v>-129.2736678</v>
      </c>
      <c r="AI170" s="1">
        <f t="shared" si="21"/>
        <v>-110.4728307</v>
      </c>
      <c r="AJ170" s="1">
        <f t="shared" si="22"/>
        <v>-8.525865981</v>
      </c>
      <c r="AK170" s="1">
        <f t="shared" si="23"/>
        <v>73.24359143</v>
      </c>
      <c r="AL170" s="1">
        <f t="shared" si="24"/>
        <v>36.25546313</v>
      </c>
      <c r="AM170" s="1">
        <f t="shared" si="25"/>
        <v>2.932360699</v>
      </c>
      <c r="AN170" s="1">
        <f t="shared" si="26"/>
        <v>4.687419201</v>
      </c>
      <c r="AO170" s="1">
        <v>781.3097024923857</v>
      </c>
      <c r="AP170" s="1">
        <v>749.3468606060605</v>
      </c>
      <c r="AQ170" s="1">
        <v>5.124837022230707</v>
      </c>
      <c r="AR170" s="1">
        <v>64.97328580608568</v>
      </c>
      <c r="AS170" s="1">
        <f t="shared" si="27"/>
        <v>2.931375688</v>
      </c>
      <c r="AT170" s="1">
        <v>23.78375282902451</v>
      </c>
      <c r="AU170" s="1">
        <v>27.2046206060606</v>
      </c>
      <c r="AV170" s="1">
        <v>2.260221251231825E-5</v>
      </c>
      <c r="AW170" s="1">
        <v>82.27873590820442</v>
      </c>
      <c r="AX170" s="1">
        <v>0.0</v>
      </c>
      <c r="AY170" s="1">
        <v>0.0</v>
      </c>
      <c r="AZ170" s="1">
        <f t="shared" si="28"/>
        <v>1</v>
      </c>
      <c r="BA170" s="1">
        <f t="shared" si="29"/>
        <v>0</v>
      </c>
      <c r="BB170" s="1">
        <f t="shared" si="30"/>
        <v>51915.95418</v>
      </c>
      <c r="BC170" s="1">
        <f t="shared" si="31"/>
        <v>2000.003125</v>
      </c>
      <c r="BD170" s="1">
        <f t="shared" si="32"/>
        <v>1681.202344</v>
      </c>
      <c r="BE170" s="1">
        <f t="shared" si="33"/>
        <v>0.8405998584</v>
      </c>
      <c r="BF170" s="1">
        <f t="shared" si="34"/>
        <v>0.1607577268</v>
      </c>
      <c r="BG170" s="1">
        <v>6.0</v>
      </c>
      <c r="BH170" s="1">
        <v>0.5</v>
      </c>
      <c r="BI170" s="1" t="s">
        <v>355</v>
      </c>
      <c r="BJ170" s="1">
        <v>2.0</v>
      </c>
      <c r="BK170" s="1" t="b">
        <v>1</v>
      </c>
      <c r="BL170" s="1">
        <v>1.6604845276E9</v>
      </c>
      <c r="BM170" s="1">
        <v>691.4241249999999</v>
      </c>
      <c r="BN170" s="1">
        <v>737.3510625</v>
      </c>
      <c r="BO170" s="1">
        <v>27.20495</v>
      </c>
      <c r="BP170" s="1">
        <v>23.7827875</v>
      </c>
      <c r="BQ170" s="1">
        <v>689.5105000000001</v>
      </c>
      <c r="BR170" s="1">
        <v>27.1873</v>
      </c>
      <c r="BS170" s="1">
        <v>500.1374375</v>
      </c>
      <c r="BT170" s="1">
        <v>99.53231875</v>
      </c>
      <c r="BU170" s="1">
        <v>0.10005683125</v>
      </c>
      <c r="BV170" s="1">
        <v>31.03451875</v>
      </c>
      <c r="BW170" s="1">
        <v>31.7360875</v>
      </c>
      <c r="BX170" s="1">
        <v>999.9</v>
      </c>
      <c r="BY170" s="1">
        <v>0.0</v>
      </c>
      <c r="BZ170" s="1">
        <v>0.0</v>
      </c>
      <c r="CA170" s="1">
        <v>9996.883125</v>
      </c>
      <c r="CB170" s="1">
        <v>0.0</v>
      </c>
      <c r="CC170" s="1">
        <v>169.4593125</v>
      </c>
      <c r="CD170" s="1">
        <v>-45.9269125</v>
      </c>
      <c r="CE170" s="1">
        <v>710.7603125</v>
      </c>
      <c r="CF170" s="1">
        <v>755.3145625</v>
      </c>
      <c r="CG170" s="1">
        <v>3.422154375</v>
      </c>
      <c r="CH170" s="1">
        <v>737.3510625</v>
      </c>
      <c r="CI170" s="1">
        <v>23.7827875</v>
      </c>
      <c r="CJ170" s="1">
        <v>2.7077725</v>
      </c>
      <c r="CK170" s="1">
        <v>2.3671575</v>
      </c>
      <c r="CL170" s="1">
        <v>22.3323625</v>
      </c>
      <c r="CM170" s="1">
        <v>20.14084375</v>
      </c>
      <c r="CN170" s="1">
        <v>2000.003125</v>
      </c>
      <c r="CO170" s="1">
        <v>0.9800040624999999</v>
      </c>
      <c r="CP170" s="1">
        <v>0.01999640625</v>
      </c>
      <c r="CQ170" s="1">
        <v>0.0</v>
      </c>
      <c r="CR170" s="1">
        <v>2.5000625</v>
      </c>
      <c r="CS170" s="1">
        <v>0.0</v>
      </c>
      <c r="CT170" s="1">
        <v>32826.21875</v>
      </c>
      <c r="CU170" s="1">
        <v>17412.3625</v>
      </c>
      <c r="CV170" s="1">
        <v>39.16374999999999</v>
      </c>
      <c r="CW170" s="1">
        <v>40.125</v>
      </c>
      <c r="CX170" s="1">
        <v>39.125</v>
      </c>
      <c r="CY170" s="1">
        <v>38.63275</v>
      </c>
      <c r="CZ170" s="1">
        <v>39.375</v>
      </c>
      <c r="DA170" s="1">
        <v>1960.0125</v>
      </c>
      <c r="DB170" s="1">
        <v>39.99062500000001</v>
      </c>
      <c r="DC170" s="1">
        <v>0.0</v>
      </c>
      <c r="DD170" s="1">
        <v>1.6604845334E9</v>
      </c>
      <c r="DE170" s="1">
        <v>0.0</v>
      </c>
      <c r="DF170" s="1">
        <v>1.6604841591E9</v>
      </c>
      <c r="DG170" s="1" t="s">
        <v>356</v>
      </c>
      <c r="DH170" s="1">
        <v>1.6604841451E9</v>
      </c>
      <c r="DI170" s="1">
        <v>1.6604841591E9</v>
      </c>
      <c r="DJ170" s="1">
        <v>1.0</v>
      </c>
      <c r="DK170" s="1">
        <v>0.063</v>
      </c>
      <c r="DL170" s="1">
        <v>-0.028</v>
      </c>
      <c r="DM170" s="1">
        <v>1.395</v>
      </c>
      <c r="DN170" s="1">
        <v>0.027</v>
      </c>
      <c r="DO170" s="1">
        <v>400.0</v>
      </c>
      <c r="DP170" s="1">
        <v>24.0</v>
      </c>
      <c r="DQ170" s="1">
        <v>0.47</v>
      </c>
      <c r="DR170" s="1">
        <v>0.03</v>
      </c>
      <c r="DS170" s="1">
        <v>4.399185236637766</v>
      </c>
      <c r="DT170" s="1">
        <v>1.492825574160215</v>
      </c>
      <c r="DU170" s="1">
        <v>0.119840130238497</v>
      </c>
      <c r="DV170" s="1">
        <v>0.0</v>
      </c>
      <c r="DW170" s="1">
        <v>36.2270669620975</v>
      </c>
      <c r="DX170" s="1">
        <v>1.653311824466311</v>
      </c>
      <c r="DY170" s="1">
        <v>0.1413455855316311</v>
      </c>
      <c r="DZ170" s="1">
        <v>0.0</v>
      </c>
      <c r="EA170" s="1">
        <v>-45.89358387096774</v>
      </c>
      <c r="EB170" s="1">
        <v>-3.051600000000049</v>
      </c>
      <c r="EC170" s="1">
        <v>0.2439784893965888</v>
      </c>
      <c r="ED170" s="1">
        <v>0.0</v>
      </c>
      <c r="EE170" s="1">
        <v>616.299779062567</v>
      </c>
      <c r="EF170" s="1">
        <v>273.168456002574</v>
      </c>
      <c r="EG170" s="1">
        <v>19.70996337375266</v>
      </c>
      <c r="EH170" s="1">
        <v>0.0</v>
      </c>
      <c r="EI170" s="1">
        <v>3.423767317073171</v>
      </c>
      <c r="EJ170" s="1">
        <v>-0.02984508710801141</v>
      </c>
      <c r="EK170" s="1">
        <v>0.003845657052800911</v>
      </c>
      <c r="EL170" s="1">
        <v>1.0</v>
      </c>
      <c r="EM170" s="1">
        <v>1.993472480023763</v>
      </c>
      <c r="EN170" s="1">
        <v>0.02990043082687648</v>
      </c>
      <c r="EO170" s="1">
        <v>0.002596956853085415</v>
      </c>
      <c r="EP170" s="1">
        <v>1.0</v>
      </c>
      <c r="EQ170" s="1">
        <v>2.0</v>
      </c>
      <c r="ER170" s="1">
        <v>6.0</v>
      </c>
      <c r="ES170" s="1" t="s">
        <v>384</v>
      </c>
      <c r="ET170" s="1">
        <v>2.94559</v>
      </c>
      <c r="EU170" s="1">
        <v>2.80104</v>
      </c>
      <c r="EV170" s="1">
        <v>0.136622</v>
      </c>
      <c r="EW170" s="1">
        <v>0.142411</v>
      </c>
      <c r="EX170" s="1">
        <v>0.118624</v>
      </c>
      <c r="EY170" s="1">
        <v>0.108003</v>
      </c>
      <c r="EZ170" s="1">
        <v>17790.1</v>
      </c>
      <c r="FA170" s="1">
        <v>18535.5</v>
      </c>
      <c r="FB170" s="1">
        <v>23945.5</v>
      </c>
      <c r="FC170" s="1">
        <v>25134.9</v>
      </c>
      <c r="FD170" s="1">
        <v>33769.0</v>
      </c>
      <c r="FE170" s="1">
        <v>35791.3</v>
      </c>
      <c r="FF170" s="1">
        <v>43635.4</v>
      </c>
      <c r="FG170" s="1">
        <v>46455.0</v>
      </c>
      <c r="FH170" s="1">
        <v>2.0026</v>
      </c>
      <c r="FI170" s="1">
        <v>1.92488</v>
      </c>
      <c r="FJ170" s="1">
        <v>0.169519</v>
      </c>
      <c r="FK170" s="1">
        <v>0.0</v>
      </c>
      <c r="FL170" s="1">
        <v>28.9875</v>
      </c>
      <c r="FM170" s="1">
        <v>999.9</v>
      </c>
      <c r="FN170" s="1">
        <v>69.3</v>
      </c>
      <c r="FO170" s="1">
        <v>31.6</v>
      </c>
      <c r="FP170" s="1">
        <v>32.5033</v>
      </c>
      <c r="FQ170" s="1">
        <v>63.934</v>
      </c>
      <c r="FR170" s="1">
        <v>25.6891</v>
      </c>
      <c r="FS170" s="1">
        <v>1.0</v>
      </c>
      <c r="FT170" s="1">
        <v>0.142363</v>
      </c>
      <c r="FU170" s="1">
        <v>-0.411345</v>
      </c>
      <c r="FV170" s="1">
        <v>20.3231</v>
      </c>
      <c r="FW170" s="1">
        <v>5.2125</v>
      </c>
      <c r="FX170" s="1">
        <v>11.9036</v>
      </c>
      <c r="FY170" s="1">
        <v>5.0026</v>
      </c>
      <c r="FZ170" s="1">
        <v>3.28978</v>
      </c>
      <c r="GA170" s="1">
        <v>9999.0</v>
      </c>
      <c r="GB170" s="1">
        <v>9999.0</v>
      </c>
      <c r="GC170" s="1">
        <v>9999.0</v>
      </c>
      <c r="GD170" s="1">
        <v>999.9</v>
      </c>
      <c r="GE170" s="1">
        <v>1.85944</v>
      </c>
      <c r="GF170" s="1">
        <v>1.8544</v>
      </c>
      <c r="GG170" s="1">
        <v>1.8576</v>
      </c>
      <c r="GH170" s="1">
        <v>1.85603</v>
      </c>
      <c r="GI170" s="1">
        <v>1.85486</v>
      </c>
      <c r="GJ170" s="1">
        <v>1.85455</v>
      </c>
      <c r="GK170" s="1">
        <v>1.8531</v>
      </c>
      <c r="GL170" s="1">
        <v>1.85631</v>
      </c>
      <c r="GM170" s="1">
        <v>0.0</v>
      </c>
      <c r="GN170" s="1">
        <v>0.0</v>
      </c>
      <c r="GO170" s="1">
        <v>0.0</v>
      </c>
      <c r="GP170" s="1">
        <v>0.0</v>
      </c>
      <c r="GQ170" s="1" t="s">
        <v>358</v>
      </c>
      <c r="GR170" s="1" t="s">
        <v>359</v>
      </c>
      <c r="GS170" s="1" t="s">
        <v>360</v>
      </c>
      <c r="GT170" s="1" t="s">
        <v>360</v>
      </c>
      <c r="GU170" s="1" t="s">
        <v>360</v>
      </c>
      <c r="GV170" s="1" t="s">
        <v>360</v>
      </c>
      <c r="GW170" s="1">
        <v>0.0</v>
      </c>
      <c r="GX170" s="1">
        <v>100.0</v>
      </c>
      <c r="GY170" s="1">
        <v>100.0</v>
      </c>
      <c r="GZ170" s="1">
        <v>1.976</v>
      </c>
      <c r="HA170" s="1">
        <v>0.0177</v>
      </c>
      <c r="HB170" s="1">
        <v>0.467488805237294</v>
      </c>
      <c r="HC170" s="1">
        <v>0.002678124759318837</v>
      </c>
      <c r="HD170" s="1">
        <v>-9.373761146515732E-7</v>
      </c>
      <c r="HE170" s="1">
        <v>1.391563784175389E-10</v>
      </c>
      <c r="HF170" s="1">
        <v>-0.06780524781039028</v>
      </c>
      <c r="HG170" s="1">
        <v>0.01061361004592812</v>
      </c>
      <c r="HH170" s="1">
        <v>-3.086644042041478E-4</v>
      </c>
      <c r="HI170" s="1">
        <v>1.24720902217549E-6</v>
      </c>
      <c r="HJ170" s="1">
        <v>1.0</v>
      </c>
      <c r="HK170" s="1">
        <v>2093.0</v>
      </c>
      <c r="HL170" s="1">
        <v>2.0</v>
      </c>
      <c r="HM170" s="1">
        <v>27.0</v>
      </c>
      <c r="HN170" s="1">
        <v>6.5</v>
      </c>
      <c r="HO170" s="1">
        <v>6.3</v>
      </c>
      <c r="HP170" s="1">
        <v>1.78345</v>
      </c>
      <c r="HQ170" s="1">
        <v>2.27417</v>
      </c>
      <c r="HR170" s="1">
        <v>1.4978</v>
      </c>
      <c r="HS170" s="1">
        <v>2.30347</v>
      </c>
      <c r="HT170" s="1">
        <v>1.54785</v>
      </c>
      <c r="HU170" s="1">
        <v>2.38403</v>
      </c>
      <c r="HV170" s="1">
        <v>35.1516</v>
      </c>
      <c r="HW170" s="1">
        <v>15.3141</v>
      </c>
      <c r="HX170" s="1">
        <v>18.0</v>
      </c>
      <c r="HY170" s="1">
        <v>501.734</v>
      </c>
      <c r="HZ170" s="1">
        <v>517.72</v>
      </c>
      <c r="IA170" s="1">
        <v>29.8923</v>
      </c>
      <c r="IB170" s="1">
        <v>28.9939</v>
      </c>
      <c r="IC170" s="1">
        <v>30.0002</v>
      </c>
      <c r="ID170" s="1">
        <v>28.794</v>
      </c>
      <c r="IE170" s="1">
        <v>28.8872</v>
      </c>
      <c r="IF170" s="1">
        <v>35.8012</v>
      </c>
      <c r="IG170" s="1">
        <v>29.1954</v>
      </c>
      <c r="IH170" s="1">
        <v>77.7871</v>
      </c>
      <c r="II170" s="1">
        <v>29.8848</v>
      </c>
      <c r="IJ170" s="1">
        <v>814.525</v>
      </c>
      <c r="IK170" s="1">
        <v>23.7991</v>
      </c>
      <c r="IL170" s="1">
        <v>100.922</v>
      </c>
      <c r="IM170" s="1">
        <v>100.686</v>
      </c>
      <c r="IN170" s="1" t="s">
        <v>365</v>
      </c>
    </row>
    <row r="171" ht="15.75" customHeight="1">
      <c r="A171" s="1">
        <v>155.0</v>
      </c>
      <c r="B171" s="1">
        <v>1.6604845366E9</v>
      </c>
      <c r="C171" s="1">
        <v>407.5</v>
      </c>
      <c r="D171" s="1" t="s">
        <v>660</v>
      </c>
      <c r="E171" s="1" t="s">
        <v>661</v>
      </c>
      <c r="F171" s="1">
        <v>1.0</v>
      </c>
      <c r="G171" s="1" t="s">
        <v>349</v>
      </c>
      <c r="H171" s="1" t="s">
        <v>350</v>
      </c>
      <c r="I171" s="1" t="s">
        <v>351</v>
      </c>
      <c r="J171" s="1" t="s">
        <v>352</v>
      </c>
      <c r="K171" s="1" t="s">
        <v>353</v>
      </c>
      <c r="L171" s="1" t="s">
        <v>349</v>
      </c>
      <c r="M171" s="1" t="s">
        <v>354</v>
      </c>
      <c r="N171" s="1">
        <v>1.660484529099999E9</v>
      </c>
      <c r="O171" s="1">
        <f t="shared" si="1"/>
        <v>0.002931532826</v>
      </c>
      <c r="P171" s="1">
        <f t="shared" si="2"/>
        <v>2.931532826</v>
      </c>
      <c r="Q171" s="1">
        <f t="shared" si="3"/>
        <v>4.730793617</v>
      </c>
      <c r="R171" s="1">
        <f t="shared" si="4"/>
        <v>698.9340667</v>
      </c>
      <c r="S171" s="1">
        <f t="shared" si="5"/>
        <v>623.5540732</v>
      </c>
      <c r="T171" s="1">
        <f t="shared" si="6"/>
        <v>62.12605832</v>
      </c>
      <c r="U171" s="1">
        <f t="shared" si="7"/>
        <v>69.63633221</v>
      </c>
      <c r="V171" s="1">
        <f t="shared" si="8"/>
        <v>0.1448941122</v>
      </c>
      <c r="W171" s="1">
        <f t="shared" si="9"/>
        <v>2.921155883</v>
      </c>
      <c r="X171" s="1">
        <f t="shared" si="10"/>
        <v>0.1410165757</v>
      </c>
      <c r="Y171" s="1">
        <f t="shared" si="11"/>
        <v>0.08847509801</v>
      </c>
      <c r="Z171" s="1">
        <f t="shared" si="12"/>
        <v>321.5157402</v>
      </c>
      <c r="AA171" s="1">
        <f t="shared" si="13"/>
        <v>32.17097997</v>
      </c>
      <c r="AB171" s="1">
        <f t="shared" si="14"/>
        <v>31.73748</v>
      </c>
      <c r="AC171" s="1">
        <f t="shared" si="15"/>
        <v>4.704588542</v>
      </c>
      <c r="AD171" s="1">
        <f t="shared" si="16"/>
        <v>59.9520669</v>
      </c>
      <c r="AE171" s="1">
        <f t="shared" si="17"/>
        <v>2.710451902</v>
      </c>
      <c r="AF171" s="1">
        <f t="shared" si="18"/>
        <v>4.521031621</v>
      </c>
      <c r="AG171" s="1">
        <f t="shared" si="19"/>
        <v>1.99413664</v>
      </c>
      <c r="AH171" s="1">
        <f t="shared" si="20"/>
        <v>-129.2805976</v>
      </c>
      <c r="AI171" s="1">
        <f t="shared" si="21"/>
        <v>-110.2376494</v>
      </c>
      <c r="AJ171" s="1">
        <f t="shared" si="22"/>
        <v>-8.506822616</v>
      </c>
      <c r="AK171" s="1">
        <f t="shared" si="23"/>
        <v>73.49067058</v>
      </c>
      <c r="AL171" s="1">
        <f t="shared" si="24"/>
        <v>36.31936146</v>
      </c>
      <c r="AM171" s="1">
        <f t="shared" si="25"/>
        <v>2.932606981</v>
      </c>
      <c r="AN171" s="1">
        <f t="shared" si="26"/>
        <v>4.730793617</v>
      </c>
      <c r="AO171" s="1">
        <v>786.5290534580603</v>
      </c>
      <c r="AP171" s="1">
        <v>754.4863090909093</v>
      </c>
      <c r="AQ171" s="1">
        <v>5.130156163018436</v>
      </c>
      <c r="AR171" s="1">
        <v>64.97328580608568</v>
      </c>
      <c r="AS171" s="1">
        <f t="shared" si="27"/>
        <v>2.931532826</v>
      </c>
      <c r="AT171" s="1">
        <v>23.78277942581171</v>
      </c>
      <c r="AU171" s="1">
        <v>27.20363999999998</v>
      </c>
      <c r="AV171" s="1">
        <v>4.775178709480812E-5</v>
      </c>
      <c r="AW171" s="1">
        <v>82.27873590820442</v>
      </c>
      <c r="AX171" s="1">
        <v>0.0</v>
      </c>
      <c r="AY171" s="1">
        <v>0.0</v>
      </c>
      <c r="AZ171" s="1">
        <f t="shared" si="28"/>
        <v>1</v>
      </c>
      <c r="BA171" s="1">
        <f t="shared" si="29"/>
        <v>0</v>
      </c>
      <c r="BB171" s="1">
        <f t="shared" si="30"/>
        <v>51925.94757</v>
      </c>
      <c r="BC171" s="1">
        <f t="shared" si="31"/>
        <v>2000.002</v>
      </c>
      <c r="BD171" s="1">
        <f t="shared" si="32"/>
        <v>1681.20138</v>
      </c>
      <c r="BE171" s="1">
        <f t="shared" si="33"/>
        <v>0.8405998494</v>
      </c>
      <c r="BF171" s="1">
        <f t="shared" si="34"/>
        <v>0.1607577093</v>
      </c>
      <c r="BG171" s="1">
        <v>6.0</v>
      </c>
      <c r="BH171" s="1">
        <v>0.5</v>
      </c>
      <c r="BI171" s="1" t="s">
        <v>355</v>
      </c>
      <c r="BJ171" s="1">
        <v>2.0</v>
      </c>
      <c r="BK171" s="1" t="b">
        <v>1</v>
      </c>
      <c r="BL171" s="1">
        <v>1.660484529099999E9</v>
      </c>
      <c r="BM171" s="1">
        <v>698.9340666666667</v>
      </c>
      <c r="BN171" s="1">
        <v>744.9638666666667</v>
      </c>
      <c r="BO171" s="1">
        <v>27.20458</v>
      </c>
      <c r="BP171" s="1">
        <v>23.78216</v>
      </c>
      <c r="BQ171" s="1">
        <v>697.0085333333333</v>
      </c>
      <c r="BR171" s="1">
        <v>27.18692666666667</v>
      </c>
      <c r="BS171" s="1">
        <v>500.142</v>
      </c>
      <c r="BT171" s="1">
        <v>99.53215333333333</v>
      </c>
      <c r="BU171" s="1">
        <v>0.1000373533333334</v>
      </c>
      <c r="BV171" s="1">
        <v>31.03749333333334</v>
      </c>
      <c r="BW171" s="1">
        <v>31.73748</v>
      </c>
      <c r="BX171" s="1">
        <v>999.8999999999999</v>
      </c>
      <c r="BY171" s="1">
        <v>0.0</v>
      </c>
      <c r="BZ171" s="1">
        <v>0.0</v>
      </c>
      <c r="CA171" s="1">
        <v>9999.008666666667</v>
      </c>
      <c r="CB171" s="1">
        <v>0.0</v>
      </c>
      <c r="CC171" s="1">
        <v>167.9524666666667</v>
      </c>
      <c r="CD171" s="1">
        <v>-46.02976</v>
      </c>
      <c r="CE171" s="1">
        <v>718.48</v>
      </c>
      <c r="CF171" s="1">
        <v>763.1122666666665</v>
      </c>
      <c r="CG171" s="1">
        <v>3.422419333333333</v>
      </c>
      <c r="CH171" s="1">
        <v>744.9638666666667</v>
      </c>
      <c r="CI171" s="1">
        <v>23.78216</v>
      </c>
      <c r="CJ171" s="1">
        <v>2.707731333333333</v>
      </c>
      <c r="CK171" s="1">
        <v>2.367090666666666</v>
      </c>
      <c r="CL171" s="1">
        <v>22.33211333333334</v>
      </c>
      <c r="CM171" s="1">
        <v>20.14038666666666</v>
      </c>
      <c r="CN171" s="1">
        <v>2000.002</v>
      </c>
      <c r="CO171" s="1">
        <v>0.9800042000000001</v>
      </c>
      <c r="CP171" s="1">
        <v>0.01999627333333333</v>
      </c>
      <c r="CQ171" s="1">
        <v>0.0</v>
      </c>
      <c r="CR171" s="1">
        <v>2.643533333333333</v>
      </c>
      <c r="CS171" s="1">
        <v>0.0</v>
      </c>
      <c r="CT171" s="1">
        <v>32829.56666666667</v>
      </c>
      <c r="CU171" s="1">
        <v>17412.36</v>
      </c>
      <c r="CV171" s="1">
        <v>39.16633333333333</v>
      </c>
      <c r="CW171" s="1">
        <v>40.125</v>
      </c>
      <c r="CX171" s="1">
        <v>39.125</v>
      </c>
      <c r="CY171" s="1">
        <v>38.63326666666667</v>
      </c>
      <c r="CZ171" s="1">
        <v>39.375</v>
      </c>
      <c r="DA171" s="1">
        <v>1960.011999999999</v>
      </c>
      <c r="DB171" s="1">
        <v>39.99</v>
      </c>
      <c r="DC171" s="1">
        <v>0.0</v>
      </c>
      <c r="DD171" s="1">
        <v>1.6604845346E9</v>
      </c>
      <c r="DE171" s="1">
        <v>0.0</v>
      </c>
      <c r="DF171" s="1">
        <v>1.6604841591E9</v>
      </c>
      <c r="DG171" s="1" t="s">
        <v>356</v>
      </c>
      <c r="DH171" s="1">
        <v>1.6604841451E9</v>
      </c>
      <c r="DI171" s="1">
        <v>1.6604841591E9</v>
      </c>
      <c r="DJ171" s="1">
        <v>1.0</v>
      </c>
      <c r="DK171" s="1">
        <v>0.063</v>
      </c>
      <c r="DL171" s="1">
        <v>-0.028</v>
      </c>
      <c r="DM171" s="1">
        <v>1.395</v>
      </c>
      <c r="DN171" s="1">
        <v>0.027</v>
      </c>
      <c r="DO171" s="1">
        <v>400.0</v>
      </c>
      <c r="DP171" s="1">
        <v>24.0</v>
      </c>
      <c r="DQ171" s="1">
        <v>0.47</v>
      </c>
      <c r="DR171" s="1">
        <v>0.03</v>
      </c>
      <c r="DS171" s="1">
        <v>4.429261374599171</v>
      </c>
      <c r="DT171" s="1">
        <v>1.601884869265785</v>
      </c>
      <c r="DU171" s="1">
        <v>0.1284876731618495</v>
      </c>
      <c r="DV171" s="1">
        <v>0.0</v>
      </c>
      <c r="DW171" s="1">
        <v>36.26729333447862</v>
      </c>
      <c r="DX171" s="1">
        <v>1.531838305036365</v>
      </c>
      <c r="DY171" s="1">
        <v>0.1302842701503146</v>
      </c>
      <c r="DZ171" s="1">
        <v>0.0</v>
      </c>
      <c r="EA171" s="1">
        <v>-45.96364516129033</v>
      </c>
      <c r="EB171" s="1">
        <v>-3.018658064516166</v>
      </c>
      <c r="EC171" s="1">
        <v>0.2409683151955869</v>
      </c>
      <c r="ED171" s="1">
        <v>0.0</v>
      </c>
      <c r="EE171" s="1">
        <v>620.7683245362717</v>
      </c>
      <c r="EF171" s="1">
        <v>272.5153435277111</v>
      </c>
      <c r="EG171" s="1">
        <v>19.66363229831344</v>
      </c>
      <c r="EH171" s="1">
        <v>0.0</v>
      </c>
      <c r="EI171" s="1">
        <v>3.423323170731708</v>
      </c>
      <c r="EJ171" s="1">
        <v>-0.02143170731708052</v>
      </c>
      <c r="EK171" s="1">
        <v>0.003230152483770966</v>
      </c>
      <c r="EL171" s="1">
        <v>1.0</v>
      </c>
      <c r="EM171" s="1">
        <v>1.993777372889323</v>
      </c>
      <c r="EN171" s="1">
        <v>0.0307351180018527</v>
      </c>
      <c r="EO171" s="1">
        <v>0.002627234736531899</v>
      </c>
      <c r="EP171" s="1">
        <v>1.0</v>
      </c>
      <c r="EQ171" s="1">
        <v>2.0</v>
      </c>
      <c r="ER171" s="1">
        <v>6.0</v>
      </c>
      <c r="ES171" s="1" t="s">
        <v>384</v>
      </c>
      <c r="ET171" s="1">
        <v>2.94526</v>
      </c>
      <c r="EU171" s="1">
        <v>2.80096</v>
      </c>
      <c r="EV171" s="1">
        <v>0.137255</v>
      </c>
      <c r="EW171" s="1">
        <v>0.14303</v>
      </c>
      <c r="EX171" s="1">
        <v>0.118621</v>
      </c>
      <c r="EY171" s="1">
        <v>0.108001</v>
      </c>
      <c r="EZ171" s="1">
        <v>17777.0</v>
      </c>
      <c r="FA171" s="1">
        <v>18522.1</v>
      </c>
      <c r="FB171" s="1">
        <v>23945.5</v>
      </c>
      <c r="FC171" s="1">
        <v>25134.7</v>
      </c>
      <c r="FD171" s="1">
        <v>33769.0</v>
      </c>
      <c r="FE171" s="1">
        <v>35791.3</v>
      </c>
      <c r="FF171" s="1">
        <v>43635.3</v>
      </c>
      <c r="FG171" s="1">
        <v>46454.8</v>
      </c>
      <c r="FH171" s="1">
        <v>2.00252</v>
      </c>
      <c r="FI171" s="1">
        <v>1.92488</v>
      </c>
      <c r="FJ171" s="1">
        <v>0.169389</v>
      </c>
      <c r="FK171" s="1">
        <v>0.0</v>
      </c>
      <c r="FL171" s="1">
        <v>28.9902</v>
      </c>
      <c r="FM171" s="1">
        <v>999.9</v>
      </c>
      <c r="FN171" s="1">
        <v>69.3</v>
      </c>
      <c r="FO171" s="1">
        <v>31.6</v>
      </c>
      <c r="FP171" s="1">
        <v>32.4998</v>
      </c>
      <c r="FQ171" s="1">
        <v>63.864</v>
      </c>
      <c r="FR171" s="1">
        <v>26.3421</v>
      </c>
      <c r="FS171" s="1">
        <v>1.0</v>
      </c>
      <c r="FT171" s="1">
        <v>0.142449</v>
      </c>
      <c r="FU171" s="1">
        <v>-0.41872</v>
      </c>
      <c r="FV171" s="1">
        <v>20.323</v>
      </c>
      <c r="FW171" s="1">
        <v>5.21235</v>
      </c>
      <c r="FX171" s="1">
        <v>11.9033</v>
      </c>
      <c r="FY171" s="1">
        <v>5.00265</v>
      </c>
      <c r="FZ171" s="1">
        <v>3.28973</v>
      </c>
      <c r="GA171" s="1">
        <v>9999.0</v>
      </c>
      <c r="GB171" s="1">
        <v>9999.0</v>
      </c>
      <c r="GC171" s="1">
        <v>9999.0</v>
      </c>
      <c r="GD171" s="1">
        <v>999.9</v>
      </c>
      <c r="GE171" s="1">
        <v>1.85944</v>
      </c>
      <c r="GF171" s="1">
        <v>1.8544</v>
      </c>
      <c r="GG171" s="1">
        <v>1.85761</v>
      </c>
      <c r="GH171" s="1">
        <v>1.85603</v>
      </c>
      <c r="GI171" s="1">
        <v>1.85486</v>
      </c>
      <c r="GJ171" s="1">
        <v>1.85455</v>
      </c>
      <c r="GK171" s="1">
        <v>1.85312</v>
      </c>
      <c r="GL171" s="1">
        <v>1.85632</v>
      </c>
      <c r="GM171" s="1">
        <v>0.0</v>
      </c>
      <c r="GN171" s="1">
        <v>0.0</v>
      </c>
      <c r="GO171" s="1">
        <v>0.0</v>
      </c>
      <c r="GP171" s="1">
        <v>0.0</v>
      </c>
      <c r="GQ171" s="1" t="s">
        <v>358</v>
      </c>
      <c r="GR171" s="1" t="s">
        <v>359</v>
      </c>
      <c r="GS171" s="1" t="s">
        <v>360</v>
      </c>
      <c r="GT171" s="1" t="s">
        <v>360</v>
      </c>
      <c r="GU171" s="1" t="s">
        <v>360</v>
      </c>
      <c r="GV171" s="1" t="s">
        <v>360</v>
      </c>
      <c r="GW171" s="1">
        <v>0.0</v>
      </c>
      <c r="GX171" s="1">
        <v>100.0</v>
      </c>
      <c r="GY171" s="1">
        <v>100.0</v>
      </c>
      <c r="GZ171" s="1">
        <v>1.984</v>
      </c>
      <c r="HA171" s="1">
        <v>0.0177</v>
      </c>
      <c r="HB171" s="1">
        <v>0.467488805237294</v>
      </c>
      <c r="HC171" s="1">
        <v>0.002678124759318837</v>
      </c>
      <c r="HD171" s="1">
        <v>-9.373761146515732E-7</v>
      </c>
      <c r="HE171" s="1">
        <v>1.391563784175389E-10</v>
      </c>
      <c r="HF171" s="1">
        <v>-0.06780524781039028</v>
      </c>
      <c r="HG171" s="1">
        <v>0.01061361004592812</v>
      </c>
      <c r="HH171" s="1">
        <v>-3.086644042041478E-4</v>
      </c>
      <c r="HI171" s="1">
        <v>1.24720902217549E-6</v>
      </c>
      <c r="HJ171" s="1">
        <v>1.0</v>
      </c>
      <c r="HK171" s="1">
        <v>2093.0</v>
      </c>
      <c r="HL171" s="1">
        <v>2.0</v>
      </c>
      <c r="HM171" s="1">
        <v>27.0</v>
      </c>
      <c r="HN171" s="1">
        <v>6.5</v>
      </c>
      <c r="HO171" s="1">
        <v>6.3</v>
      </c>
      <c r="HP171" s="1">
        <v>1.79565</v>
      </c>
      <c r="HQ171" s="1">
        <v>2.28516</v>
      </c>
      <c r="HR171" s="1">
        <v>1.4978</v>
      </c>
      <c r="HS171" s="1">
        <v>2.30347</v>
      </c>
      <c r="HT171" s="1">
        <v>1.54785</v>
      </c>
      <c r="HU171" s="1">
        <v>2.4585</v>
      </c>
      <c r="HV171" s="1">
        <v>35.1516</v>
      </c>
      <c r="HW171" s="1">
        <v>15.3141</v>
      </c>
      <c r="HX171" s="1">
        <v>18.0</v>
      </c>
      <c r="HY171" s="1">
        <v>501.691</v>
      </c>
      <c r="HZ171" s="1">
        <v>517.726</v>
      </c>
      <c r="IA171" s="1">
        <v>29.8839</v>
      </c>
      <c r="IB171" s="1">
        <v>28.994</v>
      </c>
      <c r="IC171" s="1">
        <v>30.0003</v>
      </c>
      <c r="ID171" s="1">
        <v>28.7941</v>
      </c>
      <c r="IE171" s="1">
        <v>28.8879</v>
      </c>
      <c r="IF171" s="1">
        <v>36.045</v>
      </c>
      <c r="IG171" s="1">
        <v>29.1954</v>
      </c>
      <c r="IH171" s="1">
        <v>77.7871</v>
      </c>
      <c r="II171" s="1">
        <v>29.8384</v>
      </c>
      <c r="IJ171" s="1">
        <v>814.525</v>
      </c>
      <c r="IK171" s="1">
        <v>23.7991</v>
      </c>
      <c r="IL171" s="1">
        <v>100.922</v>
      </c>
      <c r="IM171" s="1">
        <v>100.686</v>
      </c>
      <c r="IN171" s="1" t="s">
        <v>365</v>
      </c>
    </row>
    <row r="172" ht="15.75" customHeight="1">
      <c r="A172" s="1">
        <v>156.0</v>
      </c>
      <c r="B172" s="1">
        <v>1.6604845376E9</v>
      </c>
      <c r="C172" s="1">
        <v>408.5</v>
      </c>
      <c r="D172" s="1" t="s">
        <v>662</v>
      </c>
      <c r="E172" s="1" t="s">
        <v>663</v>
      </c>
      <c r="F172" s="1">
        <v>1.0</v>
      </c>
      <c r="G172" s="1" t="s">
        <v>349</v>
      </c>
      <c r="H172" s="1" t="s">
        <v>350</v>
      </c>
      <c r="I172" s="1" t="s">
        <v>351</v>
      </c>
      <c r="J172" s="1" t="s">
        <v>352</v>
      </c>
      <c r="K172" s="1" t="s">
        <v>353</v>
      </c>
      <c r="L172" s="1" t="s">
        <v>349</v>
      </c>
      <c r="M172" s="1" t="s">
        <v>354</v>
      </c>
      <c r="N172" s="1">
        <v>1.6604845296E9</v>
      </c>
      <c r="O172" s="1">
        <f t="shared" si="1"/>
        <v>0.002931194088</v>
      </c>
      <c r="P172" s="1">
        <f t="shared" si="2"/>
        <v>2.931194088</v>
      </c>
      <c r="Q172" s="1">
        <f t="shared" si="3"/>
        <v>4.800775606</v>
      </c>
      <c r="R172" s="1">
        <f t="shared" si="4"/>
        <v>701.4364375</v>
      </c>
      <c r="S172" s="1">
        <f t="shared" si="5"/>
        <v>625.1855193</v>
      </c>
      <c r="T172" s="1">
        <f t="shared" si="6"/>
        <v>62.28858796</v>
      </c>
      <c r="U172" s="1">
        <f t="shared" si="7"/>
        <v>69.88563216</v>
      </c>
      <c r="V172" s="1">
        <f t="shared" si="8"/>
        <v>0.1448670472</v>
      </c>
      <c r="W172" s="1">
        <f t="shared" si="9"/>
        <v>2.921015916</v>
      </c>
      <c r="X172" s="1">
        <f t="shared" si="10"/>
        <v>0.1409907579</v>
      </c>
      <c r="Y172" s="1">
        <f t="shared" si="11"/>
        <v>0.08845885379</v>
      </c>
      <c r="Z172" s="1">
        <f t="shared" si="12"/>
        <v>321.5163188</v>
      </c>
      <c r="AA172" s="1">
        <f t="shared" si="13"/>
        <v>32.17184674</v>
      </c>
      <c r="AB172" s="1">
        <f t="shared" si="14"/>
        <v>31.73791875</v>
      </c>
      <c r="AC172" s="1">
        <f t="shared" si="15"/>
        <v>4.704705599</v>
      </c>
      <c r="AD172" s="1">
        <f t="shared" si="16"/>
        <v>59.94923201</v>
      </c>
      <c r="AE172" s="1">
        <f t="shared" si="17"/>
        <v>2.71043581</v>
      </c>
      <c r="AF172" s="1">
        <f t="shared" si="18"/>
        <v>4.52121857</v>
      </c>
      <c r="AG172" s="1">
        <f t="shared" si="19"/>
        <v>1.99426979</v>
      </c>
      <c r="AH172" s="1">
        <f t="shared" si="20"/>
        <v>-129.2656593</v>
      </c>
      <c r="AI172" s="1">
        <f t="shared" si="21"/>
        <v>-110.1872237</v>
      </c>
      <c r="AJ172" s="1">
        <f t="shared" si="22"/>
        <v>-8.503387578</v>
      </c>
      <c r="AK172" s="1">
        <f t="shared" si="23"/>
        <v>73.56004817</v>
      </c>
      <c r="AL172" s="1">
        <f t="shared" si="24"/>
        <v>36.33945354</v>
      </c>
      <c r="AM172" s="1">
        <f t="shared" si="25"/>
        <v>2.932619618</v>
      </c>
      <c r="AN172" s="1">
        <f t="shared" si="26"/>
        <v>4.800775606</v>
      </c>
      <c r="AO172" s="1">
        <v>791.805766116497</v>
      </c>
      <c r="AP172" s="1">
        <v>759.6352545454544</v>
      </c>
      <c r="AQ172" s="1">
        <v>5.138300213392122</v>
      </c>
      <c r="AR172" s="1">
        <v>64.97328580608568</v>
      </c>
      <c r="AS172" s="1">
        <f t="shared" si="27"/>
        <v>2.931194088</v>
      </c>
      <c r="AT172" s="1">
        <v>23.78145027358738</v>
      </c>
      <c r="AU172" s="1">
        <v>27.20221090909089</v>
      </c>
      <c r="AV172" s="1">
        <v>6.141553978179334E-6</v>
      </c>
      <c r="AW172" s="1">
        <v>82.27873590820442</v>
      </c>
      <c r="AX172" s="1">
        <v>0.0</v>
      </c>
      <c r="AY172" s="1">
        <v>0.0</v>
      </c>
      <c r="AZ172" s="1">
        <f t="shared" si="28"/>
        <v>1</v>
      </c>
      <c r="BA172" s="1">
        <f t="shared" si="29"/>
        <v>0</v>
      </c>
      <c r="BB172" s="1">
        <f t="shared" si="30"/>
        <v>51921.84347</v>
      </c>
      <c r="BC172" s="1">
        <f t="shared" si="31"/>
        <v>2000.005625</v>
      </c>
      <c r="BD172" s="1">
        <f t="shared" si="32"/>
        <v>1681.204425</v>
      </c>
      <c r="BE172" s="1">
        <f t="shared" si="33"/>
        <v>0.8405998483</v>
      </c>
      <c r="BF172" s="1">
        <f t="shared" si="34"/>
        <v>0.1607577072</v>
      </c>
      <c r="BG172" s="1">
        <v>6.0</v>
      </c>
      <c r="BH172" s="1">
        <v>0.5</v>
      </c>
      <c r="BI172" s="1" t="s">
        <v>355</v>
      </c>
      <c r="BJ172" s="1">
        <v>2.0</v>
      </c>
      <c r="BK172" s="1" t="b">
        <v>1</v>
      </c>
      <c r="BL172" s="1">
        <v>1.6604845296E9</v>
      </c>
      <c r="BM172" s="1">
        <v>701.4364375</v>
      </c>
      <c r="BN172" s="1">
        <v>747.4994375</v>
      </c>
      <c r="BO172" s="1">
        <v>27.204425</v>
      </c>
      <c r="BP172" s="1">
        <v>23.78196875</v>
      </c>
      <c r="BQ172" s="1">
        <v>699.5070000000001</v>
      </c>
      <c r="BR172" s="1">
        <v>27.186775</v>
      </c>
      <c r="BS172" s="1">
        <v>500.1389375</v>
      </c>
      <c r="BT172" s="1">
        <v>99.5321375</v>
      </c>
      <c r="BU172" s="1">
        <v>0.100029325</v>
      </c>
      <c r="BV172" s="1">
        <v>31.03821875</v>
      </c>
      <c r="BW172" s="1">
        <v>31.73791875</v>
      </c>
      <c r="BX172" s="1">
        <v>999.9</v>
      </c>
      <c r="BY172" s="1">
        <v>0.0</v>
      </c>
      <c r="BZ172" s="1">
        <v>0.0</v>
      </c>
      <c r="CA172" s="1">
        <v>9998.21125</v>
      </c>
      <c r="CB172" s="1">
        <v>0.0</v>
      </c>
      <c r="CC172" s="1">
        <v>169.23775</v>
      </c>
      <c r="CD172" s="1">
        <v>-46.063</v>
      </c>
      <c r="CE172" s="1">
        <v>721.0521875000001</v>
      </c>
      <c r="CF172" s="1">
        <v>765.7094374999999</v>
      </c>
      <c r="CG172" s="1">
        <v>3.4224575</v>
      </c>
      <c r="CH172" s="1">
        <v>747.4994375</v>
      </c>
      <c r="CI172" s="1">
        <v>23.78196875</v>
      </c>
      <c r="CJ172" s="1">
        <v>2.707715625</v>
      </c>
      <c r="CK172" s="1">
        <v>2.36707125</v>
      </c>
      <c r="CL172" s="1">
        <v>22.33201875</v>
      </c>
      <c r="CM172" s="1">
        <v>20.14025625</v>
      </c>
      <c r="CN172" s="1">
        <v>2000.005625</v>
      </c>
      <c r="CO172" s="1">
        <v>0.98000425</v>
      </c>
      <c r="CP172" s="1">
        <v>0.019996225</v>
      </c>
      <c r="CQ172" s="1">
        <v>0.0</v>
      </c>
      <c r="CR172" s="1">
        <v>2.55475</v>
      </c>
      <c r="CS172" s="1">
        <v>0.0</v>
      </c>
      <c r="CT172" s="1">
        <v>32830.60625</v>
      </c>
      <c r="CU172" s="1">
        <v>17412.3875</v>
      </c>
      <c r="CV172" s="1">
        <v>39.167625</v>
      </c>
      <c r="CW172" s="1">
        <v>40.125</v>
      </c>
      <c r="CX172" s="1">
        <v>39.125</v>
      </c>
      <c r="CY172" s="1">
        <v>38.63275</v>
      </c>
      <c r="CZ172" s="1">
        <v>39.375</v>
      </c>
      <c r="DA172" s="1">
        <v>1960.015625</v>
      </c>
      <c r="DB172" s="1">
        <v>39.99</v>
      </c>
      <c r="DC172" s="1">
        <v>0.0</v>
      </c>
      <c r="DD172" s="1">
        <v>1.6604845358E9</v>
      </c>
      <c r="DE172" s="1">
        <v>0.0</v>
      </c>
      <c r="DF172" s="1">
        <v>1.6604841591E9</v>
      </c>
      <c r="DG172" s="1" t="s">
        <v>356</v>
      </c>
      <c r="DH172" s="1">
        <v>1.6604841451E9</v>
      </c>
      <c r="DI172" s="1">
        <v>1.6604841591E9</v>
      </c>
      <c r="DJ172" s="1">
        <v>1.0</v>
      </c>
      <c r="DK172" s="1">
        <v>0.063</v>
      </c>
      <c r="DL172" s="1">
        <v>-0.028</v>
      </c>
      <c r="DM172" s="1">
        <v>1.395</v>
      </c>
      <c r="DN172" s="1">
        <v>0.027</v>
      </c>
      <c r="DO172" s="1">
        <v>400.0</v>
      </c>
      <c r="DP172" s="1">
        <v>24.0</v>
      </c>
      <c r="DQ172" s="1">
        <v>0.47</v>
      </c>
      <c r="DR172" s="1">
        <v>0.03</v>
      </c>
      <c r="DS172" s="1">
        <v>4.4802991572806</v>
      </c>
      <c r="DT172" s="1">
        <v>1.681207986912776</v>
      </c>
      <c r="DU172" s="1">
        <v>0.135186101646514</v>
      </c>
      <c r="DV172" s="1">
        <v>0.0</v>
      </c>
      <c r="DW172" s="1">
        <v>36.32116974853805</v>
      </c>
      <c r="DX172" s="1">
        <v>1.714842392104062</v>
      </c>
      <c r="DY172" s="1">
        <v>0.1493605518937025</v>
      </c>
      <c r="DZ172" s="1">
        <v>0.0</v>
      </c>
      <c r="EA172" s="1">
        <v>-46.08025666666666</v>
      </c>
      <c r="EB172" s="1">
        <v>-3.053582202447226</v>
      </c>
      <c r="EC172" s="1">
        <v>0.2389687618125475</v>
      </c>
      <c r="ED172" s="1">
        <v>0.0</v>
      </c>
      <c r="EE172" s="1">
        <v>626.3347887016834</v>
      </c>
      <c r="EF172" s="1">
        <v>271.094709845804</v>
      </c>
      <c r="EG172" s="1">
        <v>20.21456766939958</v>
      </c>
      <c r="EH172" s="1">
        <v>0.0</v>
      </c>
      <c r="EI172" s="1">
        <v>3.42259225</v>
      </c>
      <c r="EJ172" s="1">
        <v>-0.007642739212022</v>
      </c>
      <c r="EK172" s="1">
        <v>0.002094008700435625</v>
      </c>
      <c r="EL172" s="1">
        <v>1.0</v>
      </c>
      <c r="EM172" s="1">
        <v>1.994132219447054</v>
      </c>
      <c r="EN172" s="1">
        <v>0.03004732620011732</v>
      </c>
      <c r="EO172" s="1">
        <v>0.002634737428530343</v>
      </c>
      <c r="EP172" s="1">
        <v>1.0</v>
      </c>
      <c r="EQ172" s="1">
        <v>2.0</v>
      </c>
      <c r="ER172" s="1">
        <v>6.0</v>
      </c>
      <c r="ES172" s="1" t="s">
        <v>384</v>
      </c>
      <c r="ET172" s="1">
        <v>2.94522</v>
      </c>
      <c r="EU172" s="1">
        <v>2.80103</v>
      </c>
      <c r="EV172" s="1">
        <v>0.137885</v>
      </c>
      <c r="EW172" s="1">
        <v>0.143639</v>
      </c>
      <c r="EX172" s="1">
        <v>0.118615</v>
      </c>
      <c r="EY172" s="1">
        <v>0.107997</v>
      </c>
      <c r="EZ172" s="1">
        <v>17763.9</v>
      </c>
      <c r="FA172" s="1">
        <v>18508.8</v>
      </c>
      <c r="FB172" s="1">
        <v>23945.3</v>
      </c>
      <c r="FC172" s="1">
        <v>25134.6</v>
      </c>
      <c r="FD172" s="1">
        <v>33768.9</v>
      </c>
      <c r="FE172" s="1">
        <v>35791.4</v>
      </c>
      <c r="FF172" s="1">
        <v>43634.9</v>
      </c>
      <c r="FG172" s="1">
        <v>46454.7</v>
      </c>
      <c r="FH172" s="1">
        <v>2.00245</v>
      </c>
      <c r="FI172" s="1">
        <v>1.925</v>
      </c>
      <c r="FJ172" s="1">
        <v>0.169188</v>
      </c>
      <c r="FK172" s="1">
        <v>0.0</v>
      </c>
      <c r="FL172" s="1">
        <v>28.9921</v>
      </c>
      <c r="FM172" s="1">
        <v>999.9</v>
      </c>
      <c r="FN172" s="1">
        <v>69.3</v>
      </c>
      <c r="FO172" s="1">
        <v>31.6</v>
      </c>
      <c r="FP172" s="1">
        <v>32.4987</v>
      </c>
      <c r="FQ172" s="1">
        <v>63.854</v>
      </c>
      <c r="FR172" s="1">
        <v>26.4263</v>
      </c>
      <c r="FS172" s="1">
        <v>1.0</v>
      </c>
      <c r="FT172" s="1">
        <v>0.142487</v>
      </c>
      <c r="FU172" s="1">
        <v>-0.391119</v>
      </c>
      <c r="FV172" s="1">
        <v>20.3231</v>
      </c>
      <c r="FW172" s="1">
        <v>5.2125</v>
      </c>
      <c r="FX172" s="1">
        <v>11.9038</v>
      </c>
      <c r="FY172" s="1">
        <v>5.00275</v>
      </c>
      <c r="FZ172" s="1">
        <v>3.28973</v>
      </c>
      <c r="GA172" s="1">
        <v>9999.0</v>
      </c>
      <c r="GB172" s="1">
        <v>9999.0</v>
      </c>
      <c r="GC172" s="1">
        <v>9999.0</v>
      </c>
      <c r="GD172" s="1">
        <v>999.9</v>
      </c>
      <c r="GE172" s="1">
        <v>1.85944</v>
      </c>
      <c r="GF172" s="1">
        <v>1.8544</v>
      </c>
      <c r="GG172" s="1">
        <v>1.85761</v>
      </c>
      <c r="GH172" s="1">
        <v>1.85603</v>
      </c>
      <c r="GI172" s="1">
        <v>1.85486</v>
      </c>
      <c r="GJ172" s="1">
        <v>1.85455</v>
      </c>
      <c r="GK172" s="1">
        <v>1.85314</v>
      </c>
      <c r="GL172" s="1">
        <v>1.85634</v>
      </c>
      <c r="GM172" s="1">
        <v>0.0</v>
      </c>
      <c r="GN172" s="1">
        <v>0.0</v>
      </c>
      <c r="GO172" s="1">
        <v>0.0</v>
      </c>
      <c r="GP172" s="1">
        <v>0.0</v>
      </c>
      <c r="GQ172" s="1" t="s">
        <v>358</v>
      </c>
      <c r="GR172" s="1" t="s">
        <v>359</v>
      </c>
      <c r="GS172" s="1" t="s">
        <v>360</v>
      </c>
      <c r="GT172" s="1" t="s">
        <v>360</v>
      </c>
      <c r="GU172" s="1" t="s">
        <v>360</v>
      </c>
      <c r="GV172" s="1" t="s">
        <v>360</v>
      </c>
      <c r="GW172" s="1">
        <v>0.0</v>
      </c>
      <c r="GX172" s="1">
        <v>100.0</v>
      </c>
      <c r="GY172" s="1">
        <v>100.0</v>
      </c>
      <c r="GZ172" s="1">
        <v>1.991</v>
      </c>
      <c r="HA172" s="1">
        <v>0.0176</v>
      </c>
      <c r="HB172" s="1">
        <v>0.467488805237294</v>
      </c>
      <c r="HC172" s="1">
        <v>0.002678124759318837</v>
      </c>
      <c r="HD172" s="1">
        <v>-9.373761146515732E-7</v>
      </c>
      <c r="HE172" s="1">
        <v>1.391563784175389E-10</v>
      </c>
      <c r="HF172" s="1">
        <v>-0.06780524781039028</v>
      </c>
      <c r="HG172" s="1">
        <v>0.01061361004592812</v>
      </c>
      <c r="HH172" s="1">
        <v>-3.086644042041478E-4</v>
      </c>
      <c r="HI172" s="1">
        <v>1.24720902217549E-6</v>
      </c>
      <c r="HJ172" s="1">
        <v>1.0</v>
      </c>
      <c r="HK172" s="1">
        <v>2093.0</v>
      </c>
      <c r="HL172" s="1">
        <v>2.0</v>
      </c>
      <c r="HM172" s="1">
        <v>27.0</v>
      </c>
      <c r="HN172" s="1">
        <v>6.5</v>
      </c>
      <c r="HO172" s="1">
        <v>6.3</v>
      </c>
      <c r="HP172" s="1">
        <v>1.80664</v>
      </c>
      <c r="HQ172" s="1">
        <v>2.29614</v>
      </c>
      <c r="HR172" s="1">
        <v>1.4978</v>
      </c>
      <c r="HS172" s="1">
        <v>2.30347</v>
      </c>
      <c r="HT172" s="1">
        <v>1.54785</v>
      </c>
      <c r="HU172" s="1">
        <v>2.26807</v>
      </c>
      <c r="HV172" s="1">
        <v>35.1516</v>
      </c>
      <c r="HW172" s="1">
        <v>15.3141</v>
      </c>
      <c r="HX172" s="1">
        <v>18.0</v>
      </c>
      <c r="HY172" s="1">
        <v>501.646</v>
      </c>
      <c r="HZ172" s="1">
        <v>517.815</v>
      </c>
      <c r="IA172" s="1">
        <v>29.8786</v>
      </c>
      <c r="IB172" s="1">
        <v>28.9945</v>
      </c>
      <c r="IC172" s="1">
        <v>30.0004</v>
      </c>
      <c r="ID172" s="1">
        <v>28.7941</v>
      </c>
      <c r="IE172" s="1">
        <v>28.8884</v>
      </c>
      <c r="IF172" s="1">
        <v>36.1736</v>
      </c>
      <c r="IG172" s="1">
        <v>29.1954</v>
      </c>
      <c r="IH172" s="1">
        <v>77.7871</v>
      </c>
      <c r="II172" s="1">
        <v>29.8384</v>
      </c>
      <c r="IJ172" s="1">
        <v>824.549</v>
      </c>
      <c r="IK172" s="1">
        <v>23.7991</v>
      </c>
      <c r="IL172" s="1">
        <v>100.921</v>
      </c>
      <c r="IM172" s="1">
        <v>100.686</v>
      </c>
      <c r="IN172" s="1" t="s">
        <v>365</v>
      </c>
    </row>
    <row r="173" ht="15.75" customHeight="1">
      <c r="A173" s="1">
        <v>157.0</v>
      </c>
      <c r="B173" s="1">
        <v>1.6604845386E9</v>
      </c>
      <c r="C173" s="1">
        <v>409.5</v>
      </c>
      <c r="D173" s="1" t="s">
        <v>664</v>
      </c>
      <c r="E173" s="1" t="s">
        <v>665</v>
      </c>
      <c r="F173" s="1">
        <v>1.0</v>
      </c>
      <c r="G173" s="1" t="s">
        <v>349</v>
      </c>
      <c r="H173" s="1" t="s">
        <v>350</v>
      </c>
      <c r="I173" s="1" t="s">
        <v>351</v>
      </c>
      <c r="J173" s="1" t="s">
        <v>352</v>
      </c>
      <c r="K173" s="1" t="s">
        <v>353</v>
      </c>
      <c r="L173" s="1" t="s">
        <v>349</v>
      </c>
      <c r="M173" s="1" t="s">
        <v>354</v>
      </c>
      <c r="N173" s="1">
        <v>1.660484531099999E9</v>
      </c>
      <c r="O173" s="1">
        <f t="shared" si="1"/>
        <v>0.00293006612</v>
      </c>
      <c r="P173" s="1">
        <f t="shared" si="2"/>
        <v>2.93006612</v>
      </c>
      <c r="Q173" s="1">
        <f t="shared" si="3"/>
        <v>4.841892278</v>
      </c>
      <c r="R173" s="1">
        <f t="shared" si="4"/>
        <v>708.9528</v>
      </c>
      <c r="S173" s="1">
        <f t="shared" si="5"/>
        <v>631.9585266</v>
      </c>
      <c r="T173" s="1">
        <f t="shared" si="6"/>
        <v>62.96337472</v>
      </c>
      <c r="U173" s="1">
        <f t="shared" si="7"/>
        <v>70.63447825</v>
      </c>
      <c r="V173" s="1">
        <f t="shared" si="8"/>
        <v>0.1447699253</v>
      </c>
      <c r="W173" s="1">
        <f t="shared" si="9"/>
        <v>2.921162888</v>
      </c>
      <c r="X173" s="1">
        <f t="shared" si="10"/>
        <v>0.1408989461</v>
      </c>
      <c r="Y173" s="1">
        <f t="shared" si="11"/>
        <v>0.08840101223</v>
      </c>
      <c r="Z173" s="1">
        <f t="shared" si="12"/>
        <v>321.5153146</v>
      </c>
      <c r="AA173" s="1">
        <f t="shared" si="13"/>
        <v>32.17478025</v>
      </c>
      <c r="AB173" s="1">
        <f t="shared" si="14"/>
        <v>31.73968</v>
      </c>
      <c r="AC173" s="1">
        <f t="shared" si="15"/>
        <v>4.705175523</v>
      </c>
      <c r="AD173" s="1">
        <f t="shared" si="16"/>
        <v>59.93875037</v>
      </c>
      <c r="AE173" s="1">
        <f t="shared" si="17"/>
        <v>2.710379208</v>
      </c>
      <c r="AF173" s="1">
        <f t="shared" si="18"/>
        <v>4.521914773</v>
      </c>
      <c r="AG173" s="1">
        <f t="shared" si="19"/>
        <v>1.994796316</v>
      </c>
      <c r="AH173" s="1">
        <f t="shared" si="20"/>
        <v>-129.2159159</v>
      </c>
      <c r="AI173" s="1">
        <f t="shared" si="21"/>
        <v>-110.0447312</v>
      </c>
      <c r="AJ173" s="1">
        <f t="shared" si="22"/>
        <v>-8.492150564</v>
      </c>
      <c r="AK173" s="1">
        <f t="shared" si="23"/>
        <v>73.76251694</v>
      </c>
      <c r="AL173" s="1">
        <f t="shared" si="24"/>
        <v>36.38964304</v>
      </c>
      <c r="AM173" s="1">
        <f t="shared" si="25"/>
        <v>2.932446443</v>
      </c>
      <c r="AN173" s="1">
        <f t="shared" si="26"/>
        <v>4.841892278</v>
      </c>
      <c r="AO173" s="1">
        <v>797.0673858597318</v>
      </c>
      <c r="AP173" s="1">
        <v>764.7996666666663</v>
      </c>
      <c r="AQ173" s="1">
        <v>5.147518589749059</v>
      </c>
      <c r="AR173" s="1">
        <v>64.97328580608568</v>
      </c>
      <c r="AS173" s="1">
        <f t="shared" si="27"/>
        <v>2.93006612</v>
      </c>
      <c r="AT173" s="1">
        <v>23.78022781046547</v>
      </c>
      <c r="AU173" s="1">
        <v>27.1998903030303</v>
      </c>
      <c r="AV173" s="1">
        <v>-2.982109136282364E-5</v>
      </c>
      <c r="AW173" s="1">
        <v>82.27873590820442</v>
      </c>
      <c r="AX173" s="1">
        <v>0.0</v>
      </c>
      <c r="AY173" s="1">
        <v>0.0</v>
      </c>
      <c r="AZ173" s="1">
        <f t="shared" si="28"/>
        <v>1</v>
      </c>
      <c r="BA173" s="1">
        <f t="shared" si="29"/>
        <v>0</v>
      </c>
      <c r="BB173" s="1">
        <f t="shared" si="30"/>
        <v>51925.56111</v>
      </c>
      <c r="BC173" s="1">
        <f t="shared" si="31"/>
        <v>1999.999333</v>
      </c>
      <c r="BD173" s="1">
        <f t="shared" si="32"/>
        <v>1681.19914</v>
      </c>
      <c r="BE173" s="1">
        <f t="shared" si="33"/>
        <v>0.8405998502</v>
      </c>
      <c r="BF173" s="1">
        <f t="shared" si="34"/>
        <v>0.1607577109</v>
      </c>
      <c r="BG173" s="1">
        <v>6.0</v>
      </c>
      <c r="BH173" s="1">
        <v>0.5</v>
      </c>
      <c r="BI173" s="1" t="s">
        <v>355</v>
      </c>
      <c r="BJ173" s="1">
        <v>2.0</v>
      </c>
      <c r="BK173" s="1" t="b">
        <v>1</v>
      </c>
      <c r="BL173" s="1">
        <v>1.660484531099999E9</v>
      </c>
      <c r="BM173" s="1">
        <v>708.9528000000001</v>
      </c>
      <c r="BN173" s="1">
        <v>755.1020000000001</v>
      </c>
      <c r="BO173" s="1">
        <v>27.20386666666667</v>
      </c>
      <c r="BP173" s="1">
        <v>23.78163333333333</v>
      </c>
      <c r="BQ173" s="1">
        <v>707.0115999999999</v>
      </c>
      <c r="BR173" s="1">
        <v>27.18621333333333</v>
      </c>
      <c r="BS173" s="1">
        <v>500.1422666666667</v>
      </c>
      <c r="BT173" s="1">
        <v>99.53213333333335</v>
      </c>
      <c r="BU173" s="1">
        <v>0.09999767333333333</v>
      </c>
      <c r="BV173" s="1">
        <v>31.04092000000001</v>
      </c>
      <c r="BW173" s="1">
        <v>31.73968</v>
      </c>
      <c r="BX173" s="1">
        <v>999.8999999999999</v>
      </c>
      <c r="BY173" s="1">
        <v>0.0</v>
      </c>
      <c r="BZ173" s="1">
        <v>0.0</v>
      </c>
      <c r="CA173" s="1">
        <v>9999.050666666668</v>
      </c>
      <c r="CB173" s="1">
        <v>0.0</v>
      </c>
      <c r="CC173" s="1">
        <v>169.2122666666666</v>
      </c>
      <c r="CD173" s="1">
        <v>-46.14920666666667</v>
      </c>
      <c r="CE173" s="1">
        <v>728.7783333333333</v>
      </c>
      <c r="CF173" s="1">
        <v>773.4969333333332</v>
      </c>
      <c r="CG173" s="1">
        <v>3.422234</v>
      </c>
      <c r="CH173" s="1">
        <v>755.1020000000001</v>
      </c>
      <c r="CI173" s="1">
        <v>23.78163333333333</v>
      </c>
      <c r="CJ173" s="1">
        <v>2.70766</v>
      </c>
      <c r="CK173" s="1">
        <v>2.367038</v>
      </c>
      <c r="CL173" s="1">
        <v>22.33168</v>
      </c>
      <c r="CM173" s="1">
        <v>20.14002666666666</v>
      </c>
      <c r="CN173" s="1">
        <v>1999.999333333333</v>
      </c>
      <c r="CO173" s="1">
        <v>0.9800042000000001</v>
      </c>
      <c r="CP173" s="1">
        <v>0.01999627333333334</v>
      </c>
      <c r="CQ173" s="1">
        <v>0.0</v>
      </c>
      <c r="CR173" s="1">
        <v>2.69</v>
      </c>
      <c r="CS173" s="1">
        <v>0.0</v>
      </c>
      <c r="CT173" s="1">
        <v>32833.78666666667</v>
      </c>
      <c r="CU173" s="1">
        <v>17412.34</v>
      </c>
      <c r="CV173" s="1">
        <v>39.17460000000001</v>
      </c>
      <c r="CW173" s="1">
        <v>40.125</v>
      </c>
      <c r="CX173" s="1">
        <v>39.125</v>
      </c>
      <c r="CY173" s="1">
        <v>38.63326666666667</v>
      </c>
      <c r="CZ173" s="1">
        <v>39.375</v>
      </c>
      <c r="DA173" s="1">
        <v>1960.009333333333</v>
      </c>
      <c r="DB173" s="1">
        <v>39.99</v>
      </c>
      <c r="DC173" s="1">
        <v>0.0</v>
      </c>
      <c r="DD173" s="1">
        <v>1.6604845364E9</v>
      </c>
      <c r="DE173" s="1">
        <v>0.0</v>
      </c>
      <c r="DF173" s="1">
        <v>1.6604841591E9</v>
      </c>
      <c r="DG173" s="1" t="s">
        <v>356</v>
      </c>
      <c r="DH173" s="1">
        <v>1.6604841451E9</v>
      </c>
      <c r="DI173" s="1">
        <v>1.6604841591E9</v>
      </c>
      <c r="DJ173" s="1">
        <v>1.0</v>
      </c>
      <c r="DK173" s="1">
        <v>0.063</v>
      </c>
      <c r="DL173" s="1">
        <v>-0.028</v>
      </c>
      <c r="DM173" s="1">
        <v>1.395</v>
      </c>
      <c r="DN173" s="1">
        <v>0.027</v>
      </c>
      <c r="DO173" s="1">
        <v>400.0</v>
      </c>
      <c r="DP173" s="1">
        <v>24.0</v>
      </c>
      <c r="DQ173" s="1">
        <v>0.47</v>
      </c>
      <c r="DR173" s="1">
        <v>0.03</v>
      </c>
      <c r="DS173" s="1">
        <v>4.4802991572806</v>
      </c>
      <c r="DT173" s="1">
        <v>1.681207986912776</v>
      </c>
      <c r="DU173" s="1">
        <v>0.135186101646514</v>
      </c>
      <c r="DV173" s="1">
        <v>0.0</v>
      </c>
      <c r="DW173" s="1">
        <v>36.32116974853805</v>
      </c>
      <c r="DX173" s="1">
        <v>1.714842392104062</v>
      </c>
      <c r="DY173" s="1">
        <v>0.1493605518937025</v>
      </c>
      <c r="DZ173" s="1">
        <v>0.0</v>
      </c>
      <c r="EA173" s="1">
        <v>-46.08025666666666</v>
      </c>
      <c r="EB173" s="1">
        <v>-3.053582202447226</v>
      </c>
      <c r="EC173" s="1">
        <v>0.2389687618125475</v>
      </c>
      <c r="ED173" s="1">
        <v>0.0</v>
      </c>
      <c r="EE173" s="1">
        <v>626.3347887016834</v>
      </c>
      <c r="EF173" s="1">
        <v>271.094709845804</v>
      </c>
      <c r="EG173" s="1">
        <v>20.21456766939958</v>
      </c>
      <c r="EH173" s="1">
        <v>0.0</v>
      </c>
      <c r="EI173" s="1">
        <v>3.42259225</v>
      </c>
      <c r="EJ173" s="1">
        <v>-0.007642739212022</v>
      </c>
      <c r="EK173" s="1">
        <v>0.002094008700435625</v>
      </c>
      <c r="EL173" s="1">
        <v>1.0</v>
      </c>
      <c r="EM173" s="1">
        <v>1.994132219447054</v>
      </c>
      <c r="EN173" s="1">
        <v>0.03004732620011732</v>
      </c>
      <c r="EO173" s="1">
        <v>0.002634737428530343</v>
      </c>
      <c r="EP173" s="1">
        <v>1.0</v>
      </c>
      <c r="EQ173" s="1">
        <v>2.0</v>
      </c>
      <c r="ER173" s="1">
        <v>6.0</v>
      </c>
      <c r="ES173" s="1" t="s">
        <v>384</v>
      </c>
      <c r="ET173" s="1">
        <v>2.94547</v>
      </c>
      <c r="EU173" s="1">
        <v>2.80117</v>
      </c>
      <c r="EV173" s="1">
        <v>0.138513</v>
      </c>
      <c r="EW173" s="1">
        <v>0.144248</v>
      </c>
      <c r="EX173" s="1">
        <v>0.118612</v>
      </c>
      <c r="EY173" s="1">
        <v>0.108001</v>
      </c>
      <c r="EZ173" s="1">
        <v>17750.8</v>
      </c>
      <c r="FA173" s="1">
        <v>18495.7</v>
      </c>
      <c r="FB173" s="1">
        <v>23945.1</v>
      </c>
      <c r="FC173" s="1">
        <v>25134.7</v>
      </c>
      <c r="FD173" s="1">
        <v>33768.9</v>
      </c>
      <c r="FE173" s="1">
        <v>35791.4</v>
      </c>
      <c r="FF173" s="1">
        <v>43634.6</v>
      </c>
      <c r="FG173" s="1">
        <v>46454.9</v>
      </c>
      <c r="FH173" s="1">
        <v>2.00262</v>
      </c>
      <c r="FI173" s="1">
        <v>1.9249</v>
      </c>
      <c r="FJ173" s="1">
        <v>0.16924</v>
      </c>
      <c r="FK173" s="1">
        <v>0.0</v>
      </c>
      <c r="FL173" s="1">
        <v>28.9941</v>
      </c>
      <c r="FM173" s="1">
        <v>999.9</v>
      </c>
      <c r="FN173" s="1">
        <v>69.3</v>
      </c>
      <c r="FO173" s="1">
        <v>31.6</v>
      </c>
      <c r="FP173" s="1">
        <v>32.5005</v>
      </c>
      <c r="FQ173" s="1">
        <v>63.724</v>
      </c>
      <c r="FR173" s="1">
        <v>25.5489</v>
      </c>
      <c r="FS173" s="1">
        <v>1.0</v>
      </c>
      <c r="FT173" s="1">
        <v>0.142599</v>
      </c>
      <c r="FU173" s="1">
        <v>-0.359507</v>
      </c>
      <c r="FV173" s="1">
        <v>20.3232</v>
      </c>
      <c r="FW173" s="1">
        <v>5.2125</v>
      </c>
      <c r="FX173" s="1">
        <v>11.9035</v>
      </c>
      <c r="FY173" s="1">
        <v>5.0026</v>
      </c>
      <c r="FZ173" s="1">
        <v>3.2897</v>
      </c>
      <c r="GA173" s="1">
        <v>9999.0</v>
      </c>
      <c r="GB173" s="1">
        <v>9999.0</v>
      </c>
      <c r="GC173" s="1">
        <v>9999.0</v>
      </c>
      <c r="GD173" s="1">
        <v>999.9</v>
      </c>
      <c r="GE173" s="1">
        <v>1.85944</v>
      </c>
      <c r="GF173" s="1">
        <v>1.8544</v>
      </c>
      <c r="GG173" s="1">
        <v>1.85761</v>
      </c>
      <c r="GH173" s="1">
        <v>1.85605</v>
      </c>
      <c r="GI173" s="1">
        <v>1.85486</v>
      </c>
      <c r="GJ173" s="1">
        <v>1.85455</v>
      </c>
      <c r="GK173" s="1">
        <v>1.85315</v>
      </c>
      <c r="GL173" s="1">
        <v>1.85634</v>
      </c>
      <c r="GM173" s="1">
        <v>0.0</v>
      </c>
      <c r="GN173" s="1">
        <v>0.0</v>
      </c>
      <c r="GO173" s="1">
        <v>0.0</v>
      </c>
      <c r="GP173" s="1">
        <v>0.0</v>
      </c>
      <c r="GQ173" s="1" t="s">
        <v>358</v>
      </c>
      <c r="GR173" s="1" t="s">
        <v>359</v>
      </c>
      <c r="GS173" s="1" t="s">
        <v>360</v>
      </c>
      <c r="GT173" s="1" t="s">
        <v>360</v>
      </c>
      <c r="GU173" s="1" t="s">
        <v>360</v>
      </c>
      <c r="GV173" s="1" t="s">
        <v>360</v>
      </c>
      <c r="GW173" s="1">
        <v>0.0</v>
      </c>
      <c r="GX173" s="1">
        <v>100.0</v>
      </c>
      <c r="GY173" s="1">
        <v>100.0</v>
      </c>
      <c r="GZ173" s="1">
        <v>1.999</v>
      </c>
      <c r="HA173" s="1">
        <v>0.0177</v>
      </c>
      <c r="HB173" s="1">
        <v>0.467488805237294</v>
      </c>
      <c r="HC173" s="1">
        <v>0.002678124759318837</v>
      </c>
      <c r="HD173" s="1">
        <v>-9.373761146515732E-7</v>
      </c>
      <c r="HE173" s="1">
        <v>1.391563784175389E-10</v>
      </c>
      <c r="HF173" s="1">
        <v>-0.06780524781039028</v>
      </c>
      <c r="HG173" s="1">
        <v>0.01061361004592812</v>
      </c>
      <c r="HH173" s="1">
        <v>-3.086644042041478E-4</v>
      </c>
      <c r="HI173" s="1">
        <v>1.24720902217549E-6</v>
      </c>
      <c r="HJ173" s="1">
        <v>1.0</v>
      </c>
      <c r="HK173" s="1">
        <v>2093.0</v>
      </c>
      <c r="HL173" s="1">
        <v>2.0</v>
      </c>
      <c r="HM173" s="1">
        <v>27.0</v>
      </c>
      <c r="HN173" s="1">
        <v>6.6</v>
      </c>
      <c r="HO173" s="1">
        <v>6.3</v>
      </c>
      <c r="HP173" s="1">
        <v>1.81396</v>
      </c>
      <c r="HQ173" s="1">
        <v>2.28516</v>
      </c>
      <c r="HR173" s="1">
        <v>1.4978</v>
      </c>
      <c r="HS173" s="1">
        <v>2.30347</v>
      </c>
      <c r="HT173" s="1">
        <v>1.54785</v>
      </c>
      <c r="HU173" s="1">
        <v>2.3291</v>
      </c>
      <c r="HV173" s="1">
        <v>35.1516</v>
      </c>
      <c r="HW173" s="1">
        <v>15.3053</v>
      </c>
      <c r="HX173" s="1">
        <v>18.0</v>
      </c>
      <c r="HY173" s="1">
        <v>501.754</v>
      </c>
      <c r="HZ173" s="1">
        <v>517.753</v>
      </c>
      <c r="IA173" s="1">
        <v>29.8698</v>
      </c>
      <c r="IB173" s="1">
        <v>28.9952</v>
      </c>
      <c r="IC173" s="1">
        <v>30.0004</v>
      </c>
      <c r="ID173" s="1">
        <v>28.7947</v>
      </c>
      <c r="IE173" s="1">
        <v>28.8891</v>
      </c>
      <c r="IF173" s="1">
        <v>36.4127</v>
      </c>
      <c r="IG173" s="1">
        <v>29.1954</v>
      </c>
      <c r="IH173" s="1">
        <v>77.7871</v>
      </c>
      <c r="II173" s="1">
        <v>29.8384</v>
      </c>
      <c r="IJ173" s="1">
        <v>824.549</v>
      </c>
      <c r="IK173" s="1">
        <v>23.7991</v>
      </c>
      <c r="IL173" s="1">
        <v>100.92</v>
      </c>
      <c r="IM173" s="1">
        <v>100.686</v>
      </c>
      <c r="IN173" s="1" t="s">
        <v>365</v>
      </c>
    </row>
    <row r="174" ht="15.75" customHeight="1">
      <c r="A174" s="1">
        <v>158.0</v>
      </c>
      <c r="B174" s="1">
        <v>1.6604845396E9</v>
      </c>
      <c r="C174" s="1">
        <v>410.5</v>
      </c>
      <c r="D174" s="1" t="s">
        <v>666</v>
      </c>
      <c r="E174" s="1" t="s">
        <v>667</v>
      </c>
      <c r="F174" s="1">
        <v>1.0</v>
      </c>
      <c r="G174" s="1" t="s">
        <v>349</v>
      </c>
      <c r="H174" s="1" t="s">
        <v>350</v>
      </c>
      <c r="I174" s="1" t="s">
        <v>351</v>
      </c>
      <c r="J174" s="1" t="s">
        <v>352</v>
      </c>
      <c r="K174" s="1" t="s">
        <v>353</v>
      </c>
      <c r="L174" s="1" t="s">
        <v>349</v>
      </c>
      <c r="M174" s="1" t="s">
        <v>354</v>
      </c>
      <c r="N174" s="1">
        <v>1.6604845316E9</v>
      </c>
      <c r="O174" s="1">
        <f t="shared" si="1"/>
        <v>0.002929867782</v>
      </c>
      <c r="P174" s="1">
        <f t="shared" si="2"/>
        <v>2.929867782</v>
      </c>
      <c r="Q174" s="1">
        <f t="shared" si="3"/>
        <v>4.875627013</v>
      </c>
      <c r="R174" s="1">
        <f t="shared" si="4"/>
        <v>711.4548125</v>
      </c>
      <c r="S174" s="1">
        <f t="shared" si="5"/>
        <v>633.9937024</v>
      </c>
      <c r="T174" s="1">
        <f t="shared" si="6"/>
        <v>63.16617539</v>
      </c>
      <c r="U174" s="1">
        <f t="shared" si="7"/>
        <v>70.88379475</v>
      </c>
      <c r="V174" s="1">
        <f t="shared" si="8"/>
        <v>0.1447478174</v>
      </c>
      <c r="W174" s="1">
        <f t="shared" si="9"/>
        <v>2.921187262</v>
      </c>
      <c r="X174" s="1">
        <f t="shared" si="10"/>
        <v>0.1408780348</v>
      </c>
      <c r="Y174" s="1">
        <f t="shared" si="11"/>
        <v>0.08838783913</v>
      </c>
      <c r="Z174" s="1">
        <f t="shared" si="12"/>
        <v>321.5156205</v>
      </c>
      <c r="AA174" s="1">
        <f t="shared" si="13"/>
        <v>32.17548557</v>
      </c>
      <c r="AB174" s="1">
        <f t="shared" si="14"/>
        <v>31.740175</v>
      </c>
      <c r="AC174" s="1">
        <f t="shared" si="15"/>
        <v>4.705307603</v>
      </c>
      <c r="AD174" s="1">
        <f t="shared" si="16"/>
        <v>59.93585124</v>
      </c>
      <c r="AE174" s="1">
        <f t="shared" si="17"/>
        <v>2.710350266</v>
      </c>
      <c r="AF174" s="1">
        <f t="shared" si="18"/>
        <v>4.522085214</v>
      </c>
      <c r="AG174" s="1">
        <f t="shared" si="19"/>
        <v>1.994957337</v>
      </c>
      <c r="AH174" s="1">
        <f t="shared" si="20"/>
        <v>-129.2071692</v>
      </c>
      <c r="AI174" s="1">
        <f t="shared" si="21"/>
        <v>-110.0194672</v>
      </c>
      <c r="AJ174" s="1">
        <f t="shared" si="22"/>
        <v>-8.490178469</v>
      </c>
      <c r="AK174" s="1">
        <f t="shared" si="23"/>
        <v>73.79880563</v>
      </c>
      <c r="AL174" s="1">
        <f t="shared" si="24"/>
        <v>36.40499501</v>
      </c>
      <c r="AM174" s="1">
        <f t="shared" si="25"/>
        <v>2.932338957</v>
      </c>
      <c r="AN174" s="1">
        <f t="shared" si="26"/>
        <v>4.875627013</v>
      </c>
      <c r="AO174" s="1">
        <v>802.2584852264494</v>
      </c>
      <c r="AP174" s="1">
        <v>769.9394484848484</v>
      </c>
      <c r="AQ174" s="1">
        <v>5.149449825174271</v>
      </c>
      <c r="AR174" s="1">
        <v>64.97328580608568</v>
      </c>
      <c r="AS174" s="1">
        <f t="shared" si="27"/>
        <v>2.929867782</v>
      </c>
      <c r="AT174" s="1">
        <v>23.7789855009771</v>
      </c>
      <c r="AU174" s="1">
        <v>27.19882666666666</v>
      </c>
      <c r="AV174" s="1">
        <v>-9.204569036198817E-5</v>
      </c>
      <c r="AW174" s="1">
        <v>82.27873590820442</v>
      </c>
      <c r="AX174" s="1">
        <v>0.0</v>
      </c>
      <c r="AY174" s="1">
        <v>0.0</v>
      </c>
      <c r="AZ174" s="1">
        <f t="shared" si="28"/>
        <v>1</v>
      </c>
      <c r="BA174" s="1">
        <f t="shared" si="29"/>
        <v>0</v>
      </c>
      <c r="BB174" s="1">
        <f t="shared" si="30"/>
        <v>51926.14228</v>
      </c>
      <c r="BC174" s="1">
        <f t="shared" si="31"/>
        <v>2000.00125</v>
      </c>
      <c r="BD174" s="1">
        <f t="shared" si="32"/>
        <v>1681.20075</v>
      </c>
      <c r="BE174" s="1">
        <f t="shared" si="33"/>
        <v>0.8405998496</v>
      </c>
      <c r="BF174" s="1">
        <f t="shared" si="34"/>
        <v>0.1607577098</v>
      </c>
      <c r="BG174" s="1">
        <v>6.0</v>
      </c>
      <c r="BH174" s="1">
        <v>0.5</v>
      </c>
      <c r="BI174" s="1" t="s">
        <v>355</v>
      </c>
      <c r="BJ174" s="1">
        <v>2.0</v>
      </c>
      <c r="BK174" s="1" t="b">
        <v>1</v>
      </c>
      <c r="BL174" s="1">
        <v>1.6604845316E9</v>
      </c>
      <c r="BM174" s="1">
        <v>711.4548124999999</v>
      </c>
      <c r="BN174" s="1">
        <v>757.6311875</v>
      </c>
      <c r="BO174" s="1">
        <v>27.2035625</v>
      </c>
      <c r="BP174" s="1">
        <v>23.78145</v>
      </c>
      <c r="BQ174" s="1">
        <v>709.5098125</v>
      </c>
      <c r="BR174" s="1">
        <v>27.1859125</v>
      </c>
      <c r="BS174" s="1">
        <v>500.14175</v>
      </c>
      <c r="BT174" s="1">
        <v>99.53218125000001</v>
      </c>
      <c r="BU174" s="1">
        <v>0.09999988124999999</v>
      </c>
      <c r="BV174" s="1">
        <v>31.04158125</v>
      </c>
      <c r="BW174" s="1">
        <v>31.740175</v>
      </c>
      <c r="BX174" s="1">
        <v>999.9</v>
      </c>
      <c r="BY174" s="1">
        <v>0.0</v>
      </c>
      <c r="BZ174" s="1">
        <v>0.0</v>
      </c>
      <c r="CA174" s="1">
        <v>9999.185</v>
      </c>
      <c r="CB174" s="1">
        <v>0.0</v>
      </c>
      <c r="CC174" s="1">
        <v>169.296875</v>
      </c>
      <c r="CD174" s="1">
        <v>-46.17635625</v>
      </c>
      <c r="CE174" s="1">
        <v>731.3501249999999</v>
      </c>
      <c r="CF174" s="1">
        <v>776.087625</v>
      </c>
      <c r="CG174" s="1">
        <v>3.42211375</v>
      </c>
      <c r="CH174" s="1">
        <v>757.6311875</v>
      </c>
      <c r="CI174" s="1">
        <v>23.78145</v>
      </c>
      <c r="CJ174" s="1">
        <v>2.70763125</v>
      </c>
      <c r="CK174" s="1">
        <v>2.36702125</v>
      </c>
      <c r="CL174" s="1">
        <v>22.33150625</v>
      </c>
      <c r="CM174" s="1">
        <v>20.1399125</v>
      </c>
      <c r="CN174" s="1">
        <v>2000.00125</v>
      </c>
      <c r="CO174" s="1">
        <v>0.98000425</v>
      </c>
      <c r="CP174" s="1">
        <v>0.019996225</v>
      </c>
      <c r="CQ174" s="1">
        <v>0.0</v>
      </c>
      <c r="CR174" s="1">
        <v>2.74475</v>
      </c>
      <c r="CS174" s="1">
        <v>0.0</v>
      </c>
      <c r="CT174" s="1">
        <v>32834.41250000001</v>
      </c>
      <c r="CU174" s="1">
        <v>17412.35625</v>
      </c>
      <c r="CV174" s="1">
        <v>39.17149999999999</v>
      </c>
      <c r="CW174" s="1">
        <v>40.125</v>
      </c>
      <c r="CX174" s="1">
        <v>39.125</v>
      </c>
      <c r="CY174" s="1">
        <v>38.63275</v>
      </c>
      <c r="CZ174" s="1">
        <v>39.375</v>
      </c>
      <c r="DA174" s="1">
        <v>1960.01125</v>
      </c>
      <c r="DB174" s="1">
        <v>39.99</v>
      </c>
      <c r="DC174" s="1">
        <v>0.0</v>
      </c>
      <c r="DD174" s="1">
        <v>1.6604845376E9</v>
      </c>
      <c r="DE174" s="1">
        <v>0.0</v>
      </c>
      <c r="DF174" s="1">
        <v>1.6604841591E9</v>
      </c>
      <c r="DG174" s="1" t="s">
        <v>356</v>
      </c>
      <c r="DH174" s="1">
        <v>1.6604841451E9</v>
      </c>
      <c r="DI174" s="1">
        <v>1.6604841591E9</v>
      </c>
      <c r="DJ174" s="1">
        <v>1.0</v>
      </c>
      <c r="DK174" s="1">
        <v>0.063</v>
      </c>
      <c r="DL174" s="1">
        <v>-0.028</v>
      </c>
      <c r="DM174" s="1">
        <v>1.395</v>
      </c>
      <c r="DN174" s="1">
        <v>0.027</v>
      </c>
      <c r="DO174" s="1">
        <v>400.0</v>
      </c>
      <c r="DP174" s="1">
        <v>24.0</v>
      </c>
      <c r="DQ174" s="1">
        <v>0.47</v>
      </c>
      <c r="DR174" s="1">
        <v>0.03</v>
      </c>
      <c r="DS174" s="1">
        <v>4.534934053925539</v>
      </c>
      <c r="DT174" s="1">
        <v>2.020715159551542</v>
      </c>
      <c r="DU174" s="1">
        <v>0.1554392537882611</v>
      </c>
      <c r="DV174" s="1">
        <v>0.0</v>
      </c>
      <c r="DW174" s="1">
        <v>36.3837949790376</v>
      </c>
      <c r="DX174" s="1">
        <v>1.67110586105848</v>
      </c>
      <c r="DY174" s="1">
        <v>0.1433384412446043</v>
      </c>
      <c r="DZ174" s="1">
        <v>0.0</v>
      </c>
      <c r="EA174" s="1">
        <v>-46.15127741935483</v>
      </c>
      <c r="EB174" s="1">
        <v>-3.099159677419286</v>
      </c>
      <c r="EC174" s="1">
        <v>0.2485059741083374</v>
      </c>
      <c r="ED174" s="1">
        <v>0.0</v>
      </c>
      <c r="EE174" s="1">
        <v>634.191076319849</v>
      </c>
      <c r="EF174" s="1">
        <v>266.9997713829961</v>
      </c>
      <c r="EG174" s="1">
        <v>19.26755251091161</v>
      </c>
      <c r="EH174" s="1">
        <v>0.0</v>
      </c>
      <c r="EI174" s="1">
        <v>3.422323902439024</v>
      </c>
      <c r="EJ174" s="1">
        <v>-0.003873658536590627</v>
      </c>
      <c r="EK174" s="1">
        <v>0.001814394850469104</v>
      </c>
      <c r="EL174" s="1">
        <v>1.0</v>
      </c>
      <c r="EM174" s="1">
        <v>1.9946947410473</v>
      </c>
      <c r="EN174" s="1">
        <v>0.02880576796895188</v>
      </c>
      <c r="EO174" s="1">
        <v>0.002547325442351759</v>
      </c>
      <c r="EP174" s="1">
        <v>1.0</v>
      </c>
      <c r="EQ174" s="1">
        <v>2.0</v>
      </c>
      <c r="ER174" s="1">
        <v>6.0</v>
      </c>
      <c r="ES174" s="1" t="s">
        <v>384</v>
      </c>
      <c r="ET174" s="1">
        <v>2.94558</v>
      </c>
      <c r="EU174" s="1">
        <v>2.80121</v>
      </c>
      <c r="EV174" s="1">
        <v>0.139139</v>
      </c>
      <c r="EW174" s="1">
        <v>0.144849</v>
      </c>
      <c r="EX174" s="1">
        <v>0.118611</v>
      </c>
      <c r="EY174" s="1">
        <v>0.108001</v>
      </c>
      <c r="EZ174" s="1">
        <v>17737.9</v>
      </c>
      <c r="FA174" s="1">
        <v>18482.8</v>
      </c>
      <c r="FB174" s="1">
        <v>23945.1</v>
      </c>
      <c r="FC174" s="1">
        <v>25134.8</v>
      </c>
      <c r="FD174" s="1">
        <v>33768.8</v>
      </c>
      <c r="FE174" s="1">
        <v>35791.6</v>
      </c>
      <c r="FF174" s="1">
        <v>43634.4</v>
      </c>
      <c r="FG174" s="1">
        <v>46455.1</v>
      </c>
      <c r="FH174" s="1">
        <v>2.0026</v>
      </c>
      <c r="FI174" s="1">
        <v>1.9247</v>
      </c>
      <c r="FJ174" s="1">
        <v>0.16924</v>
      </c>
      <c r="FK174" s="1">
        <v>0.0</v>
      </c>
      <c r="FL174" s="1">
        <v>28.996</v>
      </c>
      <c r="FM174" s="1">
        <v>999.9</v>
      </c>
      <c r="FN174" s="1">
        <v>69.3</v>
      </c>
      <c r="FO174" s="1">
        <v>31.6</v>
      </c>
      <c r="FP174" s="1">
        <v>32.5031</v>
      </c>
      <c r="FQ174" s="1">
        <v>63.774</v>
      </c>
      <c r="FR174" s="1">
        <v>25.5329</v>
      </c>
      <c r="FS174" s="1">
        <v>1.0</v>
      </c>
      <c r="FT174" s="1">
        <v>0.142655</v>
      </c>
      <c r="FU174" s="1">
        <v>-0.337579</v>
      </c>
      <c r="FV174" s="1">
        <v>20.3233</v>
      </c>
      <c r="FW174" s="1">
        <v>5.21295</v>
      </c>
      <c r="FX174" s="1">
        <v>11.9038</v>
      </c>
      <c r="FY174" s="1">
        <v>5.0028</v>
      </c>
      <c r="FZ174" s="1">
        <v>3.2898</v>
      </c>
      <c r="GA174" s="1">
        <v>9999.0</v>
      </c>
      <c r="GB174" s="1">
        <v>9999.0</v>
      </c>
      <c r="GC174" s="1">
        <v>9999.0</v>
      </c>
      <c r="GD174" s="1">
        <v>999.9</v>
      </c>
      <c r="GE174" s="1">
        <v>1.85944</v>
      </c>
      <c r="GF174" s="1">
        <v>1.8544</v>
      </c>
      <c r="GG174" s="1">
        <v>1.85761</v>
      </c>
      <c r="GH174" s="1">
        <v>1.85605</v>
      </c>
      <c r="GI174" s="1">
        <v>1.85486</v>
      </c>
      <c r="GJ174" s="1">
        <v>1.85455</v>
      </c>
      <c r="GK174" s="1">
        <v>1.85316</v>
      </c>
      <c r="GL174" s="1">
        <v>1.85636</v>
      </c>
      <c r="GM174" s="1">
        <v>0.0</v>
      </c>
      <c r="GN174" s="1">
        <v>0.0</v>
      </c>
      <c r="GO174" s="1">
        <v>0.0</v>
      </c>
      <c r="GP174" s="1">
        <v>0.0</v>
      </c>
      <c r="GQ174" s="1" t="s">
        <v>358</v>
      </c>
      <c r="GR174" s="1" t="s">
        <v>359</v>
      </c>
      <c r="GS174" s="1" t="s">
        <v>360</v>
      </c>
      <c r="GT174" s="1" t="s">
        <v>360</v>
      </c>
      <c r="GU174" s="1" t="s">
        <v>360</v>
      </c>
      <c r="GV174" s="1" t="s">
        <v>360</v>
      </c>
      <c r="GW174" s="1">
        <v>0.0</v>
      </c>
      <c r="GX174" s="1">
        <v>100.0</v>
      </c>
      <c r="GY174" s="1">
        <v>100.0</v>
      </c>
      <c r="GZ174" s="1">
        <v>2.007</v>
      </c>
      <c r="HA174" s="1">
        <v>0.0177</v>
      </c>
      <c r="HB174" s="1">
        <v>0.467488805237294</v>
      </c>
      <c r="HC174" s="1">
        <v>0.002678124759318837</v>
      </c>
      <c r="HD174" s="1">
        <v>-9.373761146515732E-7</v>
      </c>
      <c r="HE174" s="1">
        <v>1.391563784175389E-10</v>
      </c>
      <c r="HF174" s="1">
        <v>-0.06780524781039028</v>
      </c>
      <c r="HG174" s="1">
        <v>0.01061361004592812</v>
      </c>
      <c r="HH174" s="1">
        <v>-3.086644042041478E-4</v>
      </c>
      <c r="HI174" s="1">
        <v>1.24720902217549E-6</v>
      </c>
      <c r="HJ174" s="1">
        <v>1.0</v>
      </c>
      <c r="HK174" s="1">
        <v>2093.0</v>
      </c>
      <c r="HL174" s="1">
        <v>2.0</v>
      </c>
      <c r="HM174" s="1">
        <v>27.0</v>
      </c>
      <c r="HN174" s="1">
        <v>6.6</v>
      </c>
      <c r="HO174" s="1">
        <v>6.3</v>
      </c>
      <c r="HP174" s="1">
        <v>1.82495</v>
      </c>
      <c r="HQ174" s="1">
        <v>2.28027</v>
      </c>
      <c r="HR174" s="1">
        <v>1.4978</v>
      </c>
      <c r="HS174" s="1">
        <v>2.30347</v>
      </c>
      <c r="HT174" s="1">
        <v>1.54785</v>
      </c>
      <c r="HU174" s="1">
        <v>2.44873</v>
      </c>
      <c r="HV174" s="1">
        <v>35.1516</v>
      </c>
      <c r="HW174" s="1">
        <v>15.3228</v>
      </c>
      <c r="HX174" s="1">
        <v>18.0</v>
      </c>
      <c r="HY174" s="1">
        <v>501.744</v>
      </c>
      <c r="HZ174" s="1">
        <v>517.619</v>
      </c>
      <c r="IA174" s="1">
        <v>29.8608</v>
      </c>
      <c r="IB174" s="1">
        <v>28.9958</v>
      </c>
      <c r="IC174" s="1">
        <v>30.0005</v>
      </c>
      <c r="ID174" s="1">
        <v>28.7953</v>
      </c>
      <c r="IE174" s="1">
        <v>28.8892</v>
      </c>
      <c r="IF174" s="1">
        <v>36.5384</v>
      </c>
      <c r="IG174" s="1">
        <v>29.1954</v>
      </c>
      <c r="IH174" s="1">
        <v>77.7871</v>
      </c>
      <c r="II174" s="1">
        <v>29.8384</v>
      </c>
      <c r="IJ174" s="1">
        <v>834.992</v>
      </c>
      <c r="IK174" s="1">
        <v>23.7991</v>
      </c>
      <c r="IL174" s="1">
        <v>100.92</v>
      </c>
      <c r="IM174" s="1">
        <v>100.686</v>
      </c>
      <c r="IN174" s="1" t="s">
        <v>365</v>
      </c>
    </row>
    <row r="175" ht="15.75" customHeight="1">
      <c r="A175" s="1">
        <v>159.0</v>
      </c>
      <c r="B175" s="1">
        <v>1.6604845406E9</v>
      </c>
      <c r="C175" s="1">
        <v>411.5</v>
      </c>
      <c r="D175" s="1" t="s">
        <v>668</v>
      </c>
      <c r="E175" s="1" t="s">
        <v>669</v>
      </c>
      <c r="F175" s="1">
        <v>1.0</v>
      </c>
      <c r="G175" s="1" t="s">
        <v>349</v>
      </c>
      <c r="H175" s="1" t="s">
        <v>350</v>
      </c>
      <c r="I175" s="1" t="s">
        <v>351</v>
      </c>
      <c r="J175" s="1" t="s">
        <v>352</v>
      </c>
      <c r="K175" s="1" t="s">
        <v>353</v>
      </c>
      <c r="L175" s="1" t="s">
        <v>349</v>
      </c>
      <c r="M175" s="1" t="s">
        <v>354</v>
      </c>
      <c r="N175" s="1">
        <v>1.660484533099999E9</v>
      </c>
      <c r="O175" s="1">
        <f t="shared" si="1"/>
        <v>0.002929969706</v>
      </c>
      <c r="P175" s="1">
        <f t="shared" si="2"/>
        <v>2.929969706</v>
      </c>
      <c r="Q175" s="1">
        <f t="shared" si="3"/>
        <v>4.878368536</v>
      </c>
      <c r="R175" s="1">
        <f t="shared" si="4"/>
        <v>718.9738667</v>
      </c>
      <c r="S175" s="1">
        <f t="shared" si="5"/>
        <v>641.2051951</v>
      </c>
      <c r="T175" s="1">
        <f t="shared" si="6"/>
        <v>63.88468711</v>
      </c>
      <c r="U175" s="1">
        <f t="shared" si="7"/>
        <v>71.63295129</v>
      </c>
      <c r="V175" s="1">
        <f t="shared" si="8"/>
        <v>0.1446876324</v>
      </c>
      <c r="W175" s="1">
        <f t="shared" si="9"/>
        <v>2.921149233</v>
      </c>
      <c r="X175" s="1">
        <f t="shared" si="10"/>
        <v>0.140820972</v>
      </c>
      <c r="Y175" s="1">
        <f t="shared" si="11"/>
        <v>0.0883519047</v>
      </c>
      <c r="Z175" s="1">
        <f t="shared" si="12"/>
        <v>321.5144634</v>
      </c>
      <c r="AA175" s="1">
        <f t="shared" si="13"/>
        <v>32.17780283</v>
      </c>
      <c r="AB175" s="1">
        <f t="shared" si="14"/>
        <v>31.74322667</v>
      </c>
      <c r="AC175" s="1">
        <f t="shared" si="15"/>
        <v>4.706121943</v>
      </c>
      <c r="AD175" s="1">
        <f t="shared" si="16"/>
        <v>59.92662205</v>
      </c>
      <c r="AE175" s="1">
        <f t="shared" si="17"/>
        <v>2.710294194</v>
      </c>
      <c r="AF175" s="1">
        <f t="shared" si="18"/>
        <v>4.522688083</v>
      </c>
      <c r="AG175" s="1">
        <f t="shared" si="19"/>
        <v>1.995827749</v>
      </c>
      <c r="AH175" s="1">
        <f t="shared" si="20"/>
        <v>-129.211664</v>
      </c>
      <c r="AI175" s="1">
        <f t="shared" si="21"/>
        <v>-110.1303086</v>
      </c>
      <c r="AJ175" s="1">
        <f t="shared" si="22"/>
        <v>-8.499068499</v>
      </c>
      <c r="AK175" s="1">
        <f t="shared" si="23"/>
        <v>73.67342226</v>
      </c>
      <c r="AL175" s="1">
        <f t="shared" si="24"/>
        <v>36.43896877</v>
      </c>
      <c r="AM175" s="1">
        <f t="shared" si="25"/>
        <v>2.931871418</v>
      </c>
      <c r="AN175" s="1">
        <f t="shared" si="26"/>
        <v>4.878368536</v>
      </c>
      <c r="AO175" s="1">
        <v>807.4078579289553</v>
      </c>
      <c r="AP175" s="1">
        <v>775.088115151515</v>
      </c>
      <c r="AQ175" s="1">
        <v>5.148908417744888</v>
      </c>
      <c r="AR175" s="1">
        <v>64.97328580608568</v>
      </c>
      <c r="AS175" s="1">
        <f t="shared" si="27"/>
        <v>2.929969706</v>
      </c>
      <c r="AT175" s="1">
        <v>23.77858500210448</v>
      </c>
      <c r="AU175" s="1">
        <v>27.19866121212121</v>
      </c>
      <c r="AV175" s="1">
        <v>-1.050824462473231E-4</v>
      </c>
      <c r="AW175" s="1">
        <v>82.27873590820442</v>
      </c>
      <c r="AX175" s="1">
        <v>0.0</v>
      </c>
      <c r="AY175" s="1">
        <v>0.0</v>
      </c>
      <c r="AZ175" s="1">
        <f t="shared" si="28"/>
        <v>1</v>
      </c>
      <c r="BA175" s="1">
        <f t="shared" si="29"/>
        <v>0</v>
      </c>
      <c r="BB175" s="1">
        <f t="shared" si="30"/>
        <v>51924.66262</v>
      </c>
      <c r="BC175" s="1">
        <f t="shared" si="31"/>
        <v>1999.994</v>
      </c>
      <c r="BD175" s="1">
        <f t="shared" si="32"/>
        <v>1681.19466</v>
      </c>
      <c r="BE175" s="1">
        <f t="shared" si="33"/>
        <v>0.8405998518</v>
      </c>
      <c r="BF175" s="1">
        <f t="shared" si="34"/>
        <v>0.160757714</v>
      </c>
      <c r="BG175" s="1">
        <v>6.0</v>
      </c>
      <c r="BH175" s="1">
        <v>0.5</v>
      </c>
      <c r="BI175" s="1" t="s">
        <v>355</v>
      </c>
      <c r="BJ175" s="1">
        <v>2.0</v>
      </c>
      <c r="BK175" s="1" t="b">
        <v>1</v>
      </c>
      <c r="BL175" s="1">
        <v>1.660484533099999E9</v>
      </c>
      <c r="BM175" s="1">
        <v>718.9738666666667</v>
      </c>
      <c r="BN175" s="1">
        <v>765.2174666666665</v>
      </c>
      <c r="BO175" s="1">
        <v>27.20299333333333</v>
      </c>
      <c r="BP175" s="1">
        <v>23.78139333333333</v>
      </c>
      <c r="BQ175" s="1">
        <v>717.0171999999999</v>
      </c>
      <c r="BR175" s="1">
        <v>27.18535333333334</v>
      </c>
      <c r="BS175" s="1">
        <v>500.1372</v>
      </c>
      <c r="BT175" s="1">
        <v>99.53223333333334</v>
      </c>
      <c r="BU175" s="1">
        <v>0.09997114</v>
      </c>
      <c r="BV175" s="1">
        <v>31.04392</v>
      </c>
      <c r="BW175" s="1">
        <v>31.74322666666666</v>
      </c>
      <c r="BX175" s="1">
        <v>999.8999999999999</v>
      </c>
      <c r="BY175" s="1">
        <v>0.0</v>
      </c>
      <c r="BZ175" s="1">
        <v>0.0</v>
      </c>
      <c r="CA175" s="1">
        <v>9998.962666666666</v>
      </c>
      <c r="CB175" s="1">
        <v>0.0</v>
      </c>
      <c r="CC175" s="1">
        <v>170.2813333333334</v>
      </c>
      <c r="CD175" s="1">
        <v>-46.24357333333333</v>
      </c>
      <c r="CE175" s="1">
        <v>739.079</v>
      </c>
      <c r="CF175" s="1">
        <v>783.8586666666666</v>
      </c>
      <c r="CG175" s="1">
        <v>3.421609333333334</v>
      </c>
      <c r="CH175" s="1">
        <v>765.2174666666665</v>
      </c>
      <c r="CI175" s="1">
        <v>23.78139333333333</v>
      </c>
      <c r="CJ175" s="1">
        <v>2.707576666666667</v>
      </c>
      <c r="CK175" s="1">
        <v>2.367016666666666</v>
      </c>
      <c r="CL175" s="1">
        <v>22.33117333333333</v>
      </c>
      <c r="CM175" s="1">
        <v>20.13988</v>
      </c>
      <c r="CN175" s="1">
        <v>1999.994</v>
      </c>
      <c r="CO175" s="1">
        <v>0.9800042000000001</v>
      </c>
      <c r="CP175" s="1">
        <v>0.01999627333333333</v>
      </c>
      <c r="CQ175" s="1">
        <v>0.0</v>
      </c>
      <c r="CR175" s="1">
        <v>2.787333333333334</v>
      </c>
      <c r="CS175" s="1">
        <v>0.0</v>
      </c>
      <c r="CT175" s="1">
        <v>32837.30666666666</v>
      </c>
      <c r="CU175" s="1">
        <v>17412.28666666667</v>
      </c>
      <c r="CV175" s="1">
        <v>39.17460000000001</v>
      </c>
      <c r="CW175" s="1">
        <v>40.125</v>
      </c>
      <c r="CX175" s="1">
        <v>39.125</v>
      </c>
      <c r="CY175" s="1">
        <v>38.63326666666667</v>
      </c>
      <c r="CZ175" s="1">
        <v>39.375</v>
      </c>
      <c r="DA175" s="1">
        <v>1960.004</v>
      </c>
      <c r="DB175" s="1">
        <v>39.99</v>
      </c>
      <c r="DC175" s="1">
        <v>0.0</v>
      </c>
      <c r="DD175" s="1">
        <v>1.6604845382E9</v>
      </c>
      <c r="DE175" s="1">
        <v>0.0</v>
      </c>
      <c r="DF175" s="1">
        <v>1.6604841591E9</v>
      </c>
      <c r="DG175" s="1" t="s">
        <v>356</v>
      </c>
      <c r="DH175" s="1">
        <v>1.6604841451E9</v>
      </c>
      <c r="DI175" s="1">
        <v>1.6604841591E9</v>
      </c>
      <c r="DJ175" s="1">
        <v>1.0</v>
      </c>
      <c r="DK175" s="1">
        <v>0.063</v>
      </c>
      <c r="DL175" s="1">
        <v>-0.028</v>
      </c>
      <c r="DM175" s="1">
        <v>1.395</v>
      </c>
      <c r="DN175" s="1">
        <v>0.027</v>
      </c>
      <c r="DO175" s="1">
        <v>400.0</v>
      </c>
      <c r="DP175" s="1">
        <v>24.0</v>
      </c>
      <c r="DQ175" s="1">
        <v>0.47</v>
      </c>
      <c r="DR175" s="1">
        <v>0.03</v>
      </c>
      <c r="DS175" s="1">
        <v>4.560681908396512</v>
      </c>
      <c r="DT175" s="1">
        <v>2.161329913526123</v>
      </c>
      <c r="DU175" s="1">
        <v>0.1694600473590157</v>
      </c>
      <c r="DV175" s="1">
        <v>0.0</v>
      </c>
      <c r="DW175" s="1">
        <v>36.41149404233467</v>
      </c>
      <c r="DX175" s="1">
        <v>1.746956015399007</v>
      </c>
      <c r="DY175" s="1">
        <v>0.1478333737114977</v>
      </c>
      <c r="DZ175" s="1">
        <v>0.0</v>
      </c>
      <c r="EA175" s="1">
        <v>-46.19861290322579</v>
      </c>
      <c r="EB175" s="1">
        <v>-3.107119354838542</v>
      </c>
      <c r="EC175" s="1">
        <v>0.2493322291214428</v>
      </c>
      <c r="ED175" s="1">
        <v>0.0</v>
      </c>
      <c r="EE175" s="1">
        <v>638.6823689210404</v>
      </c>
      <c r="EF175" s="1">
        <v>264.0889496964137</v>
      </c>
      <c r="EG175" s="1">
        <v>19.0545894991801</v>
      </c>
      <c r="EH175" s="1">
        <v>0.0</v>
      </c>
      <c r="EI175" s="1">
        <v>3.422166097560976</v>
      </c>
      <c r="EJ175" s="1">
        <v>-0.004397770034850861</v>
      </c>
      <c r="EK175" s="1">
        <v>0.001829428643378483</v>
      </c>
      <c r="EL175" s="1">
        <v>1.0</v>
      </c>
      <c r="EM175" s="1">
        <v>1.995125060959172</v>
      </c>
      <c r="EN175" s="1">
        <v>0.02591190427999867</v>
      </c>
      <c r="EO175" s="1">
        <v>0.002387752024856003</v>
      </c>
      <c r="EP175" s="1">
        <v>1.0</v>
      </c>
      <c r="EQ175" s="1">
        <v>2.0</v>
      </c>
      <c r="ER175" s="1">
        <v>6.0</v>
      </c>
      <c r="ES175" s="1" t="s">
        <v>384</v>
      </c>
      <c r="ET175" s="1">
        <v>2.94551</v>
      </c>
      <c r="EU175" s="1">
        <v>2.80111</v>
      </c>
      <c r="EV175" s="1">
        <v>0.139756</v>
      </c>
      <c r="EW175" s="1">
        <v>0.145456</v>
      </c>
      <c r="EX175" s="1">
        <v>0.118608</v>
      </c>
      <c r="EY175" s="1">
        <v>0.108</v>
      </c>
      <c r="EZ175" s="1">
        <v>17725.1</v>
      </c>
      <c r="FA175" s="1">
        <v>18469.9</v>
      </c>
      <c r="FB175" s="1">
        <v>23945.0</v>
      </c>
      <c r="FC175" s="1">
        <v>25135.0</v>
      </c>
      <c r="FD175" s="1">
        <v>33768.7</v>
      </c>
      <c r="FE175" s="1">
        <v>35791.8</v>
      </c>
      <c r="FF175" s="1">
        <v>43634.2</v>
      </c>
      <c r="FG175" s="1">
        <v>46455.3</v>
      </c>
      <c r="FH175" s="1">
        <v>2.00262</v>
      </c>
      <c r="FI175" s="1">
        <v>1.92472</v>
      </c>
      <c r="FJ175" s="1">
        <v>0.169724</v>
      </c>
      <c r="FK175" s="1">
        <v>0.0</v>
      </c>
      <c r="FL175" s="1">
        <v>28.9979</v>
      </c>
      <c r="FM175" s="1">
        <v>999.9</v>
      </c>
      <c r="FN175" s="1">
        <v>69.3</v>
      </c>
      <c r="FO175" s="1">
        <v>31.6</v>
      </c>
      <c r="FP175" s="1">
        <v>32.502</v>
      </c>
      <c r="FQ175" s="1">
        <v>63.704</v>
      </c>
      <c r="FR175" s="1">
        <v>26.4263</v>
      </c>
      <c r="FS175" s="1">
        <v>1.0</v>
      </c>
      <c r="FT175" s="1">
        <v>0.142711</v>
      </c>
      <c r="FU175" s="1">
        <v>-0.343889</v>
      </c>
      <c r="FV175" s="1">
        <v>20.3232</v>
      </c>
      <c r="FW175" s="1">
        <v>5.21265</v>
      </c>
      <c r="FX175" s="1">
        <v>11.9041</v>
      </c>
      <c r="FY175" s="1">
        <v>5.0028</v>
      </c>
      <c r="FZ175" s="1">
        <v>3.28968</v>
      </c>
      <c r="GA175" s="1">
        <v>9999.0</v>
      </c>
      <c r="GB175" s="1">
        <v>9999.0</v>
      </c>
      <c r="GC175" s="1">
        <v>9999.0</v>
      </c>
      <c r="GD175" s="1">
        <v>999.9</v>
      </c>
      <c r="GE175" s="1">
        <v>1.85944</v>
      </c>
      <c r="GF175" s="1">
        <v>1.8544</v>
      </c>
      <c r="GG175" s="1">
        <v>1.8576</v>
      </c>
      <c r="GH175" s="1">
        <v>1.85606</v>
      </c>
      <c r="GI175" s="1">
        <v>1.85486</v>
      </c>
      <c r="GJ175" s="1">
        <v>1.85455</v>
      </c>
      <c r="GK175" s="1">
        <v>1.85316</v>
      </c>
      <c r="GL175" s="1">
        <v>1.85636</v>
      </c>
      <c r="GM175" s="1">
        <v>0.0</v>
      </c>
      <c r="GN175" s="1">
        <v>0.0</v>
      </c>
      <c r="GO175" s="1">
        <v>0.0</v>
      </c>
      <c r="GP175" s="1">
        <v>0.0</v>
      </c>
      <c r="GQ175" s="1" t="s">
        <v>358</v>
      </c>
      <c r="GR175" s="1" t="s">
        <v>359</v>
      </c>
      <c r="GS175" s="1" t="s">
        <v>360</v>
      </c>
      <c r="GT175" s="1" t="s">
        <v>360</v>
      </c>
      <c r="GU175" s="1" t="s">
        <v>360</v>
      </c>
      <c r="GV175" s="1" t="s">
        <v>360</v>
      </c>
      <c r="GW175" s="1">
        <v>0.0</v>
      </c>
      <c r="GX175" s="1">
        <v>100.0</v>
      </c>
      <c r="GY175" s="1">
        <v>100.0</v>
      </c>
      <c r="GZ175" s="1">
        <v>2.014</v>
      </c>
      <c r="HA175" s="1">
        <v>0.0176</v>
      </c>
      <c r="HB175" s="1">
        <v>0.467488805237294</v>
      </c>
      <c r="HC175" s="1">
        <v>0.002678124759318837</v>
      </c>
      <c r="HD175" s="1">
        <v>-9.373761146515732E-7</v>
      </c>
      <c r="HE175" s="1">
        <v>1.391563784175389E-10</v>
      </c>
      <c r="HF175" s="1">
        <v>-0.06780524781039028</v>
      </c>
      <c r="HG175" s="1">
        <v>0.01061361004592812</v>
      </c>
      <c r="HH175" s="1">
        <v>-3.086644042041478E-4</v>
      </c>
      <c r="HI175" s="1">
        <v>1.24720902217549E-6</v>
      </c>
      <c r="HJ175" s="1">
        <v>1.0</v>
      </c>
      <c r="HK175" s="1">
        <v>2093.0</v>
      </c>
      <c r="HL175" s="1">
        <v>2.0</v>
      </c>
      <c r="HM175" s="1">
        <v>27.0</v>
      </c>
      <c r="HN175" s="1">
        <v>6.6</v>
      </c>
      <c r="HO175" s="1">
        <v>6.4</v>
      </c>
      <c r="HP175" s="1">
        <v>1.8335</v>
      </c>
      <c r="HQ175" s="1">
        <v>2.30103</v>
      </c>
      <c r="HR175" s="1">
        <v>1.4978</v>
      </c>
      <c r="HS175" s="1">
        <v>2.30347</v>
      </c>
      <c r="HT175" s="1">
        <v>1.54785</v>
      </c>
      <c r="HU175" s="1">
        <v>2.37549</v>
      </c>
      <c r="HV175" s="1">
        <v>35.1516</v>
      </c>
      <c r="HW175" s="1">
        <v>15.3053</v>
      </c>
      <c r="HX175" s="1">
        <v>18.0</v>
      </c>
      <c r="HY175" s="1">
        <v>501.764</v>
      </c>
      <c r="HZ175" s="1">
        <v>517.636</v>
      </c>
      <c r="IA175" s="1">
        <v>29.8498</v>
      </c>
      <c r="IB175" s="1">
        <v>28.9965</v>
      </c>
      <c r="IC175" s="1">
        <v>30.0004</v>
      </c>
      <c r="ID175" s="1">
        <v>28.7959</v>
      </c>
      <c r="IE175" s="1">
        <v>28.8892</v>
      </c>
      <c r="IF175" s="1">
        <v>36.7863</v>
      </c>
      <c r="IG175" s="1">
        <v>29.1954</v>
      </c>
      <c r="IH175" s="1">
        <v>77.7871</v>
      </c>
      <c r="II175" s="1">
        <v>29.8384</v>
      </c>
      <c r="IJ175" s="1">
        <v>834.992</v>
      </c>
      <c r="IK175" s="1">
        <v>23.7991</v>
      </c>
      <c r="IL175" s="1">
        <v>100.919</v>
      </c>
      <c r="IM175" s="1">
        <v>100.687</v>
      </c>
      <c r="IN175" s="1" t="s">
        <v>365</v>
      </c>
    </row>
    <row r="176" ht="15.75" customHeight="1">
      <c r="A176" s="1">
        <v>160.0</v>
      </c>
      <c r="B176" s="1">
        <v>1.6604845416E9</v>
      </c>
      <c r="C176" s="1">
        <v>412.5</v>
      </c>
      <c r="D176" s="1" t="s">
        <v>670</v>
      </c>
      <c r="E176" s="1" t="s">
        <v>671</v>
      </c>
      <c r="F176" s="1">
        <v>1.0</v>
      </c>
      <c r="G176" s="1" t="s">
        <v>349</v>
      </c>
      <c r="H176" s="1" t="s">
        <v>350</v>
      </c>
      <c r="I176" s="1" t="s">
        <v>351</v>
      </c>
      <c r="J176" s="1" t="s">
        <v>352</v>
      </c>
      <c r="K176" s="1" t="s">
        <v>353</v>
      </c>
      <c r="L176" s="1" t="s">
        <v>349</v>
      </c>
      <c r="M176" s="1" t="s">
        <v>354</v>
      </c>
      <c r="N176" s="1">
        <v>1.6604845336E9</v>
      </c>
      <c r="O176" s="1">
        <f t="shared" si="1"/>
        <v>0.002929695599</v>
      </c>
      <c r="P176" s="1">
        <f t="shared" si="2"/>
        <v>2.929695599</v>
      </c>
      <c r="Q176" s="1">
        <f t="shared" si="3"/>
        <v>4.854580476</v>
      </c>
      <c r="R176" s="1">
        <f t="shared" si="4"/>
        <v>721.477</v>
      </c>
      <c r="S176" s="1">
        <f t="shared" si="5"/>
        <v>643.8739635</v>
      </c>
      <c r="T176" s="1">
        <f t="shared" si="6"/>
        <v>64.15058651</v>
      </c>
      <c r="U176" s="1">
        <f t="shared" si="7"/>
        <v>71.88234861</v>
      </c>
      <c r="V176" s="1">
        <f t="shared" si="8"/>
        <v>0.1446495945</v>
      </c>
      <c r="W176" s="1">
        <f t="shared" si="9"/>
        <v>2.921092236</v>
      </c>
      <c r="X176" s="1">
        <f t="shared" si="10"/>
        <v>0.1407848644</v>
      </c>
      <c r="Y176" s="1">
        <f t="shared" si="11"/>
        <v>0.08832917036</v>
      </c>
      <c r="Z176" s="1">
        <f t="shared" si="12"/>
        <v>321.5149223</v>
      </c>
      <c r="AA176" s="1">
        <f t="shared" si="13"/>
        <v>32.17849563</v>
      </c>
      <c r="AB176" s="1">
        <f t="shared" si="14"/>
        <v>31.7443125</v>
      </c>
      <c r="AC176" s="1">
        <f t="shared" si="15"/>
        <v>4.706411728</v>
      </c>
      <c r="AD176" s="1">
        <f t="shared" si="16"/>
        <v>59.92385197</v>
      </c>
      <c r="AE176" s="1">
        <f t="shared" si="17"/>
        <v>2.710261407</v>
      </c>
      <c r="AF176" s="1">
        <f t="shared" si="18"/>
        <v>4.522842437</v>
      </c>
      <c r="AG176" s="1">
        <f t="shared" si="19"/>
        <v>1.996150322</v>
      </c>
      <c r="AH176" s="1">
        <f t="shared" si="20"/>
        <v>-129.1995759</v>
      </c>
      <c r="AI176" s="1">
        <f t="shared" si="21"/>
        <v>-110.2048666</v>
      </c>
      <c r="AJ176" s="1">
        <f t="shared" si="22"/>
        <v>-8.505058916</v>
      </c>
      <c r="AK176" s="1">
        <f t="shared" si="23"/>
        <v>73.60542084</v>
      </c>
      <c r="AL176" s="1">
        <f t="shared" si="24"/>
        <v>36.45201855</v>
      </c>
      <c r="AM176" s="1">
        <f t="shared" si="25"/>
        <v>2.931713994</v>
      </c>
      <c r="AN176" s="1">
        <f t="shared" si="26"/>
        <v>4.854580476</v>
      </c>
      <c r="AO176" s="1">
        <v>812.5161612476273</v>
      </c>
      <c r="AP176" s="1">
        <v>780.2337575757571</v>
      </c>
      <c r="AQ176" s="1">
        <v>5.147365202932781</v>
      </c>
      <c r="AR176" s="1">
        <v>64.97328580608568</v>
      </c>
      <c r="AS176" s="1">
        <f t="shared" si="27"/>
        <v>2.929695599</v>
      </c>
      <c r="AT176" s="1">
        <v>23.77843411387923</v>
      </c>
      <c r="AU176" s="1">
        <v>27.19797575757577</v>
      </c>
      <c r="AV176" s="1">
        <v>-7.424654795346005E-5</v>
      </c>
      <c r="AW176" s="1">
        <v>82.27873590820442</v>
      </c>
      <c r="AX176" s="1">
        <v>0.0</v>
      </c>
      <c r="AY176" s="1">
        <v>0.0</v>
      </c>
      <c r="AZ176" s="1">
        <f t="shared" si="28"/>
        <v>1</v>
      </c>
      <c r="BA176" s="1">
        <f t="shared" si="29"/>
        <v>0</v>
      </c>
      <c r="BB176" s="1">
        <f t="shared" si="30"/>
        <v>51922.9398</v>
      </c>
      <c r="BC176" s="1">
        <f t="shared" si="31"/>
        <v>1999.996875</v>
      </c>
      <c r="BD176" s="1">
        <f t="shared" si="32"/>
        <v>1681.197075</v>
      </c>
      <c r="BE176" s="1">
        <f t="shared" si="33"/>
        <v>0.8405998509</v>
      </c>
      <c r="BF176" s="1">
        <f t="shared" si="34"/>
        <v>0.1607577123</v>
      </c>
      <c r="BG176" s="1">
        <v>6.0</v>
      </c>
      <c r="BH176" s="1">
        <v>0.5</v>
      </c>
      <c r="BI176" s="1" t="s">
        <v>355</v>
      </c>
      <c r="BJ176" s="1">
        <v>2.0</v>
      </c>
      <c r="BK176" s="1" t="b">
        <v>1</v>
      </c>
      <c r="BL176" s="1">
        <v>1.6604845336E9</v>
      </c>
      <c r="BM176" s="1">
        <v>721.477</v>
      </c>
      <c r="BN176" s="1">
        <v>767.7446874999999</v>
      </c>
      <c r="BO176" s="1">
        <v>27.2026625</v>
      </c>
      <c r="BP176" s="1">
        <v>23.7812625</v>
      </c>
      <c r="BQ176" s="1">
        <v>719.5165</v>
      </c>
      <c r="BR176" s="1">
        <v>27.18501875</v>
      </c>
      <c r="BS176" s="1">
        <v>500.13975</v>
      </c>
      <c r="BT176" s="1">
        <v>99.53223750000001</v>
      </c>
      <c r="BU176" s="1">
        <v>0.09997338124999999</v>
      </c>
      <c r="BV176" s="1">
        <v>31.04451875</v>
      </c>
      <c r="BW176" s="1">
        <v>31.7443125</v>
      </c>
      <c r="BX176" s="1">
        <v>999.9</v>
      </c>
      <c r="BY176" s="1">
        <v>0.0</v>
      </c>
      <c r="BZ176" s="1">
        <v>0.0</v>
      </c>
      <c r="CA176" s="1">
        <v>9998.636875</v>
      </c>
      <c r="CB176" s="1">
        <v>0.0</v>
      </c>
      <c r="CC176" s="1">
        <v>169.072625</v>
      </c>
      <c r="CD176" s="1">
        <v>-46.267675</v>
      </c>
      <c r="CE176" s="1">
        <v>741.651875</v>
      </c>
      <c r="CF176" s="1">
        <v>786.4473125</v>
      </c>
      <c r="CG176" s="1">
        <v>3.421406875</v>
      </c>
      <c r="CH176" s="1">
        <v>767.7446874999999</v>
      </c>
      <c r="CI176" s="1">
        <v>23.7812625</v>
      </c>
      <c r="CJ176" s="1">
        <v>2.70754375</v>
      </c>
      <c r="CK176" s="1">
        <v>2.36700375</v>
      </c>
      <c r="CL176" s="1">
        <v>22.330975</v>
      </c>
      <c r="CM176" s="1">
        <v>20.13979375</v>
      </c>
      <c r="CN176" s="1">
        <v>1999.996875</v>
      </c>
      <c r="CO176" s="1">
        <v>0.98000425</v>
      </c>
      <c r="CP176" s="1">
        <v>0.019996225</v>
      </c>
      <c r="CQ176" s="1">
        <v>0.0</v>
      </c>
      <c r="CR176" s="1">
        <v>2.6896875</v>
      </c>
      <c r="CS176" s="1">
        <v>0.0</v>
      </c>
      <c r="CT176" s="1">
        <v>32838.1125</v>
      </c>
      <c r="CU176" s="1">
        <v>17412.3125</v>
      </c>
      <c r="CV176" s="1">
        <v>39.17149999999999</v>
      </c>
      <c r="CW176" s="1">
        <v>40.125</v>
      </c>
      <c r="CX176" s="1">
        <v>39.125</v>
      </c>
      <c r="CY176" s="1">
        <v>38.63275</v>
      </c>
      <c r="CZ176" s="1">
        <v>39.375</v>
      </c>
      <c r="DA176" s="1">
        <v>1960.006875</v>
      </c>
      <c r="DB176" s="1">
        <v>39.99</v>
      </c>
      <c r="DC176" s="1">
        <v>0.0</v>
      </c>
      <c r="DD176" s="1">
        <v>1.6604845394E9</v>
      </c>
      <c r="DE176" s="1">
        <v>0.0</v>
      </c>
      <c r="DF176" s="1">
        <v>1.6604841591E9</v>
      </c>
      <c r="DG176" s="1" t="s">
        <v>356</v>
      </c>
      <c r="DH176" s="1">
        <v>1.6604841451E9</v>
      </c>
      <c r="DI176" s="1">
        <v>1.6604841591E9</v>
      </c>
      <c r="DJ176" s="1">
        <v>1.0</v>
      </c>
      <c r="DK176" s="1">
        <v>0.063</v>
      </c>
      <c r="DL176" s="1">
        <v>-0.028</v>
      </c>
      <c r="DM176" s="1">
        <v>1.395</v>
      </c>
      <c r="DN176" s="1">
        <v>0.027</v>
      </c>
      <c r="DO176" s="1">
        <v>400.0</v>
      </c>
      <c r="DP176" s="1">
        <v>24.0</v>
      </c>
      <c r="DQ176" s="1">
        <v>0.47</v>
      </c>
      <c r="DR176" s="1">
        <v>0.03</v>
      </c>
      <c r="DS176" s="1">
        <v>4.605020825966724</v>
      </c>
      <c r="DT176" s="1">
        <v>2.442775936025942</v>
      </c>
      <c r="DU176" s="1">
        <v>0.1850733484516121</v>
      </c>
      <c r="DV176" s="1">
        <v>0.0</v>
      </c>
      <c r="DW176" s="1">
        <v>36.43998527337036</v>
      </c>
      <c r="DX176" s="1">
        <v>1.660260746737981</v>
      </c>
      <c r="DY176" s="1">
        <v>0.1461079677212774</v>
      </c>
      <c r="DZ176" s="1">
        <v>0.0</v>
      </c>
      <c r="EA176" s="1">
        <v>-46.27689666666666</v>
      </c>
      <c r="EB176" s="1">
        <v>-3.162497886540565</v>
      </c>
      <c r="EC176" s="1">
        <v>0.2461919840061582</v>
      </c>
      <c r="ED176" s="1">
        <v>0.0</v>
      </c>
      <c r="EE176" s="1">
        <v>644.2689693555881</v>
      </c>
      <c r="EF176" s="1">
        <v>262.1101569625584</v>
      </c>
      <c r="EG176" s="1">
        <v>19.53898343080088</v>
      </c>
      <c r="EH176" s="1">
        <v>0.0</v>
      </c>
      <c r="EI176" s="1">
        <v>3.42205225</v>
      </c>
      <c r="EJ176" s="1">
        <v>-0.01006345215761362</v>
      </c>
      <c r="EK176" s="1">
        <v>0.0019787110545757</v>
      </c>
      <c r="EL176" s="1">
        <v>1.0</v>
      </c>
      <c r="EM176" s="1">
        <v>1.99582188152396</v>
      </c>
      <c r="EN176" s="1">
        <v>0.02329296261465982</v>
      </c>
      <c r="EO176" s="1">
        <v>0.002214950793221793</v>
      </c>
      <c r="EP176" s="1">
        <v>1.0</v>
      </c>
      <c r="EQ176" s="1">
        <v>2.0</v>
      </c>
      <c r="ER176" s="1">
        <v>6.0</v>
      </c>
      <c r="ES176" s="1" t="s">
        <v>384</v>
      </c>
      <c r="ET176" s="1">
        <v>2.94561</v>
      </c>
      <c r="EU176" s="1">
        <v>2.80112</v>
      </c>
      <c r="EV176" s="1">
        <v>0.140378</v>
      </c>
      <c r="EW176" s="1">
        <v>0.146062</v>
      </c>
      <c r="EX176" s="1">
        <v>0.118605</v>
      </c>
      <c r="EY176" s="1">
        <v>0.108003</v>
      </c>
      <c r="EZ176" s="1">
        <v>17712.3</v>
      </c>
      <c r="FA176" s="1">
        <v>18456.8</v>
      </c>
      <c r="FB176" s="1">
        <v>23945.0</v>
      </c>
      <c r="FC176" s="1">
        <v>25135.2</v>
      </c>
      <c r="FD176" s="1">
        <v>33768.8</v>
      </c>
      <c r="FE176" s="1">
        <v>35791.8</v>
      </c>
      <c r="FF176" s="1">
        <v>43634.1</v>
      </c>
      <c r="FG176" s="1">
        <v>46455.4</v>
      </c>
      <c r="FH176" s="1">
        <v>2.00262</v>
      </c>
      <c r="FI176" s="1">
        <v>1.92477</v>
      </c>
      <c r="FJ176" s="1">
        <v>0.169873</v>
      </c>
      <c r="FK176" s="1">
        <v>0.0</v>
      </c>
      <c r="FL176" s="1">
        <v>29.0002</v>
      </c>
      <c r="FM176" s="1">
        <v>999.9</v>
      </c>
      <c r="FN176" s="1">
        <v>69.3</v>
      </c>
      <c r="FO176" s="1">
        <v>31.6</v>
      </c>
      <c r="FP176" s="1">
        <v>32.5008</v>
      </c>
      <c r="FQ176" s="1">
        <v>63.844</v>
      </c>
      <c r="FR176" s="1">
        <v>25.4207</v>
      </c>
      <c r="FS176" s="1">
        <v>1.0</v>
      </c>
      <c r="FT176" s="1">
        <v>0.142764</v>
      </c>
      <c r="FU176" s="1">
        <v>-0.353077</v>
      </c>
      <c r="FV176" s="1">
        <v>20.3232</v>
      </c>
      <c r="FW176" s="1">
        <v>5.2131</v>
      </c>
      <c r="FX176" s="1">
        <v>11.9042</v>
      </c>
      <c r="FY176" s="1">
        <v>5.003</v>
      </c>
      <c r="FZ176" s="1">
        <v>3.28975</v>
      </c>
      <c r="GA176" s="1">
        <v>9999.0</v>
      </c>
      <c r="GB176" s="1">
        <v>9999.0</v>
      </c>
      <c r="GC176" s="1">
        <v>9999.0</v>
      </c>
      <c r="GD176" s="1">
        <v>999.9</v>
      </c>
      <c r="GE176" s="1">
        <v>1.85944</v>
      </c>
      <c r="GF176" s="1">
        <v>1.8544</v>
      </c>
      <c r="GG176" s="1">
        <v>1.8576</v>
      </c>
      <c r="GH176" s="1">
        <v>1.85606</v>
      </c>
      <c r="GI176" s="1">
        <v>1.85486</v>
      </c>
      <c r="GJ176" s="1">
        <v>1.85455</v>
      </c>
      <c r="GK176" s="1">
        <v>1.85316</v>
      </c>
      <c r="GL176" s="1">
        <v>1.85636</v>
      </c>
      <c r="GM176" s="1">
        <v>0.0</v>
      </c>
      <c r="GN176" s="1">
        <v>0.0</v>
      </c>
      <c r="GO176" s="1">
        <v>0.0</v>
      </c>
      <c r="GP176" s="1">
        <v>0.0</v>
      </c>
      <c r="GQ176" s="1" t="s">
        <v>358</v>
      </c>
      <c r="GR176" s="1" t="s">
        <v>359</v>
      </c>
      <c r="GS176" s="1" t="s">
        <v>360</v>
      </c>
      <c r="GT176" s="1" t="s">
        <v>360</v>
      </c>
      <c r="GU176" s="1" t="s">
        <v>360</v>
      </c>
      <c r="GV176" s="1" t="s">
        <v>360</v>
      </c>
      <c r="GW176" s="1">
        <v>0.0</v>
      </c>
      <c r="GX176" s="1">
        <v>100.0</v>
      </c>
      <c r="GY176" s="1">
        <v>100.0</v>
      </c>
      <c r="GZ176" s="1">
        <v>2.022</v>
      </c>
      <c r="HA176" s="1">
        <v>0.0177</v>
      </c>
      <c r="HB176" s="1">
        <v>0.467488805237294</v>
      </c>
      <c r="HC176" s="1">
        <v>0.002678124759318837</v>
      </c>
      <c r="HD176" s="1">
        <v>-9.373761146515732E-7</v>
      </c>
      <c r="HE176" s="1">
        <v>1.391563784175389E-10</v>
      </c>
      <c r="HF176" s="1">
        <v>-0.06780524781039028</v>
      </c>
      <c r="HG176" s="1">
        <v>0.01061361004592812</v>
      </c>
      <c r="HH176" s="1">
        <v>-3.086644042041478E-4</v>
      </c>
      <c r="HI176" s="1">
        <v>1.24720902217549E-6</v>
      </c>
      <c r="HJ176" s="1">
        <v>1.0</v>
      </c>
      <c r="HK176" s="1">
        <v>2093.0</v>
      </c>
      <c r="HL176" s="1">
        <v>2.0</v>
      </c>
      <c r="HM176" s="1">
        <v>27.0</v>
      </c>
      <c r="HN176" s="1">
        <v>6.6</v>
      </c>
      <c r="HO176" s="1">
        <v>6.4</v>
      </c>
      <c r="HP176" s="1">
        <v>1.84204</v>
      </c>
      <c r="HQ176" s="1">
        <v>2.28027</v>
      </c>
      <c r="HR176" s="1">
        <v>1.4978</v>
      </c>
      <c r="HS176" s="1">
        <v>2.30347</v>
      </c>
      <c r="HT176" s="1">
        <v>1.54785</v>
      </c>
      <c r="HU176" s="1">
        <v>2.33521</v>
      </c>
      <c r="HV176" s="1">
        <v>35.1516</v>
      </c>
      <c r="HW176" s="1">
        <v>15.3141</v>
      </c>
      <c r="HX176" s="1">
        <v>18.0</v>
      </c>
      <c r="HY176" s="1">
        <v>501.768</v>
      </c>
      <c r="HZ176" s="1">
        <v>517.674</v>
      </c>
      <c r="IA176" s="1">
        <v>29.8403</v>
      </c>
      <c r="IB176" s="1">
        <v>28.9971</v>
      </c>
      <c r="IC176" s="1">
        <v>30.0004</v>
      </c>
      <c r="ID176" s="1">
        <v>28.7965</v>
      </c>
      <c r="IE176" s="1">
        <v>28.8897</v>
      </c>
      <c r="IF176" s="1">
        <v>36.9135</v>
      </c>
      <c r="IG176" s="1">
        <v>29.1954</v>
      </c>
      <c r="IH176" s="1">
        <v>77.7871</v>
      </c>
      <c r="II176" s="1">
        <v>29.7874</v>
      </c>
      <c r="IJ176" s="1">
        <v>845.012</v>
      </c>
      <c r="IK176" s="1">
        <v>23.7991</v>
      </c>
      <c r="IL176" s="1">
        <v>100.919</v>
      </c>
      <c r="IM176" s="1">
        <v>100.687</v>
      </c>
      <c r="IN176" s="1" t="s">
        <v>365</v>
      </c>
    </row>
    <row r="177" ht="15.75" customHeight="1">
      <c r="A177" s="1">
        <v>161.0</v>
      </c>
      <c r="B177" s="1">
        <v>1.6604845426E9</v>
      </c>
      <c r="C177" s="1">
        <v>413.5</v>
      </c>
      <c r="D177" s="1" t="s">
        <v>672</v>
      </c>
      <c r="E177" s="1" t="s">
        <v>673</v>
      </c>
      <c r="F177" s="1">
        <v>1.0</v>
      </c>
      <c r="G177" s="1" t="s">
        <v>349</v>
      </c>
      <c r="H177" s="1" t="s">
        <v>350</v>
      </c>
      <c r="I177" s="1" t="s">
        <v>351</v>
      </c>
      <c r="J177" s="1" t="s">
        <v>352</v>
      </c>
      <c r="K177" s="1" t="s">
        <v>353</v>
      </c>
      <c r="L177" s="1" t="s">
        <v>349</v>
      </c>
      <c r="M177" s="1" t="s">
        <v>354</v>
      </c>
      <c r="N177" s="1">
        <v>1.660484535099999E9</v>
      </c>
      <c r="O177" s="1">
        <f t="shared" si="1"/>
        <v>0.002928894363</v>
      </c>
      <c r="P177" s="1">
        <f t="shared" si="2"/>
        <v>2.928894363</v>
      </c>
      <c r="Q177" s="1">
        <f t="shared" si="3"/>
        <v>4.869672199</v>
      </c>
      <c r="R177" s="1">
        <f t="shared" si="4"/>
        <v>728.9886</v>
      </c>
      <c r="S177" s="1">
        <f t="shared" si="5"/>
        <v>650.9201132</v>
      </c>
      <c r="T177" s="1">
        <f t="shared" si="6"/>
        <v>64.85258078</v>
      </c>
      <c r="U177" s="1">
        <f t="shared" si="7"/>
        <v>72.63071322</v>
      </c>
      <c r="V177" s="1">
        <f t="shared" si="8"/>
        <v>0.1445368641</v>
      </c>
      <c r="W177" s="1">
        <f t="shared" si="9"/>
        <v>2.921127276</v>
      </c>
      <c r="X177" s="1">
        <f t="shared" si="10"/>
        <v>0.1406781139</v>
      </c>
      <c r="Y177" s="1">
        <f t="shared" si="11"/>
        <v>0.08826193394</v>
      </c>
      <c r="Z177" s="1">
        <f t="shared" si="12"/>
        <v>321.513293</v>
      </c>
      <c r="AA177" s="1">
        <f t="shared" si="13"/>
        <v>32.18087456</v>
      </c>
      <c r="AB177" s="1">
        <f t="shared" si="14"/>
        <v>31.74768</v>
      </c>
      <c r="AC177" s="1">
        <f t="shared" si="15"/>
        <v>4.707310539</v>
      </c>
      <c r="AD177" s="1">
        <f t="shared" si="16"/>
        <v>59.91503202</v>
      </c>
      <c r="AE177" s="1">
        <f t="shared" si="17"/>
        <v>2.710201486</v>
      </c>
      <c r="AF177" s="1">
        <f t="shared" si="18"/>
        <v>4.523408225</v>
      </c>
      <c r="AG177" s="1">
        <f t="shared" si="19"/>
        <v>1.997109053</v>
      </c>
      <c r="AH177" s="1">
        <f t="shared" si="20"/>
        <v>-129.1642414</v>
      </c>
      <c r="AI177" s="1">
        <f t="shared" si="21"/>
        <v>-110.390904</v>
      </c>
      <c r="AJ177" s="1">
        <f t="shared" si="22"/>
        <v>-8.519547698</v>
      </c>
      <c r="AK177" s="1">
        <f t="shared" si="23"/>
        <v>73.43859994</v>
      </c>
      <c r="AL177" s="1">
        <f t="shared" si="24"/>
        <v>36.4824029</v>
      </c>
      <c r="AM177" s="1">
        <f t="shared" si="25"/>
        <v>2.93139555</v>
      </c>
      <c r="AN177" s="1">
        <f t="shared" si="26"/>
        <v>4.869672199</v>
      </c>
      <c r="AO177" s="1">
        <v>817.6607578162785</v>
      </c>
      <c r="AP177" s="1">
        <v>785.3759393939393</v>
      </c>
      <c r="AQ177" s="1">
        <v>5.144304799978388</v>
      </c>
      <c r="AR177" s="1">
        <v>64.97328580608568</v>
      </c>
      <c r="AS177" s="1">
        <f t="shared" si="27"/>
        <v>2.928894363</v>
      </c>
      <c r="AT177" s="1">
        <v>23.77861676916045</v>
      </c>
      <c r="AU177" s="1">
        <v>27.19700060606059</v>
      </c>
      <c r="AV177" s="1">
        <v>-4.401276908960588E-5</v>
      </c>
      <c r="AW177" s="1">
        <v>82.27873590820442</v>
      </c>
      <c r="AX177" s="1">
        <v>0.0</v>
      </c>
      <c r="AY177" s="1">
        <v>0.0</v>
      </c>
      <c r="AZ177" s="1">
        <f t="shared" si="28"/>
        <v>1</v>
      </c>
      <c r="BA177" s="1">
        <f t="shared" si="29"/>
        <v>0</v>
      </c>
      <c r="BB177" s="1">
        <f t="shared" si="30"/>
        <v>51923.56084</v>
      </c>
      <c r="BC177" s="1">
        <f t="shared" si="31"/>
        <v>1999.986667</v>
      </c>
      <c r="BD177" s="1">
        <f t="shared" si="32"/>
        <v>1681.1885</v>
      </c>
      <c r="BE177" s="1">
        <f t="shared" si="33"/>
        <v>0.840599854</v>
      </c>
      <c r="BF177" s="1">
        <f t="shared" si="34"/>
        <v>0.1607577182</v>
      </c>
      <c r="BG177" s="1">
        <v>6.0</v>
      </c>
      <c r="BH177" s="1">
        <v>0.5</v>
      </c>
      <c r="BI177" s="1" t="s">
        <v>355</v>
      </c>
      <c r="BJ177" s="1">
        <v>2.0</v>
      </c>
      <c r="BK177" s="1" t="b">
        <v>1</v>
      </c>
      <c r="BL177" s="1">
        <v>1.660484535099999E9</v>
      </c>
      <c r="BM177" s="1">
        <v>728.9886</v>
      </c>
      <c r="BN177" s="1">
        <v>775.3184666666667</v>
      </c>
      <c r="BO177" s="1">
        <v>27.20207333333333</v>
      </c>
      <c r="BP177" s="1">
        <v>23.78107333333334</v>
      </c>
      <c r="BQ177" s="1">
        <v>727.0164666666666</v>
      </c>
      <c r="BR177" s="1">
        <v>27.18442666666667</v>
      </c>
      <c r="BS177" s="1">
        <v>500.1442</v>
      </c>
      <c r="BT177" s="1">
        <v>99.53221333333333</v>
      </c>
      <c r="BU177" s="1">
        <v>0.09995268666666665</v>
      </c>
      <c r="BV177" s="1">
        <v>31.04671333333333</v>
      </c>
      <c r="BW177" s="1">
        <v>31.74768</v>
      </c>
      <c r="BX177" s="1">
        <v>999.8999999999999</v>
      </c>
      <c r="BY177" s="1">
        <v>0.0</v>
      </c>
      <c r="BZ177" s="1">
        <v>0.0</v>
      </c>
      <c r="CA177" s="1">
        <v>9998.839333333333</v>
      </c>
      <c r="CB177" s="1">
        <v>0.0</v>
      </c>
      <c r="CC177" s="1">
        <v>168.8076</v>
      </c>
      <c r="CD177" s="1">
        <v>-46.32987333333334</v>
      </c>
      <c r="CE177" s="1">
        <v>749.3730666666667</v>
      </c>
      <c r="CF177" s="1">
        <v>794.2054666666667</v>
      </c>
      <c r="CG177" s="1">
        <v>3.421013333333334</v>
      </c>
      <c r="CH177" s="1">
        <v>775.3184666666667</v>
      </c>
      <c r="CI177" s="1">
        <v>23.78107333333334</v>
      </c>
      <c r="CJ177" s="1">
        <v>2.707484666666666</v>
      </c>
      <c r="CK177" s="1">
        <v>2.366983333333333</v>
      </c>
      <c r="CL177" s="1">
        <v>22.33062</v>
      </c>
      <c r="CM177" s="1">
        <v>20.13965333333334</v>
      </c>
      <c r="CN177" s="1">
        <v>1999.986666666667</v>
      </c>
      <c r="CO177" s="1">
        <v>0.9800042000000001</v>
      </c>
      <c r="CP177" s="1">
        <v>0.01999627333333334</v>
      </c>
      <c r="CQ177" s="1">
        <v>0.0</v>
      </c>
      <c r="CR177" s="1">
        <v>2.644866666666667</v>
      </c>
      <c r="CS177" s="1">
        <v>0.0</v>
      </c>
      <c r="CT177" s="1">
        <v>32840.21333333333</v>
      </c>
      <c r="CU177" s="1">
        <v>17412.22666666667</v>
      </c>
      <c r="CV177" s="1">
        <v>39.17046666666667</v>
      </c>
      <c r="CW177" s="1">
        <v>40.125</v>
      </c>
      <c r="CX177" s="1">
        <v>39.125</v>
      </c>
      <c r="CY177" s="1">
        <v>38.62913333333334</v>
      </c>
      <c r="CZ177" s="1">
        <v>39.375</v>
      </c>
      <c r="DA177" s="1">
        <v>1959.996666666667</v>
      </c>
      <c r="DB177" s="1">
        <v>39.99</v>
      </c>
      <c r="DC177" s="1">
        <v>0.0</v>
      </c>
      <c r="DD177" s="1">
        <v>1.6604845406E9</v>
      </c>
      <c r="DE177" s="1">
        <v>0.0</v>
      </c>
      <c r="DF177" s="1">
        <v>1.6604841591E9</v>
      </c>
      <c r="DG177" s="1" t="s">
        <v>356</v>
      </c>
      <c r="DH177" s="1">
        <v>1.6604841451E9</v>
      </c>
      <c r="DI177" s="1">
        <v>1.6604841591E9</v>
      </c>
      <c r="DJ177" s="1">
        <v>1.0</v>
      </c>
      <c r="DK177" s="1">
        <v>0.063</v>
      </c>
      <c r="DL177" s="1">
        <v>-0.028</v>
      </c>
      <c r="DM177" s="1">
        <v>1.395</v>
      </c>
      <c r="DN177" s="1">
        <v>0.027</v>
      </c>
      <c r="DO177" s="1">
        <v>400.0</v>
      </c>
      <c r="DP177" s="1">
        <v>24.0</v>
      </c>
      <c r="DQ177" s="1">
        <v>0.47</v>
      </c>
      <c r="DR177" s="1">
        <v>0.03</v>
      </c>
      <c r="DS177" s="1">
        <v>4.605020825966724</v>
      </c>
      <c r="DT177" s="1">
        <v>2.442775936025942</v>
      </c>
      <c r="DU177" s="1">
        <v>0.1850733484516121</v>
      </c>
      <c r="DV177" s="1">
        <v>0.0</v>
      </c>
      <c r="DW177" s="1">
        <v>36.43998527337036</v>
      </c>
      <c r="DX177" s="1">
        <v>1.660260746737981</v>
      </c>
      <c r="DY177" s="1">
        <v>0.1461079677212774</v>
      </c>
      <c r="DZ177" s="1">
        <v>0.0</v>
      </c>
      <c r="EA177" s="1">
        <v>-46.27689666666666</v>
      </c>
      <c r="EB177" s="1">
        <v>-3.162497886540565</v>
      </c>
      <c r="EC177" s="1">
        <v>0.2461919840061582</v>
      </c>
      <c r="ED177" s="1">
        <v>0.0</v>
      </c>
      <c r="EE177" s="1">
        <v>644.2689693555881</v>
      </c>
      <c r="EF177" s="1">
        <v>262.1101569625584</v>
      </c>
      <c r="EG177" s="1">
        <v>19.53898343080088</v>
      </c>
      <c r="EH177" s="1">
        <v>0.0</v>
      </c>
      <c r="EI177" s="1">
        <v>3.42205225</v>
      </c>
      <c r="EJ177" s="1">
        <v>-0.01006345215761362</v>
      </c>
      <c r="EK177" s="1">
        <v>0.0019787110545757</v>
      </c>
      <c r="EL177" s="1">
        <v>1.0</v>
      </c>
      <c r="EM177" s="1">
        <v>1.99582188152396</v>
      </c>
      <c r="EN177" s="1">
        <v>0.02329296261465982</v>
      </c>
      <c r="EO177" s="1">
        <v>0.002214950793221793</v>
      </c>
      <c r="EP177" s="1">
        <v>1.0</v>
      </c>
      <c r="EQ177" s="1">
        <v>2.0</v>
      </c>
      <c r="ER177" s="1">
        <v>6.0</v>
      </c>
      <c r="ES177" s="1" t="s">
        <v>384</v>
      </c>
      <c r="ET177" s="1">
        <v>2.94543</v>
      </c>
      <c r="EU177" s="1">
        <v>2.80104</v>
      </c>
      <c r="EV177" s="1">
        <v>0.14099</v>
      </c>
      <c r="EW177" s="1">
        <v>0.146654</v>
      </c>
      <c r="EX177" s="1">
        <v>0.118602</v>
      </c>
      <c r="EY177" s="1">
        <v>0.108008</v>
      </c>
      <c r="EZ177" s="1">
        <v>17699.7</v>
      </c>
      <c r="FA177" s="1">
        <v>18444.0</v>
      </c>
      <c r="FB177" s="1">
        <v>23945.0</v>
      </c>
      <c r="FC177" s="1">
        <v>25135.1</v>
      </c>
      <c r="FD177" s="1">
        <v>33769.0</v>
      </c>
      <c r="FE177" s="1">
        <v>35791.5</v>
      </c>
      <c r="FF177" s="1">
        <v>43634.1</v>
      </c>
      <c r="FG177" s="1">
        <v>46455.2</v>
      </c>
      <c r="FH177" s="1">
        <v>2.0024</v>
      </c>
      <c r="FI177" s="1">
        <v>1.92482</v>
      </c>
      <c r="FJ177" s="1">
        <v>0.169612</v>
      </c>
      <c r="FK177" s="1">
        <v>0.0</v>
      </c>
      <c r="FL177" s="1">
        <v>29.0022</v>
      </c>
      <c r="FM177" s="1">
        <v>999.9</v>
      </c>
      <c r="FN177" s="1">
        <v>69.3</v>
      </c>
      <c r="FO177" s="1">
        <v>31.6</v>
      </c>
      <c r="FP177" s="1">
        <v>32.5027</v>
      </c>
      <c r="FQ177" s="1">
        <v>63.654</v>
      </c>
      <c r="FR177" s="1">
        <v>25.7011</v>
      </c>
      <c r="FS177" s="1">
        <v>1.0</v>
      </c>
      <c r="FT177" s="1">
        <v>0.14281</v>
      </c>
      <c r="FU177" s="1">
        <v>-0.320605</v>
      </c>
      <c r="FV177" s="1">
        <v>20.3231</v>
      </c>
      <c r="FW177" s="1">
        <v>5.21235</v>
      </c>
      <c r="FX177" s="1">
        <v>11.9044</v>
      </c>
      <c r="FY177" s="1">
        <v>5.0027</v>
      </c>
      <c r="FZ177" s="1">
        <v>3.2896</v>
      </c>
      <c r="GA177" s="1">
        <v>9999.0</v>
      </c>
      <c r="GB177" s="1">
        <v>9999.0</v>
      </c>
      <c r="GC177" s="1">
        <v>9999.0</v>
      </c>
      <c r="GD177" s="1">
        <v>999.9</v>
      </c>
      <c r="GE177" s="1">
        <v>1.85944</v>
      </c>
      <c r="GF177" s="1">
        <v>1.8544</v>
      </c>
      <c r="GG177" s="1">
        <v>1.8576</v>
      </c>
      <c r="GH177" s="1">
        <v>1.85607</v>
      </c>
      <c r="GI177" s="1">
        <v>1.85486</v>
      </c>
      <c r="GJ177" s="1">
        <v>1.85455</v>
      </c>
      <c r="GK177" s="1">
        <v>1.85316</v>
      </c>
      <c r="GL177" s="1">
        <v>1.85637</v>
      </c>
      <c r="GM177" s="1">
        <v>0.0</v>
      </c>
      <c r="GN177" s="1">
        <v>0.0</v>
      </c>
      <c r="GO177" s="1">
        <v>0.0</v>
      </c>
      <c r="GP177" s="1">
        <v>0.0</v>
      </c>
      <c r="GQ177" s="1" t="s">
        <v>358</v>
      </c>
      <c r="GR177" s="1" t="s">
        <v>359</v>
      </c>
      <c r="GS177" s="1" t="s">
        <v>360</v>
      </c>
      <c r="GT177" s="1" t="s">
        <v>360</v>
      </c>
      <c r="GU177" s="1" t="s">
        <v>360</v>
      </c>
      <c r="GV177" s="1" t="s">
        <v>360</v>
      </c>
      <c r="GW177" s="1">
        <v>0.0</v>
      </c>
      <c r="GX177" s="1">
        <v>100.0</v>
      </c>
      <c r="GY177" s="1">
        <v>100.0</v>
      </c>
      <c r="GZ177" s="1">
        <v>2.029</v>
      </c>
      <c r="HA177" s="1">
        <v>0.0177</v>
      </c>
      <c r="HB177" s="1">
        <v>0.467488805237294</v>
      </c>
      <c r="HC177" s="1">
        <v>0.002678124759318837</v>
      </c>
      <c r="HD177" s="1">
        <v>-9.373761146515732E-7</v>
      </c>
      <c r="HE177" s="1">
        <v>1.391563784175389E-10</v>
      </c>
      <c r="HF177" s="1">
        <v>-0.06780524781039028</v>
      </c>
      <c r="HG177" s="1">
        <v>0.01061361004592812</v>
      </c>
      <c r="HH177" s="1">
        <v>-3.086644042041478E-4</v>
      </c>
      <c r="HI177" s="1">
        <v>1.24720902217549E-6</v>
      </c>
      <c r="HJ177" s="1">
        <v>1.0</v>
      </c>
      <c r="HK177" s="1">
        <v>2093.0</v>
      </c>
      <c r="HL177" s="1">
        <v>2.0</v>
      </c>
      <c r="HM177" s="1">
        <v>27.0</v>
      </c>
      <c r="HN177" s="1">
        <v>6.6</v>
      </c>
      <c r="HO177" s="1">
        <v>6.4</v>
      </c>
      <c r="HP177" s="1">
        <v>1.85181</v>
      </c>
      <c r="HQ177" s="1">
        <v>2.26807</v>
      </c>
      <c r="HR177" s="1">
        <v>1.4978</v>
      </c>
      <c r="HS177" s="1">
        <v>2.30347</v>
      </c>
      <c r="HT177" s="1">
        <v>1.54785</v>
      </c>
      <c r="HU177" s="1">
        <v>2.42554</v>
      </c>
      <c r="HV177" s="1">
        <v>35.1516</v>
      </c>
      <c r="HW177" s="1">
        <v>15.3141</v>
      </c>
      <c r="HX177" s="1">
        <v>18.0</v>
      </c>
      <c r="HY177" s="1">
        <v>501.635</v>
      </c>
      <c r="HZ177" s="1">
        <v>517.713</v>
      </c>
      <c r="IA177" s="1">
        <v>29.8321</v>
      </c>
      <c r="IB177" s="1">
        <v>28.9977</v>
      </c>
      <c r="IC177" s="1">
        <v>30.0003</v>
      </c>
      <c r="ID177" s="1">
        <v>28.7965</v>
      </c>
      <c r="IE177" s="1">
        <v>28.8903</v>
      </c>
      <c r="IF177" s="1">
        <v>37.1625</v>
      </c>
      <c r="IG177" s="1">
        <v>29.1954</v>
      </c>
      <c r="IH177" s="1">
        <v>77.4129</v>
      </c>
      <c r="II177" s="1">
        <v>29.7874</v>
      </c>
      <c r="IJ177" s="1">
        <v>845.012</v>
      </c>
      <c r="IK177" s="1">
        <v>23.7991</v>
      </c>
      <c r="IL177" s="1">
        <v>100.919</v>
      </c>
      <c r="IM177" s="1">
        <v>100.687</v>
      </c>
      <c r="IN177" s="1" t="s">
        <v>365</v>
      </c>
    </row>
    <row r="178" ht="15.75" customHeight="1">
      <c r="A178" s="1">
        <v>162.0</v>
      </c>
      <c r="B178" s="1">
        <v>1.6604845436E9</v>
      </c>
      <c r="C178" s="1">
        <v>414.5</v>
      </c>
      <c r="D178" s="1" t="s">
        <v>674</v>
      </c>
      <c r="E178" s="1" t="s">
        <v>675</v>
      </c>
      <c r="F178" s="1">
        <v>1.0</v>
      </c>
      <c r="G178" s="1" t="s">
        <v>349</v>
      </c>
      <c r="H178" s="1" t="s">
        <v>350</v>
      </c>
      <c r="I178" s="1" t="s">
        <v>351</v>
      </c>
      <c r="J178" s="1" t="s">
        <v>352</v>
      </c>
      <c r="K178" s="1" t="s">
        <v>353</v>
      </c>
      <c r="L178" s="1" t="s">
        <v>349</v>
      </c>
      <c r="M178" s="1" t="s">
        <v>354</v>
      </c>
      <c r="N178" s="1">
        <v>1.6604845356E9</v>
      </c>
      <c r="O178" s="1">
        <f t="shared" si="1"/>
        <v>0.002927919326</v>
      </c>
      <c r="P178" s="1">
        <f t="shared" si="2"/>
        <v>2.927919326</v>
      </c>
      <c r="Q178" s="1">
        <f t="shared" si="3"/>
        <v>4.9461783</v>
      </c>
      <c r="R178" s="1">
        <f t="shared" si="4"/>
        <v>731.4893125</v>
      </c>
      <c r="S178" s="1">
        <f t="shared" si="5"/>
        <v>652.4558303</v>
      </c>
      <c r="T178" s="1">
        <f t="shared" si="6"/>
        <v>65.0055821</v>
      </c>
      <c r="U178" s="1">
        <f t="shared" si="7"/>
        <v>72.87985845</v>
      </c>
      <c r="V178" s="1">
        <f t="shared" si="8"/>
        <v>0.1444640777</v>
      </c>
      <c r="W178" s="1">
        <f t="shared" si="9"/>
        <v>2.921174018</v>
      </c>
      <c r="X178" s="1">
        <f t="shared" si="10"/>
        <v>0.140609217</v>
      </c>
      <c r="Y178" s="1">
        <f t="shared" si="11"/>
        <v>0.08821853689</v>
      </c>
      <c r="Z178" s="1">
        <f t="shared" si="12"/>
        <v>321.514224</v>
      </c>
      <c r="AA178" s="1">
        <f t="shared" si="13"/>
        <v>32.18164673</v>
      </c>
      <c r="AB178" s="1">
        <f t="shared" si="14"/>
        <v>31.74870625</v>
      </c>
      <c r="AC178" s="1">
        <f t="shared" si="15"/>
        <v>4.707584483</v>
      </c>
      <c r="AD178" s="1">
        <f t="shared" si="16"/>
        <v>59.91240707</v>
      </c>
      <c r="AE178" s="1">
        <f t="shared" si="17"/>
        <v>2.710164683</v>
      </c>
      <c r="AF178" s="1">
        <f t="shared" si="18"/>
        <v>4.523544982</v>
      </c>
      <c r="AG178" s="1">
        <f t="shared" si="19"/>
        <v>1.9974198</v>
      </c>
      <c r="AH178" s="1">
        <f t="shared" si="20"/>
        <v>-129.1212423</v>
      </c>
      <c r="AI178" s="1">
        <f t="shared" si="21"/>
        <v>-110.4707573</v>
      </c>
      <c r="AJ178" s="1">
        <f t="shared" si="22"/>
        <v>-8.52563947</v>
      </c>
      <c r="AK178" s="1">
        <f t="shared" si="23"/>
        <v>73.39658494</v>
      </c>
      <c r="AL178" s="1">
        <f t="shared" si="24"/>
        <v>36.49000137</v>
      </c>
      <c r="AM178" s="1">
        <f t="shared" si="25"/>
        <v>2.931027583</v>
      </c>
      <c r="AN178" s="1">
        <f t="shared" si="26"/>
        <v>4.9461783</v>
      </c>
      <c r="AO178" s="1">
        <v>822.8262040962423</v>
      </c>
      <c r="AP178" s="1">
        <v>790.4913393939395</v>
      </c>
      <c r="AQ178" s="1">
        <v>5.135672503594289</v>
      </c>
      <c r="AR178" s="1">
        <v>64.97328580608568</v>
      </c>
      <c r="AS178" s="1">
        <f t="shared" si="27"/>
        <v>2.927919326</v>
      </c>
      <c r="AT178" s="1">
        <v>23.77891151267011</v>
      </c>
      <c r="AU178" s="1">
        <v>27.19614242424241</v>
      </c>
      <c r="AV178" s="1">
        <v>-3.784865045360631E-5</v>
      </c>
      <c r="AW178" s="1">
        <v>82.27873590820442</v>
      </c>
      <c r="AX178" s="1">
        <v>0.0</v>
      </c>
      <c r="AY178" s="1">
        <v>0.0</v>
      </c>
      <c r="AZ178" s="1">
        <f t="shared" si="28"/>
        <v>1</v>
      </c>
      <c r="BA178" s="1">
        <f t="shared" si="29"/>
        <v>0</v>
      </c>
      <c r="BB178" s="1">
        <f t="shared" si="30"/>
        <v>51924.79943</v>
      </c>
      <c r="BC178" s="1">
        <f t="shared" si="31"/>
        <v>1999.9925</v>
      </c>
      <c r="BD178" s="1">
        <f t="shared" si="32"/>
        <v>1681.1934</v>
      </c>
      <c r="BE178" s="1">
        <f t="shared" si="33"/>
        <v>0.8405998522</v>
      </c>
      <c r="BF178" s="1">
        <f t="shared" si="34"/>
        <v>0.1607577148</v>
      </c>
      <c r="BG178" s="1">
        <v>6.0</v>
      </c>
      <c r="BH178" s="1">
        <v>0.5</v>
      </c>
      <c r="BI178" s="1" t="s">
        <v>355</v>
      </c>
      <c r="BJ178" s="1">
        <v>2.0</v>
      </c>
      <c r="BK178" s="1" t="b">
        <v>1</v>
      </c>
      <c r="BL178" s="1">
        <v>1.6604845356E9</v>
      </c>
      <c r="BM178" s="1">
        <v>731.4893125</v>
      </c>
      <c r="BN178" s="1">
        <v>777.8370625</v>
      </c>
      <c r="BO178" s="1">
        <v>27.20170625</v>
      </c>
      <c r="BP178" s="1">
        <v>23.7811125</v>
      </c>
      <c r="BQ178" s="1">
        <v>729.513375</v>
      </c>
      <c r="BR178" s="1">
        <v>27.18405625</v>
      </c>
      <c r="BS178" s="1">
        <v>500.141</v>
      </c>
      <c r="BT178" s="1">
        <v>99.53221875</v>
      </c>
      <c r="BU178" s="1">
        <v>0.099938825</v>
      </c>
      <c r="BV178" s="1">
        <v>31.04724375</v>
      </c>
      <c r="BW178" s="1">
        <v>31.74870625</v>
      </c>
      <c r="BX178" s="1">
        <v>999.9</v>
      </c>
      <c r="BY178" s="1">
        <v>0.0</v>
      </c>
      <c r="BZ178" s="1">
        <v>0.0</v>
      </c>
      <c r="CA178" s="1">
        <v>9999.105625</v>
      </c>
      <c r="CB178" s="1">
        <v>0.0</v>
      </c>
      <c r="CC178" s="1">
        <v>168.3891875</v>
      </c>
      <c r="CD178" s="1">
        <v>-46.34779375000001</v>
      </c>
      <c r="CE178" s="1">
        <v>751.9433750000001</v>
      </c>
      <c r="CF178" s="1">
        <v>796.7854375000001</v>
      </c>
      <c r="CG178" s="1">
        <v>3.42060625</v>
      </c>
      <c r="CH178" s="1">
        <v>777.8370625</v>
      </c>
      <c r="CI178" s="1">
        <v>23.7811125</v>
      </c>
      <c r="CJ178" s="1">
        <v>2.707448125</v>
      </c>
      <c r="CK178" s="1">
        <v>2.3669875</v>
      </c>
      <c r="CL178" s="1">
        <v>22.3304</v>
      </c>
      <c r="CM178" s="1">
        <v>20.13968125</v>
      </c>
      <c r="CN178" s="1">
        <v>1999.9925</v>
      </c>
      <c r="CO178" s="1">
        <v>0.98000425</v>
      </c>
      <c r="CP178" s="1">
        <v>0.019996225</v>
      </c>
      <c r="CQ178" s="1">
        <v>0.0</v>
      </c>
      <c r="CR178" s="1">
        <v>2.631</v>
      </c>
      <c r="CS178" s="1">
        <v>0.0</v>
      </c>
      <c r="CT178" s="1">
        <v>32840.73125</v>
      </c>
      <c r="CU178" s="1">
        <v>17412.275</v>
      </c>
      <c r="CV178" s="1">
        <v>39.17149999999999</v>
      </c>
      <c r="CW178" s="1">
        <v>40.125</v>
      </c>
      <c r="CX178" s="1">
        <v>39.125</v>
      </c>
      <c r="CY178" s="1">
        <v>38.628875</v>
      </c>
      <c r="CZ178" s="1">
        <v>39.375</v>
      </c>
      <c r="DA178" s="1">
        <v>1960.0025</v>
      </c>
      <c r="DB178" s="1">
        <v>39.99</v>
      </c>
      <c r="DC178" s="1">
        <v>0.0</v>
      </c>
      <c r="DD178" s="1">
        <v>1.6604845418E9</v>
      </c>
      <c r="DE178" s="1">
        <v>0.0</v>
      </c>
      <c r="DF178" s="1">
        <v>1.6604841591E9</v>
      </c>
      <c r="DG178" s="1" t="s">
        <v>356</v>
      </c>
      <c r="DH178" s="1">
        <v>1.6604841451E9</v>
      </c>
      <c r="DI178" s="1">
        <v>1.6604841591E9</v>
      </c>
      <c r="DJ178" s="1">
        <v>1.0</v>
      </c>
      <c r="DK178" s="1">
        <v>0.063</v>
      </c>
      <c r="DL178" s="1">
        <v>-0.028</v>
      </c>
      <c r="DM178" s="1">
        <v>1.395</v>
      </c>
      <c r="DN178" s="1">
        <v>0.027</v>
      </c>
      <c r="DO178" s="1">
        <v>400.0</v>
      </c>
      <c r="DP178" s="1">
        <v>24.0</v>
      </c>
      <c r="DQ178" s="1">
        <v>0.47</v>
      </c>
      <c r="DR178" s="1">
        <v>0.03</v>
      </c>
      <c r="DS178" s="1">
        <v>4.661892758700936</v>
      </c>
      <c r="DT178" s="1">
        <v>2.378117108563289</v>
      </c>
      <c r="DU178" s="1">
        <v>0.1758218619635353</v>
      </c>
      <c r="DV178" s="1">
        <v>0.0</v>
      </c>
      <c r="DW178" s="1">
        <v>36.47644868332399</v>
      </c>
      <c r="DX178" s="1">
        <v>1.819819251478716</v>
      </c>
      <c r="DY178" s="1">
        <v>0.150821729768939</v>
      </c>
      <c r="DZ178" s="1">
        <v>0.0</v>
      </c>
      <c r="EA178" s="1">
        <v>-46.32747419354838</v>
      </c>
      <c r="EB178" s="1">
        <v>-3.131003225806443</v>
      </c>
      <c r="EC178" s="1">
        <v>0.2504915322343721</v>
      </c>
      <c r="ED178" s="1">
        <v>0.0</v>
      </c>
      <c r="EE178" s="1">
        <v>652.065979999698</v>
      </c>
      <c r="EF178" s="1">
        <v>262.7323857590429</v>
      </c>
      <c r="EG178" s="1">
        <v>18.95419200231548</v>
      </c>
      <c r="EH178" s="1">
        <v>0.0</v>
      </c>
      <c r="EI178" s="1">
        <v>3.421640731707317</v>
      </c>
      <c r="EJ178" s="1">
        <v>-0.01558139372821875</v>
      </c>
      <c r="EK178" s="1">
        <v>0.002420291647658707</v>
      </c>
      <c r="EL178" s="1">
        <v>1.0</v>
      </c>
      <c r="EM178" s="1">
        <v>1.996952615387426</v>
      </c>
      <c r="EN178" s="1">
        <v>0.0218989276517696</v>
      </c>
      <c r="EO178" s="1">
        <v>0.002085103719712063</v>
      </c>
      <c r="EP178" s="1">
        <v>1.0</v>
      </c>
      <c r="EQ178" s="1">
        <v>2.0</v>
      </c>
      <c r="ER178" s="1">
        <v>6.0</v>
      </c>
      <c r="ES178" s="1" t="s">
        <v>384</v>
      </c>
      <c r="ET178" s="1">
        <v>2.94545</v>
      </c>
      <c r="EU178" s="1">
        <v>2.80092</v>
      </c>
      <c r="EV178" s="1">
        <v>0.141603</v>
      </c>
      <c r="EW178" s="1">
        <v>0.147253</v>
      </c>
      <c r="EX178" s="1">
        <v>0.118599</v>
      </c>
      <c r="EY178" s="1">
        <v>0.108009</v>
      </c>
      <c r="EZ178" s="1">
        <v>17687.0</v>
      </c>
      <c r="FA178" s="1">
        <v>18431.0</v>
      </c>
      <c r="FB178" s="1">
        <v>23945.0</v>
      </c>
      <c r="FC178" s="1">
        <v>25135.0</v>
      </c>
      <c r="FD178" s="1">
        <v>33769.1</v>
      </c>
      <c r="FE178" s="1">
        <v>35791.4</v>
      </c>
      <c r="FF178" s="1">
        <v>43634.1</v>
      </c>
      <c r="FG178" s="1">
        <v>46455.1</v>
      </c>
      <c r="FH178" s="1">
        <v>2.00252</v>
      </c>
      <c r="FI178" s="1">
        <v>1.92495</v>
      </c>
      <c r="FJ178" s="1">
        <v>0.16991</v>
      </c>
      <c r="FK178" s="1">
        <v>0.0</v>
      </c>
      <c r="FL178" s="1">
        <v>29.0041</v>
      </c>
      <c r="FM178" s="1">
        <v>999.9</v>
      </c>
      <c r="FN178" s="1">
        <v>69.3</v>
      </c>
      <c r="FO178" s="1">
        <v>31.6</v>
      </c>
      <c r="FP178" s="1">
        <v>32.4995</v>
      </c>
      <c r="FQ178" s="1">
        <v>63.644</v>
      </c>
      <c r="FR178" s="1">
        <v>26.2179</v>
      </c>
      <c r="FS178" s="1">
        <v>1.0</v>
      </c>
      <c r="FT178" s="1">
        <v>0.142912</v>
      </c>
      <c r="FU178" s="1">
        <v>-0.293075</v>
      </c>
      <c r="FV178" s="1">
        <v>20.3232</v>
      </c>
      <c r="FW178" s="1">
        <v>5.2122</v>
      </c>
      <c r="FX178" s="1">
        <v>11.9042</v>
      </c>
      <c r="FY178" s="1">
        <v>5.00275</v>
      </c>
      <c r="FZ178" s="1">
        <v>3.2896</v>
      </c>
      <c r="GA178" s="1">
        <v>9999.0</v>
      </c>
      <c r="GB178" s="1">
        <v>9999.0</v>
      </c>
      <c r="GC178" s="1">
        <v>9999.0</v>
      </c>
      <c r="GD178" s="1">
        <v>999.9</v>
      </c>
      <c r="GE178" s="1">
        <v>1.85945</v>
      </c>
      <c r="GF178" s="1">
        <v>1.8544</v>
      </c>
      <c r="GG178" s="1">
        <v>1.8576</v>
      </c>
      <c r="GH178" s="1">
        <v>1.85606</v>
      </c>
      <c r="GI178" s="1">
        <v>1.85486</v>
      </c>
      <c r="GJ178" s="1">
        <v>1.85455</v>
      </c>
      <c r="GK178" s="1">
        <v>1.85315</v>
      </c>
      <c r="GL178" s="1">
        <v>1.85636</v>
      </c>
      <c r="GM178" s="1">
        <v>0.0</v>
      </c>
      <c r="GN178" s="1">
        <v>0.0</v>
      </c>
      <c r="GO178" s="1">
        <v>0.0</v>
      </c>
      <c r="GP178" s="1">
        <v>0.0</v>
      </c>
      <c r="GQ178" s="1" t="s">
        <v>358</v>
      </c>
      <c r="GR178" s="1" t="s">
        <v>359</v>
      </c>
      <c r="GS178" s="1" t="s">
        <v>360</v>
      </c>
      <c r="GT178" s="1" t="s">
        <v>360</v>
      </c>
      <c r="GU178" s="1" t="s">
        <v>360</v>
      </c>
      <c r="GV178" s="1" t="s">
        <v>360</v>
      </c>
      <c r="GW178" s="1">
        <v>0.0</v>
      </c>
      <c r="GX178" s="1">
        <v>100.0</v>
      </c>
      <c r="GY178" s="1">
        <v>100.0</v>
      </c>
      <c r="GZ178" s="1">
        <v>2.037</v>
      </c>
      <c r="HA178" s="1">
        <v>0.0177</v>
      </c>
      <c r="HB178" s="1">
        <v>0.467488805237294</v>
      </c>
      <c r="HC178" s="1">
        <v>0.002678124759318837</v>
      </c>
      <c r="HD178" s="1">
        <v>-9.373761146515732E-7</v>
      </c>
      <c r="HE178" s="1">
        <v>1.391563784175389E-10</v>
      </c>
      <c r="HF178" s="1">
        <v>-0.06780524781039028</v>
      </c>
      <c r="HG178" s="1">
        <v>0.01061361004592812</v>
      </c>
      <c r="HH178" s="1">
        <v>-3.086644042041478E-4</v>
      </c>
      <c r="HI178" s="1">
        <v>1.24720902217549E-6</v>
      </c>
      <c r="HJ178" s="1">
        <v>1.0</v>
      </c>
      <c r="HK178" s="1">
        <v>2093.0</v>
      </c>
      <c r="HL178" s="1">
        <v>2.0</v>
      </c>
      <c r="HM178" s="1">
        <v>27.0</v>
      </c>
      <c r="HN178" s="1">
        <v>6.6</v>
      </c>
      <c r="HO178" s="1">
        <v>6.4</v>
      </c>
      <c r="HP178" s="1">
        <v>1.86279</v>
      </c>
      <c r="HQ178" s="1">
        <v>2.29858</v>
      </c>
      <c r="HR178" s="1">
        <v>1.4978</v>
      </c>
      <c r="HS178" s="1">
        <v>2.30225</v>
      </c>
      <c r="HT178" s="1">
        <v>1.54785</v>
      </c>
      <c r="HU178" s="1">
        <v>2.35352</v>
      </c>
      <c r="HV178" s="1">
        <v>35.1516</v>
      </c>
      <c r="HW178" s="1">
        <v>15.3141</v>
      </c>
      <c r="HX178" s="1">
        <v>18.0</v>
      </c>
      <c r="HY178" s="1">
        <v>501.714</v>
      </c>
      <c r="HZ178" s="1">
        <v>517.803</v>
      </c>
      <c r="IA178" s="1">
        <v>29.823</v>
      </c>
      <c r="IB178" s="1">
        <v>28.9984</v>
      </c>
      <c r="IC178" s="1">
        <v>30.0003</v>
      </c>
      <c r="ID178" s="1">
        <v>28.7972</v>
      </c>
      <c r="IE178" s="1">
        <v>28.8909</v>
      </c>
      <c r="IF178" s="1">
        <v>37.2896</v>
      </c>
      <c r="IG178" s="1">
        <v>29.1954</v>
      </c>
      <c r="IH178" s="1">
        <v>77.4129</v>
      </c>
      <c r="II178" s="1">
        <v>29.7874</v>
      </c>
      <c r="IJ178" s="1">
        <v>855.053</v>
      </c>
      <c r="IK178" s="1">
        <v>23.7991</v>
      </c>
      <c r="IL178" s="1">
        <v>100.919</v>
      </c>
      <c r="IM178" s="1">
        <v>100.687</v>
      </c>
      <c r="IN178" s="1" t="s">
        <v>365</v>
      </c>
    </row>
    <row r="179" ht="15.75" customHeight="1">
      <c r="A179" s="1">
        <v>163.0</v>
      </c>
      <c r="B179" s="1">
        <v>1.6604845446E9</v>
      </c>
      <c r="C179" s="1">
        <v>415.5</v>
      </c>
      <c r="D179" s="1" t="s">
        <v>676</v>
      </c>
      <c r="E179" s="1" t="s">
        <v>677</v>
      </c>
      <c r="F179" s="1">
        <v>1.0</v>
      </c>
      <c r="G179" s="1" t="s">
        <v>349</v>
      </c>
      <c r="H179" s="1" t="s">
        <v>350</v>
      </c>
      <c r="I179" s="1" t="s">
        <v>351</v>
      </c>
      <c r="J179" s="1" t="s">
        <v>352</v>
      </c>
      <c r="K179" s="1" t="s">
        <v>353</v>
      </c>
      <c r="L179" s="1" t="s">
        <v>349</v>
      </c>
      <c r="M179" s="1" t="s">
        <v>354</v>
      </c>
      <c r="N179" s="1">
        <v>1.660484537099999E9</v>
      </c>
      <c r="O179" s="1">
        <f t="shared" si="1"/>
        <v>0.00292632723</v>
      </c>
      <c r="P179" s="1">
        <f t="shared" si="2"/>
        <v>2.92632723</v>
      </c>
      <c r="Q179" s="1">
        <f t="shared" si="3"/>
        <v>4.98012987</v>
      </c>
      <c r="R179" s="1">
        <f t="shared" si="4"/>
        <v>738.9904</v>
      </c>
      <c r="S179" s="1">
        <f t="shared" si="5"/>
        <v>659.2702995</v>
      </c>
      <c r="T179" s="1">
        <f t="shared" si="6"/>
        <v>65.68445925</v>
      </c>
      <c r="U179" s="1">
        <f t="shared" si="7"/>
        <v>73.62713724</v>
      </c>
      <c r="V179" s="1">
        <f t="shared" si="8"/>
        <v>0.1443215204</v>
      </c>
      <c r="W179" s="1">
        <f t="shared" si="9"/>
        <v>2.921257713</v>
      </c>
      <c r="X179" s="1">
        <f t="shared" si="10"/>
        <v>0.1404742618</v>
      </c>
      <c r="Y179" s="1">
        <f t="shared" si="11"/>
        <v>0.08813353223</v>
      </c>
      <c r="Z179" s="1">
        <f t="shared" si="12"/>
        <v>321.5131866</v>
      </c>
      <c r="AA179" s="1">
        <f t="shared" si="13"/>
        <v>32.18401906</v>
      </c>
      <c r="AB179" s="1">
        <f t="shared" si="14"/>
        <v>31.75147333</v>
      </c>
      <c r="AC179" s="1">
        <f t="shared" si="15"/>
        <v>4.708323188</v>
      </c>
      <c r="AD179" s="1">
        <f t="shared" si="16"/>
        <v>59.90372807</v>
      </c>
      <c r="AE179" s="1">
        <f t="shared" si="17"/>
        <v>2.710080423</v>
      </c>
      <c r="AF179" s="1">
        <f t="shared" si="18"/>
        <v>4.524059704</v>
      </c>
      <c r="AG179" s="1">
        <f t="shared" si="19"/>
        <v>1.998242765</v>
      </c>
      <c r="AH179" s="1">
        <f t="shared" si="20"/>
        <v>-129.0510309</v>
      </c>
      <c r="AI179" s="1">
        <f t="shared" si="21"/>
        <v>-110.5953216</v>
      </c>
      <c r="AJ179" s="1">
        <f t="shared" si="22"/>
        <v>-8.535208614</v>
      </c>
      <c r="AK179" s="1">
        <f t="shared" si="23"/>
        <v>73.33162551</v>
      </c>
      <c r="AL179" s="1">
        <f t="shared" si="24"/>
        <v>36.52067402</v>
      </c>
      <c r="AM179" s="1">
        <f t="shared" si="25"/>
        <v>2.930461412</v>
      </c>
      <c r="AN179" s="1">
        <f t="shared" si="26"/>
        <v>4.98012987</v>
      </c>
      <c r="AO179" s="1">
        <v>827.9712802942096</v>
      </c>
      <c r="AP179" s="1">
        <v>795.6184484848486</v>
      </c>
      <c r="AQ179" s="1">
        <v>5.130957404356398</v>
      </c>
      <c r="AR179" s="1">
        <v>64.97328580608568</v>
      </c>
      <c r="AS179" s="1">
        <f t="shared" si="27"/>
        <v>2.92632723</v>
      </c>
      <c r="AT179" s="1">
        <v>23.78001461479969</v>
      </c>
      <c r="AU179" s="1">
        <v>27.19550606060606</v>
      </c>
      <c r="AV179" s="1">
        <v>-4.695698454921592E-5</v>
      </c>
      <c r="AW179" s="1">
        <v>82.27873590820442</v>
      </c>
      <c r="AX179" s="1">
        <v>0.0</v>
      </c>
      <c r="AY179" s="1">
        <v>0.0</v>
      </c>
      <c r="AZ179" s="1">
        <f t="shared" si="28"/>
        <v>1</v>
      </c>
      <c r="BA179" s="1">
        <f t="shared" si="29"/>
        <v>0</v>
      </c>
      <c r="BB179" s="1">
        <f t="shared" si="30"/>
        <v>51926.83678</v>
      </c>
      <c r="BC179" s="1">
        <f t="shared" si="31"/>
        <v>1999.986</v>
      </c>
      <c r="BD179" s="1">
        <f t="shared" si="32"/>
        <v>1681.18794</v>
      </c>
      <c r="BE179" s="1">
        <f t="shared" si="33"/>
        <v>0.8405998542</v>
      </c>
      <c r="BF179" s="1">
        <f t="shared" si="34"/>
        <v>0.1607577186</v>
      </c>
      <c r="BG179" s="1">
        <v>6.0</v>
      </c>
      <c r="BH179" s="1">
        <v>0.5</v>
      </c>
      <c r="BI179" s="1" t="s">
        <v>355</v>
      </c>
      <c r="BJ179" s="1">
        <v>2.0</v>
      </c>
      <c r="BK179" s="1" t="b">
        <v>1</v>
      </c>
      <c r="BL179" s="1">
        <v>1.660484537099999E9</v>
      </c>
      <c r="BM179" s="1">
        <v>738.9904000000001</v>
      </c>
      <c r="BN179" s="1">
        <v>785.4015999999998</v>
      </c>
      <c r="BO179" s="1">
        <v>27.20088666666666</v>
      </c>
      <c r="BP179" s="1">
        <v>23.78089333333333</v>
      </c>
      <c r="BQ179" s="1">
        <v>737.003</v>
      </c>
      <c r="BR179" s="1">
        <v>27.18323333333333</v>
      </c>
      <c r="BS179" s="1">
        <v>500.1326</v>
      </c>
      <c r="BT179" s="1">
        <v>99.53214666666668</v>
      </c>
      <c r="BU179" s="1">
        <v>0.09991518666666664</v>
      </c>
      <c r="BV179" s="1">
        <v>31.04924</v>
      </c>
      <c r="BW179" s="1">
        <v>31.75147333333333</v>
      </c>
      <c r="BX179" s="1">
        <v>999.8999999999999</v>
      </c>
      <c r="BY179" s="1">
        <v>0.0</v>
      </c>
      <c r="BZ179" s="1">
        <v>0.0</v>
      </c>
      <c r="CA179" s="1">
        <v>9999.590666666665</v>
      </c>
      <c r="CB179" s="1">
        <v>0.0</v>
      </c>
      <c r="CC179" s="1">
        <v>166.2080666666667</v>
      </c>
      <c r="CD179" s="1">
        <v>-46.4112</v>
      </c>
      <c r="CE179" s="1">
        <v>759.6535999999999</v>
      </c>
      <c r="CF179" s="1">
        <v>804.5340666666667</v>
      </c>
      <c r="CG179" s="1">
        <v>3.420010666666666</v>
      </c>
      <c r="CH179" s="1">
        <v>785.4015999999998</v>
      </c>
      <c r="CI179" s="1">
        <v>23.78089333333333</v>
      </c>
      <c r="CJ179" s="1">
        <v>2.707364666666666</v>
      </c>
      <c r="CK179" s="1">
        <v>2.366963333333333</v>
      </c>
      <c r="CL179" s="1">
        <v>22.32989333333333</v>
      </c>
      <c r="CM179" s="1">
        <v>20.13952</v>
      </c>
      <c r="CN179" s="1">
        <v>1999.986</v>
      </c>
      <c r="CO179" s="1">
        <v>0.9800042000000001</v>
      </c>
      <c r="CP179" s="1">
        <v>0.01999627333333333</v>
      </c>
      <c r="CQ179" s="1">
        <v>0.0</v>
      </c>
      <c r="CR179" s="1">
        <v>2.520533333333334</v>
      </c>
      <c r="CS179" s="1">
        <v>0.0</v>
      </c>
      <c r="CT179" s="1">
        <v>32842.34</v>
      </c>
      <c r="CU179" s="1">
        <v>17412.21333333334</v>
      </c>
      <c r="CV179" s="1">
        <v>39.17460000000001</v>
      </c>
      <c r="CW179" s="1">
        <v>40.125</v>
      </c>
      <c r="CX179" s="1">
        <v>39.125</v>
      </c>
      <c r="CY179" s="1">
        <v>38.62913333333334</v>
      </c>
      <c r="CZ179" s="1">
        <v>39.375</v>
      </c>
      <c r="DA179" s="1">
        <v>1959.996</v>
      </c>
      <c r="DB179" s="1">
        <v>39.99</v>
      </c>
      <c r="DC179" s="1">
        <v>0.0</v>
      </c>
      <c r="DD179" s="1">
        <v>1.6604845424E9</v>
      </c>
      <c r="DE179" s="1">
        <v>0.0</v>
      </c>
      <c r="DF179" s="1">
        <v>1.6604841591E9</v>
      </c>
      <c r="DG179" s="1" t="s">
        <v>356</v>
      </c>
      <c r="DH179" s="1">
        <v>1.6604841451E9</v>
      </c>
      <c r="DI179" s="1">
        <v>1.6604841591E9</v>
      </c>
      <c r="DJ179" s="1">
        <v>1.0</v>
      </c>
      <c r="DK179" s="1">
        <v>0.063</v>
      </c>
      <c r="DL179" s="1">
        <v>-0.028</v>
      </c>
      <c r="DM179" s="1">
        <v>1.395</v>
      </c>
      <c r="DN179" s="1">
        <v>0.027</v>
      </c>
      <c r="DO179" s="1">
        <v>400.0</v>
      </c>
      <c r="DP179" s="1">
        <v>24.0</v>
      </c>
      <c r="DQ179" s="1">
        <v>0.47</v>
      </c>
      <c r="DR179" s="1">
        <v>0.03</v>
      </c>
      <c r="DS179" s="1">
        <v>4.688143497542098</v>
      </c>
      <c r="DT179" s="1">
        <v>2.324521539810115</v>
      </c>
      <c r="DU179" s="1">
        <v>0.1778176163650347</v>
      </c>
      <c r="DV179" s="1">
        <v>0.0</v>
      </c>
      <c r="DW179" s="1">
        <v>36.49438459762794</v>
      </c>
      <c r="DX179" s="1">
        <v>1.773254382352703</v>
      </c>
      <c r="DY179" s="1">
        <v>0.149040467138704</v>
      </c>
      <c r="DZ179" s="1">
        <v>0.0</v>
      </c>
      <c r="EA179" s="1">
        <v>-46.36667741935484</v>
      </c>
      <c r="EB179" s="1">
        <v>-3.071690322580694</v>
      </c>
      <c r="EC179" s="1">
        <v>0.2473360032877789</v>
      </c>
      <c r="ED179" s="1">
        <v>0.0</v>
      </c>
      <c r="EE179" s="1">
        <v>656.468356355815</v>
      </c>
      <c r="EF179" s="1">
        <v>263.4324537390846</v>
      </c>
      <c r="EG179" s="1">
        <v>19.00481140354717</v>
      </c>
      <c r="EH179" s="1">
        <v>0.0</v>
      </c>
      <c r="EI179" s="1">
        <v>3.421118048780488</v>
      </c>
      <c r="EJ179" s="1">
        <v>-0.01866961672474205</v>
      </c>
      <c r="EK179" s="1">
        <v>0.002778778657412096</v>
      </c>
      <c r="EL179" s="1">
        <v>1.0</v>
      </c>
      <c r="EM179" s="1">
        <v>1.997554186546059</v>
      </c>
      <c r="EN179" s="1">
        <v>0.02139383244405377</v>
      </c>
      <c r="EO179" s="1">
        <v>0.002035489860316121</v>
      </c>
      <c r="EP179" s="1">
        <v>1.0</v>
      </c>
      <c r="EQ179" s="1">
        <v>2.0</v>
      </c>
      <c r="ER179" s="1">
        <v>6.0</v>
      </c>
      <c r="ES179" s="1" t="s">
        <v>384</v>
      </c>
      <c r="ET179" s="1">
        <v>2.94544</v>
      </c>
      <c r="EU179" s="1">
        <v>2.80091</v>
      </c>
      <c r="EV179" s="1">
        <v>0.142216</v>
      </c>
      <c r="EW179" s="1">
        <v>0.147854</v>
      </c>
      <c r="EX179" s="1">
        <v>0.1186</v>
      </c>
      <c r="EY179" s="1">
        <v>0.108011</v>
      </c>
      <c r="EZ179" s="1">
        <v>17674.4</v>
      </c>
      <c r="FA179" s="1">
        <v>18417.7</v>
      </c>
      <c r="FB179" s="1">
        <v>23944.9</v>
      </c>
      <c r="FC179" s="1">
        <v>25134.6</v>
      </c>
      <c r="FD179" s="1">
        <v>33769.1</v>
      </c>
      <c r="FE179" s="1">
        <v>35791.0</v>
      </c>
      <c r="FF179" s="1">
        <v>43634.2</v>
      </c>
      <c r="FG179" s="1">
        <v>46454.7</v>
      </c>
      <c r="FH179" s="1">
        <v>2.00245</v>
      </c>
      <c r="FI179" s="1">
        <v>1.92502</v>
      </c>
      <c r="FJ179" s="1">
        <v>0.170022</v>
      </c>
      <c r="FK179" s="1">
        <v>0.0</v>
      </c>
      <c r="FL179" s="1">
        <v>29.006</v>
      </c>
      <c r="FM179" s="1">
        <v>999.9</v>
      </c>
      <c r="FN179" s="1">
        <v>69.3</v>
      </c>
      <c r="FO179" s="1">
        <v>31.6</v>
      </c>
      <c r="FP179" s="1">
        <v>32.4989</v>
      </c>
      <c r="FQ179" s="1">
        <v>63.784</v>
      </c>
      <c r="FR179" s="1">
        <v>25.9054</v>
      </c>
      <c r="FS179" s="1">
        <v>1.0</v>
      </c>
      <c r="FT179" s="1">
        <v>0.142993</v>
      </c>
      <c r="FU179" s="1">
        <v>-0.268968</v>
      </c>
      <c r="FV179" s="1">
        <v>20.3232</v>
      </c>
      <c r="FW179" s="1">
        <v>5.2122</v>
      </c>
      <c r="FX179" s="1">
        <v>11.9039</v>
      </c>
      <c r="FY179" s="1">
        <v>5.0027</v>
      </c>
      <c r="FZ179" s="1">
        <v>3.28965</v>
      </c>
      <c r="GA179" s="1">
        <v>9999.0</v>
      </c>
      <c r="GB179" s="1">
        <v>9999.0</v>
      </c>
      <c r="GC179" s="1">
        <v>9999.0</v>
      </c>
      <c r="GD179" s="1">
        <v>999.9</v>
      </c>
      <c r="GE179" s="1">
        <v>1.85945</v>
      </c>
      <c r="GF179" s="1">
        <v>1.8544</v>
      </c>
      <c r="GG179" s="1">
        <v>1.8576</v>
      </c>
      <c r="GH179" s="1">
        <v>1.85605</v>
      </c>
      <c r="GI179" s="1">
        <v>1.85486</v>
      </c>
      <c r="GJ179" s="1">
        <v>1.85455</v>
      </c>
      <c r="GK179" s="1">
        <v>1.85315</v>
      </c>
      <c r="GL179" s="1">
        <v>1.85634</v>
      </c>
      <c r="GM179" s="1">
        <v>0.0</v>
      </c>
      <c r="GN179" s="1">
        <v>0.0</v>
      </c>
      <c r="GO179" s="1">
        <v>0.0</v>
      </c>
      <c r="GP179" s="1">
        <v>0.0</v>
      </c>
      <c r="GQ179" s="1" t="s">
        <v>358</v>
      </c>
      <c r="GR179" s="1" t="s">
        <v>359</v>
      </c>
      <c r="GS179" s="1" t="s">
        <v>360</v>
      </c>
      <c r="GT179" s="1" t="s">
        <v>360</v>
      </c>
      <c r="GU179" s="1" t="s">
        <v>360</v>
      </c>
      <c r="GV179" s="1" t="s">
        <v>360</v>
      </c>
      <c r="GW179" s="1">
        <v>0.0</v>
      </c>
      <c r="GX179" s="1">
        <v>100.0</v>
      </c>
      <c r="GY179" s="1">
        <v>100.0</v>
      </c>
      <c r="GZ179" s="1">
        <v>2.044</v>
      </c>
      <c r="HA179" s="1">
        <v>0.0177</v>
      </c>
      <c r="HB179" s="1">
        <v>0.467488805237294</v>
      </c>
      <c r="HC179" s="1">
        <v>0.002678124759318837</v>
      </c>
      <c r="HD179" s="1">
        <v>-9.373761146515732E-7</v>
      </c>
      <c r="HE179" s="1">
        <v>1.391563784175389E-10</v>
      </c>
      <c r="HF179" s="1">
        <v>-0.06780524781039028</v>
      </c>
      <c r="HG179" s="1">
        <v>0.01061361004592812</v>
      </c>
      <c r="HH179" s="1">
        <v>-3.086644042041478E-4</v>
      </c>
      <c r="HI179" s="1">
        <v>1.24720902217549E-6</v>
      </c>
      <c r="HJ179" s="1">
        <v>1.0</v>
      </c>
      <c r="HK179" s="1">
        <v>2093.0</v>
      </c>
      <c r="HL179" s="1">
        <v>2.0</v>
      </c>
      <c r="HM179" s="1">
        <v>27.0</v>
      </c>
      <c r="HN179" s="1">
        <v>6.7</v>
      </c>
      <c r="HO179" s="1">
        <v>6.4</v>
      </c>
      <c r="HP179" s="1">
        <v>1.87012</v>
      </c>
      <c r="HQ179" s="1">
        <v>2.29248</v>
      </c>
      <c r="HR179" s="1">
        <v>1.4978</v>
      </c>
      <c r="HS179" s="1">
        <v>2.30347</v>
      </c>
      <c r="HT179" s="1">
        <v>1.54785</v>
      </c>
      <c r="HU179" s="1">
        <v>2.27661</v>
      </c>
      <c r="HV179" s="1">
        <v>35.1516</v>
      </c>
      <c r="HW179" s="1">
        <v>15.2966</v>
      </c>
      <c r="HX179" s="1">
        <v>18.0</v>
      </c>
      <c r="HY179" s="1">
        <v>501.674</v>
      </c>
      <c r="HZ179" s="1">
        <v>517.86</v>
      </c>
      <c r="IA179" s="1">
        <v>29.8116</v>
      </c>
      <c r="IB179" s="1">
        <v>28.999</v>
      </c>
      <c r="IC179" s="1">
        <v>30.0003</v>
      </c>
      <c r="ID179" s="1">
        <v>28.7978</v>
      </c>
      <c r="IE179" s="1">
        <v>28.8915</v>
      </c>
      <c r="IF179" s="1">
        <v>37.5294</v>
      </c>
      <c r="IG179" s="1">
        <v>29.1954</v>
      </c>
      <c r="IH179" s="1">
        <v>77.4129</v>
      </c>
      <c r="II179" s="1">
        <v>29.7874</v>
      </c>
      <c r="IJ179" s="1">
        <v>855.053</v>
      </c>
      <c r="IK179" s="1">
        <v>23.7991</v>
      </c>
      <c r="IL179" s="1">
        <v>100.919</v>
      </c>
      <c r="IM179" s="1">
        <v>100.686</v>
      </c>
      <c r="IN179" s="1" t="s">
        <v>365</v>
      </c>
    </row>
    <row r="180" ht="15.75" customHeight="1">
      <c r="A180" s="1">
        <v>164.0</v>
      </c>
      <c r="B180" s="1">
        <v>1.6604845456E9</v>
      </c>
      <c r="C180" s="1">
        <v>416.5</v>
      </c>
      <c r="D180" s="1" t="s">
        <v>678</v>
      </c>
      <c r="E180" s="1" t="s">
        <v>679</v>
      </c>
      <c r="F180" s="1">
        <v>1.0</v>
      </c>
      <c r="G180" s="1" t="s">
        <v>349</v>
      </c>
      <c r="H180" s="1" t="s">
        <v>350</v>
      </c>
      <c r="I180" s="1" t="s">
        <v>351</v>
      </c>
      <c r="J180" s="1" t="s">
        <v>352</v>
      </c>
      <c r="K180" s="1" t="s">
        <v>353</v>
      </c>
      <c r="L180" s="1" t="s">
        <v>349</v>
      </c>
      <c r="M180" s="1" t="s">
        <v>354</v>
      </c>
      <c r="N180" s="1">
        <v>1.6604845376E9</v>
      </c>
      <c r="O180" s="1">
        <f t="shared" si="1"/>
        <v>0.002925580343</v>
      </c>
      <c r="P180" s="1">
        <f t="shared" si="2"/>
        <v>2.925580343</v>
      </c>
      <c r="Q180" s="1">
        <f t="shared" si="3"/>
        <v>4.98219273</v>
      </c>
      <c r="R180" s="1">
        <f t="shared" si="4"/>
        <v>741.4894375</v>
      </c>
      <c r="S180" s="1">
        <f t="shared" si="5"/>
        <v>661.6352297</v>
      </c>
      <c r="T180" s="1">
        <f t="shared" si="6"/>
        <v>65.92007288</v>
      </c>
      <c r="U180" s="1">
        <f t="shared" si="7"/>
        <v>73.87611113</v>
      </c>
      <c r="V180" s="1">
        <f t="shared" si="8"/>
        <v>0.1442550571</v>
      </c>
      <c r="W180" s="1">
        <f t="shared" si="9"/>
        <v>2.92131699</v>
      </c>
      <c r="X180" s="1">
        <f t="shared" si="10"/>
        <v>0.1404113662</v>
      </c>
      <c r="Y180" s="1">
        <f t="shared" si="11"/>
        <v>0.08809391384</v>
      </c>
      <c r="Z180" s="1">
        <f t="shared" si="12"/>
        <v>321.5140245</v>
      </c>
      <c r="AA180" s="1">
        <f t="shared" si="13"/>
        <v>32.18469392</v>
      </c>
      <c r="AB180" s="1">
        <f t="shared" si="14"/>
        <v>31.75278125</v>
      </c>
      <c r="AC180" s="1">
        <f t="shared" si="15"/>
        <v>4.708672386</v>
      </c>
      <c r="AD180" s="1">
        <f t="shared" si="16"/>
        <v>59.90132094</v>
      </c>
      <c r="AE180" s="1">
        <f t="shared" si="17"/>
        <v>2.710048368</v>
      </c>
      <c r="AF180" s="1">
        <f t="shared" si="18"/>
        <v>4.52418799</v>
      </c>
      <c r="AG180" s="1">
        <f t="shared" si="19"/>
        <v>1.998624018</v>
      </c>
      <c r="AH180" s="1">
        <f t="shared" si="20"/>
        <v>-129.0180931</v>
      </c>
      <c r="AI180" s="1">
        <f t="shared" si="21"/>
        <v>-110.7252016</v>
      </c>
      <c r="AJ180" s="1">
        <f t="shared" si="22"/>
        <v>-8.545134772</v>
      </c>
      <c r="AK180" s="1">
        <f t="shared" si="23"/>
        <v>73.22559499</v>
      </c>
      <c r="AL180" s="1">
        <f t="shared" si="24"/>
        <v>36.53099753</v>
      </c>
      <c r="AM180" s="1">
        <f t="shared" si="25"/>
        <v>2.93016632</v>
      </c>
      <c r="AN180" s="1">
        <f t="shared" si="26"/>
        <v>4.98219273</v>
      </c>
      <c r="AO180" s="1">
        <v>833.090023642356</v>
      </c>
      <c r="AP180" s="1">
        <v>800.7535515151511</v>
      </c>
      <c r="AQ180" s="1">
        <v>5.127293114118275</v>
      </c>
      <c r="AR180" s="1">
        <v>64.97328580608568</v>
      </c>
      <c r="AS180" s="1">
        <f t="shared" si="27"/>
        <v>2.925580343</v>
      </c>
      <c r="AT180" s="1">
        <v>23.78111954304022</v>
      </c>
      <c r="AU180" s="1">
        <v>27.19570484848485</v>
      </c>
      <c r="AV180" s="1">
        <v>-4.36766883586054E-5</v>
      </c>
      <c r="AW180" s="1">
        <v>82.27873590820442</v>
      </c>
      <c r="AX180" s="1">
        <v>0.0</v>
      </c>
      <c r="AY180" s="1">
        <v>0.0</v>
      </c>
      <c r="AZ180" s="1">
        <f t="shared" si="28"/>
        <v>1</v>
      </c>
      <c r="BA180" s="1">
        <f t="shared" si="29"/>
        <v>0</v>
      </c>
      <c r="BB180" s="1">
        <f t="shared" si="30"/>
        <v>51928.43743</v>
      </c>
      <c r="BC180" s="1">
        <f t="shared" si="31"/>
        <v>1999.99125</v>
      </c>
      <c r="BD180" s="1">
        <f t="shared" si="32"/>
        <v>1681.19235</v>
      </c>
      <c r="BE180" s="1">
        <f t="shared" si="33"/>
        <v>0.8405998526</v>
      </c>
      <c r="BF180" s="1">
        <f t="shared" si="34"/>
        <v>0.1607577156</v>
      </c>
      <c r="BG180" s="1">
        <v>6.0</v>
      </c>
      <c r="BH180" s="1">
        <v>0.5</v>
      </c>
      <c r="BI180" s="1" t="s">
        <v>355</v>
      </c>
      <c r="BJ180" s="1">
        <v>2.0</v>
      </c>
      <c r="BK180" s="1" t="b">
        <v>1</v>
      </c>
      <c r="BL180" s="1">
        <v>1.6604845376E9</v>
      </c>
      <c r="BM180" s="1">
        <v>741.4894375</v>
      </c>
      <c r="BN180" s="1">
        <v>787.9213749999999</v>
      </c>
      <c r="BO180" s="1">
        <v>27.20056875</v>
      </c>
      <c r="BP180" s="1">
        <v>23.78093125</v>
      </c>
      <c r="BQ180" s="1">
        <v>739.4982500000001</v>
      </c>
      <c r="BR180" s="1">
        <v>27.1829125</v>
      </c>
      <c r="BS180" s="1">
        <v>500.1344375</v>
      </c>
      <c r="BT180" s="1">
        <v>99.53215</v>
      </c>
      <c r="BU180" s="1">
        <v>0.09989786875000001</v>
      </c>
      <c r="BV180" s="1">
        <v>31.0497375</v>
      </c>
      <c r="BW180" s="1">
        <v>31.75278125</v>
      </c>
      <c r="BX180" s="1">
        <v>999.9</v>
      </c>
      <c r="BY180" s="1">
        <v>0.0</v>
      </c>
      <c r="BZ180" s="1">
        <v>0.0</v>
      </c>
      <c r="CA180" s="1">
        <v>9999.92875</v>
      </c>
      <c r="CB180" s="1">
        <v>0.0</v>
      </c>
      <c r="CC180" s="1">
        <v>166.8650625</v>
      </c>
      <c r="CD180" s="1">
        <v>-46.4319375</v>
      </c>
      <c r="CE180" s="1">
        <v>762.22225</v>
      </c>
      <c r="CF180" s="1">
        <v>807.1152500000001</v>
      </c>
      <c r="CG180" s="1">
        <v>3.419653125</v>
      </c>
      <c r="CH180" s="1">
        <v>787.9213749999999</v>
      </c>
      <c r="CI180" s="1">
        <v>23.78093125</v>
      </c>
      <c r="CJ180" s="1">
        <v>2.707333125</v>
      </c>
      <c r="CK180" s="1">
        <v>2.3669675</v>
      </c>
      <c r="CL180" s="1">
        <v>22.3297</v>
      </c>
      <c r="CM180" s="1">
        <v>20.13955</v>
      </c>
      <c r="CN180" s="1">
        <v>1999.99125</v>
      </c>
      <c r="CO180" s="1">
        <v>0.98000425</v>
      </c>
      <c r="CP180" s="1">
        <v>0.019996225</v>
      </c>
      <c r="CQ180" s="1">
        <v>0.0</v>
      </c>
      <c r="CR180" s="1">
        <v>2.590625</v>
      </c>
      <c r="CS180" s="1">
        <v>0.0</v>
      </c>
      <c r="CT180" s="1">
        <v>32842.63125000001</v>
      </c>
      <c r="CU180" s="1">
        <v>17412.25625</v>
      </c>
      <c r="CV180" s="1">
        <v>39.175375</v>
      </c>
      <c r="CW180" s="1">
        <v>40.125</v>
      </c>
      <c r="CX180" s="1">
        <v>39.125</v>
      </c>
      <c r="CY180" s="1">
        <v>38.628875</v>
      </c>
      <c r="CZ180" s="1">
        <v>39.375</v>
      </c>
      <c r="DA180" s="1">
        <v>1960.00125</v>
      </c>
      <c r="DB180" s="1">
        <v>39.99</v>
      </c>
      <c r="DC180" s="1">
        <v>0.0</v>
      </c>
      <c r="DD180" s="1">
        <v>1.6604845436E9</v>
      </c>
      <c r="DE180" s="1">
        <v>0.0</v>
      </c>
      <c r="DF180" s="1">
        <v>1.6604841591E9</v>
      </c>
      <c r="DG180" s="1" t="s">
        <v>356</v>
      </c>
      <c r="DH180" s="1">
        <v>1.6604841451E9</v>
      </c>
      <c r="DI180" s="1">
        <v>1.6604841591E9</v>
      </c>
      <c r="DJ180" s="1">
        <v>1.0</v>
      </c>
      <c r="DK180" s="1">
        <v>0.063</v>
      </c>
      <c r="DL180" s="1">
        <v>-0.028</v>
      </c>
      <c r="DM180" s="1">
        <v>1.395</v>
      </c>
      <c r="DN180" s="1">
        <v>0.027</v>
      </c>
      <c r="DO180" s="1">
        <v>400.0</v>
      </c>
      <c r="DP180" s="1">
        <v>24.0</v>
      </c>
      <c r="DQ180" s="1">
        <v>0.47</v>
      </c>
      <c r="DR180" s="1">
        <v>0.03</v>
      </c>
      <c r="DS180" s="1">
        <v>4.74671426315685</v>
      </c>
      <c r="DT180" s="1">
        <v>2.160732645753531</v>
      </c>
      <c r="DU180" s="1">
        <v>0.1655158128401989</v>
      </c>
      <c r="DV180" s="1">
        <v>0.0</v>
      </c>
      <c r="DW180" s="1">
        <v>36.51889007078064</v>
      </c>
      <c r="DX180" s="1">
        <v>1.660761998813629</v>
      </c>
      <c r="DY180" s="1">
        <v>0.1463905641451923</v>
      </c>
      <c r="DZ180" s="1">
        <v>0.0</v>
      </c>
      <c r="EA180" s="1">
        <v>-46.44413333333333</v>
      </c>
      <c r="EB180" s="1">
        <v>-2.960088987764134</v>
      </c>
      <c r="EC180" s="1">
        <v>0.234591158306436</v>
      </c>
      <c r="ED180" s="1">
        <v>0.0</v>
      </c>
      <c r="EE180" s="1">
        <v>661.9393393893259</v>
      </c>
      <c r="EF180" s="1">
        <v>264.6381299867391</v>
      </c>
      <c r="EG180" s="1">
        <v>19.72785040374997</v>
      </c>
      <c r="EH180" s="1">
        <v>0.0</v>
      </c>
      <c r="EI180" s="1">
        <v>3.42016575</v>
      </c>
      <c r="EJ180" s="1">
        <v>-0.02083891181989143</v>
      </c>
      <c r="EK180" s="1">
        <v>0.003021986008819405</v>
      </c>
      <c r="EL180" s="1">
        <v>1.0</v>
      </c>
      <c r="EM180" s="1">
        <v>1.998290370583168</v>
      </c>
      <c r="EN180" s="1">
        <v>0.02763020100630907</v>
      </c>
      <c r="EO180" s="1">
        <v>0.002556920741152695</v>
      </c>
      <c r="EP180" s="1">
        <v>1.0</v>
      </c>
      <c r="EQ180" s="1">
        <v>2.0</v>
      </c>
      <c r="ER180" s="1">
        <v>6.0</v>
      </c>
      <c r="ES180" s="1" t="s">
        <v>384</v>
      </c>
      <c r="ET180" s="1">
        <v>2.9454</v>
      </c>
      <c r="EU180" s="1">
        <v>2.80087</v>
      </c>
      <c r="EV180" s="1">
        <v>0.142828</v>
      </c>
      <c r="EW180" s="1">
        <v>0.148457</v>
      </c>
      <c r="EX180" s="1">
        <v>0.1186</v>
      </c>
      <c r="EY180" s="1">
        <v>0.108006</v>
      </c>
      <c r="EZ180" s="1">
        <v>17661.8</v>
      </c>
      <c r="FA180" s="1">
        <v>18404.5</v>
      </c>
      <c r="FB180" s="1">
        <v>23944.9</v>
      </c>
      <c r="FC180" s="1">
        <v>25134.4</v>
      </c>
      <c r="FD180" s="1">
        <v>33769.1</v>
      </c>
      <c r="FE180" s="1">
        <v>35791.0</v>
      </c>
      <c r="FF180" s="1">
        <v>43634.1</v>
      </c>
      <c r="FG180" s="1">
        <v>46454.4</v>
      </c>
      <c r="FH180" s="1">
        <v>2.0024</v>
      </c>
      <c r="FI180" s="1">
        <v>1.925</v>
      </c>
      <c r="FJ180" s="1">
        <v>0.17006</v>
      </c>
      <c r="FK180" s="1">
        <v>0.0</v>
      </c>
      <c r="FL180" s="1">
        <v>29.0078</v>
      </c>
      <c r="FM180" s="1">
        <v>999.9</v>
      </c>
      <c r="FN180" s="1">
        <v>69.3</v>
      </c>
      <c r="FO180" s="1">
        <v>31.6</v>
      </c>
      <c r="FP180" s="1">
        <v>32.501</v>
      </c>
      <c r="FQ180" s="1">
        <v>63.834</v>
      </c>
      <c r="FR180" s="1">
        <v>26.1298</v>
      </c>
      <c r="FS180" s="1">
        <v>1.0</v>
      </c>
      <c r="FT180" s="1">
        <v>0.142993</v>
      </c>
      <c r="FU180" s="1">
        <v>-0.279096</v>
      </c>
      <c r="FV180" s="1">
        <v>20.3232</v>
      </c>
      <c r="FW180" s="1">
        <v>5.21205</v>
      </c>
      <c r="FX180" s="1">
        <v>11.9038</v>
      </c>
      <c r="FY180" s="1">
        <v>5.00275</v>
      </c>
      <c r="FZ180" s="1">
        <v>3.28965</v>
      </c>
      <c r="GA180" s="1">
        <v>9999.0</v>
      </c>
      <c r="GB180" s="1">
        <v>9999.0</v>
      </c>
      <c r="GC180" s="1">
        <v>9999.0</v>
      </c>
      <c r="GD180" s="1">
        <v>999.9</v>
      </c>
      <c r="GE180" s="1">
        <v>1.85944</v>
      </c>
      <c r="GF180" s="1">
        <v>1.8544</v>
      </c>
      <c r="GG180" s="1">
        <v>1.8576</v>
      </c>
      <c r="GH180" s="1">
        <v>1.85605</v>
      </c>
      <c r="GI180" s="1">
        <v>1.85486</v>
      </c>
      <c r="GJ180" s="1">
        <v>1.85455</v>
      </c>
      <c r="GK180" s="1">
        <v>1.85314</v>
      </c>
      <c r="GL180" s="1">
        <v>1.85632</v>
      </c>
      <c r="GM180" s="1">
        <v>0.0</v>
      </c>
      <c r="GN180" s="1">
        <v>0.0</v>
      </c>
      <c r="GO180" s="1">
        <v>0.0</v>
      </c>
      <c r="GP180" s="1">
        <v>0.0</v>
      </c>
      <c r="GQ180" s="1" t="s">
        <v>358</v>
      </c>
      <c r="GR180" s="1" t="s">
        <v>359</v>
      </c>
      <c r="GS180" s="1" t="s">
        <v>360</v>
      </c>
      <c r="GT180" s="1" t="s">
        <v>360</v>
      </c>
      <c r="GU180" s="1" t="s">
        <v>360</v>
      </c>
      <c r="GV180" s="1" t="s">
        <v>360</v>
      </c>
      <c r="GW180" s="1">
        <v>0.0</v>
      </c>
      <c r="GX180" s="1">
        <v>100.0</v>
      </c>
      <c r="GY180" s="1">
        <v>100.0</v>
      </c>
      <c r="GZ180" s="1">
        <v>2.051</v>
      </c>
      <c r="HA180" s="1">
        <v>0.0177</v>
      </c>
      <c r="HB180" s="1">
        <v>0.467488805237294</v>
      </c>
      <c r="HC180" s="1">
        <v>0.002678124759318837</v>
      </c>
      <c r="HD180" s="1">
        <v>-9.373761146515732E-7</v>
      </c>
      <c r="HE180" s="1">
        <v>1.391563784175389E-10</v>
      </c>
      <c r="HF180" s="1">
        <v>-0.06780524781039028</v>
      </c>
      <c r="HG180" s="1">
        <v>0.01061361004592812</v>
      </c>
      <c r="HH180" s="1">
        <v>-3.086644042041478E-4</v>
      </c>
      <c r="HI180" s="1">
        <v>1.24720902217549E-6</v>
      </c>
      <c r="HJ180" s="1">
        <v>1.0</v>
      </c>
      <c r="HK180" s="1">
        <v>2093.0</v>
      </c>
      <c r="HL180" s="1">
        <v>2.0</v>
      </c>
      <c r="HM180" s="1">
        <v>27.0</v>
      </c>
      <c r="HN180" s="1">
        <v>6.7</v>
      </c>
      <c r="HO180" s="1">
        <v>6.4</v>
      </c>
      <c r="HP180" s="1">
        <v>1.87988</v>
      </c>
      <c r="HQ180" s="1">
        <v>2.26685</v>
      </c>
      <c r="HR180" s="1">
        <v>1.4978</v>
      </c>
      <c r="HS180" s="1">
        <v>2.30347</v>
      </c>
      <c r="HT180" s="1">
        <v>1.54785</v>
      </c>
      <c r="HU180" s="1">
        <v>2.44507</v>
      </c>
      <c r="HV180" s="1">
        <v>35.1516</v>
      </c>
      <c r="HW180" s="1">
        <v>15.3228</v>
      </c>
      <c r="HX180" s="1">
        <v>18.0</v>
      </c>
      <c r="HY180" s="1">
        <v>501.649</v>
      </c>
      <c r="HZ180" s="1">
        <v>517.844</v>
      </c>
      <c r="IA180" s="1">
        <v>29.7997</v>
      </c>
      <c r="IB180" s="1">
        <v>28.999</v>
      </c>
      <c r="IC180" s="1">
        <v>30.0003</v>
      </c>
      <c r="ID180" s="1">
        <v>28.7984</v>
      </c>
      <c r="IE180" s="1">
        <v>28.8917</v>
      </c>
      <c r="IF180" s="1">
        <v>37.6604</v>
      </c>
      <c r="IG180" s="1">
        <v>29.1954</v>
      </c>
      <c r="IH180" s="1">
        <v>77.4129</v>
      </c>
      <c r="II180" s="1">
        <v>29.7874</v>
      </c>
      <c r="IJ180" s="1">
        <v>865.131</v>
      </c>
      <c r="IK180" s="1">
        <v>23.7991</v>
      </c>
      <c r="IL180" s="1">
        <v>100.919</v>
      </c>
      <c r="IM180" s="1">
        <v>100.685</v>
      </c>
      <c r="IN180" s="1" t="s">
        <v>365</v>
      </c>
    </row>
    <row r="181" ht="15.75" customHeight="1">
      <c r="A181" s="1">
        <v>165.0</v>
      </c>
      <c r="B181" s="1">
        <v>1.6604845466E9</v>
      </c>
      <c r="C181" s="1">
        <v>417.5</v>
      </c>
      <c r="D181" s="1" t="s">
        <v>680</v>
      </c>
      <c r="E181" s="1" t="s">
        <v>681</v>
      </c>
      <c r="F181" s="1">
        <v>1.0</v>
      </c>
      <c r="G181" s="1" t="s">
        <v>349</v>
      </c>
      <c r="H181" s="1" t="s">
        <v>350</v>
      </c>
      <c r="I181" s="1" t="s">
        <v>351</v>
      </c>
      <c r="J181" s="1" t="s">
        <v>352</v>
      </c>
      <c r="K181" s="1" t="s">
        <v>353</v>
      </c>
      <c r="L181" s="1" t="s">
        <v>349</v>
      </c>
      <c r="M181" s="1" t="s">
        <v>354</v>
      </c>
      <c r="N181" s="1">
        <v>1.660484539099999E9</v>
      </c>
      <c r="O181" s="1">
        <f t="shared" si="1"/>
        <v>0.00292555482</v>
      </c>
      <c r="P181" s="1">
        <f t="shared" si="2"/>
        <v>2.92555482</v>
      </c>
      <c r="Q181" s="1">
        <f t="shared" si="3"/>
        <v>4.919339601</v>
      </c>
      <c r="R181" s="1">
        <f t="shared" si="4"/>
        <v>748.9894</v>
      </c>
      <c r="S181" s="1">
        <f t="shared" si="5"/>
        <v>669.567337</v>
      </c>
      <c r="T181" s="1">
        <f t="shared" si="6"/>
        <v>66.71033145</v>
      </c>
      <c r="U181" s="1">
        <f t="shared" si="7"/>
        <v>74.62331026</v>
      </c>
      <c r="V181" s="1">
        <f t="shared" si="8"/>
        <v>0.1442079634</v>
      </c>
      <c r="W181" s="1">
        <f t="shared" si="9"/>
        <v>2.921387795</v>
      </c>
      <c r="X181" s="1">
        <f t="shared" si="10"/>
        <v>0.1403668362</v>
      </c>
      <c r="Y181" s="1">
        <f t="shared" si="11"/>
        <v>0.08806586082</v>
      </c>
      <c r="Z181" s="1">
        <f t="shared" si="12"/>
        <v>321.5128674</v>
      </c>
      <c r="AA181" s="1">
        <f t="shared" si="13"/>
        <v>32.18633603</v>
      </c>
      <c r="AB181" s="1">
        <f t="shared" si="14"/>
        <v>31.75478667</v>
      </c>
      <c r="AC181" s="1">
        <f t="shared" si="15"/>
        <v>4.709207853</v>
      </c>
      <c r="AD181" s="1">
        <f t="shared" si="16"/>
        <v>59.89395825</v>
      </c>
      <c r="AE181" s="1">
        <f t="shared" si="17"/>
        <v>2.709973071</v>
      </c>
      <c r="AF181" s="1">
        <f t="shared" si="18"/>
        <v>4.524618425</v>
      </c>
      <c r="AG181" s="1">
        <f t="shared" si="19"/>
        <v>1.999234782</v>
      </c>
      <c r="AH181" s="1">
        <f t="shared" si="20"/>
        <v>-129.0169676</v>
      </c>
      <c r="AI181" s="1">
        <f t="shared" si="21"/>
        <v>-110.7808439</v>
      </c>
      <c r="AJ181" s="1">
        <f t="shared" si="22"/>
        <v>-8.549376532</v>
      </c>
      <c r="AK181" s="1">
        <f t="shared" si="23"/>
        <v>73.16567938</v>
      </c>
      <c r="AL181" s="1">
        <f t="shared" si="24"/>
        <v>36.57559154</v>
      </c>
      <c r="AM181" s="1">
        <f t="shared" si="25"/>
        <v>2.929922424</v>
      </c>
      <c r="AN181" s="1">
        <f t="shared" si="26"/>
        <v>4.919339601</v>
      </c>
      <c r="AO181" s="1">
        <v>838.2287132848785</v>
      </c>
      <c r="AP181" s="1">
        <v>805.910121212121</v>
      </c>
      <c r="AQ181" s="1">
        <v>5.13891329785766</v>
      </c>
      <c r="AR181" s="1">
        <v>64.97328580608568</v>
      </c>
      <c r="AS181" s="1">
        <f t="shared" si="27"/>
        <v>2.92555482</v>
      </c>
      <c r="AT181" s="1">
        <v>23.78205155402789</v>
      </c>
      <c r="AU181" s="1">
        <v>27.19651696969696</v>
      </c>
      <c r="AV181" s="1">
        <v>-2.847346805448191E-5</v>
      </c>
      <c r="AW181" s="1">
        <v>82.27873590820442</v>
      </c>
      <c r="AX181" s="1">
        <v>0.0</v>
      </c>
      <c r="AY181" s="1">
        <v>0.0</v>
      </c>
      <c r="AZ181" s="1">
        <f t="shared" si="28"/>
        <v>1</v>
      </c>
      <c r="BA181" s="1">
        <f t="shared" si="29"/>
        <v>0</v>
      </c>
      <c r="BB181" s="1">
        <f t="shared" si="30"/>
        <v>51930.16505</v>
      </c>
      <c r="BC181" s="1">
        <f t="shared" si="31"/>
        <v>1999.984</v>
      </c>
      <c r="BD181" s="1">
        <f t="shared" si="32"/>
        <v>1681.18626</v>
      </c>
      <c r="BE181" s="1">
        <f t="shared" si="33"/>
        <v>0.8405998548</v>
      </c>
      <c r="BF181" s="1">
        <f t="shared" si="34"/>
        <v>0.1607577198</v>
      </c>
      <c r="BG181" s="1">
        <v>6.0</v>
      </c>
      <c r="BH181" s="1">
        <v>0.5</v>
      </c>
      <c r="BI181" s="1" t="s">
        <v>355</v>
      </c>
      <c r="BJ181" s="1">
        <v>2.0</v>
      </c>
      <c r="BK181" s="1" t="b">
        <v>1</v>
      </c>
      <c r="BL181" s="1">
        <v>1.660484539099999E9</v>
      </c>
      <c r="BM181" s="1">
        <v>748.9894</v>
      </c>
      <c r="BN181" s="1">
        <v>795.5011333333333</v>
      </c>
      <c r="BO181" s="1">
        <v>27.19982666666667</v>
      </c>
      <c r="BP181" s="1">
        <v>23.78046</v>
      </c>
      <c r="BQ181" s="1">
        <v>746.9868666666666</v>
      </c>
      <c r="BR181" s="1">
        <v>27.18216666666666</v>
      </c>
      <c r="BS181" s="1">
        <v>500.1328</v>
      </c>
      <c r="BT181" s="1">
        <v>99.53212</v>
      </c>
      <c r="BU181" s="1">
        <v>0.09987780666666665</v>
      </c>
      <c r="BV181" s="1">
        <v>31.05140666666667</v>
      </c>
      <c r="BW181" s="1">
        <v>31.75478666666667</v>
      </c>
      <c r="BX181" s="1">
        <v>999.8999999999999</v>
      </c>
      <c r="BY181" s="1">
        <v>0.0</v>
      </c>
      <c r="BZ181" s="1">
        <v>0.0</v>
      </c>
      <c r="CA181" s="1">
        <v>10000.336</v>
      </c>
      <c r="CB181" s="1">
        <v>0.0</v>
      </c>
      <c r="CC181" s="1">
        <v>166.3919333333334</v>
      </c>
      <c r="CD181" s="1">
        <v>-46.51172666666667</v>
      </c>
      <c r="CE181" s="1">
        <v>769.9313333333333</v>
      </c>
      <c r="CF181" s="1">
        <v>814.8792666666667</v>
      </c>
      <c r="CG181" s="1">
        <v>3.419382666666666</v>
      </c>
      <c r="CH181" s="1">
        <v>795.5011333333333</v>
      </c>
      <c r="CI181" s="1">
        <v>23.78046</v>
      </c>
      <c r="CJ181" s="1">
        <v>2.707258666666666</v>
      </c>
      <c r="CK181" s="1">
        <v>2.36692</v>
      </c>
      <c r="CL181" s="1">
        <v>22.32924666666666</v>
      </c>
      <c r="CM181" s="1">
        <v>20.13922666666667</v>
      </c>
      <c r="CN181" s="1">
        <v>1999.984</v>
      </c>
      <c r="CO181" s="1">
        <v>0.9800042000000001</v>
      </c>
      <c r="CP181" s="1">
        <v>0.01999627333333334</v>
      </c>
      <c r="CQ181" s="1">
        <v>0.0</v>
      </c>
      <c r="CR181" s="1">
        <v>2.641333333333334</v>
      </c>
      <c r="CS181" s="1">
        <v>0.0</v>
      </c>
      <c r="CT181" s="1">
        <v>32844.04</v>
      </c>
      <c r="CU181" s="1">
        <v>17412.18666666667</v>
      </c>
      <c r="CV181" s="1">
        <v>39.17460000000001</v>
      </c>
      <c r="CW181" s="1">
        <v>40.125</v>
      </c>
      <c r="CX181" s="1">
        <v>39.125</v>
      </c>
      <c r="CY181" s="1">
        <v>38.62913333333334</v>
      </c>
      <c r="CZ181" s="1">
        <v>39.375</v>
      </c>
      <c r="DA181" s="1">
        <v>1959.994</v>
      </c>
      <c r="DB181" s="1">
        <v>39.99</v>
      </c>
      <c r="DC181" s="1">
        <v>0.0</v>
      </c>
      <c r="DD181" s="1">
        <v>1.6604845442E9</v>
      </c>
      <c r="DE181" s="1">
        <v>0.0</v>
      </c>
      <c r="DF181" s="1">
        <v>1.6604841591E9</v>
      </c>
      <c r="DG181" s="1" t="s">
        <v>356</v>
      </c>
      <c r="DH181" s="1">
        <v>1.6604841451E9</v>
      </c>
      <c r="DI181" s="1">
        <v>1.6604841591E9</v>
      </c>
      <c r="DJ181" s="1">
        <v>1.0</v>
      </c>
      <c r="DK181" s="1">
        <v>0.063</v>
      </c>
      <c r="DL181" s="1">
        <v>-0.028</v>
      </c>
      <c r="DM181" s="1">
        <v>1.395</v>
      </c>
      <c r="DN181" s="1">
        <v>0.027</v>
      </c>
      <c r="DO181" s="1">
        <v>400.0</v>
      </c>
      <c r="DP181" s="1">
        <v>24.0</v>
      </c>
      <c r="DQ181" s="1">
        <v>0.47</v>
      </c>
      <c r="DR181" s="1">
        <v>0.03</v>
      </c>
      <c r="DS181" s="1">
        <v>4.774146383401493</v>
      </c>
      <c r="DT181" s="1">
        <v>2.073222538034923</v>
      </c>
      <c r="DU181" s="1">
        <v>0.1539144881443996</v>
      </c>
      <c r="DV181" s="1">
        <v>0.0</v>
      </c>
      <c r="DW181" s="1">
        <v>36.53792976755135</v>
      </c>
      <c r="DX181" s="1">
        <v>1.617400138512986</v>
      </c>
      <c r="DY181" s="1">
        <v>0.1413663302137583</v>
      </c>
      <c r="DZ181" s="1">
        <v>0.0</v>
      </c>
      <c r="EA181" s="1">
        <v>-46.4961</v>
      </c>
      <c r="EB181" s="1">
        <v>-2.787182202447016</v>
      </c>
      <c r="EC181" s="1">
        <v>0.222274835882667</v>
      </c>
      <c r="ED181" s="1">
        <v>0.0</v>
      </c>
      <c r="EE181" s="1">
        <v>665.2422273007613</v>
      </c>
      <c r="EF181" s="1">
        <v>265.4632385950788</v>
      </c>
      <c r="EG181" s="1">
        <v>19.15046412390832</v>
      </c>
      <c r="EH181" s="1">
        <v>0.0</v>
      </c>
      <c r="EI181" s="1">
        <v>3.41985375</v>
      </c>
      <c r="EJ181" s="1">
        <v>-0.02140063789869448</v>
      </c>
      <c r="EK181" s="1">
        <v>0.003066701556640339</v>
      </c>
      <c r="EL181" s="1">
        <v>1.0</v>
      </c>
      <c r="EM181" s="1">
        <v>1.998639498391739</v>
      </c>
      <c r="EN181" s="1">
        <v>0.03137985663892616</v>
      </c>
      <c r="EO181" s="1">
        <v>0.002742191920463062</v>
      </c>
      <c r="EP181" s="1">
        <v>1.0</v>
      </c>
      <c r="EQ181" s="1">
        <v>2.0</v>
      </c>
      <c r="ER181" s="1">
        <v>6.0</v>
      </c>
      <c r="ES181" s="1" t="s">
        <v>384</v>
      </c>
      <c r="ET181" s="1">
        <v>2.94524</v>
      </c>
      <c r="EU181" s="1">
        <v>2.80085</v>
      </c>
      <c r="EV181" s="1">
        <v>0.143439</v>
      </c>
      <c r="EW181" s="1">
        <v>0.149064</v>
      </c>
      <c r="EX181" s="1">
        <v>0.118602</v>
      </c>
      <c r="EY181" s="1">
        <v>0.107992</v>
      </c>
      <c r="EZ181" s="1">
        <v>17649.1</v>
      </c>
      <c r="FA181" s="1">
        <v>18391.3</v>
      </c>
      <c r="FB181" s="1">
        <v>23944.9</v>
      </c>
      <c r="FC181" s="1">
        <v>25134.3</v>
      </c>
      <c r="FD181" s="1">
        <v>33768.9</v>
      </c>
      <c r="FE181" s="1">
        <v>35791.3</v>
      </c>
      <c r="FF181" s="1">
        <v>43634.0</v>
      </c>
      <c r="FG181" s="1">
        <v>46454.0</v>
      </c>
      <c r="FH181" s="1">
        <v>2.0024</v>
      </c>
      <c r="FI181" s="1">
        <v>1.92495</v>
      </c>
      <c r="FJ181" s="1">
        <v>0.170022</v>
      </c>
      <c r="FK181" s="1">
        <v>0.0</v>
      </c>
      <c r="FL181" s="1">
        <v>29.0102</v>
      </c>
      <c r="FM181" s="1">
        <v>999.9</v>
      </c>
      <c r="FN181" s="1">
        <v>69.3</v>
      </c>
      <c r="FO181" s="1">
        <v>31.6</v>
      </c>
      <c r="FP181" s="1">
        <v>32.4986</v>
      </c>
      <c r="FQ181" s="1">
        <v>63.764</v>
      </c>
      <c r="FR181" s="1">
        <v>26.3662</v>
      </c>
      <c r="FS181" s="1">
        <v>1.0</v>
      </c>
      <c r="FT181" s="1">
        <v>0.143018</v>
      </c>
      <c r="FU181" s="1">
        <v>-0.291645</v>
      </c>
      <c r="FV181" s="1">
        <v>20.323</v>
      </c>
      <c r="FW181" s="1">
        <v>5.2125</v>
      </c>
      <c r="FX181" s="1">
        <v>11.9039</v>
      </c>
      <c r="FY181" s="1">
        <v>5.00285</v>
      </c>
      <c r="FZ181" s="1">
        <v>3.28973</v>
      </c>
      <c r="GA181" s="1">
        <v>9999.0</v>
      </c>
      <c r="GB181" s="1">
        <v>9999.0</v>
      </c>
      <c r="GC181" s="1">
        <v>9999.0</v>
      </c>
      <c r="GD181" s="1">
        <v>999.9</v>
      </c>
      <c r="GE181" s="1">
        <v>1.85945</v>
      </c>
      <c r="GF181" s="1">
        <v>1.8544</v>
      </c>
      <c r="GG181" s="1">
        <v>1.85761</v>
      </c>
      <c r="GH181" s="1">
        <v>1.85604</v>
      </c>
      <c r="GI181" s="1">
        <v>1.85486</v>
      </c>
      <c r="GJ181" s="1">
        <v>1.85455</v>
      </c>
      <c r="GK181" s="1">
        <v>1.85312</v>
      </c>
      <c r="GL181" s="1">
        <v>1.85632</v>
      </c>
      <c r="GM181" s="1">
        <v>0.0</v>
      </c>
      <c r="GN181" s="1">
        <v>0.0</v>
      </c>
      <c r="GO181" s="1">
        <v>0.0</v>
      </c>
      <c r="GP181" s="1">
        <v>0.0</v>
      </c>
      <c r="GQ181" s="1" t="s">
        <v>358</v>
      </c>
      <c r="GR181" s="1" t="s">
        <v>359</v>
      </c>
      <c r="GS181" s="1" t="s">
        <v>360</v>
      </c>
      <c r="GT181" s="1" t="s">
        <v>360</v>
      </c>
      <c r="GU181" s="1" t="s">
        <v>360</v>
      </c>
      <c r="GV181" s="1" t="s">
        <v>360</v>
      </c>
      <c r="GW181" s="1">
        <v>0.0</v>
      </c>
      <c r="GX181" s="1">
        <v>100.0</v>
      </c>
      <c r="GY181" s="1">
        <v>100.0</v>
      </c>
      <c r="GZ181" s="1">
        <v>2.059</v>
      </c>
      <c r="HA181" s="1">
        <v>0.0177</v>
      </c>
      <c r="HB181" s="1">
        <v>0.467488805237294</v>
      </c>
      <c r="HC181" s="1">
        <v>0.002678124759318837</v>
      </c>
      <c r="HD181" s="1">
        <v>-9.373761146515732E-7</v>
      </c>
      <c r="HE181" s="1">
        <v>1.391563784175389E-10</v>
      </c>
      <c r="HF181" s="1">
        <v>-0.06780524781039028</v>
      </c>
      <c r="HG181" s="1">
        <v>0.01061361004592812</v>
      </c>
      <c r="HH181" s="1">
        <v>-3.086644042041478E-4</v>
      </c>
      <c r="HI181" s="1">
        <v>1.24720902217549E-6</v>
      </c>
      <c r="HJ181" s="1">
        <v>1.0</v>
      </c>
      <c r="HK181" s="1">
        <v>2093.0</v>
      </c>
      <c r="HL181" s="1">
        <v>2.0</v>
      </c>
      <c r="HM181" s="1">
        <v>27.0</v>
      </c>
      <c r="HN181" s="1">
        <v>6.7</v>
      </c>
      <c r="HO181" s="1">
        <v>6.5</v>
      </c>
      <c r="HP181" s="1">
        <v>1.88843</v>
      </c>
      <c r="HQ181" s="1">
        <v>2.28027</v>
      </c>
      <c r="HR181" s="1">
        <v>1.4978</v>
      </c>
      <c r="HS181" s="1">
        <v>2.30347</v>
      </c>
      <c r="HT181" s="1">
        <v>1.54785</v>
      </c>
      <c r="HU181" s="1">
        <v>2.46948</v>
      </c>
      <c r="HV181" s="1">
        <v>35.1747</v>
      </c>
      <c r="HW181" s="1">
        <v>15.3053</v>
      </c>
      <c r="HX181" s="1">
        <v>18.0</v>
      </c>
      <c r="HY181" s="1">
        <v>501.654</v>
      </c>
      <c r="HZ181" s="1">
        <v>517.814</v>
      </c>
      <c r="IA181" s="1">
        <v>29.7883</v>
      </c>
      <c r="IB181" s="1">
        <v>28.9996</v>
      </c>
      <c r="IC181" s="1">
        <v>30.0003</v>
      </c>
      <c r="ID181" s="1">
        <v>28.799</v>
      </c>
      <c r="IE181" s="1">
        <v>28.8922</v>
      </c>
      <c r="IF181" s="1">
        <v>37.9009</v>
      </c>
      <c r="IG181" s="1">
        <v>29.1954</v>
      </c>
      <c r="IH181" s="1">
        <v>77.4129</v>
      </c>
      <c r="II181" s="1">
        <v>29.7314</v>
      </c>
      <c r="IJ181" s="1">
        <v>865.131</v>
      </c>
      <c r="IK181" s="1">
        <v>23.7991</v>
      </c>
      <c r="IL181" s="1">
        <v>100.919</v>
      </c>
      <c r="IM181" s="1">
        <v>100.684</v>
      </c>
      <c r="IN181" s="1" t="s">
        <v>365</v>
      </c>
    </row>
    <row r="182" ht="15.75" customHeight="1">
      <c r="A182" s="1">
        <v>166.0</v>
      </c>
      <c r="B182" s="1">
        <v>1.6604845476E9</v>
      </c>
      <c r="C182" s="1">
        <v>418.5</v>
      </c>
      <c r="D182" s="1" t="s">
        <v>682</v>
      </c>
      <c r="E182" s="1" t="s">
        <v>683</v>
      </c>
      <c r="F182" s="1">
        <v>1.0</v>
      </c>
      <c r="G182" s="1" t="s">
        <v>349</v>
      </c>
      <c r="H182" s="1" t="s">
        <v>350</v>
      </c>
      <c r="I182" s="1" t="s">
        <v>351</v>
      </c>
      <c r="J182" s="1" t="s">
        <v>352</v>
      </c>
      <c r="K182" s="1" t="s">
        <v>353</v>
      </c>
      <c r="L182" s="1" t="s">
        <v>349</v>
      </c>
      <c r="M182" s="1" t="s">
        <v>354</v>
      </c>
      <c r="N182" s="1">
        <v>1.6604845396E9</v>
      </c>
      <c r="O182" s="1">
        <f t="shared" si="1"/>
        <v>0.002925691253</v>
      </c>
      <c r="P182" s="1">
        <f t="shared" si="2"/>
        <v>2.925691253</v>
      </c>
      <c r="Q182" s="1">
        <f t="shared" si="3"/>
        <v>4.849371894</v>
      </c>
      <c r="R182" s="1">
        <f t="shared" si="4"/>
        <v>751.4924375</v>
      </c>
      <c r="S182" s="1">
        <f t="shared" si="5"/>
        <v>672.7610914</v>
      </c>
      <c r="T182" s="1">
        <f t="shared" si="6"/>
        <v>67.02854132</v>
      </c>
      <c r="U182" s="1">
        <f t="shared" si="7"/>
        <v>74.87270376</v>
      </c>
      <c r="V182" s="1">
        <f t="shared" si="8"/>
        <v>0.1441928956</v>
      </c>
      <c r="W182" s="1">
        <f t="shared" si="9"/>
        <v>2.921370741</v>
      </c>
      <c r="X182" s="1">
        <f t="shared" si="10"/>
        <v>0.1403525378</v>
      </c>
      <c r="Y182" s="1">
        <f t="shared" si="11"/>
        <v>0.08805685771</v>
      </c>
      <c r="Z182" s="1">
        <f t="shared" si="12"/>
        <v>321.5137253</v>
      </c>
      <c r="AA182" s="1">
        <f t="shared" si="13"/>
        <v>32.18673601</v>
      </c>
      <c r="AB182" s="1">
        <f t="shared" si="14"/>
        <v>31.7558</v>
      </c>
      <c r="AC182" s="1">
        <f t="shared" si="15"/>
        <v>4.709478443</v>
      </c>
      <c r="AD182" s="1">
        <f t="shared" si="16"/>
        <v>59.89197717</v>
      </c>
      <c r="AE182" s="1">
        <f t="shared" si="17"/>
        <v>2.709949013</v>
      </c>
      <c r="AF182" s="1">
        <f t="shared" si="18"/>
        <v>4.52472792</v>
      </c>
      <c r="AG182" s="1">
        <f t="shared" si="19"/>
        <v>1.99952943</v>
      </c>
      <c r="AH182" s="1">
        <f t="shared" si="20"/>
        <v>-129.0229843</v>
      </c>
      <c r="AI182" s="1">
        <f t="shared" si="21"/>
        <v>-110.8729235</v>
      </c>
      <c r="AJ182" s="1">
        <f t="shared" si="22"/>
        <v>-8.556593262</v>
      </c>
      <c r="AK182" s="1">
        <f t="shared" si="23"/>
        <v>73.06122418</v>
      </c>
      <c r="AL182" s="1">
        <f t="shared" si="24"/>
        <v>36.58948507</v>
      </c>
      <c r="AM182" s="1">
        <f t="shared" si="25"/>
        <v>2.929912149</v>
      </c>
      <c r="AN182" s="1">
        <f t="shared" si="26"/>
        <v>4.849371894</v>
      </c>
      <c r="AO182" s="1">
        <v>843.4052550635224</v>
      </c>
      <c r="AP182" s="1">
        <v>811.0932060606054</v>
      </c>
      <c r="AQ182" s="1">
        <v>5.154399040183677</v>
      </c>
      <c r="AR182" s="1">
        <v>64.97328580608568</v>
      </c>
      <c r="AS182" s="1">
        <f t="shared" si="27"/>
        <v>2.925691253</v>
      </c>
      <c r="AT182" s="1">
        <v>23.78181349587348</v>
      </c>
      <c r="AU182" s="1">
        <v>27.19628484848484</v>
      </c>
      <c r="AV182" s="1">
        <v>2.584405236152877E-7</v>
      </c>
      <c r="AW182" s="1">
        <v>82.27873590820442</v>
      </c>
      <c r="AX182" s="1">
        <v>0.0</v>
      </c>
      <c r="AY182" s="1">
        <v>0.0</v>
      </c>
      <c r="AZ182" s="1">
        <f t="shared" si="28"/>
        <v>1</v>
      </c>
      <c r="BA182" s="1">
        <f t="shared" si="29"/>
        <v>0</v>
      </c>
      <c r="BB182" s="1">
        <f t="shared" si="30"/>
        <v>51929.60797</v>
      </c>
      <c r="BC182" s="1">
        <f t="shared" si="31"/>
        <v>1999.989375</v>
      </c>
      <c r="BD182" s="1">
        <f t="shared" si="32"/>
        <v>1681.190775</v>
      </c>
      <c r="BE182" s="1">
        <f t="shared" si="33"/>
        <v>0.8405998532</v>
      </c>
      <c r="BF182" s="1">
        <f t="shared" si="34"/>
        <v>0.1607577167</v>
      </c>
      <c r="BG182" s="1">
        <v>6.0</v>
      </c>
      <c r="BH182" s="1">
        <v>0.5</v>
      </c>
      <c r="BI182" s="1" t="s">
        <v>355</v>
      </c>
      <c r="BJ182" s="1">
        <v>2.0</v>
      </c>
      <c r="BK182" s="1" t="b">
        <v>1</v>
      </c>
      <c r="BL182" s="1">
        <v>1.6604845396E9</v>
      </c>
      <c r="BM182" s="1">
        <v>751.4924375</v>
      </c>
      <c r="BN182" s="1">
        <v>798.0300625</v>
      </c>
      <c r="BO182" s="1">
        <v>27.19958125</v>
      </c>
      <c r="BP182" s="1">
        <v>23.78019375</v>
      </c>
      <c r="BQ182" s="1">
        <v>749.4861875</v>
      </c>
      <c r="BR182" s="1">
        <v>27.18191875</v>
      </c>
      <c r="BS182" s="1">
        <v>500.128125</v>
      </c>
      <c r="BT182" s="1">
        <v>99.53213749999999</v>
      </c>
      <c r="BU182" s="1">
        <v>0.09987478125</v>
      </c>
      <c r="BV182" s="1">
        <v>31.05183125</v>
      </c>
      <c r="BW182" s="1">
        <v>31.7558</v>
      </c>
      <c r="BX182" s="1">
        <v>999.9</v>
      </c>
      <c r="BY182" s="1">
        <v>0.0</v>
      </c>
      <c r="BZ182" s="1">
        <v>0.0</v>
      </c>
      <c r="CA182" s="1">
        <v>10000.236875</v>
      </c>
      <c r="CB182" s="1">
        <v>0.0</v>
      </c>
      <c r="CC182" s="1">
        <v>167.3566875</v>
      </c>
      <c r="CD182" s="1">
        <v>-46.53765</v>
      </c>
      <c r="CE182" s="1">
        <v>772.504125</v>
      </c>
      <c r="CF182" s="1">
        <v>817.4696250000001</v>
      </c>
      <c r="CG182" s="1">
        <v>3.41940375</v>
      </c>
      <c r="CH182" s="1">
        <v>798.0300625</v>
      </c>
      <c r="CI182" s="1">
        <v>23.78019375</v>
      </c>
      <c r="CJ182" s="1">
        <v>2.707235</v>
      </c>
      <c r="CK182" s="1">
        <v>2.36689375</v>
      </c>
      <c r="CL182" s="1">
        <v>22.3291</v>
      </c>
      <c r="CM182" s="1">
        <v>20.13905</v>
      </c>
      <c r="CN182" s="1">
        <v>1999.989375</v>
      </c>
      <c r="CO182" s="1">
        <v>0.98000425</v>
      </c>
      <c r="CP182" s="1">
        <v>0.019996225</v>
      </c>
      <c r="CQ182" s="1">
        <v>0.0</v>
      </c>
      <c r="CR182" s="1">
        <v>2.679625</v>
      </c>
      <c r="CS182" s="1">
        <v>0.0</v>
      </c>
      <c r="CT182" s="1">
        <v>32844.43750000001</v>
      </c>
      <c r="CU182" s="1">
        <v>17412.23125</v>
      </c>
      <c r="CV182" s="1">
        <v>39.175375</v>
      </c>
      <c r="CW182" s="1">
        <v>40.125</v>
      </c>
      <c r="CX182" s="1">
        <v>39.125</v>
      </c>
      <c r="CY182" s="1">
        <v>38.628875</v>
      </c>
      <c r="CZ182" s="1">
        <v>39.375</v>
      </c>
      <c r="DA182" s="1">
        <v>1959.999375</v>
      </c>
      <c r="DB182" s="1">
        <v>39.99</v>
      </c>
      <c r="DC182" s="1">
        <v>0.0</v>
      </c>
      <c r="DD182" s="1">
        <v>1.660484546E9</v>
      </c>
      <c r="DE182" s="1">
        <v>0.0</v>
      </c>
      <c r="DF182" s="1">
        <v>1.6604841591E9</v>
      </c>
      <c r="DG182" s="1" t="s">
        <v>356</v>
      </c>
      <c r="DH182" s="1">
        <v>1.6604841451E9</v>
      </c>
      <c r="DI182" s="1">
        <v>1.6604841591E9</v>
      </c>
      <c r="DJ182" s="1">
        <v>1.0</v>
      </c>
      <c r="DK182" s="1">
        <v>0.063</v>
      </c>
      <c r="DL182" s="1">
        <v>-0.028</v>
      </c>
      <c r="DM182" s="1">
        <v>1.395</v>
      </c>
      <c r="DN182" s="1">
        <v>0.027</v>
      </c>
      <c r="DO182" s="1">
        <v>400.0</v>
      </c>
      <c r="DP182" s="1">
        <v>24.0</v>
      </c>
      <c r="DQ182" s="1">
        <v>0.47</v>
      </c>
      <c r="DR182" s="1">
        <v>0.03</v>
      </c>
      <c r="DS182" s="1">
        <v>4.774146383401493</v>
      </c>
      <c r="DT182" s="1">
        <v>2.073222538034923</v>
      </c>
      <c r="DU182" s="1">
        <v>0.1539144881443996</v>
      </c>
      <c r="DV182" s="1">
        <v>0.0</v>
      </c>
      <c r="DW182" s="1">
        <v>36.53792976755135</v>
      </c>
      <c r="DX182" s="1">
        <v>1.617400138512986</v>
      </c>
      <c r="DY182" s="1">
        <v>0.1413663302137583</v>
      </c>
      <c r="DZ182" s="1">
        <v>0.0</v>
      </c>
      <c r="EA182" s="1">
        <v>-46.4961</v>
      </c>
      <c r="EB182" s="1">
        <v>-2.787182202447016</v>
      </c>
      <c r="EC182" s="1">
        <v>0.222274835882667</v>
      </c>
      <c r="ED182" s="1">
        <v>0.0</v>
      </c>
      <c r="EE182" s="1">
        <v>665.2422273007613</v>
      </c>
      <c r="EF182" s="1">
        <v>265.4632385950788</v>
      </c>
      <c r="EG182" s="1">
        <v>19.15046412390832</v>
      </c>
      <c r="EH182" s="1">
        <v>0.0</v>
      </c>
      <c r="EI182" s="1">
        <v>3.41985375</v>
      </c>
      <c r="EJ182" s="1">
        <v>-0.02140063789869448</v>
      </c>
      <c r="EK182" s="1">
        <v>0.003066701556640339</v>
      </c>
      <c r="EL182" s="1">
        <v>1.0</v>
      </c>
      <c r="EM182" s="1">
        <v>1.998639498391739</v>
      </c>
      <c r="EN182" s="1">
        <v>0.03137985663892616</v>
      </c>
      <c r="EO182" s="1">
        <v>0.002742191920463062</v>
      </c>
      <c r="EP182" s="1">
        <v>1.0</v>
      </c>
      <c r="EQ182" s="1">
        <v>2.0</v>
      </c>
      <c r="ER182" s="1">
        <v>6.0</v>
      </c>
      <c r="ES182" s="1" t="s">
        <v>384</v>
      </c>
      <c r="ET182" s="1">
        <v>2.9452</v>
      </c>
      <c r="EU182" s="1">
        <v>2.80113</v>
      </c>
      <c r="EV182" s="1">
        <v>0.144046</v>
      </c>
      <c r="EW182" s="1">
        <v>0.149667</v>
      </c>
      <c r="EX182" s="1">
        <v>0.118596</v>
      </c>
      <c r="EY182" s="1">
        <v>0.107991</v>
      </c>
      <c r="EZ182" s="1">
        <v>17636.6</v>
      </c>
      <c r="FA182" s="1">
        <v>18378.2</v>
      </c>
      <c r="FB182" s="1">
        <v>23944.9</v>
      </c>
      <c r="FC182" s="1">
        <v>25134.2</v>
      </c>
      <c r="FD182" s="1">
        <v>33769.2</v>
      </c>
      <c r="FE182" s="1">
        <v>35791.3</v>
      </c>
      <c r="FF182" s="1">
        <v>43633.9</v>
      </c>
      <c r="FG182" s="1">
        <v>46453.9</v>
      </c>
      <c r="FH182" s="1">
        <v>2.00223</v>
      </c>
      <c r="FI182" s="1">
        <v>1.92498</v>
      </c>
      <c r="FJ182" s="1">
        <v>0.169352</v>
      </c>
      <c r="FK182" s="1">
        <v>0.0</v>
      </c>
      <c r="FL182" s="1">
        <v>29.0122</v>
      </c>
      <c r="FM182" s="1">
        <v>999.9</v>
      </c>
      <c r="FN182" s="1">
        <v>69.3</v>
      </c>
      <c r="FO182" s="1">
        <v>31.6</v>
      </c>
      <c r="FP182" s="1">
        <v>32.4983</v>
      </c>
      <c r="FQ182" s="1">
        <v>63.814</v>
      </c>
      <c r="FR182" s="1">
        <v>26.0497</v>
      </c>
      <c r="FS182" s="1">
        <v>1.0</v>
      </c>
      <c r="FT182" s="1">
        <v>0.142988</v>
      </c>
      <c r="FU182" s="1">
        <v>-0.260558</v>
      </c>
      <c r="FV182" s="1">
        <v>20.323</v>
      </c>
      <c r="FW182" s="1">
        <v>5.2125</v>
      </c>
      <c r="FX182" s="1">
        <v>11.9039</v>
      </c>
      <c r="FY182" s="1">
        <v>5.00285</v>
      </c>
      <c r="FZ182" s="1">
        <v>3.28973</v>
      </c>
      <c r="GA182" s="1">
        <v>9999.0</v>
      </c>
      <c r="GB182" s="1">
        <v>9999.0</v>
      </c>
      <c r="GC182" s="1">
        <v>9999.0</v>
      </c>
      <c r="GD182" s="1">
        <v>999.9</v>
      </c>
      <c r="GE182" s="1">
        <v>1.85944</v>
      </c>
      <c r="GF182" s="1">
        <v>1.8544</v>
      </c>
      <c r="GG182" s="1">
        <v>1.85761</v>
      </c>
      <c r="GH182" s="1">
        <v>1.85603</v>
      </c>
      <c r="GI182" s="1">
        <v>1.85486</v>
      </c>
      <c r="GJ182" s="1">
        <v>1.85455</v>
      </c>
      <c r="GK182" s="1">
        <v>1.85312</v>
      </c>
      <c r="GL182" s="1">
        <v>1.85632</v>
      </c>
      <c r="GM182" s="1">
        <v>0.0</v>
      </c>
      <c r="GN182" s="1">
        <v>0.0</v>
      </c>
      <c r="GO182" s="1">
        <v>0.0</v>
      </c>
      <c r="GP182" s="1">
        <v>0.0</v>
      </c>
      <c r="GQ182" s="1" t="s">
        <v>358</v>
      </c>
      <c r="GR182" s="1" t="s">
        <v>359</v>
      </c>
      <c r="GS182" s="1" t="s">
        <v>360</v>
      </c>
      <c r="GT182" s="1" t="s">
        <v>360</v>
      </c>
      <c r="GU182" s="1" t="s">
        <v>360</v>
      </c>
      <c r="GV182" s="1" t="s">
        <v>360</v>
      </c>
      <c r="GW182" s="1">
        <v>0.0</v>
      </c>
      <c r="GX182" s="1">
        <v>100.0</v>
      </c>
      <c r="GY182" s="1">
        <v>100.0</v>
      </c>
      <c r="GZ182" s="1">
        <v>2.066</v>
      </c>
      <c r="HA182" s="1">
        <v>0.0177</v>
      </c>
      <c r="HB182" s="1">
        <v>0.467488805237294</v>
      </c>
      <c r="HC182" s="1">
        <v>0.002678124759318837</v>
      </c>
      <c r="HD182" s="1">
        <v>-9.373761146515732E-7</v>
      </c>
      <c r="HE182" s="1">
        <v>1.391563784175389E-10</v>
      </c>
      <c r="HF182" s="1">
        <v>-0.06780524781039028</v>
      </c>
      <c r="HG182" s="1">
        <v>0.01061361004592812</v>
      </c>
      <c r="HH182" s="1">
        <v>-3.086644042041478E-4</v>
      </c>
      <c r="HI182" s="1">
        <v>1.24720902217549E-6</v>
      </c>
      <c r="HJ182" s="1">
        <v>1.0</v>
      </c>
      <c r="HK182" s="1">
        <v>2093.0</v>
      </c>
      <c r="HL182" s="1">
        <v>2.0</v>
      </c>
      <c r="HM182" s="1">
        <v>27.0</v>
      </c>
      <c r="HN182" s="1">
        <v>6.7</v>
      </c>
      <c r="HO182" s="1">
        <v>6.5</v>
      </c>
      <c r="HP182" s="1">
        <v>1.89819</v>
      </c>
      <c r="HQ182" s="1">
        <v>2.29614</v>
      </c>
      <c r="HR182" s="1">
        <v>1.4978</v>
      </c>
      <c r="HS182" s="1">
        <v>2.30225</v>
      </c>
      <c r="HT182" s="1">
        <v>1.54785</v>
      </c>
      <c r="HU182" s="1">
        <v>2.27295</v>
      </c>
      <c r="HV182" s="1">
        <v>35.1747</v>
      </c>
      <c r="HW182" s="1">
        <v>15.3053</v>
      </c>
      <c r="HX182" s="1">
        <v>18.0</v>
      </c>
      <c r="HY182" s="1">
        <v>501.55</v>
      </c>
      <c r="HZ182" s="1">
        <v>517.836</v>
      </c>
      <c r="IA182" s="1">
        <v>29.7793</v>
      </c>
      <c r="IB182" s="1">
        <v>29.0002</v>
      </c>
      <c r="IC182" s="1">
        <v>30.0003</v>
      </c>
      <c r="ID182" s="1">
        <v>28.799</v>
      </c>
      <c r="IE182" s="1">
        <v>28.8928</v>
      </c>
      <c r="IF182" s="1">
        <v>38.0246</v>
      </c>
      <c r="IG182" s="1">
        <v>29.1954</v>
      </c>
      <c r="IH182" s="1">
        <v>77.4129</v>
      </c>
      <c r="II182" s="1">
        <v>29.7314</v>
      </c>
      <c r="IJ182" s="1">
        <v>875.157</v>
      </c>
      <c r="IK182" s="1">
        <v>23.7991</v>
      </c>
      <c r="IL182" s="1">
        <v>100.919</v>
      </c>
      <c r="IM182" s="1">
        <v>100.684</v>
      </c>
      <c r="IN182" s="1" t="s">
        <v>365</v>
      </c>
    </row>
    <row r="183" ht="15.75" customHeight="1">
      <c r="A183" s="1">
        <v>167.0</v>
      </c>
      <c r="B183" s="1">
        <v>1.6604845486E9</v>
      </c>
      <c r="C183" s="1">
        <v>419.5</v>
      </c>
      <c r="D183" s="1" t="s">
        <v>684</v>
      </c>
      <c r="E183" s="1" t="s">
        <v>685</v>
      </c>
      <c r="F183" s="1">
        <v>1.0</v>
      </c>
      <c r="G183" s="1" t="s">
        <v>349</v>
      </c>
      <c r="H183" s="1" t="s">
        <v>350</v>
      </c>
      <c r="I183" s="1" t="s">
        <v>351</v>
      </c>
      <c r="J183" s="1" t="s">
        <v>352</v>
      </c>
      <c r="K183" s="1" t="s">
        <v>353</v>
      </c>
      <c r="L183" s="1" t="s">
        <v>349</v>
      </c>
      <c r="M183" s="1" t="s">
        <v>354</v>
      </c>
      <c r="N183" s="1">
        <v>1.660484541099999E9</v>
      </c>
      <c r="O183" s="1">
        <f t="shared" si="1"/>
        <v>0.002925038892</v>
      </c>
      <c r="P183" s="1">
        <f t="shared" si="2"/>
        <v>2.925038892</v>
      </c>
      <c r="Q183" s="1">
        <f t="shared" si="3"/>
        <v>4.924766713</v>
      </c>
      <c r="R183" s="1">
        <f t="shared" si="4"/>
        <v>758.9946667</v>
      </c>
      <c r="S183" s="1">
        <f t="shared" si="5"/>
        <v>679.1427935</v>
      </c>
      <c r="T183" s="1">
        <f t="shared" si="6"/>
        <v>67.66440873</v>
      </c>
      <c r="U183" s="1">
        <f t="shared" si="7"/>
        <v>75.62021691</v>
      </c>
      <c r="V183" s="1">
        <f t="shared" si="8"/>
        <v>0.1441210712</v>
      </c>
      <c r="W183" s="1">
        <f t="shared" si="9"/>
        <v>2.921155069</v>
      </c>
      <c r="X183" s="1">
        <f t="shared" si="10"/>
        <v>0.1402842083</v>
      </c>
      <c r="Y183" s="1">
        <f t="shared" si="11"/>
        <v>0.08801384903</v>
      </c>
      <c r="Z183" s="1">
        <f t="shared" si="12"/>
        <v>321.5155274</v>
      </c>
      <c r="AA183" s="1">
        <f t="shared" si="13"/>
        <v>32.18828845</v>
      </c>
      <c r="AB183" s="1">
        <f t="shared" si="14"/>
        <v>31.75742667</v>
      </c>
      <c r="AC183" s="1">
        <f t="shared" si="15"/>
        <v>4.70991284</v>
      </c>
      <c r="AD183" s="1">
        <f t="shared" si="16"/>
        <v>59.88553794</v>
      </c>
      <c r="AE183" s="1">
        <f t="shared" si="17"/>
        <v>2.709857725</v>
      </c>
      <c r="AF183" s="1">
        <f t="shared" si="18"/>
        <v>4.525062007</v>
      </c>
      <c r="AG183" s="1">
        <f t="shared" si="19"/>
        <v>2.000055116</v>
      </c>
      <c r="AH183" s="1">
        <f t="shared" si="20"/>
        <v>-128.9942151</v>
      </c>
      <c r="AI183" s="1">
        <f t="shared" si="21"/>
        <v>-110.9169053</v>
      </c>
      <c r="AJ183" s="1">
        <f t="shared" si="22"/>
        <v>-8.560742813</v>
      </c>
      <c r="AK183" s="1">
        <f t="shared" si="23"/>
        <v>73.04366417</v>
      </c>
      <c r="AL183" s="1">
        <f t="shared" si="24"/>
        <v>36.64933289</v>
      </c>
      <c r="AM183" s="1">
        <f t="shared" si="25"/>
        <v>2.92983006</v>
      </c>
      <c r="AN183" s="1">
        <f t="shared" si="26"/>
        <v>4.924766713</v>
      </c>
      <c r="AO183" s="1">
        <v>848.62119809615</v>
      </c>
      <c r="AP183" s="1">
        <v>816.2249696969693</v>
      </c>
      <c r="AQ183" s="1">
        <v>5.152813641506655</v>
      </c>
      <c r="AR183" s="1">
        <v>64.97328580608568</v>
      </c>
      <c r="AS183" s="1">
        <f t="shared" si="27"/>
        <v>2.925038892</v>
      </c>
      <c r="AT183" s="1">
        <v>23.77980020785291</v>
      </c>
      <c r="AU183" s="1">
        <v>27.19336848484849</v>
      </c>
      <c r="AV183" s="1">
        <v>1.936343516007297E-5</v>
      </c>
      <c r="AW183" s="1">
        <v>82.27873590820442</v>
      </c>
      <c r="AX183" s="1">
        <v>0.0</v>
      </c>
      <c r="AY183" s="1">
        <v>0.0</v>
      </c>
      <c r="AZ183" s="1">
        <f t="shared" si="28"/>
        <v>1</v>
      </c>
      <c r="BA183" s="1">
        <f t="shared" si="29"/>
        <v>0</v>
      </c>
      <c r="BB183" s="1">
        <f t="shared" si="30"/>
        <v>51923.25558</v>
      </c>
      <c r="BC183" s="1">
        <f t="shared" si="31"/>
        <v>2000.000667</v>
      </c>
      <c r="BD183" s="1">
        <f t="shared" si="32"/>
        <v>1681.20026</v>
      </c>
      <c r="BE183" s="1">
        <f t="shared" si="33"/>
        <v>0.8405998498</v>
      </c>
      <c r="BF183" s="1">
        <f t="shared" si="34"/>
        <v>0.1607577101</v>
      </c>
      <c r="BG183" s="1">
        <v>6.0</v>
      </c>
      <c r="BH183" s="1">
        <v>0.5</v>
      </c>
      <c r="BI183" s="1" t="s">
        <v>355</v>
      </c>
      <c r="BJ183" s="1">
        <v>2.0</v>
      </c>
      <c r="BK183" s="1" t="b">
        <v>1</v>
      </c>
      <c r="BL183" s="1">
        <v>1.660484541099999E9</v>
      </c>
      <c r="BM183" s="1">
        <v>758.9946666666667</v>
      </c>
      <c r="BN183" s="1">
        <v>805.63</v>
      </c>
      <c r="BO183" s="1">
        <v>27.19864666666667</v>
      </c>
      <c r="BP183" s="1">
        <v>23.77938</v>
      </c>
      <c r="BQ183" s="1">
        <v>756.9770666666666</v>
      </c>
      <c r="BR183" s="1">
        <v>27.18098</v>
      </c>
      <c r="BS183" s="1">
        <v>500.1322666666666</v>
      </c>
      <c r="BT183" s="1">
        <v>99.53220000000002</v>
      </c>
      <c r="BU183" s="1">
        <v>0.09987942000000001</v>
      </c>
      <c r="BV183" s="1">
        <v>31.05312666666667</v>
      </c>
      <c r="BW183" s="1">
        <v>31.75742666666667</v>
      </c>
      <c r="BX183" s="1">
        <v>999.8999999999999</v>
      </c>
      <c r="BY183" s="1">
        <v>0.0</v>
      </c>
      <c r="BZ183" s="1">
        <v>0.0</v>
      </c>
      <c r="CA183" s="1">
        <v>9998.999333333333</v>
      </c>
      <c r="CB183" s="1">
        <v>0.0</v>
      </c>
      <c r="CC183" s="1">
        <v>170.7353333333334</v>
      </c>
      <c r="CD183" s="1">
        <v>-46.63538</v>
      </c>
      <c r="CE183" s="1">
        <v>780.2153333333333</v>
      </c>
      <c r="CF183" s="1">
        <v>825.2540000000001</v>
      </c>
      <c r="CG183" s="1">
        <v>3.419286</v>
      </c>
      <c r="CH183" s="1">
        <v>805.63</v>
      </c>
      <c r="CI183" s="1">
        <v>23.77938</v>
      </c>
      <c r="CJ183" s="1">
        <v>2.707143333333334</v>
      </c>
      <c r="CK183" s="1">
        <v>2.366814</v>
      </c>
      <c r="CL183" s="1">
        <v>22.32854666666667</v>
      </c>
      <c r="CM183" s="1">
        <v>20.13850666666666</v>
      </c>
      <c r="CN183" s="1">
        <v>2000.000666666667</v>
      </c>
      <c r="CO183" s="1">
        <v>0.9800044000000002</v>
      </c>
      <c r="CP183" s="1">
        <v>0.01999608</v>
      </c>
      <c r="CQ183" s="1">
        <v>0.0</v>
      </c>
      <c r="CR183" s="1">
        <v>2.674266666666666</v>
      </c>
      <c r="CS183" s="1">
        <v>0.0</v>
      </c>
      <c r="CT183" s="1">
        <v>32846.07333333333</v>
      </c>
      <c r="CU183" s="1">
        <v>17412.32666666666</v>
      </c>
      <c r="CV183" s="1">
        <v>39.17873333333333</v>
      </c>
      <c r="CW183" s="1">
        <v>40.125</v>
      </c>
      <c r="CX183" s="1">
        <v>39.125</v>
      </c>
      <c r="CY183" s="1">
        <v>38.62913333333334</v>
      </c>
      <c r="CZ183" s="1">
        <v>39.375</v>
      </c>
      <c r="DA183" s="1">
        <v>1960.010666666667</v>
      </c>
      <c r="DB183" s="1">
        <v>39.99</v>
      </c>
      <c r="DC183" s="1">
        <v>0.0</v>
      </c>
      <c r="DD183" s="1">
        <v>1.6604845466E9</v>
      </c>
      <c r="DE183" s="1">
        <v>0.0</v>
      </c>
      <c r="DF183" s="1">
        <v>1.6604841591E9</v>
      </c>
      <c r="DG183" s="1" t="s">
        <v>356</v>
      </c>
      <c r="DH183" s="1">
        <v>1.6604841451E9</v>
      </c>
      <c r="DI183" s="1">
        <v>1.6604841591E9</v>
      </c>
      <c r="DJ183" s="1">
        <v>1.0</v>
      </c>
      <c r="DK183" s="1">
        <v>0.063</v>
      </c>
      <c r="DL183" s="1">
        <v>-0.028</v>
      </c>
      <c r="DM183" s="1">
        <v>1.395</v>
      </c>
      <c r="DN183" s="1">
        <v>0.027</v>
      </c>
      <c r="DO183" s="1">
        <v>400.0</v>
      </c>
      <c r="DP183" s="1">
        <v>24.0</v>
      </c>
      <c r="DQ183" s="1">
        <v>0.47</v>
      </c>
      <c r="DR183" s="1">
        <v>0.03</v>
      </c>
      <c r="DS183" s="1">
        <v>4.816189974750689</v>
      </c>
      <c r="DT183" s="1">
        <v>1.548843651110324</v>
      </c>
      <c r="DU183" s="1">
        <v>0.1287763227369229</v>
      </c>
      <c r="DV183" s="1">
        <v>0.0</v>
      </c>
      <c r="DW183" s="1">
        <v>36.60221026426044</v>
      </c>
      <c r="DX183" s="1">
        <v>1.275822568919861</v>
      </c>
      <c r="DY183" s="1">
        <v>0.1141349667104751</v>
      </c>
      <c r="DZ183" s="1">
        <v>0.0</v>
      </c>
      <c r="EA183" s="1">
        <v>-46.57192580645162</v>
      </c>
      <c r="EB183" s="1">
        <v>-2.674306451612672</v>
      </c>
      <c r="EC183" s="1">
        <v>0.2165859093021072</v>
      </c>
      <c r="ED183" s="1">
        <v>0.0</v>
      </c>
      <c r="EE183" s="1">
        <v>674.2901442983532</v>
      </c>
      <c r="EF183" s="1">
        <v>271.6167792339438</v>
      </c>
      <c r="EG183" s="1">
        <v>19.60031597600068</v>
      </c>
      <c r="EH183" s="1">
        <v>0.0</v>
      </c>
      <c r="EI183" s="1">
        <v>3.419740243902438</v>
      </c>
      <c r="EJ183" s="1">
        <v>-0.01886717770034962</v>
      </c>
      <c r="EK183" s="1">
        <v>0.003012347344825579</v>
      </c>
      <c r="EL183" s="1">
        <v>1.0</v>
      </c>
      <c r="EM183" s="1">
        <v>1.999571610422311</v>
      </c>
      <c r="EN183" s="1">
        <v>0.04421552649874561</v>
      </c>
      <c r="EO183" s="1">
        <v>0.003357878701588508</v>
      </c>
      <c r="EP183" s="1">
        <v>1.0</v>
      </c>
      <c r="EQ183" s="1">
        <v>2.0</v>
      </c>
      <c r="ER183" s="1">
        <v>6.0</v>
      </c>
      <c r="ES183" s="1" t="s">
        <v>384</v>
      </c>
      <c r="ET183" s="1">
        <v>2.94548</v>
      </c>
      <c r="EU183" s="1">
        <v>2.80132</v>
      </c>
      <c r="EV183" s="1">
        <v>0.144659</v>
      </c>
      <c r="EW183" s="1">
        <v>0.150265</v>
      </c>
      <c r="EX183" s="1">
        <v>0.11859</v>
      </c>
      <c r="EY183" s="1">
        <v>0.107986</v>
      </c>
      <c r="EZ183" s="1">
        <v>17624.0</v>
      </c>
      <c r="FA183" s="1">
        <v>18365.3</v>
      </c>
      <c r="FB183" s="1">
        <v>23944.9</v>
      </c>
      <c r="FC183" s="1">
        <v>25134.3</v>
      </c>
      <c r="FD183" s="1">
        <v>33769.4</v>
      </c>
      <c r="FE183" s="1">
        <v>35791.5</v>
      </c>
      <c r="FF183" s="1">
        <v>43633.9</v>
      </c>
      <c r="FG183" s="1">
        <v>46453.9</v>
      </c>
      <c r="FH183" s="1">
        <v>2.0024</v>
      </c>
      <c r="FI183" s="1">
        <v>1.92482</v>
      </c>
      <c r="FJ183" s="1">
        <v>0.168718</v>
      </c>
      <c r="FK183" s="1">
        <v>0.0</v>
      </c>
      <c r="FL183" s="1">
        <v>29.014</v>
      </c>
      <c r="FM183" s="1">
        <v>999.9</v>
      </c>
      <c r="FN183" s="1">
        <v>69.3</v>
      </c>
      <c r="FO183" s="1">
        <v>31.6</v>
      </c>
      <c r="FP183" s="1">
        <v>32.5</v>
      </c>
      <c r="FQ183" s="1">
        <v>63.954</v>
      </c>
      <c r="FR183" s="1">
        <v>25.5329</v>
      </c>
      <c r="FS183" s="1">
        <v>1.0</v>
      </c>
      <c r="FT183" s="1">
        <v>0.143054</v>
      </c>
      <c r="FU183" s="1">
        <v>-0.230588</v>
      </c>
      <c r="FV183" s="1">
        <v>20.3231</v>
      </c>
      <c r="FW183" s="1">
        <v>5.2131</v>
      </c>
      <c r="FX183" s="1">
        <v>11.9041</v>
      </c>
      <c r="FY183" s="1">
        <v>5.003</v>
      </c>
      <c r="FZ183" s="1">
        <v>3.28988</v>
      </c>
      <c r="GA183" s="1">
        <v>9999.0</v>
      </c>
      <c r="GB183" s="1">
        <v>9999.0</v>
      </c>
      <c r="GC183" s="1">
        <v>9999.0</v>
      </c>
      <c r="GD183" s="1">
        <v>999.9</v>
      </c>
      <c r="GE183" s="1">
        <v>1.85944</v>
      </c>
      <c r="GF183" s="1">
        <v>1.8544</v>
      </c>
      <c r="GG183" s="1">
        <v>1.85761</v>
      </c>
      <c r="GH183" s="1">
        <v>1.85603</v>
      </c>
      <c r="GI183" s="1">
        <v>1.85486</v>
      </c>
      <c r="GJ183" s="1">
        <v>1.85455</v>
      </c>
      <c r="GK183" s="1">
        <v>1.85312</v>
      </c>
      <c r="GL183" s="1">
        <v>1.85632</v>
      </c>
      <c r="GM183" s="1">
        <v>0.0</v>
      </c>
      <c r="GN183" s="1">
        <v>0.0</v>
      </c>
      <c r="GO183" s="1">
        <v>0.0</v>
      </c>
      <c r="GP183" s="1">
        <v>0.0</v>
      </c>
      <c r="GQ183" s="1" t="s">
        <v>358</v>
      </c>
      <c r="GR183" s="1" t="s">
        <v>359</v>
      </c>
      <c r="GS183" s="1" t="s">
        <v>360</v>
      </c>
      <c r="GT183" s="1" t="s">
        <v>360</v>
      </c>
      <c r="GU183" s="1" t="s">
        <v>360</v>
      </c>
      <c r="GV183" s="1" t="s">
        <v>360</v>
      </c>
      <c r="GW183" s="1">
        <v>0.0</v>
      </c>
      <c r="GX183" s="1">
        <v>100.0</v>
      </c>
      <c r="GY183" s="1">
        <v>100.0</v>
      </c>
      <c r="GZ183" s="1">
        <v>2.073</v>
      </c>
      <c r="HA183" s="1">
        <v>0.0177</v>
      </c>
      <c r="HB183" s="1">
        <v>0.467488805237294</v>
      </c>
      <c r="HC183" s="1">
        <v>0.002678124759318837</v>
      </c>
      <c r="HD183" s="1">
        <v>-9.373761146515732E-7</v>
      </c>
      <c r="HE183" s="1">
        <v>1.391563784175389E-10</v>
      </c>
      <c r="HF183" s="1">
        <v>-0.06780524781039028</v>
      </c>
      <c r="HG183" s="1">
        <v>0.01061361004592812</v>
      </c>
      <c r="HH183" s="1">
        <v>-3.086644042041478E-4</v>
      </c>
      <c r="HI183" s="1">
        <v>1.24720902217549E-6</v>
      </c>
      <c r="HJ183" s="1">
        <v>1.0</v>
      </c>
      <c r="HK183" s="1">
        <v>2093.0</v>
      </c>
      <c r="HL183" s="1">
        <v>2.0</v>
      </c>
      <c r="HM183" s="1">
        <v>27.0</v>
      </c>
      <c r="HN183" s="1">
        <v>6.7</v>
      </c>
      <c r="HO183" s="1">
        <v>6.5</v>
      </c>
      <c r="HP183" s="1">
        <v>1.90674</v>
      </c>
      <c r="HQ183" s="1">
        <v>2.27661</v>
      </c>
      <c r="HR183" s="1">
        <v>1.4978</v>
      </c>
      <c r="HS183" s="1">
        <v>2.30225</v>
      </c>
      <c r="HT183" s="1">
        <v>1.54785</v>
      </c>
      <c r="HU183" s="1">
        <v>2.33398</v>
      </c>
      <c r="HV183" s="1">
        <v>35.1747</v>
      </c>
      <c r="HW183" s="1">
        <v>15.2966</v>
      </c>
      <c r="HX183" s="1">
        <v>18.0</v>
      </c>
      <c r="HY183" s="1">
        <v>501.654</v>
      </c>
      <c r="HZ183" s="1">
        <v>517.739</v>
      </c>
      <c r="IA183" s="1">
        <v>29.7687</v>
      </c>
      <c r="IB183" s="1">
        <v>29.0008</v>
      </c>
      <c r="IC183" s="1">
        <v>30.0003</v>
      </c>
      <c r="ID183" s="1">
        <v>28.799</v>
      </c>
      <c r="IE183" s="1">
        <v>28.8934</v>
      </c>
      <c r="IF183" s="1">
        <v>38.2656</v>
      </c>
      <c r="IG183" s="1">
        <v>29.1954</v>
      </c>
      <c r="IH183" s="1">
        <v>77.4129</v>
      </c>
      <c r="II183" s="1">
        <v>29.7314</v>
      </c>
      <c r="IJ183" s="1">
        <v>875.157</v>
      </c>
      <c r="IK183" s="1">
        <v>23.7991</v>
      </c>
      <c r="IL183" s="1">
        <v>100.919</v>
      </c>
      <c r="IM183" s="1">
        <v>100.684</v>
      </c>
      <c r="IN183" s="1" t="s">
        <v>365</v>
      </c>
    </row>
    <row r="184" ht="15.75" customHeight="1">
      <c r="A184" s="1">
        <v>168.0</v>
      </c>
      <c r="B184" s="1">
        <v>1.6604845496E9</v>
      </c>
      <c r="C184" s="1">
        <v>420.5</v>
      </c>
      <c r="D184" s="1" t="s">
        <v>686</v>
      </c>
      <c r="E184" s="1" t="s">
        <v>687</v>
      </c>
      <c r="F184" s="1">
        <v>1.0</v>
      </c>
      <c r="G184" s="1" t="s">
        <v>349</v>
      </c>
      <c r="H184" s="1" t="s">
        <v>350</v>
      </c>
      <c r="I184" s="1" t="s">
        <v>351</v>
      </c>
      <c r="J184" s="1" t="s">
        <v>352</v>
      </c>
      <c r="K184" s="1" t="s">
        <v>353</v>
      </c>
      <c r="L184" s="1" t="s">
        <v>349</v>
      </c>
      <c r="M184" s="1" t="s">
        <v>354</v>
      </c>
      <c r="N184" s="1">
        <v>1.6604845416E9</v>
      </c>
      <c r="O184" s="1">
        <f t="shared" si="1"/>
        <v>0.002924421359</v>
      </c>
      <c r="P184" s="1">
        <f t="shared" si="2"/>
        <v>2.924421359</v>
      </c>
      <c r="Q184" s="1">
        <f t="shared" si="3"/>
        <v>4.940963106</v>
      </c>
      <c r="R184" s="1">
        <f t="shared" si="4"/>
        <v>761.4994375</v>
      </c>
      <c r="S184" s="1">
        <f t="shared" si="5"/>
        <v>681.3730343</v>
      </c>
      <c r="T184" s="1">
        <f t="shared" si="6"/>
        <v>67.88669176</v>
      </c>
      <c r="U184" s="1">
        <f t="shared" si="7"/>
        <v>75.86986127</v>
      </c>
      <c r="V184" s="1">
        <f t="shared" si="8"/>
        <v>0.1440898412</v>
      </c>
      <c r="W184" s="1">
        <f t="shared" si="9"/>
        <v>2.921277373</v>
      </c>
      <c r="X184" s="1">
        <f t="shared" si="10"/>
        <v>0.1402547731</v>
      </c>
      <c r="Y184" s="1">
        <f t="shared" si="11"/>
        <v>0.08799529693</v>
      </c>
      <c r="Z184" s="1">
        <f t="shared" si="12"/>
        <v>321.516219</v>
      </c>
      <c r="AA184" s="1">
        <f t="shared" si="13"/>
        <v>32.18866335</v>
      </c>
      <c r="AB184" s="1">
        <f t="shared" si="14"/>
        <v>31.75725625</v>
      </c>
      <c r="AC184" s="1">
        <f t="shared" si="15"/>
        <v>4.709867329</v>
      </c>
      <c r="AD184" s="1">
        <f t="shared" si="16"/>
        <v>59.88364558</v>
      </c>
      <c r="AE184" s="1">
        <f t="shared" si="17"/>
        <v>2.709811414</v>
      </c>
      <c r="AF184" s="1">
        <f t="shared" si="18"/>
        <v>4.525127666</v>
      </c>
      <c r="AG184" s="1">
        <f t="shared" si="19"/>
        <v>2.000055916</v>
      </c>
      <c r="AH184" s="1">
        <f t="shared" si="20"/>
        <v>-128.9669819</v>
      </c>
      <c r="AI184" s="1">
        <f t="shared" si="21"/>
        <v>-110.8546151</v>
      </c>
      <c r="AJ184" s="1">
        <f t="shared" si="22"/>
        <v>-8.555580487</v>
      </c>
      <c r="AK184" s="1">
        <f t="shared" si="23"/>
        <v>73.13904145</v>
      </c>
      <c r="AL184" s="1">
        <f t="shared" si="24"/>
        <v>36.66505286</v>
      </c>
      <c r="AM184" s="1">
        <f t="shared" si="25"/>
        <v>2.929669131</v>
      </c>
      <c r="AN184" s="1">
        <f t="shared" si="26"/>
        <v>4.940963106</v>
      </c>
      <c r="AO184" s="1">
        <v>853.8769974328795</v>
      </c>
      <c r="AP184" s="1">
        <v>821.4058060606058</v>
      </c>
      <c r="AQ184" s="1">
        <v>5.163604177808744</v>
      </c>
      <c r="AR184" s="1">
        <v>64.97328580608568</v>
      </c>
      <c r="AS184" s="1">
        <f t="shared" si="27"/>
        <v>2.924421359</v>
      </c>
      <c r="AT184" s="1">
        <v>23.77729361298057</v>
      </c>
      <c r="AU184" s="1">
        <v>27.19040060606061</v>
      </c>
      <c r="AV184" s="1">
        <v>-2.09235962375613E-5</v>
      </c>
      <c r="AW184" s="1">
        <v>82.27873590820442</v>
      </c>
      <c r="AX184" s="1">
        <v>0.0</v>
      </c>
      <c r="AY184" s="1">
        <v>0.0</v>
      </c>
      <c r="AZ184" s="1">
        <f t="shared" si="28"/>
        <v>1</v>
      </c>
      <c r="BA184" s="1">
        <f t="shared" si="29"/>
        <v>0</v>
      </c>
      <c r="BB184" s="1">
        <f t="shared" si="30"/>
        <v>51926.69196</v>
      </c>
      <c r="BC184" s="1">
        <f t="shared" si="31"/>
        <v>2000.005</v>
      </c>
      <c r="BD184" s="1">
        <f t="shared" si="32"/>
        <v>1681.2039</v>
      </c>
      <c r="BE184" s="1">
        <f t="shared" si="33"/>
        <v>0.8405998485</v>
      </c>
      <c r="BF184" s="1">
        <f t="shared" si="34"/>
        <v>0.1607577076</v>
      </c>
      <c r="BG184" s="1">
        <v>6.0</v>
      </c>
      <c r="BH184" s="1">
        <v>0.5</v>
      </c>
      <c r="BI184" s="1" t="s">
        <v>355</v>
      </c>
      <c r="BJ184" s="1">
        <v>2.0</v>
      </c>
      <c r="BK184" s="1" t="b">
        <v>1</v>
      </c>
      <c r="BL184" s="1">
        <v>1.6604845416E9</v>
      </c>
      <c r="BM184" s="1">
        <v>761.4994375</v>
      </c>
      <c r="BN184" s="1">
        <v>808.1621250000001</v>
      </c>
      <c r="BO184" s="1">
        <v>27.19815</v>
      </c>
      <c r="BP184" s="1">
        <v>23.77908125</v>
      </c>
      <c r="BQ184" s="1">
        <v>759.4781250000001</v>
      </c>
      <c r="BR184" s="1">
        <v>27.18048125</v>
      </c>
      <c r="BS184" s="1">
        <v>500.134</v>
      </c>
      <c r="BT184" s="1">
        <v>99.53230624999999</v>
      </c>
      <c r="BU184" s="1">
        <v>0.09988983125</v>
      </c>
      <c r="BV184" s="1">
        <v>31.05338125</v>
      </c>
      <c r="BW184" s="1">
        <v>31.75725625</v>
      </c>
      <c r="BX184" s="1">
        <v>999.9</v>
      </c>
      <c r="BY184" s="1">
        <v>0.0</v>
      </c>
      <c r="BZ184" s="1">
        <v>0.0</v>
      </c>
      <c r="CA184" s="1">
        <v>9999.686875</v>
      </c>
      <c r="CB184" s="1">
        <v>0.0</v>
      </c>
      <c r="CC184" s="1">
        <v>171.6954375</v>
      </c>
      <c r="CD184" s="1">
        <v>-46.66273125</v>
      </c>
      <c r="CE184" s="1">
        <v>782.78975</v>
      </c>
      <c r="CF184" s="1">
        <v>827.8475625</v>
      </c>
      <c r="CG184" s="1">
        <v>3.41908875</v>
      </c>
      <c r="CH184" s="1">
        <v>808.1621250000001</v>
      </c>
      <c r="CI184" s="1">
        <v>23.77908125</v>
      </c>
      <c r="CJ184" s="1">
        <v>2.707096875</v>
      </c>
      <c r="CK184" s="1">
        <v>2.366786875</v>
      </c>
      <c r="CL184" s="1">
        <v>22.3282625</v>
      </c>
      <c r="CM184" s="1">
        <v>20.13831875</v>
      </c>
      <c r="CN184" s="1">
        <v>2000.005</v>
      </c>
      <c r="CO184" s="1">
        <v>0.9800044375000001</v>
      </c>
      <c r="CP184" s="1">
        <v>0.01999604375</v>
      </c>
      <c r="CQ184" s="1">
        <v>0.0</v>
      </c>
      <c r="CR184" s="1">
        <v>2.67025</v>
      </c>
      <c r="CS184" s="1">
        <v>0.0</v>
      </c>
      <c r="CT184" s="1">
        <v>32846.18125</v>
      </c>
      <c r="CU184" s="1">
        <v>17412.36875</v>
      </c>
      <c r="CV184" s="1">
        <v>39.17925</v>
      </c>
      <c r="CW184" s="1">
        <v>40.125</v>
      </c>
      <c r="CX184" s="1">
        <v>39.125</v>
      </c>
      <c r="CY184" s="1">
        <v>38.628875</v>
      </c>
      <c r="CZ184" s="1">
        <v>39.375</v>
      </c>
      <c r="DA184" s="1">
        <v>1960.015</v>
      </c>
      <c r="DB184" s="1">
        <v>39.99</v>
      </c>
      <c r="DC184" s="1">
        <v>0.0</v>
      </c>
      <c r="DD184" s="1">
        <v>1.6604845478E9</v>
      </c>
      <c r="DE184" s="1">
        <v>0.0</v>
      </c>
      <c r="DF184" s="1">
        <v>1.6604841591E9</v>
      </c>
      <c r="DG184" s="1" t="s">
        <v>356</v>
      </c>
      <c r="DH184" s="1">
        <v>1.6604841451E9</v>
      </c>
      <c r="DI184" s="1">
        <v>1.6604841591E9</v>
      </c>
      <c r="DJ184" s="1">
        <v>1.0</v>
      </c>
      <c r="DK184" s="1">
        <v>0.063</v>
      </c>
      <c r="DL184" s="1">
        <v>-0.028</v>
      </c>
      <c r="DM184" s="1">
        <v>1.395</v>
      </c>
      <c r="DN184" s="1">
        <v>0.027</v>
      </c>
      <c r="DO184" s="1">
        <v>400.0</v>
      </c>
      <c r="DP184" s="1">
        <v>24.0</v>
      </c>
      <c r="DQ184" s="1">
        <v>0.47</v>
      </c>
      <c r="DR184" s="1">
        <v>0.03</v>
      </c>
      <c r="DS184" s="1">
        <v>4.849962889783285</v>
      </c>
      <c r="DT184" s="1">
        <v>1.106086179669592</v>
      </c>
      <c r="DU184" s="1">
        <v>0.09977310538197383</v>
      </c>
      <c r="DV184" s="1">
        <v>0.0</v>
      </c>
      <c r="DW184" s="1">
        <v>36.64854895464629</v>
      </c>
      <c r="DX184" s="1">
        <v>1.295414750196243</v>
      </c>
      <c r="DY184" s="1">
        <v>0.1160561559593059</v>
      </c>
      <c r="DZ184" s="1">
        <v>0.0</v>
      </c>
      <c r="EA184" s="1">
        <v>-46.67703333333335</v>
      </c>
      <c r="EB184" s="1">
        <v>-2.486287875417174</v>
      </c>
      <c r="EC184" s="1">
        <v>0.1948877272231946</v>
      </c>
      <c r="ED184" s="1">
        <v>0.0</v>
      </c>
      <c r="EE184" s="1">
        <v>680.043779328621</v>
      </c>
      <c r="EF184" s="1">
        <v>275.8957301139268</v>
      </c>
      <c r="EG184" s="1">
        <v>20.57395740408318</v>
      </c>
      <c r="EH184" s="1">
        <v>0.0</v>
      </c>
      <c r="EI184" s="1">
        <v>3.419358999999999</v>
      </c>
      <c r="EJ184" s="1">
        <v>-0.01908022514072055</v>
      </c>
      <c r="EK184" s="1">
        <v>0.003027898446117419</v>
      </c>
      <c r="EL184" s="1">
        <v>1.0</v>
      </c>
      <c r="EM184" s="1">
        <v>2.000005781904563</v>
      </c>
      <c r="EN184" s="1">
        <v>0.03927100210955527</v>
      </c>
      <c r="EO184" s="1">
        <v>0.003251831398667551</v>
      </c>
      <c r="EP184" s="1">
        <v>1.0</v>
      </c>
      <c r="EQ184" s="1">
        <v>2.0</v>
      </c>
      <c r="ER184" s="1">
        <v>6.0</v>
      </c>
      <c r="ES184" s="1" t="s">
        <v>384</v>
      </c>
      <c r="ET184" s="1">
        <v>2.94524</v>
      </c>
      <c r="EU184" s="1">
        <v>2.80141</v>
      </c>
      <c r="EV184" s="1">
        <v>0.145259</v>
      </c>
      <c r="EW184" s="1">
        <v>0.150858</v>
      </c>
      <c r="EX184" s="1">
        <v>0.118583</v>
      </c>
      <c r="EY184" s="1">
        <v>0.10799</v>
      </c>
      <c r="EZ184" s="1">
        <v>17611.5</v>
      </c>
      <c r="FA184" s="1">
        <v>18352.4</v>
      </c>
      <c r="FB184" s="1">
        <v>23944.8</v>
      </c>
      <c r="FC184" s="1">
        <v>25134.2</v>
      </c>
      <c r="FD184" s="1">
        <v>33769.6</v>
      </c>
      <c r="FE184" s="1">
        <v>35791.3</v>
      </c>
      <c r="FF184" s="1">
        <v>43633.7</v>
      </c>
      <c r="FG184" s="1">
        <v>46453.7</v>
      </c>
      <c r="FH184" s="1">
        <v>2.0025</v>
      </c>
      <c r="FI184" s="1">
        <v>1.92475</v>
      </c>
      <c r="FJ184" s="1">
        <v>0.168197</v>
      </c>
      <c r="FK184" s="1">
        <v>0.0</v>
      </c>
      <c r="FL184" s="1">
        <v>29.0159</v>
      </c>
      <c r="FM184" s="1">
        <v>999.9</v>
      </c>
      <c r="FN184" s="1">
        <v>69.3</v>
      </c>
      <c r="FO184" s="1">
        <v>31.6</v>
      </c>
      <c r="FP184" s="1">
        <v>32.5025</v>
      </c>
      <c r="FQ184" s="1">
        <v>63.854</v>
      </c>
      <c r="FR184" s="1">
        <v>26.0617</v>
      </c>
      <c r="FS184" s="1">
        <v>1.0</v>
      </c>
      <c r="FT184" s="1">
        <v>0.143191</v>
      </c>
      <c r="FU184" s="1">
        <v>-0.206443</v>
      </c>
      <c r="FV184" s="1">
        <v>20.3231</v>
      </c>
      <c r="FW184" s="1">
        <v>5.21325</v>
      </c>
      <c r="FX184" s="1">
        <v>11.9039</v>
      </c>
      <c r="FY184" s="1">
        <v>5.003</v>
      </c>
      <c r="FZ184" s="1">
        <v>3.28988</v>
      </c>
      <c r="GA184" s="1">
        <v>9999.0</v>
      </c>
      <c r="GB184" s="1">
        <v>9999.0</v>
      </c>
      <c r="GC184" s="1">
        <v>9999.0</v>
      </c>
      <c r="GD184" s="1">
        <v>999.9</v>
      </c>
      <c r="GE184" s="1">
        <v>1.85944</v>
      </c>
      <c r="GF184" s="1">
        <v>1.8544</v>
      </c>
      <c r="GG184" s="1">
        <v>1.85761</v>
      </c>
      <c r="GH184" s="1">
        <v>1.85602</v>
      </c>
      <c r="GI184" s="1">
        <v>1.85486</v>
      </c>
      <c r="GJ184" s="1">
        <v>1.85455</v>
      </c>
      <c r="GK184" s="1">
        <v>1.85311</v>
      </c>
      <c r="GL184" s="1">
        <v>1.85634</v>
      </c>
      <c r="GM184" s="1">
        <v>0.0</v>
      </c>
      <c r="GN184" s="1">
        <v>0.0</v>
      </c>
      <c r="GO184" s="1">
        <v>0.0</v>
      </c>
      <c r="GP184" s="1">
        <v>0.0</v>
      </c>
      <c r="GQ184" s="1" t="s">
        <v>358</v>
      </c>
      <c r="GR184" s="1" t="s">
        <v>359</v>
      </c>
      <c r="GS184" s="1" t="s">
        <v>360</v>
      </c>
      <c r="GT184" s="1" t="s">
        <v>360</v>
      </c>
      <c r="GU184" s="1" t="s">
        <v>360</v>
      </c>
      <c r="GV184" s="1" t="s">
        <v>360</v>
      </c>
      <c r="GW184" s="1">
        <v>0.0</v>
      </c>
      <c r="GX184" s="1">
        <v>100.0</v>
      </c>
      <c r="GY184" s="1">
        <v>100.0</v>
      </c>
      <c r="GZ184" s="1">
        <v>2.081</v>
      </c>
      <c r="HA184" s="1">
        <v>0.0177</v>
      </c>
      <c r="HB184" s="1">
        <v>0.467488805237294</v>
      </c>
      <c r="HC184" s="1">
        <v>0.002678124759318837</v>
      </c>
      <c r="HD184" s="1">
        <v>-9.373761146515732E-7</v>
      </c>
      <c r="HE184" s="1">
        <v>1.391563784175389E-10</v>
      </c>
      <c r="HF184" s="1">
        <v>-0.06780524781039028</v>
      </c>
      <c r="HG184" s="1">
        <v>0.01061361004592812</v>
      </c>
      <c r="HH184" s="1">
        <v>-3.086644042041478E-4</v>
      </c>
      <c r="HI184" s="1">
        <v>1.24720902217549E-6</v>
      </c>
      <c r="HJ184" s="1">
        <v>1.0</v>
      </c>
      <c r="HK184" s="1">
        <v>2093.0</v>
      </c>
      <c r="HL184" s="1">
        <v>2.0</v>
      </c>
      <c r="HM184" s="1">
        <v>27.0</v>
      </c>
      <c r="HN184" s="1">
        <v>6.7</v>
      </c>
      <c r="HO184" s="1">
        <v>6.5</v>
      </c>
      <c r="HP184" s="1">
        <v>1.91772</v>
      </c>
      <c r="HQ184" s="1">
        <v>2.28149</v>
      </c>
      <c r="HR184" s="1">
        <v>1.4978</v>
      </c>
      <c r="HS184" s="1">
        <v>2.30347</v>
      </c>
      <c r="HT184" s="1">
        <v>1.54785</v>
      </c>
      <c r="HU184" s="1">
        <v>2.44751</v>
      </c>
      <c r="HV184" s="1">
        <v>35.1747</v>
      </c>
      <c r="HW184" s="1">
        <v>15.3228</v>
      </c>
      <c r="HX184" s="1">
        <v>18.0</v>
      </c>
      <c r="HY184" s="1">
        <v>501.718</v>
      </c>
      <c r="HZ184" s="1">
        <v>517.694</v>
      </c>
      <c r="IA184" s="1">
        <v>29.7566</v>
      </c>
      <c r="IB184" s="1">
        <v>29.0014</v>
      </c>
      <c r="IC184" s="1">
        <v>30.0004</v>
      </c>
      <c r="ID184" s="1">
        <v>28.7996</v>
      </c>
      <c r="IE184" s="1">
        <v>28.894</v>
      </c>
      <c r="IF184" s="1">
        <v>38.3927</v>
      </c>
      <c r="IG184" s="1">
        <v>29.1954</v>
      </c>
      <c r="IH184" s="1">
        <v>77.4129</v>
      </c>
      <c r="II184" s="1">
        <v>29.7314</v>
      </c>
      <c r="IJ184" s="1">
        <v>885.182</v>
      </c>
      <c r="IK184" s="1">
        <v>23.7991</v>
      </c>
      <c r="IL184" s="1">
        <v>100.919</v>
      </c>
      <c r="IM184" s="1">
        <v>100.684</v>
      </c>
      <c r="IN184" s="1" t="s">
        <v>365</v>
      </c>
    </row>
    <row r="185" ht="15.75" customHeight="1">
      <c r="A185" s="1">
        <v>169.0</v>
      </c>
      <c r="B185" s="1">
        <v>1.6604845506E9</v>
      </c>
      <c r="C185" s="1">
        <v>421.5</v>
      </c>
      <c r="D185" s="1" t="s">
        <v>688</v>
      </c>
      <c r="E185" s="1" t="s">
        <v>689</v>
      </c>
      <c r="F185" s="1">
        <v>1.0</v>
      </c>
      <c r="G185" s="1" t="s">
        <v>349</v>
      </c>
      <c r="H185" s="1" t="s">
        <v>350</v>
      </c>
      <c r="I185" s="1" t="s">
        <v>351</v>
      </c>
      <c r="J185" s="1" t="s">
        <v>352</v>
      </c>
      <c r="K185" s="1" t="s">
        <v>353</v>
      </c>
      <c r="L185" s="1" t="s">
        <v>349</v>
      </c>
      <c r="M185" s="1" t="s">
        <v>354</v>
      </c>
      <c r="N185" s="1">
        <v>1.660484543099999E9</v>
      </c>
      <c r="O185" s="1">
        <f t="shared" si="1"/>
        <v>0.002923918316</v>
      </c>
      <c r="P185" s="1">
        <f t="shared" si="2"/>
        <v>2.923918316</v>
      </c>
      <c r="Q185" s="1">
        <f t="shared" si="3"/>
        <v>5.092887729</v>
      </c>
      <c r="R185" s="1">
        <f t="shared" si="4"/>
        <v>769.006</v>
      </c>
      <c r="S185" s="1">
        <f t="shared" si="5"/>
        <v>686.9082586</v>
      </c>
      <c r="T185" s="1">
        <f t="shared" si="6"/>
        <v>68.43836752</v>
      </c>
      <c r="U185" s="1">
        <f t="shared" si="7"/>
        <v>76.6179684</v>
      </c>
      <c r="V185" s="1">
        <f t="shared" si="8"/>
        <v>0.1440319943</v>
      </c>
      <c r="W185" s="1">
        <f t="shared" si="9"/>
        <v>2.921167943</v>
      </c>
      <c r="X185" s="1">
        <f t="shared" si="10"/>
        <v>0.1401998213</v>
      </c>
      <c r="Y185" s="1">
        <f t="shared" si="11"/>
        <v>0.08796070134</v>
      </c>
      <c r="Z185" s="1">
        <f t="shared" si="12"/>
        <v>321.5131866</v>
      </c>
      <c r="AA185" s="1">
        <f t="shared" si="13"/>
        <v>32.18982704</v>
      </c>
      <c r="AB185" s="1">
        <f t="shared" si="14"/>
        <v>31.7584</v>
      </c>
      <c r="AC185" s="1">
        <f t="shared" si="15"/>
        <v>4.710172783</v>
      </c>
      <c r="AD185" s="1">
        <f t="shared" si="16"/>
        <v>59.8771352</v>
      </c>
      <c r="AE185" s="1">
        <f t="shared" si="17"/>
        <v>2.70967311</v>
      </c>
      <c r="AF185" s="1">
        <f t="shared" si="18"/>
        <v>4.5253887</v>
      </c>
      <c r="AG185" s="1">
        <f t="shared" si="19"/>
        <v>2.000499673</v>
      </c>
      <c r="AH185" s="1">
        <f t="shared" si="20"/>
        <v>-128.9447977</v>
      </c>
      <c r="AI185" s="1">
        <f t="shared" si="21"/>
        <v>-110.8711982</v>
      </c>
      <c r="AJ185" s="1">
        <f t="shared" si="22"/>
        <v>-8.5572718</v>
      </c>
      <c r="AK185" s="1">
        <f t="shared" si="23"/>
        <v>73.13991884</v>
      </c>
      <c r="AL185" s="1">
        <f t="shared" si="24"/>
        <v>36.71051198</v>
      </c>
      <c r="AM185" s="1">
        <f t="shared" si="25"/>
        <v>2.928751956</v>
      </c>
      <c r="AN185" s="1">
        <f t="shared" si="26"/>
        <v>5.092887729</v>
      </c>
      <c r="AO185" s="1">
        <v>859.1165768662721</v>
      </c>
      <c r="AP185" s="1">
        <v>826.5260787878791</v>
      </c>
      <c r="AQ185" s="1">
        <v>5.150321774728638</v>
      </c>
      <c r="AR185" s="1">
        <v>64.97328580608568</v>
      </c>
      <c r="AS185" s="1">
        <f t="shared" si="27"/>
        <v>2.923918316</v>
      </c>
      <c r="AT185" s="1">
        <v>23.77519713904301</v>
      </c>
      <c r="AU185" s="1">
        <v>27.18824424242424</v>
      </c>
      <c r="AV185" s="1">
        <v>-9.247033958727569E-5</v>
      </c>
      <c r="AW185" s="1">
        <v>82.27873590820442</v>
      </c>
      <c r="AX185" s="1">
        <v>0.0</v>
      </c>
      <c r="AY185" s="1">
        <v>0.0</v>
      </c>
      <c r="AZ185" s="1">
        <f t="shared" si="28"/>
        <v>1</v>
      </c>
      <c r="BA185" s="1">
        <f t="shared" si="29"/>
        <v>0</v>
      </c>
      <c r="BB185" s="1">
        <f t="shared" si="30"/>
        <v>51923.41287</v>
      </c>
      <c r="BC185" s="1">
        <f t="shared" si="31"/>
        <v>1999.986</v>
      </c>
      <c r="BD185" s="1">
        <f t="shared" si="32"/>
        <v>1681.18794</v>
      </c>
      <c r="BE185" s="1">
        <f t="shared" si="33"/>
        <v>0.8405998542</v>
      </c>
      <c r="BF185" s="1">
        <f t="shared" si="34"/>
        <v>0.1607577186</v>
      </c>
      <c r="BG185" s="1">
        <v>6.0</v>
      </c>
      <c r="BH185" s="1">
        <v>0.5</v>
      </c>
      <c r="BI185" s="1" t="s">
        <v>355</v>
      </c>
      <c r="BJ185" s="1">
        <v>2.0</v>
      </c>
      <c r="BK185" s="1" t="b">
        <v>1</v>
      </c>
      <c r="BL185" s="1">
        <v>1.660484543099999E9</v>
      </c>
      <c r="BM185" s="1">
        <v>769.006</v>
      </c>
      <c r="BN185" s="1">
        <v>815.7495333333334</v>
      </c>
      <c r="BO185" s="1">
        <v>27.19668666666667</v>
      </c>
      <c r="BP185" s="1">
        <v>23.77862666666666</v>
      </c>
      <c r="BQ185" s="1">
        <v>766.9734666666667</v>
      </c>
      <c r="BR185" s="1">
        <v>27.17900666666667</v>
      </c>
      <c r="BS185" s="1">
        <v>500.1257333333333</v>
      </c>
      <c r="BT185" s="1">
        <v>99.53255333333333</v>
      </c>
      <c r="BU185" s="1">
        <v>0.09991819999999998</v>
      </c>
      <c r="BV185" s="1">
        <v>31.05439333333334</v>
      </c>
      <c r="BW185" s="1">
        <v>31.7584</v>
      </c>
      <c r="BX185" s="1">
        <v>999.8999999999999</v>
      </c>
      <c r="BY185" s="1">
        <v>0.0</v>
      </c>
      <c r="BZ185" s="1">
        <v>0.0</v>
      </c>
      <c r="CA185" s="1">
        <v>9999.037333333334</v>
      </c>
      <c r="CB185" s="1">
        <v>0.0</v>
      </c>
      <c r="CC185" s="1">
        <v>174.2291333333334</v>
      </c>
      <c r="CD185" s="1">
        <v>-46.74357999999999</v>
      </c>
      <c r="CE185" s="1">
        <v>790.5049333333334</v>
      </c>
      <c r="CF185" s="1">
        <v>835.6194000000002</v>
      </c>
      <c r="CG185" s="1">
        <v>3.418074</v>
      </c>
      <c r="CH185" s="1">
        <v>815.7495333333334</v>
      </c>
      <c r="CI185" s="1">
        <v>23.77862666666666</v>
      </c>
      <c r="CJ185" s="1">
        <v>2.706958</v>
      </c>
      <c r="CK185" s="1">
        <v>2.366748</v>
      </c>
      <c r="CL185" s="1">
        <v>22.32741333333333</v>
      </c>
      <c r="CM185" s="1">
        <v>20.13805333333333</v>
      </c>
      <c r="CN185" s="1">
        <v>1999.986</v>
      </c>
      <c r="CO185" s="1">
        <v>0.9800042000000001</v>
      </c>
      <c r="CP185" s="1">
        <v>0.01999627333333334</v>
      </c>
      <c r="CQ185" s="1">
        <v>0.0</v>
      </c>
      <c r="CR185" s="1">
        <v>2.743466666666666</v>
      </c>
      <c r="CS185" s="1">
        <v>0.0</v>
      </c>
      <c r="CT185" s="1">
        <v>32846.38</v>
      </c>
      <c r="CU185" s="1">
        <v>17412.2</v>
      </c>
      <c r="CV185" s="1">
        <v>39.17873333333333</v>
      </c>
      <c r="CW185" s="1">
        <v>40.125</v>
      </c>
      <c r="CX185" s="1">
        <v>39.125</v>
      </c>
      <c r="CY185" s="1">
        <v>38.625</v>
      </c>
      <c r="CZ185" s="1">
        <v>39.375</v>
      </c>
      <c r="DA185" s="1">
        <v>1959.996000000001</v>
      </c>
      <c r="DB185" s="1">
        <v>39.99</v>
      </c>
      <c r="DC185" s="1">
        <v>0.0</v>
      </c>
      <c r="DD185" s="1">
        <v>1.6604845484E9</v>
      </c>
      <c r="DE185" s="1">
        <v>0.0</v>
      </c>
      <c r="DF185" s="1">
        <v>1.6604841591E9</v>
      </c>
      <c r="DG185" s="1" t="s">
        <v>356</v>
      </c>
      <c r="DH185" s="1">
        <v>1.6604841451E9</v>
      </c>
      <c r="DI185" s="1">
        <v>1.6604841591E9</v>
      </c>
      <c r="DJ185" s="1">
        <v>1.0</v>
      </c>
      <c r="DK185" s="1">
        <v>0.063</v>
      </c>
      <c r="DL185" s="1">
        <v>-0.028</v>
      </c>
      <c r="DM185" s="1">
        <v>1.395</v>
      </c>
      <c r="DN185" s="1">
        <v>0.027</v>
      </c>
      <c r="DO185" s="1">
        <v>400.0</v>
      </c>
      <c r="DP185" s="1">
        <v>24.0</v>
      </c>
      <c r="DQ185" s="1">
        <v>0.47</v>
      </c>
      <c r="DR185" s="1">
        <v>0.03</v>
      </c>
      <c r="DS185" s="1">
        <v>4.86728460101863</v>
      </c>
      <c r="DT185" s="1">
        <v>0.9310427476983277</v>
      </c>
      <c r="DU185" s="1">
        <v>0.0850068524291709</v>
      </c>
      <c r="DV185" s="1">
        <v>0.0</v>
      </c>
      <c r="DW185" s="1">
        <v>36.67351402524392</v>
      </c>
      <c r="DX185" s="1">
        <v>1.199472230020186</v>
      </c>
      <c r="DY185" s="1">
        <v>0.1061896165897256</v>
      </c>
      <c r="DZ185" s="1">
        <v>0.0</v>
      </c>
      <c r="EA185" s="1">
        <v>-46.73162333333335</v>
      </c>
      <c r="EB185" s="1">
        <v>-2.679038042269171</v>
      </c>
      <c r="EC185" s="1">
        <v>0.2108666050426721</v>
      </c>
      <c r="ED185" s="1">
        <v>0.0</v>
      </c>
      <c r="EE185" s="1">
        <v>683.4669008800314</v>
      </c>
      <c r="EF185" s="1">
        <v>277.976274108676</v>
      </c>
      <c r="EG185" s="1">
        <v>20.05949455205522</v>
      </c>
      <c r="EH185" s="1">
        <v>0.0</v>
      </c>
      <c r="EI185" s="1">
        <v>3.418928</v>
      </c>
      <c r="EJ185" s="1">
        <v>-0.0224172607879971</v>
      </c>
      <c r="EK185" s="1">
        <v>0.003294863578359555</v>
      </c>
      <c r="EL185" s="1">
        <v>1.0</v>
      </c>
      <c r="EM185" s="1">
        <v>2.000259008750561</v>
      </c>
      <c r="EN185" s="1">
        <v>0.03694446225838834</v>
      </c>
      <c r="EO185" s="1">
        <v>0.003149081374009311</v>
      </c>
      <c r="EP185" s="1">
        <v>1.0</v>
      </c>
      <c r="EQ185" s="1">
        <v>2.0</v>
      </c>
      <c r="ER185" s="1">
        <v>6.0</v>
      </c>
      <c r="ES185" s="1" t="s">
        <v>384</v>
      </c>
      <c r="ET185" s="1">
        <v>2.94546</v>
      </c>
      <c r="EU185" s="1">
        <v>2.80145</v>
      </c>
      <c r="EV185" s="1">
        <v>0.145862</v>
      </c>
      <c r="EW185" s="1">
        <v>0.151448</v>
      </c>
      <c r="EX185" s="1">
        <v>0.118578</v>
      </c>
      <c r="EY185" s="1">
        <v>0.107998</v>
      </c>
      <c r="EZ185" s="1">
        <v>17599.2</v>
      </c>
      <c r="FA185" s="1">
        <v>18339.6</v>
      </c>
      <c r="FB185" s="1">
        <v>23944.9</v>
      </c>
      <c r="FC185" s="1">
        <v>25134.1</v>
      </c>
      <c r="FD185" s="1">
        <v>33769.9</v>
      </c>
      <c r="FE185" s="1">
        <v>35790.8</v>
      </c>
      <c r="FF185" s="1">
        <v>43633.8</v>
      </c>
      <c r="FG185" s="1">
        <v>46453.6</v>
      </c>
      <c r="FH185" s="1">
        <v>2.00258</v>
      </c>
      <c r="FI185" s="1">
        <v>1.92475</v>
      </c>
      <c r="FJ185" s="1">
        <v>0.167899</v>
      </c>
      <c r="FK185" s="1">
        <v>0.0</v>
      </c>
      <c r="FL185" s="1">
        <v>29.0173</v>
      </c>
      <c r="FM185" s="1">
        <v>999.9</v>
      </c>
      <c r="FN185" s="1">
        <v>69.3</v>
      </c>
      <c r="FO185" s="1">
        <v>31.6</v>
      </c>
      <c r="FP185" s="1">
        <v>32.5016</v>
      </c>
      <c r="FQ185" s="1">
        <v>63.844</v>
      </c>
      <c r="FR185" s="1">
        <v>26.3742</v>
      </c>
      <c r="FS185" s="1">
        <v>1.0</v>
      </c>
      <c r="FT185" s="1">
        <v>0.143229</v>
      </c>
      <c r="FU185" s="1">
        <v>-0.220046</v>
      </c>
      <c r="FV185" s="1">
        <v>20.3232</v>
      </c>
      <c r="FW185" s="1">
        <v>5.21355</v>
      </c>
      <c r="FX185" s="1">
        <v>11.9038</v>
      </c>
      <c r="FY185" s="1">
        <v>5.0031</v>
      </c>
      <c r="FZ185" s="1">
        <v>3.28988</v>
      </c>
      <c r="GA185" s="1">
        <v>9999.0</v>
      </c>
      <c r="GB185" s="1">
        <v>9999.0</v>
      </c>
      <c r="GC185" s="1">
        <v>9999.0</v>
      </c>
      <c r="GD185" s="1">
        <v>999.9</v>
      </c>
      <c r="GE185" s="1">
        <v>1.85944</v>
      </c>
      <c r="GF185" s="1">
        <v>1.8544</v>
      </c>
      <c r="GG185" s="1">
        <v>1.8576</v>
      </c>
      <c r="GH185" s="1">
        <v>1.85601</v>
      </c>
      <c r="GI185" s="1">
        <v>1.85486</v>
      </c>
      <c r="GJ185" s="1">
        <v>1.85455</v>
      </c>
      <c r="GK185" s="1">
        <v>1.85312</v>
      </c>
      <c r="GL185" s="1">
        <v>1.85634</v>
      </c>
      <c r="GM185" s="1">
        <v>0.0</v>
      </c>
      <c r="GN185" s="1">
        <v>0.0</v>
      </c>
      <c r="GO185" s="1">
        <v>0.0</v>
      </c>
      <c r="GP185" s="1">
        <v>0.0</v>
      </c>
      <c r="GQ185" s="1" t="s">
        <v>358</v>
      </c>
      <c r="GR185" s="1" t="s">
        <v>359</v>
      </c>
      <c r="GS185" s="1" t="s">
        <v>360</v>
      </c>
      <c r="GT185" s="1" t="s">
        <v>360</v>
      </c>
      <c r="GU185" s="1" t="s">
        <v>360</v>
      </c>
      <c r="GV185" s="1" t="s">
        <v>360</v>
      </c>
      <c r="GW185" s="1">
        <v>0.0</v>
      </c>
      <c r="GX185" s="1">
        <v>100.0</v>
      </c>
      <c r="GY185" s="1">
        <v>100.0</v>
      </c>
      <c r="GZ185" s="1">
        <v>2.088</v>
      </c>
      <c r="HA185" s="1">
        <v>0.0177</v>
      </c>
      <c r="HB185" s="1">
        <v>0.467488805237294</v>
      </c>
      <c r="HC185" s="1">
        <v>0.002678124759318837</v>
      </c>
      <c r="HD185" s="1">
        <v>-9.373761146515732E-7</v>
      </c>
      <c r="HE185" s="1">
        <v>1.391563784175389E-10</v>
      </c>
      <c r="HF185" s="1">
        <v>-0.06780524781039028</v>
      </c>
      <c r="HG185" s="1">
        <v>0.01061361004592812</v>
      </c>
      <c r="HH185" s="1">
        <v>-3.086644042041478E-4</v>
      </c>
      <c r="HI185" s="1">
        <v>1.24720902217549E-6</v>
      </c>
      <c r="HJ185" s="1">
        <v>1.0</v>
      </c>
      <c r="HK185" s="1">
        <v>2093.0</v>
      </c>
      <c r="HL185" s="1">
        <v>2.0</v>
      </c>
      <c r="HM185" s="1">
        <v>27.0</v>
      </c>
      <c r="HN185" s="1">
        <v>6.8</v>
      </c>
      <c r="HO185" s="1">
        <v>6.5</v>
      </c>
      <c r="HP185" s="1">
        <v>1.92627</v>
      </c>
      <c r="HQ185" s="1">
        <v>2.30103</v>
      </c>
      <c r="HR185" s="1">
        <v>1.4978</v>
      </c>
      <c r="HS185" s="1">
        <v>2.30225</v>
      </c>
      <c r="HT185" s="1">
        <v>1.54785</v>
      </c>
      <c r="HU185" s="1">
        <v>2.36572</v>
      </c>
      <c r="HV185" s="1">
        <v>35.1747</v>
      </c>
      <c r="HW185" s="1">
        <v>15.2966</v>
      </c>
      <c r="HX185" s="1">
        <v>18.0</v>
      </c>
      <c r="HY185" s="1">
        <v>501.767</v>
      </c>
      <c r="HZ185" s="1">
        <v>517.695</v>
      </c>
      <c r="IA185" s="1">
        <v>29.7432</v>
      </c>
      <c r="IB185" s="1">
        <v>29.0021</v>
      </c>
      <c r="IC185" s="1">
        <v>30.0004</v>
      </c>
      <c r="ID185" s="1">
        <v>28.8002</v>
      </c>
      <c r="IE185" s="1">
        <v>28.8941</v>
      </c>
      <c r="IF185" s="1">
        <v>38.6332</v>
      </c>
      <c r="IG185" s="1">
        <v>29.1954</v>
      </c>
      <c r="IH185" s="1">
        <v>77.4129</v>
      </c>
      <c r="II185" s="1">
        <v>29.7314</v>
      </c>
      <c r="IJ185" s="1">
        <v>885.182</v>
      </c>
      <c r="IK185" s="1">
        <v>23.7991</v>
      </c>
      <c r="IL185" s="1">
        <v>100.919</v>
      </c>
      <c r="IM185" s="1">
        <v>100.683</v>
      </c>
      <c r="IN185" s="1" t="s">
        <v>365</v>
      </c>
    </row>
    <row r="186" ht="15.75" customHeight="1">
      <c r="A186" s="1">
        <v>170.0</v>
      </c>
      <c r="B186" s="1">
        <v>1.6604845516E9</v>
      </c>
      <c r="C186" s="1">
        <v>422.5</v>
      </c>
      <c r="D186" s="1" t="s">
        <v>690</v>
      </c>
      <c r="E186" s="1" t="s">
        <v>691</v>
      </c>
      <c r="F186" s="1">
        <v>1.0</v>
      </c>
      <c r="G186" s="1" t="s">
        <v>349</v>
      </c>
      <c r="H186" s="1" t="s">
        <v>350</v>
      </c>
      <c r="I186" s="1" t="s">
        <v>351</v>
      </c>
      <c r="J186" s="1" t="s">
        <v>352</v>
      </c>
      <c r="K186" s="1" t="s">
        <v>353</v>
      </c>
      <c r="L186" s="1" t="s">
        <v>349</v>
      </c>
      <c r="M186" s="1" t="s">
        <v>354</v>
      </c>
      <c r="N186" s="1">
        <v>1.6604845436E9</v>
      </c>
      <c r="O186" s="1">
        <f t="shared" si="1"/>
        <v>0.002923325178</v>
      </c>
      <c r="P186" s="1">
        <f t="shared" si="2"/>
        <v>2.923325178</v>
      </c>
      <c r="Q186" s="1">
        <f t="shared" si="3"/>
        <v>5.164579641</v>
      </c>
      <c r="R186" s="1">
        <f t="shared" si="4"/>
        <v>771.50925</v>
      </c>
      <c r="S186" s="1">
        <f t="shared" si="5"/>
        <v>688.5205765</v>
      </c>
      <c r="T186" s="1">
        <f t="shared" si="6"/>
        <v>68.59912514</v>
      </c>
      <c r="U186" s="1">
        <f t="shared" si="7"/>
        <v>76.86750606</v>
      </c>
      <c r="V186" s="1">
        <f t="shared" si="8"/>
        <v>0.1440099825</v>
      </c>
      <c r="W186" s="1">
        <f t="shared" si="9"/>
        <v>2.921147015</v>
      </c>
      <c r="X186" s="1">
        <f t="shared" si="10"/>
        <v>0.1401789373</v>
      </c>
      <c r="Y186" s="1">
        <f t="shared" si="11"/>
        <v>0.08794755124</v>
      </c>
      <c r="Z186" s="1">
        <f t="shared" si="12"/>
        <v>321.5137253</v>
      </c>
      <c r="AA186" s="1">
        <f t="shared" si="13"/>
        <v>32.19010482</v>
      </c>
      <c r="AB186" s="1">
        <f t="shared" si="14"/>
        <v>31.75781875</v>
      </c>
      <c r="AC186" s="1">
        <f t="shared" si="15"/>
        <v>4.71001755</v>
      </c>
      <c r="AD186" s="1">
        <f t="shared" si="16"/>
        <v>59.87557534</v>
      </c>
      <c r="AE186" s="1">
        <f t="shared" si="17"/>
        <v>2.709619959</v>
      </c>
      <c r="AF186" s="1">
        <f t="shared" si="18"/>
        <v>4.525417824</v>
      </c>
      <c r="AG186" s="1">
        <f t="shared" si="19"/>
        <v>2.000397592</v>
      </c>
      <c r="AH186" s="1">
        <f t="shared" si="20"/>
        <v>-128.9186403</v>
      </c>
      <c r="AI186" s="1">
        <f t="shared" si="21"/>
        <v>-110.7610832</v>
      </c>
      <c r="AJ186" s="1">
        <f t="shared" si="22"/>
        <v>-8.548814383</v>
      </c>
      <c r="AK186" s="1">
        <f t="shared" si="23"/>
        <v>73.28518735</v>
      </c>
      <c r="AL186" s="1">
        <f t="shared" si="24"/>
        <v>36.73066162</v>
      </c>
      <c r="AM186" s="1">
        <f t="shared" si="25"/>
        <v>2.928361584</v>
      </c>
      <c r="AN186" s="1">
        <f t="shared" si="26"/>
        <v>5.164579641</v>
      </c>
      <c r="AO186" s="1">
        <v>864.3329986251011</v>
      </c>
      <c r="AP186" s="1">
        <v>831.6729333333332</v>
      </c>
      <c r="AQ186" s="1">
        <v>5.146760746603241</v>
      </c>
      <c r="AR186" s="1">
        <v>64.97328580608568</v>
      </c>
      <c r="AS186" s="1">
        <f t="shared" si="27"/>
        <v>2.923325178</v>
      </c>
      <c r="AT186" s="1">
        <v>23.77486623095304</v>
      </c>
      <c r="AU186" s="1">
        <v>27.18735212121211</v>
      </c>
      <c r="AV186" s="1">
        <v>-1.180386166945729E-4</v>
      </c>
      <c r="AW186" s="1">
        <v>82.27873590820442</v>
      </c>
      <c r="AX186" s="1">
        <v>0.0</v>
      </c>
      <c r="AY186" s="1">
        <v>0.0</v>
      </c>
      <c r="AZ186" s="1">
        <f t="shared" si="28"/>
        <v>1</v>
      </c>
      <c r="BA186" s="1">
        <f t="shared" si="29"/>
        <v>0</v>
      </c>
      <c r="BB186" s="1">
        <f t="shared" si="30"/>
        <v>51922.80179</v>
      </c>
      <c r="BC186" s="1">
        <f t="shared" si="31"/>
        <v>1999.989375</v>
      </c>
      <c r="BD186" s="1">
        <f t="shared" si="32"/>
        <v>1681.190775</v>
      </c>
      <c r="BE186" s="1">
        <f t="shared" si="33"/>
        <v>0.8405998532</v>
      </c>
      <c r="BF186" s="1">
        <f t="shared" si="34"/>
        <v>0.1607577167</v>
      </c>
      <c r="BG186" s="1">
        <v>6.0</v>
      </c>
      <c r="BH186" s="1">
        <v>0.5</v>
      </c>
      <c r="BI186" s="1" t="s">
        <v>355</v>
      </c>
      <c r="BJ186" s="1">
        <v>2.0</v>
      </c>
      <c r="BK186" s="1" t="b">
        <v>1</v>
      </c>
      <c r="BL186" s="1">
        <v>1.6604845436E9</v>
      </c>
      <c r="BM186" s="1">
        <v>771.5092500000001</v>
      </c>
      <c r="BN186" s="1">
        <v>818.284875</v>
      </c>
      <c r="BO186" s="1">
        <v>27.19610625</v>
      </c>
      <c r="BP186" s="1">
        <v>23.7785375</v>
      </c>
      <c r="BQ186" s="1">
        <v>769.4730625</v>
      </c>
      <c r="BR186" s="1">
        <v>27.178425</v>
      </c>
      <c r="BS186" s="1">
        <v>500.13125</v>
      </c>
      <c r="BT186" s="1">
        <v>99.53270624999999</v>
      </c>
      <c r="BU186" s="1">
        <v>0.09993725</v>
      </c>
      <c r="BV186" s="1">
        <v>31.05450625</v>
      </c>
      <c r="BW186" s="1">
        <v>31.75781875</v>
      </c>
      <c r="BX186" s="1">
        <v>999.9</v>
      </c>
      <c r="BY186" s="1">
        <v>0.0</v>
      </c>
      <c r="BZ186" s="1">
        <v>0.0</v>
      </c>
      <c r="CA186" s="1">
        <v>9998.9025</v>
      </c>
      <c r="CB186" s="1">
        <v>0.0</v>
      </c>
      <c r="CC186" s="1">
        <v>174.7520625</v>
      </c>
      <c r="CD186" s="1">
        <v>-46.77565625</v>
      </c>
      <c r="CE186" s="1">
        <v>793.0776875</v>
      </c>
      <c r="CF186" s="1">
        <v>838.2164375</v>
      </c>
      <c r="CG186" s="1">
        <v>3.41758</v>
      </c>
      <c r="CH186" s="1">
        <v>818.284875</v>
      </c>
      <c r="CI186" s="1">
        <v>23.7785375</v>
      </c>
      <c r="CJ186" s="1">
        <v>2.706904375</v>
      </c>
      <c r="CK186" s="1">
        <v>2.366743125</v>
      </c>
      <c r="CL186" s="1">
        <v>22.3270875</v>
      </c>
      <c r="CM186" s="1">
        <v>20.13801875</v>
      </c>
      <c r="CN186" s="1">
        <v>1999.989375</v>
      </c>
      <c r="CO186" s="1">
        <v>0.98000425</v>
      </c>
      <c r="CP186" s="1">
        <v>0.019996225</v>
      </c>
      <c r="CQ186" s="1">
        <v>0.0</v>
      </c>
      <c r="CR186" s="1">
        <v>2.7544375</v>
      </c>
      <c r="CS186" s="1">
        <v>0.0</v>
      </c>
      <c r="CT186" s="1">
        <v>32846.41875</v>
      </c>
      <c r="CU186" s="1">
        <v>17412.23125</v>
      </c>
      <c r="CV186" s="1">
        <v>39.17925</v>
      </c>
      <c r="CW186" s="1">
        <v>40.125</v>
      </c>
      <c r="CX186" s="1">
        <v>39.125</v>
      </c>
      <c r="CY186" s="1">
        <v>38.625</v>
      </c>
      <c r="CZ186" s="1">
        <v>39.378875</v>
      </c>
      <c r="DA186" s="1">
        <v>1959.999375</v>
      </c>
      <c r="DB186" s="1">
        <v>39.99</v>
      </c>
      <c r="DC186" s="1">
        <v>0.0</v>
      </c>
      <c r="DD186" s="1">
        <v>1.6604845496E9</v>
      </c>
      <c r="DE186" s="1">
        <v>0.0</v>
      </c>
      <c r="DF186" s="1">
        <v>1.6604841591E9</v>
      </c>
      <c r="DG186" s="1" t="s">
        <v>356</v>
      </c>
      <c r="DH186" s="1">
        <v>1.6604841451E9</v>
      </c>
      <c r="DI186" s="1">
        <v>1.6604841591E9</v>
      </c>
      <c r="DJ186" s="1">
        <v>1.0</v>
      </c>
      <c r="DK186" s="1">
        <v>0.063</v>
      </c>
      <c r="DL186" s="1">
        <v>-0.028</v>
      </c>
      <c r="DM186" s="1">
        <v>1.395</v>
      </c>
      <c r="DN186" s="1">
        <v>0.027</v>
      </c>
      <c r="DO186" s="1">
        <v>400.0</v>
      </c>
      <c r="DP186" s="1">
        <v>24.0</v>
      </c>
      <c r="DQ186" s="1">
        <v>0.47</v>
      </c>
      <c r="DR186" s="1">
        <v>0.03</v>
      </c>
      <c r="DS186" s="1">
        <v>4.86728460101863</v>
      </c>
      <c r="DT186" s="1">
        <v>0.9310427476983277</v>
      </c>
      <c r="DU186" s="1">
        <v>0.0850068524291709</v>
      </c>
      <c r="DV186" s="1">
        <v>0.0</v>
      </c>
      <c r="DW186" s="1">
        <v>36.67351402524392</v>
      </c>
      <c r="DX186" s="1">
        <v>1.199472230020186</v>
      </c>
      <c r="DY186" s="1">
        <v>0.1061896165897256</v>
      </c>
      <c r="DZ186" s="1">
        <v>0.0</v>
      </c>
      <c r="EA186" s="1">
        <v>-46.73162333333335</v>
      </c>
      <c r="EB186" s="1">
        <v>-2.679038042269171</v>
      </c>
      <c r="EC186" s="1">
        <v>0.2108666050426721</v>
      </c>
      <c r="ED186" s="1">
        <v>0.0</v>
      </c>
      <c r="EE186" s="1">
        <v>683.4669008800314</v>
      </c>
      <c r="EF186" s="1">
        <v>277.976274108676</v>
      </c>
      <c r="EG186" s="1">
        <v>20.05949455205522</v>
      </c>
      <c r="EH186" s="1">
        <v>0.0</v>
      </c>
      <c r="EI186" s="1">
        <v>3.418928</v>
      </c>
      <c r="EJ186" s="1">
        <v>-0.0224172607879971</v>
      </c>
      <c r="EK186" s="1">
        <v>0.003294863578359555</v>
      </c>
      <c r="EL186" s="1">
        <v>1.0</v>
      </c>
      <c r="EM186" s="1">
        <v>2.000259008750561</v>
      </c>
      <c r="EN186" s="1">
        <v>0.03694446225838834</v>
      </c>
      <c r="EO186" s="1">
        <v>0.003149081374009311</v>
      </c>
      <c r="EP186" s="1">
        <v>1.0</v>
      </c>
      <c r="EQ186" s="1">
        <v>2.0</v>
      </c>
      <c r="ER186" s="1">
        <v>6.0</v>
      </c>
      <c r="ES186" s="1" t="s">
        <v>384</v>
      </c>
      <c r="ET186" s="1">
        <v>2.94562</v>
      </c>
      <c r="EU186" s="1">
        <v>2.80137</v>
      </c>
      <c r="EV186" s="1">
        <v>0.146465</v>
      </c>
      <c r="EW186" s="1">
        <v>0.152041</v>
      </c>
      <c r="EX186" s="1">
        <v>0.118576</v>
      </c>
      <c r="EY186" s="1">
        <v>0.107996</v>
      </c>
      <c r="EZ186" s="1">
        <v>17586.8</v>
      </c>
      <c r="FA186" s="1">
        <v>18326.7</v>
      </c>
      <c r="FB186" s="1">
        <v>23944.9</v>
      </c>
      <c r="FC186" s="1">
        <v>25134.0</v>
      </c>
      <c r="FD186" s="1">
        <v>33769.9</v>
      </c>
      <c r="FE186" s="1">
        <v>35790.7</v>
      </c>
      <c r="FF186" s="1">
        <v>43633.8</v>
      </c>
      <c r="FG186" s="1">
        <v>46453.2</v>
      </c>
      <c r="FH186" s="1">
        <v>2.00255</v>
      </c>
      <c r="FI186" s="1">
        <v>1.92485</v>
      </c>
      <c r="FJ186" s="1">
        <v>0.167936</v>
      </c>
      <c r="FK186" s="1">
        <v>0.0</v>
      </c>
      <c r="FL186" s="1">
        <v>29.019</v>
      </c>
      <c r="FM186" s="1">
        <v>999.9</v>
      </c>
      <c r="FN186" s="1">
        <v>69.3</v>
      </c>
      <c r="FO186" s="1">
        <v>31.6</v>
      </c>
      <c r="FP186" s="1">
        <v>32.5017</v>
      </c>
      <c r="FQ186" s="1">
        <v>63.834</v>
      </c>
      <c r="FR186" s="1">
        <v>25.605</v>
      </c>
      <c r="FS186" s="1">
        <v>1.0</v>
      </c>
      <c r="FT186" s="1">
        <v>0.143283</v>
      </c>
      <c r="FU186" s="1">
        <v>-0.236206</v>
      </c>
      <c r="FV186" s="1">
        <v>20.3232</v>
      </c>
      <c r="FW186" s="1">
        <v>5.21385</v>
      </c>
      <c r="FX186" s="1">
        <v>11.9035</v>
      </c>
      <c r="FY186" s="1">
        <v>5.00315</v>
      </c>
      <c r="FZ186" s="1">
        <v>3.28988</v>
      </c>
      <c r="GA186" s="1">
        <v>9999.0</v>
      </c>
      <c r="GB186" s="1">
        <v>9999.0</v>
      </c>
      <c r="GC186" s="1">
        <v>9999.0</v>
      </c>
      <c r="GD186" s="1">
        <v>999.9</v>
      </c>
      <c r="GE186" s="1">
        <v>1.85944</v>
      </c>
      <c r="GF186" s="1">
        <v>1.8544</v>
      </c>
      <c r="GG186" s="1">
        <v>1.8576</v>
      </c>
      <c r="GH186" s="1">
        <v>1.85602</v>
      </c>
      <c r="GI186" s="1">
        <v>1.85486</v>
      </c>
      <c r="GJ186" s="1">
        <v>1.85454</v>
      </c>
      <c r="GK186" s="1">
        <v>1.85312</v>
      </c>
      <c r="GL186" s="1">
        <v>1.85632</v>
      </c>
      <c r="GM186" s="1">
        <v>0.0</v>
      </c>
      <c r="GN186" s="1">
        <v>0.0</v>
      </c>
      <c r="GO186" s="1">
        <v>0.0</v>
      </c>
      <c r="GP186" s="1">
        <v>0.0</v>
      </c>
      <c r="GQ186" s="1" t="s">
        <v>358</v>
      </c>
      <c r="GR186" s="1" t="s">
        <v>359</v>
      </c>
      <c r="GS186" s="1" t="s">
        <v>360</v>
      </c>
      <c r="GT186" s="1" t="s">
        <v>360</v>
      </c>
      <c r="GU186" s="1" t="s">
        <v>360</v>
      </c>
      <c r="GV186" s="1" t="s">
        <v>360</v>
      </c>
      <c r="GW186" s="1">
        <v>0.0</v>
      </c>
      <c r="GX186" s="1">
        <v>100.0</v>
      </c>
      <c r="GY186" s="1">
        <v>100.0</v>
      </c>
      <c r="GZ186" s="1">
        <v>2.095</v>
      </c>
      <c r="HA186" s="1">
        <v>0.0177</v>
      </c>
      <c r="HB186" s="1">
        <v>0.467488805237294</v>
      </c>
      <c r="HC186" s="1">
        <v>0.002678124759318837</v>
      </c>
      <c r="HD186" s="1">
        <v>-9.373761146515732E-7</v>
      </c>
      <c r="HE186" s="1">
        <v>1.391563784175389E-10</v>
      </c>
      <c r="HF186" s="1">
        <v>-0.06780524781039028</v>
      </c>
      <c r="HG186" s="1">
        <v>0.01061361004592812</v>
      </c>
      <c r="HH186" s="1">
        <v>-3.086644042041478E-4</v>
      </c>
      <c r="HI186" s="1">
        <v>1.24720902217549E-6</v>
      </c>
      <c r="HJ186" s="1">
        <v>1.0</v>
      </c>
      <c r="HK186" s="1">
        <v>2093.0</v>
      </c>
      <c r="HL186" s="1">
        <v>2.0</v>
      </c>
      <c r="HM186" s="1">
        <v>27.0</v>
      </c>
      <c r="HN186" s="1">
        <v>6.8</v>
      </c>
      <c r="HO186" s="1">
        <v>6.5</v>
      </c>
      <c r="HP186" s="1">
        <v>1.93237</v>
      </c>
      <c r="HQ186" s="1">
        <v>2.29614</v>
      </c>
      <c r="HR186" s="1">
        <v>1.4978</v>
      </c>
      <c r="HS186" s="1">
        <v>2.30225</v>
      </c>
      <c r="HT186" s="1">
        <v>1.54785</v>
      </c>
      <c r="HU186" s="1">
        <v>2.25098</v>
      </c>
      <c r="HV186" s="1">
        <v>35.1747</v>
      </c>
      <c r="HW186" s="1">
        <v>15.3053</v>
      </c>
      <c r="HX186" s="1">
        <v>18.0</v>
      </c>
      <c r="HY186" s="1">
        <v>501.757</v>
      </c>
      <c r="HZ186" s="1">
        <v>517.763</v>
      </c>
      <c r="IA186" s="1">
        <v>29.731</v>
      </c>
      <c r="IB186" s="1">
        <v>29.0027</v>
      </c>
      <c r="IC186" s="1">
        <v>30.0004</v>
      </c>
      <c r="ID186" s="1">
        <v>28.8008</v>
      </c>
      <c r="IE186" s="1">
        <v>28.8941</v>
      </c>
      <c r="IF186" s="1">
        <v>38.7533</v>
      </c>
      <c r="IG186" s="1">
        <v>29.1954</v>
      </c>
      <c r="IH186" s="1">
        <v>77.4129</v>
      </c>
      <c r="II186" s="1">
        <v>29.6741</v>
      </c>
      <c r="IJ186" s="1">
        <v>885.182</v>
      </c>
      <c r="IK186" s="1">
        <v>23.7991</v>
      </c>
      <c r="IL186" s="1">
        <v>100.919</v>
      </c>
      <c r="IM186" s="1">
        <v>100.683</v>
      </c>
      <c r="IN186" s="1" t="s">
        <v>365</v>
      </c>
    </row>
    <row r="187" ht="15.75" customHeight="1">
      <c r="A187" s="1">
        <v>171.0</v>
      </c>
      <c r="B187" s="1">
        <v>1.6604845526E9</v>
      </c>
      <c r="C187" s="1">
        <v>423.5</v>
      </c>
      <c r="D187" s="1" t="s">
        <v>692</v>
      </c>
      <c r="E187" s="1" t="s">
        <v>693</v>
      </c>
      <c r="F187" s="1">
        <v>1.0</v>
      </c>
      <c r="G187" s="1" t="s">
        <v>349</v>
      </c>
      <c r="H187" s="1" t="s">
        <v>350</v>
      </c>
      <c r="I187" s="1" t="s">
        <v>351</v>
      </c>
      <c r="J187" s="1" t="s">
        <v>352</v>
      </c>
      <c r="K187" s="1" t="s">
        <v>353</v>
      </c>
      <c r="L187" s="1" t="s">
        <v>349</v>
      </c>
      <c r="M187" s="1" t="s">
        <v>354</v>
      </c>
      <c r="N187" s="1">
        <v>1.660484545099999E9</v>
      </c>
      <c r="O187" s="1">
        <f t="shared" si="1"/>
        <v>0.002922840477</v>
      </c>
      <c r="P187" s="1">
        <f t="shared" si="2"/>
        <v>2.922840477</v>
      </c>
      <c r="Q187" s="1">
        <f t="shared" si="3"/>
        <v>5.126171118</v>
      </c>
      <c r="R187" s="1">
        <f t="shared" si="4"/>
        <v>779.0214667</v>
      </c>
      <c r="S187" s="1">
        <f t="shared" si="5"/>
        <v>696.1886511</v>
      </c>
      <c r="T187" s="1">
        <f t="shared" si="6"/>
        <v>69.36329222</v>
      </c>
      <c r="U187" s="1">
        <f t="shared" si="7"/>
        <v>77.61616561</v>
      </c>
      <c r="V187" s="1">
        <f t="shared" si="8"/>
        <v>0.1439516339</v>
      </c>
      <c r="W187" s="1">
        <f t="shared" si="9"/>
        <v>2.921393702</v>
      </c>
      <c r="X187" s="1">
        <f t="shared" si="10"/>
        <v>0.1401239621</v>
      </c>
      <c r="Y187" s="1">
        <f t="shared" si="11"/>
        <v>0.08791290012</v>
      </c>
      <c r="Z187" s="1">
        <f t="shared" si="12"/>
        <v>321.5124418</v>
      </c>
      <c r="AA187" s="1">
        <f t="shared" si="13"/>
        <v>32.19096732</v>
      </c>
      <c r="AB187" s="1">
        <f t="shared" si="14"/>
        <v>31.75900667</v>
      </c>
      <c r="AC187" s="1">
        <f t="shared" si="15"/>
        <v>4.710334809</v>
      </c>
      <c r="AD187" s="1">
        <f t="shared" si="16"/>
        <v>59.86965457</v>
      </c>
      <c r="AE187" s="1">
        <f t="shared" si="17"/>
        <v>2.709480768</v>
      </c>
      <c r="AF187" s="1">
        <f t="shared" si="18"/>
        <v>4.525632873</v>
      </c>
      <c r="AG187" s="1">
        <f t="shared" si="19"/>
        <v>2.000854041</v>
      </c>
      <c r="AH187" s="1">
        <f t="shared" si="20"/>
        <v>-128.897265</v>
      </c>
      <c r="AI187" s="1">
        <f t="shared" si="21"/>
        <v>-110.8262174</v>
      </c>
      <c r="AJ187" s="1">
        <f t="shared" si="22"/>
        <v>-8.553204523</v>
      </c>
      <c r="AK187" s="1">
        <f t="shared" si="23"/>
        <v>73.23575487</v>
      </c>
      <c r="AL187" s="1">
        <f t="shared" si="24"/>
        <v>36.76158298</v>
      </c>
      <c r="AM187" s="1">
        <f t="shared" si="25"/>
        <v>2.927241526</v>
      </c>
      <c r="AN187" s="1">
        <f t="shared" si="26"/>
        <v>5.126171118</v>
      </c>
      <c r="AO187" s="1">
        <v>869.5353400604704</v>
      </c>
      <c r="AP187" s="1">
        <v>836.865048484848</v>
      </c>
      <c r="AQ187" s="1">
        <v>5.158095206023807</v>
      </c>
      <c r="AR187" s="1">
        <v>64.97328580608568</v>
      </c>
      <c r="AS187" s="1">
        <f t="shared" si="27"/>
        <v>2.922840477</v>
      </c>
      <c r="AT187" s="1">
        <v>23.77573020299533</v>
      </c>
      <c r="AU187" s="1">
        <v>27.18746363636362</v>
      </c>
      <c r="AV187" s="1">
        <v>-9.748609992144305E-5</v>
      </c>
      <c r="AW187" s="1">
        <v>82.27873590820442</v>
      </c>
      <c r="AX187" s="1">
        <v>0.0</v>
      </c>
      <c r="AY187" s="1">
        <v>0.0</v>
      </c>
      <c r="AZ187" s="1">
        <f t="shared" si="28"/>
        <v>1</v>
      </c>
      <c r="BA187" s="1">
        <f t="shared" si="29"/>
        <v>0</v>
      </c>
      <c r="BB187" s="1">
        <f t="shared" si="30"/>
        <v>51929.6787</v>
      </c>
      <c r="BC187" s="1">
        <f t="shared" si="31"/>
        <v>1999.981333</v>
      </c>
      <c r="BD187" s="1">
        <f t="shared" si="32"/>
        <v>1681.18402</v>
      </c>
      <c r="BE187" s="1">
        <f t="shared" si="33"/>
        <v>0.8405998556</v>
      </c>
      <c r="BF187" s="1">
        <f t="shared" si="34"/>
        <v>0.1607577213</v>
      </c>
      <c r="BG187" s="1">
        <v>6.0</v>
      </c>
      <c r="BH187" s="1">
        <v>0.5</v>
      </c>
      <c r="BI187" s="1" t="s">
        <v>355</v>
      </c>
      <c r="BJ187" s="1">
        <v>2.0</v>
      </c>
      <c r="BK187" s="1" t="b">
        <v>1</v>
      </c>
      <c r="BL187" s="1">
        <v>1.660484545099999E9</v>
      </c>
      <c r="BM187" s="1">
        <v>779.0214666666666</v>
      </c>
      <c r="BN187" s="1">
        <v>825.8588000000001</v>
      </c>
      <c r="BO187" s="1">
        <v>27.19464</v>
      </c>
      <c r="BP187" s="1">
        <v>23.77842666666667</v>
      </c>
      <c r="BQ187" s="1">
        <v>776.9742</v>
      </c>
      <c r="BR187" s="1">
        <v>27.17694</v>
      </c>
      <c r="BS187" s="1">
        <v>500.1390666666666</v>
      </c>
      <c r="BT187" s="1">
        <v>99.53294000000001</v>
      </c>
      <c r="BU187" s="1">
        <v>0.09995707333333333</v>
      </c>
      <c r="BV187" s="1">
        <v>31.05534</v>
      </c>
      <c r="BW187" s="1">
        <v>31.75900666666667</v>
      </c>
      <c r="BX187" s="1">
        <v>999.8999999999999</v>
      </c>
      <c r="BY187" s="1">
        <v>0.0</v>
      </c>
      <c r="BZ187" s="1">
        <v>0.0</v>
      </c>
      <c r="CA187" s="1">
        <v>10000.28733333333</v>
      </c>
      <c r="CB187" s="1">
        <v>0.0</v>
      </c>
      <c r="CC187" s="1">
        <v>173.7388666666667</v>
      </c>
      <c r="CD187" s="1">
        <v>-46.83731333333333</v>
      </c>
      <c r="CE187" s="1">
        <v>800.7988</v>
      </c>
      <c r="CF187" s="1">
        <v>845.9748000000002</v>
      </c>
      <c r="CG187" s="1">
        <v>3.416218666666667</v>
      </c>
      <c r="CH187" s="1">
        <v>825.8588000000001</v>
      </c>
      <c r="CI187" s="1">
        <v>23.77842666666667</v>
      </c>
      <c r="CJ187" s="1">
        <v>2.706764</v>
      </c>
      <c r="CK187" s="1">
        <v>2.366737333333333</v>
      </c>
      <c r="CL187" s="1">
        <v>22.32623333333333</v>
      </c>
      <c r="CM187" s="1">
        <v>20.13798</v>
      </c>
      <c r="CN187" s="1">
        <v>1999.981333333333</v>
      </c>
      <c r="CO187" s="1">
        <v>0.9800042000000001</v>
      </c>
      <c r="CP187" s="1">
        <v>0.01999627333333333</v>
      </c>
      <c r="CQ187" s="1">
        <v>0.0</v>
      </c>
      <c r="CR187" s="1">
        <v>2.633266666666666</v>
      </c>
      <c r="CS187" s="1">
        <v>0.0</v>
      </c>
      <c r="CT187" s="1">
        <v>32846.74666666667</v>
      </c>
      <c r="CU187" s="1">
        <v>17412.16</v>
      </c>
      <c r="CV187" s="1">
        <v>39.17873333333333</v>
      </c>
      <c r="CW187" s="1">
        <v>40.125</v>
      </c>
      <c r="CX187" s="1">
        <v>39.125</v>
      </c>
      <c r="CY187" s="1">
        <v>38.625</v>
      </c>
      <c r="CZ187" s="1">
        <v>39.37913333333334</v>
      </c>
      <c r="DA187" s="1">
        <v>1959.991333333334</v>
      </c>
      <c r="DB187" s="1">
        <v>39.99</v>
      </c>
      <c r="DC187" s="1">
        <v>0.0</v>
      </c>
      <c r="DD187" s="1">
        <v>1.6604845502E9</v>
      </c>
      <c r="DE187" s="1">
        <v>0.0</v>
      </c>
      <c r="DF187" s="1">
        <v>1.6604841591E9</v>
      </c>
      <c r="DG187" s="1" t="s">
        <v>356</v>
      </c>
      <c r="DH187" s="1">
        <v>1.6604841451E9</v>
      </c>
      <c r="DI187" s="1">
        <v>1.6604841591E9</v>
      </c>
      <c r="DJ187" s="1">
        <v>1.0</v>
      </c>
      <c r="DK187" s="1">
        <v>0.063</v>
      </c>
      <c r="DL187" s="1">
        <v>-0.028</v>
      </c>
      <c r="DM187" s="1">
        <v>1.395</v>
      </c>
      <c r="DN187" s="1">
        <v>0.027</v>
      </c>
      <c r="DO187" s="1">
        <v>400.0</v>
      </c>
      <c r="DP187" s="1">
        <v>24.0</v>
      </c>
      <c r="DQ187" s="1">
        <v>0.47</v>
      </c>
      <c r="DR187" s="1">
        <v>0.03</v>
      </c>
      <c r="DS187" s="1">
        <v>4.913474479026728</v>
      </c>
      <c r="DT187" s="1">
        <v>1.026919162229088</v>
      </c>
      <c r="DU187" s="1">
        <v>0.09587271137868668</v>
      </c>
      <c r="DV187" s="1">
        <v>0.0</v>
      </c>
      <c r="DW187" s="1">
        <v>36.72864860130915</v>
      </c>
      <c r="DX187" s="1">
        <v>1.707454747844825</v>
      </c>
      <c r="DY187" s="1">
        <v>0.140168906727643</v>
      </c>
      <c r="DZ187" s="1">
        <v>0.0</v>
      </c>
      <c r="EA187" s="1">
        <v>-46.79287741935484</v>
      </c>
      <c r="EB187" s="1">
        <v>-3.130640322580453</v>
      </c>
      <c r="EC187" s="1">
        <v>0.2471117452720629</v>
      </c>
      <c r="ED187" s="1">
        <v>0.0</v>
      </c>
      <c r="EE187" s="1">
        <v>692.5362854620888</v>
      </c>
      <c r="EF187" s="1">
        <v>278.1041575916635</v>
      </c>
      <c r="EG187" s="1">
        <v>20.06913923884953</v>
      </c>
      <c r="EH187" s="1">
        <v>0.0</v>
      </c>
      <c r="EI187" s="1">
        <v>3.418195609756097</v>
      </c>
      <c r="EJ187" s="1">
        <v>-0.0291002090592243</v>
      </c>
      <c r="EK187" s="1">
        <v>0.003897125299988151</v>
      </c>
      <c r="EL187" s="1">
        <v>1.0</v>
      </c>
      <c r="EM187" s="1">
        <v>2.000622355908696</v>
      </c>
      <c r="EN187" s="1">
        <v>0.01835517756999419</v>
      </c>
      <c r="EO187" s="1">
        <v>0.002797015022700907</v>
      </c>
      <c r="EP187" s="1">
        <v>1.0</v>
      </c>
      <c r="EQ187" s="1">
        <v>2.0</v>
      </c>
      <c r="ER187" s="1">
        <v>6.0</v>
      </c>
      <c r="ES187" s="1" t="s">
        <v>384</v>
      </c>
      <c r="ET187" s="1">
        <v>2.94545</v>
      </c>
      <c r="EU187" s="1">
        <v>2.80139</v>
      </c>
      <c r="EV187" s="1">
        <v>0.147061</v>
      </c>
      <c r="EW187" s="1">
        <v>0.152625</v>
      </c>
      <c r="EX187" s="1">
        <v>0.118572</v>
      </c>
      <c r="EY187" s="1">
        <v>0.107996</v>
      </c>
      <c r="EZ187" s="1">
        <v>17574.3</v>
      </c>
      <c r="FA187" s="1">
        <v>18313.9</v>
      </c>
      <c r="FB187" s="1">
        <v>23944.7</v>
      </c>
      <c r="FC187" s="1">
        <v>25133.7</v>
      </c>
      <c r="FD187" s="1">
        <v>33769.8</v>
      </c>
      <c r="FE187" s="1">
        <v>35790.5</v>
      </c>
      <c r="FF187" s="1">
        <v>43633.4</v>
      </c>
      <c r="FG187" s="1">
        <v>46453.0</v>
      </c>
      <c r="FH187" s="1">
        <v>2.00235</v>
      </c>
      <c r="FI187" s="1">
        <v>1.92482</v>
      </c>
      <c r="FJ187" s="1">
        <v>0.167713</v>
      </c>
      <c r="FK187" s="1">
        <v>0.0</v>
      </c>
      <c r="FL187" s="1">
        <v>29.0209</v>
      </c>
      <c r="FM187" s="1">
        <v>999.9</v>
      </c>
      <c r="FN187" s="1">
        <v>69.2</v>
      </c>
      <c r="FO187" s="1">
        <v>31.6</v>
      </c>
      <c r="FP187" s="1">
        <v>32.4559</v>
      </c>
      <c r="FQ187" s="1">
        <v>63.884</v>
      </c>
      <c r="FR187" s="1">
        <v>25.7572</v>
      </c>
      <c r="FS187" s="1">
        <v>1.0</v>
      </c>
      <c r="FT187" s="1">
        <v>0.143216</v>
      </c>
      <c r="FU187" s="1">
        <v>-0.208216</v>
      </c>
      <c r="FV187" s="1">
        <v>20.3233</v>
      </c>
      <c r="FW187" s="1">
        <v>5.21355</v>
      </c>
      <c r="FX187" s="1">
        <v>11.9035</v>
      </c>
      <c r="FY187" s="1">
        <v>5.003</v>
      </c>
      <c r="FZ187" s="1">
        <v>3.2898</v>
      </c>
      <c r="GA187" s="1">
        <v>9999.0</v>
      </c>
      <c r="GB187" s="1">
        <v>9999.0</v>
      </c>
      <c r="GC187" s="1">
        <v>9999.0</v>
      </c>
      <c r="GD187" s="1">
        <v>999.9</v>
      </c>
      <c r="GE187" s="1">
        <v>1.85944</v>
      </c>
      <c r="GF187" s="1">
        <v>1.8544</v>
      </c>
      <c r="GG187" s="1">
        <v>1.8576</v>
      </c>
      <c r="GH187" s="1">
        <v>1.85602</v>
      </c>
      <c r="GI187" s="1">
        <v>1.85486</v>
      </c>
      <c r="GJ187" s="1">
        <v>1.85454</v>
      </c>
      <c r="GK187" s="1">
        <v>1.85312</v>
      </c>
      <c r="GL187" s="1">
        <v>1.85631</v>
      </c>
      <c r="GM187" s="1">
        <v>0.0</v>
      </c>
      <c r="GN187" s="1">
        <v>0.0</v>
      </c>
      <c r="GO187" s="1">
        <v>0.0</v>
      </c>
      <c r="GP187" s="1">
        <v>0.0</v>
      </c>
      <c r="GQ187" s="1" t="s">
        <v>358</v>
      </c>
      <c r="GR187" s="1" t="s">
        <v>359</v>
      </c>
      <c r="GS187" s="1" t="s">
        <v>360</v>
      </c>
      <c r="GT187" s="1" t="s">
        <v>360</v>
      </c>
      <c r="GU187" s="1" t="s">
        <v>360</v>
      </c>
      <c r="GV187" s="1" t="s">
        <v>360</v>
      </c>
      <c r="GW187" s="1">
        <v>0.0</v>
      </c>
      <c r="GX187" s="1">
        <v>100.0</v>
      </c>
      <c r="GY187" s="1">
        <v>100.0</v>
      </c>
      <c r="GZ187" s="1">
        <v>2.102</v>
      </c>
      <c r="HA187" s="1">
        <v>0.0178</v>
      </c>
      <c r="HB187" s="1">
        <v>0.467488805237294</v>
      </c>
      <c r="HC187" s="1">
        <v>0.002678124759318837</v>
      </c>
      <c r="HD187" s="1">
        <v>-9.373761146515732E-7</v>
      </c>
      <c r="HE187" s="1">
        <v>1.391563784175389E-10</v>
      </c>
      <c r="HF187" s="1">
        <v>-0.06780524781039028</v>
      </c>
      <c r="HG187" s="1">
        <v>0.01061361004592812</v>
      </c>
      <c r="HH187" s="1">
        <v>-3.086644042041478E-4</v>
      </c>
      <c r="HI187" s="1">
        <v>1.24720902217549E-6</v>
      </c>
      <c r="HJ187" s="1">
        <v>1.0</v>
      </c>
      <c r="HK187" s="1">
        <v>2093.0</v>
      </c>
      <c r="HL187" s="1">
        <v>2.0</v>
      </c>
      <c r="HM187" s="1">
        <v>27.0</v>
      </c>
      <c r="HN187" s="1">
        <v>6.8</v>
      </c>
      <c r="HO187" s="1">
        <v>6.6</v>
      </c>
      <c r="HP187" s="1">
        <v>1.94336</v>
      </c>
      <c r="HQ187" s="1">
        <v>2.2644</v>
      </c>
      <c r="HR187" s="1">
        <v>1.4978</v>
      </c>
      <c r="HS187" s="1">
        <v>2.30347</v>
      </c>
      <c r="HT187" s="1">
        <v>1.54785</v>
      </c>
      <c r="HU187" s="1">
        <v>2.42432</v>
      </c>
      <c r="HV187" s="1">
        <v>35.1747</v>
      </c>
      <c r="HW187" s="1">
        <v>15.3053</v>
      </c>
      <c r="HX187" s="1">
        <v>18.0</v>
      </c>
      <c r="HY187" s="1">
        <v>501.643</v>
      </c>
      <c r="HZ187" s="1">
        <v>517.75</v>
      </c>
      <c r="IA187" s="1">
        <v>29.721</v>
      </c>
      <c r="IB187" s="1">
        <v>29.0033</v>
      </c>
      <c r="IC187" s="1">
        <v>30.0003</v>
      </c>
      <c r="ID187" s="1">
        <v>28.8015</v>
      </c>
      <c r="IE187" s="1">
        <v>28.8946</v>
      </c>
      <c r="IF187" s="1">
        <v>38.9921</v>
      </c>
      <c r="IG187" s="1">
        <v>29.1954</v>
      </c>
      <c r="IH187" s="1">
        <v>77.4129</v>
      </c>
      <c r="II187" s="1">
        <v>29.6741</v>
      </c>
      <c r="IJ187" s="1">
        <v>895.198</v>
      </c>
      <c r="IK187" s="1">
        <v>23.7991</v>
      </c>
      <c r="IL187" s="1">
        <v>100.918</v>
      </c>
      <c r="IM187" s="1">
        <v>100.682</v>
      </c>
      <c r="IN187" s="1" t="s">
        <v>365</v>
      </c>
    </row>
    <row r="188" ht="15.75" customHeight="1">
      <c r="A188" s="1">
        <v>172.0</v>
      </c>
      <c r="B188" s="1">
        <v>1.6604845536E9</v>
      </c>
      <c r="C188" s="1">
        <v>424.5</v>
      </c>
      <c r="D188" s="1" t="s">
        <v>694</v>
      </c>
      <c r="E188" s="1" t="s">
        <v>695</v>
      </c>
      <c r="F188" s="1">
        <v>1.0</v>
      </c>
      <c r="G188" s="1" t="s">
        <v>349</v>
      </c>
      <c r="H188" s="1" t="s">
        <v>350</v>
      </c>
      <c r="I188" s="1" t="s">
        <v>351</v>
      </c>
      <c r="J188" s="1" t="s">
        <v>352</v>
      </c>
      <c r="K188" s="1" t="s">
        <v>353</v>
      </c>
      <c r="L188" s="1" t="s">
        <v>349</v>
      </c>
      <c r="M188" s="1" t="s">
        <v>354</v>
      </c>
      <c r="N188" s="1">
        <v>1.6604845456E9</v>
      </c>
      <c r="O188" s="1">
        <f t="shared" si="1"/>
        <v>0.002920874861</v>
      </c>
      <c r="P188" s="1">
        <f t="shared" si="2"/>
        <v>2.920874861</v>
      </c>
      <c r="Q188" s="1">
        <f t="shared" si="3"/>
        <v>5.188238341</v>
      </c>
      <c r="R188" s="1">
        <f t="shared" si="4"/>
        <v>781.5259375</v>
      </c>
      <c r="S188" s="1">
        <f t="shared" si="5"/>
        <v>697.8817505</v>
      </c>
      <c r="T188" s="1">
        <f t="shared" si="6"/>
        <v>69.53201284</v>
      </c>
      <c r="U188" s="1">
        <f t="shared" si="7"/>
        <v>77.86572938</v>
      </c>
      <c r="V188" s="1">
        <f t="shared" si="8"/>
        <v>0.1438599878</v>
      </c>
      <c r="W188" s="1">
        <f t="shared" si="9"/>
        <v>2.921260895</v>
      </c>
      <c r="X188" s="1">
        <f t="shared" si="10"/>
        <v>0.1400369497</v>
      </c>
      <c r="Y188" s="1">
        <f t="shared" si="11"/>
        <v>0.08785811619</v>
      </c>
      <c r="Z188" s="1">
        <f t="shared" si="12"/>
        <v>321.5132265</v>
      </c>
      <c r="AA188" s="1">
        <f t="shared" si="13"/>
        <v>32.19147852</v>
      </c>
      <c r="AB188" s="1">
        <f t="shared" si="14"/>
        <v>31.7584375</v>
      </c>
      <c r="AC188" s="1">
        <f t="shared" si="15"/>
        <v>4.710182798</v>
      </c>
      <c r="AD188" s="1">
        <f t="shared" si="16"/>
        <v>59.86868639</v>
      </c>
      <c r="AE188" s="1">
        <f t="shared" si="17"/>
        <v>2.709428845</v>
      </c>
      <c r="AF188" s="1">
        <f t="shared" si="18"/>
        <v>4.525619331</v>
      </c>
      <c r="AG188" s="1">
        <f t="shared" si="19"/>
        <v>2.000753954</v>
      </c>
      <c r="AH188" s="1">
        <f t="shared" si="20"/>
        <v>-128.8105814</v>
      </c>
      <c r="AI188" s="1">
        <f t="shared" si="21"/>
        <v>-110.7398089</v>
      </c>
      <c r="AJ188" s="1">
        <f t="shared" si="22"/>
        <v>-8.546898141</v>
      </c>
      <c r="AK188" s="1">
        <f t="shared" si="23"/>
        <v>73.41593809</v>
      </c>
      <c r="AL188" s="1">
        <f t="shared" si="24"/>
        <v>36.78156445</v>
      </c>
      <c r="AM188" s="1">
        <f t="shared" si="25"/>
        <v>2.926883137</v>
      </c>
      <c r="AN188" s="1">
        <f t="shared" si="26"/>
        <v>5.188238341</v>
      </c>
      <c r="AO188" s="1">
        <v>874.7382805974986</v>
      </c>
      <c r="AP188" s="1">
        <v>842.005739393939</v>
      </c>
      <c r="AQ188" s="1">
        <v>5.155309395568216</v>
      </c>
      <c r="AR188" s="1">
        <v>64.97328580608568</v>
      </c>
      <c r="AS188" s="1">
        <f t="shared" si="27"/>
        <v>2.920874861</v>
      </c>
      <c r="AT188" s="1">
        <v>23.7772615628672</v>
      </c>
      <c r="AU188" s="1">
        <v>27.18646484848483</v>
      </c>
      <c r="AV188" s="1">
        <v>-5.710567876569795E-5</v>
      </c>
      <c r="AW188" s="1">
        <v>82.27873590820442</v>
      </c>
      <c r="AX188" s="1">
        <v>0.0</v>
      </c>
      <c r="AY188" s="1">
        <v>0.0</v>
      </c>
      <c r="AZ188" s="1">
        <f t="shared" si="28"/>
        <v>1</v>
      </c>
      <c r="BA188" s="1">
        <f t="shared" si="29"/>
        <v>0</v>
      </c>
      <c r="BB188" s="1">
        <f t="shared" si="30"/>
        <v>51925.91187</v>
      </c>
      <c r="BC188" s="1">
        <f t="shared" si="31"/>
        <v>1999.98625</v>
      </c>
      <c r="BD188" s="1">
        <f t="shared" si="32"/>
        <v>1681.18815</v>
      </c>
      <c r="BE188" s="1">
        <f t="shared" si="33"/>
        <v>0.8405998541</v>
      </c>
      <c r="BF188" s="1">
        <f t="shared" si="34"/>
        <v>0.1607577185</v>
      </c>
      <c r="BG188" s="1">
        <v>6.0</v>
      </c>
      <c r="BH188" s="1">
        <v>0.5</v>
      </c>
      <c r="BI188" s="1" t="s">
        <v>355</v>
      </c>
      <c r="BJ188" s="1">
        <v>2.0</v>
      </c>
      <c r="BK188" s="1" t="b">
        <v>1</v>
      </c>
      <c r="BL188" s="1">
        <v>1.6604845456E9</v>
      </c>
      <c r="BM188" s="1">
        <v>781.5259374999999</v>
      </c>
      <c r="BN188" s="1">
        <v>828.396</v>
      </c>
      <c r="BO188" s="1">
        <v>27.19410625</v>
      </c>
      <c r="BP188" s="1">
        <v>23.7782875</v>
      </c>
      <c r="BQ188" s="1">
        <v>779.4750624999999</v>
      </c>
      <c r="BR188" s="1">
        <v>27.1764</v>
      </c>
      <c r="BS188" s="1">
        <v>500.135875</v>
      </c>
      <c r="BT188" s="1">
        <v>99.5329625</v>
      </c>
      <c r="BU188" s="1">
        <v>0.09998075625</v>
      </c>
      <c r="BV188" s="1">
        <v>31.0552875</v>
      </c>
      <c r="BW188" s="1">
        <v>31.7584375</v>
      </c>
      <c r="BX188" s="1">
        <v>999.9</v>
      </c>
      <c r="BY188" s="1">
        <v>0.0</v>
      </c>
      <c r="BZ188" s="1">
        <v>0.0</v>
      </c>
      <c r="CA188" s="1">
        <v>9999.526875</v>
      </c>
      <c r="CB188" s="1">
        <v>0.0</v>
      </c>
      <c r="CC188" s="1">
        <v>174.180375</v>
      </c>
      <c r="CD188" s="1">
        <v>-46.87005</v>
      </c>
      <c r="CE188" s="1">
        <v>803.3728749999999</v>
      </c>
      <c r="CF188" s="1">
        <v>848.5736875</v>
      </c>
      <c r="CG188" s="1">
        <v>3.4158225</v>
      </c>
      <c r="CH188" s="1">
        <v>828.396</v>
      </c>
      <c r="CI188" s="1">
        <v>23.7782875</v>
      </c>
      <c r="CJ188" s="1">
        <v>2.70671125</v>
      </c>
      <c r="CK188" s="1">
        <v>2.36672375</v>
      </c>
      <c r="CL188" s="1">
        <v>22.3259125</v>
      </c>
      <c r="CM188" s="1">
        <v>20.1378875</v>
      </c>
      <c r="CN188" s="1">
        <v>1999.98625</v>
      </c>
      <c r="CO188" s="1">
        <v>0.98000425</v>
      </c>
      <c r="CP188" s="1">
        <v>0.019996225</v>
      </c>
      <c r="CQ188" s="1">
        <v>0.0</v>
      </c>
      <c r="CR188" s="1">
        <v>2.618375</v>
      </c>
      <c r="CS188" s="1">
        <v>0.0</v>
      </c>
      <c r="CT188" s="1">
        <v>32847.0125</v>
      </c>
      <c r="CU188" s="1">
        <v>17412.20625</v>
      </c>
      <c r="CV188" s="1">
        <v>39.17925</v>
      </c>
      <c r="CW188" s="1">
        <v>40.125</v>
      </c>
      <c r="CX188" s="1">
        <v>39.125</v>
      </c>
      <c r="CY188" s="1">
        <v>38.625</v>
      </c>
      <c r="CZ188" s="1">
        <v>39.378875</v>
      </c>
      <c r="DA188" s="1">
        <v>1959.99625</v>
      </c>
      <c r="DB188" s="1">
        <v>39.99</v>
      </c>
      <c r="DC188" s="1">
        <v>0.0</v>
      </c>
      <c r="DD188" s="1">
        <v>1.6604845514E9</v>
      </c>
      <c r="DE188" s="1">
        <v>0.0</v>
      </c>
      <c r="DF188" s="1">
        <v>1.6604841591E9</v>
      </c>
      <c r="DG188" s="1" t="s">
        <v>356</v>
      </c>
      <c r="DH188" s="1">
        <v>1.6604841451E9</v>
      </c>
      <c r="DI188" s="1">
        <v>1.6604841591E9</v>
      </c>
      <c r="DJ188" s="1">
        <v>1.0</v>
      </c>
      <c r="DK188" s="1">
        <v>0.063</v>
      </c>
      <c r="DL188" s="1">
        <v>-0.028</v>
      </c>
      <c r="DM188" s="1">
        <v>1.395</v>
      </c>
      <c r="DN188" s="1">
        <v>0.027</v>
      </c>
      <c r="DO188" s="1">
        <v>400.0</v>
      </c>
      <c r="DP188" s="1">
        <v>24.0</v>
      </c>
      <c r="DQ188" s="1">
        <v>0.47</v>
      </c>
      <c r="DR188" s="1">
        <v>0.03</v>
      </c>
      <c r="DS188" s="1">
        <v>4.949260045021665</v>
      </c>
      <c r="DT188" s="1">
        <v>1.096151289854113</v>
      </c>
      <c r="DU188" s="1">
        <v>0.101052724726396</v>
      </c>
      <c r="DV188" s="1">
        <v>0.0</v>
      </c>
      <c r="DW188" s="1">
        <v>36.76329689652477</v>
      </c>
      <c r="DX188" s="1">
        <v>2.027211292354759</v>
      </c>
      <c r="DY188" s="1">
        <v>0.161796853774151</v>
      </c>
      <c r="DZ188" s="1">
        <v>0.0</v>
      </c>
      <c r="EA188" s="1">
        <v>-46.87624666666668</v>
      </c>
      <c r="EB188" s="1">
        <v>-3.72029899888764</v>
      </c>
      <c r="EC188" s="1">
        <v>0.2749690997589042</v>
      </c>
      <c r="ED188" s="1">
        <v>0.0</v>
      </c>
      <c r="EE188" s="1">
        <v>698.2460859195735</v>
      </c>
      <c r="EF188" s="1">
        <v>277.4516133545561</v>
      </c>
      <c r="EG188" s="1">
        <v>20.68970793766087</v>
      </c>
      <c r="EH188" s="1">
        <v>0.0</v>
      </c>
      <c r="EI188" s="1">
        <v>3.417433</v>
      </c>
      <c r="EJ188" s="1">
        <v>-0.04060953095685071</v>
      </c>
      <c r="EK188" s="1">
        <v>0.004540848599105723</v>
      </c>
      <c r="EL188" s="1">
        <v>1.0</v>
      </c>
      <c r="EM188" s="1">
        <v>2.00074203176879</v>
      </c>
      <c r="EN188" s="1">
        <v>0.006440183807629153</v>
      </c>
      <c r="EO188" s="1">
        <v>0.002573424717558386</v>
      </c>
      <c r="EP188" s="1">
        <v>1.0</v>
      </c>
      <c r="EQ188" s="1">
        <v>2.0</v>
      </c>
      <c r="ER188" s="1">
        <v>6.0</v>
      </c>
      <c r="ES188" s="1" t="s">
        <v>384</v>
      </c>
      <c r="ET188" s="1">
        <v>2.94543</v>
      </c>
      <c r="EU188" s="1">
        <v>2.80136</v>
      </c>
      <c r="EV188" s="1">
        <v>0.147654</v>
      </c>
      <c r="EW188" s="1">
        <v>0.153204</v>
      </c>
      <c r="EX188" s="1">
        <v>0.118568</v>
      </c>
      <c r="EY188" s="1">
        <v>0.107992</v>
      </c>
      <c r="EZ188" s="1">
        <v>17562.0</v>
      </c>
      <c r="FA188" s="1">
        <v>18301.3</v>
      </c>
      <c r="FB188" s="1">
        <v>23944.5</v>
      </c>
      <c r="FC188" s="1">
        <v>25133.6</v>
      </c>
      <c r="FD188" s="1">
        <v>33769.8</v>
      </c>
      <c r="FE188" s="1">
        <v>35790.6</v>
      </c>
      <c r="FF188" s="1">
        <v>43633.1</v>
      </c>
      <c r="FG188" s="1">
        <v>46452.9</v>
      </c>
      <c r="FH188" s="1">
        <v>2.00238</v>
      </c>
      <c r="FI188" s="1">
        <v>1.9249</v>
      </c>
      <c r="FJ188" s="1">
        <v>0.167787</v>
      </c>
      <c r="FK188" s="1">
        <v>0.0</v>
      </c>
      <c r="FL188" s="1">
        <v>29.0223</v>
      </c>
      <c r="FM188" s="1">
        <v>999.9</v>
      </c>
      <c r="FN188" s="1">
        <v>69.2</v>
      </c>
      <c r="FO188" s="1">
        <v>31.6</v>
      </c>
      <c r="FP188" s="1">
        <v>32.4545</v>
      </c>
      <c r="FQ188" s="1">
        <v>63.964</v>
      </c>
      <c r="FR188" s="1">
        <v>26.4263</v>
      </c>
      <c r="FS188" s="1">
        <v>1.0</v>
      </c>
      <c r="FT188" s="1">
        <v>0.143255</v>
      </c>
      <c r="FU188" s="1">
        <v>-0.182214</v>
      </c>
      <c r="FV188" s="1">
        <v>20.3233</v>
      </c>
      <c r="FW188" s="1">
        <v>5.21295</v>
      </c>
      <c r="FX188" s="1">
        <v>11.9038</v>
      </c>
      <c r="FY188" s="1">
        <v>5.0028</v>
      </c>
      <c r="FZ188" s="1">
        <v>3.28973</v>
      </c>
      <c r="GA188" s="1">
        <v>9999.0</v>
      </c>
      <c r="GB188" s="1">
        <v>9999.0</v>
      </c>
      <c r="GC188" s="1">
        <v>9999.0</v>
      </c>
      <c r="GD188" s="1">
        <v>999.9</v>
      </c>
      <c r="GE188" s="1">
        <v>1.85944</v>
      </c>
      <c r="GF188" s="1">
        <v>1.8544</v>
      </c>
      <c r="GG188" s="1">
        <v>1.8576</v>
      </c>
      <c r="GH188" s="1">
        <v>1.85603</v>
      </c>
      <c r="GI188" s="1">
        <v>1.85486</v>
      </c>
      <c r="GJ188" s="1">
        <v>1.85454</v>
      </c>
      <c r="GK188" s="1">
        <v>1.85314</v>
      </c>
      <c r="GL188" s="1">
        <v>1.8563</v>
      </c>
      <c r="GM188" s="1">
        <v>0.0</v>
      </c>
      <c r="GN188" s="1">
        <v>0.0</v>
      </c>
      <c r="GO188" s="1">
        <v>0.0</v>
      </c>
      <c r="GP188" s="1">
        <v>0.0</v>
      </c>
      <c r="GQ188" s="1" t="s">
        <v>358</v>
      </c>
      <c r="GR188" s="1" t="s">
        <v>359</v>
      </c>
      <c r="GS188" s="1" t="s">
        <v>360</v>
      </c>
      <c r="GT188" s="1" t="s">
        <v>360</v>
      </c>
      <c r="GU188" s="1" t="s">
        <v>360</v>
      </c>
      <c r="GV188" s="1" t="s">
        <v>360</v>
      </c>
      <c r="GW188" s="1">
        <v>0.0</v>
      </c>
      <c r="GX188" s="1">
        <v>100.0</v>
      </c>
      <c r="GY188" s="1">
        <v>100.0</v>
      </c>
      <c r="GZ188" s="1">
        <v>2.11</v>
      </c>
      <c r="HA188" s="1">
        <v>0.0177</v>
      </c>
      <c r="HB188" s="1">
        <v>0.467488805237294</v>
      </c>
      <c r="HC188" s="1">
        <v>0.002678124759318837</v>
      </c>
      <c r="HD188" s="1">
        <v>-9.373761146515732E-7</v>
      </c>
      <c r="HE188" s="1">
        <v>1.391563784175389E-10</v>
      </c>
      <c r="HF188" s="1">
        <v>-0.06780524781039028</v>
      </c>
      <c r="HG188" s="1">
        <v>0.01061361004592812</v>
      </c>
      <c r="HH188" s="1">
        <v>-3.086644042041478E-4</v>
      </c>
      <c r="HI188" s="1">
        <v>1.24720902217549E-6</v>
      </c>
      <c r="HJ188" s="1">
        <v>1.0</v>
      </c>
      <c r="HK188" s="1">
        <v>2093.0</v>
      </c>
      <c r="HL188" s="1">
        <v>2.0</v>
      </c>
      <c r="HM188" s="1">
        <v>27.0</v>
      </c>
      <c r="HN188" s="1">
        <v>6.8</v>
      </c>
      <c r="HO188" s="1">
        <v>6.6</v>
      </c>
      <c r="HP188" s="1">
        <v>1.95068</v>
      </c>
      <c r="HQ188" s="1">
        <v>2.2876</v>
      </c>
      <c r="HR188" s="1">
        <v>1.4978</v>
      </c>
      <c r="HS188" s="1">
        <v>2.30347</v>
      </c>
      <c r="HT188" s="1">
        <v>1.54785</v>
      </c>
      <c r="HU188" s="1">
        <v>2.43164</v>
      </c>
      <c r="HV188" s="1">
        <v>35.1747</v>
      </c>
      <c r="HW188" s="1">
        <v>15.3053</v>
      </c>
      <c r="HX188" s="1">
        <v>18.0</v>
      </c>
      <c r="HY188" s="1">
        <v>501.659</v>
      </c>
      <c r="HZ188" s="1">
        <v>517.806</v>
      </c>
      <c r="IA188" s="1">
        <v>29.7098</v>
      </c>
      <c r="IB188" s="1">
        <v>29.0039</v>
      </c>
      <c r="IC188" s="1">
        <v>30.0003</v>
      </c>
      <c r="ID188" s="1">
        <v>28.8015</v>
      </c>
      <c r="IE188" s="1">
        <v>28.8952</v>
      </c>
      <c r="IF188" s="1">
        <v>39.1169</v>
      </c>
      <c r="IG188" s="1">
        <v>29.1954</v>
      </c>
      <c r="IH188" s="1">
        <v>77.4129</v>
      </c>
      <c r="II188" s="1">
        <v>29.6741</v>
      </c>
      <c r="IJ188" s="1">
        <v>895.198</v>
      </c>
      <c r="IK188" s="1">
        <v>23.7991</v>
      </c>
      <c r="IL188" s="1">
        <v>100.917</v>
      </c>
      <c r="IM188" s="1">
        <v>100.682</v>
      </c>
      <c r="IN188" s="1" t="s">
        <v>365</v>
      </c>
    </row>
    <row r="189" ht="15.75" customHeight="1">
      <c r="A189" s="1">
        <v>173.0</v>
      </c>
      <c r="B189" s="1">
        <v>1.6604845546E9</v>
      </c>
      <c r="C189" s="1">
        <v>425.5</v>
      </c>
      <c r="D189" s="1" t="s">
        <v>696</v>
      </c>
      <c r="E189" s="1" t="s">
        <v>697</v>
      </c>
      <c r="F189" s="1">
        <v>1.0</v>
      </c>
      <c r="G189" s="1" t="s">
        <v>349</v>
      </c>
      <c r="H189" s="1" t="s">
        <v>350</v>
      </c>
      <c r="I189" s="1" t="s">
        <v>351</v>
      </c>
      <c r="J189" s="1" t="s">
        <v>352</v>
      </c>
      <c r="K189" s="1" t="s">
        <v>353</v>
      </c>
      <c r="L189" s="1" t="s">
        <v>349</v>
      </c>
      <c r="M189" s="1" t="s">
        <v>354</v>
      </c>
      <c r="N189" s="1">
        <v>1.660484547099999E9</v>
      </c>
      <c r="O189" s="1">
        <f t="shared" si="1"/>
        <v>0.002918904588</v>
      </c>
      <c r="P189" s="1">
        <f t="shared" si="2"/>
        <v>2.918904588</v>
      </c>
      <c r="Q189" s="1">
        <f t="shared" si="3"/>
        <v>5.270879714</v>
      </c>
      <c r="R189" s="1">
        <f t="shared" si="4"/>
        <v>789.0374</v>
      </c>
      <c r="S189" s="1">
        <f t="shared" si="5"/>
        <v>704.1634603</v>
      </c>
      <c r="T189" s="1">
        <f t="shared" si="6"/>
        <v>70.15789243</v>
      </c>
      <c r="U189" s="1">
        <f t="shared" si="7"/>
        <v>78.61413458</v>
      </c>
      <c r="V189" s="1">
        <f t="shared" si="8"/>
        <v>0.1437268902</v>
      </c>
      <c r="W189" s="1">
        <f t="shared" si="9"/>
        <v>2.92147556</v>
      </c>
      <c r="X189" s="1">
        <f t="shared" si="10"/>
        <v>0.1399110942</v>
      </c>
      <c r="Y189" s="1">
        <f t="shared" si="11"/>
        <v>0.08777883007</v>
      </c>
      <c r="Z189" s="1">
        <f t="shared" si="12"/>
        <v>321.512761</v>
      </c>
      <c r="AA189" s="1">
        <f t="shared" si="13"/>
        <v>32.19240929</v>
      </c>
      <c r="AB189" s="1">
        <f t="shared" si="14"/>
        <v>31.75959333</v>
      </c>
      <c r="AC189" s="1">
        <f t="shared" si="15"/>
        <v>4.710491497</v>
      </c>
      <c r="AD189" s="1">
        <f t="shared" si="16"/>
        <v>59.86391428</v>
      </c>
      <c r="AE189" s="1">
        <f t="shared" si="17"/>
        <v>2.709289955</v>
      </c>
      <c r="AF189" s="1">
        <f t="shared" si="18"/>
        <v>4.525748085</v>
      </c>
      <c r="AG189" s="1">
        <f t="shared" si="19"/>
        <v>2.001201543</v>
      </c>
      <c r="AH189" s="1">
        <f t="shared" si="20"/>
        <v>-128.7236923</v>
      </c>
      <c r="AI189" s="1">
        <f t="shared" si="21"/>
        <v>-110.8513731</v>
      </c>
      <c r="AJ189" s="1">
        <f t="shared" si="22"/>
        <v>-8.554949815</v>
      </c>
      <c r="AK189" s="1">
        <f t="shared" si="23"/>
        <v>73.38274572</v>
      </c>
      <c r="AL189" s="1">
        <f t="shared" si="24"/>
        <v>36.81816473</v>
      </c>
      <c r="AM189" s="1">
        <f t="shared" si="25"/>
        <v>2.925812784</v>
      </c>
      <c r="AN189" s="1">
        <f t="shared" si="26"/>
        <v>5.270879714</v>
      </c>
      <c r="AO189" s="1">
        <v>879.948500404018</v>
      </c>
      <c r="AP189" s="1">
        <v>847.1385818181813</v>
      </c>
      <c r="AQ189" s="1">
        <v>5.150614465063454</v>
      </c>
      <c r="AR189" s="1">
        <v>64.97328580608568</v>
      </c>
      <c r="AS189" s="1">
        <f t="shared" si="27"/>
        <v>2.918904588</v>
      </c>
      <c r="AT189" s="1">
        <v>23.77762088461239</v>
      </c>
      <c r="AU189" s="1">
        <v>27.18431757575758</v>
      </c>
      <c r="AV189" s="1">
        <v>-2.618115169775535E-5</v>
      </c>
      <c r="AW189" s="1">
        <v>82.27873590820442</v>
      </c>
      <c r="AX189" s="1">
        <v>0.0</v>
      </c>
      <c r="AY189" s="1">
        <v>0.0</v>
      </c>
      <c r="AZ189" s="1">
        <f t="shared" si="28"/>
        <v>1</v>
      </c>
      <c r="BA189" s="1">
        <f t="shared" si="29"/>
        <v>0</v>
      </c>
      <c r="BB189" s="1">
        <f t="shared" si="30"/>
        <v>51931.93108</v>
      </c>
      <c r="BC189" s="1">
        <f t="shared" si="31"/>
        <v>1999.983333</v>
      </c>
      <c r="BD189" s="1">
        <f t="shared" si="32"/>
        <v>1681.1857</v>
      </c>
      <c r="BE189" s="1">
        <f t="shared" si="33"/>
        <v>0.840599855</v>
      </c>
      <c r="BF189" s="1">
        <f t="shared" si="34"/>
        <v>0.1607577201</v>
      </c>
      <c r="BG189" s="1">
        <v>6.0</v>
      </c>
      <c r="BH189" s="1">
        <v>0.5</v>
      </c>
      <c r="BI189" s="1" t="s">
        <v>355</v>
      </c>
      <c r="BJ189" s="1">
        <v>2.0</v>
      </c>
      <c r="BK189" s="1" t="b">
        <v>1</v>
      </c>
      <c r="BL189" s="1">
        <v>1.660484547099999E9</v>
      </c>
      <c r="BM189" s="1">
        <v>789.0373999999999</v>
      </c>
      <c r="BN189" s="1">
        <v>835.9765333333334</v>
      </c>
      <c r="BO189" s="1">
        <v>27.19270666666667</v>
      </c>
      <c r="BP189" s="1">
        <v>23.77814666666667</v>
      </c>
      <c r="BQ189" s="1">
        <v>786.9753999999999</v>
      </c>
      <c r="BR189" s="1">
        <v>27.17499333333333</v>
      </c>
      <c r="BS189" s="1">
        <v>500.138</v>
      </c>
      <c r="BT189" s="1">
        <v>99.53298666666667</v>
      </c>
      <c r="BU189" s="1">
        <v>0.09997697333333332</v>
      </c>
      <c r="BV189" s="1">
        <v>31.05578666666667</v>
      </c>
      <c r="BW189" s="1">
        <v>31.75959333333333</v>
      </c>
      <c r="BX189" s="1">
        <v>999.8999999999999</v>
      </c>
      <c r="BY189" s="1">
        <v>0.0</v>
      </c>
      <c r="BZ189" s="1">
        <v>0.0</v>
      </c>
      <c r="CA189" s="1">
        <v>10000.75</v>
      </c>
      <c r="CB189" s="1">
        <v>0.0</v>
      </c>
      <c r="CC189" s="1">
        <v>174.3074666666666</v>
      </c>
      <c r="CD189" s="1">
        <v>-46.93915999999999</v>
      </c>
      <c r="CE189" s="1">
        <v>811.0930666666666</v>
      </c>
      <c r="CF189" s="1">
        <v>856.3386666666667</v>
      </c>
      <c r="CG189" s="1">
        <v>3.414561333333334</v>
      </c>
      <c r="CH189" s="1">
        <v>835.9765333333334</v>
      </c>
      <c r="CI189" s="1">
        <v>23.77814666666667</v>
      </c>
      <c r="CJ189" s="1">
        <v>2.706572</v>
      </c>
      <c r="CK189" s="1">
        <v>2.36671</v>
      </c>
      <c r="CL189" s="1">
        <v>22.32506666666666</v>
      </c>
      <c r="CM189" s="1">
        <v>20.13779333333333</v>
      </c>
      <c r="CN189" s="1">
        <v>1999.983333333333</v>
      </c>
      <c r="CO189" s="1">
        <v>0.9800042000000001</v>
      </c>
      <c r="CP189" s="1">
        <v>0.01999627333333334</v>
      </c>
      <c r="CQ189" s="1">
        <v>0.0</v>
      </c>
      <c r="CR189" s="1">
        <v>2.5134</v>
      </c>
      <c r="CS189" s="1">
        <v>0.0</v>
      </c>
      <c r="CT189" s="1">
        <v>32847.45333333333</v>
      </c>
      <c r="CU189" s="1">
        <v>17412.17333333333</v>
      </c>
      <c r="CV189" s="1">
        <v>39.18286666666667</v>
      </c>
      <c r="CW189" s="1">
        <v>40.125</v>
      </c>
      <c r="CX189" s="1">
        <v>39.125</v>
      </c>
      <c r="CY189" s="1">
        <v>38.625</v>
      </c>
      <c r="CZ189" s="1">
        <v>39.37913333333334</v>
      </c>
      <c r="DA189" s="1">
        <v>1959.993333333334</v>
      </c>
      <c r="DB189" s="1">
        <v>39.99</v>
      </c>
      <c r="DC189" s="1">
        <v>0.0</v>
      </c>
      <c r="DD189" s="1">
        <v>1.6604845526E9</v>
      </c>
      <c r="DE189" s="1">
        <v>0.0</v>
      </c>
      <c r="DF189" s="1">
        <v>1.6604841591E9</v>
      </c>
      <c r="DG189" s="1" t="s">
        <v>356</v>
      </c>
      <c r="DH189" s="1">
        <v>1.6604841451E9</v>
      </c>
      <c r="DI189" s="1">
        <v>1.6604841591E9</v>
      </c>
      <c r="DJ189" s="1">
        <v>1.0</v>
      </c>
      <c r="DK189" s="1">
        <v>0.063</v>
      </c>
      <c r="DL189" s="1">
        <v>-0.028</v>
      </c>
      <c r="DM189" s="1">
        <v>1.395</v>
      </c>
      <c r="DN189" s="1">
        <v>0.027</v>
      </c>
      <c r="DO189" s="1">
        <v>400.0</v>
      </c>
      <c r="DP189" s="1">
        <v>24.0</v>
      </c>
      <c r="DQ189" s="1">
        <v>0.47</v>
      </c>
      <c r="DR189" s="1">
        <v>0.03</v>
      </c>
      <c r="DS189" s="1">
        <v>4.949260045021665</v>
      </c>
      <c r="DT189" s="1">
        <v>1.096151289854113</v>
      </c>
      <c r="DU189" s="1">
        <v>0.101052724726396</v>
      </c>
      <c r="DV189" s="1">
        <v>0.0</v>
      </c>
      <c r="DW189" s="1">
        <v>36.76329689652477</v>
      </c>
      <c r="DX189" s="1">
        <v>2.027211292354759</v>
      </c>
      <c r="DY189" s="1">
        <v>0.161796853774151</v>
      </c>
      <c r="DZ189" s="1">
        <v>0.0</v>
      </c>
      <c r="EA189" s="1">
        <v>-46.87624666666668</v>
      </c>
      <c r="EB189" s="1">
        <v>-3.72029899888764</v>
      </c>
      <c r="EC189" s="1">
        <v>0.2749690997589042</v>
      </c>
      <c r="ED189" s="1">
        <v>0.0</v>
      </c>
      <c r="EE189" s="1">
        <v>698.2460859195735</v>
      </c>
      <c r="EF189" s="1">
        <v>277.4516133545561</v>
      </c>
      <c r="EG189" s="1">
        <v>20.68970793766087</v>
      </c>
      <c r="EH189" s="1">
        <v>0.0</v>
      </c>
      <c r="EI189" s="1">
        <v>3.417433</v>
      </c>
      <c r="EJ189" s="1">
        <v>-0.04060953095685071</v>
      </c>
      <c r="EK189" s="1">
        <v>0.004540848599105723</v>
      </c>
      <c r="EL189" s="1">
        <v>1.0</v>
      </c>
      <c r="EM189" s="1">
        <v>2.00074203176879</v>
      </c>
      <c r="EN189" s="1">
        <v>0.006440183807629153</v>
      </c>
      <c r="EO189" s="1">
        <v>0.002573424717558386</v>
      </c>
      <c r="EP189" s="1">
        <v>1.0</v>
      </c>
      <c r="EQ189" s="1">
        <v>2.0</v>
      </c>
      <c r="ER189" s="1">
        <v>6.0</v>
      </c>
      <c r="ES189" s="1" t="s">
        <v>384</v>
      </c>
      <c r="ET189" s="1">
        <v>2.94569</v>
      </c>
      <c r="EU189" s="1">
        <v>2.80125</v>
      </c>
      <c r="EV189" s="1">
        <v>0.148247</v>
      </c>
      <c r="EW189" s="1">
        <v>0.153781</v>
      </c>
      <c r="EX189" s="1">
        <v>0.11856</v>
      </c>
      <c r="EY189" s="1">
        <v>0.107993</v>
      </c>
      <c r="EZ189" s="1">
        <v>17549.6</v>
      </c>
      <c r="FA189" s="1">
        <v>18288.9</v>
      </c>
      <c r="FB189" s="1">
        <v>23944.2</v>
      </c>
      <c r="FC189" s="1">
        <v>25133.7</v>
      </c>
      <c r="FD189" s="1">
        <v>33769.9</v>
      </c>
      <c r="FE189" s="1">
        <v>35790.7</v>
      </c>
      <c r="FF189" s="1">
        <v>43632.9</v>
      </c>
      <c r="FG189" s="1">
        <v>46453.0</v>
      </c>
      <c r="FH189" s="1">
        <v>2.00245</v>
      </c>
      <c r="FI189" s="1">
        <v>1.92493</v>
      </c>
      <c r="FJ189" s="1">
        <v>0.16775</v>
      </c>
      <c r="FK189" s="1">
        <v>0.0</v>
      </c>
      <c r="FL189" s="1">
        <v>29.024</v>
      </c>
      <c r="FM189" s="1">
        <v>999.9</v>
      </c>
      <c r="FN189" s="1">
        <v>69.3</v>
      </c>
      <c r="FO189" s="1">
        <v>31.6</v>
      </c>
      <c r="FP189" s="1">
        <v>32.5022</v>
      </c>
      <c r="FQ189" s="1">
        <v>63.354</v>
      </c>
      <c r="FR189" s="1">
        <v>25.7812</v>
      </c>
      <c r="FS189" s="1">
        <v>1.0</v>
      </c>
      <c r="FT189" s="1">
        <v>0.143389</v>
      </c>
      <c r="FU189" s="1">
        <v>-0.161669</v>
      </c>
      <c r="FV189" s="1">
        <v>20.3234</v>
      </c>
      <c r="FW189" s="1">
        <v>5.21265</v>
      </c>
      <c r="FX189" s="1">
        <v>11.9038</v>
      </c>
      <c r="FY189" s="1">
        <v>5.0027</v>
      </c>
      <c r="FZ189" s="1">
        <v>3.28978</v>
      </c>
      <c r="GA189" s="1">
        <v>9999.0</v>
      </c>
      <c r="GB189" s="1">
        <v>9999.0</v>
      </c>
      <c r="GC189" s="1">
        <v>9999.0</v>
      </c>
      <c r="GD189" s="1">
        <v>999.9</v>
      </c>
      <c r="GE189" s="1">
        <v>1.85944</v>
      </c>
      <c r="GF189" s="1">
        <v>1.8544</v>
      </c>
      <c r="GG189" s="1">
        <v>1.8576</v>
      </c>
      <c r="GH189" s="1">
        <v>1.85605</v>
      </c>
      <c r="GI189" s="1">
        <v>1.85486</v>
      </c>
      <c r="GJ189" s="1">
        <v>1.85454</v>
      </c>
      <c r="GK189" s="1">
        <v>1.85315</v>
      </c>
      <c r="GL189" s="1">
        <v>1.8563</v>
      </c>
      <c r="GM189" s="1">
        <v>0.0</v>
      </c>
      <c r="GN189" s="1">
        <v>0.0</v>
      </c>
      <c r="GO189" s="1">
        <v>0.0</v>
      </c>
      <c r="GP189" s="1">
        <v>0.0</v>
      </c>
      <c r="GQ189" s="1" t="s">
        <v>358</v>
      </c>
      <c r="GR189" s="1" t="s">
        <v>359</v>
      </c>
      <c r="GS189" s="1" t="s">
        <v>360</v>
      </c>
      <c r="GT189" s="1" t="s">
        <v>360</v>
      </c>
      <c r="GU189" s="1" t="s">
        <v>360</v>
      </c>
      <c r="GV189" s="1" t="s">
        <v>360</v>
      </c>
      <c r="GW189" s="1">
        <v>0.0</v>
      </c>
      <c r="GX189" s="1">
        <v>100.0</v>
      </c>
      <c r="GY189" s="1">
        <v>100.0</v>
      </c>
      <c r="GZ189" s="1">
        <v>2.117</v>
      </c>
      <c r="HA189" s="1">
        <v>0.0177</v>
      </c>
      <c r="HB189" s="1">
        <v>0.467488805237294</v>
      </c>
      <c r="HC189" s="1">
        <v>0.002678124759318837</v>
      </c>
      <c r="HD189" s="1">
        <v>-9.373761146515732E-7</v>
      </c>
      <c r="HE189" s="1">
        <v>1.391563784175389E-10</v>
      </c>
      <c r="HF189" s="1">
        <v>-0.06780524781039028</v>
      </c>
      <c r="HG189" s="1">
        <v>0.01061361004592812</v>
      </c>
      <c r="HH189" s="1">
        <v>-3.086644042041478E-4</v>
      </c>
      <c r="HI189" s="1">
        <v>1.24720902217549E-6</v>
      </c>
      <c r="HJ189" s="1">
        <v>1.0</v>
      </c>
      <c r="HK189" s="1">
        <v>2093.0</v>
      </c>
      <c r="HL189" s="1">
        <v>2.0</v>
      </c>
      <c r="HM189" s="1">
        <v>27.0</v>
      </c>
      <c r="HN189" s="1">
        <v>6.8</v>
      </c>
      <c r="HO189" s="1">
        <v>6.6</v>
      </c>
      <c r="HP189" s="1">
        <v>1.96289</v>
      </c>
      <c r="HQ189" s="1">
        <v>2.29492</v>
      </c>
      <c r="HR189" s="1">
        <v>1.4978</v>
      </c>
      <c r="HS189" s="1">
        <v>2.30225</v>
      </c>
      <c r="HT189" s="1">
        <v>1.54785</v>
      </c>
      <c r="HU189" s="1">
        <v>2.28394</v>
      </c>
      <c r="HV189" s="1">
        <v>35.1747</v>
      </c>
      <c r="HW189" s="1">
        <v>15.2966</v>
      </c>
      <c r="HX189" s="1">
        <v>18.0</v>
      </c>
      <c r="HY189" s="1">
        <v>501.707</v>
      </c>
      <c r="HZ189" s="1">
        <v>517.829</v>
      </c>
      <c r="IA189" s="1">
        <v>29.697</v>
      </c>
      <c r="IB189" s="1">
        <v>29.0046</v>
      </c>
      <c r="IC189" s="1">
        <v>30.0003</v>
      </c>
      <c r="ID189" s="1">
        <v>28.8021</v>
      </c>
      <c r="IE189" s="1">
        <v>28.8958</v>
      </c>
      <c r="IF189" s="1">
        <v>39.3617</v>
      </c>
      <c r="IG189" s="1">
        <v>29.1954</v>
      </c>
      <c r="IH189" s="1">
        <v>77.0391</v>
      </c>
      <c r="II189" s="1">
        <v>29.6741</v>
      </c>
      <c r="IJ189" s="1">
        <v>905.216</v>
      </c>
      <c r="IK189" s="1">
        <v>23.7991</v>
      </c>
      <c r="IL189" s="1">
        <v>100.916</v>
      </c>
      <c r="IM189" s="1">
        <v>100.682</v>
      </c>
      <c r="IN189" s="1" t="s">
        <v>365</v>
      </c>
    </row>
    <row r="190" ht="15.75" customHeight="1">
      <c r="A190" s="1">
        <v>174.0</v>
      </c>
      <c r="B190" s="1">
        <v>1.6604845556E9</v>
      </c>
      <c r="C190" s="1">
        <v>426.5</v>
      </c>
      <c r="D190" s="1" t="s">
        <v>698</v>
      </c>
      <c r="E190" s="1" t="s">
        <v>699</v>
      </c>
      <c r="F190" s="1">
        <v>1.0</v>
      </c>
      <c r="G190" s="1" t="s">
        <v>349</v>
      </c>
      <c r="H190" s="1" t="s">
        <v>350</v>
      </c>
      <c r="I190" s="1" t="s">
        <v>351</v>
      </c>
      <c r="J190" s="1" t="s">
        <v>352</v>
      </c>
      <c r="K190" s="1" t="s">
        <v>353</v>
      </c>
      <c r="L190" s="1" t="s">
        <v>349</v>
      </c>
      <c r="M190" s="1" t="s">
        <v>354</v>
      </c>
      <c r="N190" s="1">
        <v>1.6604845476E9</v>
      </c>
      <c r="O190" s="1">
        <f t="shared" si="1"/>
        <v>0.002917773263</v>
      </c>
      <c r="P190" s="1">
        <f t="shared" si="2"/>
        <v>2.917773263</v>
      </c>
      <c r="Q190" s="1">
        <f t="shared" si="3"/>
        <v>5.312371534</v>
      </c>
      <c r="R190" s="1">
        <f t="shared" si="4"/>
        <v>791.5429375</v>
      </c>
      <c r="S190" s="1">
        <f t="shared" si="5"/>
        <v>706.1011146</v>
      </c>
      <c r="T190" s="1">
        <f t="shared" si="6"/>
        <v>70.35089761</v>
      </c>
      <c r="U190" s="1">
        <f t="shared" si="7"/>
        <v>78.86371371</v>
      </c>
      <c r="V190" s="1">
        <f t="shared" si="8"/>
        <v>0.1436734897</v>
      </c>
      <c r="W190" s="1">
        <f t="shared" si="9"/>
        <v>2.921548256</v>
      </c>
      <c r="X190" s="1">
        <f t="shared" si="10"/>
        <v>0.1398605803</v>
      </c>
      <c r="Y190" s="1">
        <f t="shared" si="11"/>
        <v>0.08774700915</v>
      </c>
      <c r="Z190" s="1">
        <f t="shared" si="12"/>
        <v>321.5135258</v>
      </c>
      <c r="AA190" s="1">
        <f t="shared" si="13"/>
        <v>32.19249516</v>
      </c>
      <c r="AB190" s="1">
        <f t="shared" si="14"/>
        <v>31.7591625</v>
      </c>
      <c r="AC190" s="1">
        <f t="shared" si="15"/>
        <v>4.710376429</v>
      </c>
      <c r="AD190" s="1">
        <f t="shared" si="16"/>
        <v>59.86317385</v>
      </c>
      <c r="AE190" s="1">
        <f t="shared" si="17"/>
        <v>2.709227621</v>
      </c>
      <c r="AF190" s="1">
        <f t="shared" si="18"/>
        <v>4.525699937</v>
      </c>
      <c r="AG190" s="1">
        <f t="shared" si="19"/>
        <v>2.001148808</v>
      </c>
      <c r="AH190" s="1">
        <f t="shared" si="20"/>
        <v>-128.6738009</v>
      </c>
      <c r="AI190" s="1">
        <f t="shared" si="21"/>
        <v>-110.8156736</v>
      </c>
      <c r="AJ190" s="1">
        <f t="shared" si="22"/>
        <v>-8.551955877</v>
      </c>
      <c r="AK190" s="1">
        <f t="shared" si="23"/>
        <v>73.47209534</v>
      </c>
      <c r="AL190" s="1">
        <f t="shared" si="24"/>
        <v>36.83471312</v>
      </c>
      <c r="AM190" s="1">
        <f t="shared" si="25"/>
        <v>2.925351972</v>
      </c>
      <c r="AN190" s="1">
        <f t="shared" si="26"/>
        <v>5.312371534</v>
      </c>
      <c r="AO190" s="1">
        <v>885.1139002402741</v>
      </c>
      <c r="AP190" s="1">
        <v>852.2818727272726</v>
      </c>
      <c r="AQ190" s="1">
        <v>5.14504703696702</v>
      </c>
      <c r="AR190" s="1">
        <v>64.97328580608568</v>
      </c>
      <c r="AS190" s="1">
        <f t="shared" si="27"/>
        <v>2.917773263</v>
      </c>
      <c r="AT190" s="1">
        <v>23.77698046041979</v>
      </c>
      <c r="AU190" s="1">
        <v>27.18241636363637</v>
      </c>
      <c r="AV190" s="1">
        <v>-4.098742353979868E-5</v>
      </c>
      <c r="AW190" s="1">
        <v>82.27873590820442</v>
      </c>
      <c r="AX190" s="1">
        <v>0.0</v>
      </c>
      <c r="AY190" s="1">
        <v>0.0</v>
      </c>
      <c r="AZ190" s="1">
        <f t="shared" si="28"/>
        <v>1</v>
      </c>
      <c r="BA190" s="1">
        <f t="shared" si="29"/>
        <v>0</v>
      </c>
      <c r="BB190" s="1">
        <f t="shared" si="30"/>
        <v>51934.02864</v>
      </c>
      <c r="BC190" s="1">
        <f t="shared" si="31"/>
        <v>1999.988125</v>
      </c>
      <c r="BD190" s="1">
        <f t="shared" si="32"/>
        <v>1681.189725</v>
      </c>
      <c r="BE190" s="1">
        <f t="shared" si="33"/>
        <v>0.8405998536</v>
      </c>
      <c r="BF190" s="1">
        <f t="shared" si="34"/>
        <v>0.1607577174</v>
      </c>
      <c r="BG190" s="1">
        <v>6.0</v>
      </c>
      <c r="BH190" s="1">
        <v>0.5</v>
      </c>
      <c r="BI190" s="1" t="s">
        <v>355</v>
      </c>
      <c r="BJ190" s="1">
        <v>2.0</v>
      </c>
      <c r="BK190" s="1" t="b">
        <v>1</v>
      </c>
      <c r="BL190" s="1">
        <v>1.6604845476E9</v>
      </c>
      <c r="BM190" s="1">
        <v>791.5429375</v>
      </c>
      <c r="BN190" s="1">
        <v>838.5096875</v>
      </c>
      <c r="BO190" s="1">
        <v>27.1921</v>
      </c>
      <c r="BP190" s="1">
        <v>23.77811875</v>
      </c>
      <c r="BQ190" s="1">
        <v>789.4773124999999</v>
      </c>
      <c r="BR190" s="1">
        <v>27.17438125</v>
      </c>
      <c r="BS190" s="1">
        <v>500.1443125</v>
      </c>
      <c r="BT190" s="1">
        <v>99.53291875</v>
      </c>
      <c r="BU190" s="1">
        <v>0.09997539999999999</v>
      </c>
      <c r="BV190" s="1">
        <v>31.0556</v>
      </c>
      <c r="BW190" s="1">
        <v>31.7591625</v>
      </c>
      <c r="BX190" s="1">
        <v>999.9</v>
      </c>
      <c r="BY190" s="1">
        <v>0.0</v>
      </c>
      <c r="BZ190" s="1">
        <v>0.0</v>
      </c>
      <c r="CA190" s="1">
        <v>10001.171875</v>
      </c>
      <c r="CB190" s="1">
        <v>0.0</v>
      </c>
      <c r="CC190" s="1">
        <v>174.5401875</v>
      </c>
      <c r="CD190" s="1">
        <v>-46.96678125</v>
      </c>
      <c r="CE190" s="1">
        <v>813.6681249999999</v>
      </c>
      <c r="CF190" s="1">
        <v>858.9335000000001</v>
      </c>
      <c r="CG190" s="1">
        <v>3.413981875</v>
      </c>
      <c r="CH190" s="1">
        <v>838.5096875</v>
      </c>
      <c r="CI190" s="1">
        <v>23.77811875</v>
      </c>
      <c r="CJ190" s="1">
        <v>2.70651</v>
      </c>
      <c r="CK190" s="1">
        <v>2.366705625</v>
      </c>
      <c r="CL190" s="1">
        <v>22.3246875</v>
      </c>
      <c r="CM190" s="1">
        <v>20.1377625</v>
      </c>
      <c r="CN190" s="1">
        <v>1999.988125</v>
      </c>
      <c r="CO190" s="1">
        <v>0.98000425</v>
      </c>
      <c r="CP190" s="1">
        <v>0.019996225</v>
      </c>
      <c r="CQ190" s="1">
        <v>0.0</v>
      </c>
      <c r="CR190" s="1">
        <v>2.5225</v>
      </c>
      <c r="CS190" s="1">
        <v>0.0</v>
      </c>
      <c r="CT190" s="1">
        <v>32847.475</v>
      </c>
      <c r="CU190" s="1">
        <v>17412.21875</v>
      </c>
      <c r="CV190" s="1">
        <v>39.183125</v>
      </c>
      <c r="CW190" s="1">
        <v>40.125</v>
      </c>
      <c r="CX190" s="1">
        <v>39.125</v>
      </c>
      <c r="CY190" s="1">
        <v>38.628875</v>
      </c>
      <c r="CZ190" s="1">
        <v>39.378875</v>
      </c>
      <c r="DA190" s="1">
        <v>1959.998125</v>
      </c>
      <c r="DB190" s="1">
        <v>39.99</v>
      </c>
      <c r="DC190" s="1">
        <v>0.0</v>
      </c>
      <c r="DD190" s="1">
        <v>1.6604845532E9</v>
      </c>
      <c r="DE190" s="1">
        <v>0.0</v>
      </c>
      <c r="DF190" s="1">
        <v>1.6604841591E9</v>
      </c>
      <c r="DG190" s="1" t="s">
        <v>356</v>
      </c>
      <c r="DH190" s="1">
        <v>1.6604841451E9</v>
      </c>
      <c r="DI190" s="1">
        <v>1.6604841591E9</v>
      </c>
      <c r="DJ190" s="1">
        <v>1.0</v>
      </c>
      <c r="DK190" s="1">
        <v>0.063</v>
      </c>
      <c r="DL190" s="1">
        <v>-0.028</v>
      </c>
      <c r="DM190" s="1">
        <v>1.395</v>
      </c>
      <c r="DN190" s="1">
        <v>0.027</v>
      </c>
      <c r="DO190" s="1">
        <v>400.0</v>
      </c>
      <c r="DP190" s="1">
        <v>24.0</v>
      </c>
      <c r="DQ190" s="1">
        <v>0.47</v>
      </c>
      <c r="DR190" s="1">
        <v>0.03</v>
      </c>
      <c r="DS190" s="1">
        <v>4.991732983785443</v>
      </c>
      <c r="DT190" s="1">
        <v>1.446291564286215</v>
      </c>
      <c r="DU190" s="1">
        <v>0.1241765496171067</v>
      </c>
      <c r="DV190" s="1">
        <v>0.0</v>
      </c>
      <c r="DW190" s="1">
        <v>36.8107954590275</v>
      </c>
      <c r="DX190" s="1">
        <v>2.358028396195198</v>
      </c>
      <c r="DY190" s="1">
        <v>0.1753280707654415</v>
      </c>
      <c r="DZ190" s="1">
        <v>0.0</v>
      </c>
      <c r="EA190" s="1">
        <v>-46.9397</v>
      </c>
      <c r="EB190" s="1">
        <v>-3.803908064516069</v>
      </c>
      <c r="EC190" s="1">
        <v>0.2881092321974765</v>
      </c>
      <c r="ED190" s="1">
        <v>0.0</v>
      </c>
      <c r="EE190" s="1">
        <v>706.2099207701041</v>
      </c>
      <c r="EF190" s="1">
        <v>274.2020064164268</v>
      </c>
      <c r="EG190" s="1">
        <v>19.79147581930457</v>
      </c>
      <c r="EH190" s="1">
        <v>0.0</v>
      </c>
      <c r="EI190" s="1">
        <v>3.416515853658537</v>
      </c>
      <c r="EJ190" s="1">
        <v>-0.04586738675958071</v>
      </c>
      <c r="EK190" s="1">
        <v>0.005063791588017541</v>
      </c>
      <c r="EL190" s="1">
        <v>1.0</v>
      </c>
      <c r="EM190" s="1">
        <v>2.001152203701193</v>
      </c>
      <c r="EN190" s="1">
        <v>-0.009643620899190972</v>
      </c>
      <c r="EO190" s="1">
        <v>0.002175469009977229</v>
      </c>
      <c r="EP190" s="1">
        <v>1.0</v>
      </c>
      <c r="EQ190" s="1">
        <v>2.0</v>
      </c>
      <c r="ER190" s="1">
        <v>6.0</v>
      </c>
      <c r="ES190" s="1" t="s">
        <v>384</v>
      </c>
      <c r="ET190" s="1">
        <v>2.94558</v>
      </c>
      <c r="EU190" s="1">
        <v>2.80119</v>
      </c>
      <c r="EV190" s="1">
        <v>0.148838</v>
      </c>
      <c r="EW190" s="1">
        <v>0.154363</v>
      </c>
      <c r="EX190" s="1">
        <v>0.118557</v>
      </c>
      <c r="EY190" s="1">
        <v>0.107997</v>
      </c>
      <c r="EZ190" s="1">
        <v>17537.3</v>
      </c>
      <c r="FA190" s="1">
        <v>18276.3</v>
      </c>
      <c r="FB190" s="1">
        <v>23944.1</v>
      </c>
      <c r="FC190" s="1">
        <v>25133.7</v>
      </c>
      <c r="FD190" s="1">
        <v>33770.0</v>
      </c>
      <c r="FE190" s="1">
        <v>35790.5</v>
      </c>
      <c r="FF190" s="1">
        <v>43632.8</v>
      </c>
      <c r="FG190" s="1">
        <v>46453.0</v>
      </c>
      <c r="FH190" s="1">
        <v>2.00252</v>
      </c>
      <c r="FI190" s="1">
        <v>1.92482</v>
      </c>
      <c r="FJ190" s="1">
        <v>0.167713</v>
      </c>
      <c r="FK190" s="1">
        <v>0.0</v>
      </c>
      <c r="FL190" s="1">
        <v>29.0254</v>
      </c>
      <c r="FM190" s="1">
        <v>999.9</v>
      </c>
      <c r="FN190" s="1">
        <v>69.2</v>
      </c>
      <c r="FO190" s="1">
        <v>31.6</v>
      </c>
      <c r="FP190" s="1">
        <v>32.4569</v>
      </c>
      <c r="FQ190" s="1">
        <v>63.794</v>
      </c>
      <c r="FR190" s="1">
        <v>25.4968</v>
      </c>
      <c r="FS190" s="1">
        <v>1.0</v>
      </c>
      <c r="FT190" s="1">
        <v>0.143509</v>
      </c>
      <c r="FU190" s="1">
        <v>-0.17915</v>
      </c>
      <c r="FV190" s="1">
        <v>20.3235</v>
      </c>
      <c r="FW190" s="1">
        <v>5.21205</v>
      </c>
      <c r="FX190" s="1">
        <v>11.9035</v>
      </c>
      <c r="FY190" s="1">
        <v>5.0026</v>
      </c>
      <c r="FZ190" s="1">
        <v>3.2897</v>
      </c>
      <c r="GA190" s="1">
        <v>9999.0</v>
      </c>
      <c r="GB190" s="1">
        <v>9999.0</v>
      </c>
      <c r="GC190" s="1">
        <v>9999.0</v>
      </c>
      <c r="GD190" s="1">
        <v>999.9</v>
      </c>
      <c r="GE190" s="1">
        <v>1.85944</v>
      </c>
      <c r="GF190" s="1">
        <v>1.8544</v>
      </c>
      <c r="GG190" s="1">
        <v>1.8576</v>
      </c>
      <c r="GH190" s="1">
        <v>1.85604</v>
      </c>
      <c r="GI190" s="1">
        <v>1.85486</v>
      </c>
      <c r="GJ190" s="1">
        <v>1.85455</v>
      </c>
      <c r="GK190" s="1">
        <v>1.85315</v>
      </c>
      <c r="GL190" s="1">
        <v>1.85633</v>
      </c>
      <c r="GM190" s="1">
        <v>0.0</v>
      </c>
      <c r="GN190" s="1">
        <v>0.0</v>
      </c>
      <c r="GO190" s="1">
        <v>0.0</v>
      </c>
      <c r="GP190" s="1">
        <v>0.0</v>
      </c>
      <c r="GQ190" s="1" t="s">
        <v>358</v>
      </c>
      <c r="GR190" s="1" t="s">
        <v>359</v>
      </c>
      <c r="GS190" s="1" t="s">
        <v>360</v>
      </c>
      <c r="GT190" s="1" t="s">
        <v>360</v>
      </c>
      <c r="GU190" s="1" t="s">
        <v>360</v>
      </c>
      <c r="GV190" s="1" t="s">
        <v>360</v>
      </c>
      <c r="GW190" s="1">
        <v>0.0</v>
      </c>
      <c r="GX190" s="1">
        <v>100.0</v>
      </c>
      <c r="GY190" s="1">
        <v>100.0</v>
      </c>
      <c r="GZ190" s="1">
        <v>2.123</v>
      </c>
      <c r="HA190" s="1">
        <v>0.0177</v>
      </c>
      <c r="HB190" s="1">
        <v>0.467488805237294</v>
      </c>
      <c r="HC190" s="1">
        <v>0.002678124759318837</v>
      </c>
      <c r="HD190" s="1">
        <v>-9.373761146515732E-7</v>
      </c>
      <c r="HE190" s="1">
        <v>1.391563784175389E-10</v>
      </c>
      <c r="HF190" s="1">
        <v>-0.06780524781039028</v>
      </c>
      <c r="HG190" s="1">
        <v>0.01061361004592812</v>
      </c>
      <c r="HH190" s="1">
        <v>-3.086644042041478E-4</v>
      </c>
      <c r="HI190" s="1">
        <v>1.24720902217549E-6</v>
      </c>
      <c r="HJ190" s="1">
        <v>1.0</v>
      </c>
      <c r="HK190" s="1">
        <v>2093.0</v>
      </c>
      <c r="HL190" s="1">
        <v>2.0</v>
      </c>
      <c r="HM190" s="1">
        <v>27.0</v>
      </c>
      <c r="HN190" s="1">
        <v>6.8</v>
      </c>
      <c r="HO190" s="1">
        <v>6.6</v>
      </c>
      <c r="HP190" s="1">
        <v>1.96899</v>
      </c>
      <c r="HQ190" s="1">
        <v>2.27295</v>
      </c>
      <c r="HR190" s="1">
        <v>1.4978</v>
      </c>
      <c r="HS190" s="1">
        <v>2.30225</v>
      </c>
      <c r="HT190" s="1">
        <v>1.54785</v>
      </c>
      <c r="HU190" s="1">
        <v>2.39502</v>
      </c>
      <c r="HV190" s="1">
        <v>35.1747</v>
      </c>
      <c r="HW190" s="1">
        <v>15.3053</v>
      </c>
      <c r="HX190" s="1">
        <v>18.0</v>
      </c>
      <c r="HY190" s="1">
        <v>501.757</v>
      </c>
      <c r="HZ190" s="1">
        <v>517.766</v>
      </c>
      <c r="IA190" s="1">
        <v>29.6831</v>
      </c>
      <c r="IB190" s="1">
        <v>29.0052</v>
      </c>
      <c r="IC190" s="1">
        <v>30.0003</v>
      </c>
      <c r="ID190" s="1">
        <v>28.8027</v>
      </c>
      <c r="IE190" s="1">
        <v>28.8965</v>
      </c>
      <c r="IF190" s="1">
        <v>39.4767</v>
      </c>
      <c r="IG190" s="1">
        <v>29.1954</v>
      </c>
      <c r="IH190" s="1">
        <v>77.0391</v>
      </c>
      <c r="II190" s="1">
        <v>29.6741</v>
      </c>
      <c r="IJ190" s="1">
        <v>905.216</v>
      </c>
      <c r="IK190" s="1">
        <v>23.7991</v>
      </c>
      <c r="IL190" s="1">
        <v>100.916</v>
      </c>
      <c r="IM190" s="1">
        <v>100.682</v>
      </c>
      <c r="IN190" s="1" t="s">
        <v>365</v>
      </c>
    </row>
    <row r="191" ht="15.75" customHeight="1">
      <c r="A191" s="1">
        <v>175.0</v>
      </c>
      <c r="B191" s="1">
        <v>1.6604845566E9</v>
      </c>
      <c r="C191" s="1">
        <v>427.5</v>
      </c>
      <c r="D191" s="1" t="s">
        <v>700</v>
      </c>
      <c r="E191" s="1" t="s">
        <v>701</v>
      </c>
      <c r="F191" s="1">
        <v>1.0</v>
      </c>
      <c r="G191" s="1" t="s">
        <v>349</v>
      </c>
      <c r="H191" s="1" t="s">
        <v>350</v>
      </c>
      <c r="I191" s="1" t="s">
        <v>351</v>
      </c>
      <c r="J191" s="1" t="s">
        <v>352</v>
      </c>
      <c r="K191" s="1" t="s">
        <v>353</v>
      </c>
      <c r="L191" s="1" t="s">
        <v>349</v>
      </c>
      <c r="M191" s="1" t="s">
        <v>354</v>
      </c>
      <c r="N191" s="1">
        <v>1.660484549099999E9</v>
      </c>
      <c r="O191" s="1">
        <f t="shared" si="1"/>
        <v>0.00291719974</v>
      </c>
      <c r="P191" s="1">
        <f t="shared" si="2"/>
        <v>2.91719974</v>
      </c>
      <c r="Q191" s="1">
        <f t="shared" si="3"/>
        <v>5.314490962</v>
      </c>
      <c r="R191" s="1">
        <f t="shared" si="4"/>
        <v>799.0532</v>
      </c>
      <c r="S191" s="1">
        <f t="shared" si="5"/>
        <v>713.3243302</v>
      </c>
      <c r="T191" s="1">
        <f t="shared" si="6"/>
        <v>71.07056701</v>
      </c>
      <c r="U191" s="1">
        <f t="shared" si="7"/>
        <v>79.61198237</v>
      </c>
      <c r="V191" s="1">
        <f t="shared" si="8"/>
        <v>0.1436341591</v>
      </c>
      <c r="W191" s="1">
        <f t="shared" si="9"/>
        <v>2.921635054</v>
      </c>
      <c r="X191" s="1">
        <f t="shared" si="10"/>
        <v>0.1398234171</v>
      </c>
      <c r="Y191" s="1">
        <f t="shared" si="11"/>
        <v>0.0877235947</v>
      </c>
      <c r="Z191" s="1">
        <f t="shared" si="12"/>
        <v>321.513825</v>
      </c>
      <c r="AA191" s="1">
        <f t="shared" si="13"/>
        <v>32.19270793</v>
      </c>
      <c r="AB191" s="1">
        <f t="shared" si="14"/>
        <v>31.75912</v>
      </c>
      <c r="AC191" s="1">
        <f t="shared" si="15"/>
        <v>4.710365078</v>
      </c>
      <c r="AD191" s="1">
        <f t="shared" si="16"/>
        <v>59.85950876</v>
      </c>
      <c r="AE191" s="1">
        <f t="shared" si="17"/>
        <v>2.709076161</v>
      </c>
      <c r="AF191" s="1">
        <f t="shared" si="18"/>
        <v>4.525724011</v>
      </c>
      <c r="AG191" s="1">
        <f t="shared" si="19"/>
        <v>2.001288917</v>
      </c>
      <c r="AH191" s="1">
        <f t="shared" si="20"/>
        <v>-128.6485085</v>
      </c>
      <c r="AI191" s="1">
        <f t="shared" si="21"/>
        <v>-110.7975707</v>
      </c>
      <c r="AJ191" s="1">
        <f t="shared" si="22"/>
        <v>-8.55030693</v>
      </c>
      <c r="AK191" s="1">
        <f t="shared" si="23"/>
        <v>73.51743887</v>
      </c>
      <c r="AL191" s="1">
        <f t="shared" si="24"/>
        <v>36.87989823</v>
      </c>
      <c r="AM191" s="1">
        <f t="shared" si="25"/>
        <v>2.92407269</v>
      </c>
      <c r="AN191" s="1">
        <f t="shared" si="26"/>
        <v>5.314490962</v>
      </c>
      <c r="AO191" s="1">
        <v>890.2686242237386</v>
      </c>
      <c r="AP191" s="1">
        <v>857.4361939393939</v>
      </c>
      <c r="AQ191" s="1">
        <v>5.144593045988726</v>
      </c>
      <c r="AR191" s="1">
        <v>64.97328580608568</v>
      </c>
      <c r="AS191" s="1">
        <f t="shared" si="27"/>
        <v>2.91719974</v>
      </c>
      <c r="AT191" s="1">
        <v>23.77651274493779</v>
      </c>
      <c r="AU191" s="1">
        <v>27.18148363636362</v>
      </c>
      <c r="AV191" s="1">
        <v>-7.003074655794648E-5</v>
      </c>
      <c r="AW191" s="1">
        <v>82.27873590820442</v>
      </c>
      <c r="AX191" s="1">
        <v>0.0</v>
      </c>
      <c r="AY191" s="1">
        <v>0.0</v>
      </c>
      <c r="AZ191" s="1">
        <f t="shared" si="28"/>
        <v>1</v>
      </c>
      <c r="BA191" s="1">
        <f t="shared" si="29"/>
        <v>0</v>
      </c>
      <c r="BB191" s="1">
        <f t="shared" si="30"/>
        <v>51936.48108</v>
      </c>
      <c r="BC191" s="1">
        <f t="shared" si="31"/>
        <v>1999.99</v>
      </c>
      <c r="BD191" s="1">
        <f t="shared" si="32"/>
        <v>1681.1913</v>
      </c>
      <c r="BE191" s="1">
        <f t="shared" si="33"/>
        <v>0.840599853</v>
      </c>
      <c r="BF191" s="1">
        <f t="shared" si="34"/>
        <v>0.1607577163</v>
      </c>
      <c r="BG191" s="1">
        <v>6.0</v>
      </c>
      <c r="BH191" s="1">
        <v>0.5</v>
      </c>
      <c r="BI191" s="1" t="s">
        <v>355</v>
      </c>
      <c r="BJ191" s="1">
        <v>2.0</v>
      </c>
      <c r="BK191" s="1" t="b">
        <v>1</v>
      </c>
      <c r="BL191" s="1">
        <v>1.660484549099999E9</v>
      </c>
      <c r="BM191" s="1">
        <v>799.0532000000001</v>
      </c>
      <c r="BN191" s="1">
        <v>846.0994666666666</v>
      </c>
      <c r="BO191" s="1">
        <v>27.19058</v>
      </c>
      <c r="BP191" s="1">
        <v>23.77807333333334</v>
      </c>
      <c r="BQ191" s="1">
        <v>796.9765999999998</v>
      </c>
      <c r="BR191" s="1">
        <v>27.17284666666666</v>
      </c>
      <c r="BS191" s="1">
        <v>500.1424</v>
      </c>
      <c r="BT191" s="1">
        <v>99.53292666666668</v>
      </c>
      <c r="BU191" s="1">
        <v>0.09996682</v>
      </c>
      <c r="BV191" s="1">
        <v>31.05569333333334</v>
      </c>
      <c r="BW191" s="1">
        <v>31.75912</v>
      </c>
      <c r="BX191" s="1">
        <v>999.8999999999999</v>
      </c>
      <c r="BY191" s="1">
        <v>0.0</v>
      </c>
      <c r="BZ191" s="1">
        <v>0.0</v>
      </c>
      <c r="CA191" s="1">
        <v>10001.66666666667</v>
      </c>
      <c r="CB191" s="1">
        <v>0.0</v>
      </c>
      <c r="CC191" s="1">
        <v>177.1790666666666</v>
      </c>
      <c r="CD191" s="1">
        <v>-47.04629333333333</v>
      </c>
      <c r="CE191" s="1">
        <v>821.3870000000001</v>
      </c>
      <c r="CF191" s="1">
        <v>866.7081333333333</v>
      </c>
      <c r="CG191" s="1">
        <v>3.412502666666667</v>
      </c>
      <c r="CH191" s="1">
        <v>846.0994666666666</v>
      </c>
      <c r="CI191" s="1">
        <v>23.77807333333334</v>
      </c>
      <c r="CJ191" s="1">
        <v>2.706358666666667</v>
      </c>
      <c r="CK191" s="1">
        <v>2.366702</v>
      </c>
      <c r="CL191" s="1">
        <v>22.32376666666666</v>
      </c>
      <c r="CM191" s="1">
        <v>20.13773333333333</v>
      </c>
      <c r="CN191" s="1">
        <v>1999.99</v>
      </c>
      <c r="CO191" s="1">
        <v>0.9800042000000001</v>
      </c>
      <c r="CP191" s="1">
        <v>0.01999627333333333</v>
      </c>
      <c r="CQ191" s="1">
        <v>0.0</v>
      </c>
      <c r="CR191" s="1">
        <v>2.614066666666667</v>
      </c>
      <c r="CS191" s="1">
        <v>0.0</v>
      </c>
      <c r="CT191" s="1">
        <v>32847.56666666667</v>
      </c>
      <c r="CU191" s="1">
        <v>17412.23333333333</v>
      </c>
      <c r="CV191" s="1">
        <v>39.187</v>
      </c>
      <c r="CW191" s="1">
        <v>40.125</v>
      </c>
      <c r="CX191" s="1">
        <v>39.125</v>
      </c>
      <c r="CY191" s="1">
        <v>38.62913333333334</v>
      </c>
      <c r="CZ191" s="1">
        <v>39.37913333333334</v>
      </c>
      <c r="DA191" s="1">
        <v>1960.0</v>
      </c>
      <c r="DB191" s="1">
        <v>39.99</v>
      </c>
      <c r="DC191" s="1">
        <v>0.0</v>
      </c>
      <c r="DD191" s="1">
        <v>1.6604845544E9</v>
      </c>
      <c r="DE191" s="1">
        <v>0.0</v>
      </c>
      <c r="DF191" s="1">
        <v>1.6604841591E9</v>
      </c>
      <c r="DG191" s="1" t="s">
        <v>356</v>
      </c>
      <c r="DH191" s="1">
        <v>1.6604841451E9</v>
      </c>
      <c r="DI191" s="1">
        <v>1.6604841591E9</v>
      </c>
      <c r="DJ191" s="1">
        <v>1.0</v>
      </c>
      <c r="DK191" s="1">
        <v>0.063</v>
      </c>
      <c r="DL191" s="1">
        <v>-0.028</v>
      </c>
      <c r="DM191" s="1">
        <v>1.395</v>
      </c>
      <c r="DN191" s="1">
        <v>0.027</v>
      </c>
      <c r="DO191" s="1">
        <v>400.0</v>
      </c>
      <c r="DP191" s="1">
        <v>24.0</v>
      </c>
      <c r="DQ191" s="1">
        <v>0.47</v>
      </c>
      <c r="DR191" s="1">
        <v>0.03</v>
      </c>
      <c r="DS191" s="1">
        <v>5.036629225250829</v>
      </c>
      <c r="DT191" s="1">
        <v>1.850813344340829</v>
      </c>
      <c r="DU191" s="1">
        <v>0.1516022452969587</v>
      </c>
      <c r="DV191" s="1">
        <v>0.0</v>
      </c>
      <c r="DW191" s="1">
        <v>36.85277972427151</v>
      </c>
      <c r="DX191" s="1">
        <v>2.313238645128058</v>
      </c>
      <c r="DY191" s="1">
        <v>0.1777064574354681</v>
      </c>
      <c r="DZ191" s="1">
        <v>0.0</v>
      </c>
      <c r="EA191" s="1">
        <v>-47.03537333333334</v>
      </c>
      <c r="EB191" s="1">
        <v>-3.802785317018915</v>
      </c>
      <c r="EC191" s="1">
        <v>0.2795145612585425</v>
      </c>
      <c r="ED191" s="1">
        <v>0.0</v>
      </c>
      <c r="EE191" s="1">
        <v>711.7918726200845</v>
      </c>
      <c r="EF191" s="1">
        <v>270.6031356256849</v>
      </c>
      <c r="EG191" s="1">
        <v>20.18589330316096</v>
      </c>
      <c r="EH191" s="1">
        <v>0.0</v>
      </c>
      <c r="EI191" s="1">
        <v>3.414865</v>
      </c>
      <c r="EJ191" s="1">
        <v>-0.05144375234522928</v>
      </c>
      <c r="EK191" s="1">
        <v>0.00553933750551457</v>
      </c>
      <c r="EL191" s="1">
        <v>1.0</v>
      </c>
      <c r="EM191" s="1">
        <v>2.001261876684776</v>
      </c>
      <c r="EN191" s="1">
        <v>-0.01492472102560241</v>
      </c>
      <c r="EO191" s="1">
        <v>0.002016910258486023</v>
      </c>
      <c r="EP191" s="1">
        <v>1.0</v>
      </c>
      <c r="EQ191" s="1">
        <v>2.0</v>
      </c>
      <c r="ER191" s="1">
        <v>6.0</v>
      </c>
      <c r="ES191" s="1" t="s">
        <v>384</v>
      </c>
      <c r="ET191" s="1">
        <v>2.94537</v>
      </c>
      <c r="EU191" s="1">
        <v>2.80106</v>
      </c>
      <c r="EV191" s="1">
        <v>0.149429</v>
      </c>
      <c r="EW191" s="1">
        <v>0.154934</v>
      </c>
      <c r="EX191" s="1">
        <v>0.118552</v>
      </c>
      <c r="EY191" s="1">
        <v>0.108001</v>
      </c>
      <c r="EZ191" s="1">
        <v>17525.2</v>
      </c>
      <c r="FA191" s="1">
        <v>18263.9</v>
      </c>
      <c r="FB191" s="1">
        <v>23944.3</v>
      </c>
      <c r="FC191" s="1">
        <v>25133.6</v>
      </c>
      <c r="FD191" s="1">
        <v>33770.5</v>
      </c>
      <c r="FE191" s="1">
        <v>35790.4</v>
      </c>
      <c r="FF191" s="1">
        <v>43633.2</v>
      </c>
      <c r="FG191" s="1">
        <v>46453.0</v>
      </c>
      <c r="FH191" s="1">
        <v>2.00257</v>
      </c>
      <c r="FI191" s="1">
        <v>1.92493</v>
      </c>
      <c r="FJ191" s="1">
        <v>0.167787</v>
      </c>
      <c r="FK191" s="1">
        <v>0.0</v>
      </c>
      <c r="FL191" s="1">
        <v>29.0266</v>
      </c>
      <c r="FM191" s="1">
        <v>999.9</v>
      </c>
      <c r="FN191" s="1">
        <v>69.2</v>
      </c>
      <c r="FO191" s="1">
        <v>31.6</v>
      </c>
      <c r="FP191" s="1">
        <v>32.4533</v>
      </c>
      <c r="FQ191" s="1">
        <v>63.694</v>
      </c>
      <c r="FR191" s="1">
        <v>26.3061</v>
      </c>
      <c r="FS191" s="1">
        <v>1.0</v>
      </c>
      <c r="FT191" s="1">
        <v>0.143615</v>
      </c>
      <c r="FU191" s="1">
        <v>-0.201593</v>
      </c>
      <c r="FV191" s="1">
        <v>20.3234</v>
      </c>
      <c r="FW191" s="1">
        <v>5.2119</v>
      </c>
      <c r="FX191" s="1">
        <v>11.9033</v>
      </c>
      <c r="FY191" s="1">
        <v>5.0026</v>
      </c>
      <c r="FZ191" s="1">
        <v>3.28975</v>
      </c>
      <c r="GA191" s="1">
        <v>9999.0</v>
      </c>
      <c r="GB191" s="1">
        <v>9999.0</v>
      </c>
      <c r="GC191" s="1">
        <v>9999.0</v>
      </c>
      <c r="GD191" s="1">
        <v>999.9</v>
      </c>
      <c r="GE191" s="1">
        <v>1.85944</v>
      </c>
      <c r="GF191" s="1">
        <v>1.8544</v>
      </c>
      <c r="GG191" s="1">
        <v>1.8576</v>
      </c>
      <c r="GH191" s="1">
        <v>1.85605</v>
      </c>
      <c r="GI191" s="1">
        <v>1.85486</v>
      </c>
      <c r="GJ191" s="1">
        <v>1.85455</v>
      </c>
      <c r="GK191" s="1">
        <v>1.85316</v>
      </c>
      <c r="GL191" s="1">
        <v>1.85635</v>
      </c>
      <c r="GM191" s="1">
        <v>0.0</v>
      </c>
      <c r="GN191" s="1">
        <v>0.0</v>
      </c>
      <c r="GO191" s="1">
        <v>0.0</v>
      </c>
      <c r="GP191" s="1">
        <v>0.0</v>
      </c>
      <c r="GQ191" s="1" t="s">
        <v>358</v>
      </c>
      <c r="GR191" s="1" t="s">
        <v>359</v>
      </c>
      <c r="GS191" s="1" t="s">
        <v>360</v>
      </c>
      <c r="GT191" s="1" t="s">
        <v>360</v>
      </c>
      <c r="GU191" s="1" t="s">
        <v>360</v>
      </c>
      <c r="GV191" s="1" t="s">
        <v>360</v>
      </c>
      <c r="GW191" s="1">
        <v>0.0</v>
      </c>
      <c r="GX191" s="1">
        <v>100.0</v>
      </c>
      <c r="GY191" s="1">
        <v>100.0</v>
      </c>
      <c r="GZ191" s="1">
        <v>2.131</v>
      </c>
      <c r="HA191" s="1">
        <v>0.0177</v>
      </c>
      <c r="HB191" s="1">
        <v>0.467488805237294</v>
      </c>
      <c r="HC191" s="1">
        <v>0.002678124759318837</v>
      </c>
      <c r="HD191" s="1">
        <v>-9.373761146515732E-7</v>
      </c>
      <c r="HE191" s="1">
        <v>1.391563784175389E-10</v>
      </c>
      <c r="HF191" s="1">
        <v>-0.06780524781039028</v>
      </c>
      <c r="HG191" s="1">
        <v>0.01061361004592812</v>
      </c>
      <c r="HH191" s="1">
        <v>-3.086644042041478E-4</v>
      </c>
      <c r="HI191" s="1">
        <v>1.24720902217549E-6</v>
      </c>
      <c r="HJ191" s="1">
        <v>1.0</v>
      </c>
      <c r="HK191" s="1">
        <v>2093.0</v>
      </c>
      <c r="HL191" s="1">
        <v>2.0</v>
      </c>
      <c r="HM191" s="1">
        <v>27.0</v>
      </c>
      <c r="HN191" s="1">
        <v>6.9</v>
      </c>
      <c r="HO191" s="1">
        <v>6.6</v>
      </c>
      <c r="HP191" s="1">
        <v>1.9812</v>
      </c>
      <c r="HQ191" s="1">
        <v>2.28027</v>
      </c>
      <c r="HR191" s="1">
        <v>1.4978</v>
      </c>
      <c r="HS191" s="1">
        <v>2.30225</v>
      </c>
      <c r="HT191" s="1">
        <v>1.54785</v>
      </c>
      <c r="HU191" s="1">
        <v>2.46826</v>
      </c>
      <c r="HV191" s="1">
        <v>35.1747</v>
      </c>
      <c r="HW191" s="1">
        <v>15.3141</v>
      </c>
      <c r="HX191" s="1">
        <v>18.0</v>
      </c>
      <c r="HY191" s="1">
        <v>501.791</v>
      </c>
      <c r="HZ191" s="1">
        <v>517.836</v>
      </c>
      <c r="IA191" s="1">
        <v>29.6706</v>
      </c>
      <c r="IB191" s="1">
        <v>29.0058</v>
      </c>
      <c r="IC191" s="1">
        <v>30.0003</v>
      </c>
      <c r="ID191" s="1">
        <v>28.8033</v>
      </c>
      <c r="IE191" s="1">
        <v>28.8966</v>
      </c>
      <c r="IF191" s="1">
        <v>39.7198</v>
      </c>
      <c r="IG191" s="1">
        <v>29.1954</v>
      </c>
      <c r="IH191" s="1">
        <v>77.0391</v>
      </c>
      <c r="II191" s="1">
        <v>29.6202</v>
      </c>
      <c r="IJ191" s="1">
        <v>915.234</v>
      </c>
      <c r="IK191" s="1">
        <v>23.7991</v>
      </c>
      <c r="IL191" s="1">
        <v>100.917</v>
      </c>
      <c r="IM191" s="1">
        <v>100.682</v>
      </c>
      <c r="IN191" s="1" t="s">
        <v>365</v>
      </c>
    </row>
    <row r="192" ht="15.75" customHeight="1">
      <c r="A192" s="1">
        <v>176.0</v>
      </c>
      <c r="B192" s="1">
        <v>1.6604845576E9</v>
      </c>
      <c r="C192" s="1">
        <v>428.5</v>
      </c>
      <c r="D192" s="1" t="s">
        <v>702</v>
      </c>
      <c r="E192" s="1" t="s">
        <v>703</v>
      </c>
      <c r="F192" s="1">
        <v>1.0</v>
      </c>
      <c r="G192" s="1" t="s">
        <v>349</v>
      </c>
      <c r="H192" s="1" t="s">
        <v>350</v>
      </c>
      <c r="I192" s="1" t="s">
        <v>351</v>
      </c>
      <c r="J192" s="1" t="s">
        <v>352</v>
      </c>
      <c r="K192" s="1" t="s">
        <v>353</v>
      </c>
      <c r="L192" s="1" t="s">
        <v>349</v>
      </c>
      <c r="M192" s="1" t="s">
        <v>354</v>
      </c>
      <c r="N192" s="1">
        <v>1.6604845496E9</v>
      </c>
      <c r="O192" s="1">
        <f t="shared" si="1"/>
        <v>0.002915748868</v>
      </c>
      <c r="P192" s="1">
        <f t="shared" si="2"/>
        <v>2.915748868</v>
      </c>
      <c r="Q192" s="1">
        <f t="shared" si="3"/>
        <v>5.257236346</v>
      </c>
      <c r="R192" s="1">
        <f t="shared" si="4"/>
        <v>801.560625</v>
      </c>
      <c r="S192" s="1">
        <f t="shared" si="5"/>
        <v>716.3640279</v>
      </c>
      <c r="T192" s="1">
        <f t="shared" si="6"/>
        <v>71.37339985</v>
      </c>
      <c r="U192" s="1">
        <f t="shared" si="7"/>
        <v>79.86178084</v>
      </c>
      <c r="V192" s="1">
        <f t="shared" si="8"/>
        <v>0.1435639438</v>
      </c>
      <c r="W192" s="1">
        <f t="shared" si="9"/>
        <v>2.921609554</v>
      </c>
      <c r="X192" s="1">
        <f t="shared" si="10"/>
        <v>0.1397568412</v>
      </c>
      <c r="Y192" s="1">
        <f t="shared" si="11"/>
        <v>0.08768166972</v>
      </c>
      <c r="Z192" s="1">
        <f t="shared" si="12"/>
        <v>321.5123288</v>
      </c>
      <c r="AA192" s="1">
        <f t="shared" si="13"/>
        <v>32.19277994</v>
      </c>
      <c r="AB192" s="1">
        <f t="shared" si="14"/>
        <v>31.758725</v>
      </c>
      <c r="AC192" s="1">
        <f t="shared" si="15"/>
        <v>4.710259582</v>
      </c>
      <c r="AD192" s="1">
        <f t="shared" si="16"/>
        <v>59.85913381</v>
      </c>
      <c r="AE192" s="1">
        <f t="shared" si="17"/>
        <v>2.709011971</v>
      </c>
      <c r="AF192" s="1">
        <f t="shared" si="18"/>
        <v>4.525645125</v>
      </c>
      <c r="AG192" s="1">
        <f t="shared" si="19"/>
        <v>2.001247611</v>
      </c>
      <c r="AH192" s="1">
        <f t="shared" si="20"/>
        <v>-128.5845251</v>
      </c>
      <c r="AI192" s="1">
        <f t="shared" si="21"/>
        <v>-110.782559</v>
      </c>
      <c r="AJ192" s="1">
        <f t="shared" si="22"/>
        <v>-8.549193563</v>
      </c>
      <c r="AK192" s="1">
        <f t="shared" si="23"/>
        <v>73.5960511</v>
      </c>
      <c r="AL192" s="1">
        <f t="shared" si="24"/>
        <v>36.89198188</v>
      </c>
      <c r="AM192" s="1">
        <f t="shared" si="25"/>
        <v>2.923393663</v>
      </c>
      <c r="AN192" s="1">
        <f t="shared" si="26"/>
        <v>5.257236346</v>
      </c>
      <c r="AO192" s="1">
        <v>895.4183604345756</v>
      </c>
      <c r="AP192" s="1">
        <v>862.6033636363633</v>
      </c>
      <c r="AQ192" s="1">
        <v>5.154936957102059</v>
      </c>
      <c r="AR192" s="1">
        <v>64.97328580608568</v>
      </c>
      <c r="AS192" s="1">
        <f t="shared" si="27"/>
        <v>2.915748868</v>
      </c>
      <c r="AT192" s="1">
        <v>23.77705419429733</v>
      </c>
      <c r="AU192" s="1">
        <v>27.18032787878787</v>
      </c>
      <c r="AV192" s="1">
        <v>-6.843878979093587E-5</v>
      </c>
      <c r="AW192" s="1">
        <v>82.27873590820442</v>
      </c>
      <c r="AX192" s="1">
        <v>0.0</v>
      </c>
      <c r="AY192" s="1">
        <v>0.0</v>
      </c>
      <c r="AZ192" s="1">
        <f t="shared" si="28"/>
        <v>1</v>
      </c>
      <c r="BA192" s="1">
        <f t="shared" si="29"/>
        <v>0</v>
      </c>
      <c r="BB192" s="1">
        <f t="shared" si="30"/>
        <v>51935.80763</v>
      </c>
      <c r="BC192" s="1">
        <f t="shared" si="31"/>
        <v>1999.980625</v>
      </c>
      <c r="BD192" s="1">
        <f t="shared" si="32"/>
        <v>1681.183425</v>
      </c>
      <c r="BE192" s="1">
        <f t="shared" si="33"/>
        <v>0.8405998558</v>
      </c>
      <c r="BF192" s="1">
        <f t="shared" si="34"/>
        <v>0.1607577217</v>
      </c>
      <c r="BG192" s="1">
        <v>6.0</v>
      </c>
      <c r="BH192" s="1">
        <v>0.5</v>
      </c>
      <c r="BI192" s="1" t="s">
        <v>355</v>
      </c>
      <c r="BJ192" s="1">
        <v>2.0</v>
      </c>
      <c r="BK192" s="1" t="b">
        <v>1</v>
      </c>
      <c r="BL192" s="1">
        <v>1.6604845496E9</v>
      </c>
      <c r="BM192" s="1">
        <v>801.560625</v>
      </c>
      <c r="BN192" s="1">
        <v>848.6295625</v>
      </c>
      <c r="BO192" s="1">
        <v>27.18994375</v>
      </c>
      <c r="BP192" s="1">
        <v>23.778225</v>
      </c>
      <c r="BQ192" s="1">
        <v>799.4804375</v>
      </c>
      <c r="BR192" s="1">
        <v>27.17220625</v>
      </c>
      <c r="BS192" s="1">
        <v>500.1420625</v>
      </c>
      <c r="BT192" s="1">
        <v>99.5329</v>
      </c>
      <c r="BU192" s="1">
        <v>0.09996412499999999</v>
      </c>
      <c r="BV192" s="1">
        <v>31.0553875</v>
      </c>
      <c r="BW192" s="1">
        <v>31.758725</v>
      </c>
      <c r="BX192" s="1">
        <v>999.9</v>
      </c>
      <c r="BY192" s="1">
        <v>0.0</v>
      </c>
      <c r="BZ192" s="1">
        <v>0.0</v>
      </c>
      <c r="CA192" s="1">
        <v>10001.52375</v>
      </c>
      <c r="CB192" s="1">
        <v>0.0</v>
      </c>
      <c r="CC192" s="1">
        <v>176.7355</v>
      </c>
      <c r="CD192" s="1">
        <v>-47.06896875</v>
      </c>
      <c r="CE192" s="1">
        <v>823.9639374999999</v>
      </c>
      <c r="CF192" s="1">
        <v>869.3000000000001</v>
      </c>
      <c r="CG192" s="1">
        <v>3.411713124999999</v>
      </c>
      <c r="CH192" s="1">
        <v>848.6295625</v>
      </c>
      <c r="CI192" s="1">
        <v>23.778225</v>
      </c>
      <c r="CJ192" s="1">
        <v>2.706294375</v>
      </c>
      <c r="CK192" s="1">
        <v>2.36671625</v>
      </c>
      <c r="CL192" s="1">
        <v>22.323375</v>
      </c>
      <c r="CM192" s="1">
        <v>20.13783125</v>
      </c>
      <c r="CN192" s="1">
        <v>1999.980625</v>
      </c>
      <c r="CO192" s="1">
        <v>0.9800040624999999</v>
      </c>
      <c r="CP192" s="1">
        <v>0.01999640625</v>
      </c>
      <c r="CQ192" s="1">
        <v>0.0</v>
      </c>
      <c r="CR192" s="1">
        <v>2.642125</v>
      </c>
      <c r="CS192" s="1">
        <v>0.0</v>
      </c>
      <c r="CT192" s="1">
        <v>32847.8375</v>
      </c>
      <c r="CU192" s="1">
        <v>17412.15</v>
      </c>
      <c r="CV192" s="1">
        <v>39.187</v>
      </c>
      <c r="CW192" s="1">
        <v>40.125</v>
      </c>
      <c r="CX192" s="1">
        <v>39.125</v>
      </c>
      <c r="CY192" s="1">
        <v>38.628875</v>
      </c>
      <c r="CZ192" s="1">
        <v>39.378875</v>
      </c>
      <c r="DA192" s="1">
        <v>1959.990625</v>
      </c>
      <c r="DB192" s="1">
        <v>39.99</v>
      </c>
      <c r="DC192" s="1">
        <v>0.0</v>
      </c>
      <c r="DD192" s="1">
        <v>1.6604845556E9</v>
      </c>
      <c r="DE192" s="1">
        <v>0.0</v>
      </c>
      <c r="DF192" s="1">
        <v>1.6604841591E9</v>
      </c>
      <c r="DG192" s="1" t="s">
        <v>356</v>
      </c>
      <c r="DH192" s="1">
        <v>1.6604841451E9</v>
      </c>
      <c r="DI192" s="1">
        <v>1.6604841591E9</v>
      </c>
      <c r="DJ192" s="1">
        <v>1.0</v>
      </c>
      <c r="DK192" s="1">
        <v>0.063</v>
      </c>
      <c r="DL192" s="1">
        <v>-0.028</v>
      </c>
      <c r="DM192" s="1">
        <v>1.395</v>
      </c>
      <c r="DN192" s="1">
        <v>0.027</v>
      </c>
      <c r="DO192" s="1">
        <v>400.0</v>
      </c>
      <c r="DP192" s="1">
        <v>24.0</v>
      </c>
      <c r="DQ192" s="1">
        <v>0.47</v>
      </c>
      <c r="DR192" s="1">
        <v>0.03</v>
      </c>
      <c r="DS192" s="1">
        <v>5.036629225250829</v>
      </c>
      <c r="DT192" s="1">
        <v>1.850813344340829</v>
      </c>
      <c r="DU192" s="1">
        <v>0.1516022452969587</v>
      </c>
      <c r="DV192" s="1">
        <v>0.0</v>
      </c>
      <c r="DW192" s="1">
        <v>36.85277972427151</v>
      </c>
      <c r="DX192" s="1">
        <v>2.313238645128058</v>
      </c>
      <c r="DY192" s="1">
        <v>0.1777064574354681</v>
      </c>
      <c r="DZ192" s="1">
        <v>0.0</v>
      </c>
      <c r="EA192" s="1">
        <v>-47.03537333333334</v>
      </c>
      <c r="EB192" s="1">
        <v>-3.802785317018915</v>
      </c>
      <c r="EC192" s="1">
        <v>0.2795145612585425</v>
      </c>
      <c r="ED192" s="1">
        <v>0.0</v>
      </c>
      <c r="EE192" s="1">
        <v>711.7918726200845</v>
      </c>
      <c r="EF192" s="1">
        <v>270.6031356256849</v>
      </c>
      <c r="EG192" s="1">
        <v>20.18589330316096</v>
      </c>
      <c r="EH192" s="1">
        <v>0.0</v>
      </c>
      <c r="EI192" s="1">
        <v>3.414865</v>
      </c>
      <c r="EJ192" s="1">
        <v>-0.05144375234522928</v>
      </c>
      <c r="EK192" s="1">
        <v>0.00553933750551457</v>
      </c>
      <c r="EL192" s="1">
        <v>1.0</v>
      </c>
      <c r="EM192" s="1">
        <v>2.001261876684776</v>
      </c>
      <c r="EN192" s="1">
        <v>-0.01492472102560241</v>
      </c>
      <c r="EO192" s="1">
        <v>0.002016910258486023</v>
      </c>
      <c r="EP192" s="1">
        <v>1.0</v>
      </c>
      <c r="EQ192" s="1">
        <v>2.0</v>
      </c>
      <c r="ER192" s="1">
        <v>6.0</v>
      </c>
      <c r="ES192" s="1" t="s">
        <v>384</v>
      </c>
      <c r="ET192" s="1">
        <v>2.9456</v>
      </c>
      <c r="EU192" s="1">
        <v>2.80122</v>
      </c>
      <c r="EV192" s="1">
        <v>0.150023</v>
      </c>
      <c r="EW192" s="1">
        <v>0.155513</v>
      </c>
      <c r="EX192" s="1">
        <v>0.11855</v>
      </c>
      <c r="EY192" s="1">
        <v>0.108001</v>
      </c>
      <c r="EZ192" s="1">
        <v>17513.2</v>
      </c>
      <c r="FA192" s="1">
        <v>18251.3</v>
      </c>
      <c r="FB192" s="1">
        <v>23944.6</v>
      </c>
      <c r="FC192" s="1">
        <v>25133.5</v>
      </c>
      <c r="FD192" s="1">
        <v>33771.0</v>
      </c>
      <c r="FE192" s="1">
        <v>35790.3</v>
      </c>
      <c r="FF192" s="1">
        <v>43633.7</v>
      </c>
      <c r="FG192" s="1">
        <v>46452.9</v>
      </c>
      <c r="FH192" s="1">
        <v>2.00245</v>
      </c>
      <c r="FI192" s="1">
        <v>1.92485</v>
      </c>
      <c r="FJ192" s="1">
        <v>0.167377</v>
      </c>
      <c r="FK192" s="1">
        <v>0.0</v>
      </c>
      <c r="FL192" s="1">
        <v>29.0279</v>
      </c>
      <c r="FM192" s="1">
        <v>999.9</v>
      </c>
      <c r="FN192" s="1">
        <v>69.2</v>
      </c>
      <c r="FO192" s="1">
        <v>31.6</v>
      </c>
      <c r="FP192" s="1">
        <v>32.4537</v>
      </c>
      <c r="FQ192" s="1">
        <v>63.804</v>
      </c>
      <c r="FR192" s="1">
        <v>26.1138</v>
      </c>
      <c r="FS192" s="1">
        <v>1.0</v>
      </c>
      <c r="FT192" s="1">
        <v>0.143577</v>
      </c>
      <c r="FU192" s="1">
        <v>-0.178047</v>
      </c>
      <c r="FV192" s="1">
        <v>20.3235</v>
      </c>
      <c r="FW192" s="1">
        <v>5.21205</v>
      </c>
      <c r="FX192" s="1">
        <v>11.9033</v>
      </c>
      <c r="FY192" s="1">
        <v>5.0026</v>
      </c>
      <c r="FZ192" s="1">
        <v>3.2898</v>
      </c>
      <c r="GA192" s="1">
        <v>9999.0</v>
      </c>
      <c r="GB192" s="1">
        <v>9999.0</v>
      </c>
      <c r="GC192" s="1">
        <v>9999.0</v>
      </c>
      <c r="GD192" s="1">
        <v>999.9</v>
      </c>
      <c r="GE192" s="1">
        <v>1.85944</v>
      </c>
      <c r="GF192" s="1">
        <v>1.8544</v>
      </c>
      <c r="GG192" s="1">
        <v>1.8576</v>
      </c>
      <c r="GH192" s="1">
        <v>1.85605</v>
      </c>
      <c r="GI192" s="1">
        <v>1.85486</v>
      </c>
      <c r="GJ192" s="1">
        <v>1.85454</v>
      </c>
      <c r="GK192" s="1">
        <v>1.85315</v>
      </c>
      <c r="GL192" s="1">
        <v>1.85634</v>
      </c>
      <c r="GM192" s="1">
        <v>0.0</v>
      </c>
      <c r="GN192" s="1">
        <v>0.0</v>
      </c>
      <c r="GO192" s="1">
        <v>0.0</v>
      </c>
      <c r="GP192" s="1">
        <v>0.0</v>
      </c>
      <c r="GQ192" s="1" t="s">
        <v>358</v>
      </c>
      <c r="GR192" s="1" t="s">
        <v>359</v>
      </c>
      <c r="GS192" s="1" t="s">
        <v>360</v>
      </c>
      <c r="GT192" s="1" t="s">
        <v>360</v>
      </c>
      <c r="GU192" s="1" t="s">
        <v>360</v>
      </c>
      <c r="GV192" s="1" t="s">
        <v>360</v>
      </c>
      <c r="GW192" s="1">
        <v>0.0</v>
      </c>
      <c r="GX192" s="1">
        <v>100.0</v>
      </c>
      <c r="GY192" s="1">
        <v>100.0</v>
      </c>
      <c r="GZ192" s="1">
        <v>2.138</v>
      </c>
      <c r="HA192" s="1">
        <v>0.0177</v>
      </c>
      <c r="HB192" s="1">
        <v>0.467488805237294</v>
      </c>
      <c r="HC192" s="1">
        <v>0.002678124759318837</v>
      </c>
      <c r="HD192" s="1">
        <v>-9.373761146515732E-7</v>
      </c>
      <c r="HE192" s="1">
        <v>1.391563784175389E-10</v>
      </c>
      <c r="HF192" s="1">
        <v>-0.06780524781039028</v>
      </c>
      <c r="HG192" s="1">
        <v>0.01061361004592812</v>
      </c>
      <c r="HH192" s="1">
        <v>-3.086644042041478E-4</v>
      </c>
      <c r="HI192" s="1">
        <v>1.24720902217549E-6</v>
      </c>
      <c r="HJ192" s="1">
        <v>1.0</v>
      </c>
      <c r="HK192" s="1">
        <v>2093.0</v>
      </c>
      <c r="HL192" s="1">
        <v>2.0</v>
      </c>
      <c r="HM192" s="1">
        <v>27.0</v>
      </c>
      <c r="HN192" s="1">
        <v>6.9</v>
      </c>
      <c r="HO192" s="1">
        <v>6.6</v>
      </c>
      <c r="HP192" s="1">
        <v>1.9873</v>
      </c>
      <c r="HQ192" s="1">
        <v>2.29736</v>
      </c>
      <c r="HR192" s="1">
        <v>1.4978</v>
      </c>
      <c r="HS192" s="1">
        <v>2.30225</v>
      </c>
      <c r="HT192" s="1">
        <v>1.54785</v>
      </c>
      <c r="HU192" s="1">
        <v>2.34619</v>
      </c>
      <c r="HV192" s="1">
        <v>35.1747</v>
      </c>
      <c r="HW192" s="1">
        <v>15.3053</v>
      </c>
      <c r="HX192" s="1">
        <v>18.0</v>
      </c>
      <c r="HY192" s="1">
        <v>501.721</v>
      </c>
      <c r="HZ192" s="1">
        <v>517.788</v>
      </c>
      <c r="IA192" s="1">
        <v>29.6612</v>
      </c>
      <c r="IB192" s="1">
        <v>29.0064</v>
      </c>
      <c r="IC192" s="1">
        <v>30.0002</v>
      </c>
      <c r="ID192" s="1">
        <v>28.8039</v>
      </c>
      <c r="IE192" s="1">
        <v>28.8971</v>
      </c>
      <c r="IF192" s="1">
        <v>39.8413</v>
      </c>
      <c r="IG192" s="1">
        <v>29.1954</v>
      </c>
      <c r="IH192" s="1">
        <v>77.0391</v>
      </c>
      <c r="II192" s="1">
        <v>29.6202</v>
      </c>
      <c r="IJ192" s="1">
        <v>915.234</v>
      </c>
      <c r="IK192" s="1">
        <v>23.7991</v>
      </c>
      <c r="IL192" s="1">
        <v>100.918</v>
      </c>
      <c r="IM192" s="1">
        <v>100.682</v>
      </c>
      <c r="IN192" s="1" t="s">
        <v>365</v>
      </c>
    </row>
    <row r="193" ht="15.75" customHeight="1">
      <c r="A193" s="1">
        <v>177.0</v>
      </c>
      <c r="B193" s="1">
        <v>1.6604845586E9</v>
      </c>
      <c r="C193" s="1">
        <v>429.5</v>
      </c>
      <c r="D193" s="1" t="s">
        <v>704</v>
      </c>
      <c r="E193" s="1" t="s">
        <v>705</v>
      </c>
      <c r="F193" s="1">
        <v>1.0</v>
      </c>
      <c r="G193" s="1" t="s">
        <v>349</v>
      </c>
      <c r="H193" s="1" t="s">
        <v>350</v>
      </c>
      <c r="I193" s="1" t="s">
        <v>351</v>
      </c>
      <c r="J193" s="1" t="s">
        <v>352</v>
      </c>
      <c r="K193" s="1" t="s">
        <v>353</v>
      </c>
      <c r="L193" s="1" t="s">
        <v>349</v>
      </c>
      <c r="M193" s="1" t="s">
        <v>354</v>
      </c>
      <c r="N193" s="1">
        <v>1.660484551099999E9</v>
      </c>
      <c r="O193" s="1">
        <f t="shared" si="1"/>
        <v>0.002913543558</v>
      </c>
      <c r="P193" s="1">
        <f t="shared" si="2"/>
        <v>2.913543558</v>
      </c>
      <c r="Q193" s="1">
        <f t="shared" si="3"/>
        <v>5.114956191</v>
      </c>
      <c r="R193" s="1">
        <f t="shared" si="4"/>
        <v>809.0802667</v>
      </c>
      <c r="S193" s="1">
        <f t="shared" si="5"/>
        <v>725.1964006</v>
      </c>
      <c r="T193" s="1">
        <f t="shared" si="6"/>
        <v>72.25343172</v>
      </c>
      <c r="U193" s="1">
        <f t="shared" si="7"/>
        <v>80.61102586</v>
      </c>
      <c r="V193" s="1">
        <f t="shared" si="8"/>
        <v>0.1434636931</v>
      </c>
      <c r="W193" s="1">
        <f t="shared" si="9"/>
        <v>2.921416236</v>
      </c>
      <c r="X193" s="1">
        <f t="shared" si="10"/>
        <v>0.1396615854</v>
      </c>
      <c r="Y193" s="1">
        <f t="shared" si="11"/>
        <v>0.08762170229</v>
      </c>
      <c r="Z193" s="1">
        <f t="shared" si="12"/>
        <v>321.514357</v>
      </c>
      <c r="AA193" s="1">
        <f t="shared" si="13"/>
        <v>32.19308796</v>
      </c>
      <c r="AB193" s="1">
        <f t="shared" si="14"/>
        <v>31.75759333</v>
      </c>
      <c r="AC193" s="1">
        <f t="shared" si="15"/>
        <v>4.70995735</v>
      </c>
      <c r="AD193" s="1">
        <f t="shared" si="16"/>
        <v>59.8568195</v>
      </c>
      <c r="AE193" s="1">
        <f t="shared" si="17"/>
        <v>2.708853583</v>
      </c>
      <c r="AF193" s="1">
        <f t="shared" si="18"/>
        <v>4.525555493</v>
      </c>
      <c r="AG193" s="1">
        <f t="shared" si="19"/>
        <v>2.001103768</v>
      </c>
      <c r="AH193" s="1">
        <f t="shared" si="20"/>
        <v>-128.4872709</v>
      </c>
      <c r="AI193" s="1">
        <f t="shared" si="21"/>
        <v>-110.6517229</v>
      </c>
      <c r="AJ193" s="1">
        <f t="shared" si="22"/>
        <v>-8.539599608</v>
      </c>
      <c r="AK193" s="1">
        <f t="shared" si="23"/>
        <v>73.83576357</v>
      </c>
      <c r="AL193" s="1">
        <f t="shared" si="24"/>
        <v>36.94238367</v>
      </c>
      <c r="AM193" s="1">
        <f t="shared" si="25"/>
        <v>2.922259264</v>
      </c>
      <c r="AN193" s="1">
        <f t="shared" si="26"/>
        <v>5.114956191</v>
      </c>
      <c r="AO193" s="1">
        <v>900.5746478423719</v>
      </c>
      <c r="AP193" s="1">
        <v>867.8248242424241</v>
      </c>
      <c r="AQ193" s="1">
        <v>5.176383458036655</v>
      </c>
      <c r="AR193" s="1">
        <v>64.97328580608568</v>
      </c>
      <c r="AS193" s="1">
        <f t="shared" si="27"/>
        <v>2.913543558</v>
      </c>
      <c r="AT193" s="1">
        <v>23.77860979460882</v>
      </c>
      <c r="AU193" s="1">
        <v>27.1791896969697</v>
      </c>
      <c r="AV193" s="1">
        <v>-4.935261766449343E-5</v>
      </c>
      <c r="AW193" s="1">
        <v>82.27873590820442</v>
      </c>
      <c r="AX193" s="1">
        <v>0.0</v>
      </c>
      <c r="AY193" s="1">
        <v>0.0</v>
      </c>
      <c r="AZ193" s="1">
        <f t="shared" si="28"/>
        <v>1</v>
      </c>
      <c r="BA193" s="1">
        <f t="shared" si="29"/>
        <v>0</v>
      </c>
      <c r="BB193" s="1">
        <f t="shared" si="30"/>
        <v>51930.37014</v>
      </c>
      <c r="BC193" s="1">
        <f t="shared" si="31"/>
        <v>1999.993333</v>
      </c>
      <c r="BD193" s="1">
        <f t="shared" si="32"/>
        <v>1681.1941</v>
      </c>
      <c r="BE193" s="1">
        <f t="shared" si="33"/>
        <v>0.840599852</v>
      </c>
      <c r="BF193" s="1">
        <f t="shared" si="34"/>
        <v>0.1607577144</v>
      </c>
      <c r="BG193" s="1">
        <v>6.0</v>
      </c>
      <c r="BH193" s="1">
        <v>0.5</v>
      </c>
      <c r="BI193" s="1" t="s">
        <v>355</v>
      </c>
      <c r="BJ193" s="1">
        <v>2.0</v>
      </c>
      <c r="BK193" s="1" t="b">
        <v>1</v>
      </c>
      <c r="BL193" s="1">
        <v>1.660484551099999E9</v>
      </c>
      <c r="BM193" s="1">
        <v>809.0802666666666</v>
      </c>
      <c r="BN193" s="1">
        <v>856.2349333333332</v>
      </c>
      <c r="BO193" s="1">
        <v>27.18834</v>
      </c>
      <c r="BP193" s="1">
        <v>23.77794</v>
      </c>
      <c r="BQ193" s="1">
        <v>806.9892666666666</v>
      </c>
      <c r="BR193" s="1">
        <v>27.17059333333334</v>
      </c>
      <c r="BS193" s="1">
        <v>500.1421333333332</v>
      </c>
      <c r="BT193" s="1">
        <v>99.53291333333335</v>
      </c>
      <c r="BU193" s="1">
        <v>0.1000021933333333</v>
      </c>
      <c r="BV193" s="1">
        <v>31.05504000000001</v>
      </c>
      <c r="BW193" s="1">
        <v>31.75759333333334</v>
      </c>
      <c r="BX193" s="1">
        <v>999.8999999999999</v>
      </c>
      <c r="BY193" s="1">
        <v>0.0</v>
      </c>
      <c r="BZ193" s="1">
        <v>0.0</v>
      </c>
      <c r="CA193" s="1">
        <v>10000.41866666667</v>
      </c>
      <c r="CB193" s="1">
        <v>0.0</v>
      </c>
      <c r="CC193" s="1">
        <v>179.1095333333333</v>
      </c>
      <c r="CD193" s="1">
        <v>-47.15463333333333</v>
      </c>
      <c r="CE193" s="1">
        <v>831.6924666666667</v>
      </c>
      <c r="CF193" s="1">
        <v>877.0904000000002</v>
      </c>
      <c r="CG193" s="1">
        <v>3.410386666666667</v>
      </c>
      <c r="CH193" s="1">
        <v>856.2349333333332</v>
      </c>
      <c r="CI193" s="1">
        <v>23.77794</v>
      </c>
      <c r="CJ193" s="1">
        <v>2.706134666666667</v>
      </c>
      <c r="CK193" s="1">
        <v>2.366688666666667</v>
      </c>
      <c r="CL193" s="1">
        <v>22.3224</v>
      </c>
      <c r="CM193" s="1">
        <v>20.13764666666667</v>
      </c>
      <c r="CN193" s="1">
        <v>1999.993333333333</v>
      </c>
      <c r="CO193" s="1">
        <v>0.9800042000000001</v>
      </c>
      <c r="CP193" s="1">
        <v>0.01999627333333333</v>
      </c>
      <c r="CQ193" s="1">
        <v>0.0</v>
      </c>
      <c r="CR193" s="1">
        <v>2.6966</v>
      </c>
      <c r="CS193" s="1">
        <v>0.0</v>
      </c>
      <c r="CT193" s="1">
        <v>32848.92666666667</v>
      </c>
      <c r="CU193" s="1">
        <v>17412.26</v>
      </c>
      <c r="CV193" s="1">
        <v>39.187</v>
      </c>
      <c r="CW193" s="1">
        <v>40.12913333333334</v>
      </c>
      <c r="CX193" s="1">
        <v>39.125</v>
      </c>
      <c r="CY193" s="1">
        <v>38.63326666666667</v>
      </c>
      <c r="CZ193" s="1">
        <v>39.37913333333334</v>
      </c>
      <c r="DA193" s="1">
        <v>1960.003333333333</v>
      </c>
      <c r="DB193" s="1">
        <v>39.99</v>
      </c>
      <c r="DC193" s="1">
        <v>0.0</v>
      </c>
      <c r="DD193" s="1">
        <v>1.6604845562E9</v>
      </c>
      <c r="DE193" s="1">
        <v>0.0</v>
      </c>
      <c r="DF193" s="1">
        <v>1.6604841591E9</v>
      </c>
      <c r="DG193" s="1" t="s">
        <v>356</v>
      </c>
      <c r="DH193" s="1">
        <v>1.6604841451E9</v>
      </c>
      <c r="DI193" s="1">
        <v>1.6604841591E9</v>
      </c>
      <c r="DJ193" s="1">
        <v>1.0</v>
      </c>
      <c r="DK193" s="1">
        <v>0.063</v>
      </c>
      <c r="DL193" s="1">
        <v>-0.028</v>
      </c>
      <c r="DM193" s="1">
        <v>1.395</v>
      </c>
      <c r="DN193" s="1">
        <v>0.027</v>
      </c>
      <c r="DO193" s="1">
        <v>400.0</v>
      </c>
      <c r="DP193" s="1">
        <v>24.0</v>
      </c>
      <c r="DQ193" s="1">
        <v>0.47</v>
      </c>
      <c r="DR193" s="1">
        <v>0.03</v>
      </c>
      <c r="DS193" s="1">
        <v>5.073870439771074</v>
      </c>
      <c r="DT193" s="1">
        <v>1.899648446593569</v>
      </c>
      <c r="DU193" s="1">
        <v>0.1581204494992925</v>
      </c>
      <c r="DV193" s="1">
        <v>0.0</v>
      </c>
      <c r="DW193" s="1">
        <v>36.90324442035269</v>
      </c>
      <c r="DX193" s="1">
        <v>2.233384532050572</v>
      </c>
      <c r="DY193" s="1">
        <v>0.1688234674657078</v>
      </c>
      <c r="DZ193" s="1">
        <v>0.0</v>
      </c>
      <c r="EA193" s="1">
        <v>-47.09767419354839</v>
      </c>
      <c r="EB193" s="1">
        <v>-3.543416129032168</v>
      </c>
      <c r="EC193" s="1">
        <v>0.2722414701027464</v>
      </c>
      <c r="ED193" s="1">
        <v>0.0</v>
      </c>
      <c r="EE193" s="1">
        <v>719.696313331337</v>
      </c>
      <c r="EF193" s="1">
        <v>269.2187557931481</v>
      </c>
      <c r="EG193" s="1">
        <v>19.43569461500082</v>
      </c>
      <c r="EH193" s="1">
        <v>0.0</v>
      </c>
      <c r="EI193" s="1">
        <v>3.413386341463414</v>
      </c>
      <c r="EJ193" s="1">
        <v>-0.05741310104530178</v>
      </c>
      <c r="EK193" s="1">
        <v>0.006295895200144938</v>
      </c>
      <c r="EL193" s="1">
        <v>1.0</v>
      </c>
      <c r="EM193" s="1">
        <v>2.001253435837831</v>
      </c>
      <c r="EN193" s="1">
        <v>-0.01788974090539301</v>
      </c>
      <c r="EO193" s="1">
        <v>0.002044907255706211</v>
      </c>
      <c r="EP193" s="1">
        <v>1.0</v>
      </c>
      <c r="EQ193" s="1">
        <v>2.0</v>
      </c>
      <c r="ER193" s="1">
        <v>6.0</v>
      </c>
      <c r="ES193" s="1" t="s">
        <v>384</v>
      </c>
      <c r="ET193" s="1">
        <v>2.94547</v>
      </c>
      <c r="EU193" s="1">
        <v>2.80138</v>
      </c>
      <c r="EV193" s="1">
        <v>0.150615</v>
      </c>
      <c r="EW193" s="1">
        <v>0.156098</v>
      </c>
      <c r="EX193" s="1">
        <v>0.118543</v>
      </c>
      <c r="EY193" s="1">
        <v>0.107992</v>
      </c>
      <c r="EZ193" s="1">
        <v>17501.2</v>
      </c>
      <c r="FA193" s="1">
        <v>18238.6</v>
      </c>
      <c r="FB193" s="1">
        <v>23944.8</v>
      </c>
      <c r="FC193" s="1">
        <v>25133.5</v>
      </c>
      <c r="FD193" s="1">
        <v>33771.6</v>
      </c>
      <c r="FE193" s="1">
        <v>35790.6</v>
      </c>
      <c r="FF193" s="1">
        <v>43634.1</v>
      </c>
      <c r="FG193" s="1">
        <v>46452.6</v>
      </c>
      <c r="FH193" s="1">
        <v>2.0023</v>
      </c>
      <c r="FI193" s="1">
        <v>1.9249</v>
      </c>
      <c r="FJ193" s="1">
        <v>0.16734</v>
      </c>
      <c r="FK193" s="1">
        <v>0.0</v>
      </c>
      <c r="FL193" s="1">
        <v>29.0291</v>
      </c>
      <c r="FM193" s="1">
        <v>999.9</v>
      </c>
      <c r="FN193" s="1">
        <v>69.2</v>
      </c>
      <c r="FO193" s="1">
        <v>31.6</v>
      </c>
      <c r="FP193" s="1">
        <v>32.457</v>
      </c>
      <c r="FQ193" s="1">
        <v>63.674</v>
      </c>
      <c r="FR193" s="1">
        <v>25.4968</v>
      </c>
      <c r="FS193" s="1">
        <v>1.0</v>
      </c>
      <c r="FT193" s="1">
        <v>0.143496</v>
      </c>
      <c r="FU193" s="1">
        <v>-0.154107</v>
      </c>
      <c r="FV193" s="1">
        <v>20.3235</v>
      </c>
      <c r="FW193" s="1">
        <v>5.2122</v>
      </c>
      <c r="FX193" s="1">
        <v>11.903</v>
      </c>
      <c r="FY193" s="1">
        <v>5.0027</v>
      </c>
      <c r="FZ193" s="1">
        <v>3.28982</v>
      </c>
      <c r="GA193" s="1">
        <v>9999.0</v>
      </c>
      <c r="GB193" s="1">
        <v>9999.0</v>
      </c>
      <c r="GC193" s="1">
        <v>9999.0</v>
      </c>
      <c r="GD193" s="1">
        <v>999.9</v>
      </c>
      <c r="GE193" s="1">
        <v>1.85944</v>
      </c>
      <c r="GF193" s="1">
        <v>1.8544</v>
      </c>
      <c r="GG193" s="1">
        <v>1.8576</v>
      </c>
      <c r="GH193" s="1">
        <v>1.85605</v>
      </c>
      <c r="GI193" s="1">
        <v>1.85486</v>
      </c>
      <c r="GJ193" s="1">
        <v>1.85454</v>
      </c>
      <c r="GK193" s="1">
        <v>1.85315</v>
      </c>
      <c r="GL193" s="1">
        <v>1.85635</v>
      </c>
      <c r="GM193" s="1">
        <v>0.0</v>
      </c>
      <c r="GN193" s="1">
        <v>0.0</v>
      </c>
      <c r="GO193" s="1">
        <v>0.0</v>
      </c>
      <c r="GP193" s="1">
        <v>0.0</v>
      </c>
      <c r="GQ193" s="1" t="s">
        <v>358</v>
      </c>
      <c r="GR193" s="1" t="s">
        <v>359</v>
      </c>
      <c r="GS193" s="1" t="s">
        <v>360</v>
      </c>
      <c r="GT193" s="1" t="s">
        <v>360</v>
      </c>
      <c r="GU193" s="1" t="s">
        <v>360</v>
      </c>
      <c r="GV193" s="1" t="s">
        <v>360</v>
      </c>
      <c r="GW193" s="1">
        <v>0.0</v>
      </c>
      <c r="GX193" s="1">
        <v>100.0</v>
      </c>
      <c r="GY193" s="1">
        <v>100.0</v>
      </c>
      <c r="GZ193" s="1">
        <v>2.145</v>
      </c>
      <c r="HA193" s="1">
        <v>0.0177</v>
      </c>
      <c r="HB193" s="1">
        <v>0.467488805237294</v>
      </c>
      <c r="HC193" s="1">
        <v>0.002678124759318837</v>
      </c>
      <c r="HD193" s="1">
        <v>-9.373761146515732E-7</v>
      </c>
      <c r="HE193" s="1">
        <v>1.391563784175389E-10</v>
      </c>
      <c r="HF193" s="1">
        <v>-0.06780524781039028</v>
      </c>
      <c r="HG193" s="1">
        <v>0.01061361004592812</v>
      </c>
      <c r="HH193" s="1">
        <v>-3.086644042041478E-4</v>
      </c>
      <c r="HI193" s="1">
        <v>1.24720902217549E-6</v>
      </c>
      <c r="HJ193" s="1">
        <v>1.0</v>
      </c>
      <c r="HK193" s="1">
        <v>2093.0</v>
      </c>
      <c r="HL193" s="1">
        <v>2.0</v>
      </c>
      <c r="HM193" s="1">
        <v>27.0</v>
      </c>
      <c r="HN193" s="1">
        <v>6.9</v>
      </c>
      <c r="HO193" s="1">
        <v>6.7</v>
      </c>
      <c r="HP193" s="1">
        <v>1.99829</v>
      </c>
      <c r="HQ193" s="1">
        <v>2.28394</v>
      </c>
      <c r="HR193" s="1">
        <v>1.4978</v>
      </c>
      <c r="HS193" s="1">
        <v>2.30225</v>
      </c>
      <c r="HT193" s="1">
        <v>1.54785</v>
      </c>
      <c r="HU193" s="1">
        <v>2.30347</v>
      </c>
      <c r="HV193" s="1">
        <v>35.1747</v>
      </c>
      <c r="HW193" s="1">
        <v>15.3053</v>
      </c>
      <c r="HX193" s="1">
        <v>18.0</v>
      </c>
      <c r="HY193" s="1">
        <v>501.633</v>
      </c>
      <c r="HZ193" s="1">
        <v>517.828</v>
      </c>
      <c r="IA193" s="1">
        <v>29.6512</v>
      </c>
      <c r="IB193" s="1">
        <v>29.007</v>
      </c>
      <c r="IC193" s="1">
        <v>30.0001</v>
      </c>
      <c r="ID193" s="1">
        <v>28.8039</v>
      </c>
      <c r="IE193" s="1">
        <v>28.8977</v>
      </c>
      <c r="IF193" s="1">
        <v>40.0774</v>
      </c>
      <c r="IG193" s="1">
        <v>29.1954</v>
      </c>
      <c r="IH193" s="1">
        <v>77.0391</v>
      </c>
      <c r="II193" s="1">
        <v>29.6202</v>
      </c>
      <c r="IJ193" s="1">
        <v>925.253</v>
      </c>
      <c r="IK193" s="1">
        <v>23.8</v>
      </c>
      <c r="IL193" s="1">
        <v>100.919</v>
      </c>
      <c r="IM193" s="1">
        <v>100.681</v>
      </c>
      <c r="IN193" s="1" t="s">
        <v>365</v>
      </c>
    </row>
    <row r="194" ht="15.75" customHeight="1">
      <c r="A194" s="1">
        <v>178.0</v>
      </c>
      <c r="B194" s="1">
        <v>1.6604845596E9</v>
      </c>
      <c r="C194" s="1">
        <v>430.5</v>
      </c>
      <c r="D194" s="1" t="s">
        <v>706</v>
      </c>
      <c r="E194" s="1" t="s">
        <v>707</v>
      </c>
      <c r="F194" s="1">
        <v>1.0</v>
      </c>
      <c r="G194" s="1" t="s">
        <v>349</v>
      </c>
      <c r="H194" s="1" t="s">
        <v>350</v>
      </c>
      <c r="I194" s="1" t="s">
        <v>351</v>
      </c>
      <c r="J194" s="1" t="s">
        <v>352</v>
      </c>
      <c r="K194" s="1" t="s">
        <v>353</v>
      </c>
      <c r="L194" s="1" t="s">
        <v>349</v>
      </c>
      <c r="M194" s="1" t="s">
        <v>354</v>
      </c>
      <c r="N194" s="1">
        <v>1.6604845516E9</v>
      </c>
      <c r="O194" s="1">
        <f t="shared" si="1"/>
        <v>0.002910236497</v>
      </c>
      <c r="P194" s="1">
        <f t="shared" si="2"/>
        <v>2.910236497</v>
      </c>
      <c r="Q194" s="1">
        <f t="shared" si="3"/>
        <v>5.062412417</v>
      </c>
      <c r="R194" s="1">
        <f t="shared" si="4"/>
        <v>811.5924375</v>
      </c>
      <c r="S194" s="1">
        <f t="shared" si="5"/>
        <v>728.1545887</v>
      </c>
      <c r="T194" s="1">
        <f t="shared" si="6"/>
        <v>72.54817639</v>
      </c>
      <c r="U194" s="1">
        <f t="shared" si="7"/>
        <v>80.86133388</v>
      </c>
      <c r="V194" s="1">
        <f t="shared" si="8"/>
        <v>0.1433023871</v>
      </c>
      <c r="W194" s="1">
        <f t="shared" si="9"/>
        <v>2.921302164</v>
      </c>
      <c r="X194" s="1">
        <f t="shared" si="10"/>
        <v>0.1395085589</v>
      </c>
      <c r="Y194" s="1">
        <f t="shared" si="11"/>
        <v>0.08752534396</v>
      </c>
      <c r="Z194" s="1">
        <f t="shared" si="12"/>
        <v>321.5151218</v>
      </c>
      <c r="AA194" s="1">
        <f t="shared" si="13"/>
        <v>32.1935165</v>
      </c>
      <c r="AB194" s="1">
        <f t="shared" si="14"/>
        <v>31.75703125</v>
      </c>
      <c r="AC194" s="1">
        <f t="shared" si="15"/>
        <v>4.709807242</v>
      </c>
      <c r="AD194" s="1">
        <f t="shared" si="16"/>
        <v>59.85681526</v>
      </c>
      <c r="AE194" s="1">
        <f t="shared" si="17"/>
        <v>2.708779671</v>
      </c>
      <c r="AF194" s="1">
        <f t="shared" si="18"/>
        <v>4.525432332</v>
      </c>
      <c r="AG194" s="1">
        <f t="shared" si="19"/>
        <v>2.001027571</v>
      </c>
      <c r="AH194" s="1">
        <f t="shared" si="20"/>
        <v>-128.3414295</v>
      </c>
      <c r="AI194" s="1">
        <f t="shared" si="21"/>
        <v>-110.634081</v>
      </c>
      <c r="AJ194" s="1">
        <f t="shared" si="22"/>
        <v>-8.538527747</v>
      </c>
      <c r="AK194" s="1">
        <f t="shared" si="23"/>
        <v>74.00108347</v>
      </c>
      <c r="AL194" s="1">
        <f t="shared" si="24"/>
        <v>36.95247178</v>
      </c>
      <c r="AM194" s="1">
        <f t="shared" si="25"/>
        <v>2.921749305</v>
      </c>
      <c r="AN194" s="1">
        <f t="shared" si="26"/>
        <v>5.062412417</v>
      </c>
      <c r="AO194" s="1">
        <v>905.7522688446816</v>
      </c>
      <c r="AP194" s="1">
        <v>873.0113818181813</v>
      </c>
      <c r="AQ194" s="1">
        <v>5.187259718657796</v>
      </c>
      <c r="AR194" s="1">
        <v>64.97328580608568</v>
      </c>
      <c r="AS194" s="1">
        <f t="shared" si="27"/>
        <v>2.910236497</v>
      </c>
      <c r="AT194" s="1">
        <v>23.78001978099074</v>
      </c>
      <c r="AU194" s="1">
        <v>27.17674424242425</v>
      </c>
      <c r="AV194" s="1">
        <v>-4.885123151532842E-5</v>
      </c>
      <c r="AW194" s="1">
        <v>82.27873590820442</v>
      </c>
      <c r="AX194" s="1">
        <v>0.0</v>
      </c>
      <c r="AY194" s="1">
        <v>0.0</v>
      </c>
      <c r="AZ194" s="1">
        <f t="shared" si="28"/>
        <v>1</v>
      </c>
      <c r="BA194" s="1">
        <f t="shared" si="29"/>
        <v>0</v>
      </c>
      <c r="BB194" s="1">
        <f t="shared" si="30"/>
        <v>51927.20807</v>
      </c>
      <c r="BC194" s="1">
        <f t="shared" si="31"/>
        <v>1999.998125</v>
      </c>
      <c r="BD194" s="1">
        <f t="shared" si="32"/>
        <v>1681.198125</v>
      </c>
      <c r="BE194" s="1">
        <f t="shared" si="33"/>
        <v>0.8405998506</v>
      </c>
      <c r="BF194" s="1">
        <f t="shared" si="34"/>
        <v>0.1607577116</v>
      </c>
      <c r="BG194" s="1">
        <v>6.0</v>
      </c>
      <c r="BH194" s="1">
        <v>0.5</v>
      </c>
      <c r="BI194" s="1" t="s">
        <v>355</v>
      </c>
      <c r="BJ194" s="1">
        <v>2.0</v>
      </c>
      <c r="BK194" s="1" t="b">
        <v>1</v>
      </c>
      <c r="BL194" s="1">
        <v>1.6604845516E9</v>
      </c>
      <c r="BM194" s="1">
        <v>811.5924375</v>
      </c>
      <c r="BN194" s="1">
        <v>858.7674999999999</v>
      </c>
      <c r="BO194" s="1">
        <v>27.18759375</v>
      </c>
      <c r="BP194" s="1">
        <v>23.7777875</v>
      </c>
      <c r="BQ194" s="1">
        <v>809.497875</v>
      </c>
      <c r="BR194" s="1">
        <v>27.16984375</v>
      </c>
      <c r="BS194" s="1">
        <v>500.1423125</v>
      </c>
      <c r="BT194" s="1">
        <v>99.5329125</v>
      </c>
      <c r="BU194" s="1">
        <v>0.10001918125</v>
      </c>
      <c r="BV194" s="1">
        <v>31.0545625</v>
      </c>
      <c r="BW194" s="1">
        <v>31.75703125</v>
      </c>
      <c r="BX194" s="1">
        <v>999.9</v>
      </c>
      <c r="BY194" s="1">
        <v>0.0</v>
      </c>
      <c r="BZ194" s="1">
        <v>0.0</v>
      </c>
      <c r="CA194" s="1">
        <v>9999.767499999998</v>
      </c>
      <c r="CB194" s="1">
        <v>0.0</v>
      </c>
      <c r="CC194" s="1">
        <v>179.865875</v>
      </c>
      <c r="CD194" s="1">
        <v>-47.17498125</v>
      </c>
      <c r="CE194" s="1">
        <v>834.2741874999999</v>
      </c>
      <c r="CF194" s="1">
        <v>879.6845000000001</v>
      </c>
      <c r="CG194" s="1">
        <v>3.40979</v>
      </c>
      <c r="CH194" s="1">
        <v>858.7674999999999</v>
      </c>
      <c r="CI194" s="1">
        <v>23.7777875</v>
      </c>
      <c r="CJ194" s="1">
        <v>2.70606</v>
      </c>
      <c r="CK194" s="1">
        <v>2.36667375</v>
      </c>
      <c r="CL194" s="1">
        <v>22.32195</v>
      </c>
      <c r="CM194" s="1">
        <v>20.13754375</v>
      </c>
      <c r="CN194" s="1">
        <v>1999.998125</v>
      </c>
      <c r="CO194" s="1">
        <v>0.98000425</v>
      </c>
      <c r="CP194" s="1">
        <v>0.019996225</v>
      </c>
      <c r="CQ194" s="1">
        <v>0.0</v>
      </c>
      <c r="CR194" s="1">
        <v>2.733875</v>
      </c>
      <c r="CS194" s="1">
        <v>0.0</v>
      </c>
      <c r="CT194" s="1">
        <v>32849.5875</v>
      </c>
      <c r="CU194" s="1">
        <v>17412.30625</v>
      </c>
      <c r="CV194" s="1">
        <v>39.187</v>
      </c>
      <c r="CW194" s="1">
        <v>40.128875</v>
      </c>
      <c r="CX194" s="1">
        <v>39.125</v>
      </c>
      <c r="CY194" s="1">
        <v>38.63275</v>
      </c>
      <c r="CZ194" s="1">
        <v>39.38275</v>
      </c>
      <c r="DA194" s="1">
        <v>1960.008125</v>
      </c>
      <c r="DB194" s="1">
        <v>39.99</v>
      </c>
      <c r="DC194" s="1">
        <v>0.0</v>
      </c>
      <c r="DD194" s="1">
        <v>1.6604845574E9</v>
      </c>
      <c r="DE194" s="1">
        <v>0.0</v>
      </c>
      <c r="DF194" s="1">
        <v>1.6604841591E9</v>
      </c>
      <c r="DG194" s="1" t="s">
        <v>356</v>
      </c>
      <c r="DH194" s="1">
        <v>1.6604841451E9</v>
      </c>
      <c r="DI194" s="1">
        <v>1.6604841591E9</v>
      </c>
      <c r="DJ194" s="1">
        <v>1.0</v>
      </c>
      <c r="DK194" s="1">
        <v>0.063</v>
      </c>
      <c r="DL194" s="1">
        <v>-0.028</v>
      </c>
      <c r="DM194" s="1">
        <v>1.395</v>
      </c>
      <c r="DN194" s="1">
        <v>0.027</v>
      </c>
      <c r="DO194" s="1">
        <v>400.0</v>
      </c>
      <c r="DP194" s="1">
        <v>24.0</v>
      </c>
      <c r="DQ194" s="1">
        <v>0.47</v>
      </c>
      <c r="DR194" s="1">
        <v>0.03</v>
      </c>
      <c r="DS194" s="1">
        <v>5.095401749966043</v>
      </c>
      <c r="DT194" s="1">
        <v>1.802906451905572</v>
      </c>
      <c r="DU194" s="1">
        <v>0.1526798884533203</v>
      </c>
      <c r="DV194" s="1">
        <v>0.0</v>
      </c>
      <c r="DW194" s="1">
        <v>36.93562449806968</v>
      </c>
      <c r="DX194" s="1">
        <v>2.007567970284047</v>
      </c>
      <c r="DY194" s="1">
        <v>0.1547192083525586</v>
      </c>
      <c r="DZ194" s="1">
        <v>0.0</v>
      </c>
      <c r="EA194" s="1">
        <v>-47.15396129032258</v>
      </c>
      <c r="EB194" s="1">
        <v>-3.313291935483698</v>
      </c>
      <c r="EC194" s="1">
        <v>0.2558851893222119</v>
      </c>
      <c r="ED194" s="1">
        <v>0.0</v>
      </c>
      <c r="EE194" s="1">
        <v>724.3670370380248</v>
      </c>
      <c r="EF194" s="1">
        <v>270.8716408909526</v>
      </c>
      <c r="EG194" s="1">
        <v>19.55966855471584</v>
      </c>
      <c r="EH194" s="1">
        <v>0.0</v>
      </c>
      <c r="EI194" s="1">
        <v>3.412304146341464</v>
      </c>
      <c r="EJ194" s="1">
        <v>-0.05978968641114389</v>
      </c>
      <c r="EK194" s="1">
        <v>0.006533532632620064</v>
      </c>
      <c r="EL194" s="1">
        <v>1.0</v>
      </c>
      <c r="EM194" s="1">
        <v>2.001148221650883</v>
      </c>
      <c r="EN194" s="1">
        <v>-0.01912172708991407</v>
      </c>
      <c r="EO194" s="1">
        <v>0.002060834248092126</v>
      </c>
      <c r="EP194" s="1">
        <v>1.0</v>
      </c>
      <c r="EQ194" s="1">
        <v>2.0</v>
      </c>
      <c r="ER194" s="1">
        <v>6.0</v>
      </c>
      <c r="ES194" s="1" t="s">
        <v>384</v>
      </c>
      <c r="ET194" s="1">
        <v>2.94536</v>
      </c>
      <c r="EU194" s="1">
        <v>2.8013</v>
      </c>
      <c r="EV194" s="1">
        <v>0.151204</v>
      </c>
      <c r="EW194" s="1">
        <v>0.156665</v>
      </c>
      <c r="EX194" s="1">
        <v>0.118538</v>
      </c>
      <c r="EY194" s="1">
        <v>0.107982</v>
      </c>
      <c r="EZ194" s="1">
        <v>17489.1</v>
      </c>
      <c r="FA194" s="1">
        <v>18226.3</v>
      </c>
      <c r="FB194" s="1">
        <v>23944.9</v>
      </c>
      <c r="FC194" s="1">
        <v>25133.4</v>
      </c>
      <c r="FD194" s="1">
        <v>33771.8</v>
      </c>
      <c r="FE194" s="1">
        <v>35791.0</v>
      </c>
      <c r="FF194" s="1">
        <v>43634.1</v>
      </c>
      <c r="FG194" s="1">
        <v>46452.6</v>
      </c>
      <c r="FH194" s="1">
        <v>2.0022</v>
      </c>
      <c r="FI194" s="1">
        <v>1.92493</v>
      </c>
      <c r="FJ194" s="1">
        <v>0.167005</v>
      </c>
      <c r="FK194" s="1">
        <v>0.0</v>
      </c>
      <c r="FL194" s="1">
        <v>29.0304</v>
      </c>
      <c r="FM194" s="1">
        <v>999.9</v>
      </c>
      <c r="FN194" s="1">
        <v>69.2</v>
      </c>
      <c r="FO194" s="1">
        <v>31.6</v>
      </c>
      <c r="FP194" s="1">
        <v>32.455</v>
      </c>
      <c r="FQ194" s="1">
        <v>63.754</v>
      </c>
      <c r="FR194" s="1">
        <v>25.9135</v>
      </c>
      <c r="FS194" s="1">
        <v>1.0</v>
      </c>
      <c r="FT194" s="1">
        <v>0.143521</v>
      </c>
      <c r="FU194" s="1">
        <v>-0.13546</v>
      </c>
      <c r="FV194" s="1">
        <v>20.3236</v>
      </c>
      <c r="FW194" s="1">
        <v>5.2122</v>
      </c>
      <c r="FX194" s="1">
        <v>11.903</v>
      </c>
      <c r="FY194" s="1">
        <v>5.00265</v>
      </c>
      <c r="FZ194" s="1">
        <v>3.28982</v>
      </c>
      <c r="GA194" s="1">
        <v>9999.0</v>
      </c>
      <c r="GB194" s="1">
        <v>9999.0</v>
      </c>
      <c r="GC194" s="1">
        <v>9999.0</v>
      </c>
      <c r="GD194" s="1">
        <v>999.9</v>
      </c>
      <c r="GE194" s="1">
        <v>1.85944</v>
      </c>
      <c r="GF194" s="1">
        <v>1.8544</v>
      </c>
      <c r="GG194" s="1">
        <v>1.8576</v>
      </c>
      <c r="GH194" s="1">
        <v>1.85605</v>
      </c>
      <c r="GI194" s="1">
        <v>1.85486</v>
      </c>
      <c r="GJ194" s="1">
        <v>1.85454</v>
      </c>
      <c r="GK194" s="1">
        <v>1.85315</v>
      </c>
      <c r="GL194" s="1">
        <v>1.85635</v>
      </c>
      <c r="GM194" s="1">
        <v>0.0</v>
      </c>
      <c r="GN194" s="1">
        <v>0.0</v>
      </c>
      <c r="GO194" s="1">
        <v>0.0</v>
      </c>
      <c r="GP194" s="1">
        <v>0.0</v>
      </c>
      <c r="GQ194" s="1" t="s">
        <v>358</v>
      </c>
      <c r="GR194" s="1" t="s">
        <v>359</v>
      </c>
      <c r="GS194" s="1" t="s">
        <v>360</v>
      </c>
      <c r="GT194" s="1" t="s">
        <v>360</v>
      </c>
      <c r="GU194" s="1" t="s">
        <v>360</v>
      </c>
      <c r="GV194" s="1" t="s">
        <v>360</v>
      </c>
      <c r="GW194" s="1">
        <v>0.0</v>
      </c>
      <c r="GX194" s="1">
        <v>100.0</v>
      </c>
      <c r="GY194" s="1">
        <v>100.0</v>
      </c>
      <c r="GZ194" s="1">
        <v>2.152</v>
      </c>
      <c r="HA194" s="1">
        <v>0.0178</v>
      </c>
      <c r="HB194" s="1">
        <v>0.467488805237294</v>
      </c>
      <c r="HC194" s="1">
        <v>0.002678124759318837</v>
      </c>
      <c r="HD194" s="1">
        <v>-9.373761146515732E-7</v>
      </c>
      <c r="HE194" s="1">
        <v>1.391563784175389E-10</v>
      </c>
      <c r="HF194" s="1">
        <v>-0.06780524781039028</v>
      </c>
      <c r="HG194" s="1">
        <v>0.01061361004592812</v>
      </c>
      <c r="HH194" s="1">
        <v>-3.086644042041478E-4</v>
      </c>
      <c r="HI194" s="1">
        <v>1.24720902217549E-6</v>
      </c>
      <c r="HJ194" s="1">
        <v>1.0</v>
      </c>
      <c r="HK194" s="1">
        <v>2093.0</v>
      </c>
      <c r="HL194" s="1">
        <v>2.0</v>
      </c>
      <c r="HM194" s="1">
        <v>27.0</v>
      </c>
      <c r="HN194" s="1">
        <v>6.9</v>
      </c>
      <c r="HO194" s="1">
        <v>6.7</v>
      </c>
      <c r="HP194" s="1">
        <v>2.00439</v>
      </c>
      <c r="HQ194" s="1">
        <v>2.26807</v>
      </c>
      <c r="HR194" s="1">
        <v>1.4978</v>
      </c>
      <c r="HS194" s="1">
        <v>2.30225</v>
      </c>
      <c r="HT194" s="1">
        <v>1.54785</v>
      </c>
      <c r="HU194" s="1">
        <v>2.45239</v>
      </c>
      <c r="HV194" s="1">
        <v>35.1747</v>
      </c>
      <c r="HW194" s="1">
        <v>15.3141</v>
      </c>
      <c r="HX194" s="1">
        <v>18.0</v>
      </c>
      <c r="HY194" s="1">
        <v>501.573</v>
      </c>
      <c r="HZ194" s="1">
        <v>517.85</v>
      </c>
      <c r="IA194" s="1">
        <v>29.6394</v>
      </c>
      <c r="IB194" s="1">
        <v>29.0076</v>
      </c>
      <c r="IC194" s="1">
        <v>30.0002</v>
      </c>
      <c r="ID194" s="1">
        <v>28.8039</v>
      </c>
      <c r="IE194" s="1">
        <v>28.8983</v>
      </c>
      <c r="IF194" s="1">
        <v>40.1965</v>
      </c>
      <c r="IG194" s="1">
        <v>29.1954</v>
      </c>
      <c r="IH194" s="1">
        <v>77.0391</v>
      </c>
      <c r="II194" s="1">
        <v>29.6202</v>
      </c>
      <c r="IJ194" s="1">
        <v>925.253</v>
      </c>
      <c r="IK194" s="1">
        <v>23.7992</v>
      </c>
      <c r="IL194" s="1">
        <v>100.919</v>
      </c>
      <c r="IM194" s="1">
        <v>100.681</v>
      </c>
      <c r="IN194" s="1" t="s">
        <v>365</v>
      </c>
    </row>
    <row r="195" ht="15.75" customHeight="1">
      <c r="A195" s="1">
        <v>179.0</v>
      </c>
      <c r="B195" s="1">
        <v>1.6604845606E9</v>
      </c>
      <c r="C195" s="1">
        <v>431.5</v>
      </c>
      <c r="D195" s="1" t="s">
        <v>708</v>
      </c>
      <c r="E195" s="1" t="s">
        <v>709</v>
      </c>
      <c r="F195" s="1">
        <v>1.0</v>
      </c>
      <c r="G195" s="1" t="s">
        <v>349</v>
      </c>
      <c r="H195" s="1" t="s">
        <v>350</v>
      </c>
      <c r="I195" s="1" t="s">
        <v>351</v>
      </c>
      <c r="J195" s="1" t="s">
        <v>352</v>
      </c>
      <c r="K195" s="1" t="s">
        <v>353</v>
      </c>
      <c r="L195" s="1" t="s">
        <v>349</v>
      </c>
      <c r="M195" s="1" t="s">
        <v>354</v>
      </c>
      <c r="N195" s="1">
        <v>1.660484553099999E9</v>
      </c>
      <c r="O195" s="1">
        <f t="shared" si="1"/>
        <v>0.002908828608</v>
      </c>
      <c r="P195" s="1">
        <f t="shared" si="2"/>
        <v>2.908828608</v>
      </c>
      <c r="Q195" s="1">
        <f t="shared" si="3"/>
        <v>5.172215339</v>
      </c>
      <c r="R195" s="1">
        <f t="shared" si="4"/>
        <v>819.1188</v>
      </c>
      <c r="S195" s="1">
        <f t="shared" si="5"/>
        <v>734.1963244</v>
      </c>
      <c r="T195" s="1">
        <f t="shared" si="6"/>
        <v>73.15027084</v>
      </c>
      <c r="U195" s="1">
        <f t="shared" si="7"/>
        <v>81.61136209</v>
      </c>
      <c r="V195" s="1">
        <f t="shared" si="8"/>
        <v>0.1432730141</v>
      </c>
      <c r="W195" s="1">
        <f t="shared" si="9"/>
        <v>2.921286747</v>
      </c>
      <c r="X195" s="1">
        <f t="shared" si="10"/>
        <v>0.1394806994</v>
      </c>
      <c r="Y195" s="1">
        <f t="shared" si="11"/>
        <v>0.08750780074</v>
      </c>
      <c r="Z195" s="1">
        <f t="shared" si="12"/>
        <v>321.5144634</v>
      </c>
      <c r="AA195" s="1">
        <f t="shared" si="13"/>
        <v>32.19302913</v>
      </c>
      <c r="AB195" s="1">
        <f t="shared" si="14"/>
        <v>31.75425333</v>
      </c>
      <c r="AC195" s="1">
        <f t="shared" si="15"/>
        <v>4.709065442</v>
      </c>
      <c r="AD195" s="1">
        <f t="shared" si="16"/>
        <v>59.85560554</v>
      </c>
      <c r="AE195" s="1">
        <f t="shared" si="17"/>
        <v>2.708592802</v>
      </c>
      <c r="AF195" s="1">
        <f t="shared" si="18"/>
        <v>4.525211595</v>
      </c>
      <c r="AG195" s="1">
        <f t="shared" si="19"/>
        <v>2.00047264</v>
      </c>
      <c r="AH195" s="1">
        <f t="shared" si="20"/>
        <v>-128.2793416</v>
      </c>
      <c r="AI195" s="1">
        <f t="shared" si="21"/>
        <v>-110.3307836</v>
      </c>
      <c r="AJ195" s="1">
        <f t="shared" si="22"/>
        <v>-8.515012237</v>
      </c>
      <c r="AK195" s="1">
        <f t="shared" si="23"/>
        <v>74.38932592</v>
      </c>
      <c r="AL195" s="1">
        <f t="shared" si="24"/>
        <v>37.00061042</v>
      </c>
      <c r="AM195" s="1">
        <f t="shared" si="25"/>
        <v>2.920852333</v>
      </c>
      <c r="AN195" s="1">
        <f t="shared" si="26"/>
        <v>5.172215339</v>
      </c>
      <c r="AO195" s="1">
        <v>910.9713838334528</v>
      </c>
      <c r="AP195" s="1">
        <v>878.1474848484846</v>
      </c>
      <c r="AQ195" s="1">
        <v>5.17710715539849</v>
      </c>
      <c r="AR195" s="1">
        <v>64.97328580608568</v>
      </c>
      <c r="AS195" s="1">
        <f t="shared" si="27"/>
        <v>2.908828608</v>
      </c>
      <c r="AT195" s="1">
        <v>23.77955339522481</v>
      </c>
      <c r="AU195" s="1">
        <v>27.17465454545454</v>
      </c>
      <c r="AV195" s="1">
        <v>-5.275784538118574E-5</v>
      </c>
      <c r="AW195" s="1">
        <v>82.27873590820442</v>
      </c>
      <c r="AX195" s="1">
        <v>0.0</v>
      </c>
      <c r="AY195" s="1">
        <v>0.0</v>
      </c>
      <c r="AZ195" s="1">
        <f t="shared" si="28"/>
        <v>1</v>
      </c>
      <c r="BA195" s="1">
        <f t="shared" si="29"/>
        <v>0</v>
      </c>
      <c r="BB195" s="1">
        <f t="shared" si="30"/>
        <v>51926.91885</v>
      </c>
      <c r="BC195" s="1">
        <f t="shared" si="31"/>
        <v>1999.994</v>
      </c>
      <c r="BD195" s="1">
        <f t="shared" si="32"/>
        <v>1681.19466</v>
      </c>
      <c r="BE195" s="1">
        <f t="shared" si="33"/>
        <v>0.8405998518</v>
      </c>
      <c r="BF195" s="1">
        <f t="shared" si="34"/>
        <v>0.160757714</v>
      </c>
      <c r="BG195" s="1">
        <v>6.0</v>
      </c>
      <c r="BH195" s="1">
        <v>0.5</v>
      </c>
      <c r="BI195" s="1" t="s">
        <v>355</v>
      </c>
      <c r="BJ195" s="1">
        <v>2.0</v>
      </c>
      <c r="BK195" s="1" t="b">
        <v>1</v>
      </c>
      <c r="BL195" s="1">
        <v>1.660484553099999E9</v>
      </c>
      <c r="BM195" s="1">
        <v>819.1188</v>
      </c>
      <c r="BN195" s="1">
        <v>866.3769333333332</v>
      </c>
      <c r="BO195" s="1">
        <v>27.18566666666667</v>
      </c>
      <c r="BP195" s="1">
        <v>23.77691333333333</v>
      </c>
      <c r="BQ195" s="1">
        <v>817.0134666666668</v>
      </c>
      <c r="BR195" s="1">
        <v>27.16790666666667</v>
      </c>
      <c r="BS195" s="1">
        <v>500.1442</v>
      </c>
      <c r="BT195" s="1">
        <v>99.53305333333334</v>
      </c>
      <c r="BU195" s="1">
        <v>0.1000671466666667</v>
      </c>
      <c r="BV195" s="1">
        <v>31.05370666666666</v>
      </c>
      <c r="BW195" s="1">
        <v>31.75425333333333</v>
      </c>
      <c r="BX195" s="1">
        <v>999.8999999999999</v>
      </c>
      <c r="BY195" s="1">
        <v>0.0</v>
      </c>
      <c r="BZ195" s="1">
        <v>0.0</v>
      </c>
      <c r="CA195" s="1">
        <v>9999.665333333332</v>
      </c>
      <c r="CB195" s="1">
        <v>0.0</v>
      </c>
      <c r="CC195" s="1">
        <v>182.1332666666667</v>
      </c>
      <c r="CD195" s="1">
        <v>-47.25810666666666</v>
      </c>
      <c r="CE195" s="1">
        <v>842.0092000000001</v>
      </c>
      <c r="CF195" s="1">
        <v>887.4785333333334</v>
      </c>
      <c r="CG195" s="1">
        <v>3.408733333333334</v>
      </c>
      <c r="CH195" s="1">
        <v>866.3769333333332</v>
      </c>
      <c r="CI195" s="1">
        <v>23.77691333333333</v>
      </c>
      <c r="CJ195" s="1">
        <v>2.705872</v>
      </c>
      <c r="CK195" s="1">
        <v>2.36659</v>
      </c>
      <c r="CL195" s="1">
        <v>22.32080666666667</v>
      </c>
      <c r="CM195" s="1">
        <v>20.13696666666667</v>
      </c>
      <c r="CN195" s="1">
        <v>1999.994</v>
      </c>
      <c r="CO195" s="1">
        <v>0.9800042000000001</v>
      </c>
      <c r="CP195" s="1">
        <v>0.01999627333333333</v>
      </c>
      <c r="CQ195" s="1">
        <v>0.0</v>
      </c>
      <c r="CR195" s="1">
        <v>2.7396</v>
      </c>
      <c r="CS195" s="1">
        <v>0.0</v>
      </c>
      <c r="CT195" s="1">
        <v>32850.16666666667</v>
      </c>
      <c r="CU195" s="1">
        <v>17412.27333333333</v>
      </c>
      <c r="CV195" s="1">
        <v>39.187</v>
      </c>
      <c r="CW195" s="1">
        <v>40.12913333333334</v>
      </c>
      <c r="CX195" s="1">
        <v>39.125</v>
      </c>
      <c r="CY195" s="1">
        <v>38.6374</v>
      </c>
      <c r="CZ195" s="1">
        <v>39.3874</v>
      </c>
      <c r="DA195" s="1">
        <v>1960.004</v>
      </c>
      <c r="DB195" s="1">
        <v>39.99</v>
      </c>
      <c r="DC195" s="1">
        <v>0.0</v>
      </c>
      <c r="DD195" s="1">
        <v>1.6604845586E9</v>
      </c>
      <c r="DE195" s="1">
        <v>0.0</v>
      </c>
      <c r="DF195" s="1">
        <v>1.6604841591E9</v>
      </c>
      <c r="DG195" s="1" t="s">
        <v>356</v>
      </c>
      <c r="DH195" s="1">
        <v>1.6604841451E9</v>
      </c>
      <c r="DI195" s="1">
        <v>1.6604841591E9</v>
      </c>
      <c r="DJ195" s="1">
        <v>1.0</v>
      </c>
      <c r="DK195" s="1">
        <v>0.063</v>
      </c>
      <c r="DL195" s="1">
        <v>-0.028</v>
      </c>
      <c r="DM195" s="1">
        <v>1.395</v>
      </c>
      <c r="DN195" s="1">
        <v>0.027</v>
      </c>
      <c r="DO195" s="1">
        <v>400.0</v>
      </c>
      <c r="DP195" s="1">
        <v>24.0</v>
      </c>
      <c r="DQ195" s="1">
        <v>0.47</v>
      </c>
      <c r="DR195" s="1">
        <v>0.03</v>
      </c>
      <c r="DS195" s="1">
        <v>5.093776672298682</v>
      </c>
      <c r="DT195" s="1">
        <v>1.448670264382909</v>
      </c>
      <c r="DU195" s="1">
        <v>0.1479769595487175</v>
      </c>
      <c r="DV195" s="1">
        <v>0.0</v>
      </c>
      <c r="DW195" s="1">
        <v>36.96789644614001</v>
      </c>
      <c r="DX195" s="1">
        <v>1.765342821851436</v>
      </c>
      <c r="DY195" s="1">
        <v>0.1381724947920575</v>
      </c>
      <c r="DZ195" s="1">
        <v>0.0</v>
      </c>
      <c r="EA195" s="1">
        <v>-47.20588064516129</v>
      </c>
      <c r="EB195" s="1">
        <v>-2.971233870967615</v>
      </c>
      <c r="EC195" s="1">
        <v>0.2316776854769808</v>
      </c>
      <c r="ED195" s="1">
        <v>0.0</v>
      </c>
      <c r="EE195" s="1">
        <v>729.1436113150592</v>
      </c>
      <c r="EF195" s="1">
        <v>273.3844314489692</v>
      </c>
      <c r="EG195" s="1">
        <v>19.75030376821091</v>
      </c>
      <c r="EH195" s="1">
        <v>0.0</v>
      </c>
      <c r="EI195" s="1">
        <v>3.41138487804878</v>
      </c>
      <c r="EJ195" s="1">
        <v>-0.06107477351916296</v>
      </c>
      <c r="EK195" s="1">
        <v>0.00664221206245998</v>
      </c>
      <c r="EL195" s="1">
        <v>1.0</v>
      </c>
      <c r="EM195" s="1">
        <v>2.000935711105605</v>
      </c>
      <c r="EN195" s="1">
        <v>-0.01706773150614324</v>
      </c>
      <c r="EO195" s="1">
        <v>0.001992312919857909</v>
      </c>
      <c r="EP195" s="1">
        <v>1.0</v>
      </c>
      <c r="EQ195" s="1">
        <v>2.0</v>
      </c>
      <c r="ER195" s="1">
        <v>6.0</v>
      </c>
      <c r="ES195" s="1" t="s">
        <v>384</v>
      </c>
      <c r="ET195" s="1">
        <v>2.94546</v>
      </c>
      <c r="EU195" s="1">
        <v>2.80127</v>
      </c>
      <c r="EV195" s="1">
        <v>0.151788</v>
      </c>
      <c r="EW195" s="1">
        <v>0.157238</v>
      </c>
      <c r="EX195" s="1">
        <v>0.118532</v>
      </c>
      <c r="EY195" s="1">
        <v>0.107976</v>
      </c>
      <c r="EZ195" s="1">
        <v>17477.0</v>
      </c>
      <c r="FA195" s="1">
        <v>18214.0</v>
      </c>
      <c r="FB195" s="1">
        <v>23944.8</v>
      </c>
      <c r="FC195" s="1">
        <v>25133.5</v>
      </c>
      <c r="FD195" s="1">
        <v>33772.0</v>
      </c>
      <c r="FE195" s="1">
        <v>35791.4</v>
      </c>
      <c r="FF195" s="1">
        <v>43634.0</v>
      </c>
      <c r="FG195" s="1">
        <v>46452.8</v>
      </c>
      <c r="FH195" s="1">
        <v>2.00215</v>
      </c>
      <c r="FI195" s="1">
        <v>1.92485</v>
      </c>
      <c r="FJ195" s="1">
        <v>0.16652</v>
      </c>
      <c r="FK195" s="1">
        <v>0.0</v>
      </c>
      <c r="FL195" s="1">
        <v>29.0311</v>
      </c>
      <c r="FM195" s="1">
        <v>999.9</v>
      </c>
      <c r="FN195" s="1">
        <v>69.2</v>
      </c>
      <c r="FO195" s="1">
        <v>31.6</v>
      </c>
      <c r="FP195" s="1">
        <v>32.4536</v>
      </c>
      <c r="FQ195" s="1">
        <v>63.834</v>
      </c>
      <c r="FR195" s="1">
        <v>26.3902</v>
      </c>
      <c r="FS195" s="1">
        <v>1.0</v>
      </c>
      <c r="FT195" s="1">
        <v>0.143587</v>
      </c>
      <c r="FU195" s="1">
        <v>-0.150885</v>
      </c>
      <c r="FV195" s="1">
        <v>20.3236</v>
      </c>
      <c r="FW195" s="1">
        <v>5.21235</v>
      </c>
      <c r="FX195" s="1">
        <v>11.9033</v>
      </c>
      <c r="FY195" s="1">
        <v>5.0027</v>
      </c>
      <c r="FZ195" s="1">
        <v>3.28975</v>
      </c>
      <c r="GA195" s="1">
        <v>9999.0</v>
      </c>
      <c r="GB195" s="1">
        <v>9999.0</v>
      </c>
      <c r="GC195" s="1">
        <v>9999.0</v>
      </c>
      <c r="GD195" s="1">
        <v>999.9</v>
      </c>
      <c r="GE195" s="1">
        <v>1.85944</v>
      </c>
      <c r="GF195" s="1">
        <v>1.8544</v>
      </c>
      <c r="GG195" s="1">
        <v>1.8576</v>
      </c>
      <c r="GH195" s="1">
        <v>1.85605</v>
      </c>
      <c r="GI195" s="1">
        <v>1.85486</v>
      </c>
      <c r="GJ195" s="1">
        <v>1.85454</v>
      </c>
      <c r="GK195" s="1">
        <v>1.85315</v>
      </c>
      <c r="GL195" s="1">
        <v>1.85635</v>
      </c>
      <c r="GM195" s="1">
        <v>0.0</v>
      </c>
      <c r="GN195" s="1">
        <v>0.0</v>
      </c>
      <c r="GO195" s="1">
        <v>0.0</v>
      </c>
      <c r="GP195" s="1">
        <v>0.0</v>
      </c>
      <c r="GQ195" s="1" t="s">
        <v>358</v>
      </c>
      <c r="GR195" s="1" t="s">
        <v>359</v>
      </c>
      <c r="GS195" s="1" t="s">
        <v>360</v>
      </c>
      <c r="GT195" s="1" t="s">
        <v>360</v>
      </c>
      <c r="GU195" s="1" t="s">
        <v>360</v>
      </c>
      <c r="GV195" s="1" t="s">
        <v>360</v>
      </c>
      <c r="GW195" s="1">
        <v>0.0</v>
      </c>
      <c r="GX195" s="1">
        <v>100.0</v>
      </c>
      <c r="GY195" s="1">
        <v>100.0</v>
      </c>
      <c r="GZ195" s="1">
        <v>2.159</v>
      </c>
      <c r="HA195" s="1">
        <v>0.0177</v>
      </c>
      <c r="HB195" s="1">
        <v>0.467488805237294</v>
      </c>
      <c r="HC195" s="1">
        <v>0.002678124759318837</v>
      </c>
      <c r="HD195" s="1">
        <v>-9.373761146515732E-7</v>
      </c>
      <c r="HE195" s="1">
        <v>1.391563784175389E-10</v>
      </c>
      <c r="HF195" s="1">
        <v>-0.06780524781039028</v>
      </c>
      <c r="HG195" s="1">
        <v>0.01061361004592812</v>
      </c>
      <c r="HH195" s="1">
        <v>-3.086644042041478E-4</v>
      </c>
      <c r="HI195" s="1">
        <v>1.24720902217549E-6</v>
      </c>
      <c r="HJ195" s="1">
        <v>1.0</v>
      </c>
      <c r="HK195" s="1">
        <v>2093.0</v>
      </c>
      <c r="HL195" s="1">
        <v>2.0</v>
      </c>
      <c r="HM195" s="1">
        <v>27.0</v>
      </c>
      <c r="HN195" s="1">
        <v>6.9</v>
      </c>
      <c r="HO195" s="1">
        <v>6.7</v>
      </c>
      <c r="HP195" s="1">
        <v>2.0166</v>
      </c>
      <c r="HQ195" s="1">
        <v>2.29492</v>
      </c>
      <c r="HR195" s="1">
        <v>1.4978</v>
      </c>
      <c r="HS195" s="1">
        <v>2.30225</v>
      </c>
      <c r="HT195" s="1">
        <v>1.54785</v>
      </c>
      <c r="HU195" s="1">
        <v>2.39868</v>
      </c>
      <c r="HV195" s="1">
        <v>35.1747</v>
      </c>
      <c r="HW195" s="1">
        <v>15.2966</v>
      </c>
      <c r="HX195" s="1">
        <v>18.0</v>
      </c>
      <c r="HY195" s="1">
        <v>501.548</v>
      </c>
      <c r="HZ195" s="1">
        <v>517.804</v>
      </c>
      <c r="IA195" s="1">
        <v>29.627</v>
      </c>
      <c r="IB195" s="1">
        <v>29.0083</v>
      </c>
      <c r="IC195" s="1">
        <v>30.0002</v>
      </c>
      <c r="ID195" s="1">
        <v>28.8045</v>
      </c>
      <c r="IE195" s="1">
        <v>28.8989</v>
      </c>
      <c r="IF195" s="1">
        <v>40.438</v>
      </c>
      <c r="IG195" s="1">
        <v>29.1954</v>
      </c>
      <c r="IH195" s="1">
        <v>77.0391</v>
      </c>
      <c r="II195" s="1">
        <v>29.6202</v>
      </c>
      <c r="IJ195" s="1">
        <v>935.271</v>
      </c>
      <c r="IK195" s="1">
        <v>23.7992</v>
      </c>
      <c r="IL195" s="1">
        <v>100.919</v>
      </c>
      <c r="IM195" s="1">
        <v>100.681</v>
      </c>
      <c r="IN195" s="1" t="s">
        <v>365</v>
      </c>
    </row>
    <row r="196" ht="15.75" customHeight="1">
      <c r="A196" s="1">
        <v>180.0</v>
      </c>
      <c r="B196" s="1">
        <v>1.6604845616E9</v>
      </c>
      <c r="C196" s="1">
        <v>432.5</v>
      </c>
      <c r="D196" s="1" t="s">
        <v>710</v>
      </c>
      <c r="E196" s="1" t="s">
        <v>711</v>
      </c>
      <c r="F196" s="1">
        <v>1.0</v>
      </c>
      <c r="G196" s="1" t="s">
        <v>349</v>
      </c>
      <c r="H196" s="1" t="s">
        <v>350</v>
      </c>
      <c r="I196" s="1" t="s">
        <v>351</v>
      </c>
      <c r="J196" s="1" t="s">
        <v>352</v>
      </c>
      <c r="K196" s="1" t="s">
        <v>353</v>
      </c>
      <c r="L196" s="1" t="s">
        <v>349</v>
      </c>
      <c r="M196" s="1" t="s">
        <v>354</v>
      </c>
      <c r="N196" s="1">
        <v>1.6604845536E9</v>
      </c>
      <c r="O196" s="1">
        <f t="shared" si="1"/>
        <v>0.002908701347</v>
      </c>
      <c r="P196" s="1">
        <f t="shared" si="2"/>
        <v>2.908701347</v>
      </c>
      <c r="Q196" s="1">
        <f t="shared" si="3"/>
        <v>5.279946902</v>
      </c>
      <c r="R196" s="1">
        <f t="shared" si="4"/>
        <v>821.6293125</v>
      </c>
      <c r="S196" s="1">
        <f t="shared" si="5"/>
        <v>735.4185027</v>
      </c>
      <c r="T196" s="1">
        <f t="shared" si="6"/>
        <v>73.27201769</v>
      </c>
      <c r="U196" s="1">
        <f t="shared" si="7"/>
        <v>81.86146704</v>
      </c>
      <c r="V196" s="1">
        <f t="shared" si="8"/>
        <v>0.1432790744</v>
      </c>
      <c r="W196" s="1">
        <f t="shared" si="9"/>
        <v>2.9214608</v>
      </c>
      <c r="X196" s="1">
        <f t="shared" si="10"/>
        <v>0.139486663</v>
      </c>
      <c r="Y196" s="1">
        <f t="shared" si="11"/>
        <v>0.0875115366</v>
      </c>
      <c r="Z196" s="1">
        <f t="shared" si="12"/>
        <v>321.5152215</v>
      </c>
      <c r="AA196" s="1">
        <f t="shared" si="13"/>
        <v>32.19241621</v>
      </c>
      <c r="AB196" s="1">
        <f t="shared" si="14"/>
        <v>31.7532875</v>
      </c>
      <c r="AC196" s="1">
        <f t="shared" si="15"/>
        <v>4.708807555</v>
      </c>
      <c r="AD196" s="1">
        <f t="shared" si="16"/>
        <v>59.85567079</v>
      </c>
      <c r="AE196" s="1">
        <f t="shared" si="17"/>
        <v>2.708504996</v>
      </c>
      <c r="AF196" s="1">
        <f t="shared" si="18"/>
        <v>4.525059965</v>
      </c>
      <c r="AG196" s="1">
        <f t="shared" si="19"/>
        <v>2.000302559</v>
      </c>
      <c r="AH196" s="1">
        <f t="shared" si="20"/>
        <v>-128.2737294</v>
      </c>
      <c r="AI196" s="1">
        <f t="shared" si="21"/>
        <v>-110.2778347</v>
      </c>
      <c r="AJ196" s="1">
        <f t="shared" si="22"/>
        <v>-8.510353561</v>
      </c>
      <c r="AK196" s="1">
        <f t="shared" si="23"/>
        <v>74.45330383</v>
      </c>
      <c r="AL196" s="1">
        <f t="shared" si="24"/>
        <v>37.0081487</v>
      </c>
      <c r="AM196" s="1">
        <f t="shared" si="25"/>
        <v>2.920440136</v>
      </c>
      <c r="AN196" s="1">
        <f t="shared" si="26"/>
        <v>5.279946902</v>
      </c>
      <c r="AO196" s="1">
        <v>916.1652312385642</v>
      </c>
      <c r="AP196" s="1">
        <v>883.2894969696969</v>
      </c>
      <c r="AQ196" s="1">
        <v>5.161343339066139</v>
      </c>
      <c r="AR196" s="1">
        <v>64.97328580608568</v>
      </c>
      <c r="AS196" s="1">
        <f t="shared" si="27"/>
        <v>2.908701347</v>
      </c>
      <c r="AT196" s="1">
        <v>23.77689927411348</v>
      </c>
      <c r="AU196" s="1">
        <v>27.17198303030302</v>
      </c>
      <c r="AV196" s="1">
        <v>-7.16239860550082E-5</v>
      </c>
      <c r="AW196" s="1">
        <v>82.27873590820442</v>
      </c>
      <c r="AX196" s="1">
        <v>0.0</v>
      </c>
      <c r="AY196" s="1">
        <v>0.0</v>
      </c>
      <c r="AZ196" s="1">
        <f t="shared" si="28"/>
        <v>1</v>
      </c>
      <c r="BA196" s="1">
        <f t="shared" si="29"/>
        <v>0</v>
      </c>
      <c r="BB196" s="1">
        <f t="shared" si="30"/>
        <v>51931.968</v>
      </c>
      <c r="BC196" s="1">
        <f t="shared" si="31"/>
        <v>1999.99875</v>
      </c>
      <c r="BD196" s="1">
        <f t="shared" si="32"/>
        <v>1681.19865</v>
      </c>
      <c r="BE196" s="1">
        <f t="shared" si="33"/>
        <v>0.8405998504</v>
      </c>
      <c r="BF196" s="1">
        <f t="shared" si="34"/>
        <v>0.1607577112</v>
      </c>
      <c r="BG196" s="1">
        <v>6.0</v>
      </c>
      <c r="BH196" s="1">
        <v>0.5</v>
      </c>
      <c r="BI196" s="1" t="s">
        <v>355</v>
      </c>
      <c r="BJ196" s="1">
        <v>2.0</v>
      </c>
      <c r="BK196" s="1" t="b">
        <v>1</v>
      </c>
      <c r="BL196" s="1">
        <v>1.6604845536E9</v>
      </c>
      <c r="BM196" s="1">
        <v>821.6293125</v>
      </c>
      <c r="BN196" s="1">
        <v>868.904875</v>
      </c>
      <c r="BO196" s="1">
        <v>27.18479375</v>
      </c>
      <c r="BP196" s="1">
        <v>23.77651875</v>
      </c>
      <c r="BQ196" s="1">
        <v>819.5204375</v>
      </c>
      <c r="BR196" s="1">
        <v>27.16703125</v>
      </c>
      <c r="BS196" s="1">
        <v>500.14425</v>
      </c>
      <c r="BT196" s="1">
        <v>99.53303125</v>
      </c>
      <c r="BU196" s="1">
        <v>0.1000585125</v>
      </c>
      <c r="BV196" s="1">
        <v>31.05311875</v>
      </c>
      <c r="BW196" s="1">
        <v>31.7532875</v>
      </c>
      <c r="BX196" s="1">
        <v>999.9</v>
      </c>
      <c r="BY196" s="1">
        <v>0.0</v>
      </c>
      <c r="BZ196" s="1">
        <v>0.0</v>
      </c>
      <c r="CA196" s="1">
        <v>10000.66125</v>
      </c>
      <c r="CB196" s="1">
        <v>0.0</v>
      </c>
      <c r="CC196" s="1">
        <v>183.493375</v>
      </c>
      <c r="CD196" s="1">
        <v>-47.27551875</v>
      </c>
      <c r="CE196" s="1">
        <v>844.589125</v>
      </c>
      <c r="CF196" s="1">
        <v>890.0676250000001</v>
      </c>
      <c r="CG196" s="1">
        <v>3.408258125</v>
      </c>
      <c r="CH196" s="1">
        <v>868.904875</v>
      </c>
      <c r="CI196" s="1">
        <v>23.77651875</v>
      </c>
      <c r="CJ196" s="1">
        <v>2.705784375</v>
      </c>
      <c r="CK196" s="1">
        <v>2.36655</v>
      </c>
      <c r="CL196" s="1">
        <v>22.320275</v>
      </c>
      <c r="CM196" s="1">
        <v>20.13669375</v>
      </c>
      <c r="CN196" s="1">
        <v>1999.99875</v>
      </c>
      <c r="CO196" s="1">
        <v>0.98000425</v>
      </c>
      <c r="CP196" s="1">
        <v>0.019996225</v>
      </c>
      <c r="CQ196" s="1">
        <v>0.0</v>
      </c>
      <c r="CR196" s="1">
        <v>2.7366875</v>
      </c>
      <c r="CS196" s="1">
        <v>0.0</v>
      </c>
      <c r="CT196" s="1">
        <v>32850.3125</v>
      </c>
      <c r="CU196" s="1">
        <v>17412.3125</v>
      </c>
      <c r="CV196" s="1">
        <v>39.187</v>
      </c>
      <c r="CW196" s="1">
        <v>40.128875</v>
      </c>
      <c r="CX196" s="1">
        <v>39.125</v>
      </c>
      <c r="CY196" s="1">
        <v>38.6405</v>
      </c>
      <c r="CZ196" s="1">
        <v>39.386625</v>
      </c>
      <c r="DA196" s="1">
        <v>1960.00875</v>
      </c>
      <c r="DB196" s="1">
        <v>39.99</v>
      </c>
      <c r="DC196" s="1">
        <v>0.0</v>
      </c>
      <c r="DD196" s="1">
        <v>1.6604845592E9</v>
      </c>
      <c r="DE196" s="1">
        <v>0.0</v>
      </c>
      <c r="DF196" s="1">
        <v>1.6604841591E9</v>
      </c>
      <c r="DG196" s="1" t="s">
        <v>356</v>
      </c>
      <c r="DH196" s="1">
        <v>1.6604841451E9</v>
      </c>
      <c r="DI196" s="1">
        <v>1.6604841591E9</v>
      </c>
      <c r="DJ196" s="1">
        <v>1.0</v>
      </c>
      <c r="DK196" s="1">
        <v>0.063</v>
      </c>
      <c r="DL196" s="1">
        <v>-0.028</v>
      </c>
      <c r="DM196" s="1">
        <v>1.395</v>
      </c>
      <c r="DN196" s="1">
        <v>0.027</v>
      </c>
      <c r="DO196" s="1">
        <v>400.0</v>
      </c>
      <c r="DP196" s="1">
        <v>24.0</v>
      </c>
      <c r="DQ196" s="1">
        <v>0.47</v>
      </c>
      <c r="DR196" s="1">
        <v>0.03</v>
      </c>
      <c r="DS196" s="1">
        <v>5.113757412669854</v>
      </c>
      <c r="DT196" s="1">
        <v>1.340753868246906</v>
      </c>
      <c r="DU196" s="1">
        <v>0.1458353929576409</v>
      </c>
      <c r="DV196" s="1">
        <v>0.0</v>
      </c>
      <c r="DW196" s="1">
        <v>36.99890579512095</v>
      </c>
      <c r="DX196" s="1">
        <v>1.381169282598902</v>
      </c>
      <c r="DY196" s="1">
        <v>0.1157081532683969</v>
      </c>
      <c r="DZ196" s="1">
        <v>0.0</v>
      </c>
      <c r="EA196" s="1">
        <v>-47.29551666666666</v>
      </c>
      <c r="EB196" s="1">
        <v>-2.332573081201167</v>
      </c>
      <c r="EC196" s="1">
        <v>0.1751250792687586</v>
      </c>
      <c r="ED196" s="1">
        <v>0.0</v>
      </c>
      <c r="EE196" s="1">
        <v>735.0648661910577</v>
      </c>
      <c r="EF196" s="1">
        <v>275.5854770446865</v>
      </c>
      <c r="EG196" s="1">
        <v>20.57499803914479</v>
      </c>
      <c r="EH196" s="1">
        <v>0.0</v>
      </c>
      <c r="EI196" s="1">
        <v>3.40985025</v>
      </c>
      <c r="EJ196" s="1">
        <v>-0.06125414634147096</v>
      </c>
      <c r="EK196" s="1">
        <v>0.006540929019451251</v>
      </c>
      <c r="EL196" s="1">
        <v>1.0</v>
      </c>
      <c r="EM196" s="1">
        <v>2.000495093011616</v>
      </c>
      <c r="EN196" s="1">
        <v>-0.01525650185716688</v>
      </c>
      <c r="EO196" s="1">
        <v>0.001889166130231183</v>
      </c>
      <c r="EP196" s="1">
        <v>1.0</v>
      </c>
      <c r="EQ196" s="1">
        <v>2.0</v>
      </c>
      <c r="ER196" s="1">
        <v>6.0</v>
      </c>
      <c r="ES196" s="1" t="s">
        <v>384</v>
      </c>
      <c r="ET196" s="1">
        <v>2.94539</v>
      </c>
      <c r="EU196" s="1">
        <v>2.80124</v>
      </c>
      <c r="EV196" s="1">
        <v>0.152369</v>
      </c>
      <c r="EW196" s="1">
        <v>0.157809</v>
      </c>
      <c r="EX196" s="1">
        <v>0.118521</v>
      </c>
      <c r="EY196" s="1">
        <v>0.107966</v>
      </c>
      <c r="EZ196" s="1">
        <v>17464.9</v>
      </c>
      <c r="FA196" s="1">
        <v>18201.8</v>
      </c>
      <c r="FB196" s="1">
        <v>23944.7</v>
      </c>
      <c r="FC196" s="1">
        <v>25133.6</v>
      </c>
      <c r="FD196" s="1">
        <v>33772.2</v>
      </c>
      <c r="FE196" s="1">
        <v>35791.8</v>
      </c>
      <c r="FF196" s="1">
        <v>43633.7</v>
      </c>
      <c r="FG196" s="1">
        <v>46452.7</v>
      </c>
      <c r="FH196" s="1">
        <v>2.00205</v>
      </c>
      <c r="FI196" s="1">
        <v>1.9251</v>
      </c>
      <c r="FJ196" s="1">
        <v>0.166409</v>
      </c>
      <c r="FK196" s="1">
        <v>0.0</v>
      </c>
      <c r="FL196" s="1">
        <v>29.0317</v>
      </c>
      <c r="FM196" s="1">
        <v>999.9</v>
      </c>
      <c r="FN196" s="1">
        <v>69.2</v>
      </c>
      <c r="FO196" s="1">
        <v>31.6</v>
      </c>
      <c r="FP196" s="1">
        <v>32.4509</v>
      </c>
      <c r="FQ196" s="1">
        <v>63.764</v>
      </c>
      <c r="FR196" s="1">
        <v>25.6691</v>
      </c>
      <c r="FS196" s="1">
        <v>1.0</v>
      </c>
      <c r="FT196" s="1">
        <v>0.143656</v>
      </c>
      <c r="FU196" s="1">
        <v>-0.174409</v>
      </c>
      <c r="FV196" s="1">
        <v>20.3235</v>
      </c>
      <c r="FW196" s="1">
        <v>5.21235</v>
      </c>
      <c r="FX196" s="1">
        <v>11.903</v>
      </c>
      <c r="FY196" s="1">
        <v>5.00275</v>
      </c>
      <c r="FZ196" s="1">
        <v>3.28973</v>
      </c>
      <c r="GA196" s="1">
        <v>9999.0</v>
      </c>
      <c r="GB196" s="1">
        <v>9999.0</v>
      </c>
      <c r="GC196" s="1">
        <v>9999.0</v>
      </c>
      <c r="GD196" s="1">
        <v>999.9</v>
      </c>
      <c r="GE196" s="1">
        <v>1.85944</v>
      </c>
      <c r="GF196" s="1">
        <v>1.8544</v>
      </c>
      <c r="GG196" s="1">
        <v>1.8576</v>
      </c>
      <c r="GH196" s="1">
        <v>1.85605</v>
      </c>
      <c r="GI196" s="1">
        <v>1.85486</v>
      </c>
      <c r="GJ196" s="1">
        <v>1.85455</v>
      </c>
      <c r="GK196" s="1">
        <v>1.85314</v>
      </c>
      <c r="GL196" s="1">
        <v>1.85637</v>
      </c>
      <c r="GM196" s="1">
        <v>0.0</v>
      </c>
      <c r="GN196" s="1">
        <v>0.0</v>
      </c>
      <c r="GO196" s="1">
        <v>0.0</v>
      </c>
      <c r="GP196" s="1">
        <v>0.0</v>
      </c>
      <c r="GQ196" s="1" t="s">
        <v>358</v>
      </c>
      <c r="GR196" s="1" t="s">
        <v>359</v>
      </c>
      <c r="GS196" s="1" t="s">
        <v>360</v>
      </c>
      <c r="GT196" s="1" t="s">
        <v>360</v>
      </c>
      <c r="GU196" s="1" t="s">
        <v>360</v>
      </c>
      <c r="GV196" s="1" t="s">
        <v>360</v>
      </c>
      <c r="GW196" s="1">
        <v>0.0</v>
      </c>
      <c r="GX196" s="1">
        <v>100.0</v>
      </c>
      <c r="GY196" s="1">
        <v>100.0</v>
      </c>
      <c r="GZ196" s="1">
        <v>2.165</v>
      </c>
      <c r="HA196" s="1">
        <v>0.0178</v>
      </c>
      <c r="HB196" s="1">
        <v>0.467488805237294</v>
      </c>
      <c r="HC196" s="1">
        <v>0.002678124759318837</v>
      </c>
      <c r="HD196" s="1">
        <v>-9.373761146515732E-7</v>
      </c>
      <c r="HE196" s="1">
        <v>1.391563784175389E-10</v>
      </c>
      <c r="HF196" s="1">
        <v>-0.06780524781039028</v>
      </c>
      <c r="HG196" s="1">
        <v>0.01061361004592812</v>
      </c>
      <c r="HH196" s="1">
        <v>-3.086644042041478E-4</v>
      </c>
      <c r="HI196" s="1">
        <v>1.24720902217549E-6</v>
      </c>
      <c r="HJ196" s="1">
        <v>1.0</v>
      </c>
      <c r="HK196" s="1">
        <v>2093.0</v>
      </c>
      <c r="HL196" s="1">
        <v>2.0</v>
      </c>
      <c r="HM196" s="1">
        <v>27.0</v>
      </c>
      <c r="HN196" s="1">
        <v>6.9</v>
      </c>
      <c r="HO196" s="1">
        <v>6.7</v>
      </c>
      <c r="HP196" s="1">
        <v>2.02271</v>
      </c>
      <c r="HQ196" s="1">
        <v>2.2937</v>
      </c>
      <c r="HR196" s="1">
        <v>1.4978</v>
      </c>
      <c r="HS196" s="1">
        <v>2.30225</v>
      </c>
      <c r="HT196" s="1">
        <v>1.54785</v>
      </c>
      <c r="HU196" s="1">
        <v>2.26685</v>
      </c>
      <c r="HV196" s="1">
        <v>35.1747</v>
      </c>
      <c r="HW196" s="1">
        <v>15.2966</v>
      </c>
      <c r="HX196" s="1">
        <v>18.0</v>
      </c>
      <c r="HY196" s="1">
        <v>501.494</v>
      </c>
      <c r="HZ196" s="1">
        <v>517.976</v>
      </c>
      <c r="IA196" s="1">
        <v>29.6154</v>
      </c>
      <c r="IB196" s="1">
        <v>29.0089</v>
      </c>
      <c r="IC196" s="1">
        <v>30.0003</v>
      </c>
      <c r="ID196" s="1">
        <v>28.8051</v>
      </c>
      <c r="IE196" s="1">
        <v>28.899</v>
      </c>
      <c r="IF196" s="1">
        <v>40.558</v>
      </c>
      <c r="IG196" s="1">
        <v>29.1954</v>
      </c>
      <c r="IH196" s="1">
        <v>77.0391</v>
      </c>
      <c r="II196" s="1">
        <v>29.5722</v>
      </c>
      <c r="IJ196" s="1">
        <v>935.271</v>
      </c>
      <c r="IK196" s="1">
        <v>23.8018</v>
      </c>
      <c r="IL196" s="1">
        <v>100.918</v>
      </c>
      <c r="IM196" s="1">
        <v>100.681</v>
      </c>
      <c r="IN196" s="1" t="s">
        <v>365</v>
      </c>
    </row>
    <row r="197" ht="15.75" customHeight="1">
      <c r="A197" s="1">
        <v>181.0</v>
      </c>
      <c r="B197" s="1">
        <v>1.6604845626E9</v>
      </c>
      <c r="C197" s="1">
        <v>433.5</v>
      </c>
      <c r="D197" s="1" t="s">
        <v>712</v>
      </c>
      <c r="E197" s="1" t="s">
        <v>713</v>
      </c>
      <c r="F197" s="1">
        <v>1.0</v>
      </c>
      <c r="G197" s="1" t="s">
        <v>349</v>
      </c>
      <c r="H197" s="1" t="s">
        <v>350</v>
      </c>
      <c r="I197" s="1" t="s">
        <v>351</v>
      </c>
      <c r="J197" s="1" t="s">
        <v>352</v>
      </c>
      <c r="K197" s="1" t="s">
        <v>353</v>
      </c>
      <c r="L197" s="1" t="s">
        <v>349</v>
      </c>
      <c r="M197" s="1" t="s">
        <v>354</v>
      </c>
      <c r="N197" s="1">
        <v>1.660484555099999E9</v>
      </c>
      <c r="O197" s="1">
        <f t="shared" si="1"/>
        <v>0.002909257515</v>
      </c>
      <c r="P197" s="1">
        <f t="shared" si="2"/>
        <v>2.909257515</v>
      </c>
      <c r="Q197" s="1">
        <f t="shared" si="3"/>
        <v>5.361630975</v>
      </c>
      <c r="R197" s="1">
        <f t="shared" si="4"/>
        <v>829.1544</v>
      </c>
      <c r="S197" s="1">
        <f t="shared" si="5"/>
        <v>741.8253446</v>
      </c>
      <c r="T197" s="1">
        <f t="shared" si="6"/>
        <v>73.91048355</v>
      </c>
      <c r="U197" s="1">
        <f t="shared" si="7"/>
        <v>82.61136276</v>
      </c>
      <c r="V197" s="1">
        <f t="shared" si="8"/>
        <v>0.143365749</v>
      </c>
      <c r="W197" s="1">
        <f t="shared" si="9"/>
        <v>2.921552291</v>
      </c>
      <c r="X197" s="1">
        <f t="shared" si="10"/>
        <v>0.1395689288</v>
      </c>
      <c r="Y197" s="1">
        <f t="shared" si="11"/>
        <v>0.08756333448</v>
      </c>
      <c r="Z197" s="1">
        <f t="shared" si="12"/>
        <v>321.5181874</v>
      </c>
      <c r="AA197" s="1">
        <f t="shared" si="13"/>
        <v>32.19087832</v>
      </c>
      <c r="AB197" s="1">
        <f t="shared" si="14"/>
        <v>31.74944667</v>
      </c>
      <c r="AC197" s="1">
        <f t="shared" si="15"/>
        <v>4.707782136</v>
      </c>
      <c r="AD197" s="1">
        <f t="shared" si="16"/>
        <v>59.8549466</v>
      </c>
      <c r="AE197" s="1">
        <f t="shared" si="17"/>
        <v>2.708259395</v>
      </c>
      <c r="AF197" s="1">
        <f t="shared" si="18"/>
        <v>4.524704388</v>
      </c>
      <c r="AG197" s="1">
        <f t="shared" si="19"/>
        <v>1.999522741</v>
      </c>
      <c r="AH197" s="1">
        <f t="shared" si="20"/>
        <v>-128.2982564</v>
      </c>
      <c r="AI197" s="1">
        <f t="shared" si="21"/>
        <v>-109.8934936</v>
      </c>
      <c r="AJ197" s="1">
        <f t="shared" si="22"/>
        <v>-8.480209436</v>
      </c>
      <c r="AK197" s="1">
        <f t="shared" si="23"/>
        <v>74.846228</v>
      </c>
      <c r="AL197" s="1">
        <f t="shared" si="24"/>
        <v>37.0495859</v>
      </c>
      <c r="AM197" s="1">
        <f t="shared" si="25"/>
        <v>2.918933854</v>
      </c>
      <c r="AN197" s="1">
        <f t="shared" si="26"/>
        <v>5.361630975</v>
      </c>
      <c r="AO197" s="1">
        <v>921.3295190011044</v>
      </c>
      <c r="AP197" s="1">
        <v>888.4275818181818</v>
      </c>
      <c r="AQ197" s="1">
        <v>5.147004444324761</v>
      </c>
      <c r="AR197" s="1">
        <v>64.97328580608568</v>
      </c>
      <c r="AS197" s="1">
        <f t="shared" si="27"/>
        <v>2.909257515</v>
      </c>
      <c r="AT197" s="1">
        <v>23.77386859488074</v>
      </c>
      <c r="AU197" s="1">
        <v>27.16958545454546</v>
      </c>
      <c r="AV197" s="1">
        <v>-8.417065702944439E-5</v>
      </c>
      <c r="AW197" s="1">
        <v>82.27873590820442</v>
      </c>
      <c r="AX197" s="1">
        <v>0.0</v>
      </c>
      <c r="AY197" s="1">
        <v>0.0</v>
      </c>
      <c r="AZ197" s="1">
        <f t="shared" si="28"/>
        <v>1</v>
      </c>
      <c r="BA197" s="1">
        <f t="shared" si="29"/>
        <v>0</v>
      </c>
      <c r="BB197" s="1">
        <f t="shared" si="30"/>
        <v>51934.80829</v>
      </c>
      <c r="BC197" s="1">
        <f t="shared" si="31"/>
        <v>2000.017333</v>
      </c>
      <c r="BD197" s="1">
        <f t="shared" si="32"/>
        <v>1681.21426</v>
      </c>
      <c r="BE197" s="1">
        <f t="shared" si="33"/>
        <v>0.8405998448</v>
      </c>
      <c r="BF197" s="1">
        <f t="shared" si="34"/>
        <v>0.1607577005</v>
      </c>
      <c r="BG197" s="1">
        <v>6.0</v>
      </c>
      <c r="BH197" s="1">
        <v>0.5</v>
      </c>
      <c r="BI197" s="1" t="s">
        <v>355</v>
      </c>
      <c r="BJ197" s="1">
        <v>2.0</v>
      </c>
      <c r="BK197" s="1" t="b">
        <v>1</v>
      </c>
      <c r="BL197" s="1">
        <v>1.660484555099999E9</v>
      </c>
      <c r="BM197" s="1">
        <v>829.1543999999999</v>
      </c>
      <c r="BN197" s="1">
        <v>876.5030666666665</v>
      </c>
      <c r="BO197" s="1">
        <v>27.18228</v>
      </c>
      <c r="BP197" s="1">
        <v>23.77586</v>
      </c>
      <c r="BQ197" s="1">
        <v>827.0348666666666</v>
      </c>
      <c r="BR197" s="1">
        <v>27.16450666666667</v>
      </c>
      <c r="BS197" s="1">
        <v>500.1598000000001</v>
      </c>
      <c r="BT197" s="1">
        <v>99.53318</v>
      </c>
      <c r="BU197" s="1">
        <v>0.1000882533333333</v>
      </c>
      <c r="BV197" s="1">
        <v>31.05174</v>
      </c>
      <c r="BW197" s="1">
        <v>31.74944666666667</v>
      </c>
      <c r="BX197" s="1">
        <v>999.8999999999999</v>
      </c>
      <c r="BY197" s="1">
        <v>0.0</v>
      </c>
      <c r="BZ197" s="1">
        <v>0.0</v>
      </c>
      <c r="CA197" s="1">
        <v>10001.16866666667</v>
      </c>
      <c r="CB197" s="1">
        <v>0.0</v>
      </c>
      <c r="CC197" s="1">
        <v>184.8814</v>
      </c>
      <c r="CD197" s="1">
        <v>-47.34855333333334</v>
      </c>
      <c r="CE197" s="1">
        <v>852.3224000000001</v>
      </c>
      <c r="CF197" s="1">
        <v>897.8502000000002</v>
      </c>
      <c r="CG197" s="1">
        <v>3.406396</v>
      </c>
      <c r="CH197" s="1">
        <v>876.5030666666665</v>
      </c>
      <c r="CI197" s="1">
        <v>23.77586</v>
      </c>
      <c r="CJ197" s="1">
        <v>2.705537333333333</v>
      </c>
      <c r="CK197" s="1">
        <v>2.366488</v>
      </c>
      <c r="CL197" s="1">
        <v>22.31878</v>
      </c>
      <c r="CM197" s="1">
        <v>20.13626666666667</v>
      </c>
      <c r="CN197" s="1">
        <v>2000.017333333333</v>
      </c>
      <c r="CO197" s="1">
        <v>0.9800044000000001</v>
      </c>
      <c r="CP197" s="1">
        <v>0.01999608</v>
      </c>
      <c r="CQ197" s="1">
        <v>0.0</v>
      </c>
      <c r="CR197" s="1">
        <v>2.716533333333333</v>
      </c>
      <c r="CS197" s="1">
        <v>0.0</v>
      </c>
      <c r="CT197" s="1">
        <v>32850.51333333334</v>
      </c>
      <c r="CU197" s="1">
        <v>17412.48</v>
      </c>
      <c r="CV197" s="1">
        <v>39.187</v>
      </c>
      <c r="CW197" s="1">
        <v>40.13326666666667</v>
      </c>
      <c r="CX197" s="1">
        <v>39.125</v>
      </c>
      <c r="CY197" s="1">
        <v>38.64566666666667</v>
      </c>
      <c r="CZ197" s="1">
        <v>39.3874</v>
      </c>
      <c r="DA197" s="1">
        <v>1960.027333333333</v>
      </c>
      <c r="DB197" s="1">
        <v>39.99</v>
      </c>
      <c r="DC197" s="1">
        <v>0.0</v>
      </c>
      <c r="DD197" s="1">
        <v>1.6604845604E9</v>
      </c>
      <c r="DE197" s="1">
        <v>0.0</v>
      </c>
      <c r="DF197" s="1">
        <v>1.6604841591E9</v>
      </c>
      <c r="DG197" s="1" t="s">
        <v>356</v>
      </c>
      <c r="DH197" s="1">
        <v>1.6604841451E9</v>
      </c>
      <c r="DI197" s="1">
        <v>1.6604841591E9</v>
      </c>
      <c r="DJ197" s="1">
        <v>1.0</v>
      </c>
      <c r="DK197" s="1">
        <v>0.063</v>
      </c>
      <c r="DL197" s="1">
        <v>-0.028</v>
      </c>
      <c r="DM197" s="1">
        <v>1.395</v>
      </c>
      <c r="DN197" s="1">
        <v>0.027</v>
      </c>
      <c r="DO197" s="1">
        <v>400.0</v>
      </c>
      <c r="DP197" s="1">
        <v>24.0</v>
      </c>
      <c r="DQ197" s="1">
        <v>0.47</v>
      </c>
      <c r="DR197" s="1">
        <v>0.03</v>
      </c>
      <c r="DS197" s="1">
        <v>5.145179931110805</v>
      </c>
      <c r="DT197" s="1">
        <v>1.229791876101049</v>
      </c>
      <c r="DU197" s="1">
        <v>0.1388024545807405</v>
      </c>
      <c r="DV197" s="1">
        <v>0.0</v>
      </c>
      <c r="DW197" s="1">
        <v>37.02524349402294</v>
      </c>
      <c r="DX197" s="1">
        <v>1.1168084166032</v>
      </c>
      <c r="DY197" s="1">
        <v>0.09352252053543889</v>
      </c>
      <c r="DZ197" s="1">
        <v>0.0</v>
      </c>
      <c r="EA197" s="1">
        <v>-47.33902333333333</v>
      </c>
      <c r="EB197" s="1">
        <v>-2.088141490544931</v>
      </c>
      <c r="EC197" s="1">
        <v>0.1550254036888436</v>
      </c>
      <c r="ED197" s="1">
        <v>0.0</v>
      </c>
      <c r="EE197" s="1">
        <v>739.6591529995571</v>
      </c>
      <c r="EF197" s="1">
        <v>275.7438341749065</v>
      </c>
      <c r="EG197" s="1">
        <v>20.58666231332681</v>
      </c>
      <c r="EH197" s="1">
        <v>0.0</v>
      </c>
      <c r="EI197" s="1">
        <v>3.409062749999999</v>
      </c>
      <c r="EJ197" s="1">
        <v>-0.06139463414634432</v>
      </c>
      <c r="EK197" s="1">
        <v>0.006549943124753037</v>
      </c>
      <c r="EL197" s="1">
        <v>1.0</v>
      </c>
      <c r="EM197" s="1">
        <v>2.000044756927422</v>
      </c>
      <c r="EN197" s="1">
        <v>-0.01237897616129878</v>
      </c>
      <c r="EO197" s="1">
        <v>0.001644233219880009</v>
      </c>
      <c r="EP197" s="1">
        <v>1.0</v>
      </c>
      <c r="EQ197" s="1">
        <v>2.0</v>
      </c>
      <c r="ER197" s="1">
        <v>6.0</v>
      </c>
      <c r="ES197" s="1" t="s">
        <v>384</v>
      </c>
      <c r="ET197" s="1">
        <v>2.94547</v>
      </c>
      <c r="EU197" s="1">
        <v>2.80114</v>
      </c>
      <c r="EV197" s="1">
        <v>0.152943</v>
      </c>
      <c r="EW197" s="1">
        <v>0.158362</v>
      </c>
      <c r="EX197" s="1">
        <v>0.118517</v>
      </c>
      <c r="EY197" s="1">
        <v>0.10797</v>
      </c>
      <c r="EZ197" s="1">
        <v>17453.0</v>
      </c>
      <c r="FA197" s="1">
        <v>18189.7</v>
      </c>
      <c r="FB197" s="1">
        <v>23944.5</v>
      </c>
      <c r="FC197" s="1">
        <v>25133.5</v>
      </c>
      <c r="FD197" s="1">
        <v>33772.2</v>
      </c>
      <c r="FE197" s="1">
        <v>35791.6</v>
      </c>
      <c r="FF197" s="1">
        <v>43633.5</v>
      </c>
      <c r="FG197" s="1">
        <v>46452.7</v>
      </c>
      <c r="FH197" s="1">
        <v>2.00217</v>
      </c>
      <c r="FI197" s="1">
        <v>1.92498</v>
      </c>
      <c r="FJ197" s="1">
        <v>0.165924</v>
      </c>
      <c r="FK197" s="1">
        <v>0.0</v>
      </c>
      <c r="FL197" s="1">
        <v>29.0324</v>
      </c>
      <c r="FM197" s="1">
        <v>999.9</v>
      </c>
      <c r="FN197" s="1">
        <v>69.2</v>
      </c>
      <c r="FO197" s="1">
        <v>31.6</v>
      </c>
      <c r="FP197" s="1">
        <v>32.4519</v>
      </c>
      <c r="FQ197" s="1">
        <v>63.814</v>
      </c>
      <c r="FR197" s="1">
        <v>25.5809</v>
      </c>
      <c r="FS197" s="1">
        <v>1.0</v>
      </c>
      <c r="FT197" s="1">
        <v>0.14374</v>
      </c>
      <c r="FU197" s="1">
        <v>-0.158589</v>
      </c>
      <c r="FV197" s="1">
        <v>20.3235</v>
      </c>
      <c r="FW197" s="1">
        <v>5.21235</v>
      </c>
      <c r="FX197" s="1">
        <v>11.9033</v>
      </c>
      <c r="FY197" s="1">
        <v>5.00275</v>
      </c>
      <c r="FZ197" s="1">
        <v>3.28965</v>
      </c>
      <c r="GA197" s="1">
        <v>9999.0</v>
      </c>
      <c r="GB197" s="1">
        <v>9999.0</v>
      </c>
      <c r="GC197" s="1">
        <v>9999.0</v>
      </c>
      <c r="GD197" s="1">
        <v>999.9</v>
      </c>
      <c r="GE197" s="1">
        <v>1.85944</v>
      </c>
      <c r="GF197" s="1">
        <v>1.8544</v>
      </c>
      <c r="GG197" s="1">
        <v>1.8576</v>
      </c>
      <c r="GH197" s="1">
        <v>1.85604</v>
      </c>
      <c r="GI197" s="1">
        <v>1.85486</v>
      </c>
      <c r="GJ197" s="1">
        <v>1.85453</v>
      </c>
      <c r="GK197" s="1">
        <v>1.85313</v>
      </c>
      <c r="GL197" s="1">
        <v>1.85637</v>
      </c>
      <c r="GM197" s="1">
        <v>0.0</v>
      </c>
      <c r="GN197" s="1">
        <v>0.0</v>
      </c>
      <c r="GO197" s="1">
        <v>0.0</v>
      </c>
      <c r="GP197" s="1">
        <v>0.0</v>
      </c>
      <c r="GQ197" s="1" t="s">
        <v>358</v>
      </c>
      <c r="GR197" s="1" t="s">
        <v>359</v>
      </c>
      <c r="GS197" s="1" t="s">
        <v>360</v>
      </c>
      <c r="GT197" s="1" t="s">
        <v>360</v>
      </c>
      <c r="GU197" s="1" t="s">
        <v>360</v>
      </c>
      <c r="GV197" s="1" t="s">
        <v>360</v>
      </c>
      <c r="GW197" s="1">
        <v>0.0</v>
      </c>
      <c r="GX197" s="1">
        <v>100.0</v>
      </c>
      <c r="GY197" s="1">
        <v>100.0</v>
      </c>
      <c r="GZ197" s="1">
        <v>2.172</v>
      </c>
      <c r="HA197" s="1">
        <v>0.0178</v>
      </c>
      <c r="HB197" s="1">
        <v>0.467488805237294</v>
      </c>
      <c r="HC197" s="1">
        <v>0.002678124759318837</v>
      </c>
      <c r="HD197" s="1">
        <v>-9.373761146515732E-7</v>
      </c>
      <c r="HE197" s="1">
        <v>1.391563784175389E-10</v>
      </c>
      <c r="HF197" s="1">
        <v>-0.06780524781039028</v>
      </c>
      <c r="HG197" s="1">
        <v>0.01061361004592812</v>
      </c>
      <c r="HH197" s="1">
        <v>-3.086644042041478E-4</v>
      </c>
      <c r="HI197" s="1">
        <v>1.24720902217549E-6</v>
      </c>
      <c r="HJ197" s="1">
        <v>1.0</v>
      </c>
      <c r="HK197" s="1">
        <v>2093.0</v>
      </c>
      <c r="HL197" s="1">
        <v>2.0</v>
      </c>
      <c r="HM197" s="1">
        <v>27.0</v>
      </c>
      <c r="HN197" s="1">
        <v>7.0</v>
      </c>
      <c r="HO197" s="1">
        <v>6.7</v>
      </c>
      <c r="HP197" s="1">
        <v>2.03369</v>
      </c>
      <c r="HQ197" s="1">
        <v>2.2644</v>
      </c>
      <c r="HR197" s="1">
        <v>1.4978</v>
      </c>
      <c r="HS197" s="1">
        <v>2.30225</v>
      </c>
      <c r="HT197" s="1">
        <v>1.54785</v>
      </c>
      <c r="HU197" s="1">
        <v>2.40234</v>
      </c>
      <c r="HV197" s="1">
        <v>35.1747</v>
      </c>
      <c r="HW197" s="1">
        <v>15.3053</v>
      </c>
      <c r="HX197" s="1">
        <v>18.0</v>
      </c>
      <c r="HY197" s="1">
        <v>501.573</v>
      </c>
      <c r="HZ197" s="1">
        <v>517.895</v>
      </c>
      <c r="IA197" s="1">
        <v>29.6064</v>
      </c>
      <c r="IB197" s="1">
        <v>29.0095</v>
      </c>
      <c r="IC197" s="1">
        <v>30.0003</v>
      </c>
      <c r="ID197" s="1">
        <v>28.8057</v>
      </c>
      <c r="IE197" s="1">
        <v>28.8995</v>
      </c>
      <c r="IF197" s="1">
        <v>40.7992</v>
      </c>
      <c r="IG197" s="1">
        <v>29.1954</v>
      </c>
      <c r="IH197" s="1">
        <v>77.0391</v>
      </c>
      <c r="II197" s="1">
        <v>29.5722</v>
      </c>
      <c r="IJ197" s="1">
        <v>945.288</v>
      </c>
      <c r="IK197" s="1">
        <v>23.7998</v>
      </c>
      <c r="IL197" s="1">
        <v>100.918</v>
      </c>
      <c r="IM197" s="1">
        <v>100.681</v>
      </c>
      <c r="IN197" s="1" t="s">
        <v>365</v>
      </c>
    </row>
    <row r="198" ht="15.75" customHeight="1">
      <c r="A198" s="1">
        <v>182.0</v>
      </c>
      <c r="B198" s="1">
        <v>1.6604845636E9</v>
      </c>
      <c r="C198" s="1">
        <v>434.5</v>
      </c>
      <c r="D198" s="1" t="s">
        <v>714</v>
      </c>
      <c r="E198" s="1" t="s">
        <v>715</v>
      </c>
      <c r="F198" s="1">
        <v>1.0</v>
      </c>
      <c r="G198" s="1" t="s">
        <v>349</v>
      </c>
      <c r="H198" s="1" t="s">
        <v>350</v>
      </c>
      <c r="I198" s="1" t="s">
        <v>351</v>
      </c>
      <c r="J198" s="1" t="s">
        <v>352</v>
      </c>
      <c r="K198" s="1" t="s">
        <v>353</v>
      </c>
      <c r="L198" s="1" t="s">
        <v>349</v>
      </c>
      <c r="M198" s="1" t="s">
        <v>354</v>
      </c>
      <c r="N198" s="1">
        <v>1.6604845556E9</v>
      </c>
      <c r="O198" s="1">
        <f t="shared" si="1"/>
        <v>0.002910132443</v>
      </c>
      <c r="P198" s="1">
        <f t="shared" si="2"/>
        <v>2.910132443</v>
      </c>
      <c r="Q198" s="1">
        <f t="shared" si="3"/>
        <v>5.433310468</v>
      </c>
      <c r="R198" s="1">
        <f t="shared" si="4"/>
        <v>831.663125</v>
      </c>
      <c r="S198" s="1">
        <f t="shared" si="5"/>
        <v>743.4758422</v>
      </c>
      <c r="T198" s="1">
        <f t="shared" si="6"/>
        <v>74.07495407</v>
      </c>
      <c r="U198" s="1">
        <f t="shared" si="7"/>
        <v>82.86134437</v>
      </c>
      <c r="V198" s="1">
        <f t="shared" si="8"/>
        <v>0.1434277814</v>
      </c>
      <c r="W198" s="1">
        <f t="shared" si="9"/>
        <v>2.921622389</v>
      </c>
      <c r="X198" s="1">
        <f t="shared" si="10"/>
        <v>0.1396278103</v>
      </c>
      <c r="Y198" s="1">
        <f t="shared" si="11"/>
        <v>0.08760040823</v>
      </c>
      <c r="Z198" s="1">
        <f t="shared" si="12"/>
        <v>321.5184135</v>
      </c>
      <c r="AA198" s="1">
        <f t="shared" si="13"/>
        <v>32.18991238</v>
      </c>
      <c r="AB198" s="1">
        <f t="shared" si="14"/>
        <v>31.74823125</v>
      </c>
      <c r="AC198" s="1">
        <f t="shared" si="15"/>
        <v>4.707457686</v>
      </c>
      <c r="AD198" s="1">
        <f t="shared" si="16"/>
        <v>59.85545532</v>
      </c>
      <c r="AE198" s="1">
        <f t="shared" si="17"/>
        <v>2.708172047</v>
      </c>
      <c r="AF198" s="1">
        <f t="shared" si="18"/>
        <v>4.52452</v>
      </c>
      <c r="AG198" s="1">
        <f t="shared" si="19"/>
        <v>1.999285639</v>
      </c>
      <c r="AH198" s="1">
        <f t="shared" si="20"/>
        <v>-128.3368408</v>
      </c>
      <c r="AI198" s="1">
        <f t="shared" si="21"/>
        <v>-109.8173094</v>
      </c>
      <c r="AJ198" s="1">
        <f t="shared" si="22"/>
        <v>-8.474046543</v>
      </c>
      <c r="AK198" s="1">
        <f t="shared" si="23"/>
        <v>74.89021682</v>
      </c>
      <c r="AL198" s="1">
        <f t="shared" si="24"/>
        <v>37.05004599</v>
      </c>
      <c r="AM198" s="1">
        <f t="shared" si="25"/>
        <v>2.918499603</v>
      </c>
      <c r="AN198" s="1">
        <f t="shared" si="26"/>
        <v>5.433310468</v>
      </c>
      <c r="AO198" s="1">
        <v>926.5010019962755</v>
      </c>
      <c r="AP198" s="1">
        <v>893.5588787878786</v>
      </c>
      <c r="AQ198" s="1">
        <v>5.137546411796326</v>
      </c>
      <c r="AR198" s="1">
        <v>64.97328580608568</v>
      </c>
      <c r="AS198" s="1">
        <f t="shared" si="27"/>
        <v>2.910132443</v>
      </c>
      <c r="AT198" s="1">
        <v>23.77112242041606</v>
      </c>
      <c r="AU198" s="1">
        <v>27.16792787878788</v>
      </c>
      <c r="AV198" s="1">
        <v>-8.75585470015171E-5</v>
      </c>
      <c r="AW198" s="1">
        <v>82.27873590820442</v>
      </c>
      <c r="AX198" s="1">
        <v>0.0</v>
      </c>
      <c r="AY198" s="1">
        <v>0.0</v>
      </c>
      <c r="AZ198" s="1">
        <f t="shared" si="28"/>
        <v>1</v>
      </c>
      <c r="BA198" s="1">
        <f t="shared" si="29"/>
        <v>0</v>
      </c>
      <c r="BB198" s="1">
        <f t="shared" si="30"/>
        <v>51936.92472</v>
      </c>
      <c r="BC198" s="1">
        <f t="shared" si="31"/>
        <v>2000.01875</v>
      </c>
      <c r="BD198" s="1">
        <f t="shared" si="32"/>
        <v>1681.21545</v>
      </c>
      <c r="BE198" s="1">
        <f t="shared" si="33"/>
        <v>0.8405998444</v>
      </c>
      <c r="BF198" s="1">
        <f t="shared" si="34"/>
        <v>0.1607576996</v>
      </c>
      <c r="BG198" s="1">
        <v>6.0</v>
      </c>
      <c r="BH198" s="1">
        <v>0.5</v>
      </c>
      <c r="BI198" s="1" t="s">
        <v>355</v>
      </c>
      <c r="BJ198" s="1">
        <v>2.0</v>
      </c>
      <c r="BK198" s="1" t="b">
        <v>1</v>
      </c>
      <c r="BL198" s="1">
        <v>1.6604845556E9</v>
      </c>
      <c r="BM198" s="1">
        <v>831.663125</v>
      </c>
      <c r="BN198" s="1">
        <v>879.02125</v>
      </c>
      <c r="BO198" s="1">
        <v>27.18139375</v>
      </c>
      <c r="BP198" s="1">
        <v>23.7754375</v>
      </c>
      <c r="BQ198" s="1">
        <v>829.5400625</v>
      </c>
      <c r="BR198" s="1">
        <v>27.16361875</v>
      </c>
      <c r="BS198" s="1">
        <v>500.1539375</v>
      </c>
      <c r="BT198" s="1">
        <v>99.533225</v>
      </c>
      <c r="BU198" s="1">
        <v>0.1000782875</v>
      </c>
      <c r="BV198" s="1">
        <v>31.051025</v>
      </c>
      <c r="BW198" s="1">
        <v>31.74823125</v>
      </c>
      <c r="BX198" s="1">
        <v>999.9</v>
      </c>
      <c r="BY198" s="1">
        <v>0.0</v>
      </c>
      <c r="BZ198" s="1">
        <v>0.0</v>
      </c>
      <c r="CA198" s="1">
        <v>10001.564375</v>
      </c>
      <c r="CB198" s="1">
        <v>0.0</v>
      </c>
      <c r="CC198" s="1">
        <v>184.3629375</v>
      </c>
      <c r="CD198" s="1">
        <v>-47.35803125</v>
      </c>
      <c r="CE198" s="1">
        <v>854.9004375</v>
      </c>
      <c r="CF198" s="1">
        <v>900.4293125</v>
      </c>
      <c r="CG198" s="1">
        <v>3.405930625</v>
      </c>
      <c r="CH198" s="1">
        <v>879.02125</v>
      </c>
      <c r="CI198" s="1">
        <v>23.7754375</v>
      </c>
      <c r="CJ198" s="1">
        <v>2.70545</v>
      </c>
      <c r="CK198" s="1">
        <v>2.366446875</v>
      </c>
      <c r="CL198" s="1">
        <v>22.31825</v>
      </c>
      <c r="CM198" s="1">
        <v>20.1359875</v>
      </c>
      <c r="CN198" s="1">
        <v>2000.01875</v>
      </c>
      <c r="CO198" s="1">
        <v>0.9800044375000001</v>
      </c>
      <c r="CP198" s="1">
        <v>0.01999604375</v>
      </c>
      <c r="CQ198" s="1">
        <v>0.0</v>
      </c>
      <c r="CR198" s="1">
        <v>2.6809375</v>
      </c>
      <c r="CS198" s="1">
        <v>0.0</v>
      </c>
      <c r="CT198" s="1">
        <v>32849.8625</v>
      </c>
      <c r="CU198" s="1">
        <v>17412.49375</v>
      </c>
      <c r="CV198" s="1">
        <v>39.187</v>
      </c>
      <c r="CW198" s="1">
        <v>40.13275</v>
      </c>
      <c r="CX198" s="1">
        <v>39.125</v>
      </c>
      <c r="CY198" s="1">
        <v>38.64825</v>
      </c>
      <c r="CZ198" s="1">
        <v>39.386625</v>
      </c>
      <c r="DA198" s="1">
        <v>1960.02875</v>
      </c>
      <c r="DB198" s="1">
        <v>39.99</v>
      </c>
      <c r="DC198" s="1">
        <v>0.0</v>
      </c>
      <c r="DD198" s="1">
        <v>1.6604845616E9</v>
      </c>
      <c r="DE198" s="1">
        <v>0.0</v>
      </c>
      <c r="DF198" s="1">
        <v>1.6604841591E9</v>
      </c>
      <c r="DG198" s="1" t="s">
        <v>356</v>
      </c>
      <c r="DH198" s="1">
        <v>1.6604841451E9</v>
      </c>
      <c r="DI198" s="1">
        <v>1.6604841591E9</v>
      </c>
      <c r="DJ198" s="1">
        <v>1.0</v>
      </c>
      <c r="DK198" s="1">
        <v>0.063</v>
      </c>
      <c r="DL198" s="1">
        <v>-0.028</v>
      </c>
      <c r="DM198" s="1">
        <v>1.395</v>
      </c>
      <c r="DN198" s="1">
        <v>0.027</v>
      </c>
      <c r="DO198" s="1">
        <v>400.0</v>
      </c>
      <c r="DP198" s="1">
        <v>24.0</v>
      </c>
      <c r="DQ198" s="1">
        <v>0.47</v>
      </c>
      <c r="DR198" s="1">
        <v>0.03</v>
      </c>
      <c r="DS198" s="1">
        <v>5.145179931110805</v>
      </c>
      <c r="DT198" s="1">
        <v>1.229791876101049</v>
      </c>
      <c r="DU198" s="1">
        <v>0.1388024545807405</v>
      </c>
      <c r="DV198" s="1">
        <v>0.0</v>
      </c>
      <c r="DW198" s="1">
        <v>37.02524349402294</v>
      </c>
      <c r="DX198" s="1">
        <v>1.1168084166032</v>
      </c>
      <c r="DY198" s="1">
        <v>0.09352252053543889</v>
      </c>
      <c r="DZ198" s="1">
        <v>0.0</v>
      </c>
      <c r="EA198" s="1">
        <v>-47.33902333333333</v>
      </c>
      <c r="EB198" s="1">
        <v>-2.088141490544931</v>
      </c>
      <c r="EC198" s="1">
        <v>0.1550254036888436</v>
      </c>
      <c r="ED198" s="1">
        <v>0.0</v>
      </c>
      <c r="EE198" s="1">
        <v>739.6591529995571</v>
      </c>
      <c r="EF198" s="1">
        <v>275.7438341749065</v>
      </c>
      <c r="EG198" s="1">
        <v>20.58666231332681</v>
      </c>
      <c r="EH198" s="1">
        <v>0.0</v>
      </c>
      <c r="EI198" s="1">
        <v>3.409062749999999</v>
      </c>
      <c r="EJ198" s="1">
        <v>-0.06139463414634432</v>
      </c>
      <c r="EK198" s="1">
        <v>0.006549943124753037</v>
      </c>
      <c r="EL198" s="1">
        <v>1.0</v>
      </c>
      <c r="EM198" s="1">
        <v>2.000044756927422</v>
      </c>
      <c r="EN198" s="1">
        <v>-0.01237897616129878</v>
      </c>
      <c r="EO198" s="1">
        <v>0.001644233219880009</v>
      </c>
      <c r="EP198" s="1">
        <v>1.0</v>
      </c>
      <c r="EQ198" s="1">
        <v>2.0</v>
      </c>
      <c r="ER198" s="1">
        <v>6.0</v>
      </c>
      <c r="ES198" s="1" t="s">
        <v>384</v>
      </c>
      <c r="ET198" s="1">
        <v>2.94527</v>
      </c>
      <c r="EU198" s="1">
        <v>2.80118</v>
      </c>
      <c r="EV198" s="1">
        <v>0.153525</v>
      </c>
      <c r="EW198" s="1">
        <v>0.15893</v>
      </c>
      <c r="EX198" s="1">
        <v>0.11851</v>
      </c>
      <c r="EY198" s="1">
        <v>0.10797</v>
      </c>
      <c r="EZ198" s="1">
        <v>17441.0</v>
      </c>
      <c r="FA198" s="1">
        <v>18177.5</v>
      </c>
      <c r="FB198" s="1">
        <v>23944.6</v>
      </c>
      <c r="FC198" s="1">
        <v>25133.6</v>
      </c>
      <c r="FD198" s="1">
        <v>33772.6</v>
      </c>
      <c r="FE198" s="1">
        <v>35791.6</v>
      </c>
      <c r="FF198" s="1">
        <v>43633.6</v>
      </c>
      <c r="FG198" s="1">
        <v>46452.7</v>
      </c>
      <c r="FH198" s="1">
        <v>2.0022</v>
      </c>
      <c r="FI198" s="1">
        <v>1.92495</v>
      </c>
      <c r="FJ198" s="1">
        <v>0.165775</v>
      </c>
      <c r="FK198" s="1">
        <v>0.0</v>
      </c>
      <c r="FL198" s="1">
        <v>29.033</v>
      </c>
      <c r="FM198" s="1">
        <v>999.9</v>
      </c>
      <c r="FN198" s="1">
        <v>69.2</v>
      </c>
      <c r="FO198" s="1">
        <v>31.6</v>
      </c>
      <c r="FP198" s="1">
        <v>32.457</v>
      </c>
      <c r="FQ198" s="1">
        <v>63.894</v>
      </c>
      <c r="FR198" s="1">
        <v>26.3702</v>
      </c>
      <c r="FS198" s="1">
        <v>1.0</v>
      </c>
      <c r="FT198" s="1">
        <v>0.143755</v>
      </c>
      <c r="FU198" s="1">
        <v>-0.141389</v>
      </c>
      <c r="FV198" s="1">
        <v>20.3235</v>
      </c>
      <c r="FW198" s="1">
        <v>5.21265</v>
      </c>
      <c r="FX198" s="1">
        <v>11.9033</v>
      </c>
      <c r="FY198" s="1">
        <v>5.0028</v>
      </c>
      <c r="FZ198" s="1">
        <v>3.28968</v>
      </c>
      <c r="GA198" s="1">
        <v>9999.0</v>
      </c>
      <c r="GB198" s="1">
        <v>9999.0</v>
      </c>
      <c r="GC198" s="1">
        <v>9999.0</v>
      </c>
      <c r="GD198" s="1">
        <v>999.9</v>
      </c>
      <c r="GE198" s="1">
        <v>1.85944</v>
      </c>
      <c r="GF198" s="1">
        <v>1.8544</v>
      </c>
      <c r="GG198" s="1">
        <v>1.8576</v>
      </c>
      <c r="GH198" s="1">
        <v>1.85602</v>
      </c>
      <c r="GI198" s="1">
        <v>1.85486</v>
      </c>
      <c r="GJ198" s="1">
        <v>1.85453</v>
      </c>
      <c r="GK198" s="1">
        <v>1.85311</v>
      </c>
      <c r="GL198" s="1">
        <v>1.85635</v>
      </c>
      <c r="GM198" s="1">
        <v>0.0</v>
      </c>
      <c r="GN198" s="1">
        <v>0.0</v>
      </c>
      <c r="GO198" s="1">
        <v>0.0</v>
      </c>
      <c r="GP198" s="1">
        <v>0.0</v>
      </c>
      <c r="GQ198" s="1" t="s">
        <v>358</v>
      </c>
      <c r="GR198" s="1" t="s">
        <v>359</v>
      </c>
      <c r="GS198" s="1" t="s">
        <v>360</v>
      </c>
      <c r="GT198" s="1" t="s">
        <v>360</v>
      </c>
      <c r="GU198" s="1" t="s">
        <v>360</v>
      </c>
      <c r="GV198" s="1" t="s">
        <v>360</v>
      </c>
      <c r="GW198" s="1">
        <v>0.0</v>
      </c>
      <c r="GX198" s="1">
        <v>100.0</v>
      </c>
      <c r="GY198" s="1">
        <v>100.0</v>
      </c>
      <c r="GZ198" s="1">
        <v>2.179</v>
      </c>
      <c r="HA198" s="1">
        <v>0.0178</v>
      </c>
      <c r="HB198" s="1">
        <v>0.467488805237294</v>
      </c>
      <c r="HC198" s="1">
        <v>0.002678124759318837</v>
      </c>
      <c r="HD198" s="1">
        <v>-9.373761146515732E-7</v>
      </c>
      <c r="HE198" s="1">
        <v>1.391563784175389E-10</v>
      </c>
      <c r="HF198" s="1">
        <v>-0.06780524781039028</v>
      </c>
      <c r="HG198" s="1">
        <v>0.01061361004592812</v>
      </c>
      <c r="HH198" s="1">
        <v>-3.086644042041478E-4</v>
      </c>
      <c r="HI198" s="1">
        <v>1.24720902217549E-6</v>
      </c>
      <c r="HJ198" s="1">
        <v>1.0</v>
      </c>
      <c r="HK198" s="1">
        <v>2093.0</v>
      </c>
      <c r="HL198" s="1">
        <v>2.0</v>
      </c>
      <c r="HM198" s="1">
        <v>27.0</v>
      </c>
      <c r="HN198" s="1">
        <v>7.0</v>
      </c>
      <c r="HO198" s="1">
        <v>6.7</v>
      </c>
      <c r="HP198" s="1">
        <v>2.04102</v>
      </c>
      <c r="HQ198" s="1">
        <v>2.28149</v>
      </c>
      <c r="HR198" s="1">
        <v>1.4978</v>
      </c>
      <c r="HS198" s="1">
        <v>2.30225</v>
      </c>
      <c r="HT198" s="1">
        <v>1.54785</v>
      </c>
      <c r="HU198" s="1">
        <v>2.43774</v>
      </c>
      <c r="HV198" s="1">
        <v>35.1747</v>
      </c>
      <c r="HW198" s="1">
        <v>15.3053</v>
      </c>
      <c r="HX198" s="1">
        <v>18.0</v>
      </c>
      <c r="HY198" s="1">
        <v>501.592</v>
      </c>
      <c r="HZ198" s="1">
        <v>517.883</v>
      </c>
      <c r="IA198" s="1">
        <v>29.5971</v>
      </c>
      <c r="IB198" s="1">
        <v>29.0101</v>
      </c>
      <c r="IC198" s="1">
        <v>30.0003</v>
      </c>
      <c r="ID198" s="1">
        <v>28.8064</v>
      </c>
      <c r="IE198" s="1">
        <v>28.9001</v>
      </c>
      <c r="IF198" s="1">
        <v>40.9141</v>
      </c>
      <c r="IG198" s="1">
        <v>29.1954</v>
      </c>
      <c r="IH198" s="1">
        <v>77.0391</v>
      </c>
      <c r="II198" s="1">
        <v>29.5722</v>
      </c>
      <c r="IJ198" s="1">
        <v>945.288</v>
      </c>
      <c r="IK198" s="1">
        <v>23.8027</v>
      </c>
      <c r="IL198" s="1">
        <v>100.918</v>
      </c>
      <c r="IM198" s="1">
        <v>100.681</v>
      </c>
      <c r="IN198" s="1" t="s">
        <v>365</v>
      </c>
    </row>
    <row r="199" ht="15.75" customHeight="1">
      <c r="A199" s="1">
        <v>183.0</v>
      </c>
      <c r="B199" s="1">
        <v>1.6604845646E9</v>
      </c>
      <c r="C199" s="1">
        <v>435.5</v>
      </c>
      <c r="D199" s="1" t="s">
        <v>716</v>
      </c>
      <c r="E199" s="1" t="s">
        <v>717</v>
      </c>
      <c r="F199" s="1">
        <v>1.0</v>
      </c>
      <c r="G199" s="1" t="s">
        <v>349</v>
      </c>
      <c r="H199" s="1" t="s">
        <v>350</v>
      </c>
      <c r="I199" s="1" t="s">
        <v>351</v>
      </c>
      <c r="J199" s="1" t="s">
        <v>352</v>
      </c>
      <c r="K199" s="1" t="s">
        <v>353</v>
      </c>
      <c r="L199" s="1" t="s">
        <v>349</v>
      </c>
      <c r="M199" s="1" t="s">
        <v>354</v>
      </c>
      <c r="N199" s="1">
        <v>1.660484557099999E9</v>
      </c>
      <c r="O199" s="1">
        <f t="shared" si="1"/>
        <v>0.002909694966</v>
      </c>
      <c r="P199" s="1">
        <f t="shared" si="2"/>
        <v>2.909694966</v>
      </c>
      <c r="Q199" s="1">
        <f t="shared" si="3"/>
        <v>5.258302163</v>
      </c>
      <c r="R199" s="1">
        <f t="shared" si="4"/>
        <v>839.1928</v>
      </c>
      <c r="S199" s="1">
        <f t="shared" si="5"/>
        <v>752.7360824</v>
      </c>
      <c r="T199" s="1">
        <f t="shared" si="6"/>
        <v>74.9975808</v>
      </c>
      <c r="U199" s="1">
        <f t="shared" si="7"/>
        <v>83.61154898</v>
      </c>
      <c r="V199" s="1">
        <f t="shared" si="8"/>
        <v>0.1434410193</v>
      </c>
      <c r="W199" s="1">
        <f t="shared" si="9"/>
        <v>2.921435994</v>
      </c>
      <c r="X199" s="1">
        <f t="shared" si="10"/>
        <v>0.1396401212</v>
      </c>
      <c r="Y199" s="1">
        <f t="shared" si="11"/>
        <v>0.08760818248</v>
      </c>
      <c r="Z199" s="1">
        <f t="shared" si="12"/>
        <v>321.5153146</v>
      </c>
      <c r="AA199" s="1">
        <f t="shared" si="13"/>
        <v>32.18837169</v>
      </c>
      <c r="AB199" s="1">
        <f t="shared" si="14"/>
        <v>31.74557333</v>
      </c>
      <c r="AC199" s="1">
        <f t="shared" si="15"/>
        <v>4.706748237</v>
      </c>
      <c r="AD199" s="1">
        <f t="shared" si="16"/>
        <v>59.85591121</v>
      </c>
      <c r="AE199" s="1">
        <f t="shared" si="17"/>
        <v>2.707929507</v>
      </c>
      <c r="AF199" s="1">
        <f t="shared" si="18"/>
        <v>4.524080333</v>
      </c>
      <c r="AG199" s="1">
        <f t="shared" si="19"/>
        <v>1.998818729</v>
      </c>
      <c r="AH199" s="1">
        <f t="shared" si="20"/>
        <v>-128.317548</v>
      </c>
      <c r="AI199" s="1">
        <f t="shared" si="21"/>
        <v>-109.6602184</v>
      </c>
      <c r="AJ199" s="1">
        <f t="shared" si="22"/>
        <v>-8.462282552</v>
      </c>
      <c r="AK199" s="1">
        <f t="shared" si="23"/>
        <v>75.07526564</v>
      </c>
      <c r="AL199" s="1">
        <f t="shared" si="24"/>
        <v>37.07096672</v>
      </c>
      <c r="AM199" s="1">
        <f t="shared" si="25"/>
        <v>2.916693085</v>
      </c>
      <c r="AN199" s="1">
        <f t="shared" si="26"/>
        <v>5.258302163</v>
      </c>
      <c r="AO199" s="1">
        <v>931.6240778462648</v>
      </c>
      <c r="AP199" s="1">
        <v>898.7764000000002</v>
      </c>
      <c r="AQ199" s="1">
        <v>5.161079209097082</v>
      </c>
      <c r="AR199" s="1">
        <v>64.97328580608568</v>
      </c>
      <c r="AS199" s="1">
        <f t="shared" si="27"/>
        <v>2.909694966</v>
      </c>
      <c r="AT199" s="1">
        <v>23.76969239516177</v>
      </c>
      <c r="AU199" s="1">
        <v>27.1660096969697</v>
      </c>
      <c r="AV199" s="1">
        <v>-8.739174783729551E-5</v>
      </c>
      <c r="AW199" s="1">
        <v>82.27873590820442</v>
      </c>
      <c r="AX199" s="1">
        <v>0.0</v>
      </c>
      <c r="AY199" s="1">
        <v>0.0</v>
      </c>
      <c r="AZ199" s="1">
        <f t="shared" si="28"/>
        <v>1</v>
      </c>
      <c r="BA199" s="1">
        <f t="shared" si="29"/>
        <v>0</v>
      </c>
      <c r="BB199" s="1">
        <f t="shared" si="30"/>
        <v>51931.91519</v>
      </c>
      <c r="BC199" s="1">
        <f t="shared" si="31"/>
        <v>1999.999333</v>
      </c>
      <c r="BD199" s="1">
        <f t="shared" si="32"/>
        <v>1681.19914</v>
      </c>
      <c r="BE199" s="1">
        <f t="shared" si="33"/>
        <v>0.8405998502</v>
      </c>
      <c r="BF199" s="1">
        <f t="shared" si="34"/>
        <v>0.1607577109</v>
      </c>
      <c r="BG199" s="1">
        <v>6.0</v>
      </c>
      <c r="BH199" s="1">
        <v>0.5</v>
      </c>
      <c r="BI199" s="1" t="s">
        <v>355</v>
      </c>
      <c r="BJ199" s="1">
        <v>2.0</v>
      </c>
      <c r="BK199" s="1" t="b">
        <v>1</v>
      </c>
      <c r="BL199" s="1">
        <v>1.660484557099999E9</v>
      </c>
      <c r="BM199" s="1">
        <v>839.1928000000001</v>
      </c>
      <c r="BN199" s="1">
        <v>886.6007999999999</v>
      </c>
      <c r="BO199" s="1">
        <v>27.17896</v>
      </c>
      <c r="BP199" s="1">
        <v>23.77508666666666</v>
      </c>
      <c r="BQ199" s="1">
        <v>837.0592</v>
      </c>
      <c r="BR199" s="1">
        <v>27.16117333333334</v>
      </c>
      <c r="BS199" s="1">
        <v>500.1514666666666</v>
      </c>
      <c r="BT199" s="1">
        <v>99.53320666666666</v>
      </c>
      <c r="BU199" s="1">
        <v>0.1000945066666667</v>
      </c>
      <c r="BV199" s="1">
        <v>31.04932</v>
      </c>
      <c r="BW199" s="1">
        <v>31.74557333333334</v>
      </c>
      <c r="BX199" s="1">
        <v>999.8999999999999</v>
      </c>
      <c r="BY199" s="1">
        <v>0.0</v>
      </c>
      <c r="BZ199" s="1">
        <v>0.0</v>
      </c>
      <c r="CA199" s="1">
        <v>10000.502</v>
      </c>
      <c r="CB199" s="1">
        <v>0.0</v>
      </c>
      <c r="CC199" s="1">
        <v>182.6078666666666</v>
      </c>
      <c r="CD199" s="1">
        <v>-47.40788666666666</v>
      </c>
      <c r="CE199" s="1">
        <v>862.6384</v>
      </c>
      <c r="CF199" s="1">
        <v>908.1931333333334</v>
      </c>
      <c r="CG199" s="1">
        <v>3.403839333333333</v>
      </c>
      <c r="CH199" s="1">
        <v>886.6007999999999</v>
      </c>
      <c r="CI199" s="1">
        <v>23.77508666666666</v>
      </c>
      <c r="CJ199" s="1">
        <v>2.705206666666667</v>
      </c>
      <c r="CK199" s="1">
        <v>2.366412000000001</v>
      </c>
      <c r="CL199" s="1">
        <v>22.31677333333334</v>
      </c>
      <c r="CM199" s="1">
        <v>20.13574666666667</v>
      </c>
      <c r="CN199" s="1">
        <v>1999.999333333333</v>
      </c>
      <c r="CO199" s="1">
        <v>0.9800042000000001</v>
      </c>
      <c r="CP199" s="1">
        <v>0.01999627333333334</v>
      </c>
      <c r="CQ199" s="1">
        <v>0.0</v>
      </c>
      <c r="CR199" s="1">
        <v>2.6082</v>
      </c>
      <c r="CS199" s="1">
        <v>0.0</v>
      </c>
      <c r="CT199" s="1">
        <v>32848.86666666667</v>
      </c>
      <c r="CU199" s="1">
        <v>17412.32</v>
      </c>
      <c r="CV199" s="1">
        <v>39.187</v>
      </c>
      <c r="CW199" s="1">
        <v>40.13326666666667</v>
      </c>
      <c r="CX199" s="1">
        <v>39.125</v>
      </c>
      <c r="CY199" s="1">
        <v>38.64980000000001</v>
      </c>
      <c r="CZ199" s="1">
        <v>39.3874</v>
      </c>
      <c r="DA199" s="1">
        <v>1960.009333333333</v>
      </c>
      <c r="DB199" s="1">
        <v>39.99</v>
      </c>
      <c r="DC199" s="1">
        <v>0.0</v>
      </c>
      <c r="DD199" s="1">
        <v>1.6604845622E9</v>
      </c>
      <c r="DE199" s="1">
        <v>0.0</v>
      </c>
      <c r="DF199" s="1">
        <v>1.6604841591E9</v>
      </c>
      <c r="DG199" s="1" t="s">
        <v>356</v>
      </c>
      <c r="DH199" s="1">
        <v>1.6604841451E9</v>
      </c>
      <c r="DI199" s="1">
        <v>1.6604841591E9</v>
      </c>
      <c r="DJ199" s="1">
        <v>1.0</v>
      </c>
      <c r="DK199" s="1">
        <v>0.063</v>
      </c>
      <c r="DL199" s="1">
        <v>-0.028</v>
      </c>
      <c r="DM199" s="1">
        <v>1.395</v>
      </c>
      <c r="DN199" s="1">
        <v>0.027</v>
      </c>
      <c r="DO199" s="1">
        <v>400.0</v>
      </c>
      <c r="DP199" s="1">
        <v>24.0</v>
      </c>
      <c r="DQ199" s="1">
        <v>0.47</v>
      </c>
      <c r="DR199" s="1">
        <v>0.03</v>
      </c>
      <c r="DS199" s="1">
        <v>5.178972049693636</v>
      </c>
      <c r="DT199" s="1">
        <v>1.300289791649841</v>
      </c>
      <c r="DU199" s="1">
        <v>0.1434911545971432</v>
      </c>
      <c r="DV199" s="1">
        <v>0.0</v>
      </c>
      <c r="DW199" s="1">
        <v>37.0566850201298</v>
      </c>
      <c r="DX199" s="1">
        <v>0.7007612114780093</v>
      </c>
      <c r="DY199" s="1">
        <v>0.06170570095295837</v>
      </c>
      <c r="DZ199" s="1">
        <v>0.0</v>
      </c>
      <c r="EA199" s="1">
        <v>-47.37523870967743</v>
      </c>
      <c r="EB199" s="1">
        <v>-1.788120967741982</v>
      </c>
      <c r="EC199" s="1">
        <v>0.1396717180539478</v>
      </c>
      <c r="ED199" s="1">
        <v>0.0</v>
      </c>
      <c r="EE199" s="1">
        <v>747.4795807240259</v>
      </c>
      <c r="EF199" s="1">
        <v>277.6826122362623</v>
      </c>
      <c r="EG199" s="1">
        <v>20.06124485395082</v>
      </c>
      <c r="EH199" s="1">
        <v>0.0</v>
      </c>
      <c r="EI199" s="1">
        <v>3.407990243902439</v>
      </c>
      <c r="EJ199" s="1">
        <v>-0.06454682926828835</v>
      </c>
      <c r="EK199" s="1">
        <v>0.006893208565737365</v>
      </c>
      <c r="EL199" s="1">
        <v>1.0</v>
      </c>
      <c r="EM199" s="1">
        <v>1.999200890470553</v>
      </c>
      <c r="EN199" s="1">
        <v>-0.009619540909151708</v>
      </c>
      <c r="EO199" s="1">
        <v>0.00138571071508227</v>
      </c>
      <c r="EP199" s="1">
        <v>1.0</v>
      </c>
      <c r="EQ199" s="1">
        <v>2.0</v>
      </c>
      <c r="ER199" s="1">
        <v>6.0</v>
      </c>
      <c r="ES199" s="1" t="s">
        <v>384</v>
      </c>
      <c r="ET199" s="1">
        <v>2.94549</v>
      </c>
      <c r="EU199" s="1">
        <v>2.80133</v>
      </c>
      <c r="EV199" s="1">
        <v>0.154105</v>
      </c>
      <c r="EW199" s="1">
        <v>0.159495</v>
      </c>
      <c r="EX199" s="1">
        <v>0.118504</v>
      </c>
      <c r="EY199" s="1">
        <v>0.107966</v>
      </c>
      <c r="EZ199" s="1">
        <v>17429.1</v>
      </c>
      <c r="FA199" s="1">
        <v>18165.3</v>
      </c>
      <c r="FB199" s="1">
        <v>23944.7</v>
      </c>
      <c r="FC199" s="1">
        <v>25133.5</v>
      </c>
      <c r="FD199" s="1">
        <v>33772.9</v>
      </c>
      <c r="FE199" s="1">
        <v>35791.6</v>
      </c>
      <c r="FF199" s="1">
        <v>43633.7</v>
      </c>
      <c r="FG199" s="1">
        <v>46452.5</v>
      </c>
      <c r="FH199" s="1">
        <v>2.00213</v>
      </c>
      <c r="FI199" s="1">
        <v>1.92493</v>
      </c>
      <c r="FJ199" s="1">
        <v>0.165664</v>
      </c>
      <c r="FK199" s="1">
        <v>0.0</v>
      </c>
      <c r="FL199" s="1">
        <v>29.0336</v>
      </c>
      <c r="FM199" s="1">
        <v>999.9</v>
      </c>
      <c r="FN199" s="1">
        <v>69.2</v>
      </c>
      <c r="FO199" s="1">
        <v>31.6</v>
      </c>
      <c r="FP199" s="1">
        <v>32.4525</v>
      </c>
      <c r="FQ199" s="1">
        <v>64.004</v>
      </c>
      <c r="FR199" s="1">
        <v>26.0056</v>
      </c>
      <c r="FS199" s="1">
        <v>1.0</v>
      </c>
      <c r="FT199" s="1">
        <v>0.143727</v>
      </c>
      <c r="FU199" s="1">
        <v>-0.129178</v>
      </c>
      <c r="FV199" s="1">
        <v>20.3237</v>
      </c>
      <c r="FW199" s="1">
        <v>5.21385</v>
      </c>
      <c r="FX199" s="1">
        <v>11.903</v>
      </c>
      <c r="FY199" s="1">
        <v>5.00315</v>
      </c>
      <c r="FZ199" s="1">
        <v>3.28988</v>
      </c>
      <c r="GA199" s="1">
        <v>9999.0</v>
      </c>
      <c r="GB199" s="1">
        <v>9999.0</v>
      </c>
      <c r="GC199" s="1">
        <v>9999.0</v>
      </c>
      <c r="GD199" s="1">
        <v>999.9</v>
      </c>
      <c r="GE199" s="1">
        <v>1.85944</v>
      </c>
      <c r="GF199" s="1">
        <v>1.8544</v>
      </c>
      <c r="GG199" s="1">
        <v>1.8576</v>
      </c>
      <c r="GH199" s="1">
        <v>1.856</v>
      </c>
      <c r="GI199" s="1">
        <v>1.85486</v>
      </c>
      <c r="GJ199" s="1">
        <v>1.85452</v>
      </c>
      <c r="GK199" s="1">
        <v>1.8531</v>
      </c>
      <c r="GL199" s="1">
        <v>1.85633</v>
      </c>
      <c r="GM199" s="1">
        <v>0.0</v>
      </c>
      <c r="GN199" s="1">
        <v>0.0</v>
      </c>
      <c r="GO199" s="1">
        <v>0.0</v>
      </c>
      <c r="GP199" s="1">
        <v>0.0</v>
      </c>
      <c r="GQ199" s="1" t="s">
        <v>358</v>
      </c>
      <c r="GR199" s="1" t="s">
        <v>359</v>
      </c>
      <c r="GS199" s="1" t="s">
        <v>360</v>
      </c>
      <c r="GT199" s="1" t="s">
        <v>360</v>
      </c>
      <c r="GU199" s="1" t="s">
        <v>360</v>
      </c>
      <c r="GV199" s="1" t="s">
        <v>360</v>
      </c>
      <c r="GW199" s="1">
        <v>0.0</v>
      </c>
      <c r="GX199" s="1">
        <v>100.0</v>
      </c>
      <c r="GY199" s="1">
        <v>100.0</v>
      </c>
      <c r="GZ199" s="1">
        <v>2.186</v>
      </c>
      <c r="HA199" s="1">
        <v>0.0178</v>
      </c>
      <c r="HB199" s="1">
        <v>0.467488805237294</v>
      </c>
      <c r="HC199" s="1">
        <v>0.002678124759318837</v>
      </c>
      <c r="HD199" s="1">
        <v>-9.373761146515732E-7</v>
      </c>
      <c r="HE199" s="1">
        <v>1.391563784175389E-10</v>
      </c>
      <c r="HF199" s="1">
        <v>-0.06780524781039028</v>
      </c>
      <c r="HG199" s="1">
        <v>0.01061361004592812</v>
      </c>
      <c r="HH199" s="1">
        <v>-3.086644042041478E-4</v>
      </c>
      <c r="HI199" s="1">
        <v>1.24720902217549E-6</v>
      </c>
      <c r="HJ199" s="1">
        <v>1.0</v>
      </c>
      <c r="HK199" s="1">
        <v>2093.0</v>
      </c>
      <c r="HL199" s="1">
        <v>2.0</v>
      </c>
      <c r="HM199" s="1">
        <v>27.0</v>
      </c>
      <c r="HN199" s="1">
        <v>7.0</v>
      </c>
      <c r="HO199" s="1">
        <v>6.8</v>
      </c>
      <c r="HP199" s="1">
        <v>2.0459</v>
      </c>
      <c r="HQ199" s="1">
        <v>2.2876</v>
      </c>
      <c r="HR199" s="1">
        <v>1.4978</v>
      </c>
      <c r="HS199" s="1">
        <v>2.30225</v>
      </c>
      <c r="HT199" s="1">
        <v>1.54785</v>
      </c>
      <c r="HU199" s="1">
        <v>2.31934</v>
      </c>
      <c r="HV199" s="1">
        <v>35.1978</v>
      </c>
      <c r="HW199" s="1">
        <v>15.2966</v>
      </c>
      <c r="HX199" s="1">
        <v>18.0</v>
      </c>
      <c r="HY199" s="1">
        <v>501.548</v>
      </c>
      <c r="HZ199" s="1">
        <v>517.871</v>
      </c>
      <c r="IA199" s="1">
        <v>29.5863</v>
      </c>
      <c r="IB199" s="1">
        <v>29.0108</v>
      </c>
      <c r="IC199" s="1">
        <v>30.0002</v>
      </c>
      <c r="ID199" s="1">
        <v>28.8064</v>
      </c>
      <c r="IE199" s="1">
        <v>28.9007</v>
      </c>
      <c r="IF199" s="1">
        <v>41.1106</v>
      </c>
      <c r="IG199" s="1">
        <v>29.1954</v>
      </c>
      <c r="IH199" s="1">
        <v>77.0391</v>
      </c>
      <c r="II199" s="1">
        <v>29.5722</v>
      </c>
      <c r="IJ199" s="1">
        <v>955.306</v>
      </c>
      <c r="IK199" s="1">
        <v>23.8062</v>
      </c>
      <c r="IL199" s="1">
        <v>100.918</v>
      </c>
      <c r="IM199" s="1">
        <v>100.681</v>
      </c>
      <c r="IN199" s="1" t="s">
        <v>365</v>
      </c>
    </row>
    <row r="200" ht="15.75" customHeight="1">
      <c r="A200" s="1">
        <v>184.0</v>
      </c>
      <c r="B200" s="1">
        <v>1.6604845656E9</v>
      </c>
      <c r="C200" s="1">
        <v>436.5</v>
      </c>
      <c r="D200" s="1" t="s">
        <v>718</v>
      </c>
      <c r="E200" s="1" t="s">
        <v>719</v>
      </c>
      <c r="F200" s="1">
        <v>1.0</v>
      </c>
      <c r="G200" s="1" t="s">
        <v>349</v>
      </c>
      <c r="H200" s="1" t="s">
        <v>350</v>
      </c>
      <c r="I200" s="1" t="s">
        <v>351</v>
      </c>
      <c r="J200" s="1" t="s">
        <v>352</v>
      </c>
      <c r="K200" s="1" t="s">
        <v>353</v>
      </c>
      <c r="L200" s="1" t="s">
        <v>349</v>
      </c>
      <c r="M200" s="1" t="s">
        <v>354</v>
      </c>
      <c r="N200" s="1">
        <v>1.6604845576E9</v>
      </c>
      <c r="O200" s="1">
        <f t="shared" si="1"/>
        <v>0.00290827368</v>
      </c>
      <c r="P200" s="1">
        <f t="shared" si="2"/>
        <v>2.90827368</v>
      </c>
      <c r="Q200" s="1">
        <f t="shared" si="3"/>
        <v>5.150388811</v>
      </c>
      <c r="R200" s="1">
        <f t="shared" si="4"/>
        <v>841.7055</v>
      </c>
      <c r="S200" s="1">
        <f t="shared" si="5"/>
        <v>756.3598196</v>
      </c>
      <c r="T200" s="1">
        <f t="shared" si="6"/>
        <v>75.35867755</v>
      </c>
      <c r="U200" s="1">
        <f t="shared" si="7"/>
        <v>83.86195527</v>
      </c>
      <c r="V200" s="1">
        <f t="shared" si="8"/>
        <v>0.1433863048</v>
      </c>
      <c r="W200" s="1">
        <f t="shared" si="9"/>
        <v>2.921465747</v>
      </c>
      <c r="X200" s="1">
        <f t="shared" si="10"/>
        <v>0.139588302</v>
      </c>
      <c r="Y200" s="1">
        <f t="shared" si="11"/>
        <v>0.08757554492</v>
      </c>
      <c r="Z200" s="1">
        <f t="shared" si="12"/>
        <v>321.5129273</v>
      </c>
      <c r="AA200" s="1">
        <f t="shared" si="13"/>
        <v>32.18785957</v>
      </c>
      <c r="AB200" s="1">
        <f t="shared" si="14"/>
        <v>31.74436875</v>
      </c>
      <c r="AC200" s="1">
        <f t="shared" si="15"/>
        <v>4.706426741</v>
      </c>
      <c r="AD200" s="1">
        <f t="shared" si="16"/>
        <v>59.85679115</v>
      </c>
      <c r="AE200" s="1">
        <f t="shared" si="17"/>
        <v>2.707836967</v>
      </c>
      <c r="AF200" s="1">
        <f t="shared" si="18"/>
        <v>4.523859224</v>
      </c>
      <c r="AG200" s="1">
        <f t="shared" si="19"/>
        <v>1.998589773</v>
      </c>
      <c r="AH200" s="1">
        <f t="shared" si="20"/>
        <v>-128.2548693</v>
      </c>
      <c r="AI200" s="1">
        <f t="shared" si="21"/>
        <v>-109.6066689</v>
      </c>
      <c r="AJ200" s="1">
        <f t="shared" si="22"/>
        <v>-8.457978134</v>
      </c>
      <c r="AK200" s="1">
        <f t="shared" si="23"/>
        <v>75.19341095</v>
      </c>
      <c r="AL200" s="1">
        <f t="shared" si="24"/>
        <v>37.07113963</v>
      </c>
      <c r="AM200" s="1">
        <f t="shared" si="25"/>
        <v>2.916212901</v>
      </c>
      <c r="AN200" s="1">
        <f t="shared" si="26"/>
        <v>5.150388811</v>
      </c>
      <c r="AO200" s="1">
        <v>936.7518843338911</v>
      </c>
      <c r="AP200" s="1">
        <v>903.9647212121208</v>
      </c>
      <c r="AQ200" s="1">
        <v>5.17518178391174</v>
      </c>
      <c r="AR200" s="1">
        <v>64.97328580608568</v>
      </c>
      <c r="AS200" s="1">
        <f t="shared" si="27"/>
        <v>2.90827368</v>
      </c>
      <c r="AT200" s="1">
        <v>23.76922705639089</v>
      </c>
      <c r="AU200" s="1">
        <v>27.16374242424241</v>
      </c>
      <c r="AV200" s="1">
        <v>-6.558899894975943E-5</v>
      </c>
      <c r="AW200" s="1">
        <v>82.27873590820442</v>
      </c>
      <c r="AX200" s="1">
        <v>0.0</v>
      </c>
      <c r="AY200" s="1">
        <v>0.0</v>
      </c>
      <c r="AZ200" s="1">
        <f t="shared" si="28"/>
        <v>1</v>
      </c>
      <c r="BA200" s="1">
        <f t="shared" si="29"/>
        <v>0</v>
      </c>
      <c r="BB200" s="1">
        <f t="shared" si="30"/>
        <v>51932.9093</v>
      </c>
      <c r="BC200" s="1">
        <f t="shared" si="31"/>
        <v>1999.984375</v>
      </c>
      <c r="BD200" s="1">
        <f t="shared" si="32"/>
        <v>1681.186575</v>
      </c>
      <c r="BE200" s="1">
        <f t="shared" si="33"/>
        <v>0.8405998547</v>
      </c>
      <c r="BF200" s="1">
        <f t="shared" si="34"/>
        <v>0.1607577195</v>
      </c>
      <c r="BG200" s="1">
        <v>6.0</v>
      </c>
      <c r="BH200" s="1">
        <v>0.5</v>
      </c>
      <c r="BI200" s="1" t="s">
        <v>355</v>
      </c>
      <c r="BJ200" s="1">
        <v>2.0</v>
      </c>
      <c r="BK200" s="1" t="b">
        <v>1</v>
      </c>
      <c r="BL200" s="1">
        <v>1.6604845576E9</v>
      </c>
      <c r="BM200" s="1">
        <v>841.7055</v>
      </c>
      <c r="BN200" s="1">
        <v>889.121875</v>
      </c>
      <c r="BO200" s="1">
        <v>27.1780125</v>
      </c>
      <c r="BP200" s="1">
        <v>23.77470625</v>
      </c>
      <c r="BQ200" s="1">
        <v>839.5684375</v>
      </c>
      <c r="BR200" s="1">
        <v>27.160225</v>
      </c>
      <c r="BS200" s="1">
        <v>500.1529375</v>
      </c>
      <c r="BT200" s="1">
        <v>99.53328125</v>
      </c>
      <c r="BU200" s="1">
        <v>0.1000884625</v>
      </c>
      <c r="BV200" s="1">
        <v>31.0484625</v>
      </c>
      <c r="BW200" s="1">
        <v>31.74436875</v>
      </c>
      <c r="BX200" s="1">
        <v>999.9</v>
      </c>
      <c r="BY200" s="1">
        <v>0.0</v>
      </c>
      <c r="BZ200" s="1">
        <v>0.0</v>
      </c>
      <c r="CA200" s="1">
        <v>10000.664375</v>
      </c>
      <c r="CB200" s="1">
        <v>0.0</v>
      </c>
      <c r="CC200" s="1">
        <v>180.1549375</v>
      </c>
      <c r="CD200" s="1">
        <v>-47.41625000000001</v>
      </c>
      <c r="CE200" s="1">
        <v>865.2204375</v>
      </c>
      <c r="CF200" s="1">
        <v>910.7752499999999</v>
      </c>
      <c r="CG200" s="1">
        <v>3.4032775</v>
      </c>
      <c r="CH200" s="1">
        <v>889.121875</v>
      </c>
      <c r="CI200" s="1">
        <v>23.77470625</v>
      </c>
      <c r="CJ200" s="1">
        <v>2.705115</v>
      </c>
      <c r="CK200" s="1">
        <v>2.366375625</v>
      </c>
      <c r="CL200" s="1">
        <v>22.3162125</v>
      </c>
      <c r="CM200" s="1">
        <v>20.1355</v>
      </c>
      <c r="CN200" s="1">
        <v>1999.984375</v>
      </c>
      <c r="CO200" s="1">
        <v>0.9800040625</v>
      </c>
      <c r="CP200" s="1">
        <v>0.01999640625</v>
      </c>
      <c r="CQ200" s="1">
        <v>0.0</v>
      </c>
      <c r="CR200" s="1">
        <v>2.5813125</v>
      </c>
      <c r="CS200" s="1">
        <v>0.0</v>
      </c>
      <c r="CT200" s="1">
        <v>32847.86875</v>
      </c>
      <c r="CU200" s="1">
        <v>17412.19375</v>
      </c>
      <c r="CV200" s="1">
        <v>39.187</v>
      </c>
      <c r="CW200" s="1">
        <v>40.13275</v>
      </c>
      <c r="CX200" s="1">
        <v>39.125</v>
      </c>
      <c r="CY200" s="1">
        <v>38.64825</v>
      </c>
      <c r="CZ200" s="1">
        <v>39.386625</v>
      </c>
      <c r="DA200" s="1">
        <v>1959.994375</v>
      </c>
      <c r="DB200" s="1">
        <v>39.99</v>
      </c>
      <c r="DC200" s="1">
        <v>0.0</v>
      </c>
      <c r="DD200" s="1">
        <v>1.6604845634E9</v>
      </c>
      <c r="DE200" s="1">
        <v>0.0</v>
      </c>
      <c r="DF200" s="1">
        <v>1.6604841591E9</v>
      </c>
      <c r="DG200" s="1" t="s">
        <v>356</v>
      </c>
      <c r="DH200" s="1">
        <v>1.6604841451E9</v>
      </c>
      <c r="DI200" s="1">
        <v>1.6604841591E9</v>
      </c>
      <c r="DJ200" s="1">
        <v>1.0</v>
      </c>
      <c r="DK200" s="1">
        <v>0.063</v>
      </c>
      <c r="DL200" s="1">
        <v>-0.028</v>
      </c>
      <c r="DM200" s="1">
        <v>1.395</v>
      </c>
      <c r="DN200" s="1">
        <v>0.027</v>
      </c>
      <c r="DO200" s="1">
        <v>400.0</v>
      </c>
      <c r="DP200" s="1">
        <v>24.0</v>
      </c>
      <c r="DQ200" s="1">
        <v>0.47</v>
      </c>
      <c r="DR200" s="1">
        <v>0.03</v>
      </c>
      <c r="DS200" s="1">
        <v>5.2219127770811</v>
      </c>
      <c r="DT200" s="1">
        <v>0.7235815344711317</v>
      </c>
      <c r="DU200" s="1">
        <v>0.1093934380363794</v>
      </c>
      <c r="DV200" s="1">
        <v>0.0</v>
      </c>
      <c r="DW200" s="1">
        <v>37.06908957087612</v>
      </c>
      <c r="DX200" s="1">
        <v>0.4273575039524407</v>
      </c>
      <c r="DY200" s="1">
        <v>0.04424004983227892</v>
      </c>
      <c r="DZ200" s="1">
        <v>1.0</v>
      </c>
      <c r="EA200" s="1">
        <v>-47.42574666666667</v>
      </c>
      <c r="EB200" s="1">
        <v>-1.39075061179087</v>
      </c>
      <c r="EC200" s="1">
        <v>0.1059454410953527</v>
      </c>
      <c r="ED200" s="1">
        <v>0.0</v>
      </c>
      <c r="EE200" s="1">
        <v>753.2646056780849</v>
      </c>
      <c r="EF200" s="1">
        <v>282.4228571229279</v>
      </c>
      <c r="EG200" s="1">
        <v>21.07799212657976</v>
      </c>
      <c r="EH200" s="1">
        <v>0.0</v>
      </c>
      <c r="EI200" s="1">
        <v>3.4064945</v>
      </c>
      <c r="EJ200" s="1">
        <v>-0.07282311444653534</v>
      </c>
      <c r="EK200" s="1">
        <v>0.007337008228835483</v>
      </c>
      <c r="EL200" s="1">
        <v>1.0</v>
      </c>
      <c r="EM200" s="1">
        <v>1.998771406706835</v>
      </c>
      <c r="EN200" s="1">
        <v>-0.01406669805596817</v>
      </c>
      <c r="EO200" s="1">
        <v>0.001681760237837005</v>
      </c>
      <c r="EP200" s="1">
        <v>1.0</v>
      </c>
      <c r="EQ200" s="1">
        <v>3.0</v>
      </c>
      <c r="ER200" s="1">
        <v>6.0</v>
      </c>
      <c r="ES200" s="1" t="s">
        <v>379</v>
      </c>
      <c r="ET200" s="1">
        <v>2.9455</v>
      </c>
      <c r="EU200" s="1">
        <v>2.80115</v>
      </c>
      <c r="EV200" s="1">
        <v>0.154679</v>
      </c>
      <c r="EW200" s="1">
        <v>0.160055</v>
      </c>
      <c r="EX200" s="1">
        <v>0.118495</v>
      </c>
      <c r="EY200" s="1">
        <v>0.107971</v>
      </c>
      <c r="EZ200" s="1">
        <v>17417.3</v>
      </c>
      <c r="FA200" s="1">
        <v>18153.1</v>
      </c>
      <c r="FB200" s="1">
        <v>23944.7</v>
      </c>
      <c r="FC200" s="1">
        <v>25133.5</v>
      </c>
      <c r="FD200" s="1">
        <v>33773.2</v>
      </c>
      <c r="FE200" s="1">
        <v>35791.5</v>
      </c>
      <c r="FF200" s="1">
        <v>43633.7</v>
      </c>
      <c r="FG200" s="1">
        <v>46452.5</v>
      </c>
      <c r="FH200" s="1">
        <v>2.00227</v>
      </c>
      <c r="FI200" s="1">
        <v>1.92482</v>
      </c>
      <c r="FJ200" s="1">
        <v>0.165403</v>
      </c>
      <c r="FK200" s="1">
        <v>0.0</v>
      </c>
      <c r="FL200" s="1">
        <v>29.0347</v>
      </c>
      <c r="FM200" s="1">
        <v>999.9</v>
      </c>
      <c r="FN200" s="1">
        <v>69.2</v>
      </c>
      <c r="FO200" s="1">
        <v>31.6</v>
      </c>
      <c r="FP200" s="1">
        <v>32.4525</v>
      </c>
      <c r="FQ200" s="1">
        <v>63.784</v>
      </c>
      <c r="FR200" s="1">
        <v>25.5048</v>
      </c>
      <c r="FS200" s="1">
        <v>1.0</v>
      </c>
      <c r="FT200" s="1">
        <v>0.143826</v>
      </c>
      <c r="FU200" s="1">
        <v>-0.146626</v>
      </c>
      <c r="FV200" s="1">
        <v>20.3235</v>
      </c>
      <c r="FW200" s="1">
        <v>5.21265</v>
      </c>
      <c r="FX200" s="1">
        <v>11.903</v>
      </c>
      <c r="FY200" s="1">
        <v>5.0029</v>
      </c>
      <c r="FZ200" s="1">
        <v>3.28963</v>
      </c>
      <c r="GA200" s="1">
        <v>9999.0</v>
      </c>
      <c r="GB200" s="1">
        <v>9999.0</v>
      </c>
      <c r="GC200" s="1">
        <v>9999.0</v>
      </c>
      <c r="GD200" s="1">
        <v>999.9</v>
      </c>
      <c r="GE200" s="1">
        <v>1.85944</v>
      </c>
      <c r="GF200" s="1">
        <v>1.8544</v>
      </c>
      <c r="GG200" s="1">
        <v>1.8576</v>
      </c>
      <c r="GH200" s="1">
        <v>1.856</v>
      </c>
      <c r="GI200" s="1">
        <v>1.85486</v>
      </c>
      <c r="GJ200" s="1">
        <v>1.85452</v>
      </c>
      <c r="GK200" s="1">
        <v>1.8531</v>
      </c>
      <c r="GL200" s="1">
        <v>1.85631</v>
      </c>
      <c r="GM200" s="1">
        <v>0.0</v>
      </c>
      <c r="GN200" s="1">
        <v>0.0</v>
      </c>
      <c r="GO200" s="1">
        <v>0.0</v>
      </c>
      <c r="GP200" s="1">
        <v>0.0</v>
      </c>
      <c r="GQ200" s="1" t="s">
        <v>358</v>
      </c>
      <c r="GR200" s="1" t="s">
        <v>359</v>
      </c>
      <c r="GS200" s="1" t="s">
        <v>360</v>
      </c>
      <c r="GT200" s="1" t="s">
        <v>360</v>
      </c>
      <c r="GU200" s="1" t="s">
        <v>360</v>
      </c>
      <c r="GV200" s="1" t="s">
        <v>360</v>
      </c>
      <c r="GW200" s="1">
        <v>0.0</v>
      </c>
      <c r="GX200" s="1">
        <v>100.0</v>
      </c>
      <c r="GY200" s="1">
        <v>100.0</v>
      </c>
      <c r="GZ200" s="1">
        <v>2.192</v>
      </c>
      <c r="HA200" s="1">
        <v>0.0178</v>
      </c>
      <c r="HB200" s="1">
        <v>0.467488805237294</v>
      </c>
      <c r="HC200" s="1">
        <v>0.002678124759318837</v>
      </c>
      <c r="HD200" s="1">
        <v>-9.373761146515732E-7</v>
      </c>
      <c r="HE200" s="1">
        <v>1.391563784175389E-10</v>
      </c>
      <c r="HF200" s="1">
        <v>-0.06780524781039028</v>
      </c>
      <c r="HG200" s="1">
        <v>0.01061361004592812</v>
      </c>
      <c r="HH200" s="1">
        <v>-3.086644042041478E-4</v>
      </c>
      <c r="HI200" s="1">
        <v>1.24720902217549E-6</v>
      </c>
      <c r="HJ200" s="1">
        <v>1.0</v>
      </c>
      <c r="HK200" s="1">
        <v>2093.0</v>
      </c>
      <c r="HL200" s="1">
        <v>2.0</v>
      </c>
      <c r="HM200" s="1">
        <v>27.0</v>
      </c>
      <c r="HN200" s="1">
        <v>7.0</v>
      </c>
      <c r="HO200" s="1">
        <v>6.8</v>
      </c>
      <c r="HP200" s="1">
        <v>2.05566</v>
      </c>
      <c r="HQ200" s="1">
        <v>2.27783</v>
      </c>
      <c r="HR200" s="1">
        <v>1.4978</v>
      </c>
      <c r="HS200" s="1">
        <v>2.30225</v>
      </c>
      <c r="HT200" s="1">
        <v>1.54785</v>
      </c>
      <c r="HU200" s="1">
        <v>2.35229</v>
      </c>
      <c r="HV200" s="1">
        <v>35.1978</v>
      </c>
      <c r="HW200" s="1">
        <v>15.3053</v>
      </c>
      <c r="HX200" s="1">
        <v>18.0</v>
      </c>
      <c r="HY200" s="1">
        <v>501.641</v>
      </c>
      <c r="HZ200" s="1">
        <v>517.809</v>
      </c>
      <c r="IA200" s="1">
        <v>29.5751</v>
      </c>
      <c r="IB200" s="1">
        <v>29.0114</v>
      </c>
      <c r="IC200" s="1">
        <v>30.0003</v>
      </c>
      <c r="ID200" s="1">
        <v>28.807</v>
      </c>
      <c r="IE200" s="1">
        <v>28.9014</v>
      </c>
      <c r="IF200" s="1">
        <v>41.2308</v>
      </c>
      <c r="IG200" s="1">
        <v>29.1954</v>
      </c>
      <c r="IH200" s="1">
        <v>77.0391</v>
      </c>
      <c r="II200" s="1">
        <v>29.5722</v>
      </c>
      <c r="IJ200" s="1">
        <v>955.306</v>
      </c>
      <c r="IK200" s="1">
        <v>23.811</v>
      </c>
      <c r="IL200" s="1">
        <v>100.918</v>
      </c>
      <c r="IM200" s="1">
        <v>100.681</v>
      </c>
      <c r="IN200" s="1" t="s">
        <v>365</v>
      </c>
    </row>
    <row r="201" ht="15.75" customHeight="1">
      <c r="A201" s="1">
        <v>185.0</v>
      </c>
      <c r="B201" s="1">
        <v>1.6604845666E9</v>
      </c>
      <c r="C201" s="1">
        <v>437.5</v>
      </c>
      <c r="D201" s="1" t="s">
        <v>720</v>
      </c>
      <c r="E201" s="1" t="s">
        <v>721</v>
      </c>
      <c r="F201" s="1">
        <v>1.0</v>
      </c>
      <c r="G201" s="1" t="s">
        <v>349</v>
      </c>
      <c r="H201" s="1" t="s">
        <v>350</v>
      </c>
      <c r="I201" s="1" t="s">
        <v>351</v>
      </c>
      <c r="J201" s="1" t="s">
        <v>352</v>
      </c>
      <c r="K201" s="1" t="s">
        <v>353</v>
      </c>
      <c r="L201" s="1" t="s">
        <v>349</v>
      </c>
      <c r="M201" s="1" t="s">
        <v>354</v>
      </c>
      <c r="N201" s="1">
        <v>1.660484559099999E9</v>
      </c>
      <c r="O201" s="1">
        <f t="shared" si="1"/>
        <v>0.002905300103</v>
      </c>
      <c r="P201" s="1">
        <f t="shared" si="2"/>
        <v>2.905300103</v>
      </c>
      <c r="Q201" s="1">
        <f t="shared" si="3"/>
        <v>5.217565399</v>
      </c>
      <c r="R201" s="1">
        <f t="shared" si="4"/>
        <v>849.2388</v>
      </c>
      <c r="S201" s="1">
        <f t="shared" si="5"/>
        <v>762.8438589</v>
      </c>
      <c r="T201" s="1">
        <f t="shared" si="6"/>
        <v>76.0046234</v>
      </c>
      <c r="U201" s="1">
        <f t="shared" si="7"/>
        <v>84.61243336</v>
      </c>
      <c r="V201" s="1">
        <f t="shared" si="8"/>
        <v>0.1432557396</v>
      </c>
      <c r="W201" s="1">
        <f t="shared" si="9"/>
        <v>2.921574362</v>
      </c>
      <c r="X201" s="1">
        <f t="shared" si="10"/>
        <v>0.1394646889</v>
      </c>
      <c r="Y201" s="1">
        <f t="shared" si="11"/>
        <v>0.08749768518</v>
      </c>
      <c r="Z201" s="1">
        <f t="shared" si="12"/>
        <v>321.5146762</v>
      </c>
      <c r="AA201" s="1">
        <f t="shared" si="13"/>
        <v>32.18658278</v>
      </c>
      <c r="AB201" s="1">
        <f t="shared" si="14"/>
        <v>31.74241333</v>
      </c>
      <c r="AC201" s="1">
        <f t="shared" si="15"/>
        <v>4.705904892</v>
      </c>
      <c r="AD201" s="1">
        <f t="shared" si="16"/>
        <v>59.8580792</v>
      </c>
      <c r="AE201" s="1">
        <f t="shared" si="17"/>
        <v>2.707583095</v>
      </c>
      <c r="AF201" s="1">
        <f t="shared" si="18"/>
        <v>4.523337753</v>
      </c>
      <c r="AG201" s="1">
        <f t="shared" si="19"/>
        <v>1.998321797</v>
      </c>
      <c r="AH201" s="1">
        <f t="shared" si="20"/>
        <v>-128.1237345</v>
      </c>
      <c r="AI201" s="1">
        <f t="shared" si="21"/>
        <v>-109.62131</v>
      </c>
      <c r="AJ201" s="1">
        <f t="shared" si="22"/>
        <v>-8.45862765</v>
      </c>
      <c r="AK201" s="1">
        <f t="shared" si="23"/>
        <v>75.31100398</v>
      </c>
      <c r="AL201" s="1">
        <f t="shared" si="24"/>
        <v>37.07564069</v>
      </c>
      <c r="AM201" s="1">
        <f t="shared" si="25"/>
        <v>2.914545103</v>
      </c>
      <c r="AN201" s="1">
        <f t="shared" si="26"/>
        <v>5.217565399</v>
      </c>
      <c r="AO201" s="1">
        <v>941.9201975965573</v>
      </c>
      <c r="AP201" s="1">
        <v>909.0871999999998</v>
      </c>
      <c r="AQ201" s="1">
        <v>5.167911472467657</v>
      </c>
      <c r="AR201" s="1">
        <v>64.97328580608568</v>
      </c>
      <c r="AS201" s="1">
        <f t="shared" si="27"/>
        <v>2.905300103</v>
      </c>
      <c r="AT201" s="1">
        <v>23.7690807265991</v>
      </c>
      <c r="AU201" s="1">
        <v>27.16021272727273</v>
      </c>
      <c r="AV201" s="1">
        <v>-7.229455915973483E-5</v>
      </c>
      <c r="AW201" s="1">
        <v>82.27873590820442</v>
      </c>
      <c r="AX201" s="1">
        <v>0.0</v>
      </c>
      <c r="AY201" s="1">
        <v>0.0</v>
      </c>
      <c r="AZ201" s="1">
        <f t="shared" si="28"/>
        <v>1</v>
      </c>
      <c r="BA201" s="1">
        <f t="shared" si="29"/>
        <v>0</v>
      </c>
      <c r="BB201" s="1">
        <f t="shared" si="30"/>
        <v>51936.34178</v>
      </c>
      <c r="BC201" s="1">
        <f t="shared" si="31"/>
        <v>1999.995333</v>
      </c>
      <c r="BD201" s="1">
        <f t="shared" si="32"/>
        <v>1681.19578</v>
      </c>
      <c r="BE201" s="1">
        <f t="shared" si="33"/>
        <v>0.8405998514</v>
      </c>
      <c r="BF201" s="1">
        <f t="shared" si="34"/>
        <v>0.1607577132</v>
      </c>
      <c r="BG201" s="1">
        <v>6.0</v>
      </c>
      <c r="BH201" s="1">
        <v>0.5</v>
      </c>
      <c r="BI201" s="1" t="s">
        <v>355</v>
      </c>
      <c r="BJ201" s="1">
        <v>2.0</v>
      </c>
      <c r="BK201" s="1" t="b">
        <v>1</v>
      </c>
      <c r="BL201" s="1">
        <v>1.660484559099999E9</v>
      </c>
      <c r="BM201" s="1">
        <v>849.2388</v>
      </c>
      <c r="BN201" s="1">
        <v>896.6856666666665</v>
      </c>
      <c r="BO201" s="1">
        <v>27.17549333333334</v>
      </c>
      <c r="BP201" s="1">
        <v>23.77409333333333</v>
      </c>
      <c r="BQ201" s="1">
        <v>847.0911333333333</v>
      </c>
      <c r="BR201" s="1">
        <v>27.1577</v>
      </c>
      <c r="BS201" s="1">
        <v>500.1483333333334</v>
      </c>
      <c r="BT201" s="1">
        <v>99.53320666666666</v>
      </c>
      <c r="BU201" s="1">
        <v>0.1000570933333333</v>
      </c>
      <c r="BV201" s="1">
        <v>31.04644</v>
      </c>
      <c r="BW201" s="1">
        <v>31.74241333333334</v>
      </c>
      <c r="BX201" s="1">
        <v>999.8999999999999</v>
      </c>
      <c r="BY201" s="1">
        <v>0.0</v>
      </c>
      <c r="BZ201" s="1">
        <v>0.0</v>
      </c>
      <c r="CA201" s="1">
        <v>10001.292</v>
      </c>
      <c r="CB201" s="1">
        <v>0.0</v>
      </c>
      <c r="CC201" s="1">
        <v>176.3634666666667</v>
      </c>
      <c r="CD201" s="1">
        <v>-47.44677333333333</v>
      </c>
      <c r="CE201" s="1">
        <v>872.9619333333334</v>
      </c>
      <c r="CF201" s="1">
        <v>918.5226</v>
      </c>
      <c r="CG201" s="1">
        <v>3.401379333333333</v>
      </c>
      <c r="CH201" s="1">
        <v>896.6856666666665</v>
      </c>
      <c r="CI201" s="1">
        <v>23.77409333333333</v>
      </c>
      <c r="CJ201" s="1">
        <v>2.704862666666666</v>
      </c>
      <c r="CK201" s="1">
        <v>2.366312</v>
      </c>
      <c r="CL201" s="1">
        <v>22.31468</v>
      </c>
      <c r="CM201" s="1">
        <v>20.13506666666667</v>
      </c>
      <c r="CN201" s="1">
        <v>1999.995333333333</v>
      </c>
      <c r="CO201" s="1">
        <v>0.9800042000000001</v>
      </c>
      <c r="CP201" s="1">
        <v>0.01999627333333333</v>
      </c>
      <c r="CQ201" s="1">
        <v>0.0</v>
      </c>
      <c r="CR201" s="1">
        <v>2.6752</v>
      </c>
      <c r="CS201" s="1">
        <v>0.0</v>
      </c>
      <c r="CT201" s="1">
        <v>32847.49333333334</v>
      </c>
      <c r="CU201" s="1">
        <v>17412.29333333333</v>
      </c>
      <c r="CV201" s="1">
        <v>39.187</v>
      </c>
      <c r="CW201" s="1">
        <v>40.1374</v>
      </c>
      <c r="CX201" s="1">
        <v>39.125</v>
      </c>
      <c r="CY201" s="1">
        <v>38.65393333333334</v>
      </c>
      <c r="CZ201" s="1">
        <v>39.38326666666667</v>
      </c>
      <c r="DA201" s="1">
        <v>1960.005333333333</v>
      </c>
      <c r="DB201" s="1">
        <v>39.99</v>
      </c>
      <c r="DC201" s="1">
        <v>0.0</v>
      </c>
      <c r="DD201" s="1">
        <v>1.6604845646E9</v>
      </c>
      <c r="DE201" s="1">
        <v>0.0</v>
      </c>
      <c r="DF201" s="1">
        <v>1.6604841591E9</v>
      </c>
      <c r="DG201" s="1" t="s">
        <v>356</v>
      </c>
      <c r="DH201" s="1">
        <v>1.6604841451E9</v>
      </c>
      <c r="DI201" s="1">
        <v>1.6604841591E9</v>
      </c>
      <c r="DJ201" s="1">
        <v>1.0</v>
      </c>
      <c r="DK201" s="1">
        <v>0.063</v>
      </c>
      <c r="DL201" s="1">
        <v>-0.028</v>
      </c>
      <c r="DM201" s="1">
        <v>1.395</v>
      </c>
      <c r="DN201" s="1">
        <v>0.027</v>
      </c>
      <c r="DO201" s="1">
        <v>400.0</v>
      </c>
      <c r="DP201" s="1">
        <v>24.0</v>
      </c>
      <c r="DQ201" s="1">
        <v>0.47</v>
      </c>
      <c r="DR201" s="1">
        <v>0.03</v>
      </c>
      <c r="DS201" s="1">
        <v>5.233329841119196</v>
      </c>
      <c r="DT201" s="1">
        <v>0.3276327223330515</v>
      </c>
      <c r="DU201" s="1">
        <v>0.1002237280839147</v>
      </c>
      <c r="DV201" s="1">
        <v>1.0</v>
      </c>
      <c r="DW201" s="1">
        <v>37.07632795627011</v>
      </c>
      <c r="DX201" s="1">
        <v>0.2898473076264641</v>
      </c>
      <c r="DY201" s="1">
        <v>0.03581858408781198</v>
      </c>
      <c r="DZ201" s="1">
        <v>1.0</v>
      </c>
      <c r="EA201" s="1">
        <v>-47.44631666666667</v>
      </c>
      <c r="EB201" s="1">
        <v>-1.200974416017982</v>
      </c>
      <c r="EC201" s="1">
        <v>0.09411935360074564</v>
      </c>
      <c r="ED201" s="1">
        <v>0.0</v>
      </c>
      <c r="EE201" s="1">
        <v>758.0284631556465</v>
      </c>
      <c r="EF201" s="1">
        <v>286.5524582344565</v>
      </c>
      <c r="EG201" s="1">
        <v>21.38666676322309</v>
      </c>
      <c r="EH201" s="1">
        <v>0.0</v>
      </c>
      <c r="EI201" s="1">
        <v>3.405203</v>
      </c>
      <c r="EJ201" s="1">
        <v>-0.07683669793621958</v>
      </c>
      <c r="EK201" s="1">
        <v>0.007712688312125658</v>
      </c>
      <c r="EL201" s="1">
        <v>1.0</v>
      </c>
      <c r="EM201" s="1">
        <v>1.99850890611299</v>
      </c>
      <c r="EN201" s="1">
        <v>-0.01870485050252113</v>
      </c>
      <c r="EO201" s="1">
        <v>0.001907761083889927</v>
      </c>
      <c r="EP201" s="1">
        <v>1.0</v>
      </c>
      <c r="EQ201" s="1">
        <v>4.0</v>
      </c>
      <c r="ER201" s="1">
        <v>6.0</v>
      </c>
      <c r="ES201" s="1" t="s">
        <v>376</v>
      </c>
      <c r="ET201" s="1">
        <v>2.94521</v>
      </c>
      <c r="EU201" s="1">
        <v>2.80118</v>
      </c>
      <c r="EV201" s="1">
        <v>0.155257</v>
      </c>
      <c r="EW201" s="1">
        <v>0.160594</v>
      </c>
      <c r="EX201" s="1">
        <v>0.118485</v>
      </c>
      <c r="EY201" s="1">
        <v>0.107969</v>
      </c>
      <c r="EZ201" s="1">
        <v>17405.5</v>
      </c>
      <c r="FA201" s="1">
        <v>18141.6</v>
      </c>
      <c r="FB201" s="1">
        <v>23944.8</v>
      </c>
      <c r="FC201" s="1">
        <v>25133.6</v>
      </c>
      <c r="FD201" s="1">
        <v>33773.7</v>
      </c>
      <c r="FE201" s="1">
        <v>35791.6</v>
      </c>
      <c r="FF201" s="1">
        <v>43633.8</v>
      </c>
      <c r="FG201" s="1">
        <v>46452.6</v>
      </c>
      <c r="FH201" s="1">
        <v>2.0021</v>
      </c>
      <c r="FI201" s="1">
        <v>1.92488</v>
      </c>
      <c r="FJ201" s="1">
        <v>0.165403</v>
      </c>
      <c r="FK201" s="1">
        <v>0.0</v>
      </c>
      <c r="FL201" s="1">
        <v>29.0355</v>
      </c>
      <c r="FM201" s="1">
        <v>999.9</v>
      </c>
      <c r="FN201" s="1">
        <v>69.2</v>
      </c>
      <c r="FO201" s="1">
        <v>31.6</v>
      </c>
      <c r="FP201" s="1">
        <v>32.4538</v>
      </c>
      <c r="FQ201" s="1">
        <v>63.954</v>
      </c>
      <c r="FR201" s="1">
        <v>26.1298</v>
      </c>
      <c r="FS201" s="1">
        <v>1.0</v>
      </c>
      <c r="FT201" s="1">
        <v>0.143857</v>
      </c>
      <c r="FU201" s="1">
        <v>-0.171397</v>
      </c>
      <c r="FV201" s="1">
        <v>20.3234</v>
      </c>
      <c r="FW201" s="1">
        <v>5.2122</v>
      </c>
      <c r="FX201" s="1">
        <v>11.9032</v>
      </c>
      <c r="FY201" s="1">
        <v>5.00285</v>
      </c>
      <c r="FZ201" s="1">
        <v>3.28965</v>
      </c>
      <c r="GA201" s="1">
        <v>9999.0</v>
      </c>
      <c r="GB201" s="1">
        <v>9999.0</v>
      </c>
      <c r="GC201" s="1">
        <v>9999.0</v>
      </c>
      <c r="GD201" s="1">
        <v>999.9</v>
      </c>
      <c r="GE201" s="1">
        <v>1.85944</v>
      </c>
      <c r="GF201" s="1">
        <v>1.8544</v>
      </c>
      <c r="GG201" s="1">
        <v>1.8576</v>
      </c>
      <c r="GH201" s="1">
        <v>1.85601</v>
      </c>
      <c r="GI201" s="1">
        <v>1.85486</v>
      </c>
      <c r="GJ201" s="1">
        <v>1.85452</v>
      </c>
      <c r="GK201" s="1">
        <v>1.85312</v>
      </c>
      <c r="GL201" s="1">
        <v>1.85631</v>
      </c>
      <c r="GM201" s="1">
        <v>0.0</v>
      </c>
      <c r="GN201" s="1">
        <v>0.0</v>
      </c>
      <c r="GO201" s="1">
        <v>0.0</v>
      </c>
      <c r="GP201" s="1">
        <v>0.0</v>
      </c>
      <c r="GQ201" s="1" t="s">
        <v>358</v>
      </c>
      <c r="GR201" s="1" t="s">
        <v>359</v>
      </c>
      <c r="GS201" s="1" t="s">
        <v>360</v>
      </c>
      <c r="GT201" s="1" t="s">
        <v>360</v>
      </c>
      <c r="GU201" s="1" t="s">
        <v>360</v>
      </c>
      <c r="GV201" s="1" t="s">
        <v>360</v>
      </c>
      <c r="GW201" s="1">
        <v>0.0</v>
      </c>
      <c r="GX201" s="1">
        <v>100.0</v>
      </c>
      <c r="GY201" s="1">
        <v>100.0</v>
      </c>
      <c r="GZ201" s="1">
        <v>2.2</v>
      </c>
      <c r="HA201" s="1">
        <v>0.0178</v>
      </c>
      <c r="HB201" s="1">
        <v>0.467488805237294</v>
      </c>
      <c r="HC201" s="1">
        <v>0.002678124759318837</v>
      </c>
      <c r="HD201" s="1">
        <v>-9.373761146515732E-7</v>
      </c>
      <c r="HE201" s="1">
        <v>1.391563784175389E-10</v>
      </c>
      <c r="HF201" s="1">
        <v>-0.06780524781039028</v>
      </c>
      <c r="HG201" s="1">
        <v>0.01061361004592812</v>
      </c>
      <c r="HH201" s="1">
        <v>-3.086644042041478E-4</v>
      </c>
      <c r="HI201" s="1">
        <v>1.24720902217549E-6</v>
      </c>
      <c r="HJ201" s="1">
        <v>1.0</v>
      </c>
      <c r="HK201" s="1">
        <v>2093.0</v>
      </c>
      <c r="HL201" s="1">
        <v>2.0</v>
      </c>
      <c r="HM201" s="1">
        <v>27.0</v>
      </c>
      <c r="HN201" s="1">
        <v>7.0</v>
      </c>
      <c r="HO201" s="1">
        <v>6.8</v>
      </c>
      <c r="HP201" s="1">
        <v>2.06787</v>
      </c>
      <c r="HQ201" s="1">
        <v>2.27539</v>
      </c>
      <c r="HR201" s="1">
        <v>1.4978</v>
      </c>
      <c r="HS201" s="1">
        <v>2.30225</v>
      </c>
      <c r="HT201" s="1">
        <v>1.54785</v>
      </c>
      <c r="HU201" s="1">
        <v>2.45483</v>
      </c>
      <c r="HV201" s="1">
        <v>35.1747</v>
      </c>
      <c r="HW201" s="1">
        <v>15.3053</v>
      </c>
      <c r="HX201" s="1">
        <v>18.0</v>
      </c>
      <c r="HY201" s="1">
        <v>501.542</v>
      </c>
      <c r="HZ201" s="1">
        <v>517.844</v>
      </c>
      <c r="IA201" s="1">
        <v>29.5651</v>
      </c>
      <c r="IB201" s="1">
        <v>29.012</v>
      </c>
      <c r="IC201" s="1">
        <v>30.0003</v>
      </c>
      <c r="ID201" s="1">
        <v>28.8076</v>
      </c>
      <c r="IE201" s="1">
        <v>28.9015</v>
      </c>
      <c r="IF201" s="1">
        <v>41.4815</v>
      </c>
      <c r="IG201" s="1">
        <v>29.1954</v>
      </c>
      <c r="IH201" s="1">
        <v>77.0391</v>
      </c>
      <c r="II201" s="1">
        <v>29.5337</v>
      </c>
      <c r="IJ201" s="1">
        <v>965.332</v>
      </c>
      <c r="IK201" s="1">
        <v>23.8141</v>
      </c>
      <c r="IL201" s="1">
        <v>100.919</v>
      </c>
      <c r="IM201" s="1">
        <v>100.681</v>
      </c>
      <c r="IN201" s="1" t="s">
        <v>365</v>
      </c>
    </row>
    <row r="202" ht="15.75" customHeight="1">
      <c r="A202" s="1">
        <v>186.0</v>
      </c>
      <c r="B202" s="1">
        <v>1.6604845676E9</v>
      </c>
      <c r="C202" s="1">
        <v>438.5</v>
      </c>
      <c r="D202" s="1" t="s">
        <v>722</v>
      </c>
      <c r="E202" s="1" t="s">
        <v>723</v>
      </c>
      <c r="F202" s="1">
        <v>1.0</v>
      </c>
      <c r="G202" s="1" t="s">
        <v>349</v>
      </c>
      <c r="H202" s="1" t="s">
        <v>350</v>
      </c>
      <c r="I202" s="1" t="s">
        <v>351</v>
      </c>
      <c r="J202" s="1" t="s">
        <v>352</v>
      </c>
      <c r="K202" s="1" t="s">
        <v>353</v>
      </c>
      <c r="L202" s="1" t="s">
        <v>349</v>
      </c>
      <c r="M202" s="1" t="s">
        <v>354</v>
      </c>
      <c r="N202" s="1">
        <v>1.6604845596E9</v>
      </c>
      <c r="O202" s="1">
        <f t="shared" si="1"/>
        <v>0.002902140127</v>
      </c>
      <c r="P202" s="1">
        <f t="shared" si="2"/>
        <v>2.902140127</v>
      </c>
      <c r="Q202" s="1">
        <f t="shared" si="3"/>
        <v>5.262706611</v>
      </c>
      <c r="R202" s="1">
        <f t="shared" si="4"/>
        <v>851.7505625</v>
      </c>
      <c r="S202" s="1">
        <f t="shared" si="5"/>
        <v>764.7082905</v>
      </c>
      <c r="T202" s="1">
        <f t="shared" si="6"/>
        <v>76.19043975</v>
      </c>
      <c r="U202" s="1">
        <f t="shared" si="7"/>
        <v>84.86275188</v>
      </c>
      <c r="V202" s="1">
        <f t="shared" si="8"/>
        <v>0.1431075623</v>
      </c>
      <c r="W202" s="1">
        <f t="shared" si="9"/>
        <v>2.921629509</v>
      </c>
      <c r="X202" s="1">
        <f t="shared" si="10"/>
        <v>0.139324308</v>
      </c>
      <c r="Y202" s="1">
        <f t="shared" si="11"/>
        <v>0.08740927234</v>
      </c>
      <c r="Z202" s="1">
        <f t="shared" si="12"/>
        <v>321.515421</v>
      </c>
      <c r="AA202" s="1">
        <f t="shared" si="13"/>
        <v>32.18649946</v>
      </c>
      <c r="AB202" s="1">
        <f t="shared" si="14"/>
        <v>31.7414</v>
      </c>
      <c r="AC202" s="1">
        <f t="shared" si="15"/>
        <v>4.705634481</v>
      </c>
      <c r="AD202" s="1">
        <f t="shared" si="16"/>
        <v>59.85860074</v>
      </c>
      <c r="AE202" s="1">
        <f t="shared" si="17"/>
        <v>2.707469337</v>
      </c>
      <c r="AF202" s="1">
        <f t="shared" si="18"/>
        <v>4.523108297</v>
      </c>
      <c r="AG202" s="1">
        <f t="shared" si="19"/>
        <v>1.998165144</v>
      </c>
      <c r="AH202" s="1">
        <f t="shared" si="20"/>
        <v>-127.9843796</v>
      </c>
      <c r="AI202" s="1">
        <f t="shared" si="21"/>
        <v>-109.6039529</v>
      </c>
      <c r="AJ202" s="1">
        <f t="shared" si="22"/>
        <v>-8.457049373</v>
      </c>
      <c r="AK202" s="1">
        <f t="shared" si="23"/>
        <v>75.47003913</v>
      </c>
      <c r="AL202" s="1">
        <f t="shared" si="24"/>
        <v>37.05889375</v>
      </c>
      <c r="AM202" s="1">
        <f t="shared" si="25"/>
        <v>2.913701262</v>
      </c>
      <c r="AN202" s="1">
        <f t="shared" si="26"/>
        <v>5.262706611</v>
      </c>
      <c r="AO202" s="1">
        <v>947.1164097521369</v>
      </c>
      <c r="AP202" s="1">
        <v>914.2508969696968</v>
      </c>
      <c r="AQ202" s="1">
        <v>5.163344041369956</v>
      </c>
      <c r="AR202" s="1">
        <v>64.97328580608568</v>
      </c>
      <c r="AS202" s="1">
        <f t="shared" si="27"/>
        <v>2.902140127</v>
      </c>
      <c r="AT202" s="1">
        <v>23.76918379795052</v>
      </c>
      <c r="AU202" s="1">
        <v>27.15673636363635</v>
      </c>
      <c r="AV202" s="1">
        <v>-8.244638910464028E-5</v>
      </c>
      <c r="AW202" s="1">
        <v>82.27873590820442</v>
      </c>
      <c r="AX202" s="1">
        <v>0.0</v>
      </c>
      <c r="AY202" s="1">
        <v>0.0</v>
      </c>
      <c r="AZ202" s="1">
        <f t="shared" si="28"/>
        <v>1</v>
      </c>
      <c r="BA202" s="1">
        <f t="shared" si="29"/>
        <v>0</v>
      </c>
      <c r="BB202" s="1">
        <f t="shared" si="30"/>
        <v>51938.06377</v>
      </c>
      <c r="BC202" s="1">
        <f t="shared" si="31"/>
        <v>2000</v>
      </c>
      <c r="BD202" s="1">
        <f t="shared" si="32"/>
        <v>1681.1997</v>
      </c>
      <c r="BE202" s="1">
        <f t="shared" si="33"/>
        <v>0.84059985</v>
      </c>
      <c r="BF202" s="1">
        <f t="shared" si="34"/>
        <v>0.1607577105</v>
      </c>
      <c r="BG202" s="1">
        <v>6.0</v>
      </c>
      <c r="BH202" s="1">
        <v>0.5</v>
      </c>
      <c r="BI202" s="1" t="s">
        <v>355</v>
      </c>
      <c r="BJ202" s="1">
        <v>2.0</v>
      </c>
      <c r="BK202" s="1" t="b">
        <v>1</v>
      </c>
      <c r="BL202" s="1">
        <v>1.6604845596E9</v>
      </c>
      <c r="BM202" s="1">
        <v>851.7505625</v>
      </c>
      <c r="BN202" s="1">
        <v>899.1856875000001</v>
      </c>
      <c r="BO202" s="1">
        <v>27.17433125</v>
      </c>
      <c r="BP202" s="1">
        <v>23.77388125</v>
      </c>
      <c r="BQ202" s="1">
        <v>849.5994375</v>
      </c>
      <c r="BR202" s="1">
        <v>27.1565375</v>
      </c>
      <c r="BS202" s="1">
        <v>500.1438125</v>
      </c>
      <c r="BT202" s="1">
        <v>99.5332875</v>
      </c>
      <c r="BU202" s="1">
        <v>0.10005073125</v>
      </c>
      <c r="BV202" s="1">
        <v>31.04555</v>
      </c>
      <c r="BW202" s="1">
        <v>31.7414</v>
      </c>
      <c r="BX202" s="1">
        <v>999.9</v>
      </c>
      <c r="BY202" s="1">
        <v>0.0</v>
      </c>
      <c r="BZ202" s="1">
        <v>0.0</v>
      </c>
      <c r="CA202" s="1">
        <v>10001.59875</v>
      </c>
      <c r="CB202" s="1">
        <v>0.0</v>
      </c>
      <c r="CC202" s="1">
        <v>173.359625</v>
      </c>
      <c r="CD202" s="1">
        <v>-47.43503124999999</v>
      </c>
      <c r="CE202" s="1">
        <v>875.54275</v>
      </c>
      <c r="CF202" s="1">
        <v>921.08325</v>
      </c>
      <c r="CG202" s="1">
        <v>3.400434375</v>
      </c>
      <c r="CH202" s="1">
        <v>899.1856875000001</v>
      </c>
      <c r="CI202" s="1">
        <v>23.77388125</v>
      </c>
      <c r="CJ202" s="1">
        <v>2.704749375</v>
      </c>
      <c r="CK202" s="1">
        <v>2.3662925</v>
      </c>
      <c r="CL202" s="1">
        <v>22.31399375</v>
      </c>
      <c r="CM202" s="1">
        <v>20.13493125</v>
      </c>
      <c r="CN202" s="1">
        <v>2000.0</v>
      </c>
      <c r="CO202" s="1">
        <v>0.98000425</v>
      </c>
      <c r="CP202" s="1">
        <v>0.019996225</v>
      </c>
      <c r="CQ202" s="1">
        <v>0.0</v>
      </c>
      <c r="CR202" s="1">
        <v>2.56425</v>
      </c>
      <c r="CS202" s="1">
        <v>0.0</v>
      </c>
      <c r="CT202" s="1">
        <v>32847.0875</v>
      </c>
      <c r="CU202" s="1">
        <v>17412.33125</v>
      </c>
      <c r="CV202" s="1">
        <v>39.187</v>
      </c>
      <c r="CW202" s="1">
        <v>40.136625</v>
      </c>
      <c r="CX202" s="1">
        <v>39.125</v>
      </c>
      <c r="CY202" s="1">
        <v>38.65599999999999</v>
      </c>
      <c r="CZ202" s="1">
        <v>39.38275</v>
      </c>
      <c r="DA202" s="1">
        <v>1960.01</v>
      </c>
      <c r="DB202" s="1">
        <v>39.99</v>
      </c>
      <c r="DC202" s="1">
        <v>0.0</v>
      </c>
      <c r="DD202" s="1">
        <v>1.6604845652E9</v>
      </c>
      <c r="DE202" s="1">
        <v>0.0</v>
      </c>
      <c r="DF202" s="1">
        <v>1.6604841591E9</v>
      </c>
      <c r="DG202" s="1" t="s">
        <v>356</v>
      </c>
      <c r="DH202" s="1">
        <v>1.6604841451E9</v>
      </c>
      <c r="DI202" s="1">
        <v>1.6604841591E9</v>
      </c>
      <c r="DJ202" s="1">
        <v>1.0</v>
      </c>
      <c r="DK202" s="1">
        <v>0.063</v>
      </c>
      <c r="DL202" s="1">
        <v>-0.028</v>
      </c>
      <c r="DM202" s="1">
        <v>1.395</v>
      </c>
      <c r="DN202" s="1">
        <v>0.027</v>
      </c>
      <c r="DO202" s="1">
        <v>400.0</v>
      </c>
      <c r="DP202" s="1">
        <v>24.0</v>
      </c>
      <c r="DQ202" s="1">
        <v>0.47</v>
      </c>
      <c r="DR202" s="1">
        <v>0.03</v>
      </c>
      <c r="DS202" s="1">
        <v>5.233329841119196</v>
      </c>
      <c r="DT202" s="1">
        <v>0.3276327223330515</v>
      </c>
      <c r="DU202" s="1">
        <v>0.1002237280839147</v>
      </c>
      <c r="DV202" s="1">
        <v>1.0</v>
      </c>
      <c r="DW202" s="1">
        <v>37.07632795627011</v>
      </c>
      <c r="DX202" s="1">
        <v>0.2898473076264641</v>
      </c>
      <c r="DY202" s="1">
        <v>0.03581858408781198</v>
      </c>
      <c r="DZ202" s="1">
        <v>1.0</v>
      </c>
      <c r="EA202" s="1">
        <v>-47.44631666666667</v>
      </c>
      <c r="EB202" s="1">
        <v>-1.200974416017982</v>
      </c>
      <c r="EC202" s="1">
        <v>0.09411935360074564</v>
      </c>
      <c r="ED202" s="1">
        <v>0.0</v>
      </c>
      <c r="EE202" s="1">
        <v>758.0284631556465</v>
      </c>
      <c r="EF202" s="1">
        <v>286.5524582344565</v>
      </c>
      <c r="EG202" s="1">
        <v>21.38666676322309</v>
      </c>
      <c r="EH202" s="1">
        <v>0.0</v>
      </c>
      <c r="EI202" s="1">
        <v>3.405203</v>
      </c>
      <c r="EJ202" s="1">
        <v>-0.07683669793621958</v>
      </c>
      <c r="EK202" s="1">
        <v>0.007712688312125658</v>
      </c>
      <c r="EL202" s="1">
        <v>1.0</v>
      </c>
      <c r="EM202" s="1">
        <v>1.99850890611299</v>
      </c>
      <c r="EN202" s="1">
        <v>-0.01870485050252113</v>
      </c>
      <c r="EO202" s="1">
        <v>0.001907761083889927</v>
      </c>
      <c r="EP202" s="1">
        <v>1.0</v>
      </c>
      <c r="EQ202" s="1">
        <v>4.0</v>
      </c>
      <c r="ER202" s="1">
        <v>6.0</v>
      </c>
      <c r="ES202" s="1" t="s">
        <v>376</v>
      </c>
      <c r="ET202" s="1">
        <v>2.94545</v>
      </c>
      <c r="EU202" s="1">
        <v>2.80126</v>
      </c>
      <c r="EV202" s="1">
        <v>0.15582</v>
      </c>
      <c r="EW202" s="1">
        <v>0.161118</v>
      </c>
      <c r="EX202" s="1">
        <v>0.118476</v>
      </c>
      <c r="EY202" s="1">
        <v>0.107971</v>
      </c>
      <c r="EZ202" s="1">
        <v>17393.8</v>
      </c>
      <c r="FA202" s="1">
        <v>18130.2</v>
      </c>
      <c r="FB202" s="1">
        <v>23944.7</v>
      </c>
      <c r="FC202" s="1">
        <v>25133.6</v>
      </c>
      <c r="FD202" s="1">
        <v>33774.2</v>
      </c>
      <c r="FE202" s="1">
        <v>35791.8</v>
      </c>
      <c r="FF202" s="1">
        <v>43633.8</v>
      </c>
      <c r="FG202" s="1">
        <v>46452.8</v>
      </c>
      <c r="FH202" s="1">
        <v>2.00207</v>
      </c>
      <c r="FI202" s="1">
        <v>1.92495</v>
      </c>
      <c r="FJ202" s="1">
        <v>0.16544</v>
      </c>
      <c r="FK202" s="1">
        <v>0.0</v>
      </c>
      <c r="FL202" s="1">
        <v>29.0361</v>
      </c>
      <c r="FM202" s="1">
        <v>999.9</v>
      </c>
      <c r="FN202" s="1">
        <v>69.2</v>
      </c>
      <c r="FO202" s="1">
        <v>31.6</v>
      </c>
      <c r="FP202" s="1">
        <v>32.4547</v>
      </c>
      <c r="FQ202" s="1">
        <v>63.884</v>
      </c>
      <c r="FR202" s="1">
        <v>26.266</v>
      </c>
      <c r="FS202" s="1">
        <v>1.0</v>
      </c>
      <c r="FT202" s="1">
        <v>0.143951</v>
      </c>
      <c r="FU202" s="1">
        <v>-0.163042</v>
      </c>
      <c r="FV202" s="1">
        <v>20.3234</v>
      </c>
      <c r="FW202" s="1">
        <v>5.2119</v>
      </c>
      <c r="FX202" s="1">
        <v>11.9036</v>
      </c>
      <c r="FY202" s="1">
        <v>5.00275</v>
      </c>
      <c r="FZ202" s="1">
        <v>3.28965</v>
      </c>
      <c r="GA202" s="1">
        <v>9999.0</v>
      </c>
      <c r="GB202" s="1">
        <v>9999.0</v>
      </c>
      <c r="GC202" s="1">
        <v>9999.0</v>
      </c>
      <c r="GD202" s="1">
        <v>999.9</v>
      </c>
      <c r="GE202" s="1">
        <v>1.85944</v>
      </c>
      <c r="GF202" s="1">
        <v>1.8544</v>
      </c>
      <c r="GG202" s="1">
        <v>1.8576</v>
      </c>
      <c r="GH202" s="1">
        <v>1.85603</v>
      </c>
      <c r="GI202" s="1">
        <v>1.85486</v>
      </c>
      <c r="GJ202" s="1">
        <v>1.85453</v>
      </c>
      <c r="GK202" s="1">
        <v>1.85314</v>
      </c>
      <c r="GL202" s="1">
        <v>1.85633</v>
      </c>
      <c r="GM202" s="1">
        <v>0.0</v>
      </c>
      <c r="GN202" s="1">
        <v>0.0</v>
      </c>
      <c r="GO202" s="1">
        <v>0.0</v>
      </c>
      <c r="GP202" s="1">
        <v>0.0</v>
      </c>
      <c r="GQ202" s="1" t="s">
        <v>358</v>
      </c>
      <c r="GR202" s="1" t="s">
        <v>359</v>
      </c>
      <c r="GS202" s="1" t="s">
        <v>360</v>
      </c>
      <c r="GT202" s="1" t="s">
        <v>360</v>
      </c>
      <c r="GU202" s="1" t="s">
        <v>360</v>
      </c>
      <c r="GV202" s="1" t="s">
        <v>360</v>
      </c>
      <c r="GW202" s="1">
        <v>0.0</v>
      </c>
      <c r="GX202" s="1">
        <v>100.0</v>
      </c>
      <c r="GY202" s="1">
        <v>100.0</v>
      </c>
      <c r="GZ202" s="1">
        <v>2.206</v>
      </c>
      <c r="HA202" s="1">
        <v>0.0178</v>
      </c>
      <c r="HB202" s="1">
        <v>0.467488805237294</v>
      </c>
      <c r="HC202" s="1">
        <v>0.002678124759318837</v>
      </c>
      <c r="HD202" s="1">
        <v>-9.373761146515732E-7</v>
      </c>
      <c r="HE202" s="1">
        <v>1.391563784175389E-10</v>
      </c>
      <c r="HF202" s="1">
        <v>-0.06780524781039028</v>
      </c>
      <c r="HG202" s="1">
        <v>0.01061361004592812</v>
      </c>
      <c r="HH202" s="1">
        <v>-3.086644042041478E-4</v>
      </c>
      <c r="HI202" s="1">
        <v>1.24720902217549E-6</v>
      </c>
      <c r="HJ202" s="1">
        <v>1.0</v>
      </c>
      <c r="HK202" s="1">
        <v>2093.0</v>
      </c>
      <c r="HL202" s="1">
        <v>2.0</v>
      </c>
      <c r="HM202" s="1">
        <v>27.0</v>
      </c>
      <c r="HN202" s="1">
        <v>7.0</v>
      </c>
      <c r="HO202" s="1">
        <v>6.8</v>
      </c>
      <c r="HP202" s="1">
        <v>2.0752</v>
      </c>
      <c r="HQ202" s="1">
        <v>2.29736</v>
      </c>
      <c r="HR202" s="1">
        <v>1.4978</v>
      </c>
      <c r="HS202" s="1">
        <v>2.30225</v>
      </c>
      <c r="HT202" s="1">
        <v>1.54785</v>
      </c>
      <c r="HU202" s="1">
        <v>2.34741</v>
      </c>
      <c r="HV202" s="1">
        <v>35.1747</v>
      </c>
      <c r="HW202" s="1">
        <v>15.3053</v>
      </c>
      <c r="HX202" s="1">
        <v>18.0</v>
      </c>
      <c r="HY202" s="1">
        <v>501.532</v>
      </c>
      <c r="HZ202" s="1">
        <v>517.895</v>
      </c>
      <c r="IA202" s="1">
        <v>29.5575</v>
      </c>
      <c r="IB202" s="1">
        <v>29.0126</v>
      </c>
      <c r="IC202" s="1">
        <v>30.0004</v>
      </c>
      <c r="ID202" s="1">
        <v>28.8082</v>
      </c>
      <c r="IE202" s="1">
        <v>28.9015</v>
      </c>
      <c r="IF202" s="1">
        <v>41.611</v>
      </c>
      <c r="IG202" s="1">
        <v>29.1954</v>
      </c>
      <c r="IH202" s="1">
        <v>76.6686</v>
      </c>
      <c r="II202" s="1">
        <v>29.5337</v>
      </c>
      <c r="IJ202" s="1">
        <v>965.332</v>
      </c>
      <c r="IK202" s="1">
        <v>23.8161</v>
      </c>
      <c r="IL202" s="1">
        <v>100.919</v>
      </c>
      <c r="IM202" s="1">
        <v>100.682</v>
      </c>
      <c r="IN202" s="1" t="s">
        <v>365</v>
      </c>
    </row>
    <row r="203" ht="15.75" customHeight="1">
      <c r="A203" s="1">
        <v>187.0</v>
      </c>
      <c r="B203" s="1">
        <v>1.6604845686E9</v>
      </c>
      <c r="C203" s="1">
        <v>439.5</v>
      </c>
      <c r="D203" s="1" t="s">
        <v>724</v>
      </c>
      <c r="E203" s="1" t="s">
        <v>725</v>
      </c>
      <c r="F203" s="1">
        <v>1.0</v>
      </c>
      <c r="G203" s="1" t="s">
        <v>349</v>
      </c>
      <c r="H203" s="1" t="s">
        <v>350</v>
      </c>
      <c r="I203" s="1" t="s">
        <v>351</v>
      </c>
      <c r="J203" s="1" t="s">
        <v>352</v>
      </c>
      <c r="K203" s="1" t="s">
        <v>353</v>
      </c>
      <c r="L203" s="1" t="s">
        <v>349</v>
      </c>
      <c r="M203" s="1" t="s">
        <v>354</v>
      </c>
      <c r="N203" s="1">
        <v>1.660484561099999E9</v>
      </c>
      <c r="O203" s="1">
        <f t="shared" si="1"/>
        <v>0.002898969104</v>
      </c>
      <c r="P203" s="1">
        <f t="shared" si="2"/>
        <v>2.898969104</v>
      </c>
      <c r="Q203" s="1">
        <f t="shared" si="3"/>
        <v>5.433011215</v>
      </c>
      <c r="R203" s="1">
        <f t="shared" si="4"/>
        <v>859.2760667</v>
      </c>
      <c r="S203" s="1">
        <f t="shared" si="5"/>
        <v>770.0172356</v>
      </c>
      <c r="T203" s="1">
        <f t="shared" si="6"/>
        <v>76.71941733</v>
      </c>
      <c r="U203" s="1">
        <f t="shared" si="7"/>
        <v>85.61257607</v>
      </c>
      <c r="V203" s="1">
        <f t="shared" si="8"/>
        <v>0.1429683497</v>
      </c>
      <c r="W203" s="1">
        <f t="shared" si="9"/>
        <v>2.921875606</v>
      </c>
      <c r="X203" s="1">
        <f t="shared" si="10"/>
        <v>0.1391926568</v>
      </c>
      <c r="Y203" s="1">
        <f t="shared" si="11"/>
        <v>0.0873263362</v>
      </c>
      <c r="Z203" s="1">
        <f t="shared" si="12"/>
        <v>321.5146762</v>
      </c>
      <c r="AA203" s="1">
        <f t="shared" si="13"/>
        <v>32.18496869</v>
      </c>
      <c r="AB203" s="1">
        <f t="shared" si="14"/>
        <v>31.7392</v>
      </c>
      <c r="AC203" s="1">
        <f t="shared" si="15"/>
        <v>4.705047449</v>
      </c>
      <c r="AD203" s="1">
        <f t="shared" si="16"/>
        <v>59.85965392</v>
      </c>
      <c r="AE203" s="1">
        <f t="shared" si="17"/>
        <v>2.707167705</v>
      </c>
      <c r="AF203" s="1">
        <f t="shared" si="18"/>
        <v>4.522524819</v>
      </c>
      <c r="AG203" s="1">
        <f t="shared" si="19"/>
        <v>1.997879744</v>
      </c>
      <c r="AH203" s="1">
        <f t="shared" si="20"/>
        <v>-127.8445375</v>
      </c>
      <c r="AI203" s="1">
        <f t="shared" si="21"/>
        <v>-109.6231616</v>
      </c>
      <c r="AJ203" s="1">
        <f t="shared" si="22"/>
        <v>-8.457633075</v>
      </c>
      <c r="AK203" s="1">
        <f t="shared" si="23"/>
        <v>75.58934399</v>
      </c>
      <c r="AL203" s="1">
        <f t="shared" si="24"/>
        <v>37.03061815</v>
      </c>
      <c r="AM203" s="1">
        <f t="shared" si="25"/>
        <v>2.911687129</v>
      </c>
      <c r="AN203" s="1">
        <f t="shared" si="26"/>
        <v>5.433011215</v>
      </c>
      <c r="AO203" s="1">
        <v>952.2207137795192</v>
      </c>
      <c r="AP203" s="1">
        <v>919.3227151515154</v>
      </c>
      <c r="AQ203" s="1">
        <v>5.128754053105637</v>
      </c>
      <c r="AR203" s="1">
        <v>64.97328580608568</v>
      </c>
      <c r="AS203" s="1">
        <f t="shared" si="27"/>
        <v>2.898969104</v>
      </c>
      <c r="AT203" s="1">
        <v>23.76965453311652</v>
      </c>
      <c r="AU203" s="1">
        <v>27.15362121212121</v>
      </c>
      <c r="AV203" s="1">
        <v>-1.010898885551982E-4</v>
      </c>
      <c r="AW203" s="1">
        <v>82.27873590820442</v>
      </c>
      <c r="AX203" s="1">
        <v>0.0</v>
      </c>
      <c r="AY203" s="1">
        <v>0.0</v>
      </c>
      <c r="AZ203" s="1">
        <f t="shared" si="28"/>
        <v>1</v>
      </c>
      <c r="BA203" s="1">
        <f t="shared" si="29"/>
        <v>0</v>
      </c>
      <c r="BB203" s="1">
        <f t="shared" si="30"/>
        <v>51945.45067</v>
      </c>
      <c r="BC203" s="1">
        <f t="shared" si="31"/>
        <v>1999.995333</v>
      </c>
      <c r="BD203" s="1">
        <f t="shared" si="32"/>
        <v>1681.19578</v>
      </c>
      <c r="BE203" s="1">
        <f t="shared" si="33"/>
        <v>0.8405998514</v>
      </c>
      <c r="BF203" s="1">
        <f t="shared" si="34"/>
        <v>0.1607577132</v>
      </c>
      <c r="BG203" s="1">
        <v>6.0</v>
      </c>
      <c r="BH203" s="1">
        <v>0.5</v>
      </c>
      <c r="BI203" s="1" t="s">
        <v>355</v>
      </c>
      <c r="BJ203" s="1">
        <v>2.0</v>
      </c>
      <c r="BK203" s="1" t="b">
        <v>1</v>
      </c>
      <c r="BL203" s="1">
        <v>1.660484561099999E9</v>
      </c>
      <c r="BM203" s="1">
        <v>859.2760666666667</v>
      </c>
      <c r="BN203" s="1">
        <v>906.7012666666667</v>
      </c>
      <c r="BO203" s="1">
        <v>27.17129333333333</v>
      </c>
      <c r="BP203" s="1">
        <v>23.7732</v>
      </c>
      <c r="BQ203" s="1">
        <v>857.1144666666665</v>
      </c>
      <c r="BR203" s="1">
        <v>27.15349333333334</v>
      </c>
      <c r="BS203" s="1">
        <v>500.1462666666666</v>
      </c>
      <c r="BT203" s="1">
        <v>99.53336666666668</v>
      </c>
      <c r="BU203" s="1">
        <v>0.1000100733333333</v>
      </c>
      <c r="BV203" s="1">
        <v>31.04328666666667</v>
      </c>
      <c r="BW203" s="1">
        <v>31.7392</v>
      </c>
      <c r="BX203" s="1">
        <v>999.8999999999999</v>
      </c>
      <c r="BY203" s="1">
        <v>0.0</v>
      </c>
      <c r="BZ203" s="1">
        <v>0.0</v>
      </c>
      <c r="CA203" s="1">
        <v>10002.996</v>
      </c>
      <c r="CB203" s="1">
        <v>0.0</v>
      </c>
      <c r="CC203" s="1">
        <v>169.7558</v>
      </c>
      <c r="CD203" s="1">
        <v>-47.42508666666667</v>
      </c>
      <c r="CE203" s="1">
        <v>883.2756666666667</v>
      </c>
      <c r="CF203" s="1">
        <v>928.7811999999999</v>
      </c>
      <c r="CG203" s="1">
        <v>3.398076000000001</v>
      </c>
      <c r="CH203" s="1">
        <v>906.7012666666667</v>
      </c>
      <c r="CI203" s="1">
        <v>23.7732</v>
      </c>
      <c r="CJ203" s="1">
        <v>2.704449333333332</v>
      </c>
      <c r="CK203" s="1">
        <v>2.366227333333333</v>
      </c>
      <c r="CL203" s="1">
        <v>22.31217333333333</v>
      </c>
      <c r="CM203" s="1">
        <v>20.13448</v>
      </c>
      <c r="CN203" s="1">
        <v>1999.995333333333</v>
      </c>
      <c r="CO203" s="1">
        <v>0.9800042000000001</v>
      </c>
      <c r="CP203" s="1">
        <v>0.01999627333333333</v>
      </c>
      <c r="CQ203" s="1">
        <v>0.0</v>
      </c>
      <c r="CR203" s="1">
        <v>2.642</v>
      </c>
      <c r="CS203" s="1">
        <v>0.0</v>
      </c>
      <c r="CT203" s="1">
        <v>32846.45333333333</v>
      </c>
      <c r="CU203" s="1">
        <v>17412.28666666667</v>
      </c>
      <c r="CV203" s="1">
        <v>39.187</v>
      </c>
      <c r="CW203" s="1">
        <v>40.14153333333334</v>
      </c>
      <c r="CX203" s="1">
        <v>39.125</v>
      </c>
      <c r="CY203" s="1">
        <v>38.65806666666666</v>
      </c>
      <c r="CZ203" s="1">
        <v>39.38326666666667</v>
      </c>
      <c r="DA203" s="1">
        <v>1960.005333333333</v>
      </c>
      <c r="DB203" s="1">
        <v>39.99</v>
      </c>
      <c r="DC203" s="1">
        <v>0.0</v>
      </c>
      <c r="DD203" s="1">
        <v>1.6604845664E9</v>
      </c>
      <c r="DE203" s="1">
        <v>0.0</v>
      </c>
      <c r="DF203" s="1">
        <v>1.6604841591E9</v>
      </c>
      <c r="DG203" s="1" t="s">
        <v>356</v>
      </c>
      <c r="DH203" s="1">
        <v>1.6604841451E9</v>
      </c>
      <c r="DI203" s="1">
        <v>1.6604841591E9</v>
      </c>
      <c r="DJ203" s="1">
        <v>1.0</v>
      </c>
      <c r="DK203" s="1">
        <v>0.063</v>
      </c>
      <c r="DL203" s="1">
        <v>-0.028</v>
      </c>
      <c r="DM203" s="1">
        <v>1.395</v>
      </c>
      <c r="DN203" s="1">
        <v>0.027</v>
      </c>
      <c r="DO203" s="1">
        <v>400.0</v>
      </c>
      <c r="DP203" s="1">
        <v>24.0</v>
      </c>
      <c r="DQ203" s="1">
        <v>0.47</v>
      </c>
      <c r="DR203" s="1">
        <v>0.03</v>
      </c>
      <c r="DS203" s="1">
        <v>5.238397088917925</v>
      </c>
      <c r="DT203" s="1">
        <v>0.1687931691560038</v>
      </c>
      <c r="DU203" s="1">
        <v>0.09637616919101209</v>
      </c>
      <c r="DV203" s="1">
        <v>1.0</v>
      </c>
      <c r="DW203" s="1">
        <v>37.06783656653992</v>
      </c>
      <c r="DX203" s="1">
        <v>-0.2860571055029396</v>
      </c>
      <c r="DY203" s="1">
        <v>0.06514128452879811</v>
      </c>
      <c r="DZ203" s="1">
        <v>1.0</v>
      </c>
      <c r="EA203" s="1">
        <v>-47.43990322580647</v>
      </c>
      <c r="EB203" s="1">
        <v>-0.3813629032257329</v>
      </c>
      <c r="EC203" s="1">
        <v>0.1030406417903244</v>
      </c>
      <c r="ED203" s="1">
        <v>1.0</v>
      </c>
      <c r="EE203" s="1">
        <v>766.3560440377964</v>
      </c>
      <c r="EF203" s="1">
        <v>290.2597557932146</v>
      </c>
      <c r="EG203" s="1">
        <v>20.96350021902952</v>
      </c>
      <c r="EH203" s="1">
        <v>0.0</v>
      </c>
      <c r="EI203" s="1">
        <v>3.403142195121952</v>
      </c>
      <c r="EJ203" s="1">
        <v>-0.08000257839721191</v>
      </c>
      <c r="EK203" s="1">
        <v>0.008242414846300361</v>
      </c>
      <c r="EL203" s="1">
        <v>1.0</v>
      </c>
      <c r="EM203" s="1">
        <v>1.998159388075805</v>
      </c>
      <c r="EN203" s="1">
        <v>-0.02577750312904976</v>
      </c>
      <c r="EO203" s="1">
        <v>0.002125172266078395</v>
      </c>
      <c r="EP203" s="1">
        <v>1.0</v>
      </c>
      <c r="EQ203" s="1">
        <v>5.0</v>
      </c>
      <c r="ER203" s="1">
        <v>6.0</v>
      </c>
      <c r="ES203" s="1" t="s">
        <v>364</v>
      </c>
      <c r="ET203" s="1">
        <v>2.94551</v>
      </c>
      <c r="EU203" s="1">
        <v>2.80128</v>
      </c>
      <c r="EV203" s="1">
        <v>0.156382</v>
      </c>
      <c r="EW203" s="1">
        <v>0.161638</v>
      </c>
      <c r="EX203" s="1">
        <v>0.118469</v>
      </c>
      <c r="EY203" s="1">
        <v>0.107972</v>
      </c>
      <c r="EZ203" s="1">
        <v>17382.2</v>
      </c>
      <c r="FA203" s="1">
        <v>18119.1</v>
      </c>
      <c r="FB203" s="1">
        <v>23944.6</v>
      </c>
      <c r="FC203" s="1">
        <v>25133.8</v>
      </c>
      <c r="FD203" s="1">
        <v>33774.5</v>
      </c>
      <c r="FE203" s="1">
        <v>35791.9</v>
      </c>
      <c r="FF203" s="1">
        <v>43633.9</v>
      </c>
      <c r="FG203" s="1">
        <v>46453.0</v>
      </c>
      <c r="FH203" s="1">
        <v>2.00213</v>
      </c>
      <c r="FI203" s="1">
        <v>1.92512</v>
      </c>
      <c r="FJ203" s="1">
        <v>0.165142</v>
      </c>
      <c r="FK203" s="1">
        <v>0.0</v>
      </c>
      <c r="FL203" s="1">
        <v>29.0372</v>
      </c>
      <c r="FM203" s="1">
        <v>999.9</v>
      </c>
      <c r="FN203" s="1">
        <v>69.2</v>
      </c>
      <c r="FO203" s="1">
        <v>31.6</v>
      </c>
      <c r="FP203" s="1">
        <v>32.4542</v>
      </c>
      <c r="FQ203" s="1">
        <v>63.874</v>
      </c>
      <c r="FR203" s="1">
        <v>25.5369</v>
      </c>
      <c r="FS203" s="1">
        <v>1.0</v>
      </c>
      <c r="FT203" s="1">
        <v>0.144101</v>
      </c>
      <c r="FU203" s="1">
        <v>-0.153028</v>
      </c>
      <c r="FV203" s="1">
        <v>20.3232</v>
      </c>
      <c r="FW203" s="1">
        <v>5.21085</v>
      </c>
      <c r="FX203" s="1">
        <v>11.9039</v>
      </c>
      <c r="FY203" s="1">
        <v>5.00245</v>
      </c>
      <c r="FZ203" s="1">
        <v>3.28958</v>
      </c>
      <c r="GA203" s="1">
        <v>9999.0</v>
      </c>
      <c r="GB203" s="1">
        <v>9999.0</v>
      </c>
      <c r="GC203" s="1">
        <v>9999.0</v>
      </c>
      <c r="GD203" s="1">
        <v>999.9</v>
      </c>
      <c r="GE203" s="1">
        <v>1.85944</v>
      </c>
      <c r="GF203" s="1">
        <v>1.8544</v>
      </c>
      <c r="GG203" s="1">
        <v>1.85761</v>
      </c>
      <c r="GH203" s="1">
        <v>1.85604</v>
      </c>
      <c r="GI203" s="1">
        <v>1.85486</v>
      </c>
      <c r="GJ203" s="1">
        <v>1.85454</v>
      </c>
      <c r="GK203" s="1">
        <v>1.85316</v>
      </c>
      <c r="GL203" s="1">
        <v>1.85634</v>
      </c>
      <c r="GM203" s="1">
        <v>0.0</v>
      </c>
      <c r="GN203" s="1">
        <v>0.0</v>
      </c>
      <c r="GO203" s="1">
        <v>0.0</v>
      </c>
      <c r="GP203" s="1">
        <v>0.0</v>
      </c>
      <c r="GQ203" s="1" t="s">
        <v>358</v>
      </c>
      <c r="GR203" s="1" t="s">
        <v>359</v>
      </c>
      <c r="GS203" s="1" t="s">
        <v>360</v>
      </c>
      <c r="GT203" s="1" t="s">
        <v>360</v>
      </c>
      <c r="GU203" s="1" t="s">
        <v>360</v>
      </c>
      <c r="GV203" s="1" t="s">
        <v>360</v>
      </c>
      <c r="GW203" s="1">
        <v>0.0</v>
      </c>
      <c r="GX203" s="1">
        <v>100.0</v>
      </c>
      <c r="GY203" s="1">
        <v>100.0</v>
      </c>
      <c r="GZ203" s="1">
        <v>2.213</v>
      </c>
      <c r="HA203" s="1">
        <v>0.0178</v>
      </c>
      <c r="HB203" s="1">
        <v>0.467488805237294</v>
      </c>
      <c r="HC203" s="1">
        <v>0.002678124759318837</v>
      </c>
      <c r="HD203" s="1">
        <v>-9.373761146515732E-7</v>
      </c>
      <c r="HE203" s="1">
        <v>1.391563784175389E-10</v>
      </c>
      <c r="HF203" s="1">
        <v>-0.06780524781039028</v>
      </c>
      <c r="HG203" s="1">
        <v>0.01061361004592812</v>
      </c>
      <c r="HH203" s="1">
        <v>-3.086644042041478E-4</v>
      </c>
      <c r="HI203" s="1">
        <v>1.24720902217549E-6</v>
      </c>
      <c r="HJ203" s="1">
        <v>1.0</v>
      </c>
      <c r="HK203" s="1">
        <v>2093.0</v>
      </c>
      <c r="HL203" s="1">
        <v>2.0</v>
      </c>
      <c r="HM203" s="1">
        <v>27.0</v>
      </c>
      <c r="HN203" s="1">
        <v>7.1</v>
      </c>
      <c r="HO203" s="1">
        <v>6.8</v>
      </c>
      <c r="HP203" s="1">
        <v>2.0874</v>
      </c>
      <c r="HQ203" s="1">
        <v>2.2876</v>
      </c>
      <c r="HR203" s="1">
        <v>1.4978</v>
      </c>
      <c r="HS203" s="1">
        <v>2.30347</v>
      </c>
      <c r="HT203" s="1">
        <v>1.54785</v>
      </c>
      <c r="HU203" s="1">
        <v>2.26562</v>
      </c>
      <c r="HV203" s="1">
        <v>35.1978</v>
      </c>
      <c r="HW203" s="1">
        <v>15.2966</v>
      </c>
      <c r="HX203" s="1">
        <v>18.0</v>
      </c>
      <c r="HY203" s="1">
        <v>501.566</v>
      </c>
      <c r="HZ203" s="1">
        <v>518.018</v>
      </c>
      <c r="IA203" s="1">
        <v>29.5499</v>
      </c>
      <c r="IB203" s="1">
        <v>29.0132</v>
      </c>
      <c r="IC203" s="1">
        <v>30.0004</v>
      </c>
      <c r="ID203" s="1">
        <v>28.8088</v>
      </c>
      <c r="IE203" s="1">
        <v>28.902</v>
      </c>
      <c r="IF203" s="1">
        <v>41.8568</v>
      </c>
      <c r="IG203" s="1">
        <v>29.1954</v>
      </c>
      <c r="IH203" s="1">
        <v>76.6686</v>
      </c>
      <c r="II203" s="1">
        <v>29.5337</v>
      </c>
      <c r="IJ203" s="1">
        <v>975.35</v>
      </c>
      <c r="IK203" s="1">
        <v>23.819</v>
      </c>
      <c r="IL203" s="1">
        <v>100.919</v>
      </c>
      <c r="IM203" s="1">
        <v>100.682</v>
      </c>
      <c r="IN203" s="1" t="s">
        <v>365</v>
      </c>
    </row>
    <row r="204" ht="15.75" customHeight="1">
      <c r="A204" s="1">
        <v>188.0</v>
      </c>
      <c r="B204" s="1">
        <v>1.6604845696E9</v>
      </c>
      <c r="C204" s="1">
        <v>440.5</v>
      </c>
      <c r="D204" s="1" t="s">
        <v>726</v>
      </c>
      <c r="E204" s="1" t="s">
        <v>727</v>
      </c>
      <c r="F204" s="1">
        <v>1.0</v>
      </c>
      <c r="G204" s="1" t="s">
        <v>349</v>
      </c>
      <c r="H204" s="1" t="s">
        <v>350</v>
      </c>
      <c r="I204" s="1" t="s">
        <v>351</v>
      </c>
      <c r="J204" s="1" t="s">
        <v>352</v>
      </c>
      <c r="K204" s="1" t="s">
        <v>353</v>
      </c>
      <c r="L204" s="1" t="s">
        <v>349</v>
      </c>
      <c r="M204" s="1" t="s">
        <v>354</v>
      </c>
      <c r="N204" s="1">
        <v>1.6604845616E9</v>
      </c>
      <c r="O204" s="1">
        <f t="shared" si="1"/>
        <v>0.002897744906</v>
      </c>
      <c r="P204" s="1">
        <f t="shared" si="2"/>
        <v>2.897744906</v>
      </c>
      <c r="Q204" s="1">
        <f t="shared" si="3"/>
        <v>5.446968856</v>
      </c>
      <c r="R204" s="1">
        <f t="shared" si="4"/>
        <v>861.7778125</v>
      </c>
      <c r="S204" s="1">
        <f t="shared" si="5"/>
        <v>772.2604462</v>
      </c>
      <c r="T204" s="1">
        <f t="shared" si="6"/>
        <v>76.94298897</v>
      </c>
      <c r="U204" s="1">
        <f t="shared" si="7"/>
        <v>85.86191491</v>
      </c>
      <c r="V204" s="1">
        <f t="shared" si="8"/>
        <v>0.1429170718</v>
      </c>
      <c r="W204" s="1">
        <f t="shared" si="9"/>
        <v>2.921850848</v>
      </c>
      <c r="X204" s="1">
        <f t="shared" si="10"/>
        <v>0.1391440173</v>
      </c>
      <c r="Y204" s="1">
        <f t="shared" si="11"/>
        <v>0.08729570808</v>
      </c>
      <c r="Z204" s="1">
        <f t="shared" si="12"/>
        <v>321.5149584</v>
      </c>
      <c r="AA204" s="1">
        <f t="shared" si="13"/>
        <v>32.18441164</v>
      </c>
      <c r="AB204" s="1">
        <f t="shared" si="14"/>
        <v>31.73825625</v>
      </c>
      <c r="AC204" s="1">
        <f t="shared" si="15"/>
        <v>4.704795646</v>
      </c>
      <c r="AD204" s="1">
        <f t="shared" si="16"/>
        <v>59.86020335</v>
      </c>
      <c r="AE204" s="1">
        <f t="shared" si="17"/>
        <v>2.707055736</v>
      </c>
      <c r="AF204" s="1">
        <f t="shared" si="18"/>
        <v>4.522296258</v>
      </c>
      <c r="AG204" s="1">
        <f t="shared" si="19"/>
        <v>1.997739909</v>
      </c>
      <c r="AH204" s="1">
        <f t="shared" si="20"/>
        <v>-127.7905503</v>
      </c>
      <c r="AI204" s="1">
        <f t="shared" si="21"/>
        <v>-109.6132408</v>
      </c>
      <c r="AJ204" s="1">
        <f t="shared" si="22"/>
        <v>-8.456863042</v>
      </c>
      <c r="AK204" s="1">
        <f t="shared" si="23"/>
        <v>75.65430422</v>
      </c>
      <c r="AL204" s="1">
        <f t="shared" si="24"/>
        <v>36.9943112</v>
      </c>
      <c r="AM204" s="1">
        <f t="shared" si="25"/>
        <v>2.910804779</v>
      </c>
      <c r="AN204" s="1">
        <f t="shared" si="26"/>
        <v>5.446968856</v>
      </c>
      <c r="AO204" s="1">
        <v>957.1755901957303</v>
      </c>
      <c r="AP204" s="1">
        <v>924.3895030303029</v>
      </c>
      <c r="AQ204" s="1">
        <v>5.103512571544191</v>
      </c>
      <c r="AR204" s="1">
        <v>64.97328580608568</v>
      </c>
      <c r="AS204" s="1">
        <f t="shared" si="27"/>
        <v>2.897744906</v>
      </c>
      <c r="AT204" s="1">
        <v>23.7699730939285</v>
      </c>
      <c r="AU204" s="1">
        <v>27.15257999999998</v>
      </c>
      <c r="AV204" s="1">
        <v>-1.129265666066406E-4</v>
      </c>
      <c r="AW204" s="1">
        <v>82.27873590820442</v>
      </c>
      <c r="AX204" s="1">
        <v>0.0</v>
      </c>
      <c r="AY204" s="1">
        <v>0.0</v>
      </c>
      <c r="AZ204" s="1">
        <f t="shared" si="28"/>
        <v>1</v>
      </c>
      <c r="BA204" s="1">
        <f t="shared" si="29"/>
        <v>0</v>
      </c>
      <c r="BB204" s="1">
        <f t="shared" si="30"/>
        <v>51944.89983</v>
      </c>
      <c r="BC204" s="1">
        <f t="shared" si="31"/>
        <v>1999.996875</v>
      </c>
      <c r="BD204" s="1">
        <f t="shared" si="32"/>
        <v>1681.197094</v>
      </c>
      <c r="BE204" s="1">
        <f t="shared" si="33"/>
        <v>0.8405998603</v>
      </c>
      <c r="BF204" s="1">
        <f t="shared" si="34"/>
        <v>0.1607577304</v>
      </c>
      <c r="BG204" s="1">
        <v>6.0</v>
      </c>
      <c r="BH204" s="1">
        <v>0.5</v>
      </c>
      <c r="BI204" s="1" t="s">
        <v>355</v>
      </c>
      <c r="BJ204" s="1">
        <v>2.0</v>
      </c>
      <c r="BK204" s="1" t="b">
        <v>1</v>
      </c>
      <c r="BL204" s="1">
        <v>1.6604845616E9</v>
      </c>
      <c r="BM204" s="1">
        <v>861.7778125</v>
      </c>
      <c r="BN204" s="1">
        <v>909.1671249999999</v>
      </c>
      <c r="BO204" s="1">
        <v>27.17014375</v>
      </c>
      <c r="BP204" s="1">
        <v>23.7730875</v>
      </c>
      <c r="BQ204" s="1">
        <v>859.6128125</v>
      </c>
      <c r="BR204" s="1">
        <v>27.15234375</v>
      </c>
      <c r="BS204" s="1">
        <v>500.1479375</v>
      </c>
      <c r="BT204" s="1">
        <v>99.53345000000002</v>
      </c>
      <c r="BU204" s="1">
        <v>0.10002125625</v>
      </c>
      <c r="BV204" s="1">
        <v>31.0424</v>
      </c>
      <c r="BW204" s="1">
        <v>31.73825625</v>
      </c>
      <c r="BX204" s="1">
        <v>999.9</v>
      </c>
      <c r="BY204" s="1">
        <v>0.0</v>
      </c>
      <c r="BZ204" s="1">
        <v>0.0</v>
      </c>
      <c r="CA204" s="1">
        <v>10002.84625</v>
      </c>
      <c r="CB204" s="1">
        <v>0.0</v>
      </c>
      <c r="CC204" s="1">
        <v>168.4769375</v>
      </c>
      <c r="CD204" s="1">
        <v>-47.3892625</v>
      </c>
      <c r="CE204" s="1">
        <v>885.8461875</v>
      </c>
      <c r="CF204" s="1">
        <v>931.3070625</v>
      </c>
      <c r="CG204" s="1">
        <v>3.397043125</v>
      </c>
      <c r="CH204" s="1">
        <v>909.1671249999999</v>
      </c>
      <c r="CI204" s="1">
        <v>23.7730875</v>
      </c>
      <c r="CJ204" s="1">
        <v>2.7043375</v>
      </c>
      <c r="CK204" s="1">
        <v>2.366218125</v>
      </c>
      <c r="CL204" s="1">
        <v>22.31149375</v>
      </c>
      <c r="CM204" s="1">
        <v>20.13441875</v>
      </c>
      <c r="CN204" s="1">
        <v>1999.996875</v>
      </c>
      <c r="CO204" s="1">
        <v>0.9800040625</v>
      </c>
      <c r="CP204" s="1">
        <v>0.01999640625</v>
      </c>
      <c r="CQ204" s="1">
        <v>0.0</v>
      </c>
      <c r="CR204" s="1">
        <v>2.604125</v>
      </c>
      <c r="CS204" s="1">
        <v>0.0</v>
      </c>
      <c r="CT204" s="1">
        <v>32846.6375</v>
      </c>
      <c r="CU204" s="1">
        <v>17412.3</v>
      </c>
      <c r="CV204" s="1">
        <v>39.187</v>
      </c>
      <c r="CW204" s="1">
        <v>40.144375</v>
      </c>
      <c r="CX204" s="1">
        <v>39.125</v>
      </c>
      <c r="CY204" s="1">
        <v>38.659875</v>
      </c>
      <c r="CZ204" s="1">
        <v>39.38275</v>
      </c>
      <c r="DA204" s="1">
        <v>1960.00625</v>
      </c>
      <c r="DB204" s="1">
        <v>39.99062500000001</v>
      </c>
      <c r="DC204" s="1">
        <v>0.0</v>
      </c>
      <c r="DD204" s="1">
        <v>1.6604845676E9</v>
      </c>
      <c r="DE204" s="1">
        <v>0.0</v>
      </c>
      <c r="DF204" s="1">
        <v>1.6604841591E9</v>
      </c>
      <c r="DG204" s="1" t="s">
        <v>356</v>
      </c>
      <c r="DH204" s="1">
        <v>1.6604841451E9</v>
      </c>
      <c r="DI204" s="1">
        <v>1.6604841591E9</v>
      </c>
      <c r="DJ204" s="1">
        <v>1.0</v>
      </c>
      <c r="DK204" s="1">
        <v>0.063</v>
      </c>
      <c r="DL204" s="1">
        <v>-0.028</v>
      </c>
      <c r="DM204" s="1">
        <v>1.395</v>
      </c>
      <c r="DN204" s="1">
        <v>0.027</v>
      </c>
      <c r="DO204" s="1">
        <v>400.0</v>
      </c>
      <c r="DP204" s="1">
        <v>24.0</v>
      </c>
      <c r="DQ204" s="1">
        <v>0.47</v>
      </c>
      <c r="DR204" s="1">
        <v>0.03</v>
      </c>
      <c r="DS204" s="1">
        <v>5.255159193151984</v>
      </c>
      <c r="DT204" s="1">
        <v>0.2074666381595785</v>
      </c>
      <c r="DU204" s="1">
        <v>0.09917172625964674</v>
      </c>
      <c r="DV204" s="1">
        <v>1.0</v>
      </c>
      <c r="DW204" s="1">
        <v>37.04106282199361</v>
      </c>
      <c r="DX204" s="1">
        <v>-0.8973957303386267</v>
      </c>
      <c r="DY204" s="1">
        <v>0.1204875877041679</v>
      </c>
      <c r="DZ204" s="1">
        <v>0.0</v>
      </c>
      <c r="EA204" s="1">
        <v>-47.41644516129033</v>
      </c>
      <c r="EB204" s="1">
        <v>0.4499854838710248</v>
      </c>
      <c r="EC204" s="1">
        <v>0.1542936388601809</v>
      </c>
      <c r="ED204" s="1">
        <v>1.0</v>
      </c>
      <c r="EE204" s="1">
        <v>771.0162333063768</v>
      </c>
      <c r="EF204" s="1">
        <v>289.3159873719159</v>
      </c>
      <c r="EG204" s="1">
        <v>20.89812471254637</v>
      </c>
      <c r="EH204" s="1">
        <v>0.0</v>
      </c>
      <c r="EI204" s="1">
        <v>3.40142512195122</v>
      </c>
      <c r="EJ204" s="1">
        <v>-0.08276132404180192</v>
      </c>
      <c r="EK204" s="1">
        <v>0.008571029798944564</v>
      </c>
      <c r="EL204" s="1">
        <v>1.0</v>
      </c>
      <c r="EM204" s="1">
        <v>1.997953281795439</v>
      </c>
      <c r="EN204" s="1">
        <v>-0.02759659066554071</v>
      </c>
      <c r="EO204" s="1">
        <v>0.002178705811245526</v>
      </c>
      <c r="EP204" s="1">
        <v>1.0</v>
      </c>
      <c r="EQ204" s="1">
        <v>4.0</v>
      </c>
      <c r="ER204" s="1">
        <v>6.0</v>
      </c>
      <c r="ES204" s="1" t="s">
        <v>376</v>
      </c>
      <c r="ET204" s="1">
        <v>2.94545</v>
      </c>
      <c r="EU204" s="1">
        <v>2.80137</v>
      </c>
      <c r="EV204" s="1">
        <v>0.156944</v>
      </c>
      <c r="EW204" s="1">
        <v>0.162172</v>
      </c>
      <c r="EX204" s="1">
        <v>0.118465</v>
      </c>
      <c r="EY204" s="1">
        <v>0.107976</v>
      </c>
      <c r="EZ204" s="1">
        <v>17370.7</v>
      </c>
      <c r="FA204" s="1">
        <v>18107.7</v>
      </c>
      <c r="FB204" s="1">
        <v>23944.8</v>
      </c>
      <c r="FC204" s="1">
        <v>25133.9</v>
      </c>
      <c r="FD204" s="1">
        <v>33775.0</v>
      </c>
      <c r="FE204" s="1">
        <v>35792.0</v>
      </c>
      <c r="FF204" s="1">
        <v>43634.3</v>
      </c>
      <c r="FG204" s="1">
        <v>46453.3</v>
      </c>
      <c r="FH204" s="1">
        <v>2.0021</v>
      </c>
      <c r="FI204" s="1">
        <v>1.92498</v>
      </c>
      <c r="FJ204" s="1">
        <v>0.165217</v>
      </c>
      <c r="FK204" s="1">
        <v>0.0</v>
      </c>
      <c r="FL204" s="1">
        <v>29.038</v>
      </c>
      <c r="FM204" s="1">
        <v>999.9</v>
      </c>
      <c r="FN204" s="1">
        <v>69.2</v>
      </c>
      <c r="FO204" s="1">
        <v>31.6</v>
      </c>
      <c r="FP204" s="1">
        <v>32.4513</v>
      </c>
      <c r="FQ204" s="1">
        <v>63.744</v>
      </c>
      <c r="FR204" s="1">
        <v>25.8213</v>
      </c>
      <c r="FS204" s="1">
        <v>1.0</v>
      </c>
      <c r="FT204" s="1">
        <v>0.144106</v>
      </c>
      <c r="FU204" s="1">
        <v>-0.146879</v>
      </c>
      <c r="FV204" s="1">
        <v>20.3235</v>
      </c>
      <c r="FW204" s="1">
        <v>5.21235</v>
      </c>
      <c r="FX204" s="1">
        <v>11.9045</v>
      </c>
      <c r="FY204" s="1">
        <v>5.0027</v>
      </c>
      <c r="FZ204" s="1">
        <v>3.2898</v>
      </c>
      <c r="GA204" s="1">
        <v>9999.0</v>
      </c>
      <c r="GB204" s="1">
        <v>9999.0</v>
      </c>
      <c r="GC204" s="1">
        <v>9999.0</v>
      </c>
      <c r="GD204" s="1">
        <v>999.9</v>
      </c>
      <c r="GE204" s="1">
        <v>1.85944</v>
      </c>
      <c r="GF204" s="1">
        <v>1.8544</v>
      </c>
      <c r="GG204" s="1">
        <v>1.85761</v>
      </c>
      <c r="GH204" s="1">
        <v>1.85605</v>
      </c>
      <c r="GI204" s="1">
        <v>1.85486</v>
      </c>
      <c r="GJ204" s="1">
        <v>1.85454</v>
      </c>
      <c r="GK204" s="1">
        <v>1.85317</v>
      </c>
      <c r="GL204" s="1">
        <v>1.85636</v>
      </c>
      <c r="GM204" s="1">
        <v>0.0</v>
      </c>
      <c r="GN204" s="1">
        <v>0.0</v>
      </c>
      <c r="GO204" s="1">
        <v>0.0</v>
      </c>
      <c r="GP204" s="1">
        <v>0.0</v>
      </c>
      <c r="GQ204" s="1" t="s">
        <v>358</v>
      </c>
      <c r="GR204" s="1" t="s">
        <v>359</v>
      </c>
      <c r="GS204" s="1" t="s">
        <v>360</v>
      </c>
      <c r="GT204" s="1" t="s">
        <v>360</v>
      </c>
      <c r="GU204" s="1" t="s">
        <v>360</v>
      </c>
      <c r="GV204" s="1" t="s">
        <v>360</v>
      </c>
      <c r="GW204" s="1">
        <v>0.0</v>
      </c>
      <c r="GX204" s="1">
        <v>100.0</v>
      </c>
      <c r="GY204" s="1">
        <v>100.0</v>
      </c>
      <c r="GZ204" s="1">
        <v>2.219</v>
      </c>
      <c r="HA204" s="1">
        <v>0.0179</v>
      </c>
      <c r="HB204" s="1">
        <v>0.467488805237294</v>
      </c>
      <c r="HC204" s="1">
        <v>0.002678124759318837</v>
      </c>
      <c r="HD204" s="1">
        <v>-9.373761146515732E-7</v>
      </c>
      <c r="HE204" s="1">
        <v>1.391563784175389E-10</v>
      </c>
      <c r="HF204" s="1">
        <v>-0.06780524781039028</v>
      </c>
      <c r="HG204" s="1">
        <v>0.01061361004592812</v>
      </c>
      <c r="HH204" s="1">
        <v>-3.086644042041478E-4</v>
      </c>
      <c r="HI204" s="1">
        <v>1.24720902217549E-6</v>
      </c>
      <c r="HJ204" s="1">
        <v>1.0</v>
      </c>
      <c r="HK204" s="1">
        <v>2093.0</v>
      </c>
      <c r="HL204" s="1">
        <v>2.0</v>
      </c>
      <c r="HM204" s="1">
        <v>27.0</v>
      </c>
      <c r="HN204" s="1">
        <v>7.1</v>
      </c>
      <c r="HO204" s="1">
        <v>6.8</v>
      </c>
      <c r="HP204" s="1">
        <v>2.09473</v>
      </c>
      <c r="HQ204" s="1">
        <v>2.26685</v>
      </c>
      <c r="HR204" s="1">
        <v>1.4978</v>
      </c>
      <c r="HS204" s="1">
        <v>2.30347</v>
      </c>
      <c r="HT204" s="1">
        <v>1.54785</v>
      </c>
      <c r="HU204" s="1">
        <v>2.44629</v>
      </c>
      <c r="HV204" s="1">
        <v>35.1978</v>
      </c>
      <c r="HW204" s="1">
        <v>15.3053</v>
      </c>
      <c r="HX204" s="1">
        <v>18.0</v>
      </c>
      <c r="HY204" s="1">
        <v>501.552</v>
      </c>
      <c r="HZ204" s="1">
        <v>517.921</v>
      </c>
      <c r="IA204" s="1">
        <v>29.5412</v>
      </c>
      <c r="IB204" s="1">
        <v>29.0139</v>
      </c>
      <c r="IC204" s="1">
        <v>30.0003</v>
      </c>
      <c r="ID204" s="1">
        <v>28.8088</v>
      </c>
      <c r="IE204" s="1">
        <v>28.9026</v>
      </c>
      <c r="IF204" s="1">
        <v>41.98</v>
      </c>
      <c r="IG204" s="1">
        <v>29.1954</v>
      </c>
      <c r="IH204" s="1">
        <v>76.6686</v>
      </c>
      <c r="II204" s="1">
        <v>29.5337</v>
      </c>
      <c r="IJ204" s="1">
        <v>975.35</v>
      </c>
      <c r="IK204" s="1">
        <v>23.8189</v>
      </c>
      <c r="IL204" s="1">
        <v>100.919</v>
      </c>
      <c r="IM204" s="1">
        <v>100.683</v>
      </c>
      <c r="IN204" s="1" t="s">
        <v>365</v>
      </c>
    </row>
    <row r="205" ht="15.75" customHeight="1">
      <c r="A205" s="1">
        <v>189.0</v>
      </c>
      <c r="B205" s="1">
        <v>1.6604845706E9</v>
      </c>
      <c r="C205" s="1">
        <v>441.5</v>
      </c>
      <c r="D205" s="1" t="s">
        <v>728</v>
      </c>
      <c r="E205" s="1" t="s">
        <v>729</v>
      </c>
      <c r="F205" s="1">
        <v>1.0</v>
      </c>
      <c r="G205" s="1" t="s">
        <v>349</v>
      </c>
      <c r="H205" s="1" t="s">
        <v>350</v>
      </c>
      <c r="I205" s="1" t="s">
        <v>351</v>
      </c>
      <c r="J205" s="1" t="s">
        <v>352</v>
      </c>
      <c r="K205" s="1" t="s">
        <v>353</v>
      </c>
      <c r="L205" s="1" t="s">
        <v>349</v>
      </c>
      <c r="M205" s="1" t="s">
        <v>354</v>
      </c>
      <c r="N205" s="1">
        <v>1.660484563099999E9</v>
      </c>
      <c r="O205" s="1">
        <f t="shared" si="1"/>
        <v>0.002896489808</v>
      </c>
      <c r="P205" s="1">
        <f t="shared" si="2"/>
        <v>2.896489808</v>
      </c>
      <c r="Q205" s="1">
        <f t="shared" si="3"/>
        <v>5.343786874</v>
      </c>
      <c r="R205" s="1">
        <f t="shared" si="4"/>
        <v>869.2946667</v>
      </c>
      <c r="S205" s="1">
        <f t="shared" si="5"/>
        <v>780.6899386</v>
      </c>
      <c r="T205" s="1">
        <f t="shared" si="6"/>
        <v>77.78301469</v>
      </c>
      <c r="U205" s="1">
        <f t="shared" si="7"/>
        <v>86.61103017</v>
      </c>
      <c r="V205" s="1">
        <f t="shared" si="8"/>
        <v>0.142889925</v>
      </c>
      <c r="W205" s="1">
        <f t="shared" si="9"/>
        <v>2.921719532</v>
      </c>
      <c r="X205" s="1">
        <f t="shared" si="10"/>
        <v>0.1391181187</v>
      </c>
      <c r="Y205" s="1">
        <f t="shared" si="11"/>
        <v>0.08727941321</v>
      </c>
      <c r="Z205" s="1">
        <f t="shared" si="12"/>
        <v>321.5173748</v>
      </c>
      <c r="AA205" s="1">
        <f t="shared" si="13"/>
        <v>32.18234849</v>
      </c>
      <c r="AB205" s="1">
        <f t="shared" si="14"/>
        <v>31.73534</v>
      </c>
      <c r="AC205" s="1">
        <f t="shared" si="15"/>
        <v>4.70401763</v>
      </c>
      <c r="AD205" s="1">
        <f t="shared" si="16"/>
        <v>59.86193712</v>
      </c>
      <c r="AE205" s="1">
        <f t="shared" si="17"/>
        <v>2.706755601</v>
      </c>
      <c r="AF205" s="1">
        <f t="shared" si="18"/>
        <v>4.521663901</v>
      </c>
      <c r="AG205" s="1">
        <f t="shared" si="19"/>
        <v>1.997262029</v>
      </c>
      <c r="AH205" s="1">
        <f t="shared" si="20"/>
        <v>-127.7352006</v>
      </c>
      <c r="AI205" s="1">
        <f t="shared" si="21"/>
        <v>-109.5353979</v>
      </c>
      <c r="AJ205" s="1">
        <f t="shared" si="22"/>
        <v>-8.451013496</v>
      </c>
      <c r="AK205" s="1">
        <f t="shared" si="23"/>
        <v>75.79576288</v>
      </c>
      <c r="AL205" s="1">
        <f t="shared" si="24"/>
        <v>36.94883933</v>
      </c>
      <c r="AM205" s="1">
        <f t="shared" si="25"/>
        <v>2.908631022</v>
      </c>
      <c r="AN205" s="1">
        <f t="shared" si="26"/>
        <v>5.343786874</v>
      </c>
      <c r="AO205" s="1">
        <v>962.0180843693429</v>
      </c>
      <c r="AP205" s="1">
        <v>929.4644242424241</v>
      </c>
      <c r="AQ205" s="1">
        <v>5.082695185015382</v>
      </c>
      <c r="AR205" s="1">
        <v>64.97328580608568</v>
      </c>
      <c r="AS205" s="1">
        <f t="shared" si="27"/>
        <v>2.896489808</v>
      </c>
      <c r="AT205" s="1">
        <v>23.77022630453301</v>
      </c>
      <c r="AU205" s="1">
        <v>27.15127393939392</v>
      </c>
      <c r="AV205" s="1">
        <v>-8.892600915271855E-5</v>
      </c>
      <c r="AW205" s="1">
        <v>82.27873590820442</v>
      </c>
      <c r="AX205" s="1">
        <v>0.0</v>
      </c>
      <c r="AY205" s="1">
        <v>0.0</v>
      </c>
      <c r="AZ205" s="1">
        <f t="shared" si="28"/>
        <v>1</v>
      </c>
      <c r="BA205" s="1">
        <f t="shared" si="29"/>
        <v>0</v>
      </c>
      <c r="BB205" s="1">
        <f t="shared" si="30"/>
        <v>51941.58886</v>
      </c>
      <c r="BC205" s="1">
        <f t="shared" si="31"/>
        <v>2000.012</v>
      </c>
      <c r="BD205" s="1">
        <f t="shared" si="32"/>
        <v>1681.2098</v>
      </c>
      <c r="BE205" s="1">
        <f t="shared" si="33"/>
        <v>0.8405998564</v>
      </c>
      <c r="BF205" s="1">
        <f t="shared" si="34"/>
        <v>0.1607577229</v>
      </c>
      <c r="BG205" s="1">
        <v>6.0</v>
      </c>
      <c r="BH205" s="1">
        <v>0.5</v>
      </c>
      <c r="BI205" s="1" t="s">
        <v>355</v>
      </c>
      <c r="BJ205" s="1">
        <v>2.0</v>
      </c>
      <c r="BK205" s="1" t="b">
        <v>1</v>
      </c>
      <c r="BL205" s="1">
        <v>1.660484563099999E9</v>
      </c>
      <c r="BM205" s="1">
        <v>869.2946666666667</v>
      </c>
      <c r="BN205" s="1">
        <v>916.6542000000001</v>
      </c>
      <c r="BO205" s="1">
        <v>27.16707333333333</v>
      </c>
      <c r="BP205" s="1">
        <v>23.77248666666666</v>
      </c>
      <c r="BQ205" s="1">
        <v>867.1193333333333</v>
      </c>
      <c r="BR205" s="1">
        <v>27.14926666666667</v>
      </c>
      <c r="BS205" s="1">
        <v>500.1396</v>
      </c>
      <c r="BT205" s="1">
        <v>99.53365333333333</v>
      </c>
      <c r="BU205" s="1">
        <v>0.1000307266666667</v>
      </c>
      <c r="BV205" s="1">
        <v>31.03994666666666</v>
      </c>
      <c r="BW205" s="1">
        <v>31.73534</v>
      </c>
      <c r="BX205" s="1">
        <v>999.8999999999999</v>
      </c>
      <c r="BY205" s="1">
        <v>0.0</v>
      </c>
      <c r="BZ205" s="1">
        <v>0.0</v>
      </c>
      <c r="CA205" s="1">
        <v>10002.076</v>
      </c>
      <c r="CB205" s="1">
        <v>0.0</v>
      </c>
      <c r="CC205" s="1">
        <v>167.0027333333333</v>
      </c>
      <c r="CD205" s="1">
        <v>-47.35947333333334</v>
      </c>
      <c r="CE205" s="1">
        <v>893.5701333333334</v>
      </c>
      <c r="CF205" s="1">
        <v>938.9758666666665</v>
      </c>
      <c r="CG205" s="1">
        <v>3.394578666666667</v>
      </c>
      <c r="CH205" s="1">
        <v>916.6542000000001</v>
      </c>
      <c r="CI205" s="1">
        <v>23.77248666666666</v>
      </c>
      <c r="CJ205" s="1">
        <v>2.704038</v>
      </c>
      <c r="CK205" s="1">
        <v>2.366162666666667</v>
      </c>
      <c r="CL205" s="1">
        <v>22.30967333333334</v>
      </c>
      <c r="CM205" s="1">
        <v>20.13404</v>
      </c>
      <c r="CN205" s="1">
        <v>2000.012</v>
      </c>
      <c r="CO205" s="1">
        <v>0.9800042000000002</v>
      </c>
      <c r="CP205" s="1">
        <v>0.01999627333333333</v>
      </c>
      <c r="CQ205" s="1">
        <v>0.0</v>
      </c>
      <c r="CR205" s="1">
        <v>2.501800000000001</v>
      </c>
      <c r="CS205" s="1">
        <v>0.0</v>
      </c>
      <c r="CT205" s="1">
        <v>32846.98666666666</v>
      </c>
      <c r="CU205" s="1">
        <v>17412.43333333333</v>
      </c>
      <c r="CV205" s="1">
        <v>39.187</v>
      </c>
      <c r="CW205" s="1">
        <v>40.14566666666667</v>
      </c>
      <c r="CX205" s="1">
        <v>39.125</v>
      </c>
      <c r="CY205" s="1">
        <v>38.6622</v>
      </c>
      <c r="CZ205" s="1">
        <v>39.3874</v>
      </c>
      <c r="DA205" s="1">
        <v>1960.021333333333</v>
      </c>
      <c r="DB205" s="1">
        <v>39.99066666666667</v>
      </c>
      <c r="DC205" s="1">
        <v>0.0</v>
      </c>
      <c r="DD205" s="1">
        <v>1.6604845682E9</v>
      </c>
      <c r="DE205" s="1">
        <v>0.0</v>
      </c>
      <c r="DF205" s="1">
        <v>1.6604841591E9</v>
      </c>
      <c r="DG205" s="1" t="s">
        <v>356</v>
      </c>
      <c r="DH205" s="1">
        <v>1.6604841451E9</v>
      </c>
      <c r="DI205" s="1">
        <v>1.6604841591E9</v>
      </c>
      <c r="DJ205" s="1">
        <v>1.0</v>
      </c>
      <c r="DK205" s="1">
        <v>0.063</v>
      </c>
      <c r="DL205" s="1">
        <v>-0.028</v>
      </c>
      <c r="DM205" s="1">
        <v>1.395</v>
      </c>
      <c r="DN205" s="1">
        <v>0.027</v>
      </c>
      <c r="DO205" s="1">
        <v>400.0</v>
      </c>
      <c r="DP205" s="1">
        <v>24.0</v>
      </c>
      <c r="DQ205" s="1">
        <v>0.47</v>
      </c>
      <c r="DR205" s="1">
        <v>0.03</v>
      </c>
      <c r="DS205" s="1">
        <v>5.272836775414746</v>
      </c>
      <c r="DT205" s="1">
        <v>0.5943487657564351</v>
      </c>
      <c r="DU205" s="1">
        <v>0.113204780322718</v>
      </c>
      <c r="DV205" s="1">
        <v>0.0</v>
      </c>
      <c r="DW205" s="1">
        <v>36.98352982861535</v>
      </c>
      <c r="DX205" s="1">
        <v>-2.029317765997325</v>
      </c>
      <c r="DY205" s="1">
        <v>0.2126073940158479</v>
      </c>
      <c r="DZ205" s="1">
        <v>0.0</v>
      </c>
      <c r="EA205" s="1">
        <v>-47.36725666666667</v>
      </c>
      <c r="EB205" s="1">
        <v>2.051973303670719</v>
      </c>
      <c r="EC205" s="1">
        <v>0.2374149008007336</v>
      </c>
      <c r="ED205" s="1">
        <v>0.0</v>
      </c>
      <c r="EE205" s="1">
        <v>776.863135712452</v>
      </c>
      <c r="EF205" s="1">
        <v>285.1160084926932</v>
      </c>
      <c r="EG205" s="1">
        <v>21.28600528131171</v>
      </c>
      <c r="EH205" s="1">
        <v>0.0</v>
      </c>
      <c r="EI205" s="1">
        <v>3.39848</v>
      </c>
      <c r="EJ205" s="1">
        <v>-0.08836120075047088</v>
      </c>
      <c r="EK205" s="1">
        <v>0.009002472438169425</v>
      </c>
      <c r="EL205" s="1">
        <v>1.0</v>
      </c>
      <c r="EM205" s="1">
        <v>1.997611959926705</v>
      </c>
      <c r="EN205" s="1">
        <v>-0.02672046016718184</v>
      </c>
      <c r="EO205" s="1">
        <v>0.002185300104318169</v>
      </c>
      <c r="EP205" s="1">
        <v>1.0</v>
      </c>
      <c r="EQ205" s="1">
        <v>2.0</v>
      </c>
      <c r="ER205" s="1">
        <v>6.0</v>
      </c>
      <c r="ES205" s="1" t="s">
        <v>384</v>
      </c>
      <c r="ET205" s="1">
        <v>2.9454</v>
      </c>
      <c r="EU205" s="1">
        <v>2.80131</v>
      </c>
      <c r="EV205" s="1">
        <v>0.157496</v>
      </c>
      <c r="EW205" s="1">
        <v>0.162731</v>
      </c>
      <c r="EX205" s="1">
        <v>0.118459</v>
      </c>
      <c r="EY205" s="1">
        <v>0.107978</v>
      </c>
      <c r="EZ205" s="1">
        <v>17359.4</v>
      </c>
      <c r="FA205" s="1">
        <v>18095.5</v>
      </c>
      <c r="FB205" s="1">
        <v>23944.9</v>
      </c>
      <c r="FC205" s="1">
        <v>25133.8</v>
      </c>
      <c r="FD205" s="1">
        <v>33775.3</v>
      </c>
      <c r="FE205" s="1">
        <v>35792.0</v>
      </c>
      <c r="FF205" s="1">
        <v>43634.4</v>
      </c>
      <c r="FG205" s="1">
        <v>46453.4</v>
      </c>
      <c r="FH205" s="1">
        <v>2.0021</v>
      </c>
      <c r="FI205" s="1">
        <v>1.92493</v>
      </c>
      <c r="FJ205" s="1">
        <v>0.164844</v>
      </c>
      <c r="FK205" s="1">
        <v>0.0</v>
      </c>
      <c r="FL205" s="1">
        <v>29.0386</v>
      </c>
      <c r="FM205" s="1">
        <v>999.9</v>
      </c>
      <c r="FN205" s="1">
        <v>69.2</v>
      </c>
      <c r="FO205" s="1">
        <v>31.6</v>
      </c>
      <c r="FP205" s="1">
        <v>32.4539</v>
      </c>
      <c r="FQ205" s="1">
        <v>63.614</v>
      </c>
      <c r="FR205" s="1">
        <v>26.3982</v>
      </c>
      <c r="FS205" s="1">
        <v>1.0</v>
      </c>
      <c r="FT205" s="1">
        <v>0.14421</v>
      </c>
      <c r="FU205" s="1">
        <v>-0.164869</v>
      </c>
      <c r="FV205" s="1">
        <v>20.3235</v>
      </c>
      <c r="FW205" s="1">
        <v>5.21265</v>
      </c>
      <c r="FX205" s="1">
        <v>11.9047</v>
      </c>
      <c r="FY205" s="1">
        <v>5.00285</v>
      </c>
      <c r="FZ205" s="1">
        <v>3.28978</v>
      </c>
      <c r="GA205" s="1">
        <v>9999.0</v>
      </c>
      <c r="GB205" s="1">
        <v>9999.0</v>
      </c>
      <c r="GC205" s="1">
        <v>9999.0</v>
      </c>
      <c r="GD205" s="1">
        <v>999.9</v>
      </c>
      <c r="GE205" s="1">
        <v>1.85945</v>
      </c>
      <c r="GF205" s="1">
        <v>1.8544</v>
      </c>
      <c r="GG205" s="1">
        <v>1.85761</v>
      </c>
      <c r="GH205" s="1">
        <v>1.85606</v>
      </c>
      <c r="GI205" s="1">
        <v>1.85486</v>
      </c>
      <c r="GJ205" s="1">
        <v>1.85455</v>
      </c>
      <c r="GK205" s="1">
        <v>1.85317</v>
      </c>
      <c r="GL205" s="1">
        <v>1.85637</v>
      </c>
      <c r="GM205" s="1">
        <v>0.0</v>
      </c>
      <c r="GN205" s="1">
        <v>0.0</v>
      </c>
      <c r="GO205" s="1">
        <v>0.0</v>
      </c>
      <c r="GP205" s="1">
        <v>0.0</v>
      </c>
      <c r="GQ205" s="1" t="s">
        <v>358</v>
      </c>
      <c r="GR205" s="1" t="s">
        <v>359</v>
      </c>
      <c r="GS205" s="1" t="s">
        <v>360</v>
      </c>
      <c r="GT205" s="1" t="s">
        <v>360</v>
      </c>
      <c r="GU205" s="1" t="s">
        <v>360</v>
      </c>
      <c r="GV205" s="1" t="s">
        <v>360</v>
      </c>
      <c r="GW205" s="1">
        <v>0.0</v>
      </c>
      <c r="GX205" s="1">
        <v>100.0</v>
      </c>
      <c r="GY205" s="1">
        <v>100.0</v>
      </c>
      <c r="GZ205" s="1">
        <v>2.226</v>
      </c>
      <c r="HA205" s="1">
        <v>0.0178</v>
      </c>
      <c r="HB205" s="1">
        <v>0.467488805237294</v>
      </c>
      <c r="HC205" s="1">
        <v>0.002678124759318837</v>
      </c>
      <c r="HD205" s="1">
        <v>-9.373761146515732E-7</v>
      </c>
      <c r="HE205" s="1">
        <v>1.391563784175389E-10</v>
      </c>
      <c r="HF205" s="1">
        <v>-0.06780524781039028</v>
      </c>
      <c r="HG205" s="1">
        <v>0.01061361004592812</v>
      </c>
      <c r="HH205" s="1">
        <v>-3.086644042041478E-4</v>
      </c>
      <c r="HI205" s="1">
        <v>1.24720902217549E-6</v>
      </c>
      <c r="HJ205" s="1">
        <v>1.0</v>
      </c>
      <c r="HK205" s="1">
        <v>2093.0</v>
      </c>
      <c r="HL205" s="1">
        <v>2.0</v>
      </c>
      <c r="HM205" s="1">
        <v>27.0</v>
      </c>
      <c r="HN205" s="1">
        <v>7.1</v>
      </c>
      <c r="HO205" s="1">
        <v>6.9</v>
      </c>
      <c r="HP205" s="1">
        <v>2.10571</v>
      </c>
      <c r="HQ205" s="1">
        <v>2.29248</v>
      </c>
      <c r="HR205" s="1">
        <v>1.4978</v>
      </c>
      <c r="HS205" s="1">
        <v>2.30225</v>
      </c>
      <c r="HT205" s="1">
        <v>1.54785</v>
      </c>
      <c r="HU205" s="1">
        <v>2.38403</v>
      </c>
      <c r="HV205" s="1">
        <v>35.1747</v>
      </c>
      <c r="HW205" s="1">
        <v>15.2966</v>
      </c>
      <c r="HX205" s="1">
        <v>18.0</v>
      </c>
      <c r="HY205" s="1">
        <v>501.556</v>
      </c>
      <c r="HZ205" s="1">
        <v>517.892</v>
      </c>
      <c r="IA205" s="1">
        <v>29.532</v>
      </c>
      <c r="IB205" s="1">
        <v>29.0145</v>
      </c>
      <c r="IC205" s="1">
        <v>30.0003</v>
      </c>
      <c r="ID205" s="1">
        <v>28.8094</v>
      </c>
      <c r="IE205" s="1">
        <v>28.9032</v>
      </c>
      <c r="IF205" s="1">
        <v>42.2237</v>
      </c>
      <c r="IG205" s="1">
        <v>29.1954</v>
      </c>
      <c r="IH205" s="1">
        <v>76.6686</v>
      </c>
      <c r="II205" s="1">
        <v>29.5337</v>
      </c>
      <c r="IJ205" s="1">
        <v>985.366</v>
      </c>
      <c r="IK205" s="1">
        <v>23.8227</v>
      </c>
      <c r="IL205" s="1">
        <v>100.92</v>
      </c>
      <c r="IM205" s="1">
        <v>100.683</v>
      </c>
      <c r="IN205" s="1" t="s">
        <v>365</v>
      </c>
    </row>
    <row r="206" ht="15.75" customHeight="1">
      <c r="A206" s="1">
        <v>190.0</v>
      </c>
      <c r="B206" s="1">
        <v>1.6604845716E9</v>
      </c>
      <c r="C206" s="1">
        <v>442.5</v>
      </c>
      <c r="D206" s="1" t="s">
        <v>730</v>
      </c>
      <c r="E206" s="1" t="s">
        <v>731</v>
      </c>
      <c r="F206" s="1">
        <v>1.0</v>
      </c>
      <c r="G206" s="1" t="s">
        <v>349</v>
      </c>
      <c r="H206" s="1" t="s">
        <v>350</v>
      </c>
      <c r="I206" s="1" t="s">
        <v>351</v>
      </c>
      <c r="J206" s="1" t="s">
        <v>352</v>
      </c>
      <c r="K206" s="1" t="s">
        <v>353</v>
      </c>
      <c r="L206" s="1" t="s">
        <v>349</v>
      </c>
      <c r="M206" s="1" t="s">
        <v>354</v>
      </c>
      <c r="N206" s="1">
        <v>1.6604845636E9</v>
      </c>
      <c r="O206" s="1">
        <f t="shared" si="1"/>
        <v>0.002894183615</v>
      </c>
      <c r="P206" s="1">
        <f t="shared" si="2"/>
        <v>2.894183615</v>
      </c>
      <c r="Q206" s="1">
        <f t="shared" si="3"/>
        <v>5.265773637</v>
      </c>
      <c r="R206" s="1">
        <f t="shared" si="4"/>
        <v>871.784</v>
      </c>
      <c r="S206" s="1">
        <f t="shared" si="5"/>
        <v>783.9389898</v>
      </c>
      <c r="T206" s="1">
        <f t="shared" si="6"/>
        <v>78.10671538</v>
      </c>
      <c r="U206" s="1">
        <f t="shared" si="7"/>
        <v>86.85903578</v>
      </c>
      <c r="V206" s="1">
        <f t="shared" si="8"/>
        <v>0.1427887161</v>
      </c>
      <c r="W206" s="1">
        <f t="shared" si="9"/>
        <v>2.921778624</v>
      </c>
      <c r="X206" s="1">
        <f t="shared" si="10"/>
        <v>0.1390222491</v>
      </c>
      <c r="Y206" s="1">
        <f t="shared" si="11"/>
        <v>0.08721903262</v>
      </c>
      <c r="Z206" s="1">
        <f t="shared" si="12"/>
        <v>321.5179509</v>
      </c>
      <c r="AA206" s="1">
        <f t="shared" si="13"/>
        <v>32.18204029</v>
      </c>
      <c r="AB206" s="1">
        <f t="shared" si="14"/>
        <v>31.734125</v>
      </c>
      <c r="AC206" s="1">
        <f t="shared" si="15"/>
        <v>4.703693518</v>
      </c>
      <c r="AD206" s="1">
        <f t="shared" si="16"/>
        <v>59.86244787</v>
      </c>
      <c r="AE206" s="1">
        <f t="shared" si="17"/>
        <v>2.706641318</v>
      </c>
      <c r="AF206" s="1">
        <f t="shared" si="18"/>
        <v>4.521434412</v>
      </c>
      <c r="AG206" s="1">
        <f t="shared" si="19"/>
        <v>1.9970522</v>
      </c>
      <c r="AH206" s="1">
        <f t="shared" si="20"/>
        <v>-127.6334974</v>
      </c>
      <c r="AI206" s="1">
        <f t="shared" si="21"/>
        <v>-109.4864852</v>
      </c>
      <c r="AJ206" s="1">
        <f t="shared" si="22"/>
        <v>-8.446981231</v>
      </c>
      <c r="AK206" s="1">
        <f t="shared" si="23"/>
        <v>75.9509871</v>
      </c>
      <c r="AL206" s="1">
        <f t="shared" si="24"/>
        <v>36.9307413</v>
      </c>
      <c r="AM206" s="1">
        <f t="shared" si="25"/>
        <v>2.907710821</v>
      </c>
      <c r="AN206" s="1">
        <f t="shared" si="26"/>
        <v>5.265773637</v>
      </c>
      <c r="AO206" s="1">
        <v>966.8563146140916</v>
      </c>
      <c r="AP206" s="1">
        <v>934.5033030303031</v>
      </c>
      <c r="AQ206" s="1">
        <v>5.062218779131579</v>
      </c>
      <c r="AR206" s="1">
        <v>64.97328580608568</v>
      </c>
      <c r="AS206" s="1">
        <f t="shared" si="27"/>
        <v>2.894183615</v>
      </c>
      <c r="AT206" s="1">
        <v>23.7709246246956</v>
      </c>
      <c r="AU206" s="1">
        <v>27.14909515151516</v>
      </c>
      <c r="AV206" s="1">
        <v>-6.166558472657583E-5</v>
      </c>
      <c r="AW206" s="1">
        <v>82.27873590820442</v>
      </c>
      <c r="AX206" s="1">
        <v>0.0</v>
      </c>
      <c r="AY206" s="1">
        <v>0.0</v>
      </c>
      <c r="AZ206" s="1">
        <f t="shared" si="28"/>
        <v>1</v>
      </c>
      <c r="BA206" s="1">
        <f t="shared" si="29"/>
        <v>0</v>
      </c>
      <c r="BB206" s="1">
        <f t="shared" si="30"/>
        <v>51943.42113</v>
      </c>
      <c r="BC206" s="1">
        <f t="shared" si="31"/>
        <v>2000.015625</v>
      </c>
      <c r="BD206" s="1">
        <f t="shared" si="32"/>
        <v>1681.212844</v>
      </c>
      <c r="BE206" s="1">
        <f t="shared" si="33"/>
        <v>0.8405998547</v>
      </c>
      <c r="BF206" s="1">
        <f t="shared" si="34"/>
        <v>0.1607577195</v>
      </c>
      <c r="BG206" s="1">
        <v>6.0</v>
      </c>
      <c r="BH206" s="1">
        <v>0.5</v>
      </c>
      <c r="BI206" s="1" t="s">
        <v>355</v>
      </c>
      <c r="BJ206" s="1">
        <v>2.0</v>
      </c>
      <c r="BK206" s="1" t="b">
        <v>1</v>
      </c>
      <c r="BL206" s="1">
        <v>1.6604845636E9</v>
      </c>
      <c r="BM206" s="1">
        <v>871.784</v>
      </c>
      <c r="BN206" s="1">
        <v>919.1293125</v>
      </c>
      <c r="BO206" s="1">
        <v>27.16593125</v>
      </c>
      <c r="BP206" s="1">
        <v>23.77243125</v>
      </c>
      <c r="BQ206" s="1">
        <v>869.6053125</v>
      </c>
      <c r="BR206" s="1">
        <v>27.148125</v>
      </c>
      <c r="BS206" s="1">
        <v>500.1420625</v>
      </c>
      <c r="BT206" s="1">
        <v>99.5336375</v>
      </c>
      <c r="BU206" s="1">
        <v>0.10002838125</v>
      </c>
      <c r="BV206" s="1">
        <v>31.03905625</v>
      </c>
      <c r="BW206" s="1">
        <v>31.734125</v>
      </c>
      <c r="BX206" s="1">
        <v>999.9</v>
      </c>
      <c r="BY206" s="1">
        <v>0.0</v>
      </c>
      <c r="BZ206" s="1">
        <v>0.0</v>
      </c>
      <c r="CA206" s="1">
        <v>10002.415</v>
      </c>
      <c r="CB206" s="1">
        <v>0.0</v>
      </c>
      <c r="CC206" s="1">
        <v>168.2468125</v>
      </c>
      <c r="CD206" s="1">
        <v>-47.345225</v>
      </c>
      <c r="CE206" s="1">
        <v>896.1279375</v>
      </c>
      <c r="CF206" s="1">
        <v>941.5111875</v>
      </c>
      <c r="CG206" s="1">
        <v>3.393495625</v>
      </c>
      <c r="CH206" s="1">
        <v>919.1293125</v>
      </c>
      <c r="CI206" s="1">
        <v>23.77243125</v>
      </c>
      <c r="CJ206" s="1">
        <v>2.703924375</v>
      </c>
      <c r="CK206" s="1">
        <v>2.366156875</v>
      </c>
      <c r="CL206" s="1">
        <v>22.30898125</v>
      </c>
      <c r="CM206" s="1">
        <v>20.134</v>
      </c>
      <c r="CN206" s="1">
        <v>2000.015625</v>
      </c>
      <c r="CO206" s="1">
        <v>0.98000425</v>
      </c>
      <c r="CP206" s="1">
        <v>0.019996225</v>
      </c>
      <c r="CQ206" s="1">
        <v>0.0</v>
      </c>
      <c r="CR206" s="1">
        <v>2.4945625</v>
      </c>
      <c r="CS206" s="1">
        <v>0.0</v>
      </c>
      <c r="CT206" s="1">
        <v>32847.05625</v>
      </c>
      <c r="CU206" s="1">
        <v>17412.46875</v>
      </c>
      <c r="CV206" s="1">
        <v>39.187</v>
      </c>
      <c r="CW206" s="1">
        <v>40.144375</v>
      </c>
      <c r="CX206" s="1">
        <v>39.125</v>
      </c>
      <c r="CY206" s="1">
        <v>38.659875</v>
      </c>
      <c r="CZ206" s="1">
        <v>39.386625</v>
      </c>
      <c r="DA206" s="1">
        <v>1960.025</v>
      </c>
      <c r="DB206" s="1">
        <v>39.99062500000001</v>
      </c>
      <c r="DC206" s="1">
        <v>0.0</v>
      </c>
      <c r="DD206" s="1">
        <v>1.6604845694E9</v>
      </c>
      <c r="DE206" s="1">
        <v>0.0</v>
      </c>
      <c r="DF206" s="1">
        <v>1.6604841591E9</v>
      </c>
      <c r="DG206" s="1" t="s">
        <v>356</v>
      </c>
      <c r="DH206" s="1">
        <v>1.6604841451E9</v>
      </c>
      <c r="DI206" s="1">
        <v>1.6604841591E9</v>
      </c>
      <c r="DJ206" s="1">
        <v>1.0</v>
      </c>
      <c r="DK206" s="1">
        <v>0.063</v>
      </c>
      <c r="DL206" s="1">
        <v>-0.028</v>
      </c>
      <c r="DM206" s="1">
        <v>1.395</v>
      </c>
      <c r="DN206" s="1">
        <v>0.027</v>
      </c>
      <c r="DO206" s="1">
        <v>400.0</v>
      </c>
      <c r="DP206" s="1">
        <v>24.0</v>
      </c>
      <c r="DQ206" s="1">
        <v>0.47</v>
      </c>
      <c r="DR206" s="1">
        <v>0.03</v>
      </c>
      <c r="DS206" s="1">
        <v>5.272836775414746</v>
      </c>
      <c r="DT206" s="1">
        <v>0.5943487657564351</v>
      </c>
      <c r="DU206" s="1">
        <v>0.113204780322718</v>
      </c>
      <c r="DV206" s="1">
        <v>0.0</v>
      </c>
      <c r="DW206" s="1">
        <v>36.98352982861535</v>
      </c>
      <c r="DX206" s="1">
        <v>-2.029317765997325</v>
      </c>
      <c r="DY206" s="1">
        <v>0.2126073940158479</v>
      </c>
      <c r="DZ206" s="1">
        <v>0.0</v>
      </c>
      <c r="EA206" s="1">
        <v>-47.36725666666667</v>
      </c>
      <c r="EB206" s="1">
        <v>2.051973303670719</v>
      </c>
      <c r="EC206" s="1">
        <v>0.2374149008007336</v>
      </c>
      <c r="ED206" s="1">
        <v>0.0</v>
      </c>
      <c r="EE206" s="1">
        <v>776.863135712452</v>
      </c>
      <c r="EF206" s="1">
        <v>285.1160084926932</v>
      </c>
      <c r="EG206" s="1">
        <v>21.28600528131171</v>
      </c>
      <c r="EH206" s="1">
        <v>0.0</v>
      </c>
      <c r="EI206" s="1">
        <v>3.39848</v>
      </c>
      <c r="EJ206" s="1">
        <v>-0.08836120075047088</v>
      </c>
      <c r="EK206" s="1">
        <v>0.009002472438169425</v>
      </c>
      <c r="EL206" s="1">
        <v>1.0</v>
      </c>
      <c r="EM206" s="1">
        <v>1.997611959926705</v>
      </c>
      <c r="EN206" s="1">
        <v>-0.02672046016718184</v>
      </c>
      <c r="EO206" s="1">
        <v>0.002185300104318169</v>
      </c>
      <c r="EP206" s="1">
        <v>1.0</v>
      </c>
      <c r="EQ206" s="1">
        <v>2.0</v>
      </c>
      <c r="ER206" s="1">
        <v>6.0</v>
      </c>
      <c r="ES206" s="1" t="s">
        <v>384</v>
      </c>
      <c r="ET206" s="1">
        <v>2.94553</v>
      </c>
      <c r="EU206" s="1">
        <v>2.8012</v>
      </c>
      <c r="EV206" s="1">
        <v>0.158051</v>
      </c>
      <c r="EW206" s="1">
        <v>0.163302</v>
      </c>
      <c r="EX206" s="1">
        <v>0.118454</v>
      </c>
      <c r="EY206" s="1">
        <v>0.107975</v>
      </c>
      <c r="EZ206" s="1">
        <v>17347.9</v>
      </c>
      <c r="FA206" s="1">
        <v>18083.1</v>
      </c>
      <c r="FB206" s="1">
        <v>23944.8</v>
      </c>
      <c r="FC206" s="1">
        <v>25133.7</v>
      </c>
      <c r="FD206" s="1">
        <v>33775.5</v>
      </c>
      <c r="FE206" s="1">
        <v>35792.0</v>
      </c>
      <c r="FF206" s="1">
        <v>43634.3</v>
      </c>
      <c r="FG206" s="1">
        <v>46453.2</v>
      </c>
      <c r="FH206" s="1">
        <v>2.00223</v>
      </c>
      <c r="FI206" s="1">
        <v>1.92482</v>
      </c>
      <c r="FJ206" s="1">
        <v>0.164323</v>
      </c>
      <c r="FK206" s="1">
        <v>0.0</v>
      </c>
      <c r="FL206" s="1">
        <v>29.0397</v>
      </c>
      <c r="FM206" s="1">
        <v>999.9</v>
      </c>
      <c r="FN206" s="1">
        <v>69.2</v>
      </c>
      <c r="FO206" s="1">
        <v>31.6</v>
      </c>
      <c r="FP206" s="1">
        <v>32.4522</v>
      </c>
      <c r="FQ206" s="1">
        <v>63.754</v>
      </c>
      <c r="FR206" s="1">
        <v>25.7131</v>
      </c>
      <c r="FS206" s="1">
        <v>1.0</v>
      </c>
      <c r="FT206" s="1">
        <v>0.144228</v>
      </c>
      <c r="FU206" s="1">
        <v>-0.187571</v>
      </c>
      <c r="FV206" s="1">
        <v>20.3235</v>
      </c>
      <c r="FW206" s="1">
        <v>5.2131</v>
      </c>
      <c r="FX206" s="1">
        <v>11.9048</v>
      </c>
      <c r="FY206" s="1">
        <v>5.003</v>
      </c>
      <c r="FZ206" s="1">
        <v>3.28978</v>
      </c>
      <c r="GA206" s="1">
        <v>9999.0</v>
      </c>
      <c r="GB206" s="1">
        <v>9999.0</v>
      </c>
      <c r="GC206" s="1">
        <v>9999.0</v>
      </c>
      <c r="GD206" s="1">
        <v>999.9</v>
      </c>
      <c r="GE206" s="1">
        <v>1.85944</v>
      </c>
      <c r="GF206" s="1">
        <v>1.8544</v>
      </c>
      <c r="GG206" s="1">
        <v>1.85761</v>
      </c>
      <c r="GH206" s="1">
        <v>1.85605</v>
      </c>
      <c r="GI206" s="1">
        <v>1.85486</v>
      </c>
      <c r="GJ206" s="1">
        <v>1.85455</v>
      </c>
      <c r="GK206" s="1">
        <v>1.85317</v>
      </c>
      <c r="GL206" s="1">
        <v>1.85636</v>
      </c>
      <c r="GM206" s="1">
        <v>0.0</v>
      </c>
      <c r="GN206" s="1">
        <v>0.0</v>
      </c>
      <c r="GO206" s="1">
        <v>0.0</v>
      </c>
      <c r="GP206" s="1">
        <v>0.0</v>
      </c>
      <c r="GQ206" s="1" t="s">
        <v>358</v>
      </c>
      <c r="GR206" s="1" t="s">
        <v>359</v>
      </c>
      <c r="GS206" s="1" t="s">
        <v>360</v>
      </c>
      <c r="GT206" s="1" t="s">
        <v>360</v>
      </c>
      <c r="GU206" s="1" t="s">
        <v>360</v>
      </c>
      <c r="GV206" s="1" t="s">
        <v>360</v>
      </c>
      <c r="GW206" s="1">
        <v>0.0</v>
      </c>
      <c r="GX206" s="1">
        <v>100.0</v>
      </c>
      <c r="GY206" s="1">
        <v>100.0</v>
      </c>
      <c r="GZ206" s="1">
        <v>2.233</v>
      </c>
      <c r="HA206" s="1">
        <v>0.0178</v>
      </c>
      <c r="HB206" s="1">
        <v>0.467488805237294</v>
      </c>
      <c r="HC206" s="1">
        <v>0.002678124759318837</v>
      </c>
      <c r="HD206" s="1">
        <v>-9.373761146515732E-7</v>
      </c>
      <c r="HE206" s="1">
        <v>1.391563784175389E-10</v>
      </c>
      <c r="HF206" s="1">
        <v>-0.06780524781039028</v>
      </c>
      <c r="HG206" s="1">
        <v>0.01061361004592812</v>
      </c>
      <c r="HH206" s="1">
        <v>-3.086644042041478E-4</v>
      </c>
      <c r="HI206" s="1">
        <v>1.24720902217549E-6</v>
      </c>
      <c r="HJ206" s="1">
        <v>1.0</v>
      </c>
      <c r="HK206" s="1">
        <v>2093.0</v>
      </c>
      <c r="HL206" s="1">
        <v>2.0</v>
      </c>
      <c r="HM206" s="1">
        <v>27.0</v>
      </c>
      <c r="HN206" s="1">
        <v>7.1</v>
      </c>
      <c r="HO206" s="1">
        <v>6.9</v>
      </c>
      <c r="HP206" s="1">
        <v>2.11182</v>
      </c>
      <c r="HQ206" s="1">
        <v>2.29126</v>
      </c>
      <c r="HR206" s="1">
        <v>1.4978</v>
      </c>
      <c r="HS206" s="1">
        <v>2.30225</v>
      </c>
      <c r="HT206" s="1">
        <v>1.54785</v>
      </c>
      <c r="HU206" s="1">
        <v>2.25952</v>
      </c>
      <c r="HV206" s="1">
        <v>35.1747</v>
      </c>
      <c r="HW206" s="1">
        <v>15.2966</v>
      </c>
      <c r="HX206" s="1">
        <v>18.0</v>
      </c>
      <c r="HY206" s="1">
        <v>501.635</v>
      </c>
      <c r="HZ206" s="1">
        <v>517.829</v>
      </c>
      <c r="IA206" s="1">
        <v>29.5243</v>
      </c>
      <c r="IB206" s="1">
        <v>29.0151</v>
      </c>
      <c r="IC206" s="1">
        <v>30.0003</v>
      </c>
      <c r="ID206" s="1">
        <v>28.81</v>
      </c>
      <c r="IE206" s="1">
        <v>28.9038</v>
      </c>
      <c r="IF206" s="1">
        <v>42.34</v>
      </c>
      <c r="IG206" s="1">
        <v>29.1954</v>
      </c>
      <c r="IH206" s="1">
        <v>76.6686</v>
      </c>
      <c r="II206" s="1">
        <v>29.5043</v>
      </c>
      <c r="IJ206" s="1">
        <v>985.366</v>
      </c>
      <c r="IK206" s="1">
        <v>23.8285</v>
      </c>
      <c r="IL206" s="1">
        <v>100.92</v>
      </c>
      <c r="IM206" s="1">
        <v>100.682</v>
      </c>
      <c r="IN206" s="1" t="s">
        <v>365</v>
      </c>
    </row>
    <row r="207" ht="15.75" customHeight="1">
      <c r="A207" s="1">
        <v>191.0</v>
      </c>
      <c r="B207" s="1">
        <v>1.6604845726E9</v>
      </c>
      <c r="C207" s="1">
        <v>443.5</v>
      </c>
      <c r="D207" s="1" t="s">
        <v>732</v>
      </c>
      <c r="E207" s="1" t="s">
        <v>733</v>
      </c>
      <c r="F207" s="1">
        <v>1.0</v>
      </c>
      <c r="G207" s="1" t="s">
        <v>349</v>
      </c>
      <c r="H207" s="1" t="s">
        <v>350</v>
      </c>
      <c r="I207" s="1" t="s">
        <v>351</v>
      </c>
      <c r="J207" s="1" t="s">
        <v>352</v>
      </c>
      <c r="K207" s="1" t="s">
        <v>353</v>
      </c>
      <c r="L207" s="1" t="s">
        <v>349</v>
      </c>
      <c r="M207" s="1" t="s">
        <v>354</v>
      </c>
      <c r="N207" s="1">
        <v>1.660484565099999E9</v>
      </c>
      <c r="O207" s="1">
        <f t="shared" si="1"/>
        <v>0.002891906258</v>
      </c>
      <c r="P207" s="1">
        <f t="shared" si="2"/>
        <v>2.891906258</v>
      </c>
      <c r="Q207" s="1">
        <f t="shared" si="3"/>
        <v>5.188740146</v>
      </c>
      <c r="R207" s="1">
        <f t="shared" si="4"/>
        <v>879.2894667</v>
      </c>
      <c r="S207" s="1">
        <f t="shared" si="5"/>
        <v>792.0550349</v>
      </c>
      <c r="T207" s="1">
        <f t="shared" si="6"/>
        <v>78.91544945</v>
      </c>
      <c r="U207" s="1">
        <f t="shared" si="7"/>
        <v>87.606947</v>
      </c>
      <c r="V207" s="1">
        <f t="shared" si="8"/>
        <v>0.1427295361</v>
      </c>
      <c r="W207" s="1">
        <f t="shared" si="9"/>
        <v>2.921867818</v>
      </c>
      <c r="X207" s="1">
        <f t="shared" si="10"/>
        <v>0.1389662579</v>
      </c>
      <c r="Y207" s="1">
        <f t="shared" si="11"/>
        <v>0.08718376221</v>
      </c>
      <c r="Z207" s="1">
        <f t="shared" si="12"/>
        <v>321.5193964</v>
      </c>
      <c r="AA207" s="1">
        <f t="shared" si="13"/>
        <v>32.17997433</v>
      </c>
      <c r="AB207" s="1">
        <f t="shared" si="14"/>
        <v>31.73011333</v>
      </c>
      <c r="AC207" s="1">
        <f t="shared" si="15"/>
        <v>4.702623507</v>
      </c>
      <c r="AD207" s="1">
        <f t="shared" si="16"/>
        <v>59.86437128</v>
      </c>
      <c r="AE207" s="1">
        <f t="shared" si="17"/>
        <v>2.706321571</v>
      </c>
      <c r="AF207" s="1">
        <f t="shared" si="18"/>
        <v>4.520755023</v>
      </c>
      <c r="AG207" s="1">
        <f t="shared" si="19"/>
        <v>1.996301936</v>
      </c>
      <c r="AH207" s="1">
        <f t="shared" si="20"/>
        <v>-127.533066</v>
      </c>
      <c r="AI207" s="1">
        <f t="shared" si="21"/>
        <v>-109.2731668</v>
      </c>
      <c r="AJ207" s="1">
        <f t="shared" si="22"/>
        <v>-8.429989947</v>
      </c>
      <c r="AK207" s="1">
        <f t="shared" si="23"/>
        <v>76.28317373</v>
      </c>
      <c r="AL207" s="1">
        <f t="shared" si="24"/>
        <v>36.90535369</v>
      </c>
      <c r="AM207" s="1">
        <f t="shared" si="25"/>
        <v>2.905808922</v>
      </c>
      <c r="AN207" s="1">
        <f t="shared" si="26"/>
        <v>5.188740146</v>
      </c>
      <c r="AO207" s="1">
        <v>971.8640976105495</v>
      </c>
      <c r="AP207" s="1">
        <v>939.5857272727268</v>
      </c>
      <c r="AQ207" s="1">
        <v>5.066045925885959</v>
      </c>
      <c r="AR207" s="1">
        <v>64.97328580608568</v>
      </c>
      <c r="AS207" s="1">
        <f t="shared" si="27"/>
        <v>2.891906258</v>
      </c>
      <c r="AT207" s="1">
        <v>23.77172877902886</v>
      </c>
      <c r="AU207" s="1">
        <v>27.14717393939394</v>
      </c>
      <c r="AV207" s="1">
        <v>-4.688102906930988E-5</v>
      </c>
      <c r="AW207" s="1">
        <v>82.27873590820442</v>
      </c>
      <c r="AX207" s="1">
        <v>0.0</v>
      </c>
      <c r="AY207" s="1">
        <v>0.0</v>
      </c>
      <c r="AZ207" s="1">
        <f t="shared" si="28"/>
        <v>1</v>
      </c>
      <c r="BA207" s="1">
        <f t="shared" si="29"/>
        <v>0</v>
      </c>
      <c r="BB207" s="1">
        <f t="shared" si="30"/>
        <v>51946.41078</v>
      </c>
      <c r="BC207" s="1">
        <f t="shared" si="31"/>
        <v>2000.024667</v>
      </c>
      <c r="BD207" s="1">
        <f t="shared" si="32"/>
        <v>1681.22044</v>
      </c>
      <c r="BE207" s="1">
        <f t="shared" si="33"/>
        <v>0.8405998526</v>
      </c>
      <c r="BF207" s="1">
        <f t="shared" si="34"/>
        <v>0.1607577155</v>
      </c>
      <c r="BG207" s="1">
        <v>6.0</v>
      </c>
      <c r="BH207" s="1">
        <v>0.5</v>
      </c>
      <c r="BI207" s="1" t="s">
        <v>355</v>
      </c>
      <c r="BJ207" s="1">
        <v>2.0</v>
      </c>
      <c r="BK207" s="1" t="b">
        <v>1</v>
      </c>
      <c r="BL207" s="1">
        <v>1.660484565099999E9</v>
      </c>
      <c r="BM207" s="1">
        <v>879.2894666666667</v>
      </c>
      <c r="BN207" s="1">
        <v>926.6288000000001</v>
      </c>
      <c r="BO207" s="1">
        <v>27.16268666666667</v>
      </c>
      <c r="BP207" s="1">
        <v>23.77137333333333</v>
      </c>
      <c r="BQ207" s="1">
        <v>877.1005333333334</v>
      </c>
      <c r="BR207" s="1">
        <v>27.14488</v>
      </c>
      <c r="BS207" s="1">
        <v>500.1388666666666</v>
      </c>
      <c r="BT207" s="1">
        <v>99.53376000000002</v>
      </c>
      <c r="BU207" s="1">
        <v>0.1000356066666667</v>
      </c>
      <c r="BV207" s="1">
        <v>31.03642</v>
      </c>
      <c r="BW207" s="1">
        <v>31.73011333333333</v>
      </c>
      <c r="BX207" s="1">
        <v>999.8999999999999</v>
      </c>
      <c r="BY207" s="1">
        <v>0.0</v>
      </c>
      <c r="BZ207" s="1">
        <v>0.0</v>
      </c>
      <c r="CA207" s="1">
        <v>10002.912</v>
      </c>
      <c r="CB207" s="1">
        <v>0.0</v>
      </c>
      <c r="CC207" s="1">
        <v>169.5925333333333</v>
      </c>
      <c r="CD207" s="1">
        <v>-47.33928</v>
      </c>
      <c r="CE207" s="1">
        <v>903.8400000000001</v>
      </c>
      <c r="CF207" s="1">
        <v>949.1923333333332</v>
      </c>
      <c r="CG207" s="1">
        <v>3.391315999999999</v>
      </c>
      <c r="CH207" s="1">
        <v>926.6288000000001</v>
      </c>
      <c r="CI207" s="1">
        <v>23.77137333333333</v>
      </c>
      <c r="CJ207" s="1">
        <v>2.703605333333333</v>
      </c>
      <c r="CK207" s="1">
        <v>2.366054</v>
      </c>
      <c r="CL207" s="1">
        <v>22.30704</v>
      </c>
      <c r="CM207" s="1">
        <v>20.13330000000001</v>
      </c>
      <c r="CN207" s="1">
        <v>2000.024666666667</v>
      </c>
      <c r="CO207" s="1">
        <v>0.9800044000000001</v>
      </c>
      <c r="CP207" s="1">
        <v>0.01999608</v>
      </c>
      <c r="CQ207" s="1">
        <v>0.0</v>
      </c>
      <c r="CR207" s="1">
        <v>2.499266666666667</v>
      </c>
      <c r="CS207" s="1">
        <v>0.0</v>
      </c>
      <c r="CT207" s="1">
        <v>32846.31333333333</v>
      </c>
      <c r="CU207" s="1">
        <v>17412.55333333333</v>
      </c>
      <c r="CV207" s="1">
        <v>39.187</v>
      </c>
      <c r="CW207" s="1">
        <v>40.14566666666667</v>
      </c>
      <c r="CX207" s="1">
        <v>39.125</v>
      </c>
      <c r="CY207" s="1">
        <v>38.6622</v>
      </c>
      <c r="CZ207" s="1">
        <v>39.3874</v>
      </c>
      <c r="DA207" s="1">
        <v>1960.034</v>
      </c>
      <c r="DB207" s="1">
        <v>39.99066666666667</v>
      </c>
      <c r="DC207" s="1">
        <v>0.0</v>
      </c>
      <c r="DD207" s="1">
        <v>1.6604845706E9</v>
      </c>
      <c r="DE207" s="1">
        <v>0.0</v>
      </c>
      <c r="DF207" s="1">
        <v>1.6604841591E9</v>
      </c>
      <c r="DG207" s="1" t="s">
        <v>356</v>
      </c>
      <c r="DH207" s="1">
        <v>1.6604841451E9</v>
      </c>
      <c r="DI207" s="1">
        <v>1.6604841591E9</v>
      </c>
      <c r="DJ207" s="1">
        <v>1.0</v>
      </c>
      <c r="DK207" s="1">
        <v>0.063</v>
      </c>
      <c r="DL207" s="1">
        <v>-0.028</v>
      </c>
      <c r="DM207" s="1">
        <v>1.395</v>
      </c>
      <c r="DN207" s="1">
        <v>0.027</v>
      </c>
      <c r="DO207" s="1">
        <v>400.0</v>
      </c>
      <c r="DP207" s="1">
        <v>24.0</v>
      </c>
      <c r="DQ207" s="1">
        <v>0.47</v>
      </c>
      <c r="DR207" s="1">
        <v>0.03</v>
      </c>
      <c r="DS207" s="1">
        <v>5.272148749387336</v>
      </c>
      <c r="DT207" s="1">
        <v>0.6740250382620093</v>
      </c>
      <c r="DU207" s="1">
        <v>0.1113317017044977</v>
      </c>
      <c r="DV207" s="1">
        <v>0.0</v>
      </c>
      <c r="DW207" s="1">
        <v>36.92639135402053</v>
      </c>
      <c r="DX207" s="1">
        <v>-2.834676834695431</v>
      </c>
      <c r="DY207" s="1">
        <v>0.2503972906048765</v>
      </c>
      <c r="DZ207" s="1">
        <v>0.0</v>
      </c>
      <c r="EA207" s="1">
        <v>-47.34160967741935</v>
      </c>
      <c r="EB207" s="1">
        <v>2.283517741935432</v>
      </c>
      <c r="EC207" s="1">
        <v>0.2463999677351764</v>
      </c>
      <c r="ED207" s="1">
        <v>0.0</v>
      </c>
      <c r="EE207" s="1">
        <v>785.3567259112976</v>
      </c>
      <c r="EF207" s="1">
        <v>281.2112201146678</v>
      </c>
      <c r="EG207" s="1">
        <v>20.31393286400152</v>
      </c>
      <c r="EH207" s="1">
        <v>0.0</v>
      </c>
      <c r="EI207" s="1">
        <v>3.396351219512196</v>
      </c>
      <c r="EJ207" s="1">
        <v>-0.09683226480836288</v>
      </c>
      <c r="EK207" s="1">
        <v>0.0100437900229438</v>
      </c>
      <c r="EL207" s="1">
        <v>1.0</v>
      </c>
      <c r="EM207" s="1">
        <v>1.99693389264862</v>
      </c>
      <c r="EN207" s="1">
        <v>-0.02544768897481381</v>
      </c>
      <c r="EO207" s="1">
        <v>0.002060256599267932</v>
      </c>
      <c r="EP207" s="1">
        <v>1.0</v>
      </c>
      <c r="EQ207" s="1">
        <v>2.0</v>
      </c>
      <c r="ER207" s="1">
        <v>6.0</v>
      </c>
      <c r="ES207" s="1" t="s">
        <v>384</v>
      </c>
      <c r="ET207" s="1">
        <v>2.94554</v>
      </c>
      <c r="EU207" s="1">
        <v>2.80104</v>
      </c>
      <c r="EV207" s="1">
        <v>0.158604</v>
      </c>
      <c r="EW207" s="1">
        <v>0.163872</v>
      </c>
      <c r="EX207" s="1">
        <v>0.118446</v>
      </c>
      <c r="EY207" s="1">
        <v>0.107975</v>
      </c>
      <c r="EZ207" s="1">
        <v>17336.6</v>
      </c>
      <c r="FA207" s="1">
        <v>18070.6</v>
      </c>
      <c r="FB207" s="1">
        <v>23944.9</v>
      </c>
      <c r="FC207" s="1">
        <v>25133.6</v>
      </c>
      <c r="FD207" s="1">
        <v>33775.7</v>
      </c>
      <c r="FE207" s="1">
        <v>35791.9</v>
      </c>
      <c r="FF207" s="1">
        <v>43634.2</v>
      </c>
      <c r="FG207" s="1">
        <v>46453.1</v>
      </c>
      <c r="FH207" s="1">
        <v>2.00225</v>
      </c>
      <c r="FI207" s="1">
        <v>1.9246</v>
      </c>
      <c r="FJ207" s="1">
        <v>0.164323</v>
      </c>
      <c r="FK207" s="1">
        <v>0.0</v>
      </c>
      <c r="FL207" s="1">
        <v>29.0405</v>
      </c>
      <c r="FM207" s="1">
        <v>999.9</v>
      </c>
      <c r="FN207" s="1">
        <v>69.2</v>
      </c>
      <c r="FO207" s="1">
        <v>31.6</v>
      </c>
      <c r="FP207" s="1">
        <v>32.4566</v>
      </c>
      <c r="FQ207" s="1">
        <v>63.954</v>
      </c>
      <c r="FR207" s="1">
        <v>25.5689</v>
      </c>
      <c r="FS207" s="1">
        <v>1.0</v>
      </c>
      <c r="FT207" s="1">
        <v>0.144217</v>
      </c>
      <c r="FU207" s="1">
        <v>-0.183821</v>
      </c>
      <c r="FV207" s="1">
        <v>20.3236</v>
      </c>
      <c r="FW207" s="1">
        <v>5.2131</v>
      </c>
      <c r="FX207" s="1">
        <v>11.9048</v>
      </c>
      <c r="FY207" s="1">
        <v>5.003</v>
      </c>
      <c r="FZ207" s="1">
        <v>3.2898</v>
      </c>
      <c r="GA207" s="1">
        <v>9999.0</v>
      </c>
      <c r="GB207" s="1">
        <v>9999.0</v>
      </c>
      <c r="GC207" s="1">
        <v>9999.0</v>
      </c>
      <c r="GD207" s="1">
        <v>999.9</v>
      </c>
      <c r="GE207" s="1">
        <v>1.85944</v>
      </c>
      <c r="GF207" s="1">
        <v>1.8544</v>
      </c>
      <c r="GG207" s="1">
        <v>1.8576</v>
      </c>
      <c r="GH207" s="1">
        <v>1.85603</v>
      </c>
      <c r="GI207" s="1">
        <v>1.85486</v>
      </c>
      <c r="GJ207" s="1">
        <v>1.85455</v>
      </c>
      <c r="GK207" s="1">
        <v>1.85315</v>
      </c>
      <c r="GL207" s="1">
        <v>1.85635</v>
      </c>
      <c r="GM207" s="1">
        <v>0.0</v>
      </c>
      <c r="GN207" s="1">
        <v>0.0</v>
      </c>
      <c r="GO207" s="1">
        <v>0.0</v>
      </c>
      <c r="GP207" s="1">
        <v>0.0</v>
      </c>
      <c r="GQ207" s="1" t="s">
        <v>358</v>
      </c>
      <c r="GR207" s="1" t="s">
        <v>359</v>
      </c>
      <c r="GS207" s="1" t="s">
        <v>360</v>
      </c>
      <c r="GT207" s="1" t="s">
        <v>360</v>
      </c>
      <c r="GU207" s="1" t="s">
        <v>360</v>
      </c>
      <c r="GV207" s="1" t="s">
        <v>360</v>
      </c>
      <c r="GW207" s="1">
        <v>0.0</v>
      </c>
      <c r="GX207" s="1">
        <v>100.0</v>
      </c>
      <c r="GY207" s="1">
        <v>100.0</v>
      </c>
      <c r="GZ207" s="1">
        <v>2.239</v>
      </c>
      <c r="HA207" s="1">
        <v>0.0179</v>
      </c>
      <c r="HB207" s="1">
        <v>0.467488805237294</v>
      </c>
      <c r="HC207" s="1">
        <v>0.002678124759318837</v>
      </c>
      <c r="HD207" s="1">
        <v>-9.373761146515732E-7</v>
      </c>
      <c r="HE207" s="1">
        <v>1.391563784175389E-10</v>
      </c>
      <c r="HF207" s="1">
        <v>-0.06780524781039028</v>
      </c>
      <c r="HG207" s="1">
        <v>0.01061361004592812</v>
      </c>
      <c r="HH207" s="1">
        <v>-3.086644042041478E-4</v>
      </c>
      <c r="HI207" s="1">
        <v>1.24720902217549E-6</v>
      </c>
      <c r="HJ207" s="1">
        <v>1.0</v>
      </c>
      <c r="HK207" s="1">
        <v>2093.0</v>
      </c>
      <c r="HL207" s="1">
        <v>2.0</v>
      </c>
      <c r="HM207" s="1">
        <v>27.0</v>
      </c>
      <c r="HN207" s="1">
        <v>7.1</v>
      </c>
      <c r="HO207" s="1">
        <v>6.9</v>
      </c>
      <c r="HP207" s="1">
        <v>2.1228</v>
      </c>
      <c r="HQ207" s="1">
        <v>2.26562</v>
      </c>
      <c r="HR207" s="1">
        <v>1.4978</v>
      </c>
      <c r="HS207" s="1">
        <v>2.30225</v>
      </c>
      <c r="HT207" s="1">
        <v>1.54785</v>
      </c>
      <c r="HU207" s="1">
        <v>2.40723</v>
      </c>
      <c r="HV207" s="1">
        <v>35.1978</v>
      </c>
      <c r="HW207" s="1">
        <v>15.3053</v>
      </c>
      <c r="HX207" s="1">
        <v>18.0</v>
      </c>
      <c r="HY207" s="1">
        <v>501.655</v>
      </c>
      <c r="HZ207" s="1">
        <v>517.678</v>
      </c>
      <c r="IA207" s="1">
        <v>29.5188</v>
      </c>
      <c r="IB207" s="1">
        <v>29.0157</v>
      </c>
      <c r="IC207" s="1">
        <v>30.0003</v>
      </c>
      <c r="ID207" s="1">
        <v>28.8106</v>
      </c>
      <c r="IE207" s="1">
        <v>28.9039</v>
      </c>
      <c r="IF207" s="1">
        <v>42.5815</v>
      </c>
      <c r="IG207" s="1">
        <v>29.1954</v>
      </c>
      <c r="IH207" s="1">
        <v>76.6686</v>
      </c>
      <c r="II207" s="1">
        <v>29.5043</v>
      </c>
      <c r="IJ207" s="1">
        <v>995.384</v>
      </c>
      <c r="IK207" s="1">
        <v>23.829</v>
      </c>
      <c r="IL207" s="1">
        <v>100.919</v>
      </c>
      <c r="IM207" s="1">
        <v>100.682</v>
      </c>
      <c r="IN207" s="1" t="s">
        <v>365</v>
      </c>
    </row>
    <row r="208" ht="15.75" customHeight="1">
      <c r="A208" s="1">
        <v>192.0</v>
      </c>
      <c r="B208" s="1">
        <v>1.6604845736E9</v>
      </c>
      <c r="C208" s="1">
        <v>444.5</v>
      </c>
      <c r="D208" s="1" t="s">
        <v>734</v>
      </c>
      <c r="E208" s="1" t="s">
        <v>735</v>
      </c>
      <c r="F208" s="1">
        <v>1.0</v>
      </c>
      <c r="G208" s="1" t="s">
        <v>349</v>
      </c>
      <c r="H208" s="1" t="s">
        <v>350</v>
      </c>
      <c r="I208" s="1" t="s">
        <v>351</v>
      </c>
      <c r="J208" s="1" t="s">
        <v>352</v>
      </c>
      <c r="K208" s="1" t="s">
        <v>353</v>
      </c>
      <c r="L208" s="1" t="s">
        <v>349</v>
      </c>
      <c r="M208" s="1" t="s">
        <v>354</v>
      </c>
      <c r="N208" s="1">
        <v>1.6604845656E9</v>
      </c>
      <c r="O208" s="1">
        <f t="shared" si="1"/>
        <v>0.002889399338</v>
      </c>
      <c r="P208" s="1">
        <f t="shared" si="2"/>
        <v>2.889399338</v>
      </c>
      <c r="Q208" s="1">
        <f t="shared" si="3"/>
        <v>5.299008722</v>
      </c>
      <c r="R208" s="1">
        <f t="shared" si="4"/>
        <v>881.772</v>
      </c>
      <c r="S208" s="1">
        <f t="shared" si="5"/>
        <v>793.1703472</v>
      </c>
      <c r="T208" s="1">
        <f t="shared" si="6"/>
        <v>79.02653524</v>
      </c>
      <c r="U208" s="1">
        <f t="shared" si="7"/>
        <v>87.85425008</v>
      </c>
      <c r="V208" s="1">
        <f t="shared" si="8"/>
        <v>0.1426194804</v>
      </c>
      <c r="W208" s="1">
        <f t="shared" si="9"/>
        <v>2.921760023</v>
      </c>
      <c r="X208" s="1">
        <f t="shared" si="10"/>
        <v>0.1388617866</v>
      </c>
      <c r="Y208" s="1">
        <f t="shared" si="11"/>
        <v>0.08711798404</v>
      </c>
      <c r="Z208" s="1">
        <f t="shared" si="12"/>
        <v>321.5198462</v>
      </c>
      <c r="AA208" s="1">
        <f t="shared" si="13"/>
        <v>32.17974865</v>
      </c>
      <c r="AB208" s="1">
        <f t="shared" si="14"/>
        <v>31.72883125</v>
      </c>
      <c r="AC208" s="1">
        <f t="shared" si="15"/>
        <v>4.702281588</v>
      </c>
      <c r="AD208" s="1">
        <f t="shared" si="16"/>
        <v>59.86494995</v>
      </c>
      <c r="AE208" s="1">
        <f t="shared" si="17"/>
        <v>2.706205808</v>
      </c>
      <c r="AF208" s="1">
        <f t="shared" si="18"/>
        <v>4.52051795</v>
      </c>
      <c r="AG208" s="1">
        <f t="shared" si="19"/>
        <v>1.99607578</v>
      </c>
      <c r="AH208" s="1">
        <f t="shared" si="20"/>
        <v>-127.4225108</v>
      </c>
      <c r="AI208" s="1">
        <f t="shared" si="21"/>
        <v>-109.2121008</v>
      </c>
      <c r="AJ208" s="1">
        <f t="shared" si="22"/>
        <v>-8.425498346</v>
      </c>
      <c r="AK208" s="1">
        <f t="shared" si="23"/>
        <v>76.45973625</v>
      </c>
      <c r="AL208" s="1">
        <f t="shared" si="24"/>
        <v>36.91829724</v>
      </c>
      <c r="AM208" s="1">
        <f t="shared" si="25"/>
        <v>2.904859855</v>
      </c>
      <c r="AN208" s="1">
        <f t="shared" si="26"/>
        <v>5.299008722</v>
      </c>
      <c r="AO208" s="1">
        <v>977.0584585215098</v>
      </c>
      <c r="AP208" s="1">
        <v>944.6565939393936</v>
      </c>
      <c r="AQ208" s="1">
        <v>5.063642734903887</v>
      </c>
      <c r="AR208" s="1">
        <v>64.97328580608568</v>
      </c>
      <c r="AS208" s="1">
        <f t="shared" si="27"/>
        <v>2.889399338</v>
      </c>
      <c r="AT208" s="1">
        <v>23.77198040795677</v>
      </c>
      <c r="AU208" s="1">
        <v>27.14460303030302</v>
      </c>
      <c r="AV208" s="1">
        <v>-5.81457549330421E-5</v>
      </c>
      <c r="AW208" s="1">
        <v>82.27873590820442</v>
      </c>
      <c r="AX208" s="1">
        <v>0.0</v>
      </c>
      <c r="AY208" s="1">
        <v>0.0</v>
      </c>
      <c r="AZ208" s="1">
        <f t="shared" si="28"/>
        <v>1</v>
      </c>
      <c r="BA208" s="1">
        <f t="shared" si="29"/>
        <v>0</v>
      </c>
      <c r="BB208" s="1">
        <f t="shared" si="30"/>
        <v>51943.50159</v>
      </c>
      <c r="BC208" s="1">
        <f t="shared" si="31"/>
        <v>2000.0275</v>
      </c>
      <c r="BD208" s="1">
        <f t="shared" si="32"/>
        <v>1681.222819</v>
      </c>
      <c r="BE208" s="1">
        <f t="shared" si="33"/>
        <v>0.8405998511</v>
      </c>
      <c r="BF208" s="1">
        <f t="shared" si="34"/>
        <v>0.1607577127</v>
      </c>
      <c r="BG208" s="1">
        <v>6.0</v>
      </c>
      <c r="BH208" s="1">
        <v>0.5</v>
      </c>
      <c r="BI208" s="1" t="s">
        <v>355</v>
      </c>
      <c r="BJ208" s="1">
        <v>2.0</v>
      </c>
      <c r="BK208" s="1" t="b">
        <v>1</v>
      </c>
      <c r="BL208" s="1">
        <v>1.6604845656E9</v>
      </c>
      <c r="BM208" s="1">
        <v>881.7719999999999</v>
      </c>
      <c r="BN208" s="1">
        <v>929.1348125</v>
      </c>
      <c r="BO208" s="1">
        <v>27.1615375</v>
      </c>
      <c r="BP208" s="1">
        <v>23.77130625</v>
      </c>
      <c r="BQ208" s="1">
        <v>879.57975</v>
      </c>
      <c r="BR208" s="1">
        <v>27.143725</v>
      </c>
      <c r="BS208" s="1">
        <v>500.1356875</v>
      </c>
      <c r="BT208" s="1">
        <v>99.533725</v>
      </c>
      <c r="BU208" s="1">
        <v>0.10002395</v>
      </c>
      <c r="BV208" s="1">
        <v>31.0355</v>
      </c>
      <c r="BW208" s="1">
        <v>31.72883125</v>
      </c>
      <c r="BX208" s="1">
        <v>999.9</v>
      </c>
      <c r="BY208" s="1">
        <v>0.0</v>
      </c>
      <c r="BZ208" s="1">
        <v>0.0</v>
      </c>
      <c r="CA208" s="1">
        <v>10002.3</v>
      </c>
      <c r="CB208" s="1">
        <v>0.0</v>
      </c>
      <c r="CC208" s="1">
        <v>171.2338125</v>
      </c>
      <c r="CD208" s="1">
        <v>-47.36273125</v>
      </c>
      <c r="CE208" s="1">
        <v>906.39075</v>
      </c>
      <c r="CF208" s="1">
        <v>951.7593125000001</v>
      </c>
      <c r="CG208" s="1">
        <v>3.39023625</v>
      </c>
      <c r="CH208" s="1">
        <v>929.1348125</v>
      </c>
      <c r="CI208" s="1">
        <v>23.77130625</v>
      </c>
      <c r="CJ208" s="1">
        <v>2.70349</v>
      </c>
      <c r="CK208" s="1">
        <v>2.36604625</v>
      </c>
      <c r="CL208" s="1">
        <v>22.3063375</v>
      </c>
      <c r="CM208" s="1">
        <v>20.13325</v>
      </c>
      <c r="CN208" s="1">
        <v>2000.0275</v>
      </c>
      <c r="CO208" s="1">
        <v>0.9800044375000001</v>
      </c>
      <c r="CP208" s="1">
        <v>0.01999604375</v>
      </c>
      <c r="CQ208" s="1">
        <v>0.0</v>
      </c>
      <c r="CR208" s="1">
        <v>2.56625</v>
      </c>
      <c r="CS208" s="1">
        <v>0.0</v>
      </c>
      <c r="CT208" s="1">
        <v>32845.975</v>
      </c>
      <c r="CU208" s="1">
        <v>17412.575</v>
      </c>
      <c r="CV208" s="1">
        <v>39.187</v>
      </c>
      <c r="CW208" s="1">
        <v>40.144375</v>
      </c>
      <c r="CX208" s="1">
        <v>39.125</v>
      </c>
      <c r="CY208" s="1">
        <v>38.659875</v>
      </c>
      <c r="CZ208" s="1">
        <v>39.386625</v>
      </c>
      <c r="DA208" s="1">
        <v>1960.036875</v>
      </c>
      <c r="DB208" s="1">
        <v>39.99062500000001</v>
      </c>
      <c r="DC208" s="1">
        <v>0.0</v>
      </c>
      <c r="DD208" s="1">
        <v>1.6604845712E9</v>
      </c>
      <c r="DE208" s="1">
        <v>0.0</v>
      </c>
      <c r="DF208" s="1">
        <v>1.6604841591E9</v>
      </c>
      <c r="DG208" s="1" t="s">
        <v>356</v>
      </c>
      <c r="DH208" s="1">
        <v>1.6604841451E9</v>
      </c>
      <c r="DI208" s="1">
        <v>1.6604841591E9</v>
      </c>
      <c r="DJ208" s="1">
        <v>1.0</v>
      </c>
      <c r="DK208" s="1">
        <v>0.063</v>
      </c>
      <c r="DL208" s="1">
        <v>-0.028</v>
      </c>
      <c r="DM208" s="1">
        <v>1.395</v>
      </c>
      <c r="DN208" s="1">
        <v>0.027</v>
      </c>
      <c r="DO208" s="1">
        <v>400.0</v>
      </c>
      <c r="DP208" s="1">
        <v>24.0</v>
      </c>
      <c r="DQ208" s="1">
        <v>0.47</v>
      </c>
      <c r="DR208" s="1">
        <v>0.03</v>
      </c>
      <c r="DS208" s="1">
        <v>5.264827238458599</v>
      </c>
      <c r="DT208" s="1">
        <v>0.6247071515979089</v>
      </c>
      <c r="DU208" s="1">
        <v>0.1120475402746062</v>
      </c>
      <c r="DV208" s="1">
        <v>0.0</v>
      </c>
      <c r="DW208" s="1">
        <v>36.91067223388378</v>
      </c>
      <c r="DX208" s="1">
        <v>-2.461860075039498</v>
      </c>
      <c r="DY208" s="1">
        <v>0.2458534934978348</v>
      </c>
      <c r="DZ208" s="1">
        <v>0.0</v>
      </c>
      <c r="EA208" s="1">
        <v>-47.3512</v>
      </c>
      <c r="EB208" s="1">
        <v>1.788157508342517</v>
      </c>
      <c r="EC208" s="1">
        <v>0.2605732731242149</v>
      </c>
      <c r="ED208" s="1">
        <v>0.0</v>
      </c>
      <c r="EE208" s="1">
        <v>791.4446135583166</v>
      </c>
      <c r="EF208" s="1">
        <v>282.1150264981553</v>
      </c>
      <c r="EG208" s="1">
        <v>21.05717793526819</v>
      </c>
      <c r="EH208" s="1">
        <v>0.0</v>
      </c>
      <c r="EI208" s="1">
        <v>3.393405749999999</v>
      </c>
      <c r="EJ208" s="1">
        <v>-0.1049152345215888</v>
      </c>
      <c r="EK208" s="1">
        <v>0.01058073671525289</v>
      </c>
      <c r="EL208" s="1">
        <v>1.0</v>
      </c>
      <c r="EM208" s="1">
        <v>1.996312500481046</v>
      </c>
      <c r="EN208" s="1">
        <v>-0.02414156620587731</v>
      </c>
      <c r="EO208" s="1">
        <v>0.002001555473407965</v>
      </c>
      <c r="EP208" s="1">
        <v>1.0</v>
      </c>
      <c r="EQ208" s="1">
        <v>2.0</v>
      </c>
      <c r="ER208" s="1">
        <v>6.0</v>
      </c>
      <c r="ES208" s="1" t="s">
        <v>384</v>
      </c>
      <c r="ET208" s="1">
        <v>2.94524</v>
      </c>
      <c r="EU208" s="1">
        <v>2.80097</v>
      </c>
      <c r="EV208" s="1">
        <v>0.159164</v>
      </c>
      <c r="EW208" s="1">
        <v>0.164441</v>
      </c>
      <c r="EX208" s="1">
        <v>0.118439</v>
      </c>
      <c r="EY208" s="1">
        <v>0.107966</v>
      </c>
      <c r="EZ208" s="1">
        <v>17324.9</v>
      </c>
      <c r="FA208" s="1">
        <v>18058.2</v>
      </c>
      <c r="FB208" s="1">
        <v>23944.8</v>
      </c>
      <c r="FC208" s="1">
        <v>25133.4</v>
      </c>
      <c r="FD208" s="1">
        <v>33775.8</v>
      </c>
      <c r="FE208" s="1">
        <v>35792.1</v>
      </c>
      <c r="FF208" s="1">
        <v>43633.9</v>
      </c>
      <c r="FG208" s="1">
        <v>46452.8</v>
      </c>
      <c r="FH208" s="1">
        <v>2.00213</v>
      </c>
      <c r="FI208" s="1">
        <v>1.9247</v>
      </c>
      <c r="FJ208" s="1">
        <v>0.163838</v>
      </c>
      <c r="FK208" s="1">
        <v>0.0</v>
      </c>
      <c r="FL208" s="1">
        <v>29.0416</v>
      </c>
      <c r="FM208" s="1">
        <v>999.9</v>
      </c>
      <c r="FN208" s="1">
        <v>69.2</v>
      </c>
      <c r="FO208" s="1">
        <v>31.6</v>
      </c>
      <c r="FP208" s="1">
        <v>32.4526</v>
      </c>
      <c r="FQ208" s="1">
        <v>63.884</v>
      </c>
      <c r="FR208" s="1">
        <v>26.3061</v>
      </c>
      <c r="FS208" s="1">
        <v>1.0</v>
      </c>
      <c r="FT208" s="1">
        <v>0.144238</v>
      </c>
      <c r="FU208" s="1">
        <v>-0.177753</v>
      </c>
      <c r="FV208" s="1">
        <v>20.3235</v>
      </c>
      <c r="FW208" s="1">
        <v>5.21265</v>
      </c>
      <c r="FX208" s="1">
        <v>11.905</v>
      </c>
      <c r="FY208" s="1">
        <v>5.00295</v>
      </c>
      <c r="FZ208" s="1">
        <v>3.2898</v>
      </c>
      <c r="GA208" s="1">
        <v>9999.0</v>
      </c>
      <c r="GB208" s="1">
        <v>9999.0</v>
      </c>
      <c r="GC208" s="1">
        <v>9999.0</v>
      </c>
      <c r="GD208" s="1">
        <v>999.9</v>
      </c>
      <c r="GE208" s="1">
        <v>1.85944</v>
      </c>
      <c r="GF208" s="1">
        <v>1.8544</v>
      </c>
      <c r="GG208" s="1">
        <v>1.8576</v>
      </c>
      <c r="GH208" s="1">
        <v>1.85603</v>
      </c>
      <c r="GI208" s="1">
        <v>1.85486</v>
      </c>
      <c r="GJ208" s="1">
        <v>1.85455</v>
      </c>
      <c r="GK208" s="1">
        <v>1.85314</v>
      </c>
      <c r="GL208" s="1">
        <v>1.85633</v>
      </c>
      <c r="GM208" s="1">
        <v>0.0</v>
      </c>
      <c r="GN208" s="1">
        <v>0.0</v>
      </c>
      <c r="GO208" s="1">
        <v>0.0</v>
      </c>
      <c r="GP208" s="1">
        <v>0.0</v>
      </c>
      <c r="GQ208" s="1" t="s">
        <v>358</v>
      </c>
      <c r="GR208" s="1" t="s">
        <v>359</v>
      </c>
      <c r="GS208" s="1" t="s">
        <v>360</v>
      </c>
      <c r="GT208" s="1" t="s">
        <v>360</v>
      </c>
      <c r="GU208" s="1" t="s">
        <v>360</v>
      </c>
      <c r="GV208" s="1" t="s">
        <v>360</v>
      </c>
      <c r="GW208" s="1">
        <v>0.0</v>
      </c>
      <c r="GX208" s="1">
        <v>100.0</v>
      </c>
      <c r="GY208" s="1">
        <v>100.0</v>
      </c>
      <c r="GZ208" s="1">
        <v>2.245</v>
      </c>
      <c r="HA208" s="1">
        <v>0.0179</v>
      </c>
      <c r="HB208" s="1">
        <v>0.467488805237294</v>
      </c>
      <c r="HC208" s="1">
        <v>0.002678124759318837</v>
      </c>
      <c r="HD208" s="1">
        <v>-9.373761146515732E-7</v>
      </c>
      <c r="HE208" s="1">
        <v>1.391563784175389E-10</v>
      </c>
      <c r="HF208" s="1">
        <v>-0.06780524781039028</v>
      </c>
      <c r="HG208" s="1">
        <v>0.01061361004592812</v>
      </c>
      <c r="HH208" s="1">
        <v>-3.086644042041478E-4</v>
      </c>
      <c r="HI208" s="1">
        <v>1.24720902217549E-6</v>
      </c>
      <c r="HJ208" s="1">
        <v>1.0</v>
      </c>
      <c r="HK208" s="1">
        <v>2093.0</v>
      </c>
      <c r="HL208" s="1">
        <v>2.0</v>
      </c>
      <c r="HM208" s="1">
        <v>27.0</v>
      </c>
      <c r="HN208" s="1">
        <v>7.1</v>
      </c>
      <c r="HO208" s="1">
        <v>6.9</v>
      </c>
      <c r="HP208" s="1">
        <v>2.13013</v>
      </c>
      <c r="HQ208" s="1">
        <v>2.28394</v>
      </c>
      <c r="HR208" s="1">
        <v>1.4978</v>
      </c>
      <c r="HS208" s="1">
        <v>2.30225</v>
      </c>
      <c r="HT208" s="1">
        <v>1.54785</v>
      </c>
      <c r="HU208" s="1">
        <v>2.44019</v>
      </c>
      <c r="HV208" s="1">
        <v>35.1978</v>
      </c>
      <c r="HW208" s="1">
        <v>15.3053</v>
      </c>
      <c r="HX208" s="1">
        <v>18.0</v>
      </c>
      <c r="HY208" s="1">
        <v>501.585</v>
      </c>
      <c r="HZ208" s="1">
        <v>517.75</v>
      </c>
      <c r="IA208" s="1">
        <v>29.5133</v>
      </c>
      <c r="IB208" s="1">
        <v>29.0164</v>
      </c>
      <c r="IC208" s="1">
        <v>30.0003</v>
      </c>
      <c r="ID208" s="1">
        <v>28.8112</v>
      </c>
      <c r="IE208" s="1">
        <v>28.9044</v>
      </c>
      <c r="IF208" s="1">
        <v>42.697</v>
      </c>
      <c r="IG208" s="1">
        <v>29.1954</v>
      </c>
      <c r="IH208" s="1">
        <v>76.6686</v>
      </c>
      <c r="II208" s="1">
        <v>29.5043</v>
      </c>
      <c r="IJ208" s="1">
        <v>995.384</v>
      </c>
      <c r="IK208" s="1">
        <v>23.8362</v>
      </c>
      <c r="IL208" s="1">
        <v>100.919</v>
      </c>
      <c r="IM208" s="1">
        <v>100.681</v>
      </c>
      <c r="IN208" s="1" t="s">
        <v>365</v>
      </c>
    </row>
    <row r="209" ht="15.75" customHeight="1">
      <c r="A209" s="1">
        <v>193.0</v>
      </c>
      <c r="B209" s="1">
        <v>1.6604845746E9</v>
      </c>
      <c r="C209" s="1">
        <v>445.5</v>
      </c>
      <c r="D209" s="1" t="s">
        <v>736</v>
      </c>
      <c r="E209" s="1" t="s">
        <v>737</v>
      </c>
      <c r="F209" s="1">
        <v>1.0</v>
      </c>
      <c r="G209" s="1" t="s">
        <v>349</v>
      </c>
      <c r="H209" s="1" t="s">
        <v>350</v>
      </c>
      <c r="I209" s="1" t="s">
        <v>351</v>
      </c>
      <c r="J209" s="1" t="s">
        <v>352</v>
      </c>
      <c r="K209" s="1" t="s">
        <v>353</v>
      </c>
      <c r="L209" s="1" t="s">
        <v>349</v>
      </c>
      <c r="M209" s="1" t="s">
        <v>354</v>
      </c>
      <c r="N209" s="1">
        <v>1.660484567099999E9</v>
      </c>
      <c r="O209" s="1">
        <f t="shared" si="1"/>
        <v>0.002887871392</v>
      </c>
      <c r="P209" s="1">
        <f t="shared" si="2"/>
        <v>2.887871392</v>
      </c>
      <c r="Q209" s="1">
        <f t="shared" si="3"/>
        <v>5.314137133</v>
      </c>
      <c r="R209" s="1">
        <f t="shared" si="4"/>
        <v>889.2582</v>
      </c>
      <c r="S209" s="1">
        <f t="shared" si="5"/>
        <v>800.245169</v>
      </c>
      <c r="T209" s="1">
        <f t="shared" si="6"/>
        <v>79.73151769</v>
      </c>
      <c r="U209" s="1">
        <f t="shared" si="7"/>
        <v>88.60022984</v>
      </c>
      <c r="V209" s="1">
        <f t="shared" si="8"/>
        <v>0.1426011012</v>
      </c>
      <c r="W209" s="1">
        <f t="shared" si="9"/>
        <v>2.921964729</v>
      </c>
      <c r="X209" s="1">
        <f t="shared" si="10"/>
        <v>0.1388446178</v>
      </c>
      <c r="Y209" s="1">
        <f t="shared" si="11"/>
        <v>0.08710714903</v>
      </c>
      <c r="Z209" s="1">
        <f t="shared" si="12"/>
        <v>321.5196092</v>
      </c>
      <c r="AA209" s="1">
        <f t="shared" si="13"/>
        <v>32.17729226</v>
      </c>
      <c r="AB209" s="1">
        <f t="shared" si="14"/>
        <v>31.72461333</v>
      </c>
      <c r="AC209" s="1">
        <f t="shared" si="15"/>
        <v>4.701156866</v>
      </c>
      <c r="AD209" s="1">
        <f t="shared" si="16"/>
        <v>59.86706078</v>
      </c>
      <c r="AE209" s="1">
        <f t="shared" si="17"/>
        <v>2.705872398</v>
      </c>
      <c r="AF209" s="1">
        <f t="shared" si="18"/>
        <v>4.519801645</v>
      </c>
      <c r="AG209" s="1">
        <f t="shared" si="19"/>
        <v>1.995284468</v>
      </c>
      <c r="AH209" s="1">
        <f t="shared" si="20"/>
        <v>-127.3551284</v>
      </c>
      <c r="AI209" s="1">
        <f t="shared" si="21"/>
        <v>-108.993239</v>
      </c>
      <c r="AJ209" s="1">
        <f t="shared" si="22"/>
        <v>-8.4077345</v>
      </c>
      <c r="AK209" s="1">
        <f t="shared" si="23"/>
        <v>76.76350736</v>
      </c>
      <c r="AL209" s="1">
        <f t="shared" si="24"/>
        <v>36.91255</v>
      </c>
      <c r="AM209" s="1">
        <f t="shared" si="25"/>
        <v>2.902770889</v>
      </c>
      <c r="AN209" s="1">
        <f t="shared" si="26"/>
        <v>5.314137133</v>
      </c>
      <c r="AO209" s="1">
        <v>982.393211897863</v>
      </c>
      <c r="AP209" s="1">
        <v>949.8092242424244</v>
      </c>
      <c r="AQ209" s="1">
        <v>5.095445114333826</v>
      </c>
      <c r="AR209" s="1">
        <v>64.97328580608568</v>
      </c>
      <c r="AS209" s="1">
        <f t="shared" si="27"/>
        <v>2.887871392</v>
      </c>
      <c r="AT209" s="1">
        <v>23.77186020724529</v>
      </c>
      <c r="AU209" s="1">
        <v>27.14279454545455</v>
      </c>
      <c r="AV209" s="1">
        <v>-6.134845233062746E-5</v>
      </c>
      <c r="AW209" s="1">
        <v>82.27873590820442</v>
      </c>
      <c r="AX209" s="1">
        <v>0.0</v>
      </c>
      <c r="AY209" s="1">
        <v>0.0</v>
      </c>
      <c r="AZ209" s="1">
        <f t="shared" si="28"/>
        <v>1</v>
      </c>
      <c r="BA209" s="1">
        <f t="shared" si="29"/>
        <v>0</v>
      </c>
      <c r="BB209" s="1">
        <f t="shared" si="30"/>
        <v>51949.80171</v>
      </c>
      <c r="BC209" s="1">
        <f t="shared" si="31"/>
        <v>2000.026</v>
      </c>
      <c r="BD209" s="1">
        <f t="shared" si="32"/>
        <v>1681.22156</v>
      </c>
      <c r="BE209" s="1">
        <f t="shared" si="33"/>
        <v>0.8405998522</v>
      </c>
      <c r="BF209" s="1">
        <f t="shared" si="34"/>
        <v>0.1607577147</v>
      </c>
      <c r="BG209" s="1">
        <v>6.0</v>
      </c>
      <c r="BH209" s="1">
        <v>0.5</v>
      </c>
      <c r="BI209" s="1" t="s">
        <v>355</v>
      </c>
      <c r="BJ209" s="1">
        <v>2.0</v>
      </c>
      <c r="BK209" s="1" t="b">
        <v>1</v>
      </c>
      <c r="BL209" s="1">
        <v>1.660484567099999E9</v>
      </c>
      <c r="BM209" s="1">
        <v>889.2582000000001</v>
      </c>
      <c r="BN209" s="1">
        <v>936.6389333333334</v>
      </c>
      <c r="BO209" s="1">
        <v>27.15816</v>
      </c>
      <c r="BP209" s="1">
        <v>23.77028666666667</v>
      </c>
      <c r="BQ209" s="1">
        <v>887.0558666666668</v>
      </c>
      <c r="BR209" s="1">
        <v>27.14034666666667</v>
      </c>
      <c r="BS209" s="1">
        <v>500.1256</v>
      </c>
      <c r="BT209" s="1">
        <v>99.53388000000001</v>
      </c>
      <c r="BU209" s="1">
        <v>0.09998319333333333</v>
      </c>
      <c r="BV209" s="1">
        <v>31.03272</v>
      </c>
      <c r="BW209" s="1">
        <v>31.72461333333333</v>
      </c>
      <c r="BX209" s="1">
        <v>999.8999999999999</v>
      </c>
      <c r="BY209" s="1">
        <v>0.0</v>
      </c>
      <c r="BZ209" s="1">
        <v>0.0</v>
      </c>
      <c r="CA209" s="1">
        <v>10003.45333333333</v>
      </c>
      <c r="CB209" s="1">
        <v>0.0</v>
      </c>
      <c r="CC209" s="1">
        <v>170.7267333333334</v>
      </c>
      <c r="CD209" s="1">
        <v>-47.38072</v>
      </c>
      <c r="CE209" s="1">
        <v>914.0828000000001</v>
      </c>
      <c r="CF209" s="1">
        <v>959.4451999999999</v>
      </c>
      <c r="CG209" s="1">
        <v>3.387890666666667</v>
      </c>
      <c r="CH209" s="1">
        <v>936.6389333333334</v>
      </c>
      <c r="CI209" s="1">
        <v>23.77028666666667</v>
      </c>
      <c r="CJ209" s="1">
        <v>2.703159333333333</v>
      </c>
      <c r="CK209" s="1">
        <v>2.365947333333333</v>
      </c>
      <c r="CL209" s="1">
        <v>22.30432666666666</v>
      </c>
      <c r="CM209" s="1">
        <v>20.13257333333333</v>
      </c>
      <c r="CN209" s="1">
        <v>2000.026</v>
      </c>
      <c r="CO209" s="1">
        <v>0.9800044000000001</v>
      </c>
      <c r="CP209" s="1">
        <v>0.01999608</v>
      </c>
      <c r="CQ209" s="1">
        <v>0.0</v>
      </c>
      <c r="CR209" s="1">
        <v>2.557666666666667</v>
      </c>
      <c r="CS209" s="1">
        <v>0.0</v>
      </c>
      <c r="CT209" s="1">
        <v>32843.65333333334</v>
      </c>
      <c r="CU209" s="1">
        <v>17412.56</v>
      </c>
      <c r="CV209" s="1">
        <v>39.187</v>
      </c>
      <c r="CW209" s="1">
        <v>40.14153333333334</v>
      </c>
      <c r="CX209" s="1">
        <v>39.125</v>
      </c>
      <c r="CY209" s="1">
        <v>38.65806666666666</v>
      </c>
      <c r="CZ209" s="1">
        <v>39.38326666666667</v>
      </c>
      <c r="DA209" s="1">
        <v>1960.035333333334</v>
      </c>
      <c r="DB209" s="1">
        <v>39.99066666666667</v>
      </c>
      <c r="DC209" s="1">
        <v>0.0</v>
      </c>
      <c r="DD209" s="1">
        <v>1.6604845724E9</v>
      </c>
      <c r="DE209" s="1">
        <v>0.0</v>
      </c>
      <c r="DF209" s="1">
        <v>1.6604841591E9</v>
      </c>
      <c r="DG209" s="1" t="s">
        <v>356</v>
      </c>
      <c r="DH209" s="1">
        <v>1.6604841451E9</v>
      </c>
      <c r="DI209" s="1">
        <v>1.6604841591E9</v>
      </c>
      <c r="DJ209" s="1">
        <v>1.0</v>
      </c>
      <c r="DK209" s="1">
        <v>0.063</v>
      </c>
      <c r="DL209" s="1">
        <v>-0.028</v>
      </c>
      <c r="DM209" s="1">
        <v>1.395</v>
      </c>
      <c r="DN209" s="1">
        <v>0.027</v>
      </c>
      <c r="DO209" s="1">
        <v>400.0</v>
      </c>
      <c r="DP209" s="1">
        <v>24.0</v>
      </c>
      <c r="DQ209" s="1">
        <v>0.47</v>
      </c>
      <c r="DR209" s="1">
        <v>0.03</v>
      </c>
      <c r="DS209" s="1">
        <v>5.264827238458599</v>
      </c>
      <c r="DT209" s="1">
        <v>0.6247071515979089</v>
      </c>
      <c r="DU209" s="1">
        <v>0.1120475402746062</v>
      </c>
      <c r="DV209" s="1">
        <v>0.0</v>
      </c>
      <c r="DW209" s="1">
        <v>36.91067223388378</v>
      </c>
      <c r="DX209" s="1">
        <v>-2.461860075039498</v>
      </c>
      <c r="DY209" s="1">
        <v>0.2458534934978348</v>
      </c>
      <c r="DZ209" s="1">
        <v>0.0</v>
      </c>
      <c r="EA209" s="1">
        <v>-47.3512</v>
      </c>
      <c r="EB209" s="1">
        <v>1.788157508342517</v>
      </c>
      <c r="EC209" s="1">
        <v>0.2605732731242149</v>
      </c>
      <c r="ED209" s="1">
        <v>0.0</v>
      </c>
      <c r="EE209" s="1">
        <v>791.4446135583166</v>
      </c>
      <c r="EF209" s="1">
        <v>282.1150264981553</v>
      </c>
      <c r="EG209" s="1">
        <v>21.05717793526819</v>
      </c>
      <c r="EH209" s="1">
        <v>0.0</v>
      </c>
      <c r="EI209" s="1">
        <v>3.393405749999999</v>
      </c>
      <c r="EJ209" s="1">
        <v>-0.1049152345215888</v>
      </c>
      <c r="EK209" s="1">
        <v>0.01058073671525289</v>
      </c>
      <c r="EL209" s="1">
        <v>1.0</v>
      </c>
      <c r="EM209" s="1">
        <v>1.996312500481046</v>
      </c>
      <c r="EN209" s="1">
        <v>-0.02414156620587731</v>
      </c>
      <c r="EO209" s="1">
        <v>0.002001555473407965</v>
      </c>
      <c r="EP209" s="1">
        <v>1.0</v>
      </c>
      <c r="EQ209" s="1">
        <v>2.0</v>
      </c>
      <c r="ER209" s="1">
        <v>6.0</v>
      </c>
      <c r="ES209" s="1" t="s">
        <v>384</v>
      </c>
      <c r="ET209" s="1">
        <v>2.94544</v>
      </c>
      <c r="EU209" s="1">
        <v>2.80096</v>
      </c>
      <c r="EV209" s="1">
        <v>0.159721</v>
      </c>
      <c r="EW209" s="1">
        <v>0.164998</v>
      </c>
      <c r="EX209" s="1">
        <v>0.118436</v>
      </c>
      <c r="EY209" s="1">
        <v>0.107961</v>
      </c>
      <c r="EZ209" s="1">
        <v>17313.4</v>
      </c>
      <c r="FA209" s="1">
        <v>18046.1</v>
      </c>
      <c r="FB209" s="1">
        <v>23944.7</v>
      </c>
      <c r="FC209" s="1">
        <v>25133.3</v>
      </c>
      <c r="FD209" s="1">
        <v>33775.8</v>
      </c>
      <c r="FE209" s="1">
        <v>35792.1</v>
      </c>
      <c r="FF209" s="1">
        <v>43633.8</v>
      </c>
      <c r="FG209" s="1">
        <v>46452.6</v>
      </c>
      <c r="FH209" s="1">
        <v>2.00217</v>
      </c>
      <c r="FI209" s="1">
        <v>1.92475</v>
      </c>
      <c r="FJ209" s="1">
        <v>0.163838</v>
      </c>
      <c r="FK209" s="1">
        <v>0.0</v>
      </c>
      <c r="FL209" s="1">
        <v>29.0428</v>
      </c>
      <c r="FM209" s="1">
        <v>999.9</v>
      </c>
      <c r="FN209" s="1">
        <v>69.2</v>
      </c>
      <c r="FO209" s="1">
        <v>31.6</v>
      </c>
      <c r="FP209" s="1">
        <v>32.4525</v>
      </c>
      <c r="FQ209" s="1">
        <v>63.724</v>
      </c>
      <c r="FR209" s="1">
        <v>26.0176</v>
      </c>
      <c r="FS209" s="1">
        <v>1.0</v>
      </c>
      <c r="FT209" s="1">
        <v>0.144398</v>
      </c>
      <c r="FU209" s="1">
        <v>-0.173222</v>
      </c>
      <c r="FV209" s="1">
        <v>20.3235</v>
      </c>
      <c r="FW209" s="1">
        <v>5.21265</v>
      </c>
      <c r="FX209" s="1">
        <v>11.9045</v>
      </c>
      <c r="FY209" s="1">
        <v>5.0029</v>
      </c>
      <c r="FZ209" s="1">
        <v>3.2898</v>
      </c>
      <c r="GA209" s="1">
        <v>9999.0</v>
      </c>
      <c r="GB209" s="1">
        <v>9999.0</v>
      </c>
      <c r="GC209" s="1">
        <v>9999.0</v>
      </c>
      <c r="GD209" s="1">
        <v>999.9</v>
      </c>
      <c r="GE209" s="1">
        <v>1.85944</v>
      </c>
      <c r="GF209" s="1">
        <v>1.8544</v>
      </c>
      <c r="GG209" s="1">
        <v>1.8576</v>
      </c>
      <c r="GH209" s="1">
        <v>1.85602</v>
      </c>
      <c r="GI209" s="1">
        <v>1.85486</v>
      </c>
      <c r="GJ209" s="1">
        <v>1.85455</v>
      </c>
      <c r="GK209" s="1">
        <v>1.85312</v>
      </c>
      <c r="GL209" s="1">
        <v>1.8563</v>
      </c>
      <c r="GM209" s="1">
        <v>0.0</v>
      </c>
      <c r="GN209" s="1">
        <v>0.0</v>
      </c>
      <c r="GO209" s="1">
        <v>0.0</v>
      </c>
      <c r="GP209" s="1">
        <v>0.0</v>
      </c>
      <c r="GQ209" s="1" t="s">
        <v>358</v>
      </c>
      <c r="GR209" s="1" t="s">
        <v>359</v>
      </c>
      <c r="GS209" s="1" t="s">
        <v>360</v>
      </c>
      <c r="GT209" s="1" t="s">
        <v>360</v>
      </c>
      <c r="GU209" s="1" t="s">
        <v>360</v>
      </c>
      <c r="GV209" s="1" t="s">
        <v>360</v>
      </c>
      <c r="GW209" s="1">
        <v>0.0</v>
      </c>
      <c r="GX209" s="1">
        <v>100.0</v>
      </c>
      <c r="GY209" s="1">
        <v>100.0</v>
      </c>
      <c r="GZ209" s="1">
        <v>2.252</v>
      </c>
      <c r="HA209" s="1">
        <v>0.0178</v>
      </c>
      <c r="HB209" s="1">
        <v>0.467488805237294</v>
      </c>
      <c r="HC209" s="1">
        <v>0.002678124759318837</v>
      </c>
      <c r="HD209" s="1">
        <v>-9.373761146515732E-7</v>
      </c>
      <c r="HE209" s="1">
        <v>1.391563784175389E-10</v>
      </c>
      <c r="HF209" s="1">
        <v>-0.06780524781039028</v>
      </c>
      <c r="HG209" s="1">
        <v>0.01061361004592812</v>
      </c>
      <c r="HH209" s="1">
        <v>-3.086644042041478E-4</v>
      </c>
      <c r="HI209" s="1">
        <v>1.24720902217549E-6</v>
      </c>
      <c r="HJ209" s="1">
        <v>1.0</v>
      </c>
      <c r="HK209" s="1">
        <v>2093.0</v>
      </c>
      <c r="HL209" s="1">
        <v>2.0</v>
      </c>
      <c r="HM209" s="1">
        <v>27.0</v>
      </c>
      <c r="HN209" s="1">
        <v>7.2</v>
      </c>
      <c r="HO209" s="1">
        <v>6.9</v>
      </c>
      <c r="HP209" s="1">
        <v>2.14111</v>
      </c>
      <c r="HQ209" s="1">
        <v>2.29248</v>
      </c>
      <c r="HR209" s="1">
        <v>1.4978</v>
      </c>
      <c r="HS209" s="1">
        <v>2.30225</v>
      </c>
      <c r="HT209" s="1">
        <v>1.54785</v>
      </c>
      <c r="HU209" s="1">
        <v>2.30591</v>
      </c>
      <c r="HV209" s="1">
        <v>35.1978</v>
      </c>
      <c r="HW209" s="1">
        <v>15.2966</v>
      </c>
      <c r="HX209" s="1">
        <v>18.0</v>
      </c>
      <c r="HY209" s="1">
        <v>501.615</v>
      </c>
      <c r="HZ209" s="1">
        <v>517.789</v>
      </c>
      <c r="IA209" s="1">
        <v>29.5072</v>
      </c>
      <c r="IB209" s="1">
        <v>29.017</v>
      </c>
      <c r="IC209" s="1">
        <v>30.0004</v>
      </c>
      <c r="ID209" s="1">
        <v>28.8112</v>
      </c>
      <c r="IE209" s="1">
        <v>28.905</v>
      </c>
      <c r="IF209" s="1">
        <v>42.9398</v>
      </c>
      <c r="IG209" s="1">
        <v>29.1954</v>
      </c>
      <c r="IH209" s="1">
        <v>76.6686</v>
      </c>
      <c r="II209" s="1">
        <v>29.5043</v>
      </c>
      <c r="IJ209" s="1">
        <v>1005.4</v>
      </c>
      <c r="IK209" s="1">
        <v>23.8324</v>
      </c>
      <c r="IL209" s="1">
        <v>100.919</v>
      </c>
      <c r="IM209" s="1">
        <v>100.681</v>
      </c>
      <c r="IN209" s="1" t="s">
        <v>365</v>
      </c>
    </row>
    <row r="210" ht="15.75" customHeight="1">
      <c r="A210" s="1">
        <v>194.0</v>
      </c>
      <c r="B210" s="1">
        <v>1.6604845756E9</v>
      </c>
      <c r="C210" s="1">
        <v>446.5</v>
      </c>
      <c r="D210" s="1" t="s">
        <v>738</v>
      </c>
      <c r="E210" s="1" t="s">
        <v>739</v>
      </c>
      <c r="F210" s="1">
        <v>1.0</v>
      </c>
      <c r="G210" s="1" t="s">
        <v>349</v>
      </c>
      <c r="H210" s="1" t="s">
        <v>350</v>
      </c>
      <c r="I210" s="1" t="s">
        <v>351</v>
      </c>
      <c r="J210" s="1" t="s">
        <v>352</v>
      </c>
      <c r="K210" s="1" t="s">
        <v>353</v>
      </c>
      <c r="L210" s="1" t="s">
        <v>349</v>
      </c>
      <c r="M210" s="1" t="s">
        <v>354</v>
      </c>
      <c r="N210" s="1">
        <v>1.6604845676E9</v>
      </c>
      <c r="O210" s="1">
        <f t="shared" si="1"/>
        <v>0.002887468134</v>
      </c>
      <c r="P210" s="1">
        <f t="shared" si="2"/>
        <v>2.887468134</v>
      </c>
      <c r="Q210" s="1">
        <f t="shared" si="3"/>
        <v>5.4057814</v>
      </c>
      <c r="R210" s="1">
        <f t="shared" si="4"/>
        <v>891.7438125</v>
      </c>
      <c r="S210" s="1">
        <f t="shared" si="5"/>
        <v>801.6167037</v>
      </c>
      <c r="T210" s="1">
        <f t="shared" si="6"/>
        <v>79.86820338</v>
      </c>
      <c r="U210" s="1">
        <f t="shared" si="7"/>
        <v>88.84791927</v>
      </c>
      <c r="V210" s="1">
        <f t="shared" si="8"/>
        <v>0.1425981813</v>
      </c>
      <c r="W210" s="1">
        <f t="shared" si="9"/>
        <v>2.921722496</v>
      </c>
      <c r="X210" s="1">
        <f t="shared" si="10"/>
        <v>0.1388415469</v>
      </c>
      <c r="Y210" s="1">
        <f t="shared" si="11"/>
        <v>0.08710524249</v>
      </c>
      <c r="Z210" s="1">
        <f t="shared" si="12"/>
        <v>321.5203449</v>
      </c>
      <c r="AA210" s="1">
        <f t="shared" si="13"/>
        <v>32.17648287</v>
      </c>
      <c r="AB210" s="1">
        <f t="shared" si="14"/>
        <v>31.7233625</v>
      </c>
      <c r="AC210" s="1">
        <f t="shared" si="15"/>
        <v>4.700823371</v>
      </c>
      <c r="AD210" s="1">
        <f t="shared" si="16"/>
        <v>59.86818814</v>
      </c>
      <c r="AE210" s="1">
        <f t="shared" si="17"/>
        <v>2.705767951</v>
      </c>
      <c r="AF210" s="1">
        <f t="shared" si="18"/>
        <v>4.519542073</v>
      </c>
      <c r="AG210" s="1">
        <f t="shared" si="19"/>
        <v>1.99505542</v>
      </c>
      <c r="AH210" s="1">
        <f t="shared" si="20"/>
        <v>-127.3373447</v>
      </c>
      <c r="AI210" s="1">
        <f t="shared" si="21"/>
        <v>-108.9458745</v>
      </c>
      <c r="AJ210" s="1">
        <f t="shared" si="22"/>
        <v>-8.404684021</v>
      </c>
      <c r="AK210" s="1">
        <f t="shared" si="23"/>
        <v>76.83244173</v>
      </c>
      <c r="AL210" s="1">
        <f t="shared" si="24"/>
        <v>36.93534204</v>
      </c>
      <c r="AM210" s="1">
        <f t="shared" si="25"/>
        <v>2.90204263</v>
      </c>
      <c r="AN210" s="1">
        <f t="shared" si="26"/>
        <v>5.4057814</v>
      </c>
      <c r="AO210" s="1">
        <v>987.7539200118019</v>
      </c>
      <c r="AP210" s="1">
        <v>954.9463939393939</v>
      </c>
      <c r="AQ210" s="1">
        <v>5.117146293544585</v>
      </c>
      <c r="AR210" s="1">
        <v>64.97328580608568</v>
      </c>
      <c r="AS210" s="1">
        <f t="shared" si="27"/>
        <v>2.887468134</v>
      </c>
      <c r="AT210" s="1">
        <v>23.77076717013905</v>
      </c>
      <c r="AU210" s="1">
        <v>27.14123878787881</v>
      </c>
      <c r="AV210" s="1">
        <v>-6.397924405428192E-5</v>
      </c>
      <c r="AW210" s="1">
        <v>82.27873590820442</v>
      </c>
      <c r="AX210" s="1">
        <v>0.0</v>
      </c>
      <c r="AY210" s="1">
        <v>0.0</v>
      </c>
      <c r="AZ210" s="1">
        <f t="shared" si="28"/>
        <v>1</v>
      </c>
      <c r="BA210" s="1">
        <f t="shared" si="29"/>
        <v>0</v>
      </c>
      <c r="BB210" s="1">
        <f t="shared" si="30"/>
        <v>51943.08571</v>
      </c>
      <c r="BC210" s="1">
        <f t="shared" si="31"/>
        <v>2000.030625</v>
      </c>
      <c r="BD210" s="1">
        <f t="shared" si="32"/>
        <v>1681.225444</v>
      </c>
      <c r="BE210" s="1">
        <f t="shared" si="33"/>
        <v>0.8405998502</v>
      </c>
      <c r="BF210" s="1">
        <f t="shared" si="34"/>
        <v>0.1607577109</v>
      </c>
      <c r="BG210" s="1">
        <v>6.0</v>
      </c>
      <c r="BH210" s="1">
        <v>0.5</v>
      </c>
      <c r="BI210" s="1" t="s">
        <v>355</v>
      </c>
      <c r="BJ210" s="1">
        <v>2.0</v>
      </c>
      <c r="BK210" s="1" t="b">
        <v>1</v>
      </c>
      <c r="BL210" s="1">
        <v>1.6604845676E9</v>
      </c>
      <c r="BM210" s="1">
        <v>891.7438125</v>
      </c>
      <c r="BN210" s="1">
        <v>939.1595625</v>
      </c>
      <c r="BO210" s="1">
        <v>27.1571</v>
      </c>
      <c r="BP210" s="1">
        <v>23.7700875</v>
      </c>
      <c r="BQ210" s="1">
        <v>889.5381874999999</v>
      </c>
      <c r="BR210" s="1">
        <v>27.13928125</v>
      </c>
      <c r="BS210" s="1">
        <v>500.12775</v>
      </c>
      <c r="BT210" s="1">
        <v>99.53392500000001</v>
      </c>
      <c r="BU210" s="1">
        <v>0.09998109375</v>
      </c>
      <c r="BV210" s="1">
        <v>31.0317125</v>
      </c>
      <c r="BW210" s="1">
        <v>31.7233625</v>
      </c>
      <c r="BX210" s="1">
        <v>999.9</v>
      </c>
      <c r="BY210" s="1">
        <v>0.0</v>
      </c>
      <c r="BZ210" s="1">
        <v>0.0</v>
      </c>
      <c r="CA210" s="1">
        <v>10002.065625</v>
      </c>
      <c r="CB210" s="1">
        <v>0.0</v>
      </c>
      <c r="CC210" s="1">
        <v>171.1541875</v>
      </c>
      <c r="CD210" s="1">
        <v>-47.41575</v>
      </c>
      <c r="CE210" s="1">
        <v>916.6367500000001</v>
      </c>
      <c r="CF210" s="1">
        <v>962.02675</v>
      </c>
      <c r="CG210" s="1">
        <v>3.38702875</v>
      </c>
      <c r="CH210" s="1">
        <v>939.1595625</v>
      </c>
      <c r="CI210" s="1">
        <v>23.7700875</v>
      </c>
      <c r="CJ210" s="1">
        <v>2.703055</v>
      </c>
      <c r="CK210" s="1">
        <v>2.36592875</v>
      </c>
      <c r="CL210" s="1">
        <v>22.30369375</v>
      </c>
      <c r="CM210" s="1">
        <v>20.13244375</v>
      </c>
      <c r="CN210" s="1">
        <v>2000.030625</v>
      </c>
      <c r="CO210" s="1">
        <v>0.9800044375000001</v>
      </c>
      <c r="CP210" s="1">
        <v>0.01999604375</v>
      </c>
      <c r="CQ210" s="1">
        <v>0.0</v>
      </c>
      <c r="CR210" s="1">
        <v>2.507625</v>
      </c>
      <c r="CS210" s="1">
        <v>0.0</v>
      </c>
      <c r="CT210" s="1">
        <v>32843.20625</v>
      </c>
      <c r="CU210" s="1">
        <v>17412.6</v>
      </c>
      <c r="CV210" s="1">
        <v>39.187</v>
      </c>
      <c r="CW210" s="1">
        <v>40.144375</v>
      </c>
      <c r="CX210" s="1">
        <v>39.125</v>
      </c>
      <c r="CY210" s="1">
        <v>38.659875</v>
      </c>
      <c r="CZ210" s="1">
        <v>39.38275</v>
      </c>
      <c r="DA210" s="1">
        <v>1960.04</v>
      </c>
      <c r="DB210" s="1">
        <v>39.99062500000001</v>
      </c>
      <c r="DC210" s="1">
        <v>0.0</v>
      </c>
      <c r="DD210" s="1">
        <v>1.6604845736E9</v>
      </c>
      <c r="DE210" s="1">
        <v>0.0</v>
      </c>
      <c r="DF210" s="1">
        <v>1.6604841591E9</v>
      </c>
      <c r="DG210" s="1" t="s">
        <v>356</v>
      </c>
      <c r="DH210" s="1">
        <v>1.6604841451E9</v>
      </c>
      <c r="DI210" s="1">
        <v>1.6604841591E9</v>
      </c>
      <c r="DJ210" s="1">
        <v>1.0</v>
      </c>
      <c r="DK210" s="1">
        <v>0.063</v>
      </c>
      <c r="DL210" s="1">
        <v>-0.028</v>
      </c>
      <c r="DM210" s="1">
        <v>1.395</v>
      </c>
      <c r="DN210" s="1">
        <v>0.027</v>
      </c>
      <c r="DO210" s="1">
        <v>400.0</v>
      </c>
      <c r="DP210" s="1">
        <v>24.0</v>
      </c>
      <c r="DQ210" s="1">
        <v>0.47</v>
      </c>
      <c r="DR210" s="1">
        <v>0.03</v>
      </c>
      <c r="DS210" s="1">
        <v>5.28850498725832</v>
      </c>
      <c r="DT210" s="1">
        <v>0.2252437918308183</v>
      </c>
      <c r="DU210" s="1">
        <v>0.0954956085215214</v>
      </c>
      <c r="DV210" s="1">
        <v>1.0</v>
      </c>
      <c r="DW210" s="1">
        <v>36.90944642141684</v>
      </c>
      <c r="DX210" s="1">
        <v>-1.475102499094214</v>
      </c>
      <c r="DY210" s="1">
        <v>0.2522136329472119</v>
      </c>
      <c r="DZ210" s="1">
        <v>0.0</v>
      </c>
      <c r="EA210" s="1">
        <v>-47.38964516129032</v>
      </c>
      <c r="EB210" s="1">
        <v>0.3860419354838939</v>
      </c>
      <c r="EC210" s="1">
        <v>0.2943686089929733</v>
      </c>
      <c r="ED210" s="1">
        <v>1.0</v>
      </c>
      <c r="EE210" s="1">
        <v>799.6078484516875</v>
      </c>
      <c r="EF210" s="1">
        <v>285.5015355599236</v>
      </c>
      <c r="EG210" s="1">
        <v>20.61960859225607</v>
      </c>
      <c r="EH210" s="1">
        <v>0.0</v>
      </c>
      <c r="EI210" s="1">
        <v>3.391326829268293</v>
      </c>
      <c r="EJ210" s="1">
        <v>-0.1058652961672478</v>
      </c>
      <c r="EK210" s="1">
        <v>0.01089582677753152</v>
      </c>
      <c r="EL210" s="1">
        <v>1.0</v>
      </c>
      <c r="EM210" s="1">
        <v>1.995401214903118</v>
      </c>
      <c r="EN210" s="1">
        <v>-0.02193251691844202</v>
      </c>
      <c r="EO210" s="1">
        <v>0.001768738197792502</v>
      </c>
      <c r="EP210" s="1">
        <v>1.0</v>
      </c>
      <c r="EQ210" s="1">
        <v>4.0</v>
      </c>
      <c r="ER210" s="1">
        <v>6.0</v>
      </c>
      <c r="ES210" s="1" t="s">
        <v>376</v>
      </c>
      <c r="ET210" s="1">
        <v>2.94552</v>
      </c>
      <c r="EU210" s="1">
        <v>2.80095</v>
      </c>
      <c r="EV210" s="1">
        <v>0.16028</v>
      </c>
      <c r="EW210" s="1">
        <v>0.16555</v>
      </c>
      <c r="EX210" s="1">
        <v>0.118428</v>
      </c>
      <c r="EY210" s="1">
        <v>0.107961</v>
      </c>
      <c r="EZ210" s="1">
        <v>17301.8</v>
      </c>
      <c r="FA210" s="1">
        <v>18034.2</v>
      </c>
      <c r="FB210" s="1">
        <v>23944.6</v>
      </c>
      <c r="FC210" s="1">
        <v>25133.3</v>
      </c>
      <c r="FD210" s="1">
        <v>33775.9</v>
      </c>
      <c r="FE210" s="1">
        <v>35792.1</v>
      </c>
      <c r="FF210" s="1">
        <v>43633.5</v>
      </c>
      <c r="FG210" s="1">
        <v>46452.5</v>
      </c>
      <c r="FH210" s="1">
        <v>2.00213</v>
      </c>
      <c r="FI210" s="1">
        <v>1.92475</v>
      </c>
      <c r="FJ210" s="1">
        <v>0.163428</v>
      </c>
      <c r="FK210" s="1">
        <v>0.0</v>
      </c>
      <c r="FL210" s="1">
        <v>29.0436</v>
      </c>
      <c r="FM210" s="1">
        <v>999.9</v>
      </c>
      <c r="FN210" s="1">
        <v>69.2</v>
      </c>
      <c r="FO210" s="1">
        <v>31.6</v>
      </c>
      <c r="FP210" s="1">
        <v>32.4539</v>
      </c>
      <c r="FQ210" s="1">
        <v>63.894</v>
      </c>
      <c r="FR210" s="1">
        <v>25.4567</v>
      </c>
      <c r="FS210" s="1">
        <v>1.0</v>
      </c>
      <c r="FT210" s="1">
        <v>0.144416</v>
      </c>
      <c r="FU210" s="1">
        <v>-0.188739</v>
      </c>
      <c r="FV210" s="1">
        <v>20.3236</v>
      </c>
      <c r="FW210" s="1">
        <v>5.2125</v>
      </c>
      <c r="FX210" s="1">
        <v>11.9045</v>
      </c>
      <c r="FY210" s="1">
        <v>5.00285</v>
      </c>
      <c r="FZ210" s="1">
        <v>3.2898</v>
      </c>
      <c r="GA210" s="1">
        <v>9999.0</v>
      </c>
      <c r="GB210" s="1">
        <v>9999.0</v>
      </c>
      <c r="GC210" s="1">
        <v>9999.0</v>
      </c>
      <c r="GD210" s="1">
        <v>999.9</v>
      </c>
      <c r="GE210" s="1">
        <v>1.85944</v>
      </c>
      <c r="GF210" s="1">
        <v>1.8544</v>
      </c>
      <c r="GG210" s="1">
        <v>1.8576</v>
      </c>
      <c r="GH210" s="1">
        <v>1.85601</v>
      </c>
      <c r="GI210" s="1">
        <v>1.85486</v>
      </c>
      <c r="GJ210" s="1">
        <v>1.85455</v>
      </c>
      <c r="GK210" s="1">
        <v>1.85311</v>
      </c>
      <c r="GL210" s="1">
        <v>1.85629</v>
      </c>
      <c r="GM210" s="1">
        <v>0.0</v>
      </c>
      <c r="GN210" s="1">
        <v>0.0</v>
      </c>
      <c r="GO210" s="1">
        <v>0.0</v>
      </c>
      <c r="GP210" s="1">
        <v>0.0</v>
      </c>
      <c r="GQ210" s="1" t="s">
        <v>358</v>
      </c>
      <c r="GR210" s="1" t="s">
        <v>359</v>
      </c>
      <c r="GS210" s="1" t="s">
        <v>360</v>
      </c>
      <c r="GT210" s="1" t="s">
        <v>360</v>
      </c>
      <c r="GU210" s="1" t="s">
        <v>360</v>
      </c>
      <c r="GV210" s="1" t="s">
        <v>360</v>
      </c>
      <c r="GW210" s="1">
        <v>0.0</v>
      </c>
      <c r="GX210" s="1">
        <v>100.0</v>
      </c>
      <c r="GY210" s="1">
        <v>100.0</v>
      </c>
      <c r="GZ210" s="1">
        <v>2.258</v>
      </c>
      <c r="HA210" s="1">
        <v>0.0178</v>
      </c>
      <c r="HB210" s="1">
        <v>0.467488805237294</v>
      </c>
      <c r="HC210" s="1">
        <v>0.002678124759318837</v>
      </c>
      <c r="HD210" s="1">
        <v>-9.373761146515732E-7</v>
      </c>
      <c r="HE210" s="1">
        <v>1.391563784175389E-10</v>
      </c>
      <c r="HF210" s="1">
        <v>-0.06780524781039028</v>
      </c>
      <c r="HG210" s="1">
        <v>0.01061361004592812</v>
      </c>
      <c r="HH210" s="1">
        <v>-3.086644042041478E-4</v>
      </c>
      <c r="HI210" s="1">
        <v>1.24720902217549E-6</v>
      </c>
      <c r="HJ210" s="1">
        <v>1.0</v>
      </c>
      <c r="HK210" s="1">
        <v>2093.0</v>
      </c>
      <c r="HL210" s="1">
        <v>2.0</v>
      </c>
      <c r="HM210" s="1">
        <v>27.0</v>
      </c>
      <c r="HN210" s="1">
        <v>7.2</v>
      </c>
      <c r="HO210" s="1">
        <v>6.9</v>
      </c>
      <c r="HP210" s="1">
        <v>2.14722</v>
      </c>
      <c r="HQ210" s="1">
        <v>2.27539</v>
      </c>
      <c r="HR210" s="1">
        <v>1.4978</v>
      </c>
      <c r="HS210" s="1">
        <v>2.30347</v>
      </c>
      <c r="HT210" s="1">
        <v>1.54785</v>
      </c>
      <c r="HU210" s="1">
        <v>2.35229</v>
      </c>
      <c r="HV210" s="1">
        <v>35.1978</v>
      </c>
      <c r="HW210" s="1">
        <v>15.2966</v>
      </c>
      <c r="HX210" s="1">
        <v>18.0</v>
      </c>
      <c r="HY210" s="1">
        <v>501.59</v>
      </c>
      <c r="HZ210" s="1">
        <v>517.794</v>
      </c>
      <c r="IA210" s="1">
        <v>29.5004</v>
      </c>
      <c r="IB210" s="1">
        <v>29.0176</v>
      </c>
      <c r="IC210" s="1">
        <v>30.0004</v>
      </c>
      <c r="ID210" s="1">
        <v>28.8119</v>
      </c>
      <c r="IE210" s="1">
        <v>28.9056</v>
      </c>
      <c r="IF210" s="1">
        <v>43.0572</v>
      </c>
      <c r="IG210" s="1">
        <v>29.1954</v>
      </c>
      <c r="IH210" s="1">
        <v>76.6686</v>
      </c>
      <c r="II210" s="1">
        <v>29.5043</v>
      </c>
      <c r="IJ210" s="1">
        <v>1005.4</v>
      </c>
      <c r="IK210" s="1">
        <v>23.8418</v>
      </c>
      <c r="IL210" s="1">
        <v>100.918</v>
      </c>
      <c r="IM210" s="1">
        <v>100.681</v>
      </c>
      <c r="IN210" s="1" t="s">
        <v>365</v>
      </c>
    </row>
    <row r="211" ht="15.75" customHeight="1">
      <c r="A211" s="1">
        <v>195.0</v>
      </c>
      <c r="B211" s="1">
        <v>1.6604845766E9</v>
      </c>
      <c r="C211" s="1">
        <v>447.5</v>
      </c>
      <c r="D211" s="1" t="s">
        <v>740</v>
      </c>
      <c r="E211" s="1" t="s">
        <v>741</v>
      </c>
      <c r="F211" s="1">
        <v>1.0</v>
      </c>
      <c r="G211" s="1" t="s">
        <v>349</v>
      </c>
      <c r="H211" s="1" t="s">
        <v>350</v>
      </c>
      <c r="I211" s="1" t="s">
        <v>351</v>
      </c>
      <c r="J211" s="1" t="s">
        <v>352</v>
      </c>
      <c r="K211" s="1" t="s">
        <v>353</v>
      </c>
      <c r="L211" s="1" t="s">
        <v>349</v>
      </c>
      <c r="M211" s="1" t="s">
        <v>354</v>
      </c>
      <c r="N211" s="1">
        <v>1.660484569099999E9</v>
      </c>
      <c r="O211" s="1">
        <f t="shared" si="1"/>
        <v>0.002886733844</v>
      </c>
      <c r="P211" s="1">
        <f t="shared" si="2"/>
        <v>2.886733844</v>
      </c>
      <c r="Q211" s="1">
        <f t="shared" si="3"/>
        <v>5.450926092</v>
      </c>
      <c r="R211" s="1">
        <f t="shared" si="4"/>
        <v>899.226</v>
      </c>
      <c r="S211" s="1">
        <f t="shared" si="5"/>
        <v>808.3615491</v>
      </c>
      <c r="T211" s="1">
        <f t="shared" si="6"/>
        <v>80.54039759</v>
      </c>
      <c r="U211" s="1">
        <f t="shared" si="7"/>
        <v>89.59359787</v>
      </c>
      <c r="V211" s="1">
        <f t="shared" si="8"/>
        <v>0.1426138793</v>
      </c>
      <c r="W211" s="1">
        <f t="shared" si="9"/>
        <v>2.921393452</v>
      </c>
      <c r="X211" s="1">
        <f t="shared" si="10"/>
        <v>0.1388560184</v>
      </c>
      <c r="Y211" s="1">
        <f t="shared" si="11"/>
        <v>0.08711439287</v>
      </c>
      <c r="Z211" s="1">
        <f t="shared" si="12"/>
        <v>321.5193286</v>
      </c>
      <c r="AA211" s="1">
        <f t="shared" si="13"/>
        <v>32.17379078</v>
      </c>
      <c r="AB211" s="1">
        <f t="shared" si="14"/>
        <v>31.71950667</v>
      </c>
      <c r="AC211" s="1">
        <f t="shared" si="15"/>
        <v>4.699795468</v>
      </c>
      <c r="AD211" s="1">
        <f t="shared" si="16"/>
        <v>59.87109028</v>
      </c>
      <c r="AE211" s="1">
        <f t="shared" si="17"/>
        <v>2.705436534</v>
      </c>
      <c r="AF211" s="1">
        <f t="shared" si="18"/>
        <v>4.518769446</v>
      </c>
      <c r="AG211" s="1">
        <f t="shared" si="19"/>
        <v>1.994358933</v>
      </c>
      <c r="AH211" s="1">
        <f t="shared" si="20"/>
        <v>-127.3049625</v>
      </c>
      <c r="AI211" s="1">
        <f t="shared" si="21"/>
        <v>-108.7986816</v>
      </c>
      <c r="AJ211" s="1">
        <f t="shared" si="22"/>
        <v>-8.393990514</v>
      </c>
      <c r="AK211" s="1">
        <f t="shared" si="23"/>
        <v>77.02169403</v>
      </c>
      <c r="AL211" s="1">
        <f t="shared" si="24"/>
        <v>36.93757614</v>
      </c>
      <c r="AM211" s="1">
        <f t="shared" si="25"/>
        <v>2.899486632</v>
      </c>
      <c r="AN211" s="1">
        <f t="shared" si="26"/>
        <v>5.450926092</v>
      </c>
      <c r="AO211" s="1">
        <v>993.06783328677</v>
      </c>
      <c r="AP211" s="1">
        <v>960.1051272727273</v>
      </c>
      <c r="AQ211" s="1">
        <v>5.136572877255239</v>
      </c>
      <c r="AR211" s="1">
        <v>64.97328580608568</v>
      </c>
      <c r="AS211" s="1">
        <f t="shared" si="27"/>
        <v>2.886733844</v>
      </c>
      <c r="AT211" s="1">
        <v>23.7690757950764</v>
      </c>
      <c r="AU211" s="1">
        <v>27.13868363636363</v>
      </c>
      <c r="AV211" s="1">
        <v>-6.071772061614675E-5</v>
      </c>
      <c r="AW211" s="1">
        <v>82.27873590820442</v>
      </c>
      <c r="AX211" s="1">
        <v>0.0</v>
      </c>
      <c r="AY211" s="1">
        <v>0.0</v>
      </c>
      <c r="AZ211" s="1">
        <f t="shared" si="28"/>
        <v>1</v>
      </c>
      <c r="BA211" s="1">
        <f t="shared" si="29"/>
        <v>0</v>
      </c>
      <c r="BB211" s="1">
        <f t="shared" si="30"/>
        <v>51934.2456</v>
      </c>
      <c r="BC211" s="1">
        <f t="shared" si="31"/>
        <v>2000.024</v>
      </c>
      <c r="BD211" s="1">
        <f t="shared" si="32"/>
        <v>1681.2199</v>
      </c>
      <c r="BE211" s="1">
        <f t="shared" si="33"/>
        <v>0.8405998628</v>
      </c>
      <c r="BF211" s="1">
        <f t="shared" si="34"/>
        <v>0.1607577352</v>
      </c>
      <c r="BG211" s="1">
        <v>6.0</v>
      </c>
      <c r="BH211" s="1">
        <v>0.5</v>
      </c>
      <c r="BI211" s="1" t="s">
        <v>355</v>
      </c>
      <c r="BJ211" s="1">
        <v>2.0</v>
      </c>
      <c r="BK211" s="1" t="b">
        <v>1</v>
      </c>
      <c r="BL211" s="1">
        <v>1.660484569099999E9</v>
      </c>
      <c r="BM211" s="1">
        <v>899.2260000000001</v>
      </c>
      <c r="BN211" s="1">
        <v>946.6677999999999</v>
      </c>
      <c r="BO211" s="1">
        <v>27.15371333333334</v>
      </c>
      <c r="BP211" s="1">
        <v>23.76966666666666</v>
      </c>
      <c r="BQ211" s="1">
        <v>897.0103333333333</v>
      </c>
      <c r="BR211" s="1">
        <v>27.13589333333333</v>
      </c>
      <c r="BS211" s="1">
        <v>500.1269333333333</v>
      </c>
      <c r="BT211" s="1">
        <v>99.53416</v>
      </c>
      <c r="BU211" s="1">
        <v>0.09996742666666665</v>
      </c>
      <c r="BV211" s="1">
        <v>31.02871333333333</v>
      </c>
      <c r="BW211" s="1">
        <v>31.71950666666667</v>
      </c>
      <c r="BX211" s="1">
        <v>999.8999999999999</v>
      </c>
      <c r="BY211" s="1">
        <v>0.0</v>
      </c>
      <c r="BZ211" s="1">
        <v>0.0</v>
      </c>
      <c r="CA211" s="1">
        <v>10000.16333333333</v>
      </c>
      <c r="CB211" s="1">
        <v>0.0</v>
      </c>
      <c r="CC211" s="1">
        <v>166.6817333333333</v>
      </c>
      <c r="CD211" s="1">
        <v>-47.44173333333334</v>
      </c>
      <c r="CE211" s="1">
        <v>924.3246000000001</v>
      </c>
      <c r="CF211" s="1">
        <v>969.7171999999998</v>
      </c>
      <c r="CG211" s="1">
        <v>3.384069999999999</v>
      </c>
      <c r="CH211" s="1">
        <v>946.6677999999999</v>
      </c>
      <c r="CI211" s="1">
        <v>23.76966666666666</v>
      </c>
      <c r="CJ211" s="1">
        <v>2.702724666666667</v>
      </c>
      <c r="CK211" s="1">
        <v>2.365892</v>
      </c>
      <c r="CL211" s="1">
        <v>22.30168666666667</v>
      </c>
      <c r="CM211" s="1">
        <v>20.13219333333333</v>
      </c>
      <c r="CN211" s="1">
        <v>2000.024</v>
      </c>
      <c r="CO211" s="1">
        <v>0.9800042000000001</v>
      </c>
      <c r="CP211" s="1">
        <v>0.01999627333333334</v>
      </c>
      <c r="CQ211" s="1">
        <v>0.0</v>
      </c>
      <c r="CR211" s="1">
        <v>2.458266666666667</v>
      </c>
      <c r="CS211" s="1">
        <v>0.0</v>
      </c>
      <c r="CT211" s="1">
        <v>32841.28</v>
      </c>
      <c r="CU211" s="1">
        <v>17412.54666666667</v>
      </c>
      <c r="CV211" s="1">
        <v>39.187</v>
      </c>
      <c r="CW211" s="1">
        <v>40.14980000000001</v>
      </c>
      <c r="CX211" s="1">
        <v>39.125</v>
      </c>
      <c r="CY211" s="1">
        <v>38.65806666666666</v>
      </c>
      <c r="CZ211" s="1">
        <v>39.37913333333334</v>
      </c>
      <c r="DA211" s="1">
        <v>1960.032666666667</v>
      </c>
      <c r="DB211" s="1">
        <v>39.99133333333334</v>
      </c>
      <c r="DC211" s="1">
        <v>0.0</v>
      </c>
      <c r="DD211" s="1">
        <v>1.6604845742E9</v>
      </c>
      <c r="DE211" s="1">
        <v>0.0</v>
      </c>
      <c r="DF211" s="1">
        <v>1.6604841591E9</v>
      </c>
      <c r="DG211" s="1" t="s">
        <v>356</v>
      </c>
      <c r="DH211" s="1">
        <v>1.6604841451E9</v>
      </c>
      <c r="DI211" s="1">
        <v>1.6604841591E9</v>
      </c>
      <c r="DJ211" s="1">
        <v>1.0</v>
      </c>
      <c r="DK211" s="1">
        <v>0.063</v>
      </c>
      <c r="DL211" s="1">
        <v>-0.028</v>
      </c>
      <c r="DM211" s="1">
        <v>1.395</v>
      </c>
      <c r="DN211" s="1">
        <v>0.027</v>
      </c>
      <c r="DO211" s="1">
        <v>400.0</v>
      </c>
      <c r="DP211" s="1">
        <v>24.0</v>
      </c>
      <c r="DQ211" s="1">
        <v>0.47</v>
      </c>
      <c r="DR211" s="1">
        <v>0.03</v>
      </c>
      <c r="DS211" s="1">
        <v>5.310341402075365</v>
      </c>
      <c r="DT211" s="1">
        <v>0.1872395097659398</v>
      </c>
      <c r="DU211" s="1">
        <v>0.08917435036861401</v>
      </c>
      <c r="DV211" s="1">
        <v>1.0</v>
      </c>
      <c r="DW211" s="1">
        <v>36.93405729005953</v>
      </c>
      <c r="DX211" s="1">
        <v>-0.2973906586469415</v>
      </c>
      <c r="DY211" s="1">
        <v>0.2690185353748155</v>
      </c>
      <c r="DZ211" s="1">
        <v>0.0</v>
      </c>
      <c r="EA211" s="1">
        <v>-47.43387666666666</v>
      </c>
      <c r="EB211" s="1">
        <v>-1.243293437152377</v>
      </c>
      <c r="EC211" s="1">
        <v>0.3473013587489823</v>
      </c>
      <c r="ED211" s="1">
        <v>0.0</v>
      </c>
      <c r="EE211" s="1">
        <v>805.3738677565292</v>
      </c>
      <c r="EF211" s="1">
        <v>285.4535938615501</v>
      </c>
      <c r="EG211" s="1">
        <v>21.3004889748211</v>
      </c>
      <c r="EH211" s="1">
        <v>0.0</v>
      </c>
      <c r="EI211" s="1">
        <v>3.38864375</v>
      </c>
      <c r="EJ211" s="1">
        <v>-0.1109706191369664</v>
      </c>
      <c r="EK211" s="1">
        <v>0.01107066296287178</v>
      </c>
      <c r="EL211" s="1">
        <v>1.0</v>
      </c>
      <c r="EM211" s="1">
        <v>1.994807674073316</v>
      </c>
      <c r="EN211" s="1">
        <v>-0.02189338975288327</v>
      </c>
      <c r="EO211" s="1">
        <v>0.001802224841596356</v>
      </c>
      <c r="EP211" s="1">
        <v>1.0</v>
      </c>
      <c r="EQ211" s="1">
        <v>3.0</v>
      </c>
      <c r="ER211" s="1">
        <v>6.0</v>
      </c>
      <c r="ES211" s="1" t="s">
        <v>379</v>
      </c>
      <c r="ET211" s="1">
        <v>2.94517</v>
      </c>
      <c r="EU211" s="1">
        <v>2.80089</v>
      </c>
      <c r="EV211" s="1">
        <v>0.160841</v>
      </c>
      <c r="EW211" s="1">
        <v>0.166102</v>
      </c>
      <c r="EX211" s="1">
        <v>0.118421</v>
      </c>
      <c r="EY211" s="1">
        <v>0.10796</v>
      </c>
      <c r="EZ211" s="1">
        <v>17290.2</v>
      </c>
      <c r="FA211" s="1">
        <v>18022.3</v>
      </c>
      <c r="FB211" s="1">
        <v>23944.5</v>
      </c>
      <c r="FC211" s="1">
        <v>25133.3</v>
      </c>
      <c r="FD211" s="1">
        <v>33776.1</v>
      </c>
      <c r="FE211" s="1">
        <v>35792.2</v>
      </c>
      <c r="FF211" s="1">
        <v>43633.4</v>
      </c>
      <c r="FG211" s="1">
        <v>46452.5</v>
      </c>
      <c r="FH211" s="1">
        <v>2.00205</v>
      </c>
      <c r="FI211" s="1">
        <v>1.92477</v>
      </c>
      <c r="FJ211" s="1">
        <v>0.163242</v>
      </c>
      <c r="FK211" s="1">
        <v>0.0</v>
      </c>
      <c r="FL211" s="1">
        <v>29.0447</v>
      </c>
      <c r="FM211" s="1">
        <v>999.9</v>
      </c>
      <c r="FN211" s="1">
        <v>69.2</v>
      </c>
      <c r="FO211" s="1">
        <v>31.6</v>
      </c>
      <c r="FP211" s="1">
        <v>32.4527</v>
      </c>
      <c r="FQ211" s="1">
        <v>63.884</v>
      </c>
      <c r="FR211" s="1">
        <v>26.1979</v>
      </c>
      <c r="FS211" s="1">
        <v>1.0</v>
      </c>
      <c r="FT211" s="1">
        <v>0.144428</v>
      </c>
      <c r="FU211" s="1">
        <v>-0.210945</v>
      </c>
      <c r="FV211" s="1">
        <v>20.3235</v>
      </c>
      <c r="FW211" s="1">
        <v>5.21235</v>
      </c>
      <c r="FX211" s="1">
        <v>11.9044</v>
      </c>
      <c r="FY211" s="1">
        <v>5.00285</v>
      </c>
      <c r="FZ211" s="1">
        <v>3.28975</v>
      </c>
      <c r="GA211" s="1">
        <v>9999.0</v>
      </c>
      <c r="GB211" s="1">
        <v>9999.0</v>
      </c>
      <c r="GC211" s="1">
        <v>9999.0</v>
      </c>
      <c r="GD211" s="1">
        <v>999.9</v>
      </c>
      <c r="GE211" s="1">
        <v>1.85944</v>
      </c>
      <c r="GF211" s="1">
        <v>1.8544</v>
      </c>
      <c r="GG211" s="1">
        <v>1.8576</v>
      </c>
      <c r="GH211" s="1">
        <v>1.85601</v>
      </c>
      <c r="GI211" s="1">
        <v>1.85486</v>
      </c>
      <c r="GJ211" s="1">
        <v>1.85453</v>
      </c>
      <c r="GK211" s="1">
        <v>1.85311</v>
      </c>
      <c r="GL211" s="1">
        <v>1.85627</v>
      </c>
      <c r="GM211" s="1">
        <v>0.0</v>
      </c>
      <c r="GN211" s="1">
        <v>0.0</v>
      </c>
      <c r="GO211" s="1">
        <v>0.0</v>
      </c>
      <c r="GP211" s="1">
        <v>0.0</v>
      </c>
      <c r="GQ211" s="1" t="s">
        <v>358</v>
      </c>
      <c r="GR211" s="1" t="s">
        <v>359</v>
      </c>
      <c r="GS211" s="1" t="s">
        <v>360</v>
      </c>
      <c r="GT211" s="1" t="s">
        <v>360</v>
      </c>
      <c r="GU211" s="1" t="s">
        <v>360</v>
      </c>
      <c r="GV211" s="1" t="s">
        <v>360</v>
      </c>
      <c r="GW211" s="1">
        <v>0.0</v>
      </c>
      <c r="GX211" s="1">
        <v>100.0</v>
      </c>
      <c r="GY211" s="1">
        <v>100.0</v>
      </c>
      <c r="GZ211" s="1">
        <v>2.265</v>
      </c>
      <c r="HA211" s="1">
        <v>0.0179</v>
      </c>
      <c r="HB211" s="1">
        <v>0.467488805237294</v>
      </c>
      <c r="HC211" s="1">
        <v>0.002678124759318837</v>
      </c>
      <c r="HD211" s="1">
        <v>-9.373761146515732E-7</v>
      </c>
      <c r="HE211" s="1">
        <v>1.391563784175389E-10</v>
      </c>
      <c r="HF211" s="1">
        <v>-0.06780524781039028</v>
      </c>
      <c r="HG211" s="1">
        <v>0.01061361004592812</v>
      </c>
      <c r="HH211" s="1">
        <v>-3.086644042041478E-4</v>
      </c>
      <c r="HI211" s="1">
        <v>1.24720902217549E-6</v>
      </c>
      <c r="HJ211" s="1">
        <v>1.0</v>
      </c>
      <c r="HK211" s="1">
        <v>2093.0</v>
      </c>
      <c r="HL211" s="1">
        <v>2.0</v>
      </c>
      <c r="HM211" s="1">
        <v>27.0</v>
      </c>
      <c r="HN211" s="1">
        <v>7.2</v>
      </c>
      <c r="HO211" s="1">
        <v>7.0</v>
      </c>
      <c r="HP211" s="1">
        <v>2.15942</v>
      </c>
      <c r="HQ211" s="1">
        <v>2.27417</v>
      </c>
      <c r="HR211" s="1">
        <v>1.4978</v>
      </c>
      <c r="HS211" s="1">
        <v>2.30347</v>
      </c>
      <c r="HT211" s="1">
        <v>1.54785</v>
      </c>
      <c r="HU211" s="1">
        <v>2.44629</v>
      </c>
      <c r="HV211" s="1">
        <v>35.1978</v>
      </c>
      <c r="HW211" s="1">
        <v>15.3053</v>
      </c>
      <c r="HX211" s="1">
        <v>18.0</v>
      </c>
      <c r="HY211" s="1">
        <v>501.55</v>
      </c>
      <c r="HZ211" s="1">
        <v>517.817</v>
      </c>
      <c r="IA211" s="1">
        <v>29.4944</v>
      </c>
      <c r="IB211" s="1">
        <v>29.0182</v>
      </c>
      <c r="IC211" s="1">
        <v>30.0004</v>
      </c>
      <c r="ID211" s="1">
        <v>28.8125</v>
      </c>
      <c r="IE211" s="1">
        <v>28.9062</v>
      </c>
      <c r="IF211" s="1">
        <v>43.2965</v>
      </c>
      <c r="IG211" s="1">
        <v>29.1954</v>
      </c>
      <c r="IH211" s="1">
        <v>76.6686</v>
      </c>
      <c r="II211" s="1">
        <v>29.4846</v>
      </c>
      <c r="IJ211" s="1">
        <v>1015.42</v>
      </c>
      <c r="IK211" s="1">
        <v>23.8451</v>
      </c>
      <c r="IL211" s="1">
        <v>100.918</v>
      </c>
      <c r="IM211" s="1">
        <v>100.681</v>
      </c>
      <c r="IN211" s="1" t="s">
        <v>365</v>
      </c>
    </row>
    <row r="212" ht="15.75" customHeight="1">
      <c r="A212" s="1">
        <v>196.0</v>
      </c>
      <c r="B212" s="1">
        <v>1.6604845776E9</v>
      </c>
      <c r="C212" s="1">
        <v>448.5</v>
      </c>
      <c r="D212" s="1" t="s">
        <v>742</v>
      </c>
      <c r="E212" s="1" t="s">
        <v>743</v>
      </c>
      <c r="F212" s="1">
        <v>1.0</v>
      </c>
      <c r="G212" s="1" t="s">
        <v>349</v>
      </c>
      <c r="H212" s="1" t="s">
        <v>350</v>
      </c>
      <c r="I212" s="1" t="s">
        <v>351</v>
      </c>
      <c r="J212" s="1" t="s">
        <v>352</v>
      </c>
      <c r="K212" s="1" t="s">
        <v>353</v>
      </c>
      <c r="L212" s="1" t="s">
        <v>349</v>
      </c>
      <c r="M212" s="1" t="s">
        <v>354</v>
      </c>
      <c r="N212" s="1">
        <v>1.6604845696E9</v>
      </c>
      <c r="O212" s="1">
        <f t="shared" si="1"/>
        <v>0.002885508784</v>
      </c>
      <c r="P212" s="1">
        <f t="shared" si="2"/>
        <v>2.885508784</v>
      </c>
      <c r="Q212" s="1">
        <f t="shared" si="3"/>
        <v>5.416507433</v>
      </c>
      <c r="R212" s="1">
        <f t="shared" si="4"/>
        <v>901.7180625</v>
      </c>
      <c r="S212" s="1">
        <f t="shared" si="5"/>
        <v>811.1471995</v>
      </c>
      <c r="T212" s="1">
        <f t="shared" si="6"/>
        <v>80.8180406</v>
      </c>
      <c r="U212" s="1">
        <f t="shared" si="7"/>
        <v>89.84200036</v>
      </c>
      <c r="V212" s="1">
        <f t="shared" si="8"/>
        <v>0.1425718094</v>
      </c>
      <c r="W212" s="1">
        <f t="shared" si="9"/>
        <v>2.921400696</v>
      </c>
      <c r="X212" s="1">
        <f t="shared" si="10"/>
        <v>0.1388161428</v>
      </c>
      <c r="Y212" s="1">
        <f t="shared" si="11"/>
        <v>0.08708928068</v>
      </c>
      <c r="Z212" s="1">
        <f t="shared" si="12"/>
        <v>321.5198824</v>
      </c>
      <c r="AA212" s="1">
        <f t="shared" si="13"/>
        <v>32.17299751</v>
      </c>
      <c r="AB212" s="1">
        <f t="shared" si="14"/>
        <v>31.71810625</v>
      </c>
      <c r="AC212" s="1">
        <f t="shared" si="15"/>
        <v>4.699422188</v>
      </c>
      <c r="AD212" s="1">
        <f t="shared" si="16"/>
        <v>59.87252103</v>
      </c>
      <c r="AE212" s="1">
        <f t="shared" si="17"/>
        <v>2.705329484</v>
      </c>
      <c r="AF212" s="1">
        <f t="shared" si="18"/>
        <v>4.518482665</v>
      </c>
      <c r="AG212" s="1">
        <f t="shared" si="19"/>
        <v>1.994092704</v>
      </c>
      <c r="AH212" s="1">
        <f t="shared" si="20"/>
        <v>-127.2509374</v>
      </c>
      <c r="AI212" s="1">
        <f t="shared" si="21"/>
        <v>-108.7537361</v>
      </c>
      <c r="AJ212" s="1">
        <f t="shared" si="22"/>
        <v>-8.390398147</v>
      </c>
      <c r="AK212" s="1">
        <f t="shared" si="23"/>
        <v>77.12481072</v>
      </c>
      <c r="AL212" s="1">
        <f t="shared" si="24"/>
        <v>36.95813702</v>
      </c>
      <c r="AM212" s="1">
        <f t="shared" si="25"/>
        <v>2.898672575</v>
      </c>
      <c r="AN212" s="1">
        <f t="shared" si="26"/>
        <v>5.416507433</v>
      </c>
      <c r="AO212" s="1">
        <v>998.3206979525012</v>
      </c>
      <c r="AP212" s="1">
        <v>965.2861818181813</v>
      </c>
      <c r="AQ212" s="1">
        <v>5.158804604593232</v>
      </c>
      <c r="AR212" s="1">
        <v>64.97328580608568</v>
      </c>
      <c r="AS212" s="1">
        <f t="shared" si="27"/>
        <v>2.885508784</v>
      </c>
      <c r="AT212" s="1">
        <v>23.76749551847354</v>
      </c>
      <c r="AU212" s="1">
        <v>27.13566606060607</v>
      </c>
      <c r="AV212" s="1">
        <v>-5.320682658438436E-5</v>
      </c>
      <c r="AW212" s="1">
        <v>82.27873590820442</v>
      </c>
      <c r="AX212" s="1">
        <v>0.0</v>
      </c>
      <c r="AY212" s="1">
        <v>0.0</v>
      </c>
      <c r="AZ212" s="1">
        <f t="shared" si="28"/>
        <v>1</v>
      </c>
      <c r="BA212" s="1">
        <f t="shared" si="29"/>
        <v>0</v>
      </c>
      <c r="BB212" s="1">
        <f t="shared" si="30"/>
        <v>51934.64477</v>
      </c>
      <c r="BC212" s="1">
        <f t="shared" si="31"/>
        <v>2000.0275</v>
      </c>
      <c r="BD212" s="1">
        <f t="shared" si="32"/>
        <v>1681.222838</v>
      </c>
      <c r="BE212" s="1">
        <f t="shared" si="33"/>
        <v>0.8405998605</v>
      </c>
      <c r="BF212" s="1">
        <f t="shared" si="34"/>
        <v>0.1607577308</v>
      </c>
      <c r="BG212" s="1">
        <v>6.0</v>
      </c>
      <c r="BH212" s="1">
        <v>0.5</v>
      </c>
      <c r="BI212" s="1" t="s">
        <v>355</v>
      </c>
      <c r="BJ212" s="1">
        <v>2.0</v>
      </c>
      <c r="BK212" s="1" t="b">
        <v>1</v>
      </c>
      <c r="BL212" s="1">
        <v>1.6604845696E9</v>
      </c>
      <c r="BM212" s="1">
        <v>901.7180625000001</v>
      </c>
      <c r="BN212" s="1">
        <v>949.1927499999999</v>
      </c>
      <c r="BO212" s="1">
        <v>27.15260625</v>
      </c>
      <c r="BP212" s="1">
        <v>23.769475</v>
      </c>
      <c r="BQ212" s="1">
        <v>899.4990625</v>
      </c>
      <c r="BR212" s="1">
        <v>27.13478125</v>
      </c>
      <c r="BS212" s="1">
        <v>500.122375</v>
      </c>
      <c r="BT212" s="1">
        <v>99.5343</v>
      </c>
      <c r="BU212" s="1">
        <v>0.0999472125</v>
      </c>
      <c r="BV212" s="1">
        <v>31.0276</v>
      </c>
      <c r="BW212" s="1">
        <v>31.71810625</v>
      </c>
      <c r="BX212" s="1">
        <v>999.9</v>
      </c>
      <c r="BY212" s="1">
        <v>0.0</v>
      </c>
      <c r="BZ212" s="1">
        <v>0.0</v>
      </c>
      <c r="CA212" s="1">
        <v>10000.190625</v>
      </c>
      <c r="CB212" s="1">
        <v>0.0</v>
      </c>
      <c r="CC212" s="1">
        <v>166.0798125</v>
      </c>
      <c r="CD212" s="1">
        <v>-47.47465625</v>
      </c>
      <c r="CE212" s="1">
        <v>926.885125</v>
      </c>
      <c r="CF212" s="1">
        <v>972.303625</v>
      </c>
      <c r="CG212" s="1">
        <v>3.383149375</v>
      </c>
      <c r="CH212" s="1">
        <v>949.1927499999999</v>
      </c>
      <c r="CI212" s="1">
        <v>23.769475</v>
      </c>
      <c r="CJ212" s="1">
        <v>2.7026175</v>
      </c>
      <c r="CK212" s="1">
        <v>2.36587625</v>
      </c>
      <c r="CL212" s="1">
        <v>22.3010375</v>
      </c>
      <c r="CM212" s="1">
        <v>20.1320875</v>
      </c>
      <c r="CN212" s="1">
        <v>2000.0275</v>
      </c>
      <c r="CO212" s="1">
        <v>0.98000425</v>
      </c>
      <c r="CP212" s="1">
        <v>0.019996225</v>
      </c>
      <c r="CQ212" s="1">
        <v>0.0</v>
      </c>
      <c r="CR212" s="1">
        <v>2.481625</v>
      </c>
      <c r="CS212" s="1">
        <v>0.0</v>
      </c>
      <c r="CT212" s="1">
        <v>32840.9625</v>
      </c>
      <c r="CU212" s="1">
        <v>17412.575</v>
      </c>
      <c r="CV212" s="1">
        <v>39.187</v>
      </c>
      <c r="CW212" s="1">
        <v>40.14825</v>
      </c>
      <c r="CX212" s="1">
        <v>39.125</v>
      </c>
      <c r="CY212" s="1">
        <v>38.65599999999999</v>
      </c>
      <c r="CZ212" s="1">
        <v>39.378875</v>
      </c>
      <c r="DA212" s="1">
        <v>1960.03625</v>
      </c>
      <c r="DB212" s="1">
        <v>39.99125000000001</v>
      </c>
      <c r="DC212" s="1">
        <v>0.0</v>
      </c>
      <c r="DD212" s="1">
        <v>1.6604845754E9</v>
      </c>
      <c r="DE212" s="1">
        <v>0.0</v>
      </c>
      <c r="DF212" s="1">
        <v>1.6604841591E9</v>
      </c>
      <c r="DG212" s="1" t="s">
        <v>356</v>
      </c>
      <c r="DH212" s="1">
        <v>1.6604841451E9</v>
      </c>
      <c r="DI212" s="1">
        <v>1.6604841591E9</v>
      </c>
      <c r="DJ212" s="1">
        <v>1.0</v>
      </c>
      <c r="DK212" s="1">
        <v>0.063</v>
      </c>
      <c r="DL212" s="1">
        <v>-0.028</v>
      </c>
      <c r="DM212" s="1">
        <v>1.395</v>
      </c>
      <c r="DN212" s="1">
        <v>0.027</v>
      </c>
      <c r="DO212" s="1">
        <v>400.0</v>
      </c>
      <c r="DP212" s="1">
        <v>24.0</v>
      </c>
      <c r="DQ212" s="1">
        <v>0.47</v>
      </c>
      <c r="DR212" s="1">
        <v>0.03</v>
      </c>
      <c r="DS212" s="1">
        <v>5.310341402075365</v>
      </c>
      <c r="DT212" s="1">
        <v>0.1872395097659398</v>
      </c>
      <c r="DU212" s="1">
        <v>0.08917435036861401</v>
      </c>
      <c r="DV212" s="1">
        <v>1.0</v>
      </c>
      <c r="DW212" s="1">
        <v>36.93405729005953</v>
      </c>
      <c r="DX212" s="1">
        <v>-0.2973906586469415</v>
      </c>
      <c r="DY212" s="1">
        <v>0.2690185353748155</v>
      </c>
      <c r="DZ212" s="1">
        <v>0.0</v>
      </c>
      <c r="EA212" s="1">
        <v>-47.43387666666666</v>
      </c>
      <c r="EB212" s="1">
        <v>-1.243293437152377</v>
      </c>
      <c r="EC212" s="1">
        <v>0.3473013587489823</v>
      </c>
      <c r="ED212" s="1">
        <v>0.0</v>
      </c>
      <c r="EE212" s="1">
        <v>805.3738677565292</v>
      </c>
      <c r="EF212" s="1">
        <v>285.4535938615501</v>
      </c>
      <c r="EG212" s="1">
        <v>21.3004889748211</v>
      </c>
      <c r="EH212" s="1">
        <v>0.0</v>
      </c>
      <c r="EI212" s="1">
        <v>3.38864375</v>
      </c>
      <c r="EJ212" s="1">
        <v>-0.1109706191369664</v>
      </c>
      <c r="EK212" s="1">
        <v>0.01107066296287178</v>
      </c>
      <c r="EL212" s="1">
        <v>1.0</v>
      </c>
      <c r="EM212" s="1">
        <v>1.994807674073316</v>
      </c>
      <c r="EN212" s="1">
        <v>-0.02189338975288327</v>
      </c>
      <c r="EO212" s="1">
        <v>0.001802224841596356</v>
      </c>
      <c r="EP212" s="1">
        <v>1.0</v>
      </c>
      <c r="EQ212" s="1">
        <v>3.0</v>
      </c>
      <c r="ER212" s="1">
        <v>6.0</v>
      </c>
      <c r="ES212" s="1" t="s">
        <v>379</v>
      </c>
      <c r="ET212" s="1">
        <v>2.94531</v>
      </c>
      <c r="EU212" s="1">
        <v>2.80084</v>
      </c>
      <c r="EV212" s="1">
        <v>0.161393</v>
      </c>
      <c r="EW212" s="1">
        <v>0.166643</v>
      </c>
      <c r="EX212" s="1">
        <v>0.118415</v>
      </c>
      <c r="EY212" s="1">
        <v>0.107963</v>
      </c>
      <c r="EZ212" s="1">
        <v>17278.6</v>
      </c>
      <c r="FA212" s="1">
        <v>18010.6</v>
      </c>
      <c r="FB212" s="1">
        <v>23944.3</v>
      </c>
      <c r="FC212" s="1">
        <v>25133.3</v>
      </c>
      <c r="FD212" s="1">
        <v>33776.1</v>
      </c>
      <c r="FE212" s="1">
        <v>35792.3</v>
      </c>
      <c r="FF212" s="1">
        <v>43633.1</v>
      </c>
      <c r="FG212" s="1">
        <v>46452.7</v>
      </c>
      <c r="FH212" s="1">
        <v>2.0021</v>
      </c>
      <c r="FI212" s="1">
        <v>1.92477</v>
      </c>
      <c r="FJ212" s="1">
        <v>0.16287</v>
      </c>
      <c r="FK212" s="1">
        <v>0.0</v>
      </c>
      <c r="FL212" s="1">
        <v>29.0454</v>
      </c>
      <c r="FM212" s="1">
        <v>999.9</v>
      </c>
      <c r="FN212" s="1">
        <v>69.2</v>
      </c>
      <c r="FO212" s="1">
        <v>31.6</v>
      </c>
      <c r="FP212" s="1">
        <v>32.4541</v>
      </c>
      <c r="FQ212" s="1">
        <v>63.784</v>
      </c>
      <c r="FR212" s="1">
        <v>26.27</v>
      </c>
      <c r="FS212" s="1">
        <v>1.0</v>
      </c>
      <c r="FT212" s="1">
        <v>0.144494</v>
      </c>
      <c r="FU212" s="1">
        <v>-0.214314</v>
      </c>
      <c r="FV212" s="1">
        <v>20.3236</v>
      </c>
      <c r="FW212" s="1">
        <v>5.2125</v>
      </c>
      <c r="FX212" s="1">
        <v>11.9035</v>
      </c>
      <c r="FY212" s="1">
        <v>5.00285</v>
      </c>
      <c r="FZ212" s="1">
        <v>3.28975</v>
      </c>
      <c r="GA212" s="1">
        <v>9999.0</v>
      </c>
      <c r="GB212" s="1">
        <v>9999.0</v>
      </c>
      <c r="GC212" s="1">
        <v>9999.0</v>
      </c>
      <c r="GD212" s="1">
        <v>999.9</v>
      </c>
      <c r="GE212" s="1">
        <v>1.85944</v>
      </c>
      <c r="GF212" s="1">
        <v>1.8544</v>
      </c>
      <c r="GG212" s="1">
        <v>1.8576</v>
      </c>
      <c r="GH212" s="1">
        <v>1.85599</v>
      </c>
      <c r="GI212" s="1">
        <v>1.85486</v>
      </c>
      <c r="GJ212" s="1">
        <v>1.85453</v>
      </c>
      <c r="GK212" s="1">
        <v>1.8531</v>
      </c>
      <c r="GL212" s="1">
        <v>1.85626</v>
      </c>
      <c r="GM212" s="1">
        <v>0.0</v>
      </c>
      <c r="GN212" s="1">
        <v>0.0</v>
      </c>
      <c r="GO212" s="1">
        <v>0.0</v>
      </c>
      <c r="GP212" s="1">
        <v>0.0</v>
      </c>
      <c r="GQ212" s="1" t="s">
        <v>358</v>
      </c>
      <c r="GR212" s="1" t="s">
        <v>359</v>
      </c>
      <c r="GS212" s="1" t="s">
        <v>360</v>
      </c>
      <c r="GT212" s="1" t="s">
        <v>360</v>
      </c>
      <c r="GU212" s="1" t="s">
        <v>360</v>
      </c>
      <c r="GV212" s="1" t="s">
        <v>360</v>
      </c>
      <c r="GW212" s="1">
        <v>0.0</v>
      </c>
      <c r="GX212" s="1">
        <v>100.0</v>
      </c>
      <c r="GY212" s="1">
        <v>100.0</v>
      </c>
      <c r="GZ212" s="1">
        <v>2.271</v>
      </c>
      <c r="HA212" s="1">
        <v>0.0179</v>
      </c>
      <c r="HB212" s="1">
        <v>0.467488805237294</v>
      </c>
      <c r="HC212" s="1">
        <v>0.002678124759318837</v>
      </c>
      <c r="HD212" s="1">
        <v>-9.373761146515732E-7</v>
      </c>
      <c r="HE212" s="1">
        <v>1.391563784175389E-10</v>
      </c>
      <c r="HF212" s="1">
        <v>-0.06780524781039028</v>
      </c>
      <c r="HG212" s="1">
        <v>0.01061361004592812</v>
      </c>
      <c r="HH212" s="1">
        <v>-3.086644042041478E-4</v>
      </c>
      <c r="HI212" s="1">
        <v>1.24720902217549E-6</v>
      </c>
      <c r="HJ212" s="1">
        <v>1.0</v>
      </c>
      <c r="HK212" s="1">
        <v>2093.0</v>
      </c>
      <c r="HL212" s="1">
        <v>2.0</v>
      </c>
      <c r="HM212" s="1">
        <v>27.0</v>
      </c>
      <c r="HN212" s="1">
        <v>7.2</v>
      </c>
      <c r="HO212" s="1">
        <v>7.0</v>
      </c>
      <c r="HP212" s="1">
        <v>2.16553</v>
      </c>
      <c r="HQ212" s="1">
        <v>2.29492</v>
      </c>
      <c r="HR212" s="1">
        <v>1.4978</v>
      </c>
      <c r="HS212" s="1">
        <v>2.30225</v>
      </c>
      <c r="HT212" s="1">
        <v>1.54785</v>
      </c>
      <c r="HU212" s="1">
        <v>2.34131</v>
      </c>
      <c r="HV212" s="1">
        <v>35.1978</v>
      </c>
      <c r="HW212" s="1">
        <v>15.2966</v>
      </c>
      <c r="HX212" s="1">
        <v>18.0</v>
      </c>
      <c r="HY212" s="1">
        <v>501.585</v>
      </c>
      <c r="HZ212" s="1">
        <v>517.818</v>
      </c>
      <c r="IA212" s="1">
        <v>29.4901</v>
      </c>
      <c r="IB212" s="1">
        <v>29.0189</v>
      </c>
      <c r="IC212" s="1">
        <v>30.0004</v>
      </c>
      <c r="ID212" s="1">
        <v>28.8131</v>
      </c>
      <c r="IE212" s="1">
        <v>28.9064</v>
      </c>
      <c r="IF212" s="1">
        <v>43.4115</v>
      </c>
      <c r="IG212" s="1">
        <v>29.1954</v>
      </c>
      <c r="IH212" s="1">
        <v>76.6686</v>
      </c>
      <c r="II212" s="1">
        <v>29.4846</v>
      </c>
      <c r="IJ212" s="1">
        <v>1015.42</v>
      </c>
      <c r="IK212" s="1">
        <v>23.8488</v>
      </c>
      <c r="IL212" s="1">
        <v>100.917</v>
      </c>
      <c r="IM212" s="1">
        <v>100.681</v>
      </c>
      <c r="IN212" s="1" t="s">
        <v>365</v>
      </c>
    </row>
    <row r="213" ht="15.75" customHeight="1">
      <c r="A213" s="1">
        <v>197.0</v>
      </c>
      <c r="B213" s="1">
        <v>1.6604845786E9</v>
      </c>
      <c r="C213" s="1">
        <v>449.5</v>
      </c>
      <c r="D213" s="1" t="s">
        <v>744</v>
      </c>
      <c r="E213" s="1" t="s">
        <v>745</v>
      </c>
      <c r="F213" s="1">
        <v>1.0</v>
      </c>
      <c r="G213" s="1" t="s">
        <v>349</v>
      </c>
      <c r="H213" s="1" t="s">
        <v>350</v>
      </c>
      <c r="I213" s="1" t="s">
        <v>351</v>
      </c>
      <c r="J213" s="1" t="s">
        <v>352</v>
      </c>
      <c r="K213" s="1" t="s">
        <v>353</v>
      </c>
      <c r="L213" s="1" t="s">
        <v>349</v>
      </c>
      <c r="M213" s="1" t="s">
        <v>354</v>
      </c>
      <c r="N213" s="1">
        <v>1.660484571099999E9</v>
      </c>
      <c r="O213" s="1">
        <f t="shared" si="1"/>
        <v>0.002884387937</v>
      </c>
      <c r="P213" s="1">
        <f t="shared" si="2"/>
        <v>2.884387937</v>
      </c>
      <c r="Q213" s="1">
        <f t="shared" si="3"/>
        <v>5.483034177</v>
      </c>
      <c r="R213" s="1">
        <f t="shared" si="4"/>
        <v>909.1997333</v>
      </c>
      <c r="S213" s="1">
        <f t="shared" si="5"/>
        <v>817.6396074</v>
      </c>
      <c r="T213" s="1">
        <f t="shared" si="6"/>
        <v>81.46506819</v>
      </c>
      <c r="U213" s="1">
        <f t="shared" si="7"/>
        <v>90.58761049</v>
      </c>
      <c r="V213" s="1">
        <f t="shared" si="8"/>
        <v>0.1425642254</v>
      </c>
      <c r="W213" s="1">
        <f t="shared" si="9"/>
        <v>2.921085183</v>
      </c>
      <c r="X213" s="1">
        <f t="shared" si="10"/>
        <v>0.1388085586</v>
      </c>
      <c r="Y213" s="1">
        <f t="shared" si="11"/>
        <v>0.08708454011</v>
      </c>
      <c r="Z213" s="1">
        <f t="shared" si="12"/>
        <v>321.5193286</v>
      </c>
      <c r="AA213" s="1">
        <f t="shared" si="13"/>
        <v>32.17025646</v>
      </c>
      <c r="AB213" s="1">
        <f t="shared" si="14"/>
        <v>31.7144</v>
      </c>
      <c r="AC213" s="1">
        <f t="shared" si="15"/>
        <v>4.698434413</v>
      </c>
      <c r="AD213" s="1">
        <f t="shared" si="16"/>
        <v>59.87573603</v>
      </c>
      <c r="AE213" s="1">
        <f t="shared" si="17"/>
        <v>2.704989486</v>
      </c>
      <c r="AF213" s="1">
        <f t="shared" si="18"/>
        <v>4.517672208</v>
      </c>
      <c r="AG213" s="1">
        <f t="shared" si="19"/>
        <v>1.993444927</v>
      </c>
      <c r="AH213" s="1">
        <f t="shared" si="20"/>
        <v>-127.201508</v>
      </c>
      <c r="AI213" s="1">
        <f t="shared" si="21"/>
        <v>-108.6538666</v>
      </c>
      <c r="AJ213" s="1">
        <f t="shared" si="22"/>
        <v>-8.383315456</v>
      </c>
      <c r="AK213" s="1">
        <f t="shared" si="23"/>
        <v>77.2806385</v>
      </c>
      <c r="AL213" s="1">
        <f t="shared" si="24"/>
        <v>36.96767925</v>
      </c>
      <c r="AM213" s="1">
        <f t="shared" si="25"/>
        <v>2.895760017</v>
      </c>
      <c r="AN213" s="1">
        <f t="shared" si="26"/>
        <v>5.483034177</v>
      </c>
      <c r="AO213" s="1">
        <v>1003.517382557239</v>
      </c>
      <c r="AP213" s="1">
        <v>970.4190303030297</v>
      </c>
      <c r="AQ213" s="1">
        <v>5.155269173351932</v>
      </c>
      <c r="AR213" s="1">
        <v>64.97328580608568</v>
      </c>
      <c r="AS213" s="1">
        <f t="shared" si="27"/>
        <v>2.884387937</v>
      </c>
      <c r="AT213" s="1">
        <v>23.76662877925016</v>
      </c>
      <c r="AU213" s="1">
        <v>27.13359818181817</v>
      </c>
      <c r="AV213" s="1">
        <v>-7.129466298121679E-5</v>
      </c>
      <c r="AW213" s="1">
        <v>82.27873590820442</v>
      </c>
      <c r="AX213" s="1">
        <v>0.0</v>
      </c>
      <c r="AY213" s="1">
        <v>0.0</v>
      </c>
      <c r="AZ213" s="1">
        <f t="shared" si="28"/>
        <v>1</v>
      </c>
      <c r="BA213" s="1">
        <f t="shared" si="29"/>
        <v>0</v>
      </c>
      <c r="BB213" s="1">
        <f t="shared" si="30"/>
        <v>51926.21447</v>
      </c>
      <c r="BC213" s="1">
        <f t="shared" si="31"/>
        <v>2000.024</v>
      </c>
      <c r="BD213" s="1">
        <f t="shared" si="32"/>
        <v>1681.2199</v>
      </c>
      <c r="BE213" s="1">
        <f t="shared" si="33"/>
        <v>0.8405998628</v>
      </c>
      <c r="BF213" s="1">
        <f t="shared" si="34"/>
        <v>0.1607577352</v>
      </c>
      <c r="BG213" s="1">
        <v>6.0</v>
      </c>
      <c r="BH213" s="1">
        <v>0.5</v>
      </c>
      <c r="BI213" s="1" t="s">
        <v>355</v>
      </c>
      <c r="BJ213" s="1">
        <v>2.0</v>
      </c>
      <c r="BK213" s="1" t="b">
        <v>1</v>
      </c>
      <c r="BL213" s="1">
        <v>1.660484571099999E9</v>
      </c>
      <c r="BM213" s="1">
        <v>909.1997333333333</v>
      </c>
      <c r="BN213" s="1">
        <v>956.7084666666667</v>
      </c>
      <c r="BO213" s="1">
        <v>27.14914</v>
      </c>
      <c r="BP213" s="1">
        <v>23.76941333333333</v>
      </c>
      <c r="BQ213" s="1">
        <v>906.9707333333332</v>
      </c>
      <c r="BR213" s="1">
        <v>27.13130666666666</v>
      </c>
      <c r="BS213" s="1">
        <v>500.1249333333334</v>
      </c>
      <c r="BT213" s="1">
        <v>99.53450666666664</v>
      </c>
      <c r="BU213" s="1">
        <v>0.09993795999999998</v>
      </c>
      <c r="BV213" s="1">
        <v>31.02445333333333</v>
      </c>
      <c r="BW213" s="1">
        <v>31.7144</v>
      </c>
      <c r="BX213" s="1">
        <v>999.8999999999999</v>
      </c>
      <c r="BY213" s="1">
        <v>0.0</v>
      </c>
      <c r="BZ213" s="1">
        <v>0.0</v>
      </c>
      <c r="CA213" s="1">
        <v>9998.368666666667</v>
      </c>
      <c r="CB213" s="1">
        <v>0.0</v>
      </c>
      <c r="CC213" s="1">
        <v>162.3911333333334</v>
      </c>
      <c r="CD213" s="1">
        <v>-47.50871333333333</v>
      </c>
      <c r="CE213" s="1">
        <v>934.5722666666667</v>
      </c>
      <c r="CF213" s="1">
        <v>980.0023333333334</v>
      </c>
      <c r="CG213" s="1">
        <v>3.379749333333333</v>
      </c>
      <c r="CH213" s="1">
        <v>956.7084666666667</v>
      </c>
      <c r="CI213" s="1">
        <v>23.76941333333333</v>
      </c>
      <c r="CJ213" s="1">
        <v>2.702278666666666</v>
      </c>
      <c r="CK213" s="1">
        <v>2.365875333333333</v>
      </c>
      <c r="CL213" s="1">
        <v>22.29897999999999</v>
      </c>
      <c r="CM213" s="1">
        <v>20.13207999999999</v>
      </c>
      <c r="CN213" s="1">
        <v>2000.024</v>
      </c>
      <c r="CO213" s="1">
        <v>0.9800042000000001</v>
      </c>
      <c r="CP213" s="1">
        <v>0.01999627333333333</v>
      </c>
      <c r="CQ213" s="1">
        <v>0.0</v>
      </c>
      <c r="CR213" s="1">
        <v>2.4124</v>
      </c>
      <c r="CS213" s="1">
        <v>0.0</v>
      </c>
      <c r="CT213" s="1">
        <v>32840.31333333333</v>
      </c>
      <c r="CU213" s="1">
        <v>17412.54666666667</v>
      </c>
      <c r="CV213" s="1">
        <v>39.187</v>
      </c>
      <c r="CW213" s="1">
        <v>40.14566666666667</v>
      </c>
      <c r="CX213" s="1">
        <v>39.125</v>
      </c>
      <c r="CY213" s="1">
        <v>38.64980000000001</v>
      </c>
      <c r="CZ213" s="1">
        <v>39.37913333333334</v>
      </c>
      <c r="DA213" s="1">
        <v>1960.032666666667</v>
      </c>
      <c r="DB213" s="1">
        <v>39.99133333333334</v>
      </c>
      <c r="DC213" s="1">
        <v>0.0</v>
      </c>
      <c r="DD213" s="1">
        <v>1.6604845766E9</v>
      </c>
      <c r="DE213" s="1">
        <v>0.0</v>
      </c>
      <c r="DF213" s="1">
        <v>1.6604841591E9</v>
      </c>
      <c r="DG213" s="1" t="s">
        <v>356</v>
      </c>
      <c r="DH213" s="1">
        <v>1.6604841451E9</v>
      </c>
      <c r="DI213" s="1">
        <v>1.6604841591E9</v>
      </c>
      <c r="DJ213" s="1">
        <v>1.0</v>
      </c>
      <c r="DK213" s="1">
        <v>0.063</v>
      </c>
      <c r="DL213" s="1">
        <v>-0.028</v>
      </c>
      <c r="DM213" s="1">
        <v>1.395</v>
      </c>
      <c r="DN213" s="1">
        <v>0.027</v>
      </c>
      <c r="DO213" s="1">
        <v>400.0</v>
      </c>
      <c r="DP213" s="1">
        <v>24.0</v>
      </c>
      <c r="DQ213" s="1">
        <v>0.47</v>
      </c>
      <c r="DR213" s="1">
        <v>0.03</v>
      </c>
      <c r="DS213" s="1">
        <v>5.326381145104087</v>
      </c>
      <c r="DT213" s="1">
        <v>0.313302233530987</v>
      </c>
      <c r="DU213" s="1">
        <v>0.09358146941883785</v>
      </c>
      <c r="DV213" s="1">
        <v>1.0</v>
      </c>
      <c r="DW213" s="1">
        <v>36.94561342585771</v>
      </c>
      <c r="DX213" s="1">
        <v>1.156617669421152</v>
      </c>
      <c r="DY213" s="1">
        <v>0.2889821446419627</v>
      </c>
      <c r="DZ213" s="1">
        <v>0.0</v>
      </c>
      <c r="EA213" s="1">
        <v>-47.4821322580645</v>
      </c>
      <c r="EB213" s="1">
        <v>-2.535508064516</v>
      </c>
      <c r="EC213" s="1">
        <v>0.3831694684340896</v>
      </c>
      <c r="ED213" s="1">
        <v>0.0</v>
      </c>
      <c r="EE213" s="1">
        <v>813.6294273691816</v>
      </c>
      <c r="EF213" s="1">
        <v>282.9521894696173</v>
      </c>
      <c r="EG213" s="1">
        <v>20.43507923466177</v>
      </c>
      <c r="EH213" s="1">
        <v>0.0</v>
      </c>
      <c r="EI213" s="1">
        <v>3.386648536585366</v>
      </c>
      <c r="EJ213" s="1">
        <v>-0.1156676655052211</v>
      </c>
      <c r="EK213" s="1">
        <v>0.01168486566731927</v>
      </c>
      <c r="EL213" s="1">
        <v>1.0</v>
      </c>
      <c r="EM213" s="1">
        <v>1.994024267605192</v>
      </c>
      <c r="EN213" s="1">
        <v>-0.02363456309351199</v>
      </c>
      <c r="EO213" s="1">
        <v>0.001896103277576006</v>
      </c>
      <c r="EP213" s="1">
        <v>1.0</v>
      </c>
      <c r="EQ213" s="1">
        <v>3.0</v>
      </c>
      <c r="ER213" s="1">
        <v>6.0</v>
      </c>
      <c r="ES213" s="1" t="s">
        <v>379</v>
      </c>
      <c r="ET213" s="1">
        <v>2.94546</v>
      </c>
      <c r="EU213" s="1">
        <v>2.80089</v>
      </c>
      <c r="EV213" s="1">
        <v>0.161951</v>
      </c>
      <c r="EW213" s="1">
        <v>0.16719</v>
      </c>
      <c r="EX213" s="1">
        <v>0.118408</v>
      </c>
      <c r="EY213" s="1">
        <v>0.107965</v>
      </c>
      <c r="EZ213" s="1">
        <v>17267.0</v>
      </c>
      <c r="FA213" s="1">
        <v>17998.7</v>
      </c>
      <c r="FB213" s="1">
        <v>23944.0</v>
      </c>
      <c r="FC213" s="1">
        <v>25133.3</v>
      </c>
      <c r="FD213" s="1">
        <v>33776.2</v>
      </c>
      <c r="FE213" s="1">
        <v>35792.4</v>
      </c>
      <c r="FF213" s="1">
        <v>43632.8</v>
      </c>
      <c r="FG213" s="1">
        <v>46452.9</v>
      </c>
      <c r="FH213" s="1">
        <v>2.0021</v>
      </c>
      <c r="FI213" s="1">
        <v>1.92477</v>
      </c>
      <c r="FJ213" s="1">
        <v>0.162385</v>
      </c>
      <c r="FK213" s="1">
        <v>0.0</v>
      </c>
      <c r="FL213" s="1">
        <v>29.0461</v>
      </c>
      <c r="FM213" s="1">
        <v>999.9</v>
      </c>
      <c r="FN213" s="1">
        <v>69.2</v>
      </c>
      <c r="FO213" s="1">
        <v>31.6</v>
      </c>
      <c r="FP213" s="1">
        <v>32.4522</v>
      </c>
      <c r="FQ213" s="1">
        <v>64.044</v>
      </c>
      <c r="FR213" s="1">
        <v>25.597</v>
      </c>
      <c r="FS213" s="1">
        <v>1.0</v>
      </c>
      <c r="FT213" s="1">
        <v>0.144545</v>
      </c>
      <c r="FU213" s="1">
        <v>-0.214665</v>
      </c>
      <c r="FV213" s="1">
        <v>20.3236</v>
      </c>
      <c r="FW213" s="1">
        <v>5.2125</v>
      </c>
      <c r="FX213" s="1">
        <v>11.9035</v>
      </c>
      <c r="FY213" s="1">
        <v>5.00275</v>
      </c>
      <c r="FZ213" s="1">
        <v>3.28978</v>
      </c>
      <c r="GA213" s="1">
        <v>9999.0</v>
      </c>
      <c r="GB213" s="1">
        <v>9999.0</v>
      </c>
      <c r="GC213" s="1">
        <v>9999.0</v>
      </c>
      <c r="GD213" s="1">
        <v>999.9</v>
      </c>
      <c r="GE213" s="1">
        <v>1.85944</v>
      </c>
      <c r="GF213" s="1">
        <v>1.8544</v>
      </c>
      <c r="GG213" s="1">
        <v>1.8576</v>
      </c>
      <c r="GH213" s="1">
        <v>1.85599</v>
      </c>
      <c r="GI213" s="1">
        <v>1.85486</v>
      </c>
      <c r="GJ213" s="1">
        <v>1.85452</v>
      </c>
      <c r="GK213" s="1">
        <v>1.85311</v>
      </c>
      <c r="GL213" s="1">
        <v>1.85626</v>
      </c>
      <c r="GM213" s="1">
        <v>0.0</v>
      </c>
      <c r="GN213" s="1">
        <v>0.0</v>
      </c>
      <c r="GO213" s="1">
        <v>0.0</v>
      </c>
      <c r="GP213" s="1">
        <v>0.0</v>
      </c>
      <c r="GQ213" s="1" t="s">
        <v>358</v>
      </c>
      <c r="GR213" s="1" t="s">
        <v>359</v>
      </c>
      <c r="GS213" s="1" t="s">
        <v>360</v>
      </c>
      <c r="GT213" s="1" t="s">
        <v>360</v>
      </c>
      <c r="GU213" s="1" t="s">
        <v>360</v>
      </c>
      <c r="GV213" s="1" t="s">
        <v>360</v>
      </c>
      <c r="GW213" s="1">
        <v>0.0</v>
      </c>
      <c r="GX213" s="1">
        <v>100.0</v>
      </c>
      <c r="GY213" s="1">
        <v>100.0</v>
      </c>
      <c r="GZ213" s="1">
        <v>2.278</v>
      </c>
      <c r="HA213" s="1">
        <v>0.0179</v>
      </c>
      <c r="HB213" s="1">
        <v>0.467488805237294</v>
      </c>
      <c r="HC213" s="1">
        <v>0.002678124759318837</v>
      </c>
      <c r="HD213" s="1">
        <v>-9.373761146515732E-7</v>
      </c>
      <c r="HE213" s="1">
        <v>1.391563784175389E-10</v>
      </c>
      <c r="HF213" s="1">
        <v>-0.06780524781039028</v>
      </c>
      <c r="HG213" s="1">
        <v>0.01061361004592812</v>
      </c>
      <c r="HH213" s="1">
        <v>-3.086644042041478E-4</v>
      </c>
      <c r="HI213" s="1">
        <v>1.24720902217549E-6</v>
      </c>
      <c r="HJ213" s="1">
        <v>1.0</v>
      </c>
      <c r="HK213" s="1">
        <v>2093.0</v>
      </c>
      <c r="HL213" s="1">
        <v>2.0</v>
      </c>
      <c r="HM213" s="1">
        <v>27.0</v>
      </c>
      <c r="HN213" s="1">
        <v>7.2</v>
      </c>
      <c r="HO213" s="1">
        <v>7.0</v>
      </c>
      <c r="HP213" s="1">
        <v>2.17651</v>
      </c>
      <c r="HQ213" s="1">
        <v>2.28271</v>
      </c>
      <c r="HR213" s="1">
        <v>1.4978</v>
      </c>
      <c r="HS213" s="1">
        <v>2.30225</v>
      </c>
      <c r="HT213" s="1">
        <v>1.54785</v>
      </c>
      <c r="HU213" s="1">
        <v>2.25708</v>
      </c>
      <c r="HV213" s="1">
        <v>35.1978</v>
      </c>
      <c r="HW213" s="1">
        <v>15.2966</v>
      </c>
      <c r="HX213" s="1">
        <v>18.0</v>
      </c>
      <c r="HY213" s="1">
        <v>501.589</v>
      </c>
      <c r="HZ213" s="1">
        <v>517.822</v>
      </c>
      <c r="IA213" s="1">
        <v>29.4863</v>
      </c>
      <c r="IB213" s="1">
        <v>29.0195</v>
      </c>
      <c r="IC213" s="1">
        <v>30.0004</v>
      </c>
      <c r="ID213" s="1">
        <v>28.8137</v>
      </c>
      <c r="IE213" s="1">
        <v>28.9069</v>
      </c>
      <c r="IF213" s="1">
        <v>43.6479</v>
      </c>
      <c r="IG213" s="1">
        <v>29.1954</v>
      </c>
      <c r="IH213" s="1">
        <v>76.6686</v>
      </c>
      <c r="II213" s="1">
        <v>29.4846</v>
      </c>
      <c r="IJ213" s="1">
        <v>1025.45</v>
      </c>
      <c r="IK213" s="1">
        <v>23.8528</v>
      </c>
      <c r="IL213" s="1">
        <v>100.916</v>
      </c>
      <c r="IM213" s="1">
        <v>100.681</v>
      </c>
      <c r="IN213" s="1" t="s">
        <v>365</v>
      </c>
    </row>
    <row r="214" ht="15.75" customHeight="1">
      <c r="A214" s="1">
        <v>198.0</v>
      </c>
      <c r="B214" s="1">
        <v>1.6604845796E9</v>
      </c>
      <c r="C214" s="1">
        <v>450.5</v>
      </c>
      <c r="D214" s="1" t="s">
        <v>746</v>
      </c>
      <c r="E214" s="1" t="s">
        <v>747</v>
      </c>
      <c r="F214" s="1">
        <v>1.0</v>
      </c>
      <c r="G214" s="1" t="s">
        <v>349</v>
      </c>
      <c r="H214" s="1" t="s">
        <v>350</v>
      </c>
      <c r="I214" s="1" t="s">
        <v>351</v>
      </c>
      <c r="J214" s="1" t="s">
        <v>352</v>
      </c>
      <c r="K214" s="1" t="s">
        <v>353</v>
      </c>
      <c r="L214" s="1" t="s">
        <v>349</v>
      </c>
      <c r="M214" s="1" t="s">
        <v>354</v>
      </c>
      <c r="N214" s="1">
        <v>1.6604845716E9</v>
      </c>
      <c r="O214" s="1">
        <f t="shared" si="1"/>
        <v>0.002882517434</v>
      </c>
      <c r="P214" s="1">
        <f t="shared" si="2"/>
        <v>2.882517434</v>
      </c>
      <c r="Q214" s="1">
        <f t="shared" si="3"/>
        <v>5.45405351</v>
      </c>
      <c r="R214" s="1">
        <f t="shared" si="4"/>
        <v>911.6955</v>
      </c>
      <c r="S214" s="1">
        <f t="shared" si="5"/>
        <v>820.3566178</v>
      </c>
      <c r="T214" s="1">
        <f t="shared" si="6"/>
        <v>81.7358924</v>
      </c>
      <c r="U214" s="1">
        <f t="shared" si="7"/>
        <v>90.83640416</v>
      </c>
      <c r="V214" s="1">
        <f t="shared" si="8"/>
        <v>0.1424943297</v>
      </c>
      <c r="W214" s="1">
        <f t="shared" si="9"/>
        <v>2.921016772</v>
      </c>
      <c r="X214" s="1">
        <f t="shared" si="10"/>
        <v>0.138742207</v>
      </c>
      <c r="Y214" s="1">
        <f t="shared" si="11"/>
        <v>0.0870427635</v>
      </c>
      <c r="Z214" s="1">
        <f t="shared" si="12"/>
        <v>321.5167901</v>
      </c>
      <c r="AA214" s="1">
        <f t="shared" si="13"/>
        <v>32.16954421</v>
      </c>
      <c r="AB214" s="1">
        <f t="shared" si="14"/>
        <v>31.71275625</v>
      </c>
      <c r="AC214" s="1">
        <f t="shared" si="15"/>
        <v>4.697996386</v>
      </c>
      <c r="AD214" s="1">
        <f t="shared" si="16"/>
        <v>59.87750475</v>
      </c>
      <c r="AE214" s="1">
        <f t="shared" si="17"/>
        <v>2.704882868</v>
      </c>
      <c r="AF214" s="1">
        <f t="shared" si="18"/>
        <v>4.517360701</v>
      </c>
      <c r="AG214" s="1">
        <f t="shared" si="19"/>
        <v>1.993113518</v>
      </c>
      <c r="AH214" s="1">
        <f t="shared" si="20"/>
        <v>-127.1190188</v>
      </c>
      <c r="AI214" s="1">
        <f t="shared" si="21"/>
        <v>-108.5829503</v>
      </c>
      <c r="AJ214" s="1">
        <f t="shared" si="22"/>
        <v>-8.377922216</v>
      </c>
      <c r="AK214" s="1">
        <f t="shared" si="23"/>
        <v>77.43689876</v>
      </c>
      <c r="AL214" s="1">
        <f t="shared" si="24"/>
        <v>36.99315115</v>
      </c>
      <c r="AM214" s="1">
        <f t="shared" si="25"/>
        <v>2.894945692</v>
      </c>
      <c r="AN214" s="1">
        <f t="shared" si="26"/>
        <v>5.45405351</v>
      </c>
      <c r="AO214" s="1">
        <v>1008.706457360391</v>
      </c>
      <c r="AP214" s="1">
        <v>975.5979939393939</v>
      </c>
      <c r="AQ214" s="1">
        <v>5.164193460768384</v>
      </c>
      <c r="AR214" s="1">
        <v>64.97328580608568</v>
      </c>
      <c r="AS214" s="1">
        <f t="shared" si="27"/>
        <v>2.882517434</v>
      </c>
      <c r="AT214" s="1">
        <v>23.76670435615377</v>
      </c>
      <c r="AU214" s="1">
        <v>27.13149393939394</v>
      </c>
      <c r="AV214" s="1">
        <v>-7.146917517396781E-5</v>
      </c>
      <c r="AW214" s="1">
        <v>82.27873590820442</v>
      </c>
      <c r="AX214" s="1">
        <v>0.0</v>
      </c>
      <c r="AY214" s="1">
        <v>0.0</v>
      </c>
      <c r="AZ214" s="1">
        <f t="shared" si="28"/>
        <v>1</v>
      </c>
      <c r="BA214" s="1">
        <f t="shared" si="29"/>
        <v>0</v>
      </c>
      <c r="BB214" s="1">
        <f t="shared" si="30"/>
        <v>51924.47891</v>
      </c>
      <c r="BC214" s="1">
        <f t="shared" si="31"/>
        <v>2000.008125</v>
      </c>
      <c r="BD214" s="1">
        <f t="shared" si="32"/>
        <v>1681.206563</v>
      </c>
      <c r="BE214" s="1">
        <f t="shared" si="33"/>
        <v>0.8405998663</v>
      </c>
      <c r="BF214" s="1">
        <f t="shared" si="34"/>
        <v>0.160757742</v>
      </c>
      <c r="BG214" s="1">
        <v>6.0</v>
      </c>
      <c r="BH214" s="1">
        <v>0.5</v>
      </c>
      <c r="BI214" s="1" t="s">
        <v>355</v>
      </c>
      <c r="BJ214" s="1">
        <v>2.0</v>
      </c>
      <c r="BK214" s="1" t="b">
        <v>1</v>
      </c>
      <c r="BL214" s="1">
        <v>1.6604845716E9</v>
      </c>
      <c r="BM214" s="1">
        <v>911.6955</v>
      </c>
      <c r="BN214" s="1">
        <v>959.2425000000001</v>
      </c>
      <c r="BO214" s="1">
        <v>27.14803125</v>
      </c>
      <c r="BP214" s="1">
        <v>23.76925625</v>
      </c>
      <c r="BQ214" s="1">
        <v>909.46325</v>
      </c>
      <c r="BR214" s="1">
        <v>27.13019375</v>
      </c>
      <c r="BS214" s="1">
        <v>500.1256875</v>
      </c>
      <c r="BT214" s="1">
        <v>99.53465625000001</v>
      </c>
      <c r="BU214" s="1">
        <v>0.09993025625</v>
      </c>
      <c r="BV214" s="1">
        <v>31.02324375</v>
      </c>
      <c r="BW214" s="1">
        <v>31.71275625</v>
      </c>
      <c r="BX214" s="1">
        <v>999.9</v>
      </c>
      <c r="BY214" s="1">
        <v>0.0</v>
      </c>
      <c r="BZ214" s="1">
        <v>0.0</v>
      </c>
      <c r="CA214" s="1">
        <v>9997.963125</v>
      </c>
      <c r="CB214" s="1">
        <v>0.0</v>
      </c>
      <c r="CC214" s="1">
        <v>162.089875</v>
      </c>
      <c r="CD214" s="1">
        <v>-47.54699375</v>
      </c>
      <c r="CE214" s="1">
        <v>937.1365625000001</v>
      </c>
      <c r="CF214" s="1">
        <v>982.5978125</v>
      </c>
      <c r="CG214" s="1">
        <v>3.37879625</v>
      </c>
      <c r="CH214" s="1">
        <v>959.2425000000001</v>
      </c>
      <c r="CI214" s="1">
        <v>23.76925625</v>
      </c>
      <c r="CJ214" s="1">
        <v>2.7021725</v>
      </c>
      <c r="CK214" s="1">
        <v>2.36586375</v>
      </c>
      <c r="CL214" s="1">
        <v>22.29833125</v>
      </c>
      <c r="CM214" s="1">
        <v>20.132</v>
      </c>
      <c r="CN214" s="1">
        <v>2000.008125</v>
      </c>
      <c r="CO214" s="1">
        <v>0.9800040624999999</v>
      </c>
      <c r="CP214" s="1">
        <v>0.01999640625</v>
      </c>
      <c r="CQ214" s="1">
        <v>0.0</v>
      </c>
      <c r="CR214" s="1">
        <v>2.37625</v>
      </c>
      <c r="CS214" s="1">
        <v>0.0</v>
      </c>
      <c r="CT214" s="1">
        <v>32839.80625</v>
      </c>
      <c r="CU214" s="1">
        <v>17412.40625</v>
      </c>
      <c r="CV214" s="1">
        <v>39.187</v>
      </c>
      <c r="CW214" s="1">
        <v>40.144375</v>
      </c>
      <c r="CX214" s="1">
        <v>39.125</v>
      </c>
      <c r="CY214" s="1">
        <v>38.64825</v>
      </c>
      <c r="CZ214" s="1">
        <v>39.38275</v>
      </c>
      <c r="DA214" s="1">
        <v>1960.016875</v>
      </c>
      <c r="DB214" s="1">
        <v>39.99125000000001</v>
      </c>
      <c r="DC214" s="1">
        <v>0.0</v>
      </c>
      <c r="DD214" s="1">
        <v>1.6604845772E9</v>
      </c>
      <c r="DE214" s="1">
        <v>0.0</v>
      </c>
      <c r="DF214" s="1">
        <v>1.6604841591E9</v>
      </c>
      <c r="DG214" s="1" t="s">
        <v>356</v>
      </c>
      <c r="DH214" s="1">
        <v>1.6604841451E9</v>
      </c>
      <c r="DI214" s="1">
        <v>1.6604841591E9</v>
      </c>
      <c r="DJ214" s="1">
        <v>1.0</v>
      </c>
      <c r="DK214" s="1">
        <v>0.063</v>
      </c>
      <c r="DL214" s="1">
        <v>-0.028</v>
      </c>
      <c r="DM214" s="1">
        <v>1.395</v>
      </c>
      <c r="DN214" s="1">
        <v>0.027</v>
      </c>
      <c r="DO214" s="1">
        <v>400.0</v>
      </c>
      <c r="DP214" s="1">
        <v>24.0</v>
      </c>
      <c r="DQ214" s="1">
        <v>0.47</v>
      </c>
      <c r="DR214" s="1">
        <v>0.03</v>
      </c>
      <c r="DS214" s="1">
        <v>5.332678210032311</v>
      </c>
      <c r="DT214" s="1">
        <v>0.8028354356565959</v>
      </c>
      <c r="DU214" s="1">
        <v>0.1002345893713816</v>
      </c>
      <c r="DV214" s="1">
        <v>0.0</v>
      </c>
      <c r="DW214" s="1">
        <v>36.9777755452739</v>
      </c>
      <c r="DX214" s="1">
        <v>2.102004991039369</v>
      </c>
      <c r="DY214" s="1">
        <v>0.3091882236284158</v>
      </c>
      <c r="DZ214" s="1">
        <v>0.0</v>
      </c>
      <c r="EA214" s="1">
        <v>-47.53968666666666</v>
      </c>
      <c r="EB214" s="1">
        <v>-4.292182424916549</v>
      </c>
      <c r="EC214" s="1">
        <v>0.432990072814096</v>
      </c>
      <c r="ED214" s="1">
        <v>0.0</v>
      </c>
      <c r="EE214" s="1">
        <v>819.5618126546858</v>
      </c>
      <c r="EF214" s="1">
        <v>278.5791609778807</v>
      </c>
      <c r="EG214" s="1">
        <v>20.78304241595188</v>
      </c>
      <c r="EH214" s="1">
        <v>0.0</v>
      </c>
      <c r="EI214" s="1">
        <v>3.383653</v>
      </c>
      <c r="EJ214" s="1">
        <v>-0.1242342213883728</v>
      </c>
      <c r="EK214" s="1">
        <v>0.01211521588746979</v>
      </c>
      <c r="EL214" s="1">
        <v>1.0</v>
      </c>
      <c r="EM214" s="1">
        <v>1.993388354751177</v>
      </c>
      <c r="EN214" s="1">
        <v>-0.02957785758234725</v>
      </c>
      <c r="EO214" s="1">
        <v>0.00239103061832831</v>
      </c>
      <c r="EP214" s="1">
        <v>1.0</v>
      </c>
      <c r="EQ214" s="1">
        <v>2.0</v>
      </c>
      <c r="ER214" s="1">
        <v>6.0</v>
      </c>
      <c r="ES214" s="1" t="s">
        <v>384</v>
      </c>
      <c r="ET214" s="1">
        <v>2.94527</v>
      </c>
      <c r="EU214" s="1">
        <v>2.80095</v>
      </c>
      <c r="EV214" s="1">
        <v>0.16251</v>
      </c>
      <c r="EW214" s="1">
        <v>0.167733</v>
      </c>
      <c r="EX214" s="1">
        <v>0.118402</v>
      </c>
      <c r="EY214" s="1">
        <v>0.107963</v>
      </c>
      <c r="EZ214" s="1">
        <v>17255.4</v>
      </c>
      <c r="FA214" s="1">
        <v>17987.0</v>
      </c>
      <c r="FB214" s="1">
        <v>23944.0</v>
      </c>
      <c r="FC214" s="1">
        <v>25133.3</v>
      </c>
      <c r="FD214" s="1">
        <v>33776.5</v>
      </c>
      <c r="FE214" s="1">
        <v>35792.4</v>
      </c>
      <c r="FF214" s="1">
        <v>43632.8</v>
      </c>
      <c r="FG214" s="1">
        <v>46452.9</v>
      </c>
      <c r="FH214" s="1">
        <v>2.00195</v>
      </c>
      <c r="FI214" s="1">
        <v>1.9248</v>
      </c>
      <c r="FJ214" s="1">
        <v>0.16246</v>
      </c>
      <c r="FK214" s="1">
        <v>0.0</v>
      </c>
      <c r="FL214" s="1">
        <v>29.0467</v>
      </c>
      <c r="FM214" s="1">
        <v>999.9</v>
      </c>
      <c r="FN214" s="1">
        <v>69.2</v>
      </c>
      <c r="FO214" s="1">
        <v>31.6</v>
      </c>
      <c r="FP214" s="1">
        <v>32.4535</v>
      </c>
      <c r="FQ214" s="1">
        <v>64.034</v>
      </c>
      <c r="FR214" s="1">
        <v>25.8413</v>
      </c>
      <c r="FS214" s="1">
        <v>1.0</v>
      </c>
      <c r="FT214" s="1">
        <v>0.144705</v>
      </c>
      <c r="FU214" s="1">
        <v>-0.214913</v>
      </c>
      <c r="FV214" s="1">
        <v>20.3235</v>
      </c>
      <c r="FW214" s="1">
        <v>5.21205</v>
      </c>
      <c r="FX214" s="1">
        <v>11.9035</v>
      </c>
      <c r="FY214" s="1">
        <v>5.0027</v>
      </c>
      <c r="FZ214" s="1">
        <v>3.28975</v>
      </c>
      <c r="GA214" s="1">
        <v>9999.0</v>
      </c>
      <c r="GB214" s="1">
        <v>9999.0</v>
      </c>
      <c r="GC214" s="1">
        <v>9999.0</v>
      </c>
      <c r="GD214" s="1">
        <v>999.9</v>
      </c>
      <c r="GE214" s="1">
        <v>1.85944</v>
      </c>
      <c r="GF214" s="1">
        <v>1.8544</v>
      </c>
      <c r="GG214" s="1">
        <v>1.8576</v>
      </c>
      <c r="GH214" s="1">
        <v>1.85599</v>
      </c>
      <c r="GI214" s="1">
        <v>1.85486</v>
      </c>
      <c r="GJ214" s="1">
        <v>1.85452</v>
      </c>
      <c r="GK214" s="1">
        <v>1.8531</v>
      </c>
      <c r="GL214" s="1">
        <v>1.85626</v>
      </c>
      <c r="GM214" s="1">
        <v>0.0</v>
      </c>
      <c r="GN214" s="1">
        <v>0.0</v>
      </c>
      <c r="GO214" s="1">
        <v>0.0</v>
      </c>
      <c r="GP214" s="1">
        <v>0.0</v>
      </c>
      <c r="GQ214" s="1" t="s">
        <v>358</v>
      </c>
      <c r="GR214" s="1" t="s">
        <v>359</v>
      </c>
      <c r="GS214" s="1" t="s">
        <v>360</v>
      </c>
      <c r="GT214" s="1" t="s">
        <v>360</v>
      </c>
      <c r="GU214" s="1" t="s">
        <v>360</v>
      </c>
      <c r="GV214" s="1" t="s">
        <v>360</v>
      </c>
      <c r="GW214" s="1">
        <v>0.0</v>
      </c>
      <c r="GX214" s="1">
        <v>100.0</v>
      </c>
      <c r="GY214" s="1">
        <v>100.0</v>
      </c>
      <c r="GZ214" s="1">
        <v>2.285</v>
      </c>
      <c r="HA214" s="1">
        <v>0.0179</v>
      </c>
      <c r="HB214" s="1">
        <v>0.467488805237294</v>
      </c>
      <c r="HC214" s="1">
        <v>0.002678124759318837</v>
      </c>
      <c r="HD214" s="1">
        <v>-9.373761146515732E-7</v>
      </c>
      <c r="HE214" s="1">
        <v>1.391563784175389E-10</v>
      </c>
      <c r="HF214" s="1">
        <v>-0.06780524781039028</v>
      </c>
      <c r="HG214" s="1">
        <v>0.01061361004592812</v>
      </c>
      <c r="HH214" s="1">
        <v>-3.086644042041478E-4</v>
      </c>
      <c r="HI214" s="1">
        <v>1.24720902217549E-6</v>
      </c>
      <c r="HJ214" s="1">
        <v>1.0</v>
      </c>
      <c r="HK214" s="1">
        <v>2093.0</v>
      </c>
      <c r="HL214" s="1">
        <v>2.0</v>
      </c>
      <c r="HM214" s="1">
        <v>27.0</v>
      </c>
      <c r="HN214" s="1">
        <v>7.2</v>
      </c>
      <c r="HO214" s="1">
        <v>7.0</v>
      </c>
      <c r="HP214" s="1">
        <v>2.18384</v>
      </c>
      <c r="HQ214" s="1">
        <v>2.27173</v>
      </c>
      <c r="HR214" s="1">
        <v>1.4978</v>
      </c>
      <c r="HS214" s="1">
        <v>2.30347</v>
      </c>
      <c r="HT214" s="1">
        <v>1.54785</v>
      </c>
      <c r="HU214" s="1">
        <v>2.45483</v>
      </c>
      <c r="HV214" s="1">
        <v>35.1978</v>
      </c>
      <c r="HW214" s="1">
        <v>15.3053</v>
      </c>
      <c r="HX214" s="1">
        <v>18.0</v>
      </c>
      <c r="HY214" s="1">
        <v>501.501</v>
      </c>
      <c r="HZ214" s="1">
        <v>517.844</v>
      </c>
      <c r="IA214" s="1">
        <v>29.4824</v>
      </c>
      <c r="IB214" s="1">
        <v>29.0201</v>
      </c>
      <c r="IC214" s="1">
        <v>30.0004</v>
      </c>
      <c r="ID214" s="1">
        <v>28.8137</v>
      </c>
      <c r="IE214" s="1">
        <v>28.9075</v>
      </c>
      <c r="IF214" s="1">
        <v>43.7657</v>
      </c>
      <c r="IG214" s="1">
        <v>29.1954</v>
      </c>
      <c r="IH214" s="1">
        <v>76.6686</v>
      </c>
      <c r="II214" s="1">
        <v>29.4846</v>
      </c>
      <c r="IJ214" s="1">
        <v>1025.45</v>
      </c>
      <c r="IK214" s="1">
        <v>23.855</v>
      </c>
      <c r="IL214" s="1">
        <v>100.916</v>
      </c>
      <c r="IM214" s="1">
        <v>100.681</v>
      </c>
      <c r="IN214" s="1" t="s">
        <v>365</v>
      </c>
    </row>
    <row r="215" ht="15.75" customHeight="1">
      <c r="A215" s="1">
        <v>199.0</v>
      </c>
      <c r="B215" s="1">
        <v>1.6604845801E9</v>
      </c>
      <c r="C215" s="1">
        <v>451.0</v>
      </c>
      <c r="D215" s="1" t="s">
        <v>748</v>
      </c>
      <c r="E215" s="1" t="s">
        <v>749</v>
      </c>
      <c r="F215" s="1">
        <v>1.0</v>
      </c>
      <c r="G215" s="1" t="s">
        <v>349</v>
      </c>
      <c r="H215" s="1" t="s">
        <v>350</v>
      </c>
      <c r="I215" s="1" t="s">
        <v>351</v>
      </c>
      <c r="J215" s="1" t="s">
        <v>352</v>
      </c>
      <c r="K215" s="1" t="s">
        <v>353</v>
      </c>
      <c r="L215" s="1" t="s">
        <v>349</v>
      </c>
      <c r="M215" s="1" t="s">
        <v>354</v>
      </c>
      <c r="N215" s="1">
        <v>1.6604845716E9</v>
      </c>
      <c r="O215" s="1">
        <f t="shared" si="1"/>
        <v>0.002881535843</v>
      </c>
      <c r="P215" s="1">
        <f t="shared" si="2"/>
        <v>2.881535843</v>
      </c>
      <c r="Q215" s="1">
        <f t="shared" si="3"/>
        <v>5.398314139</v>
      </c>
      <c r="R215" s="1">
        <f t="shared" si="4"/>
        <v>911.6955</v>
      </c>
      <c r="S215" s="1">
        <f t="shared" si="5"/>
        <v>820.9656575</v>
      </c>
      <c r="T215" s="1">
        <f t="shared" si="6"/>
        <v>81.79657382</v>
      </c>
      <c r="U215" s="1">
        <f t="shared" si="7"/>
        <v>90.83640416</v>
      </c>
      <c r="V215" s="1">
        <f t="shared" si="8"/>
        <v>0.1424444968</v>
      </c>
      <c r="W215" s="1">
        <f t="shared" si="9"/>
        <v>2.921016772</v>
      </c>
      <c r="X215" s="1">
        <f t="shared" si="10"/>
        <v>0.1386949608</v>
      </c>
      <c r="Y215" s="1">
        <f t="shared" si="11"/>
        <v>0.08701301067</v>
      </c>
      <c r="Z215" s="1">
        <f t="shared" si="12"/>
        <v>321.5167901</v>
      </c>
      <c r="AA215" s="1">
        <f t="shared" si="13"/>
        <v>32.16979947</v>
      </c>
      <c r="AB215" s="1">
        <f t="shared" si="14"/>
        <v>31.71275625</v>
      </c>
      <c r="AC215" s="1">
        <f t="shared" si="15"/>
        <v>4.697996386</v>
      </c>
      <c r="AD215" s="1">
        <f t="shared" si="16"/>
        <v>59.87750475</v>
      </c>
      <c r="AE215" s="1">
        <f t="shared" si="17"/>
        <v>2.704882868</v>
      </c>
      <c r="AF215" s="1">
        <f t="shared" si="18"/>
        <v>4.517360701</v>
      </c>
      <c r="AG215" s="1">
        <f t="shared" si="19"/>
        <v>1.993113518</v>
      </c>
      <c r="AH215" s="1">
        <f t="shared" si="20"/>
        <v>-127.0757307</v>
      </c>
      <c r="AI215" s="1">
        <f t="shared" si="21"/>
        <v>-108.5829503</v>
      </c>
      <c r="AJ215" s="1">
        <f t="shared" si="22"/>
        <v>-8.377922216</v>
      </c>
      <c r="AK215" s="1">
        <f t="shared" si="23"/>
        <v>77.48018692</v>
      </c>
      <c r="AL215" s="1">
        <f t="shared" si="24"/>
        <v>36.99315115</v>
      </c>
      <c r="AM215" s="1">
        <f t="shared" si="25"/>
        <v>2.894945692</v>
      </c>
      <c r="AN215" s="1">
        <f t="shared" si="26"/>
        <v>5.398314139</v>
      </c>
      <c r="AO215" s="1">
        <v>1011.302244026694</v>
      </c>
      <c r="AP215" s="1">
        <v>978.2103515151512</v>
      </c>
      <c r="AQ215" s="1">
        <v>5.174348930486441</v>
      </c>
      <c r="AR215" s="1">
        <v>64.97328580608568</v>
      </c>
      <c r="AS215" s="1">
        <f t="shared" si="27"/>
        <v>2.881535843</v>
      </c>
      <c r="AT215" s="1">
        <v>23.7668963129541</v>
      </c>
      <c r="AU215" s="1">
        <v>27.13050848484848</v>
      </c>
      <c r="AV215" s="1">
        <v>-6.603990274295699E-5</v>
      </c>
      <c r="AW215" s="1">
        <v>82.27873590820442</v>
      </c>
      <c r="AX215" s="1">
        <v>0.0</v>
      </c>
      <c r="AY215" s="1">
        <v>0.0</v>
      </c>
      <c r="AZ215" s="1">
        <f t="shared" si="28"/>
        <v>1</v>
      </c>
      <c r="BA215" s="1">
        <f t="shared" si="29"/>
        <v>0</v>
      </c>
      <c r="BB215" s="1">
        <f t="shared" si="30"/>
        <v>51924.47891</v>
      </c>
      <c r="BC215" s="1">
        <f t="shared" si="31"/>
        <v>2000.008125</v>
      </c>
      <c r="BD215" s="1">
        <f t="shared" si="32"/>
        <v>1681.206563</v>
      </c>
      <c r="BE215" s="1">
        <f t="shared" si="33"/>
        <v>0.8405998663</v>
      </c>
      <c r="BF215" s="1">
        <f t="shared" si="34"/>
        <v>0.160757742</v>
      </c>
      <c r="BG215" s="1">
        <v>6.0</v>
      </c>
      <c r="BH215" s="1">
        <v>0.5</v>
      </c>
      <c r="BI215" s="1" t="s">
        <v>355</v>
      </c>
      <c r="BJ215" s="1">
        <v>2.0</v>
      </c>
      <c r="BK215" s="1" t="b">
        <v>1</v>
      </c>
      <c r="BL215" s="1">
        <v>1.6604845716E9</v>
      </c>
      <c r="BM215" s="1">
        <v>911.6955</v>
      </c>
      <c r="BN215" s="1">
        <v>959.2425000000001</v>
      </c>
      <c r="BO215" s="1">
        <v>27.14803125</v>
      </c>
      <c r="BP215" s="1">
        <v>23.76925625</v>
      </c>
      <c r="BQ215" s="1">
        <v>909.46325</v>
      </c>
      <c r="BR215" s="1">
        <v>27.13019375</v>
      </c>
      <c r="BS215" s="1">
        <v>500.1256875</v>
      </c>
      <c r="BT215" s="1">
        <v>99.53465625000001</v>
      </c>
      <c r="BU215" s="1">
        <v>0.09993025625</v>
      </c>
      <c r="BV215" s="1">
        <v>31.02324375</v>
      </c>
      <c r="BW215" s="1">
        <v>31.71275625</v>
      </c>
      <c r="BX215" s="1">
        <v>999.9</v>
      </c>
      <c r="BY215" s="1">
        <v>0.0</v>
      </c>
      <c r="BZ215" s="1">
        <v>0.0</v>
      </c>
      <c r="CA215" s="1">
        <v>9997.963125</v>
      </c>
      <c r="CB215" s="1">
        <v>0.0</v>
      </c>
      <c r="CC215" s="1">
        <v>162.089875</v>
      </c>
      <c r="CD215" s="1">
        <v>-47.54699375</v>
      </c>
      <c r="CE215" s="1">
        <v>937.1365625000001</v>
      </c>
      <c r="CF215" s="1">
        <v>982.5978125</v>
      </c>
      <c r="CG215" s="1">
        <v>3.37879625</v>
      </c>
      <c r="CH215" s="1">
        <v>959.2425000000001</v>
      </c>
      <c r="CI215" s="1">
        <v>23.76925625</v>
      </c>
      <c r="CJ215" s="1">
        <v>2.7021725</v>
      </c>
      <c r="CK215" s="1">
        <v>2.36586375</v>
      </c>
      <c r="CL215" s="1">
        <v>22.29833125</v>
      </c>
      <c r="CM215" s="1">
        <v>20.132</v>
      </c>
      <c r="CN215" s="1">
        <v>2000.008125</v>
      </c>
      <c r="CO215" s="1">
        <v>0.9800040624999999</v>
      </c>
      <c r="CP215" s="1">
        <v>0.01999640625</v>
      </c>
      <c r="CQ215" s="1">
        <v>0.0</v>
      </c>
      <c r="CR215" s="1">
        <v>2.37625</v>
      </c>
      <c r="CS215" s="1">
        <v>0.0</v>
      </c>
      <c r="CT215" s="1">
        <v>32839.80625</v>
      </c>
      <c r="CU215" s="1">
        <v>17412.40625</v>
      </c>
      <c r="CV215" s="1">
        <v>39.187</v>
      </c>
      <c r="CW215" s="1">
        <v>40.144375</v>
      </c>
      <c r="CX215" s="1">
        <v>39.125</v>
      </c>
      <c r="CY215" s="1">
        <v>38.64825</v>
      </c>
      <c r="CZ215" s="1">
        <v>39.38275</v>
      </c>
      <c r="DA215" s="1">
        <v>1960.016875</v>
      </c>
      <c r="DB215" s="1">
        <v>39.99125000000001</v>
      </c>
      <c r="DC215" s="1">
        <v>0.0</v>
      </c>
      <c r="DD215" s="1">
        <v>1.6604845778E9</v>
      </c>
      <c r="DE215" s="1">
        <v>0.0</v>
      </c>
      <c r="DF215" s="1">
        <v>1.6604841591E9</v>
      </c>
      <c r="DG215" s="1" t="s">
        <v>356</v>
      </c>
      <c r="DH215" s="1">
        <v>1.6604841451E9</v>
      </c>
      <c r="DI215" s="1">
        <v>1.6604841591E9</v>
      </c>
      <c r="DJ215" s="1">
        <v>1.0</v>
      </c>
      <c r="DK215" s="1">
        <v>0.063</v>
      </c>
      <c r="DL215" s="1">
        <v>-0.028</v>
      </c>
      <c r="DM215" s="1">
        <v>1.395</v>
      </c>
      <c r="DN215" s="1">
        <v>0.027</v>
      </c>
      <c r="DO215" s="1">
        <v>400.0</v>
      </c>
      <c r="DP215" s="1">
        <v>24.0</v>
      </c>
      <c r="DQ215" s="1">
        <v>0.47</v>
      </c>
      <c r="DR215" s="1">
        <v>0.03</v>
      </c>
      <c r="DS215" s="1">
        <v>5.332678210032311</v>
      </c>
      <c r="DT215" s="1">
        <v>0.8028354356565959</v>
      </c>
      <c r="DU215" s="1">
        <v>0.1002345893713816</v>
      </c>
      <c r="DV215" s="1">
        <v>0.0</v>
      </c>
      <c r="DW215" s="1">
        <v>36.9777755452739</v>
      </c>
      <c r="DX215" s="1">
        <v>2.102004991039369</v>
      </c>
      <c r="DY215" s="1">
        <v>0.3091882236284158</v>
      </c>
      <c r="DZ215" s="1">
        <v>0.0</v>
      </c>
      <c r="EA215" s="1">
        <v>-47.53968666666666</v>
      </c>
      <c r="EB215" s="1">
        <v>-4.292182424916549</v>
      </c>
      <c r="EC215" s="1">
        <v>0.432990072814096</v>
      </c>
      <c r="ED215" s="1">
        <v>0.0</v>
      </c>
      <c r="EE215" s="1">
        <v>819.5618126546858</v>
      </c>
      <c r="EF215" s="1">
        <v>278.5791609778807</v>
      </c>
      <c r="EG215" s="1">
        <v>20.78304241595188</v>
      </c>
      <c r="EH215" s="1">
        <v>0.0</v>
      </c>
      <c r="EI215" s="1">
        <v>3.383653</v>
      </c>
      <c r="EJ215" s="1">
        <v>-0.1242342213883728</v>
      </c>
      <c r="EK215" s="1">
        <v>0.01211521588746979</v>
      </c>
      <c r="EL215" s="1">
        <v>1.0</v>
      </c>
      <c r="EM215" s="1">
        <v>1.993388354751177</v>
      </c>
      <c r="EN215" s="1">
        <v>-0.02957785758234725</v>
      </c>
      <c r="EO215" s="1">
        <v>0.00239103061832831</v>
      </c>
      <c r="EP215" s="1">
        <v>1.0</v>
      </c>
      <c r="EQ215" s="1">
        <v>2.0</v>
      </c>
      <c r="ER215" s="1">
        <v>6.0</v>
      </c>
      <c r="ES215" s="1" t="s">
        <v>384</v>
      </c>
      <c r="ET215" s="1">
        <v>2.94523</v>
      </c>
      <c r="EU215" s="1">
        <v>2.80118</v>
      </c>
      <c r="EV215" s="1">
        <v>0.162781</v>
      </c>
      <c r="EW215" s="1">
        <v>0.168005</v>
      </c>
      <c r="EX215" s="1">
        <v>0.118399</v>
      </c>
      <c r="EY215" s="1">
        <v>0.107967</v>
      </c>
      <c r="EZ215" s="1">
        <v>17249.8</v>
      </c>
      <c r="FA215" s="1">
        <v>17981.1</v>
      </c>
      <c r="FB215" s="1">
        <v>23944.0</v>
      </c>
      <c r="FC215" s="1">
        <v>25133.3</v>
      </c>
      <c r="FD215" s="1">
        <v>33776.6</v>
      </c>
      <c r="FE215" s="1">
        <v>35792.3</v>
      </c>
      <c r="FF215" s="1">
        <v>43632.8</v>
      </c>
      <c r="FG215" s="1">
        <v>46452.9</v>
      </c>
      <c r="FH215" s="1">
        <v>2.002</v>
      </c>
      <c r="FI215" s="1">
        <v>1.92482</v>
      </c>
      <c r="FJ215" s="1">
        <v>0.162315</v>
      </c>
      <c r="FK215" s="1">
        <v>0.0</v>
      </c>
      <c r="FL215" s="1">
        <v>29.0469</v>
      </c>
      <c r="FM215" s="1">
        <v>999.9</v>
      </c>
      <c r="FN215" s="1">
        <v>69.2</v>
      </c>
      <c r="FO215" s="1">
        <v>31.6</v>
      </c>
      <c r="FP215" s="1">
        <v>32.4544</v>
      </c>
      <c r="FQ215" s="1">
        <v>63.904</v>
      </c>
      <c r="FR215" s="1">
        <v>26.4223</v>
      </c>
      <c r="FS215" s="1">
        <v>1.0</v>
      </c>
      <c r="FT215" s="1">
        <v>0.144741</v>
      </c>
      <c r="FU215" s="1">
        <v>-0.214954</v>
      </c>
      <c r="FV215" s="1">
        <v>20.3237</v>
      </c>
      <c r="FW215" s="1">
        <v>5.21295</v>
      </c>
      <c r="FX215" s="1">
        <v>11.9035</v>
      </c>
      <c r="FY215" s="1">
        <v>5.00295</v>
      </c>
      <c r="FZ215" s="1">
        <v>3.28988</v>
      </c>
      <c r="GA215" s="1">
        <v>9999.0</v>
      </c>
      <c r="GB215" s="1">
        <v>9999.0</v>
      </c>
      <c r="GC215" s="1">
        <v>9999.0</v>
      </c>
      <c r="GD215" s="1">
        <v>999.9</v>
      </c>
      <c r="GE215" s="1">
        <v>1.85944</v>
      </c>
      <c r="GF215" s="1">
        <v>1.8544</v>
      </c>
      <c r="GG215" s="1">
        <v>1.8576</v>
      </c>
      <c r="GH215" s="1">
        <v>1.85599</v>
      </c>
      <c r="GI215" s="1">
        <v>1.85485</v>
      </c>
      <c r="GJ215" s="1">
        <v>1.85452</v>
      </c>
      <c r="GK215" s="1">
        <v>1.85311</v>
      </c>
      <c r="GL215" s="1">
        <v>1.85627</v>
      </c>
      <c r="GM215" s="1">
        <v>0.0</v>
      </c>
      <c r="GN215" s="1">
        <v>0.0</v>
      </c>
      <c r="GO215" s="1">
        <v>0.0</v>
      </c>
      <c r="GP215" s="1">
        <v>0.0</v>
      </c>
      <c r="GQ215" s="1" t="s">
        <v>358</v>
      </c>
      <c r="GR215" s="1" t="s">
        <v>359</v>
      </c>
      <c r="GS215" s="1" t="s">
        <v>360</v>
      </c>
      <c r="GT215" s="1" t="s">
        <v>360</v>
      </c>
      <c r="GU215" s="1" t="s">
        <v>360</v>
      </c>
      <c r="GV215" s="1" t="s">
        <v>360</v>
      </c>
      <c r="GW215" s="1">
        <v>0.0</v>
      </c>
      <c r="GX215" s="1">
        <v>100.0</v>
      </c>
      <c r="GY215" s="1">
        <v>100.0</v>
      </c>
      <c r="GZ215" s="1">
        <v>2.287</v>
      </c>
      <c r="HA215" s="1">
        <v>0.0179</v>
      </c>
      <c r="HB215" s="1">
        <v>0.467488805237294</v>
      </c>
      <c r="HC215" s="1">
        <v>0.002678124759318837</v>
      </c>
      <c r="HD215" s="1">
        <v>-9.373761146515732E-7</v>
      </c>
      <c r="HE215" s="1">
        <v>1.391563784175389E-10</v>
      </c>
      <c r="HF215" s="1">
        <v>-0.06780524781039028</v>
      </c>
      <c r="HG215" s="1">
        <v>0.01061361004592812</v>
      </c>
      <c r="HH215" s="1">
        <v>-3.086644042041478E-4</v>
      </c>
      <c r="HI215" s="1">
        <v>1.24720902217549E-6</v>
      </c>
      <c r="HJ215" s="1">
        <v>1.0</v>
      </c>
      <c r="HK215" s="1">
        <v>2093.0</v>
      </c>
      <c r="HL215" s="1">
        <v>2.0</v>
      </c>
      <c r="HM215" s="1">
        <v>27.0</v>
      </c>
      <c r="HN215" s="1">
        <v>7.2</v>
      </c>
      <c r="HO215" s="1">
        <v>7.0</v>
      </c>
      <c r="HP215" s="1">
        <v>2.18628</v>
      </c>
      <c r="HQ215" s="1">
        <v>2.27539</v>
      </c>
      <c r="HR215" s="1">
        <v>1.4978</v>
      </c>
      <c r="HS215" s="1">
        <v>2.30225</v>
      </c>
      <c r="HT215" s="1">
        <v>1.54785</v>
      </c>
      <c r="HU215" s="1">
        <v>2.45972</v>
      </c>
      <c r="HV215" s="1">
        <v>35.1978</v>
      </c>
      <c r="HW215" s="1">
        <v>15.3141</v>
      </c>
      <c r="HX215" s="1">
        <v>18.0</v>
      </c>
      <c r="HY215" s="1">
        <v>501.531</v>
      </c>
      <c r="HZ215" s="1">
        <v>517.863</v>
      </c>
      <c r="IA215" s="1">
        <v>29.4811</v>
      </c>
      <c r="IB215" s="1">
        <v>29.0203</v>
      </c>
      <c r="IC215" s="1">
        <v>30.0004</v>
      </c>
      <c r="ID215" s="1">
        <v>28.8139</v>
      </c>
      <c r="IE215" s="1">
        <v>28.9077</v>
      </c>
      <c r="IF215" s="1">
        <v>43.8109</v>
      </c>
      <c r="IG215" s="1">
        <v>29.1954</v>
      </c>
      <c r="IH215" s="1">
        <v>76.6686</v>
      </c>
      <c r="II215" s="1">
        <v>29.4846</v>
      </c>
      <c r="IJ215" s="1">
        <v>1035.47</v>
      </c>
      <c r="IK215" s="1">
        <v>23.8606</v>
      </c>
      <c r="IL215" s="1">
        <v>100.916</v>
      </c>
      <c r="IM215" s="1">
        <v>100.681</v>
      </c>
      <c r="IN215" s="1" t="s">
        <v>365</v>
      </c>
    </row>
    <row r="216" ht="15.75" customHeight="1">
      <c r="A216" s="1">
        <v>200.0</v>
      </c>
      <c r="B216" s="1">
        <v>1.6604845816E9</v>
      </c>
      <c r="C216" s="1">
        <v>452.5</v>
      </c>
      <c r="D216" s="1" t="s">
        <v>750</v>
      </c>
      <c r="E216" s="1" t="s">
        <v>751</v>
      </c>
      <c r="F216" s="1">
        <v>1.0</v>
      </c>
      <c r="G216" s="1" t="s">
        <v>349</v>
      </c>
      <c r="H216" s="1" t="s">
        <v>350</v>
      </c>
      <c r="I216" s="1" t="s">
        <v>351</v>
      </c>
      <c r="J216" s="1" t="s">
        <v>352</v>
      </c>
      <c r="K216" s="1" t="s">
        <v>353</v>
      </c>
      <c r="L216" s="1" t="s">
        <v>349</v>
      </c>
      <c r="M216" s="1" t="s">
        <v>354</v>
      </c>
      <c r="N216" s="1">
        <v>1.66048457363125E9</v>
      </c>
      <c r="O216" s="1">
        <f t="shared" si="1"/>
        <v>0.002878746982</v>
      </c>
      <c r="P216" s="1">
        <f t="shared" si="2"/>
        <v>2.878746982</v>
      </c>
      <c r="Q216" s="1">
        <f t="shared" si="3"/>
        <v>5.380243053</v>
      </c>
      <c r="R216" s="1">
        <f t="shared" si="4"/>
        <v>921.8315</v>
      </c>
      <c r="S216" s="1">
        <f t="shared" si="5"/>
        <v>830.9679316</v>
      </c>
      <c r="T216" s="1">
        <f t="shared" si="6"/>
        <v>82.79341473</v>
      </c>
      <c r="U216" s="1">
        <f t="shared" si="7"/>
        <v>91.84659815</v>
      </c>
      <c r="V216" s="1">
        <f t="shared" si="8"/>
        <v>0.1423869055</v>
      </c>
      <c r="W216" s="1">
        <f t="shared" si="9"/>
        <v>2.920817737</v>
      </c>
      <c r="X216" s="1">
        <f t="shared" si="10"/>
        <v>0.1386401098</v>
      </c>
      <c r="Y216" s="1">
        <f t="shared" si="11"/>
        <v>0.08697849128</v>
      </c>
      <c r="Z216" s="1">
        <f t="shared" si="12"/>
        <v>321.5223761</v>
      </c>
      <c r="AA216" s="1">
        <f t="shared" si="13"/>
        <v>32.16609016</v>
      </c>
      <c r="AB216" s="1">
        <f t="shared" si="14"/>
        <v>31.70689375</v>
      </c>
      <c r="AC216" s="1">
        <f t="shared" si="15"/>
        <v>4.696434433</v>
      </c>
      <c r="AD216" s="1">
        <f t="shared" si="16"/>
        <v>59.88309044</v>
      </c>
      <c r="AE216" s="1">
        <f t="shared" si="17"/>
        <v>2.704434564</v>
      </c>
      <c r="AF216" s="1">
        <f t="shared" si="18"/>
        <v>4.516190704</v>
      </c>
      <c r="AG216" s="1">
        <f t="shared" si="19"/>
        <v>1.991999869</v>
      </c>
      <c r="AH216" s="1">
        <f t="shared" si="20"/>
        <v>-126.9527419</v>
      </c>
      <c r="AI216" s="1">
        <f t="shared" si="21"/>
        <v>-108.3678918</v>
      </c>
      <c r="AJ216" s="1">
        <f t="shared" si="22"/>
        <v>-8.361469873</v>
      </c>
      <c r="AK216" s="1">
        <f t="shared" si="23"/>
        <v>77.84027253</v>
      </c>
      <c r="AL216" s="1">
        <f t="shared" si="24"/>
        <v>37.02623235</v>
      </c>
      <c r="AM216" s="1">
        <f t="shared" si="25"/>
        <v>2.891096845</v>
      </c>
      <c r="AN216" s="1">
        <f t="shared" si="26"/>
        <v>5.380243053</v>
      </c>
      <c r="AO216" s="1">
        <v>1019.108658803764</v>
      </c>
      <c r="AP216" s="1">
        <v>985.9895272727268</v>
      </c>
      <c r="AQ216" s="1">
        <v>5.18393403863831</v>
      </c>
      <c r="AR216" s="1">
        <v>64.97328580608568</v>
      </c>
      <c r="AS216" s="1">
        <f t="shared" si="27"/>
        <v>2.878746982</v>
      </c>
      <c r="AT216" s="1">
        <v>23.76738681838667</v>
      </c>
      <c r="AU216" s="1">
        <v>27.12770666666665</v>
      </c>
      <c r="AV216" s="1">
        <v>-5.956150769598246E-5</v>
      </c>
      <c r="AW216" s="1">
        <v>82.27873590820442</v>
      </c>
      <c r="AX216" s="1">
        <v>0.0</v>
      </c>
      <c r="AY216" s="1">
        <v>0.0</v>
      </c>
      <c r="AZ216" s="1">
        <f t="shared" si="28"/>
        <v>1</v>
      </c>
      <c r="BA216" s="1">
        <f t="shared" si="29"/>
        <v>0</v>
      </c>
      <c r="BB216" s="1">
        <f t="shared" si="30"/>
        <v>51919.60247</v>
      </c>
      <c r="BC216" s="1">
        <f t="shared" si="31"/>
        <v>2000.043125</v>
      </c>
      <c r="BD216" s="1">
        <f t="shared" si="32"/>
        <v>1681.235963</v>
      </c>
      <c r="BE216" s="1">
        <f t="shared" si="33"/>
        <v>0.8405998558</v>
      </c>
      <c r="BF216" s="1">
        <f t="shared" si="34"/>
        <v>0.1607577217</v>
      </c>
      <c r="BG216" s="1">
        <v>6.0</v>
      </c>
      <c r="BH216" s="1">
        <v>0.5</v>
      </c>
      <c r="BI216" s="1" t="s">
        <v>355</v>
      </c>
      <c r="BJ216" s="1">
        <v>2.0</v>
      </c>
      <c r="BK216" s="1" t="b">
        <v>1</v>
      </c>
      <c r="BL216" s="1">
        <v>1.66048457363125E9</v>
      </c>
      <c r="BM216" s="1">
        <v>921.8315</v>
      </c>
      <c r="BN216" s="1">
        <v>969.4490625</v>
      </c>
      <c r="BO216" s="1">
        <v>27.14344375</v>
      </c>
      <c r="BP216" s="1">
        <v>23.76915</v>
      </c>
      <c r="BQ216" s="1">
        <v>919.585875</v>
      </c>
      <c r="BR216" s="1">
        <v>27.12559375</v>
      </c>
      <c r="BS216" s="1">
        <v>500.1264375</v>
      </c>
      <c r="BT216" s="1">
        <v>99.53499375000001</v>
      </c>
      <c r="BU216" s="1">
        <v>0.09991583125</v>
      </c>
      <c r="BV216" s="1">
        <v>31.0187</v>
      </c>
      <c r="BW216" s="1">
        <v>31.70689375</v>
      </c>
      <c r="BX216" s="1">
        <v>999.9</v>
      </c>
      <c r="BY216" s="1">
        <v>0.0</v>
      </c>
      <c r="BZ216" s="1">
        <v>0.0</v>
      </c>
      <c r="CA216" s="1">
        <v>9996.793125</v>
      </c>
      <c r="CB216" s="1">
        <v>0.0</v>
      </c>
      <c r="CC216" s="1">
        <v>165.8709375</v>
      </c>
      <c r="CD216" s="1">
        <v>-47.61725625</v>
      </c>
      <c r="CE216" s="1">
        <v>947.550875</v>
      </c>
      <c r="CF216" s="1">
        <v>993.052125</v>
      </c>
      <c r="CG216" s="1">
        <v>3.374316875</v>
      </c>
      <c r="CH216" s="1">
        <v>969.4490625</v>
      </c>
      <c r="CI216" s="1">
        <v>23.76915</v>
      </c>
      <c r="CJ216" s="1">
        <v>2.701725625</v>
      </c>
      <c r="CK216" s="1">
        <v>2.365861875</v>
      </c>
      <c r="CL216" s="1">
        <v>22.2956125</v>
      </c>
      <c r="CM216" s="1">
        <v>20.13198125</v>
      </c>
      <c r="CN216" s="1">
        <v>2000.043125</v>
      </c>
      <c r="CO216" s="1">
        <v>0.9800044375000001</v>
      </c>
      <c r="CP216" s="1">
        <v>0.01999604375</v>
      </c>
      <c r="CQ216" s="1">
        <v>0.0</v>
      </c>
      <c r="CR216" s="1">
        <v>2.4144375</v>
      </c>
      <c r="CS216" s="1">
        <v>0.0</v>
      </c>
      <c r="CT216" s="1">
        <v>32840.19375</v>
      </c>
      <c r="CU216" s="1">
        <v>17412.70625</v>
      </c>
      <c r="CV216" s="1">
        <v>39.187</v>
      </c>
      <c r="CW216" s="1">
        <v>40.144375</v>
      </c>
      <c r="CX216" s="1">
        <v>39.125</v>
      </c>
      <c r="CY216" s="1">
        <v>38.64825</v>
      </c>
      <c r="CZ216" s="1">
        <v>39.38275</v>
      </c>
      <c r="DA216" s="1">
        <v>1960.051875</v>
      </c>
      <c r="DB216" s="1">
        <v>39.99125000000001</v>
      </c>
      <c r="DC216" s="1">
        <v>0.0</v>
      </c>
      <c r="DD216" s="1">
        <v>1.6604845796E9</v>
      </c>
      <c r="DE216" s="1">
        <v>0.0</v>
      </c>
      <c r="DF216" s="1">
        <v>1.6604841591E9</v>
      </c>
      <c r="DG216" s="1" t="s">
        <v>356</v>
      </c>
      <c r="DH216" s="1">
        <v>1.6604841451E9</v>
      </c>
      <c r="DI216" s="1">
        <v>1.6604841591E9</v>
      </c>
      <c r="DJ216" s="1">
        <v>1.0</v>
      </c>
      <c r="DK216" s="1">
        <v>0.063</v>
      </c>
      <c r="DL216" s="1">
        <v>-0.028</v>
      </c>
      <c r="DM216" s="1">
        <v>1.395</v>
      </c>
      <c r="DN216" s="1">
        <v>0.027</v>
      </c>
      <c r="DO216" s="1">
        <v>400.0</v>
      </c>
      <c r="DP216" s="1">
        <v>24.0</v>
      </c>
      <c r="DQ216" s="1">
        <v>0.47</v>
      </c>
      <c r="DR216" s="1">
        <v>0.03</v>
      </c>
      <c r="DS216" s="1">
        <v>5.339798105105265</v>
      </c>
      <c r="DT216" s="1">
        <v>0.8963168987524751</v>
      </c>
      <c r="DU216" s="1">
        <v>0.1017473143604352</v>
      </c>
      <c r="DV216" s="1">
        <v>0.0</v>
      </c>
      <c r="DW216" s="1">
        <v>36.99612293650514</v>
      </c>
      <c r="DX216" s="1">
        <v>2.793934033052555</v>
      </c>
      <c r="DY216" s="1">
        <v>0.3226194261562076</v>
      </c>
      <c r="DZ216" s="1">
        <v>0.0</v>
      </c>
      <c r="EA216" s="1">
        <v>-47.57874</v>
      </c>
      <c r="EB216" s="1">
        <v>-5.190460511679637</v>
      </c>
      <c r="EC216" s="1">
        <v>0.4576157999894678</v>
      </c>
      <c r="ED216" s="1">
        <v>0.0</v>
      </c>
      <c r="EE216" s="1">
        <v>824.2911517518309</v>
      </c>
      <c r="EF216" s="1">
        <v>277.9290141472542</v>
      </c>
      <c r="EG216" s="1">
        <v>20.73313874648641</v>
      </c>
      <c r="EH216" s="1">
        <v>0.0</v>
      </c>
      <c r="EI216" s="1">
        <v>3.38164725</v>
      </c>
      <c r="EJ216" s="1">
        <v>-0.1246163977485895</v>
      </c>
      <c r="EK216" s="1">
        <v>0.01215053887436686</v>
      </c>
      <c r="EL216" s="1">
        <v>1.0</v>
      </c>
      <c r="EM216" s="1">
        <v>1.992915467428088</v>
      </c>
      <c r="EN216" s="1">
        <v>-0.03311302168489939</v>
      </c>
      <c r="EO216" s="1">
        <v>0.00261451726361801</v>
      </c>
      <c r="EP216" s="1">
        <v>1.0</v>
      </c>
      <c r="EQ216" s="1">
        <v>2.0</v>
      </c>
      <c r="ER216" s="1">
        <v>6.0</v>
      </c>
      <c r="ES216" s="1" t="s">
        <v>384</v>
      </c>
      <c r="ET216" s="1">
        <v>2.94558</v>
      </c>
      <c r="EU216" s="1">
        <v>2.8011</v>
      </c>
      <c r="EV216" s="1">
        <v>0.163618</v>
      </c>
      <c r="EW216" s="1">
        <v>0.168804</v>
      </c>
      <c r="EX216" s="1">
        <v>0.118389</v>
      </c>
      <c r="EY216" s="1">
        <v>0.107968</v>
      </c>
      <c r="EZ216" s="1">
        <v>17232.6</v>
      </c>
      <c r="FA216" s="1">
        <v>17963.6</v>
      </c>
      <c r="FB216" s="1">
        <v>23944.0</v>
      </c>
      <c r="FC216" s="1">
        <v>25133.0</v>
      </c>
      <c r="FD216" s="1">
        <v>33777.0</v>
      </c>
      <c r="FE216" s="1">
        <v>35792.0</v>
      </c>
      <c r="FF216" s="1">
        <v>43632.8</v>
      </c>
      <c r="FG216" s="1">
        <v>46452.5</v>
      </c>
      <c r="FH216" s="1">
        <v>2.00213</v>
      </c>
      <c r="FI216" s="1">
        <v>1.925</v>
      </c>
      <c r="FJ216" s="1">
        <v>0.161678</v>
      </c>
      <c r="FK216" s="1">
        <v>0.0</v>
      </c>
      <c r="FL216" s="1">
        <v>29.0479</v>
      </c>
      <c r="FM216" s="1">
        <v>999.9</v>
      </c>
      <c r="FN216" s="1">
        <v>69.2</v>
      </c>
      <c r="FO216" s="1">
        <v>31.6</v>
      </c>
      <c r="FP216" s="1">
        <v>32.4513</v>
      </c>
      <c r="FQ216" s="1">
        <v>63.924</v>
      </c>
      <c r="FR216" s="1">
        <v>25.6691</v>
      </c>
      <c r="FS216" s="1">
        <v>1.0</v>
      </c>
      <c r="FT216" s="1">
        <v>0.144835</v>
      </c>
      <c r="FU216" s="1">
        <v>-0.245379</v>
      </c>
      <c r="FV216" s="1">
        <v>20.3235</v>
      </c>
      <c r="FW216" s="1">
        <v>5.21265</v>
      </c>
      <c r="FX216" s="1">
        <v>11.9047</v>
      </c>
      <c r="FY216" s="1">
        <v>5.0029</v>
      </c>
      <c r="FZ216" s="1">
        <v>3.28978</v>
      </c>
      <c r="GA216" s="1">
        <v>9999.0</v>
      </c>
      <c r="GB216" s="1">
        <v>9999.0</v>
      </c>
      <c r="GC216" s="1">
        <v>9999.0</v>
      </c>
      <c r="GD216" s="1">
        <v>999.9</v>
      </c>
      <c r="GE216" s="1">
        <v>1.85944</v>
      </c>
      <c r="GF216" s="1">
        <v>1.8544</v>
      </c>
      <c r="GG216" s="1">
        <v>1.8576</v>
      </c>
      <c r="GH216" s="1">
        <v>1.85597</v>
      </c>
      <c r="GI216" s="1">
        <v>1.85485</v>
      </c>
      <c r="GJ216" s="1">
        <v>1.85453</v>
      </c>
      <c r="GK216" s="1">
        <v>1.8531</v>
      </c>
      <c r="GL216" s="1">
        <v>1.85626</v>
      </c>
      <c r="GM216" s="1">
        <v>0.0</v>
      </c>
      <c r="GN216" s="1">
        <v>0.0</v>
      </c>
      <c r="GO216" s="1">
        <v>0.0</v>
      </c>
      <c r="GP216" s="1">
        <v>0.0</v>
      </c>
      <c r="GQ216" s="1" t="s">
        <v>358</v>
      </c>
      <c r="GR216" s="1" t="s">
        <v>359</v>
      </c>
      <c r="GS216" s="1" t="s">
        <v>360</v>
      </c>
      <c r="GT216" s="1" t="s">
        <v>360</v>
      </c>
      <c r="GU216" s="1" t="s">
        <v>360</v>
      </c>
      <c r="GV216" s="1" t="s">
        <v>360</v>
      </c>
      <c r="GW216" s="1">
        <v>0.0</v>
      </c>
      <c r="GX216" s="1">
        <v>100.0</v>
      </c>
      <c r="GY216" s="1">
        <v>100.0</v>
      </c>
      <c r="GZ216" s="1">
        <v>2.297</v>
      </c>
      <c r="HA216" s="1">
        <v>0.018</v>
      </c>
      <c r="HB216" s="1">
        <v>0.467488805237294</v>
      </c>
      <c r="HC216" s="1">
        <v>0.002678124759318837</v>
      </c>
      <c r="HD216" s="1">
        <v>-9.373761146515732E-7</v>
      </c>
      <c r="HE216" s="1">
        <v>1.391563784175389E-10</v>
      </c>
      <c r="HF216" s="1">
        <v>-0.06780524781039028</v>
      </c>
      <c r="HG216" s="1">
        <v>0.01061361004592812</v>
      </c>
      <c r="HH216" s="1">
        <v>-3.086644042041478E-4</v>
      </c>
      <c r="HI216" s="1">
        <v>1.24720902217549E-6</v>
      </c>
      <c r="HJ216" s="1">
        <v>1.0</v>
      </c>
      <c r="HK216" s="1">
        <v>2093.0</v>
      </c>
      <c r="HL216" s="1">
        <v>2.0</v>
      </c>
      <c r="HM216" s="1">
        <v>27.0</v>
      </c>
      <c r="HN216" s="1">
        <v>7.3</v>
      </c>
      <c r="HO216" s="1">
        <v>7.0</v>
      </c>
      <c r="HP216" s="1">
        <v>2.19849</v>
      </c>
      <c r="HQ216" s="1">
        <v>2.2876</v>
      </c>
      <c r="HR216" s="1">
        <v>1.4978</v>
      </c>
      <c r="HS216" s="1">
        <v>2.30225</v>
      </c>
      <c r="HT216" s="1">
        <v>1.54785</v>
      </c>
      <c r="HU216" s="1">
        <v>2.27661</v>
      </c>
      <c r="HV216" s="1">
        <v>35.1978</v>
      </c>
      <c r="HW216" s="1">
        <v>15.2966</v>
      </c>
      <c r="HX216" s="1">
        <v>18.0</v>
      </c>
      <c r="HY216" s="1">
        <v>501.614</v>
      </c>
      <c r="HZ216" s="1">
        <v>517.991</v>
      </c>
      <c r="IA216" s="1">
        <v>29.475</v>
      </c>
      <c r="IB216" s="1">
        <v>29.022</v>
      </c>
      <c r="IC216" s="1">
        <v>30.0003</v>
      </c>
      <c r="ID216" s="1">
        <v>28.8149</v>
      </c>
      <c r="IE216" s="1">
        <v>28.9087</v>
      </c>
      <c r="IF216" s="1">
        <v>44.0784</v>
      </c>
      <c r="IG216" s="1">
        <v>29.1954</v>
      </c>
      <c r="IH216" s="1">
        <v>76.2861</v>
      </c>
      <c r="II216" s="1">
        <v>29.4785</v>
      </c>
      <c r="IJ216" s="1">
        <v>1035.47</v>
      </c>
      <c r="IK216" s="1">
        <v>23.8672</v>
      </c>
      <c r="IL216" s="1">
        <v>100.916</v>
      </c>
      <c r="IM216" s="1">
        <v>100.68</v>
      </c>
      <c r="IN216" s="1" t="s">
        <v>365</v>
      </c>
    </row>
    <row r="217" ht="15.75" customHeight="1">
      <c r="A217" s="1">
        <v>201.0</v>
      </c>
      <c r="B217" s="1">
        <v>1.6604845821E9</v>
      </c>
      <c r="C217" s="1">
        <v>453.0</v>
      </c>
      <c r="D217" s="1" t="s">
        <v>752</v>
      </c>
      <c r="E217" s="1" t="s">
        <v>753</v>
      </c>
      <c r="F217" s="1">
        <v>1.0</v>
      </c>
      <c r="G217" s="1" t="s">
        <v>349</v>
      </c>
      <c r="H217" s="1" t="s">
        <v>350</v>
      </c>
      <c r="I217" s="1" t="s">
        <v>351</v>
      </c>
      <c r="J217" s="1" t="s">
        <v>352</v>
      </c>
      <c r="K217" s="1" t="s">
        <v>353</v>
      </c>
      <c r="L217" s="1" t="s">
        <v>349</v>
      </c>
      <c r="M217" s="1" t="s">
        <v>354</v>
      </c>
      <c r="N217" s="1">
        <v>1.66048457363125E9</v>
      </c>
      <c r="O217" s="1">
        <f t="shared" si="1"/>
        <v>0.002877872724</v>
      </c>
      <c r="P217" s="1">
        <f t="shared" si="2"/>
        <v>2.877872724</v>
      </c>
      <c r="Q217" s="1">
        <f t="shared" si="3"/>
        <v>5.300981555</v>
      </c>
      <c r="R217" s="1">
        <f t="shared" si="4"/>
        <v>921.8315</v>
      </c>
      <c r="S217" s="1">
        <f t="shared" si="5"/>
        <v>831.8460591</v>
      </c>
      <c r="T217" s="1">
        <f t="shared" si="6"/>
        <v>82.88090689</v>
      </c>
      <c r="U217" s="1">
        <f t="shared" si="7"/>
        <v>91.84659815</v>
      </c>
      <c r="V217" s="1">
        <f t="shared" si="8"/>
        <v>0.1423424976</v>
      </c>
      <c r="W217" s="1">
        <f t="shared" si="9"/>
        <v>2.920817737</v>
      </c>
      <c r="X217" s="1">
        <f t="shared" si="10"/>
        <v>0.1385980056</v>
      </c>
      <c r="Y217" s="1">
        <f t="shared" si="11"/>
        <v>0.08695197674</v>
      </c>
      <c r="Z217" s="1">
        <f t="shared" si="12"/>
        <v>321.5223761</v>
      </c>
      <c r="AA217" s="1">
        <f t="shared" si="13"/>
        <v>32.16631752</v>
      </c>
      <c r="AB217" s="1">
        <f t="shared" si="14"/>
        <v>31.70689375</v>
      </c>
      <c r="AC217" s="1">
        <f t="shared" si="15"/>
        <v>4.696434433</v>
      </c>
      <c r="AD217" s="1">
        <f t="shared" si="16"/>
        <v>59.88309044</v>
      </c>
      <c r="AE217" s="1">
        <f t="shared" si="17"/>
        <v>2.704434564</v>
      </c>
      <c r="AF217" s="1">
        <f t="shared" si="18"/>
        <v>4.516190704</v>
      </c>
      <c r="AG217" s="1">
        <f t="shared" si="19"/>
        <v>1.991999869</v>
      </c>
      <c r="AH217" s="1">
        <f t="shared" si="20"/>
        <v>-126.9141871</v>
      </c>
      <c r="AI217" s="1">
        <f t="shared" si="21"/>
        <v>-108.3678918</v>
      </c>
      <c r="AJ217" s="1">
        <f t="shared" si="22"/>
        <v>-8.361469873</v>
      </c>
      <c r="AK217" s="1">
        <f t="shared" si="23"/>
        <v>77.87882732</v>
      </c>
      <c r="AL217" s="1">
        <f t="shared" si="24"/>
        <v>37.02623235</v>
      </c>
      <c r="AM217" s="1">
        <f t="shared" si="25"/>
        <v>2.891096845</v>
      </c>
      <c r="AN217" s="1">
        <f t="shared" si="26"/>
        <v>5.300981555</v>
      </c>
      <c r="AO217" s="1">
        <v>1021.707275128177</v>
      </c>
      <c r="AP217" s="1">
        <v>988.6105939393941</v>
      </c>
      <c r="AQ217" s="1">
        <v>5.198592631209024</v>
      </c>
      <c r="AR217" s="1">
        <v>64.97328580608568</v>
      </c>
      <c r="AS217" s="1">
        <f t="shared" si="27"/>
        <v>2.877872724</v>
      </c>
      <c r="AT217" s="1">
        <v>23.76744112960055</v>
      </c>
      <c r="AU217" s="1">
        <v>27.12672545454545</v>
      </c>
      <c r="AV217" s="1">
        <v>-5.670153224210721E-5</v>
      </c>
      <c r="AW217" s="1">
        <v>82.27873590820442</v>
      </c>
      <c r="AX217" s="1">
        <v>0.0</v>
      </c>
      <c r="AY217" s="1">
        <v>0.0</v>
      </c>
      <c r="AZ217" s="1">
        <f t="shared" si="28"/>
        <v>1</v>
      </c>
      <c r="BA217" s="1">
        <f t="shared" si="29"/>
        <v>0</v>
      </c>
      <c r="BB217" s="1">
        <f t="shared" si="30"/>
        <v>51919.60247</v>
      </c>
      <c r="BC217" s="1">
        <f t="shared" si="31"/>
        <v>2000.043125</v>
      </c>
      <c r="BD217" s="1">
        <f t="shared" si="32"/>
        <v>1681.235963</v>
      </c>
      <c r="BE217" s="1">
        <f t="shared" si="33"/>
        <v>0.8405998558</v>
      </c>
      <c r="BF217" s="1">
        <f t="shared" si="34"/>
        <v>0.1607577217</v>
      </c>
      <c r="BG217" s="1">
        <v>6.0</v>
      </c>
      <c r="BH217" s="1">
        <v>0.5</v>
      </c>
      <c r="BI217" s="1" t="s">
        <v>355</v>
      </c>
      <c r="BJ217" s="1">
        <v>2.0</v>
      </c>
      <c r="BK217" s="1" t="b">
        <v>1</v>
      </c>
      <c r="BL217" s="1">
        <v>1.66048457363125E9</v>
      </c>
      <c r="BM217" s="1">
        <v>921.8315</v>
      </c>
      <c r="BN217" s="1">
        <v>969.4490625</v>
      </c>
      <c r="BO217" s="1">
        <v>27.14344375</v>
      </c>
      <c r="BP217" s="1">
        <v>23.76915</v>
      </c>
      <c r="BQ217" s="1">
        <v>919.585875</v>
      </c>
      <c r="BR217" s="1">
        <v>27.12559375</v>
      </c>
      <c r="BS217" s="1">
        <v>500.1264375</v>
      </c>
      <c r="BT217" s="1">
        <v>99.53499375000001</v>
      </c>
      <c r="BU217" s="1">
        <v>0.09991583125</v>
      </c>
      <c r="BV217" s="1">
        <v>31.0187</v>
      </c>
      <c r="BW217" s="1">
        <v>31.70689375</v>
      </c>
      <c r="BX217" s="1">
        <v>999.9</v>
      </c>
      <c r="BY217" s="1">
        <v>0.0</v>
      </c>
      <c r="BZ217" s="1">
        <v>0.0</v>
      </c>
      <c r="CA217" s="1">
        <v>9996.793125</v>
      </c>
      <c r="CB217" s="1">
        <v>0.0</v>
      </c>
      <c r="CC217" s="1">
        <v>165.8709375</v>
      </c>
      <c r="CD217" s="1">
        <v>-47.61725625</v>
      </c>
      <c r="CE217" s="1">
        <v>947.550875</v>
      </c>
      <c r="CF217" s="1">
        <v>993.052125</v>
      </c>
      <c r="CG217" s="1">
        <v>3.374316875</v>
      </c>
      <c r="CH217" s="1">
        <v>969.4490625</v>
      </c>
      <c r="CI217" s="1">
        <v>23.76915</v>
      </c>
      <c r="CJ217" s="1">
        <v>2.701725625</v>
      </c>
      <c r="CK217" s="1">
        <v>2.365861875</v>
      </c>
      <c r="CL217" s="1">
        <v>22.2956125</v>
      </c>
      <c r="CM217" s="1">
        <v>20.13198125</v>
      </c>
      <c r="CN217" s="1">
        <v>2000.043125</v>
      </c>
      <c r="CO217" s="1">
        <v>0.9800044375000001</v>
      </c>
      <c r="CP217" s="1">
        <v>0.01999604375</v>
      </c>
      <c r="CQ217" s="1">
        <v>0.0</v>
      </c>
      <c r="CR217" s="1">
        <v>2.4144375</v>
      </c>
      <c r="CS217" s="1">
        <v>0.0</v>
      </c>
      <c r="CT217" s="1">
        <v>32840.19375</v>
      </c>
      <c r="CU217" s="1">
        <v>17412.70625</v>
      </c>
      <c r="CV217" s="1">
        <v>39.187</v>
      </c>
      <c r="CW217" s="1">
        <v>40.144375</v>
      </c>
      <c r="CX217" s="1">
        <v>39.125</v>
      </c>
      <c r="CY217" s="1">
        <v>38.64825</v>
      </c>
      <c r="CZ217" s="1">
        <v>39.38275</v>
      </c>
      <c r="DA217" s="1">
        <v>1960.051875</v>
      </c>
      <c r="DB217" s="1">
        <v>39.99125000000001</v>
      </c>
      <c r="DC217" s="1">
        <v>0.0</v>
      </c>
      <c r="DD217" s="1">
        <v>1.6604845802E9</v>
      </c>
      <c r="DE217" s="1">
        <v>0.0</v>
      </c>
      <c r="DF217" s="1">
        <v>1.6604841591E9</v>
      </c>
      <c r="DG217" s="1" t="s">
        <v>356</v>
      </c>
      <c r="DH217" s="1">
        <v>1.6604841451E9</v>
      </c>
      <c r="DI217" s="1">
        <v>1.6604841591E9</v>
      </c>
      <c r="DJ217" s="1">
        <v>1.0</v>
      </c>
      <c r="DK217" s="1">
        <v>0.063</v>
      </c>
      <c r="DL217" s="1">
        <v>-0.028</v>
      </c>
      <c r="DM217" s="1">
        <v>1.395</v>
      </c>
      <c r="DN217" s="1">
        <v>0.027</v>
      </c>
      <c r="DO217" s="1">
        <v>400.0</v>
      </c>
      <c r="DP217" s="1">
        <v>24.0</v>
      </c>
      <c r="DQ217" s="1">
        <v>0.47</v>
      </c>
      <c r="DR217" s="1">
        <v>0.03</v>
      </c>
      <c r="DS217" s="1">
        <v>5.360675573722619</v>
      </c>
      <c r="DT217" s="1">
        <v>0.6139008983452692</v>
      </c>
      <c r="DU217" s="1">
        <v>0.08771262460379203</v>
      </c>
      <c r="DV217" s="1">
        <v>0.0</v>
      </c>
      <c r="DW217" s="1">
        <v>37.02270805946861</v>
      </c>
      <c r="DX217" s="1">
        <v>4.122939829102037</v>
      </c>
      <c r="DY217" s="1">
        <v>0.3451669362096647</v>
      </c>
      <c r="DZ217" s="1">
        <v>0.0</v>
      </c>
      <c r="EA217" s="1">
        <v>-47.62906129032257</v>
      </c>
      <c r="EB217" s="1">
        <v>-5.62064516129027</v>
      </c>
      <c r="EC217" s="1">
        <v>0.4724426223413666</v>
      </c>
      <c r="ED217" s="1">
        <v>0.0</v>
      </c>
      <c r="EE217" s="1">
        <v>832.41681569193</v>
      </c>
      <c r="EF217" s="1">
        <v>282.9657167492082</v>
      </c>
      <c r="EG217" s="1">
        <v>20.42656653738032</v>
      </c>
      <c r="EH217" s="1">
        <v>0.0</v>
      </c>
      <c r="EI217" s="1">
        <v>3.379037804878049</v>
      </c>
      <c r="EJ217" s="1">
        <v>-0.1244937282230021</v>
      </c>
      <c r="EK217" s="1">
        <v>0.01243103404293309</v>
      </c>
      <c r="EL217" s="1">
        <v>1.0</v>
      </c>
      <c r="EM217" s="1">
        <v>1.992015393268009</v>
      </c>
      <c r="EN217" s="1">
        <v>-0.04110852230266905</v>
      </c>
      <c r="EO217" s="1">
        <v>0.003020594973885008</v>
      </c>
      <c r="EP217" s="1">
        <v>1.0</v>
      </c>
      <c r="EQ217" s="1">
        <v>2.0</v>
      </c>
      <c r="ER217" s="1">
        <v>6.0</v>
      </c>
      <c r="ES217" s="1" t="s">
        <v>384</v>
      </c>
      <c r="ET217" s="1">
        <v>2.94535</v>
      </c>
      <c r="EU217" s="1">
        <v>2.80137</v>
      </c>
      <c r="EV217" s="1">
        <v>0.163896</v>
      </c>
      <c r="EW217" s="1">
        <v>0.169059</v>
      </c>
      <c r="EX217" s="1">
        <v>0.118386</v>
      </c>
      <c r="EY217" s="1">
        <v>0.107969</v>
      </c>
      <c r="EZ217" s="1">
        <v>17226.8</v>
      </c>
      <c r="FA217" s="1">
        <v>17958.0</v>
      </c>
      <c r="FB217" s="1">
        <v>23944.0</v>
      </c>
      <c r="FC217" s="1">
        <v>25132.9</v>
      </c>
      <c r="FD217" s="1">
        <v>33777.1</v>
      </c>
      <c r="FE217" s="1">
        <v>35791.9</v>
      </c>
      <c r="FF217" s="1">
        <v>43632.8</v>
      </c>
      <c r="FG217" s="1">
        <v>46452.4</v>
      </c>
      <c r="FH217" s="1">
        <v>2.00207</v>
      </c>
      <c r="FI217" s="1">
        <v>1.92498</v>
      </c>
      <c r="FJ217" s="1">
        <v>0.161499</v>
      </c>
      <c r="FK217" s="1">
        <v>0.0</v>
      </c>
      <c r="FL217" s="1">
        <v>29.0482</v>
      </c>
      <c r="FM217" s="1">
        <v>999.9</v>
      </c>
      <c r="FN217" s="1">
        <v>69.2</v>
      </c>
      <c r="FO217" s="1">
        <v>31.6</v>
      </c>
      <c r="FP217" s="1">
        <v>32.4539</v>
      </c>
      <c r="FQ217" s="1">
        <v>63.914</v>
      </c>
      <c r="FR217" s="1">
        <v>26.234</v>
      </c>
      <c r="FS217" s="1">
        <v>1.0</v>
      </c>
      <c r="FT217" s="1">
        <v>0.144815</v>
      </c>
      <c r="FU217" s="1">
        <v>-0.249706</v>
      </c>
      <c r="FV217" s="1">
        <v>20.3238</v>
      </c>
      <c r="FW217" s="1">
        <v>5.21415</v>
      </c>
      <c r="FX217" s="1">
        <v>11.9047</v>
      </c>
      <c r="FY217" s="1">
        <v>5.00345</v>
      </c>
      <c r="FZ217" s="1">
        <v>3.29</v>
      </c>
      <c r="GA217" s="1">
        <v>9999.0</v>
      </c>
      <c r="GB217" s="1">
        <v>9999.0</v>
      </c>
      <c r="GC217" s="1">
        <v>9999.0</v>
      </c>
      <c r="GD217" s="1">
        <v>999.9</v>
      </c>
      <c r="GE217" s="1">
        <v>1.85944</v>
      </c>
      <c r="GF217" s="1">
        <v>1.8544</v>
      </c>
      <c r="GG217" s="1">
        <v>1.8576</v>
      </c>
      <c r="GH217" s="1">
        <v>1.85598</v>
      </c>
      <c r="GI217" s="1">
        <v>1.85485</v>
      </c>
      <c r="GJ217" s="1">
        <v>1.85453</v>
      </c>
      <c r="GK217" s="1">
        <v>1.85311</v>
      </c>
      <c r="GL217" s="1">
        <v>1.85626</v>
      </c>
      <c r="GM217" s="1">
        <v>0.0</v>
      </c>
      <c r="GN217" s="1">
        <v>0.0</v>
      </c>
      <c r="GO217" s="1">
        <v>0.0</v>
      </c>
      <c r="GP217" s="1">
        <v>0.0</v>
      </c>
      <c r="GQ217" s="1" t="s">
        <v>358</v>
      </c>
      <c r="GR217" s="1" t="s">
        <v>359</v>
      </c>
      <c r="GS217" s="1" t="s">
        <v>360</v>
      </c>
      <c r="GT217" s="1" t="s">
        <v>360</v>
      </c>
      <c r="GU217" s="1" t="s">
        <v>360</v>
      </c>
      <c r="GV217" s="1" t="s">
        <v>360</v>
      </c>
      <c r="GW217" s="1">
        <v>0.0</v>
      </c>
      <c r="GX217" s="1">
        <v>100.0</v>
      </c>
      <c r="GY217" s="1">
        <v>100.0</v>
      </c>
      <c r="GZ217" s="1">
        <v>2.3</v>
      </c>
      <c r="HA217" s="1">
        <v>0.0179</v>
      </c>
      <c r="HB217" s="1">
        <v>0.467488805237294</v>
      </c>
      <c r="HC217" s="1">
        <v>0.002678124759318837</v>
      </c>
      <c r="HD217" s="1">
        <v>-9.373761146515732E-7</v>
      </c>
      <c r="HE217" s="1">
        <v>1.391563784175389E-10</v>
      </c>
      <c r="HF217" s="1">
        <v>-0.06780524781039028</v>
      </c>
      <c r="HG217" s="1">
        <v>0.01061361004592812</v>
      </c>
      <c r="HH217" s="1">
        <v>-3.086644042041478E-4</v>
      </c>
      <c r="HI217" s="1">
        <v>1.24720902217549E-6</v>
      </c>
      <c r="HJ217" s="1">
        <v>1.0</v>
      </c>
      <c r="HK217" s="1">
        <v>2093.0</v>
      </c>
      <c r="HL217" s="1">
        <v>2.0</v>
      </c>
      <c r="HM217" s="1">
        <v>27.0</v>
      </c>
      <c r="HN217" s="1">
        <v>7.3</v>
      </c>
      <c r="HO217" s="1">
        <v>7.0</v>
      </c>
      <c r="HP217" s="1">
        <v>2.20093</v>
      </c>
      <c r="HQ217" s="1">
        <v>2.27905</v>
      </c>
      <c r="HR217" s="1">
        <v>1.4978</v>
      </c>
      <c r="HS217" s="1">
        <v>2.30347</v>
      </c>
      <c r="HT217" s="1">
        <v>1.54785</v>
      </c>
      <c r="HU217" s="1">
        <v>2.31323</v>
      </c>
      <c r="HV217" s="1">
        <v>35.1978</v>
      </c>
      <c r="HW217" s="1">
        <v>15.3053</v>
      </c>
      <c r="HX217" s="1">
        <v>18.0</v>
      </c>
      <c r="HY217" s="1">
        <v>501.586</v>
      </c>
      <c r="HZ217" s="1">
        <v>517.976</v>
      </c>
      <c r="IA217" s="1">
        <v>29.4741</v>
      </c>
      <c r="IB217" s="1">
        <v>29.0222</v>
      </c>
      <c r="IC217" s="1">
        <v>30.0003</v>
      </c>
      <c r="ID217" s="1">
        <v>28.8152</v>
      </c>
      <c r="IE217" s="1">
        <v>28.9088</v>
      </c>
      <c r="IF217" s="1">
        <v>44.1297</v>
      </c>
      <c r="IG217" s="1">
        <v>29.1954</v>
      </c>
      <c r="IH217" s="1">
        <v>76.2861</v>
      </c>
      <c r="II217" s="1">
        <v>29.4785</v>
      </c>
      <c r="IJ217" s="1">
        <v>1045.85</v>
      </c>
      <c r="IK217" s="1">
        <v>23.8673</v>
      </c>
      <c r="IL217" s="1">
        <v>100.916</v>
      </c>
      <c r="IM217" s="1">
        <v>100.68</v>
      </c>
      <c r="IN217" s="1" t="s">
        <v>365</v>
      </c>
    </row>
    <row r="218" ht="15.75" customHeight="1">
      <c r="A218" s="1">
        <v>202.0</v>
      </c>
      <c r="B218" s="1">
        <v>1.6604845836E9</v>
      </c>
      <c r="C218" s="1">
        <v>454.5</v>
      </c>
      <c r="D218" s="1" t="s">
        <v>754</v>
      </c>
      <c r="E218" s="1" t="s">
        <v>755</v>
      </c>
      <c r="F218" s="1">
        <v>1.0</v>
      </c>
      <c r="G218" s="1" t="s">
        <v>349</v>
      </c>
      <c r="H218" s="1" t="s">
        <v>350</v>
      </c>
      <c r="I218" s="1" t="s">
        <v>351</v>
      </c>
      <c r="J218" s="1" t="s">
        <v>352</v>
      </c>
      <c r="K218" s="1" t="s">
        <v>353</v>
      </c>
      <c r="L218" s="1" t="s">
        <v>349</v>
      </c>
      <c r="M218" s="1" t="s">
        <v>354</v>
      </c>
      <c r="N218" s="1">
        <v>1.6604845756625E9</v>
      </c>
      <c r="O218" s="1">
        <f t="shared" si="1"/>
        <v>0.002873891922</v>
      </c>
      <c r="P218" s="1">
        <f t="shared" si="2"/>
        <v>2.873891922</v>
      </c>
      <c r="Q218" s="1">
        <f t="shared" si="3"/>
        <v>5.25704449</v>
      </c>
      <c r="R218" s="1">
        <f t="shared" si="4"/>
        <v>931.9811875</v>
      </c>
      <c r="S218" s="1">
        <f t="shared" si="5"/>
        <v>842.1457165</v>
      </c>
      <c r="T218" s="1">
        <f t="shared" si="6"/>
        <v>83.9073514</v>
      </c>
      <c r="U218" s="1">
        <f t="shared" si="7"/>
        <v>92.85812594</v>
      </c>
      <c r="V218" s="1">
        <f t="shared" si="8"/>
        <v>0.1422489235</v>
      </c>
      <c r="W218" s="1">
        <f t="shared" si="9"/>
        <v>2.921090288</v>
      </c>
      <c r="X218" s="1">
        <f t="shared" si="10"/>
        <v>0.1385096225</v>
      </c>
      <c r="Y218" s="1">
        <f t="shared" si="11"/>
        <v>0.08689628822</v>
      </c>
      <c r="Z218" s="1">
        <f t="shared" si="12"/>
        <v>321.5200819</v>
      </c>
      <c r="AA218" s="1">
        <f t="shared" si="13"/>
        <v>32.16237491</v>
      </c>
      <c r="AB218" s="1">
        <f t="shared" si="14"/>
        <v>31.69981875</v>
      </c>
      <c r="AC218" s="1">
        <f t="shared" si="15"/>
        <v>4.694550034</v>
      </c>
      <c r="AD218" s="1">
        <f t="shared" si="16"/>
        <v>59.89023053</v>
      </c>
      <c r="AE218" s="1">
        <f t="shared" si="17"/>
        <v>2.704006366</v>
      </c>
      <c r="AF218" s="1">
        <f t="shared" si="18"/>
        <v>4.514937314</v>
      </c>
      <c r="AG218" s="1">
        <f t="shared" si="19"/>
        <v>1.990543668</v>
      </c>
      <c r="AH218" s="1">
        <f t="shared" si="20"/>
        <v>-126.7386338</v>
      </c>
      <c r="AI218" s="1">
        <f t="shared" si="21"/>
        <v>-108.0305597</v>
      </c>
      <c r="AJ218" s="1">
        <f t="shared" si="22"/>
        <v>-8.334173546</v>
      </c>
      <c r="AK218" s="1">
        <f t="shared" si="23"/>
        <v>78.41671481</v>
      </c>
      <c r="AL218" s="1">
        <f t="shared" si="24"/>
        <v>37.03220693</v>
      </c>
      <c r="AM218" s="1">
        <f t="shared" si="25"/>
        <v>2.887549543</v>
      </c>
      <c r="AN218" s="1">
        <f t="shared" si="26"/>
        <v>5.25704449</v>
      </c>
      <c r="AO218" s="1">
        <v>1029.473148508047</v>
      </c>
      <c r="AP218" s="1">
        <v>996.4097878787874</v>
      </c>
      <c r="AQ218" s="1">
        <v>5.202609324437413</v>
      </c>
      <c r="AR218" s="1">
        <v>64.97328580608568</v>
      </c>
      <c r="AS218" s="1">
        <f t="shared" si="27"/>
        <v>2.873891922</v>
      </c>
      <c r="AT218" s="1">
        <v>23.76827435061708</v>
      </c>
      <c r="AU218" s="1">
        <v>27.12285818181819</v>
      </c>
      <c r="AV218" s="1">
        <v>-5.201908880526323E-5</v>
      </c>
      <c r="AW218" s="1">
        <v>82.27873590820442</v>
      </c>
      <c r="AX218" s="1">
        <v>0.0</v>
      </c>
      <c r="AY218" s="1">
        <v>0.0</v>
      </c>
      <c r="AZ218" s="1">
        <f t="shared" si="28"/>
        <v>1</v>
      </c>
      <c r="BA218" s="1">
        <f t="shared" si="29"/>
        <v>0</v>
      </c>
      <c r="BB218" s="1">
        <f t="shared" si="30"/>
        <v>51928.19056</v>
      </c>
      <c r="BC218" s="1">
        <f t="shared" si="31"/>
        <v>2000.02875</v>
      </c>
      <c r="BD218" s="1">
        <f t="shared" si="32"/>
        <v>1681.223888</v>
      </c>
      <c r="BE218" s="1">
        <f t="shared" si="33"/>
        <v>0.8405998601</v>
      </c>
      <c r="BF218" s="1">
        <f t="shared" si="34"/>
        <v>0.16075773</v>
      </c>
      <c r="BG218" s="1">
        <v>6.0</v>
      </c>
      <c r="BH218" s="1">
        <v>0.5</v>
      </c>
      <c r="BI218" s="1" t="s">
        <v>355</v>
      </c>
      <c r="BJ218" s="1">
        <v>2.0</v>
      </c>
      <c r="BK218" s="1" t="b">
        <v>1</v>
      </c>
      <c r="BL218" s="1">
        <v>1.6604845756625E9</v>
      </c>
      <c r="BM218" s="1">
        <v>931.9811875</v>
      </c>
      <c r="BN218" s="1">
        <v>979.636625</v>
      </c>
      <c r="BO218" s="1">
        <v>27.13906875</v>
      </c>
      <c r="BP218" s="1">
        <v>23.7689375</v>
      </c>
      <c r="BQ218" s="1">
        <v>929.7225000000001</v>
      </c>
      <c r="BR218" s="1">
        <v>27.1212</v>
      </c>
      <c r="BS218" s="1">
        <v>500.132</v>
      </c>
      <c r="BT218" s="1">
        <v>99.5352875</v>
      </c>
      <c r="BU218" s="1">
        <v>0.09990598125</v>
      </c>
      <c r="BV218" s="1">
        <v>31.01383125</v>
      </c>
      <c r="BW218" s="1">
        <v>31.69981875</v>
      </c>
      <c r="BX218" s="1">
        <v>999.9</v>
      </c>
      <c r="BY218" s="1">
        <v>0.0</v>
      </c>
      <c r="BZ218" s="1">
        <v>0.0</v>
      </c>
      <c r="CA218" s="1">
        <v>9998.319375</v>
      </c>
      <c r="CB218" s="1">
        <v>0.0</v>
      </c>
      <c r="CC218" s="1">
        <v>175.3661875</v>
      </c>
      <c r="CD218" s="1">
        <v>-47.6550625</v>
      </c>
      <c r="CE218" s="1">
        <v>957.9794999999999</v>
      </c>
      <c r="CF218" s="1">
        <v>1003.487375</v>
      </c>
      <c r="CG218" s="1">
        <v>3.3701475</v>
      </c>
      <c r="CH218" s="1">
        <v>979.636625</v>
      </c>
      <c r="CI218" s="1">
        <v>23.7689375</v>
      </c>
      <c r="CJ218" s="1">
        <v>2.701298125</v>
      </c>
      <c r="CK218" s="1">
        <v>2.36584875</v>
      </c>
      <c r="CL218" s="1">
        <v>22.29300625</v>
      </c>
      <c r="CM218" s="1">
        <v>20.1318875</v>
      </c>
      <c r="CN218" s="1">
        <v>2000.02875</v>
      </c>
      <c r="CO218" s="1">
        <v>0.98000425</v>
      </c>
      <c r="CP218" s="1">
        <v>0.019996225</v>
      </c>
      <c r="CQ218" s="1">
        <v>0.0</v>
      </c>
      <c r="CR218" s="1">
        <v>2.4246875</v>
      </c>
      <c r="CS218" s="1">
        <v>0.0</v>
      </c>
      <c r="CT218" s="1">
        <v>32839.28125</v>
      </c>
      <c r="CU218" s="1">
        <v>17412.58125</v>
      </c>
      <c r="CV218" s="1">
        <v>39.187</v>
      </c>
      <c r="CW218" s="1">
        <v>40.1405</v>
      </c>
      <c r="CX218" s="1">
        <v>39.125</v>
      </c>
      <c r="CY218" s="1">
        <v>38.6405</v>
      </c>
      <c r="CZ218" s="1">
        <v>39.38275</v>
      </c>
      <c r="DA218" s="1">
        <v>1960.0375</v>
      </c>
      <c r="DB218" s="1">
        <v>39.99125000000001</v>
      </c>
      <c r="DC218" s="1">
        <v>0.0</v>
      </c>
      <c r="DD218" s="1">
        <v>1.6604845814E9</v>
      </c>
      <c r="DE218" s="1">
        <v>0.0</v>
      </c>
      <c r="DF218" s="1">
        <v>1.6604841591E9</v>
      </c>
      <c r="DG218" s="1" t="s">
        <v>356</v>
      </c>
      <c r="DH218" s="1">
        <v>1.6604841451E9</v>
      </c>
      <c r="DI218" s="1">
        <v>1.6604841591E9</v>
      </c>
      <c r="DJ218" s="1">
        <v>1.0</v>
      </c>
      <c r="DK218" s="1">
        <v>0.063</v>
      </c>
      <c r="DL218" s="1">
        <v>-0.028</v>
      </c>
      <c r="DM218" s="1">
        <v>1.395</v>
      </c>
      <c r="DN218" s="1">
        <v>0.027</v>
      </c>
      <c r="DO218" s="1">
        <v>400.0</v>
      </c>
      <c r="DP218" s="1">
        <v>24.0</v>
      </c>
      <c r="DQ218" s="1">
        <v>0.47</v>
      </c>
      <c r="DR218" s="1">
        <v>0.03</v>
      </c>
      <c r="DS218" s="1">
        <v>5.364013570845907</v>
      </c>
      <c r="DT218" s="1">
        <v>0.09556993851500054</v>
      </c>
      <c r="DU218" s="1">
        <v>0.0834740829481132</v>
      </c>
      <c r="DV218" s="1">
        <v>1.0</v>
      </c>
      <c r="DW218" s="1">
        <v>37.04456123931327</v>
      </c>
      <c r="DX218" s="1">
        <v>3.686489711992098</v>
      </c>
      <c r="DY218" s="1">
        <v>0.3390286530515758</v>
      </c>
      <c r="DZ218" s="1">
        <v>0.0</v>
      </c>
      <c r="EA218" s="1">
        <v>-47.69759333333334</v>
      </c>
      <c r="EB218" s="1">
        <v>-4.903832703003316</v>
      </c>
      <c r="EC218" s="1">
        <v>0.4492176561781857</v>
      </c>
      <c r="ED218" s="1">
        <v>0.0</v>
      </c>
      <c r="EE218" s="1">
        <v>838.4791938050629</v>
      </c>
      <c r="EF218" s="1">
        <v>289.2083424774005</v>
      </c>
      <c r="EG218" s="1">
        <v>21.57710583534396</v>
      </c>
      <c r="EH218" s="1">
        <v>0.0</v>
      </c>
      <c r="EI218" s="1">
        <v>3.375132000000001</v>
      </c>
      <c r="EJ218" s="1">
        <v>-0.1215615759849921</v>
      </c>
      <c r="EK218" s="1">
        <v>0.01183871259892731</v>
      </c>
      <c r="EL218" s="1">
        <v>1.0</v>
      </c>
      <c r="EM218" s="1">
        <v>1.991112359243633</v>
      </c>
      <c r="EN218" s="1">
        <v>-0.04556468940018322</v>
      </c>
      <c r="EO218" s="1">
        <v>0.00343690783932688</v>
      </c>
      <c r="EP218" s="1">
        <v>1.0</v>
      </c>
      <c r="EQ218" s="1">
        <v>3.0</v>
      </c>
      <c r="ER218" s="1">
        <v>6.0</v>
      </c>
      <c r="ES218" s="1" t="s">
        <v>379</v>
      </c>
      <c r="ET218" s="1">
        <v>2.94524</v>
      </c>
      <c r="EU218" s="1">
        <v>2.80128</v>
      </c>
      <c r="EV218" s="1">
        <v>0.16471</v>
      </c>
      <c r="EW218" s="1">
        <v>0.169814</v>
      </c>
      <c r="EX218" s="1">
        <v>0.118373</v>
      </c>
      <c r="EY218" s="1">
        <v>0.107966</v>
      </c>
      <c r="EZ218" s="1">
        <v>17210.0</v>
      </c>
      <c r="FA218" s="1">
        <v>17941.8</v>
      </c>
      <c r="FB218" s="1">
        <v>23943.9</v>
      </c>
      <c r="FC218" s="1">
        <v>25133.0</v>
      </c>
      <c r="FD218" s="1">
        <v>33777.6</v>
      </c>
      <c r="FE218" s="1">
        <v>35792.1</v>
      </c>
      <c r="FF218" s="1">
        <v>43632.8</v>
      </c>
      <c r="FG218" s="1">
        <v>46452.4</v>
      </c>
      <c r="FH218" s="1">
        <v>2.00192</v>
      </c>
      <c r="FI218" s="1">
        <v>1.9252</v>
      </c>
      <c r="FJ218" s="1">
        <v>0.160746</v>
      </c>
      <c r="FK218" s="1">
        <v>0.0</v>
      </c>
      <c r="FL218" s="1">
        <v>29.0492</v>
      </c>
      <c r="FM218" s="1">
        <v>999.9</v>
      </c>
      <c r="FN218" s="1">
        <v>69.2</v>
      </c>
      <c r="FO218" s="1">
        <v>31.6</v>
      </c>
      <c r="FP218" s="1">
        <v>32.4547</v>
      </c>
      <c r="FQ218" s="1">
        <v>63.844</v>
      </c>
      <c r="FR218" s="1">
        <v>26.3902</v>
      </c>
      <c r="FS218" s="1">
        <v>1.0</v>
      </c>
      <c r="FT218" s="1">
        <v>0.144746</v>
      </c>
      <c r="FU218" s="1">
        <v>-0.262176</v>
      </c>
      <c r="FV218" s="1">
        <v>20.3235</v>
      </c>
      <c r="FW218" s="1">
        <v>5.2125</v>
      </c>
      <c r="FX218" s="1">
        <v>11.9041</v>
      </c>
      <c r="FY218" s="1">
        <v>5.00285</v>
      </c>
      <c r="FZ218" s="1">
        <v>3.2898</v>
      </c>
      <c r="GA218" s="1">
        <v>9999.0</v>
      </c>
      <c r="GB218" s="1">
        <v>9999.0</v>
      </c>
      <c r="GC218" s="1">
        <v>9999.0</v>
      </c>
      <c r="GD218" s="1">
        <v>999.9</v>
      </c>
      <c r="GE218" s="1">
        <v>1.85944</v>
      </c>
      <c r="GF218" s="1">
        <v>1.8544</v>
      </c>
      <c r="GG218" s="1">
        <v>1.8576</v>
      </c>
      <c r="GH218" s="1">
        <v>1.85598</v>
      </c>
      <c r="GI218" s="1">
        <v>1.85485</v>
      </c>
      <c r="GJ218" s="1">
        <v>1.85453</v>
      </c>
      <c r="GK218" s="1">
        <v>1.85312</v>
      </c>
      <c r="GL218" s="1">
        <v>1.85627</v>
      </c>
      <c r="GM218" s="1">
        <v>0.0</v>
      </c>
      <c r="GN218" s="1">
        <v>0.0</v>
      </c>
      <c r="GO218" s="1">
        <v>0.0</v>
      </c>
      <c r="GP218" s="1">
        <v>0.0</v>
      </c>
      <c r="GQ218" s="1" t="s">
        <v>358</v>
      </c>
      <c r="GR218" s="1" t="s">
        <v>359</v>
      </c>
      <c r="GS218" s="1" t="s">
        <v>360</v>
      </c>
      <c r="GT218" s="1" t="s">
        <v>360</v>
      </c>
      <c r="GU218" s="1" t="s">
        <v>360</v>
      </c>
      <c r="GV218" s="1" t="s">
        <v>360</v>
      </c>
      <c r="GW218" s="1">
        <v>0.0</v>
      </c>
      <c r="GX218" s="1">
        <v>100.0</v>
      </c>
      <c r="GY218" s="1">
        <v>100.0</v>
      </c>
      <c r="GZ218" s="1">
        <v>2.31</v>
      </c>
      <c r="HA218" s="1">
        <v>0.018</v>
      </c>
      <c r="HB218" s="1">
        <v>0.467488805237294</v>
      </c>
      <c r="HC218" s="1">
        <v>0.002678124759318837</v>
      </c>
      <c r="HD218" s="1">
        <v>-9.373761146515732E-7</v>
      </c>
      <c r="HE218" s="1">
        <v>1.391563784175389E-10</v>
      </c>
      <c r="HF218" s="1">
        <v>-0.06780524781039028</v>
      </c>
      <c r="HG218" s="1">
        <v>0.01061361004592812</v>
      </c>
      <c r="HH218" s="1">
        <v>-3.086644042041478E-4</v>
      </c>
      <c r="HI218" s="1">
        <v>1.24720902217549E-6</v>
      </c>
      <c r="HJ218" s="1">
        <v>1.0</v>
      </c>
      <c r="HK218" s="1">
        <v>2093.0</v>
      </c>
      <c r="HL218" s="1">
        <v>2.0</v>
      </c>
      <c r="HM218" s="1">
        <v>27.0</v>
      </c>
      <c r="HN218" s="1">
        <v>7.3</v>
      </c>
      <c r="HO218" s="1">
        <v>7.1</v>
      </c>
      <c r="HP218" s="1">
        <v>2.2168</v>
      </c>
      <c r="HQ218" s="1">
        <v>2.27539</v>
      </c>
      <c r="HR218" s="1">
        <v>1.4978</v>
      </c>
      <c r="HS218" s="1">
        <v>2.30225</v>
      </c>
      <c r="HT218" s="1">
        <v>1.54785</v>
      </c>
      <c r="HU218" s="1">
        <v>2.44385</v>
      </c>
      <c r="HV218" s="1">
        <v>35.1978</v>
      </c>
      <c r="HW218" s="1">
        <v>15.3053</v>
      </c>
      <c r="HX218" s="1">
        <v>18.0</v>
      </c>
      <c r="HY218" s="1">
        <v>501.505</v>
      </c>
      <c r="HZ218" s="1">
        <v>518.132</v>
      </c>
      <c r="IA218" s="1">
        <v>29.4719</v>
      </c>
      <c r="IB218" s="1">
        <v>29.0232</v>
      </c>
      <c r="IC218" s="1">
        <v>30.0002</v>
      </c>
      <c r="ID218" s="1">
        <v>28.8162</v>
      </c>
      <c r="IE218" s="1">
        <v>28.9093</v>
      </c>
      <c r="IF218" s="1">
        <v>44.4217</v>
      </c>
      <c r="IG218" s="1">
        <v>28.9156</v>
      </c>
      <c r="IH218" s="1">
        <v>76.2861</v>
      </c>
      <c r="II218" s="1">
        <v>29.4785</v>
      </c>
      <c r="IJ218" s="1">
        <v>1045.85</v>
      </c>
      <c r="IK218" s="1">
        <v>23.8767</v>
      </c>
      <c r="IL218" s="1">
        <v>100.916</v>
      </c>
      <c r="IM218" s="1">
        <v>100.68</v>
      </c>
      <c r="IN218" s="1" t="s">
        <v>365</v>
      </c>
    </row>
    <row r="219" ht="15.75" customHeight="1">
      <c r="A219" s="1">
        <v>203.0</v>
      </c>
      <c r="B219" s="1">
        <v>1.6604845841E9</v>
      </c>
      <c r="C219" s="1">
        <v>455.0</v>
      </c>
      <c r="D219" s="1" t="s">
        <v>756</v>
      </c>
      <c r="E219" s="1" t="s">
        <v>757</v>
      </c>
      <c r="F219" s="1">
        <v>1.0</v>
      </c>
      <c r="G219" s="1" t="s">
        <v>349</v>
      </c>
      <c r="H219" s="1" t="s">
        <v>350</v>
      </c>
      <c r="I219" s="1" t="s">
        <v>351</v>
      </c>
      <c r="J219" s="1" t="s">
        <v>352</v>
      </c>
      <c r="K219" s="1" t="s">
        <v>353</v>
      </c>
      <c r="L219" s="1" t="s">
        <v>349</v>
      </c>
      <c r="M219" s="1" t="s">
        <v>354</v>
      </c>
      <c r="N219" s="1">
        <v>1.6604845756625E9</v>
      </c>
      <c r="O219" s="1">
        <f t="shared" si="1"/>
        <v>0.002872322984</v>
      </c>
      <c r="P219" s="1">
        <f t="shared" si="2"/>
        <v>2.872322984</v>
      </c>
      <c r="Q219" s="1">
        <f t="shared" si="3"/>
        <v>5.33045695</v>
      </c>
      <c r="R219" s="1">
        <f t="shared" si="4"/>
        <v>931.9811875</v>
      </c>
      <c r="S219" s="1">
        <f t="shared" si="5"/>
        <v>841.2814855</v>
      </c>
      <c r="T219" s="1">
        <f t="shared" si="6"/>
        <v>83.82124358</v>
      </c>
      <c r="U219" s="1">
        <f t="shared" si="7"/>
        <v>92.85812594</v>
      </c>
      <c r="V219" s="1">
        <f t="shared" si="8"/>
        <v>0.142169175</v>
      </c>
      <c r="W219" s="1">
        <f t="shared" si="9"/>
        <v>2.921090288</v>
      </c>
      <c r="X219" s="1">
        <f t="shared" si="10"/>
        <v>0.1384340062</v>
      </c>
      <c r="Y219" s="1">
        <f t="shared" si="11"/>
        <v>0.08684867027</v>
      </c>
      <c r="Z219" s="1">
        <f t="shared" si="12"/>
        <v>321.5200819</v>
      </c>
      <c r="AA219" s="1">
        <f t="shared" si="13"/>
        <v>32.16278289</v>
      </c>
      <c r="AB219" s="1">
        <f t="shared" si="14"/>
        <v>31.69981875</v>
      </c>
      <c r="AC219" s="1">
        <f t="shared" si="15"/>
        <v>4.694550034</v>
      </c>
      <c r="AD219" s="1">
        <f t="shared" si="16"/>
        <v>59.89023053</v>
      </c>
      <c r="AE219" s="1">
        <f t="shared" si="17"/>
        <v>2.704006366</v>
      </c>
      <c r="AF219" s="1">
        <f t="shared" si="18"/>
        <v>4.514937314</v>
      </c>
      <c r="AG219" s="1">
        <f t="shared" si="19"/>
        <v>1.990543668</v>
      </c>
      <c r="AH219" s="1">
        <f t="shared" si="20"/>
        <v>-126.6694436</v>
      </c>
      <c r="AI219" s="1">
        <f t="shared" si="21"/>
        <v>-108.0305597</v>
      </c>
      <c r="AJ219" s="1">
        <f t="shared" si="22"/>
        <v>-8.334173546</v>
      </c>
      <c r="AK219" s="1">
        <f t="shared" si="23"/>
        <v>78.485905</v>
      </c>
      <c r="AL219" s="1">
        <f t="shared" si="24"/>
        <v>37.03220693</v>
      </c>
      <c r="AM219" s="1">
        <f t="shared" si="25"/>
        <v>2.887549543</v>
      </c>
      <c r="AN219" s="1">
        <f t="shared" si="26"/>
        <v>5.33045695</v>
      </c>
      <c r="AO219" s="1">
        <v>1032.017146948725</v>
      </c>
      <c r="AP219" s="1">
        <v>998.9537818181817</v>
      </c>
      <c r="AQ219" s="1">
        <v>5.184967137571113</v>
      </c>
      <c r="AR219" s="1">
        <v>64.97328580608568</v>
      </c>
      <c r="AS219" s="1">
        <f t="shared" si="27"/>
        <v>2.872322984</v>
      </c>
      <c r="AT219" s="1">
        <v>23.76859507722643</v>
      </c>
      <c r="AU219" s="1">
        <v>27.12137636363636</v>
      </c>
      <c r="AV219" s="1">
        <v>-5.565239352682268E-5</v>
      </c>
      <c r="AW219" s="1">
        <v>82.27873590820442</v>
      </c>
      <c r="AX219" s="1">
        <v>0.0</v>
      </c>
      <c r="AY219" s="1">
        <v>0.0</v>
      </c>
      <c r="AZ219" s="1">
        <f t="shared" si="28"/>
        <v>1</v>
      </c>
      <c r="BA219" s="1">
        <f t="shared" si="29"/>
        <v>0</v>
      </c>
      <c r="BB219" s="1">
        <f t="shared" si="30"/>
        <v>51928.19056</v>
      </c>
      <c r="BC219" s="1">
        <f t="shared" si="31"/>
        <v>2000.02875</v>
      </c>
      <c r="BD219" s="1">
        <f t="shared" si="32"/>
        <v>1681.223888</v>
      </c>
      <c r="BE219" s="1">
        <f t="shared" si="33"/>
        <v>0.8405998601</v>
      </c>
      <c r="BF219" s="1">
        <f t="shared" si="34"/>
        <v>0.16075773</v>
      </c>
      <c r="BG219" s="1">
        <v>6.0</v>
      </c>
      <c r="BH219" s="1">
        <v>0.5</v>
      </c>
      <c r="BI219" s="1" t="s">
        <v>355</v>
      </c>
      <c r="BJ219" s="1">
        <v>2.0</v>
      </c>
      <c r="BK219" s="1" t="b">
        <v>1</v>
      </c>
      <c r="BL219" s="1">
        <v>1.6604845756625E9</v>
      </c>
      <c r="BM219" s="1">
        <v>931.9811875</v>
      </c>
      <c r="BN219" s="1">
        <v>979.636625</v>
      </c>
      <c r="BO219" s="1">
        <v>27.13906875</v>
      </c>
      <c r="BP219" s="1">
        <v>23.7689375</v>
      </c>
      <c r="BQ219" s="1">
        <v>929.7225000000001</v>
      </c>
      <c r="BR219" s="1">
        <v>27.1212</v>
      </c>
      <c r="BS219" s="1">
        <v>500.132</v>
      </c>
      <c r="BT219" s="1">
        <v>99.5352875</v>
      </c>
      <c r="BU219" s="1">
        <v>0.09990598125</v>
      </c>
      <c r="BV219" s="1">
        <v>31.01383125</v>
      </c>
      <c r="BW219" s="1">
        <v>31.69981875</v>
      </c>
      <c r="BX219" s="1">
        <v>999.9</v>
      </c>
      <c r="BY219" s="1">
        <v>0.0</v>
      </c>
      <c r="BZ219" s="1">
        <v>0.0</v>
      </c>
      <c r="CA219" s="1">
        <v>9998.319375</v>
      </c>
      <c r="CB219" s="1">
        <v>0.0</v>
      </c>
      <c r="CC219" s="1">
        <v>175.3661875</v>
      </c>
      <c r="CD219" s="1">
        <v>-47.6550625</v>
      </c>
      <c r="CE219" s="1">
        <v>957.9794999999999</v>
      </c>
      <c r="CF219" s="1">
        <v>1003.487375</v>
      </c>
      <c r="CG219" s="1">
        <v>3.3701475</v>
      </c>
      <c r="CH219" s="1">
        <v>979.636625</v>
      </c>
      <c r="CI219" s="1">
        <v>23.7689375</v>
      </c>
      <c r="CJ219" s="1">
        <v>2.701298125</v>
      </c>
      <c r="CK219" s="1">
        <v>2.36584875</v>
      </c>
      <c r="CL219" s="1">
        <v>22.29300625</v>
      </c>
      <c r="CM219" s="1">
        <v>20.1318875</v>
      </c>
      <c r="CN219" s="1">
        <v>2000.02875</v>
      </c>
      <c r="CO219" s="1">
        <v>0.98000425</v>
      </c>
      <c r="CP219" s="1">
        <v>0.019996225</v>
      </c>
      <c r="CQ219" s="1">
        <v>0.0</v>
      </c>
      <c r="CR219" s="1">
        <v>2.4246875</v>
      </c>
      <c r="CS219" s="1">
        <v>0.0</v>
      </c>
      <c r="CT219" s="1">
        <v>32839.28125</v>
      </c>
      <c r="CU219" s="1">
        <v>17412.58125</v>
      </c>
      <c r="CV219" s="1">
        <v>39.187</v>
      </c>
      <c r="CW219" s="1">
        <v>40.1405</v>
      </c>
      <c r="CX219" s="1">
        <v>39.125</v>
      </c>
      <c r="CY219" s="1">
        <v>38.6405</v>
      </c>
      <c r="CZ219" s="1">
        <v>39.38275</v>
      </c>
      <c r="DA219" s="1">
        <v>1960.0375</v>
      </c>
      <c r="DB219" s="1">
        <v>39.99125000000001</v>
      </c>
      <c r="DC219" s="1">
        <v>0.0</v>
      </c>
      <c r="DD219" s="1">
        <v>1.660484582E9</v>
      </c>
      <c r="DE219" s="1">
        <v>0.0</v>
      </c>
      <c r="DF219" s="1">
        <v>1.6604841591E9</v>
      </c>
      <c r="DG219" s="1" t="s">
        <v>356</v>
      </c>
      <c r="DH219" s="1">
        <v>1.6604841451E9</v>
      </c>
      <c r="DI219" s="1">
        <v>1.6604841591E9</v>
      </c>
      <c r="DJ219" s="1">
        <v>1.0</v>
      </c>
      <c r="DK219" s="1">
        <v>0.063</v>
      </c>
      <c r="DL219" s="1">
        <v>-0.028</v>
      </c>
      <c r="DM219" s="1">
        <v>1.395</v>
      </c>
      <c r="DN219" s="1">
        <v>0.027</v>
      </c>
      <c r="DO219" s="1">
        <v>400.0</v>
      </c>
      <c r="DP219" s="1">
        <v>24.0</v>
      </c>
      <c r="DQ219" s="1">
        <v>0.47</v>
      </c>
      <c r="DR219" s="1">
        <v>0.03</v>
      </c>
      <c r="DS219" s="1">
        <v>5.364013570845907</v>
      </c>
      <c r="DT219" s="1">
        <v>0.09556993851500054</v>
      </c>
      <c r="DU219" s="1">
        <v>0.0834740829481132</v>
      </c>
      <c r="DV219" s="1">
        <v>1.0</v>
      </c>
      <c r="DW219" s="1">
        <v>37.04456123931327</v>
      </c>
      <c r="DX219" s="1">
        <v>3.686489711992098</v>
      </c>
      <c r="DY219" s="1">
        <v>0.3390286530515758</v>
      </c>
      <c r="DZ219" s="1">
        <v>0.0</v>
      </c>
      <c r="EA219" s="1">
        <v>-47.69759333333334</v>
      </c>
      <c r="EB219" s="1">
        <v>-4.903832703003316</v>
      </c>
      <c r="EC219" s="1">
        <v>0.4492176561781857</v>
      </c>
      <c r="ED219" s="1">
        <v>0.0</v>
      </c>
      <c r="EE219" s="1">
        <v>838.4791938050629</v>
      </c>
      <c r="EF219" s="1">
        <v>289.2083424774005</v>
      </c>
      <c r="EG219" s="1">
        <v>21.57710583534396</v>
      </c>
      <c r="EH219" s="1">
        <v>0.0</v>
      </c>
      <c r="EI219" s="1">
        <v>3.375132000000001</v>
      </c>
      <c r="EJ219" s="1">
        <v>-0.1215615759849921</v>
      </c>
      <c r="EK219" s="1">
        <v>0.01183871259892731</v>
      </c>
      <c r="EL219" s="1">
        <v>1.0</v>
      </c>
      <c r="EM219" s="1">
        <v>1.991112359243633</v>
      </c>
      <c r="EN219" s="1">
        <v>-0.04556468940018322</v>
      </c>
      <c r="EO219" s="1">
        <v>0.00343690783932688</v>
      </c>
      <c r="EP219" s="1">
        <v>1.0</v>
      </c>
      <c r="EQ219" s="1">
        <v>3.0</v>
      </c>
      <c r="ER219" s="1">
        <v>6.0</v>
      </c>
      <c r="ES219" s="1" t="s">
        <v>379</v>
      </c>
      <c r="ET219" s="1">
        <v>2.94556</v>
      </c>
      <c r="EU219" s="1">
        <v>2.80127</v>
      </c>
      <c r="EV219" s="1">
        <v>0.164982</v>
      </c>
      <c r="EW219" s="1">
        <v>0.170052</v>
      </c>
      <c r="EX219" s="1">
        <v>0.118368</v>
      </c>
      <c r="EY219" s="1">
        <v>0.107964</v>
      </c>
      <c r="EZ219" s="1">
        <v>17204.4</v>
      </c>
      <c r="FA219" s="1">
        <v>17936.6</v>
      </c>
      <c r="FB219" s="1">
        <v>23943.9</v>
      </c>
      <c r="FC219" s="1">
        <v>25133.0</v>
      </c>
      <c r="FD219" s="1">
        <v>33777.8</v>
      </c>
      <c r="FE219" s="1">
        <v>35792.2</v>
      </c>
      <c r="FF219" s="1">
        <v>43632.7</v>
      </c>
      <c r="FG219" s="1">
        <v>46452.4</v>
      </c>
      <c r="FH219" s="1">
        <v>2.00195</v>
      </c>
      <c r="FI219" s="1">
        <v>1.92523</v>
      </c>
      <c r="FJ219" s="1">
        <v>0.160746</v>
      </c>
      <c r="FK219" s="1">
        <v>0.0</v>
      </c>
      <c r="FL219" s="1">
        <v>29.0493</v>
      </c>
      <c r="FM219" s="1">
        <v>999.9</v>
      </c>
      <c r="FN219" s="1">
        <v>69.2</v>
      </c>
      <c r="FO219" s="1">
        <v>31.6</v>
      </c>
      <c r="FP219" s="1">
        <v>32.454</v>
      </c>
      <c r="FQ219" s="1">
        <v>63.684</v>
      </c>
      <c r="FR219" s="1">
        <v>25.625</v>
      </c>
      <c r="FS219" s="1">
        <v>1.0</v>
      </c>
      <c r="FT219" s="1">
        <v>0.144736</v>
      </c>
      <c r="FU219" s="1">
        <v>-0.263867</v>
      </c>
      <c r="FV219" s="1">
        <v>20.3235</v>
      </c>
      <c r="FW219" s="1">
        <v>5.21265</v>
      </c>
      <c r="FX219" s="1">
        <v>11.9041</v>
      </c>
      <c r="FY219" s="1">
        <v>5.00295</v>
      </c>
      <c r="FZ219" s="1">
        <v>3.2898</v>
      </c>
      <c r="GA219" s="1">
        <v>9999.0</v>
      </c>
      <c r="GB219" s="1">
        <v>9999.0</v>
      </c>
      <c r="GC219" s="1">
        <v>9999.0</v>
      </c>
      <c r="GD219" s="1">
        <v>999.9</v>
      </c>
      <c r="GE219" s="1">
        <v>1.85944</v>
      </c>
      <c r="GF219" s="1">
        <v>1.8544</v>
      </c>
      <c r="GG219" s="1">
        <v>1.8576</v>
      </c>
      <c r="GH219" s="1">
        <v>1.85599</v>
      </c>
      <c r="GI219" s="1">
        <v>1.85486</v>
      </c>
      <c r="GJ219" s="1">
        <v>1.85453</v>
      </c>
      <c r="GK219" s="1">
        <v>1.85312</v>
      </c>
      <c r="GL219" s="1">
        <v>1.85628</v>
      </c>
      <c r="GM219" s="1">
        <v>0.0</v>
      </c>
      <c r="GN219" s="1">
        <v>0.0</v>
      </c>
      <c r="GO219" s="1">
        <v>0.0</v>
      </c>
      <c r="GP219" s="1">
        <v>0.0</v>
      </c>
      <c r="GQ219" s="1" t="s">
        <v>358</v>
      </c>
      <c r="GR219" s="1" t="s">
        <v>359</v>
      </c>
      <c r="GS219" s="1" t="s">
        <v>360</v>
      </c>
      <c r="GT219" s="1" t="s">
        <v>360</v>
      </c>
      <c r="GU219" s="1" t="s">
        <v>360</v>
      </c>
      <c r="GV219" s="1" t="s">
        <v>360</v>
      </c>
      <c r="GW219" s="1">
        <v>0.0</v>
      </c>
      <c r="GX219" s="1">
        <v>100.0</v>
      </c>
      <c r="GY219" s="1">
        <v>100.0</v>
      </c>
      <c r="GZ219" s="1">
        <v>2.313</v>
      </c>
      <c r="HA219" s="1">
        <v>0.018</v>
      </c>
      <c r="HB219" s="1">
        <v>0.467488805237294</v>
      </c>
      <c r="HC219" s="1">
        <v>0.002678124759318837</v>
      </c>
      <c r="HD219" s="1">
        <v>-9.373761146515732E-7</v>
      </c>
      <c r="HE219" s="1">
        <v>1.391563784175389E-10</v>
      </c>
      <c r="HF219" s="1">
        <v>-0.06780524781039028</v>
      </c>
      <c r="HG219" s="1">
        <v>0.01061361004592812</v>
      </c>
      <c r="HH219" s="1">
        <v>-3.086644042041478E-4</v>
      </c>
      <c r="HI219" s="1">
        <v>1.24720902217549E-6</v>
      </c>
      <c r="HJ219" s="1">
        <v>1.0</v>
      </c>
      <c r="HK219" s="1">
        <v>2093.0</v>
      </c>
      <c r="HL219" s="1">
        <v>2.0</v>
      </c>
      <c r="HM219" s="1">
        <v>27.0</v>
      </c>
      <c r="HN219" s="1">
        <v>7.3</v>
      </c>
      <c r="HO219" s="1">
        <v>7.1</v>
      </c>
      <c r="HP219" s="1">
        <v>2.21924</v>
      </c>
      <c r="HQ219" s="1">
        <v>2.29492</v>
      </c>
      <c r="HR219" s="1">
        <v>1.4978</v>
      </c>
      <c r="HS219" s="1">
        <v>2.30347</v>
      </c>
      <c r="HT219" s="1">
        <v>1.54785</v>
      </c>
      <c r="HU219" s="1">
        <v>2.36328</v>
      </c>
      <c r="HV219" s="1">
        <v>35.1978</v>
      </c>
      <c r="HW219" s="1">
        <v>15.3053</v>
      </c>
      <c r="HX219" s="1">
        <v>18.0</v>
      </c>
      <c r="HY219" s="1">
        <v>501.52</v>
      </c>
      <c r="HZ219" s="1">
        <v>518.151</v>
      </c>
      <c r="IA219" s="1">
        <v>29.4716</v>
      </c>
      <c r="IB219" s="1">
        <v>29.0234</v>
      </c>
      <c r="IC219" s="1">
        <v>30.0002</v>
      </c>
      <c r="ID219" s="1">
        <v>28.8162</v>
      </c>
      <c r="IE219" s="1">
        <v>28.9095</v>
      </c>
      <c r="IF219" s="1">
        <v>44.4793</v>
      </c>
      <c r="IG219" s="1">
        <v>28.9156</v>
      </c>
      <c r="IH219" s="1">
        <v>76.2861</v>
      </c>
      <c r="II219" s="1">
        <v>29.4785</v>
      </c>
      <c r="IJ219" s="1">
        <v>1056.06</v>
      </c>
      <c r="IK219" s="1">
        <v>23.8804</v>
      </c>
      <c r="IL219" s="1">
        <v>100.916</v>
      </c>
      <c r="IM219" s="1">
        <v>100.68</v>
      </c>
      <c r="IN219" s="1" t="s">
        <v>365</v>
      </c>
    </row>
    <row r="220" ht="15.75" customHeight="1">
      <c r="A220" s="1">
        <v>204.0</v>
      </c>
      <c r="B220" s="1">
        <v>1.6604845856E9</v>
      </c>
      <c r="C220" s="1">
        <v>456.5</v>
      </c>
      <c r="D220" s="1" t="s">
        <v>758</v>
      </c>
      <c r="E220" s="1" t="s">
        <v>759</v>
      </c>
      <c r="F220" s="1">
        <v>1.0</v>
      </c>
      <c r="G220" s="1" t="s">
        <v>349</v>
      </c>
      <c r="H220" s="1" t="s">
        <v>350</v>
      </c>
      <c r="I220" s="1" t="s">
        <v>351</v>
      </c>
      <c r="J220" s="1" t="s">
        <v>352</v>
      </c>
      <c r="K220" s="1" t="s">
        <v>353</v>
      </c>
      <c r="L220" s="1" t="s">
        <v>349</v>
      </c>
      <c r="M220" s="1" t="s">
        <v>354</v>
      </c>
      <c r="N220" s="1">
        <v>1.66048457769375E9</v>
      </c>
      <c r="O220" s="1">
        <f t="shared" si="1"/>
        <v>0.002869491427</v>
      </c>
      <c r="P220" s="1">
        <f t="shared" si="2"/>
        <v>2.869491427</v>
      </c>
      <c r="Q220" s="1">
        <f t="shared" si="3"/>
        <v>5.440768477</v>
      </c>
      <c r="R220" s="1">
        <f t="shared" si="4"/>
        <v>942.13425</v>
      </c>
      <c r="S220" s="1">
        <f t="shared" si="5"/>
        <v>849.8689567</v>
      </c>
      <c r="T220" s="1">
        <f t="shared" si="6"/>
        <v>84.67692005</v>
      </c>
      <c r="U220" s="1">
        <f t="shared" si="7"/>
        <v>93.86979714</v>
      </c>
      <c r="V220" s="1">
        <f t="shared" si="8"/>
        <v>0.1421453065</v>
      </c>
      <c r="W220" s="1">
        <f t="shared" si="9"/>
        <v>2.921645777</v>
      </c>
      <c r="X220" s="1">
        <f t="shared" si="10"/>
        <v>0.1384120639</v>
      </c>
      <c r="Y220" s="1">
        <f t="shared" si="11"/>
        <v>0.08683479032</v>
      </c>
      <c r="Z220" s="1">
        <f t="shared" si="12"/>
        <v>321.5187489</v>
      </c>
      <c r="AA220" s="1">
        <f t="shared" si="13"/>
        <v>32.15790649</v>
      </c>
      <c r="AB220" s="1">
        <f t="shared" si="14"/>
        <v>31.6921375</v>
      </c>
      <c r="AC220" s="1">
        <f t="shared" si="15"/>
        <v>4.692504908</v>
      </c>
      <c r="AD220" s="1">
        <f t="shared" si="16"/>
        <v>59.89927251</v>
      </c>
      <c r="AE220" s="1">
        <f t="shared" si="17"/>
        <v>2.703581163</v>
      </c>
      <c r="AF220" s="1">
        <f t="shared" si="18"/>
        <v>4.513545907</v>
      </c>
      <c r="AG220" s="1">
        <f t="shared" si="19"/>
        <v>1.988923745</v>
      </c>
      <c r="AH220" s="1">
        <f t="shared" si="20"/>
        <v>-126.5445719</v>
      </c>
      <c r="AI220" s="1">
        <f t="shared" si="21"/>
        <v>-107.6927641</v>
      </c>
      <c r="AJ220" s="1">
        <f t="shared" si="22"/>
        <v>-8.305998366</v>
      </c>
      <c r="AK220" s="1">
        <f t="shared" si="23"/>
        <v>78.97541456</v>
      </c>
      <c r="AL220" s="1">
        <f t="shared" si="24"/>
        <v>37.00825685</v>
      </c>
      <c r="AM220" s="1">
        <f t="shared" si="25"/>
        <v>2.884314436</v>
      </c>
      <c r="AN220" s="1">
        <f t="shared" si="26"/>
        <v>5.440768477</v>
      </c>
      <c r="AO220" s="1">
        <v>1039.465687441452</v>
      </c>
      <c r="AP220" s="1">
        <v>1006.567412121211</v>
      </c>
      <c r="AQ220" s="1">
        <v>5.126054660268907</v>
      </c>
      <c r="AR220" s="1">
        <v>64.97328580608568</v>
      </c>
      <c r="AS220" s="1">
        <f t="shared" si="27"/>
        <v>2.869491427</v>
      </c>
      <c r="AT220" s="1">
        <v>23.76876222764783</v>
      </c>
      <c r="AU220" s="1">
        <v>27.11832303030302</v>
      </c>
      <c r="AV220" s="1">
        <v>-6.537469127248781E-5</v>
      </c>
      <c r="AW220" s="1">
        <v>82.27873590820442</v>
      </c>
      <c r="AX220" s="1">
        <v>0.0</v>
      </c>
      <c r="AY220" s="1">
        <v>0.0</v>
      </c>
      <c r="AZ220" s="1">
        <f t="shared" si="28"/>
        <v>1</v>
      </c>
      <c r="BA220" s="1">
        <f t="shared" si="29"/>
        <v>0</v>
      </c>
      <c r="BB220" s="1">
        <f t="shared" si="30"/>
        <v>51944.9136</v>
      </c>
      <c r="BC220" s="1">
        <f t="shared" si="31"/>
        <v>2000.020625</v>
      </c>
      <c r="BD220" s="1">
        <f t="shared" si="32"/>
        <v>1681.217044</v>
      </c>
      <c r="BE220" s="1">
        <f t="shared" si="33"/>
        <v>0.8405998532</v>
      </c>
      <c r="BF220" s="1">
        <f t="shared" si="34"/>
        <v>0.1607577167</v>
      </c>
      <c r="BG220" s="1">
        <v>6.0</v>
      </c>
      <c r="BH220" s="1">
        <v>0.5</v>
      </c>
      <c r="BI220" s="1" t="s">
        <v>355</v>
      </c>
      <c r="BJ220" s="1">
        <v>2.0</v>
      </c>
      <c r="BK220" s="1" t="b">
        <v>1</v>
      </c>
      <c r="BL220" s="1">
        <v>1.66048457769375E9</v>
      </c>
      <c r="BM220" s="1">
        <v>942.1342500000001</v>
      </c>
      <c r="BN220" s="1">
        <v>989.792625</v>
      </c>
      <c r="BO220" s="1">
        <v>27.13478125</v>
      </c>
      <c r="BP220" s="1">
        <v>23.7684</v>
      </c>
      <c r="BQ220" s="1">
        <v>939.8624374999999</v>
      </c>
      <c r="BR220" s="1">
        <v>27.11690625</v>
      </c>
      <c r="BS220" s="1">
        <v>500.130375</v>
      </c>
      <c r="BT220" s="1">
        <v>99.535375</v>
      </c>
      <c r="BU220" s="1">
        <v>0.0998915625</v>
      </c>
      <c r="BV220" s="1">
        <v>31.008425</v>
      </c>
      <c r="BW220" s="1">
        <v>31.6921375</v>
      </c>
      <c r="BX220" s="1">
        <v>999.9</v>
      </c>
      <c r="BY220" s="1">
        <v>0.0</v>
      </c>
      <c r="BZ220" s="1">
        <v>0.0</v>
      </c>
      <c r="CA220" s="1">
        <v>10001.481875</v>
      </c>
      <c r="CB220" s="1">
        <v>0.0</v>
      </c>
      <c r="CC220" s="1">
        <v>183.4303125</v>
      </c>
      <c r="CD220" s="1">
        <v>-47.658225</v>
      </c>
      <c r="CE220" s="1">
        <v>968.411625</v>
      </c>
      <c r="CF220" s="1">
        <v>1013.890125</v>
      </c>
      <c r="CG220" s="1">
        <v>3.36639625</v>
      </c>
      <c r="CH220" s="1">
        <v>989.792625</v>
      </c>
      <c r="CI220" s="1">
        <v>23.7684</v>
      </c>
      <c r="CJ220" s="1">
        <v>2.700874375</v>
      </c>
      <c r="CK220" s="1">
        <v>2.365796875</v>
      </c>
      <c r="CL220" s="1">
        <v>22.290425</v>
      </c>
      <c r="CM220" s="1">
        <v>20.1315375</v>
      </c>
      <c r="CN220" s="1">
        <v>2000.020625</v>
      </c>
      <c r="CO220" s="1">
        <v>0.98000425</v>
      </c>
      <c r="CP220" s="1">
        <v>0.019996225</v>
      </c>
      <c r="CQ220" s="1">
        <v>0.0</v>
      </c>
      <c r="CR220" s="1">
        <v>2.46925</v>
      </c>
      <c r="CS220" s="1">
        <v>0.0</v>
      </c>
      <c r="CT220" s="1">
        <v>32836.19375</v>
      </c>
      <c r="CU220" s="1">
        <v>17412.5125</v>
      </c>
      <c r="CV220" s="1">
        <v>39.187</v>
      </c>
      <c r="CW220" s="1">
        <v>40.13275</v>
      </c>
      <c r="CX220" s="1">
        <v>39.125</v>
      </c>
      <c r="CY220" s="1">
        <v>38.636625</v>
      </c>
      <c r="CZ220" s="1">
        <v>39.386625</v>
      </c>
      <c r="DA220" s="1">
        <v>1960.03</v>
      </c>
      <c r="DB220" s="1">
        <v>39.99062500000001</v>
      </c>
      <c r="DC220" s="1">
        <v>0.0</v>
      </c>
      <c r="DD220" s="1">
        <v>1.6604845832E9</v>
      </c>
      <c r="DE220" s="1">
        <v>0.0</v>
      </c>
      <c r="DF220" s="1">
        <v>1.6604841591E9</v>
      </c>
      <c r="DG220" s="1" t="s">
        <v>356</v>
      </c>
      <c r="DH220" s="1">
        <v>1.6604841451E9</v>
      </c>
      <c r="DI220" s="1">
        <v>1.6604841591E9</v>
      </c>
      <c r="DJ220" s="1">
        <v>1.0</v>
      </c>
      <c r="DK220" s="1">
        <v>0.063</v>
      </c>
      <c r="DL220" s="1">
        <v>-0.028</v>
      </c>
      <c r="DM220" s="1">
        <v>1.395</v>
      </c>
      <c r="DN220" s="1">
        <v>0.027</v>
      </c>
      <c r="DO220" s="1">
        <v>400.0</v>
      </c>
      <c r="DP220" s="1">
        <v>24.0</v>
      </c>
      <c r="DQ220" s="1">
        <v>0.47</v>
      </c>
      <c r="DR220" s="1">
        <v>0.03</v>
      </c>
      <c r="DS220" s="1">
        <v>5.357537310042657</v>
      </c>
      <c r="DT220" s="1">
        <v>0.03221622110589031</v>
      </c>
      <c r="DU220" s="1">
        <v>0.0849121416951609</v>
      </c>
      <c r="DV220" s="1">
        <v>1.0</v>
      </c>
      <c r="DW220" s="1">
        <v>37.05631012695828</v>
      </c>
      <c r="DX220" s="1">
        <v>2.799350582325493</v>
      </c>
      <c r="DY220" s="1">
        <v>0.3287058326335943</v>
      </c>
      <c r="DZ220" s="1">
        <v>0.0</v>
      </c>
      <c r="EA220" s="1">
        <v>-47.73068666666667</v>
      </c>
      <c r="EB220" s="1">
        <v>-3.011602224694017</v>
      </c>
      <c r="EC220" s="1">
        <v>0.4046834052551318</v>
      </c>
      <c r="ED220" s="1">
        <v>0.0</v>
      </c>
      <c r="EE220" s="1">
        <v>843.3904597591153</v>
      </c>
      <c r="EF220" s="1">
        <v>290.633019515446</v>
      </c>
      <c r="EG220" s="1">
        <v>21.68479154417273</v>
      </c>
      <c r="EH220" s="1">
        <v>0.0</v>
      </c>
      <c r="EI220" s="1">
        <v>3.3729165</v>
      </c>
      <c r="EJ220" s="1">
        <v>-0.1202737711069469</v>
      </c>
      <c r="EK220" s="1">
        <v>0.01170336843605294</v>
      </c>
      <c r="EL220" s="1">
        <v>1.0</v>
      </c>
      <c r="EM220" s="1">
        <v>1.99028069585326</v>
      </c>
      <c r="EN220" s="1">
        <v>-0.04915367153042988</v>
      </c>
      <c r="EO220" s="1">
        <v>0.003715416446080306</v>
      </c>
      <c r="EP220" s="1">
        <v>1.0</v>
      </c>
      <c r="EQ220" s="1">
        <v>3.0</v>
      </c>
      <c r="ER220" s="1">
        <v>6.0</v>
      </c>
      <c r="ES220" s="1" t="s">
        <v>379</v>
      </c>
      <c r="ET220" s="1">
        <v>2.94556</v>
      </c>
      <c r="EU220" s="1">
        <v>2.80139</v>
      </c>
      <c r="EV220" s="1">
        <v>0.165777</v>
      </c>
      <c r="EW220" s="1">
        <v>0.17078</v>
      </c>
      <c r="EX220" s="1">
        <v>0.118358</v>
      </c>
      <c r="EY220" s="1">
        <v>0.107967</v>
      </c>
      <c r="EZ220" s="1">
        <v>17187.9</v>
      </c>
      <c r="FA220" s="1">
        <v>17920.9</v>
      </c>
      <c r="FB220" s="1">
        <v>23943.8</v>
      </c>
      <c r="FC220" s="1">
        <v>25133.1</v>
      </c>
      <c r="FD220" s="1">
        <v>33778.3</v>
      </c>
      <c r="FE220" s="1">
        <v>35792.0</v>
      </c>
      <c r="FF220" s="1">
        <v>43632.8</v>
      </c>
      <c r="FG220" s="1">
        <v>46452.3</v>
      </c>
      <c r="FH220" s="1">
        <v>2.002</v>
      </c>
      <c r="FI220" s="1">
        <v>1.92515</v>
      </c>
      <c r="FJ220" s="1">
        <v>0.16056</v>
      </c>
      <c r="FK220" s="1">
        <v>0.0</v>
      </c>
      <c r="FL220" s="1">
        <v>29.0493</v>
      </c>
      <c r="FM220" s="1">
        <v>999.9</v>
      </c>
      <c r="FN220" s="1">
        <v>69.2</v>
      </c>
      <c r="FO220" s="1">
        <v>31.6</v>
      </c>
      <c r="FP220" s="1">
        <v>32.4547</v>
      </c>
      <c r="FQ220" s="1">
        <v>63.824</v>
      </c>
      <c r="FR220" s="1">
        <v>25.4688</v>
      </c>
      <c r="FS220" s="1">
        <v>1.0</v>
      </c>
      <c r="FT220" s="1">
        <v>0.144858</v>
      </c>
      <c r="FU220" s="1">
        <v>-0.276397</v>
      </c>
      <c r="FV220" s="1">
        <v>20.3235</v>
      </c>
      <c r="FW220" s="1">
        <v>5.21265</v>
      </c>
      <c r="FX220" s="1">
        <v>11.9033</v>
      </c>
      <c r="FY220" s="1">
        <v>5.0028</v>
      </c>
      <c r="FZ220" s="1">
        <v>3.28975</v>
      </c>
      <c r="GA220" s="1">
        <v>9999.0</v>
      </c>
      <c r="GB220" s="1">
        <v>9999.0</v>
      </c>
      <c r="GC220" s="1">
        <v>9999.0</v>
      </c>
      <c r="GD220" s="1">
        <v>999.9</v>
      </c>
      <c r="GE220" s="1">
        <v>1.85944</v>
      </c>
      <c r="GF220" s="1">
        <v>1.8544</v>
      </c>
      <c r="GG220" s="1">
        <v>1.8576</v>
      </c>
      <c r="GH220" s="1">
        <v>1.85602</v>
      </c>
      <c r="GI220" s="1">
        <v>1.85486</v>
      </c>
      <c r="GJ220" s="1">
        <v>1.85453</v>
      </c>
      <c r="GK220" s="1">
        <v>1.85313</v>
      </c>
      <c r="GL220" s="1">
        <v>1.85631</v>
      </c>
      <c r="GM220" s="1">
        <v>0.0</v>
      </c>
      <c r="GN220" s="1">
        <v>0.0</v>
      </c>
      <c r="GO220" s="1">
        <v>0.0</v>
      </c>
      <c r="GP220" s="1">
        <v>0.0</v>
      </c>
      <c r="GQ220" s="1" t="s">
        <v>358</v>
      </c>
      <c r="GR220" s="1" t="s">
        <v>359</v>
      </c>
      <c r="GS220" s="1" t="s">
        <v>360</v>
      </c>
      <c r="GT220" s="1" t="s">
        <v>360</v>
      </c>
      <c r="GU220" s="1" t="s">
        <v>360</v>
      </c>
      <c r="GV220" s="1" t="s">
        <v>360</v>
      </c>
      <c r="GW220" s="1">
        <v>0.0</v>
      </c>
      <c r="GX220" s="1">
        <v>100.0</v>
      </c>
      <c r="GY220" s="1">
        <v>100.0</v>
      </c>
      <c r="GZ220" s="1">
        <v>2.322</v>
      </c>
      <c r="HA220" s="1">
        <v>0.018</v>
      </c>
      <c r="HB220" s="1">
        <v>0.467488805237294</v>
      </c>
      <c r="HC220" s="1">
        <v>0.002678124759318837</v>
      </c>
      <c r="HD220" s="1">
        <v>-9.373761146515732E-7</v>
      </c>
      <c r="HE220" s="1">
        <v>1.391563784175389E-10</v>
      </c>
      <c r="HF220" s="1">
        <v>-0.06780524781039028</v>
      </c>
      <c r="HG220" s="1">
        <v>0.01061361004592812</v>
      </c>
      <c r="HH220" s="1">
        <v>-3.086644042041478E-4</v>
      </c>
      <c r="HI220" s="1">
        <v>1.24720902217549E-6</v>
      </c>
      <c r="HJ220" s="1">
        <v>1.0</v>
      </c>
      <c r="HK220" s="1">
        <v>2093.0</v>
      </c>
      <c r="HL220" s="1">
        <v>2.0</v>
      </c>
      <c r="HM220" s="1">
        <v>27.0</v>
      </c>
      <c r="HN220" s="1">
        <v>7.3</v>
      </c>
      <c r="HO220" s="1">
        <v>7.1</v>
      </c>
      <c r="HP220" s="1">
        <v>2.23267</v>
      </c>
      <c r="HQ220" s="1">
        <v>2.26929</v>
      </c>
      <c r="HR220" s="1">
        <v>1.4978</v>
      </c>
      <c r="HS220" s="1">
        <v>2.30347</v>
      </c>
      <c r="HT220" s="1">
        <v>1.54785</v>
      </c>
      <c r="HU220" s="1">
        <v>2.37915</v>
      </c>
      <c r="HV220" s="1">
        <v>35.1978</v>
      </c>
      <c r="HW220" s="1">
        <v>15.3053</v>
      </c>
      <c r="HX220" s="1">
        <v>18.0</v>
      </c>
      <c r="HY220" s="1">
        <v>501.554</v>
      </c>
      <c r="HZ220" s="1">
        <v>518.109</v>
      </c>
      <c r="IA220" s="1">
        <v>29.4699</v>
      </c>
      <c r="IB220" s="1">
        <v>29.0244</v>
      </c>
      <c r="IC220" s="1">
        <v>30.0003</v>
      </c>
      <c r="ID220" s="1">
        <v>28.8168</v>
      </c>
      <c r="IE220" s="1">
        <v>28.9105</v>
      </c>
      <c r="IF220" s="1">
        <v>44.7791</v>
      </c>
      <c r="IG220" s="1">
        <v>28.9156</v>
      </c>
      <c r="IH220" s="1">
        <v>76.2861</v>
      </c>
      <c r="II220" s="1">
        <v>29.4785</v>
      </c>
      <c r="IJ220" s="1">
        <v>1056.06</v>
      </c>
      <c r="IK220" s="1">
        <v>23.8864</v>
      </c>
      <c r="IL220" s="1">
        <v>100.916</v>
      </c>
      <c r="IM220" s="1">
        <v>100.68</v>
      </c>
      <c r="IN220" s="1" t="s">
        <v>365</v>
      </c>
    </row>
    <row r="221" ht="15.75" customHeight="1">
      <c r="A221" s="1">
        <v>205.0</v>
      </c>
      <c r="B221" s="1">
        <v>1.6604845861E9</v>
      </c>
      <c r="C221" s="1">
        <v>457.0</v>
      </c>
      <c r="D221" s="1" t="s">
        <v>760</v>
      </c>
      <c r="E221" s="1" t="s">
        <v>761</v>
      </c>
      <c r="F221" s="1">
        <v>1.0</v>
      </c>
      <c r="G221" s="1" t="s">
        <v>349</v>
      </c>
      <c r="H221" s="1" t="s">
        <v>350</v>
      </c>
      <c r="I221" s="1" t="s">
        <v>351</v>
      </c>
      <c r="J221" s="1" t="s">
        <v>352</v>
      </c>
      <c r="K221" s="1" t="s">
        <v>353</v>
      </c>
      <c r="L221" s="1" t="s">
        <v>349</v>
      </c>
      <c r="M221" s="1" t="s">
        <v>354</v>
      </c>
      <c r="N221" s="1">
        <v>1.66048457769375E9</v>
      </c>
      <c r="O221" s="1">
        <f t="shared" si="1"/>
        <v>0.002869255212</v>
      </c>
      <c r="P221" s="1">
        <f t="shared" si="2"/>
        <v>2.869255212</v>
      </c>
      <c r="Q221" s="1">
        <f t="shared" si="3"/>
        <v>5.479613555</v>
      </c>
      <c r="R221" s="1">
        <f t="shared" si="4"/>
        <v>942.13425</v>
      </c>
      <c r="S221" s="1">
        <f t="shared" si="5"/>
        <v>849.4237443</v>
      </c>
      <c r="T221" s="1">
        <f t="shared" si="6"/>
        <v>84.63256119</v>
      </c>
      <c r="U221" s="1">
        <f t="shared" si="7"/>
        <v>93.86979714</v>
      </c>
      <c r="V221" s="1">
        <f t="shared" si="8"/>
        <v>0.1421332902</v>
      </c>
      <c r="W221" s="1">
        <f t="shared" si="9"/>
        <v>2.921645777</v>
      </c>
      <c r="X221" s="1">
        <f t="shared" si="10"/>
        <v>0.1384006698</v>
      </c>
      <c r="Y221" s="1">
        <f t="shared" si="11"/>
        <v>0.08682761519</v>
      </c>
      <c r="Z221" s="1">
        <f t="shared" si="12"/>
        <v>321.5187489</v>
      </c>
      <c r="AA221" s="1">
        <f t="shared" si="13"/>
        <v>32.15796791</v>
      </c>
      <c r="AB221" s="1">
        <f t="shared" si="14"/>
        <v>31.6921375</v>
      </c>
      <c r="AC221" s="1">
        <f t="shared" si="15"/>
        <v>4.692504908</v>
      </c>
      <c r="AD221" s="1">
        <f t="shared" si="16"/>
        <v>59.89927251</v>
      </c>
      <c r="AE221" s="1">
        <f t="shared" si="17"/>
        <v>2.703581163</v>
      </c>
      <c r="AF221" s="1">
        <f t="shared" si="18"/>
        <v>4.513545907</v>
      </c>
      <c r="AG221" s="1">
        <f t="shared" si="19"/>
        <v>1.988923745</v>
      </c>
      <c r="AH221" s="1">
        <f t="shared" si="20"/>
        <v>-126.5341548</v>
      </c>
      <c r="AI221" s="1">
        <f t="shared" si="21"/>
        <v>-107.6927641</v>
      </c>
      <c r="AJ221" s="1">
        <f t="shared" si="22"/>
        <v>-8.305998366</v>
      </c>
      <c r="AK221" s="1">
        <f t="shared" si="23"/>
        <v>78.98583164</v>
      </c>
      <c r="AL221" s="1">
        <f t="shared" si="24"/>
        <v>37.00825685</v>
      </c>
      <c r="AM221" s="1">
        <f t="shared" si="25"/>
        <v>2.884314436</v>
      </c>
      <c r="AN221" s="1">
        <f t="shared" si="26"/>
        <v>5.479613555</v>
      </c>
      <c r="AO221" s="1">
        <v>1041.864007719727</v>
      </c>
      <c r="AP221" s="1">
        <v>1009.072406060606</v>
      </c>
      <c r="AQ221" s="1">
        <v>5.095858141776379</v>
      </c>
      <c r="AR221" s="1">
        <v>64.97328580608568</v>
      </c>
      <c r="AS221" s="1">
        <f t="shared" si="27"/>
        <v>2.869255212</v>
      </c>
      <c r="AT221" s="1">
        <v>23.76804742367936</v>
      </c>
      <c r="AU221" s="1">
        <v>27.11734666666667</v>
      </c>
      <c r="AV221" s="1">
        <v>-6.703923999862462E-5</v>
      </c>
      <c r="AW221" s="1">
        <v>82.27873590820442</v>
      </c>
      <c r="AX221" s="1">
        <v>0.0</v>
      </c>
      <c r="AY221" s="1">
        <v>0.0</v>
      </c>
      <c r="AZ221" s="1">
        <f t="shared" si="28"/>
        <v>1</v>
      </c>
      <c r="BA221" s="1">
        <f t="shared" si="29"/>
        <v>0</v>
      </c>
      <c r="BB221" s="1">
        <f t="shared" si="30"/>
        <v>51944.9136</v>
      </c>
      <c r="BC221" s="1">
        <f t="shared" si="31"/>
        <v>2000.020625</v>
      </c>
      <c r="BD221" s="1">
        <f t="shared" si="32"/>
        <v>1681.217044</v>
      </c>
      <c r="BE221" s="1">
        <f t="shared" si="33"/>
        <v>0.8405998532</v>
      </c>
      <c r="BF221" s="1">
        <f t="shared" si="34"/>
        <v>0.1607577167</v>
      </c>
      <c r="BG221" s="1">
        <v>6.0</v>
      </c>
      <c r="BH221" s="1">
        <v>0.5</v>
      </c>
      <c r="BI221" s="1" t="s">
        <v>355</v>
      </c>
      <c r="BJ221" s="1">
        <v>2.0</v>
      </c>
      <c r="BK221" s="1" t="b">
        <v>1</v>
      </c>
      <c r="BL221" s="1">
        <v>1.66048457769375E9</v>
      </c>
      <c r="BM221" s="1">
        <v>942.1342500000001</v>
      </c>
      <c r="BN221" s="1">
        <v>989.792625</v>
      </c>
      <c r="BO221" s="1">
        <v>27.13478125</v>
      </c>
      <c r="BP221" s="1">
        <v>23.7684</v>
      </c>
      <c r="BQ221" s="1">
        <v>939.8624374999999</v>
      </c>
      <c r="BR221" s="1">
        <v>27.11690625</v>
      </c>
      <c r="BS221" s="1">
        <v>500.130375</v>
      </c>
      <c r="BT221" s="1">
        <v>99.535375</v>
      </c>
      <c r="BU221" s="1">
        <v>0.0998915625</v>
      </c>
      <c r="BV221" s="1">
        <v>31.008425</v>
      </c>
      <c r="BW221" s="1">
        <v>31.6921375</v>
      </c>
      <c r="BX221" s="1">
        <v>999.9</v>
      </c>
      <c r="BY221" s="1">
        <v>0.0</v>
      </c>
      <c r="BZ221" s="1">
        <v>0.0</v>
      </c>
      <c r="CA221" s="1">
        <v>10001.481875</v>
      </c>
      <c r="CB221" s="1">
        <v>0.0</v>
      </c>
      <c r="CC221" s="1">
        <v>183.4303125</v>
      </c>
      <c r="CD221" s="1">
        <v>-47.658225</v>
      </c>
      <c r="CE221" s="1">
        <v>968.411625</v>
      </c>
      <c r="CF221" s="1">
        <v>1013.890125</v>
      </c>
      <c r="CG221" s="1">
        <v>3.36639625</v>
      </c>
      <c r="CH221" s="1">
        <v>989.792625</v>
      </c>
      <c r="CI221" s="1">
        <v>23.7684</v>
      </c>
      <c r="CJ221" s="1">
        <v>2.700874375</v>
      </c>
      <c r="CK221" s="1">
        <v>2.365796875</v>
      </c>
      <c r="CL221" s="1">
        <v>22.290425</v>
      </c>
      <c r="CM221" s="1">
        <v>20.1315375</v>
      </c>
      <c r="CN221" s="1">
        <v>2000.020625</v>
      </c>
      <c r="CO221" s="1">
        <v>0.98000425</v>
      </c>
      <c r="CP221" s="1">
        <v>0.019996225</v>
      </c>
      <c r="CQ221" s="1">
        <v>0.0</v>
      </c>
      <c r="CR221" s="1">
        <v>2.46925</v>
      </c>
      <c r="CS221" s="1">
        <v>0.0</v>
      </c>
      <c r="CT221" s="1">
        <v>32836.19375</v>
      </c>
      <c r="CU221" s="1">
        <v>17412.5125</v>
      </c>
      <c r="CV221" s="1">
        <v>39.187</v>
      </c>
      <c r="CW221" s="1">
        <v>40.13275</v>
      </c>
      <c r="CX221" s="1">
        <v>39.125</v>
      </c>
      <c r="CY221" s="1">
        <v>38.636625</v>
      </c>
      <c r="CZ221" s="1">
        <v>39.386625</v>
      </c>
      <c r="DA221" s="1">
        <v>1960.03</v>
      </c>
      <c r="DB221" s="1">
        <v>39.99062500000001</v>
      </c>
      <c r="DC221" s="1">
        <v>0.0</v>
      </c>
      <c r="DD221" s="1">
        <v>1.6604845838E9</v>
      </c>
      <c r="DE221" s="1">
        <v>0.0</v>
      </c>
      <c r="DF221" s="1">
        <v>1.6604841591E9</v>
      </c>
      <c r="DG221" s="1" t="s">
        <v>356</v>
      </c>
      <c r="DH221" s="1">
        <v>1.6604841451E9</v>
      </c>
      <c r="DI221" s="1">
        <v>1.6604841591E9</v>
      </c>
      <c r="DJ221" s="1">
        <v>1.0</v>
      </c>
      <c r="DK221" s="1">
        <v>0.063</v>
      </c>
      <c r="DL221" s="1">
        <v>-0.028</v>
      </c>
      <c r="DM221" s="1">
        <v>1.395</v>
      </c>
      <c r="DN221" s="1">
        <v>0.027</v>
      </c>
      <c r="DO221" s="1">
        <v>400.0</v>
      </c>
      <c r="DP221" s="1">
        <v>24.0</v>
      </c>
      <c r="DQ221" s="1">
        <v>0.47</v>
      </c>
      <c r="DR221" s="1">
        <v>0.03</v>
      </c>
      <c r="DS221" s="1">
        <v>5.355521805672327</v>
      </c>
      <c r="DT221" s="1">
        <v>0.331430082410038</v>
      </c>
      <c r="DU221" s="1">
        <v>0.08283251560208851</v>
      </c>
      <c r="DV221" s="1">
        <v>1.0</v>
      </c>
      <c r="DW221" s="1">
        <v>37.07559992127231</v>
      </c>
      <c r="DX221" s="1">
        <v>-0.5161800248830665</v>
      </c>
      <c r="DY221" s="1">
        <v>0.3187841153498662</v>
      </c>
      <c r="DZ221" s="1">
        <v>0.0</v>
      </c>
      <c r="EA221" s="1">
        <v>-47.71101290322581</v>
      </c>
      <c r="EB221" s="1">
        <v>0.4095822580644918</v>
      </c>
      <c r="EC221" s="1">
        <v>0.4109899023498112</v>
      </c>
      <c r="ED221" s="1">
        <v>1.0</v>
      </c>
      <c r="EE221" s="1">
        <v>851.8737213818478</v>
      </c>
      <c r="EF221" s="1">
        <v>287.816128081874</v>
      </c>
      <c r="EG221" s="1">
        <v>20.78221497528573</v>
      </c>
      <c r="EH221" s="1">
        <v>0.0</v>
      </c>
      <c r="EI221" s="1">
        <v>3.370204634146342</v>
      </c>
      <c r="EJ221" s="1">
        <v>-0.1177685017421629</v>
      </c>
      <c r="EK221" s="1">
        <v>0.01171980460537217</v>
      </c>
      <c r="EL221" s="1">
        <v>1.0</v>
      </c>
      <c r="EM221" s="1">
        <v>1.988823041849869</v>
      </c>
      <c r="EN221" s="1">
        <v>-0.05122452289213621</v>
      </c>
      <c r="EO221" s="1">
        <v>0.003742890554377242</v>
      </c>
      <c r="EP221" s="1">
        <v>1.0</v>
      </c>
      <c r="EQ221" s="1">
        <v>4.0</v>
      </c>
      <c r="ER221" s="1">
        <v>6.0</v>
      </c>
      <c r="ES221" s="1" t="s">
        <v>376</v>
      </c>
      <c r="ET221" s="1">
        <v>2.94545</v>
      </c>
      <c r="EU221" s="1">
        <v>2.80135</v>
      </c>
      <c r="EV221" s="1">
        <v>0.16604</v>
      </c>
      <c r="EW221" s="1">
        <v>0.171028</v>
      </c>
      <c r="EX221" s="1">
        <v>0.118353</v>
      </c>
      <c r="EY221" s="1">
        <v>0.107976</v>
      </c>
      <c r="EZ221" s="1">
        <v>17182.5</v>
      </c>
      <c r="FA221" s="1">
        <v>17915.6</v>
      </c>
      <c r="FB221" s="1">
        <v>23943.8</v>
      </c>
      <c r="FC221" s="1">
        <v>25133.1</v>
      </c>
      <c r="FD221" s="1">
        <v>33778.5</v>
      </c>
      <c r="FE221" s="1">
        <v>35791.5</v>
      </c>
      <c r="FF221" s="1">
        <v>43632.9</v>
      </c>
      <c r="FG221" s="1">
        <v>46452.2</v>
      </c>
      <c r="FH221" s="1">
        <v>2.00203</v>
      </c>
      <c r="FI221" s="1">
        <v>1.9252</v>
      </c>
      <c r="FJ221" s="1">
        <v>0.160575</v>
      </c>
      <c r="FK221" s="1">
        <v>0.0</v>
      </c>
      <c r="FL221" s="1">
        <v>29.0493</v>
      </c>
      <c r="FM221" s="1">
        <v>999.9</v>
      </c>
      <c r="FN221" s="1">
        <v>69.2</v>
      </c>
      <c r="FO221" s="1">
        <v>31.6</v>
      </c>
      <c r="FP221" s="1">
        <v>32.4545</v>
      </c>
      <c r="FQ221" s="1">
        <v>63.844</v>
      </c>
      <c r="FR221" s="1">
        <v>26.2059</v>
      </c>
      <c r="FS221" s="1">
        <v>1.0</v>
      </c>
      <c r="FT221" s="1">
        <v>0.144926</v>
      </c>
      <c r="FU221" s="1">
        <v>-0.284194</v>
      </c>
      <c r="FV221" s="1">
        <v>20.3235</v>
      </c>
      <c r="FW221" s="1">
        <v>5.2125</v>
      </c>
      <c r="FX221" s="1">
        <v>11.9032</v>
      </c>
      <c r="FY221" s="1">
        <v>5.00265</v>
      </c>
      <c r="FZ221" s="1">
        <v>3.28975</v>
      </c>
      <c r="GA221" s="1">
        <v>9999.0</v>
      </c>
      <c r="GB221" s="1">
        <v>9999.0</v>
      </c>
      <c r="GC221" s="1">
        <v>9999.0</v>
      </c>
      <c r="GD221" s="1">
        <v>999.9</v>
      </c>
      <c r="GE221" s="1">
        <v>1.85944</v>
      </c>
      <c r="GF221" s="1">
        <v>1.8544</v>
      </c>
      <c r="GG221" s="1">
        <v>1.8576</v>
      </c>
      <c r="GH221" s="1">
        <v>1.85602</v>
      </c>
      <c r="GI221" s="1">
        <v>1.85486</v>
      </c>
      <c r="GJ221" s="1">
        <v>1.85453</v>
      </c>
      <c r="GK221" s="1">
        <v>1.85314</v>
      </c>
      <c r="GL221" s="1">
        <v>1.85631</v>
      </c>
      <c r="GM221" s="1">
        <v>0.0</v>
      </c>
      <c r="GN221" s="1">
        <v>0.0</v>
      </c>
      <c r="GO221" s="1">
        <v>0.0</v>
      </c>
      <c r="GP221" s="1">
        <v>0.0</v>
      </c>
      <c r="GQ221" s="1" t="s">
        <v>358</v>
      </c>
      <c r="GR221" s="1" t="s">
        <v>359</v>
      </c>
      <c r="GS221" s="1" t="s">
        <v>360</v>
      </c>
      <c r="GT221" s="1" t="s">
        <v>360</v>
      </c>
      <c r="GU221" s="1" t="s">
        <v>360</v>
      </c>
      <c r="GV221" s="1" t="s">
        <v>360</v>
      </c>
      <c r="GW221" s="1">
        <v>0.0</v>
      </c>
      <c r="GX221" s="1">
        <v>100.0</v>
      </c>
      <c r="GY221" s="1">
        <v>100.0</v>
      </c>
      <c r="GZ221" s="1">
        <v>2.325</v>
      </c>
      <c r="HA221" s="1">
        <v>0.0179</v>
      </c>
      <c r="HB221" s="1">
        <v>0.467488805237294</v>
      </c>
      <c r="HC221" s="1">
        <v>0.002678124759318837</v>
      </c>
      <c r="HD221" s="1">
        <v>-9.373761146515732E-7</v>
      </c>
      <c r="HE221" s="1">
        <v>1.391563784175389E-10</v>
      </c>
      <c r="HF221" s="1">
        <v>-0.06780524781039028</v>
      </c>
      <c r="HG221" s="1">
        <v>0.01061361004592812</v>
      </c>
      <c r="HH221" s="1">
        <v>-3.086644042041478E-4</v>
      </c>
      <c r="HI221" s="1">
        <v>1.24720902217549E-6</v>
      </c>
      <c r="HJ221" s="1">
        <v>1.0</v>
      </c>
      <c r="HK221" s="1">
        <v>2093.0</v>
      </c>
      <c r="HL221" s="1">
        <v>2.0</v>
      </c>
      <c r="HM221" s="1">
        <v>27.0</v>
      </c>
      <c r="HN221" s="1">
        <v>7.3</v>
      </c>
      <c r="HO221" s="1">
        <v>7.1</v>
      </c>
      <c r="HP221" s="1">
        <v>2.23633</v>
      </c>
      <c r="HQ221" s="1">
        <v>2.26318</v>
      </c>
      <c r="HR221" s="1">
        <v>1.4978</v>
      </c>
      <c r="HS221" s="1">
        <v>2.30347</v>
      </c>
      <c r="HT221" s="1">
        <v>1.54785</v>
      </c>
      <c r="HU221" s="1">
        <v>2.44141</v>
      </c>
      <c r="HV221" s="1">
        <v>35.1978</v>
      </c>
      <c r="HW221" s="1">
        <v>15.3141</v>
      </c>
      <c r="HX221" s="1">
        <v>18.0</v>
      </c>
      <c r="HY221" s="1">
        <v>501.571</v>
      </c>
      <c r="HZ221" s="1">
        <v>518.145</v>
      </c>
      <c r="IA221" s="1">
        <v>29.4692</v>
      </c>
      <c r="IB221" s="1">
        <v>29.0247</v>
      </c>
      <c r="IC221" s="1">
        <v>30.0003</v>
      </c>
      <c r="ID221" s="1">
        <v>28.817</v>
      </c>
      <c r="IE221" s="1">
        <v>28.9108</v>
      </c>
      <c r="IF221" s="1">
        <v>44.8332</v>
      </c>
      <c r="IG221" s="1">
        <v>28.9156</v>
      </c>
      <c r="IH221" s="1">
        <v>76.2861</v>
      </c>
      <c r="II221" s="1">
        <v>29.7237</v>
      </c>
      <c r="IJ221" s="1">
        <v>1066.15</v>
      </c>
      <c r="IK221" s="1">
        <v>23.8905</v>
      </c>
      <c r="IL221" s="1">
        <v>100.916</v>
      </c>
      <c r="IM221" s="1">
        <v>100.68</v>
      </c>
      <c r="IN221" s="1" t="s">
        <v>365</v>
      </c>
    </row>
    <row r="222" ht="15.75" customHeight="1">
      <c r="A222" s="1">
        <v>206.0</v>
      </c>
      <c r="B222" s="1">
        <v>1.6604845876E9</v>
      </c>
      <c r="C222" s="1">
        <v>458.5</v>
      </c>
      <c r="D222" s="1" t="s">
        <v>762</v>
      </c>
      <c r="E222" s="1" t="s">
        <v>763</v>
      </c>
      <c r="F222" s="1">
        <v>1.0</v>
      </c>
      <c r="G222" s="1" t="s">
        <v>349</v>
      </c>
      <c r="H222" s="1" t="s">
        <v>350</v>
      </c>
      <c r="I222" s="1" t="s">
        <v>351</v>
      </c>
      <c r="J222" s="1" t="s">
        <v>352</v>
      </c>
      <c r="K222" s="1" t="s">
        <v>353</v>
      </c>
      <c r="L222" s="1" t="s">
        <v>349</v>
      </c>
      <c r="M222" s="1" t="s">
        <v>354</v>
      </c>
      <c r="N222" s="1">
        <v>1.660484579725E9</v>
      </c>
      <c r="O222" s="1">
        <f t="shared" si="1"/>
        <v>0.002867803348</v>
      </c>
      <c r="P222" s="1">
        <f t="shared" si="2"/>
        <v>2.867803348</v>
      </c>
      <c r="Q222" s="1">
        <f t="shared" si="3"/>
        <v>5.485047271</v>
      </c>
      <c r="R222" s="1">
        <f t="shared" si="4"/>
        <v>952.270625</v>
      </c>
      <c r="S222" s="1">
        <f t="shared" si="5"/>
        <v>859.2066083</v>
      </c>
      <c r="T222" s="1">
        <f t="shared" si="6"/>
        <v>85.6073469</v>
      </c>
      <c r="U222" s="1">
        <f t="shared" si="7"/>
        <v>94.87981231</v>
      </c>
      <c r="V222" s="1">
        <f t="shared" si="8"/>
        <v>0.1421690099</v>
      </c>
      <c r="W222" s="1">
        <f t="shared" si="9"/>
        <v>2.921901262</v>
      </c>
      <c r="X222" s="1">
        <f t="shared" si="10"/>
        <v>0.138434857</v>
      </c>
      <c r="Y222" s="1">
        <f t="shared" si="11"/>
        <v>0.08684911523</v>
      </c>
      <c r="Z222" s="1">
        <f t="shared" si="12"/>
        <v>321.5190482</v>
      </c>
      <c r="AA222" s="1">
        <f t="shared" si="13"/>
        <v>32.15293933</v>
      </c>
      <c r="AB222" s="1">
        <f t="shared" si="14"/>
        <v>31.68498125</v>
      </c>
      <c r="AC222" s="1">
        <f t="shared" si="15"/>
        <v>4.690600261</v>
      </c>
      <c r="AD222" s="1">
        <f t="shared" si="16"/>
        <v>59.90784006</v>
      </c>
      <c r="AE222" s="1">
        <f t="shared" si="17"/>
        <v>2.703148011</v>
      </c>
      <c r="AF222" s="1">
        <f t="shared" si="18"/>
        <v>4.512177385</v>
      </c>
      <c r="AG222" s="1">
        <f t="shared" si="19"/>
        <v>1.98745225</v>
      </c>
      <c r="AH222" s="1">
        <f t="shared" si="20"/>
        <v>-126.4701277</v>
      </c>
      <c r="AI222" s="1">
        <f t="shared" si="21"/>
        <v>-107.4127282</v>
      </c>
      <c r="AJ222" s="1">
        <f t="shared" si="22"/>
        <v>-8.283166366</v>
      </c>
      <c r="AK222" s="1">
        <f t="shared" si="23"/>
        <v>79.35302601</v>
      </c>
      <c r="AL222" s="1">
        <f t="shared" si="24"/>
        <v>36.95419538</v>
      </c>
      <c r="AM222" s="1">
        <f t="shared" si="25"/>
        <v>2.879945196</v>
      </c>
      <c r="AN222" s="1">
        <f t="shared" si="26"/>
        <v>5.485047271</v>
      </c>
      <c r="AO222" s="1">
        <v>1048.934542448663</v>
      </c>
      <c r="AP222" s="1">
        <v>1016.525121212121</v>
      </c>
      <c r="AQ222" s="1">
        <v>5.019666766911135</v>
      </c>
      <c r="AR222" s="1">
        <v>64.97328580608568</v>
      </c>
      <c r="AS222" s="1">
        <f t="shared" si="27"/>
        <v>2.867803348</v>
      </c>
      <c r="AT222" s="1">
        <v>23.76681496122312</v>
      </c>
      <c r="AU222" s="1">
        <v>27.11440484848485</v>
      </c>
      <c r="AV222" s="1">
        <v>-5.886024048980911E-5</v>
      </c>
      <c r="AW222" s="1">
        <v>82.27873590820442</v>
      </c>
      <c r="AX222" s="1">
        <v>0.0</v>
      </c>
      <c r="AY222" s="1">
        <v>0.0</v>
      </c>
      <c r="AZ222" s="1">
        <f t="shared" si="28"/>
        <v>1</v>
      </c>
      <c r="BA222" s="1">
        <f t="shared" si="29"/>
        <v>0</v>
      </c>
      <c r="BB222" s="1">
        <f t="shared" si="30"/>
        <v>51953.09088</v>
      </c>
      <c r="BC222" s="1">
        <f t="shared" si="31"/>
        <v>2000.0225</v>
      </c>
      <c r="BD222" s="1">
        <f t="shared" si="32"/>
        <v>1681.218619</v>
      </c>
      <c r="BE222" s="1">
        <f t="shared" si="33"/>
        <v>0.8405998526</v>
      </c>
      <c r="BF222" s="1">
        <f t="shared" si="34"/>
        <v>0.1607577156</v>
      </c>
      <c r="BG222" s="1">
        <v>6.0</v>
      </c>
      <c r="BH222" s="1">
        <v>0.5</v>
      </c>
      <c r="BI222" s="1" t="s">
        <v>355</v>
      </c>
      <c r="BJ222" s="1">
        <v>2.0</v>
      </c>
      <c r="BK222" s="1" t="b">
        <v>1</v>
      </c>
      <c r="BL222" s="1">
        <v>1.660484579725E9</v>
      </c>
      <c r="BM222" s="1">
        <v>952.2706250000001</v>
      </c>
      <c r="BN222" s="1">
        <v>999.894625</v>
      </c>
      <c r="BO222" s="1">
        <v>27.1304125</v>
      </c>
      <c r="BP222" s="1">
        <v>23.7690875</v>
      </c>
      <c r="BQ222" s="1">
        <v>949.9858750000001</v>
      </c>
      <c r="BR222" s="1">
        <v>27.1125125</v>
      </c>
      <c r="BS222" s="1">
        <v>500.1261875</v>
      </c>
      <c r="BT222" s="1">
        <v>99.5354625</v>
      </c>
      <c r="BU222" s="1">
        <v>0.0998825625</v>
      </c>
      <c r="BV222" s="1">
        <v>31.00310625</v>
      </c>
      <c r="BW222" s="1">
        <v>31.68498125</v>
      </c>
      <c r="BX222" s="1">
        <v>999.9</v>
      </c>
      <c r="BY222" s="1">
        <v>0.0</v>
      </c>
      <c r="BZ222" s="1">
        <v>0.0</v>
      </c>
      <c r="CA222" s="1">
        <v>10002.931875</v>
      </c>
      <c r="CB222" s="1">
        <v>0.0</v>
      </c>
      <c r="CC222" s="1">
        <v>185.624625</v>
      </c>
      <c r="CD222" s="1">
        <v>-47.62401875</v>
      </c>
      <c r="CE222" s="1">
        <v>978.826375</v>
      </c>
      <c r="CF222" s="1">
        <v>1024.2394375</v>
      </c>
      <c r="CG222" s="1">
        <v>3.361330625</v>
      </c>
      <c r="CH222" s="1">
        <v>999.894625</v>
      </c>
      <c r="CI222" s="1">
        <v>23.7690875</v>
      </c>
      <c r="CJ222" s="1">
        <v>2.700440625</v>
      </c>
      <c r="CK222" s="1">
        <v>2.3658675</v>
      </c>
      <c r="CL222" s="1">
        <v>22.2877875</v>
      </c>
      <c r="CM222" s="1">
        <v>20.13201875</v>
      </c>
      <c r="CN222" s="1">
        <v>2000.0225</v>
      </c>
      <c r="CO222" s="1">
        <v>0.98000425</v>
      </c>
      <c r="CP222" s="1">
        <v>0.019996225</v>
      </c>
      <c r="CQ222" s="1">
        <v>0.0</v>
      </c>
      <c r="CR222" s="1">
        <v>2.6561875</v>
      </c>
      <c r="CS222" s="1">
        <v>0.0</v>
      </c>
      <c r="CT222" s="1">
        <v>32832.25</v>
      </c>
      <c r="CU222" s="1">
        <v>17412.51875</v>
      </c>
      <c r="CV222" s="1">
        <v>39.187</v>
      </c>
      <c r="CW222" s="1">
        <v>40.1405</v>
      </c>
      <c r="CX222" s="1">
        <v>39.125</v>
      </c>
      <c r="CY222" s="1">
        <v>38.636625</v>
      </c>
      <c r="CZ222" s="1">
        <v>39.386625</v>
      </c>
      <c r="DA222" s="1">
        <v>1960.031875</v>
      </c>
      <c r="DB222" s="1">
        <v>39.99062500000001</v>
      </c>
      <c r="DC222" s="1">
        <v>0.0</v>
      </c>
      <c r="DD222" s="1">
        <v>1.6604845856E9</v>
      </c>
      <c r="DE222" s="1">
        <v>0.0</v>
      </c>
      <c r="DF222" s="1">
        <v>1.6604841591E9</v>
      </c>
      <c r="DG222" s="1" t="s">
        <v>356</v>
      </c>
      <c r="DH222" s="1">
        <v>1.6604841451E9</v>
      </c>
      <c r="DI222" s="1">
        <v>1.6604841591E9</v>
      </c>
      <c r="DJ222" s="1">
        <v>1.0</v>
      </c>
      <c r="DK222" s="1">
        <v>0.063</v>
      </c>
      <c r="DL222" s="1">
        <v>-0.028</v>
      </c>
      <c r="DM222" s="1">
        <v>1.395</v>
      </c>
      <c r="DN222" s="1">
        <v>0.027</v>
      </c>
      <c r="DO222" s="1">
        <v>400.0</v>
      </c>
      <c r="DP222" s="1">
        <v>24.0</v>
      </c>
      <c r="DQ222" s="1">
        <v>0.47</v>
      </c>
      <c r="DR222" s="1">
        <v>0.03</v>
      </c>
      <c r="DS222" s="1">
        <v>5.372826070451224</v>
      </c>
      <c r="DT222" s="1">
        <v>0.44905380673244</v>
      </c>
      <c r="DU222" s="1">
        <v>0.08750110194633666</v>
      </c>
      <c r="DV222" s="1">
        <v>1.0</v>
      </c>
      <c r="DW222" s="1">
        <v>37.01577261935071</v>
      </c>
      <c r="DX222" s="1">
        <v>-3.138216720290185</v>
      </c>
      <c r="DY222" s="1">
        <v>0.4060049959003926</v>
      </c>
      <c r="DZ222" s="1">
        <v>0.0</v>
      </c>
      <c r="EA222" s="1">
        <v>-47.68156999999999</v>
      </c>
      <c r="EB222" s="1">
        <v>4.561850055617227</v>
      </c>
      <c r="EC222" s="1">
        <v>0.4833460224656182</v>
      </c>
      <c r="ED222" s="1">
        <v>0.0</v>
      </c>
      <c r="EE222" s="1">
        <v>857.7277132790362</v>
      </c>
      <c r="EF222" s="1">
        <v>286.5154497272957</v>
      </c>
      <c r="EG222" s="1">
        <v>21.37819823347548</v>
      </c>
      <c r="EH222" s="1">
        <v>0.0</v>
      </c>
      <c r="EI222" s="1">
        <v>3.36601275</v>
      </c>
      <c r="EJ222" s="1">
        <v>-0.1274045403377174</v>
      </c>
      <c r="EK222" s="1">
        <v>0.01255825425517016</v>
      </c>
      <c r="EL222" s="1">
        <v>1.0</v>
      </c>
      <c r="EM222" s="1">
        <v>1.987859793301539</v>
      </c>
      <c r="EN222" s="1">
        <v>-0.05033349225050484</v>
      </c>
      <c r="EO222" s="1">
        <v>0.003803989390222175</v>
      </c>
      <c r="EP222" s="1">
        <v>1.0</v>
      </c>
      <c r="EQ222" s="1">
        <v>3.0</v>
      </c>
      <c r="ER222" s="1">
        <v>6.0</v>
      </c>
      <c r="ES222" s="1" t="s">
        <v>379</v>
      </c>
      <c r="ET222" s="1">
        <v>2.94553</v>
      </c>
      <c r="EU222" s="1">
        <v>2.80125</v>
      </c>
      <c r="EV222" s="1">
        <v>0.16682</v>
      </c>
      <c r="EW222" s="1">
        <v>0.171796</v>
      </c>
      <c r="EX222" s="1">
        <v>0.11835</v>
      </c>
      <c r="EY222" s="1">
        <v>0.108009</v>
      </c>
      <c r="EZ222" s="1">
        <v>17166.4</v>
      </c>
      <c r="FA222" s="1">
        <v>17898.8</v>
      </c>
      <c r="FB222" s="1">
        <v>23943.8</v>
      </c>
      <c r="FC222" s="1">
        <v>25132.9</v>
      </c>
      <c r="FD222" s="1">
        <v>33778.6</v>
      </c>
      <c r="FE222" s="1">
        <v>35790.0</v>
      </c>
      <c r="FF222" s="1">
        <v>43632.7</v>
      </c>
      <c r="FG222" s="1">
        <v>46451.9</v>
      </c>
      <c r="FH222" s="1">
        <v>2.00213</v>
      </c>
      <c r="FI222" s="1">
        <v>1.92498</v>
      </c>
      <c r="FJ222" s="1">
        <v>0.160709</v>
      </c>
      <c r="FK222" s="1">
        <v>0.0</v>
      </c>
      <c r="FL222" s="1">
        <v>29.0493</v>
      </c>
      <c r="FM222" s="1">
        <v>999.9</v>
      </c>
      <c r="FN222" s="1">
        <v>69.2</v>
      </c>
      <c r="FO222" s="1">
        <v>31.6</v>
      </c>
      <c r="FP222" s="1">
        <v>32.4507</v>
      </c>
      <c r="FQ222" s="1">
        <v>63.804</v>
      </c>
      <c r="FR222" s="1">
        <v>26.0857</v>
      </c>
      <c r="FS222" s="1">
        <v>1.0</v>
      </c>
      <c r="FT222" s="1">
        <v>0.144929</v>
      </c>
      <c r="FU222" s="1">
        <v>-0.71037</v>
      </c>
      <c r="FV222" s="1">
        <v>20.3209</v>
      </c>
      <c r="FW222" s="1">
        <v>5.2131</v>
      </c>
      <c r="FX222" s="1">
        <v>11.9036</v>
      </c>
      <c r="FY222" s="1">
        <v>5.0027</v>
      </c>
      <c r="FZ222" s="1">
        <v>3.28968</v>
      </c>
      <c r="GA222" s="1">
        <v>9999.0</v>
      </c>
      <c r="GB222" s="1">
        <v>9999.0</v>
      </c>
      <c r="GC222" s="1">
        <v>9999.0</v>
      </c>
      <c r="GD222" s="1">
        <v>999.9</v>
      </c>
      <c r="GE222" s="1">
        <v>1.85944</v>
      </c>
      <c r="GF222" s="1">
        <v>1.8544</v>
      </c>
      <c r="GG222" s="1">
        <v>1.8576</v>
      </c>
      <c r="GH222" s="1">
        <v>1.85602</v>
      </c>
      <c r="GI222" s="1">
        <v>1.85485</v>
      </c>
      <c r="GJ222" s="1">
        <v>1.85452</v>
      </c>
      <c r="GK222" s="1">
        <v>1.85312</v>
      </c>
      <c r="GL222" s="1">
        <v>1.85629</v>
      </c>
      <c r="GM222" s="1">
        <v>0.0</v>
      </c>
      <c r="GN222" s="1">
        <v>0.0</v>
      </c>
      <c r="GO222" s="1">
        <v>0.0</v>
      </c>
      <c r="GP222" s="1">
        <v>0.0</v>
      </c>
      <c r="GQ222" s="1" t="s">
        <v>358</v>
      </c>
      <c r="GR222" s="1" t="s">
        <v>359</v>
      </c>
      <c r="GS222" s="1" t="s">
        <v>360</v>
      </c>
      <c r="GT222" s="1" t="s">
        <v>360</v>
      </c>
      <c r="GU222" s="1" t="s">
        <v>360</v>
      </c>
      <c r="GV222" s="1" t="s">
        <v>360</v>
      </c>
      <c r="GW222" s="1">
        <v>0.0</v>
      </c>
      <c r="GX222" s="1">
        <v>100.0</v>
      </c>
      <c r="GY222" s="1">
        <v>100.0</v>
      </c>
      <c r="GZ222" s="1">
        <v>2.334</v>
      </c>
      <c r="HA222" s="1">
        <v>0.018</v>
      </c>
      <c r="HB222" s="1">
        <v>0.467488805237294</v>
      </c>
      <c r="HC222" s="1">
        <v>0.002678124759318837</v>
      </c>
      <c r="HD222" s="1">
        <v>-9.373761146515732E-7</v>
      </c>
      <c r="HE222" s="1">
        <v>1.391563784175389E-10</v>
      </c>
      <c r="HF222" s="1">
        <v>-0.06780524781039028</v>
      </c>
      <c r="HG222" s="1">
        <v>0.01061361004592812</v>
      </c>
      <c r="HH222" s="1">
        <v>-3.086644042041478E-4</v>
      </c>
      <c r="HI222" s="1">
        <v>1.24720902217549E-6</v>
      </c>
      <c r="HJ222" s="1">
        <v>1.0</v>
      </c>
      <c r="HK222" s="1">
        <v>2093.0</v>
      </c>
      <c r="HL222" s="1">
        <v>2.0</v>
      </c>
      <c r="HM222" s="1">
        <v>27.0</v>
      </c>
      <c r="HN222" s="1">
        <v>7.4</v>
      </c>
      <c r="HO222" s="1">
        <v>7.1</v>
      </c>
      <c r="HP222" s="1">
        <v>2.25098</v>
      </c>
      <c r="HQ222" s="1">
        <v>2.29248</v>
      </c>
      <c r="HR222" s="1">
        <v>1.4978</v>
      </c>
      <c r="HS222" s="1">
        <v>2.30347</v>
      </c>
      <c r="HT222" s="1">
        <v>1.54785</v>
      </c>
      <c r="HU222" s="1">
        <v>2.32178</v>
      </c>
      <c r="HV222" s="1">
        <v>35.1978</v>
      </c>
      <c r="HW222" s="1">
        <v>15.2878</v>
      </c>
      <c r="HX222" s="1">
        <v>18.0</v>
      </c>
      <c r="HY222" s="1">
        <v>501.638</v>
      </c>
      <c r="HZ222" s="1">
        <v>518.001</v>
      </c>
      <c r="IA222" s="1">
        <v>29.4741</v>
      </c>
      <c r="IB222" s="1">
        <v>29.0257</v>
      </c>
      <c r="IC222" s="1">
        <v>30.0003</v>
      </c>
      <c r="ID222" s="1">
        <v>28.818</v>
      </c>
      <c r="IE222" s="1">
        <v>28.9118</v>
      </c>
      <c r="IF222" s="1">
        <v>45.1268</v>
      </c>
      <c r="IG222" s="1">
        <v>28.9156</v>
      </c>
      <c r="IH222" s="1">
        <v>76.2861</v>
      </c>
      <c r="II222" s="1">
        <v>29.7237</v>
      </c>
      <c r="IJ222" s="1">
        <v>1066.15</v>
      </c>
      <c r="IK222" s="1">
        <v>23.895</v>
      </c>
      <c r="IL222" s="1">
        <v>100.916</v>
      </c>
      <c r="IM222" s="1">
        <v>100.679</v>
      </c>
      <c r="IN222" s="1" t="s">
        <v>365</v>
      </c>
    </row>
    <row r="223" ht="15.75" customHeight="1">
      <c r="A223" s="1">
        <v>207.0</v>
      </c>
      <c r="B223" s="1">
        <v>1.6604845881E9</v>
      </c>
      <c r="C223" s="1">
        <v>459.0</v>
      </c>
      <c r="D223" s="1" t="s">
        <v>764</v>
      </c>
      <c r="E223" s="1" t="s">
        <v>765</v>
      </c>
      <c r="F223" s="1">
        <v>1.0</v>
      </c>
      <c r="G223" s="1" t="s">
        <v>349</v>
      </c>
      <c r="H223" s="1" t="s">
        <v>350</v>
      </c>
      <c r="I223" s="1" t="s">
        <v>351</v>
      </c>
      <c r="J223" s="1" t="s">
        <v>352</v>
      </c>
      <c r="K223" s="1" t="s">
        <v>353</v>
      </c>
      <c r="L223" s="1" t="s">
        <v>349</v>
      </c>
      <c r="M223" s="1" t="s">
        <v>354</v>
      </c>
      <c r="N223" s="1">
        <v>1.660484579725E9</v>
      </c>
      <c r="O223" s="1">
        <f t="shared" si="1"/>
        <v>0.00286702132</v>
      </c>
      <c r="P223" s="1">
        <f t="shared" si="2"/>
        <v>2.86702132</v>
      </c>
      <c r="Q223" s="1">
        <f t="shared" si="3"/>
        <v>5.496271682</v>
      </c>
      <c r="R223" s="1">
        <f t="shared" si="4"/>
        <v>952.270625</v>
      </c>
      <c r="S223" s="1">
        <f t="shared" si="5"/>
        <v>859.0623911</v>
      </c>
      <c r="T223" s="1">
        <f t="shared" si="6"/>
        <v>85.59297777</v>
      </c>
      <c r="U223" s="1">
        <f t="shared" si="7"/>
        <v>94.87981231</v>
      </c>
      <c r="V223" s="1">
        <f t="shared" si="8"/>
        <v>0.1421291983</v>
      </c>
      <c r="W223" s="1">
        <f t="shared" si="9"/>
        <v>2.921901262</v>
      </c>
      <c r="X223" s="1">
        <f t="shared" si="10"/>
        <v>0.1383971069</v>
      </c>
      <c r="Y223" s="1">
        <f t="shared" si="11"/>
        <v>0.08682534293</v>
      </c>
      <c r="Z223" s="1">
        <f t="shared" si="12"/>
        <v>321.5190482</v>
      </c>
      <c r="AA223" s="1">
        <f t="shared" si="13"/>
        <v>32.15314264</v>
      </c>
      <c r="AB223" s="1">
        <f t="shared" si="14"/>
        <v>31.68498125</v>
      </c>
      <c r="AC223" s="1">
        <f t="shared" si="15"/>
        <v>4.690600261</v>
      </c>
      <c r="AD223" s="1">
        <f t="shared" si="16"/>
        <v>59.90784006</v>
      </c>
      <c r="AE223" s="1">
        <f t="shared" si="17"/>
        <v>2.703148011</v>
      </c>
      <c r="AF223" s="1">
        <f t="shared" si="18"/>
        <v>4.512177385</v>
      </c>
      <c r="AG223" s="1">
        <f t="shared" si="19"/>
        <v>1.98745225</v>
      </c>
      <c r="AH223" s="1">
        <f t="shared" si="20"/>
        <v>-126.4356402</v>
      </c>
      <c r="AI223" s="1">
        <f t="shared" si="21"/>
        <v>-107.4127282</v>
      </c>
      <c r="AJ223" s="1">
        <f t="shared" si="22"/>
        <v>-8.283166366</v>
      </c>
      <c r="AK223" s="1">
        <f t="shared" si="23"/>
        <v>79.38751343</v>
      </c>
      <c r="AL223" s="1">
        <f t="shared" si="24"/>
        <v>36.95419538</v>
      </c>
      <c r="AM223" s="1">
        <f t="shared" si="25"/>
        <v>2.879945196</v>
      </c>
      <c r="AN223" s="1">
        <f t="shared" si="26"/>
        <v>5.496271682</v>
      </c>
      <c r="AO223" s="1">
        <v>1051.295986373338</v>
      </c>
      <c r="AP223" s="1">
        <v>1018.990521212121</v>
      </c>
      <c r="AQ223" s="1">
        <v>4.996640183200549</v>
      </c>
      <c r="AR223" s="1">
        <v>64.97328580608568</v>
      </c>
      <c r="AS223" s="1">
        <f t="shared" si="27"/>
        <v>2.86702132</v>
      </c>
      <c r="AT223" s="1">
        <v>23.76770394589827</v>
      </c>
      <c r="AU223" s="1">
        <v>27.11435272727273</v>
      </c>
      <c r="AV223" s="1">
        <v>-5.445490871734623E-5</v>
      </c>
      <c r="AW223" s="1">
        <v>82.27873590820442</v>
      </c>
      <c r="AX223" s="1">
        <v>0.0</v>
      </c>
      <c r="AY223" s="1">
        <v>0.0</v>
      </c>
      <c r="AZ223" s="1">
        <f t="shared" si="28"/>
        <v>1</v>
      </c>
      <c r="BA223" s="1">
        <f t="shared" si="29"/>
        <v>0</v>
      </c>
      <c r="BB223" s="1">
        <f t="shared" si="30"/>
        <v>51953.09088</v>
      </c>
      <c r="BC223" s="1">
        <f t="shared" si="31"/>
        <v>2000.0225</v>
      </c>
      <c r="BD223" s="1">
        <f t="shared" si="32"/>
        <v>1681.218619</v>
      </c>
      <c r="BE223" s="1">
        <f t="shared" si="33"/>
        <v>0.8405998526</v>
      </c>
      <c r="BF223" s="1">
        <f t="shared" si="34"/>
        <v>0.1607577156</v>
      </c>
      <c r="BG223" s="1">
        <v>6.0</v>
      </c>
      <c r="BH223" s="1">
        <v>0.5</v>
      </c>
      <c r="BI223" s="1" t="s">
        <v>355</v>
      </c>
      <c r="BJ223" s="1">
        <v>2.0</v>
      </c>
      <c r="BK223" s="1" t="b">
        <v>1</v>
      </c>
      <c r="BL223" s="1">
        <v>1.660484579725E9</v>
      </c>
      <c r="BM223" s="1">
        <v>952.2706250000001</v>
      </c>
      <c r="BN223" s="1">
        <v>999.894625</v>
      </c>
      <c r="BO223" s="1">
        <v>27.1304125</v>
      </c>
      <c r="BP223" s="1">
        <v>23.7690875</v>
      </c>
      <c r="BQ223" s="1">
        <v>949.9858750000001</v>
      </c>
      <c r="BR223" s="1">
        <v>27.1125125</v>
      </c>
      <c r="BS223" s="1">
        <v>500.1261875</v>
      </c>
      <c r="BT223" s="1">
        <v>99.5354625</v>
      </c>
      <c r="BU223" s="1">
        <v>0.0998825625</v>
      </c>
      <c r="BV223" s="1">
        <v>31.00310625</v>
      </c>
      <c r="BW223" s="1">
        <v>31.68498125</v>
      </c>
      <c r="BX223" s="1">
        <v>999.9</v>
      </c>
      <c r="BY223" s="1">
        <v>0.0</v>
      </c>
      <c r="BZ223" s="1">
        <v>0.0</v>
      </c>
      <c r="CA223" s="1">
        <v>10002.931875</v>
      </c>
      <c r="CB223" s="1">
        <v>0.0</v>
      </c>
      <c r="CC223" s="1">
        <v>185.624625</v>
      </c>
      <c r="CD223" s="1">
        <v>-47.62401875</v>
      </c>
      <c r="CE223" s="1">
        <v>978.826375</v>
      </c>
      <c r="CF223" s="1">
        <v>1024.2394375</v>
      </c>
      <c r="CG223" s="1">
        <v>3.361330625</v>
      </c>
      <c r="CH223" s="1">
        <v>999.894625</v>
      </c>
      <c r="CI223" s="1">
        <v>23.7690875</v>
      </c>
      <c r="CJ223" s="1">
        <v>2.700440625</v>
      </c>
      <c r="CK223" s="1">
        <v>2.3658675</v>
      </c>
      <c r="CL223" s="1">
        <v>22.2877875</v>
      </c>
      <c r="CM223" s="1">
        <v>20.13201875</v>
      </c>
      <c r="CN223" s="1">
        <v>2000.0225</v>
      </c>
      <c r="CO223" s="1">
        <v>0.98000425</v>
      </c>
      <c r="CP223" s="1">
        <v>0.019996225</v>
      </c>
      <c r="CQ223" s="1">
        <v>0.0</v>
      </c>
      <c r="CR223" s="1">
        <v>2.6561875</v>
      </c>
      <c r="CS223" s="1">
        <v>0.0</v>
      </c>
      <c r="CT223" s="1">
        <v>32832.25</v>
      </c>
      <c r="CU223" s="1">
        <v>17412.51875</v>
      </c>
      <c r="CV223" s="1">
        <v>39.187</v>
      </c>
      <c r="CW223" s="1">
        <v>40.1405</v>
      </c>
      <c r="CX223" s="1">
        <v>39.125</v>
      </c>
      <c r="CY223" s="1">
        <v>38.636625</v>
      </c>
      <c r="CZ223" s="1">
        <v>39.386625</v>
      </c>
      <c r="DA223" s="1">
        <v>1960.031875</v>
      </c>
      <c r="DB223" s="1">
        <v>39.99062500000001</v>
      </c>
      <c r="DC223" s="1">
        <v>0.0</v>
      </c>
      <c r="DD223" s="1">
        <v>1.6604845862E9</v>
      </c>
      <c r="DE223" s="1">
        <v>0.0</v>
      </c>
      <c r="DF223" s="1">
        <v>1.6604841591E9</v>
      </c>
      <c r="DG223" s="1" t="s">
        <v>356</v>
      </c>
      <c r="DH223" s="1">
        <v>1.6604841451E9</v>
      </c>
      <c r="DI223" s="1">
        <v>1.6604841591E9</v>
      </c>
      <c r="DJ223" s="1">
        <v>1.0</v>
      </c>
      <c r="DK223" s="1">
        <v>0.063</v>
      </c>
      <c r="DL223" s="1">
        <v>-0.028</v>
      </c>
      <c r="DM223" s="1">
        <v>1.395</v>
      </c>
      <c r="DN223" s="1">
        <v>0.027</v>
      </c>
      <c r="DO223" s="1">
        <v>400.0</v>
      </c>
      <c r="DP223" s="1">
        <v>24.0</v>
      </c>
      <c r="DQ223" s="1">
        <v>0.47</v>
      </c>
      <c r="DR223" s="1">
        <v>0.03</v>
      </c>
      <c r="DS223" s="1">
        <v>5.372826070451224</v>
      </c>
      <c r="DT223" s="1">
        <v>0.44905380673244</v>
      </c>
      <c r="DU223" s="1">
        <v>0.08750110194633666</v>
      </c>
      <c r="DV223" s="1">
        <v>1.0</v>
      </c>
      <c r="DW223" s="1">
        <v>37.01577261935071</v>
      </c>
      <c r="DX223" s="1">
        <v>-3.138216720290185</v>
      </c>
      <c r="DY223" s="1">
        <v>0.4060049959003926</v>
      </c>
      <c r="DZ223" s="1">
        <v>0.0</v>
      </c>
      <c r="EA223" s="1">
        <v>-47.68156999999999</v>
      </c>
      <c r="EB223" s="1">
        <v>4.561850055617227</v>
      </c>
      <c r="EC223" s="1">
        <v>0.4833460224656182</v>
      </c>
      <c r="ED223" s="1">
        <v>0.0</v>
      </c>
      <c r="EE223" s="1">
        <v>857.7277132790362</v>
      </c>
      <c r="EF223" s="1">
        <v>286.5154497272957</v>
      </c>
      <c r="EG223" s="1">
        <v>21.37819823347548</v>
      </c>
      <c r="EH223" s="1">
        <v>0.0</v>
      </c>
      <c r="EI223" s="1">
        <v>3.36601275</v>
      </c>
      <c r="EJ223" s="1">
        <v>-0.1274045403377174</v>
      </c>
      <c r="EK223" s="1">
        <v>0.01255825425517016</v>
      </c>
      <c r="EL223" s="1">
        <v>1.0</v>
      </c>
      <c r="EM223" s="1">
        <v>1.987859793301539</v>
      </c>
      <c r="EN223" s="1">
        <v>-0.05033349225050484</v>
      </c>
      <c r="EO223" s="1">
        <v>0.003803989390222175</v>
      </c>
      <c r="EP223" s="1">
        <v>1.0</v>
      </c>
      <c r="EQ223" s="1">
        <v>3.0</v>
      </c>
      <c r="ER223" s="1">
        <v>6.0</v>
      </c>
      <c r="ES223" s="1" t="s">
        <v>379</v>
      </c>
      <c r="ET223" s="1">
        <v>2.94545</v>
      </c>
      <c r="EU223" s="1">
        <v>2.80129</v>
      </c>
      <c r="EV223" s="1">
        <v>0.16708</v>
      </c>
      <c r="EW223" s="1">
        <v>0.17206</v>
      </c>
      <c r="EX223" s="1">
        <v>0.118353</v>
      </c>
      <c r="EY223" s="1">
        <v>0.108021</v>
      </c>
      <c r="EZ223" s="1">
        <v>17161.1</v>
      </c>
      <c r="FA223" s="1">
        <v>17893.1</v>
      </c>
      <c r="FB223" s="1">
        <v>23943.8</v>
      </c>
      <c r="FC223" s="1">
        <v>25132.9</v>
      </c>
      <c r="FD223" s="1">
        <v>33778.4</v>
      </c>
      <c r="FE223" s="1">
        <v>35789.4</v>
      </c>
      <c r="FF223" s="1">
        <v>43632.7</v>
      </c>
      <c r="FG223" s="1">
        <v>46451.8</v>
      </c>
      <c r="FH223" s="1">
        <v>2.00213</v>
      </c>
      <c r="FI223" s="1">
        <v>1.92502</v>
      </c>
      <c r="FJ223" s="1">
        <v>0.160698</v>
      </c>
      <c r="FK223" s="1">
        <v>0.0</v>
      </c>
      <c r="FL223" s="1">
        <v>29.0493</v>
      </c>
      <c r="FM223" s="1">
        <v>999.9</v>
      </c>
      <c r="FN223" s="1">
        <v>69.2</v>
      </c>
      <c r="FO223" s="1">
        <v>31.6</v>
      </c>
      <c r="FP223" s="1">
        <v>32.4516</v>
      </c>
      <c r="FQ223" s="1">
        <v>63.794</v>
      </c>
      <c r="FR223" s="1">
        <v>25.5168</v>
      </c>
      <c r="FS223" s="1">
        <v>1.0</v>
      </c>
      <c r="FT223" s="1">
        <v>0.144987</v>
      </c>
      <c r="FU223" s="1">
        <v>-0.796076</v>
      </c>
      <c r="FV223" s="1">
        <v>20.3204</v>
      </c>
      <c r="FW223" s="1">
        <v>5.2131</v>
      </c>
      <c r="FX223" s="1">
        <v>11.9036</v>
      </c>
      <c r="FY223" s="1">
        <v>5.00265</v>
      </c>
      <c r="FZ223" s="1">
        <v>3.28968</v>
      </c>
      <c r="GA223" s="1">
        <v>9999.0</v>
      </c>
      <c r="GB223" s="1">
        <v>9999.0</v>
      </c>
      <c r="GC223" s="1">
        <v>9999.0</v>
      </c>
      <c r="GD223" s="1">
        <v>999.9</v>
      </c>
      <c r="GE223" s="1">
        <v>1.85944</v>
      </c>
      <c r="GF223" s="1">
        <v>1.8544</v>
      </c>
      <c r="GG223" s="1">
        <v>1.8576</v>
      </c>
      <c r="GH223" s="1">
        <v>1.85601</v>
      </c>
      <c r="GI223" s="1">
        <v>1.85485</v>
      </c>
      <c r="GJ223" s="1">
        <v>1.85452</v>
      </c>
      <c r="GK223" s="1">
        <v>1.85312</v>
      </c>
      <c r="GL223" s="1">
        <v>1.85629</v>
      </c>
      <c r="GM223" s="1">
        <v>0.0</v>
      </c>
      <c r="GN223" s="1">
        <v>0.0</v>
      </c>
      <c r="GO223" s="1">
        <v>0.0</v>
      </c>
      <c r="GP223" s="1">
        <v>0.0</v>
      </c>
      <c r="GQ223" s="1" t="s">
        <v>358</v>
      </c>
      <c r="GR223" s="1" t="s">
        <v>359</v>
      </c>
      <c r="GS223" s="1" t="s">
        <v>360</v>
      </c>
      <c r="GT223" s="1" t="s">
        <v>360</v>
      </c>
      <c r="GU223" s="1" t="s">
        <v>360</v>
      </c>
      <c r="GV223" s="1" t="s">
        <v>360</v>
      </c>
      <c r="GW223" s="1">
        <v>0.0</v>
      </c>
      <c r="GX223" s="1">
        <v>100.0</v>
      </c>
      <c r="GY223" s="1">
        <v>100.0</v>
      </c>
      <c r="GZ223" s="1">
        <v>2.337</v>
      </c>
      <c r="HA223" s="1">
        <v>0.0179</v>
      </c>
      <c r="HB223" s="1">
        <v>0.467488805237294</v>
      </c>
      <c r="HC223" s="1">
        <v>0.002678124759318837</v>
      </c>
      <c r="HD223" s="1">
        <v>-9.373761146515732E-7</v>
      </c>
      <c r="HE223" s="1">
        <v>1.391563784175389E-10</v>
      </c>
      <c r="HF223" s="1">
        <v>-0.06780524781039028</v>
      </c>
      <c r="HG223" s="1">
        <v>0.01061361004592812</v>
      </c>
      <c r="HH223" s="1">
        <v>-3.086644042041478E-4</v>
      </c>
      <c r="HI223" s="1">
        <v>1.24720902217549E-6</v>
      </c>
      <c r="HJ223" s="1">
        <v>1.0</v>
      </c>
      <c r="HK223" s="1">
        <v>2093.0</v>
      </c>
      <c r="HL223" s="1">
        <v>2.0</v>
      </c>
      <c r="HM223" s="1">
        <v>27.0</v>
      </c>
      <c r="HN223" s="1">
        <v>7.4</v>
      </c>
      <c r="HO223" s="1">
        <v>7.2</v>
      </c>
      <c r="HP223" s="1">
        <v>2.25464</v>
      </c>
      <c r="HQ223" s="1">
        <v>2.28882</v>
      </c>
      <c r="HR223" s="1">
        <v>1.4978</v>
      </c>
      <c r="HS223" s="1">
        <v>2.30347</v>
      </c>
      <c r="HT223" s="1">
        <v>1.54785</v>
      </c>
      <c r="HU223" s="1">
        <v>2.26562</v>
      </c>
      <c r="HV223" s="1">
        <v>35.1978</v>
      </c>
      <c r="HW223" s="1">
        <v>15.2966</v>
      </c>
      <c r="HX223" s="1">
        <v>18.0</v>
      </c>
      <c r="HY223" s="1">
        <v>501.639</v>
      </c>
      <c r="HZ223" s="1">
        <v>518.036</v>
      </c>
      <c r="IA223" s="1">
        <v>29.4793</v>
      </c>
      <c r="IB223" s="1">
        <v>29.0259</v>
      </c>
      <c r="IC223" s="1">
        <v>30.0003</v>
      </c>
      <c r="ID223" s="1">
        <v>28.8182</v>
      </c>
      <c r="IE223" s="1">
        <v>28.912</v>
      </c>
      <c r="IF223" s="1">
        <v>45.1842</v>
      </c>
      <c r="IG223" s="1">
        <v>28.9156</v>
      </c>
      <c r="IH223" s="1">
        <v>76.2861</v>
      </c>
      <c r="II223" s="1">
        <v>29.7237</v>
      </c>
      <c r="IJ223" s="1">
        <v>1076.22</v>
      </c>
      <c r="IK223" s="1">
        <v>23.8909</v>
      </c>
      <c r="IL223" s="1">
        <v>100.916</v>
      </c>
      <c r="IM223" s="1">
        <v>100.679</v>
      </c>
      <c r="IN223" s="1" t="s">
        <v>365</v>
      </c>
    </row>
    <row r="224" ht="15.75" customHeight="1">
      <c r="A224" s="1">
        <v>208.0</v>
      </c>
      <c r="B224" s="1">
        <v>1.6604845891E9</v>
      </c>
      <c r="C224" s="1">
        <v>460.0</v>
      </c>
      <c r="D224" s="1" t="s">
        <v>766</v>
      </c>
      <c r="E224" s="1" t="s">
        <v>767</v>
      </c>
      <c r="F224" s="1">
        <v>1.0</v>
      </c>
      <c r="G224" s="1" t="s">
        <v>349</v>
      </c>
      <c r="H224" s="1" t="s">
        <v>350</v>
      </c>
      <c r="I224" s="1" t="s">
        <v>351</v>
      </c>
      <c r="J224" s="1" t="s">
        <v>352</v>
      </c>
      <c r="K224" s="1" t="s">
        <v>353</v>
      </c>
      <c r="L224" s="1" t="s">
        <v>349</v>
      </c>
      <c r="M224" s="1" t="s">
        <v>354</v>
      </c>
      <c r="N224" s="1">
        <v>1.660484581266666E9</v>
      </c>
      <c r="O224" s="1">
        <f t="shared" si="1"/>
        <v>0.002864583651</v>
      </c>
      <c r="P224" s="1">
        <f t="shared" si="2"/>
        <v>2.864583651</v>
      </c>
      <c r="Q224" s="1">
        <f t="shared" si="3"/>
        <v>5.486944511</v>
      </c>
      <c r="R224" s="1">
        <f t="shared" si="4"/>
        <v>959.9614667</v>
      </c>
      <c r="S224" s="1">
        <f t="shared" si="5"/>
        <v>866.6046424</v>
      </c>
      <c r="T224" s="1">
        <f t="shared" si="6"/>
        <v>86.34467532</v>
      </c>
      <c r="U224" s="1">
        <f t="shared" si="7"/>
        <v>95.64633871</v>
      </c>
      <c r="V224" s="1">
        <f t="shared" si="8"/>
        <v>0.1420820853</v>
      </c>
      <c r="W224" s="1">
        <f t="shared" si="9"/>
        <v>2.92203412</v>
      </c>
      <c r="X224" s="1">
        <f t="shared" si="10"/>
        <v>0.1383525976</v>
      </c>
      <c r="Y224" s="1">
        <f t="shared" si="11"/>
        <v>0.08679729934</v>
      </c>
      <c r="Z224" s="1">
        <f t="shared" si="12"/>
        <v>321.5179454</v>
      </c>
      <c r="AA224" s="1">
        <f t="shared" si="13"/>
        <v>32.14985151</v>
      </c>
      <c r="AB224" s="1">
        <f t="shared" si="14"/>
        <v>31.68</v>
      </c>
      <c r="AC224" s="1">
        <f t="shared" si="15"/>
        <v>4.689274891</v>
      </c>
      <c r="AD224" s="1">
        <f t="shared" si="16"/>
        <v>59.91449795</v>
      </c>
      <c r="AE224" s="1">
        <f t="shared" si="17"/>
        <v>2.702851511</v>
      </c>
      <c r="AF224" s="1">
        <f t="shared" si="18"/>
        <v>4.511181106</v>
      </c>
      <c r="AG224" s="1">
        <f t="shared" si="19"/>
        <v>1.986423381</v>
      </c>
      <c r="AH224" s="1">
        <f t="shared" si="20"/>
        <v>-126.328139</v>
      </c>
      <c r="AI224" s="1">
        <f t="shared" si="21"/>
        <v>-107.2430135</v>
      </c>
      <c r="AJ224" s="1">
        <f t="shared" si="22"/>
        <v>-8.269341832</v>
      </c>
      <c r="AK224" s="1">
        <f t="shared" si="23"/>
        <v>79.67745109</v>
      </c>
      <c r="AL224" s="1">
        <f t="shared" si="24"/>
        <v>36.91183556</v>
      </c>
      <c r="AM224" s="1">
        <f t="shared" si="25"/>
        <v>2.8762813</v>
      </c>
      <c r="AN224" s="1">
        <f t="shared" si="26"/>
        <v>5.486944511</v>
      </c>
      <c r="AO224" s="1">
        <v>1056.119857428262</v>
      </c>
      <c r="AP224" s="1">
        <v>1023.961393939394</v>
      </c>
      <c r="AQ224" s="1">
        <v>4.970180918338102</v>
      </c>
      <c r="AR224" s="1">
        <v>64.97328580608568</v>
      </c>
      <c r="AS224" s="1">
        <f t="shared" si="27"/>
        <v>2.864583651</v>
      </c>
      <c r="AT224" s="1">
        <v>23.77202075015253</v>
      </c>
      <c r="AU224" s="1">
        <v>27.11572484848484</v>
      </c>
      <c r="AV224" s="1">
        <v>-4.99458930091563E-5</v>
      </c>
      <c r="AW224" s="1">
        <v>82.27873590820442</v>
      </c>
      <c r="AX224" s="1">
        <v>0.0</v>
      </c>
      <c r="AY224" s="1">
        <v>0.0</v>
      </c>
      <c r="AZ224" s="1">
        <f t="shared" si="28"/>
        <v>1</v>
      </c>
      <c r="BA224" s="1">
        <f t="shared" si="29"/>
        <v>0</v>
      </c>
      <c r="BB224" s="1">
        <f t="shared" si="30"/>
        <v>51957.53699</v>
      </c>
      <c r="BC224" s="1">
        <f t="shared" si="31"/>
        <v>2000.015333</v>
      </c>
      <c r="BD224" s="1">
        <f t="shared" si="32"/>
        <v>1681.21262</v>
      </c>
      <c r="BE224" s="1">
        <f t="shared" si="33"/>
        <v>0.8405998654</v>
      </c>
      <c r="BF224" s="1">
        <f t="shared" si="34"/>
        <v>0.1607577402</v>
      </c>
      <c r="BG224" s="1">
        <v>6.0</v>
      </c>
      <c r="BH224" s="1">
        <v>0.5</v>
      </c>
      <c r="BI224" s="1" t="s">
        <v>355</v>
      </c>
      <c r="BJ224" s="1">
        <v>2.0</v>
      </c>
      <c r="BK224" s="1" t="b">
        <v>1</v>
      </c>
      <c r="BL224" s="1">
        <v>1.660484581266666E9</v>
      </c>
      <c r="BM224" s="1">
        <v>959.9614666666665</v>
      </c>
      <c r="BN224" s="1">
        <v>1007.556066666667</v>
      </c>
      <c r="BO224" s="1">
        <v>27.12736666666667</v>
      </c>
      <c r="BP224" s="1">
        <v>23.77037333333334</v>
      </c>
      <c r="BQ224" s="1">
        <v>957.6669333333333</v>
      </c>
      <c r="BR224" s="1">
        <v>27.10946</v>
      </c>
      <c r="BS224" s="1">
        <v>500.136</v>
      </c>
      <c r="BT224" s="1">
        <v>99.53570666666668</v>
      </c>
      <c r="BU224" s="1">
        <v>0.09989541999999998</v>
      </c>
      <c r="BV224" s="1">
        <v>30.99923333333334</v>
      </c>
      <c r="BW224" s="1">
        <v>31.68</v>
      </c>
      <c r="BX224" s="1">
        <v>999.8999999999999</v>
      </c>
      <c r="BY224" s="1">
        <v>0.0</v>
      </c>
      <c r="BZ224" s="1">
        <v>0.0</v>
      </c>
      <c r="CA224" s="1">
        <v>10003.666</v>
      </c>
      <c r="CB224" s="1">
        <v>0.0</v>
      </c>
      <c r="CC224" s="1">
        <v>184.4779333333334</v>
      </c>
      <c r="CD224" s="1">
        <v>-47.59434</v>
      </c>
      <c r="CE224" s="1">
        <v>986.7287333333333</v>
      </c>
      <c r="CF224" s="1">
        <v>1032.088466666667</v>
      </c>
      <c r="CG224" s="1">
        <v>3.356998</v>
      </c>
      <c r="CH224" s="1">
        <v>1007.556066666667</v>
      </c>
      <c r="CI224" s="1">
        <v>23.77037333333334</v>
      </c>
      <c r="CJ224" s="1">
        <v>2.700144</v>
      </c>
      <c r="CK224" s="1">
        <v>2.366002</v>
      </c>
      <c r="CL224" s="1">
        <v>22.28598666666667</v>
      </c>
      <c r="CM224" s="1">
        <v>20.13292666666667</v>
      </c>
      <c r="CN224" s="1">
        <v>2000.015333333333</v>
      </c>
      <c r="CO224" s="1">
        <v>0.9800040000000002</v>
      </c>
      <c r="CP224" s="1">
        <v>0.01999646666666666</v>
      </c>
      <c r="CQ224" s="1">
        <v>0.0</v>
      </c>
      <c r="CR224" s="1">
        <v>2.541466666666667</v>
      </c>
      <c r="CS224" s="1">
        <v>0.0</v>
      </c>
      <c r="CT224" s="1">
        <v>32829.06</v>
      </c>
      <c r="CU224" s="1">
        <v>17412.45333333333</v>
      </c>
      <c r="CV224" s="1">
        <v>39.187</v>
      </c>
      <c r="CW224" s="1">
        <v>40.14153333333334</v>
      </c>
      <c r="CX224" s="1">
        <v>39.125</v>
      </c>
      <c r="CY224" s="1">
        <v>38.6374</v>
      </c>
      <c r="CZ224" s="1">
        <v>39.3874</v>
      </c>
      <c r="DA224" s="1">
        <v>1960.024</v>
      </c>
      <c r="DB224" s="1">
        <v>39.99133333333334</v>
      </c>
      <c r="DC224" s="1">
        <v>0.0</v>
      </c>
      <c r="DD224" s="1">
        <v>1.6604845868E9</v>
      </c>
      <c r="DE224" s="1">
        <v>0.0</v>
      </c>
      <c r="DF224" s="1">
        <v>1.6604841591E9</v>
      </c>
      <c r="DG224" s="1" t="s">
        <v>356</v>
      </c>
      <c r="DH224" s="1">
        <v>1.6604841451E9</v>
      </c>
      <c r="DI224" s="1">
        <v>1.6604841591E9</v>
      </c>
      <c r="DJ224" s="1">
        <v>1.0</v>
      </c>
      <c r="DK224" s="1">
        <v>0.063</v>
      </c>
      <c r="DL224" s="1">
        <v>-0.028</v>
      </c>
      <c r="DM224" s="1">
        <v>1.395</v>
      </c>
      <c r="DN224" s="1">
        <v>0.027</v>
      </c>
      <c r="DO224" s="1">
        <v>400.0</v>
      </c>
      <c r="DP224" s="1">
        <v>24.0</v>
      </c>
      <c r="DQ224" s="1">
        <v>0.47</v>
      </c>
      <c r="DR224" s="1">
        <v>0.03</v>
      </c>
      <c r="DS224" s="1">
        <v>5.396110532855385</v>
      </c>
      <c r="DT224" s="1">
        <v>0.2646031997214942</v>
      </c>
      <c r="DU224" s="1">
        <v>0.07663472303705189</v>
      </c>
      <c r="DV224" s="1">
        <v>1.0</v>
      </c>
      <c r="DW224" s="1">
        <v>36.97437874311081</v>
      </c>
      <c r="DX224" s="1">
        <v>-4.705712426766422</v>
      </c>
      <c r="DY224" s="1">
        <v>0.4561393011906429</v>
      </c>
      <c r="DZ224" s="1">
        <v>0.0</v>
      </c>
      <c r="EA224" s="1">
        <v>-47.62841333333333</v>
      </c>
      <c r="EB224" s="1">
        <v>5.905676529477165</v>
      </c>
      <c r="EC224" s="1">
        <v>0.52714027275058</v>
      </c>
      <c r="ED224" s="1">
        <v>0.0</v>
      </c>
      <c r="EE224" s="1">
        <v>862.3429339249902</v>
      </c>
      <c r="EF224" s="1">
        <v>287.1058699760886</v>
      </c>
      <c r="EG224" s="1">
        <v>21.42054194061789</v>
      </c>
      <c r="EH224" s="1">
        <v>0.0</v>
      </c>
      <c r="EI224" s="1">
        <v>3.363332750000001</v>
      </c>
      <c r="EJ224" s="1">
        <v>-0.1403598123827506</v>
      </c>
      <c r="EK224" s="1">
        <v>0.01401022911795161</v>
      </c>
      <c r="EL224" s="1">
        <v>1.0</v>
      </c>
      <c r="EM224" s="1">
        <v>1.987216812648099</v>
      </c>
      <c r="EN224" s="1">
        <v>-0.04859805975920807</v>
      </c>
      <c r="EO224" s="1">
        <v>0.003704895024074631</v>
      </c>
      <c r="EP224" s="1">
        <v>1.0</v>
      </c>
      <c r="EQ224" s="1">
        <v>3.0</v>
      </c>
      <c r="ER224" s="1">
        <v>6.0</v>
      </c>
      <c r="ES224" s="1" t="s">
        <v>379</v>
      </c>
      <c r="ET224" s="1">
        <v>2.94549</v>
      </c>
      <c r="EU224" s="1">
        <v>2.8014</v>
      </c>
      <c r="EV224" s="1">
        <v>0.167601</v>
      </c>
      <c r="EW224" s="1">
        <v>0.172585</v>
      </c>
      <c r="EX224" s="1">
        <v>0.118354</v>
      </c>
      <c r="EY224" s="1">
        <v>0.108049</v>
      </c>
      <c r="EZ224" s="1">
        <v>17150.3</v>
      </c>
      <c r="FA224" s="1">
        <v>17881.6</v>
      </c>
      <c r="FB224" s="1">
        <v>23943.8</v>
      </c>
      <c r="FC224" s="1">
        <v>25132.7</v>
      </c>
      <c r="FD224" s="1">
        <v>33778.3</v>
      </c>
      <c r="FE224" s="1">
        <v>35788.3</v>
      </c>
      <c r="FF224" s="1">
        <v>43632.5</v>
      </c>
      <c r="FG224" s="1">
        <v>46451.7</v>
      </c>
      <c r="FH224" s="1">
        <v>2.00192</v>
      </c>
      <c r="FI224" s="1">
        <v>1.92493</v>
      </c>
      <c r="FJ224" s="1">
        <v>0.160728</v>
      </c>
      <c r="FK224" s="1">
        <v>0.0</v>
      </c>
      <c r="FL224" s="1">
        <v>29.0493</v>
      </c>
      <c r="FM224" s="1">
        <v>999.9</v>
      </c>
      <c r="FN224" s="1">
        <v>69.2</v>
      </c>
      <c r="FO224" s="1">
        <v>31.6</v>
      </c>
      <c r="FP224" s="1">
        <v>32.4541</v>
      </c>
      <c r="FQ224" s="1">
        <v>63.724</v>
      </c>
      <c r="FR224" s="1">
        <v>25.609</v>
      </c>
      <c r="FS224" s="1">
        <v>1.0</v>
      </c>
      <c r="FT224" s="1">
        <v>0.145231</v>
      </c>
      <c r="FU224" s="1">
        <v>-1.08309</v>
      </c>
      <c r="FV224" s="1">
        <v>20.3188</v>
      </c>
      <c r="FW224" s="1">
        <v>5.2134</v>
      </c>
      <c r="FX224" s="1">
        <v>11.9036</v>
      </c>
      <c r="FY224" s="1">
        <v>5.0027</v>
      </c>
      <c r="FZ224" s="1">
        <v>3.2897</v>
      </c>
      <c r="GA224" s="1">
        <v>9999.0</v>
      </c>
      <c r="GB224" s="1">
        <v>9999.0</v>
      </c>
      <c r="GC224" s="1">
        <v>9999.0</v>
      </c>
      <c r="GD224" s="1">
        <v>999.9</v>
      </c>
      <c r="GE224" s="1">
        <v>1.85944</v>
      </c>
      <c r="GF224" s="1">
        <v>1.8544</v>
      </c>
      <c r="GG224" s="1">
        <v>1.8576</v>
      </c>
      <c r="GH224" s="1">
        <v>1.856</v>
      </c>
      <c r="GI224" s="1">
        <v>1.85485</v>
      </c>
      <c r="GJ224" s="1">
        <v>1.85451</v>
      </c>
      <c r="GK224" s="1">
        <v>1.85312</v>
      </c>
      <c r="GL224" s="1">
        <v>1.85627</v>
      </c>
      <c r="GM224" s="1">
        <v>0.0</v>
      </c>
      <c r="GN224" s="1">
        <v>0.0</v>
      </c>
      <c r="GO224" s="1">
        <v>0.0</v>
      </c>
      <c r="GP224" s="1">
        <v>0.0</v>
      </c>
      <c r="GQ224" s="1" t="s">
        <v>358</v>
      </c>
      <c r="GR224" s="1" t="s">
        <v>359</v>
      </c>
      <c r="GS224" s="1" t="s">
        <v>360</v>
      </c>
      <c r="GT224" s="1" t="s">
        <v>360</v>
      </c>
      <c r="GU224" s="1" t="s">
        <v>360</v>
      </c>
      <c r="GV224" s="1" t="s">
        <v>360</v>
      </c>
      <c r="GW224" s="1">
        <v>0.0</v>
      </c>
      <c r="GX224" s="1">
        <v>100.0</v>
      </c>
      <c r="GY224" s="1">
        <v>100.0</v>
      </c>
      <c r="GZ224" s="1">
        <v>2.343</v>
      </c>
      <c r="HA224" s="1">
        <v>0.018</v>
      </c>
      <c r="HB224" s="1">
        <v>0.467488805237294</v>
      </c>
      <c r="HC224" s="1">
        <v>0.002678124759318837</v>
      </c>
      <c r="HD224" s="1">
        <v>-9.373761146515732E-7</v>
      </c>
      <c r="HE224" s="1">
        <v>1.391563784175389E-10</v>
      </c>
      <c r="HF224" s="1">
        <v>-0.06780524781039028</v>
      </c>
      <c r="HG224" s="1">
        <v>0.01061361004592812</v>
      </c>
      <c r="HH224" s="1">
        <v>-3.086644042041478E-4</v>
      </c>
      <c r="HI224" s="1">
        <v>1.24720902217549E-6</v>
      </c>
      <c r="HJ224" s="1">
        <v>1.0</v>
      </c>
      <c r="HK224" s="1">
        <v>2093.0</v>
      </c>
      <c r="HL224" s="1">
        <v>2.0</v>
      </c>
      <c r="HM224" s="1">
        <v>27.0</v>
      </c>
      <c r="HN224" s="1">
        <v>7.4</v>
      </c>
      <c r="HO224" s="1">
        <v>7.2</v>
      </c>
      <c r="HP224" s="1">
        <v>2.2644</v>
      </c>
      <c r="HQ224" s="1">
        <v>2.25952</v>
      </c>
      <c r="HR224" s="1">
        <v>1.4978</v>
      </c>
      <c r="HS224" s="1">
        <v>2.30347</v>
      </c>
      <c r="HT224" s="1">
        <v>1.54785</v>
      </c>
      <c r="HU224" s="1">
        <v>2.4231</v>
      </c>
      <c r="HV224" s="1">
        <v>35.1978</v>
      </c>
      <c r="HW224" s="1">
        <v>15.3053</v>
      </c>
      <c r="HX224" s="1">
        <v>18.0</v>
      </c>
      <c r="HY224" s="1">
        <v>501.526</v>
      </c>
      <c r="HZ224" s="1">
        <v>517.975</v>
      </c>
      <c r="IA224" s="1">
        <v>29.5187</v>
      </c>
      <c r="IB224" s="1">
        <v>29.0266</v>
      </c>
      <c r="IC224" s="1">
        <v>30.0005</v>
      </c>
      <c r="ID224" s="1">
        <v>28.8189</v>
      </c>
      <c r="IE224" s="1">
        <v>28.9127</v>
      </c>
      <c r="IF224" s="1">
        <v>45.4142</v>
      </c>
      <c r="IG224" s="1">
        <v>28.9156</v>
      </c>
      <c r="IH224" s="1">
        <v>76.2861</v>
      </c>
      <c r="II224" s="1">
        <v>29.7237</v>
      </c>
      <c r="IJ224" s="1">
        <v>1076.22</v>
      </c>
      <c r="IK224" s="1">
        <v>23.8969</v>
      </c>
      <c r="IL224" s="1">
        <v>100.915</v>
      </c>
      <c r="IM224" s="1">
        <v>100.679</v>
      </c>
      <c r="IN224" s="1" t="s">
        <v>365</v>
      </c>
    </row>
    <row r="225" ht="15.75" customHeight="1">
      <c r="A225" s="1">
        <v>209.0</v>
      </c>
      <c r="B225" s="1">
        <v>1.6604845901E9</v>
      </c>
      <c r="C225" s="1">
        <v>461.0</v>
      </c>
      <c r="D225" s="1" t="s">
        <v>768</v>
      </c>
      <c r="E225" s="1" t="s">
        <v>769</v>
      </c>
      <c r="F225" s="1">
        <v>1.0</v>
      </c>
      <c r="G225" s="1" t="s">
        <v>349</v>
      </c>
      <c r="H225" s="1" t="s">
        <v>350</v>
      </c>
      <c r="I225" s="1" t="s">
        <v>351</v>
      </c>
      <c r="J225" s="1" t="s">
        <v>352</v>
      </c>
      <c r="K225" s="1" t="s">
        <v>353</v>
      </c>
      <c r="L225" s="1" t="s">
        <v>349</v>
      </c>
      <c r="M225" s="1" t="s">
        <v>354</v>
      </c>
      <c r="N225" s="1">
        <v>1.660484582299999E9</v>
      </c>
      <c r="O225" s="1">
        <f t="shared" si="1"/>
        <v>0.002859526033</v>
      </c>
      <c r="P225" s="1">
        <f t="shared" si="2"/>
        <v>2.859526033</v>
      </c>
      <c r="Q225" s="1">
        <f t="shared" si="3"/>
        <v>5.486545437</v>
      </c>
      <c r="R225" s="1">
        <f t="shared" si="4"/>
        <v>965.0958667</v>
      </c>
      <c r="S225" s="1">
        <f t="shared" si="5"/>
        <v>871.493668</v>
      </c>
      <c r="T225" s="1">
        <f t="shared" si="6"/>
        <v>86.83185654</v>
      </c>
      <c r="U225" s="1">
        <f t="shared" si="7"/>
        <v>96.15797442</v>
      </c>
      <c r="V225" s="1">
        <f t="shared" si="8"/>
        <v>0.1418674143</v>
      </c>
      <c r="W225" s="1">
        <f t="shared" si="9"/>
        <v>2.922261534</v>
      </c>
      <c r="X225" s="1">
        <f t="shared" si="10"/>
        <v>0.1381493101</v>
      </c>
      <c r="Y225" s="1">
        <f t="shared" si="11"/>
        <v>0.08666925934</v>
      </c>
      <c r="Z225" s="1">
        <f t="shared" si="12"/>
        <v>321.5177326</v>
      </c>
      <c r="AA225" s="1">
        <f t="shared" si="13"/>
        <v>32.14876368</v>
      </c>
      <c r="AB225" s="1">
        <f t="shared" si="14"/>
        <v>31.67716667</v>
      </c>
      <c r="AC225" s="1">
        <f t="shared" si="15"/>
        <v>4.688521167</v>
      </c>
      <c r="AD225" s="1">
        <f t="shared" si="16"/>
        <v>59.91853377</v>
      </c>
      <c r="AE225" s="1">
        <f t="shared" si="17"/>
        <v>2.702676034</v>
      </c>
      <c r="AF225" s="1">
        <f t="shared" si="18"/>
        <v>4.510584394</v>
      </c>
      <c r="AG225" s="1">
        <f t="shared" si="19"/>
        <v>1.985845133</v>
      </c>
      <c r="AH225" s="1">
        <f t="shared" si="20"/>
        <v>-126.1050981</v>
      </c>
      <c r="AI225" s="1">
        <f t="shared" si="21"/>
        <v>-107.1704868</v>
      </c>
      <c r="AJ225" s="1">
        <f t="shared" si="22"/>
        <v>-8.262896429</v>
      </c>
      <c r="AK225" s="1">
        <f t="shared" si="23"/>
        <v>79.9792513</v>
      </c>
      <c r="AL225" s="1">
        <f t="shared" si="24"/>
        <v>36.860794</v>
      </c>
      <c r="AM225" s="1">
        <f t="shared" si="25"/>
        <v>2.873113182</v>
      </c>
      <c r="AN225" s="1">
        <f t="shared" si="26"/>
        <v>5.486545437</v>
      </c>
      <c r="AO225" s="1">
        <v>1061.107491605589</v>
      </c>
      <c r="AP225" s="1">
        <v>1028.951151515152</v>
      </c>
      <c r="AQ225" s="1">
        <v>4.96984690370931</v>
      </c>
      <c r="AR225" s="1">
        <v>64.97328580608568</v>
      </c>
      <c r="AS225" s="1">
        <f t="shared" si="27"/>
        <v>2.859526033</v>
      </c>
      <c r="AT225" s="1">
        <v>23.77916421941193</v>
      </c>
      <c r="AU225" s="1">
        <v>27.11673939393939</v>
      </c>
      <c r="AV225" s="1">
        <v>-1.792559985771001E-5</v>
      </c>
      <c r="AW225" s="1">
        <v>82.27873590820442</v>
      </c>
      <c r="AX225" s="1">
        <v>0.0</v>
      </c>
      <c r="AY225" s="1">
        <v>0.0</v>
      </c>
      <c r="AZ225" s="1">
        <f t="shared" si="28"/>
        <v>1</v>
      </c>
      <c r="BA225" s="1">
        <f t="shared" si="29"/>
        <v>0</v>
      </c>
      <c r="BB225" s="1">
        <f t="shared" si="30"/>
        <v>51964.40352</v>
      </c>
      <c r="BC225" s="1">
        <f t="shared" si="31"/>
        <v>2000.014</v>
      </c>
      <c r="BD225" s="1">
        <f t="shared" si="32"/>
        <v>1681.2115</v>
      </c>
      <c r="BE225" s="1">
        <f t="shared" si="33"/>
        <v>0.8405998658</v>
      </c>
      <c r="BF225" s="1">
        <f t="shared" si="34"/>
        <v>0.160757741</v>
      </c>
      <c r="BG225" s="1">
        <v>6.0</v>
      </c>
      <c r="BH225" s="1">
        <v>0.5</v>
      </c>
      <c r="BI225" s="1" t="s">
        <v>355</v>
      </c>
      <c r="BJ225" s="1">
        <v>2.0</v>
      </c>
      <c r="BK225" s="1" t="b">
        <v>1</v>
      </c>
      <c r="BL225" s="1">
        <v>1.660484582299999E9</v>
      </c>
      <c r="BM225" s="1">
        <v>965.0958666666666</v>
      </c>
      <c r="BN225" s="1">
        <v>1012.643066666667</v>
      </c>
      <c r="BO225" s="1">
        <v>27.12558666666666</v>
      </c>
      <c r="BP225" s="1">
        <v>23.77229999999999</v>
      </c>
      <c r="BQ225" s="1">
        <v>962.7947999999999</v>
      </c>
      <c r="BR225" s="1">
        <v>27.10766666666667</v>
      </c>
      <c r="BS225" s="1">
        <v>500.1382666666667</v>
      </c>
      <c r="BT225" s="1">
        <v>99.53576</v>
      </c>
      <c r="BU225" s="1">
        <v>0.09991117333333333</v>
      </c>
      <c r="BV225" s="1">
        <v>30.99691333333334</v>
      </c>
      <c r="BW225" s="1">
        <v>31.67716666666667</v>
      </c>
      <c r="BX225" s="1">
        <v>999.8999999999999</v>
      </c>
      <c r="BY225" s="1">
        <v>0.0</v>
      </c>
      <c r="BZ225" s="1">
        <v>0.0</v>
      </c>
      <c r="CA225" s="1">
        <v>10004.95933333333</v>
      </c>
      <c r="CB225" s="1">
        <v>0.0</v>
      </c>
      <c r="CC225" s="1">
        <v>184.0022666666667</v>
      </c>
      <c r="CD225" s="1">
        <v>-47.54727333333334</v>
      </c>
      <c r="CE225" s="1">
        <v>992.0043999999999</v>
      </c>
      <c r="CF225" s="1">
        <v>1037.302</v>
      </c>
      <c r="CG225" s="1">
        <v>3.353290666666667</v>
      </c>
      <c r="CH225" s="1">
        <v>1012.643066666667</v>
      </c>
      <c r="CI225" s="1">
        <v>23.77229999999999</v>
      </c>
      <c r="CJ225" s="1">
        <v>2.699968</v>
      </c>
      <c r="CK225" s="1">
        <v>2.366195333333334</v>
      </c>
      <c r="CL225" s="1">
        <v>22.28491333333333</v>
      </c>
      <c r="CM225" s="1">
        <v>20.13424666666667</v>
      </c>
      <c r="CN225" s="1">
        <v>2000.014</v>
      </c>
      <c r="CO225" s="1">
        <v>0.9800040000000002</v>
      </c>
      <c r="CP225" s="1">
        <v>0.01999646666666667</v>
      </c>
      <c r="CQ225" s="1">
        <v>0.0</v>
      </c>
      <c r="CR225" s="1">
        <v>2.525733333333334</v>
      </c>
      <c r="CS225" s="1">
        <v>0.0</v>
      </c>
      <c r="CT225" s="1">
        <v>32826.64666666667</v>
      </c>
      <c r="CU225" s="1">
        <v>17412.44666666667</v>
      </c>
      <c r="CV225" s="1">
        <v>39.187</v>
      </c>
      <c r="CW225" s="1">
        <v>40.14153333333334</v>
      </c>
      <c r="CX225" s="1">
        <v>39.125</v>
      </c>
      <c r="CY225" s="1">
        <v>38.6374</v>
      </c>
      <c r="CZ225" s="1">
        <v>39.3874</v>
      </c>
      <c r="DA225" s="1">
        <v>1960.022666666667</v>
      </c>
      <c r="DB225" s="1">
        <v>39.99133333333334</v>
      </c>
      <c r="DC225" s="1">
        <v>0.0</v>
      </c>
      <c r="DD225" s="1">
        <v>1.660484588E9</v>
      </c>
      <c r="DE225" s="1">
        <v>0.0</v>
      </c>
      <c r="DF225" s="1">
        <v>1.6604841591E9</v>
      </c>
      <c r="DG225" s="1" t="s">
        <v>356</v>
      </c>
      <c r="DH225" s="1">
        <v>1.6604841451E9</v>
      </c>
      <c r="DI225" s="1">
        <v>1.6604841591E9</v>
      </c>
      <c r="DJ225" s="1">
        <v>1.0</v>
      </c>
      <c r="DK225" s="1">
        <v>0.063</v>
      </c>
      <c r="DL225" s="1">
        <v>-0.028</v>
      </c>
      <c r="DM225" s="1">
        <v>1.395</v>
      </c>
      <c r="DN225" s="1">
        <v>0.027</v>
      </c>
      <c r="DO225" s="1">
        <v>400.0</v>
      </c>
      <c r="DP225" s="1">
        <v>24.0</v>
      </c>
      <c r="DQ225" s="1">
        <v>0.47</v>
      </c>
      <c r="DR225" s="1">
        <v>0.03</v>
      </c>
      <c r="DS225" s="1">
        <v>5.414201862298144</v>
      </c>
      <c r="DT225" s="1">
        <v>0.1898535538577979</v>
      </c>
      <c r="DU225" s="1">
        <v>0.07310341350828417</v>
      </c>
      <c r="DV225" s="1">
        <v>1.0</v>
      </c>
      <c r="DW225" s="1">
        <v>36.8904664912276</v>
      </c>
      <c r="DX225" s="1">
        <v>-6.092744930506402</v>
      </c>
      <c r="DY225" s="1">
        <v>0.4969000354347637</v>
      </c>
      <c r="DZ225" s="1">
        <v>0.0</v>
      </c>
      <c r="EA225" s="1">
        <v>-47.56184838709677</v>
      </c>
      <c r="EB225" s="1">
        <v>6.206114516128963</v>
      </c>
      <c r="EC225" s="1">
        <v>0.5418501494259114</v>
      </c>
      <c r="ED225" s="1">
        <v>0.0</v>
      </c>
      <c r="EE225" s="1">
        <v>870.5147465515533</v>
      </c>
      <c r="EF225" s="1">
        <v>287.2697683898349</v>
      </c>
      <c r="EG225" s="1">
        <v>20.74295244419933</v>
      </c>
      <c r="EH225" s="1">
        <v>0.0</v>
      </c>
      <c r="EI225" s="1">
        <v>3.359343170731707</v>
      </c>
      <c r="EJ225" s="1">
        <v>-0.1634019512195141</v>
      </c>
      <c r="EK225" s="1">
        <v>0.01694295471093229</v>
      </c>
      <c r="EL225" s="1">
        <v>0.0</v>
      </c>
      <c r="EM225" s="1">
        <v>1.986099845666014</v>
      </c>
      <c r="EN225" s="1">
        <v>-0.04317337315343658</v>
      </c>
      <c r="EO225" s="1">
        <v>0.003293378029434004</v>
      </c>
      <c r="EP225" s="1">
        <v>1.0</v>
      </c>
      <c r="EQ225" s="1">
        <v>2.0</v>
      </c>
      <c r="ER225" s="1">
        <v>6.0</v>
      </c>
      <c r="ES225" s="1" t="s">
        <v>384</v>
      </c>
      <c r="ET225" s="1">
        <v>2.94563</v>
      </c>
      <c r="EU225" s="1">
        <v>2.80131</v>
      </c>
      <c r="EV225" s="1">
        <v>0.168116</v>
      </c>
      <c r="EW225" s="1">
        <v>0.173111</v>
      </c>
      <c r="EX225" s="1">
        <v>0.118359</v>
      </c>
      <c r="EY225" s="1">
        <v>0.108058</v>
      </c>
      <c r="EZ225" s="1">
        <v>17139.7</v>
      </c>
      <c r="FA225" s="1">
        <v>17870.3</v>
      </c>
      <c r="FB225" s="1">
        <v>23943.8</v>
      </c>
      <c r="FC225" s="1">
        <v>25132.7</v>
      </c>
      <c r="FD225" s="1">
        <v>33778.1</v>
      </c>
      <c r="FE225" s="1">
        <v>35787.9</v>
      </c>
      <c r="FF225" s="1">
        <v>43632.5</v>
      </c>
      <c r="FG225" s="1">
        <v>46451.7</v>
      </c>
      <c r="FH225" s="1">
        <v>2.00205</v>
      </c>
      <c r="FI225" s="1">
        <v>1.92493</v>
      </c>
      <c r="FJ225" s="1">
        <v>0.160895</v>
      </c>
      <c r="FK225" s="1">
        <v>0.0</v>
      </c>
      <c r="FL225" s="1">
        <v>29.0493</v>
      </c>
      <c r="FM225" s="1">
        <v>999.9</v>
      </c>
      <c r="FN225" s="1">
        <v>69.2</v>
      </c>
      <c r="FO225" s="1">
        <v>31.6</v>
      </c>
      <c r="FP225" s="1">
        <v>32.4537</v>
      </c>
      <c r="FQ225" s="1">
        <v>63.984</v>
      </c>
      <c r="FR225" s="1">
        <v>25.4327</v>
      </c>
      <c r="FS225" s="1">
        <v>1.0</v>
      </c>
      <c r="FT225" s="1">
        <v>0.145495</v>
      </c>
      <c r="FU225" s="1">
        <v>-1.2651</v>
      </c>
      <c r="FV225" s="1">
        <v>20.3178</v>
      </c>
      <c r="FW225" s="1">
        <v>5.2128</v>
      </c>
      <c r="FX225" s="1">
        <v>11.9038</v>
      </c>
      <c r="FY225" s="1">
        <v>5.0027</v>
      </c>
      <c r="FZ225" s="1">
        <v>3.28965</v>
      </c>
      <c r="GA225" s="1">
        <v>9999.0</v>
      </c>
      <c r="GB225" s="1">
        <v>9999.0</v>
      </c>
      <c r="GC225" s="1">
        <v>9999.0</v>
      </c>
      <c r="GD225" s="1">
        <v>999.9</v>
      </c>
      <c r="GE225" s="1">
        <v>1.85944</v>
      </c>
      <c r="GF225" s="1">
        <v>1.8544</v>
      </c>
      <c r="GG225" s="1">
        <v>1.8576</v>
      </c>
      <c r="GH225" s="1">
        <v>1.85601</v>
      </c>
      <c r="GI225" s="1">
        <v>1.85485</v>
      </c>
      <c r="GJ225" s="1">
        <v>1.85451</v>
      </c>
      <c r="GK225" s="1">
        <v>1.8531</v>
      </c>
      <c r="GL225" s="1">
        <v>1.85629</v>
      </c>
      <c r="GM225" s="1">
        <v>0.0</v>
      </c>
      <c r="GN225" s="1">
        <v>0.0</v>
      </c>
      <c r="GO225" s="1">
        <v>0.0</v>
      </c>
      <c r="GP225" s="1">
        <v>0.0</v>
      </c>
      <c r="GQ225" s="1" t="s">
        <v>358</v>
      </c>
      <c r="GR225" s="1" t="s">
        <v>359</v>
      </c>
      <c r="GS225" s="1" t="s">
        <v>360</v>
      </c>
      <c r="GT225" s="1" t="s">
        <v>360</v>
      </c>
      <c r="GU225" s="1" t="s">
        <v>360</v>
      </c>
      <c r="GV225" s="1" t="s">
        <v>360</v>
      </c>
      <c r="GW225" s="1">
        <v>0.0</v>
      </c>
      <c r="GX225" s="1">
        <v>100.0</v>
      </c>
      <c r="GY225" s="1">
        <v>100.0</v>
      </c>
      <c r="GZ225" s="1">
        <v>2.35</v>
      </c>
      <c r="HA225" s="1">
        <v>0.0179</v>
      </c>
      <c r="HB225" s="1">
        <v>0.467488805237294</v>
      </c>
      <c r="HC225" s="1">
        <v>0.002678124759318837</v>
      </c>
      <c r="HD225" s="1">
        <v>-9.373761146515732E-7</v>
      </c>
      <c r="HE225" s="1">
        <v>1.391563784175389E-10</v>
      </c>
      <c r="HF225" s="1">
        <v>-0.06780524781039028</v>
      </c>
      <c r="HG225" s="1">
        <v>0.01061361004592812</v>
      </c>
      <c r="HH225" s="1">
        <v>-3.086644042041478E-4</v>
      </c>
      <c r="HI225" s="1">
        <v>1.24720902217549E-6</v>
      </c>
      <c r="HJ225" s="1">
        <v>1.0</v>
      </c>
      <c r="HK225" s="1">
        <v>2093.0</v>
      </c>
      <c r="HL225" s="1">
        <v>2.0</v>
      </c>
      <c r="HM225" s="1">
        <v>27.0</v>
      </c>
      <c r="HN225" s="1">
        <v>7.4</v>
      </c>
      <c r="HO225" s="1">
        <v>7.2</v>
      </c>
      <c r="HP225" s="1">
        <v>2.27295</v>
      </c>
      <c r="HQ225" s="1">
        <v>2.27661</v>
      </c>
      <c r="HR225" s="1">
        <v>1.4978</v>
      </c>
      <c r="HS225" s="1">
        <v>2.30347</v>
      </c>
      <c r="HT225" s="1">
        <v>1.54785</v>
      </c>
      <c r="HU225" s="1">
        <v>2.44385</v>
      </c>
      <c r="HV225" s="1">
        <v>35.1978</v>
      </c>
      <c r="HW225" s="1">
        <v>15.3053</v>
      </c>
      <c r="HX225" s="1">
        <v>18.0</v>
      </c>
      <c r="HY225" s="1">
        <v>501.605</v>
      </c>
      <c r="HZ225" s="1">
        <v>517.98</v>
      </c>
      <c r="IA225" s="1">
        <v>29.5669</v>
      </c>
      <c r="IB225" s="1">
        <v>29.0273</v>
      </c>
      <c r="IC225" s="1">
        <v>30.0006</v>
      </c>
      <c r="ID225" s="1">
        <v>28.8195</v>
      </c>
      <c r="IE225" s="1">
        <v>28.9133</v>
      </c>
      <c r="IF225" s="1">
        <v>45.5359</v>
      </c>
      <c r="IG225" s="1">
        <v>28.9156</v>
      </c>
      <c r="IH225" s="1">
        <v>76.2861</v>
      </c>
      <c r="II225" s="1">
        <v>29.7237</v>
      </c>
      <c r="IJ225" s="1">
        <v>1086.34</v>
      </c>
      <c r="IK225" s="1">
        <v>23.9004</v>
      </c>
      <c r="IL225" s="1">
        <v>100.915</v>
      </c>
      <c r="IM225" s="1">
        <v>100.679</v>
      </c>
      <c r="IN225" s="1" t="s">
        <v>365</v>
      </c>
    </row>
    <row r="226" ht="15.75" customHeight="1">
      <c r="A226" s="1">
        <v>210.0</v>
      </c>
      <c r="B226" s="1">
        <v>1.6604845911E9</v>
      </c>
      <c r="C226" s="1">
        <v>462.0</v>
      </c>
      <c r="D226" s="1" t="s">
        <v>770</v>
      </c>
      <c r="E226" s="1" t="s">
        <v>771</v>
      </c>
      <c r="F226" s="1">
        <v>1.0</v>
      </c>
      <c r="G226" s="1" t="s">
        <v>349</v>
      </c>
      <c r="H226" s="1" t="s">
        <v>350</v>
      </c>
      <c r="I226" s="1" t="s">
        <v>351</v>
      </c>
      <c r="J226" s="1" t="s">
        <v>352</v>
      </c>
      <c r="K226" s="1" t="s">
        <v>353</v>
      </c>
      <c r="L226" s="1" t="s">
        <v>349</v>
      </c>
      <c r="M226" s="1" t="s">
        <v>354</v>
      </c>
      <c r="N226" s="1">
        <v>1.660484583333333E9</v>
      </c>
      <c r="O226" s="1">
        <f t="shared" si="1"/>
        <v>0.002854115885</v>
      </c>
      <c r="P226" s="1">
        <f t="shared" si="2"/>
        <v>2.854115885</v>
      </c>
      <c r="Q226" s="1">
        <f t="shared" si="3"/>
        <v>5.535234471</v>
      </c>
      <c r="R226" s="1">
        <f t="shared" si="4"/>
        <v>970.2213333</v>
      </c>
      <c r="S226" s="1">
        <f t="shared" si="5"/>
        <v>875.8040953</v>
      </c>
      <c r="T226" s="1">
        <f t="shared" si="6"/>
        <v>87.26130394</v>
      </c>
      <c r="U226" s="1">
        <f t="shared" si="7"/>
        <v>96.66862614</v>
      </c>
      <c r="V226" s="1">
        <f t="shared" si="8"/>
        <v>0.1416287572</v>
      </c>
      <c r="W226" s="1">
        <f t="shared" si="9"/>
        <v>2.922333554</v>
      </c>
      <c r="X226" s="1">
        <f t="shared" si="10"/>
        <v>0.1379230649</v>
      </c>
      <c r="Y226" s="1">
        <f t="shared" si="11"/>
        <v>0.08652678142</v>
      </c>
      <c r="Z226" s="1">
        <f t="shared" si="12"/>
        <v>321.514647</v>
      </c>
      <c r="AA226" s="1">
        <f t="shared" si="13"/>
        <v>32.14794055</v>
      </c>
      <c r="AB226" s="1">
        <f t="shared" si="14"/>
        <v>31.67472667</v>
      </c>
      <c r="AC226" s="1">
        <f t="shared" si="15"/>
        <v>4.687872162</v>
      </c>
      <c r="AD226" s="1">
        <f t="shared" si="16"/>
        <v>59.92265937</v>
      </c>
      <c r="AE226" s="1">
        <f t="shared" si="17"/>
        <v>2.702525144</v>
      </c>
      <c r="AF226" s="1">
        <f t="shared" si="18"/>
        <v>4.51002204</v>
      </c>
      <c r="AG226" s="1">
        <f t="shared" si="19"/>
        <v>1.985347017</v>
      </c>
      <c r="AH226" s="1">
        <f t="shared" si="20"/>
        <v>-125.8665105</v>
      </c>
      <c r="AI226" s="1">
        <f t="shared" si="21"/>
        <v>-107.1332157</v>
      </c>
      <c r="AJ226" s="1">
        <f t="shared" si="22"/>
        <v>-8.259630882</v>
      </c>
      <c r="AK226" s="1">
        <f t="shared" si="23"/>
        <v>80.25528994</v>
      </c>
      <c r="AL226" s="1">
        <f t="shared" si="24"/>
        <v>36.81652445</v>
      </c>
      <c r="AM226" s="1">
        <f t="shared" si="25"/>
        <v>2.869943018</v>
      </c>
      <c r="AN226" s="1">
        <f t="shared" si="26"/>
        <v>5.535234471</v>
      </c>
      <c r="AO226" s="1">
        <v>1066.20121450047</v>
      </c>
      <c r="AP226" s="1">
        <v>1033.948303030303</v>
      </c>
      <c r="AQ226" s="1">
        <v>4.976942251994649</v>
      </c>
      <c r="AR226" s="1">
        <v>64.97328580608568</v>
      </c>
      <c r="AS226" s="1">
        <f t="shared" si="27"/>
        <v>2.854115885</v>
      </c>
      <c r="AT226" s="1">
        <v>23.78740588718221</v>
      </c>
      <c r="AU226" s="1">
        <v>27.11851515151514</v>
      </c>
      <c r="AV226" s="1">
        <v>8.854391985154226E-6</v>
      </c>
      <c r="AW226" s="1">
        <v>82.27873590820442</v>
      </c>
      <c r="AX226" s="1">
        <v>0.0</v>
      </c>
      <c r="AY226" s="1">
        <v>0.0</v>
      </c>
      <c r="AZ226" s="1">
        <f t="shared" si="28"/>
        <v>1</v>
      </c>
      <c r="BA226" s="1">
        <f t="shared" si="29"/>
        <v>0</v>
      </c>
      <c r="BB226" s="1">
        <f t="shared" si="30"/>
        <v>51966.82486</v>
      </c>
      <c r="BC226" s="1">
        <f t="shared" si="31"/>
        <v>1999.994667</v>
      </c>
      <c r="BD226" s="1">
        <f t="shared" si="32"/>
        <v>1681.19526</v>
      </c>
      <c r="BE226" s="1">
        <f t="shared" si="33"/>
        <v>0.8405998716</v>
      </c>
      <c r="BF226" s="1">
        <f t="shared" si="34"/>
        <v>0.1607577522</v>
      </c>
      <c r="BG226" s="1">
        <v>6.0</v>
      </c>
      <c r="BH226" s="1">
        <v>0.5</v>
      </c>
      <c r="BI226" s="1" t="s">
        <v>355</v>
      </c>
      <c r="BJ226" s="1">
        <v>2.0</v>
      </c>
      <c r="BK226" s="1" t="b">
        <v>1</v>
      </c>
      <c r="BL226" s="1">
        <v>1.660484583333333E9</v>
      </c>
      <c r="BM226" s="1">
        <v>970.2213333333332</v>
      </c>
      <c r="BN226" s="1">
        <v>1017.7298</v>
      </c>
      <c r="BO226" s="1">
        <v>27.12408</v>
      </c>
      <c r="BP226" s="1">
        <v>23.77446</v>
      </c>
      <c r="BQ226" s="1">
        <v>967.9139333333333</v>
      </c>
      <c r="BR226" s="1">
        <v>27.10615333333333</v>
      </c>
      <c r="BS226" s="1">
        <v>500.1340666666666</v>
      </c>
      <c r="BT226" s="1">
        <v>99.53570666666666</v>
      </c>
      <c r="BU226" s="1">
        <v>0.09993606666666667</v>
      </c>
      <c r="BV226" s="1">
        <v>30.99472666666666</v>
      </c>
      <c r="BW226" s="1">
        <v>31.67472666666667</v>
      </c>
      <c r="BX226" s="1">
        <v>999.8999999999999</v>
      </c>
      <c r="BY226" s="1">
        <v>0.0</v>
      </c>
      <c r="BZ226" s="1">
        <v>0.0</v>
      </c>
      <c r="CA226" s="1">
        <v>10005.376</v>
      </c>
      <c r="CB226" s="1">
        <v>0.0</v>
      </c>
      <c r="CC226" s="1">
        <v>183.605</v>
      </c>
      <c r="CD226" s="1">
        <v>-47.5083</v>
      </c>
      <c r="CE226" s="1">
        <v>997.2713333333334</v>
      </c>
      <c r="CF226" s="1">
        <v>1042.514666666667</v>
      </c>
      <c r="CG226" s="1">
        <v>3.349619333333333</v>
      </c>
      <c r="CH226" s="1">
        <v>1017.7298</v>
      </c>
      <c r="CI226" s="1">
        <v>23.77446</v>
      </c>
      <c r="CJ226" s="1">
        <v>2.699816</v>
      </c>
      <c r="CK226" s="1">
        <v>2.366409333333333</v>
      </c>
      <c r="CL226" s="1">
        <v>22.28398666666667</v>
      </c>
      <c r="CM226" s="1">
        <v>20.13570666666666</v>
      </c>
      <c r="CN226" s="1">
        <v>1999.994666666667</v>
      </c>
      <c r="CO226" s="1">
        <v>0.9800038000000002</v>
      </c>
      <c r="CP226" s="1">
        <v>0.01999666</v>
      </c>
      <c r="CQ226" s="1">
        <v>0.0</v>
      </c>
      <c r="CR226" s="1">
        <v>2.649533333333333</v>
      </c>
      <c r="CS226" s="1">
        <v>0.0</v>
      </c>
      <c r="CT226" s="1">
        <v>32823.86666666666</v>
      </c>
      <c r="CU226" s="1">
        <v>17412.28</v>
      </c>
      <c r="CV226" s="1">
        <v>39.187</v>
      </c>
      <c r="CW226" s="1">
        <v>40.14153333333334</v>
      </c>
      <c r="CX226" s="1">
        <v>39.125</v>
      </c>
      <c r="CY226" s="1">
        <v>38.63326666666667</v>
      </c>
      <c r="CZ226" s="1">
        <v>39.39153333333334</v>
      </c>
      <c r="DA226" s="1">
        <v>1960.003333333333</v>
      </c>
      <c r="DB226" s="1">
        <v>39.99133333333334</v>
      </c>
      <c r="DC226" s="1">
        <v>0.0</v>
      </c>
      <c r="DD226" s="1">
        <v>1.6604845892E9</v>
      </c>
      <c r="DE226" s="1">
        <v>0.0</v>
      </c>
      <c r="DF226" s="1">
        <v>1.6604841591E9</v>
      </c>
      <c r="DG226" s="1" t="s">
        <v>356</v>
      </c>
      <c r="DH226" s="1">
        <v>1.6604841451E9</v>
      </c>
      <c r="DI226" s="1">
        <v>1.6604841591E9</v>
      </c>
      <c r="DJ226" s="1">
        <v>1.0</v>
      </c>
      <c r="DK226" s="1">
        <v>0.063</v>
      </c>
      <c r="DL226" s="1">
        <v>-0.028</v>
      </c>
      <c r="DM226" s="1">
        <v>1.395</v>
      </c>
      <c r="DN226" s="1">
        <v>0.027</v>
      </c>
      <c r="DO226" s="1">
        <v>400.0</v>
      </c>
      <c r="DP226" s="1">
        <v>24.0</v>
      </c>
      <c r="DQ226" s="1">
        <v>0.47</v>
      </c>
      <c r="DR226" s="1">
        <v>0.03</v>
      </c>
      <c r="DS226" s="1">
        <v>5.414201862298144</v>
      </c>
      <c r="DT226" s="1">
        <v>0.1898535538577979</v>
      </c>
      <c r="DU226" s="1">
        <v>0.07310341350828417</v>
      </c>
      <c r="DV226" s="1">
        <v>1.0</v>
      </c>
      <c r="DW226" s="1">
        <v>36.8904664912276</v>
      </c>
      <c r="DX226" s="1">
        <v>-6.092744930506402</v>
      </c>
      <c r="DY226" s="1">
        <v>0.4969000354347637</v>
      </c>
      <c r="DZ226" s="1">
        <v>0.0</v>
      </c>
      <c r="EA226" s="1">
        <v>-47.56184838709677</v>
      </c>
      <c r="EB226" s="1">
        <v>6.206114516128963</v>
      </c>
      <c r="EC226" s="1">
        <v>0.5418501494259114</v>
      </c>
      <c r="ED226" s="1">
        <v>0.0</v>
      </c>
      <c r="EE226" s="1">
        <v>870.5147465515533</v>
      </c>
      <c r="EF226" s="1">
        <v>287.2697683898349</v>
      </c>
      <c r="EG226" s="1">
        <v>20.74295244419933</v>
      </c>
      <c r="EH226" s="1">
        <v>0.0</v>
      </c>
      <c r="EI226" s="1">
        <v>3.359343170731707</v>
      </c>
      <c r="EJ226" s="1">
        <v>-0.1634019512195141</v>
      </c>
      <c r="EK226" s="1">
        <v>0.01694295471093229</v>
      </c>
      <c r="EL226" s="1">
        <v>0.0</v>
      </c>
      <c r="EM226" s="1">
        <v>1.986099845666014</v>
      </c>
      <c r="EN226" s="1">
        <v>-0.04317337315343658</v>
      </c>
      <c r="EO226" s="1">
        <v>0.003293378029434004</v>
      </c>
      <c r="EP226" s="1">
        <v>1.0</v>
      </c>
      <c r="EQ226" s="1">
        <v>2.0</v>
      </c>
      <c r="ER226" s="1">
        <v>6.0</v>
      </c>
      <c r="ES226" s="1" t="s">
        <v>384</v>
      </c>
      <c r="ET226" s="1">
        <v>2.94556</v>
      </c>
      <c r="EU226" s="1">
        <v>2.80147</v>
      </c>
      <c r="EV226" s="1">
        <v>0.168639</v>
      </c>
      <c r="EW226" s="1">
        <v>0.173636</v>
      </c>
      <c r="EX226" s="1">
        <v>0.118366</v>
      </c>
      <c r="EY226" s="1">
        <v>0.108066</v>
      </c>
      <c r="EZ226" s="1">
        <v>17128.9</v>
      </c>
      <c r="FA226" s="1">
        <v>17859.0</v>
      </c>
      <c r="FB226" s="1">
        <v>23943.8</v>
      </c>
      <c r="FC226" s="1">
        <v>25132.8</v>
      </c>
      <c r="FD226" s="1">
        <v>33777.9</v>
      </c>
      <c r="FE226" s="1">
        <v>35787.7</v>
      </c>
      <c r="FF226" s="1">
        <v>43632.5</v>
      </c>
      <c r="FG226" s="1">
        <v>46451.7</v>
      </c>
      <c r="FH226" s="1">
        <v>2.00207</v>
      </c>
      <c r="FI226" s="1">
        <v>1.92505</v>
      </c>
      <c r="FJ226" s="1">
        <v>0.160988</v>
      </c>
      <c r="FK226" s="1">
        <v>0.0</v>
      </c>
      <c r="FL226" s="1">
        <v>29.0493</v>
      </c>
      <c r="FM226" s="1">
        <v>999.9</v>
      </c>
      <c r="FN226" s="1">
        <v>69.2</v>
      </c>
      <c r="FO226" s="1">
        <v>31.6</v>
      </c>
      <c r="FP226" s="1">
        <v>32.4532</v>
      </c>
      <c r="FQ226" s="1">
        <v>63.914</v>
      </c>
      <c r="FR226" s="1">
        <v>25.8213</v>
      </c>
      <c r="FS226" s="1">
        <v>1.0</v>
      </c>
      <c r="FT226" s="1">
        <v>0.145666</v>
      </c>
      <c r="FU226" s="1">
        <v>-1.16033</v>
      </c>
      <c r="FV226" s="1">
        <v>20.3189</v>
      </c>
      <c r="FW226" s="1">
        <v>5.21325</v>
      </c>
      <c r="FX226" s="1">
        <v>11.9038</v>
      </c>
      <c r="FY226" s="1">
        <v>5.00295</v>
      </c>
      <c r="FZ226" s="1">
        <v>3.28982</v>
      </c>
      <c r="GA226" s="1">
        <v>9999.0</v>
      </c>
      <c r="GB226" s="1">
        <v>9999.0</v>
      </c>
      <c r="GC226" s="1">
        <v>9999.0</v>
      </c>
      <c r="GD226" s="1">
        <v>999.9</v>
      </c>
      <c r="GE226" s="1">
        <v>1.85944</v>
      </c>
      <c r="GF226" s="1">
        <v>1.8544</v>
      </c>
      <c r="GG226" s="1">
        <v>1.8576</v>
      </c>
      <c r="GH226" s="1">
        <v>1.85602</v>
      </c>
      <c r="GI226" s="1">
        <v>1.85486</v>
      </c>
      <c r="GJ226" s="1">
        <v>1.85452</v>
      </c>
      <c r="GK226" s="1">
        <v>1.85313</v>
      </c>
      <c r="GL226" s="1">
        <v>1.85632</v>
      </c>
      <c r="GM226" s="1">
        <v>0.0</v>
      </c>
      <c r="GN226" s="1">
        <v>0.0</v>
      </c>
      <c r="GO226" s="1">
        <v>0.0</v>
      </c>
      <c r="GP226" s="1">
        <v>0.0</v>
      </c>
      <c r="GQ226" s="1" t="s">
        <v>358</v>
      </c>
      <c r="GR226" s="1" t="s">
        <v>359</v>
      </c>
      <c r="GS226" s="1" t="s">
        <v>360</v>
      </c>
      <c r="GT226" s="1" t="s">
        <v>360</v>
      </c>
      <c r="GU226" s="1" t="s">
        <v>360</v>
      </c>
      <c r="GV226" s="1" t="s">
        <v>360</v>
      </c>
      <c r="GW226" s="1">
        <v>0.0</v>
      </c>
      <c r="GX226" s="1">
        <v>100.0</v>
      </c>
      <c r="GY226" s="1">
        <v>100.0</v>
      </c>
      <c r="GZ226" s="1">
        <v>2.36</v>
      </c>
      <c r="HA226" s="1">
        <v>0.018</v>
      </c>
      <c r="HB226" s="1">
        <v>0.467488805237294</v>
      </c>
      <c r="HC226" s="1">
        <v>0.002678124759318837</v>
      </c>
      <c r="HD226" s="1">
        <v>-9.373761146515732E-7</v>
      </c>
      <c r="HE226" s="1">
        <v>1.391563784175389E-10</v>
      </c>
      <c r="HF226" s="1">
        <v>-0.06780524781039028</v>
      </c>
      <c r="HG226" s="1">
        <v>0.01061361004592812</v>
      </c>
      <c r="HH226" s="1">
        <v>-3.086644042041478E-4</v>
      </c>
      <c r="HI226" s="1">
        <v>1.24720902217549E-6</v>
      </c>
      <c r="HJ226" s="1">
        <v>1.0</v>
      </c>
      <c r="HK226" s="1">
        <v>2093.0</v>
      </c>
      <c r="HL226" s="1">
        <v>2.0</v>
      </c>
      <c r="HM226" s="1">
        <v>27.0</v>
      </c>
      <c r="HN226" s="1">
        <v>7.4</v>
      </c>
      <c r="HO226" s="1">
        <v>7.2</v>
      </c>
      <c r="HP226" s="1">
        <v>2.28271</v>
      </c>
      <c r="HQ226" s="1">
        <v>2.28638</v>
      </c>
      <c r="HR226" s="1">
        <v>1.4978</v>
      </c>
      <c r="HS226" s="1">
        <v>2.30347</v>
      </c>
      <c r="HT226" s="1">
        <v>1.54785</v>
      </c>
      <c r="HU226" s="1">
        <v>2.30103</v>
      </c>
      <c r="HV226" s="1">
        <v>35.1978</v>
      </c>
      <c r="HW226" s="1">
        <v>15.2878</v>
      </c>
      <c r="HX226" s="1">
        <v>18.0</v>
      </c>
      <c r="HY226" s="1">
        <v>501.624</v>
      </c>
      <c r="HZ226" s="1">
        <v>518.069</v>
      </c>
      <c r="IA226" s="1">
        <v>29.6241</v>
      </c>
      <c r="IB226" s="1">
        <v>29.0279</v>
      </c>
      <c r="IC226" s="1">
        <v>30.0007</v>
      </c>
      <c r="ID226" s="1">
        <v>28.8201</v>
      </c>
      <c r="IE226" s="1">
        <v>28.9137</v>
      </c>
      <c r="IF226" s="1">
        <v>45.7673</v>
      </c>
      <c r="IG226" s="1">
        <v>28.9156</v>
      </c>
      <c r="IH226" s="1">
        <v>76.2861</v>
      </c>
      <c r="II226" s="1">
        <v>29.7347</v>
      </c>
      <c r="IJ226" s="1">
        <v>1086.34</v>
      </c>
      <c r="IK226" s="1">
        <v>23.8968</v>
      </c>
      <c r="IL226" s="1">
        <v>100.915</v>
      </c>
      <c r="IM226" s="1">
        <v>100.679</v>
      </c>
      <c r="IN226" s="1" t="s">
        <v>365</v>
      </c>
    </row>
    <row r="227" ht="15.75" customHeight="1">
      <c r="A227" s="1">
        <v>211.0</v>
      </c>
      <c r="B227" s="1">
        <v>1.6604845921E9</v>
      </c>
      <c r="C227" s="1">
        <v>463.0</v>
      </c>
      <c r="D227" s="1" t="s">
        <v>772</v>
      </c>
      <c r="E227" s="1" t="s">
        <v>773</v>
      </c>
      <c r="F227" s="1">
        <v>1.0</v>
      </c>
      <c r="G227" s="1" t="s">
        <v>349</v>
      </c>
      <c r="H227" s="1" t="s">
        <v>350</v>
      </c>
      <c r="I227" s="1" t="s">
        <v>351</v>
      </c>
      <c r="J227" s="1" t="s">
        <v>352</v>
      </c>
      <c r="K227" s="1" t="s">
        <v>353</v>
      </c>
      <c r="L227" s="1" t="s">
        <v>349</v>
      </c>
      <c r="M227" s="1" t="s">
        <v>354</v>
      </c>
      <c r="N227" s="1">
        <v>1.660484584366666E9</v>
      </c>
      <c r="O227" s="1">
        <f t="shared" si="1"/>
        <v>0.002851546773</v>
      </c>
      <c r="P227" s="1">
        <f t="shared" si="2"/>
        <v>2.851546773</v>
      </c>
      <c r="Q227" s="1">
        <f t="shared" si="3"/>
        <v>5.52626711</v>
      </c>
      <c r="R227" s="1">
        <f t="shared" si="4"/>
        <v>975.3389333</v>
      </c>
      <c r="S227" s="1">
        <f t="shared" si="5"/>
        <v>880.8231857</v>
      </c>
      <c r="T227" s="1">
        <f t="shared" si="6"/>
        <v>87.76128542</v>
      </c>
      <c r="U227" s="1">
        <f t="shared" si="7"/>
        <v>97.17841208</v>
      </c>
      <c r="V227" s="1">
        <f t="shared" si="8"/>
        <v>0.1415329477</v>
      </c>
      <c r="W227" s="1">
        <f t="shared" si="9"/>
        <v>2.922308909</v>
      </c>
      <c r="X227" s="1">
        <f t="shared" si="10"/>
        <v>0.1378321665</v>
      </c>
      <c r="Y227" s="1">
        <f t="shared" si="11"/>
        <v>0.08646954466</v>
      </c>
      <c r="Z227" s="1">
        <f t="shared" si="12"/>
        <v>321.511842</v>
      </c>
      <c r="AA227" s="1">
        <f t="shared" si="13"/>
        <v>32.14657585</v>
      </c>
      <c r="AB227" s="1">
        <f t="shared" si="14"/>
        <v>31.67251333</v>
      </c>
      <c r="AC227" s="1">
        <f t="shared" si="15"/>
        <v>4.687283514</v>
      </c>
      <c r="AD227" s="1">
        <f t="shared" si="16"/>
        <v>59.92704242</v>
      </c>
      <c r="AE227" s="1">
        <f t="shared" si="17"/>
        <v>2.702410509</v>
      </c>
      <c r="AF227" s="1">
        <f t="shared" si="18"/>
        <v>4.509500887</v>
      </c>
      <c r="AG227" s="1">
        <f t="shared" si="19"/>
        <v>1.984873005</v>
      </c>
      <c r="AH227" s="1">
        <f t="shared" si="20"/>
        <v>-125.7532127</v>
      </c>
      <c r="AI227" s="1">
        <f t="shared" si="21"/>
        <v>-107.1029033</v>
      </c>
      <c r="AJ227" s="1">
        <f t="shared" si="22"/>
        <v>-8.257190965</v>
      </c>
      <c r="AK227" s="1">
        <f t="shared" si="23"/>
        <v>80.39853501</v>
      </c>
      <c r="AL227" s="1">
        <f t="shared" si="24"/>
        <v>36.77486772</v>
      </c>
      <c r="AM227" s="1">
        <f t="shared" si="25"/>
        <v>2.866928883</v>
      </c>
      <c r="AN227" s="1">
        <f t="shared" si="26"/>
        <v>5.52626711</v>
      </c>
      <c r="AO227" s="1">
        <v>1071.354562053615</v>
      </c>
      <c r="AP227" s="1">
        <v>1038.987575757576</v>
      </c>
      <c r="AQ227" s="1">
        <v>5.001462785385613</v>
      </c>
      <c r="AR227" s="1">
        <v>64.97328580608568</v>
      </c>
      <c r="AS227" s="1">
        <f t="shared" si="27"/>
        <v>2.851546773</v>
      </c>
      <c r="AT227" s="1">
        <v>23.79381929589529</v>
      </c>
      <c r="AU227" s="1">
        <v>27.1217812121212</v>
      </c>
      <c r="AV227" s="1">
        <v>2.305466734980707E-5</v>
      </c>
      <c r="AW227" s="1">
        <v>82.27873590820442</v>
      </c>
      <c r="AX227" s="1">
        <v>0.0</v>
      </c>
      <c r="AY227" s="1">
        <v>0.0</v>
      </c>
      <c r="AZ227" s="1">
        <f t="shared" si="28"/>
        <v>1</v>
      </c>
      <c r="BA227" s="1">
        <f t="shared" si="29"/>
        <v>0</v>
      </c>
      <c r="BB227" s="1">
        <f t="shared" si="30"/>
        <v>51966.46698</v>
      </c>
      <c r="BC227" s="1">
        <f t="shared" si="31"/>
        <v>1999.977333</v>
      </c>
      <c r="BD227" s="1">
        <f t="shared" si="32"/>
        <v>1681.18068</v>
      </c>
      <c r="BE227" s="1">
        <f t="shared" si="33"/>
        <v>0.8405998668</v>
      </c>
      <c r="BF227" s="1">
        <f t="shared" si="34"/>
        <v>0.1607577429</v>
      </c>
      <c r="BG227" s="1">
        <v>6.0</v>
      </c>
      <c r="BH227" s="1">
        <v>0.5</v>
      </c>
      <c r="BI227" s="1" t="s">
        <v>355</v>
      </c>
      <c r="BJ227" s="1">
        <v>2.0</v>
      </c>
      <c r="BK227" s="1" t="b">
        <v>1</v>
      </c>
      <c r="BL227" s="1">
        <v>1.660484584366666E9</v>
      </c>
      <c r="BM227" s="1">
        <v>975.3389333333332</v>
      </c>
      <c r="BN227" s="1">
        <v>1022.810866666667</v>
      </c>
      <c r="BO227" s="1">
        <v>27.12296</v>
      </c>
      <c r="BP227" s="1">
        <v>23.7769</v>
      </c>
      <c r="BQ227" s="1">
        <v>973.0256666666666</v>
      </c>
      <c r="BR227" s="1">
        <v>27.10502666666667</v>
      </c>
      <c r="BS227" s="1">
        <v>500.1409333333333</v>
      </c>
      <c r="BT227" s="1">
        <v>99.53555333333333</v>
      </c>
      <c r="BU227" s="1">
        <v>0.09997720666666667</v>
      </c>
      <c r="BV227" s="1">
        <v>30.9927</v>
      </c>
      <c r="BW227" s="1">
        <v>31.67251333333333</v>
      </c>
      <c r="BX227" s="1">
        <v>999.8999999999999</v>
      </c>
      <c r="BY227" s="1">
        <v>0.0</v>
      </c>
      <c r="BZ227" s="1">
        <v>0.0</v>
      </c>
      <c r="CA227" s="1">
        <v>10005.25066666666</v>
      </c>
      <c r="CB227" s="1">
        <v>0.0</v>
      </c>
      <c r="CC227" s="1">
        <v>182.9864666666666</v>
      </c>
      <c r="CD227" s="1">
        <v>-47.47190000000001</v>
      </c>
      <c r="CE227" s="1">
        <v>1002.530533333333</v>
      </c>
      <c r="CF227" s="1">
        <v>1047.722666666667</v>
      </c>
      <c r="CG227" s="1">
        <v>3.346054666666666</v>
      </c>
      <c r="CH227" s="1">
        <v>1022.810866666667</v>
      </c>
      <c r="CI227" s="1">
        <v>23.7769</v>
      </c>
      <c r="CJ227" s="1">
        <v>2.6997</v>
      </c>
      <c r="CK227" s="1">
        <v>2.366648666666667</v>
      </c>
      <c r="CL227" s="1">
        <v>22.28328</v>
      </c>
      <c r="CM227" s="1">
        <v>20.13734</v>
      </c>
      <c r="CN227" s="1">
        <v>1999.977333333333</v>
      </c>
      <c r="CO227" s="1">
        <v>0.9800038000000002</v>
      </c>
      <c r="CP227" s="1">
        <v>0.01999666</v>
      </c>
      <c r="CQ227" s="1">
        <v>0.0</v>
      </c>
      <c r="CR227" s="1">
        <v>2.648266666666666</v>
      </c>
      <c r="CS227" s="1">
        <v>0.0</v>
      </c>
      <c r="CT227" s="1">
        <v>32821.18666666667</v>
      </c>
      <c r="CU227" s="1">
        <v>17412.12666666667</v>
      </c>
      <c r="CV227" s="1">
        <v>39.187</v>
      </c>
      <c r="CW227" s="1">
        <v>40.1374</v>
      </c>
      <c r="CX227" s="1">
        <v>39.125</v>
      </c>
      <c r="CY227" s="1">
        <v>38.63326666666667</v>
      </c>
      <c r="CZ227" s="1">
        <v>39.39153333333334</v>
      </c>
      <c r="DA227" s="1">
        <v>1959.986666666666</v>
      </c>
      <c r="DB227" s="1">
        <v>39.99066666666667</v>
      </c>
      <c r="DC227" s="1">
        <v>0.0</v>
      </c>
      <c r="DD227" s="1">
        <v>1.6604845898E9</v>
      </c>
      <c r="DE227" s="1">
        <v>0.0</v>
      </c>
      <c r="DF227" s="1">
        <v>1.6604841591E9</v>
      </c>
      <c r="DG227" s="1" t="s">
        <v>356</v>
      </c>
      <c r="DH227" s="1">
        <v>1.6604841451E9</v>
      </c>
      <c r="DI227" s="1">
        <v>1.6604841591E9</v>
      </c>
      <c r="DJ227" s="1">
        <v>1.0</v>
      </c>
      <c r="DK227" s="1">
        <v>0.063</v>
      </c>
      <c r="DL227" s="1">
        <v>-0.028</v>
      </c>
      <c r="DM227" s="1">
        <v>1.395</v>
      </c>
      <c r="DN227" s="1">
        <v>0.027</v>
      </c>
      <c r="DO227" s="1">
        <v>400.0</v>
      </c>
      <c r="DP227" s="1">
        <v>24.0</v>
      </c>
      <c r="DQ227" s="1">
        <v>0.47</v>
      </c>
      <c r="DR227" s="1">
        <v>0.03</v>
      </c>
      <c r="DS227" s="1">
        <v>5.425529456603254</v>
      </c>
      <c r="DT227" s="1">
        <v>0.3343375804505168</v>
      </c>
      <c r="DU227" s="1">
        <v>0.07732569074577453</v>
      </c>
      <c r="DV227" s="1">
        <v>1.0</v>
      </c>
      <c r="DW227" s="1">
        <v>36.83206082979974</v>
      </c>
      <c r="DX227" s="1">
        <v>-5.630402970354222</v>
      </c>
      <c r="DY227" s="1">
        <v>0.4887980706122224</v>
      </c>
      <c r="DZ227" s="1">
        <v>0.0</v>
      </c>
      <c r="EA227" s="1">
        <v>-47.48710000000001</v>
      </c>
      <c r="EB227" s="1">
        <v>5.866464961067814</v>
      </c>
      <c r="EC227" s="1">
        <v>0.5304624341082033</v>
      </c>
      <c r="ED227" s="1">
        <v>0.0</v>
      </c>
      <c r="EE227" s="1">
        <v>876.3509022911771</v>
      </c>
      <c r="EF227" s="1">
        <v>283.5859033298147</v>
      </c>
      <c r="EG227" s="1">
        <v>21.16278155961786</v>
      </c>
      <c r="EH227" s="1">
        <v>0.0</v>
      </c>
      <c r="EI227" s="1">
        <v>3.35443375</v>
      </c>
      <c r="EJ227" s="1">
        <v>-0.1876679549718582</v>
      </c>
      <c r="EK227" s="1">
        <v>0.01877351587842561</v>
      </c>
      <c r="EL227" s="1">
        <v>0.0</v>
      </c>
      <c r="EM227" s="1">
        <v>1.985495929550952</v>
      </c>
      <c r="EN227" s="1">
        <v>-0.03445196127095375</v>
      </c>
      <c r="EO227" s="1">
        <v>0.00290567710990733</v>
      </c>
      <c r="EP227" s="1">
        <v>1.0</v>
      </c>
      <c r="EQ227" s="1">
        <v>2.0</v>
      </c>
      <c r="ER227" s="1">
        <v>6.0</v>
      </c>
      <c r="ES227" s="1" t="s">
        <v>384</v>
      </c>
      <c r="ET227" s="1">
        <v>2.94547</v>
      </c>
      <c r="EU227" s="1">
        <v>2.80147</v>
      </c>
      <c r="EV227" s="1">
        <v>0.169157</v>
      </c>
      <c r="EW227" s="1">
        <v>0.174155</v>
      </c>
      <c r="EX227" s="1">
        <v>0.11837</v>
      </c>
      <c r="EY227" s="1">
        <v>0.108073</v>
      </c>
      <c r="EZ227" s="1">
        <v>17118.4</v>
      </c>
      <c r="FA227" s="1">
        <v>17847.8</v>
      </c>
      <c r="FB227" s="1">
        <v>23943.9</v>
      </c>
      <c r="FC227" s="1">
        <v>25132.8</v>
      </c>
      <c r="FD227" s="1">
        <v>33778.0</v>
      </c>
      <c r="FE227" s="1">
        <v>35787.6</v>
      </c>
      <c r="FF227" s="1">
        <v>43632.8</v>
      </c>
      <c r="FG227" s="1">
        <v>46451.9</v>
      </c>
      <c r="FH227" s="1">
        <v>2.0022</v>
      </c>
      <c r="FI227" s="1">
        <v>1.92505</v>
      </c>
      <c r="FJ227" s="1">
        <v>0.160847</v>
      </c>
      <c r="FK227" s="1">
        <v>0.0</v>
      </c>
      <c r="FL227" s="1">
        <v>29.0493</v>
      </c>
      <c r="FM227" s="1">
        <v>999.9</v>
      </c>
      <c r="FN227" s="1">
        <v>69.2</v>
      </c>
      <c r="FO227" s="1">
        <v>31.6</v>
      </c>
      <c r="FP227" s="1">
        <v>32.4545</v>
      </c>
      <c r="FQ227" s="1">
        <v>63.574</v>
      </c>
      <c r="FR227" s="1">
        <v>26.3181</v>
      </c>
      <c r="FS227" s="1">
        <v>1.0</v>
      </c>
      <c r="FT227" s="1">
        <v>0.145709</v>
      </c>
      <c r="FU227" s="1">
        <v>-1.05806</v>
      </c>
      <c r="FV227" s="1">
        <v>20.3197</v>
      </c>
      <c r="FW227" s="1">
        <v>5.2134</v>
      </c>
      <c r="FX227" s="1">
        <v>11.9039</v>
      </c>
      <c r="FY227" s="1">
        <v>5.003</v>
      </c>
      <c r="FZ227" s="1">
        <v>3.28982</v>
      </c>
      <c r="GA227" s="1">
        <v>9999.0</v>
      </c>
      <c r="GB227" s="1">
        <v>9999.0</v>
      </c>
      <c r="GC227" s="1">
        <v>9999.0</v>
      </c>
      <c r="GD227" s="1">
        <v>999.9</v>
      </c>
      <c r="GE227" s="1">
        <v>1.85944</v>
      </c>
      <c r="GF227" s="1">
        <v>1.85439</v>
      </c>
      <c r="GG227" s="1">
        <v>1.8576</v>
      </c>
      <c r="GH227" s="1">
        <v>1.85602</v>
      </c>
      <c r="GI227" s="1">
        <v>1.85485</v>
      </c>
      <c r="GJ227" s="1">
        <v>1.85452</v>
      </c>
      <c r="GK227" s="1">
        <v>1.85312</v>
      </c>
      <c r="GL227" s="1">
        <v>1.85632</v>
      </c>
      <c r="GM227" s="1">
        <v>0.0</v>
      </c>
      <c r="GN227" s="1">
        <v>0.0</v>
      </c>
      <c r="GO227" s="1">
        <v>0.0</v>
      </c>
      <c r="GP227" s="1">
        <v>0.0</v>
      </c>
      <c r="GQ227" s="1" t="s">
        <v>358</v>
      </c>
      <c r="GR227" s="1" t="s">
        <v>359</v>
      </c>
      <c r="GS227" s="1" t="s">
        <v>360</v>
      </c>
      <c r="GT227" s="1" t="s">
        <v>360</v>
      </c>
      <c r="GU227" s="1" t="s">
        <v>360</v>
      </c>
      <c r="GV227" s="1" t="s">
        <v>360</v>
      </c>
      <c r="GW227" s="1">
        <v>0.0</v>
      </c>
      <c r="GX227" s="1">
        <v>100.0</v>
      </c>
      <c r="GY227" s="1">
        <v>100.0</v>
      </c>
      <c r="GZ227" s="1">
        <v>2.36</v>
      </c>
      <c r="HA227" s="1">
        <v>0.0179</v>
      </c>
      <c r="HB227" s="1">
        <v>0.467488805237294</v>
      </c>
      <c r="HC227" s="1">
        <v>0.002678124759318837</v>
      </c>
      <c r="HD227" s="1">
        <v>-9.373761146515732E-7</v>
      </c>
      <c r="HE227" s="1">
        <v>1.391563784175389E-10</v>
      </c>
      <c r="HF227" s="1">
        <v>-0.06780524781039028</v>
      </c>
      <c r="HG227" s="1">
        <v>0.01061361004592812</v>
      </c>
      <c r="HH227" s="1">
        <v>-3.086644042041478E-4</v>
      </c>
      <c r="HI227" s="1">
        <v>1.24720902217549E-6</v>
      </c>
      <c r="HJ227" s="1">
        <v>1.0</v>
      </c>
      <c r="HK227" s="1">
        <v>2093.0</v>
      </c>
      <c r="HL227" s="1">
        <v>2.0</v>
      </c>
      <c r="HM227" s="1">
        <v>27.0</v>
      </c>
      <c r="HN227" s="1">
        <v>7.5</v>
      </c>
      <c r="HO227" s="1">
        <v>7.2</v>
      </c>
      <c r="HP227" s="1">
        <v>2.28882</v>
      </c>
      <c r="HQ227" s="1">
        <v>2.26929</v>
      </c>
      <c r="HR227" s="1">
        <v>1.4978</v>
      </c>
      <c r="HS227" s="1">
        <v>2.30347</v>
      </c>
      <c r="HT227" s="1">
        <v>1.54785</v>
      </c>
      <c r="HU227" s="1">
        <v>2.3645</v>
      </c>
      <c r="HV227" s="1">
        <v>35.1978</v>
      </c>
      <c r="HW227" s="1">
        <v>15.2966</v>
      </c>
      <c r="HX227" s="1">
        <v>18.0</v>
      </c>
      <c r="HY227" s="1">
        <v>501.702</v>
      </c>
      <c r="HZ227" s="1">
        <v>518.069</v>
      </c>
      <c r="IA227" s="1">
        <v>29.6606</v>
      </c>
      <c r="IB227" s="1">
        <v>29.0284</v>
      </c>
      <c r="IC227" s="1">
        <v>30.0007</v>
      </c>
      <c r="ID227" s="1">
        <v>28.8206</v>
      </c>
      <c r="IE227" s="1">
        <v>28.9138</v>
      </c>
      <c r="IF227" s="1">
        <v>45.8901</v>
      </c>
      <c r="IG227" s="1">
        <v>28.6427</v>
      </c>
      <c r="IH227" s="1">
        <v>76.2861</v>
      </c>
      <c r="II227" s="1">
        <v>29.7347</v>
      </c>
      <c r="IJ227" s="1">
        <v>1096.38</v>
      </c>
      <c r="IK227" s="1">
        <v>23.901</v>
      </c>
      <c r="IL227" s="1">
        <v>100.916</v>
      </c>
      <c r="IM227" s="1">
        <v>100.679</v>
      </c>
      <c r="IN227" s="1" t="s">
        <v>365</v>
      </c>
    </row>
    <row r="228" ht="15.75" customHeight="1">
      <c r="A228" s="1">
        <v>212.0</v>
      </c>
      <c r="B228" s="1">
        <v>1.6604845931E9</v>
      </c>
      <c r="C228" s="1">
        <v>464.0</v>
      </c>
      <c r="D228" s="1" t="s">
        <v>774</v>
      </c>
      <c r="E228" s="1" t="s">
        <v>775</v>
      </c>
      <c r="F228" s="1">
        <v>1.0</v>
      </c>
      <c r="G228" s="1" t="s">
        <v>349</v>
      </c>
      <c r="H228" s="1" t="s">
        <v>350</v>
      </c>
      <c r="I228" s="1" t="s">
        <v>351</v>
      </c>
      <c r="J228" s="1" t="s">
        <v>352</v>
      </c>
      <c r="K228" s="1" t="s">
        <v>353</v>
      </c>
      <c r="L228" s="1" t="s">
        <v>349</v>
      </c>
      <c r="M228" s="1" t="s">
        <v>354</v>
      </c>
      <c r="N228" s="1">
        <v>1.660484585399999E9</v>
      </c>
      <c r="O228" s="1">
        <f t="shared" si="1"/>
        <v>0.002849146202</v>
      </c>
      <c r="P228" s="1">
        <f t="shared" si="2"/>
        <v>2.849146202</v>
      </c>
      <c r="Q228" s="1">
        <f t="shared" si="3"/>
        <v>5.582029512</v>
      </c>
      <c r="R228" s="1">
        <f t="shared" si="4"/>
        <v>980.445</v>
      </c>
      <c r="S228" s="1">
        <f t="shared" si="5"/>
        <v>885.1015936</v>
      </c>
      <c r="T228" s="1">
        <f t="shared" si="6"/>
        <v>88.18735709</v>
      </c>
      <c r="U228" s="1">
        <f t="shared" si="7"/>
        <v>97.68692537</v>
      </c>
      <c r="V228" s="1">
        <f t="shared" si="8"/>
        <v>0.1414512349</v>
      </c>
      <c r="W228" s="1">
        <f t="shared" si="9"/>
        <v>2.922136465</v>
      </c>
      <c r="X228" s="1">
        <f t="shared" si="10"/>
        <v>0.1377544536</v>
      </c>
      <c r="Y228" s="1">
        <f t="shared" si="11"/>
        <v>0.08642062746</v>
      </c>
      <c r="Z228" s="1">
        <f t="shared" si="12"/>
        <v>321.5114164</v>
      </c>
      <c r="AA228" s="1">
        <f t="shared" si="13"/>
        <v>32.14541546</v>
      </c>
      <c r="AB228" s="1">
        <f t="shared" si="14"/>
        <v>31.67009333</v>
      </c>
      <c r="AC228" s="1">
        <f t="shared" si="15"/>
        <v>4.686639976</v>
      </c>
      <c r="AD228" s="1">
        <f t="shared" si="16"/>
        <v>59.93126591</v>
      </c>
      <c r="AE228" s="1">
        <f t="shared" si="17"/>
        <v>2.702316402</v>
      </c>
      <c r="AF228" s="1">
        <f t="shared" si="18"/>
        <v>4.509026067</v>
      </c>
      <c r="AG228" s="1">
        <f t="shared" si="19"/>
        <v>1.984323574</v>
      </c>
      <c r="AH228" s="1">
        <f t="shared" si="20"/>
        <v>-125.6473475</v>
      </c>
      <c r="AI228" s="1">
        <f t="shared" si="21"/>
        <v>-107.0062613</v>
      </c>
      <c r="AJ228" s="1">
        <f t="shared" si="22"/>
        <v>-8.250053593</v>
      </c>
      <c r="AK228" s="1">
        <f t="shared" si="23"/>
        <v>80.607754</v>
      </c>
      <c r="AL228" s="1">
        <f t="shared" si="24"/>
        <v>36.74369906</v>
      </c>
      <c r="AM228" s="1">
        <f t="shared" si="25"/>
        <v>2.86408332</v>
      </c>
      <c r="AN228" s="1">
        <f t="shared" si="26"/>
        <v>5.582029512</v>
      </c>
      <c r="AO228" s="1">
        <v>1076.515408392314</v>
      </c>
      <c r="AP228" s="1">
        <v>1044.012121212121</v>
      </c>
      <c r="AQ228" s="1">
        <v>5.014789155703968</v>
      </c>
      <c r="AR228" s="1">
        <v>64.97328580608568</v>
      </c>
      <c r="AS228" s="1">
        <f t="shared" si="27"/>
        <v>2.849146202</v>
      </c>
      <c r="AT228" s="1">
        <v>23.79813970409515</v>
      </c>
      <c r="AU228" s="1">
        <v>27.12310303030303</v>
      </c>
      <c r="AV228" s="1">
        <v>4.529094025747001E-5</v>
      </c>
      <c r="AW228" s="1">
        <v>82.27873590820442</v>
      </c>
      <c r="AX228" s="1">
        <v>0.0</v>
      </c>
      <c r="AY228" s="1">
        <v>0.0</v>
      </c>
      <c r="AZ228" s="1">
        <f t="shared" si="28"/>
        <v>1</v>
      </c>
      <c r="BA228" s="1">
        <f t="shared" si="29"/>
        <v>0</v>
      </c>
      <c r="BB228" s="1">
        <f t="shared" si="30"/>
        <v>51961.87126</v>
      </c>
      <c r="BC228" s="1">
        <f t="shared" si="31"/>
        <v>1999.974667</v>
      </c>
      <c r="BD228" s="1">
        <f t="shared" si="32"/>
        <v>1681.17844</v>
      </c>
      <c r="BE228" s="1">
        <f t="shared" si="33"/>
        <v>0.8405998676</v>
      </c>
      <c r="BF228" s="1">
        <f t="shared" si="34"/>
        <v>0.1607577445</v>
      </c>
      <c r="BG228" s="1">
        <v>6.0</v>
      </c>
      <c r="BH228" s="1">
        <v>0.5</v>
      </c>
      <c r="BI228" s="1" t="s">
        <v>355</v>
      </c>
      <c r="BJ228" s="1">
        <v>2.0</v>
      </c>
      <c r="BK228" s="1" t="b">
        <v>1</v>
      </c>
      <c r="BL228" s="1">
        <v>1.660484585399999E9</v>
      </c>
      <c r="BM228" s="1">
        <v>980.4449999999998</v>
      </c>
      <c r="BN228" s="1">
        <v>1027.893066666667</v>
      </c>
      <c r="BO228" s="1">
        <v>27.12208</v>
      </c>
      <c r="BP228" s="1">
        <v>23.77938666666667</v>
      </c>
      <c r="BQ228" s="1">
        <v>978.1249999999998</v>
      </c>
      <c r="BR228" s="1">
        <v>27.10414</v>
      </c>
      <c r="BS228" s="1">
        <v>500.1482</v>
      </c>
      <c r="BT228" s="1">
        <v>99.53527333333334</v>
      </c>
      <c r="BU228" s="1">
        <v>0.1000202066666667</v>
      </c>
      <c r="BV228" s="1">
        <v>30.99085333333333</v>
      </c>
      <c r="BW228" s="1">
        <v>31.67009333333333</v>
      </c>
      <c r="BX228" s="1">
        <v>999.8999999999999</v>
      </c>
      <c r="BY228" s="1">
        <v>0.0</v>
      </c>
      <c r="BZ228" s="1">
        <v>0.0</v>
      </c>
      <c r="CA228" s="1">
        <v>10004.294</v>
      </c>
      <c r="CB228" s="1">
        <v>0.0</v>
      </c>
      <c r="CC228" s="1">
        <v>182.567</v>
      </c>
      <c r="CD228" s="1">
        <v>-47.44795333333332</v>
      </c>
      <c r="CE228" s="1">
        <v>1007.777666666667</v>
      </c>
      <c r="CF228" s="1">
        <v>1052.931333333333</v>
      </c>
      <c r="CG228" s="1">
        <v>3.342688</v>
      </c>
      <c r="CH228" s="1">
        <v>1027.893066666667</v>
      </c>
      <c r="CI228" s="1">
        <v>23.77938666666667</v>
      </c>
      <c r="CJ228" s="1">
        <v>2.699605333333333</v>
      </c>
      <c r="CK228" s="1">
        <v>2.36689</v>
      </c>
      <c r="CL228" s="1">
        <v>22.2827</v>
      </c>
      <c r="CM228" s="1">
        <v>20.13898666666666</v>
      </c>
      <c r="CN228" s="1">
        <v>1999.974666666667</v>
      </c>
      <c r="CO228" s="1">
        <v>0.9800038000000002</v>
      </c>
      <c r="CP228" s="1">
        <v>0.01999666</v>
      </c>
      <c r="CQ228" s="1">
        <v>0.0</v>
      </c>
      <c r="CR228" s="1">
        <v>2.633</v>
      </c>
      <c r="CS228" s="1">
        <v>0.0</v>
      </c>
      <c r="CT228" s="1">
        <v>32818.39333333333</v>
      </c>
      <c r="CU228" s="1">
        <v>17412.10666666667</v>
      </c>
      <c r="CV228" s="1">
        <v>39.187</v>
      </c>
      <c r="CW228" s="1">
        <v>40.1374</v>
      </c>
      <c r="CX228" s="1">
        <v>39.125</v>
      </c>
      <c r="CY228" s="1">
        <v>38.6374</v>
      </c>
      <c r="CZ228" s="1">
        <v>39.39153333333334</v>
      </c>
      <c r="DA228" s="1">
        <v>1959.983999999999</v>
      </c>
      <c r="DB228" s="1">
        <v>39.99066666666667</v>
      </c>
      <c r="DC228" s="1">
        <v>0.0</v>
      </c>
      <c r="DD228" s="1">
        <v>1.660484591E9</v>
      </c>
      <c r="DE228" s="1">
        <v>0.0</v>
      </c>
      <c r="DF228" s="1">
        <v>1.6604841591E9</v>
      </c>
      <c r="DG228" s="1" t="s">
        <v>356</v>
      </c>
      <c r="DH228" s="1">
        <v>1.6604841451E9</v>
      </c>
      <c r="DI228" s="1">
        <v>1.6604841591E9</v>
      </c>
      <c r="DJ228" s="1">
        <v>1.0</v>
      </c>
      <c r="DK228" s="1">
        <v>0.063</v>
      </c>
      <c r="DL228" s="1">
        <v>-0.028</v>
      </c>
      <c r="DM228" s="1">
        <v>1.395</v>
      </c>
      <c r="DN228" s="1">
        <v>0.027</v>
      </c>
      <c r="DO228" s="1">
        <v>400.0</v>
      </c>
      <c r="DP228" s="1">
        <v>24.0</v>
      </c>
      <c r="DQ228" s="1">
        <v>0.47</v>
      </c>
      <c r="DR228" s="1">
        <v>0.03</v>
      </c>
      <c r="DS228" s="1">
        <v>5.430783855606479</v>
      </c>
      <c r="DT228" s="1">
        <v>0.5090281877607485</v>
      </c>
      <c r="DU228" s="1">
        <v>0.0811886622923387</v>
      </c>
      <c r="DV228" s="1">
        <v>0.0</v>
      </c>
      <c r="DW228" s="1">
        <v>36.7907622596415</v>
      </c>
      <c r="DX228" s="1">
        <v>-5.081587269395998</v>
      </c>
      <c r="DY228" s="1">
        <v>0.4731339176238933</v>
      </c>
      <c r="DZ228" s="1">
        <v>0.0</v>
      </c>
      <c r="EA228" s="1">
        <v>-47.45402</v>
      </c>
      <c r="EB228" s="1">
        <v>4.959248943270238</v>
      </c>
      <c r="EC228" s="1">
        <v>0.5126316841553983</v>
      </c>
      <c r="ED228" s="1">
        <v>0.0</v>
      </c>
      <c r="EE228" s="1">
        <v>881.0584792996492</v>
      </c>
      <c r="EF228" s="1">
        <v>280.0865249178493</v>
      </c>
      <c r="EG228" s="1">
        <v>20.90169854571271</v>
      </c>
      <c r="EH228" s="1">
        <v>0.0</v>
      </c>
      <c r="EI228" s="1">
        <v>3.35154575</v>
      </c>
      <c r="EJ228" s="1">
        <v>-0.1973044277673619</v>
      </c>
      <c r="EK228" s="1">
        <v>0.0195797393863529</v>
      </c>
      <c r="EL228" s="1">
        <v>0.0</v>
      </c>
      <c r="EM228" s="1">
        <v>1.985037671343231</v>
      </c>
      <c r="EN228" s="1">
        <v>-0.0282343095607741</v>
      </c>
      <c r="EO228" s="1">
        <v>0.002558010133357697</v>
      </c>
      <c r="EP228" s="1">
        <v>1.0</v>
      </c>
      <c r="EQ228" s="1">
        <v>1.0</v>
      </c>
      <c r="ER228" s="1">
        <v>6.0</v>
      </c>
      <c r="ES228" s="1" t="s">
        <v>423</v>
      </c>
      <c r="ET228" s="1">
        <v>2.94537</v>
      </c>
      <c r="EU228" s="1">
        <v>2.8012</v>
      </c>
      <c r="EV228" s="1">
        <v>0.169675</v>
      </c>
      <c r="EW228" s="1">
        <v>0.174673</v>
      </c>
      <c r="EX228" s="1">
        <v>0.118378</v>
      </c>
      <c r="EY228" s="1">
        <v>0.108078</v>
      </c>
      <c r="EZ228" s="1">
        <v>17107.8</v>
      </c>
      <c r="FA228" s="1">
        <v>17836.7</v>
      </c>
      <c r="FB228" s="1">
        <v>23944.0</v>
      </c>
      <c r="FC228" s="1">
        <v>25132.9</v>
      </c>
      <c r="FD228" s="1">
        <v>33777.9</v>
      </c>
      <c r="FE228" s="1">
        <v>35787.5</v>
      </c>
      <c r="FF228" s="1">
        <v>43633.1</v>
      </c>
      <c r="FG228" s="1">
        <v>46452.2</v>
      </c>
      <c r="FH228" s="1">
        <v>2.00227</v>
      </c>
      <c r="FI228" s="1">
        <v>1.9251</v>
      </c>
      <c r="FJ228" s="1">
        <v>0.16056</v>
      </c>
      <c r="FK228" s="1">
        <v>0.0</v>
      </c>
      <c r="FL228" s="1">
        <v>29.0493</v>
      </c>
      <c r="FM228" s="1">
        <v>999.9</v>
      </c>
      <c r="FN228" s="1">
        <v>69.2</v>
      </c>
      <c r="FO228" s="1">
        <v>31.6</v>
      </c>
      <c r="FP228" s="1">
        <v>32.455</v>
      </c>
      <c r="FQ228" s="1">
        <v>63.834</v>
      </c>
      <c r="FR228" s="1">
        <v>26.27</v>
      </c>
      <c r="FS228" s="1">
        <v>1.0</v>
      </c>
      <c r="FT228" s="1">
        <v>0.14563</v>
      </c>
      <c r="FU228" s="1">
        <v>-0.933954</v>
      </c>
      <c r="FV228" s="1">
        <v>20.3206</v>
      </c>
      <c r="FW228" s="1">
        <v>5.21265</v>
      </c>
      <c r="FX228" s="1">
        <v>11.9038</v>
      </c>
      <c r="FY228" s="1">
        <v>5.0028</v>
      </c>
      <c r="FZ228" s="1">
        <v>3.28982</v>
      </c>
      <c r="GA228" s="1">
        <v>9999.0</v>
      </c>
      <c r="GB228" s="1">
        <v>9999.0</v>
      </c>
      <c r="GC228" s="1">
        <v>9999.0</v>
      </c>
      <c r="GD228" s="1">
        <v>999.9</v>
      </c>
      <c r="GE228" s="1">
        <v>1.85945</v>
      </c>
      <c r="GF228" s="1">
        <v>1.85439</v>
      </c>
      <c r="GG228" s="1">
        <v>1.8576</v>
      </c>
      <c r="GH228" s="1">
        <v>1.85604</v>
      </c>
      <c r="GI228" s="1">
        <v>1.85485</v>
      </c>
      <c r="GJ228" s="1">
        <v>1.85453</v>
      </c>
      <c r="GK228" s="1">
        <v>1.85314</v>
      </c>
      <c r="GL228" s="1">
        <v>1.85633</v>
      </c>
      <c r="GM228" s="1">
        <v>0.0</v>
      </c>
      <c r="GN228" s="1">
        <v>0.0</v>
      </c>
      <c r="GO228" s="1">
        <v>0.0</v>
      </c>
      <c r="GP228" s="1">
        <v>0.0</v>
      </c>
      <c r="GQ228" s="1" t="s">
        <v>358</v>
      </c>
      <c r="GR228" s="1" t="s">
        <v>359</v>
      </c>
      <c r="GS228" s="1" t="s">
        <v>360</v>
      </c>
      <c r="GT228" s="1" t="s">
        <v>360</v>
      </c>
      <c r="GU228" s="1" t="s">
        <v>360</v>
      </c>
      <c r="GV228" s="1" t="s">
        <v>360</v>
      </c>
      <c r="GW228" s="1">
        <v>0.0</v>
      </c>
      <c r="GX228" s="1">
        <v>100.0</v>
      </c>
      <c r="GY228" s="1">
        <v>100.0</v>
      </c>
      <c r="GZ228" s="1">
        <v>2.36</v>
      </c>
      <c r="HA228" s="1">
        <v>0.018</v>
      </c>
      <c r="HB228" s="1">
        <v>0.467488805237294</v>
      </c>
      <c r="HC228" s="1">
        <v>0.002678124759318837</v>
      </c>
      <c r="HD228" s="1">
        <v>-9.373761146515732E-7</v>
      </c>
      <c r="HE228" s="1">
        <v>1.391563784175389E-10</v>
      </c>
      <c r="HF228" s="1">
        <v>-0.06780524781039028</v>
      </c>
      <c r="HG228" s="1">
        <v>0.01061361004592812</v>
      </c>
      <c r="HH228" s="1">
        <v>-3.086644042041478E-4</v>
      </c>
      <c r="HI228" s="1">
        <v>1.24720902217549E-6</v>
      </c>
      <c r="HJ228" s="1">
        <v>1.0</v>
      </c>
      <c r="HK228" s="1">
        <v>2093.0</v>
      </c>
      <c r="HL228" s="1">
        <v>2.0</v>
      </c>
      <c r="HM228" s="1">
        <v>27.0</v>
      </c>
      <c r="HN228" s="1">
        <v>7.5</v>
      </c>
      <c r="HO228" s="1">
        <v>7.2</v>
      </c>
      <c r="HP228" s="1">
        <v>2.30103</v>
      </c>
      <c r="HQ228" s="1">
        <v>2.26929</v>
      </c>
      <c r="HR228" s="1">
        <v>1.4978</v>
      </c>
      <c r="HS228" s="1">
        <v>2.30347</v>
      </c>
      <c r="HT228" s="1">
        <v>1.54785</v>
      </c>
      <c r="HU228" s="1">
        <v>2.45972</v>
      </c>
      <c r="HV228" s="1">
        <v>35.1978</v>
      </c>
      <c r="HW228" s="1">
        <v>15.3053</v>
      </c>
      <c r="HX228" s="1">
        <v>18.0</v>
      </c>
      <c r="HY228" s="1">
        <v>501.751</v>
      </c>
      <c r="HZ228" s="1">
        <v>518.109</v>
      </c>
      <c r="IA228" s="1">
        <v>29.7026</v>
      </c>
      <c r="IB228" s="1">
        <v>29.0291</v>
      </c>
      <c r="IC228" s="1">
        <v>30.0005</v>
      </c>
      <c r="ID228" s="1">
        <v>28.821</v>
      </c>
      <c r="IE228" s="1">
        <v>28.9145</v>
      </c>
      <c r="IF228" s="1">
        <v>46.1222</v>
      </c>
      <c r="IG228" s="1">
        <v>28.6427</v>
      </c>
      <c r="IH228" s="1">
        <v>76.2861</v>
      </c>
      <c r="II228" s="1">
        <v>29.7347</v>
      </c>
      <c r="IJ228" s="1">
        <v>1096.38</v>
      </c>
      <c r="IK228" s="1">
        <v>23.8996</v>
      </c>
      <c r="IL228" s="1">
        <v>100.916</v>
      </c>
      <c r="IM228" s="1">
        <v>100.68</v>
      </c>
      <c r="IN228" s="1" t="s">
        <v>365</v>
      </c>
    </row>
    <row r="229" ht="15.75" customHeight="1">
      <c r="A229" s="1">
        <v>213.0</v>
      </c>
      <c r="B229" s="1">
        <v>1.6604845941E9</v>
      </c>
      <c r="C229" s="1">
        <v>465.0</v>
      </c>
      <c r="D229" s="1" t="s">
        <v>776</v>
      </c>
      <c r="E229" s="1" t="s">
        <v>777</v>
      </c>
      <c r="F229" s="1">
        <v>1.0</v>
      </c>
      <c r="G229" s="1" t="s">
        <v>349</v>
      </c>
      <c r="H229" s="1" t="s">
        <v>350</v>
      </c>
      <c r="I229" s="1" t="s">
        <v>351</v>
      </c>
      <c r="J229" s="1" t="s">
        <v>352</v>
      </c>
      <c r="K229" s="1" t="s">
        <v>353</v>
      </c>
      <c r="L229" s="1" t="s">
        <v>349</v>
      </c>
      <c r="M229" s="1" t="s">
        <v>354</v>
      </c>
      <c r="N229" s="1">
        <v>1.660484586433333E9</v>
      </c>
      <c r="O229" s="1">
        <f t="shared" si="1"/>
        <v>0.002849404652</v>
      </c>
      <c r="P229" s="1">
        <f t="shared" si="2"/>
        <v>2.849404652</v>
      </c>
      <c r="Q229" s="1">
        <f t="shared" si="3"/>
        <v>5.572515655</v>
      </c>
      <c r="R229" s="1">
        <f t="shared" si="4"/>
        <v>985.548</v>
      </c>
      <c r="S229" s="1">
        <f t="shared" si="5"/>
        <v>890.1757419</v>
      </c>
      <c r="T229" s="1">
        <f t="shared" si="6"/>
        <v>88.69265935</v>
      </c>
      <c r="U229" s="1">
        <f t="shared" si="7"/>
        <v>98.19507421</v>
      </c>
      <c r="V229" s="1">
        <f t="shared" si="8"/>
        <v>0.1414992663</v>
      </c>
      <c r="W229" s="1">
        <f t="shared" si="9"/>
        <v>2.922094293</v>
      </c>
      <c r="X229" s="1">
        <f t="shared" si="10"/>
        <v>0.1377999574</v>
      </c>
      <c r="Y229" s="1">
        <f t="shared" si="11"/>
        <v>0.08644928619</v>
      </c>
      <c r="Z229" s="1">
        <f t="shared" si="12"/>
        <v>321.5112036</v>
      </c>
      <c r="AA229" s="1">
        <f t="shared" si="13"/>
        <v>32.14372382</v>
      </c>
      <c r="AB229" s="1">
        <f t="shared" si="14"/>
        <v>31.66809333</v>
      </c>
      <c r="AC229" s="1">
        <f t="shared" si="15"/>
        <v>4.686108185</v>
      </c>
      <c r="AD229" s="1">
        <f t="shared" si="16"/>
        <v>59.93561815</v>
      </c>
      <c r="AE229" s="1">
        <f t="shared" si="17"/>
        <v>2.702259931</v>
      </c>
      <c r="AF229" s="1">
        <f t="shared" si="18"/>
        <v>4.508604422</v>
      </c>
      <c r="AG229" s="1">
        <f t="shared" si="19"/>
        <v>1.983848254</v>
      </c>
      <c r="AH229" s="1">
        <f t="shared" si="20"/>
        <v>-125.6587451</v>
      </c>
      <c r="AI229" s="1">
        <f t="shared" si="21"/>
        <v>-106.9480041</v>
      </c>
      <c r="AJ229" s="1">
        <f t="shared" si="22"/>
        <v>-8.245533084</v>
      </c>
      <c r="AK229" s="1">
        <f t="shared" si="23"/>
        <v>80.65892132</v>
      </c>
      <c r="AL229" s="1">
        <f t="shared" si="24"/>
        <v>36.70822831</v>
      </c>
      <c r="AM229" s="1">
        <f t="shared" si="25"/>
        <v>2.861412773</v>
      </c>
      <c r="AN229" s="1">
        <f t="shared" si="26"/>
        <v>5.572515655</v>
      </c>
      <c r="AO229" s="1">
        <v>1081.676789057002</v>
      </c>
      <c r="AP229" s="1">
        <v>1049.074242424242</v>
      </c>
      <c r="AQ229" s="1">
        <v>5.036430074221638</v>
      </c>
      <c r="AR229" s="1">
        <v>64.97328580608568</v>
      </c>
      <c r="AS229" s="1">
        <f t="shared" si="27"/>
        <v>2.849404652</v>
      </c>
      <c r="AT229" s="1">
        <v>23.80074280836982</v>
      </c>
      <c r="AU229" s="1">
        <v>27.12596727272728</v>
      </c>
      <c r="AV229" s="1">
        <v>5.338699798713401E-5</v>
      </c>
      <c r="AW229" s="1">
        <v>82.27873590820442</v>
      </c>
      <c r="AX229" s="1">
        <v>0.0</v>
      </c>
      <c r="AY229" s="1">
        <v>0.0</v>
      </c>
      <c r="AZ229" s="1">
        <f t="shared" si="28"/>
        <v>1</v>
      </c>
      <c r="BA229" s="1">
        <f t="shared" si="29"/>
        <v>0</v>
      </c>
      <c r="BB229" s="1">
        <f t="shared" si="30"/>
        <v>51960.94513</v>
      </c>
      <c r="BC229" s="1">
        <f t="shared" si="31"/>
        <v>1999.973333</v>
      </c>
      <c r="BD229" s="1">
        <f t="shared" si="32"/>
        <v>1681.17732</v>
      </c>
      <c r="BE229" s="1">
        <f t="shared" si="33"/>
        <v>0.840599868</v>
      </c>
      <c r="BF229" s="1">
        <f t="shared" si="34"/>
        <v>0.1607577452</v>
      </c>
      <c r="BG229" s="1">
        <v>6.0</v>
      </c>
      <c r="BH229" s="1">
        <v>0.5</v>
      </c>
      <c r="BI229" s="1" t="s">
        <v>355</v>
      </c>
      <c r="BJ229" s="1">
        <v>2.0</v>
      </c>
      <c r="BK229" s="1" t="b">
        <v>1</v>
      </c>
      <c r="BL229" s="1">
        <v>1.660484586433333E9</v>
      </c>
      <c r="BM229" s="1">
        <v>985.5479999999999</v>
      </c>
      <c r="BN229" s="1">
        <v>1032.9682</v>
      </c>
      <c r="BO229" s="1">
        <v>27.12159333333333</v>
      </c>
      <c r="BP229" s="1">
        <v>23.78199333333333</v>
      </c>
      <c r="BQ229" s="1">
        <v>983.2216666666666</v>
      </c>
      <c r="BR229" s="1">
        <v>27.10365333333333</v>
      </c>
      <c r="BS229" s="1">
        <v>500.1449333333333</v>
      </c>
      <c r="BT229" s="1">
        <v>99.53495333333333</v>
      </c>
      <c r="BU229" s="1">
        <v>0.1000458866666667</v>
      </c>
      <c r="BV229" s="1">
        <v>30.98921333333334</v>
      </c>
      <c r="BW229" s="1">
        <v>31.66809333333333</v>
      </c>
      <c r="BX229" s="1">
        <v>999.8999999999999</v>
      </c>
      <c r="BY229" s="1">
        <v>0.0</v>
      </c>
      <c r="BZ229" s="1">
        <v>0.0</v>
      </c>
      <c r="CA229" s="1">
        <v>10004.08533333333</v>
      </c>
      <c r="CB229" s="1">
        <v>0.0</v>
      </c>
      <c r="CC229" s="1">
        <v>182.0212</v>
      </c>
      <c r="CD229" s="1">
        <v>-47.42001999999999</v>
      </c>
      <c r="CE229" s="1">
        <v>1013.0226</v>
      </c>
      <c r="CF229" s="1">
        <v>1058.132666666667</v>
      </c>
      <c r="CG229" s="1">
        <v>3.339598666666666</v>
      </c>
      <c r="CH229" s="1">
        <v>1032.9682</v>
      </c>
      <c r="CI229" s="1">
        <v>23.78199333333333</v>
      </c>
      <c r="CJ229" s="1">
        <v>2.699548666666667</v>
      </c>
      <c r="CK229" s="1">
        <v>2.367142</v>
      </c>
      <c r="CL229" s="1">
        <v>22.28235333333333</v>
      </c>
      <c r="CM229" s="1">
        <v>20.14070666666667</v>
      </c>
      <c r="CN229" s="1">
        <v>1999.973333333333</v>
      </c>
      <c r="CO229" s="1">
        <v>0.9800038000000002</v>
      </c>
      <c r="CP229" s="1">
        <v>0.01999666</v>
      </c>
      <c r="CQ229" s="1">
        <v>0.0</v>
      </c>
      <c r="CR229" s="1">
        <v>2.669533333333333</v>
      </c>
      <c r="CS229" s="1">
        <v>0.0</v>
      </c>
      <c r="CT229" s="1">
        <v>32815.34</v>
      </c>
      <c r="CU229" s="1">
        <v>17412.09333333333</v>
      </c>
      <c r="CV229" s="1">
        <v>39.187</v>
      </c>
      <c r="CW229" s="1">
        <v>40.14153333333334</v>
      </c>
      <c r="CX229" s="1">
        <v>39.125</v>
      </c>
      <c r="CY229" s="1">
        <v>38.6374</v>
      </c>
      <c r="CZ229" s="1">
        <v>39.39566666666667</v>
      </c>
      <c r="DA229" s="1">
        <v>1959.982666666666</v>
      </c>
      <c r="DB229" s="1">
        <v>39.99066666666667</v>
      </c>
      <c r="DC229" s="1">
        <v>0.0</v>
      </c>
      <c r="DD229" s="1">
        <v>1.6604845922E9</v>
      </c>
      <c r="DE229" s="1">
        <v>0.0</v>
      </c>
      <c r="DF229" s="1">
        <v>1.6604841591E9</v>
      </c>
      <c r="DG229" s="1" t="s">
        <v>356</v>
      </c>
      <c r="DH229" s="1">
        <v>1.6604841451E9</v>
      </c>
      <c r="DI229" s="1">
        <v>1.6604841591E9</v>
      </c>
      <c r="DJ229" s="1">
        <v>1.0</v>
      </c>
      <c r="DK229" s="1">
        <v>0.063</v>
      </c>
      <c r="DL229" s="1">
        <v>-0.028</v>
      </c>
      <c r="DM229" s="1">
        <v>1.395</v>
      </c>
      <c r="DN229" s="1">
        <v>0.027</v>
      </c>
      <c r="DO229" s="1">
        <v>400.0</v>
      </c>
      <c r="DP229" s="1">
        <v>24.0</v>
      </c>
      <c r="DQ229" s="1">
        <v>0.47</v>
      </c>
      <c r="DR229" s="1">
        <v>0.03</v>
      </c>
      <c r="DS229" s="1">
        <v>5.442741710193499</v>
      </c>
      <c r="DT229" s="1">
        <v>0.9401347980073477</v>
      </c>
      <c r="DU229" s="1">
        <v>0.09308217111384538</v>
      </c>
      <c r="DV229" s="1">
        <v>0.0</v>
      </c>
      <c r="DW229" s="1">
        <v>36.71970210676681</v>
      </c>
      <c r="DX229" s="1">
        <v>-3.637326959388758</v>
      </c>
      <c r="DY229" s="1">
        <v>0.4329937804856209</v>
      </c>
      <c r="DZ229" s="1">
        <v>0.0</v>
      </c>
      <c r="EA229" s="1">
        <v>-47.43277419354838</v>
      </c>
      <c r="EB229" s="1">
        <v>3.073679032258054</v>
      </c>
      <c r="EC229" s="1">
        <v>0.4818074544929692</v>
      </c>
      <c r="ED229" s="1">
        <v>0.0</v>
      </c>
      <c r="EE229" s="1">
        <v>889.2566899762755</v>
      </c>
      <c r="EF229" s="1">
        <v>272.7029546554331</v>
      </c>
      <c r="EG229" s="1">
        <v>19.68964967138327</v>
      </c>
      <c r="EH229" s="1">
        <v>0.0</v>
      </c>
      <c r="EI229" s="1">
        <v>3.348092926829268</v>
      </c>
      <c r="EJ229" s="1">
        <v>-0.2011787456445975</v>
      </c>
      <c r="EK229" s="1">
        <v>0.02031682280758105</v>
      </c>
      <c r="EL229" s="1">
        <v>0.0</v>
      </c>
      <c r="EM229" s="1">
        <v>1.984129514224317</v>
      </c>
      <c r="EN229" s="1">
        <v>-0.02002102944892068</v>
      </c>
      <c r="EO229" s="1">
        <v>0.001932210112759488</v>
      </c>
      <c r="EP229" s="1">
        <v>1.0</v>
      </c>
      <c r="EQ229" s="1">
        <v>1.0</v>
      </c>
      <c r="ER229" s="1">
        <v>6.0</v>
      </c>
      <c r="ES229" s="1" t="s">
        <v>423</v>
      </c>
      <c r="ET229" s="1">
        <v>2.94539</v>
      </c>
      <c r="EU229" s="1">
        <v>2.80118</v>
      </c>
      <c r="EV229" s="1">
        <v>0.170198</v>
      </c>
      <c r="EW229" s="1">
        <v>0.175189</v>
      </c>
      <c r="EX229" s="1">
        <v>0.118386</v>
      </c>
      <c r="EY229" s="1">
        <v>0.108099</v>
      </c>
      <c r="EZ229" s="1">
        <v>17097.0</v>
      </c>
      <c r="FA229" s="1">
        <v>17825.4</v>
      </c>
      <c r="FB229" s="1">
        <v>23944.1</v>
      </c>
      <c r="FC229" s="1">
        <v>25132.8</v>
      </c>
      <c r="FD229" s="1">
        <v>33777.7</v>
      </c>
      <c r="FE229" s="1">
        <v>35786.5</v>
      </c>
      <c r="FF229" s="1">
        <v>43633.2</v>
      </c>
      <c r="FG229" s="1">
        <v>46452.0</v>
      </c>
      <c r="FH229" s="1">
        <v>2.0022</v>
      </c>
      <c r="FI229" s="1">
        <v>1.92533</v>
      </c>
      <c r="FJ229" s="1">
        <v>0.160437</v>
      </c>
      <c r="FK229" s="1">
        <v>0.0</v>
      </c>
      <c r="FL229" s="1">
        <v>29.0493</v>
      </c>
      <c r="FM229" s="1">
        <v>999.9</v>
      </c>
      <c r="FN229" s="1">
        <v>69.2</v>
      </c>
      <c r="FO229" s="1">
        <v>31.6</v>
      </c>
      <c r="FP229" s="1">
        <v>32.4555</v>
      </c>
      <c r="FQ229" s="1">
        <v>63.944</v>
      </c>
      <c r="FR229" s="1">
        <v>25.6971</v>
      </c>
      <c r="FS229" s="1">
        <v>1.0</v>
      </c>
      <c r="FT229" s="1">
        <v>0.145584</v>
      </c>
      <c r="FU229" s="1">
        <v>-0.886776</v>
      </c>
      <c r="FV229" s="1">
        <v>20.3209</v>
      </c>
      <c r="FW229" s="1">
        <v>5.2128</v>
      </c>
      <c r="FX229" s="1">
        <v>11.9039</v>
      </c>
      <c r="FY229" s="1">
        <v>5.00275</v>
      </c>
      <c r="FZ229" s="1">
        <v>3.28982</v>
      </c>
      <c r="GA229" s="1">
        <v>9999.0</v>
      </c>
      <c r="GB229" s="1">
        <v>9999.0</v>
      </c>
      <c r="GC229" s="1">
        <v>9999.0</v>
      </c>
      <c r="GD229" s="1">
        <v>999.9</v>
      </c>
      <c r="GE229" s="1">
        <v>1.85945</v>
      </c>
      <c r="GF229" s="1">
        <v>1.85439</v>
      </c>
      <c r="GG229" s="1">
        <v>1.85761</v>
      </c>
      <c r="GH229" s="1">
        <v>1.85604</v>
      </c>
      <c r="GI229" s="1">
        <v>1.85485</v>
      </c>
      <c r="GJ229" s="1">
        <v>1.85454</v>
      </c>
      <c r="GK229" s="1">
        <v>1.85315</v>
      </c>
      <c r="GL229" s="1">
        <v>1.85633</v>
      </c>
      <c r="GM229" s="1">
        <v>0.0</v>
      </c>
      <c r="GN229" s="1">
        <v>0.0</v>
      </c>
      <c r="GO229" s="1">
        <v>0.0</v>
      </c>
      <c r="GP229" s="1">
        <v>0.0</v>
      </c>
      <c r="GQ229" s="1" t="s">
        <v>358</v>
      </c>
      <c r="GR229" s="1" t="s">
        <v>359</v>
      </c>
      <c r="GS229" s="1" t="s">
        <v>360</v>
      </c>
      <c r="GT229" s="1" t="s">
        <v>360</v>
      </c>
      <c r="GU229" s="1" t="s">
        <v>360</v>
      </c>
      <c r="GV229" s="1" t="s">
        <v>360</v>
      </c>
      <c r="GW229" s="1">
        <v>0.0</v>
      </c>
      <c r="GX229" s="1">
        <v>100.0</v>
      </c>
      <c r="GY229" s="1">
        <v>100.0</v>
      </c>
      <c r="GZ229" s="1">
        <v>2.37</v>
      </c>
      <c r="HA229" s="1">
        <v>0.018</v>
      </c>
      <c r="HB229" s="1">
        <v>0.467488805237294</v>
      </c>
      <c r="HC229" s="1">
        <v>0.002678124759318837</v>
      </c>
      <c r="HD229" s="1">
        <v>-9.373761146515732E-7</v>
      </c>
      <c r="HE229" s="1">
        <v>1.391563784175389E-10</v>
      </c>
      <c r="HF229" s="1">
        <v>-0.06780524781039028</v>
      </c>
      <c r="HG229" s="1">
        <v>0.01061361004592812</v>
      </c>
      <c r="HH229" s="1">
        <v>-3.086644042041478E-4</v>
      </c>
      <c r="HI229" s="1">
        <v>1.24720902217549E-6</v>
      </c>
      <c r="HJ229" s="1">
        <v>1.0</v>
      </c>
      <c r="HK229" s="1">
        <v>2093.0</v>
      </c>
      <c r="HL229" s="1">
        <v>2.0</v>
      </c>
      <c r="HM229" s="1">
        <v>27.0</v>
      </c>
      <c r="HN229" s="1">
        <v>7.5</v>
      </c>
      <c r="HO229" s="1">
        <v>7.2</v>
      </c>
      <c r="HP229" s="1">
        <v>2.30713</v>
      </c>
      <c r="HQ229" s="1">
        <v>2.29248</v>
      </c>
      <c r="HR229" s="1">
        <v>1.4978</v>
      </c>
      <c r="HS229" s="1">
        <v>2.30347</v>
      </c>
      <c r="HT229" s="1">
        <v>1.54785</v>
      </c>
      <c r="HU229" s="1">
        <v>2.32788</v>
      </c>
      <c r="HV229" s="1">
        <v>35.1978</v>
      </c>
      <c r="HW229" s="1">
        <v>15.2878</v>
      </c>
      <c r="HX229" s="1">
        <v>18.0</v>
      </c>
      <c r="HY229" s="1">
        <v>501.707</v>
      </c>
      <c r="HZ229" s="1">
        <v>518.267</v>
      </c>
      <c r="IA229" s="1">
        <v>29.7179</v>
      </c>
      <c r="IB229" s="1">
        <v>29.0296</v>
      </c>
      <c r="IC229" s="1">
        <v>30.0004</v>
      </c>
      <c r="ID229" s="1">
        <v>28.8212</v>
      </c>
      <c r="IE229" s="1">
        <v>28.915</v>
      </c>
      <c r="IF229" s="1">
        <v>46.2413</v>
      </c>
      <c r="IG229" s="1">
        <v>28.6427</v>
      </c>
      <c r="IH229" s="1">
        <v>76.2861</v>
      </c>
      <c r="II229" s="1">
        <v>29.7347</v>
      </c>
      <c r="IJ229" s="1">
        <v>1106.41</v>
      </c>
      <c r="IK229" s="1">
        <v>23.9034</v>
      </c>
      <c r="IL229" s="1">
        <v>100.917</v>
      </c>
      <c r="IM229" s="1">
        <v>100.679</v>
      </c>
      <c r="IN229" s="1" t="s">
        <v>365</v>
      </c>
    </row>
    <row r="230" ht="15.75" customHeight="1">
      <c r="A230" s="1">
        <v>214.0</v>
      </c>
      <c r="B230" s="1">
        <v>1.6604845951E9</v>
      </c>
      <c r="C230" s="1">
        <v>466.0</v>
      </c>
      <c r="D230" s="1" t="s">
        <v>778</v>
      </c>
      <c r="E230" s="1" t="s">
        <v>779</v>
      </c>
      <c r="F230" s="1">
        <v>1.0</v>
      </c>
      <c r="G230" s="1" t="s">
        <v>349</v>
      </c>
      <c r="H230" s="1" t="s">
        <v>350</v>
      </c>
      <c r="I230" s="1" t="s">
        <v>351</v>
      </c>
      <c r="J230" s="1" t="s">
        <v>352</v>
      </c>
      <c r="K230" s="1" t="s">
        <v>353</v>
      </c>
      <c r="L230" s="1" t="s">
        <v>349</v>
      </c>
      <c r="M230" s="1" t="s">
        <v>354</v>
      </c>
      <c r="N230" s="1">
        <v>1.660484587466666E9</v>
      </c>
      <c r="O230" s="1">
        <f t="shared" si="1"/>
        <v>0.002851522563</v>
      </c>
      <c r="P230" s="1">
        <f t="shared" si="2"/>
        <v>2.851522563</v>
      </c>
      <c r="Q230" s="1">
        <f t="shared" si="3"/>
        <v>5.515292241</v>
      </c>
      <c r="R230" s="1">
        <f t="shared" si="4"/>
        <v>990.6438667</v>
      </c>
      <c r="S230" s="1">
        <f t="shared" si="5"/>
        <v>895.831829</v>
      </c>
      <c r="T230" s="1">
        <f t="shared" si="6"/>
        <v>89.25588432</v>
      </c>
      <c r="U230" s="1">
        <f t="shared" si="7"/>
        <v>98.70244784</v>
      </c>
      <c r="V230" s="1">
        <f t="shared" si="8"/>
        <v>0.1416497797</v>
      </c>
      <c r="W230" s="1">
        <f t="shared" si="9"/>
        <v>2.922102198</v>
      </c>
      <c r="X230" s="1">
        <f t="shared" si="10"/>
        <v>0.1379427175</v>
      </c>
      <c r="Y230" s="1">
        <f t="shared" si="11"/>
        <v>0.08653918261</v>
      </c>
      <c r="Z230" s="1">
        <f t="shared" si="12"/>
        <v>321.5138636</v>
      </c>
      <c r="AA230" s="1">
        <f t="shared" si="13"/>
        <v>32.14172722</v>
      </c>
      <c r="AB230" s="1">
        <f t="shared" si="14"/>
        <v>31.66582667</v>
      </c>
      <c r="AC230" s="1">
        <f t="shared" si="15"/>
        <v>4.685505551</v>
      </c>
      <c r="AD230" s="1">
        <f t="shared" si="16"/>
        <v>59.94012856</v>
      </c>
      <c r="AE230" s="1">
        <f t="shared" si="17"/>
        <v>2.702238309</v>
      </c>
      <c r="AF230" s="1">
        <f t="shared" si="18"/>
        <v>4.508229085</v>
      </c>
      <c r="AG230" s="1">
        <f t="shared" si="19"/>
        <v>1.983267243</v>
      </c>
      <c r="AH230" s="1">
        <f t="shared" si="20"/>
        <v>-125.752145</v>
      </c>
      <c r="AI230" s="1">
        <f t="shared" si="21"/>
        <v>-106.821214</v>
      </c>
      <c r="AJ230" s="1">
        <f t="shared" si="22"/>
        <v>-8.235584182</v>
      </c>
      <c r="AK230" s="1">
        <f t="shared" si="23"/>
        <v>80.70492037</v>
      </c>
      <c r="AL230" s="1">
        <f t="shared" si="24"/>
        <v>36.67644043</v>
      </c>
      <c r="AM230" s="1">
        <f t="shared" si="25"/>
        <v>2.858373985</v>
      </c>
      <c r="AN230" s="1">
        <f t="shared" si="26"/>
        <v>5.515292241</v>
      </c>
      <c r="AO230" s="1">
        <v>1086.822681507677</v>
      </c>
      <c r="AP230" s="1">
        <v>1054.171878787879</v>
      </c>
      <c r="AQ230" s="1">
        <v>5.059672948385991</v>
      </c>
      <c r="AR230" s="1">
        <v>64.97328580608568</v>
      </c>
      <c r="AS230" s="1">
        <f t="shared" si="27"/>
        <v>2.851522563</v>
      </c>
      <c r="AT230" s="1">
        <v>23.80184106981057</v>
      </c>
      <c r="AU230" s="1">
        <v>27.12950121212122</v>
      </c>
      <c r="AV230" s="1">
        <v>5.189809623917657E-5</v>
      </c>
      <c r="AW230" s="1">
        <v>82.27873590820442</v>
      </c>
      <c r="AX230" s="1">
        <v>0.0</v>
      </c>
      <c r="AY230" s="1">
        <v>0.0</v>
      </c>
      <c r="AZ230" s="1">
        <f t="shared" si="28"/>
        <v>1</v>
      </c>
      <c r="BA230" s="1">
        <f t="shared" si="29"/>
        <v>0</v>
      </c>
      <c r="BB230" s="1">
        <f t="shared" si="30"/>
        <v>51961.41158</v>
      </c>
      <c r="BC230" s="1">
        <f t="shared" si="31"/>
        <v>1999.99</v>
      </c>
      <c r="BD230" s="1">
        <f t="shared" si="32"/>
        <v>1681.19132</v>
      </c>
      <c r="BE230" s="1">
        <f t="shared" si="33"/>
        <v>0.840599863</v>
      </c>
      <c r="BF230" s="1">
        <f t="shared" si="34"/>
        <v>0.1607577356</v>
      </c>
      <c r="BG230" s="1">
        <v>6.0</v>
      </c>
      <c r="BH230" s="1">
        <v>0.5</v>
      </c>
      <c r="BI230" s="1" t="s">
        <v>355</v>
      </c>
      <c r="BJ230" s="1">
        <v>2.0</v>
      </c>
      <c r="BK230" s="1" t="b">
        <v>1</v>
      </c>
      <c r="BL230" s="1">
        <v>1.660484587466666E9</v>
      </c>
      <c r="BM230" s="1">
        <v>990.6438666666666</v>
      </c>
      <c r="BN230" s="1">
        <v>1038.039333333333</v>
      </c>
      <c r="BO230" s="1">
        <v>27.12147333333333</v>
      </c>
      <c r="BP230" s="1">
        <v>23.78545333333334</v>
      </c>
      <c r="BQ230" s="1">
        <v>988.3109333333334</v>
      </c>
      <c r="BR230" s="1">
        <v>27.10353333333333</v>
      </c>
      <c r="BS230" s="1">
        <v>500.15</v>
      </c>
      <c r="BT230" s="1">
        <v>99.53458000000002</v>
      </c>
      <c r="BU230" s="1">
        <v>0.10006284</v>
      </c>
      <c r="BV230" s="1">
        <v>30.98775333333334</v>
      </c>
      <c r="BW230" s="1">
        <v>31.66582666666666</v>
      </c>
      <c r="BX230" s="1">
        <v>999.8999999999999</v>
      </c>
      <c r="BY230" s="1">
        <v>0.0</v>
      </c>
      <c r="BZ230" s="1">
        <v>0.0</v>
      </c>
      <c r="CA230" s="1">
        <v>10004.168</v>
      </c>
      <c r="CB230" s="1">
        <v>0.0</v>
      </c>
      <c r="CC230" s="1">
        <v>180.7830666666667</v>
      </c>
      <c r="CD230" s="1">
        <v>-47.39530666666666</v>
      </c>
      <c r="CE230" s="1">
        <v>1018.260533333333</v>
      </c>
      <c r="CF230" s="1">
        <v>1063.331333333333</v>
      </c>
      <c r="CG230" s="1">
        <v>3.336019333333333</v>
      </c>
      <c r="CH230" s="1">
        <v>1038.039333333333</v>
      </c>
      <c r="CI230" s="1">
        <v>23.78545333333334</v>
      </c>
      <c r="CJ230" s="1">
        <v>2.699526000000001</v>
      </c>
      <c r="CK230" s="1">
        <v>2.367476666666667</v>
      </c>
      <c r="CL230" s="1">
        <v>22.28222</v>
      </c>
      <c r="CM230" s="1">
        <v>20.14299333333333</v>
      </c>
      <c r="CN230" s="1">
        <v>1999.99</v>
      </c>
      <c r="CO230" s="1">
        <v>0.9800040000000002</v>
      </c>
      <c r="CP230" s="1">
        <v>0.01999646666666666</v>
      </c>
      <c r="CQ230" s="1">
        <v>0.0</v>
      </c>
      <c r="CR230" s="1">
        <v>2.775799999999999</v>
      </c>
      <c r="CS230" s="1">
        <v>0.0</v>
      </c>
      <c r="CT230" s="1">
        <v>32812.41333333333</v>
      </c>
      <c r="CU230" s="1">
        <v>17412.24</v>
      </c>
      <c r="CV230" s="1">
        <v>39.187</v>
      </c>
      <c r="CW230" s="1">
        <v>40.14153333333334</v>
      </c>
      <c r="CX230" s="1">
        <v>39.125</v>
      </c>
      <c r="CY230" s="1">
        <v>38.6374</v>
      </c>
      <c r="CZ230" s="1">
        <v>39.39153333333334</v>
      </c>
      <c r="DA230" s="1">
        <v>1959.999333333333</v>
      </c>
      <c r="DB230" s="1">
        <v>39.99066666666667</v>
      </c>
      <c r="DC230" s="1">
        <v>0.0</v>
      </c>
      <c r="DD230" s="1">
        <v>1.6604845928E9</v>
      </c>
      <c r="DE230" s="1">
        <v>0.0</v>
      </c>
      <c r="DF230" s="1">
        <v>1.6604841591E9</v>
      </c>
      <c r="DG230" s="1" t="s">
        <v>356</v>
      </c>
      <c r="DH230" s="1">
        <v>1.6604841451E9</v>
      </c>
      <c r="DI230" s="1">
        <v>1.6604841591E9</v>
      </c>
      <c r="DJ230" s="1">
        <v>1.0</v>
      </c>
      <c r="DK230" s="1">
        <v>0.063</v>
      </c>
      <c r="DL230" s="1">
        <v>-0.028</v>
      </c>
      <c r="DM230" s="1">
        <v>1.395</v>
      </c>
      <c r="DN230" s="1">
        <v>0.027</v>
      </c>
      <c r="DO230" s="1">
        <v>400.0</v>
      </c>
      <c r="DP230" s="1">
        <v>24.0</v>
      </c>
      <c r="DQ230" s="1">
        <v>0.47</v>
      </c>
      <c r="DR230" s="1">
        <v>0.03</v>
      </c>
      <c r="DS230" s="1">
        <v>5.442741710193499</v>
      </c>
      <c r="DT230" s="1">
        <v>0.9401347980073477</v>
      </c>
      <c r="DU230" s="1">
        <v>0.09308217111384538</v>
      </c>
      <c r="DV230" s="1">
        <v>0.0</v>
      </c>
      <c r="DW230" s="1">
        <v>36.71970210676681</v>
      </c>
      <c r="DX230" s="1">
        <v>-3.637326959388758</v>
      </c>
      <c r="DY230" s="1">
        <v>0.4329937804856209</v>
      </c>
      <c r="DZ230" s="1">
        <v>0.0</v>
      </c>
      <c r="EA230" s="1">
        <v>-47.43277419354838</v>
      </c>
      <c r="EB230" s="1">
        <v>3.073679032258054</v>
      </c>
      <c r="EC230" s="1">
        <v>0.4818074544929692</v>
      </c>
      <c r="ED230" s="1">
        <v>0.0</v>
      </c>
      <c r="EE230" s="1">
        <v>889.2566899762755</v>
      </c>
      <c r="EF230" s="1">
        <v>272.7029546554331</v>
      </c>
      <c r="EG230" s="1">
        <v>19.68964967138327</v>
      </c>
      <c r="EH230" s="1">
        <v>0.0</v>
      </c>
      <c r="EI230" s="1">
        <v>3.348092926829268</v>
      </c>
      <c r="EJ230" s="1">
        <v>-0.2011787456445975</v>
      </c>
      <c r="EK230" s="1">
        <v>0.02031682280758105</v>
      </c>
      <c r="EL230" s="1">
        <v>0.0</v>
      </c>
      <c r="EM230" s="1">
        <v>1.984129514224317</v>
      </c>
      <c r="EN230" s="1">
        <v>-0.02002102944892068</v>
      </c>
      <c r="EO230" s="1">
        <v>0.001932210112759488</v>
      </c>
      <c r="EP230" s="1">
        <v>1.0</v>
      </c>
      <c r="EQ230" s="1">
        <v>1.0</v>
      </c>
      <c r="ER230" s="1">
        <v>6.0</v>
      </c>
      <c r="ES230" s="1" t="s">
        <v>423</v>
      </c>
      <c r="ET230" s="1">
        <v>2.94559</v>
      </c>
      <c r="EU230" s="1">
        <v>2.80103</v>
      </c>
      <c r="EV230" s="1">
        <v>0.170713</v>
      </c>
      <c r="EW230" s="1">
        <v>0.175703</v>
      </c>
      <c r="EX230" s="1">
        <v>0.118393</v>
      </c>
      <c r="EY230" s="1">
        <v>0.108147</v>
      </c>
      <c r="EZ230" s="1">
        <v>17086.4</v>
      </c>
      <c r="FA230" s="1">
        <v>17814.2</v>
      </c>
      <c r="FB230" s="1">
        <v>23944.1</v>
      </c>
      <c r="FC230" s="1">
        <v>25132.6</v>
      </c>
      <c r="FD230" s="1">
        <v>33777.4</v>
      </c>
      <c r="FE230" s="1">
        <v>35784.4</v>
      </c>
      <c r="FF230" s="1">
        <v>43633.2</v>
      </c>
      <c r="FG230" s="1">
        <v>46451.7</v>
      </c>
      <c r="FH230" s="1">
        <v>2.0023</v>
      </c>
      <c r="FI230" s="1">
        <v>1.92533</v>
      </c>
      <c r="FJ230" s="1">
        <v>0.160057</v>
      </c>
      <c r="FK230" s="1">
        <v>0.0</v>
      </c>
      <c r="FL230" s="1">
        <v>29.0495</v>
      </c>
      <c r="FM230" s="1">
        <v>999.9</v>
      </c>
      <c r="FN230" s="1">
        <v>69.2</v>
      </c>
      <c r="FO230" s="1">
        <v>31.6</v>
      </c>
      <c r="FP230" s="1">
        <v>32.4547</v>
      </c>
      <c r="FQ230" s="1">
        <v>63.844</v>
      </c>
      <c r="FR230" s="1">
        <v>25.4207</v>
      </c>
      <c r="FS230" s="1">
        <v>1.0</v>
      </c>
      <c r="FT230" s="1">
        <v>0.145561</v>
      </c>
      <c r="FU230" s="1">
        <v>-0.82695</v>
      </c>
      <c r="FV230" s="1">
        <v>20.3211</v>
      </c>
      <c r="FW230" s="1">
        <v>5.2125</v>
      </c>
      <c r="FX230" s="1">
        <v>11.9038</v>
      </c>
      <c r="FY230" s="1">
        <v>5.0026</v>
      </c>
      <c r="FZ230" s="1">
        <v>3.2898</v>
      </c>
      <c r="GA230" s="1">
        <v>9999.0</v>
      </c>
      <c r="GB230" s="1">
        <v>9999.0</v>
      </c>
      <c r="GC230" s="1">
        <v>9999.0</v>
      </c>
      <c r="GD230" s="1">
        <v>999.9</v>
      </c>
      <c r="GE230" s="1">
        <v>1.85945</v>
      </c>
      <c r="GF230" s="1">
        <v>1.85439</v>
      </c>
      <c r="GG230" s="1">
        <v>1.85761</v>
      </c>
      <c r="GH230" s="1">
        <v>1.85605</v>
      </c>
      <c r="GI230" s="1">
        <v>1.85485</v>
      </c>
      <c r="GJ230" s="1">
        <v>1.85454</v>
      </c>
      <c r="GK230" s="1">
        <v>1.85315</v>
      </c>
      <c r="GL230" s="1">
        <v>1.85634</v>
      </c>
      <c r="GM230" s="1">
        <v>0.0</v>
      </c>
      <c r="GN230" s="1">
        <v>0.0</v>
      </c>
      <c r="GO230" s="1">
        <v>0.0</v>
      </c>
      <c r="GP230" s="1">
        <v>0.0</v>
      </c>
      <c r="GQ230" s="1" t="s">
        <v>358</v>
      </c>
      <c r="GR230" s="1" t="s">
        <v>359</v>
      </c>
      <c r="GS230" s="1" t="s">
        <v>360</v>
      </c>
      <c r="GT230" s="1" t="s">
        <v>360</v>
      </c>
      <c r="GU230" s="1" t="s">
        <v>360</v>
      </c>
      <c r="GV230" s="1" t="s">
        <v>360</v>
      </c>
      <c r="GW230" s="1">
        <v>0.0</v>
      </c>
      <c r="GX230" s="1">
        <v>100.0</v>
      </c>
      <c r="GY230" s="1">
        <v>100.0</v>
      </c>
      <c r="GZ230" s="1">
        <v>2.38</v>
      </c>
      <c r="HA230" s="1">
        <v>0.0179</v>
      </c>
      <c r="HB230" s="1">
        <v>0.467488805237294</v>
      </c>
      <c r="HC230" s="1">
        <v>0.002678124759318837</v>
      </c>
      <c r="HD230" s="1">
        <v>-9.373761146515732E-7</v>
      </c>
      <c r="HE230" s="1">
        <v>1.391563784175389E-10</v>
      </c>
      <c r="HF230" s="1">
        <v>-0.06780524781039028</v>
      </c>
      <c r="HG230" s="1">
        <v>0.01061361004592812</v>
      </c>
      <c r="HH230" s="1">
        <v>-3.086644042041478E-4</v>
      </c>
      <c r="HI230" s="1">
        <v>1.24720902217549E-6</v>
      </c>
      <c r="HJ230" s="1">
        <v>1.0</v>
      </c>
      <c r="HK230" s="1">
        <v>2093.0</v>
      </c>
      <c r="HL230" s="1">
        <v>2.0</v>
      </c>
      <c r="HM230" s="1">
        <v>27.0</v>
      </c>
      <c r="HN230" s="1">
        <v>7.5</v>
      </c>
      <c r="HO230" s="1">
        <v>7.3</v>
      </c>
      <c r="HP230" s="1">
        <v>2.31689</v>
      </c>
      <c r="HQ230" s="1">
        <v>2.27661</v>
      </c>
      <c r="HR230" s="1">
        <v>1.4978</v>
      </c>
      <c r="HS230" s="1">
        <v>2.30347</v>
      </c>
      <c r="HT230" s="1">
        <v>1.54785</v>
      </c>
      <c r="HU230" s="1">
        <v>2.32056</v>
      </c>
      <c r="HV230" s="1">
        <v>35.1978</v>
      </c>
      <c r="HW230" s="1">
        <v>15.2966</v>
      </c>
      <c r="HX230" s="1">
        <v>18.0</v>
      </c>
      <c r="HY230" s="1">
        <v>501.772</v>
      </c>
      <c r="HZ230" s="1">
        <v>518.273</v>
      </c>
      <c r="IA230" s="1">
        <v>29.736</v>
      </c>
      <c r="IB230" s="1">
        <v>29.0304</v>
      </c>
      <c r="IC230" s="1">
        <v>30.0003</v>
      </c>
      <c r="ID230" s="1">
        <v>28.822</v>
      </c>
      <c r="IE230" s="1">
        <v>28.9157</v>
      </c>
      <c r="IF230" s="1">
        <v>46.4753</v>
      </c>
      <c r="IG230" s="1">
        <v>28.6427</v>
      </c>
      <c r="IH230" s="1">
        <v>75.9071</v>
      </c>
      <c r="II230" s="1">
        <v>29.7347</v>
      </c>
      <c r="IJ230" s="1">
        <v>1106.41</v>
      </c>
      <c r="IK230" s="1">
        <v>23.9024</v>
      </c>
      <c r="IL230" s="1">
        <v>100.917</v>
      </c>
      <c r="IM230" s="1">
        <v>100.679</v>
      </c>
      <c r="IN230" s="1" t="s">
        <v>365</v>
      </c>
    </row>
    <row r="231" ht="15.75" customHeight="1">
      <c r="A231" s="1">
        <v>215.0</v>
      </c>
      <c r="B231" s="1">
        <v>1.6604845961E9</v>
      </c>
      <c r="C231" s="1">
        <v>467.0</v>
      </c>
      <c r="D231" s="1" t="s">
        <v>780</v>
      </c>
      <c r="E231" s="1" t="s">
        <v>781</v>
      </c>
      <c r="F231" s="1">
        <v>1.0</v>
      </c>
      <c r="G231" s="1" t="s">
        <v>349</v>
      </c>
      <c r="H231" s="1" t="s">
        <v>350</v>
      </c>
      <c r="I231" s="1" t="s">
        <v>351</v>
      </c>
      <c r="J231" s="1" t="s">
        <v>352</v>
      </c>
      <c r="K231" s="1" t="s">
        <v>353</v>
      </c>
      <c r="L231" s="1" t="s">
        <v>349</v>
      </c>
      <c r="M231" s="1" t="s">
        <v>354</v>
      </c>
      <c r="N231" s="1">
        <v>1.660484587975E9</v>
      </c>
      <c r="O231" s="1">
        <f t="shared" si="1"/>
        <v>0.002851811287</v>
      </c>
      <c r="P231" s="1">
        <f t="shared" si="2"/>
        <v>2.851811287</v>
      </c>
      <c r="Q231" s="1">
        <f t="shared" si="3"/>
        <v>5.597400715</v>
      </c>
      <c r="R231" s="1">
        <f t="shared" si="4"/>
        <v>993.132375</v>
      </c>
      <c r="S231" s="1">
        <f t="shared" si="5"/>
        <v>897.3267069</v>
      </c>
      <c r="T231" s="1">
        <f t="shared" si="6"/>
        <v>89.40460823</v>
      </c>
      <c r="U231" s="1">
        <f t="shared" si="7"/>
        <v>98.95014851</v>
      </c>
      <c r="V231" s="1">
        <f t="shared" si="8"/>
        <v>0.1416861382</v>
      </c>
      <c r="W231" s="1">
        <f t="shared" si="9"/>
        <v>2.921984129</v>
      </c>
      <c r="X231" s="1">
        <f t="shared" si="10"/>
        <v>0.137977054</v>
      </c>
      <c r="Y231" s="1">
        <f t="shared" si="11"/>
        <v>0.08656081784</v>
      </c>
      <c r="Z231" s="1">
        <f t="shared" si="12"/>
        <v>321.5146592</v>
      </c>
      <c r="AA231" s="1">
        <f t="shared" si="13"/>
        <v>32.14145327</v>
      </c>
      <c r="AB231" s="1">
        <f t="shared" si="14"/>
        <v>31.6649375</v>
      </c>
      <c r="AC231" s="1">
        <f t="shared" si="15"/>
        <v>4.685269169</v>
      </c>
      <c r="AD231" s="1">
        <f t="shared" si="16"/>
        <v>59.94229498</v>
      </c>
      <c r="AE231" s="1">
        <f t="shared" si="17"/>
        <v>2.702297902</v>
      </c>
      <c r="AF231" s="1">
        <f t="shared" si="18"/>
        <v>4.508165567</v>
      </c>
      <c r="AG231" s="1">
        <f t="shared" si="19"/>
        <v>1.982971267</v>
      </c>
      <c r="AH231" s="1">
        <f t="shared" si="20"/>
        <v>-125.7648778</v>
      </c>
      <c r="AI231" s="1">
        <f t="shared" si="21"/>
        <v>-106.7157505</v>
      </c>
      <c r="AJ231" s="1">
        <f t="shared" si="22"/>
        <v>-8.227739618</v>
      </c>
      <c r="AK231" s="1">
        <f t="shared" si="23"/>
        <v>80.80629135</v>
      </c>
      <c r="AL231" s="1">
        <f t="shared" si="24"/>
        <v>36.69700241</v>
      </c>
      <c r="AM231" s="1">
        <f t="shared" si="25"/>
        <v>2.856256376</v>
      </c>
      <c r="AN231" s="1">
        <f t="shared" si="26"/>
        <v>5.597400715</v>
      </c>
      <c r="AO231" s="1">
        <v>1091.962619178739</v>
      </c>
      <c r="AP231" s="1">
        <v>1059.208545454545</v>
      </c>
      <c r="AQ231" s="1">
        <v>5.060108563007582</v>
      </c>
      <c r="AR231" s="1">
        <v>64.97328580608568</v>
      </c>
      <c r="AS231" s="1">
        <f t="shared" si="27"/>
        <v>2.851811287</v>
      </c>
      <c r="AT231" s="1">
        <v>23.80443759446622</v>
      </c>
      <c r="AU231" s="1">
        <v>27.13239696969695</v>
      </c>
      <c r="AV231" s="1">
        <v>5.87002980982325E-5</v>
      </c>
      <c r="AW231" s="1">
        <v>82.27873590820442</v>
      </c>
      <c r="AX231" s="1">
        <v>0.0</v>
      </c>
      <c r="AY231" s="1">
        <v>0.0</v>
      </c>
      <c r="AZ231" s="1">
        <f t="shared" si="28"/>
        <v>1</v>
      </c>
      <c r="BA231" s="1">
        <f t="shared" si="29"/>
        <v>0</v>
      </c>
      <c r="BB231" s="1">
        <f t="shared" si="30"/>
        <v>51958.09035</v>
      </c>
      <c r="BC231" s="1">
        <f t="shared" si="31"/>
        <v>1999.995</v>
      </c>
      <c r="BD231" s="1">
        <f t="shared" si="32"/>
        <v>1681.195519</v>
      </c>
      <c r="BE231" s="1">
        <f t="shared" si="33"/>
        <v>0.8405998609</v>
      </c>
      <c r="BF231" s="1">
        <f t="shared" si="34"/>
        <v>0.1607577315</v>
      </c>
      <c r="BG231" s="1">
        <v>6.0</v>
      </c>
      <c r="BH231" s="1">
        <v>0.5</v>
      </c>
      <c r="BI231" s="1" t="s">
        <v>355</v>
      </c>
      <c r="BJ231" s="1">
        <v>2.0</v>
      </c>
      <c r="BK231" s="1" t="b">
        <v>1</v>
      </c>
      <c r="BL231" s="1">
        <v>1.660484587975E9</v>
      </c>
      <c r="BM231" s="1">
        <v>993.1323749999999</v>
      </c>
      <c r="BN231" s="1">
        <v>1040.55875</v>
      </c>
      <c r="BO231" s="1">
        <v>27.1221375</v>
      </c>
      <c r="BP231" s="1">
        <v>23.788575</v>
      </c>
      <c r="BQ231" s="1">
        <v>990.7964999999999</v>
      </c>
      <c r="BR231" s="1">
        <v>27.1042</v>
      </c>
      <c r="BS231" s="1">
        <v>500.1475625</v>
      </c>
      <c r="BT231" s="1">
        <v>99.53435</v>
      </c>
      <c r="BU231" s="1">
        <v>0.10005020625</v>
      </c>
      <c r="BV231" s="1">
        <v>30.98750625</v>
      </c>
      <c r="BW231" s="1">
        <v>31.6649375</v>
      </c>
      <c r="BX231" s="1">
        <v>999.9</v>
      </c>
      <c r="BY231" s="1">
        <v>0.0</v>
      </c>
      <c r="BZ231" s="1">
        <v>0.0</v>
      </c>
      <c r="CA231" s="1">
        <v>10003.516875</v>
      </c>
      <c r="CB231" s="1">
        <v>0.0</v>
      </c>
      <c r="CC231" s="1">
        <v>177.829625</v>
      </c>
      <c r="CD231" s="1">
        <v>-47.42596875</v>
      </c>
      <c r="CE231" s="1">
        <v>1020.81925</v>
      </c>
      <c r="CF231" s="1">
        <v>1065.915625</v>
      </c>
      <c r="CG231" s="1">
        <v>3.333564375</v>
      </c>
      <c r="CH231" s="1">
        <v>1040.55875</v>
      </c>
      <c r="CI231" s="1">
        <v>23.788575</v>
      </c>
      <c r="CJ231" s="1">
        <v>2.699585625</v>
      </c>
      <c r="CK231" s="1">
        <v>2.367781875</v>
      </c>
      <c r="CL231" s="1">
        <v>22.2825875</v>
      </c>
      <c r="CM231" s="1">
        <v>20.145075</v>
      </c>
      <c r="CN231" s="1">
        <v>1999.995</v>
      </c>
      <c r="CO231" s="1">
        <v>0.9800040625</v>
      </c>
      <c r="CP231" s="1">
        <v>0.01999640625</v>
      </c>
      <c r="CQ231" s="1">
        <v>0.0</v>
      </c>
      <c r="CR231" s="1">
        <v>2.7253125</v>
      </c>
      <c r="CS231" s="1">
        <v>0.0</v>
      </c>
      <c r="CT231" s="1">
        <v>32810.8125</v>
      </c>
      <c r="CU231" s="1">
        <v>17412.2875</v>
      </c>
      <c r="CV231" s="1">
        <v>39.187</v>
      </c>
      <c r="CW231" s="1">
        <v>40.144375</v>
      </c>
      <c r="CX231" s="1">
        <v>39.125</v>
      </c>
      <c r="CY231" s="1">
        <v>38.6405</v>
      </c>
      <c r="CZ231" s="1">
        <v>39.394375</v>
      </c>
      <c r="DA231" s="1">
        <v>1960.004375</v>
      </c>
      <c r="DB231" s="1">
        <v>39.99062500000001</v>
      </c>
      <c r="DC231" s="1">
        <v>0.0</v>
      </c>
      <c r="DD231" s="1">
        <v>1.660484594E9</v>
      </c>
      <c r="DE231" s="1">
        <v>0.0</v>
      </c>
      <c r="DF231" s="1">
        <v>1.6604841591E9</v>
      </c>
      <c r="DG231" s="1" t="s">
        <v>356</v>
      </c>
      <c r="DH231" s="1">
        <v>1.6604841451E9</v>
      </c>
      <c r="DI231" s="1">
        <v>1.6604841591E9</v>
      </c>
      <c r="DJ231" s="1">
        <v>1.0</v>
      </c>
      <c r="DK231" s="1">
        <v>0.063</v>
      </c>
      <c r="DL231" s="1">
        <v>-0.028</v>
      </c>
      <c r="DM231" s="1">
        <v>1.395</v>
      </c>
      <c r="DN231" s="1">
        <v>0.027</v>
      </c>
      <c r="DO231" s="1">
        <v>400.0</v>
      </c>
      <c r="DP231" s="1">
        <v>24.0</v>
      </c>
      <c r="DQ231" s="1">
        <v>0.47</v>
      </c>
      <c r="DR231" s="1">
        <v>0.03</v>
      </c>
      <c r="DS231" s="1">
        <v>5.451672044570883</v>
      </c>
      <c r="DT231" s="1">
        <v>1.075262157842567</v>
      </c>
      <c r="DU231" s="1">
        <v>0.09652892700963382</v>
      </c>
      <c r="DV231" s="1">
        <v>0.0</v>
      </c>
      <c r="DW231" s="1">
        <v>36.69276640947482</v>
      </c>
      <c r="DX231" s="1">
        <v>-1.939417042465972</v>
      </c>
      <c r="DY231" s="1">
        <v>0.3946885518935137</v>
      </c>
      <c r="DZ231" s="1">
        <v>0.0</v>
      </c>
      <c r="EA231" s="1">
        <v>-47.37470333333334</v>
      </c>
      <c r="EB231" s="1">
        <v>0.1656854282534554</v>
      </c>
      <c r="EC231" s="1">
        <v>0.4299014650539763</v>
      </c>
      <c r="ED231" s="1">
        <v>1.0</v>
      </c>
      <c r="EE231" s="1">
        <v>895.0821566184293</v>
      </c>
      <c r="EF231" s="1">
        <v>270.3501578779384</v>
      </c>
      <c r="EG231" s="1">
        <v>20.1634216551574</v>
      </c>
      <c r="EH231" s="1">
        <v>0.0</v>
      </c>
      <c r="EI231" s="1">
        <v>3.342569</v>
      </c>
      <c r="EJ231" s="1">
        <v>-0.2116367729831155</v>
      </c>
      <c r="EK231" s="1">
        <v>0.02078695694419939</v>
      </c>
      <c r="EL231" s="1">
        <v>0.0</v>
      </c>
      <c r="EM231" s="1">
        <v>1.983541461508812</v>
      </c>
      <c r="EN231" s="1">
        <v>-0.01929485114502549</v>
      </c>
      <c r="EO231" s="1">
        <v>0.001895458395287768</v>
      </c>
      <c r="EP231" s="1">
        <v>1.0</v>
      </c>
      <c r="EQ231" s="1">
        <v>2.0</v>
      </c>
      <c r="ER231" s="1">
        <v>6.0</v>
      </c>
      <c r="ES231" s="1" t="s">
        <v>384</v>
      </c>
      <c r="ET231" s="1">
        <v>2.94534</v>
      </c>
      <c r="EU231" s="1">
        <v>2.80096</v>
      </c>
      <c r="EV231" s="1">
        <v>0.171235</v>
      </c>
      <c r="EW231" s="1">
        <v>0.17622</v>
      </c>
      <c r="EX231" s="1">
        <v>0.118403</v>
      </c>
      <c r="EY231" s="1">
        <v>0.108207</v>
      </c>
      <c r="EZ231" s="1">
        <v>17075.6</v>
      </c>
      <c r="FA231" s="1">
        <v>17802.9</v>
      </c>
      <c r="FB231" s="1">
        <v>23944.0</v>
      </c>
      <c r="FC231" s="1">
        <v>25132.4</v>
      </c>
      <c r="FD231" s="1">
        <v>33776.9</v>
      </c>
      <c r="FE231" s="1">
        <v>35781.7</v>
      </c>
      <c r="FF231" s="1">
        <v>43633.0</v>
      </c>
      <c r="FG231" s="1">
        <v>46451.2</v>
      </c>
      <c r="FH231" s="1">
        <v>2.00215</v>
      </c>
      <c r="FI231" s="1">
        <v>1.92528</v>
      </c>
      <c r="FJ231" s="1">
        <v>0.15993</v>
      </c>
      <c r="FK231" s="1">
        <v>0.0</v>
      </c>
      <c r="FL231" s="1">
        <v>29.05</v>
      </c>
      <c r="FM231" s="1">
        <v>999.9</v>
      </c>
      <c r="FN231" s="1">
        <v>69.2</v>
      </c>
      <c r="FO231" s="1">
        <v>31.6</v>
      </c>
      <c r="FP231" s="1">
        <v>32.4578</v>
      </c>
      <c r="FQ231" s="1">
        <v>63.834</v>
      </c>
      <c r="FR231" s="1">
        <v>25.8013</v>
      </c>
      <c r="FS231" s="1">
        <v>1.0</v>
      </c>
      <c r="FT231" s="1">
        <v>0.145607</v>
      </c>
      <c r="FU231" s="1">
        <v>-0.787541</v>
      </c>
      <c r="FV231" s="1">
        <v>20.3213</v>
      </c>
      <c r="FW231" s="1">
        <v>5.2125</v>
      </c>
      <c r="FX231" s="1">
        <v>11.9035</v>
      </c>
      <c r="FY231" s="1">
        <v>5.0026</v>
      </c>
      <c r="FZ231" s="1">
        <v>3.28982</v>
      </c>
      <c r="GA231" s="1">
        <v>9999.0</v>
      </c>
      <c r="GB231" s="1">
        <v>9999.0</v>
      </c>
      <c r="GC231" s="1">
        <v>9999.0</v>
      </c>
      <c r="GD231" s="1">
        <v>999.9</v>
      </c>
      <c r="GE231" s="1">
        <v>1.85944</v>
      </c>
      <c r="GF231" s="1">
        <v>1.8544</v>
      </c>
      <c r="GG231" s="1">
        <v>1.85762</v>
      </c>
      <c r="GH231" s="1">
        <v>1.85607</v>
      </c>
      <c r="GI231" s="1">
        <v>1.85486</v>
      </c>
      <c r="GJ231" s="1">
        <v>1.85455</v>
      </c>
      <c r="GK231" s="1">
        <v>1.85317</v>
      </c>
      <c r="GL231" s="1">
        <v>1.85633</v>
      </c>
      <c r="GM231" s="1">
        <v>0.0</v>
      </c>
      <c r="GN231" s="1">
        <v>0.0</v>
      </c>
      <c r="GO231" s="1">
        <v>0.0</v>
      </c>
      <c r="GP231" s="1">
        <v>0.0</v>
      </c>
      <c r="GQ231" s="1" t="s">
        <v>358</v>
      </c>
      <c r="GR231" s="1" t="s">
        <v>359</v>
      </c>
      <c r="GS231" s="1" t="s">
        <v>360</v>
      </c>
      <c r="GT231" s="1" t="s">
        <v>360</v>
      </c>
      <c r="GU231" s="1" t="s">
        <v>360</v>
      </c>
      <c r="GV231" s="1" t="s">
        <v>360</v>
      </c>
      <c r="GW231" s="1">
        <v>0.0</v>
      </c>
      <c r="GX231" s="1">
        <v>100.0</v>
      </c>
      <c r="GY231" s="1">
        <v>100.0</v>
      </c>
      <c r="GZ231" s="1">
        <v>2.39</v>
      </c>
      <c r="HA231" s="1">
        <v>0.0179</v>
      </c>
      <c r="HB231" s="1">
        <v>0.467488805237294</v>
      </c>
      <c r="HC231" s="1">
        <v>0.002678124759318837</v>
      </c>
      <c r="HD231" s="1">
        <v>-9.373761146515732E-7</v>
      </c>
      <c r="HE231" s="1">
        <v>1.391563784175389E-10</v>
      </c>
      <c r="HF231" s="1">
        <v>-0.06780524781039028</v>
      </c>
      <c r="HG231" s="1">
        <v>0.01061361004592812</v>
      </c>
      <c r="HH231" s="1">
        <v>-3.086644042041478E-4</v>
      </c>
      <c r="HI231" s="1">
        <v>1.24720902217549E-6</v>
      </c>
      <c r="HJ231" s="1">
        <v>1.0</v>
      </c>
      <c r="HK231" s="1">
        <v>2093.0</v>
      </c>
      <c r="HL231" s="1">
        <v>2.0</v>
      </c>
      <c r="HM231" s="1">
        <v>27.0</v>
      </c>
      <c r="HN231" s="1">
        <v>7.5</v>
      </c>
      <c r="HO231" s="1">
        <v>7.3</v>
      </c>
      <c r="HP231" s="1">
        <v>2.32422</v>
      </c>
      <c r="HQ231" s="1">
        <v>2.2644</v>
      </c>
      <c r="HR231" s="1">
        <v>1.4978</v>
      </c>
      <c r="HS231" s="1">
        <v>2.30347</v>
      </c>
      <c r="HT231" s="1">
        <v>1.54785</v>
      </c>
      <c r="HU231" s="1">
        <v>2.44751</v>
      </c>
      <c r="HV231" s="1">
        <v>35.2209</v>
      </c>
      <c r="HW231" s="1">
        <v>15.3053</v>
      </c>
      <c r="HX231" s="1">
        <v>18.0</v>
      </c>
      <c r="HY231" s="1">
        <v>501.687</v>
      </c>
      <c r="HZ231" s="1">
        <v>518.243</v>
      </c>
      <c r="IA231" s="1">
        <v>29.7439</v>
      </c>
      <c r="IB231" s="1">
        <v>29.031</v>
      </c>
      <c r="IC231" s="1">
        <v>30.0003</v>
      </c>
      <c r="ID231" s="1">
        <v>28.8225</v>
      </c>
      <c r="IE231" s="1">
        <v>28.9162</v>
      </c>
      <c r="IF231" s="1">
        <v>46.5957</v>
      </c>
      <c r="IG231" s="1">
        <v>28.6427</v>
      </c>
      <c r="IH231" s="1">
        <v>75.9071</v>
      </c>
      <c r="II231" s="1">
        <v>29.7464</v>
      </c>
      <c r="IJ231" s="1">
        <v>1116.46</v>
      </c>
      <c r="IK231" s="1">
        <v>23.9033</v>
      </c>
      <c r="IL231" s="1">
        <v>100.916</v>
      </c>
      <c r="IM231" s="1">
        <v>100.678</v>
      </c>
      <c r="IN231" s="1" t="s">
        <v>365</v>
      </c>
    </row>
    <row r="232" ht="15.75" customHeight="1">
      <c r="A232" s="1">
        <v>216.0</v>
      </c>
      <c r="B232" s="1">
        <v>1.6604845971E9</v>
      </c>
      <c r="C232" s="1">
        <v>468.0</v>
      </c>
      <c r="D232" s="1" t="s">
        <v>782</v>
      </c>
      <c r="E232" s="1" t="s">
        <v>783</v>
      </c>
      <c r="F232" s="1">
        <v>1.0</v>
      </c>
      <c r="G232" s="1" t="s">
        <v>349</v>
      </c>
      <c r="H232" s="1" t="s">
        <v>350</v>
      </c>
      <c r="I232" s="1" t="s">
        <v>351</v>
      </c>
      <c r="J232" s="1" t="s">
        <v>352</v>
      </c>
      <c r="K232" s="1" t="s">
        <v>353</v>
      </c>
      <c r="L232" s="1" t="s">
        <v>349</v>
      </c>
      <c r="M232" s="1" t="s">
        <v>354</v>
      </c>
      <c r="N232" s="1">
        <v>1.6604845895E9</v>
      </c>
      <c r="O232" s="1">
        <f t="shared" si="1"/>
        <v>0.002848383209</v>
      </c>
      <c r="P232" s="1">
        <f t="shared" si="2"/>
        <v>2.848383209</v>
      </c>
      <c r="Q232" s="1">
        <f t="shared" si="3"/>
        <v>5.596936552</v>
      </c>
      <c r="R232" s="1">
        <f t="shared" si="4"/>
        <v>1000.639133</v>
      </c>
      <c r="S232" s="1">
        <f t="shared" si="5"/>
        <v>904.5573284</v>
      </c>
      <c r="T232" s="1">
        <f t="shared" si="6"/>
        <v>90.12451292</v>
      </c>
      <c r="U232" s="1">
        <f t="shared" si="7"/>
        <v>99.69751133</v>
      </c>
      <c r="V232" s="1">
        <f t="shared" si="8"/>
        <v>0.1415706367</v>
      </c>
      <c r="W232" s="1">
        <f t="shared" si="9"/>
        <v>2.922132013</v>
      </c>
      <c r="X232" s="1">
        <f t="shared" si="10"/>
        <v>0.1378676942</v>
      </c>
      <c r="Y232" s="1">
        <f t="shared" si="11"/>
        <v>0.0864919364</v>
      </c>
      <c r="Z232" s="1">
        <f t="shared" si="12"/>
        <v>321.5130124</v>
      </c>
      <c r="AA232" s="1">
        <f t="shared" si="13"/>
        <v>32.14036912</v>
      </c>
      <c r="AB232" s="1">
        <f t="shared" si="14"/>
        <v>31.66187333</v>
      </c>
      <c r="AC232" s="1">
        <f t="shared" si="15"/>
        <v>4.684454649</v>
      </c>
      <c r="AD232" s="1">
        <f t="shared" si="16"/>
        <v>59.94886592</v>
      </c>
      <c r="AE232" s="1">
        <f t="shared" si="17"/>
        <v>2.702299347</v>
      </c>
      <c r="AF232" s="1">
        <f t="shared" si="18"/>
        <v>4.50767384</v>
      </c>
      <c r="AG232" s="1">
        <f t="shared" si="19"/>
        <v>1.982155303</v>
      </c>
      <c r="AH232" s="1">
        <f t="shared" si="20"/>
        <v>-125.6136995</v>
      </c>
      <c r="AI232" s="1">
        <f t="shared" si="21"/>
        <v>-106.5397858</v>
      </c>
      <c r="AJ232" s="1">
        <f t="shared" si="22"/>
        <v>-8.213555584</v>
      </c>
      <c r="AK232" s="1">
        <f t="shared" si="23"/>
        <v>81.14597145</v>
      </c>
      <c r="AL232" s="1">
        <f t="shared" si="24"/>
        <v>36.63414768</v>
      </c>
      <c r="AM232" s="1">
        <f t="shared" si="25"/>
        <v>2.85015566</v>
      </c>
      <c r="AN232" s="1">
        <f t="shared" si="26"/>
        <v>5.596936552</v>
      </c>
      <c r="AO232" s="1">
        <v>1097.1078350415</v>
      </c>
      <c r="AP232" s="1">
        <v>1064.293151515151</v>
      </c>
      <c r="AQ232" s="1">
        <v>5.071947111099028</v>
      </c>
      <c r="AR232" s="1">
        <v>64.97328580608568</v>
      </c>
      <c r="AS232" s="1">
        <f t="shared" si="27"/>
        <v>2.848383209</v>
      </c>
      <c r="AT232" s="1">
        <v>23.81233977616278</v>
      </c>
      <c r="AU232" s="1">
        <v>27.13626727272728</v>
      </c>
      <c r="AV232" s="1">
        <v>7.043505460147186E-5</v>
      </c>
      <c r="AW232" s="1">
        <v>82.27873590820442</v>
      </c>
      <c r="AX232" s="1">
        <v>0.0</v>
      </c>
      <c r="AY232" s="1">
        <v>0.0</v>
      </c>
      <c r="AZ232" s="1">
        <f t="shared" si="28"/>
        <v>1</v>
      </c>
      <c r="BA232" s="1">
        <f t="shared" si="29"/>
        <v>0</v>
      </c>
      <c r="BB232" s="1">
        <f t="shared" si="30"/>
        <v>51962.61192</v>
      </c>
      <c r="BC232" s="1">
        <f t="shared" si="31"/>
        <v>1999.984667</v>
      </c>
      <c r="BD232" s="1">
        <f t="shared" si="32"/>
        <v>1681.18684</v>
      </c>
      <c r="BE232" s="1">
        <f t="shared" si="33"/>
        <v>0.8405998646</v>
      </c>
      <c r="BF232" s="1">
        <f t="shared" si="34"/>
        <v>0.1607577387</v>
      </c>
      <c r="BG232" s="1">
        <v>6.0</v>
      </c>
      <c r="BH232" s="1">
        <v>0.5</v>
      </c>
      <c r="BI232" s="1" t="s">
        <v>355</v>
      </c>
      <c r="BJ232" s="1">
        <v>2.0</v>
      </c>
      <c r="BK232" s="1" t="b">
        <v>1</v>
      </c>
      <c r="BL232" s="1">
        <v>1.6604845895E9</v>
      </c>
      <c r="BM232" s="1">
        <v>1000.639133333333</v>
      </c>
      <c r="BN232" s="1">
        <v>1048.009333333333</v>
      </c>
      <c r="BO232" s="1">
        <v>27.12230666666666</v>
      </c>
      <c r="BP232" s="1">
        <v>23.79580666666667</v>
      </c>
      <c r="BQ232" s="1">
        <v>998.2938666666666</v>
      </c>
      <c r="BR232" s="1">
        <v>27.10436666666667</v>
      </c>
      <c r="BS232" s="1">
        <v>500.1388000000001</v>
      </c>
      <c r="BT232" s="1">
        <v>99.53378666666667</v>
      </c>
      <c r="BU232" s="1">
        <v>0.10004536</v>
      </c>
      <c r="BV232" s="1">
        <v>30.98559333333333</v>
      </c>
      <c r="BW232" s="1">
        <v>31.66187333333333</v>
      </c>
      <c r="BX232" s="1">
        <v>999.8999999999999</v>
      </c>
      <c r="BY232" s="1">
        <v>0.0</v>
      </c>
      <c r="BZ232" s="1">
        <v>0.0</v>
      </c>
      <c r="CA232" s="1">
        <v>10004.418</v>
      </c>
      <c r="CB232" s="1">
        <v>0.0</v>
      </c>
      <c r="CC232" s="1">
        <v>173.7777333333333</v>
      </c>
      <c r="CD232" s="1">
        <v>-47.36982</v>
      </c>
      <c r="CE232" s="1">
        <v>1028.535466666667</v>
      </c>
      <c r="CF232" s="1">
        <v>1073.556</v>
      </c>
      <c r="CG232" s="1">
        <v>3.326500666666667</v>
      </c>
      <c r="CH232" s="1">
        <v>1048.009333333333</v>
      </c>
      <c r="CI232" s="1">
        <v>23.79580666666667</v>
      </c>
      <c r="CJ232" s="1">
        <v>2.699586</v>
      </c>
      <c r="CK232" s="1">
        <v>2.368487333333333</v>
      </c>
      <c r="CL232" s="1">
        <v>22.28259333333333</v>
      </c>
      <c r="CM232" s="1">
        <v>20.14989333333333</v>
      </c>
      <c r="CN232" s="1">
        <v>1999.984666666667</v>
      </c>
      <c r="CO232" s="1">
        <v>0.9800040000000002</v>
      </c>
      <c r="CP232" s="1">
        <v>0.01999646666666666</v>
      </c>
      <c r="CQ232" s="1">
        <v>0.0</v>
      </c>
      <c r="CR232" s="1">
        <v>2.686533333333333</v>
      </c>
      <c r="CS232" s="1">
        <v>0.0</v>
      </c>
      <c r="CT232" s="1">
        <v>32805.45999999999</v>
      </c>
      <c r="CU232" s="1">
        <v>17412.2</v>
      </c>
      <c r="CV232" s="1">
        <v>39.187</v>
      </c>
      <c r="CW232" s="1">
        <v>40.14566666666667</v>
      </c>
      <c r="CX232" s="1">
        <v>39.125</v>
      </c>
      <c r="CY232" s="1">
        <v>38.64153333333334</v>
      </c>
      <c r="CZ232" s="1">
        <v>39.39980000000001</v>
      </c>
      <c r="DA232" s="1">
        <v>1959.993999999999</v>
      </c>
      <c r="DB232" s="1">
        <v>39.99066666666668</v>
      </c>
      <c r="DC232" s="1">
        <v>0.0</v>
      </c>
      <c r="DD232" s="1">
        <v>1.6604845952E9</v>
      </c>
      <c r="DE232" s="1">
        <v>0.0</v>
      </c>
      <c r="DF232" s="1">
        <v>1.6604841591E9</v>
      </c>
      <c r="DG232" s="1" t="s">
        <v>356</v>
      </c>
      <c r="DH232" s="1">
        <v>1.6604841451E9</v>
      </c>
      <c r="DI232" s="1">
        <v>1.6604841591E9</v>
      </c>
      <c r="DJ232" s="1">
        <v>1.0</v>
      </c>
      <c r="DK232" s="1">
        <v>0.063</v>
      </c>
      <c r="DL232" s="1">
        <v>-0.028</v>
      </c>
      <c r="DM232" s="1">
        <v>1.395</v>
      </c>
      <c r="DN232" s="1">
        <v>0.027</v>
      </c>
      <c r="DO232" s="1">
        <v>400.0</v>
      </c>
      <c r="DP232" s="1">
        <v>24.0</v>
      </c>
      <c r="DQ232" s="1">
        <v>0.47</v>
      </c>
      <c r="DR232" s="1">
        <v>0.03</v>
      </c>
      <c r="DS232" s="1">
        <v>5.463320770266107</v>
      </c>
      <c r="DT232" s="1">
        <v>1.175618873009283</v>
      </c>
      <c r="DU232" s="1">
        <v>0.1006644120508333</v>
      </c>
      <c r="DV232" s="1">
        <v>0.0</v>
      </c>
      <c r="DW232" s="1">
        <v>36.66798612742601</v>
      </c>
      <c r="DX232" s="1">
        <v>-0.4478422315358013</v>
      </c>
      <c r="DY232" s="1">
        <v>0.3621067946130617</v>
      </c>
      <c r="DZ232" s="1">
        <v>0.0</v>
      </c>
      <c r="EA232" s="1">
        <v>-47.36148000000001</v>
      </c>
      <c r="EB232" s="1">
        <v>-1.852890767519384</v>
      </c>
      <c r="EC232" s="1">
        <v>0.4100826123274833</v>
      </c>
      <c r="ED232" s="1">
        <v>0.0</v>
      </c>
      <c r="EE232" s="1">
        <v>899.7012954199012</v>
      </c>
      <c r="EF232" s="1">
        <v>268.6506842187992</v>
      </c>
      <c r="EG232" s="1">
        <v>20.03324269202191</v>
      </c>
      <c r="EH232" s="1">
        <v>0.0</v>
      </c>
      <c r="EI232" s="1">
        <v>3.3385755</v>
      </c>
      <c r="EJ232" s="1">
        <v>-0.2263213508442833</v>
      </c>
      <c r="EK232" s="1">
        <v>0.02230904076265942</v>
      </c>
      <c r="EL232" s="1">
        <v>0.0</v>
      </c>
      <c r="EM232" s="1">
        <v>1.98293222966728</v>
      </c>
      <c r="EN232" s="1">
        <v>-0.01853957257595604</v>
      </c>
      <c r="EO232" s="1">
        <v>0.00181266244505598</v>
      </c>
      <c r="EP232" s="1">
        <v>1.0</v>
      </c>
      <c r="EQ232" s="1">
        <v>1.0</v>
      </c>
      <c r="ER232" s="1">
        <v>6.0</v>
      </c>
      <c r="ES232" s="1" t="s">
        <v>423</v>
      </c>
      <c r="ET232" s="1">
        <v>2.9453</v>
      </c>
      <c r="EU232" s="1">
        <v>2.80109</v>
      </c>
      <c r="EV232" s="1">
        <v>0.171751</v>
      </c>
      <c r="EW232" s="1">
        <v>0.176738</v>
      </c>
      <c r="EX232" s="1">
        <v>0.118416</v>
      </c>
      <c r="EY232" s="1">
        <v>0.108271</v>
      </c>
      <c r="EZ232" s="1">
        <v>17064.9</v>
      </c>
      <c r="FA232" s="1">
        <v>17791.5</v>
      </c>
      <c r="FB232" s="1">
        <v>23943.9</v>
      </c>
      <c r="FC232" s="1">
        <v>25132.2</v>
      </c>
      <c r="FD232" s="1">
        <v>33776.3</v>
      </c>
      <c r="FE232" s="1">
        <v>35778.8</v>
      </c>
      <c r="FF232" s="1">
        <v>43632.9</v>
      </c>
      <c r="FG232" s="1">
        <v>46450.8</v>
      </c>
      <c r="FH232" s="1">
        <v>2.00222</v>
      </c>
      <c r="FI232" s="1">
        <v>1.92517</v>
      </c>
      <c r="FJ232" s="1">
        <v>0.159666</v>
      </c>
      <c r="FK232" s="1">
        <v>0.0</v>
      </c>
      <c r="FL232" s="1">
        <v>29.0508</v>
      </c>
      <c r="FM232" s="1">
        <v>999.9</v>
      </c>
      <c r="FN232" s="1">
        <v>69.2</v>
      </c>
      <c r="FO232" s="1">
        <v>31.6</v>
      </c>
      <c r="FP232" s="1">
        <v>32.4574</v>
      </c>
      <c r="FQ232" s="1">
        <v>63.884</v>
      </c>
      <c r="FR232" s="1">
        <v>26.3181</v>
      </c>
      <c r="FS232" s="1">
        <v>1.0</v>
      </c>
      <c r="FT232" s="1">
        <v>0.145587</v>
      </c>
      <c r="FU232" s="1">
        <v>-0.74076</v>
      </c>
      <c r="FV232" s="1">
        <v>20.3215</v>
      </c>
      <c r="FW232" s="1">
        <v>5.2125</v>
      </c>
      <c r="FX232" s="1">
        <v>11.9035</v>
      </c>
      <c r="FY232" s="1">
        <v>5.0027</v>
      </c>
      <c r="FZ232" s="1">
        <v>3.2898</v>
      </c>
      <c r="GA232" s="1">
        <v>9999.0</v>
      </c>
      <c r="GB232" s="1">
        <v>9999.0</v>
      </c>
      <c r="GC232" s="1">
        <v>9999.0</v>
      </c>
      <c r="GD232" s="1">
        <v>999.9</v>
      </c>
      <c r="GE232" s="1">
        <v>1.85944</v>
      </c>
      <c r="GF232" s="1">
        <v>1.8544</v>
      </c>
      <c r="GG232" s="1">
        <v>1.85762</v>
      </c>
      <c r="GH232" s="1">
        <v>1.85604</v>
      </c>
      <c r="GI232" s="1">
        <v>1.85486</v>
      </c>
      <c r="GJ232" s="1">
        <v>1.85455</v>
      </c>
      <c r="GK232" s="1">
        <v>1.85318</v>
      </c>
      <c r="GL232" s="1">
        <v>1.85632</v>
      </c>
      <c r="GM232" s="1">
        <v>0.0</v>
      </c>
      <c r="GN232" s="1">
        <v>0.0</v>
      </c>
      <c r="GO232" s="1">
        <v>0.0</v>
      </c>
      <c r="GP232" s="1">
        <v>0.0</v>
      </c>
      <c r="GQ232" s="1" t="s">
        <v>358</v>
      </c>
      <c r="GR232" s="1" t="s">
        <v>359</v>
      </c>
      <c r="GS232" s="1" t="s">
        <v>360</v>
      </c>
      <c r="GT232" s="1" t="s">
        <v>360</v>
      </c>
      <c r="GU232" s="1" t="s">
        <v>360</v>
      </c>
      <c r="GV232" s="1" t="s">
        <v>360</v>
      </c>
      <c r="GW232" s="1">
        <v>0.0</v>
      </c>
      <c r="GX232" s="1">
        <v>100.0</v>
      </c>
      <c r="GY232" s="1">
        <v>100.0</v>
      </c>
      <c r="GZ232" s="1">
        <v>2.39</v>
      </c>
      <c r="HA232" s="1">
        <v>0.0179</v>
      </c>
      <c r="HB232" s="1">
        <v>0.467488805237294</v>
      </c>
      <c r="HC232" s="1">
        <v>0.002678124759318837</v>
      </c>
      <c r="HD232" s="1">
        <v>-9.373761146515732E-7</v>
      </c>
      <c r="HE232" s="1">
        <v>1.391563784175389E-10</v>
      </c>
      <c r="HF232" s="1">
        <v>-0.06780524781039028</v>
      </c>
      <c r="HG232" s="1">
        <v>0.01061361004592812</v>
      </c>
      <c r="HH232" s="1">
        <v>-3.086644042041478E-4</v>
      </c>
      <c r="HI232" s="1">
        <v>1.24720902217549E-6</v>
      </c>
      <c r="HJ232" s="1">
        <v>1.0</v>
      </c>
      <c r="HK232" s="1">
        <v>2093.0</v>
      </c>
      <c r="HL232" s="1">
        <v>2.0</v>
      </c>
      <c r="HM232" s="1">
        <v>27.0</v>
      </c>
      <c r="HN232" s="1">
        <v>7.5</v>
      </c>
      <c r="HO232" s="1">
        <v>7.3</v>
      </c>
      <c r="HP232" s="1">
        <v>2.33643</v>
      </c>
      <c r="HQ232" s="1">
        <v>2.29126</v>
      </c>
      <c r="HR232" s="1">
        <v>1.4978</v>
      </c>
      <c r="HS232" s="1">
        <v>2.30347</v>
      </c>
      <c r="HT232" s="1">
        <v>1.54785</v>
      </c>
      <c r="HU232" s="1">
        <v>2.36816</v>
      </c>
      <c r="HV232" s="1">
        <v>35.1978</v>
      </c>
      <c r="HW232" s="1">
        <v>15.2966</v>
      </c>
      <c r="HX232" s="1">
        <v>18.0</v>
      </c>
      <c r="HY232" s="1">
        <v>501.737</v>
      </c>
      <c r="HZ232" s="1">
        <v>518.176</v>
      </c>
      <c r="IA232" s="1">
        <v>29.7538</v>
      </c>
      <c r="IB232" s="1">
        <v>29.0322</v>
      </c>
      <c r="IC232" s="1">
        <v>30.0003</v>
      </c>
      <c r="ID232" s="1">
        <v>28.8232</v>
      </c>
      <c r="IE232" s="1">
        <v>28.9164</v>
      </c>
      <c r="IF232" s="1">
        <v>46.8277</v>
      </c>
      <c r="IG232" s="1">
        <v>28.6427</v>
      </c>
      <c r="IH232" s="1">
        <v>75.9071</v>
      </c>
      <c r="II232" s="1">
        <v>29.7464</v>
      </c>
      <c r="IJ232" s="1">
        <v>1116.46</v>
      </c>
      <c r="IK232" s="1">
        <v>23.8985</v>
      </c>
      <c r="IL232" s="1">
        <v>100.916</v>
      </c>
      <c r="IM232" s="1">
        <v>100.677</v>
      </c>
      <c r="IN232" s="1" t="s">
        <v>365</v>
      </c>
    </row>
    <row r="233" ht="15.75" customHeight="1">
      <c r="A233" s="1">
        <v>217.0</v>
      </c>
      <c r="B233" s="1">
        <v>1.6604845981E9</v>
      </c>
      <c r="C233" s="1">
        <v>469.0</v>
      </c>
      <c r="D233" s="1" t="s">
        <v>784</v>
      </c>
      <c r="E233" s="1" t="s">
        <v>785</v>
      </c>
      <c r="F233" s="1">
        <v>1.0</v>
      </c>
      <c r="G233" s="1" t="s">
        <v>349</v>
      </c>
      <c r="H233" s="1" t="s">
        <v>350</v>
      </c>
      <c r="I233" s="1" t="s">
        <v>351</v>
      </c>
      <c r="J233" s="1" t="s">
        <v>352</v>
      </c>
      <c r="K233" s="1" t="s">
        <v>353</v>
      </c>
      <c r="L233" s="1" t="s">
        <v>349</v>
      </c>
      <c r="M233" s="1" t="s">
        <v>354</v>
      </c>
      <c r="N233" s="1">
        <v>1.66048459000625E9</v>
      </c>
      <c r="O233" s="1">
        <f t="shared" si="1"/>
        <v>0.002839888544</v>
      </c>
      <c r="P233" s="1">
        <f t="shared" si="2"/>
        <v>2.839888544</v>
      </c>
      <c r="Q233" s="1">
        <f t="shared" si="3"/>
        <v>5.602303731</v>
      </c>
      <c r="R233" s="1">
        <f t="shared" si="4"/>
        <v>1003.122313</v>
      </c>
      <c r="S233" s="1">
        <f t="shared" si="5"/>
        <v>906.7258787</v>
      </c>
      <c r="T233" s="1">
        <f t="shared" si="6"/>
        <v>90.34034389</v>
      </c>
      <c r="U233" s="1">
        <f t="shared" si="7"/>
        <v>99.94466553</v>
      </c>
      <c r="V233" s="1">
        <f t="shared" si="8"/>
        <v>0.1411655146</v>
      </c>
      <c r="W233" s="1">
        <f t="shared" si="9"/>
        <v>2.922010872</v>
      </c>
      <c r="X233" s="1">
        <f t="shared" si="10"/>
        <v>0.1374832895</v>
      </c>
      <c r="Y233" s="1">
        <f t="shared" si="11"/>
        <v>0.08624988916</v>
      </c>
      <c r="Z233" s="1">
        <f t="shared" si="12"/>
        <v>321.5104697</v>
      </c>
      <c r="AA233" s="1">
        <f t="shared" si="13"/>
        <v>32.14266355</v>
      </c>
      <c r="AB233" s="1">
        <f t="shared" si="14"/>
        <v>31.66081875</v>
      </c>
      <c r="AC233" s="1">
        <f t="shared" si="15"/>
        <v>4.684174347</v>
      </c>
      <c r="AD233" s="1">
        <f t="shared" si="16"/>
        <v>59.95108814</v>
      </c>
      <c r="AE233" s="1">
        <f t="shared" si="17"/>
        <v>2.702408249</v>
      </c>
      <c r="AF233" s="1">
        <f t="shared" si="18"/>
        <v>4.507688406</v>
      </c>
      <c r="AG233" s="1">
        <f t="shared" si="19"/>
        <v>1.981766098</v>
      </c>
      <c r="AH233" s="1">
        <f t="shared" si="20"/>
        <v>-125.2390848</v>
      </c>
      <c r="AI233" s="1">
        <f t="shared" si="21"/>
        <v>-106.3603123</v>
      </c>
      <c r="AJ233" s="1">
        <f t="shared" si="22"/>
        <v>-8.200018864</v>
      </c>
      <c r="AK233" s="1">
        <f t="shared" si="23"/>
        <v>81.71105379</v>
      </c>
      <c r="AL233" s="1">
        <f t="shared" si="24"/>
        <v>36.67151583</v>
      </c>
      <c r="AM233" s="1">
        <f t="shared" si="25"/>
        <v>2.846882926</v>
      </c>
      <c r="AN233" s="1">
        <f t="shared" si="26"/>
        <v>5.602303731</v>
      </c>
      <c r="AO233" s="1">
        <v>1102.241389440657</v>
      </c>
      <c r="AP233" s="1">
        <v>1069.391212121212</v>
      </c>
      <c r="AQ233" s="1">
        <v>5.077607526058221</v>
      </c>
      <c r="AR233" s="1">
        <v>64.97328580608568</v>
      </c>
      <c r="AS233" s="1">
        <f t="shared" si="27"/>
        <v>2.839888544</v>
      </c>
      <c r="AT233" s="1">
        <v>23.82703534104893</v>
      </c>
      <c r="AU233" s="1">
        <v>27.14102727272728</v>
      </c>
      <c r="AV233" s="1">
        <v>7.102084774247192E-5</v>
      </c>
      <c r="AW233" s="1">
        <v>82.27873590820442</v>
      </c>
      <c r="AX233" s="1">
        <v>0.0</v>
      </c>
      <c r="AY233" s="1">
        <v>0.0</v>
      </c>
      <c r="AZ233" s="1">
        <f t="shared" si="28"/>
        <v>1</v>
      </c>
      <c r="BA233" s="1">
        <f t="shared" si="29"/>
        <v>0</v>
      </c>
      <c r="BB233" s="1">
        <f t="shared" si="30"/>
        <v>51959.15097</v>
      </c>
      <c r="BC233" s="1">
        <f t="shared" si="31"/>
        <v>1999.96875</v>
      </c>
      <c r="BD233" s="1">
        <f t="shared" si="32"/>
        <v>1681.173469</v>
      </c>
      <c r="BE233" s="1">
        <f t="shared" si="33"/>
        <v>0.8405998687</v>
      </c>
      <c r="BF233" s="1">
        <f t="shared" si="34"/>
        <v>0.1607577467</v>
      </c>
      <c r="BG233" s="1">
        <v>6.0</v>
      </c>
      <c r="BH233" s="1">
        <v>0.5</v>
      </c>
      <c r="BI233" s="1" t="s">
        <v>355</v>
      </c>
      <c r="BJ233" s="1">
        <v>2.0</v>
      </c>
      <c r="BK233" s="1" t="b">
        <v>1</v>
      </c>
      <c r="BL233" s="1">
        <v>1.66048459000625E9</v>
      </c>
      <c r="BM233" s="1">
        <v>1003.1223125</v>
      </c>
      <c r="BN233" s="1">
        <v>1050.541875</v>
      </c>
      <c r="BO233" s="1">
        <v>27.12346875</v>
      </c>
      <c r="BP233" s="1">
        <v>23.80079375</v>
      </c>
      <c r="BQ233" s="1">
        <v>1000.773625</v>
      </c>
      <c r="BR233" s="1">
        <v>27.10553125</v>
      </c>
      <c r="BS233" s="1">
        <v>500.139</v>
      </c>
      <c r="BT233" s="1">
        <v>99.53353750000001</v>
      </c>
      <c r="BU233" s="1">
        <v>0.1000408625</v>
      </c>
      <c r="BV233" s="1">
        <v>30.98565</v>
      </c>
      <c r="BW233" s="1">
        <v>31.66081875</v>
      </c>
      <c r="BX233" s="1">
        <v>999.9</v>
      </c>
      <c r="BY233" s="1">
        <v>0.0</v>
      </c>
      <c r="BZ233" s="1">
        <v>0.0</v>
      </c>
      <c r="CA233" s="1">
        <v>10003.75125</v>
      </c>
      <c r="CB233" s="1">
        <v>0.0</v>
      </c>
      <c r="CC233" s="1">
        <v>170.0380625</v>
      </c>
      <c r="CD233" s="1">
        <v>-47.4194</v>
      </c>
      <c r="CE233" s="1">
        <v>1031.088875</v>
      </c>
      <c r="CF233" s="1">
        <v>1076.155625</v>
      </c>
      <c r="CG233" s="1">
        <v>3.32267625</v>
      </c>
      <c r="CH233" s="1">
        <v>1050.541875</v>
      </c>
      <c r="CI233" s="1">
        <v>23.80079375</v>
      </c>
      <c r="CJ233" s="1">
        <v>2.699694375</v>
      </c>
      <c r="CK233" s="1">
        <v>2.3689775</v>
      </c>
      <c r="CL233" s="1">
        <v>22.28325625</v>
      </c>
      <c r="CM233" s="1">
        <v>20.1532375</v>
      </c>
      <c r="CN233" s="1">
        <v>1999.96875</v>
      </c>
      <c r="CO233" s="1">
        <v>0.980003875</v>
      </c>
      <c r="CP233" s="1">
        <v>0.0199965875</v>
      </c>
      <c r="CQ233" s="1">
        <v>0.0</v>
      </c>
      <c r="CR233" s="1">
        <v>2.5786875</v>
      </c>
      <c r="CS233" s="1">
        <v>0.0</v>
      </c>
      <c r="CT233" s="1">
        <v>32803.6375</v>
      </c>
      <c r="CU233" s="1">
        <v>17412.0625</v>
      </c>
      <c r="CV233" s="1">
        <v>39.187</v>
      </c>
      <c r="CW233" s="1">
        <v>40.14825</v>
      </c>
      <c r="CX233" s="1">
        <v>39.125</v>
      </c>
      <c r="CY233" s="1">
        <v>38.6405</v>
      </c>
      <c r="CZ233" s="1">
        <v>39.402125</v>
      </c>
      <c r="DA233" s="1">
        <v>1959.978125</v>
      </c>
      <c r="DB233" s="1">
        <v>39.99062500000001</v>
      </c>
      <c r="DC233" s="1">
        <v>0.0</v>
      </c>
      <c r="DD233" s="1">
        <v>1.6604845958E9</v>
      </c>
      <c r="DE233" s="1">
        <v>0.0</v>
      </c>
      <c r="DF233" s="1">
        <v>1.6604841591E9</v>
      </c>
      <c r="DG233" s="1" t="s">
        <v>356</v>
      </c>
      <c r="DH233" s="1">
        <v>1.6604841451E9</v>
      </c>
      <c r="DI233" s="1">
        <v>1.6604841591E9</v>
      </c>
      <c r="DJ233" s="1">
        <v>1.0</v>
      </c>
      <c r="DK233" s="1">
        <v>0.063</v>
      </c>
      <c r="DL233" s="1">
        <v>-0.028</v>
      </c>
      <c r="DM233" s="1">
        <v>1.395</v>
      </c>
      <c r="DN233" s="1">
        <v>0.027</v>
      </c>
      <c r="DO233" s="1">
        <v>400.0</v>
      </c>
      <c r="DP233" s="1">
        <v>24.0</v>
      </c>
      <c r="DQ233" s="1">
        <v>0.47</v>
      </c>
      <c r="DR233" s="1">
        <v>0.03</v>
      </c>
      <c r="DS233" s="1">
        <v>5.485780364566071</v>
      </c>
      <c r="DT233" s="1">
        <v>1.188713510741717</v>
      </c>
      <c r="DU233" s="1">
        <v>0.1002150658449312</v>
      </c>
      <c r="DV233" s="1">
        <v>0.0</v>
      </c>
      <c r="DW233" s="1">
        <v>36.62820848564224</v>
      </c>
      <c r="DX233" s="1">
        <v>2.558852215898896</v>
      </c>
      <c r="DY233" s="1">
        <v>0.3186720740463348</v>
      </c>
      <c r="DZ233" s="1">
        <v>0.0</v>
      </c>
      <c r="EA233" s="1">
        <v>-47.39034838709678</v>
      </c>
      <c r="EB233" s="1">
        <v>-4.004032258064424</v>
      </c>
      <c r="EC233" s="1">
        <v>0.4314645044802998</v>
      </c>
      <c r="ED233" s="1">
        <v>0.0</v>
      </c>
      <c r="EE233" s="1">
        <v>907.6410559741867</v>
      </c>
      <c r="EF233" s="1">
        <v>269.0781031735083</v>
      </c>
      <c r="EG233" s="1">
        <v>19.41590035270111</v>
      </c>
      <c r="EH233" s="1">
        <v>0.0</v>
      </c>
      <c r="EI233" s="1">
        <v>3.33223219512195</v>
      </c>
      <c r="EJ233" s="1">
        <v>-0.2606650871080066</v>
      </c>
      <c r="EK233" s="1">
        <v>0.02677420987991309</v>
      </c>
      <c r="EL233" s="1">
        <v>0.0</v>
      </c>
      <c r="EM233" s="1">
        <v>1.981991391341569</v>
      </c>
      <c r="EN233" s="1">
        <v>-0.02077555570111533</v>
      </c>
      <c r="EO233" s="1">
        <v>0.002019963841142634</v>
      </c>
      <c r="EP233" s="1">
        <v>1.0</v>
      </c>
      <c r="EQ233" s="1">
        <v>1.0</v>
      </c>
      <c r="ER233" s="1">
        <v>6.0</v>
      </c>
      <c r="ES233" s="1" t="s">
        <v>423</v>
      </c>
      <c r="ET233" s="1">
        <v>2.94545</v>
      </c>
      <c r="EU233" s="1">
        <v>2.80126</v>
      </c>
      <c r="EV233" s="1">
        <v>0.172269</v>
      </c>
      <c r="EW233" s="1">
        <v>0.17726</v>
      </c>
      <c r="EX233" s="1">
        <v>0.118429</v>
      </c>
      <c r="EY233" s="1">
        <v>0.108317</v>
      </c>
      <c r="EZ233" s="1">
        <v>17054.2</v>
      </c>
      <c r="FA233" s="1">
        <v>17780.1</v>
      </c>
      <c r="FB233" s="1">
        <v>23944.0</v>
      </c>
      <c r="FC233" s="1">
        <v>25132.0</v>
      </c>
      <c r="FD233" s="1">
        <v>33775.8</v>
      </c>
      <c r="FE233" s="1">
        <v>35776.7</v>
      </c>
      <c r="FF233" s="1">
        <v>43632.9</v>
      </c>
      <c r="FG233" s="1">
        <v>46450.5</v>
      </c>
      <c r="FH233" s="1">
        <v>2.0022</v>
      </c>
      <c r="FI233" s="1">
        <v>1.92507</v>
      </c>
      <c r="FJ233" s="1">
        <v>0.15948</v>
      </c>
      <c r="FK233" s="1">
        <v>0.0</v>
      </c>
      <c r="FL233" s="1">
        <v>29.0513</v>
      </c>
      <c r="FM233" s="1">
        <v>999.9</v>
      </c>
      <c r="FN233" s="1">
        <v>69.2</v>
      </c>
      <c r="FO233" s="1">
        <v>31.6</v>
      </c>
      <c r="FP233" s="1">
        <v>32.4518</v>
      </c>
      <c r="FQ233" s="1">
        <v>63.784</v>
      </c>
      <c r="FR233" s="1">
        <v>25.9535</v>
      </c>
      <c r="FS233" s="1">
        <v>1.0</v>
      </c>
      <c r="FT233" s="1">
        <v>0.145457</v>
      </c>
      <c r="FU233" s="1">
        <v>-0.710945</v>
      </c>
      <c r="FV233" s="1">
        <v>20.3217</v>
      </c>
      <c r="FW233" s="1">
        <v>5.21235</v>
      </c>
      <c r="FX233" s="1">
        <v>11.9032</v>
      </c>
      <c r="FY233" s="1">
        <v>5.0027</v>
      </c>
      <c r="FZ233" s="1">
        <v>3.28982</v>
      </c>
      <c r="GA233" s="1">
        <v>9999.0</v>
      </c>
      <c r="GB233" s="1">
        <v>9999.0</v>
      </c>
      <c r="GC233" s="1">
        <v>9999.0</v>
      </c>
      <c r="GD233" s="1">
        <v>999.9</v>
      </c>
      <c r="GE233" s="1">
        <v>1.85944</v>
      </c>
      <c r="GF233" s="1">
        <v>1.8544</v>
      </c>
      <c r="GG233" s="1">
        <v>1.85761</v>
      </c>
      <c r="GH233" s="1">
        <v>1.85603</v>
      </c>
      <c r="GI233" s="1">
        <v>1.85486</v>
      </c>
      <c r="GJ233" s="1">
        <v>1.85455</v>
      </c>
      <c r="GK233" s="1">
        <v>1.85317</v>
      </c>
      <c r="GL233" s="1">
        <v>1.85633</v>
      </c>
      <c r="GM233" s="1">
        <v>0.0</v>
      </c>
      <c r="GN233" s="1">
        <v>0.0</v>
      </c>
      <c r="GO233" s="1">
        <v>0.0</v>
      </c>
      <c r="GP233" s="1">
        <v>0.0</v>
      </c>
      <c r="GQ233" s="1" t="s">
        <v>358</v>
      </c>
      <c r="GR233" s="1" t="s">
        <v>359</v>
      </c>
      <c r="GS233" s="1" t="s">
        <v>360</v>
      </c>
      <c r="GT233" s="1" t="s">
        <v>360</v>
      </c>
      <c r="GU233" s="1" t="s">
        <v>360</v>
      </c>
      <c r="GV233" s="1" t="s">
        <v>360</v>
      </c>
      <c r="GW233" s="1">
        <v>0.0</v>
      </c>
      <c r="GX233" s="1">
        <v>100.0</v>
      </c>
      <c r="GY233" s="1">
        <v>100.0</v>
      </c>
      <c r="GZ233" s="1">
        <v>2.4</v>
      </c>
      <c r="HA233" s="1">
        <v>0.0179</v>
      </c>
      <c r="HB233" s="1">
        <v>0.467488805237294</v>
      </c>
      <c r="HC233" s="1">
        <v>0.002678124759318837</v>
      </c>
      <c r="HD233" s="1">
        <v>-9.373761146515732E-7</v>
      </c>
      <c r="HE233" s="1">
        <v>1.391563784175389E-10</v>
      </c>
      <c r="HF233" s="1">
        <v>-0.06780524781039028</v>
      </c>
      <c r="HG233" s="1">
        <v>0.01061361004592812</v>
      </c>
      <c r="HH233" s="1">
        <v>-3.086644042041478E-4</v>
      </c>
      <c r="HI233" s="1">
        <v>1.24720902217549E-6</v>
      </c>
      <c r="HJ233" s="1">
        <v>1.0</v>
      </c>
      <c r="HK233" s="1">
        <v>2093.0</v>
      </c>
      <c r="HL233" s="1">
        <v>2.0</v>
      </c>
      <c r="HM233" s="1">
        <v>27.0</v>
      </c>
      <c r="HN233" s="1">
        <v>7.5</v>
      </c>
      <c r="HO233" s="1">
        <v>7.3</v>
      </c>
      <c r="HP233" s="1">
        <v>2.34131</v>
      </c>
      <c r="HQ233" s="1">
        <v>2.28394</v>
      </c>
      <c r="HR233" s="1">
        <v>1.4978</v>
      </c>
      <c r="HS233" s="1">
        <v>2.30225</v>
      </c>
      <c r="HT233" s="1">
        <v>1.54785</v>
      </c>
      <c r="HU233" s="1">
        <v>2.24609</v>
      </c>
      <c r="HV233" s="1">
        <v>35.1978</v>
      </c>
      <c r="HW233" s="1">
        <v>15.2878</v>
      </c>
      <c r="HX233" s="1">
        <v>18.0</v>
      </c>
      <c r="HY233" s="1">
        <v>501.725</v>
      </c>
      <c r="HZ233" s="1">
        <v>518.113</v>
      </c>
      <c r="IA233" s="1">
        <v>29.7597</v>
      </c>
      <c r="IB233" s="1">
        <v>29.0327</v>
      </c>
      <c r="IC233" s="1">
        <v>30.0002</v>
      </c>
      <c r="ID233" s="1">
        <v>28.8235</v>
      </c>
      <c r="IE233" s="1">
        <v>28.9169</v>
      </c>
      <c r="IF233" s="1">
        <v>46.9385</v>
      </c>
      <c r="IG233" s="1">
        <v>28.6427</v>
      </c>
      <c r="IH233" s="1">
        <v>75.9071</v>
      </c>
      <c r="II233" s="1">
        <v>29.7464</v>
      </c>
      <c r="IJ233" s="1">
        <v>1126.59</v>
      </c>
      <c r="IK233" s="1">
        <v>23.8969</v>
      </c>
      <c r="IL233" s="1">
        <v>100.916</v>
      </c>
      <c r="IM233" s="1">
        <v>100.676</v>
      </c>
      <c r="IN233" s="1" t="s">
        <v>365</v>
      </c>
    </row>
    <row r="234" ht="15.75" customHeight="1">
      <c r="A234" s="1">
        <v>218.0</v>
      </c>
      <c r="B234" s="1">
        <v>1.6604845991E9</v>
      </c>
      <c r="C234" s="1">
        <v>470.0</v>
      </c>
      <c r="D234" s="1" t="s">
        <v>786</v>
      </c>
      <c r="E234" s="1" t="s">
        <v>787</v>
      </c>
      <c r="F234" s="1">
        <v>1.0</v>
      </c>
      <c r="G234" s="1" t="s">
        <v>349</v>
      </c>
      <c r="H234" s="1" t="s">
        <v>350</v>
      </c>
      <c r="I234" s="1" t="s">
        <v>351</v>
      </c>
      <c r="J234" s="1" t="s">
        <v>352</v>
      </c>
      <c r="K234" s="1" t="s">
        <v>353</v>
      </c>
      <c r="L234" s="1" t="s">
        <v>349</v>
      </c>
      <c r="M234" s="1" t="s">
        <v>354</v>
      </c>
      <c r="N234" s="1">
        <v>1.660484591533333E9</v>
      </c>
      <c r="O234" s="1">
        <f t="shared" si="1"/>
        <v>0.002826708982</v>
      </c>
      <c r="P234" s="1">
        <f t="shared" si="2"/>
        <v>2.826708982</v>
      </c>
      <c r="Q234" s="1">
        <f t="shared" si="3"/>
        <v>5.680060856</v>
      </c>
      <c r="R234" s="1">
        <f t="shared" si="4"/>
        <v>1010.6024</v>
      </c>
      <c r="S234" s="1">
        <f t="shared" si="5"/>
        <v>912.8061096</v>
      </c>
      <c r="T234" s="1">
        <f t="shared" si="6"/>
        <v>90.94548376</v>
      </c>
      <c r="U234" s="1">
        <f t="shared" si="7"/>
        <v>100.6892079</v>
      </c>
      <c r="V234" s="1">
        <f t="shared" si="8"/>
        <v>0.1405428912</v>
      </c>
      <c r="W234" s="1">
        <f t="shared" si="9"/>
        <v>2.921596629</v>
      </c>
      <c r="X234" s="1">
        <f t="shared" si="10"/>
        <v>0.1368921206</v>
      </c>
      <c r="Y234" s="1">
        <f t="shared" si="11"/>
        <v>0.08587768386</v>
      </c>
      <c r="Z234" s="1">
        <f t="shared" si="12"/>
        <v>321.5120548</v>
      </c>
      <c r="AA234" s="1">
        <f t="shared" si="13"/>
        <v>32.14527609</v>
      </c>
      <c r="AB234" s="1">
        <f t="shared" si="14"/>
        <v>31.6587</v>
      </c>
      <c r="AC234" s="1">
        <f t="shared" si="15"/>
        <v>4.683611241</v>
      </c>
      <c r="AD234" s="1">
        <f t="shared" si="16"/>
        <v>59.9572177</v>
      </c>
      <c r="AE234" s="1">
        <f t="shared" si="17"/>
        <v>2.702534034</v>
      </c>
      <c r="AF234" s="1">
        <f t="shared" si="18"/>
        <v>4.507437365</v>
      </c>
      <c r="AG234" s="1">
        <f t="shared" si="19"/>
        <v>1.981077207</v>
      </c>
      <c r="AH234" s="1">
        <f t="shared" si="20"/>
        <v>-124.6578661</v>
      </c>
      <c r="AI234" s="1">
        <f t="shared" si="21"/>
        <v>-106.1653454</v>
      </c>
      <c r="AJ234" s="1">
        <f t="shared" si="22"/>
        <v>-8.186023171</v>
      </c>
      <c r="AK234" s="1">
        <f t="shared" si="23"/>
        <v>82.50282013</v>
      </c>
      <c r="AL234" s="1">
        <f t="shared" si="24"/>
        <v>36.67555928</v>
      </c>
      <c r="AM234" s="1">
        <f t="shared" si="25"/>
        <v>2.839745201</v>
      </c>
      <c r="AN234" s="1">
        <f t="shared" si="26"/>
        <v>5.680060856</v>
      </c>
      <c r="AO234" s="1">
        <v>1107.437861282908</v>
      </c>
      <c r="AP234" s="1">
        <v>1074.469393939393</v>
      </c>
      <c r="AQ234" s="1">
        <v>5.082111348213302</v>
      </c>
      <c r="AR234" s="1">
        <v>64.97328580608568</v>
      </c>
      <c r="AS234" s="1">
        <f t="shared" si="27"/>
        <v>2.826708982</v>
      </c>
      <c r="AT234" s="1">
        <v>23.84699193381011</v>
      </c>
      <c r="AU234" s="1">
        <v>27.14548606060606</v>
      </c>
      <c r="AV234" s="1">
        <v>8.25710616072458E-5</v>
      </c>
      <c r="AW234" s="1">
        <v>82.27873590820442</v>
      </c>
      <c r="AX234" s="1">
        <v>0.0</v>
      </c>
      <c r="AY234" s="1">
        <v>0.0</v>
      </c>
      <c r="AZ234" s="1">
        <f t="shared" si="28"/>
        <v>1</v>
      </c>
      <c r="BA234" s="1">
        <f t="shared" si="29"/>
        <v>0</v>
      </c>
      <c r="BB234" s="1">
        <f t="shared" si="30"/>
        <v>51947.51939</v>
      </c>
      <c r="BC234" s="1">
        <f t="shared" si="31"/>
        <v>1999.978667</v>
      </c>
      <c r="BD234" s="1">
        <f t="shared" si="32"/>
        <v>1681.1818</v>
      </c>
      <c r="BE234" s="1">
        <f t="shared" si="33"/>
        <v>0.8405998664</v>
      </c>
      <c r="BF234" s="1">
        <f t="shared" si="34"/>
        <v>0.1607577421</v>
      </c>
      <c r="BG234" s="1">
        <v>6.0</v>
      </c>
      <c r="BH234" s="1">
        <v>0.5</v>
      </c>
      <c r="BI234" s="1" t="s">
        <v>355</v>
      </c>
      <c r="BJ234" s="1">
        <v>2.0</v>
      </c>
      <c r="BK234" s="1" t="b">
        <v>1</v>
      </c>
      <c r="BL234" s="1">
        <v>1.660484591533333E9</v>
      </c>
      <c r="BM234" s="1">
        <v>1010.6024</v>
      </c>
      <c r="BN234" s="1">
        <v>1058.043333333333</v>
      </c>
      <c r="BO234" s="1">
        <v>27.12492666666667</v>
      </c>
      <c r="BP234" s="1">
        <v>23.81061333333333</v>
      </c>
      <c r="BQ234" s="1">
        <v>1008.2444</v>
      </c>
      <c r="BR234" s="1">
        <v>27.107</v>
      </c>
      <c r="BS234" s="1">
        <v>500.1429333333334</v>
      </c>
      <c r="BT234" s="1">
        <v>99.5328</v>
      </c>
      <c r="BU234" s="1">
        <v>0.1000604733333333</v>
      </c>
      <c r="BV234" s="1">
        <v>30.98467333333333</v>
      </c>
      <c r="BW234" s="1">
        <v>31.6587</v>
      </c>
      <c r="BX234" s="1">
        <v>999.8999999999999</v>
      </c>
      <c r="BY234" s="1">
        <v>0.0</v>
      </c>
      <c r="BZ234" s="1">
        <v>0.0</v>
      </c>
      <c r="CA234" s="1">
        <v>10001.46</v>
      </c>
      <c r="CB234" s="1">
        <v>0.0</v>
      </c>
      <c r="CC234" s="1">
        <v>160.8811333333333</v>
      </c>
      <c r="CD234" s="1">
        <v>-47.44024666666666</v>
      </c>
      <c r="CE234" s="1">
        <v>1038.779333333333</v>
      </c>
      <c r="CF234" s="1">
        <v>1083.850666666667</v>
      </c>
      <c r="CG234" s="1">
        <v>3.314318000000001</v>
      </c>
      <c r="CH234" s="1">
        <v>1058.043333333333</v>
      </c>
      <c r="CI234" s="1">
        <v>23.81061333333333</v>
      </c>
      <c r="CJ234" s="1">
        <v>2.699819333333334</v>
      </c>
      <c r="CK234" s="1">
        <v>2.369936666666667</v>
      </c>
      <c r="CL234" s="1">
        <v>22.28402</v>
      </c>
      <c r="CM234" s="1">
        <v>20.15978</v>
      </c>
      <c r="CN234" s="1">
        <v>1999.978666666667</v>
      </c>
      <c r="CO234" s="1">
        <v>0.9800040000000002</v>
      </c>
      <c r="CP234" s="1">
        <v>0.01999646666666667</v>
      </c>
      <c r="CQ234" s="1">
        <v>0.0</v>
      </c>
      <c r="CR234" s="1">
        <v>2.5712</v>
      </c>
      <c r="CS234" s="1">
        <v>0.0</v>
      </c>
      <c r="CT234" s="1">
        <v>32798.32666666667</v>
      </c>
      <c r="CU234" s="1">
        <v>17412.15333333333</v>
      </c>
      <c r="CV234" s="1">
        <v>39.187</v>
      </c>
      <c r="CW234" s="1">
        <v>40.15393333333334</v>
      </c>
      <c r="CX234" s="1">
        <v>39.125</v>
      </c>
      <c r="CY234" s="1">
        <v>38.64566666666667</v>
      </c>
      <c r="CZ234" s="1">
        <v>39.40806666666667</v>
      </c>
      <c r="DA234" s="1">
        <v>1959.988</v>
      </c>
      <c r="DB234" s="1">
        <v>39.99066666666668</v>
      </c>
      <c r="DC234" s="1">
        <v>0.0</v>
      </c>
      <c r="DD234" s="1">
        <v>1.660484597E9</v>
      </c>
      <c r="DE234" s="1">
        <v>0.0</v>
      </c>
      <c r="DF234" s="1">
        <v>1.6604841591E9</v>
      </c>
      <c r="DG234" s="1" t="s">
        <v>356</v>
      </c>
      <c r="DH234" s="1">
        <v>1.6604841451E9</v>
      </c>
      <c r="DI234" s="1">
        <v>1.6604841591E9</v>
      </c>
      <c r="DJ234" s="1">
        <v>1.0</v>
      </c>
      <c r="DK234" s="1">
        <v>0.063</v>
      </c>
      <c r="DL234" s="1">
        <v>-0.028</v>
      </c>
      <c r="DM234" s="1">
        <v>1.395</v>
      </c>
      <c r="DN234" s="1">
        <v>0.027</v>
      </c>
      <c r="DO234" s="1">
        <v>400.0</v>
      </c>
      <c r="DP234" s="1">
        <v>24.0</v>
      </c>
      <c r="DQ234" s="1">
        <v>0.47</v>
      </c>
      <c r="DR234" s="1">
        <v>0.03</v>
      </c>
      <c r="DS234" s="1">
        <v>5.485780364566071</v>
      </c>
      <c r="DT234" s="1">
        <v>1.188713510741717</v>
      </c>
      <c r="DU234" s="1">
        <v>0.1002150658449312</v>
      </c>
      <c r="DV234" s="1">
        <v>0.0</v>
      </c>
      <c r="DW234" s="1">
        <v>36.62820848564224</v>
      </c>
      <c r="DX234" s="1">
        <v>2.558852215898896</v>
      </c>
      <c r="DY234" s="1">
        <v>0.3186720740463348</v>
      </c>
      <c r="DZ234" s="1">
        <v>0.0</v>
      </c>
      <c r="EA234" s="1">
        <v>-47.39034838709678</v>
      </c>
      <c r="EB234" s="1">
        <v>-4.004032258064424</v>
      </c>
      <c r="EC234" s="1">
        <v>0.4314645044802998</v>
      </c>
      <c r="ED234" s="1">
        <v>0.0</v>
      </c>
      <c r="EE234" s="1">
        <v>907.6410559741867</v>
      </c>
      <c r="EF234" s="1">
        <v>269.0781031735083</v>
      </c>
      <c r="EG234" s="1">
        <v>19.41590035270111</v>
      </c>
      <c r="EH234" s="1">
        <v>0.0</v>
      </c>
      <c r="EI234" s="1">
        <v>3.33223219512195</v>
      </c>
      <c r="EJ234" s="1">
        <v>-0.2606650871080066</v>
      </c>
      <c r="EK234" s="1">
        <v>0.02677420987991309</v>
      </c>
      <c r="EL234" s="1">
        <v>0.0</v>
      </c>
      <c r="EM234" s="1">
        <v>1.981991391341569</v>
      </c>
      <c r="EN234" s="1">
        <v>-0.02077555570111533</v>
      </c>
      <c r="EO234" s="1">
        <v>0.002019963841142634</v>
      </c>
      <c r="EP234" s="1">
        <v>1.0</v>
      </c>
      <c r="EQ234" s="1">
        <v>1.0</v>
      </c>
      <c r="ER234" s="1">
        <v>6.0</v>
      </c>
      <c r="ES234" s="1" t="s">
        <v>423</v>
      </c>
      <c r="ET234" s="1">
        <v>2.94542</v>
      </c>
      <c r="EU234" s="1">
        <v>2.80125</v>
      </c>
      <c r="EV234" s="1">
        <v>0.172791</v>
      </c>
      <c r="EW234" s="1">
        <v>0.177779</v>
      </c>
      <c r="EX234" s="1">
        <v>0.118444</v>
      </c>
      <c r="EY234" s="1">
        <v>0.108333</v>
      </c>
      <c r="EZ234" s="1">
        <v>17043.5</v>
      </c>
      <c r="FA234" s="1">
        <v>17768.7</v>
      </c>
      <c r="FB234" s="1">
        <v>23943.9</v>
      </c>
      <c r="FC234" s="1">
        <v>25131.8</v>
      </c>
      <c r="FD234" s="1">
        <v>33775.3</v>
      </c>
      <c r="FE234" s="1">
        <v>35775.8</v>
      </c>
      <c r="FF234" s="1">
        <v>43632.8</v>
      </c>
      <c r="FG234" s="1">
        <v>46450.1</v>
      </c>
      <c r="FH234" s="1">
        <v>2.00217</v>
      </c>
      <c r="FI234" s="1">
        <v>1.92493</v>
      </c>
      <c r="FJ234" s="1">
        <v>0.159461</v>
      </c>
      <c r="FK234" s="1">
        <v>0.0</v>
      </c>
      <c r="FL234" s="1">
        <v>29.0518</v>
      </c>
      <c r="FM234" s="1">
        <v>999.9</v>
      </c>
      <c r="FN234" s="1">
        <v>69.1</v>
      </c>
      <c r="FO234" s="1">
        <v>31.6</v>
      </c>
      <c r="FP234" s="1">
        <v>32.4087</v>
      </c>
      <c r="FQ234" s="1">
        <v>63.984</v>
      </c>
      <c r="FR234" s="1">
        <v>25.8053</v>
      </c>
      <c r="FS234" s="1">
        <v>1.0</v>
      </c>
      <c r="FT234" s="1">
        <v>0.145541</v>
      </c>
      <c r="FU234" s="1">
        <v>-0.684188</v>
      </c>
      <c r="FV234" s="1">
        <v>20.3218</v>
      </c>
      <c r="FW234" s="1">
        <v>5.21295</v>
      </c>
      <c r="FX234" s="1">
        <v>11.9029</v>
      </c>
      <c r="FY234" s="1">
        <v>5.0028</v>
      </c>
      <c r="FZ234" s="1">
        <v>3.28995</v>
      </c>
      <c r="GA234" s="1">
        <v>9999.0</v>
      </c>
      <c r="GB234" s="1">
        <v>9999.0</v>
      </c>
      <c r="GC234" s="1">
        <v>9999.0</v>
      </c>
      <c r="GD234" s="1">
        <v>999.9</v>
      </c>
      <c r="GE234" s="1">
        <v>1.85944</v>
      </c>
      <c r="GF234" s="1">
        <v>1.8544</v>
      </c>
      <c r="GG234" s="1">
        <v>1.8576</v>
      </c>
      <c r="GH234" s="1">
        <v>1.85602</v>
      </c>
      <c r="GI234" s="1">
        <v>1.85485</v>
      </c>
      <c r="GJ234" s="1">
        <v>1.85454</v>
      </c>
      <c r="GK234" s="1">
        <v>1.85315</v>
      </c>
      <c r="GL234" s="1">
        <v>1.85631</v>
      </c>
      <c r="GM234" s="1">
        <v>0.0</v>
      </c>
      <c r="GN234" s="1">
        <v>0.0</v>
      </c>
      <c r="GO234" s="1">
        <v>0.0</v>
      </c>
      <c r="GP234" s="1">
        <v>0.0</v>
      </c>
      <c r="GQ234" s="1" t="s">
        <v>358</v>
      </c>
      <c r="GR234" s="1" t="s">
        <v>359</v>
      </c>
      <c r="GS234" s="1" t="s">
        <v>360</v>
      </c>
      <c r="GT234" s="1" t="s">
        <v>360</v>
      </c>
      <c r="GU234" s="1" t="s">
        <v>360</v>
      </c>
      <c r="GV234" s="1" t="s">
        <v>360</v>
      </c>
      <c r="GW234" s="1">
        <v>0.0</v>
      </c>
      <c r="GX234" s="1">
        <v>100.0</v>
      </c>
      <c r="GY234" s="1">
        <v>100.0</v>
      </c>
      <c r="GZ234" s="1">
        <v>2.4</v>
      </c>
      <c r="HA234" s="1">
        <v>0.0179</v>
      </c>
      <c r="HB234" s="1">
        <v>0.467488805237294</v>
      </c>
      <c r="HC234" s="1">
        <v>0.002678124759318837</v>
      </c>
      <c r="HD234" s="1">
        <v>-9.373761146515732E-7</v>
      </c>
      <c r="HE234" s="1">
        <v>1.391563784175389E-10</v>
      </c>
      <c r="HF234" s="1">
        <v>-0.06780524781039028</v>
      </c>
      <c r="HG234" s="1">
        <v>0.01061361004592812</v>
      </c>
      <c r="HH234" s="1">
        <v>-3.086644042041478E-4</v>
      </c>
      <c r="HI234" s="1">
        <v>1.24720902217549E-6</v>
      </c>
      <c r="HJ234" s="1">
        <v>1.0</v>
      </c>
      <c r="HK234" s="1">
        <v>2093.0</v>
      </c>
      <c r="HL234" s="1">
        <v>2.0</v>
      </c>
      <c r="HM234" s="1">
        <v>27.0</v>
      </c>
      <c r="HN234" s="1">
        <v>7.6</v>
      </c>
      <c r="HO234" s="1">
        <v>7.3</v>
      </c>
      <c r="HP234" s="1">
        <v>2.35352</v>
      </c>
      <c r="HQ234" s="1">
        <v>2.25952</v>
      </c>
      <c r="HR234" s="1">
        <v>1.4978</v>
      </c>
      <c r="HS234" s="1">
        <v>2.30347</v>
      </c>
      <c r="HT234" s="1">
        <v>1.54785</v>
      </c>
      <c r="HU234" s="1">
        <v>2.44507</v>
      </c>
      <c r="HV234" s="1">
        <v>35.1978</v>
      </c>
      <c r="HW234" s="1">
        <v>15.2966</v>
      </c>
      <c r="HX234" s="1">
        <v>18.0</v>
      </c>
      <c r="HY234" s="1">
        <v>501.712</v>
      </c>
      <c r="HZ234" s="1">
        <v>518.017</v>
      </c>
      <c r="IA234" s="1">
        <v>29.7645</v>
      </c>
      <c r="IB234" s="1">
        <v>29.0335</v>
      </c>
      <c r="IC234" s="1">
        <v>30.0002</v>
      </c>
      <c r="ID234" s="1">
        <v>28.8238</v>
      </c>
      <c r="IE234" s="1">
        <v>28.9176</v>
      </c>
      <c r="IF234" s="1">
        <v>47.1744</v>
      </c>
      <c r="IG234" s="1">
        <v>28.6427</v>
      </c>
      <c r="IH234" s="1">
        <v>75.9071</v>
      </c>
      <c r="II234" s="1">
        <v>29.7464</v>
      </c>
      <c r="IJ234" s="1">
        <v>1126.59</v>
      </c>
      <c r="IK234" s="1">
        <v>23.8921</v>
      </c>
      <c r="IL234" s="1">
        <v>100.916</v>
      </c>
      <c r="IM234" s="1">
        <v>100.675</v>
      </c>
      <c r="IN234" s="1" t="s">
        <v>365</v>
      </c>
    </row>
    <row r="235" ht="15.75" customHeight="1">
      <c r="A235" s="1">
        <v>219.0</v>
      </c>
      <c r="B235" s="1">
        <v>1.6604846001E9</v>
      </c>
      <c r="C235" s="1">
        <v>471.0</v>
      </c>
      <c r="D235" s="1" t="s">
        <v>788</v>
      </c>
      <c r="E235" s="1" t="s">
        <v>789</v>
      </c>
      <c r="F235" s="1">
        <v>1.0</v>
      </c>
      <c r="G235" s="1" t="s">
        <v>349</v>
      </c>
      <c r="H235" s="1" t="s">
        <v>350</v>
      </c>
      <c r="I235" s="1" t="s">
        <v>351</v>
      </c>
      <c r="J235" s="1" t="s">
        <v>352</v>
      </c>
      <c r="K235" s="1" t="s">
        <v>353</v>
      </c>
      <c r="L235" s="1" t="s">
        <v>349</v>
      </c>
      <c r="M235" s="1" t="s">
        <v>354</v>
      </c>
      <c r="N235" s="1">
        <v>1.6604845920375E9</v>
      </c>
      <c r="O235" s="1">
        <f t="shared" si="1"/>
        <v>0.002815037741</v>
      </c>
      <c r="P235" s="1">
        <f t="shared" si="2"/>
        <v>2.815037741</v>
      </c>
      <c r="Q235" s="1">
        <f t="shared" si="3"/>
        <v>5.569284317</v>
      </c>
      <c r="R235" s="1">
        <f t="shared" si="4"/>
        <v>1013.086625</v>
      </c>
      <c r="S235" s="1">
        <f t="shared" si="5"/>
        <v>916.2311809</v>
      </c>
      <c r="T235" s="1">
        <f t="shared" si="6"/>
        <v>91.28647323</v>
      </c>
      <c r="U235" s="1">
        <f t="shared" si="7"/>
        <v>100.9364307</v>
      </c>
      <c r="V235" s="1">
        <f t="shared" si="8"/>
        <v>0.1399747521</v>
      </c>
      <c r="W235" s="1">
        <f t="shared" si="9"/>
        <v>2.921466231</v>
      </c>
      <c r="X235" s="1">
        <f t="shared" si="10"/>
        <v>0.1363528713</v>
      </c>
      <c r="Y235" s="1">
        <f t="shared" si="11"/>
        <v>0.08553815035</v>
      </c>
      <c r="Z235" s="1">
        <f t="shared" si="12"/>
        <v>321.5123649</v>
      </c>
      <c r="AA235" s="1">
        <f t="shared" si="13"/>
        <v>32.14860591</v>
      </c>
      <c r="AB235" s="1">
        <f t="shared" si="14"/>
        <v>31.65785</v>
      </c>
      <c r="AC235" s="1">
        <f t="shared" si="15"/>
        <v>4.68338535</v>
      </c>
      <c r="AD235" s="1">
        <f t="shared" si="16"/>
        <v>59.95985118</v>
      </c>
      <c r="AE235" s="1">
        <f t="shared" si="17"/>
        <v>2.702690559</v>
      </c>
      <c r="AF235" s="1">
        <f t="shared" si="18"/>
        <v>4.507500446</v>
      </c>
      <c r="AG235" s="1">
        <f t="shared" si="19"/>
        <v>1.980694791</v>
      </c>
      <c r="AH235" s="1">
        <f t="shared" si="20"/>
        <v>-124.1431644</v>
      </c>
      <c r="AI235" s="1">
        <f t="shared" si="21"/>
        <v>-105.9880766</v>
      </c>
      <c r="AJ235" s="1">
        <f t="shared" si="22"/>
        <v>-8.172694999</v>
      </c>
      <c r="AK235" s="1">
        <f t="shared" si="23"/>
        <v>83.20842898</v>
      </c>
      <c r="AL235" s="1">
        <f t="shared" si="24"/>
        <v>36.7179769</v>
      </c>
      <c r="AM235" s="1">
        <f t="shared" si="25"/>
        <v>2.837054332</v>
      </c>
      <c r="AN235" s="1">
        <f t="shared" si="26"/>
        <v>5.569284317</v>
      </c>
      <c r="AO235" s="1">
        <v>1112.653235292203</v>
      </c>
      <c r="AP235" s="1">
        <v>1079.650545454545</v>
      </c>
      <c r="AQ235" s="1">
        <v>5.115422429911275</v>
      </c>
      <c r="AR235" s="1">
        <v>64.97328580608568</v>
      </c>
      <c r="AS235" s="1">
        <f t="shared" si="27"/>
        <v>2.815037741</v>
      </c>
      <c r="AT235" s="1">
        <v>23.86625452714384</v>
      </c>
      <c r="AU235" s="1">
        <v>27.15103030303029</v>
      </c>
      <c r="AV235" s="1">
        <v>9.585040520038038E-5</v>
      </c>
      <c r="AW235" s="1">
        <v>82.27873590820442</v>
      </c>
      <c r="AX235" s="1">
        <v>0.0</v>
      </c>
      <c r="AY235" s="1">
        <v>0.0</v>
      </c>
      <c r="AZ235" s="1">
        <f t="shared" si="28"/>
        <v>1</v>
      </c>
      <c r="BA235" s="1">
        <f t="shared" si="29"/>
        <v>0</v>
      </c>
      <c r="BB235" s="1">
        <f t="shared" si="30"/>
        <v>51943.76262</v>
      </c>
      <c r="BC235" s="1">
        <f t="shared" si="31"/>
        <v>1999.980625</v>
      </c>
      <c r="BD235" s="1">
        <f t="shared" si="32"/>
        <v>1681.183444</v>
      </c>
      <c r="BE235" s="1">
        <f t="shared" si="33"/>
        <v>0.8405998652</v>
      </c>
      <c r="BF235" s="1">
        <f t="shared" si="34"/>
        <v>0.1607577398</v>
      </c>
      <c r="BG235" s="1">
        <v>6.0</v>
      </c>
      <c r="BH235" s="1">
        <v>0.5</v>
      </c>
      <c r="BI235" s="1" t="s">
        <v>355</v>
      </c>
      <c r="BJ235" s="1">
        <v>2.0</v>
      </c>
      <c r="BK235" s="1" t="b">
        <v>1</v>
      </c>
      <c r="BL235" s="1">
        <v>1.6604845920375E9</v>
      </c>
      <c r="BM235" s="1">
        <v>1013.086625</v>
      </c>
      <c r="BN235" s="1">
        <v>1060.58375</v>
      </c>
      <c r="BO235" s="1">
        <v>27.126575</v>
      </c>
      <c r="BP235" s="1">
        <v>23.8154</v>
      </c>
      <c r="BQ235" s="1">
        <v>1010.726</v>
      </c>
      <c r="BR235" s="1">
        <v>27.10865</v>
      </c>
      <c r="BS235" s="1">
        <v>500.14175</v>
      </c>
      <c r="BT235" s="1">
        <v>99.53251875000001</v>
      </c>
      <c r="BU235" s="1">
        <v>0.10005775625</v>
      </c>
      <c r="BV235" s="1">
        <v>30.98491875</v>
      </c>
      <c r="BW235" s="1">
        <v>31.65785</v>
      </c>
      <c r="BX235" s="1">
        <v>999.9</v>
      </c>
      <c r="BY235" s="1">
        <v>0.0</v>
      </c>
      <c r="BZ235" s="1">
        <v>0.0</v>
      </c>
      <c r="CA235" s="1">
        <v>10000.74375</v>
      </c>
      <c r="CB235" s="1">
        <v>0.0</v>
      </c>
      <c r="CC235" s="1">
        <v>156.8144375</v>
      </c>
      <c r="CD235" s="1">
        <v>-47.49663750000001</v>
      </c>
      <c r="CE235" s="1">
        <v>1041.335</v>
      </c>
      <c r="CF235" s="1">
        <v>1086.45875</v>
      </c>
      <c r="CG235" s="1">
        <v>3.311175</v>
      </c>
      <c r="CH235" s="1">
        <v>1060.58375</v>
      </c>
      <c r="CI235" s="1">
        <v>23.8154</v>
      </c>
      <c r="CJ235" s="1">
        <v>2.699975625</v>
      </c>
      <c r="CK235" s="1">
        <v>2.370406875</v>
      </c>
      <c r="CL235" s="1">
        <v>22.28496875</v>
      </c>
      <c r="CM235" s="1">
        <v>20.16298125</v>
      </c>
      <c r="CN235" s="1">
        <v>1999.980625</v>
      </c>
      <c r="CO235" s="1">
        <v>0.9800040625</v>
      </c>
      <c r="CP235" s="1">
        <v>0.01999640625</v>
      </c>
      <c r="CQ235" s="1">
        <v>0.0</v>
      </c>
      <c r="CR235" s="1">
        <v>2.5978125</v>
      </c>
      <c r="CS235" s="1">
        <v>0.0</v>
      </c>
      <c r="CT235" s="1">
        <v>32796.8875</v>
      </c>
      <c r="CU235" s="1">
        <v>17412.16875</v>
      </c>
      <c r="CV235" s="1">
        <v>39.187</v>
      </c>
      <c r="CW235" s="1">
        <v>40.156</v>
      </c>
      <c r="CX235" s="1">
        <v>39.125</v>
      </c>
      <c r="CY235" s="1">
        <v>38.64825</v>
      </c>
      <c r="CZ235" s="1">
        <v>39.409875</v>
      </c>
      <c r="DA235" s="1">
        <v>1959.99</v>
      </c>
      <c r="DB235" s="1">
        <v>39.99062500000001</v>
      </c>
      <c r="DC235" s="1">
        <v>0.0</v>
      </c>
      <c r="DD235" s="1">
        <v>1.6604845982E9</v>
      </c>
      <c r="DE235" s="1">
        <v>0.0</v>
      </c>
      <c r="DF235" s="1">
        <v>1.6604841591E9</v>
      </c>
      <c r="DG235" s="1" t="s">
        <v>356</v>
      </c>
      <c r="DH235" s="1">
        <v>1.6604841451E9</v>
      </c>
      <c r="DI235" s="1">
        <v>1.6604841591E9</v>
      </c>
      <c r="DJ235" s="1">
        <v>1.0</v>
      </c>
      <c r="DK235" s="1">
        <v>0.063</v>
      </c>
      <c r="DL235" s="1">
        <v>-0.028</v>
      </c>
      <c r="DM235" s="1">
        <v>1.395</v>
      </c>
      <c r="DN235" s="1">
        <v>0.027</v>
      </c>
      <c r="DO235" s="1">
        <v>400.0</v>
      </c>
      <c r="DP235" s="1">
        <v>24.0</v>
      </c>
      <c r="DQ235" s="1">
        <v>0.47</v>
      </c>
      <c r="DR235" s="1">
        <v>0.03</v>
      </c>
      <c r="DS235" s="1">
        <v>5.524114427438936</v>
      </c>
      <c r="DT235" s="1">
        <v>0.9333125569823499</v>
      </c>
      <c r="DU235" s="1">
        <v>0.07565212511075689</v>
      </c>
      <c r="DV235" s="1">
        <v>0.0</v>
      </c>
      <c r="DW235" s="1">
        <v>36.66879577891892</v>
      </c>
      <c r="DX235" s="1">
        <v>4.158519577633451</v>
      </c>
      <c r="DY235" s="1">
        <v>0.3592997211948245</v>
      </c>
      <c r="DZ235" s="1">
        <v>0.0</v>
      </c>
      <c r="EA235" s="1">
        <v>-47.45833333333334</v>
      </c>
      <c r="EB235" s="1">
        <v>-6.820821357063513</v>
      </c>
      <c r="EC235" s="1">
        <v>0.5050815705298393</v>
      </c>
      <c r="ED235" s="1">
        <v>0.0</v>
      </c>
      <c r="EE235" s="1">
        <v>913.1822875590447</v>
      </c>
      <c r="EF235" s="1">
        <v>271.339050377323</v>
      </c>
      <c r="EG235" s="1">
        <v>20.22864670555151</v>
      </c>
      <c r="EH235" s="1">
        <v>0.0</v>
      </c>
      <c r="EI235" s="1">
        <v>3.323612249999999</v>
      </c>
      <c r="EJ235" s="1">
        <v>-0.3018811632270253</v>
      </c>
      <c r="EK235" s="1">
        <v>0.03029201681033306</v>
      </c>
      <c r="EL235" s="1">
        <v>0.0</v>
      </c>
      <c r="EM235" s="1">
        <v>1.981268859224356</v>
      </c>
      <c r="EN235" s="1">
        <v>-0.02842096253337826</v>
      </c>
      <c r="EO235" s="1">
        <v>0.002629643427926318</v>
      </c>
      <c r="EP235" s="1">
        <v>1.0</v>
      </c>
      <c r="EQ235" s="1">
        <v>1.0</v>
      </c>
      <c r="ER235" s="1">
        <v>6.0</v>
      </c>
      <c r="ES235" s="1" t="s">
        <v>423</v>
      </c>
      <c r="ET235" s="1">
        <v>2.94538</v>
      </c>
      <c r="EU235" s="1">
        <v>2.80116</v>
      </c>
      <c r="EV235" s="1">
        <v>0.173312</v>
      </c>
      <c r="EW235" s="1">
        <v>0.178296</v>
      </c>
      <c r="EX235" s="1">
        <v>0.118464</v>
      </c>
      <c r="EY235" s="1">
        <v>0.108341</v>
      </c>
      <c r="EZ235" s="1">
        <v>17032.8</v>
      </c>
      <c r="FA235" s="1">
        <v>17757.4</v>
      </c>
      <c r="FB235" s="1">
        <v>23944.0</v>
      </c>
      <c r="FC235" s="1">
        <v>25131.6</v>
      </c>
      <c r="FD235" s="1">
        <v>33774.7</v>
      </c>
      <c r="FE235" s="1">
        <v>35775.3</v>
      </c>
      <c r="FF235" s="1">
        <v>43633.0</v>
      </c>
      <c r="FG235" s="1">
        <v>46449.8</v>
      </c>
      <c r="FH235" s="1">
        <v>2.00205</v>
      </c>
      <c r="FI235" s="1">
        <v>1.92505</v>
      </c>
      <c r="FJ235" s="1">
        <v>0.159409</v>
      </c>
      <c r="FK235" s="1">
        <v>0.0</v>
      </c>
      <c r="FL235" s="1">
        <v>29.0518</v>
      </c>
      <c r="FM235" s="1">
        <v>999.9</v>
      </c>
      <c r="FN235" s="1">
        <v>69.1</v>
      </c>
      <c r="FO235" s="1">
        <v>31.6</v>
      </c>
      <c r="FP235" s="1">
        <v>32.4075</v>
      </c>
      <c r="FQ235" s="1">
        <v>63.644</v>
      </c>
      <c r="FR235" s="1">
        <v>25.8854</v>
      </c>
      <c r="FS235" s="1">
        <v>1.0</v>
      </c>
      <c r="FT235" s="1">
        <v>0.145612</v>
      </c>
      <c r="FU235" s="1">
        <v>-0.663725</v>
      </c>
      <c r="FV235" s="1">
        <v>20.322</v>
      </c>
      <c r="FW235" s="1">
        <v>5.2131</v>
      </c>
      <c r="FX235" s="1">
        <v>11.9033</v>
      </c>
      <c r="FY235" s="1">
        <v>5.00285</v>
      </c>
      <c r="FZ235" s="1">
        <v>3.28993</v>
      </c>
      <c r="GA235" s="1">
        <v>9999.0</v>
      </c>
      <c r="GB235" s="1">
        <v>9999.0</v>
      </c>
      <c r="GC235" s="1">
        <v>9999.0</v>
      </c>
      <c r="GD235" s="1">
        <v>999.9</v>
      </c>
      <c r="GE235" s="1">
        <v>1.85944</v>
      </c>
      <c r="GF235" s="1">
        <v>1.8544</v>
      </c>
      <c r="GG235" s="1">
        <v>1.8576</v>
      </c>
      <c r="GH235" s="1">
        <v>1.856</v>
      </c>
      <c r="GI235" s="1">
        <v>1.85484</v>
      </c>
      <c r="GJ235" s="1">
        <v>1.85454</v>
      </c>
      <c r="GK235" s="1">
        <v>1.85315</v>
      </c>
      <c r="GL235" s="1">
        <v>1.85631</v>
      </c>
      <c r="GM235" s="1">
        <v>0.0</v>
      </c>
      <c r="GN235" s="1">
        <v>0.0</v>
      </c>
      <c r="GO235" s="1">
        <v>0.0</v>
      </c>
      <c r="GP235" s="1">
        <v>0.0</v>
      </c>
      <c r="GQ235" s="1" t="s">
        <v>358</v>
      </c>
      <c r="GR235" s="1" t="s">
        <v>359</v>
      </c>
      <c r="GS235" s="1" t="s">
        <v>360</v>
      </c>
      <c r="GT235" s="1" t="s">
        <v>360</v>
      </c>
      <c r="GU235" s="1" t="s">
        <v>360</v>
      </c>
      <c r="GV235" s="1" t="s">
        <v>360</v>
      </c>
      <c r="GW235" s="1">
        <v>0.0</v>
      </c>
      <c r="GX235" s="1">
        <v>100.0</v>
      </c>
      <c r="GY235" s="1">
        <v>100.0</v>
      </c>
      <c r="GZ235" s="1">
        <v>2.4</v>
      </c>
      <c r="HA235" s="1">
        <v>0.0178</v>
      </c>
      <c r="HB235" s="1">
        <v>0.467488805237294</v>
      </c>
      <c r="HC235" s="1">
        <v>0.002678124759318837</v>
      </c>
      <c r="HD235" s="1">
        <v>-9.373761146515732E-7</v>
      </c>
      <c r="HE235" s="1">
        <v>1.391563784175389E-10</v>
      </c>
      <c r="HF235" s="1">
        <v>-0.06780524781039028</v>
      </c>
      <c r="HG235" s="1">
        <v>0.01061361004592812</v>
      </c>
      <c r="HH235" s="1">
        <v>-3.086644042041478E-4</v>
      </c>
      <c r="HI235" s="1">
        <v>1.24720902217549E-6</v>
      </c>
      <c r="HJ235" s="1">
        <v>1.0</v>
      </c>
      <c r="HK235" s="1">
        <v>2093.0</v>
      </c>
      <c r="HL235" s="1">
        <v>2.0</v>
      </c>
      <c r="HM235" s="1">
        <v>27.0</v>
      </c>
      <c r="HN235" s="1">
        <v>7.6</v>
      </c>
      <c r="HO235" s="1">
        <v>7.3</v>
      </c>
      <c r="HP235" s="1">
        <v>2.35962</v>
      </c>
      <c r="HQ235" s="1">
        <v>2.28638</v>
      </c>
      <c r="HR235" s="1">
        <v>1.4978</v>
      </c>
      <c r="HS235" s="1">
        <v>2.30347</v>
      </c>
      <c r="HT235" s="1">
        <v>1.54785</v>
      </c>
      <c r="HU235" s="1">
        <v>2.40845</v>
      </c>
      <c r="HV235" s="1">
        <v>35.1978</v>
      </c>
      <c r="HW235" s="1">
        <v>15.2966</v>
      </c>
      <c r="HX235" s="1">
        <v>18.0</v>
      </c>
      <c r="HY235" s="1">
        <v>501.642</v>
      </c>
      <c r="HZ235" s="1">
        <v>518.107</v>
      </c>
      <c r="IA235" s="1">
        <v>29.768</v>
      </c>
      <c r="IB235" s="1">
        <v>29.034</v>
      </c>
      <c r="IC235" s="1">
        <v>30.0003</v>
      </c>
      <c r="ID235" s="1">
        <v>28.8243</v>
      </c>
      <c r="IE235" s="1">
        <v>28.9181</v>
      </c>
      <c r="IF235" s="1">
        <v>47.2913</v>
      </c>
      <c r="IG235" s="1">
        <v>28.6427</v>
      </c>
      <c r="IH235" s="1">
        <v>75.9071</v>
      </c>
      <c r="II235" s="1">
        <v>29.7464</v>
      </c>
      <c r="IJ235" s="1">
        <v>1136.62</v>
      </c>
      <c r="IK235" s="1">
        <v>23.886</v>
      </c>
      <c r="IL235" s="1">
        <v>100.916</v>
      </c>
      <c r="IM235" s="1">
        <v>100.675</v>
      </c>
      <c r="IN235" s="1" t="s">
        <v>365</v>
      </c>
    </row>
    <row r="236" ht="15.75" customHeight="1">
      <c r="A236" s="1">
        <v>220.0</v>
      </c>
      <c r="B236" s="1">
        <v>1.6604846011E9</v>
      </c>
      <c r="C236" s="1">
        <v>472.0</v>
      </c>
      <c r="D236" s="1" t="s">
        <v>790</v>
      </c>
      <c r="E236" s="1" t="s">
        <v>791</v>
      </c>
      <c r="F236" s="1">
        <v>1.0</v>
      </c>
      <c r="G236" s="1" t="s">
        <v>349</v>
      </c>
      <c r="H236" s="1" t="s">
        <v>350</v>
      </c>
      <c r="I236" s="1" t="s">
        <v>351</v>
      </c>
      <c r="J236" s="1" t="s">
        <v>352</v>
      </c>
      <c r="K236" s="1" t="s">
        <v>353</v>
      </c>
      <c r="L236" s="1" t="s">
        <v>349</v>
      </c>
      <c r="M236" s="1" t="s">
        <v>354</v>
      </c>
      <c r="N236" s="1">
        <v>1.660484593566666E9</v>
      </c>
      <c r="O236" s="1">
        <f t="shared" si="1"/>
        <v>0.002809796443</v>
      </c>
      <c r="P236" s="1">
        <f t="shared" si="2"/>
        <v>2.809796443</v>
      </c>
      <c r="Q236" s="1">
        <f t="shared" si="3"/>
        <v>5.573586574</v>
      </c>
      <c r="R236" s="1">
        <f t="shared" si="4"/>
        <v>1020.574267</v>
      </c>
      <c r="S236" s="1">
        <f t="shared" si="5"/>
        <v>923.3415552</v>
      </c>
      <c r="T236" s="1">
        <f t="shared" si="6"/>
        <v>91.99423962</v>
      </c>
      <c r="U236" s="1">
        <f t="shared" si="7"/>
        <v>101.6817158</v>
      </c>
      <c r="V236" s="1">
        <f t="shared" si="8"/>
        <v>0.1397601009</v>
      </c>
      <c r="W236" s="1">
        <f t="shared" si="9"/>
        <v>2.920762627</v>
      </c>
      <c r="X236" s="1">
        <f t="shared" si="10"/>
        <v>0.13614832</v>
      </c>
      <c r="Y236" s="1">
        <f t="shared" si="11"/>
        <v>0.0854094299</v>
      </c>
      <c r="Z236" s="1">
        <f t="shared" si="12"/>
        <v>321.5132252</v>
      </c>
      <c r="AA236" s="1">
        <f t="shared" si="13"/>
        <v>32.15026231</v>
      </c>
      <c r="AB236" s="1">
        <f t="shared" si="14"/>
        <v>31.65618667</v>
      </c>
      <c r="AC236" s="1">
        <f t="shared" si="15"/>
        <v>4.68294334</v>
      </c>
      <c r="AD236" s="1">
        <f t="shared" si="16"/>
        <v>59.9661602</v>
      </c>
      <c r="AE236" s="1">
        <f t="shared" si="17"/>
        <v>2.702979241</v>
      </c>
      <c r="AF236" s="1">
        <f t="shared" si="18"/>
        <v>4.507507621</v>
      </c>
      <c r="AG236" s="1">
        <f t="shared" si="19"/>
        <v>1.979964099</v>
      </c>
      <c r="AH236" s="1">
        <f t="shared" si="20"/>
        <v>-123.9120231</v>
      </c>
      <c r="AI236" s="1">
        <f t="shared" si="21"/>
        <v>-105.6962392</v>
      </c>
      <c r="AJ236" s="1">
        <f t="shared" si="22"/>
        <v>-8.152089142</v>
      </c>
      <c r="AK236" s="1">
        <f t="shared" si="23"/>
        <v>83.75287368</v>
      </c>
      <c r="AL236" s="1">
        <f t="shared" si="24"/>
        <v>36.81538758</v>
      </c>
      <c r="AM236" s="1">
        <f t="shared" si="25"/>
        <v>2.829962227</v>
      </c>
      <c r="AN236" s="1">
        <f t="shared" si="26"/>
        <v>5.573586574</v>
      </c>
      <c r="AO236" s="1">
        <v>1117.893560032936</v>
      </c>
      <c r="AP236" s="1">
        <v>1084.796363636364</v>
      </c>
      <c r="AQ236" s="1">
        <v>5.132853185428773</v>
      </c>
      <c r="AR236" s="1">
        <v>64.97328580608568</v>
      </c>
      <c r="AS236" s="1">
        <f t="shared" si="27"/>
        <v>2.809796443</v>
      </c>
      <c r="AT236" s="1">
        <v>23.87940153951281</v>
      </c>
      <c r="AU236" s="1">
        <v>27.15803090909091</v>
      </c>
      <c r="AV236" s="1">
        <v>9.97259235178747E-5</v>
      </c>
      <c r="AW236" s="1">
        <v>82.27873590820442</v>
      </c>
      <c r="AX236" s="1">
        <v>0.0</v>
      </c>
      <c r="AY236" s="1">
        <v>0.0</v>
      </c>
      <c r="AZ236" s="1">
        <f t="shared" si="28"/>
        <v>1</v>
      </c>
      <c r="BA236" s="1">
        <f t="shared" si="29"/>
        <v>0</v>
      </c>
      <c r="BB236" s="1">
        <f t="shared" si="30"/>
        <v>51923.7324</v>
      </c>
      <c r="BC236" s="1">
        <f t="shared" si="31"/>
        <v>1999.986</v>
      </c>
      <c r="BD236" s="1">
        <f t="shared" si="32"/>
        <v>1681.18796</v>
      </c>
      <c r="BE236" s="1">
        <f t="shared" si="33"/>
        <v>0.8405998642</v>
      </c>
      <c r="BF236" s="1">
        <f t="shared" si="34"/>
        <v>0.1607577379</v>
      </c>
      <c r="BG236" s="1">
        <v>6.0</v>
      </c>
      <c r="BH236" s="1">
        <v>0.5</v>
      </c>
      <c r="BI236" s="1" t="s">
        <v>355</v>
      </c>
      <c r="BJ236" s="1">
        <v>2.0</v>
      </c>
      <c r="BK236" s="1" t="b">
        <v>1</v>
      </c>
      <c r="BL236" s="1">
        <v>1.660484593566666E9</v>
      </c>
      <c r="BM236" s="1">
        <v>1020.574266666667</v>
      </c>
      <c r="BN236" s="1">
        <v>1068.205333333334</v>
      </c>
      <c r="BO236" s="1">
        <v>27.12966666666667</v>
      </c>
      <c r="BP236" s="1">
        <v>23.82676</v>
      </c>
      <c r="BQ236" s="1">
        <v>1018.2046</v>
      </c>
      <c r="BR236" s="1">
        <v>27.11174666666666</v>
      </c>
      <c r="BS236" s="1">
        <v>500.1387999999999</v>
      </c>
      <c r="BT236" s="1">
        <v>99.53180666666665</v>
      </c>
      <c r="BU236" s="1">
        <v>0.1000566533333333</v>
      </c>
      <c r="BV236" s="1">
        <v>30.98494666666667</v>
      </c>
      <c r="BW236" s="1">
        <v>31.65618666666667</v>
      </c>
      <c r="BX236" s="1">
        <v>999.8999999999999</v>
      </c>
      <c r="BY236" s="1">
        <v>0.0</v>
      </c>
      <c r="BZ236" s="1">
        <v>0.0</v>
      </c>
      <c r="CA236" s="1">
        <v>9996.798666666667</v>
      </c>
      <c r="CB236" s="1">
        <v>0.0</v>
      </c>
      <c r="CC236" s="1">
        <v>146.0302933333333</v>
      </c>
      <c r="CD236" s="1">
        <v>-47.63049999999999</v>
      </c>
      <c r="CE236" s="1">
        <v>1049.034666666667</v>
      </c>
      <c r="CF236" s="1">
        <v>1094.278666666667</v>
      </c>
      <c r="CG236" s="1">
        <v>3.302911333333334</v>
      </c>
      <c r="CH236" s="1">
        <v>1068.205333333334</v>
      </c>
      <c r="CI236" s="1">
        <v>23.82676</v>
      </c>
      <c r="CJ236" s="1">
        <v>2.700263333333333</v>
      </c>
      <c r="CK236" s="1">
        <v>2.371520666666667</v>
      </c>
      <c r="CL236" s="1">
        <v>22.28672</v>
      </c>
      <c r="CM236" s="1">
        <v>20.17057333333333</v>
      </c>
      <c r="CN236" s="1">
        <v>1999.986</v>
      </c>
      <c r="CO236" s="1">
        <v>0.9800042000000001</v>
      </c>
      <c r="CP236" s="1">
        <v>0.01999627333333333</v>
      </c>
      <c r="CQ236" s="1">
        <v>0.0</v>
      </c>
      <c r="CR236" s="1">
        <v>2.611666666666666</v>
      </c>
      <c r="CS236" s="1">
        <v>0.0</v>
      </c>
      <c r="CT236" s="1">
        <v>32791.99999999999</v>
      </c>
      <c r="CU236" s="1">
        <v>17412.22</v>
      </c>
      <c r="CV236" s="1">
        <v>39.187</v>
      </c>
      <c r="CW236" s="1">
        <v>40.1622</v>
      </c>
      <c r="CX236" s="1">
        <v>39.125</v>
      </c>
      <c r="CY236" s="1">
        <v>38.65393333333334</v>
      </c>
      <c r="CZ236" s="1">
        <v>39.41220000000001</v>
      </c>
      <c r="DA236" s="1">
        <v>1959.995333333333</v>
      </c>
      <c r="DB236" s="1">
        <v>39.99066666666668</v>
      </c>
      <c r="DC236" s="1">
        <v>0.0</v>
      </c>
      <c r="DD236" s="1">
        <v>1.6604845988E9</v>
      </c>
      <c r="DE236" s="1">
        <v>0.0</v>
      </c>
      <c r="DF236" s="1">
        <v>1.6604841591E9</v>
      </c>
      <c r="DG236" s="1" t="s">
        <v>356</v>
      </c>
      <c r="DH236" s="1">
        <v>1.6604841451E9</v>
      </c>
      <c r="DI236" s="1">
        <v>1.6604841591E9</v>
      </c>
      <c r="DJ236" s="1">
        <v>1.0</v>
      </c>
      <c r="DK236" s="1">
        <v>0.063</v>
      </c>
      <c r="DL236" s="1">
        <v>-0.028</v>
      </c>
      <c r="DM236" s="1">
        <v>1.395</v>
      </c>
      <c r="DN236" s="1">
        <v>0.027</v>
      </c>
      <c r="DO236" s="1">
        <v>400.0</v>
      </c>
      <c r="DP236" s="1">
        <v>24.0</v>
      </c>
      <c r="DQ236" s="1">
        <v>0.47</v>
      </c>
      <c r="DR236" s="1">
        <v>0.03</v>
      </c>
      <c r="DS236" s="1">
        <v>5.54470464578542</v>
      </c>
      <c r="DT236" s="1">
        <v>0.7469302173290544</v>
      </c>
      <c r="DU236" s="1">
        <v>0.06006227673361463</v>
      </c>
      <c r="DV236" s="1">
        <v>0.0</v>
      </c>
      <c r="DW236" s="1">
        <v>36.71067791928741</v>
      </c>
      <c r="DX236" s="1">
        <v>5.152937938704746</v>
      </c>
      <c r="DY236" s="1">
        <v>0.3950780989747405</v>
      </c>
      <c r="DZ236" s="1">
        <v>0.0</v>
      </c>
      <c r="EA236" s="1">
        <v>-47.55122333333334</v>
      </c>
      <c r="EB236" s="1">
        <v>-7.347798887653033</v>
      </c>
      <c r="EC236" s="1">
        <v>0.5339586686147993</v>
      </c>
      <c r="ED236" s="1">
        <v>0.0</v>
      </c>
      <c r="EE236" s="1">
        <v>917.6871891210926</v>
      </c>
      <c r="EF236" s="1">
        <v>273.253375124327</v>
      </c>
      <c r="EG236" s="1">
        <v>20.37051234347486</v>
      </c>
      <c r="EH236" s="1">
        <v>0.0</v>
      </c>
      <c r="EI236" s="1">
        <v>3.3187525</v>
      </c>
      <c r="EJ236" s="1">
        <v>-0.3151303564727989</v>
      </c>
      <c r="EK236" s="1">
        <v>0.03145453240393186</v>
      </c>
      <c r="EL236" s="1">
        <v>0.0</v>
      </c>
      <c r="EM236" s="1">
        <v>1.9807781582093</v>
      </c>
      <c r="EN236" s="1">
        <v>-0.03467038480745074</v>
      </c>
      <c r="EO236" s="1">
        <v>0.002992820424567871</v>
      </c>
      <c r="EP236" s="1">
        <v>1.0</v>
      </c>
      <c r="EQ236" s="1">
        <v>1.0</v>
      </c>
      <c r="ER236" s="1">
        <v>6.0</v>
      </c>
      <c r="ES236" s="1" t="s">
        <v>423</v>
      </c>
      <c r="ET236" s="1">
        <v>2.9454</v>
      </c>
      <c r="EU236" s="1">
        <v>2.80068</v>
      </c>
      <c r="EV236" s="1">
        <v>0.173829</v>
      </c>
      <c r="EW236" s="1">
        <v>0.178808</v>
      </c>
      <c r="EX236" s="1">
        <v>0.118482</v>
      </c>
      <c r="EY236" s="1">
        <v>0.108339</v>
      </c>
      <c r="EZ236" s="1">
        <v>17022.1</v>
      </c>
      <c r="FA236" s="1">
        <v>17746.3</v>
      </c>
      <c r="FB236" s="1">
        <v>23943.9</v>
      </c>
      <c r="FC236" s="1">
        <v>25131.6</v>
      </c>
      <c r="FD236" s="1">
        <v>33774.1</v>
      </c>
      <c r="FE236" s="1">
        <v>35775.2</v>
      </c>
      <c r="FF236" s="1">
        <v>43633.1</v>
      </c>
      <c r="FG236" s="1">
        <v>46449.7</v>
      </c>
      <c r="FH236" s="1">
        <v>2.00195</v>
      </c>
      <c r="FI236" s="1">
        <v>1.92517</v>
      </c>
      <c r="FJ236" s="1">
        <v>0.159536</v>
      </c>
      <c r="FK236" s="1">
        <v>0.0</v>
      </c>
      <c r="FL236" s="1">
        <v>29.0518</v>
      </c>
      <c r="FM236" s="1">
        <v>999.9</v>
      </c>
      <c r="FN236" s="1">
        <v>69.1</v>
      </c>
      <c r="FO236" s="1">
        <v>31.6</v>
      </c>
      <c r="FP236" s="1">
        <v>32.412</v>
      </c>
      <c r="FQ236" s="1">
        <v>63.814</v>
      </c>
      <c r="FR236" s="1">
        <v>25.7372</v>
      </c>
      <c r="FS236" s="1">
        <v>1.0</v>
      </c>
      <c r="FT236" s="1">
        <v>0.145767</v>
      </c>
      <c r="FU236" s="1">
        <v>-0.62152</v>
      </c>
      <c r="FV236" s="1">
        <v>20.3221</v>
      </c>
      <c r="FW236" s="1">
        <v>5.21325</v>
      </c>
      <c r="FX236" s="1">
        <v>11.9032</v>
      </c>
      <c r="FY236" s="1">
        <v>5.0021</v>
      </c>
      <c r="FZ236" s="1">
        <v>3.29005</v>
      </c>
      <c r="GA236" s="1">
        <v>9999.0</v>
      </c>
      <c r="GB236" s="1">
        <v>9999.0</v>
      </c>
      <c r="GC236" s="1">
        <v>9999.0</v>
      </c>
      <c r="GD236" s="1">
        <v>999.9</v>
      </c>
      <c r="GE236" s="1">
        <v>1.85944</v>
      </c>
      <c r="GF236" s="1">
        <v>1.8544</v>
      </c>
      <c r="GG236" s="1">
        <v>1.8576</v>
      </c>
      <c r="GH236" s="1">
        <v>1.85602</v>
      </c>
      <c r="GI236" s="1">
        <v>1.85484</v>
      </c>
      <c r="GJ236" s="1">
        <v>1.85454</v>
      </c>
      <c r="GK236" s="1">
        <v>1.85312</v>
      </c>
      <c r="GL236" s="1">
        <v>1.85632</v>
      </c>
      <c r="GM236" s="1">
        <v>0.0</v>
      </c>
      <c r="GN236" s="1">
        <v>0.0</v>
      </c>
      <c r="GO236" s="1">
        <v>0.0</v>
      </c>
      <c r="GP236" s="1">
        <v>0.0</v>
      </c>
      <c r="GQ236" s="1" t="s">
        <v>358</v>
      </c>
      <c r="GR236" s="1" t="s">
        <v>359</v>
      </c>
      <c r="GS236" s="1" t="s">
        <v>360</v>
      </c>
      <c r="GT236" s="1" t="s">
        <v>360</v>
      </c>
      <c r="GU236" s="1" t="s">
        <v>360</v>
      </c>
      <c r="GV236" s="1" t="s">
        <v>360</v>
      </c>
      <c r="GW236" s="1">
        <v>0.0</v>
      </c>
      <c r="GX236" s="1">
        <v>100.0</v>
      </c>
      <c r="GY236" s="1">
        <v>100.0</v>
      </c>
      <c r="GZ236" s="1">
        <v>2.41</v>
      </c>
      <c r="HA236" s="1">
        <v>0.0178</v>
      </c>
      <c r="HB236" s="1">
        <v>0.467488805237294</v>
      </c>
      <c r="HC236" s="1">
        <v>0.002678124759318837</v>
      </c>
      <c r="HD236" s="1">
        <v>-9.373761146515732E-7</v>
      </c>
      <c r="HE236" s="1">
        <v>1.391563784175389E-10</v>
      </c>
      <c r="HF236" s="1">
        <v>-0.06780524781039028</v>
      </c>
      <c r="HG236" s="1">
        <v>0.01061361004592812</v>
      </c>
      <c r="HH236" s="1">
        <v>-3.086644042041478E-4</v>
      </c>
      <c r="HI236" s="1">
        <v>1.24720902217549E-6</v>
      </c>
      <c r="HJ236" s="1">
        <v>1.0</v>
      </c>
      <c r="HK236" s="1">
        <v>2093.0</v>
      </c>
      <c r="HL236" s="1">
        <v>2.0</v>
      </c>
      <c r="HM236" s="1">
        <v>27.0</v>
      </c>
      <c r="HN236" s="1">
        <v>7.6</v>
      </c>
      <c r="HO236" s="1">
        <v>7.4</v>
      </c>
      <c r="HP236" s="1">
        <v>2.37061</v>
      </c>
      <c r="HQ236" s="1">
        <v>2.28516</v>
      </c>
      <c r="HR236" s="1">
        <v>1.4978</v>
      </c>
      <c r="HS236" s="1">
        <v>2.30225</v>
      </c>
      <c r="HT236" s="1">
        <v>1.54785</v>
      </c>
      <c r="HU236" s="1">
        <v>2.2644</v>
      </c>
      <c r="HV236" s="1">
        <v>35.1978</v>
      </c>
      <c r="HW236" s="1">
        <v>15.2878</v>
      </c>
      <c r="HX236" s="1">
        <v>18.0</v>
      </c>
      <c r="HY236" s="1">
        <v>501.588</v>
      </c>
      <c r="HZ236" s="1">
        <v>518.198</v>
      </c>
      <c r="IA236" s="1">
        <v>29.7722</v>
      </c>
      <c r="IB236" s="1">
        <v>29.0347</v>
      </c>
      <c r="IC236" s="1">
        <v>30.0003</v>
      </c>
      <c r="ID236" s="1">
        <v>28.825</v>
      </c>
      <c r="IE236" s="1">
        <v>28.9188</v>
      </c>
      <c r="IF236" s="1">
        <v>47.524</v>
      </c>
      <c r="IG236" s="1">
        <v>28.6427</v>
      </c>
      <c r="IH236" s="1">
        <v>75.9071</v>
      </c>
      <c r="II236" s="1">
        <v>29.7551</v>
      </c>
      <c r="IJ236" s="1">
        <v>1136.62</v>
      </c>
      <c r="IK236" s="1">
        <v>23.8843</v>
      </c>
      <c r="IL236" s="1">
        <v>100.916</v>
      </c>
      <c r="IM236" s="1">
        <v>100.674</v>
      </c>
      <c r="IN236" s="1" t="s">
        <v>365</v>
      </c>
    </row>
    <row r="237" ht="15.75" customHeight="1">
      <c r="A237" s="1">
        <v>221.0</v>
      </c>
      <c r="B237" s="1">
        <v>1.6604846021E9</v>
      </c>
      <c r="C237" s="1">
        <v>473.0</v>
      </c>
      <c r="D237" s="1" t="s">
        <v>792</v>
      </c>
      <c r="E237" s="1" t="s">
        <v>793</v>
      </c>
      <c r="F237" s="1">
        <v>1.0</v>
      </c>
      <c r="G237" s="1" t="s">
        <v>349</v>
      </c>
      <c r="H237" s="1" t="s">
        <v>350</v>
      </c>
      <c r="I237" s="1" t="s">
        <v>351</v>
      </c>
      <c r="J237" s="1" t="s">
        <v>352</v>
      </c>
      <c r="K237" s="1" t="s">
        <v>353</v>
      </c>
      <c r="L237" s="1" t="s">
        <v>349</v>
      </c>
      <c r="M237" s="1" t="s">
        <v>354</v>
      </c>
      <c r="N237" s="1">
        <v>1.66048459406875E9</v>
      </c>
      <c r="O237" s="1">
        <f t="shared" si="1"/>
        <v>0.002839809093</v>
      </c>
      <c r="P237" s="1">
        <f t="shared" si="2"/>
        <v>2.839809093</v>
      </c>
      <c r="Q237" s="1">
        <f t="shared" si="3"/>
        <v>5.717620538</v>
      </c>
      <c r="R237" s="1">
        <f t="shared" si="4"/>
        <v>1023.05525</v>
      </c>
      <c r="S237" s="1">
        <f t="shared" si="5"/>
        <v>924.797785</v>
      </c>
      <c r="T237" s="1">
        <f t="shared" si="6"/>
        <v>92.13907907</v>
      </c>
      <c r="U237" s="1">
        <f t="shared" si="7"/>
        <v>101.9286271</v>
      </c>
      <c r="V237" s="1">
        <f t="shared" si="8"/>
        <v>0.1413150181</v>
      </c>
      <c r="W237" s="1">
        <f t="shared" si="9"/>
        <v>2.920725278</v>
      </c>
      <c r="X237" s="1">
        <f t="shared" si="10"/>
        <v>0.1376235207</v>
      </c>
      <c r="Y237" s="1">
        <f t="shared" si="11"/>
        <v>0.08633833492</v>
      </c>
      <c r="Z237" s="1">
        <f t="shared" si="12"/>
        <v>321.5135619</v>
      </c>
      <c r="AA237" s="1">
        <f t="shared" si="13"/>
        <v>32.14273823</v>
      </c>
      <c r="AB237" s="1">
        <f t="shared" si="14"/>
        <v>31.65579375</v>
      </c>
      <c r="AC237" s="1">
        <f t="shared" si="15"/>
        <v>4.682838933</v>
      </c>
      <c r="AD237" s="1">
        <f t="shared" si="16"/>
        <v>59.96976404</v>
      </c>
      <c r="AE237" s="1">
        <f t="shared" si="17"/>
        <v>2.703182661</v>
      </c>
      <c r="AF237" s="1">
        <f t="shared" si="18"/>
        <v>4.50757595</v>
      </c>
      <c r="AG237" s="1">
        <f t="shared" si="19"/>
        <v>1.979656272</v>
      </c>
      <c r="AH237" s="1">
        <f t="shared" si="20"/>
        <v>-125.235581</v>
      </c>
      <c r="AI237" s="1">
        <f t="shared" si="21"/>
        <v>-105.5911595</v>
      </c>
      <c r="AJ237" s="1">
        <f t="shared" si="22"/>
        <v>-8.14408362</v>
      </c>
      <c r="AK237" s="1">
        <f t="shared" si="23"/>
        <v>82.54273787</v>
      </c>
      <c r="AL237" s="1">
        <f t="shared" si="24"/>
        <v>36.8511816</v>
      </c>
      <c r="AM237" s="1">
        <f t="shared" si="25"/>
        <v>2.828511706</v>
      </c>
      <c r="AN237" s="1">
        <f t="shared" si="26"/>
        <v>5.717620538</v>
      </c>
      <c r="AO237" s="1">
        <v>1123.134266903596</v>
      </c>
      <c r="AP237" s="1">
        <v>1089.883878787879</v>
      </c>
      <c r="AQ237" s="1">
        <v>5.128243555459691</v>
      </c>
      <c r="AR237" s="1">
        <v>64.97328580608568</v>
      </c>
      <c r="AS237" s="1">
        <f t="shared" si="27"/>
        <v>2.839809093</v>
      </c>
      <c r="AT237" s="1">
        <v>23.8856582401268</v>
      </c>
      <c r="AU237" s="1">
        <v>27.1639</v>
      </c>
      <c r="AV237" s="1">
        <v>0.005562686038082187</v>
      </c>
      <c r="AW237" s="1">
        <v>82.27873590820442</v>
      </c>
      <c r="AX237" s="1">
        <v>0.0</v>
      </c>
      <c r="AY237" s="1">
        <v>0.0</v>
      </c>
      <c r="AZ237" s="1">
        <f t="shared" si="28"/>
        <v>1</v>
      </c>
      <c r="BA237" s="1">
        <f t="shared" si="29"/>
        <v>0</v>
      </c>
      <c r="BB237" s="1">
        <f t="shared" si="30"/>
        <v>51922.62009</v>
      </c>
      <c r="BC237" s="1">
        <f t="shared" si="31"/>
        <v>1999.988125</v>
      </c>
      <c r="BD237" s="1">
        <f t="shared" si="32"/>
        <v>1681.189744</v>
      </c>
      <c r="BE237" s="1">
        <f t="shared" si="33"/>
        <v>0.8405998629</v>
      </c>
      <c r="BF237" s="1">
        <f t="shared" si="34"/>
        <v>0.1607577355</v>
      </c>
      <c r="BG237" s="1">
        <v>6.0</v>
      </c>
      <c r="BH237" s="1">
        <v>0.5</v>
      </c>
      <c r="BI237" s="1" t="s">
        <v>355</v>
      </c>
      <c r="BJ237" s="1">
        <v>2.0</v>
      </c>
      <c r="BK237" s="1" t="b">
        <v>1</v>
      </c>
      <c r="BL237" s="1">
        <v>1.66048459406875E9</v>
      </c>
      <c r="BM237" s="1">
        <v>1023.05525</v>
      </c>
      <c r="BN237" s="1">
        <v>1070.735625</v>
      </c>
      <c r="BO237" s="1">
        <v>27.13178125</v>
      </c>
      <c r="BP237" s="1">
        <v>23.83059375</v>
      </c>
      <c r="BQ237" s="1">
        <v>1020.6824375</v>
      </c>
      <c r="BR237" s="1">
        <v>27.11386875</v>
      </c>
      <c r="BS237" s="1">
        <v>500.1416875</v>
      </c>
      <c r="BT237" s="1">
        <v>99.53158125</v>
      </c>
      <c r="BU237" s="1">
        <v>0.1000145</v>
      </c>
      <c r="BV237" s="1">
        <v>30.9852125</v>
      </c>
      <c r="BW237" s="1">
        <v>31.65579375</v>
      </c>
      <c r="BX237" s="1">
        <v>999.9</v>
      </c>
      <c r="BY237" s="1">
        <v>0.0</v>
      </c>
      <c r="BZ237" s="1">
        <v>0.0</v>
      </c>
      <c r="CA237" s="1">
        <v>9996.608125</v>
      </c>
      <c r="CB237" s="1">
        <v>0.0</v>
      </c>
      <c r="CC237" s="1">
        <v>142.7839</v>
      </c>
      <c r="CD237" s="1">
        <v>-47.68008125</v>
      </c>
      <c r="CE237" s="1">
        <v>1051.586875</v>
      </c>
      <c r="CF237" s="1">
        <v>1096.875</v>
      </c>
      <c r="CG237" s="1">
        <v>3.301189375</v>
      </c>
      <c r="CH237" s="1">
        <v>1070.735625</v>
      </c>
      <c r="CI237" s="1">
        <v>23.83059375</v>
      </c>
      <c r="CJ237" s="1">
        <v>2.7004675</v>
      </c>
      <c r="CK237" s="1">
        <v>2.371896875</v>
      </c>
      <c r="CL237" s="1">
        <v>22.2879625</v>
      </c>
      <c r="CM237" s="1">
        <v>20.1731375</v>
      </c>
      <c r="CN237" s="1">
        <v>1999.988125</v>
      </c>
      <c r="CO237" s="1">
        <v>0.98000425</v>
      </c>
      <c r="CP237" s="1">
        <v>0.019996225</v>
      </c>
      <c r="CQ237" s="1">
        <v>0.0</v>
      </c>
      <c r="CR237" s="1">
        <v>2.65725</v>
      </c>
      <c r="CS237" s="1">
        <v>0.0</v>
      </c>
      <c r="CT237" s="1">
        <v>32790.69375000001</v>
      </c>
      <c r="CU237" s="1">
        <v>17412.2375</v>
      </c>
      <c r="CV237" s="1">
        <v>39.187</v>
      </c>
      <c r="CW237" s="1">
        <v>40.159875</v>
      </c>
      <c r="CX237" s="1">
        <v>39.125</v>
      </c>
      <c r="CY237" s="1">
        <v>38.656</v>
      </c>
      <c r="CZ237" s="1">
        <v>39.41374999999999</v>
      </c>
      <c r="DA237" s="1">
        <v>1959.9975</v>
      </c>
      <c r="DB237" s="1">
        <v>39.99062500000001</v>
      </c>
      <c r="DC237" s="1">
        <v>0.0</v>
      </c>
      <c r="DD237" s="1">
        <v>1.6604846E9</v>
      </c>
      <c r="DE237" s="1">
        <v>0.0</v>
      </c>
      <c r="DF237" s="1">
        <v>1.6604841591E9</v>
      </c>
      <c r="DG237" s="1" t="s">
        <v>356</v>
      </c>
      <c r="DH237" s="1">
        <v>1.6604841451E9</v>
      </c>
      <c r="DI237" s="1">
        <v>1.6604841591E9</v>
      </c>
      <c r="DJ237" s="1">
        <v>1.0</v>
      </c>
      <c r="DK237" s="1">
        <v>0.063</v>
      </c>
      <c r="DL237" s="1">
        <v>-0.028</v>
      </c>
      <c r="DM237" s="1">
        <v>1.395</v>
      </c>
      <c r="DN237" s="1">
        <v>0.027</v>
      </c>
      <c r="DO237" s="1">
        <v>400.0</v>
      </c>
      <c r="DP237" s="1">
        <v>24.0</v>
      </c>
      <c r="DQ237" s="1">
        <v>0.47</v>
      </c>
      <c r="DR237" s="1">
        <v>0.03</v>
      </c>
      <c r="DS237" s="1">
        <v>5.554303148891527</v>
      </c>
      <c r="DT237" s="1">
        <v>0.630788802586215</v>
      </c>
      <c r="DU237" s="1">
        <v>0.05621506659707133</v>
      </c>
      <c r="DV237" s="1">
        <v>0.0</v>
      </c>
      <c r="DW237" s="1">
        <v>36.84215512762987</v>
      </c>
      <c r="DX237" s="1">
        <v>5.574972567302998</v>
      </c>
      <c r="DY237" s="1">
        <v>0.4053225151910734</v>
      </c>
      <c r="DZ237" s="1">
        <v>0.0</v>
      </c>
      <c r="EA237" s="1">
        <v>-47.6889741935484</v>
      </c>
      <c r="EB237" s="1">
        <v>-7.211970967741806</v>
      </c>
      <c r="EC237" s="1">
        <v>0.5420011456765309</v>
      </c>
      <c r="ED237" s="1">
        <v>0.0</v>
      </c>
      <c r="EE237" s="1">
        <v>925.727688779143</v>
      </c>
      <c r="EF237" s="1">
        <v>275.7192091288532</v>
      </c>
      <c r="EG237" s="1">
        <v>19.89161571121655</v>
      </c>
      <c r="EH237" s="1">
        <v>0.0</v>
      </c>
      <c r="EI237" s="1">
        <v>3.313358292682927</v>
      </c>
      <c r="EJ237" s="1">
        <v>-0.3103634843205556</v>
      </c>
      <c r="EK237" s="1">
        <v>0.03176848383819647</v>
      </c>
      <c r="EL237" s="1">
        <v>0.0</v>
      </c>
      <c r="EM237" s="1">
        <v>1.979881658023493</v>
      </c>
      <c r="EN237" s="1">
        <v>-0.04570419164011204</v>
      </c>
      <c r="EO237" s="1">
        <v>0.003502891657938967</v>
      </c>
      <c r="EP237" s="1">
        <v>1.0</v>
      </c>
      <c r="EQ237" s="1">
        <v>1.0</v>
      </c>
      <c r="ER237" s="1">
        <v>6.0</v>
      </c>
      <c r="ES237" s="1" t="s">
        <v>423</v>
      </c>
      <c r="ET237" s="1">
        <v>2.94537</v>
      </c>
      <c r="EU237" s="1">
        <v>2.80037</v>
      </c>
      <c r="EV237" s="1">
        <v>0.174342</v>
      </c>
      <c r="EW237" s="1">
        <v>0.179308</v>
      </c>
      <c r="EX237" s="1">
        <v>0.118499</v>
      </c>
      <c r="EY237" s="1">
        <v>0.108342</v>
      </c>
      <c r="EZ237" s="1">
        <v>17011.4</v>
      </c>
      <c r="FA237" s="1">
        <v>17735.6</v>
      </c>
      <c r="FB237" s="1">
        <v>23943.8</v>
      </c>
      <c r="FC237" s="1">
        <v>25131.6</v>
      </c>
      <c r="FD237" s="1">
        <v>33773.4</v>
      </c>
      <c r="FE237" s="1">
        <v>35775.2</v>
      </c>
      <c r="FF237" s="1">
        <v>43633.1</v>
      </c>
      <c r="FG237" s="1">
        <v>46449.7</v>
      </c>
      <c r="FH237" s="1">
        <v>2.0019</v>
      </c>
      <c r="FI237" s="1">
        <v>1.92523</v>
      </c>
      <c r="FJ237" s="1">
        <v>0.1598</v>
      </c>
      <c r="FK237" s="1">
        <v>0.0</v>
      </c>
      <c r="FL237" s="1">
        <v>29.0518</v>
      </c>
      <c r="FM237" s="1">
        <v>999.9</v>
      </c>
      <c r="FN237" s="1">
        <v>69.1</v>
      </c>
      <c r="FO237" s="1">
        <v>31.6</v>
      </c>
      <c r="FP237" s="1">
        <v>32.4086</v>
      </c>
      <c r="FQ237" s="1">
        <v>63.834</v>
      </c>
      <c r="FR237" s="1">
        <v>25.5649</v>
      </c>
      <c r="FS237" s="1">
        <v>1.0</v>
      </c>
      <c r="FT237" s="1">
        <v>0.145882</v>
      </c>
      <c r="FU237" s="1">
        <v>-0.60293</v>
      </c>
      <c r="FV237" s="1">
        <v>20.3221</v>
      </c>
      <c r="FW237" s="1">
        <v>5.21265</v>
      </c>
      <c r="FX237" s="1">
        <v>11.903</v>
      </c>
      <c r="FY237" s="1">
        <v>5.00125</v>
      </c>
      <c r="FZ237" s="1">
        <v>3.29003</v>
      </c>
      <c r="GA237" s="1">
        <v>9999.0</v>
      </c>
      <c r="GB237" s="1">
        <v>9999.0</v>
      </c>
      <c r="GC237" s="1">
        <v>9999.0</v>
      </c>
      <c r="GD237" s="1">
        <v>999.9</v>
      </c>
      <c r="GE237" s="1">
        <v>1.85944</v>
      </c>
      <c r="GF237" s="1">
        <v>1.8544</v>
      </c>
      <c r="GG237" s="1">
        <v>1.8576</v>
      </c>
      <c r="GH237" s="1">
        <v>1.85601</v>
      </c>
      <c r="GI237" s="1">
        <v>1.85484</v>
      </c>
      <c r="GJ237" s="1">
        <v>1.85454</v>
      </c>
      <c r="GK237" s="1">
        <v>1.85312</v>
      </c>
      <c r="GL237" s="1">
        <v>1.85631</v>
      </c>
      <c r="GM237" s="1">
        <v>0.0</v>
      </c>
      <c r="GN237" s="1">
        <v>0.0</v>
      </c>
      <c r="GO237" s="1">
        <v>0.0</v>
      </c>
      <c r="GP237" s="1">
        <v>0.0</v>
      </c>
      <c r="GQ237" s="1" t="s">
        <v>358</v>
      </c>
      <c r="GR237" s="1" t="s">
        <v>359</v>
      </c>
      <c r="GS237" s="1" t="s">
        <v>360</v>
      </c>
      <c r="GT237" s="1" t="s">
        <v>360</v>
      </c>
      <c r="GU237" s="1" t="s">
        <v>360</v>
      </c>
      <c r="GV237" s="1" t="s">
        <v>360</v>
      </c>
      <c r="GW237" s="1">
        <v>0.0</v>
      </c>
      <c r="GX237" s="1">
        <v>100.0</v>
      </c>
      <c r="GY237" s="1">
        <v>100.0</v>
      </c>
      <c r="GZ237" s="1">
        <v>2.42</v>
      </c>
      <c r="HA237" s="1">
        <v>0.0178</v>
      </c>
      <c r="HB237" s="1">
        <v>0.467488805237294</v>
      </c>
      <c r="HC237" s="1">
        <v>0.002678124759318837</v>
      </c>
      <c r="HD237" s="1">
        <v>-9.373761146515732E-7</v>
      </c>
      <c r="HE237" s="1">
        <v>1.391563784175389E-10</v>
      </c>
      <c r="HF237" s="1">
        <v>-0.06780524781039028</v>
      </c>
      <c r="HG237" s="1">
        <v>0.01061361004592812</v>
      </c>
      <c r="HH237" s="1">
        <v>-3.086644042041478E-4</v>
      </c>
      <c r="HI237" s="1">
        <v>1.24720902217549E-6</v>
      </c>
      <c r="HJ237" s="1">
        <v>1.0</v>
      </c>
      <c r="HK237" s="1">
        <v>2093.0</v>
      </c>
      <c r="HL237" s="1">
        <v>2.0</v>
      </c>
      <c r="HM237" s="1">
        <v>27.0</v>
      </c>
      <c r="HN237" s="1">
        <v>7.6</v>
      </c>
      <c r="HO237" s="1">
        <v>7.4</v>
      </c>
      <c r="HP237" s="1">
        <v>2.38037</v>
      </c>
      <c r="HQ237" s="1">
        <v>2.26196</v>
      </c>
      <c r="HR237" s="1">
        <v>1.4978</v>
      </c>
      <c r="HS237" s="1">
        <v>2.30347</v>
      </c>
      <c r="HT237" s="1">
        <v>1.54785</v>
      </c>
      <c r="HU237" s="1">
        <v>2.44873</v>
      </c>
      <c r="HV237" s="1">
        <v>35.1978</v>
      </c>
      <c r="HW237" s="1">
        <v>15.3141</v>
      </c>
      <c r="HX237" s="1">
        <v>18.0</v>
      </c>
      <c r="HY237" s="1">
        <v>501.562</v>
      </c>
      <c r="HZ237" s="1">
        <v>518.237</v>
      </c>
      <c r="IA237" s="1">
        <v>29.7738</v>
      </c>
      <c r="IB237" s="1">
        <v>29.0353</v>
      </c>
      <c r="IC237" s="1">
        <v>30.0003</v>
      </c>
      <c r="ID237" s="1">
        <v>28.8256</v>
      </c>
      <c r="IE237" s="1">
        <v>28.9194</v>
      </c>
      <c r="IF237" s="1">
        <v>47.6444</v>
      </c>
      <c r="IG237" s="1">
        <v>28.6427</v>
      </c>
      <c r="IH237" s="1">
        <v>75.9071</v>
      </c>
      <c r="II237" s="1">
        <v>29.7551</v>
      </c>
      <c r="IJ237" s="1">
        <v>1146.66</v>
      </c>
      <c r="IK237" s="1">
        <v>23.8843</v>
      </c>
      <c r="IL237" s="1">
        <v>100.916</v>
      </c>
      <c r="IM237" s="1">
        <v>100.675</v>
      </c>
      <c r="IN237" s="1" t="s">
        <v>365</v>
      </c>
    </row>
    <row r="238" ht="15.75" customHeight="1">
      <c r="A238" s="1">
        <v>222.0</v>
      </c>
      <c r="B238" s="1">
        <v>1.6604846031E9</v>
      </c>
      <c r="C238" s="1">
        <v>474.0</v>
      </c>
      <c r="D238" s="1" t="s">
        <v>794</v>
      </c>
      <c r="E238" s="1" t="s">
        <v>795</v>
      </c>
      <c r="F238" s="1">
        <v>1.0</v>
      </c>
      <c r="G238" s="1" t="s">
        <v>349</v>
      </c>
      <c r="H238" s="1" t="s">
        <v>350</v>
      </c>
      <c r="I238" s="1" t="s">
        <v>351</v>
      </c>
      <c r="J238" s="1" t="s">
        <v>352</v>
      </c>
      <c r="K238" s="1" t="s">
        <v>353</v>
      </c>
      <c r="L238" s="1" t="s">
        <v>349</v>
      </c>
      <c r="M238" s="1" t="s">
        <v>354</v>
      </c>
      <c r="N238" s="1">
        <v>1.660484595599999E9</v>
      </c>
      <c r="O238" s="1">
        <f t="shared" si="1"/>
        <v>0.002846665972</v>
      </c>
      <c r="P238" s="1">
        <f t="shared" si="2"/>
        <v>2.846665972</v>
      </c>
      <c r="Q238" s="1">
        <f t="shared" si="3"/>
        <v>5.817966251</v>
      </c>
      <c r="R238" s="1">
        <f t="shared" si="4"/>
        <v>1030.574267</v>
      </c>
      <c r="S238" s="1">
        <f t="shared" si="5"/>
        <v>931.1260094</v>
      </c>
      <c r="T238" s="1">
        <f t="shared" si="6"/>
        <v>92.7689322</v>
      </c>
      <c r="U238" s="1">
        <f t="shared" si="7"/>
        <v>102.6770526</v>
      </c>
      <c r="V238" s="1">
        <f t="shared" si="8"/>
        <v>0.1417183704</v>
      </c>
      <c r="W238" s="1">
        <f t="shared" si="9"/>
        <v>2.920205848</v>
      </c>
      <c r="X238" s="1">
        <f t="shared" si="10"/>
        <v>0.1380054262</v>
      </c>
      <c r="Y238" s="1">
        <f t="shared" si="11"/>
        <v>0.08657888232</v>
      </c>
      <c r="Z238" s="1">
        <f t="shared" si="12"/>
        <v>321.5117356</v>
      </c>
      <c r="AA238" s="1">
        <f t="shared" si="13"/>
        <v>32.14160884</v>
      </c>
      <c r="AB238" s="1">
        <f t="shared" si="14"/>
        <v>31.65476</v>
      </c>
      <c r="AC238" s="1">
        <f t="shared" si="15"/>
        <v>4.682564251</v>
      </c>
      <c r="AD238" s="1">
        <f t="shared" si="16"/>
        <v>59.97818921</v>
      </c>
      <c r="AE238" s="1">
        <f t="shared" si="17"/>
        <v>2.703635534</v>
      </c>
      <c r="AF238" s="1">
        <f t="shared" si="18"/>
        <v>4.507697831</v>
      </c>
      <c r="AG238" s="1">
        <f t="shared" si="19"/>
        <v>1.978928717</v>
      </c>
      <c r="AH238" s="1">
        <f t="shared" si="20"/>
        <v>-125.5379693</v>
      </c>
      <c r="AI238" s="1">
        <f t="shared" si="21"/>
        <v>-105.3349833</v>
      </c>
      <c r="AJ238" s="1">
        <f t="shared" si="22"/>
        <v>-8.125747798</v>
      </c>
      <c r="AK238" s="1">
        <f t="shared" si="23"/>
        <v>82.5130352</v>
      </c>
      <c r="AL238" s="1">
        <f t="shared" si="24"/>
        <v>36.98627275</v>
      </c>
      <c r="AM238" s="1">
        <f t="shared" si="25"/>
        <v>2.823061909</v>
      </c>
      <c r="AN238" s="1">
        <f t="shared" si="26"/>
        <v>5.817966251</v>
      </c>
      <c r="AO238" s="1">
        <v>1128.329319257415</v>
      </c>
      <c r="AP238" s="1">
        <v>1094.992666666667</v>
      </c>
      <c r="AQ238" s="1">
        <v>5.120951970203452</v>
      </c>
      <c r="AR238" s="1">
        <v>64.97328580608568</v>
      </c>
      <c r="AS238" s="1">
        <f t="shared" si="27"/>
        <v>2.846665972</v>
      </c>
      <c r="AT238" s="1">
        <v>23.88754469604862</v>
      </c>
      <c r="AU238" s="1">
        <v>27.16923212121212</v>
      </c>
      <c r="AV238" s="1">
        <v>0.006269108751098099</v>
      </c>
      <c r="AW238" s="1">
        <v>82.27873590820442</v>
      </c>
      <c r="AX238" s="1">
        <v>0.0</v>
      </c>
      <c r="AY238" s="1">
        <v>0.0</v>
      </c>
      <c r="AZ238" s="1">
        <f t="shared" si="28"/>
        <v>1</v>
      </c>
      <c r="BA238" s="1">
        <f t="shared" si="29"/>
        <v>0</v>
      </c>
      <c r="BB238" s="1">
        <f t="shared" si="30"/>
        <v>51907.75506</v>
      </c>
      <c r="BC238" s="1">
        <f t="shared" si="31"/>
        <v>1999.976667</v>
      </c>
      <c r="BD238" s="1">
        <f t="shared" si="32"/>
        <v>1681.18012</v>
      </c>
      <c r="BE238" s="1">
        <f t="shared" si="33"/>
        <v>0.840599867</v>
      </c>
      <c r="BF238" s="1">
        <f t="shared" si="34"/>
        <v>0.1607577433</v>
      </c>
      <c r="BG238" s="1">
        <v>6.0</v>
      </c>
      <c r="BH238" s="1">
        <v>0.5</v>
      </c>
      <c r="BI238" s="1" t="s">
        <v>355</v>
      </c>
      <c r="BJ238" s="1">
        <v>2.0</v>
      </c>
      <c r="BK238" s="1" t="b">
        <v>1</v>
      </c>
      <c r="BL238" s="1">
        <v>1.660484595599999E9</v>
      </c>
      <c r="BM238" s="1">
        <v>1030.574266666667</v>
      </c>
      <c r="BN238" s="1">
        <v>1078.436</v>
      </c>
      <c r="BO238" s="1">
        <v>27.13651333333333</v>
      </c>
      <c r="BP238" s="1">
        <v>23.84166666666667</v>
      </c>
      <c r="BQ238" s="1">
        <v>1028.192533333333</v>
      </c>
      <c r="BR238" s="1">
        <v>27.11862</v>
      </c>
      <c r="BS238" s="1">
        <v>500.1362666666666</v>
      </c>
      <c r="BT238" s="1">
        <v>99.53093333333332</v>
      </c>
      <c r="BU238" s="1">
        <v>0.09997726666666668</v>
      </c>
      <c r="BV238" s="1">
        <v>30.98568666666667</v>
      </c>
      <c r="BW238" s="1">
        <v>31.65476</v>
      </c>
      <c r="BX238" s="1">
        <v>999.8999999999999</v>
      </c>
      <c r="BY238" s="1">
        <v>0.0</v>
      </c>
      <c r="BZ238" s="1">
        <v>0.0</v>
      </c>
      <c r="CA238" s="1">
        <v>9993.70866666667</v>
      </c>
      <c r="CB238" s="1">
        <v>0.0</v>
      </c>
      <c r="CC238" s="1">
        <v>132.5748133333333</v>
      </c>
      <c r="CD238" s="1">
        <v>-47.86151333333333</v>
      </c>
      <c r="CE238" s="1">
        <v>1059.320666666667</v>
      </c>
      <c r="CF238" s="1">
        <v>1104.775333333333</v>
      </c>
      <c r="CG238" s="1">
        <v>3.294850666666667</v>
      </c>
      <c r="CH238" s="1">
        <v>1078.436</v>
      </c>
      <c r="CI238" s="1">
        <v>23.84166666666667</v>
      </c>
      <c r="CJ238" s="1">
        <v>2.700921333333333</v>
      </c>
      <c r="CK238" s="1">
        <v>2.372984</v>
      </c>
      <c r="CL238" s="1">
        <v>22.29072666666666</v>
      </c>
      <c r="CM238" s="1">
        <v>20.18054666666666</v>
      </c>
      <c r="CN238" s="1">
        <v>1999.976666666666</v>
      </c>
      <c r="CO238" s="1">
        <v>0.9800042000000001</v>
      </c>
      <c r="CP238" s="1">
        <v>0.01999627333333333</v>
      </c>
      <c r="CQ238" s="1">
        <v>0.0</v>
      </c>
      <c r="CR238" s="1">
        <v>2.586933333333334</v>
      </c>
      <c r="CS238" s="1">
        <v>0.0</v>
      </c>
      <c r="CT238" s="1">
        <v>32785.68</v>
      </c>
      <c r="CU238" s="1">
        <v>17412.14666666666</v>
      </c>
      <c r="CV238" s="1">
        <v>39.187</v>
      </c>
      <c r="CW238" s="1">
        <v>40.15393333333334</v>
      </c>
      <c r="CX238" s="1">
        <v>39.125</v>
      </c>
      <c r="CY238" s="1">
        <v>38.65806666666667</v>
      </c>
      <c r="CZ238" s="1">
        <v>39.41633333333334</v>
      </c>
      <c r="DA238" s="1">
        <v>1959.986</v>
      </c>
      <c r="DB238" s="1">
        <v>39.99066666666668</v>
      </c>
      <c r="DC238" s="1">
        <v>0.0</v>
      </c>
      <c r="DD238" s="1">
        <v>1.6604846012E9</v>
      </c>
      <c r="DE238" s="1">
        <v>0.0</v>
      </c>
      <c r="DF238" s="1">
        <v>1.6604841591E9</v>
      </c>
      <c r="DG238" s="1" t="s">
        <v>356</v>
      </c>
      <c r="DH238" s="1">
        <v>1.6604841451E9</v>
      </c>
      <c r="DI238" s="1">
        <v>1.6604841591E9</v>
      </c>
      <c r="DJ238" s="1">
        <v>1.0</v>
      </c>
      <c r="DK238" s="1">
        <v>0.063</v>
      </c>
      <c r="DL238" s="1">
        <v>-0.028</v>
      </c>
      <c r="DM238" s="1">
        <v>1.395</v>
      </c>
      <c r="DN238" s="1">
        <v>0.027</v>
      </c>
      <c r="DO238" s="1">
        <v>400.0</v>
      </c>
      <c r="DP238" s="1">
        <v>24.0</v>
      </c>
      <c r="DQ238" s="1">
        <v>0.47</v>
      </c>
      <c r="DR238" s="1">
        <v>0.03</v>
      </c>
      <c r="DS238" s="1">
        <v>5.554303148891527</v>
      </c>
      <c r="DT238" s="1">
        <v>0.630788802586215</v>
      </c>
      <c r="DU238" s="1">
        <v>0.05621506659707133</v>
      </c>
      <c r="DV238" s="1">
        <v>0.0</v>
      </c>
      <c r="DW238" s="1">
        <v>36.84215512762987</v>
      </c>
      <c r="DX238" s="1">
        <v>5.574972567302998</v>
      </c>
      <c r="DY238" s="1">
        <v>0.4053225151910734</v>
      </c>
      <c r="DZ238" s="1">
        <v>0.0</v>
      </c>
      <c r="EA238" s="1">
        <v>-47.6889741935484</v>
      </c>
      <c r="EB238" s="1">
        <v>-7.211970967741806</v>
      </c>
      <c r="EC238" s="1">
        <v>0.5420011456765309</v>
      </c>
      <c r="ED238" s="1">
        <v>0.0</v>
      </c>
      <c r="EE238" s="1">
        <v>925.727688779143</v>
      </c>
      <c r="EF238" s="1">
        <v>275.7192091288532</v>
      </c>
      <c r="EG238" s="1">
        <v>19.89161571121655</v>
      </c>
      <c r="EH238" s="1">
        <v>0.0</v>
      </c>
      <c r="EI238" s="1">
        <v>3.313358292682927</v>
      </c>
      <c r="EJ238" s="1">
        <v>-0.3103634843205556</v>
      </c>
      <c r="EK238" s="1">
        <v>0.03176848383819647</v>
      </c>
      <c r="EL238" s="1">
        <v>0.0</v>
      </c>
      <c r="EM238" s="1">
        <v>1.979881658023493</v>
      </c>
      <c r="EN238" s="1">
        <v>-0.04570419164011204</v>
      </c>
      <c r="EO238" s="1">
        <v>0.003502891657938967</v>
      </c>
      <c r="EP238" s="1">
        <v>1.0</v>
      </c>
      <c r="EQ238" s="1">
        <v>1.0</v>
      </c>
      <c r="ER238" s="1">
        <v>6.0</v>
      </c>
      <c r="ES238" s="1" t="s">
        <v>423</v>
      </c>
      <c r="ET238" s="1">
        <v>2.94501</v>
      </c>
      <c r="EU238" s="1">
        <v>2.8005</v>
      </c>
      <c r="EV238" s="1">
        <v>0.174861</v>
      </c>
      <c r="EW238" s="1">
        <v>0.179813</v>
      </c>
      <c r="EX238" s="1">
        <v>0.118512</v>
      </c>
      <c r="EY238" s="1">
        <v>0.10835</v>
      </c>
      <c r="EZ238" s="1">
        <v>17000.6</v>
      </c>
      <c r="FA238" s="1">
        <v>17724.7</v>
      </c>
      <c r="FB238" s="1">
        <v>23943.7</v>
      </c>
      <c r="FC238" s="1">
        <v>25131.7</v>
      </c>
      <c r="FD238" s="1">
        <v>33772.6</v>
      </c>
      <c r="FE238" s="1">
        <v>35775.3</v>
      </c>
      <c r="FF238" s="1">
        <v>43632.7</v>
      </c>
      <c r="FG238" s="1">
        <v>46450.2</v>
      </c>
      <c r="FH238" s="1">
        <v>2.00165</v>
      </c>
      <c r="FI238" s="1">
        <v>1.92528</v>
      </c>
      <c r="FJ238" s="1">
        <v>0.159871</v>
      </c>
      <c r="FK238" s="1">
        <v>0.0</v>
      </c>
      <c r="FL238" s="1">
        <v>29.0518</v>
      </c>
      <c r="FM238" s="1">
        <v>999.9</v>
      </c>
      <c r="FN238" s="1">
        <v>69.1</v>
      </c>
      <c r="FO238" s="1">
        <v>31.6</v>
      </c>
      <c r="FP238" s="1">
        <v>32.4065</v>
      </c>
      <c r="FQ238" s="1">
        <v>63.854</v>
      </c>
      <c r="FR238" s="1">
        <v>26.4463</v>
      </c>
      <c r="FS238" s="1">
        <v>1.0</v>
      </c>
      <c r="FT238" s="1">
        <v>0.145902</v>
      </c>
      <c r="FU238" s="1">
        <v>-0.582677</v>
      </c>
      <c r="FV238" s="1">
        <v>20.3222</v>
      </c>
      <c r="FW238" s="1">
        <v>5.2122</v>
      </c>
      <c r="FX238" s="1">
        <v>11.9032</v>
      </c>
      <c r="FY238" s="1">
        <v>5.00105</v>
      </c>
      <c r="FZ238" s="1">
        <v>3.2899</v>
      </c>
      <c r="GA238" s="1">
        <v>9999.0</v>
      </c>
      <c r="GB238" s="1">
        <v>9999.0</v>
      </c>
      <c r="GC238" s="1">
        <v>9999.0</v>
      </c>
      <c r="GD238" s="1">
        <v>999.9</v>
      </c>
      <c r="GE238" s="1">
        <v>1.85944</v>
      </c>
      <c r="GF238" s="1">
        <v>1.8544</v>
      </c>
      <c r="GG238" s="1">
        <v>1.8576</v>
      </c>
      <c r="GH238" s="1">
        <v>1.85601</v>
      </c>
      <c r="GI238" s="1">
        <v>1.85486</v>
      </c>
      <c r="GJ238" s="1">
        <v>1.85455</v>
      </c>
      <c r="GK238" s="1">
        <v>1.85314</v>
      </c>
      <c r="GL238" s="1">
        <v>1.8563</v>
      </c>
      <c r="GM238" s="1">
        <v>0.0</v>
      </c>
      <c r="GN238" s="1">
        <v>0.0</v>
      </c>
      <c r="GO238" s="1">
        <v>0.0</v>
      </c>
      <c r="GP238" s="1">
        <v>0.0</v>
      </c>
      <c r="GQ238" s="1" t="s">
        <v>358</v>
      </c>
      <c r="GR238" s="1" t="s">
        <v>359</v>
      </c>
      <c r="GS238" s="1" t="s">
        <v>360</v>
      </c>
      <c r="GT238" s="1" t="s">
        <v>360</v>
      </c>
      <c r="GU238" s="1" t="s">
        <v>360</v>
      </c>
      <c r="GV238" s="1" t="s">
        <v>360</v>
      </c>
      <c r="GW238" s="1">
        <v>0.0</v>
      </c>
      <c r="GX238" s="1">
        <v>100.0</v>
      </c>
      <c r="GY238" s="1">
        <v>100.0</v>
      </c>
      <c r="GZ238" s="1">
        <v>2.42</v>
      </c>
      <c r="HA238" s="1">
        <v>0.0178</v>
      </c>
      <c r="HB238" s="1">
        <v>0.467488805237294</v>
      </c>
      <c r="HC238" s="1">
        <v>0.002678124759318837</v>
      </c>
      <c r="HD238" s="1">
        <v>-9.373761146515732E-7</v>
      </c>
      <c r="HE238" s="1">
        <v>1.391563784175389E-10</v>
      </c>
      <c r="HF238" s="1">
        <v>-0.06780524781039028</v>
      </c>
      <c r="HG238" s="1">
        <v>0.01061361004592812</v>
      </c>
      <c r="HH238" s="1">
        <v>-3.086644042041478E-4</v>
      </c>
      <c r="HI238" s="1">
        <v>1.24720902217549E-6</v>
      </c>
      <c r="HJ238" s="1">
        <v>1.0</v>
      </c>
      <c r="HK238" s="1">
        <v>2093.0</v>
      </c>
      <c r="HL238" s="1">
        <v>2.0</v>
      </c>
      <c r="HM238" s="1">
        <v>27.0</v>
      </c>
      <c r="HN238" s="1">
        <v>7.6</v>
      </c>
      <c r="HO238" s="1">
        <v>7.4</v>
      </c>
      <c r="HP238" s="1">
        <v>2.38892</v>
      </c>
      <c r="HQ238" s="1">
        <v>2.27417</v>
      </c>
      <c r="HR238" s="1">
        <v>1.4978</v>
      </c>
      <c r="HS238" s="1">
        <v>2.30347</v>
      </c>
      <c r="HT238" s="1">
        <v>1.54785</v>
      </c>
      <c r="HU238" s="1">
        <v>2.41943</v>
      </c>
      <c r="HV238" s="1">
        <v>35.2209</v>
      </c>
      <c r="HW238" s="1">
        <v>15.2966</v>
      </c>
      <c r="HX238" s="1">
        <v>18.0</v>
      </c>
      <c r="HY238" s="1">
        <v>501.419</v>
      </c>
      <c r="HZ238" s="1">
        <v>518.276</v>
      </c>
      <c r="IA238" s="1">
        <v>29.775</v>
      </c>
      <c r="IB238" s="1">
        <v>29.0359</v>
      </c>
      <c r="IC238" s="1">
        <v>30.0002</v>
      </c>
      <c r="ID238" s="1">
        <v>28.8263</v>
      </c>
      <c r="IE238" s="1">
        <v>28.9201</v>
      </c>
      <c r="IF238" s="1">
        <v>47.8748</v>
      </c>
      <c r="IG238" s="1">
        <v>28.6427</v>
      </c>
      <c r="IH238" s="1">
        <v>75.9071</v>
      </c>
      <c r="II238" s="1">
        <v>29.7551</v>
      </c>
      <c r="IJ238" s="1">
        <v>1146.66</v>
      </c>
      <c r="IK238" s="1">
        <v>23.8843</v>
      </c>
      <c r="IL238" s="1">
        <v>100.915</v>
      </c>
      <c r="IM238" s="1">
        <v>100.675</v>
      </c>
      <c r="IN238" s="1" t="s">
        <v>365</v>
      </c>
    </row>
    <row r="239" ht="15.75" customHeight="1">
      <c r="A239" s="1">
        <v>223.0</v>
      </c>
      <c r="B239" s="1">
        <v>1.6604846041E9</v>
      </c>
      <c r="C239" s="1">
        <v>475.0</v>
      </c>
      <c r="D239" s="1" t="s">
        <v>796</v>
      </c>
      <c r="E239" s="1" t="s">
        <v>797</v>
      </c>
      <c r="F239" s="1">
        <v>1.0</v>
      </c>
      <c r="G239" s="1" t="s">
        <v>349</v>
      </c>
      <c r="H239" s="1" t="s">
        <v>350</v>
      </c>
      <c r="I239" s="1" t="s">
        <v>351</v>
      </c>
      <c r="J239" s="1" t="s">
        <v>352</v>
      </c>
      <c r="K239" s="1" t="s">
        <v>353</v>
      </c>
      <c r="L239" s="1" t="s">
        <v>349</v>
      </c>
      <c r="M239" s="1" t="s">
        <v>354</v>
      </c>
      <c r="N239" s="1">
        <v>1.6604845961E9</v>
      </c>
      <c r="O239" s="1">
        <f t="shared" si="1"/>
        <v>0.002847985367</v>
      </c>
      <c r="P239" s="1">
        <f t="shared" si="2"/>
        <v>2.847985367</v>
      </c>
      <c r="Q239" s="1">
        <f t="shared" si="3"/>
        <v>5.858053009</v>
      </c>
      <c r="R239" s="1">
        <f t="shared" si="4"/>
        <v>1033.0515</v>
      </c>
      <c r="S239" s="1">
        <f t="shared" si="5"/>
        <v>933.1115599</v>
      </c>
      <c r="T239" s="1">
        <f t="shared" si="6"/>
        <v>92.96659443</v>
      </c>
      <c r="U239" s="1">
        <f t="shared" si="7"/>
        <v>102.9236845</v>
      </c>
      <c r="V239" s="1">
        <f t="shared" si="8"/>
        <v>0.1418047644</v>
      </c>
      <c r="W239" s="1">
        <f t="shared" si="9"/>
        <v>2.920361001</v>
      </c>
      <c r="X239" s="1">
        <f t="shared" si="10"/>
        <v>0.1380875477</v>
      </c>
      <c r="Y239" s="1">
        <f t="shared" si="11"/>
        <v>0.08663057841</v>
      </c>
      <c r="Z239" s="1">
        <f t="shared" si="12"/>
        <v>321.5120657</v>
      </c>
      <c r="AA239" s="1">
        <f t="shared" si="13"/>
        <v>32.14151741</v>
      </c>
      <c r="AB239" s="1">
        <f t="shared" si="14"/>
        <v>31.654575</v>
      </c>
      <c r="AC239" s="1">
        <f t="shared" si="15"/>
        <v>4.682515095</v>
      </c>
      <c r="AD239" s="1">
        <f t="shared" si="16"/>
        <v>59.98193777</v>
      </c>
      <c r="AE239" s="1">
        <f t="shared" si="17"/>
        <v>2.703851854</v>
      </c>
      <c r="AF239" s="1">
        <f t="shared" si="18"/>
        <v>4.507776766</v>
      </c>
      <c r="AG239" s="1">
        <f t="shared" si="19"/>
        <v>1.978663241</v>
      </c>
      <c r="AH239" s="1">
        <f t="shared" si="20"/>
        <v>-125.5961547</v>
      </c>
      <c r="AI239" s="1">
        <f t="shared" si="21"/>
        <v>-105.263105</v>
      </c>
      <c r="AJ239" s="1">
        <f t="shared" si="22"/>
        <v>-8.119776427</v>
      </c>
      <c r="AK239" s="1">
        <f t="shared" si="23"/>
        <v>82.53302959</v>
      </c>
      <c r="AL239" s="1">
        <f t="shared" si="24"/>
        <v>37.01196361</v>
      </c>
      <c r="AM239" s="1">
        <f t="shared" si="25"/>
        <v>2.82228776</v>
      </c>
      <c r="AN239" s="1">
        <f t="shared" si="26"/>
        <v>5.858053009</v>
      </c>
      <c r="AO239" s="1">
        <v>1133.468150653174</v>
      </c>
      <c r="AP239" s="1">
        <v>1100.117272727272</v>
      </c>
      <c r="AQ239" s="1">
        <v>5.114054281503756</v>
      </c>
      <c r="AR239" s="1">
        <v>64.97328580608568</v>
      </c>
      <c r="AS239" s="1">
        <f t="shared" si="27"/>
        <v>2.847985367</v>
      </c>
      <c r="AT239" s="1">
        <v>23.8882214168047</v>
      </c>
      <c r="AU239" s="1">
        <v>27.17243212121211</v>
      </c>
      <c r="AV239" s="1">
        <v>0.006119702983616349</v>
      </c>
      <c r="AW239" s="1">
        <v>82.27873590820442</v>
      </c>
      <c r="AX239" s="1">
        <v>0.0</v>
      </c>
      <c r="AY239" s="1">
        <v>0.0</v>
      </c>
      <c r="AZ239" s="1">
        <f t="shared" si="28"/>
        <v>1</v>
      </c>
      <c r="BA239" s="1">
        <f t="shared" si="29"/>
        <v>0</v>
      </c>
      <c r="BB239" s="1">
        <f t="shared" si="30"/>
        <v>51912.11134</v>
      </c>
      <c r="BC239" s="1">
        <f t="shared" si="31"/>
        <v>1999.97875</v>
      </c>
      <c r="BD239" s="1">
        <f t="shared" si="32"/>
        <v>1681.181869</v>
      </c>
      <c r="BE239" s="1">
        <f t="shared" si="33"/>
        <v>0.8405998657</v>
      </c>
      <c r="BF239" s="1">
        <f t="shared" si="34"/>
        <v>0.1607577409</v>
      </c>
      <c r="BG239" s="1">
        <v>6.0</v>
      </c>
      <c r="BH239" s="1">
        <v>0.5</v>
      </c>
      <c r="BI239" s="1" t="s">
        <v>355</v>
      </c>
      <c r="BJ239" s="1">
        <v>2.0</v>
      </c>
      <c r="BK239" s="1" t="b">
        <v>1</v>
      </c>
      <c r="BL239" s="1">
        <v>1.6604845961E9</v>
      </c>
      <c r="BM239" s="1">
        <v>1033.0515</v>
      </c>
      <c r="BN239" s="1">
        <v>1080.951875</v>
      </c>
      <c r="BO239" s="1">
        <v>27.13873125</v>
      </c>
      <c r="BP239" s="1">
        <v>23.84476875</v>
      </c>
      <c r="BQ239" s="1">
        <v>1030.66675</v>
      </c>
      <c r="BR239" s="1">
        <v>27.12084375</v>
      </c>
      <c r="BS239" s="1">
        <v>500.1321875</v>
      </c>
      <c r="BT239" s="1">
        <v>99.53079375</v>
      </c>
      <c r="BU239" s="1">
        <v>0.0999454125</v>
      </c>
      <c r="BV239" s="1">
        <v>30.98599375</v>
      </c>
      <c r="BW239" s="1">
        <v>31.654575</v>
      </c>
      <c r="BX239" s="1">
        <v>999.9</v>
      </c>
      <c r="BY239" s="1">
        <v>0.0</v>
      </c>
      <c r="BZ239" s="1">
        <v>0.0</v>
      </c>
      <c r="CA239" s="1">
        <v>9994.608124999999</v>
      </c>
      <c r="CB239" s="1">
        <v>0.0</v>
      </c>
      <c r="CC239" s="1">
        <v>130.37969375</v>
      </c>
      <c r="CD239" s="1">
        <v>-47.89979375</v>
      </c>
      <c r="CE239" s="1">
        <v>1061.869375</v>
      </c>
      <c r="CF239" s="1">
        <v>1107.35625</v>
      </c>
      <c r="CG239" s="1">
        <v>3.2939675</v>
      </c>
      <c r="CH239" s="1">
        <v>1080.951875</v>
      </c>
      <c r="CI239" s="1">
        <v>23.84476875</v>
      </c>
      <c r="CJ239" s="1">
        <v>2.701138125</v>
      </c>
      <c r="CK239" s="1">
        <v>2.37328875</v>
      </c>
      <c r="CL239" s="1">
        <v>22.29204375</v>
      </c>
      <c r="CM239" s="1">
        <v>20.182625</v>
      </c>
      <c r="CN239" s="1">
        <v>1999.97875</v>
      </c>
      <c r="CO239" s="1">
        <v>0.98000425</v>
      </c>
      <c r="CP239" s="1">
        <v>0.019996225</v>
      </c>
      <c r="CQ239" s="1">
        <v>0.0</v>
      </c>
      <c r="CR239" s="1">
        <v>2.6375625</v>
      </c>
      <c r="CS239" s="1">
        <v>0.0</v>
      </c>
      <c r="CT239" s="1">
        <v>32784.56875000001</v>
      </c>
      <c r="CU239" s="1">
        <v>17412.1625</v>
      </c>
      <c r="CV239" s="1">
        <v>39.187</v>
      </c>
      <c r="CW239" s="1">
        <v>40.156</v>
      </c>
      <c r="CX239" s="1">
        <v>39.125</v>
      </c>
      <c r="CY239" s="1">
        <v>38.659875</v>
      </c>
      <c r="CZ239" s="1">
        <v>39.41762499999999</v>
      </c>
      <c r="DA239" s="1">
        <v>1959.988125</v>
      </c>
      <c r="DB239" s="1">
        <v>39.99062500000001</v>
      </c>
      <c r="DC239" s="1">
        <v>0.0</v>
      </c>
      <c r="DD239" s="1">
        <v>1.6604846018E9</v>
      </c>
      <c r="DE239" s="1">
        <v>0.0</v>
      </c>
      <c r="DF239" s="1">
        <v>1.6604841591E9</v>
      </c>
      <c r="DG239" s="1" t="s">
        <v>356</v>
      </c>
      <c r="DH239" s="1">
        <v>1.6604841451E9</v>
      </c>
      <c r="DI239" s="1">
        <v>1.6604841591E9</v>
      </c>
      <c r="DJ239" s="1">
        <v>1.0</v>
      </c>
      <c r="DK239" s="1">
        <v>0.063</v>
      </c>
      <c r="DL239" s="1">
        <v>-0.028</v>
      </c>
      <c r="DM239" s="1">
        <v>1.395</v>
      </c>
      <c r="DN239" s="1">
        <v>0.027</v>
      </c>
      <c r="DO239" s="1">
        <v>400.0</v>
      </c>
      <c r="DP239" s="1">
        <v>24.0</v>
      </c>
      <c r="DQ239" s="1">
        <v>0.47</v>
      </c>
      <c r="DR239" s="1">
        <v>0.03</v>
      </c>
      <c r="DS239" s="1">
        <v>5.582594144252938</v>
      </c>
      <c r="DT239" s="1">
        <v>0.8946122122238443</v>
      </c>
      <c r="DU239" s="1">
        <v>0.08080640017700653</v>
      </c>
      <c r="DV239" s="1">
        <v>0.0</v>
      </c>
      <c r="DW239" s="1">
        <v>36.94280158528379</v>
      </c>
      <c r="DX239" s="1">
        <v>5.003341272916451</v>
      </c>
      <c r="DY239" s="1">
        <v>0.379058150957257</v>
      </c>
      <c r="DZ239" s="1">
        <v>0.0</v>
      </c>
      <c r="EA239" s="1">
        <v>-47.88725000000001</v>
      </c>
      <c r="EB239" s="1">
        <v>-6.269058954393772</v>
      </c>
      <c r="EC239" s="1">
        <v>0.4584822001270423</v>
      </c>
      <c r="ED239" s="1">
        <v>0.0</v>
      </c>
      <c r="EE239" s="1">
        <v>931.3780969765152</v>
      </c>
      <c r="EF239" s="1">
        <v>274.7576587167562</v>
      </c>
      <c r="EG239" s="1">
        <v>20.48423182157864</v>
      </c>
      <c r="EH239" s="1">
        <v>0.0</v>
      </c>
      <c r="EI239" s="1">
        <v>3.306518</v>
      </c>
      <c r="EJ239" s="1">
        <v>-0.2928844277673699</v>
      </c>
      <c r="EK239" s="1">
        <v>0.02993040145069892</v>
      </c>
      <c r="EL239" s="1">
        <v>0.0</v>
      </c>
      <c r="EM239" s="1">
        <v>1.979222747076095</v>
      </c>
      <c r="EN239" s="1">
        <v>-0.04643171759999683</v>
      </c>
      <c r="EO239" s="1">
        <v>0.003620283605490645</v>
      </c>
      <c r="EP239" s="1">
        <v>1.0</v>
      </c>
      <c r="EQ239" s="1">
        <v>1.0</v>
      </c>
      <c r="ER239" s="1">
        <v>6.0</v>
      </c>
      <c r="ES239" s="1" t="s">
        <v>423</v>
      </c>
      <c r="ET239" s="1">
        <v>2.94544</v>
      </c>
      <c r="EU239" s="1">
        <v>2.80072</v>
      </c>
      <c r="EV239" s="1">
        <v>0.175374</v>
      </c>
      <c r="EW239" s="1">
        <v>0.180318</v>
      </c>
      <c r="EX239" s="1">
        <v>0.118518</v>
      </c>
      <c r="EY239" s="1">
        <v>0.10835</v>
      </c>
      <c r="EZ239" s="1">
        <v>16990.0</v>
      </c>
      <c r="FA239" s="1">
        <v>17713.9</v>
      </c>
      <c r="FB239" s="1">
        <v>23943.6</v>
      </c>
      <c r="FC239" s="1">
        <v>25131.9</v>
      </c>
      <c r="FD239" s="1">
        <v>33772.3</v>
      </c>
      <c r="FE239" s="1">
        <v>35775.5</v>
      </c>
      <c r="FF239" s="1">
        <v>43632.5</v>
      </c>
      <c r="FG239" s="1">
        <v>46450.5</v>
      </c>
      <c r="FH239" s="1">
        <v>2.00187</v>
      </c>
      <c r="FI239" s="1">
        <v>1.92512</v>
      </c>
      <c r="FJ239" s="1">
        <v>0.15993</v>
      </c>
      <c r="FK239" s="1">
        <v>0.0</v>
      </c>
      <c r="FL239" s="1">
        <v>29.0518</v>
      </c>
      <c r="FM239" s="1">
        <v>999.9</v>
      </c>
      <c r="FN239" s="1">
        <v>69.1</v>
      </c>
      <c r="FO239" s="1">
        <v>31.6</v>
      </c>
      <c r="FP239" s="1">
        <v>32.4095</v>
      </c>
      <c r="FQ239" s="1">
        <v>63.874</v>
      </c>
      <c r="FR239" s="1">
        <v>25.5409</v>
      </c>
      <c r="FS239" s="1">
        <v>1.0</v>
      </c>
      <c r="FT239" s="1">
        <v>0.145864</v>
      </c>
      <c r="FU239" s="1">
        <v>-0.571473</v>
      </c>
      <c r="FV239" s="1">
        <v>20.3222</v>
      </c>
      <c r="FW239" s="1">
        <v>5.21205</v>
      </c>
      <c r="FX239" s="1">
        <v>11.9035</v>
      </c>
      <c r="FY239" s="1">
        <v>5.00105</v>
      </c>
      <c r="FZ239" s="1">
        <v>3.2899</v>
      </c>
      <c r="GA239" s="1">
        <v>9999.0</v>
      </c>
      <c r="GB239" s="1">
        <v>9999.0</v>
      </c>
      <c r="GC239" s="1">
        <v>9999.0</v>
      </c>
      <c r="GD239" s="1">
        <v>999.9</v>
      </c>
      <c r="GE239" s="1">
        <v>1.85944</v>
      </c>
      <c r="GF239" s="1">
        <v>1.8544</v>
      </c>
      <c r="GG239" s="1">
        <v>1.8576</v>
      </c>
      <c r="GH239" s="1">
        <v>1.856</v>
      </c>
      <c r="GI239" s="1">
        <v>1.85486</v>
      </c>
      <c r="GJ239" s="1">
        <v>1.85455</v>
      </c>
      <c r="GK239" s="1">
        <v>1.85314</v>
      </c>
      <c r="GL239" s="1">
        <v>1.8563</v>
      </c>
      <c r="GM239" s="1">
        <v>0.0</v>
      </c>
      <c r="GN239" s="1">
        <v>0.0</v>
      </c>
      <c r="GO239" s="1">
        <v>0.0</v>
      </c>
      <c r="GP239" s="1">
        <v>0.0</v>
      </c>
      <c r="GQ239" s="1" t="s">
        <v>358</v>
      </c>
      <c r="GR239" s="1" t="s">
        <v>359</v>
      </c>
      <c r="GS239" s="1" t="s">
        <v>360</v>
      </c>
      <c r="GT239" s="1" t="s">
        <v>360</v>
      </c>
      <c r="GU239" s="1" t="s">
        <v>360</v>
      </c>
      <c r="GV239" s="1" t="s">
        <v>360</v>
      </c>
      <c r="GW239" s="1">
        <v>0.0</v>
      </c>
      <c r="GX239" s="1">
        <v>100.0</v>
      </c>
      <c r="GY239" s="1">
        <v>100.0</v>
      </c>
      <c r="GZ239" s="1">
        <v>2.44</v>
      </c>
      <c r="HA239" s="1">
        <v>0.0178</v>
      </c>
      <c r="HB239" s="1">
        <v>0.467488805237294</v>
      </c>
      <c r="HC239" s="1">
        <v>0.002678124759318837</v>
      </c>
      <c r="HD239" s="1">
        <v>-9.373761146515732E-7</v>
      </c>
      <c r="HE239" s="1">
        <v>1.391563784175389E-10</v>
      </c>
      <c r="HF239" s="1">
        <v>-0.06780524781039028</v>
      </c>
      <c r="HG239" s="1">
        <v>0.01061361004592812</v>
      </c>
      <c r="HH239" s="1">
        <v>-3.086644042041478E-4</v>
      </c>
      <c r="HI239" s="1">
        <v>1.24720902217549E-6</v>
      </c>
      <c r="HJ239" s="1">
        <v>1.0</v>
      </c>
      <c r="HK239" s="1">
        <v>2093.0</v>
      </c>
      <c r="HL239" s="1">
        <v>2.0</v>
      </c>
      <c r="HM239" s="1">
        <v>27.0</v>
      </c>
      <c r="HN239" s="1">
        <v>7.7</v>
      </c>
      <c r="HO239" s="1">
        <v>7.4</v>
      </c>
      <c r="HP239" s="1">
        <v>2.39502</v>
      </c>
      <c r="HQ239" s="1">
        <v>2.28638</v>
      </c>
      <c r="HR239" s="1">
        <v>1.4978</v>
      </c>
      <c r="HS239" s="1">
        <v>2.30347</v>
      </c>
      <c r="HT239" s="1">
        <v>1.54785</v>
      </c>
      <c r="HU239" s="1">
        <v>2.27783</v>
      </c>
      <c r="HV239" s="1">
        <v>35.2209</v>
      </c>
      <c r="HW239" s="1">
        <v>15.2878</v>
      </c>
      <c r="HX239" s="1">
        <v>18.0</v>
      </c>
      <c r="HY239" s="1">
        <v>501.557</v>
      </c>
      <c r="HZ239" s="1">
        <v>518.179</v>
      </c>
      <c r="IA239" s="1">
        <v>29.7754</v>
      </c>
      <c r="IB239" s="1">
        <v>29.0364</v>
      </c>
      <c r="IC239" s="1">
        <v>30.0001</v>
      </c>
      <c r="ID239" s="1">
        <v>28.8267</v>
      </c>
      <c r="IE239" s="1">
        <v>28.9205</v>
      </c>
      <c r="IF239" s="1">
        <v>47.9938</v>
      </c>
      <c r="IG239" s="1">
        <v>28.6427</v>
      </c>
      <c r="IH239" s="1">
        <v>75.9071</v>
      </c>
      <c r="II239" s="1">
        <v>29.7551</v>
      </c>
      <c r="IJ239" s="1">
        <v>1156.68</v>
      </c>
      <c r="IK239" s="1">
        <v>23.8843</v>
      </c>
      <c r="IL239" s="1">
        <v>100.915</v>
      </c>
      <c r="IM239" s="1">
        <v>100.676</v>
      </c>
      <c r="IN239" s="1" t="s">
        <v>365</v>
      </c>
    </row>
    <row r="240" ht="15.75" customHeight="1">
      <c r="A240" s="1">
        <v>224.0</v>
      </c>
      <c r="B240" s="1">
        <v>1.6604846051E9</v>
      </c>
      <c r="C240" s="1">
        <v>476.0</v>
      </c>
      <c r="D240" s="1" t="s">
        <v>798</v>
      </c>
      <c r="E240" s="1" t="s">
        <v>799</v>
      </c>
      <c r="F240" s="1">
        <v>1.0</v>
      </c>
      <c r="G240" s="1" t="s">
        <v>349</v>
      </c>
      <c r="H240" s="1" t="s">
        <v>350</v>
      </c>
      <c r="I240" s="1" t="s">
        <v>351</v>
      </c>
      <c r="J240" s="1" t="s">
        <v>352</v>
      </c>
      <c r="K240" s="1" t="s">
        <v>353</v>
      </c>
      <c r="L240" s="1" t="s">
        <v>349</v>
      </c>
      <c r="M240" s="1" t="s">
        <v>354</v>
      </c>
      <c r="N240" s="1">
        <v>1.660484597599999E9</v>
      </c>
      <c r="O240" s="1">
        <f t="shared" si="1"/>
        <v>0.002843498553</v>
      </c>
      <c r="P240" s="1">
        <f t="shared" si="2"/>
        <v>2.843498553</v>
      </c>
      <c r="Q240" s="1">
        <f t="shared" si="3"/>
        <v>5.761054245</v>
      </c>
      <c r="R240" s="1">
        <f t="shared" si="4"/>
        <v>1040.454</v>
      </c>
      <c r="S240" s="1">
        <f t="shared" si="5"/>
        <v>941.3117166</v>
      </c>
      <c r="T240" s="1">
        <f t="shared" si="6"/>
        <v>93.78304842</v>
      </c>
      <c r="U240" s="1">
        <f t="shared" si="7"/>
        <v>103.6606112</v>
      </c>
      <c r="V240" s="1">
        <f t="shared" si="8"/>
        <v>0.1416339864</v>
      </c>
      <c r="W240" s="1">
        <f t="shared" si="9"/>
        <v>2.920149373</v>
      </c>
      <c r="X240" s="1">
        <f t="shared" si="10"/>
        <v>0.1379253305</v>
      </c>
      <c r="Y240" s="1">
        <f t="shared" si="11"/>
        <v>0.08652845109</v>
      </c>
      <c r="Z240" s="1">
        <f t="shared" si="12"/>
        <v>321.511165</v>
      </c>
      <c r="AA240" s="1">
        <f t="shared" si="13"/>
        <v>32.14330944</v>
      </c>
      <c r="AB240" s="1">
        <f t="shared" si="14"/>
        <v>31.65348</v>
      </c>
      <c r="AC240" s="1">
        <f t="shared" si="15"/>
        <v>4.682224156</v>
      </c>
      <c r="AD240" s="1">
        <f t="shared" si="16"/>
        <v>59.99151191</v>
      </c>
      <c r="AE240" s="1">
        <f t="shared" si="17"/>
        <v>2.7043687</v>
      </c>
      <c r="AF240" s="1">
        <f t="shared" si="18"/>
        <v>4.507918894</v>
      </c>
      <c r="AG240" s="1">
        <f t="shared" si="19"/>
        <v>1.977855456</v>
      </c>
      <c r="AH240" s="1">
        <f t="shared" si="20"/>
        <v>-125.3982862</v>
      </c>
      <c r="AI240" s="1">
        <f t="shared" si="21"/>
        <v>-104.9960436</v>
      </c>
      <c r="AJ240" s="1">
        <f t="shared" si="22"/>
        <v>-8.099741141</v>
      </c>
      <c r="AK240" s="1">
        <f t="shared" si="23"/>
        <v>83.01709404</v>
      </c>
      <c r="AL240" s="1">
        <f t="shared" si="24"/>
        <v>37.12049694</v>
      </c>
      <c r="AM240" s="1">
        <f t="shared" si="25"/>
        <v>2.818383003</v>
      </c>
      <c r="AN240" s="1">
        <f t="shared" si="26"/>
        <v>5.761054245</v>
      </c>
      <c r="AO240" s="1">
        <v>1138.56510568699</v>
      </c>
      <c r="AP240" s="1">
        <v>1105.269575757575</v>
      </c>
      <c r="AQ240" s="1">
        <v>5.12658038530626</v>
      </c>
      <c r="AR240" s="1">
        <v>64.97328580608568</v>
      </c>
      <c r="AS240" s="1">
        <f t="shared" si="27"/>
        <v>2.843498553</v>
      </c>
      <c r="AT240" s="1">
        <v>23.88919926960571</v>
      </c>
      <c r="AU240" s="1">
        <v>27.17337999999998</v>
      </c>
      <c r="AV240" s="1">
        <v>0.005314131822337944</v>
      </c>
      <c r="AW240" s="1">
        <v>82.27873590820442</v>
      </c>
      <c r="AX240" s="1">
        <v>0.0</v>
      </c>
      <c r="AY240" s="1">
        <v>0.0</v>
      </c>
      <c r="AZ240" s="1">
        <f t="shared" si="28"/>
        <v>1</v>
      </c>
      <c r="BA240" s="1">
        <f t="shared" si="29"/>
        <v>0</v>
      </c>
      <c r="BB240" s="1">
        <f t="shared" si="30"/>
        <v>51905.98786</v>
      </c>
      <c r="BC240" s="1">
        <f t="shared" si="31"/>
        <v>1999.973333</v>
      </c>
      <c r="BD240" s="1">
        <f t="shared" si="32"/>
        <v>1681.1773</v>
      </c>
      <c r="BE240" s="1">
        <f t="shared" si="33"/>
        <v>0.840599858</v>
      </c>
      <c r="BF240" s="1">
        <f t="shared" si="34"/>
        <v>0.1607577259</v>
      </c>
      <c r="BG240" s="1">
        <v>6.0</v>
      </c>
      <c r="BH240" s="1">
        <v>0.5</v>
      </c>
      <c r="BI240" s="1" t="s">
        <v>355</v>
      </c>
      <c r="BJ240" s="1">
        <v>2.0</v>
      </c>
      <c r="BK240" s="1" t="b">
        <v>1</v>
      </c>
      <c r="BL240" s="1">
        <v>1.660484597599999E9</v>
      </c>
      <c r="BM240" s="1">
        <v>1040.454</v>
      </c>
      <c r="BN240" s="1">
        <v>1088.504666666667</v>
      </c>
      <c r="BO240" s="1">
        <v>27.14407333333333</v>
      </c>
      <c r="BP240" s="1">
        <v>23.85469333333334</v>
      </c>
      <c r="BQ240" s="1">
        <v>1038.060666666667</v>
      </c>
      <c r="BR240" s="1">
        <v>27.1262</v>
      </c>
      <c r="BS240" s="1">
        <v>500.1332666666667</v>
      </c>
      <c r="BT240" s="1">
        <v>99.53024666666667</v>
      </c>
      <c r="BU240" s="1">
        <v>0.09992553333333334</v>
      </c>
      <c r="BV240" s="1">
        <v>30.98654666666667</v>
      </c>
      <c r="BW240" s="1">
        <v>31.65348</v>
      </c>
      <c r="BX240" s="1">
        <v>999.8999999999999</v>
      </c>
      <c r="BY240" s="1">
        <v>0.0</v>
      </c>
      <c r="BZ240" s="1">
        <v>0.0</v>
      </c>
      <c r="CA240" s="1">
        <v>9993.455333333335</v>
      </c>
      <c r="CB240" s="1">
        <v>0.0</v>
      </c>
      <c r="CC240" s="1">
        <v>121.20014</v>
      </c>
      <c r="CD240" s="1">
        <v>-48.04965333333334</v>
      </c>
      <c r="CE240" s="1">
        <v>1069.484666666667</v>
      </c>
      <c r="CF240" s="1">
        <v>1115.104666666667</v>
      </c>
      <c r="CG240" s="1">
        <v>3.289378666666666</v>
      </c>
      <c r="CH240" s="1">
        <v>1088.504666666667</v>
      </c>
      <c r="CI240" s="1">
        <v>23.85469333333334</v>
      </c>
      <c r="CJ240" s="1">
        <v>2.701654</v>
      </c>
      <c r="CK240" s="1">
        <v>2.374263333333333</v>
      </c>
      <c r="CL240" s="1">
        <v>22.29518666666667</v>
      </c>
      <c r="CM240" s="1">
        <v>20.18926666666666</v>
      </c>
      <c r="CN240" s="1">
        <v>1999.973333333333</v>
      </c>
      <c r="CO240" s="1">
        <v>0.9800044000000001</v>
      </c>
      <c r="CP240" s="1">
        <v>0.01999608</v>
      </c>
      <c r="CQ240" s="1">
        <v>0.0</v>
      </c>
      <c r="CR240" s="1">
        <v>2.658266666666667</v>
      </c>
      <c r="CS240" s="1">
        <v>0.0</v>
      </c>
      <c r="CT240" s="1">
        <v>32780.52666666666</v>
      </c>
      <c r="CU240" s="1">
        <v>17412.11333333333</v>
      </c>
      <c r="CV240" s="1">
        <v>39.187</v>
      </c>
      <c r="CW240" s="1">
        <v>40.1622</v>
      </c>
      <c r="CX240" s="1">
        <v>39.125</v>
      </c>
      <c r="CY240" s="1">
        <v>38.66633333333334</v>
      </c>
      <c r="CZ240" s="1">
        <v>39.42460000000001</v>
      </c>
      <c r="DA240" s="1">
        <v>1959.983333333333</v>
      </c>
      <c r="DB240" s="1">
        <v>39.99</v>
      </c>
      <c r="DC240" s="1">
        <v>0.0</v>
      </c>
      <c r="DD240" s="1">
        <v>1.660484603E9</v>
      </c>
      <c r="DE240" s="1">
        <v>0.0</v>
      </c>
      <c r="DF240" s="1">
        <v>1.6604841591E9</v>
      </c>
      <c r="DG240" s="1" t="s">
        <v>356</v>
      </c>
      <c r="DH240" s="1">
        <v>1.6604841451E9</v>
      </c>
      <c r="DI240" s="1">
        <v>1.6604841591E9</v>
      </c>
      <c r="DJ240" s="1">
        <v>1.0</v>
      </c>
      <c r="DK240" s="1">
        <v>0.063</v>
      </c>
      <c r="DL240" s="1">
        <v>-0.028</v>
      </c>
      <c r="DM240" s="1">
        <v>1.395</v>
      </c>
      <c r="DN240" s="1">
        <v>0.027</v>
      </c>
      <c r="DO240" s="1">
        <v>400.0</v>
      </c>
      <c r="DP240" s="1">
        <v>24.0</v>
      </c>
      <c r="DQ240" s="1">
        <v>0.47</v>
      </c>
      <c r="DR240" s="1">
        <v>0.03</v>
      </c>
      <c r="DS240" s="1">
        <v>5.604416512981012</v>
      </c>
      <c r="DT240" s="1">
        <v>1.101946196279787</v>
      </c>
      <c r="DU240" s="1">
        <v>0.09806392000119438</v>
      </c>
      <c r="DV240" s="1">
        <v>0.0</v>
      </c>
      <c r="DW240" s="1">
        <v>37.01807716104358</v>
      </c>
      <c r="DX240" s="1">
        <v>4.456252855295198</v>
      </c>
      <c r="DY240" s="1">
        <v>0.3408995543875671</v>
      </c>
      <c r="DZ240" s="1">
        <v>0.0</v>
      </c>
      <c r="EA240" s="1">
        <v>-47.98451333333335</v>
      </c>
      <c r="EB240" s="1">
        <v>-5.674550389321456</v>
      </c>
      <c r="EC240" s="1">
        <v>0.4172850454492176</v>
      </c>
      <c r="ED240" s="1">
        <v>0.0</v>
      </c>
      <c r="EE240" s="1">
        <v>935.8983175658075</v>
      </c>
      <c r="EF240" s="1">
        <v>273.7843506717095</v>
      </c>
      <c r="EG240" s="1">
        <v>20.41256271485967</v>
      </c>
      <c r="EH240" s="1">
        <v>0.0</v>
      </c>
      <c r="EI240" s="1">
        <v>3.30294325</v>
      </c>
      <c r="EJ240" s="1">
        <v>-0.2710521951219606</v>
      </c>
      <c r="EK240" s="1">
        <v>0.02844704742038266</v>
      </c>
      <c r="EL240" s="1">
        <v>0.0</v>
      </c>
      <c r="EM240" s="1">
        <v>1.978681204727955</v>
      </c>
      <c r="EN240" s="1">
        <v>-0.04636128112377765</v>
      </c>
      <c r="EO240" s="1">
        <v>0.003616744003899637</v>
      </c>
      <c r="EP240" s="1">
        <v>1.0</v>
      </c>
      <c r="EQ240" s="1">
        <v>1.0</v>
      </c>
      <c r="ER240" s="1">
        <v>6.0</v>
      </c>
      <c r="ES240" s="1" t="s">
        <v>423</v>
      </c>
      <c r="ET240" s="1">
        <v>2.94557</v>
      </c>
      <c r="EU240" s="1">
        <v>2.80136</v>
      </c>
      <c r="EV240" s="1">
        <v>0.175894</v>
      </c>
      <c r="EW240" s="1">
        <v>0.180828</v>
      </c>
      <c r="EX240" s="1">
        <v>0.118522</v>
      </c>
      <c r="EY240" s="1">
        <v>0.108358</v>
      </c>
      <c r="EZ240" s="1">
        <v>16979.2</v>
      </c>
      <c r="FA240" s="1">
        <v>17702.8</v>
      </c>
      <c r="FB240" s="1">
        <v>23943.5</v>
      </c>
      <c r="FC240" s="1">
        <v>25131.8</v>
      </c>
      <c r="FD240" s="1">
        <v>33771.9</v>
      </c>
      <c r="FE240" s="1">
        <v>35775.3</v>
      </c>
      <c r="FF240" s="1">
        <v>43632.2</v>
      </c>
      <c r="FG240" s="1">
        <v>46450.6</v>
      </c>
      <c r="FH240" s="1">
        <v>2.00187</v>
      </c>
      <c r="FI240" s="1">
        <v>1.92515</v>
      </c>
      <c r="FJ240" s="1">
        <v>0.16002</v>
      </c>
      <c r="FK240" s="1">
        <v>0.0</v>
      </c>
      <c r="FL240" s="1">
        <v>29.0518</v>
      </c>
      <c r="FM240" s="1">
        <v>999.9</v>
      </c>
      <c r="FN240" s="1">
        <v>69.1</v>
      </c>
      <c r="FO240" s="1">
        <v>31.6</v>
      </c>
      <c r="FP240" s="1">
        <v>32.4107</v>
      </c>
      <c r="FQ240" s="1">
        <v>63.894</v>
      </c>
      <c r="FR240" s="1">
        <v>25.5288</v>
      </c>
      <c r="FS240" s="1">
        <v>1.0</v>
      </c>
      <c r="FT240" s="1">
        <v>0.145841</v>
      </c>
      <c r="FU240" s="1">
        <v>-0.557339</v>
      </c>
      <c r="FV240" s="1">
        <v>20.3223</v>
      </c>
      <c r="FW240" s="1">
        <v>5.2125</v>
      </c>
      <c r="FX240" s="1">
        <v>11.9036</v>
      </c>
      <c r="FY240" s="1">
        <v>5.00195</v>
      </c>
      <c r="FZ240" s="1">
        <v>3.28993</v>
      </c>
      <c r="GA240" s="1">
        <v>9999.0</v>
      </c>
      <c r="GB240" s="1">
        <v>9999.0</v>
      </c>
      <c r="GC240" s="1">
        <v>9999.0</v>
      </c>
      <c r="GD240" s="1">
        <v>999.9</v>
      </c>
      <c r="GE240" s="1">
        <v>1.85944</v>
      </c>
      <c r="GF240" s="1">
        <v>1.8544</v>
      </c>
      <c r="GG240" s="1">
        <v>1.8576</v>
      </c>
      <c r="GH240" s="1">
        <v>1.85599</v>
      </c>
      <c r="GI240" s="1">
        <v>1.85486</v>
      </c>
      <c r="GJ240" s="1">
        <v>1.85453</v>
      </c>
      <c r="GK240" s="1">
        <v>1.85315</v>
      </c>
      <c r="GL240" s="1">
        <v>1.85629</v>
      </c>
      <c r="GM240" s="1">
        <v>0.0</v>
      </c>
      <c r="GN240" s="1">
        <v>0.0</v>
      </c>
      <c r="GO240" s="1">
        <v>0.0</v>
      </c>
      <c r="GP240" s="1">
        <v>0.0</v>
      </c>
      <c r="GQ240" s="1" t="s">
        <v>358</v>
      </c>
      <c r="GR240" s="1" t="s">
        <v>359</v>
      </c>
      <c r="GS240" s="1" t="s">
        <v>360</v>
      </c>
      <c r="GT240" s="1" t="s">
        <v>360</v>
      </c>
      <c r="GU240" s="1" t="s">
        <v>360</v>
      </c>
      <c r="GV240" s="1" t="s">
        <v>360</v>
      </c>
      <c r="GW240" s="1">
        <v>0.0</v>
      </c>
      <c r="GX240" s="1">
        <v>100.0</v>
      </c>
      <c r="GY240" s="1">
        <v>100.0</v>
      </c>
      <c r="GZ240" s="1">
        <v>2.43</v>
      </c>
      <c r="HA240" s="1">
        <v>0.0178</v>
      </c>
      <c r="HB240" s="1">
        <v>0.467488805237294</v>
      </c>
      <c r="HC240" s="1">
        <v>0.002678124759318837</v>
      </c>
      <c r="HD240" s="1">
        <v>-9.373761146515732E-7</v>
      </c>
      <c r="HE240" s="1">
        <v>1.391563784175389E-10</v>
      </c>
      <c r="HF240" s="1">
        <v>-0.06780524781039028</v>
      </c>
      <c r="HG240" s="1">
        <v>0.01061361004592812</v>
      </c>
      <c r="HH240" s="1">
        <v>-3.086644042041478E-4</v>
      </c>
      <c r="HI240" s="1">
        <v>1.24720902217549E-6</v>
      </c>
      <c r="HJ240" s="1">
        <v>1.0</v>
      </c>
      <c r="HK240" s="1">
        <v>2093.0</v>
      </c>
      <c r="HL240" s="1">
        <v>2.0</v>
      </c>
      <c r="HM240" s="1">
        <v>27.0</v>
      </c>
      <c r="HN240" s="1">
        <v>7.7</v>
      </c>
      <c r="HO240" s="1">
        <v>7.4</v>
      </c>
      <c r="HP240" s="1">
        <v>2.40479</v>
      </c>
      <c r="HQ240" s="1">
        <v>2.26807</v>
      </c>
      <c r="HR240" s="1">
        <v>1.4978</v>
      </c>
      <c r="HS240" s="1">
        <v>2.30347</v>
      </c>
      <c r="HT240" s="1">
        <v>1.54785</v>
      </c>
      <c r="HU240" s="1">
        <v>2.36572</v>
      </c>
      <c r="HV240" s="1">
        <v>35.2209</v>
      </c>
      <c r="HW240" s="1">
        <v>15.2966</v>
      </c>
      <c r="HX240" s="1">
        <v>18.0</v>
      </c>
      <c r="HY240" s="1">
        <v>501.562</v>
      </c>
      <c r="HZ240" s="1">
        <v>518.201</v>
      </c>
      <c r="IA240" s="1">
        <v>29.7759</v>
      </c>
      <c r="IB240" s="1">
        <v>29.0372</v>
      </c>
      <c r="IC240" s="1">
        <v>30.0001</v>
      </c>
      <c r="ID240" s="1">
        <v>28.8275</v>
      </c>
      <c r="IE240" s="1">
        <v>28.9211</v>
      </c>
      <c r="IF240" s="1">
        <v>48.2233</v>
      </c>
      <c r="IG240" s="1">
        <v>28.6427</v>
      </c>
      <c r="IH240" s="1">
        <v>75.9071</v>
      </c>
      <c r="II240" s="1">
        <v>29.7551</v>
      </c>
      <c r="IJ240" s="1">
        <v>1156.68</v>
      </c>
      <c r="IK240" s="1">
        <v>23.8843</v>
      </c>
      <c r="IL240" s="1">
        <v>100.914</v>
      </c>
      <c r="IM240" s="1">
        <v>100.676</v>
      </c>
      <c r="IN240" s="1" t="s">
        <v>365</v>
      </c>
    </row>
    <row r="241" ht="15.75" customHeight="1">
      <c r="A241" s="1">
        <v>225.0</v>
      </c>
      <c r="B241" s="1">
        <v>1.6604846061E9</v>
      </c>
      <c r="C241" s="1">
        <v>477.0</v>
      </c>
      <c r="D241" s="1" t="s">
        <v>800</v>
      </c>
      <c r="E241" s="1" t="s">
        <v>801</v>
      </c>
      <c r="F241" s="1">
        <v>1.0</v>
      </c>
      <c r="G241" s="1" t="s">
        <v>349</v>
      </c>
      <c r="H241" s="1" t="s">
        <v>350</v>
      </c>
      <c r="I241" s="1" t="s">
        <v>351</v>
      </c>
      <c r="J241" s="1" t="s">
        <v>352</v>
      </c>
      <c r="K241" s="1" t="s">
        <v>353</v>
      </c>
      <c r="L241" s="1" t="s">
        <v>349</v>
      </c>
      <c r="M241" s="1" t="s">
        <v>354</v>
      </c>
      <c r="N241" s="1">
        <v>1.6604845981E9</v>
      </c>
      <c r="O241" s="1">
        <f t="shared" si="1"/>
        <v>0.002827423762</v>
      </c>
      <c r="P241" s="1">
        <f t="shared" si="2"/>
        <v>2.827423762</v>
      </c>
      <c r="Q241" s="1">
        <f t="shared" si="3"/>
        <v>5.536489013</v>
      </c>
      <c r="R241" s="1">
        <f t="shared" si="4"/>
        <v>1042.945625</v>
      </c>
      <c r="S241" s="1">
        <f t="shared" si="5"/>
        <v>945.9257691</v>
      </c>
      <c r="T241" s="1">
        <f t="shared" si="6"/>
        <v>94.24273253</v>
      </c>
      <c r="U241" s="1">
        <f t="shared" si="7"/>
        <v>103.908836</v>
      </c>
      <c r="V241" s="1">
        <f t="shared" si="8"/>
        <v>0.1408263391</v>
      </c>
      <c r="W241" s="1">
        <f t="shared" si="9"/>
        <v>2.92020654</v>
      </c>
      <c r="X241" s="1">
        <f t="shared" si="10"/>
        <v>0.1371593389</v>
      </c>
      <c r="Y241" s="1">
        <f t="shared" si="11"/>
        <v>0.08604609909</v>
      </c>
      <c r="Z241" s="1">
        <f t="shared" si="12"/>
        <v>321.5117303</v>
      </c>
      <c r="AA241" s="1">
        <f t="shared" si="13"/>
        <v>32.1477262</v>
      </c>
      <c r="AB241" s="1">
        <f t="shared" si="14"/>
        <v>31.65345</v>
      </c>
      <c r="AC241" s="1">
        <f t="shared" si="15"/>
        <v>4.682216186</v>
      </c>
      <c r="AD241" s="1">
        <f t="shared" si="16"/>
        <v>59.99490781</v>
      </c>
      <c r="AE241" s="1">
        <f t="shared" si="17"/>
        <v>2.704560854</v>
      </c>
      <c r="AF241" s="1">
        <f t="shared" si="18"/>
        <v>4.507984016</v>
      </c>
      <c r="AG241" s="1">
        <f t="shared" si="19"/>
        <v>1.977655331</v>
      </c>
      <c r="AH241" s="1">
        <f t="shared" si="20"/>
        <v>-124.6893879</v>
      </c>
      <c r="AI241" s="1">
        <f t="shared" si="21"/>
        <v>-104.9534927</v>
      </c>
      <c r="AJ241" s="1">
        <f t="shared" si="22"/>
        <v>-8.096309031</v>
      </c>
      <c r="AK241" s="1">
        <f t="shared" si="23"/>
        <v>83.77254058</v>
      </c>
      <c r="AL241" s="1">
        <f t="shared" si="24"/>
        <v>37.13987067</v>
      </c>
      <c r="AM241" s="1">
        <f t="shared" si="25"/>
        <v>2.817875989</v>
      </c>
      <c r="AN241" s="1">
        <f t="shared" si="26"/>
        <v>5.536489013</v>
      </c>
      <c r="AO241" s="1">
        <v>1143.672888645061</v>
      </c>
      <c r="AP241" s="1">
        <v>1110.486606060605</v>
      </c>
      <c r="AQ241" s="1">
        <v>5.159167733627937</v>
      </c>
      <c r="AR241" s="1">
        <v>64.97328580608568</v>
      </c>
      <c r="AS241" s="1">
        <f t="shared" si="27"/>
        <v>2.827423762</v>
      </c>
      <c r="AT241" s="1">
        <v>23.8904658074166</v>
      </c>
      <c r="AU241" s="1">
        <v>27.17450242424242</v>
      </c>
      <c r="AV241" s="1">
        <v>0.002440526863184004</v>
      </c>
      <c r="AW241" s="1">
        <v>82.27873590820442</v>
      </c>
      <c r="AX241" s="1">
        <v>0.0</v>
      </c>
      <c r="AY241" s="1">
        <v>0.0</v>
      </c>
      <c r="AZ241" s="1">
        <f t="shared" si="28"/>
        <v>1</v>
      </c>
      <c r="BA241" s="1">
        <f t="shared" si="29"/>
        <v>0</v>
      </c>
      <c r="BB241" s="1">
        <f t="shared" si="30"/>
        <v>51907.56906</v>
      </c>
      <c r="BC241" s="1">
        <f t="shared" si="31"/>
        <v>1999.976875</v>
      </c>
      <c r="BD241" s="1">
        <f t="shared" si="32"/>
        <v>1681.180275</v>
      </c>
      <c r="BE241" s="1">
        <f t="shared" si="33"/>
        <v>0.8405998569</v>
      </c>
      <c r="BF241" s="1">
        <f t="shared" si="34"/>
        <v>0.1607577239</v>
      </c>
      <c r="BG241" s="1">
        <v>6.0</v>
      </c>
      <c r="BH241" s="1">
        <v>0.5</v>
      </c>
      <c r="BI241" s="1" t="s">
        <v>355</v>
      </c>
      <c r="BJ241" s="1">
        <v>2.0</v>
      </c>
      <c r="BK241" s="1" t="b">
        <v>1</v>
      </c>
      <c r="BL241" s="1">
        <v>1.6604845981E9</v>
      </c>
      <c r="BM241" s="1">
        <v>1042.945625</v>
      </c>
      <c r="BN241" s="1">
        <v>1091.0275</v>
      </c>
      <c r="BO241" s="1">
        <v>27.14600625</v>
      </c>
      <c r="BP241" s="1">
        <v>23.8572125</v>
      </c>
      <c r="BQ241" s="1">
        <v>1040.549375</v>
      </c>
      <c r="BR241" s="1">
        <v>27.12814375</v>
      </c>
      <c r="BS241" s="1">
        <v>500.1314375000001</v>
      </c>
      <c r="BT241" s="1">
        <v>99.5302</v>
      </c>
      <c r="BU241" s="1">
        <v>0.099956625</v>
      </c>
      <c r="BV241" s="1">
        <v>30.9868</v>
      </c>
      <c r="BW241" s="1">
        <v>31.65345</v>
      </c>
      <c r="BX241" s="1">
        <v>999.9</v>
      </c>
      <c r="BY241" s="1">
        <v>0.0</v>
      </c>
      <c r="BZ241" s="1">
        <v>0.0</v>
      </c>
      <c r="CA241" s="1">
        <v>9993.786250000001</v>
      </c>
      <c r="CB241" s="1">
        <v>0.0</v>
      </c>
      <c r="CC241" s="1">
        <v>120.19575625</v>
      </c>
      <c r="CD241" s="1">
        <v>-48.080875</v>
      </c>
      <c r="CE241" s="1">
        <v>1072.048125</v>
      </c>
      <c r="CF241" s="1">
        <v>1117.6925</v>
      </c>
      <c r="CG241" s="1">
        <v>3.288793125</v>
      </c>
      <c r="CH241" s="1">
        <v>1091.0275</v>
      </c>
      <c r="CI241" s="1">
        <v>23.8572125</v>
      </c>
      <c r="CJ241" s="1">
        <v>2.701845625</v>
      </c>
      <c r="CK241" s="1">
        <v>2.374513125</v>
      </c>
      <c r="CL241" s="1">
        <v>22.29635</v>
      </c>
      <c r="CM241" s="1">
        <v>20.19096875</v>
      </c>
      <c r="CN241" s="1">
        <v>1999.976875</v>
      </c>
      <c r="CO241" s="1">
        <v>0.9800044375000001</v>
      </c>
      <c r="CP241" s="1">
        <v>0.01999604375</v>
      </c>
      <c r="CQ241" s="1">
        <v>0.0</v>
      </c>
      <c r="CR241" s="1">
        <v>2.6771875</v>
      </c>
      <c r="CS241" s="1">
        <v>0.0</v>
      </c>
      <c r="CT241" s="1">
        <v>32779.45625</v>
      </c>
      <c r="CU241" s="1">
        <v>17412.14375</v>
      </c>
      <c r="CV241" s="1">
        <v>39.187</v>
      </c>
      <c r="CW241" s="1">
        <v>40.159875</v>
      </c>
      <c r="CX241" s="1">
        <v>39.125</v>
      </c>
      <c r="CY241" s="1">
        <v>38.66374999999999</v>
      </c>
      <c r="CZ241" s="1">
        <v>39.42149999999999</v>
      </c>
      <c r="DA241" s="1">
        <v>1959.986875</v>
      </c>
      <c r="DB241" s="1">
        <v>39.99</v>
      </c>
      <c r="DC241" s="1">
        <v>0.0</v>
      </c>
      <c r="DD241" s="1">
        <v>1.6604846042E9</v>
      </c>
      <c r="DE241" s="1">
        <v>0.0</v>
      </c>
      <c r="DF241" s="1">
        <v>1.6604841591E9</v>
      </c>
      <c r="DG241" s="1" t="s">
        <v>356</v>
      </c>
      <c r="DH241" s="1">
        <v>1.6604841451E9</v>
      </c>
      <c r="DI241" s="1">
        <v>1.6604841591E9</v>
      </c>
      <c r="DJ241" s="1">
        <v>1.0</v>
      </c>
      <c r="DK241" s="1">
        <v>0.063</v>
      </c>
      <c r="DL241" s="1">
        <v>-0.028</v>
      </c>
      <c r="DM241" s="1">
        <v>1.395</v>
      </c>
      <c r="DN241" s="1">
        <v>0.027</v>
      </c>
      <c r="DO241" s="1">
        <v>400.0</v>
      </c>
      <c r="DP241" s="1">
        <v>24.0</v>
      </c>
      <c r="DQ241" s="1">
        <v>0.47</v>
      </c>
      <c r="DR241" s="1">
        <v>0.03</v>
      </c>
      <c r="DS241" s="1">
        <v>5.631191605016211</v>
      </c>
      <c r="DT241" s="1">
        <v>1.089835495464708</v>
      </c>
      <c r="DU241" s="1">
        <v>0.09985979643930845</v>
      </c>
      <c r="DV241" s="1">
        <v>0.0</v>
      </c>
      <c r="DW241" s="1">
        <v>37.13544417681875</v>
      </c>
      <c r="DX241" s="1">
        <v>3.612165614738202</v>
      </c>
      <c r="DY241" s="1">
        <v>0.2733666531079373</v>
      </c>
      <c r="DZ241" s="1">
        <v>0.0</v>
      </c>
      <c r="EA241" s="1">
        <v>-48.08647096774194</v>
      </c>
      <c r="EB241" s="1">
        <v>-4.984316129032188</v>
      </c>
      <c r="EC241" s="1">
        <v>0.3826332162651147</v>
      </c>
      <c r="ED241" s="1">
        <v>0.0</v>
      </c>
      <c r="EE241" s="1">
        <v>943.9112735611842</v>
      </c>
      <c r="EF241" s="1">
        <v>275.3552110618188</v>
      </c>
      <c r="EG241" s="1">
        <v>19.86860374382567</v>
      </c>
      <c r="EH241" s="1">
        <v>0.0</v>
      </c>
      <c r="EI241" s="1">
        <v>3.298874634146342</v>
      </c>
      <c r="EJ241" s="1">
        <v>-0.2341983972125521</v>
      </c>
      <c r="EK241" s="1">
        <v>0.02628864023402421</v>
      </c>
      <c r="EL241" s="1">
        <v>0.0</v>
      </c>
      <c r="EM241" s="1">
        <v>1.977714165893558</v>
      </c>
      <c r="EN241" s="1">
        <v>-0.04177344312116391</v>
      </c>
      <c r="EO241" s="1">
        <v>0.003298561646829478</v>
      </c>
      <c r="EP241" s="1">
        <v>1.0</v>
      </c>
      <c r="EQ241" s="1">
        <v>1.0</v>
      </c>
      <c r="ER241" s="1">
        <v>6.0</v>
      </c>
      <c r="ES241" s="1" t="s">
        <v>423</v>
      </c>
      <c r="ET241" s="1">
        <v>2.94557</v>
      </c>
      <c r="EU241" s="1">
        <v>2.80177</v>
      </c>
      <c r="EV241" s="1">
        <v>0.176412</v>
      </c>
      <c r="EW241" s="1">
        <v>0.181342</v>
      </c>
      <c r="EX241" s="1">
        <v>0.118525</v>
      </c>
      <c r="EY241" s="1">
        <v>0.108363</v>
      </c>
      <c r="EZ241" s="1">
        <v>16968.5</v>
      </c>
      <c r="FA241" s="1">
        <v>17691.7</v>
      </c>
      <c r="FB241" s="1">
        <v>23943.5</v>
      </c>
      <c r="FC241" s="1">
        <v>25131.9</v>
      </c>
      <c r="FD241" s="1">
        <v>33771.6</v>
      </c>
      <c r="FE241" s="1">
        <v>35775.3</v>
      </c>
      <c r="FF241" s="1">
        <v>43631.9</v>
      </c>
      <c r="FG241" s="1">
        <v>46450.9</v>
      </c>
      <c r="FH241" s="1">
        <v>2.0018</v>
      </c>
      <c r="FI241" s="1">
        <v>1.92512</v>
      </c>
      <c r="FJ241" s="1">
        <v>0.159852</v>
      </c>
      <c r="FK241" s="1">
        <v>0.0</v>
      </c>
      <c r="FL241" s="1">
        <v>29.0518</v>
      </c>
      <c r="FM241" s="1">
        <v>999.9</v>
      </c>
      <c r="FN241" s="1">
        <v>69.1</v>
      </c>
      <c r="FO241" s="1">
        <v>31.6</v>
      </c>
      <c r="FP241" s="1">
        <v>32.4079</v>
      </c>
      <c r="FQ241" s="1">
        <v>63.674</v>
      </c>
      <c r="FR241" s="1">
        <v>25.9215</v>
      </c>
      <c r="FS241" s="1">
        <v>1.0</v>
      </c>
      <c r="FT241" s="1">
        <v>0.145831</v>
      </c>
      <c r="FU241" s="1">
        <v>-0.538559</v>
      </c>
      <c r="FV241" s="1">
        <v>20.3225</v>
      </c>
      <c r="FW241" s="1">
        <v>5.21355</v>
      </c>
      <c r="FX241" s="1">
        <v>11.9042</v>
      </c>
      <c r="FY241" s="1">
        <v>5.003</v>
      </c>
      <c r="FZ241" s="1">
        <v>3.28993</v>
      </c>
      <c r="GA241" s="1">
        <v>9999.0</v>
      </c>
      <c r="GB241" s="1">
        <v>9999.0</v>
      </c>
      <c r="GC241" s="1">
        <v>9999.0</v>
      </c>
      <c r="GD241" s="1">
        <v>999.9</v>
      </c>
      <c r="GE241" s="1">
        <v>1.85944</v>
      </c>
      <c r="GF241" s="1">
        <v>1.8544</v>
      </c>
      <c r="GG241" s="1">
        <v>1.8576</v>
      </c>
      <c r="GH241" s="1">
        <v>1.85599</v>
      </c>
      <c r="GI241" s="1">
        <v>1.85485</v>
      </c>
      <c r="GJ241" s="1">
        <v>1.85453</v>
      </c>
      <c r="GK241" s="1">
        <v>1.85314</v>
      </c>
      <c r="GL241" s="1">
        <v>1.85629</v>
      </c>
      <c r="GM241" s="1">
        <v>0.0</v>
      </c>
      <c r="GN241" s="1">
        <v>0.0</v>
      </c>
      <c r="GO241" s="1">
        <v>0.0</v>
      </c>
      <c r="GP241" s="1">
        <v>0.0</v>
      </c>
      <c r="GQ241" s="1" t="s">
        <v>358</v>
      </c>
      <c r="GR241" s="1" t="s">
        <v>359</v>
      </c>
      <c r="GS241" s="1" t="s">
        <v>360</v>
      </c>
      <c r="GT241" s="1" t="s">
        <v>360</v>
      </c>
      <c r="GU241" s="1" t="s">
        <v>360</v>
      </c>
      <c r="GV241" s="1" t="s">
        <v>360</v>
      </c>
      <c r="GW241" s="1">
        <v>0.0</v>
      </c>
      <c r="GX241" s="1">
        <v>100.0</v>
      </c>
      <c r="GY241" s="1">
        <v>100.0</v>
      </c>
      <c r="GZ241" s="1">
        <v>2.44</v>
      </c>
      <c r="HA241" s="1">
        <v>0.0178</v>
      </c>
      <c r="HB241" s="1">
        <v>0.467488805237294</v>
      </c>
      <c r="HC241" s="1">
        <v>0.002678124759318837</v>
      </c>
      <c r="HD241" s="1">
        <v>-9.373761146515732E-7</v>
      </c>
      <c r="HE241" s="1">
        <v>1.391563784175389E-10</v>
      </c>
      <c r="HF241" s="1">
        <v>-0.06780524781039028</v>
      </c>
      <c r="HG241" s="1">
        <v>0.01061361004592812</v>
      </c>
      <c r="HH241" s="1">
        <v>-3.086644042041478E-4</v>
      </c>
      <c r="HI241" s="1">
        <v>1.24720902217549E-6</v>
      </c>
      <c r="HJ241" s="1">
        <v>1.0</v>
      </c>
      <c r="HK241" s="1">
        <v>2093.0</v>
      </c>
      <c r="HL241" s="1">
        <v>2.0</v>
      </c>
      <c r="HM241" s="1">
        <v>27.0</v>
      </c>
      <c r="HN241" s="1">
        <v>7.7</v>
      </c>
      <c r="HO241" s="1">
        <v>7.5</v>
      </c>
      <c r="HP241" s="1">
        <v>2.41577</v>
      </c>
      <c r="HQ241" s="1">
        <v>2.27661</v>
      </c>
      <c r="HR241" s="1">
        <v>1.4978</v>
      </c>
      <c r="HS241" s="1">
        <v>2.30225</v>
      </c>
      <c r="HT241" s="1">
        <v>1.54785</v>
      </c>
      <c r="HU241" s="1">
        <v>2.43286</v>
      </c>
      <c r="HV241" s="1">
        <v>35.2209</v>
      </c>
      <c r="HW241" s="1">
        <v>15.3053</v>
      </c>
      <c r="HX241" s="1">
        <v>18.0</v>
      </c>
      <c r="HY241" s="1">
        <v>501.522</v>
      </c>
      <c r="HZ241" s="1">
        <v>518.185</v>
      </c>
      <c r="IA241" s="1">
        <v>29.7761</v>
      </c>
      <c r="IB241" s="1">
        <v>29.0378</v>
      </c>
      <c r="IC241" s="1">
        <v>30.0001</v>
      </c>
      <c r="ID241" s="1">
        <v>28.8281</v>
      </c>
      <c r="IE241" s="1">
        <v>28.9213</v>
      </c>
      <c r="IF241" s="1">
        <v>48.3384</v>
      </c>
      <c r="IG241" s="1">
        <v>28.6427</v>
      </c>
      <c r="IH241" s="1">
        <v>75.9071</v>
      </c>
      <c r="II241" s="1">
        <v>29.7619</v>
      </c>
      <c r="IJ241" s="1">
        <v>1167.37</v>
      </c>
      <c r="IK241" s="1">
        <v>23.8843</v>
      </c>
      <c r="IL241" s="1">
        <v>100.914</v>
      </c>
      <c r="IM241" s="1">
        <v>100.676</v>
      </c>
      <c r="IN241" s="1" t="s">
        <v>365</v>
      </c>
    </row>
    <row r="242" ht="15.75" customHeight="1">
      <c r="A242" s="1">
        <v>226.0</v>
      </c>
      <c r="B242" s="1">
        <v>1.6604846071E9</v>
      </c>
      <c r="C242" s="1">
        <v>478.0</v>
      </c>
      <c r="D242" s="1" t="s">
        <v>802</v>
      </c>
      <c r="E242" s="1" t="s">
        <v>803</v>
      </c>
      <c r="F242" s="1">
        <v>1.0</v>
      </c>
      <c r="G242" s="1" t="s">
        <v>349</v>
      </c>
      <c r="H242" s="1" t="s">
        <v>350</v>
      </c>
      <c r="I242" s="1" t="s">
        <v>351</v>
      </c>
      <c r="J242" s="1" t="s">
        <v>352</v>
      </c>
      <c r="K242" s="1" t="s">
        <v>353</v>
      </c>
      <c r="L242" s="1" t="s">
        <v>349</v>
      </c>
      <c r="M242" s="1" t="s">
        <v>354</v>
      </c>
      <c r="N242" s="1">
        <v>1.660484599599999E9</v>
      </c>
      <c r="O242" s="1">
        <f t="shared" si="1"/>
        <v>0.002818791424</v>
      </c>
      <c r="P242" s="1">
        <f t="shared" si="2"/>
        <v>2.818791424</v>
      </c>
      <c r="Q242" s="1">
        <f t="shared" si="3"/>
        <v>5.474670871</v>
      </c>
      <c r="R242" s="1">
        <f t="shared" si="4"/>
        <v>1050.381333</v>
      </c>
      <c r="S242" s="1">
        <f t="shared" si="5"/>
        <v>953.6868729</v>
      </c>
      <c r="T242" s="1">
        <f t="shared" si="6"/>
        <v>95.01548929</v>
      </c>
      <c r="U242" s="1">
        <f t="shared" si="7"/>
        <v>104.6491245</v>
      </c>
      <c r="V242" s="1">
        <f t="shared" si="8"/>
        <v>0.1404627149</v>
      </c>
      <c r="W242" s="1">
        <f t="shared" si="9"/>
        <v>2.920512046</v>
      </c>
      <c r="X242" s="1">
        <f t="shared" si="10"/>
        <v>0.1368147339</v>
      </c>
      <c r="Y242" s="1">
        <f t="shared" si="11"/>
        <v>0.08582907407</v>
      </c>
      <c r="Z242" s="1">
        <f t="shared" si="12"/>
        <v>321.5163786</v>
      </c>
      <c r="AA242" s="1">
        <f t="shared" si="13"/>
        <v>32.15053218</v>
      </c>
      <c r="AB242" s="1">
        <f t="shared" si="14"/>
        <v>31.65135333</v>
      </c>
      <c r="AC242" s="1">
        <f t="shared" si="15"/>
        <v>4.68165915</v>
      </c>
      <c r="AD242" s="1">
        <f t="shared" si="16"/>
        <v>60.00434004</v>
      </c>
      <c r="AE242" s="1">
        <f t="shared" si="17"/>
        <v>2.705085806</v>
      </c>
      <c r="AF242" s="1">
        <f t="shared" si="18"/>
        <v>4.50815025</v>
      </c>
      <c r="AG242" s="1">
        <f t="shared" si="19"/>
        <v>1.976573345</v>
      </c>
      <c r="AH242" s="1">
        <f t="shared" si="20"/>
        <v>-124.3087018</v>
      </c>
      <c r="AI242" s="1">
        <f t="shared" si="21"/>
        <v>-104.5325332</v>
      </c>
      <c r="AJ242" s="1">
        <f t="shared" si="22"/>
        <v>-8.062934181</v>
      </c>
      <c r="AK242" s="1">
        <f t="shared" si="23"/>
        <v>84.61220945</v>
      </c>
      <c r="AL242" s="1">
        <f t="shared" si="24"/>
        <v>37.23033283</v>
      </c>
      <c r="AM242" s="1">
        <f t="shared" si="25"/>
        <v>2.813951314</v>
      </c>
      <c r="AN242" s="1">
        <f t="shared" si="26"/>
        <v>5.474670871</v>
      </c>
      <c r="AO242" s="1">
        <v>1148.827519797846</v>
      </c>
      <c r="AP242" s="1">
        <v>1115.657818181818</v>
      </c>
      <c r="AQ242" s="1">
        <v>5.170794726115908</v>
      </c>
      <c r="AR242" s="1">
        <v>64.97328580608568</v>
      </c>
      <c r="AS242" s="1">
        <f t="shared" si="27"/>
        <v>2.818791424</v>
      </c>
      <c r="AT242" s="1">
        <v>23.89211400729156</v>
      </c>
      <c r="AU242" s="1">
        <v>27.17538181818182</v>
      </c>
      <c r="AV242" s="1">
        <v>0.001003789200577425</v>
      </c>
      <c r="AW242" s="1">
        <v>82.27873590820442</v>
      </c>
      <c r="AX242" s="1">
        <v>0.0</v>
      </c>
      <c r="AY242" s="1">
        <v>0.0</v>
      </c>
      <c r="AZ242" s="1">
        <f t="shared" si="28"/>
        <v>1</v>
      </c>
      <c r="BA242" s="1">
        <f t="shared" si="29"/>
        <v>0</v>
      </c>
      <c r="BB242" s="1">
        <f t="shared" si="30"/>
        <v>51916.1355</v>
      </c>
      <c r="BC242" s="1">
        <f t="shared" si="31"/>
        <v>2000.006</v>
      </c>
      <c r="BD242" s="1">
        <f t="shared" si="32"/>
        <v>1681.20474</v>
      </c>
      <c r="BE242" s="1">
        <f t="shared" si="33"/>
        <v>0.8405998482</v>
      </c>
      <c r="BF242" s="1">
        <f t="shared" si="34"/>
        <v>0.160757707</v>
      </c>
      <c r="BG242" s="1">
        <v>6.0</v>
      </c>
      <c r="BH242" s="1">
        <v>0.5</v>
      </c>
      <c r="BI242" s="1" t="s">
        <v>355</v>
      </c>
      <c r="BJ242" s="1">
        <v>2.0</v>
      </c>
      <c r="BK242" s="1" t="b">
        <v>1</v>
      </c>
      <c r="BL242" s="1">
        <v>1.660484599599999E9</v>
      </c>
      <c r="BM242" s="1">
        <v>1050.381333333333</v>
      </c>
      <c r="BN242" s="1">
        <v>1098.592</v>
      </c>
      <c r="BO242" s="1">
        <v>27.15141333333333</v>
      </c>
      <c r="BP242" s="1">
        <v>23.86721333333334</v>
      </c>
      <c r="BQ242" s="1">
        <v>1047.976</v>
      </c>
      <c r="BR242" s="1">
        <v>27.13357333333333</v>
      </c>
      <c r="BS242" s="1">
        <v>500.1306666666667</v>
      </c>
      <c r="BT242" s="1">
        <v>99.52972666666669</v>
      </c>
      <c r="BU242" s="1">
        <v>0.09992326666666668</v>
      </c>
      <c r="BV242" s="1">
        <v>30.98744666666666</v>
      </c>
      <c r="BW242" s="1">
        <v>31.65135333333334</v>
      </c>
      <c r="BX242" s="1">
        <v>999.8999999999999</v>
      </c>
      <c r="BY242" s="1">
        <v>0.0</v>
      </c>
      <c r="BZ242" s="1">
        <v>0.0</v>
      </c>
      <c r="CA242" s="1">
        <v>9995.577333333336</v>
      </c>
      <c r="CB242" s="1">
        <v>0.0</v>
      </c>
      <c r="CC242" s="1">
        <v>113.5046066666666</v>
      </c>
      <c r="CD242" s="1">
        <v>-48.20986666666667</v>
      </c>
      <c r="CE242" s="1">
        <v>1079.697333333334</v>
      </c>
      <c r="CF242" s="1">
        <v>1125.453333333334</v>
      </c>
      <c r="CG242" s="1">
        <v>3.284204666666667</v>
      </c>
      <c r="CH242" s="1">
        <v>1098.592</v>
      </c>
      <c r="CI242" s="1">
        <v>23.86721333333334</v>
      </c>
      <c r="CJ242" s="1">
        <v>2.702372</v>
      </c>
      <c r="CK242" s="1">
        <v>2.375497333333334</v>
      </c>
      <c r="CL242" s="1">
        <v>22.29955333333333</v>
      </c>
      <c r="CM242" s="1">
        <v>20.19768</v>
      </c>
      <c r="CN242" s="1">
        <v>2000.006</v>
      </c>
      <c r="CO242" s="1">
        <v>0.9800048000000001</v>
      </c>
      <c r="CP242" s="1">
        <v>0.01999569333333333</v>
      </c>
      <c r="CQ242" s="1">
        <v>0.0</v>
      </c>
      <c r="CR242" s="1">
        <v>2.735066666666667</v>
      </c>
      <c r="CS242" s="1">
        <v>0.0</v>
      </c>
      <c r="CT242" s="1">
        <v>32776.31333333334</v>
      </c>
      <c r="CU242" s="1">
        <v>17412.4</v>
      </c>
      <c r="CV242" s="1">
        <v>39.187</v>
      </c>
      <c r="CW242" s="1">
        <v>40.15806666666666</v>
      </c>
      <c r="CX242" s="1">
        <v>39.125</v>
      </c>
      <c r="CY242" s="1">
        <v>38.66633333333333</v>
      </c>
      <c r="CZ242" s="1">
        <v>39.42460000000001</v>
      </c>
      <c r="DA242" s="1">
        <v>1960.016</v>
      </c>
      <c r="DB242" s="1">
        <v>39.99</v>
      </c>
      <c r="DC242" s="1">
        <v>0.0</v>
      </c>
      <c r="DD242" s="1">
        <v>1.6604846048E9</v>
      </c>
      <c r="DE242" s="1">
        <v>0.0</v>
      </c>
      <c r="DF242" s="1">
        <v>1.6604841591E9</v>
      </c>
      <c r="DG242" s="1" t="s">
        <v>356</v>
      </c>
      <c r="DH242" s="1">
        <v>1.6604841451E9</v>
      </c>
      <c r="DI242" s="1">
        <v>1.6604841591E9</v>
      </c>
      <c r="DJ242" s="1">
        <v>1.0</v>
      </c>
      <c r="DK242" s="1">
        <v>0.063</v>
      </c>
      <c r="DL242" s="1">
        <v>-0.028</v>
      </c>
      <c r="DM242" s="1">
        <v>1.395</v>
      </c>
      <c r="DN242" s="1">
        <v>0.027</v>
      </c>
      <c r="DO242" s="1">
        <v>400.0</v>
      </c>
      <c r="DP242" s="1">
        <v>24.0</v>
      </c>
      <c r="DQ242" s="1">
        <v>0.47</v>
      </c>
      <c r="DR242" s="1">
        <v>0.03</v>
      </c>
      <c r="DS242" s="1">
        <v>5.633251241003995</v>
      </c>
      <c r="DT242" s="1">
        <v>0.7326396409772834</v>
      </c>
      <c r="DU242" s="1">
        <v>0.1015759095479739</v>
      </c>
      <c r="DV242" s="1">
        <v>0.0</v>
      </c>
      <c r="DW242" s="1">
        <v>37.18965112336237</v>
      </c>
      <c r="DX242" s="1">
        <v>3.223251061100385</v>
      </c>
      <c r="DY242" s="1">
        <v>0.2481233179460933</v>
      </c>
      <c r="DZ242" s="1">
        <v>0.0</v>
      </c>
      <c r="EA242" s="1">
        <v>-48.16665483870968</v>
      </c>
      <c r="EB242" s="1">
        <v>-4.628588709677499</v>
      </c>
      <c r="EC242" s="1">
        <v>0.3569594734733809</v>
      </c>
      <c r="ED242" s="1">
        <v>0.0</v>
      </c>
      <c r="EE242" s="1">
        <v>948.7178748800771</v>
      </c>
      <c r="EF242" s="1">
        <v>279.7971001442043</v>
      </c>
      <c r="EG242" s="1">
        <v>20.20139506477356</v>
      </c>
      <c r="EH242" s="1">
        <v>0.0</v>
      </c>
      <c r="EI242" s="1">
        <v>3.295668048780488</v>
      </c>
      <c r="EJ242" s="1">
        <v>-0.2074885714285699</v>
      </c>
      <c r="EK242" s="1">
        <v>0.02431319547573958</v>
      </c>
      <c r="EL242" s="1">
        <v>0.0</v>
      </c>
      <c r="EM242" s="1">
        <v>1.977078535468693</v>
      </c>
      <c r="EN242" s="1">
        <v>-0.03582429076413754</v>
      </c>
      <c r="EO242" s="1">
        <v>0.00291884296701589</v>
      </c>
      <c r="EP242" s="1">
        <v>1.0</v>
      </c>
      <c r="EQ242" s="1">
        <v>1.0</v>
      </c>
      <c r="ER242" s="1">
        <v>6.0</v>
      </c>
      <c r="ES242" s="1" t="s">
        <v>423</v>
      </c>
      <c r="ET242" s="1">
        <v>2.94556</v>
      </c>
      <c r="EU242" s="1">
        <v>2.80154</v>
      </c>
      <c r="EV242" s="1">
        <v>0.176922</v>
      </c>
      <c r="EW242" s="1">
        <v>0.18185</v>
      </c>
      <c r="EX242" s="1">
        <v>0.118527</v>
      </c>
      <c r="EY242" s="1">
        <v>0.108364</v>
      </c>
      <c r="EZ242" s="1">
        <v>16957.9</v>
      </c>
      <c r="FA242" s="1">
        <v>17680.8</v>
      </c>
      <c r="FB242" s="1">
        <v>23943.3</v>
      </c>
      <c r="FC242" s="1">
        <v>25131.9</v>
      </c>
      <c r="FD242" s="1">
        <v>33771.4</v>
      </c>
      <c r="FE242" s="1">
        <v>35775.2</v>
      </c>
      <c r="FF242" s="1">
        <v>43631.7</v>
      </c>
      <c r="FG242" s="1">
        <v>46450.7</v>
      </c>
      <c r="FH242" s="1">
        <v>2.00185</v>
      </c>
      <c r="FI242" s="1">
        <v>1.9251</v>
      </c>
      <c r="FJ242" s="1">
        <v>0.159629</v>
      </c>
      <c r="FK242" s="1">
        <v>0.0</v>
      </c>
      <c r="FL242" s="1">
        <v>29.0518</v>
      </c>
      <c r="FM242" s="1">
        <v>999.9</v>
      </c>
      <c r="FN242" s="1">
        <v>69.1</v>
      </c>
      <c r="FO242" s="1">
        <v>31.6</v>
      </c>
      <c r="FP242" s="1">
        <v>32.4063</v>
      </c>
      <c r="FQ242" s="1">
        <v>63.394</v>
      </c>
      <c r="FR242" s="1">
        <v>26.1458</v>
      </c>
      <c r="FS242" s="1">
        <v>1.0</v>
      </c>
      <c r="FT242" s="1">
        <v>0.145861</v>
      </c>
      <c r="FU242" s="1">
        <v>-0.526373</v>
      </c>
      <c r="FV242" s="1">
        <v>20.3226</v>
      </c>
      <c r="FW242" s="1">
        <v>5.21325</v>
      </c>
      <c r="FX242" s="1">
        <v>11.9042</v>
      </c>
      <c r="FY242" s="1">
        <v>5.00285</v>
      </c>
      <c r="FZ242" s="1">
        <v>3.28995</v>
      </c>
      <c r="GA242" s="1">
        <v>9999.0</v>
      </c>
      <c r="GB242" s="1">
        <v>9999.0</v>
      </c>
      <c r="GC242" s="1">
        <v>9999.0</v>
      </c>
      <c r="GD242" s="1">
        <v>999.9</v>
      </c>
      <c r="GE242" s="1">
        <v>1.85944</v>
      </c>
      <c r="GF242" s="1">
        <v>1.8544</v>
      </c>
      <c r="GG242" s="1">
        <v>1.8576</v>
      </c>
      <c r="GH242" s="1">
        <v>1.85598</v>
      </c>
      <c r="GI242" s="1">
        <v>1.85485</v>
      </c>
      <c r="GJ242" s="1">
        <v>1.85452</v>
      </c>
      <c r="GK242" s="1">
        <v>1.85313</v>
      </c>
      <c r="GL242" s="1">
        <v>1.8563</v>
      </c>
      <c r="GM242" s="1">
        <v>0.0</v>
      </c>
      <c r="GN242" s="1">
        <v>0.0</v>
      </c>
      <c r="GO242" s="1">
        <v>0.0</v>
      </c>
      <c r="GP242" s="1">
        <v>0.0</v>
      </c>
      <c r="GQ242" s="1" t="s">
        <v>358</v>
      </c>
      <c r="GR242" s="1" t="s">
        <v>359</v>
      </c>
      <c r="GS242" s="1" t="s">
        <v>360</v>
      </c>
      <c r="GT242" s="1" t="s">
        <v>360</v>
      </c>
      <c r="GU242" s="1" t="s">
        <v>360</v>
      </c>
      <c r="GV242" s="1" t="s">
        <v>360</v>
      </c>
      <c r="GW242" s="1">
        <v>0.0</v>
      </c>
      <c r="GX242" s="1">
        <v>100.0</v>
      </c>
      <c r="GY242" s="1">
        <v>100.0</v>
      </c>
      <c r="GZ242" s="1">
        <v>2.44</v>
      </c>
      <c r="HA242" s="1">
        <v>0.0178</v>
      </c>
      <c r="HB242" s="1">
        <v>0.467488805237294</v>
      </c>
      <c r="HC242" s="1">
        <v>0.002678124759318837</v>
      </c>
      <c r="HD242" s="1">
        <v>-9.373761146515732E-7</v>
      </c>
      <c r="HE242" s="1">
        <v>1.391563784175389E-10</v>
      </c>
      <c r="HF242" s="1">
        <v>-0.06780524781039028</v>
      </c>
      <c r="HG242" s="1">
        <v>0.01061361004592812</v>
      </c>
      <c r="HH242" s="1">
        <v>-3.086644042041478E-4</v>
      </c>
      <c r="HI242" s="1">
        <v>1.24720902217549E-6</v>
      </c>
      <c r="HJ242" s="1">
        <v>1.0</v>
      </c>
      <c r="HK242" s="1">
        <v>2093.0</v>
      </c>
      <c r="HL242" s="1">
        <v>2.0</v>
      </c>
      <c r="HM242" s="1">
        <v>27.0</v>
      </c>
      <c r="HN242" s="1">
        <v>7.7</v>
      </c>
      <c r="HO242" s="1">
        <v>7.5</v>
      </c>
      <c r="HP242" s="1">
        <v>2.4231</v>
      </c>
      <c r="HQ242" s="1">
        <v>2.29126</v>
      </c>
      <c r="HR242" s="1">
        <v>1.4978</v>
      </c>
      <c r="HS242" s="1">
        <v>2.30225</v>
      </c>
      <c r="HT242" s="1">
        <v>1.54785</v>
      </c>
      <c r="HU242" s="1">
        <v>2.3291</v>
      </c>
      <c r="HV242" s="1">
        <v>35.2209</v>
      </c>
      <c r="HW242" s="1">
        <v>15.2878</v>
      </c>
      <c r="HX242" s="1">
        <v>18.0</v>
      </c>
      <c r="HY242" s="1">
        <v>501.555</v>
      </c>
      <c r="HZ242" s="1">
        <v>518.173</v>
      </c>
      <c r="IA242" s="1">
        <v>29.7758</v>
      </c>
      <c r="IB242" s="1">
        <v>29.0384</v>
      </c>
      <c r="IC242" s="1">
        <v>30.0001</v>
      </c>
      <c r="ID242" s="1">
        <v>28.8284</v>
      </c>
      <c r="IE242" s="1">
        <v>28.9219</v>
      </c>
      <c r="IF242" s="1">
        <v>48.5771</v>
      </c>
      <c r="IG242" s="1">
        <v>28.6427</v>
      </c>
      <c r="IH242" s="1">
        <v>75.9071</v>
      </c>
      <c r="II242" s="1">
        <v>29.7619</v>
      </c>
      <c r="IJ242" s="1">
        <v>1167.37</v>
      </c>
      <c r="IK242" s="1">
        <v>23.8843</v>
      </c>
      <c r="IL242" s="1">
        <v>100.913</v>
      </c>
      <c r="IM242" s="1">
        <v>100.676</v>
      </c>
      <c r="IN242" s="1" t="s">
        <v>365</v>
      </c>
    </row>
    <row r="243" ht="15.75" customHeight="1">
      <c r="A243" s="1">
        <v>227.0</v>
      </c>
      <c r="B243" s="1">
        <v>1.6604846081E9</v>
      </c>
      <c r="C243" s="1">
        <v>479.0</v>
      </c>
      <c r="D243" s="1" t="s">
        <v>804</v>
      </c>
      <c r="E243" s="1" t="s">
        <v>805</v>
      </c>
      <c r="F243" s="1">
        <v>1.0</v>
      </c>
      <c r="G243" s="1" t="s">
        <v>349</v>
      </c>
      <c r="H243" s="1" t="s">
        <v>350</v>
      </c>
      <c r="I243" s="1" t="s">
        <v>351</v>
      </c>
      <c r="J243" s="1" t="s">
        <v>352</v>
      </c>
      <c r="K243" s="1" t="s">
        <v>353</v>
      </c>
      <c r="L243" s="1" t="s">
        <v>349</v>
      </c>
      <c r="M243" s="1" t="s">
        <v>354</v>
      </c>
      <c r="N243" s="1">
        <v>1.6604846001E9</v>
      </c>
      <c r="O243" s="1">
        <f t="shared" si="1"/>
        <v>0.002815909643</v>
      </c>
      <c r="P243" s="1">
        <f t="shared" si="2"/>
        <v>2.815909643</v>
      </c>
      <c r="Q243" s="1">
        <f t="shared" si="3"/>
        <v>5.563773661</v>
      </c>
      <c r="R243" s="1">
        <f t="shared" si="4"/>
        <v>1052.87875</v>
      </c>
      <c r="S243" s="1">
        <f t="shared" si="5"/>
        <v>955.0289162</v>
      </c>
      <c r="T243" s="1">
        <f t="shared" si="6"/>
        <v>95.14920198</v>
      </c>
      <c r="U243" s="1">
        <f t="shared" si="7"/>
        <v>104.8979472</v>
      </c>
      <c r="V243" s="1">
        <f t="shared" si="8"/>
        <v>0.1403333876</v>
      </c>
      <c r="W243" s="1">
        <f t="shared" si="9"/>
        <v>2.920772876</v>
      </c>
      <c r="X243" s="1">
        <f t="shared" si="10"/>
        <v>0.1366923434</v>
      </c>
      <c r="Y243" s="1">
        <f t="shared" si="11"/>
        <v>0.08575197951</v>
      </c>
      <c r="Z243" s="1">
        <f t="shared" si="12"/>
        <v>321.5163188</v>
      </c>
      <c r="AA243" s="1">
        <f t="shared" si="13"/>
        <v>32.15133805</v>
      </c>
      <c r="AB243" s="1">
        <f t="shared" si="14"/>
        <v>31.651</v>
      </c>
      <c r="AC243" s="1">
        <f t="shared" si="15"/>
        <v>4.681565284</v>
      </c>
      <c r="AD243" s="1">
        <f t="shared" si="16"/>
        <v>60.0073529</v>
      </c>
      <c r="AE243" s="1">
        <f t="shared" si="17"/>
        <v>2.705245283</v>
      </c>
      <c r="AF243" s="1">
        <f t="shared" si="18"/>
        <v>4.508189667</v>
      </c>
      <c r="AG243" s="1">
        <f t="shared" si="19"/>
        <v>1.976320001</v>
      </c>
      <c r="AH243" s="1">
        <f t="shared" si="20"/>
        <v>-124.1816152</v>
      </c>
      <c r="AI243" s="1">
        <f t="shared" si="21"/>
        <v>-104.4620868</v>
      </c>
      <c r="AJ243" s="1">
        <f t="shared" si="22"/>
        <v>-8.056772919</v>
      </c>
      <c r="AK243" s="1">
        <f t="shared" si="23"/>
        <v>84.81584379</v>
      </c>
      <c r="AL243" s="1">
        <f t="shared" si="24"/>
        <v>37.24951192</v>
      </c>
      <c r="AM243" s="1">
        <f t="shared" si="25"/>
        <v>2.813761653</v>
      </c>
      <c r="AN243" s="1">
        <f t="shared" si="26"/>
        <v>5.563773661</v>
      </c>
      <c r="AO243" s="1">
        <v>1154.047897733139</v>
      </c>
      <c r="AP243" s="1">
        <v>1120.785090909091</v>
      </c>
      <c r="AQ243" s="1">
        <v>5.16767013316804</v>
      </c>
      <c r="AR243" s="1">
        <v>64.97328580608568</v>
      </c>
      <c r="AS243" s="1">
        <f t="shared" si="27"/>
        <v>2.815909643</v>
      </c>
      <c r="AT243" s="1">
        <v>23.89362167007132</v>
      </c>
      <c r="AU243" s="1">
        <v>27.1767115151515</v>
      </c>
      <c r="AV243" s="1">
        <v>5.047134288142322E-4</v>
      </c>
      <c r="AW243" s="1">
        <v>82.27873590820442</v>
      </c>
      <c r="AX243" s="1">
        <v>0.0</v>
      </c>
      <c r="AY243" s="1">
        <v>0.0</v>
      </c>
      <c r="AZ243" s="1">
        <f t="shared" si="28"/>
        <v>1</v>
      </c>
      <c r="BA243" s="1">
        <f t="shared" si="29"/>
        <v>0</v>
      </c>
      <c r="BB243" s="1">
        <f t="shared" si="30"/>
        <v>51923.52633</v>
      </c>
      <c r="BC243" s="1">
        <f t="shared" si="31"/>
        <v>2000.005625</v>
      </c>
      <c r="BD243" s="1">
        <f t="shared" si="32"/>
        <v>1681.204425</v>
      </c>
      <c r="BE243" s="1">
        <f t="shared" si="33"/>
        <v>0.8405998483</v>
      </c>
      <c r="BF243" s="1">
        <f t="shared" si="34"/>
        <v>0.1607577072</v>
      </c>
      <c r="BG243" s="1">
        <v>6.0</v>
      </c>
      <c r="BH243" s="1">
        <v>0.5</v>
      </c>
      <c r="BI243" s="1" t="s">
        <v>355</v>
      </c>
      <c r="BJ243" s="1">
        <v>2.0</v>
      </c>
      <c r="BK243" s="1" t="b">
        <v>1</v>
      </c>
      <c r="BL243" s="1">
        <v>1.6604846001E9</v>
      </c>
      <c r="BM243" s="1">
        <v>1052.87875</v>
      </c>
      <c r="BN243" s="1">
        <v>1101.12</v>
      </c>
      <c r="BO243" s="1">
        <v>27.1530125</v>
      </c>
      <c r="BP243" s="1">
        <v>23.86908125</v>
      </c>
      <c r="BQ243" s="1">
        <v>1050.470625</v>
      </c>
      <c r="BR243" s="1">
        <v>27.135175</v>
      </c>
      <c r="BS243" s="1">
        <v>500.1370625</v>
      </c>
      <c r="BT243" s="1">
        <v>99.529725</v>
      </c>
      <c r="BU243" s="1">
        <v>0.0999305625</v>
      </c>
      <c r="BV243" s="1">
        <v>30.9876</v>
      </c>
      <c r="BW243" s="1">
        <v>31.651</v>
      </c>
      <c r="BX243" s="1">
        <v>999.9</v>
      </c>
      <c r="BY243" s="1">
        <v>0.0</v>
      </c>
      <c r="BZ243" s="1">
        <v>0.0</v>
      </c>
      <c r="CA243" s="1">
        <v>9997.06625</v>
      </c>
      <c r="CB243" s="1">
        <v>0.0</v>
      </c>
      <c r="CC243" s="1">
        <v>113.69344375</v>
      </c>
      <c r="CD243" s="1">
        <v>-48.240375</v>
      </c>
      <c r="CE243" s="1">
        <v>1082.26625</v>
      </c>
      <c r="CF243" s="1">
        <v>1128.045625</v>
      </c>
      <c r="CG243" s="1">
        <v>3.28393375</v>
      </c>
      <c r="CH243" s="1">
        <v>1101.12</v>
      </c>
      <c r="CI243" s="1">
        <v>23.86908125</v>
      </c>
      <c r="CJ243" s="1">
        <v>2.70253125</v>
      </c>
      <c r="CK243" s="1">
        <v>2.375683125</v>
      </c>
      <c r="CL243" s="1">
        <v>22.30051875</v>
      </c>
      <c r="CM243" s="1">
        <v>20.19895</v>
      </c>
      <c r="CN243" s="1">
        <v>2000.005625</v>
      </c>
      <c r="CO243" s="1">
        <v>0.9800048125</v>
      </c>
      <c r="CP243" s="1">
        <v>0.01999568125</v>
      </c>
      <c r="CQ243" s="1">
        <v>0.0</v>
      </c>
      <c r="CR243" s="1">
        <v>2.7200625</v>
      </c>
      <c r="CS243" s="1">
        <v>0.0</v>
      </c>
      <c r="CT243" s="1">
        <v>32775.25625000001</v>
      </c>
      <c r="CU243" s="1">
        <v>17412.4</v>
      </c>
      <c r="CV243" s="1">
        <v>39.187</v>
      </c>
      <c r="CW243" s="1">
        <v>40.159875</v>
      </c>
      <c r="CX243" s="1">
        <v>39.125</v>
      </c>
      <c r="CY243" s="1">
        <v>38.667625</v>
      </c>
      <c r="CZ243" s="1">
        <v>39.425375</v>
      </c>
      <c r="DA243" s="1">
        <v>1960.015625</v>
      </c>
      <c r="DB243" s="1">
        <v>39.99</v>
      </c>
      <c r="DC243" s="1">
        <v>0.0</v>
      </c>
      <c r="DD243" s="1">
        <v>1.660484606E9</v>
      </c>
      <c r="DE243" s="1">
        <v>0.0</v>
      </c>
      <c r="DF243" s="1">
        <v>1.6604841591E9</v>
      </c>
      <c r="DG243" s="1" t="s">
        <v>356</v>
      </c>
      <c r="DH243" s="1">
        <v>1.6604841451E9</v>
      </c>
      <c r="DI243" s="1">
        <v>1.6604841591E9</v>
      </c>
      <c r="DJ243" s="1">
        <v>1.0</v>
      </c>
      <c r="DK243" s="1">
        <v>0.063</v>
      </c>
      <c r="DL243" s="1">
        <v>-0.028</v>
      </c>
      <c r="DM243" s="1">
        <v>1.395</v>
      </c>
      <c r="DN243" s="1">
        <v>0.027</v>
      </c>
      <c r="DO243" s="1">
        <v>400.0</v>
      </c>
      <c r="DP243" s="1">
        <v>24.0</v>
      </c>
      <c r="DQ243" s="1">
        <v>0.47</v>
      </c>
      <c r="DR243" s="1">
        <v>0.03</v>
      </c>
      <c r="DS243" s="1">
        <v>5.633251241003995</v>
      </c>
      <c r="DT243" s="1">
        <v>0.7326396409772834</v>
      </c>
      <c r="DU243" s="1">
        <v>0.1015759095479739</v>
      </c>
      <c r="DV243" s="1">
        <v>0.0</v>
      </c>
      <c r="DW243" s="1">
        <v>37.18965112336237</v>
      </c>
      <c r="DX243" s="1">
        <v>3.223251061100385</v>
      </c>
      <c r="DY243" s="1">
        <v>0.2481233179460933</v>
      </c>
      <c r="DZ243" s="1">
        <v>0.0</v>
      </c>
      <c r="EA243" s="1">
        <v>-48.16665483870968</v>
      </c>
      <c r="EB243" s="1">
        <v>-4.628588709677499</v>
      </c>
      <c r="EC243" s="1">
        <v>0.3569594734733809</v>
      </c>
      <c r="ED243" s="1">
        <v>0.0</v>
      </c>
      <c r="EE243" s="1">
        <v>948.7178748800771</v>
      </c>
      <c r="EF243" s="1">
        <v>279.7971001442043</v>
      </c>
      <c r="EG243" s="1">
        <v>20.20139506477356</v>
      </c>
      <c r="EH243" s="1">
        <v>0.0</v>
      </c>
      <c r="EI243" s="1">
        <v>3.295668048780488</v>
      </c>
      <c r="EJ243" s="1">
        <v>-0.2074885714285699</v>
      </c>
      <c r="EK243" s="1">
        <v>0.02431319547573958</v>
      </c>
      <c r="EL243" s="1">
        <v>0.0</v>
      </c>
      <c r="EM243" s="1">
        <v>1.977078535468693</v>
      </c>
      <c r="EN243" s="1">
        <v>-0.03582429076413754</v>
      </c>
      <c r="EO243" s="1">
        <v>0.00291884296701589</v>
      </c>
      <c r="EP243" s="1">
        <v>1.0</v>
      </c>
      <c r="EQ243" s="1">
        <v>1.0</v>
      </c>
      <c r="ER243" s="1">
        <v>6.0</v>
      </c>
      <c r="ES243" s="1" t="s">
        <v>423</v>
      </c>
      <c r="ET243" s="1">
        <v>2.94544</v>
      </c>
      <c r="EU243" s="1">
        <v>2.80145</v>
      </c>
      <c r="EV243" s="1">
        <v>0.177435</v>
      </c>
      <c r="EW243" s="1">
        <v>0.182356</v>
      </c>
      <c r="EX243" s="1">
        <v>0.118532</v>
      </c>
      <c r="EY243" s="1">
        <v>0.10837</v>
      </c>
      <c r="EZ243" s="1">
        <v>16947.1</v>
      </c>
      <c r="FA243" s="1">
        <v>17669.9</v>
      </c>
      <c r="FB243" s="1">
        <v>23943.0</v>
      </c>
      <c r="FC243" s="1">
        <v>25132.0</v>
      </c>
      <c r="FD243" s="1">
        <v>33771.0</v>
      </c>
      <c r="FE243" s="1">
        <v>35775.1</v>
      </c>
      <c r="FF243" s="1">
        <v>43631.4</v>
      </c>
      <c r="FG243" s="1">
        <v>46450.8</v>
      </c>
      <c r="FH243" s="1">
        <v>2.00185</v>
      </c>
      <c r="FI243" s="1">
        <v>1.92515</v>
      </c>
      <c r="FJ243" s="1">
        <v>0.159387</v>
      </c>
      <c r="FK243" s="1">
        <v>0.0</v>
      </c>
      <c r="FL243" s="1">
        <v>29.0518</v>
      </c>
      <c r="FM243" s="1">
        <v>999.9</v>
      </c>
      <c r="FN243" s="1">
        <v>69.1</v>
      </c>
      <c r="FO243" s="1">
        <v>31.6</v>
      </c>
      <c r="FP243" s="1">
        <v>32.4126</v>
      </c>
      <c r="FQ243" s="1">
        <v>63.744</v>
      </c>
      <c r="FR243" s="1">
        <v>26.1619</v>
      </c>
      <c r="FS243" s="1">
        <v>1.0</v>
      </c>
      <c r="FT243" s="1">
        <v>0.14591</v>
      </c>
      <c r="FU243" s="1">
        <v>-0.520754</v>
      </c>
      <c r="FV243" s="1">
        <v>20.3227</v>
      </c>
      <c r="FW243" s="1">
        <v>5.2137</v>
      </c>
      <c r="FX243" s="1">
        <v>11.9041</v>
      </c>
      <c r="FY243" s="1">
        <v>5.00295</v>
      </c>
      <c r="FZ243" s="1">
        <v>3.29005</v>
      </c>
      <c r="GA243" s="1">
        <v>9999.0</v>
      </c>
      <c r="GB243" s="1">
        <v>9999.0</v>
      </c>
      <c r="GC243" s="1">
        <v>9999.0</v>
      </c>
      <c r="GD243" s="1">
        <v>999.9</v>
      </c>
      <c r="GE243" s="1">
        <v>1.85944</v>
      </c>
      <c r="GF243" s="1">
        <v>1.8544</v>
      </c>
      <c r="GG243" s="1">
        <v>1.8576</v>
      </c>
      <c r="GH243" s="1">
        <v>1.85601</v>
      </c>
      <c r="GI243" s="1">
        <v>1.85485</v>
      </c>
      <c r="GJ243" s="1">
        <v>1.85452</v>
      </c>
      <c r="GK243" s="1">
        <v>1.85314</v>
      </c>
      <c r="GL243" s="1">
        <v>1.85632</v>
      </c>
      <c r="GM243" s="1">
        <v>0.0</v>
      </c>
      <c r="GN243" s="1">
        <v>0.0</v>
      </c>
      <c r="GO243" s="1">
        <v>0.0</v>
      </c>
      <c r="GP243" s="1">
        <v>0.0</v>
      </c>
      <c r="GQ243" s="1" t="s">
        <v>358</v>
      </c>
      <c r="GR243" s="1" t="s">
        <v>359</v>
      </c>
      <c r="GS243" s="1" t="s">
        <v>360</v>
      </c>
      <c r="GT243" s="1" t="s">
        <v>360</v>
      </c>
      <c r="GU243" s="1" t="s">
        <v>360</v>
      </c>
      <c r="GV243" s="1" t="s">
        <v>360</v>
      </c>
      <c r="GW243" s="1">
        <v>0.0</v>
      </c>
      <c r="GX243" s="1">
        <v>100.0</v>
      </c>
      <c r="GY243" s="1">
        <v>100.0</v>
      </c>
      <c r="GZ243" s="1">
        <v>2.46</v>
      </c>
      <c r="HA243" s="1">
        <v>0.0178</v>
      </c>
      <c r="HB243" s="1">
        <v>0.467488805237294</v>
      </c>
      <c r="HC243" s="1">
        <v>0.002678124759318837</v>
      </c>
      <c r="HD243" s="1">
        <v>-9.373761146515732E-7</v>
      </c>
      <c r="HE243" s="1">
        <v>1.391563784175389E-10</v>
      </c>
      <c r="HF243" s="1">
        <v>-0.06780524781039028</v>
      </c>
      <c r="HG243" s="1">
        <v>0.01061361004592812</v>
      </c>
      <c r="HH243" s="1">
        <v>-3.086644042041478E-4</v>
      </c>
      <c r="HI243" s="1">
        <v>1.24720902217549E-6</v>
      </c>
      <c r="HJ243" s="1">
        <v>1.0</v>
      </c>
      <c r="HK243" s="1">
        <v>2093.0</v>
      </c>
      <c r="HL243" s="1">
        <v>2.0</v>
      </c>
      <c r="HM243" s="1">
        <v>27.0</v>
      </c>
      <c r="HN243" s="1">
        <v>7.7</v>
      </c>
      <c r="HO243" s="1">
        <v>7.5</v>
      </c>
      <c r="HP243" s="1">
        <v>2.43164</v>
      </c>
      <c r="HQ243" s="1">
        <v>2.26196</v>
      </c>
      <c r="HR243" s="1">
        <v>1.4978</v>
      </c>
      <c r="HS243" s="1">
        <v>2.30225</v>
      </c>
      <c r="HT243" s="1">
        <v>1.54785</v>
      </c>
      <c r="HU243" s="1">
        <v>2.38281</v>
      </c>
      <c r="HV243" s="1">
        <v>35.2209</v>
      </c>
      <c r="HW243" s="1">
        <v>15.3053</v>
      </c>
      <c r="HX243" s="1">
        <v>18.0</v>
      </c>
      <c r="HY243" s="1">
        <v>501.557</v>
      </c>
      <c r="HZ243" s="1">
        <v>518.213</v>
      </c>
      <c r="IA243" s="1">
        <v>29.7752</v>
      </c>
      <c r="IB243" s="1">
        <v>29.039</v>
      </c>
      <c r="IC243" s="1">
        <v>30.0001</v>
      </c>
      <c r="ID243" s="1">
        <v>28.8287</v>
      </c>
      <c r="IE243" s="1">
        <v>28.9225</v>
      </c>
      <c r="IF243" s="1">
        <v>48.6984</v>
      </c>
      <c r="IG243" s="1">
        <v>28.6427</v>
      </c>
      <c r="IH243" s="1">
        <v>75.5287</v>
      </c>
      <c r="II243" s="1">
        <v>29.7619</v>
      </c>
      <c r="IJ243" s="1">
        <v>1177.4</v>
      </c>
      <c r="IK243" s="1">
        <v>23.8843</v>
      </c>
      <c r="IL243" s="1">
        <v>100.912</v>
      </c>
      <c r="IM243" s="1">
        <v>100.677</v>
      </c>
      <c r="IN243" s="1" t="s">
        <v>365</v>
      </c>
    </row>
    <row r="244" ht="15.75" customHeight="1">
      <c r="A244" s="1">
        <v>228.0</v>
      </c>
      <c r="B244" s="1">
        <v>1.6604846091E9</v>
      </c>
      <c r="C244" s="1">
        <v>480.0</v>
      </c>
      <c r="D244" s="1" t="s">
        <v>806</v>
      </c>
      <c r="E244" s="1" t="s">
        <v>807</v>
      </c>
      <c r="F244" s="1">
        <v>1.0</v>
      </c>
      <c r="G244" s="1" t="s">
        <v>349</v>
      </c>
      <c r="H244" s="1" t="s">
        <v>350</v>
      </c>
      <c r="I244" s="1" t="s">
        <v>351</v>
      </c>
      <c r="J244" s="1" t="s">
        <v>352</v>
      </c>
      <c r="K244" s="1" t="s">
        <v>353</v>
      </c>
      <c r="L244" s="1" t="s">
        <v>349</v>
      </c>
      <c r="M244" s="1" t="s">
        <v>354</v>
      </c>
      <c r="N244" s="1">
        <v>1.660484601599999E9</v>
      </c>
      <c r="O244" s="1">
        <f t="shared" si="1"/>
        <v>0.002815659624</v>
      </c>
      <c r="P244" s="1">
        <f t="shared" si="2"/>
        <v>2.815659624</v>
      </c>
      <c r="Q244" s="1">
        <f t="shared" si="3"/>
        <v>5.664827531</v>
      </c>
      <c r="R244" s="1">
        <f t="shared" si="4"/>
        <v>1060.338667</v>
      </c>
      <c r="S244" s="1">
        <f t="shared" si="5"/>
        <v>961.1332986</v>
      </c>
      <c r="T244" s="1">
        <f t="shared" si="6"/>
        <v>95.75693344</v>
      </c>
      <c r="U244" s="1">
        <f t="shared" si="7"/>
        <v>105.640684</v>
      </c>
      <c r="V244" s="1">
        <f t="shared" si="8"/>
        <v>0.1403947582</v>
      </c>
      <c r="W244" s="1">
        <f t="shared" si="9"/>
        <v>2.921110457</v>
      </c>
      <c r="X244" s="1">
        <f t="shared" si="10"/>
        <v>0.1367509826</v>
      </c>
      <c r="Y244" s="1">
        <f t="shared" si="11"/>
        <v>0.08578886604</v>
      </c>
      <c r="Z244" s="1">
        <f t="shared" si="12"/>
        <v>321.515953</v>
      </c>
      <c r="AA244" s="1">
        <f t="shared" si="13"/>
        <v>32.15201542</v>
      </c>
      <c r="AB244" s="1">
        <f t="shared" si="14"/>
        <v>31.64914</v>
      </c>
      <c r="AC244" s="1">
        <f t="shared" si="15"/>
        <v>4.681071182</v>
      </c>
      <c r="AD244" s="1">
        <f t="shared" si="16"/>
        <v>60.01677109</v>
      </c>
      <c r="AE244" s="1">
        <f t="shared" si="17"/>
        <v>2.705784046</v>
      </c>
      <c r="AF244" s="1">
        <f t="shared" si="18"/>
        <v>4.508379902</v>
      </c>
      <c r="AG244" s="1">
        <f t="shared" si="19"/>
        <v>1.975287136</v>
      </c>
      <c r="AH244" s="1">
        <f t="shared" si="20"/>
        <v>-124.1705894</v>
      </c>
      <c r="AI244" s="1">
        <f t="shared" si="21"/>
        <v>-104.0647049</v>
      </c>
      <c r="AJ244" s="1">
        <f t="shared" si="22"/>
        <v>-8.025152404</v>
      </c>
      <c r="AK244" s="1">
        <f t="shared" si="23"/>
        <v>85.25550624</v>
      </c>
      <c r="AL244" s="1">
        <f t="shared" si="24"/>
        <v>37.32672082</v>
      </c>
      <c r="AM244" s="1">
        <f t="shared" si="25"/>
        <v>2.809581736</v>
      </c>
      <c r="AN244" s="1">
        <f t="shared" si="26"/>
        <v>5.664827531</v>
      </c>
      <c r="AO244" s="1">
        <v>1159.285374725332</v>
      </c>
      <c r="AP244" s="1">
        <v>1125.942242424243</v>
      </c>
      <c r="AQ244" s="1">
        <v>5.159166311012721</v>
      </c>
      <c r="AR244" s="1">
        <v>64.97328580608568</v>
      </c>
      <c r="AS244" s="1">
        <f t="shared" si="27"/>
        <v>2.815659624</v>
      </c>
      <c r="AT244" s="1">
        <v>23.89497973511637</v>
      </c>
      <c r="AU244" s="1">
        <v>27.17883818181818</v>
      </c>
      <c r="AV244" s="1">
        <v>3.35588557375236E-4</v>
      </c>
      <c r="AW244" s="1">
        <v>82.27873590820442</v>
      </c>
      <c r="AX244" s="1">
        <v>0.0</v>
      </c>
      <c r="AY244" s="1">
        <v>0.0</v>
      </c>
      <c r="AZ244" s="1">
        <f t="shared" si="28"/>
        <v>1</v>
      </c>
      <c r="BA244" s="1">
        <f t="shared" si="29"/>
        <v>0</v>
      </c>
      <c r="BB244" s="1">
        <f t="shared" si="30"/>
        <v>51932.99075</v>
      </c>
      <c r="BC244" s="1">
        <f t="shared" si="31"/>
        <v>2000.003333</v>
      </c>
      <c r="BD244" s="1">
        <f t="shared" si="32"/>
        <v>1681.2025</v>
      </c>
      <c r="BE244" s="1">
        <f t="shared" si="33"/>
        <v>0.840599849</v>
      </c>
      <c r="BF244" s="1">
        <f t="shared" si="34"/>
        <v>0.1607577086</v>
      </c>
      <c r="BG244" s="1">
        <v>6.0</v>
      </c>
      <c r="BH244" s="1">
        <v>0.5</v>
      </c>
      <c r="BI244" s="1" t="s">
        <v>355</v>
      </c>
      <c r="BJ244" s="1">
        <v>2.0</v>
      </c>
      <c r="BK244" s="1" t="b">
        <v>1</v>
      </c>
      <c r="BL244" s="1">
        <v>1.660484601599999E9</v>
      </c>
      <c r="BM244" s="1">
        <v>1060.338666666667</v>
      </c>
      <c r="BN244" s="1">
        <v>1108.692</v>
      </c>
      <c r="BO244" s="1">
        <v>27.15854666666667</v>
      </c>
      <c r="BP244" s="1">
        <v>23.87954000000001</v>
      </c>
      <c r="BQ244" s="1">
        <v>1057.922666666667</v>
      </c>
      <c r="BR244" s="1">
        <v>27.14073333333333</v>
      </c>
      <c r="BS244" s="1">
        <v>500.1412666666667</v>
      </c>
      <c r="BT244" s="1">
        <v>99.52928666666666</v>
      </c>
      <c r="BU244" s="1">
        <v>0.09990479999999999</v>
      </c>
      <c r="BV244" s="1">
        <v>30.98834</v>
      </c>
      <c r="BW244" s="1">
        <v>31.64914</v>
      </c>
      <c r="BX244" s="1">
        <v>999.8999999999999</v>
      </c>
      <c r="BY244" s="1">
        <v>0.0</v>
      </c>
      <c r="BZ244" s="1">
        <v>0.0</v>
      </c>
      <c r="CA244" s="1">
        <v>9999.037333333334</v>
      </c>
      <c r="CB244" s="1">
        <v>0.0</v>
      </c>
      <c r="CC244" s="1">
        <v>109.57234</v>
      </c>
      <c r="CD244" s="1">
        <v>-48.35226666666667</v>
      </c>
      <c r="CE244" s="1">
        <v>1089.941333333333</v>
      </c>
      <c r="CF244" s="1">
        <v>1135.814666666666</v>
      </c>
      <c r="CG244" s="1">
        <v>3.279012</v>
      </c>
      <c r="CH244" s="1">
        <v>1108.692</v>
      </c>
      <c r="CI244" s="1">
        <v>23.87954000000001</v>
      </c>
      <c r="CJ244" s="1">
        <v>2.70307</v>
      </c>
      <c r="CK244" s="1">
        <v>2.376713333333333</v>
      </c>
      <c r="CL244" s="1">
        <v>22.3038</v>
      </c>
      <c r="CM244" s="1">
        <v>20.20596666666667</v>
      </c>
      <c r="CN244" s="1">
        <v>2000.003333333333</v>
      </c>
      <c r="CO244" s="1">
        <v>0.9800048000000001</v>
      </c>
      <c r="CP244" s="1">
        <v>0.01999569333333333</v>
      </c>
      <c r="CQ244" s="1">
        <v>0.0</v>
      </c>
      <c r="CR244" s="1">
        <v>2.756266666666666</v>
      </c>
      <c r="CS244" s="1">
        <v>0.0</v>
      </c>
      <c r="CT244" s="1">
        <v>32771.7</v>
      </c>
      <c r="CU244" s="1">
        <v>17412.38</v>
      </c>
      <c r="CV244" s="1">
        <v>39.187</v>
      </c>
      <c r="CW244" s="1">
        <v>40.1622</v>
      </c>
      <c r="CX244" s="1">
        <v>39.125</v>
      </c>
      <c r="CY244" s="1">
        <v>38.67046666666667</v>
      </c>
      <c r="CZ244" s="1">
        <v>39.42873333333333</v>
      </c>
      <c r="DA244" s="1">
        <v>1960.013333333333</v>
      </c>
      <c r="DB244" s="1">
        <v>39.99</v>
      </c>
      <c r="DC244" s="1">
        <v>0.0</v>
      </c>
      <c r="DD244" s="1">
        <v>1.6604846072E9</v>
      </c>
      <c r="DE244" s="1">
        <v>0.0</v>
      </c>
      <c r="DF244" s="1">
        <v>1.6604841591E9</v>
      </c>
      <c r="DG244" s="1" t="s">
        <v>356</v>
      </c>
      <c r="DH244" s="1">
        <v>1.6604841451E9</v>
      </c>
      <c r="DI244" s="1">
        <v>1.6604841591E9</v>
      </c>
      <c r="DJ244" s="1">
        <v>1.0</v>
      </c>
      <c r="DK244" s="1">
        <v>0.063</v>
      </c>
      <c r="DL244" s="1">
        <v>-0.028</v>
      </c>
      <c r="DM244" s="1">
        <v>1.395</v>
      </c>
      <c r="DN244" s="1">
        <v>0.027</v>
      </c>
      <c r="DO244" s="1">
        <v>400.0</v>
      </c>
      <c r="DP244" s="1">
        <v>24.0</v>
      </c>
      <c r="DQ244" s="1">
        <v>0.47</v>
      </c>
      <c r="DR244" s="1">
        <v>0.03</v>
      </c>
      <c r="DS244" s="1">
        <v>5.629413876113692</v>
      </c>
      <c r="DT244" s="1">
        <v>0.3089320704493148</v>
      </c>
      <c r="DU244" s="1">
        <v>0.1027469855842686</v>
      </c>
      <c r="DV244" s="1">
        <v>1.0</v>
      </c>
      <c r="DW244" s="1">
        <v>37.25294041041107</v>
      </c>
      <c r="DX244" s="1">
        <v>2.876592243414194</v>
      </c>
      <c r="DY244" s="1">
        <v>0.2302324245889445</v>
      </c>
      <c r="DZ244" s="1">
        <v>0.0</v>
      </c>
      <c r="EA244" s="1">
        <v>-48.30029333333334</v>
      </c>
      <c r="EB244" s="1">
        <v>-4.105687208009078</v>
      </c>
      <c r="EC244" s="1">
        <v>0.3087937217985855</v>
      </c>
      <c r="ED244" s="1">
        <v>0.0</v>
      </c>
      <c r="EE244" s="1">
        <v>954.7507650365826</v>
      </c>
      <c r="EF244" s="1">
        <v>284.6253028569867</v>
      </c>
      <c r="EG244" s="1">
        <v>21.24074650359953</v>
      </c>
      <c r="EH244" s="1">
        <v>0.0</v>
      </c>
      <c r="EI244" s="1">
        <v>3.290636999999999</v>
      </c>
      <c r="EJ244" s="1">
        <v>-0.1663929455909997</v>
      </c>
      <c r="EK244" s="1">
        <v>0.02119427531197988</v>
      </c>
      <c r="EL244" s="1">
        <v>0.0</v>
      </c>
      <c r="EM244" s="1">
        <v>1.976297511967495</v>
      </c>
      <c r="EN244" s="1">
        <v>-0.03020164221809653</v>
      </c>
      <c r="EO244" s="1">
        <v>0.002548679753980353</v>
      </c>
      <c r="EP244" s="1">
        <v>1.0</v>
      </c>
      <c r="EQ244" s="1">
        <v>2.0</v>
      </c>
      <c r="ER244" s="1">
        <v>6.0</v>
      </c>
      <c r="ES244" s="1" t="s">
        <v>384</v>
      </c>
      <c r="ET244" s="1">
        <v>2.94535</v>
      </c>
      <c r="EU244" s="1">
        <v>2.80126</v>
      </c>
      <c r="EV244" s="1">
        <v>0.177943</v>
      </c>
      <c r="EW244" s="1">
        <v>0.18285</v>
      </c>
      <c r="EX244" s="1">
        <v>0.118539</v>
      </c>
      <c r="EY244" s="1">
        <v>0.108369</v>
      </c>
      <c r="EZ244" s="1">
        <v>16936.5</v>
      </c>
      <c r="FA244" s="1">
        <v>17659.4</v>
      </c>
      <c r="FB244" s="1">
        <v>23942.9</v>
      </c>
      <c r="FC244" s="1">
        <v>25132.2</v>
      </c>
      <c r="FD244" s="1">
        <v>33770.6</v>
      </c>
      <c r="FE244" s="1">
        <v>35775.3</v>
      </c>
      <c r="FF244" s="1">
        <v>43631.3</v>
      </c>
      <c r="FG244" s="1">
        <v>46451.1</v>
      </c>
      <c r="FH244" s="1">
        <v>2.00178</v>
      </c>
      <c r="FI244" s="1">
        <v>1.9252</v>
      </c>
      <c r="FJ244" s="1">
        <v>0.159126</v>
      </c>
      <c r="FK244" s="1">
        <v>0.0</v>
      </c>
      <c r="FL244" s="1">
        <v>29.0518</v>
      </c>
      <c r="FM244" s="1">
        <v>999.9</v>
      </c>
      <c r="FN244" s="1">
        <v>69.1</v>
      </c>
      <c r="FO244" s="1">
        <v>31.6</v>
      </c>
      <c r="FP244" s="1">
        <v>32.4083</v>
      </c>
      <c r="FQ244" s="1">
        <v>63.704</v>
      </c>
      <c r="FR244" s="1">
        <v>26.0016</v>
      </c>
      <c r="FS244" s="1">
        <v>1.0</v>
      </c>
      <c r="FT244" s="1">
        <v>0.145915</v>
      </c>
      <c r="FU244" s="1">
        <v>-0.516683</v>
      </c>
      <c r="FV244" s="1">
        <v>20.3227</v>
      </c>
      <c r="FW244" s="1">
        <v>5.2128</v>
      </c>
      <c r="FX244" s="1">
        <v>11.9044</v>
      </c>
      <c r="FY244" s="1">
        <v>5.0028</v>
      </c>
      <c r="FZ244" s="1">
        <v>3.28988</v>
      </c>
      <c r="GA244" s="1">
        <v>9999.0</v>
      </c>
      <c r="GB244" s="1">
        <v>9999.0</v>
      </c>
      <c r="GC244" s="1">
        <v>9999.0</v>
      </c>
      <c r="GD244" s="1">
        <v>999.9</v>
      </c>
      <c r="GE244" s="1">
        <v>1.85944</v>
      </c>
      <c r="GF244" s="1">
        <v>1.8544</v>
      </c>
      <c r="GG244" s="1">
        <v>1.8576</v>
      </c>
      <c r="GH244" s="1">
        <v>1.85602</v>
      </c>
      <c r="GI244" s="1">
        <v>1.85485</v>
      </c>
      <c r="GJ244" s="1">
        <v>1.85453</v>
      </c>
      <c r="GK244" s="1">
        <v>1.85312</v>
      </c>
      <c r="GL244" s="1">
        <v>1.85632</v>
      </c>
      <c r="GM244" s="1">
        <v>0.0</v>
      </c>
      <c r="GN244" s="1">
        <v>0.0</v>
      </c>
      <c r="GO244" s="1">
        <v>0.0</v>
      </c>
      <c r="GP244" s="1">
        <v>0.0</v>
      </c>
      <c r="GQ244" s="1" t="s">
        <v>358</v>
      </c>
      <c r="GR244" s="1" t="s">
        <v>359</v>
      </c>
      <c r="GS244" s="1" t="s">
        <v>360</v>
      </c>
      <c r="GT244" s="1" t="s">
        <v>360</v>
      </c>
      <c r="GU244" s="1" t="s">
        <v>360</v>
      </c>
      <c r="GV244" s="1" t="s">
        <v>360</v>
      </c>
      <c r="GW244" s="1">
        <v>0.0</v>
      </c>
      <c r="GX244" s="1">
        <v>100.0</v>
      </c>
      <c r="GY244" s="1">
        <v>100.0</v>
      </c>
      <c r="GZ244" s="1">
        <v>2.46</v>
      </c>
      <c r="HA244" s="1">
        <v>0.0177</v>
      </c>
      <c r="HB244" s="1">
        <v>0.467488805237294</v>
      </c>
      <c r="HC244" s="1">
        <v>0.002678124759318837</v>
      </c>
      <c r="HD244" s="1">
        <v>-9.373761146515732E-7</v>
      </c>
      <c r="HE244" s="1">
        <v>1.391563784175389E-10</v>
      </c>
      <c r="HF244" s="1">
        <v>-0.06780524781039028</v>
      </c>
      <c r="HG244" s="1">
        <v>0.01061361004592812</v>
      </c>
      <c r="HH244" s="1">
        <v>-3.086644042041478E-4</v>
      </c>
      <c r="HI244" s="1">
        <v>1.24720902217549E-6</v>
      </c>
      <c r="HJ244" s="1">
        <v>1.0</v>
      </c>
      <c r="HK244" s="1">
        <v>2093.0</v>
      </c>
      <c r="HL244" s="1">
        <v>2.0</v>
      </c>
      <c r="HM244" s="1">
        <v>27.0</v>
      </c>
      <c r="HN244" s="1">
        <v>7.7</v>
      </c>
      <c r="HO244" s="1">
        <v>7.5</v>
      </c>
      <c r="HP244" s="1">
        <v>2.44019</v>
      </c>
      <c r="HQ244" s="1">
        <v>2.26318</v>
      </c>
      <c r="HR244" s="1">
        <v>1.4978</v>
      </c>
      <c r="HS244" s="1">
        <v>2.30225</v>
      </c>
      <c r="HT244" s="1">
        <v>1.54785</v>
      </c>
      <c r="HU244" s="1">
        <v>2.44629</v>
      </c>
      <c r="HV244" s="1">
        <v>35.2209</v>
      </c>
      <c r="HW244" s="1">
        <v>15.2966</v>
      </c>
      <c r="HX244" s="1">
        <v>18.0</v>
      </c>
      <c r="HY244" s="1">
        <v>501.517</v>
      </c>
      <c r="HZ244" s="1">
        <v>518.252</v>
      </c>
      <c r="IA244" s="1">
        <v>29.7745</v>
      </c>
      <c r="IB244" s="1">
        <v>29.0397</v>
      </c>
      <c r="IC244" s="1">
        <v>30.0001</v>
      </c>
      <c r="ID244" s="1">
        <v>28.8293</v>
      </c>
      <c r="IE244" s="1">
        <v>28.9231</v>
      </c>
      <c r="IF244" s="1">
        <v>48.9377</v>
      </c>
      <c r="IG244" s="1">
        <v>28.6427</v>
      </c>
      <c r="IH244" s="1">
        <v>75.5287</v>
      </c>
      <c r="II244" s="1">
        <v>29.7619</v>
      </c>
      <c r="IJ244" s="1">
        <v>1177.4</v>
      </c>
      <c r="IK244" s="1">
        <v>23.8843</v>
      </c>
      <c r="IL244" s="1">
        <v>100.912</v>
      </c>
      <c r="IM244" s="1">
        <v>100.677</v>
      </c>
      <c r="IN244" s="1" t="s">
        <v>365</v>
      </c>
    </row>
    <row r="245" ht="15.75" customHeight="1">
      <c r="A245" s="1">
        <v>229.0</v>
      </c>
      <c r="B245" s="1">
        <v>1.6604846101E9</v>
      </c>
      <c r="C245" s="1">
        <v>481.0</v>
      </c>
      <c r="D245" s="1" t="s">
        <v>808</v>
      </c>
      <c r="E245" s="1" t="s">
        <v>809</v>
      </c>
      <c r="F245" s="1">
        <v>1.0</v>
      </c>
      <c r="G245" s="1" t="s">
        <v>349</v>
      </c>
      <c r="H245" s="1" t="s">
        <v>350</v>
      </c>
      <c r="I245" s="1" t="s">
        <v>351</v>
      </c>
      <c r="J245" s="1" t="s">
        <v>352</v>
      </c>
      <c r="K245" s="1" t="s">
        <v>353</v>
      </c>
      <c r="L245" s="1" t="s">
        <v>349</v>
      </c>
      <c r="M245" s="1" t="s">
        <v>354</v>
      </c>
      <c r="N245" s="1">
        <v>1.6604846021E9</v>
      </c>
      <c r="O245" s="1">
        <f t="shared" si="1"/>
        <v>0.002816262436</v>
      </c>
      <c r="P245" s="1">
        <f t="shared" si="2"/>
        <v>2.816262436</v>
      </c>
      <c r="Q245" s="1">
        <f t="shared" si="3"/>
        <v>5.817315529</v>
      </c>
      <c r="R245" s="1">
        <f t="shared" si="4"/>
        <v>1062.836875</v>
      </c>
      <c r="S245" s="1">
        <f t="shared" si="5"/>
        <v>961.8332766</v>
      </c>
      <c r="T245" s="1">
        <f t="shared" si="6"/>
        <v>95.82662919</v>
      </c>
      <c r="U245" s="1">
        <f t="shared" si="7"/>
        <v>105.8895316</v>
      </c>
      <c r="V245" s="1">
        <f t="shared" si="8"/>
        <v>0.140449892</v>
      </c>
      <c r="W245" s="1">
        <f t="shared" si="9"/>
        <v>2.921195671</v>
      </c>
      <c r="X245" s="1">
        <f t="shared" si="10"/>
        <v>0.1368033974</v>
      </c>
      <c r="Y245" s="1">
        <f t="shared" si="11"/>
        <v>0.08582186092</v>
      </c>
      <c r="Z245" s="1">
        <f t="shared" si="12"/>
        <v>321.5161193</v>
      </c>
      <c r="AA245" s="1">
        <f t="shared" si="13"/>
        <v>32.15196926</v>
      </c>
      <c r="AB245" s="1">
        <f t="shared" si="14"/>
        <v>31.64839375</v>
      </c>
      <c r="AC245" s="1">
        <f t="shared" si="15"/>
        <v>4.680872957</v>
      </c>
      <c r="AD245" s="1">
        <f t="shared" si="16"/>
        <v>60.019307</v>
      </c>
      <c r="AE245" s="1">
        <f t="shared" si="17"/>
        <v>2.705920168</v>
      </c>
      <c r="AF245" s="1">
        <f t="shared" si="18"/>
        <v>4.508416214</v>
      </c>
      <c r="AG245" s="1">
        <f t="shared" si="19"/>
        <v>1.974952788</v>
      </c>
      <c r="AH245" s="1">
        <f t="shared" si="20"/>
        <v>-124.1971734</v>
      </c>
      <c r="AI245" s="1">
        <f t="shared" si="21"/>
        <v>-103.9279705</v>
      </c>
      <c r="AJ245" s="1">
        <f t="shared" si="22"/>
        <v>-8.014350146</v>
      </c>
      <c r="AK245" s="1">
        <f t="shared" si="23"/>
        <v>85.37662514</v>
      </c>
      <c r="AL245" s="1">
        <f t="shared" si="24"/>
        <v>37.33949762</v>
      </c>
      <c r="AM245" s="1">
        <f t="shared" si="25"/>
        <v>2.809813875</v>
      </c>
      <c r="AN245" s="1">
        <f t="shared" si="26"/>
        <v>5.817315529</v>
      </c>
      <c r="AO245" s="1">
        <v>1164.505214864676</v>
      </c>
      <c r="AP245" s="1">
        <v>1131.064</v>
      </c>
      <c r="AQ245" s="1">
        <v>5.141684059197602</v>
      </c>
      <c r="AR245" s="1">
        <v>64.97328580608568</v>
      </c>
      <c r="AS245" s="1">
        <f t="shared" si="27"/>
        <v>2.816262436</v>
      </c>
      <c r="AT245" s="1">
        <v>23.89650494460169</v>
      </c>
      <c r="AU245" s="1">
        <v>27.18101151515151</v>
      </c>
      <c r="AV245" s="1">
        <v>3.442937265162354E-4</v>
      </c>
      <c r="AW245" s="1">
        <v>82.27873590820442</v>
      </c>
      <c r="AX245" s="1">
        <v>0.0</v>
      </c>
      <c r="AY245" s="1">
        <v>0.0</v>
      </c>
      <c r="AZ245" s="1">
        <f t="shared" si="28"/>
        <v>1</v>
      </c>
      <c r="BA245" s="1">
        <f t="shared" si="29"/>
        <v>0</v>
      </c>
      <c r="BB245" s="1">
        <f t="shared" si="30"/>
        <v>51935.38901</v>
      </c>
      <c r="BC245" s="1">
        <f t="shared" si="31"/>
        <v>2000.004375</v>
      </c>
      <c r="BD245" s="1">
        <f t="shared" si="32"/>
        <v>1681.203375</v>
      </c>
      <c r="BE245" s="1">
        <f t="shared" si="33"/>
        <v>0.8405998487</v>
      </c>
      <c r="BF245" s="1">
        <f t="shared" si="34"/>
        <v>0.160757708</v>
      </c>
      <c r="BG245" s="1">
        <v>6.0</v>
      </c>
      <c r="BH245" s="1">
        <v>0.5</v>
      </c>
      <c r="BI245" s="1" t="s">
        <v>355</v>
      </c>
      <c r="BJ245" s="1">
        <v>2.0</v>
      </c>
      <c r="BK245" s="1" t="b">
        <v>1</v>
      </c>
      <c r="BL245" s="1">
        <v>1.6604846021E9</v>
      </c>
      <c r="BM245" s="1">
        <v>1062.836875</v>
      </c>
      <c r="BN245" s="1">
        <v>1111.214375</v>
      </c>
      <c r="BO245" s="1">
        <v>27.159925</v>
      </c>
      <c r="BP245" s="1">
        <v>23.88064375</v>
      </c>
      <c r="BQ245" s="1">
        <v>1060.4175</v>
      </c>
      <c r="BR245" s="1">
        <v>27.1421125</v>
      </c>
      <c r="BS245" s="1">
        <v>500.14</v>
      </c>
      <c r="BT245" s="1">
        <v>99.5292375</v>
      </c>
      <c r="BU245" s="1">
        <v>0.09990979999999999</v>
      </c>
      <c r="BV245" s="1">
        <v>30.98848125</v>
      </c>
      <c r="BW245" s="1">
        <v>31.64839375</v>
      </c>
      <c r="BX245" s="1">
        <v>999.9</v>
      </c>
      <c r="BY245" s="1">
        <v>0.0</v>
      </c>
      <c r="BZ245" s="1">
        <v>0.0</v>
      </c>
      <c r="CA245" s="1">
        <v>9999.528750000001</v>
      </c>
      <c r="CB245" s="1">
        <v>0.0</v>
      </c>
      <c r="CC245" s="1">
        <v>110.23831875</v>
      </c>
      <c r="CD245" s="1">
        <v>-48.376975</v>
      </c>
      <c r="CE245" s="1">
        <v>1092.510625</v>
      </c>
      <c r="CF245" s="1">
        <v>1138.4</v>
      </c>
      <c r="CG245" s="1">
        <v>3.279281875</v>
      </c>
      <c r="CH245" s="1">
        <v>1111.214375</v>
      </c>
      <c r="CI245" s="1">
        <v>23.88064375</v>
      </c>
      <c r="CJ245" s="1">
        <v>2.703205625</v>
      </c>
      <c r="CK245" s="1">
        <v>2.3768225</v>
      </c>
      <c r="CL245" s="1">
        <v>22.304625</v>
      </c>
      <c r="CM245" s="1">
        <v>20.20670625</v>
      </c>
      <c r="CN245" s="1">
        <v>2000.004375</v>
      </c>
      <c r="CO245" s="1">
        <v>0.9800048125</v>
      </c>
      <c r="CP245" s="1">
        <v>0.01999568125</v>
      </c>
      <c r="CQ245" s="1">
        <v>0.0</v>
      </c>
      <c r="CR245" s="1">
        <v>2.7751875</v>
      </c>
      <c r="CS245" s="1">
        <v>0.0</v>
      </c>
      <c r="CT245" s="1">
        <v>32770.66250000001</v>
      </c>
      <c r="CU245" s="1">
        <v>17412.3875</v>
      </c>
      <c r="CV245" s="1">
        <v>39.187</v>
      </c>
      <c r="CW245" s="1">
        <v>40.159875</v>
      </c>
      <c r="CX245" s="1">
        <v>39.125</v>
      </c>
      <c r="CY245" s="1">
        <v>38.67149999999999</v>
      </c>
      <c r="CZ245" s="1">
        <v>39.42925</v>
      </c>
      <c r="DA245" s="1">
        <v>1960.014375</v>
      </c>
      <c r="DB245" s="1">
        <v>39.99</v>
      </c>
      <c r="DC245" s="1">
        <v>0.0</v>
      </c>
      <c r="DD245" s="1">
        <v>1.6604846084E9</v>
      </c>
      <c r="DE245" s="1">
        <v>0.0</v>
      </c>
      <c r="DF245" s="1">
        <v>1.6604841591E9</v>
      </c>
      <c r="DG245" s="1" t="s">
        <v>356</v>
      </c>
      <c r="DH245" s="1">
        <v>1.6604841451E9</v>
      </c>
      <c r="DI245" s="1">
        <v>1.6604841591E9</v>
      </c>
      <c r="DJ245" s="1">
        <v>1.0</v>
      </c>
      <c r="DK245" s="1">
        <v>0.063</v>
      </c>
      <c r="DL245" s="1">
        <v>-0.028</v>
      </c>
      <c r="DM245" s="1">
        <v>1.395</v>
      </c>
      <c r="DN245" s="1">
        <v>0.027</v>
      </c>
      <c r="DO245" s="1">
        <v>400.0</v>
      </c>
      <c r="DP245" s="1">
        <v>24.0</v>
      </c>
      <c r="DQ245" s="1">
        <v>0.47</v>
      </c>
      <c r="DR245" s="1">
        <v>0.03</v>
      </c>
      <c r="DS245" s="1">
        <v>5.638145139992338</v>
      </c>
      <c r="DT245" s="1">
        <v>0.2988651976878249</v>
      </c>
      <c r="DU245" s="1">
        <v>0.1035347899659518</v>
      </c>
      <c r="DV245" s="1">
        <v>1.0</v>
      </c>
      <c r="DW245" s="1">
        <v>37.33698304311312</v>
      </c>
      <c r="DX245" s="1">
        <v>2.301201184813025</v>
      </c>
      <c r="DY245" s="1">
        <v>0.1831006831277997</v>
      </c>
      <c r="DZ245" s="1">
        <v>0.0</v>
      </c>
      <c r="EA245" s="1">
        <v>-48.38064516129033</v>
      </c>
      <c r="EB245" s="1">
        <v>-3.659429032257998</v>
      </c>
      <c r="EC245" s="1">
        <v>0.2855104673960587</v>
      </c>
      <c r="ED245" s="1">
        <v>0.0</v>
      </c>
      <c r="EE245" s="1">
        <v>963.0145321674366</v>
      </c>
      <c r="EF245" s="1">
        <v>285.5330065026632</v>
      </c>
      <c r="EG245" s="1">
        <v>20.62273585391318</v>
      </c>
      <c r="EH245" s="1">
        <v>0.0</v>
      </c>
      <c r="EI245" s="1">
        <v>3.288471219512195</v>
      </c>
      <c r="EJ245" s="1">
        <v>-0.1359428571428483</v>
      </c>
      <c r="EK245" s="1">
        <v>0.01973785742136062</v>
      </c>
      <c r="EL245" s="1">
        <v>1.0</v>
      </c>
      <c r="EM245" s="1">
        <v>1.97512194668838</v>
      </c>
      <c r="EN245" s="1">
        <v>-0.02496015954510069</v>
      </c>
      <c r="EO245" s="1">
        <v>0.002025514749135052</v>
      </c>
      <c r="EP245" s="1">
        <v>1.0</v>
      </c>
      <c r="EQ245" s="1">
        <v>3.0</v>
      </c>
      <c r="ER245" s="1">
        <v>6.0</v>
      </c>
      <c r="ES245" s="1" t="s">
        <v>379</v>
      </c>
      <c r="ET245" s="1">
        <v>2.94541</v>
      </c>
      <c r="EU245" s="1">
        <v>2.80123</v>
      </c>
      <c r="EV245" s="1">
        <v>0.178453</v>
      </c>
      <c r="EW245" s="1">
        <v>0.18335</v>
      </c>
      <c r="EX245" s="1">
        <v>0.118543</v>
      </c>
      <c r="EY245" s="1">
        <v>0.108368</v>
      </c>
      <c r="EZ245" s="1">
        <v>16926.0</v>
      </c>
      <c r="FA245" s="1">
        <v>17648.6</v>
      </c>
      <c r="FB245" s="1">
        <v>23942.8</v>
      </c>
      <c r="FC245" s="1">
        <v>25132.2</v>
      </c>
      <c r="FD245" s="1">
        <v>33770.4</v>
      </c>
      <c r="FE245" s="1">
        <v>35775.3</v>
      </c>
      <c r="FF245" s="1">
        <v>43631.2</v>
      </c>
      <c r="FG245" s="1">
        <v>46450.9</v>
      </c>
      <c r="FH245" s="1">
        <v>2.00182</v>
      </c>
      <c r="FI245" s="1">
        <v>1.9252</v>
      </c>
      <c r="FJ245" s="1">
        <v>0.158921</v>
      </c>
      <c r="FK245" s="1">
        <v>0.0</v>
      </c>
      <c r="FL245" s="1">
        <v>29.0518</v>
      </c>
      <c r="FM245" s="1">
        <v>999.9</v>
      </c>
      <c r="FN245" s="1">
        <v>69.1</v>
      </c>
      <c r="FO245" s="1">
        <v>31.6</v>
      </c>
      <c r="FP245" s="1">
        <v>32.4069</v>
      </c>
      <c r="FQ245" s="1">
        <v>63.844</v>
      </c>
      <c r="FR245" s="1">
        <v>26.1498</v>
      </c>
      <c r="FS245" s="1">
        <v>1.0</v>
      </c>
      <c r="FT245" s="1">
        <v>0.145955</v>
      </c>
      <c r="FU245" s="1">
        <v>-0.513687</v>
      </c>
      <c r="FV245" s="1">
        <v>20.3227</v>
      </c>
      <c r="FW245" s="1">
        <v>5.21265</v>
      </c>
      <c r="FX245" s="1">
        <v>11.9044</v>
      </c>
      <c r="FY245" s="1">
        <v>5.0027</v>
      </c>
      <c r="FZ245" s="1">
        <v>3.28988</v>
      </c>
      <c r="GA245" s="1">
        <v>9999.0</v>
      </c>
      <c r="GB245" s="1">
        <v>9999.0</v>
      </c>
      <c r="GC245" s="1">
        <v>9999.0</v>
      </c>
      <c r="GD245" s="1">
        <v>999.9</v>
      </c>
      <c r="GE245" s="1">
        <v>1.85944</v>
      </c>
      <c r="GF245" s="1">
        <v>1.8544</v>
      </c>
      <c r="GG245" s="1">
        <v>1.8576</v>
      </c>
      <c r="GH245" s="1">
        <v>1.85603</v>
      </c>
      <c r="GI245" s="1">
        <v>1.85486</v>
      </c>
      <c r="GJ245" s="1">
        <v>1.85454</v>
      </c>
      <c r="GK245" s="1">
        <v>1.85314</v>
      </c>
      <c r="GL245" s="1">
        <v>1.85634</v>
      </c>
      <c r="GM245" s="1">
        <v>0.0</v>
      </c>
      <c r="GN245" s="1">
        <v>0.0</v>
      </c>
      <c r="GO245" s="1">
        <v>0.0</v>
      </c>
      <c r="GP245" s="1">
        <v>0.0</v>
      </c>
      <c r="GQ245" s="1" t="s">
        <v>358</v>
      </c>
      <c r="GR245" s="1" t="s">
        <v>359</v>
      </c>
      <c r="GS245" s="1" t="s">
        <v>360</v>
      </c>
      <c r="GT245" s="1" t="s">
        <v>360</v>
      </c>
      <c r="GU245" s="1" t="s">
        <v>360</v>
      </c>
      <c r="GV245" s="1" t="s">
        <v>360</v>
      </c>
      <c r="GW245" s="1">
        <v>0.0</v>
      </c>
      <c r="GX245" s="1">
        <v>100.0</v>
      </c>
      <c r="GY245" s="1">
        <v>100.0</v>
      </c>
      <c r="GZ245" s="1">
        <v>2.47</v>
      </c>
      <c r="HA245" s="1">
        <v>0.0177</v>
      </c>
      <c r="HB245" s="1">
        <v>0.467488805237294</v>
      </c>
      <c r="HC245" s="1">
        <v>0.002678124759318837</v>
      </c>
      <c r="HD245" s="1">
        <v>-9.373761146515732E-7</v>
      </c>
      <c r="HE245" s="1">
        <v>1.391563784175389E-10</v>
      </c>
      <c r="HF245" s="1">
        <v>-0.06780524781039028</v>
      </c>
      <c r="HG245" s="1">
        <v>0.01061361004592812</v>
      </c>
      <c r="HH245" s="1">
        <v>-3.086644042041478E-4</v>
      </c>
      <c r="HI245" s="1">
        <v>1.24720902217549E-6</v>
      </c>
      <c r="HJ245" s="1">
        <v>1.0</v>
      </c>
      <c r="HK245" s="1">
        <v>2093.0</v>
      </c>
      <c r="HL245" s="1">
        <v>2.0</v>
      </c>
      <c r="HM245" s="1">
        <v>27.0</v>
      </c>
      <c r="HN245" s="1">
        <v>7.8</v>
      </c>
      <c r="HO245" s="1">
        <v>7.5</v>
      </c>
      <c r="HP245" s="1">
        <v>2.45117</v>
      </c>
      <c r="HQ245" s="1">
        <v>2.29126</v>
      </c>
      <c r="HR245" s="1">
        <v>1.4978</v>
      </c>
      <c r="HS245" s="1">
        <v>2.30347</v>
      </c>
      <c r="HT245" s="1">
        <v>1.54785</v>
      </c>
      <c r="HU245" s="1">
        <v>2.31812</v>
      </c>
      <c r="HV245" s="1">
        <v>35.2209</v>
      </c>
      <c r="HW245" s="1">
        <v>15.2966</v>
      </c>
      <c r="HX245" s="1">
        <v>18.0</v>
      </c>
      <c r="HY245" s="1">
        <v>501.552</v>
      </c>
      <c r="HZ245" s="1">
        <v>518.257</v>
      </c>
      <c r="IA245" s="1">
        <v>29.7741</v>
      </c>
      <c r="IB245" s="1">
        <v>29.0403</v>
      </c>
      <c r="IC245" s="1">
        <v>30.0002</v>
      </c>
      <c r="ID245" s="1">
        <v>28.8299</v>
      </c>
      <c r="IE245" s="1">
        <v>28.9236</v>
      </c>
      <c r="IF245" s="1">
        <v>49.0579</v>
      </c>
      <c r="IG245" s="1">
        <v>28.6427</v>
      </c>
      <c r="IH245" s="1">
        <v>75.5287</v>
      </c>
      <c r="II245" s="1">
        <v>29.7619</v>
      </c>
      <c r="IJ245" s="1">
        <v>1187.48</v>
      </c>
      <c r="IK245" s="1">
        <v>23.8843</v>
      </c>
      <c r="IL245" s="1">
        <v>100.912</v>
      </c>
      <c r="IM245" s="1">
        <v>100.677</v>
      </c>
      <c r="IN245" s="1" t="s">
        <v>365</v>
      </c>
    </row>
    <row r="246" ht="15.75" customHeight="1">
      <c r="A246" s="1">
        <v>230.0</v>
      </c>
      <c r="B246" s="1">
        <v>1.6604846111E9</v>
      </c>
      <c r="C246" s="1">
        <v>482.0</v>
      </c>
      <c r="D246" s="1" t="s">
        <v>810</v>
      </c>
      <c r="E246" s="1" t="s">
        <v>811</v>
      </c>
      <c r="F246" s="1">
        <v>1.0</v>
      </c>
      <c r="G246" s="1" t="s">
        <v>349</v>
      </c>
      <c r="H246" s="1" t="s">
        <v>350</v>
      </c>
      <c r="I246" s="1" t="s">
        <v>351</v>
      </c>
      <c r="J246" s="1" t="s">
        <v>352</v>
      </c>
      <c r="K246" s="1" t="s">
        <v>353</v>
      </c>
      <c r="L246" s="1" t="s">
        <v>349</v>
      </c>
      <c r="M246" s="1" t="s">
        <v>354</v>
      </c>
      <c r="N246" s="1">
        <v>1.660484603599999E9</v>
      </c>
      <c r="O246" s="1">
        <f t="shared" si="1"/>
        <v>0.002817312231</v>
      </c>
      <c r="P246" s="1">
        <f t="shared" si="2"/>
        <v>2.817312231</v>
      </c>
      <c r="Q246" s="1">
        <f t="shared" si="3"/>
        <v>5.815814759</v>
      </c>
      <c r="R246" s="1">
        <f t="shared" si="4"/>
        <v>1070.314</v>
      </c>
      <c r="S246" s="1">
        <f t="shared" si="5"/>
        <v>969.1566929</v>
      </c>
      <c r="T246" s="1">
        <f t="shared" si="6"/>
        <v>96.55601137</v>
      </c>
      <c r="U246" s="1">
        <f t="shared" si="7"/>
        <v>106.6342022</v>
      </c>
      <c r="V246" s="1">
        <f t="shared" si="8"/>
        <v>0.1405693689</v>
      </c>
      <c r="W246" s="1">
        <f t="shared" si="9"/>
        <v>2.921178162</v>
      </c>
      <c r="X246" s="1">
        <f t="shared" si="10"/>
        <v>0.1369167334</v>
      </c>
      <c r="Y246" s="1">
        <f t="shared" si="11"/>
        <v>0.08589322778</v>
      </c>
      <c r="Z246" s="1">
        <f t="shared" si="12"/>
        <v>321.5149954</v>
      </c>
      <c r="AA246" s="1">
        <f t="shared" si="13"/>
        <v>32.1525475</v>
      </c>
      <c r="AB246" s="1">
        <f t="shared" si="14"/>
        <v>31.64697333</v>
      </c>
      <c r="AC246" s="1">
        <f t="shared" si="15"/>
        <v>4.680495673</v>
      </c>
      <c r="AD246" s="1">
        <f t="shared" si="16"/>
        <v>60.02811682</v>
      </c>
      <c r="AE246" s="1">
        <f t="shared" si="17"/>
        <v>2.706448849</v>
      </c>
      <c r="AF246" s="1">
        <f t="shared" si="18"/>
        <v>4.508635273</v>
      </c>
      <c r="AG246" s="1">
        <f t="shared" si="19"/>
        <v>1.974046825</v>
      </c>
      <c r="AH246" s="1">
        <f t="shared" si="20"/>
        <v>-124.2434694</v>
      </c>
      <c r="AI246" s="1">
        <f t="shared" si="21"/>
        <v>-103.5694594</v>
      </c>
      <c r="AJ246" s="1">
        <f t="shared" si="22"/>
        <v>-7.986729184</v>
      </c>
      <c r="AK246" s="1">
        <f t="shared" si="23"/>
        <v>85.71533744</v>
      </c>
      <c r="AL246" s="1">
        <f t="shared" si="24"/>
        <v>37.40262269</v>
      </c>
      <c r="AM246" s="1">
        <f t="shared" si="25"/>
        <v>2.807314273</v>
      </c>
      <c r="AN246" s="1">
        <f t="shared" si="26"/>
        <v>5.815814759</v>
      </c>
      <c r="AO246" s="1">
        <v>1169.666032882117</v>
      </c>
      <c r="AP246" s="1">
        <v>1136.213818181818</v>
      </c>
      <c r="AQ246" s="1">
        <v>5.144197629573672</v>
      </c>
      <c r="AR246" s="1">
        <v>64.97328580608568</v>
      </c>
      <c r="AS246" s="1">
        <f t="shared" si="27"/>
        <v>2.817312231</v>
      </c>
      <c r="AT246" s="1">
        <v>23.8974174026372</v>
      </c>
      <c r="AU246" s="1">
        <v>27.18244121212119</v>
      </c>
      <c r="AV246" s="1">
        <v>4.540260342101193E-4</v>
      </c>
      <c r="AW246" s="1">
        <v>82.27873590820442</v>
      </c>
      <c r="AX246" s="1">
        <v>0.0</v>
      </c>
      <c r="AY246" s="1">
        <v>0.0</v>
      </c>
      <c r="AZ246" s="1">
        <f t="shared" si="28"/>
        <v>1</v>
      </c>
      <c r="BA246" s="1">
        <f t="shared" si="29"/>
        <v>0</v>
      </c>
      <c r="BB246" s="1">
        <f t="shared" si="30"/>
        <v>51934.7397</v>
      </c>
      <c r="BC246" s="1">
        <f t="shared" si="31"/>
        <v>1999.997333</v>
      </c>
      <c r="BD246" s="1">
        <f t="shared" si="32"/>
        <v>1681.19746</v>
      </c>
      <c r="BE246" s="1">
        <f t="shared" si="33"/>
        <v>0.8405998508</v>
      </c>
      <c r="BF246" s="1">
        <f t="shared" si="34"/>
        <v>0.160757712</v>
      </c>
      <c r="BG246" s="1">
        <v>6.0</v>
      </c>
      <c r="BH246" s="1">
        <v>0.5</v>
      </c>
      <c r="BI246" s="1" t="s">
        <v>355</v>
      </c>
      <c r="BJ246" s="1">
        <v>2.0</v>
      </c>
      <c r="BK246" s="1" t="b">
        <v>1</v>
      </c>
      <c r="BL246" s="1">
        <v>1.660484603599999E9</v>
      </c>
      <c r="BM246" s="1">
        <v>1070.314</v>
      </c>
      <c r="BN246" s="1">
        <v>1118.789333333333</v>
      </c>
      <c r="BO246" s="1">
        <v>27.1653</v>
      </c>
      <c r="BP246" s="1">
        <v>23.88894666666667</v>
      </c>
      <c r="BQ246" s="1">
        <v>1067.886</v>
      </c>
      <c r="BR246" s="1">
        <v>27.1475</v>
      </c>
      <c r="BS246" s="1">
        <v>500.1388666666668</v>
      </c>
      <c r="BT246" s="1">
        <v>99.52896666666666</v>
      </c>
      <c r="BU246" s="1">
        <v>0.09992934</v>
      </c>
      <c r="BV246" s="1">
        <v>30.98933333333333</v>
      </c>
      <c r="BW246" s="1">
        <v>31.64697333333334</v>
      </c>
      <c r="BX246" s="1">
        <v>999.8999999999999</v>
      </c>
      <c r="BY246" s="1">
        <v>0.0</v>
      </c>
      <c r="BZ246" s="1">
        <v>0.0</v>
      </c>
      <c r="CA246" s="1">
        <v>9999.456</v>
      </c>
      <c r="CB246" s="1">
        <v>0.0</v>
      </c>
      <c r="CC246" s="1">
        <v>107.3364733333333</v>
      </c>
      <c r="CD246" s="1">
        <v>-48.47494</v>
      </c>
      <c r="CE246" s="1">
        <v>1100.202</v>
      </c>
      <c r="CF246" s="1">
        <v>1146.169333333333</v>
      </c>
      <c r="CG246" s="1">
        <v>3.276352666666667</v>
      </c>
      <c r="CH246" s="1">
        <v>1118.789333333333</v>
      </c>
      <c r="CI246" s="1">
        <v>23.88894666666667</v>
      </c>
      <c r="CJ246" s="1">
        <v>2.703733333333334</v>
      </c>
      <c r="CK246" s="1">
        <v>2.377642666666667</v>
      </c>
      <c r="CL246" s="1">
        <v>22.30783333333333</v>
      </c>
      <c r="CM246" s="1">
        <v>20.21229333333333</v>
      </c>
      <c r="CN246" s="1">
        <v>1999.997333333333</v>
      </c>
      <c r="CO246" s="1">
        <v>0.9800048000000001</v>
      </c>
      <c r="CP246" s="1">
        <v>0.01999569333333333</v>
      </c>
      <c r="CQ246" s="1">
        <v>0.0</v>
      </c>
      <c r="CR246" s="1">
        <v>2.798933333333333</v>
      </c>
      <c r="CS246" s="1">
        <v>0.0</v>
      </c>
      <c r="CT246" s="1">
        <v>32767.08000000001</v>
      </c>
      <c r="CU246" s="1">
        <v>17412.32</v>
      </c>
      <c r="CV246" s="1">
        <v>39.187</v>
      </c>
      <c r="CW246" s="1">
        <v>40.15806666666666</v>
      </c>
      <c r="CX246" s="1">
        <v>39.125</v>
      </c>
      <c r="CY246" s="1">
        <v>38.67460000000001</v>
      </c>
      <c r="CZ246" s="1">
        <v>39.43286666666667</v>
      </c>
      <c r="DA246" s="1">
        <v>1960.007333333333</v>
      </c>
      <c r="DB246" s="1">
        <v>39.99</v>
      </c>
      <c r="DC246" s="1">
        <v>0.0</v>
      </c>
      <c r="DD246" s="1">
        <v>1.660484609E9</v>
      </c>
      <c r="DE246" s="1">
        <v>0.0</v>
      </c>
      <c r="DF246" s="1">
        <v>1.6604841591E9</v>
      </c>
      <c r="DG246" s="1" t="s">
        <v>356</v>
      </c>
      <c r="DH246" s="1">
        <v>1.6604841451E9</v>
      </c>
      <c r="DI246" s="1">
        <v>1.6604841591E9</v>
      </c>
      <c r="DJ246" s="1">
        <v>1.0</v>
      </c>
      <c r="DK246" s="1">
        <v>0.063</v>
      </c>
      <c r="DL246" s="1">
        <v>-0.028</v>
      </c>
      <c r="DM246" s="1">
        <v>1.395</v>
      </c>
      <c r="DN246" s="1">
        <v>0.027</v>
      </c>
      <c r="DO246" s="1">
        <v>400.0</v>
      </c>
      <c r="DP246" s="1">
        <v>24.0</v>
      </c>
      <c r="DQ246" s="1">
        <v>0.47</v>
      </c>
      <c r="DR246" s="1">
        <v>0.03</v>
      </c>
      <c r="DS246" s="1">
        <v>5.638145139992338</v>
      </c>
      <c r="DT246" s="1">
        <v>0.2988651976878249</v>
      </c>
      <c r="DU246" s="1">
        <v>0.1035347899659518</v>
      </c>
      <c r="DV246" s="1">
        <v>1.0</v>
      </c>
      <c r="DW246" s="1">
        <v>37.33698304311312</v>
      </c>
      <c r="DX246" s="1">
        <v>2.301201184813025</v>
      </c>
      <c r="DY246" s="1">
        <v>0.1831006831277997</v>
      </c>
      <c r="DZ246" s="1">
        <v>0.0</v>
      </c>
      <c r="EA246" s="1">
        <v>-48.38064516129033</v>
      </c>
      <c r="EB246" s="1">
        <v>-3.659429032257998</v>
      </c>
      <c r="EC246" s="1">
        <v>0.2855104673960587</v>
      </c>
      <c r="ED246" s="1">
        <v>0.0</v>
      </c>
      <c r="EE246" s="1">
        <v>963.0145321674366</v>
      </c>
      <c r="EF246" s="1">
        <v>285.5330065026632</v>
      </c>
      <c r="EG246" s="1">
        <v>20.62273585391318</v>
      </c>
      <c r="EH246" s="1">
        <v>0.0</v>
      </c>
      <c r="EI246" s="1">
        <v>3.288471219512195</v>
      </c>
      <c r="EJ246" s="1">
        <v>-0.1359428571428483</v>
      </c>
      <c r="EK246" s="1">
        <v>0.01973785742136062</v>
      </c>
      <c r="EL246" s="1">
        <v>1.0</v>
      </c>
      <c r="EM246" s="1">
        <v>1.97512194668838</v>
      </c>
      <c r="EN246" s="1">
        <v>-0.02496015954510069</v>
      </c>
      <c r="EO246" s="1">
        <v>0.002025514749135052</v>
      </c>
      <c r="EP246" s="1">
        <v>1.0</v>
      </c>
      <c r="EQ246" s="1">
        <v>3.0</v>
      </c>
      <c r="ER246" s="1">
        <v>6.0</v>
      </c>
      <c r="ES246" s="1" t="s">
        <v>379</v>
      </c>
      <c r="ET246" s="1">
        <v>2.9455</v>
      </c>
      <c r="EU246" s="1">
        <v>2.80138</v>
      </c>
      <c r="EV246" s="1">
        <v>0.178961</v>
      </c>
      <c r="EW246" s="1">
        <v>0.18385</v>
      </c>
      <c r="EX246" s="1">
        <v>0.118549</v>
      </c>
      <c r="EY246" s="1">
        <v>0.108368</v>
      </c>
      <c r="EZ246" s="1">
        <v>16915.5</v>
      </c>
      <c r="FA246" s="1">
        <v>17637.7</v>
      </c>
      <c r="FB246" s="1">
        <v>23942.8</v>
      </c>
      <c r="FC246" s="1">
        <v>25132.1</v>
      </c>
      <c r="FD246" s="1">
        <v>33770.2</v>
      </c>
      <c r="FE246" s="1">
        <v>35775.3</v>
      </c>
      <c r="FF246" s="1">
        <v>43631.1</v>
      </c>
      <c r="FG246" s="1">
        <v>46451.0</v>
      </c>
      <c r="FH246" s="1">
        <v>2.00182</v>
      </c>
      <c r="FI246" s="1">
        <v>1.92533</v>
      </c>
      <c r="FJ246" s="1">
        <v>0.159033</v>
      </c>
      <c r="FK246" s="1">
        <v>0.0</v>
      </c>
      <c r="FL246" s="1">
        <v>29.0518</v>
      </c>
      <c r="FM246" s="1">
        <v>999.9</v>
      </c>
      <c r="FN246" s="1">
        <v>69.1</v>
      </c>
      <c r="FO246" s="1">
        <v>31.6</v>
      </c>
      <c r="FP246" s="1">
        <v>32.4045</v>
      </c>
      <c r="FQ246" s="1">
        <v>63.924</v>
      </c>
      <c r="FR246" s="1">
        <v>25.6611</v>
      </c>
      <c r="FS246" s="1">
        <v>1.0</v>
      </c>
      <c r="FT246" s="1">
        <v>0.145976</v>
      </c>
      <c r="FU246" s="1">
        <v>-0.504872</v>
      </c>
      <c r="FV246" s="1">
        <v>20.3227</v>
      </c>
      <c r="FW246" s="1">
        <v>5.2125</v>
      </c>
      <c r="FX246" s="1">
        <v>11.9045</v>
      </c>
      <c r="FY246" s="1">
        <v>5.00265</v>
      </c>
      <c r="FZ246" s="1">
        <v>3.28985</v>
      </c>
      <c r="GA246" s="1">
        <v>9999.0</v>
      </c>
      <c r="GB246" s="1">
        <v>9999.0</v>
      </c>
      <c r="GC246" s="1">
        <v>9999.0</v>
      </c>
      <c r="GD246" s="1">
        <v>999.9</v>
      </c>
      <c r="GE246" s="1">
        <v>1.85944</v>
      </c>
      <c r="GF246" s="1">
        <v>1.8544</v>
      </c>
      <c r="GG246" s="1">
        <v>1.8576</v>
      </c>
      <c r="GH246" s="1">
        <v>1.85603</v>
      </c>
      <c r="GI246" s="1">
        <v>1.85485</v>
      </c>
      <c r="GJ246" s="1">
        <v>1.85453</v>
      </c>
      <c r="GK246" s="1">
        <v>1.85314</v>
      </c>
      <c r="GL246" s="1">
        <v>1.85632</v>
      </c>
      <c r="GM246" s="1">
        <v>0.0</v>
      </c>
      <c r="GN246" s="1">
        <v>0.0</v>
      </c>
      <c r="GO246" s="1">
        <v>0.0</v>
      </c>
      <c r="GP246" s="1">
        <v>0.0</v>
      </c>
      <c r="GQ246" s="1" t="s">
        <v>358</v>
      </c>
      <c r="GR246" s="1" t="s">
        <v>359</v>
      </c>
      <c r="GS246" s="1" t="s">
        <v>360</v>
      </c>
      <c r="GT246" s="1" t="s">
        <v>360</v>
      </c>
      <c r="GU246" s="1" t="s">
        <v>360</v>
      </c>
      <c r="GV246" s="1" t="s">
        <v>360</v>
      </c>
      <c r="GW246" s="1">
        <v>0.0</v>
      </c>
      <c r="GX246" s="1">
        <v>100.0</v>
      </c>
      <c r="GY246" s="1">
        <v>100.0</v>
      </c>
      <c r="GZ246" s="1">
        <v>2.47</v>
      </c>
      <c r="HA246" s="1">
        <v>0.0178</v>
      </c>
      <c r="HB246" s="1">
        <v>0.467488805237294</v>
      </c>
      <c r="HC246" s="1">
        <v>0.002678124759318837</v>
      </c>
      <c r="HD246" s="1">
        <v>-9.373761146515732E-7</v>
      </c>
      <c r="HE246" s="1">
        <v>1.391563784175389E-10</v>
      </c>
      <c r="HF246" s="1">
        <v>-0.06780524781039028</v>
      </c>
      <c r="HG246" s="1">
        <v>0.01061361004592812</v>
      </c>
      <c r="HH246" s="1">
        <v>-3.086644042041478E-4</v>
      </c>
      <c r="HI246" s="1">
        <v>1.24720902217549E-6</v>
      </c>
      <c r="HJ246" s="1">
        <v>1.0</v>
      </c>
      <c r="HK246" s="1">
        <v>2093.0</v>
      </c>
      <c r="HL246" s="1">
        <v>2.0</v>
      </c>
      <c r="HM246" s="1">
        <v>27.0</v>
      </c>
      <c r="HN246" s="1">
        <v>7.8</v>
      </c>
      <c r="HO246" s="1">
        <v>7.5</v>
      </c>
      <c r="HP246" s="1">
        <v>2.4585</v>
      </c>
      <c r="HQ246" s="1">
        <v>2.28638</v>
      </c>
      <c r="HR246" s="1">
        <v>1.4978</v>
      </c>
      <c r="HS246" s="1">
        <v>2.30225</v>
      </c>
      <c r="HT246" s="1">
        <v>1.54785</v>
      </c>
      <c r="HU246" s="1">
        <v>2.26929</v>
      </c>
      <c r="HV246" s="1">
        <v>35.2209</v>
      </c>
      <c r="HW246" s="1">
        <v>15.2878</v>
      </c>
      <c r="HX246" s="1">
        <v>18.0</v>
      </c>
      <c r="HY246" s="1">
        <v>501.556</v>
      </c>
      <c r="HZ246" s="1">
        <v>518.343</v>
      </c>
      <c r="IA246" s="1">
        <v>29.7739</v>
      </c>
      <c r="IB246" s="1">
        <v>29.0409</v>
      </c>
      <c r="IC246" s="1">
        <v>30.0002</v>
      </c>
      <c r="ID246" s="1">
        <v>28.8306</v>
      </c>
      <c r="IE246" s="1">
        <v>28.9238</v>
      </c>
      <c r="IF246" s="1">
        <v>49.2923</v>
      </c>
      <c r="IG246" s="1">
        <v>28.6427</v>
      </c>
      <c r="IH246" s="1">
        <v>75.5287</v>
      </c>
      <c r="II246" s="1">
        <v>29.7686</v>
      </c>
      <c r="IJ246" s="1">
        <v>1187.48</v>
      </c>
      <c r="IK246" s="1">
        <v>23.8843</v>
      </c>
      <c r="IL246" s="1">
        <v>100.912</v>
      </c>
      <c r="IM246" s="1">
        <v>100.677</v>
      </c>
      <c r="IN246" s="1" t="s">
        <v>365</v>
      </c>
    </row>
    <row r="247" ht="15.75" customHeight="1">
      <c r="A247" s="1">
        <v>231.0</v>
      </c>
      <c r="B247" s="1">
        <v>1.6604846121E9</v>
      </c>
      <c r="C247" s="1">
        <v>483.0</v>
      </c>
      <c r="D247" s="1" t="s">
        <v>812</v>
      </c>
      <c r="E247" s="1" t="s">
        <v>813</v>
      </c>
      <c r="F247" s="1">
        <v>1.0</v>
      </c>
      <c r="G247" s="1" t="s">
        <v>349</v>
      </c>
      <c r="H247" s="1" t="s">
        <v>350</v>
      </c>
      <c r="I247" s="1" t="s">
        <v>351</v>
      </c>
      <c r="J247" s="1" t="s">
        <v>352</v>
      </c>
      <c r="K247" s="1" t="s">
        <v>353</v>
      </c>
      <c r="L247" s="1" t="s">
        <v>349</v>
      </c>
      <c r="M247" s="1" t="s">
        <v>354</v>
      </c>
      <c r="N247" s="1">
        <v>1.6604846041E9</v>
      </c>
      <c r="O247" s="1">
        <f t="shared" si="1"/>
        <v>0.002817376448</v>
      </c>
      <c r="P247" s="1">
        <f t="shared" si="2"/>
        <v>2.817376448</v>
      </c>
      <c r="Q247" s="1">
        <f t="shared" si="3"/>
        <v>5.838935841</v>
      </c>
      <c r="R247" s="1">
        <f t="shared" si="4"/>
        <v>1072.81375</v>
      </c>
      <c r="S247" s="1">
        <f t="shared" si="5"/>
        <v>971.3233349</v>
      </c>
      <c r="T247" s="1">
        <f t="shared" si="6"/>
        <v>96.77192191</v>
      </c>
      <c r="U247" s="1">
        <f t="shared" si="7"/>
        <v>106.8833052</v>
      </c>
      <c r="V247" s="1">
        <f t="shared" si="8"/>
        <v>0.1405885949</v>
      </c>
      <c r="W247" s="1">
        <f t="shared" si="9"/>
        <v>2.920917456</v>
      </c>
      <c r="X247" s="1">
        <f t="shared" si="10"/>
        <v>0.1369346571</v>
      </c>
      <c r="Y247" s="1">
        <f t="shared" si="11"/>
        <v>0.08590454255</v>
      </c>
      <c r="Z247" s="1">
        <f t="shared" si="12"/>
        <v>321.515022</v>
      </c>
      <c r="AA247" s="1">
        <f t="shared" si="13"/>
        <v>32.15275019</v>
      </c>
      <c r="AB247" s="1">
        <f t="shared" si="14"/>
        <v>31.64659375</v>
      </c>
      <c r="AC247" s="1">
        <f t="shared" si="15"/>
        <v>4.680394855</v>
      </c>
      <c r="AD247" s="1">
        <f t="shared" si="16"/>
        <v>60.03017184</v>
      </c>
      <c r="AE247" s="1">
        <f t="shared" si="17"/>
        <v>2.706560472</v>
      </c>
      <c r="AF247" s="1">
        <f t="shared" si="18"/>
        <v>4.508666874</v>
      </c>
      <c r="AG247" s="1">
        <f t="shared" si="19"/>
        <v>1.973834383</v>
      </c>
      <c r="AH247" s="1">
        <f t="shared" si="20"/>
        <v>-124.2463013</v>
      </c>
      <c r="AI247" s="1">
        <f t="shared" si="21"/>
        <v>-103.4810862</v>
      </c>
      <c r="AJ247" s="1">
        <f t="shared" si="22"/>
        <v>-7.980616446</v>
      </c>
      <c r="AK247" s="1">
        <f t="shared" si="23"/>
        <v>85.80701801</v>
      </c>
      <c r="AL247" s="1">
        <f t="shared" si="24"/>
        <v>37.41719392</v>
      </c>
      <c r="AM247" s="1">
        <f t="shared" si="25"/>
        <v>2.807870458</v>
      </c>
      <c r="AN247" s="1">
        <f t="shared" si="26"/>
        <v>5.838935841</v>
      </c>
      <c r="AO247" s="1">
        <v>1174.782596511261</v>
      </c>
      <c r="AP247" s="1">
        <v>1141.344727272727</v>
      </c>
      <c r="AQ247" s="1">
        <v>5.135845511106337</v>
      </c>
      <c r="AR247" s="1">
        <v>64.97328580608568</v>
      </c>
      <c r="AS247" s="1">
        <f t="shared" si="27"/>
        <v>2.817376448</v>
      </c>
      <c r="AT247" s="1">
        <v>23.897880021777</v>
      </c>
      <c r="AU247" s="1">
        <v>27.18316363636363</v>
      </c>
      <c r="AV247" s="1">
        <v>4.243314682527433E-4</v>
      </c>
      <c r="AW247" s="1">
        <v>82.27873590820442</v>
      </c>
      <c r="AX247" s="1">
        <v>0.0</v>
      </c>
      <c r="AY247" s="1">
        <v>0.0</v>
      </c>
      <c r="AZ247" s="1">
        <f t="shared" si="28"/>
        <v>1</v>
      </c>
      <c r="BA247" s="1">
        <f t="shared" si="29"/>
        <v>0</v>
      </c>
      <c r="BB247" s="1">
        <f t="shared" si="30"/>
        <v>51927.3049</v>
      </c>
      <c r="BC247" s="1">
        <f t="shared" si="31"/>
        <v>1999.9975</v>
      </c>
      <c r="BD247" s="1">
        <f t="shared" si="32"/>
        <v>1681.1976</v>
      </c>
      <c r="BE247" s="1">
        <f t="shared" si="33"/>
        <v>0.8405998507</v>
      </c>
      <c r="BF247" s="1">
        <f t="shared" si="34"/>
        <v>0.1607577119</v>
      </c>
      <c r="BG247" s="1">
        <v>6.0</v>
      </c>
      <c r="BH247" s="1">
        <v>0.5</v>
      </c>
      <c r="BI247" s="1" t="s">
        <v>355</v>
      </c>
      <c r="BJ247" s="1">
        <v>2.0</v>
      </c>
      <c r="BK247" s="1" t="b">
        <v>1</v>
      </c>
      <c r="BL247" s="1">
        <v>1.6604846041E9</v>
      </c>
      <c r="BM247" s="1">
        <v>1072.81375</v>
      </c>
      <c r="BN247" s="1">
        <v>1121.315625</v>
      </c>
      <c r="BO247" s="1">
        <v>27.16640625</v>
      </c>
      <c r="BP247" s="1">
        <v>23.8894125</v>
      </c>
      <c r="BQ247" s="1">
        <v>1070.3825</v>
      </c>
      <c r="BR247" s="1">
        <v>27.14860625</v>
      </c>
      <c r="BS247" s="1">
        <v>500.139625</v>
      </c>
      <c r="BT247" s="1">
        <v>99.52898125</v>
      </c>
      <c r="BU247" s="1">
        <v>0.09996663125</v>
      </c>
      <c r="BV247" s="1">
        <v>30.98945625</v>
      </c>
      <c r="BW247" s="1">
        <v>31.64659375</v>
      </c>
      <c r="BX247" s="1">
        <v>999.9</v>
      </c>
      <c r="BY247" s="1">
        <v>0.0</v>
      </c>
      <c r="BZ247" s="1">
        <v>0.0</v>
      </c>
      <c r="CA247" s="1">
        <v>9997.966250000001</v>
      </c>
      <c r="CB247" s="1">
        <v>0.0</v>
      </c>
      <c r="CC247" s="1">
        <v>107.73575625</v>
      </c>
      <c r="CD247" s="1">
        <v>-48.50184375000001</v>
      </c>
      <c r="CE247" s="1">
        <v>1102.7725</v>
      </c>
      <c r="CF247" s="1">
        <v>1148.758125</v>
      </c>
      <c r="CG247" s="1">
        <v>3.276990625</v>
      </c>
      <c r="CH247" s="1">
        <v>1121.315625</v>
      </c>
      <c r="CI247" s="1">
        <v>23.8894125</v>
      </c>
      <c r="CJ247" s="1">
        <v>2.70384375</v>
      </c>
      <c r="CK247" s="1">
        <v>2.377689375</v>
      </c>
      <c r="CL247" s="1">
        <v>22.30850625</v>
      </c>
      <c r="CM247" s="1">
        <v>20.2126125</v>
      </c>
      <c r="CN247" s="1">
        <v>1999.9975</v>
      </c>
      <c r="CO247" s="1">
        <v>0.9800048125</v>
      </c>
      <c r="CP247" s="1">
        <v>0.01999568125</v>
      </c>
      <c r="CQ247" s="1">
        <v>0.0</v>
      </c>
      <c r="CR247" s="1">
        <v>2.746875</v>
      </c>
      <c r="CS247" s="1">
        <v>0.0</v>
      </c>
      <c r="CT247" s="1">
        <v>32765.96875</v>
      </c>
      <c r="CU247" s="1">
        <v>17412.325</v>
      </c>
      <c r="CV247" s="1">
        <v>39.187</v>
      </c>
      <c r="CW247" s="1">
        <v>40.159875</v>
      </c>
      <c r="CX247" s="1">
        <v>39.125</v>
      </c>
      <c r="CY247" s="1">
        <v>38.675375</v>
      </c>
      <c r="CZ247" s="1">
        <v>39.433125</v>
      </c>
      <c r="DA247" s="1">
        <v>1960.0075</v>
      </c>
      <c r="DB247" s="1">
        <v>39.99</v>
      </c>
      <c r="DC247" s="1">
        <v>0.0</v>
      </c>
      <c r="DD247" s="1">
        <v>1.6604846102E9</v>
      </c>
      <c r="DE247" s="1">
        <v>0.0</v>
      </c>
      <c r="DF247" s="1">
        <v>1.6604841591E9</v>
      </c>
      <c r="DG247" s="1" t="s">
        <v>356</v>
      </c>
      <c r="DH247" s="1">
        <v>1.6604841451E9</v>
      </c>
      <c r="DI247" s="1">
        <v>1.6604841591E9</v>
      </c>
      <c r="DJ247" s="1">
        <v>1.0</v>
      </c>
      <c r="DK247" s="1">
        <v>0.063</v>
      </c>
      <c r="DL247" s="1">
        <v>-0.028</v>
      </c>
      <c r="DM247" s="1">
        <v>1.395</v>
      </c>
      <c r="DN247" s="1">
        <v>0.027</v>
      </c>
      <c r="DO247" s="1">
        <v>400.0</v>
      </c>
      <c r="DP247" s="1">
        <v>24.0</v>
      </c>
      <c r="DQ247" s="1">
        <v>0.47</v>
      </c>
      <c r="DR247" s="1">
        <v>0.03</v>
      </c>
      <c r="DS247" s="1">
        <v>5.66754825173781</v>
      </c>
      <c r="DT247" s="1">
        <v>0.4241202018212625</v>
      </c>
      <c r="DU247" s="1">
        <v>0.1122861642195596</v>
      </c>
      <c r="DV247" s="1">
        <v>1.0</v>
      </c>
      <c r="DW247" s="1">
        <v>37.38105957279291</v>
      </c>
      <c r="DX247" s="1">
        <v>1.812346186596134</v>
      </c>
      <c r="DY247" s="1">
        <v>0.1522014963034038</v>
      </c>
      <c r="DZ247" s="1">
        <v>0.0</v>
      </c>
      <c r="EA247" s="1">
        <v>-48.48897</v>
      </c>
      <c r="EB247" s="1">
        <v>-2.875549721913098</v>
      </c>
      <c r="EC247" s="1">
        <v>0.2174386214544229</v>
      </c>
      <c r="ED247" s="1">
        <v>0.0</v>
      </c>
      <c r="EE247" s="1">
        <v>968.753481173873</v>
      </c>
      <c r="EF247" s="1">
        <v>284.0268297476304</v>
      </c>
      <c r="EG247" s="1">
        <v>21.19849156115496</v>
      </c>
      <c r="EH247" s="1">
        <v>0.0</v>
      </c>
      <c r="EI247" s="1">
        <v>3.28509575</v>
      </c>
      <c r="EJ247" s="1">
        <v>-0.08957797373358498</v>
      </c>
      <c r="EK247" s="1">
        <v>0.01711567247985013</v>
      </c>
      <c r="EL247" s="1">
        <v>1.0</v>
      </c>
      <c r="EM247" s="1">
        <v>1.97433092724905</v>
      </c>
      <c r="EN247" s="1">
        <v>-0.02716481566243431</v>
      </c>
      <c r="EO247" s="1">
        <v>0.002265916353926414</v>
      </c>
      <c r="EP247" s="1">
        <v>1.0</v>
      </c>
      <c r="EQ247" s="1">
        <v>3.0</v>
      </c>
      <c r="ER247" s="1">
        <v>6.0</v>
      </c>
      <c r="ES247" s="1" t="s">
        <v>379</v>
      </c>
      <c r="ET247" s="1">
        <v>2.94519</v>
      </c>
      <c r="EU247" s="1">
        <v>2.80148</v>
      </c>
      <c r="EV247" s="1">
        <v>0.179467</v>
      </c>
      <c r="EW247" s="1">
        <v>0.184359</v>
      </c>
      <c r="EX247" s="1">
        <v>0.118549</v>
      </c>
      <c r="EY247" s="1">
        <v>0.108363</v>
      </c>
      <c r="EZ247" s="1">
        <v>16905.1</v>
      </c>
      <c r="FA247" s="1">
        <v>17626.6</v>
      </c>
      <c r="FB247" s="1">
        <v>23942.9</v>
      </c>
      <c r="FC247" s="1">
        <v>25132.1</v>
      </c>
      <c r="FD247" s="1">
        <v>33770.2</v>
      </c>
      <c r="FE247" s="1">
        <v>35775.4</v>
      </c>
      <c r="FF247" s="1">
        <v>43631.1</v>
      </c>
      <c r="FG247" s="1">
        <v>46450.8</v>
      </c>
      <c r="FH247" s="1">
        <v>2.00172</v>
      </c>
      <c r="FI247" s="1">
        <v>1.92525</v>
      </c>
      <c r="FJ247" s="1">
        <v>0.159275</v>
      </c>
      <c r="FK247" s="1">
        <v>0.0</v>
      </c>
      <c r="FL247" s="1">
        <v>29.0518</v>
      </c>
      <c r="FM247" s="1">
        <v>999.9</v>
      </c>
      <c r="FN247" s="1">
        <v>69.1</v>
      </c>
      <c r="FO247" s="1">
        <v>31.6</v>
      </c>
      <c r="FP247" s="1">
        <v>32.4102</v>
      </c>
      <c r="FQ247" s="1">
        <v>63.644</v>
      </c>
      <c r="FR247" s="1">
        <v>26.1498</v>
      </c>
      <c r="FS247" s="1">
        <v>1.0</v>
      </c>
      <c r="FT247" s="1">
        <v>0.146032</v>
      </c>
      <c r="FU247" s="1">
        <v>-0.504197</v>
      </c>
      <c r="FV247" s="1">
        <v>20.3228</v>
      </c>
      <c r="FW247" s="1">
        <v>5.2125</v>
      </c>
      <c r="FX247" s="1">
        <v>11.9048</v>
      </c>
      <c r="FY247" s="1">
        <v>5.0028</v>
      </c>
      <c r="FZ247" s="1">
        <v>3.28985</v>
      </c>
      <c r="GA247" s="1">
        <v>9999.0</v>
      </c>
      <c r="GB247" s="1">
        <v>9999.0</v>
      </c>
      <c r="GC247" s="1">
        <v>9999.0</v>
      </c>
      <c r="GD247" s="1">
        <v>999.9</v>
      </c>
      <c r="GE247" s="1">
        <v>1.85944</v>
      </c>
      <c r="GF247" s="1">
        <v>1.8544</v>
      </c>
      <c r="GG247" s="1">
        <v>1.8576</v>
      </c>
      <c r="GH247" s="1">
        <v>1.85602</v>
      </c>
      <c r="GI247" s="1">
        <v>1.85485</v>
      </c>
      <c r="GJ247" s="1">
        <v>1.85453</v>
      </c>
      <c r="GK247" s="1">
        <v>1.85312</v>
      </c>
      <c r="GL247" s="1">
        <v>1.85629</v>
      </c>
      <c r="GM247" s="1">
        <v>0.0</v>
      </c>
      <c r="GN247" s="1">
        <v>0.0</v>
      </c>
      <c r="GO247" s="1">
        <v>0.0</v>
      </c>
      <c r="GP247" s="1">
        <v>0.0</v>
      </c>
      <c r="GQ247" s="1" t="s">
        <v>358</v>
      </c>
      <c r="GR247" s="1" t="s">
        <v>359</v>
      </c>
      <c r="GS247" s="1" t="s">
        <v>360</v>
      </c>
      <c r="GT247" s="1" t="s">
        <v>360</v>
      </c>
      <c r="GU247" s="1" t="s">
        <v>360</v>
      </c>
      <c r="GV247" s="1" t="s">
        <v>360</v>
      </c>
      <c r="GW247" s="1">
        <v>0.0</v>
      </c>
      <c r="GX247" s="1">
        <v>100.0</v>
      </c>
      <c r="GY247" s="1">
        <v>100.0</v>
      </c>
      <c r="GZ247" s="1">
        <v>2.47</v>
      </c>
      <c r="HA247" s="1">
        <v>0.0177</v>
      </c>
      <c r="HB247" s="1">
        <v>0.467488805237294</v>
      </c>
      <c r="HC247" s="1">
        <v>0.002678124759318837</v>
      </c>
      <c r="HD247" s="1">
        <v>-9.373761146515732E-7</v>
      </c>
      <c r="HE247" s="1">
        <v>1.391563784175389E-10</v>
      </c>
      <c r="HF247" s="1">
        <v>-0.06780524781039028</v>
      </c>
      <c r="HG247" s="1">
        <v>0.01061361004592812</v>
      </c>
      <c r="HH247" s="1">
        <v>-3.086644042041478E-4</v>
      </c>
      <c r="HI247" s="1">
        <v>1.24720902217549E-6</v>
      </c>
      <c r="HJ247" s="1">
        <v>1.0</v>
      </c>
      <c r="HK247" s="1">
        <v>2093.0</v>
      </c>
      <c r="HL247" s="1">
        <v>2.0</v>
      </c>
      <c r="HM247" s="1">
        <v>27.0</v>
      </c>
      <c r="HN247" s="1">
        <v>7.8</v>
      </c>
      <c r="HO247" s="1">
        <v>7.5</v>
      </c>
      <c r="HP247" s="1">
        <v>2.46826</v>
      </c>
      <c r="HQ247" s="1">
        <v>2.26318</v>
      </c>
      <c r="HR247" s="1">
        <v>1.4978</v>
      </c>
      <c r="HS247" s="1">
        <v>2.30225</v>
      </c>
      <c r="HT247" s="1">
        <v>1.54785</v>
      </c>
      <c r="HU247" s="1">
        <v>2.44385</v>
      </c>
      <c r="HV247" s="1">
        <v>35.2209</v>
      </c>
      <c r="HW247" s="1">
        <v>15.3141</v>
      </c>
      <c r="HX247" s="1">
        <v>18.0</v>
      </c>
      <c r="HY247" s="1">
        <v>501.5</v>
      </c>
      <c r="HZ247" s="1">
        <v>518.297</v>
      </c>
      <c r="IA247" s="1">
        <v>29.7736</v>
      </c>
      <c r="IB247" s="1">
        <v>29.0415</v>
      </c>
      <c r="IC247" s="1">
        <v>30.0003</v>
      </c>
      <c r="ID247" s="1">
        <v>28.8309</v>
      </c>
      <c r="IE247" s="1">
        <v>28.9244</v>
      </c>
      <c r="IF247" s="1">
        <v>49.4042</v>
      </c>
      <c r="IG247" s="1">
        <v>28.6427</v>
      </c>
      <c r="IH247" s="1">
        <v>75.5287</v>
      </c>
      <c r="II247" s="1">
        <v>29.7686</v>
      </c>
      <c r="IJ247" s="1">
        <v>1197.54</v>
      </c>
      <c r="IK247" s="1">
        <v>23.8843</v>
      </c>
      <c r="IL247" s="1">
        <v>100.912</v>
      </c>
      <c r="IM247" s="1">
        <v>100.677</v>
      </c>
      <c r="IN247" s="1" t="s">
        <v>365</v>
      </c>
    </row>
    <row r="248" ht="15.75" customHeight="1">
      <c r="A248" s="1">
        <v>232.0</v>
      </c>
      <c r="B248" s="1">
        <v>1.6604846131E9</v>
      </c>
      <c r="C248" s="1">
        <v>484.0</v>
      </c>
      <c r="D248" s="1" t="s">
        <v>814</v>
      </c>
      <c r="E248" s="1" t="s">
        <v>815</v>
      </c>
      <c r="F248" s="1">
        <v>1.0</v>
      </c>
      <c r="G248" s="1" t="s">
        <v>349</v>
      </c>
      <c r="H248" s="1" t="s">
        <v>350</v>
      </c>
      <c r="I248" s="1" t="s">
        <v>351</v>
      </c>
      <c r="J248" s="1" t="s">
        <v>352</v>
      </c>
      <c r="K248" s="1" t="s">
        <v>353</v>
      </c>
      <c r="L248" s="1" t="s">
        <v>349</v>
      </c>
      <c r="M248" s="1" t="s">
        <v>354</v>
      </c>
      <c r="N248" s="1">
        <v>1.660484605599999E9</v>
      </c>
      <c r="O248" s="1">
        <f t="shared" si="1"/>
        <v>0.002816288508</v>
      </c>
      <c r="P248" s="1">
        <f t="shared" si="2"/>
        <v>2.816288508</v>
      </c>
      <c r="Q248" s="1">
        <f t="shared" si="3"/>
        <v>5.818820076</v>
      </c>
      <c r="R248" s="1">
        <f t="shared" si="4"/>
        <v>1080.303333</v>
      </c>
      <c r="S248" s="1">
        <f t="shared" si="5"/>
        <v>978.8038121</v>
      </c>
      <c r="T248" s="1">
        <f t="shared" si="6"/>
        <v>97.51716477</v>
      </c>
      <c r="U248" s="1">
        <f t="shared" si="7"/>
        <v>107.6294523</v>
      </c>
      <c r="V248" s="1">
        <f t="shared" si="8"/>
        <v>0.1405729972</v>
      </c>
      <c r="W248" s="1">
        <f t="shared" si="9"/>
        <v>2.921155154</v>
      </c>
      <c r="X248" s="1">
        <f t="shared" si="10"/>
        <v>0.1369201477</v>
      </c>
      <c r="Y248" s="1">
        <f t="shared" si="11"/>
        <v>0.08589538026</v>
      </c>
      <c r="Z248" s="1">
        <f t="shared" si="12"/>
        <v>321.517549</v>
      </c>
      <c r="AA248" s="1">
        <f t="shared" si="13"/>
        <v>32.15360998</v>
      </c>
      <c r="AB248" s="1">
        <f t="shared" si="14"/>
        <v>31.64626667</v>
      </c>
      <c r="AC248" s="1">
        <f t="shared" si="15"/>
        <v>4.680307982</v>
      </c>
      <c r="AD248" s="1">
        <f t="shared" si="16"/>
        <v>60.03838738</v>
      </c>
      <c r="AE248" s="1">
        <f t="shared" si="17"/>
        <v>2.70703128</v>
      </c>
      <c r="AF248" s="1">
        <f t="shared" si="18"/>
        <v>4.508834095</v>
      </c>
      <c r="AG248" s="1">
        <f t="shared" si="19"/>
        <v>1.973276702</v>
      </c>
      <c r="AH248" s="1">
        <f t="shared" si="20"/>
        <v>-124.1983232</v>
      </c>
      <c r="AI248" s="1">
        <f t="shared" si="21"/>
        <v>-103.3355654</v>
      </c>
      <c r="AJ248" s="1">
        <f t="shared" si="22"/>
        <v>-7.968757855</v>
      </c>
      <c r="AK248" s="1">
        <f t="shared" si="23"/>
        <v>86.01490259</v>
      </c>
      <c r="AL248" s="1">
        <f t="shared" si="24"/>
        <v>37.47604963</v>
      </c>
      <c r="AM248" s="1">
        <f t="shared" si="25"/>
        <v>2.808985996</v>
      </c>
      <c r="AN248" s="1">
        <f t="shared" si="26"/>
        <v>5.818820076</v>
      </c>
      <c r="AO248" s="1">
        <v>1179.915733945733</v>
      </c>
      <c r="AP248" s="1">
        <v>1146.489575757575</v>
      </c>
      <c r="AQ248" s="1">
        <v>5.138464859283819</v>
      </c>
      <c r="AR248" s="1">
        <v>64.97328580608568</v>
      </c>
      <c r="AS248" s="1">
        <f t="shared" si="27"/>
        <v>2.816288508</v>
      </c>
      <c r="AT248" s="1">
        <v>23.89771275471159</v>
      </c>
      <c r="AU248" s="1">
        <v>27.18248000000001</v>
      </c>
      <c r="AV248" s="1">
        <v>3.032394193035457E-4</v>
      </c>
      <c r="AW248" s="1">
        <v>82.27873590820442</v>
      </c>
      <c r="AX248" s="1">
        <v>0.0</v>
      </c>
      <c r="AY248" s="1">
        <v>0.0</v>
      </c>
      <c r="AZ248" s="1">
        <f t="shared" si="28"/>
        <v>1</v>
      </c>
      <c r="BA248" s="1">
        <f t="shared" si="29"/>
        <v>0</v>
      </c>
      <c r="BB248" s="1">
        <f t="shared" si="30"/>
        <v>51933.9524</v>
      </c>
      <c r="BC248" s="1">
        <f t="shared" si="31"/>
        <v>2000.013333</v>
      </c>
      <c r="BD248" s="1">
        <f t="shared" si="32"/>
        <v>1681.2109</v>
      </c>
      <c r="BE248" s="1">
        <f t="shared" si="33"/>
        <v>0.840599846</v>
      </c>
      <c r="BF248" s="1">
        <f t="shared" si="34"/>
        <v>0.1607577028</v>
      </c>
      <c r="BG248" s="1">
        <v>6.0</v>
      </c>
      <c r="BH248" s="1">
        <v>0.5</v>
      </c>
      <c r="BI248" s="1" t="s">
        <v>355</v>
      </c>
      <c r="BJ248" s="1">
        <v>2.0</v>
      </c>
      <c r="BK248" s="1" t="b">
        <v>1</v>
      </c>
      <c r="BL248" s="1">
        <v>1.660484605599999E9</v>
      </c>
      <c r="BM248" s="1">
        <v>1080.303333333333</v>
      </c>
      <c r="BN248" s="1">
        <v>1128.902</v>
      </c>
      <c r="BO248" s="1">
        <v>27.17114</v>
      </c>
      <c r="BP248" s="1">
        <v>23.89289333333333</v>
      </c>
      <c r="BQ248" s="1">
        <v>1077.864</v>
      </c>
      <c r="BR248" s="1">
        <v>27.15335333333333</v>
      </c>
      <c r="BS248" s="1">
        <v>500.1446666666667</v>
      </c>
      <c r="BT248" s="1">
        <v>99.52892666666666</v>
      </c>
      <c r="BU248" s="1">
        <v>0.09999137333333336</v>
      </c>
      <c r="BV248" s="1">
        <v>30.99010666666667</v>
      </c>
      <c r="BW248" s="1">
        <v>31.64626666666667</v>
      </c>
      <c r="BX248" s="1">
        <v>999.8999999999999</v>
      </c>
      <c r="BY248" s="1">
        <v>0.0</v>
      </c>
      <c r="BZ248" s="1">
        <v>0.0</v>
      </c>
      <c r="CA248" s="1">
        <v>9999.328666666666</v>
      </c>
      <c r="CB248" s="1">
        <v>0.0</v>
      </c>
      <c r="CC248" s="1">
        <v>106.3306733333333</v>
      </c>
      <c r="CD248" s="1">
        <v>-48.59832666666667</v>
      </c>
      <c r="CE248" s="1">
        <v>1110.477333333333</v>
      </c>
      <c r="CF248" s="1">
        <v>1156.534666666667</v>
      </c>
      <c r="CG248" s="1">
        <v>3.278242</v>
      </c>
      <c r="CH248" s="1">
        <v>1128.902</v>
      </c>
      <c r="CI248" s="1">
        <v>23.89289333333333</v>
      </c>
      <c r="CJ248" s="1">
        <v>2.704314</v>
      </c>
      <c r="CK248" s="1">
        <v>2.378034666666667</v>
      </c>
      <c r="CL248" s="1">
        <v>22.31136</v>
      </c>
      <c r="CM248" s="1">
        <v>20.21496</v>
      </c>
      <c r="CN248" s="1">
        <v>2000.013333333333</v>
      </c>
      <c r="CO248" s="1">
        <v>0.9800050000000001</v>
      </c>
      <c r="CP248" s="1">
        <v>0.0199955</v>
      </c>
      <c r="CQ248" s="1">
        <v>0.0</v>
      </c>
      <c r="CR248" s="1">
        <v>2.914</v>
      </c>
      <c r="CS248" s="1">
        <v>0.0</v>
      </c>
      <c r="CT248" s="1">
        <v>32762.94666666667</v>
      </c>
      <c r="CU248" s="1">
        <v>17412.46666666667</v>
      </c>
      <c r="CV248" s="1">
        <v>39.187</v>
      </c>
      <c r="CW248" s="1">
        <v>40.15806666666666</v>
      </c>
      <c r="CX248" s="1">
        <v>39.125</v>
      </c>
      <c r="CY248" s="1">
        <v>38.68286666666667</v>
      </c>
      <c r="CZ248" s="1">
        <v>39.43286666666667</v>
      </c>
      <c r="DA248" s="1">
        <v>1960.023333333333</v>
      </c>
      <c r="DB248" s="1">
        <v>39.99</v>
      </c>
      <c r="DC248" s="1">
        <v>0.0</v>
      </c>
      <c r="DD248" s="1">
        <v>1.6604846108E9</v>
      </c>
      <c r="DE248" s="1">
        <v>0.0</v>
      </c>
      <c r="DF248" s="1">
        <v>1.6604841591E9</v>
      </c>
      <c r="DG248" s="1" t="s">
        <v>356</v>
      </c>
      <c r="DH248" s="1">
        <v>1.6604841451E9</v>
      </c>
      <c r="DI248" s="1">
        <v>1.6604841591E9</v>
      </c>
      <c r="DJ248" s="1">
        <v>1.0</v>
      </c>
      <c r="DK248" s="1">
        <v>0.063</v>
      </c>
      <c r="DL248" s="1">
        <v>-0.028</v>
      </c>
      <c r="DM248" s="1">
        <v>1.395</v>
      </c>
      <c r="DN248" s="1">
        <v>0.027</v>
      </c>
      <c r="DO248" s="1">
        <v>400.0</v>
      </c>
      <c r="DP248" s="1">
        <v>24.0</v>
      </c>
      <c r="DQ248" s="1">
        <v>0.47</v>
      </c>
      <c r="DR248" s="1">
        <v>0.03</v>
      </c>
      <c r="DS248" s="1">
        <v>5.683743428909751</v>
      </c>
      <c r="DT248" s="1">
        <v>0.5231094529334848</v>
      </c>
      <c r="DU248" s="1">
        <v>0.1167033844012894</v>
      </c>
      <c r="DV248" s="1">
        <v>0.0</v>
      </c>
      <c r="DW248" s="1">
        <v>37.41816190281065</v>
      </c>
      <c r="DX248" s="1">
        <v>1.523465388361334</v>
      </c>
      <c r="DY248" s="1">
        <v>0.1268973417519759</v>
      </c>
      <c r="DZ248" s="1">
        <v>0.0</v>
      </c>
      <c r="EA248" s="1">
        <v>-48.55110666666666</v>
      </c>
      <c r="EB248" s="1">
        <v>-2.653049165739793</v>
      </c>
      <c r="EC248" s="1">
        <v>0.1962664327444255</v>
      </c>
      <c r="ED248" s="1">
        <v>0.0</v>
      </c>
      <c r="EE248" s="1">
        <v>973.3822682070204</v>
      </c>
      <c r="EF248" s="1">
        <v>283.3484364152875</v>
      </c>
      <c r="EG248" s="1">
        <v>21.14904333874192</v>
      </c>
      <c r="EH248" s="1">
        <v>0.0</v>
      </c>
      <c r="EI248" s="1">
        <v>3.283513000000001</v>
      </c>
      <c r="EJ248" s="1">
        <v>-0.05602243902439202</v>
      </c>
      <c r="EK248" s="1">
        <v>0.01529736124303795</v>
      </c>
      <c r="EL248" s="1">
        <v>1.0</v>
      </c>
      <c r="EM248" s="1">
        <v>1.973811926592281</v>
      </c>
      <c r="EN248" s="1">
        <v>-0.02629392026280697</v>
      </c>
      <c r="EO248" s="1">
        <v>0.002201323700517711</v>
      </c>
      <c r="EP248" s="1">
        <v>1.0</v>
      </c>
      <c r="EQ248" s="1">
        <v>2.0</v>
      </c>
      <c r="ER248" s="1">
        <v>6.0</v>
      </c>
      <c r="ES248" s="1" t="s">
        <v>384</v>
      </c>
      <c r="ET248" s="1">
        <v>2.94539</v>
      </c>
      <c r="EU248" s="1">
        <v>2.80143</v>
      </c>
      <c r="EV248" s="1">
        <v>0.179972</v>
      </c>
      <c r="EW248" s="1">
        <v>0.184876</v>
      </c>
      <c r="EX248" s="1">
        <v>0.118544</v>
      </c>
      <c r="EY248" s="1">
        <v>0.108356</v>
      </c>
      <c r="EZ248" s="1">
        <v>16894.7</v>
      </c>
      <c r="FA248" s="1">
        <v>17615.6</v>
      </c>
      <c r="FB248" s="1">
        <v>23942.9</v>
      </c>
      <c r="FC248" s="1">
        <v>25132.2</v>
      </c>
      <c r="FD248" s="1">
        <v>33770.3</v>
      </c>
      <c r="FE248" s="1">
        <v>35775.6</v>
      </c>
      <c r="FF248" s="1">
        <v>43630.9</v>
      </c>
      <c r="FG248" s="1">
        <v>46450.7</v>
      </c>
      <c r="FH248" s="1">
        <v>2.00185</v>
      </c>
      <c r="FI248" s="1">
        <v>1.9251</v>
      </c>
      <c r="FJ248" s="1">
        <v>0.159573</v>
      </c>
      <c r="FK248" s="1">
        <v>0.0</v>
      </c>
      <c r="FL248" s="1">
        <v>29.0518</v>
      </c>
      <c r="FM248" s="1">
        <v>999.9</v>
      </c>
      <c r="FN248" s="1">
        <v>69.1</v>
      </c>
      <c r="FO248" s="1">
        <v>31.6</v>
      </c>
      <c r="FP248" s="1">
        <v>32.4084</v>
      </c>
      <c r="FQ248" s="1">
        <v>63.844</v>
      </c>
      <c r="FR248" s="1">
        <v>26.3542</v>
      </c>
      <c r="FS248" s="1">
        <v>1.0</v>
      </c>
      <c r="FT248" s="1">
        <v>0.146098</v>
      </c>
      <c r="FU248" s="1">
        <v>-0.505166</v>
      </c>
      <c r="FV248" s="1">
        <v>20.3227</v>
      </c>
      <c r="FW248" s="1">
        <v>5.21205</v>
      </c>
      <c r="FX248" s="1">
        <v>11.9044</v>
      </c>
      <c r="FY248" s="1">
        <v>5.0026</v>
      </c>
      <c r="FZ248" s="1">
        <v>3.28985</v>
      </c>
      <c r="GA248" s="1">
        <v>9999.0</v>
      </c>
      <c r="GB248" s="1">
        <v>9999.0</v>
      </c>
      <c r="GC248" s="1">
        <v>9999.0</v>
      </c>
      <c r="GD248" s="1">
        <v>999.9</v>
      </c>
      <c r="GE248" s="1">
        <v>1.85944</v>
      </c>
      <c r="GF248" s="1">
        <v>1.8544</v>
      </c>
      <c r="GG248" s="1">
        <v>1.8576</v>
      </c>
      <c r="GH248" s="1">
        <v>1.85601</v>
      </c>
      <c r="GI248" s="1">
        <v>1.85485</v>
      </c>
      <c r="GJ248" s="1">
        <v>1.85454</v>
      </c>
      <c r="GK248" s="1">
        <v>1.85312</v>
      </c>
      <c r="GL248" s="1">
        <v>1.8563</v>
      </c>
      <c r="GM248" s="1">
        <v>0.0</v>
      </c>
      <c r="GN248" s="1">
        <v>0.0</v>
      </c>
      <c r="GO248" s="1">
        <v>0.0</v>
      </c>
      <c r="GP248" s="1">
        <v>0.0</v>
      </c>
      <c r="GQ248" s="1" t="s">
        <v>358</v>
      </c>
      <c r="GR248" s="1" t="s">
        <v>359</v>
      </c>
      <c r="GS248" s="1" t="s">
        <v>360</v>
      </c>
      <c r="GT248" s="1" t="s">
        <v>360</v>
      </c>
      <c r="GU248" s="1" t="s">
        <v>360</v>
      </c>
      <c r="GV248" s="1" t="s">
        <v>360</v>
      </c>
      <c r="GW248" s="1">
        <v>0.0</v>
      </c>
      <c r="GX248" s="1">
        <v>100.0</v>
      </c>
      <c r="GY248" s="1">
        <v>100.0</v>
      </c>
      <c r="GZ248" s="1">
        <v>2.48</v>
      </c>
      <c r="HA248" s="1">
        <v>0.0178</v>
      </c>
      <c r="HB248" s="1">
        <v>0.467488805237294</v>
      </c>
      <c r="HC248" s="1">
        <v>0.002678124759318837</v>
      </c>
      <c r="HD248" s="1">
        <v>-9.373761146515732E-7</v>
      </c>
      <c r="HE248" s="1">
        <v>1.391563784175389E-10</v>
      </c>
      <c r="HF248" s="1">
        <v>-0.06780524781039028</v>
      </c>
      <c r="HG248" s="1">
        <v>0.01061361004592812</v>
      </c>
      <c r="HH248" s="1">
        <v>-3.086644042041478E-4</v>
      </c>
      <c r="HI248" s="1">
        <v>1.24720902217549E-6</v>
      </c>
      <c r="HJ248" s="1">
        <v>1.0</v>
      </c>
      <c r="HK248" s="1">
        <v>2093.0</v>
      </c>
      <c r="HL248" s="1">
        <v>2.0</v>
      </c>
      <c r="HM248" s="1">
        <v>27.0</v>
      </c>
      <c r="HN248" s="1">
        <v>7.8</v>
      </c>
      <c r="HO248" s="1">
        <v>7.6</v>
      </c>
      <c r="HP248" s="1">
        <v>2.47681</v>
      </c>
      <c r="HQ248" s="1">
        <v>2.27661</v>
      </c>
      <c r="HR248" s="1">
        <v>1.4978</v>
      </c>
      <c r="HS248" s="1">
        <v>2.30225</v>
      </c>
      <c r="HT248" s="1">
        <v>1.54785</v>
      </c>
      <c r="HU248" s="1">
        <v>2.44263</v>
      </c>
      <c r="HV248" s="1">
        <v>35.2209</v>
      </c>
      <c r="HW248" s="1">
        <v>15.2966</v>
      </c>
      <c r="HX248" s="1">
        <v>18.0</v>
      </c>
      <c r="HY248" s="1">
        <v>501.576</v>
      </c>
      <c r="HZ248" s="1">
        <v>518.2</v>
      </c>
      <c r="IA248" s="1">
        <v>29.7732</v>
      </c>
      <c r="IB248" s="1">
        <v>29.0422</v>
      </c>
      <c r="IC248" s="1">
        <v>30.0003</v>
      </c>
      <c r="ID248" s="1">
        <v>28.8312</v>
      </c>
      <c r="IE248" s="1">
        <v>28.925</v>
      </c>
      <c r="IF248" s="1">
        <v>49.6376</v>
      </c>
      <c r="IG248" s="1">
        <v>28.6427</v>
      </c>
      <c r="IH248" s="1">
        <v>75.5287</v>
      </c>
      <c r="II248" s="1">
        <v>29.7686</v>
      </c>
      <c r="IJ248" s="1">
        <v>1197.54</v>
      </c>
      <c r="IK248" s="1">
        <v>23.8843</v>
      </c>
      <c r="IL248" s="1">
        <v>100.912</v>
      </c>
      <c r="IM248" s="1">
        <v>100.677</v>
      </c>
      <c r="IN248" s="1" t="s">
        <v>365</v>
      </c>
    </row>
    <row r="249" ht="15.75" customHeight="1">
      <c r="A249" s="1">
        <v>233.0</v>
      </c>
      <c r="B249" s="1">
        <v>1.6604846141E9</v>
      </c>
      <c r="C249" s="1">
        <v>485.0</v>
      </c>
      <c r="D249" s="1" t="s">
        <v>816</v>
      </c>
      <c r="E249" s="1" t="s">
        <v>817</v>
      </c>
      <c r="F249" s="1">
        <v>1.0</v>
      </c>
      <c r="G249" s="1" t="s">
        <v>349</v>
      </c>
      <c r="H249" s="1" t="s">
        <v>350</v>
      </c>
      <c r="I249" s="1" t="s">
        <v>351</v>
      </c>
      <c r="J249" s="1" t="s">
        <v>352</v>
      </c>
      <c r="K249" s="1" t="s">
        <v>353</v>
      </c>
      <c r="L249" s="1" t="s">
        <v>349</v>
      </c>
      <c r="M249" s="1" t="s">
        <v>354</v>
      </c>
      <c r="N249" s="1">
        <v>1.6604846061E9</v>
      </c>
      <c r="O249" s="1">
        <f t="shared" si="1"/>
        <v>0.002814854119</v>
      </c>
      <c r="P249" s="1">
        <f t="shared" si="2"/>
        <v>2.814854119</v>
      </c>
      <c r="Q249" s="1">
        <f t="shared" si="3"/>
        <v>5.831692722</v>
      </c>
      <c r="R249" s="1">
        <f t="shared" si="4"/>
        <v>1082.806875</v>
      </c>
      <c r="S249" s="1">
        <f t="shared" si="5"/>
        <v>981.0448731</v>
      </c>
      <c r="T249" s="1">
        <f t="shared" si="6"/>
        <v>97.74054128</v>
      </c>
      <c r="U249" s="1">
        <f t="shared" si="7"/>
        <v>107.87899</v>
      </c>
      <c r="V249" s="1">
        <f t="shared" si="8"/>
        <v>0.1404994827</v>
      </c>
      <c r="W249" s="1">
        <f t="shared" si="9"/>
        <v>2.921109274</v>
      </c>
      <c r="X249" s="1">
        <f t="shared" si="10"/>
        <v>0.1368503437</v>
      </c>
      <c r="Y249" s="1">
        <f t="shared" si="11"/>
        <v>0.0858514313</v>
      </c>
      <c r="Z249" s="1">
        <f t="shared" si="12"/>
        <v>321.5172165</v>
      </c>
      <c r="AA249" s="1">
        <f t="shared" si="13"/>
        <v>32.15407251</v>
      </c>
      <c r="AB249" s="1">
        <f t="shared" si="14"/>
        <v>31.64653125</v>
      </c>
      <c r="AC249" s="1">
        <f t="shared" si="15"/>
        <v>4.680378255</v>
      </c>
      <c r="AD249" s="1">
        <f t="shared" si="16"/>
        <v>60.03965307</v>
      </c>
      <c r="AE249" s="1">
        <f t="shared" si="17"/>
        <v>2.707099861</v>
      </c>
      <c r="AF249" s="1">
        <f t="shared" si="18"/>
        <v>4.50885327</v>
      </c>
      <c r="AG249" s="1">
        <f t="shared" si="19"/>
        <v>1.973278394</v>
      </c>
      <c r="AH249" s="1">
        <f t="shared" si="20"/>
        <v>-124.1350666</v>
      </c>
      <c r="AI249" s="1">
        <f t="shared" si="21"/>
        <v>-103.3638641</v>
      </c>
      <c r="AJ249" s="1">
        <f t="shared" si="22"/>
        <v>-7.971078648</v>
      </c>
      <c r="AK249" s="1">
        <f t="shared" si="23"/>
        <v>86.04720707</v>
      </c>
      <c r="AL249" s="1">
        <f t="shared" si="24"/>
        <v>37.49865761</v>
      </c>
      <c r="AM249" s="1">
        <f t="shared" si="25"/>
        <v>2.809579613</v>
      </c>
      <c r="AN249" s="1">
        <f t="shared" si="26"/>
        <v>5.831692722</v>
      </c>
      <c r="AO249" s="1">
        <v>1185.115926608332</v>
      </c>
      <c r="AP249" s="1">
        <v>1151.64193939394</v>
      </c>
      <c r="AQ249" s="1">
        <v>5.144720948170534</v>
      </c>
      <c r="AR249" s="1">
        <v>64.97328580608568</v>
      </c>
      <c r="AS249" s="1">
        <f t="shared" si="27"/>
        <v>2.814854119</v>
      </c>
      <c r="AT249" s="1">
        <v>23.89701809636689</v>
      </c>
      <c r="AU249" s="1">
        <v>27.1810806060606</v>
      </c>
      <c r="AV249" s="1">
        <v>1.543251320444099E-4</v>
      </c>
      <c r="AW249" s="1">
        <v>82.27873590820442</v>
      </c>
      <c r="AX249" s="1">
        <v>0.0</v>
      </c>
      <c r="AY249" s="1">
        <v>0.0</v>
      </c>
      <c r="AZ249" s="1">
        <f t="shared" si="28"/>
        <v>1</v>
      </c>
      <c r="BA249" s="1">
        <f t="shared" si="29"/>
        <v>0</v>
      </c>
      <c r="BB249" s="1">
        <f t="shared" si="30"/>
        <v>51932.63672</v>
      </c>
      <c r="BC249" s="1">
        <f t="shared" si="31"/>
        <v>2000.01125</v>
      </c>
      <c r="BD249" s="1">
        <f t="shared" si="32"/>
        <v>1681.20915</v>
      </c>
      <c r="BE249" s="1">
        <f t="shared" si="33"/>
        <v>0.8405998466</v>
      </c>
      <c r="BF249" s="1">
        <f t="shared" si="34"/>
        <v>0.160757704</v>
      </c>
      <c r="BG249" s="1">
        <v>6.0</v>
      </c>
      <c r="BH249" s="1">
        <v>0.5</v>
      </c>
      <c r="BI249" s="1" t="s">
        <v>355</v>
      </c>
      <c r="BJ249" s="1">
        <v>2.0</v>
      </c>
      <c r="BK249" s="1" t="b">
        <v>1</v>
      </c>
      <c r="BL249" s="1">
        <v>1.6604846061E9</v>
      </c>
      <c r="BM249" s="1">
        <v>1082.806875</v>
      </c>
      <c r="BN249" s="1">
        <v>1131.441875</v>
      </c>
      <c r="BO249" s="1">
        <v>27.1718</v>
      </c>
      <c r="BP249" s="1">
        <v>23.8928625</v>
      </c>
      <c r="BQ249" s="1">
        <v>1080.364375</v>
      </c>
      <c r="BR249" s="1">
        <v>27.1540125</v>
      </c>
      <c r="BS249" s="1">
        <v>500.144625</v>
      </c>
      <c r="BT249" s="1">
        <v>99.5290125</v>
      </c>
      <c r="BU249" s="1">
        <v>0.1000095375</v>
      </c>
      <c r="BV249" s="1">
        <v>30.99018125</v>
      </c>
      <c r="BW249" s="1">
        <v>31.64653125</v>
      </c>
      <c r="BX249" s="1">
        <v>999.9</v>
      </c>
      <c r="BY249" s="1">
        <v>0.0</v>
      </c>
      <c r="BZ249" s="1">
        <v>0.0</v>
      </c>
      <c r="CA249" s="1">
        <v>9999.058125</v>
      </c>
      <c r="CB249" s="1">
        <v>0.0</v>
      </c>
      <c r="CC249" s="1">
        <v>106.54694375</v>
      </c>
      <c r="CD249" s="1">
        <v>-48.63495</v>
      </c>
      <c r="CE249" s="1">
        <v>1113.05125</v>
      </c>
      <c r="CF249" s="1">
        <v>1159.136875</v>
      </c>
      <c r="CG249" s="1">
        <v>3.2789325</v>
      </c>
      <c r="CH249" s="1">
        <v>1131.441875</v>
      </c>
      <c r="CI249" s="1">
        <v>23.8928625</v>
      </c>
      <c r="CJ249" s="1">
        <v>2.704381875</v>
      </c>
      <c r="CK249" s="1">
        <v>2.37803375</v>
      </c>
      <c r="CL249" s="1">
        <v>22.31176875</v>
      </c>
      <c r="CM249" s="1">
        <v>20.21495</v>
      </c>
      <c r="CN249" s="1">
        <v>2000.01125</v>
      </c>
      <c r="CO249" s="1">
        <v>0.980005</v>
      </c>
      <c r="CP249" s="1">
        <v>0.0199955</v>
      </c>
      <c r="CQ249" s="1">
        <v>0.0</v>
      </c>
      <c r="CR249" s="1">
        <v>2.9188125</v>
      </c>
      <c r="CS249" s="1">
        <v>0.0</v>
      </c>
      <c r="CT249" s="1">
        <v>32761.875</v>
      </c>
      <c r="CU249" s="1">
        <v>17412.45</v>
      </c>
      <c r="CV249" s="1">
        <v>39.187</v>
      </c>
      <c r="CW249" s="1">
        <v>40.156</v>
      </c>
      <c r="CX249" s="1">
        <v>39.125</v>
      </c>
      <c r="CY249" s="1">
        <v>38.683125</v>
      </c>
      <c r="CZ249" s="1">
        <v>39.433125</v>
      </c>
      <c r="DA249" s="1">
        <v>1960.02125</v>
      </c>
      <c r="DB249" s="1">
        <v>39.99</v>
      </c>
      <c r="DC249" s="1">
        <v>0.0</v>
      </c>
      <c r="DD249" s="1">
        <v>1.660484612E9</v>
      </c>
      <c r="DE249" s="1">
        <v>0.0</v>
      </c>
      <c r="DF249" s="1">
        <v>1.6604841591E9</v>
      </c>
      <c r="DG249" s="1" t="s">
        <v>356</v>
      </c>
      <c r="DH249" s="1">
        <v>1.6604841451E9</v>
      </c>
      <c r="DI249" s="1">
        <v>1.6604841591E9</v>
      </c>
      <c r="DJ249" s="1">
        <v>1.0</v>
      </c>
      <c r="DK249" s="1">
        <v>0.063</v>
      </c>
      <c r="DL249" s="1">
        <v>-0.028</v>
      </c>
      <c r="DM249" s="1">
        <v>1.395</v>
      </c>
      <c r="DN249" s="1">
        <v>0.027</v>
      </c>
      <c r="DO249" s="1">
        <v>400.0</v>
      </c>
      <c r="DP249" s="1">
        <v>24.0</v>
      </c>
      <c r="DQ249" s="1">
        <v>0.47</v>
      </c>
      <c r="DR249" s="1">
        <v>0.03</v>
      </c>
      <c r="DS249" s="1">
        <v>5.702665463221449</v>
      </c>
      <c r="DT249" s="1">
        <v>0.6362500126149393</v>
      </c>
      <c r="DU249" s="1">
        <v>0.1199187235522839</v>
      </c>
      <c r="DV249" s="1">
        <v>0.0</v>
      </c>
      <c r="DW249" s="1">
        <v>37.48358846390033</v>
      </c>
      <c r="DX249" s="1">
        <v>1.455736022519817</v>
      </c>
      <c r="DY249" s="1">
        <v>0.1176656756800442</v>
      </c>
      <c r="DZ249" s="1">
        <v>0.0</v>
      </c>
      <c r="EA249" s="1">
        <v>-48.63070967741935</v>
      </c>
      <c r="EB249" s="1">
        <v>-3.002448387096613</v>
      </c>
      <c r="EC249" s="1">
        <v>0.2347934567352808</v>
      </c>
      <c r="ED249" s="1">
        <v>0.0</v>
      </c>
      <c r="EE249" s="1">
        <v>981.5326769079214</v>
      </c>
      <c r="EF249" s="1">
        <v>282.4033092282342</v>
      </c>
      <c r="EG249" s="1">
        <v>20.40181761647945</v>
      </c>
      <c r="EH249" s="1">
        <v>0.0</v>
      </c>
      <c r="EI249" s="1">
        <v>3.282118536585366</v>
      </c>
      <c r="EJ249" s="1">
        <v>-0.01418174216028649</v>
      </c>
      <c r="EK249" s="1">
        <v>0.01287379140639971</v>
      </c>
      <c r="EL249" s="1">
        <v>1.0</v>
      </c>
      <c r="EM249" s="1">
        <v>1.973229200203637</v>
      </c>
      <c r="EN249" s="1">
        <v>-0.02334533648774875</v>
      </c>
      <c r="EO249" s="1">
        <v>0.002014494581065198</v>
      </c>
      <c r="EP249" s="1">
        <v>1.0</v>
      </c>
      <c r="EQ249" s="1">
        <v>2.0</v>
      </c>
      <c r="ER249" s="1">
        <v>6.0</v>
      </c>
      <c r="ES249" s="1" t="s">
        <v>384</v>
      </c>
      <c r="ET249" s="1">
        <v>2.94553</v>
      </c>
      <c r="EU249" s="1">
        <v>2.80148</v>
      </c>
      <c r="EV249" s="1">
        <v>0.180476</v>
      </c>
      <c r="EW249" s="1">
        <v>0.185379</v>
      </c>
      <c r="EX249" s="1">
        <v>0.118546</v>
      </c>
      <c r="EY249" s="1">
        <v>0.108354</v>
      </c>
      <c r="EZ249" s="1">
        <v>16884.3</v>
      </c>
      <c r="FA249" s="1">
        <v>17604.5</v>
      </c>
      <c r="FB249" s="1">
        <v>23942.8</v>
      </c>
      <c r="FC249" s="1">
        <v>25131.9</v>
      </c>
      <c r="FD249" s="1">
        <v>33770.2</v>
      </c>
      <c r="FE249" s="1">
        <v>35775.6</v>
      </c>
      <c r="FF249" s="1">
        <v>43631.0</v>
      </c>
      <c r="FG249" s="1">
        <v>46450.5</v>
      </c>
      <c r="FH249" s="1">
        <v>2.00185</v>
      </c>
      <c r="FI249" s="1">
        <v>1.92507</v>
      </c>
      <c r="FJ249" s="1">
        <v>0.159703</v>
      </c>
      <c r="FK249" s="1">
        <v>0.0</v>
      </c>
      <c r="FL249" s="1">
        <v>29.0518</v>
      </c>
      <c r="FM249" s="1">
        <v>999.9</v>
      </c>
      <c r="FN249" s="1">
        <v>69.1</v>
      </c>
      <c r="FO249" s="1">
        <v>31.6</v>
      </c>
      <c r="FP249" s="1">
        <v>32.4089</v>
      </c>
      <c r="FQ249" s="1">
        <v>63.834</v>
      </c>
      <c r="FR249" s="1">
        <v>25.3686</v>
      </c>
      <c r="FS249" s="1">
        <v>1.0</v>
      </c>
      <c r="FT249" s="1">
        <v>0.146171</v>
      </c>
      <c r="FU249" s="1">
        <v>-0.506296</v>
      </c>
      <c r="FV249" s="1">
        <v>20.3227</v>
      </c>
      <c r="FW249" s="1">
        <v>5.2122</v>
      </c>
      <c r="FX249" s="1">
        <v>11.9044</v>
      </c>
      <c r="FY249" s="1">
        <v>5.0028</v>
      </c>
      <c r="FZ249" s="1">
        <v>3.28985</v>
      </c>
      <c r="GA249" s="1">
        <v>9999.0</v>
      </c>
      <c r="GB249" s="1">
        <v>9999.0</v>
      </c>
      <c r="GC249" s="1">
        <v>9999.0</v>
      </c>
      <c r="GD249" s="1">
        <v>999.9</v>
      </c>
      <c r="GE249" s="1">
        <v>1.85944</v>
      </c>
      <c r="GF249" s="1">
        <v>1.8544</v>
      </c>
      <c r="GG249" s="1">
        <v>1.8576</v>
      </c>
      <c r="GH249" s="1">
        <v>1.85602</v>
      </c>
      <c r="GI249" s="1">
        <v>1.85485</v>
      </c>
      <c r="GJ249" s="1">
        <v>1.85454</v>
      </c>
      <c r="GK249" s="1">
        <v>1.85313</v>
      </c>
      <c r="GL249" s="1">
        <v>1.85627</v>
      </c>
      <c r="GM249" s="1">
        <v>0.0</v>
      </c>
      <c r="GN249" s="1">
        <v>0.0</v>
      </c>
      <c r="GO249" s="1">
        <v>0.0</v>
      </c>
      <c r="GP249" s="1">
        <v>0.0</v>
      </c>
      <c r="GQ249" s="1" t="s">
        <v>358</v>
      </c>
      <c r="GR249" s="1" t="s">
        <v>359</v>
      </c>
      <c r="GS249" s="1" t="s">
        <v>360</v>
      </c>
      <c r="GT249" s="1" t="s">
        <v>360</v>
      </c>
      <c r="GU249" s="1" t="s">
        <v>360</v>
      </c>
      <c r="GV249" s="1" t="s">
        <v>360</v>
      </c>
      <c r="GW249" s="1">
        <v>0.0</v>
      </c>
      <c r="GX249" s="1">
        <v>100.0</v>
      </c>
      <c r="GY249" s="1">
        <v>100.0</v>
      </c>
      <c r="GZ249" s="1">
        <v>2.49</v>
      </c>
      <c r="HA249" s="1">
        <v>0.0177</v>
      </c>
      <c r="HB249" s="1">
        <v>0.467488805237294</v>
      </c>
      <c r="HC249" s="1">
        <v>0.002678124759318837</v>
      </c>
      <c r="HD249" s="1">
        <v>-9.373761146515732E-7</v>
      </c>
      <c r="HE249" s="1">
        <v>1.391563784175389E-10</v>
      </c>
      <c r="HF249" s="1">
        <v>-0.06780524781039028</v>
      </c>
      <c r="HG249" s="1">
        <v>0.01061361004592812</v>
      </c>
      <c r="HH249" s="1">
        <v>-3.086644042041478E-4</v>
      </c>
      <c r="HI249" s="1">
        <v>1.24720902217549E-6</v>
      </c>
      <c r="HJ249" s="1">
        <v>1.0</v>
      </c>
      <c r="HK249" s="1">
        <v>2093.0</v>
      </c>
      <c r="HL249" s="1">
        <v>2.0</v>
      </c>
      <c r="HM249" s="1">
        <v>27.0</v>
      </c>
      <c r="HN249" s="1">
        <v>7.8</v>
      </c>
      <c r="HO249" s="1">
        <v>7.6</v>
      </c>
      <c r="HP249" s="1">
        <v>2.48535</v>
      </c>
      <c r="HQ249" s="1">
        <v>2.28516</v>
      </c>
      <c r="HR249" s="1">
        <v>1.4978</v>
      </c>
      <c r="HS249" s="1">
        <v>2.30225</v>
      </c>
      <c r="HT249" s="1">
        <v>1.54785</v>
      </c>
      <c r="HU249" s="1">
        <v>2.26807</v>
      </c>
      <c r="HV249" s="1">
        <v>35.2209</v>
      </c>
      <c r="HW249" s="1">
        <v>15.2966</v>
      </c>
      <c r="HX249" s="1">
        <v>18.0</v>
      </c>
      <c r="HY249" s="1">
        <v>501.581</v>
      </c>
      <c r="HZ249" s="1">
        <v>518.189</v>
      </c>
      <c r="IA249" s="1">
        <v>29.7733</v>
      </c>
      <c r="IB249" s="1">
        <v>29.0428</v>
      </c>
      <c r="IC249" s="1">
        <v>30.0004</v>
      </c>
      <c r="ID249" s="1">
        <v>28.8318</v>
      </c>
      <c r="IE249" s="1">
        <v>28.9256</v>
      </c>
      <c r="IF249" s="1">
        <v>49.7571</v>
      </c>
      <c r="IG249" s="1">
        <v>28.6427</v>
      </c>
      <c r="IH249" s="1">
        <v>75.5287</v>
      </c>
      <c r="II249" s="1">
        <v>29.7686</v>
      </c>
      <c r="IJ249" s="1">
        <v>1207.57</v>
      </c>
      <c r="IK249" s="1">
        <v>23.8843</v>
      </c>
      <c r="IL249" s="1">
        <v>100.911</v>
      </c>
      <c r="IM249" s="1">
        <v>100.676</v>
      </c>
      <c r="IN249" s="1" t="s">
        <v>365</v>
      </c>
    </row>
    <row r="250" ht="15.75" customHeight="1">
      <c r="A250" s="1">
        <v>234.0</v>
      </c>
      <c r="B250" s="1">
        <v>1.6604846151E9</v>
      </c>
      <c r="C250" s="1">
        <v>486.0</v>
      </c>
      <c r="D250" s="1" t="s">
        <v>818</v>
      </c>
      <c r="E250" s="1" t="s">
        <v>819</v>
      </c>
      <c r="F250" s="1">
        <v>1.0</v>
      </c>
      <c r="G250" s="1" t="s">
        <v>349</v>
      </c>
      <c r="H250" s="1" t="s">
        <v>350</v>
      </c>
      <c r="I250" s="1" t="s">
        <v>351</v>
      </c>
      <c r="J250" s="1" t="s">
        <v>352</v>
      </c>
      <c r="K250" s="1" t="s">
        <v>353</v>
      </c>
      <c r="L250" s="1" t="s">
        <v>349</v>
      </c>
      <c r="M250" s="1" t="s">
        <v>354</v>
      </c>
      <c r="N250" s="1">
        <v>1.660484607599999E9</v>
      </c>
      <c r="O250" s="1">
        <f t="shared" si="1"/>
        <v>0.002815910663</v>
      </c>
      <c r="P250" s="1">
        <f t="shared" si="2"/>
        <v>2.815910663</v>
      </c>
      <c r="Q250" s="1">
        <f t="shared" si="3"/>
        <v>5.886930949</v>
      </c>
      <c r="R250" s="1">
        <f t="shared" si="4"/>
        <v>1090.309333</v>
      </c>
      <c r="S250" s="1">
        <f t="shared" si="5"/>
        <v>987.7135818</v>
      </c>
      <c r="T250" s="1">
        <f t="shared" si="6"/>
        <v>98.40502638</v>
      </c>
      <c r="U250" s="1">
        <f t="shared" si="7"/>
        <v>108.6265499</v>
      </c>
      <c r="V250" s="1">
        <f t="shared" si="8"/>
        <v>0.1405759642</v>
      </c>
      <c r="W250" s="1">
        <f t="shared" si="9"/>
        <v>2.921325305</v>
      </c>
      <c r="X250" s="1">
        <f t="shared" si="10"/>
        <v>0.1369231695</v>
      </c>
      <c r="Y250" s="1">
        <f t="shared" si="11"/>
        <v>0.08589726434</v>
      </c>
      <c r="Z250" s="1">
        <f t="shared" si="12"/>
        <v>321.516485</v>
      </c>
      <c r="AA250" s="1">
        <f t="shared" si="13"/>
        <v>32.15404535</v>
      </c>
      <c r="AB250" s="1">
        <f t="shared" si="14"/>
        <v>31.64679333</v>
      </c>
      <c r="AC250" s="1">
        <f t="shared" si="15"/>
        <v>4.680447865</v>
      </c>
      <c r="AD250" s="1">
        <f t="shared" si="16"/>
        <v>60.04698115</v>
      </c>
      <c r="AE250" s="1">
        <f t="shared" si="17"/>
        <v>2.707481541</v>
      </c>
      <c r="AF250" s="1">
        <f t="shared" si="18"/>
        <v>4.50893865</v>
      </c>
      <c r="AG250" s="1">
        <f t="shared" si="19"/>
        <v>1.972966323</v>
      </c>
      <c r="AH250" s="1">
        <f t="shared" si="20"/>
        <v>-124.1816602</v>
      </c>
      <c r="AI250" s="1">
        <f t="shared" si="21"/>
        <v>-103.3604838</v>
      </c>
      <c r="AJ250" s="1">
        <f t="shared" si="22"/>
        <v>-7.970251869</v>
      </c>
      <c r="AK250" s="1">
        <f t="shared" si="23"/>
        <v>86.00408909</v>
      </c>
      <c r="AL250" s="1">
        <f t="shared" si="24"/>
        <v>37.54874957</v>
      </c>
      <c r="AM250" s="1">
        <f t="shared" si="25"/>
        <v>2.812054008</v>
      </c>
      <c r="AN250" s="1">
        <f t="shared" si="26"/>
        <v>5.886930949</v>
      </c>
      <c r="AO250" s="1">
        <v>1190.398288522427</v>
      </c>
      <c r="AP250" s="1">
        <v>1156.816121212121</v>
      </c>
      <c r="AQ250" s="1">
        <v>5.152638844619124</v>
      </c>
      <c r="AR250" s="1">
        <v>64.97328580608568</v>
      </c>
      <c r="AS250" s="1">
        <f t="shared" si="27"/>
        <v>2.815910663</v>
      </c>
      <c r="AT250" s="1">
        <v>23.89512833561118</v>
      </c>
      <c r="AU250" s="1">
        <v>27.18175454545452</v>
      </c>
      <c r="AV250" s="1">
        <v>-5.447762530138452E-5</v>
      </c>
      <c r="AW250" s="1">
        <v>82.27873590820442</v>
      </c>
      <c r="AX250" s="1">
        <v>0.0</v>
      </c>
      <c r="AY250" s="1">
        <v>0.0</v>
      </c>
      <c r="AZ250" s="1">
        <f t="shared" si="28"/>
        <v>1</v>
      </c>
      <c r="BA250" s="1">
        <f t="shared" si="29"/>
        <v>0</v>
      </c>
      <c r="BB250" s="1">
        <f t="shared" si="30"/>
        <v>51938.72554</v>
      </c>
      <c r="BC250" s="1">
        <f t="shared" si="31"/>
        <v>2000.006667</v>
      </c>
      <c r="BD250" s="1">
        <f t="shared" si="32"/>
        <v>1681.2053</v>
      </c>
      <c r="BE250" s="1">
        <f t="shared" si="33"/>
        <v>0.840599848</v>
      </c>
      <c r="BF250" s="1">
        <f t="shared" si="34"/>
        <v>0.1607577066</v>
      </c>
      <c r="BG250" s="1">
        <v>6.0</v>
      </c>
      <c r="BH250" s="1">
        <v>0.5</v>
      </c>
      <c r="BI250" s="1" t="s">
        <v>355</v>
      </c>
      <c r="BJ250" s="1">
        <v>2.0</v>
      </c>
      <c r="BK250" s="1" t="b">
        <v>1</v>
      </c>
      <c r="BL250" s="1">
        <v>1.660484607599999E9</v>
      </c>
      <c r="BM250" s="1">
        <v>1090.309333333333</v>
      </c>
      <c r="BN250" s="1">
        <v>1139.032666666667</v>
      </c>
      <c r="BO250" s="1">
        <v>27.17560666666667</v>
      </c>
      <c r="BP250" s="1">
        <v>23.89381333333333</v>
      </c>
      <c r="BQ250" s="1">
        <v>1087.858</v>
      </c>
      <c r="BR250" s="1">
        <v>27.15783333333333</v>
      </c>
      <c r="BS250" s="1">
        <v>500.1475333333334</v>
      </c>
      <c r="BT250" s="1">
        <v>99.52909333333334</v>
      </c>
      <c r="BU250" s="1">
        <v>0.1000179733333333</v>
      </c>
      <c r="BV250" s="1">
        <v>30.99051333333334</v>
      </c>
      <c r="BW250" s="1">
        <v>31.64679333333333</v>
      </c>
      <c r="BX250" s="1">
        <v>999.8999999999999</v>
      </c>
      <c r="BY250" s="1">
        <v>0.0</v>
      </c>
      <c r="BZ250" s="1">
        <v>0.0</v>
      </c>
      <c r="CA250" s="1">
        <v>10000.28333333333</v>
      </c>
      <c r="CB250" s="1">
        <v>0.0</v>
      </c>
      <c r="CC250" s="1">
        <v>107.89034</v>
      </c>
      <c r="CD250" s="1">
        <v>-48.72392666666666</v>
      </c>
      <c r="CE250" s="1">
        <v>1120.766666666667</v>
      </c>
      <c r="CF250" s="1">
        <v>1166.914666666667</v>
      </c>
      <c r="CG250" s="1">
        <v>3.281789333333333</v>
      </c>
      <c r="CH250" s="1">
        <v>1139.032666666667</v>
      </c>
      <c r="CI250" s="1">
        <v>23.89381333333333</v>
      </c>
      <c r="CJ250" s="1">
        <v>2.704762666666666</v>
      </c>
      <c r="CK250" s="1">
        <v>2.37813</v>
      </c>
      <c r="CL250" s="1">
        <v>22.31408666666666</v>
      </c>
      <c r="CM250" s="1">
        <v>20.21561333333334</v>
      </c>
      <c r="CN250" s="1">
        <v>2000.006666666667</v>
      </c>
      <c r="CO250" s="1">
        <v>0.9800050000000001</v>
      </c>
      <c r="CP250" s="1">
        <v>0.0199955</v>
      </c>
      <c r="CQ250" s="1">
        <v>0.0</v>
      </c>
      <c r="CR250" s="1">
        <v>2.935866666666667</v>
      </c>
      <c r="CS250" s="1">
        <v>0.0</v>
      </c>
      <c r="CT250" s="1">
        <v>32758.52666666666</v>
      </c>
      <c r="CU250" s="1">
        <v>17412.41333333333</v>
      </c>
      <c r="CV250" s="1">
        <v>39.187</v>
      </c>
      <c r="CW250" s="1">
        <v>40.14980000000001</v>
      </c>
      <c r="CX250" s="1">
        <v>39.125</v>
      </c>
      <c r="CY250" s="1">
        <v>38.67873333333333</v>
      </c>
      <c r="CZ250" s="1">
        <v>39.42873333333333</v>
      </c>
      <c r="DA250" s="1">
        <v>1960.016666666667</v>
      </c>
      <c r="DB250" s="1">
        <v>39.99</v>
      </c>
      <c r="DC250" s="1">
        <v>0.0</v>
      </c>
      <c r="DD250" s="1">
        <v>1.6604846132E9</v>
      </c>
      <c r="DE250" s="1">
        <v>0.0</v>
      </c>
      <c r="DF250" s="1">
        <v>1.6604841591E9</v>
      </c>
      <c r="DG250" s="1" t="s">
        <v>356</v>
      </c>
      <c r="DH250" s="1">
        <v>1.6604841451E9</v>
      </c>
      <c r="DI250" s="1">
        <v>1.6604841591E9</v>
      </c>
      <c r="DJ250" s="1">
        <v>1.0</v>
      </c>
      <c r="DK250" s="1">
        <v>0.063</v>
      </c>
      <c r="DL250" s="1">
        <v>-0.028</v>
      </c>
      <c r="DM250" s="1">
        <v>1.395</v>
      </c>
      <c r="DN250" s="1">
        <v>0.027</v>
      </c>
      <c r="DO250" s="1">
        <v>400.0</v>
      </c>
      <c r="DP250" s="1">
        <v>24.0</v>
      </c>
      <c r="DQ250" s="1">
        <v>0.47</v>
      </c>
      <c r="DR250" s="1">
        <v>0.03</v>
      </c>
      <c r="DS250" s="1">
        <v>5.717308675486569</v>
      </c>
      <c r="DT250" s="1">
        <v>0.8165488648224849</v>
      </c>
      <c r="DU250" s="1">
        <v>0.12665097716368</v>
      </c>
      <c r="DV250" s="1">
        <v>0.0</v>
      </c>
      <c r="DW250" s="1">
        <v>37.49500237972664</v>
      </c>
      <c r="DX250" s="1">
        <v>1.576073876500517</v>
      </c>
      <c r="DY250" s="1">
        <v>0.1315557514924505</v>
      </c>
      <c r="DZ250" s="1">
        <v>0.0</v>
      </c>
      <c r="EA250" s="1">
        <v>-48.69628387096774</v>
      </c>
      <c r="EB250" s="1">
        <v>-3.355451612903242</v>
      </c>
      <c r="EC250" s="1">
        <v>0.265646156959961</v>
      </c>
      <c r="ED250" s="1">
        <v>0.0</v>
      </c>
      <c r="EE250" s="1">
        <v>982.6893147293029</v>
      </c>
      <c r="EF250" s="1">
        <v>281.9523499691676</v>
      </c>
      <c r="EG250" s="1">
        <v>21.04617744622933</v>
      </c>
      <c r="EH250" s="1">
        <v>0.0</v>
      </c>
      <c r="EI250" s="1">
        <v>3.280735609756098</v>
      </c>
      <c r="EJ250" s="1">
        <v>0.02383567944250887</v>
      </c>
      <c r="EK250" s="1">
        <v>0.01021139011314482</v>
      </c>
      <c r="EL250" s="1">
        <v>1.0</v>
      </c>
      <c r="EM250" s="1">
        <v>1.973231608761677</v>
      </c>
      <c r="EN250" s="1">
        <v>-0.02110251863614195</v>
      </c>
      <c r="EO250" s="1">
        <v>0.001981780297590339</v>
      </c>
      <c r="EP250" s="1">
        <v>1.0</v>
      </c>
      <c r="EQ250" s="1">
        <v>2.0</v>
      </c>
      <c r="ER250" s="1">
        <v>6.0</v>
      </c>
      <c r="ES250" s="1" t="s">
        <v>384</v>
      </c>
      <c r="ET250" s="1">
        <v>2.94554</v>
      </c>
      <c r="EU250" s="1">
        <v>2.80132</v>
      </c>
      <c r="EV250" s="1">
        <v>0.180989</v>
      </c>
      <c r="EW250" s="1">
        <v>0.185878</v>
      </c>
      <c r="EX250" s="1">
        <v>0.118543</v>
      </c>
      <c r="EY250" s="1">
        <v>0.108353</v>
      </c>
      <c r="EZ250" s="1">
        <v>16873.6</v>
      </c>
      <c r="FA250" s="1">
        <v>17593.6</v>
      </c>
      <c r="FB250" s="1">
        <v>23942.7</v>
      </c>
      <c r="FC250" s="1">
        <v>25131.8</v>
      </c>
      <c r="FD250" s="1">
        <v>33770.3</v>
      </c>
      <c r="FE250" s="1">
        <v>35775.5</v>
      </c>
      <c r="FF250" s="1">
        <v>43630.9</v>
      </c>
      <c r="FG250" s="1">
        <v>46450.3</v>
      </c>
      <c r="FH250" s="1">
        <v>2.00187</v>
      </c>
      <c r="FI250" s="1">
        <v>1.925</v>
      </c>
      <c r="FJ250" s="1">
        <v>0.159591</v>
      </c>
      <c r="FK250" s="1">
        <v>0.0</v>
      </c>
      <c r="FL250" s="1">
        <v>29.0518</v>
      </c>
      <c r="FM250" s="1">
        <v>999.9</v>
      </c>
      <c r="FN250" s="1">
        <v>69.1</v>
      </c>
      <c r="FO250" s="1">
        <v>31.6</v>
      </c>
      <c r="FP250" s="1">
        <v>32.4054</v>
      </c>
      <c r="FQ250" s="1">
        <v>63.914</v>
      </c>
      <c r="FR250" s="1">
        <v>25.5208</v>
      </c>
      <c r="FS250" s="1">
        <v>1.0</v>
      </c>
      <c r="FT250" s="1">
        <v>0.146275</v>
      </c>
      <c r="FU250" s="1">
        <v>-0.507936</v>
      </c>
      <c r="FV250" s="1">
        <v>20.3227</v>
      </c>
      <c r="FW250" s="1">
        <v>5.21205</v>
      </c>
      <c r="FX250" s="1">
        <v>11.9039</v>
      </c>
      <c r="FY250" s="1">
        <v>5.00275</v>
      </c>
      <c r="FZ250" s="1">
        <v>3.28982</v>
      </c>
      <c r="GA250" s="1">
        <v>9999.0</v>
      </c>
      <c r="GB250" s="1">
        <v>9999.0</v>
      </c>
      <c r="GC250" s="1">
        <v>9999.0</v>
      </c>
      <c r="GD250" s="1">
        <v>999.9</v>
      </c>
      <c r="GE250" s="1">
        <v>1.85944</v>
      </c>
      <c r="GF250" s="1">
        <v>1.8544</v>
      </c>
      <c r="GG250" s="1">
        <v>1.8576</v>
      </c>
      <c r="GH250" s="1">
        <v>1.85602</v>
      </c>
      <c r="GI250" s="1">
        <v>1.85486</v>
      </c>
      <c r="GJ250" s="1">
        <v>1.85454</v>
      </c>
      <c r="GK250" s="1">
        <v>1.85313</v>
      </c>
      <c r="GL250" s="1">
        <v>1.85627</v>
      </c>
      <c r="GM250" s="1">
        <v>0.0</v>
      </c>
      <c r="GN250" s="1">
        <v>0.0</v>
      </c>
      <c r="GO250" s="1">
        <v>0.0</v>
      </c>
      <c r="GP250" s="1">
        <v>0.0</v>
      </c>
      <c r="GQ250" s="1" t="s">
        <v>358</v>
      </c>
      <c r="GR250" s="1" t="s">
        <v>359</v>
      </c>
      <c r="GS250" s="1" t="s">
        <v>360</v>
      </c>
      <c r="GT250" s="1" t="s">
        <v>360</v>
      </c>
      <c r="GU250" s="1" t="s">
        <v>360</v>
      </c>
      <c r="GV250" s="1" t="s">
        <v>360</v>
      </c>
      <c r="GW250" s="1">
        <v>0.0</v>
      </c>
      <c r="GX250" s="1">
        <v>100.0</v>
      </c>
      <c r="GY250" s="1">
        <v>100.0</v>
      </c>
      <c r="GZ250" s="1">
        <v>2.5</v>
      </c>
      <c r="HA250" s="1">
        <v>0.0178</v>
      </c>
      <c r="HB250" s="1">
        <v>0.467488805237294</v>
      </c>
      <c r="HC250" s="1">
        <v>0.002678124759318837</v>
      </c>
      <c r="HD250" s="1">
        <v>-9.373761146515732E-7</v>
      </c>
      <c r="HE250" s="1">
        <v>1.391563784175389E-10</v>
      </c>
      <c r="HF250" s="1">
        <v>-0.06780524781039028</v>
      </c>
      <c r="HG250" s="1">
        <v>0.01061361004592812</v>
      </c>
      <c r="HH250" s="1">
        <v>-3.086644042041478E-4</v>
      </c>
      <c r="HI250" s="1">
        <v>1.24720902217549E-6</v>
      </c>
      <c r="HJ250" s="1">
        <v>1.0</v>
      </c>
      <c r="HK250" s="1">
        <v>2093.0</v>
      </c>
      <c r="HL250" s="1">
        <v>2.0</v>
      </c>
      <c r="HM250" s="1">
        <v>27.0</v>
      </c>
      <c r="HN250" s="1">
        <v>7.8</v>
      </c>
      <c r="HO250" s="1">
        <v>7.6</v>
      </c>
      <c r="HP250" s="1">
        <v>2.49268</v>
      </c>
      <c r="HQ250" s="1">
        <v>2.26562</v>
      </c>
      <c r="HR250" s="1">
        <v>1.4978</v>
      </c>
      <c r="HS250" s="1">
        <v>2.30225</v>
      </c>
      <c r="HT250" s="1">
        <v>1.54785</v>
      </c>
      <c r="HU250" s="1">
        <v>2.37427</v>
      </c>
      <c r="HV250" s="1">
        <v>35.2209</v>
      </c>
      <c r="HW250" s="1">
        <v>15.2878</v>
      </c>
      <c r="HX250" s="1">
        <v>18.0</v>
      </c>
      <c r="HY250" s="1">
        <v>501.601</v>
      </c>
      <c r="HZ250" s="1">
        <v>518.143</v>
      </c>
      <c r="IA250" s="1">
        <v>29.7735</v>
      </c>
      <c r="IB250" s="1">
        <v>29.0434</v>
      </c>
      <c r="IC250" s="1">
        <v>30.0004</v>
      </c>
      <c r="ID250" s="1">
        <v>28.8324</v>
      </c>
      <c r="IE250" s="1">
        <v>28.9262</v>
      </c>
      <c r="IF250" s="1">
        <v>49.9892</v>
      </c>
      <c r="IG250" s="1">
        <v>28.6427</v>
      </c>
      <c r="IH250" s="1">
        <v>75.5287</v>
      </c>
      <c r="II250" s="1">
        <v>29.7686</v>
      </c>
      <c r="IJ250" s="1">
        <v>1207.57</v>
      </c>
      <c r="IK250" s="1">
        <v>23.8843</v>
      </c>
      <c r="IL250" s="1">
        <v>100.911</v>
      </c>
      <c r="IM250" s="1">
        <v>100.676</v>
      </c>
      <c r="IN250" s="1" t="s">
        <v>365</v>
      </c>
    </row>
    <row r="251" ht="15.75" customHeight="1">
      <c r="A251" s="1">
        <v>235.0</v>
      </c>
      <c r="B251" s="1">
        <v>1.6604846161E9</v>
      </c>
      <c r="C251" s="1">
        <v>487.0</v>
      </c>
      <c r="D251" s="1" t="s">
        <v>820</v>
      </c>
      <c r="E251" s="1" t="s">
        <v>821</v>
      </c>
      <c r="F251" s="1">
        <v>1.0</v>
      </c>
      <c r="G251" s="1" t="s">
        <v>349</v>
      </c>
      <c r="H251" s="1" t="s">
        <v>350</v>
      </c>
      <c r="I251" s="1" t="s">
        <v>351</v>
      </c>
      <c r="J251" s="1" t="s">
        <v>352</v>
      </c>
      <c r="K251" s="1" t="s">
        <v>353</v>
      </c>
      <c r="L251" s="1" t="s">
        <v>349</v>
      </c>
      <c r="M251" s="1" t="s">
        <v>354</v>
      </c>
      <c r="N251" s="1">
        <v>1.6604846081E9</v>
      </c>
      <c r="O251" s="1">
        <f t="shared" si="1"/>
        <v>0.002817021043</v>
      </c>
      <c r="P251" s="1">
        <f t="shared" si="2"/>
        <v>2.817021043</v>
      </c>
      <c r="Q251" s="1">
        <f t="shared" si="3"/>
        <v>5.706829133</v>
      </c>
      <c r="R251" s="1">
        <f t="shared" si="4"/>
        <v>1092.8225</v>
      </c>
      <c r="S251" s="1">
        <f t="shared" si="5"/>
        <v>992.2363022</v>
      </c>
      <c r="T251" s="1">
        <f t="shared" si="6"/>
        <v>98.85568597</v>
      </c>
      <c r="U251" s="1">
        <f t="shared" si="7"/>
        <v>108.877006</v>
      </c>
      <c r="V251" s="1">
        <f t="shared" si="8"/>
        <v>0.1406355033</v>
      </c>
      <c r="W251" s="1">
        <f t="shared" si="9"/>
        <v>2.921316414</v>
      </c>
      <c r="X251" s="1">
        <f t="shared" si="10"/>
        <v>0.1369796463</v>
      </c>
      <c r="Y251" s="1">
        <f t="shared" si="11"/>
        <v>0.0859328276</v>
      </c>
      <c r="Z251" s="1">
        <f t="shared" si="12"/>
        <v>321.5165183</v>
      </c>
      <c r="AA251" s="1">
        <f t="shared" si="13"/>
        <v>32.15384671</v>
      </c>
      <c r="AB251" s="1">
        <f t="shared" si="14"/>
        <v>31.6468</v>
      </c>
      <c r="AC251" s="1">
        <f t="shared" si="15"/>
        <v>4.680449635</v>
      </c>
      <c r="AD251" s="1">
        <f t="shared" si="16"/>
        <v>60.04749631</v>
      </c>
      <c r="AE251" s="1">
        <f t="shared" si="17"/>
        <v>2.70751815</v>
      </c>
      <c r="AF251" s="1">
        <f t="shared" si="18"/>
        <v>4.508960933</v>
      </c>
      <c r="AG251" s="1">
        <f t="shared" si="19"/>
        <v>1.972931486</v>
      </c>
      <c r="AH251" s="1">
        <f t="shared" si="20"/>
        <v>-124.230628</v>
      </c>
      <c r="AI251" s="1">
        <f t="shared" si="21"/>
        <v>-103.3475697</v>
      </c>
      <c r="AJ251" s="1">
        <f t="shared" si="22"/>
        <v>-7.969283966</v>
      </c>
      <c r="AK251" s="1">
        <f t="shared" si="23"/>
        <v>85.96903659</v>
      </c>
      <c r="AL251" s="1">
        <f t="shared" si="24"/>
        <v>37.56699993</v>
      </c>
      <c r="AM251" s="1">
        <f t="shared" si="25"/>
        <v>2.812367107</v>
      </c>
      <c r="AN251" s="1">
        <f t="shared" si="26"/>
        <v>5.706829133</v>
      </c>
      <c r="AO251" s="1">
        <v>1195.704320488178</v>
      </c>
      <c r="AP251" s="1">
        <v>1162.099818181818</v>
      </c>
      <c r="AQ251" s="1">
        <v>5.200258904104365</v>
      </c>
      <c r="AR251" s="1">
        <v>64.97328580608568</v>
      </c>
      <c r="AS251" s="1">
        <f t="shared" si="27"/>
        <v>2.817021043</v>
      </c>
      <c r="AT251" s="1">
        <v>23.89337784137598</v>
      </c>
      <c r="AU251" s="1">
        <v>27.18149757575759</v>
      </c>
      <c r="AV251" s="1">
        <v>-8.217143994638742E-5</v>
      </c>
      <c r="AW251" s="1">
        <v>82.27873590820442</v>
      </c>
      <c r="AX251" s="1">
        <v>0.0</v>
      </c>
      <c r="AY251" s="1">
        <v>0.0</v>
      </c>
      <c r="AZ251" s="1">
        <f t="shared" si="28"/>
        <v>1</v>
      </c>
      <c r="BA251" s="1">
        <f t="shared" si="29"/>
        <v>0</v>
      </c>
      <c r="BB251" s="1">
        <f t="shared" si="30"/>
        <v>51938.45906</v>
      </c>
      <c r="BC251" s="1">
        <f t="shared" si="31"/>
        <v>2000.006875</v>
      </c>
      <c r="BD251" s="1">
        <f t="shared" si="32"/>
        <v>1681.205475</v>
      </c>
      <c r="BE251" s="1">
        <f t="shared" si="33"/>
        <v>0.8405998479</v>
      </c>
      <c r="BF251" s="1">
        <f t="shared" si="34"/>
        <v>0.1607577065</v>
      </c>
      <c r="BG251" s="1">
        <v>6.0</v>
      </c>
      <c r="BH251" s="1">
        <v>0.5</v>
      </c>
      <c r="BI251" s="1" t="s">
        <v>355</v>
      </c>
      <c r="BJ251" s="1">
        <v>2.0</v>
      </c>
      <c r="BK251" s="1" t="b">
        <v>1</v>
      </c>
      <c r="BL251" s="1">
        <v>1.6604846081E9</v>
      </c>
      <c r="BM251" s="1">
        <v>1092.8225</v>
      </c>
      <c r="BN251" s="1">
        <v>1141.576875</v>
      </c>
      <c r="BO251" s="1">
        <v>27.17595625</v>
      </c>
      <c r="BP251" s="1">
        <v>23.89378125</v>
      </c>
      <c r="BQ251" s="1">
        <v>1090.368125</v>
      </c>
      <c r="BR251" s="1">
        <v>27.1581875</v>
      </c>
      <c r="BS251" s="1">
        <v>500.144875</v>
      </c>
      <c r="BT251" s="1">
        <v>99.52915</v>
      </c>
      <c r="BU251" s="1">
        <v>0.1000267875</v>
      </c>
      <c r="BV251" s="1">
        <v>30.9906</v>
      </c>
      <c r="BW251" s="1">
        <v>31.6468</v>
      </c>
      <c r="BX251" s="1">
        <v>999.9</v>
      </c>
      <c r="BY251" s="1">
        <v>0.0</v>
      </c>
      <c r="BZ251" s="1">
        <v>0.0</v>
      </c>
      <c r="CA251" s="1">
        <v>10000.226875</v>
      </c>
      <c r="CB251" s="1">
        <v>0.0</v>
      </c>
      <c r="CC251" s="1">
        <v>108.55013125</v>
      </c>
      <c r="CD251" s="1">
        <v>-48.75503125</v>
      </c>
      <c r="CE251" s="1">
        <v>1123.350625</v>
      </c>
      <c r="CF251" s="1">
        <v>1169.52125</v>
      </c>
      <c r="CG251" s="1">
        <v>3.282175625</v>
      </c>
      <c r="CH251" s="1">
        <v>1141.576875</v>
      </c>
      <c r="CI251" s="1">
        <v>23.89378125</v>
      </c>
      <c r="CJ251" s="1">
        <v>2.704799375</v>
      </c>
      <c r="CK251" s="1">
        <v>2.3781275</v>
      </c>
      <c r="CL251" s="1">
        <v>22.31430625</v>
      </c>
      <c r="CM251" s="1">
        <v>20.2156</v>
      </c>
      <c r="CN251" s="1">
        <v>2000.006875</v>
      </c>
      <c r="CO251" s="1">
        <v>0.980005</v>
      </c>
      <c r="CP251" s="1">
        <v>0.0199955</v>
      </c>
      <c r="CQ251" s="1">
        <v>0.0</v>
      </c>
      <c r="CR251" s="1">
        <v>2.9081875</v>
      </c>
      <c r="CS251" s="1">
        <v>0.0</v>
      </c>
      <c r="CT251" s="1">
        <v>32757.48125</v>
      </c>
      <c r="CU251" s="1">
        <v>17412.41875</v>
      </c>
      <c r="CV251" s="1">
        <v>39.187</v>
      </c>
      <c r="CW251" s="1">
        <v>40.14825</v>
      </c>
      <c r="CX251" s="1">
        <v>39.125</v>
      </c>
      <c r="CY251" s="1">
        <v>38.67925</v>
      </c>
      <c r="CZ251" s="1">
        <v>39.425375</v>
      </c>
      <c r="DA251" s="1">
        <v>1960.016875</v>
      </c>
      <c r="DB251" s="1">
        <v>39.99</v>
      </c>
      <c r="DC251" s="1">
        <v>0.0</v>
      </c>
      <c r="DD251" s="1">
        <v>1.6604846144E9</v>
      </c>
      <c r="DE251" s="1">
        <v>0.0</v>
      </c>
      <c r="DF251" s="1">
        <v>1.6604841591E9</v>
      </c>
      <c r="DG251" s="1" t="s">
        <v>356</v>
      </c>
      <c r="DH251" s="1">
        <v>1.6604841451E9</v>
      </c>
      <c r="DI251" s="1">
        <v>1.6604841591E9</v>
      </c>
      <c r="DJ251" s="1">
        <v>1.0</v>
      </c>
      <c r="DK251" s="1">
        <v>0.063</v>
      </c>
      <c r="DL251" s="1">
        <v>-0.028</v>
      </c>
      <c r="DM251" s="1">
        <v>1.395</v>
      </c>
      <c r="DN251" s="1">
        <v>0.027</v>
      </c>
      <c r="DO251" s="1">
        <v>400.0</v>
      </c>
      <c r="DP251" s="1">
        <v>24.0</v>
      </c>
      <c r="DQ251" s="1">
        <v>0.47</v>
      </c>
      <c r="DR251" s="1">
        <v>0.03</v>
      </c>
      <c r="DS251" s="1">
        <v>5.717308675486569</v>
      </c>
      <c r="DT251" s="1">
        <v>0.8165488648224849</v>
      </c>
      <c r="DU251" s="1">
        <v>0.12665097716368</v>
      </c>
      <c r="DV251" s="1">
        <v>0.0</v>
      </c>
      <c r="DW251" s="1">
        <v>37.49500237972664</v>
      </c>
      <c r="DX251" s="1">
        <v>1.576073876500517</v>
      </c>
      <c r="DY251" s="1">
        <v>0.1315557514924505</v>
      </c>
      <c r="DZ251" s="1">
        <v>0.0</v>
      </c>
      <c r="EA251" s="1">
        <v>-48.69628387096774</v>
      </c>
      <c r="EB251" s="1">
        <v>-3.355451612903242</v>
      </c>
      <c r="EC251" s="1">
        <v>0.265646156959961</v>
      </c>
      <c r="ED251" s="1">
        <v>0.0</v>
      </c>
      <c r="EE251" s="1">
        <v>982.6893147293029</v>
      </c>
      <c r="EF251" s="1">
        <v>281.9523499691676</v>
      </c>
      <c r="EG251" s="1">
        <v>21.04617744622933</v>
      </c>
      <c r="EH251" s="1">
        <v>0.0</v>
      </c>
      <c r="EI251" s="1">
        <v>3.280735609756098</v>
      </c>
      <c r="EJ251" s="1">
        <v>0.02383567944250887</v>
      </c>
      <c r="EK251" s="1">
        <v>0.01021139011314482</v>
      </c>
      <c r="EL251" s="1">
        <v>1.0</v>
      </c>
      <c r="EM251" s="1">
        <v>1.973231608761677</v>
      </c>
      <c r="EN251" s="1">
        <v>-0.02110251863614195</v>
      </c>
      <c r="EO251" s="1">
        <v>0.001981780297590339</v>
      </c>
      <c r="EP251" s="1">
        <v>1.0</v>
      </c>
      <c r="EQ251" s="1">
        <v>2.0</v>
      </c>
      <c r="ER251" s="1">
        <v>6.0</v>
      </c>
      <c r="ES251" s="1" t="s">
        <v>384</v>
      </c>
      <c r="ET251" s="1">
        <v>2.94546</v>
      </c>
      <c r="EU251" s="1">
        <v>2.80132</v>
      </c>
      <c r="EV251" s="1">
        <v>0.181499</v>
      </c>
      <c r="EW251" s="1">
        <v>0.186377</v>
      </c>
      <c r="EX251" s="1">
        <v>0.118541</v>
      </c>
      <c r="EY251" s="1">
        <v>0.108356</v>
      </c>
      <c r="EZ251" s="1">
        <v>16863.1</v>
      </c>
      <c r="FA251" s="1">
        <v>17582.7</v>
      </c>
      <c r="FB251" s="1">
        <v>23942.6</v>
      </c>
      <c r="FC251" s="1">
        <v>25131.7</v>
      </c>
      <c r="FD251" s="1">
        <v>33770.2</v>
      </c>
      <c r="FE251" s="1">
        <v>35775.3</v>
      </c>
      <c r="FF251" s="1">
        <v>43630.6</v>
      </c>
      <c r="FG251" s="1">
        <v>46450.2</v>
      </c>
      <c r="FH251" s="1">
        <v>2.00172</v>
      </c>
      <c r="FI251" s="1">
        <v>1.92505</v>
      </c>
      <c r="FJ251" s="1">
        <v>0.159647</v>
      </c>
      <c r="FK251" s="1">
        <v>0.0</v>
      </c>
      <c r="FL251" s="1">
        <v>29.0518</v>
      </c>
      <c r="FM251" s="1">
        <v>999.9</v>
      </c>
      <c r="FN251" s="1">
        <v>69.1</v>
      </c>
      <c r="FO251" s="1">
        <v>31.6</v>
      </c>
      <c r="FP251" s="1">
        <v>32.4087</v>
      </c>
      <c r="FQ251" s="1">
        <v>63.904</v>
      </c>
      <c r="FR251" s="1">
        <v>25.4087</v>
      </c>
      <c r="FS251" s="1">
        <v>1.0</v>
      </c>
      <c r="FT251" s="1">
        <v>0.146334</v>
      </c>
      <c r="FU251" s="1">
        <v>-0.499741</v>
      </c>
      <c r="FV251" s="1">
        <v>20.3227</v>
      </c>
      <c r="FW251" s="1">
        <v>5.2122</v>
      </c>
      <c r="FX251" s="1">
        <v>11.9039</v>
      </c>
      <c r="FY251" s="1">
        <v>5.00275</v>
      </c>
      <c r="FZ251" s="1">
        <v>3.28978</v>
      </c>
      <c r="GA251" s="1">
        <v>9999.0</v>
      </c>
      <c r="GB251" s="1">
        <v>9999.0</v>
      </c>
      <c r="GC251" s="1">
        <v>9999.0</v>
      </c>
      <c r="GD251" s="1">
        <v>999.9</v>
      </c>
      <c r="GE251" s="1">
        <v>1.85944</v>
      </c>
      <c r="GF251" s="1">
        <v>1.8544</v>
      </c>
      <c r="GG251" s="1">
        <v>1.8576</v>
      </c>
      <c r="GH251" s="1">
        <v>1.85601</v>
      </c>
      <c r="GI251" s="1">
        <v>1.85486</v>
      </c>
      <c r="GJ251" s="1">
        <v>1.85453</v>
      </c>
      <c r="GK251" s="1">
        <v>1.85312</v>
      </c>
      <c r="GL251" s="1">
        <v>1.85627</v>
      </c>
      <c r="GM251" s="1">
        <v>0.0</v>
      </c>
      <c r="GN251" s="1">
        <v>0.0</v>
      </c>
      <c r="GO251" s="1">
        <v>0.0</v>
      </c>
      <c r="GP251" s="1">
        <v>0.0</v>
      </c>
      <c r="GQ251" s="1" t="s">
        <v>358</v>
      </c>
      <c r="GR251" s="1" t="s">
        <v>359</v>
      </c>
      <c r="GS251" s="1" t="s">
        <v>360</v>
      </c>
      <c r="GT251" s="1" t="s">
        <v>360</v>
      </c>
      <c r="GU251" s="1" t="s">
        <v>360</v>
      </c>
      <c r="GV251" s="1" t="s">
        <v>360</v>
      </c>
      <c r="GW251" s="1">
        <v>0.0</v>
      </c>
      <c r="GX251" s="1">
        <v>100.0</v>
      </c>
      <c r="GY251" s="1">
        <v>100.0</v>
      </c>
      <c r="GZ251" s="1">
        <v>2.5</v>
      </c>
      <c r="HA251" s="1">
        <v>0.0178</v>
      </c>
      <c r="HB251" s="1">
        <v>0.467488805237294</v>
      </c>
      <c r="HC251" s="1">
        <v>0.002678124759318837</v>
      </c>
      <c r="HD251" s="1">
        <v>-9.373761146515732E-7</v>
      </c>
      <c r="HE251" s="1">
        <v>1.391563784175389E-10</v>
      </c>
      <c r="HF251" s="1">
        <v>-0.06780524781039028</v>
      </c>
      <c r="HG251" s="1">
        <v>0.01061361004592812</v>
      </c>
      <c r="HH251" s="1">
        <v>-3.086644042041478E-4</v>
      </c>
      <c r="HI251" s="1">
        <v>1.24720902217549E-6</v>
      </c>
      <c r="HJ251" s="1">
        <v>1.0</v>
      </c>
      <c r="HK251" s="1">
        <v>2093.0</v>
      </c>
      <c r="HL251" s="1">
        <v>2.0</v>
      </c>
      <c r="HM251" s="1">
        <v>27.0</v>
      </c>
      <c r="HN251" s="1">
        <v>7.8</v>
      </c>
      <c r="HO251" s="1">
        <v>7.6</v>
      </c>
      <c r="HP251" s="1">
        <v>2.50244</v>
      </c>
      <c r="HQ251" s="1">
        <v>2.28882</v>
      </c>
      <c r="HR251" s="1">
        <v>1.4978</v>
      </c>
      <c r="HS251" s="1">
        <v>2.30347</v>
      </c>
      <c r="HT251" s="1">
        <v>1.54785</v>
      </c>
      <c r="HU251" s="1">
        <v>2.41333</v>
      </c>
      <c r="HV251" s="1">
        <v>35.2209</v>
      </c>
      <c r="HW251" s="1">
        <v>15.3053</v>
      </c>
      <c r="HX251" s="1">
        <v>18.0</v>
      </c>
      <c r="HY251" s="1">
        <v>501.516</v>
      </c>
      <c r="HZ251" s="1">
        <v>518.182</v>
      </c>
      <c r="IA251" s="1">
        <v>29.7741</v>
      </c>
      <c r="IB251" s="1">
        <v>29.044</v>
      </c>
      <c r="IC251" s="1">
        <v>30.0004</v>
      </c>
      <c r="ID251" s="1">
        <v>28.833</v>
      </c>
      <c r="IE251" s="1">
        <v>28.9268</v>
      </c>
      <c r="IF251" s="1">
        <v>50.0993</v>
      </c>
      <c r="IG251" s="1">
        <v>28.6427</v>
      </c>
      <c r="IH251" s="1">
        <v>75.5287</v>
      </c>
      <c r="II251" s="1">
        <v>29.7745</v>
      </c>
      <c r="IJ251" s="1">
        <v>1217.59</v>
      </c>
      <c r="IK251" s="1">
        <v>23.8843</v>
      </c>
      <c r="IL251" s="1">
        <v>100.911</v>
      </c>
      <c r="IM251" s="1">
        <v>100.675</v>
      </c>
      <c r="IN251" s="1" t="s">
        <v>365</v>
      </c>
    </row>
    <row r="252" ht="15.75" customHeight="1">
      <c r="A252" s="1">
        <v>236.0</v>
      </c>
      <c r="B252" s="1">
        <v>1.6604846171E9</v>
      </c>
      <c r="C252" s="1">
        <v>488.0</v>
      </c>
      <c r="D252" s="1" t="s">
        <v>822</v>
      </c>
      <c r="E252" s="1" t="s">
        <v>823</v>
      </c>
      <c r="F252" s="1">
        <v>1.0</v>
      </c>
      <c r="G252" s="1" t="s">
        <v>349</v>
      </c>
      <c r="H252" s="1" t="s">
        <v>350</v>
      </c>
      <c r="I252" s="1" t="s">
        <v>351</v>
      </c>
      <c r="J252" s="1" t="s">
        <v>352</v>
      </c>
      <c r="K252" s="1" t="s">
        <v>353</v>
      </c>
      <c r="L252" s="1" t="s">
        <v>349</v>
      </c>
      <c r="M252" s="1" t="s">
        <v>354</v>
      </c>
      <c r="N252" s="1">
        <v>1.660484609599999E9</v>
      </c>
      <c r="O252" s="1">
        <f t="shared" si="1"/>
        <v>0.002817202085</v>
      </c>
      <c r="P252" s="1">
        <f t="shared" si="2"/>
        <v>2.817202085</v>
      </c>
      <c r="Q252" s="1">
        <f t="shared" si="3"/>
        <v>5.597625161</v>
      </c>
      <c r="R252" s="1">
        <f t="shared" si="4"/>
        <v>1100.344667</v>
      </c>
      <c r="S252" s="1">
        <f t="shared" si="5"/>
        <v>1000.779301</v>
      </c>
      <c r="T252" s="1">
        <f t="shared" si="6"/>
        <v>99.70705315</v>
      </c>
      <c r="U252" s="1">
        <f t="shared" si="7"/>
        <v>109.626692</v>
      </c>
      <c r="V252" s="1">
        <f t="shared" si="8"/>
        <v>0.1406580101</v>
      </c>
      <c r="W252" s="1">
        <f t="shared" si="9"/>
        <v>2.921292628</v>
      </c>
      <c r="X252" s="1">
        <f t="shared" si="10"/>
        <v>0.1370009703</v>
      </c>
      <c r="Y252" s="1">
        <f t="shared" si="11"/>
        <v>0.08594625749</v>
      </c>
      <c r="Z252" s="1">
        <f t="shared" si="12"/>
        <v>321.516485</v>
      </c>
      <c r="AA252" s="1">
        <f t="shared" si="13"/>
        <v>32.15412131</v>
      </c>
      <c r="AB252" s="1">
        <f t="shared" si="14"/>
        <v>31.64703333</v>
      </c>
      <c r="AC252" s="1">
        <f t="shared" si="15"/>
        <v>4.68051161</v>
      </c>
      <c r="AD252" s="1">
        <f t="shared" si="16"/>
        <v>60.0517585</v>
      </c>
      <c r="AE252" s="1">
        <f t="shared" si="17"/>
        <v>2.707758709</v>
      </c>
      <c r="AF252" s="1">
        <f t="shared" si="18"/>
        <v>4.509041494</v>
      </c>
      <c r="AG252" s="1">
        <f t="shared" si="19"/>
        <v>1.972752901</v>
      </c>
      <c r="AH252" s="1">
        <f t="shared" si="20"/>
        <v>-124.238612</v>
      </c>
      <c r="AI252" s="1">
        <f t="shared" si="21"/>
        <v>-103.3341288</v>
      </c>
      <c r="AJ252" s="1">
        <f t="shared" si="22"/>
        <v>-7.968333867</v>
      </c>
      <c r="AK252" s="1">
        <f t="shared" si="23"/>
        <v>85.97541037</v>
      </c>
      <c r="AL252" s="1">
        <f t="shared" si="24"/>
        <v>37.60913424</v>
      </c>
      <c r="AM252" s="1">
        <f t="shared" si="25"/>
        <v>2.813715365</v>
      </c>
      <c r="AN252" s="1">
        <f t="shared" si="26"/>
        <v>5.597625161</v>
      </c>
      <c r="AO252" s="1">
        <v>1200.966338474658</v>
      </c>
      <c r="AP252" s="1">
        <v>1167.351454545454</v>
      </c>
      <c r="AQ252" s="1">
        <v>5.22845374847219</v>
      </c>
      <c r="AR252" s="1">
        <v>64.97328580608568</v>
      </c>
      <c r="AS252" s="1">
        <f t="shared" si="27"/>
        <v>2.817202085</v>
      </c>
      <c r="AT252" s="1">
        <v>23.89266415992811</v>
      </c>
      <c r="AU252" s="1">
        <v>27.18057757575758</v>
      </c>
      <c r="AV252" s="1">
        <v>-1.109939196440014E-5</v>
      </c>
      <c r="AW252" s="1">
        <v>82.27873590820442</v>
      </c>
      <c r="AX252" s="1">
        <v>0.0</v>
      </c>
      <c r="AY252" s="1">
        <v>0.0</v>
      </c>
      <c r="AZ252" s="1">
        <f t="shared" si="28"/>
        <v>1</v>
      </c>
      <c r="BA252" s="1">
        <f t="shared" si="29"/>
        <v>0</v>
      </c>
      <c r="BB252" s="1">
        <f t="shared" si="30"/>
        <v>51937.73254</v>
      </c>
      <c r="BC252" s="1">
        <f t="shared" si="31"/>
        <v>2000.006667</v>
      </c>
      <c r="BD252" s="1">
        <f t="shared" si="32"/>
        <v>1681.2053</v>
      </c>
      <c r="BE252" s="1">
        <f t="shared" si="33"/>
        <v>0.840599848</v>
      </c>
      <c r="BF252" s="1">
        <f t="shared" si="34"/>
        <v>0.1607577066</v>
      </c>
      <c r="BG252" s="1">
        <v>6.0</v>
      </c>
      <c r="BH252" s="1">
        <v>0.5</v>
      </c>
      <c r="BI252" s="1" t="s">
        <v>355</v>
      </c>
      <c r="BJ252" s="1">
        <v>2.0</v>
      </c>
      <c r="BK252" s="1" t="b">
        <v>1</v>
      </c>
      <c r="BL252" s="1">
        <v>1.660484609599999E9</v>
      </c>
      <c r="BM252" s="1">
        <v>1100.344666666667</v>
      </c>
      <c r="BN252" s="1">
        <v>1149.177333333333</v>
      </c>
      <c r="BO252" s="1">
        <v>27.17830666666666</v>
      </c>
      <c r="BP252" s="1">
        <v>23.89452666666667</v>
      </c>
      <c r="BQ252" s="1">
        <v>1097.882</v>
      </c>
      <c r="BR252" s="1">
        <v>27.16054666666667</v>
      </c>
      <c r="BS252" s="1">
        <v>500.1388666666667</v>
      </c>
      <c r="BT252" s="1">
        <v>99.52931333333332</v>
      </c>
      <c r="BU252" s="1">
        <v>0.1000985333333334</v>
      </c>
      <c r="BV252" s="1">
        <v>30.99091333333334</v>
      </c>
      <c r="BW252" s="1">
        <v>31.64703333333334</v>
      </c>
      <c r="BX252" s="1">
        <v>999.8999999999999</v>
      </c>
      <c r="BY252" s="1">
        <v>0.0</v>
      </c>
      <c r="BZ252" s="1">
        <v>0.0</v>
      </c>
      <c r="CA252" s="1">
        <v>10000.07466666667</v>
      </c>
      <c r="CB252" s="1">
        <v>0.0</v>
      </c>
      <c r="CC252" s="1">
        <v>111.5554466666667</v>
      </c>
      <c r="CD252" s="1">
        <v>-48.8329</v>
      </c>
      <c r="CE252" s="1">
        <v>1131.086</v>
      </c>
      <c r="CF252" s="1">
        <v>1177.308666666667</v>
      </c>
      <c r="CG252" s="1">
        <v>3.283778</v>
      </c>
      <c r="CH252" s="1">
        <v>1149.177333333333</v>
      </c>
      <c r="CI252" s="1">
        <v>23.89452666666667</v>
      </c>
      <c r="CJ252" s="1">
        <v>2.705038</v>
      </c>
      <c r="CK252" s="1">
        <v>2.378206</v>
      </c>
      <c r="CL252" s="1">
        <v>22.31576</v>
      </c>
      <c r="CM252" s="1">
        <v>20.21613333333334</v>
      </c>
      <c r="CN252" s="1">
        <v>2000.006666666667</v>
      </c>
      <c r="CO252" s="1">
        <v>0.9800050000000001</v>
      </c>
      <c r="CP252" s="1">
        <v>0.0199955</v>
      </c>
      <c r="CQ252" s="1">
        <v>0.0</v>
      </c>
      <c r="CR252" s="1">
        <v>2.861666666666666</v>
      </c>
      <c r="CS252" s="1">
        <v>0.0</v>
      </c>
      <c r="CT252" s="1">
        <v>32754.33333333333</v>
      </c>
      <c r="CU252" s="1">
        <v>17412.42</v>
      </c>
      <c r="CV252" s="1">
        <v>39.187</v>
      </c>
      <c r="CW252" s="1">
        <v>40.14566666666666</v>
      </c>
      <c r="CX252" s="1">
        <v>39.125</v>
      </c>
      <c r="CY252" s="1">
        <v>38.67873333333333</v>
      </c>
      <c r="CZ252" s="1">
        <v>39.42046666666667</v>
      </c>
      <c r="DA252" s="1">
        <v>1960.016666666667</v>
      </c>
      <c r="DB252" s="1">
        <v>39.99</v>
      </c>
      <c r="DC252" s="1">
        <v>0.0</v>
      </c>
      <c r="DD252" s="1">
        <v>1.660484615E9</v>
      </c>
      <c r="DE252" s="1">
        <v>0.0</v>
      </c>
      <c r="DF252" s="1">
        <v>1.6604841591E9</v>
      </c>
      <c r="DG252" s="1" t="s">
        <v>356</v>
      </c>
      <c r="DH252" s="1">
        <v>1.6604841451E9</v>
      </c>
      <c r="DI252" s="1">
        <v>1.6604841591E9</v>
      </c>
      <c r="DJ252" s="1">
        <v>1.0</v>
      </c>
      <c r="DK252" s="1">
        <v>0.063</v>
      </c>
      <c r="DL252" s="1">
        <v>-0.028</v>
      </c>
      <c r="DM252" s="1">
        <v>1.395</v>
      </c>
      <c r="DN252" s="1">
        <v>0.027</v>
      </c>
      <c r="DO252" s="1">
        <v>400.0</v>
      </c>
      <c r="DP252" s="1">
        <v>24.0</v>
      </c>
      <c r="DQ252" s="1">
        <v>0.47</v>
      </c>
      <c r="DR252" s="1">
        <v>0.03</v>
      </c>
      <c r="DS252" s="1">
        <v>5.734789566196452</v>
      </c>
      <c r="DT252" s="1">
        <v>0.6637279373320728</v>
      </c>
      <c r="DU252" s="1">
        <v>0.1224017667534467</v>
      </c>
      <c r="DV252" s="1">
        <v>0.0</v>
      </c>
      <c r="DW252" s="1">
        <v>37.5654936345327</v>
      </c>
      <c r="DX252" s="1">
        <v>2.099726574574244</v>
      </c>
      <c r="DY252" s="1">
        <v>0.1730825398277912</v>
      </c>
      <c r="DZ252" s="1">
        <v>0.0</v>
      </c>
      <c r="EA252" s="1">
        <v>-48.78986666666665</v>
      </c>
      <c r="EB252" s="1">
        <v>-3.855740155728693</v>
      </c>
      <c r="EC252" s="1">
        <v>0.2895592436023339</v>
      </c>
      <c r="ED252" s="1">
        <v>0.0</v>
      </c>
      <c r="EE252" s="1">
        <v>992.0875322322482</v>
      </c>
      <c r="EF252" s="1">
        <v>281.466234702407</v>
      </c>
      <c r="EG252" s="1">
        <v>21.01221479500588</v>
      </c>
      <c r="EH252" s="1">
        <v>0.0</v>
      </c>
      <c r="EI252" s="1">
        <v>3.27937225</v>
      </c>
      <c r="EJ252" s="1">
        <v>0.07339846153846122</v>
      </c>
      <c r="EK252" s="1">
        <v>0.008104347749048045</v>
      </c>
      <c r="EL252" s="1">
        <v>1.0</v>
      </c>
      <c r="EM252" s="1">
        <v>1.972914077297463</v>
      </c>
      <c r="EN252" s="1">
        <v>-0.01625632999015088</v>
      </c>
      <c r="EO252" s="1">
        <v>0.001843921233982745</v>
      </c>
      <c r="EP252" s="1">
        <v>1.0</v>
      </c>
      <c r="EQ252" s="1">
        <v>2.0</v>
      </c>
      <c r="ER252" s="1">
        <v>6.0</v>
      </c>
      <c r="ES252" s="1" t="s">
        <v>384</v>
      </c>
      <c r="ET252" s="1">
        <v>2.94542</v>
      </c>
      <c r="EU252" s="1">
        <v>2.80128</v>
      </c>
      <c r="EV252" s="1">
        <v>0.18201</v>
      </c>
      <c r="EW252" s="1">
        <v>0.186878</v>
      </c>
      <c r="EX252" s="1">
        <v>0.118541</v>
      </c>
      <c r="EY252" s="1">
        <v>0.10836</v>
      </c>
      <c r="EZ252" s="1">
        <v>16852.5</v>
      </c>
      <c r="FA252" s="1">
        <v>17571.8</v>
      </c>
      <c r="FB252" s="1">
        <v>23942.6</v>
      </c>
      <c r="FC252" s="1">
        <v>25131.5</v>
      </c>
      <c r="FD252" s="1">
        <v>33769.9</v>
      </c>
      <c r="FE252" s="1">
        <v>35775.0</v>
      </c>
      <c r="FF252" s="1">
        <v>43630.2</v>
      </c>
      <c r="FG252" s="1">
        <v>46450.0</v>
      </c>
      <c r="FH252" s="1">
        <v>2.0017</v>
      </c>
      <c r="FI252" s="1">
        <v>1.92505</v>
      </c>
      <c r="FJ252" s="1">
        <v>0.159647</v>
      </c>
      <c r="FK252" s="1">
        <v>0.0</v>
      </c>
      <c r="FL252" s="1">
        <v>29.0518</v>
      </c>
      <c r="FM252" s="1">
        <v>999.9</v>
      </c>
      <c r="FN252" s="1">
        <v>69.1</v>
      </c>
      <c r="FO252" s="1">
        <v>31.6</v>
      </c>
      <c r="FP252" s="1">
        <v>32.4102</v>
      </c>
      <c r="FQ252" s="1">
        <v>64.104</v>
      </c>
      <c r="FR252" s="1">
        <v>25.9896</v>
      </c>
      <c r="FS252" s="1">
        <v>1.0</v>
      </c>
      <c r="FT252" s="1">
        <v>0.146369</v>
      </c>
      <c r="FU252" s="1">
        <v>-0.500351</v>
      </c>
      <c r="FV252" s="1">
        <v>20.3227</v>
      </c>
      <c r="FW252" s="1">
        <v>5.21265</v>
      </c>
      <c r="FX252" s="1">
        <v>11.9044</v>
      </c>
      <c r="FY252" s="1">
        <v>5.003</v>
      </c>
      <c r="FZ252" s="1">
        <v>3.28978</v>
      </c>
      <c r="GA252" s="1">
        <v>9999.0</v>
      </c>
      <c r="GB252" s="1">
        <v>9999.0</v>
      </c>
      <c r="GC252" s="1">
        <v>9999.0</v>
      </c>
      <c r="GD252" s="1">
        <v>999.9</v>
      </c>
      <c r="GE252" s="1">
        <v>1.85943</v>
      </c>
      <c r="GF252" s="1">
        <v>1.8544</v>
      </c>
      <c r="GG252" s="1">
        <v>1.8576</v>
      </c>
      <c r="GH252" s="1">
        <v>1.85599</v>
      </c>
      <c r="GI252" s="1">
        <v>1.85485</v>
      </c>
      <c r="GJ252" s="1">
        <v>1.85451</v>
      </c>
      <c r="GK252" s="1">
        <v>1.8531</v>
      </c>
      <c r="GL252" s="1">
        <v>1.85626</v>
      </c>
      <c r="GM252" s="1">
        <v>0.0</v>
      </c>
      <c r="GN252" s="1">
        <v>0.0</v>
      </c>
      <c r="GO252" s="1">
        <v>0.0</v>
      </c>
      <c r="GP252" s="1">
        <v>0.0</v>
      </c>
      <c r="GQ252" s="1" t="s">
        <v>358</v>
      </c>
      <c r="GR252" s="1" t="s">
        <v>359</v>
      </c>
      <c r="GS252" s="1" t="s">
        <v>360</v>
      </c>
      <c r="GT252" s="1" t="s">
        <v>360</v>
      </c>
      <c r="GU252" s="1" t="s">
        <v>360</v>
      </c>
      <c r="GV252" s="1" t="s">
        <v>360</v>
      </c>
      <c r="GW252" s="1">
        <v>0.0</v>
      </c>
      <c r="GX252" s="1">
        <v>100.0</v>
      </c>
      <c r="GY252" s="1">
        <v>100.0</v>
      </c>
      <c r="GZ252" s="1">
        <v>2.51</v>
      </c>
      <c r="HA252" s="1">
        <v>0.0177</v>
      </c>
      <c r="HB252" s="1">
        <v>0.467488805237294</v>
      </c>
      <c r="HC252" s="1">
        <v>0.002678124759318837</v>
      </c>
      <c r="HD252" s="1">
        <v>-9.373761146515732E-7</v>
      </c>
      <c r="HE252" s="1">
        <v>1.391563784175389E-10</v>
      </c>
      <c r="HF252" s="1">
        <v>-0.06780524781039028</v>
      </c>
      <c r="HG252" s="1">
        <v>0.01061361004592812</v>
      </c>
      <c r="HH252" s="1">
        <v>-3.086644042041478E-4</v>
      </c>
      <c r="HI252" s="1">
        <v>1.24720902217549E-6</v>
      </c>
      <c r="HJ252" s="1">
        <v>1.0</v>
      </c>
      <c r="HK252" s="1">
        <v>2093.0</v>
      </c>
      <c r="HL252" s="1">
        <v>2.0</v>
      </c>
      <c r="HM252" s="1">
        <v>27.0</v>
      </c>
      <c r="HN252" s="1">
        <v>7.9</v>
      </c>
      <c r="HO252" s="1">
        <v>7.6</v>
      </c>
      <c r="HP252" s="1">
        <v>2.51099</v>
      </c>
      <c r="HQ252" s="1">
        <v>2.2937</v>
      </c>
      <c r="HR252" s="1">
        <v>1.4978</v>
      </c>
      <c r="HS252" s="1">
        <v>2.30347</v>
      </c>
      <c r="HT252" s="1">
        <v>1.54785</v>
      </c>
      <c r="HU252" s="1">
        <v>2.33276</v>
      </c>
      <c r="HV252" s="1">
        <v>35.2209</v>
      </c>
      <c r="HW252" s="1">
        <v>15.2791</v>
      </c>
      <c r="HX252" s="1">
        <v>18.0</v>
      </c>
      <c r="HY252" s="1">
        <v>501.506</v>
      </c>
      <c r="HZ252" s="1">
        <v>518.187</v>
      </c>
      <c r="IA252" s="1">
        <v>29.7742</v>
      </c>
      <c r="IB252" s="1">
        <v>29.0446</v>
      </c>
      <c r="IC252" s="1">
        <v>30.0004</v>
      </c>
      <c r="ID252" s="1">
        <v>28.8336</v>
      </c>
      <c r="IE252" s="1">
        <v>28.9274</v>
      </c>
      <c r="IF252" s="1">
        <v>50.3258</v>
      </c>
      <c r="IG252" s="1">
        <v>28.6427</v>
      </c>
      <c r="IH252" s="1">
        <v>75.5287</v>
      </c>
      <c r="II252" s="1">
        <v>29.7745</v>
      </c>
      <c r="IJ252" s="1">
        <v>1217.59</v>
      </c>
      <c r="IK252" s="1">
        <v>23.8843</v>
      </c>
      <c r="IL252" s="1">
        <v>100.91</v>
      </c>
      <c r="IM252" s="1">
        <v>100.675</v>
      </c>
      <c r="IN252" s="1" t="s">
        <v>365</v>
      </c>
    </row>
    <row r="253" ht="15.75" customHeight="1">
      <c r="A253" s="1">
        <v>237.0</v>
      </c>
      <c r="B253" s="1">
        <v>1.6604846181E9</v>
      </c>
      <c r="C253" s="1">
        <v>489.0</v>
      </c>
      <c r="D253" s="1" t="s">
        <v>824</v>
      </c>
      <c r="E253" s="1" t="s">
        <v>825</v>
      </c>
      <c r="F253" s="1">
        <v>1.0</v>
      </c>
      <c r="G253" s="1" t="s">
        <v>349</v>
      </c>
      <c r="H253" s="1" t="s">
        <v>350</v>
      </c>
      <c r="I253" s="1" t="s">
        <v>351</v>
      </c>
      <c r="J253" s="1" t="s">
        <v>352</v>
      </c>
      <c r="K253" s="1" t="s">
        <v>353</v>
      </c>
      <c r="L253" s="1" t="s">
        <v>349</v>
      </c>
      <c r="M253" s="1" t="s">
        <v>354</v>
      </c>
      <c r="N253" s="1">
        <v>1.6604846101E9</v>
      </c>
      <c r="O253" s="1">
        <f t="shared" si="1"/>
        <v>0.002816792566</v>
      </c>
      <c r="P253" s="1">
        <f t="shared" si="2"/>
        <v>2.816792566</v>
      </c>
      <c r="Q253" s="1">
        <f t="shared" si="3"/>
        <v>5.525243583</v>
      </c>
      <c r="R253" s="1">
        <f t="shared" si="4"/>
        <v>1102.866875</v>
      </c>
      <c r="S253" s="1">
        <f t="shared" si="5"/>
        <v>1004.040304</v>
      </c>
      <c r="T253" s="1">
        <f t="shared" si="6"/>
        <v>100.0319442</v>
      </c>
      <c r="U253" s="1">
        <f t="shared" si="7"/>
        <v>109.8779773</v>
      </c>
      <c r="V253" s="1">
        <f t="shared" si="8"/>
        <v>0.1406383196</v>
      </c>
      <c r="W253" s="1">
        <f t="shared" si="9"/>
        <v>2.921175423</v>
      </c>
      <c r="X253" s="1">
        <f t="shared" si="10"/>
        <v>0.1369821467</v>
      </c>
      <c r="Y253" s="1">
        <f t="shared" si="11"/>
        <v>0.08593441751</v>
      </c>
      <c r="Z253" s="1">
        <f t="shared" si="12"/>
        <v>321.5169173</v>
      </c>
      <c r="AA253" s="1">
        <f t="shared" si="13"/>
        <v>32.15442273</v>
      </c>
      <c r="AB253" s="1">
        <f t="shared" si="14"/>
        <v>31.647025</v>
      </c>
      <c r="AC253" s="1">
        <f t="shared" si="15"/>
        <v>4.680509396</v>
      </c>
      <c r="AD253" s="1">
        <f t="shared" si="16"/>
        <v>60.05155017</v>
      </c>
      <c r="AE253" s="1">
        <f t="shared" si="17"/>
        <v>2.707772346</v>
      </c>
      <c r="AF253" s="1">
        <f t="shared" si="18"/>
        <v>4.509079847</v>
      </c>
      <c r="AG253" s="1">
        <f t="shared" si="19"/>
        <v>1.97273705</v>
      </c>
      <c r="AH253" s="1">
        <f t="shared" si="20"/>
        <v>-124.2205521</v>
      </c>
      <c r="AI253" s="1">
        <f t="shared" si="21"/>
        <v>-103.3051788</v>
      </c>
      <c r="AJ253" s="1">
        <f t="shared" si="22"/>
        <v>-7.966426614</v>
      </c>
      <c r="AK253" s="1">
        <f t="shared" si="23"/>
        <v>86.02475964</v>
      </c>
      <c r="AL253" s="1">
        <f t="shared" si="24"/>
        <v>37.6313176</v>
      </c>
      <c r="AM253" s="1">
        <f t="shared" si="25"/>
        <v>2.813822175</v>
      </c>
      <c r="AN253" s="1">
        <f t="shared" si="26"/>
        <v>5.525243583</v>
      </c>
      <c r="AO253" s="1">
        <v>1206.187369747644</v>
      </c>
      <c r="AP253" s="1">
        <v>1172.588242424242</v>
      </c>
      <c r="AQ253" s="1">
        <v>5.242830903780962</v>
      </c>
      <c r="AR253" s="1">
        <v>64.97328580608568</v>
      </c>
      <c r="AS253" s="1">
        <f t="shared" si="27"/>
        <v>2.816792566</v>
      </c>
      <c r="AT253" s="1">
        <v>23.89283248996482</v>
      </c>
      <c r="AU253" s="1">
        <v>27.18049636363635</v>
      </c>
      <c r="AV253" s="1">
        <v>-5.084117740521399E-5</v>
      </c>
      <c r="AW253" s="1">
        <v>82.27873590820442</v>
      </c>
      <c r="AX253" s="1">
        <v>0.0</v>
      </c>
      <c r="AY253" s="1">
        <v>0.0</v>
      </c>
      <c r="AZ253" s="1">
        <f t="shared" si="28"/>
        <v>1</v>
      </c>
      <c r="BA253" s="1">
        <f t="shared" si="29"/>
        <v>0</v>
      </c>
      <c r="BB253" s="1">
        <f t="shared" si="30"/>
        <v>51934.37365</v>
      </c>
      <c r="BC253" s="1">
        <f t="shared" si="31"/>
        <v>2000.009375</v>
      </c>
      <c r="BD253" s="1">
        <f t="shared" si="32"/>
        <v>1681.207575</v>
      </c>
      <c r="BE253" s="1">
        <f t="shared" si="33"/>
        <v>0.8405998472</v>
      </c>
      <c r="BF253" s="1">
        <f t="shared" si="34"/>
        <v>0.1607577051</v>
      </c>
      <c r="BG253" s="1">
        <v>6.0</v>
      </c>
      <c r="BH253" s="1">
        <v>0.5</v>
      </c>
      <c r="BI253" s="1" t="s">
        <v>355</v>
      </c>
      <c r="BJ253" s="1">
        <v>2.0</v>
      </c>
      <c r="BK253" s="1" t="b">
        <v>1</v>
      </c>
      <c r="BL253" s="1">
        <v>1.6604846101E9</v>
      </c>
      <c r="BM253" s="1">
        <v>1102.866875</v>
      </c>
      <c r="BN253" s="1">
        <v>1151.734375</v>
      </c>
      <c r="BO253" s="1">
        <v>27.17844375</v>
      </c>
      <c r="BP253" s="1">
        <v>23.89456875</v>
      </c>
      <c r="BQ253" s="1">
        <v>1100.40125</v>
      </c>
      <c r="BR253" s="1">
        <v>27.16068125</v>
      </c>
      <c r="BS253" s="1">
        <v>500.1433125</v>
      </c>
      <c r="BT253" s="1">
        <v>99.52930625</v>
      </c>
      <c r="BU253" s="1">
        <v>0.100104875</v>
      </c>
      <c r="BV253" s="1">
        <v>30.9910625</v>
      </c>
      <c r="BW253" s="1">
        <v>31.647025</v>
      </c>
      <c r="BX253" s="1">
        <v>999.9</v>
      </c>
      <c r="BY253" s="1">
        <v>0.0</v>
      </c>
      <c r="BZ253" s="1">
        <v>0.0</v>
      </c>
      <c r="CA253" s="1">
        <v>9999.40625</v>
      </c>
      <c r="CB253" s="1">
        <v>0.0</v>
      </c>
      <c r="CC253" s="1">
        <v>112.69241875</v>
      </c>
      <c r="CD253" s="1">
        <v>-48.86774375</v>
      </c>
      <c r="CE253" s="1">
        <v>1133.67875</v>
      </c>
      <c r="CF253" s="1">
        <v>1179.928125</v>
      </c>
      <c r="CG253" s="1">
        <v>3.2838725</v>
      </c>
      <c r="CH253" s="1">
        <v>1151.734375</v>
      </c>
      <c r="CI253" s="1">
        <v>23.89456875</v>
      </c>
      <c r="CJ253" s="1">
        <v>2.705051249999999</v>
      </c>
      <c r="CK253" s="1">
        <v>2.37821</v>
      </c>
      <c r="CL253" s="1">
        <v>22.3158375</v>
      </c>
      <c r="CM253" s="1">
        <v>20.2161625</v>
      </c>
      <c r="CN253" s="1">
        <v>2000.009375</v>
      </c>
      <c r="CO253" s="1">
        <v>0.980005</v>
      </c>
      <c r="CP253" s="1">
        <v>0.0199955</v>
      </c>
      <c r="CQ253" s="1">
        <v>0.0</v>
      </c>
      <c r="CR253" s="1">
        <v>2.848375</v>
      </c>
      <c r="CS253" s="1">
        <v>0.0</v>
      </c>
      <c r="CT253" s="1">
        <v>32753.35</v>
      </c>
      <c r="CU253" s="1">
        <v>17412.44375</v>
      </c>
      <c r="CV253" s="1">
        <v>39.187</v>
      </c>
      <c r="CW253" s="1">
        <v>40.144375</v>
      </c>
      <c r="CX253" s="1">
        <v>39.125</v>
      </c>
      <c r="CY253" s="1">
        <v>38.67925</v>
      </c>
      <c r="CZ253" s="1">
        <v>39.42149999999999</v>
      </c>
      <c r="DA253" s="1">
        <v>1960.019375</v>
      </c>
      <c r="DB253" s="1">
        <v>39.99</v>
      </c>
      <c r="DC253" s="1">
        <v>0.0</v>
      </c>
      <c r="DD253" s="1">
        <v>1.6604846162E9</v>
      </c>
      <c r="DE253" s="1">
        <v>0.0</v>
      </c>
      <c r="DF253" s="1">
        <v>1.6604841591E9</v>
      </c>
      <c r="DG253" s="1" t="s">
        <v>356</v>
      </c>
      <c r="DH253" s="1">
        <v>1.6604841451E9</v>
      </c>
      <c r="DI253" s="1">
        <v>1.6604841591E9</v>
      </c>
      <c r="DJ253" s="1">
        <v>1.0</v>
      </c>
      <c r="DK253" s="1">
        <v>0.063</v>
      </c>
      <c r="DL253" s="1">
        <v>-0.028</v>
      </c>
      <c r="DM253" s="1">
        <v>1.395</v>
      </c>
      <c r="DN253" s="1">
        <v>0.027</v>
      </c>
      <c r="DO253" s="1">
        <v>400.0</v>
      </c>
      <c r="DP253" s="1">
        <v>24.0</v>
      </c>
      <c r="DQ253" s="1">
        <v>0.47</v>
      </c>
      <c r="DR253" s="1">
        <v>0.03</v>
      </c>
      <c r="DS253" s="1">
        <v>5.729728133591515</v>
      </c>
      <c r="DT253" s="1">
        <v>0.1123880232267075</v>
      </c>
      <c r="DU253" s="1">
        <v>0.1266851970626195</v>
      </c>
      <c r="DV253" s="1">
        <v>1.0</v>
      </c>
      <c r="DW253" s="1">
        <v>37.61768442451348</v>
      </c>
      <c r="DX253" s="1">
        <v>2.446156575502624</v>
      </c>
      <c r="DY253" s="1">
        <v>0.1872367930745684</v>
      </c>
      <c r="DZ253" s="1">
        <v>0.0</v>
      </c>
      <c r="EA253" s="1">
        <v>-48.86439032258065</v>
      </c>
      <c r="EB253" s="1">
        <v>-4.026585483870987</v>
      </c>
      <c r="EC253" s="1">
        <v>0.3092033200535761</v>
      </c>
      <c r="ED253" s="1">
        <v>0.0</v>
      </c>
      <c r="EE253" s="1">
        <v>1000.635789313882</v>
      </c>
      <c r="EF253" s="1">
        <v>287.432746888515</v>
      </c>
      <c r="EG253" s="1">
        <v>20.78139279679118</v>
      </c>
      <c r="EH253" s="1">
        <v>0.0</v>
      </c>
      <c r="EI253" s="1">
        <v>3.279993170731708</v>
      </c>
      <c r="EJ253" s="1">
        <v>0.073507317073172</v>
      </c>
      <c r="EK253" s="1">
        <v>0.00810497301090115</v>
      </c>
      <c r="EL253" s="1">
        <v>1.0</v>
      </c>
      <c r="EM253" s="1">
        <v>1.972699733055423</v>
      </c>
      <c r="EN253" s="1">
        <v>-0.0118417176044968</v>
      </c>
      <c r="EO253" s="1">
        <v>0.001752769722434946</v>
      </c>
      <c r="EP253" s="1">
        <v>1.0</v>
      </c>
      <c r="EQ253" s="1">
        <v>3.0</v>
      </c>
      <c r="ER253" s="1">
        <v>6.0</v>
      </c>
      <c r="ES253" s="1" t="s">
        <v>379</v>
      </c>
      <c r="ET253" s="1">
        <v>2.94522</v>
      </c>
      <c r="EU253" s="1">
        <v>2.8013</v>
      </c>
      <c r="EV253" s="1">
        <v>0.182518</v>
      </c>
      <c r="EW253" s="1">
        <v>0.187379</v>
      </c>
      <c r="EX253" s="1">
        <v>0.118537</v>
      </c>
      <c r="EY253" s="1">
        <v>0.108358</v>
      </c>
      <c r="EZ253" s="1">
        <v>16841.8</v>
      </c>
      <c r="FA253" s="1">
        <v>17561.0</v>
      </c>
      <c r="FB253" s="1">
        <v>23942.3</v>
      </c>
      <c r="FC253" s="1">
        <v>25131.5</v>
      </c>
      <c r="FD253" s="1">
        <v>33769.5</v>
      </c>
      <c r="FE253" s="1">
        <v>35775.1</v>
      </c>
      <c r="FF253" s="1">
        <v>43629.5</v>
      </c>
      <c r="FG253" s="1">
        <v>46449.9</v>
      </c>
      <c r="FH253" s="1">
        <v>2.00168</v>
      </c>
      <c r="FI253" s="1">
        <v>1.92512</v>
      </c>
      <c r="FJ253" s="1">
        <v>0.159498</v>
      </c>
      <c r="FK253" s="1">
        <v>0.0</v>
      </c>
      <c r="FL253" s="1">
        <v>29.0518</v>
      </c>
      <c r="FM253" s="1">
        <v>999.9</v>
      </c>
      <c r="FN253" s="1">
        <v>69.1</v>
      </c>
      <c r="FO253" s="1">
        <v>31.6</v>
      </c>
      <c r="FP253" s="1">
        <v>32.4088</v>
      </c>
      <c r="FQ253" s="1">
        <v>63.974</v>
      </c>
      <c r="FR253" s="1">
        <v>26.3141</v>
      </c>
      <c r="FS253" s="1">
        <v>1.0</v>
      </c>
      <c r="FT253" s="1">
        <v>0.146494</v>
      </c>
      <c r="FU253" s="1">
        <v>-0.503042</v>
      </c>
      <c r="FV253" s="1">
        <v>20.3227</v>
      </c>
      <c r="FW253" s="1">
        <v>5.21235</v>
      </c>
      <c r="FX253" s="1">
        <v>11.9048</v>
      </c>
      <c r="FY253" s="1">
        <v>5.00285</v>
      </c>
      <c r="FZ253" s="1">
        <v>3.28978</v>
      </c>
      <c r="GA253" s="1">
        <v>9999.0</v>
      </c>
      <c r="GB253" s="1">
        <v>9999.0</v>
      </c>
      <c r="GC253" s="1">
        <v>9999.0</v>
      </c>
      <c r="GD253" s="1">
        <v>999.9</v>
      </c>
      <c r="GE253" s="1">
        <v>1.85942</v>
      </c>
      <c r="GF253" s="1">
        <v>1.8544</v>
      </c>
      <c r="GG253" s="1">
        <v>1.8576</v>
      </c>
      <c r="GH253" s="1">
        <v>1.85597</v>
      </c>
      <c r="GI253" s="1">
        <v>1.85485</v>
      </c>
      <c r="GJ253" s="1">
        <v>1.85451</v>
      </c>
      <c r="GK253" s="1">
        <v>1.85309</v>
      </c>
      <c r="GL253" s="1">
        <v>1.85626</v>
      </c>
      <c r="GM253" s="1">
        <v>0.0</v>
      </c>
      <c r="GN253" s="1">
        <v>0.0</v>
      </c>
      <c r="GO253" s="1">
        <v>0.0</v>
      </c>
      <c r="GP253" s="1">
        <v>0.0</v>
      </c>
      <c r="GQ253" s="1" t="s">
        <v>358</v>
      </c>
      <c r="GR253" s="1" t="s">
        <v>359</v>
      </c>
      <c r="GS253" s="1" t="s">
        <v>360</v>
      </c>
      <c r="GT253" s="1" t="s">
        <v>360</v>
      </c>
      <c r="GU253" s="1" t="s">
        <v>360</v>
      </c>
      <c r="GV253" s="1" t="s">
        <v>360</v>
      </c>
      <c r="GW253" s="1">
        <v>0.0</v>
      </c>
      <c r="GX253" s="1">
        <v>100.0</v>
      </c>
      <c r="GY253" s="1">
        <v>100.0</v>
      </c>
      <c r="GZ253" s="1">
        <v>2.51</v>
      </c>
      <c r="HA253" s="1">
        <v>0.0177</v>
      </c>
      <c r="HB253" s="1">
        <v>0.467488805237294</v>
      </c>
      <c r="HC253" s="1">
        <v>0.002678124759318837</v>
      </c>
      <c r="HD253" s="1">
        <v>-9.373761146515732E-7</v>
      </c>
      <c r="HE253" s="1">
        <v>1.391563784175389E-10</v>
      </c>
      <c r="HF253" s="1">
        <v>-0.06780524781039028</v>
      </c>
      <c r="HG253" s="1">
        <v>0.01061361004592812</v>
      </c>
      <c r="HH253" s="1">
        <v>-3.086644042041478E-4</v>
      </c>
      <c r="HI253" s="1">
        <v>1.24720902217549E-6</v>
      </c>
      <c r="HJ253" s="1">
        <v>1.0</v>
      </c>
      <c r="HK253" s="1">
        <v>2093.0</v>
      </c>
      <c r="HL253" s="1">
        <v>2.0</v>
      </c>
      <c r="HM253" s="1">
        <v>27.0</v>
      </c>
      <c r="HN253" s="1">
        <v>7.9</v>
      </c>
      <c r="HO253" s="1">
        <v>7.7</v>
      </c>
      <c r="HP253" s="1">
        <v>2.51953</v>
      </c>
      <c r="HQ253" s="1">
        <v>2.25586</v>
      </c>
      <c r="HR253" s="1">
        <v>1.4978</v>
      </c>
      <c r="HS253" s="1">
        <v>2.30347</v>
      </c>
      <c r="HT253" s="1">
        <v>1.54785</v>
      </c>
      <c r="HU253" s="1">
        <v>2.41577</v>
      </c>
      <c r="HV253" s="1">
        <v>35.2209</v>
      </c>
      <c r="HW253" s="1">
        <v>15.3053</v>
      </c>
      <c r="HX253" s="1">
        <v>18.0</v>
      </c>
      <c r="HY253" s="1">
        <v>501.496</v>
      </c>
      <c r="HZ253" s="1">
        <v>518.243</v>
      </c>
      <c r="IA253" s="1">
        <v>29.7743</v>
      </c>
      <c r="IB253" s="1">
        <v>29.0453</v>
      </c>
      <c r="IC253" s="1">
        <v>30.0005</v>
      </c>
      <c r="ID253" s="1">
        <v>28.8342</v>
      </c>
      <c r="IE253" s="1">
        <v>28.928</v>
      </c>
      <c r="IF253" s="1">
        <v>50.4409</v>
      </c>
      <c r="IG253" s="1">
        <v>28.6427</v>
      </c>
      <c r="IH253" s="1">
        <v>75.5287</v>
      </c>
      <c r="II253" s="1">
        <v>29.7745</v>
      </c>
      <c r="IJ253" s="1">
        <v>1227.61</v>
      </c>
      <c r="IK253" s="1">
        <v>23.8843</v>
      </c>
      <c r="IL253" s="1">
        <v>100.909</v>
      </c>
      <c r="IM253" s="1">
        <v>100.675</v>
      </c>
      <c r="IN253" s="1" t="s">
        <v>365</v>
      </c>
    </row>
    <row r="254" ht="15.75" customHeight="1">
      <c r="A254" s="1">
        <v>238.0</v>
      </c>
      <c r="B254" s="1">
        <v>1.6604846191E9</v>
      </c>
      <c r="C254" s="1">
        <v>490.0</v>
      </c>
      <c r="D254" s="1" t="s">
        <v>826</v>
      </c>
      <c r="E254" s="1" t="s">
        <v>827</v>
      </c>
      <c r="F254" s="1">
        <v>1.0</v>
      </c>
      <c r="G254" s="1" t="s">
        <v>349</v>
      </c>
      <c r="H254" s="1" t="s">
        <v>350</v>
      </c>
      <c r="I254" s="1" t="s">
        <v>351</v>
      </c>
      <c r="J254" s="1" t="s">
        <v>352</v>
      </c>
      <c r="K254" s="1" t="s">
        <v>353</v>
      </c>
      <c r="L254" s="1" t="s">
        <v>349</v>
      </c>
      <c r="M254" s="1" t="s">
        <v>354</v>
      </c>
      <c r="N254" s="1">
        <v>1.660484611599999E9</v>
      </c>
      <c r="O254" s="1">
        <f t="shared" si="1"/>
        <v>0.002815021712</v>
      </c>
      <c r="P254" s="1">
        <f t="shared" si="2"/>
        <v>2.815021712</v>
      </c>
      <c r="Q254" s="1">
        <f t="shared" si="3"/>
        <v>5.538703005</v>
      </c>
      <c r="R254" s="1">
        <f t="shared" si="4"/>
        <v>1110.414</v>
      </c>
      <c r="S254" s="1">
        <f t="shared" si="5"/>
        <v>1011.166757</v>
      </c>
      <c r="T254" s="1">
        <f t="shared" si="6"/>
        <v>100.7422332</v>
      </c>
      <c r="U254" s="1">
        <f t="shared" si="7"/>
        <v>110.6302054</v>
      </c>
      <c r="V254" s="1">
        <f t="shared" si="8"/>
        <v>0.1405725747</v>
      </c>
      <c r="W254" s="1">
        <f t="shared" si="9"/>
        <v>2.921099262</v>
      </c>
      <c r="X254" s="1">
        <f t="shared" si="10"/>
        <v>0.1369196789</v>
      </c>
      <c r="Y254" s="1">
        <f t="shared" si="11"/>
        <v>0.08589509119</v>
      </c>
      <c r="Z254" s="1">
        <f t="shared" si="12"/>
        <v>321.5166978</v>
      </c>
      <c r="AA254" s="1">
        <f t="shared" si="13"/>
        <v>32.15525399</v>
      </c>
      <c r="AB254" s="1">
        <f t="shared" si="14"/>
        <v>31.64622</v>
      </c>
      <c r="AC254" s="1">
        <f t="shared" si="15"/>
        <v>4.680295588</v>
      </c>
      <c r="AD254" s="1">
        <f t="shared" si="16"/>
        <v>60.05303711</v>
      </c>
      <c r="AE254" s="1">
        <f t="shared" si="17"/>
        <v>2.707892535</v>
      </c>
      <c r="AF254" s="1">
        <f t="shared" si="18"/>
        <v>4.509168337</v>
      </c>
      <c r="AG254" s="1">
        <f t="shared" si="19"/>
        <v>1.972403053</v>
      </c>
      <c r="AH254" s="1">
        <f t="shared" si="20"/>
        <v>-124.1424575</v>
      </c>
      <c r="AI254" s="1">
        <f t="shared" si="21"/>
        <v>-103.1215121</v>
      </c>
      <c r="AJ254" s="1">
        <f t="shared" si="22"/>
        <v>-7.952452305</v>
      </c>
      <c r="AK254" s="1">
        <f t="shared" si="23"/>
        <v>86.30027592</v>
      </c>
      <c r="AL254" s="1">
        <f t="shared" si="24"/>
        <v>37.68079248</v>
      </c>
      <c r="AM254" s="1">
        <f t="shared" si="25"/>
        <v>2.814463273</v>
      </c>
      <c r="AN254" s="1">
        <f t="shared" si="26"/>
        <v>5.538703005</v>
      </c>
      <c r="AO254" s="1">
        <v>1211.447912175283</v>
      </c>
      <c r="AP254" s="1">
        <v>1177.823696969697</v>
      </c>
      <c r="AQ254" s="1">
        <v>5.244656918445746</v>
      </c>
      <c r="AR254" s="1">
        <v>64.97328580608568</v>
      </c>
      <c r="AS254" s="1">
        <f t="shared" si="27"/>
        <v>2.815021712</v>
      </c>
      <c r="AT254" s="1">
        <v>23.89398917346788</v>
      </c>
      <c r="AU254" s="1">
        <v>27.17956484848483</v>
      </c>
      <c r="AV254" s="1">
        <v>-5.929389916065397E-5</v>
      </c>
      <c r="AW254" s="1">
        <v>82.27873590820442</v>
      </c>
      <c r="AX254" s="1">
        <v>0.0</v>
      </c>
      <c r="AY254" s="1">
        <v>0.0</v>
      </c>
      <c r="AZ254" s="1">
        <f t="shared" si="28"/>
        <v>1</v>
      </c>
      <c r="BA254" s="1">
        <f t="shared" si="29"/>
        <v>0</v>
      </c>
      <c r="BB254" s="1">
        <f t="shared" si="30"/>
        <v>51932.15276</v>
      </c>
      <c r="BC254" s="1">
        <f t="shared" si="31"/>
        <v>2000.008</v>
      </c>
      <c r="BD254" s="1">
        <f t="shared" si="32"/>
        <v>1681.20642</v>
      </c>
      <c r="BE254" s="1">
        <f t="shared" si="33"/>
        <v>0.8405998476</v>
      </c>
      <c r="BF254" s="1">
        <f t="shared" si="34"/>
        <v>0.1607577059</v>
      </c>
      <c r="BG254" s="1">
        <v>6.0</v>
      </c>
      <c r="BH254" s="1">
        <v>0.5</v>
      </c>
      <c r="BI254" s="1" t="s">
        <v>355</v>
      </c>
      <c r="BJ254" s="1">
        <v>2.0</v>
      </c>
      <c r="BK254" s="1" t="b">
        <v>1</v>
      </c>
      <c r="BL254" s="1">
        <v>1.660484611599999E9</v>
      </c>
      <c r="BM254" s="1">
        <v>1110.414</v>
      </c>
      <c r="BN254" s="1">
        <v>1159.366</v>
      </c>
      <c r="BO254" s="1">
        <v>27.17957333333333</v>
      </c>
      <c r="BP254" s="1">
        <v>23.89503333333333</v>
      </c>
      <c r="BQ254" s="1">
        <v>1107.94</v>
      </c>
      <c r="BR254" s="1">
        <v>27.16182</v>
      </c>
      <c r="BS254" s="1">
        <v>500.1554</v>
      </c>
      <c r="BT254" s="1">
        <v>99.52948666666666</v>
      </c>
      <c r="BU254" s="1">
        <v>0.10020588</v>
      </c>
      <c r="BV254" s="1">
        <v>30.99140666666667</v>
      </c>
      <c r="BW254" s="1">
        <v>31.64622</v>
      </c>
      <c r="BX254" s="1">
        <v>999.8999999999999</v>
      </c>
      <c r="BY254" s="1">
        <v>0.0</v>
      </c>
      <c r="BZ254" s="1">
        <v>0.0</v>
      </c>
      <c r="CA254" s="1">
        <v>9998.953333333333</v>
      </c>
      <c r="CB254" s="1">
        <v>0.0</v>
      </c>
      <c r="CC254" s="1">
        <v>116.3440666666666</v>
      </c>
      <c r="CD254" s="1">
        <v>-48.95186666666667</v>
      </c>
      <c r="CE254" s="1">
        <v>1141.438666666667</v>
      </c>
      <c r="CF254" s="1">
        <v>1187.746666666667</v>
      </c>
      <c r="CG254" s="1">
        <v>3.284534</v>
      </c>
      <c r="CH254" s="1">
        <v>1159.366</v>
      </c>
      <c r="CI254" s="1">
        <v>23.89503333333333</v>
      </c>
      <c r="CJ254" s="1">
        <v>2.705168666666667</v>
      </c>
      <c r="CK254" s="1">
        <v>2.378261333333333</v>
      </c>
      <c r="CL254" s="1">
        <v>22.31655333333334</v>
      </c>
      <c r="CM254" s="1">
        <v>20.21651333333334</v>
      </c>
      <c r="CN254" s="1">
        <v>2000.008</v>
      </c>
      <c r="CO254" s="1">
        <v>0.9800050000000001</v>
      </c>
      <c r="CP254" s="1">
        <v>0.0199955</v>
      </c>
      <c r="CQ254" s="1">
        <v>0.0</v>
      </c>
      <c r="CR254" s="1">
        <v>2.8474</v>
      </c>
      <c r="CS254" s="1">
        <v>0.0</v>
      </c>
      <c r="CT254" s="1">
        <v>32750.24666666667</v>
      </c>
      <c r="CU254" s="1">
        <v>17412.42666666667</v>
      </c>
      <c r="CV254" s="1">
        <v>39.187</v>
      </c>
      <c r="CW254" s="1">
        <v>40.14153333333334</v>
      </c>
      <c r="CX254" s="1">
        <v>39.125</v>
      </c>
      <c r="CY254" s="1">
        <v>38.67873333333333</v>
      </c>
      <c r="CZ254" s="1">
        <v>39.42046666666667</v>
      </c>
      <c r="DA254" s="1">
        <v>1960.018</v>
      </c>
      <c r="DB254" s="1">
        <v>39.99</v>
      </c>
      <c r="DC254" s="1">
        <v>0.0</v>
      </c>
      <c r="DD254" s="1">
        <v>1.6604846168E9</v>
      </c>
      <c r="DE254" s="1">
        <v>0.0</v>
      </c>
      <c r="DF254" s="1">
        <v>1.6604841591E9</v>
      </c>
      <c r="DG254" s="1" t="s">
        <v>356</v>
      </c>
      <c r="DH254" s="1">
        <v>1.6604841451E9</v>
      </c>
      <c r="DI254" s="1">
        <v>1.6604841591E9</v>
      </c>
      <c r="DJ254" s="1">
        <v>1.0</v>
      </c>
      <c r="DK254" s="1">
        <v>0.063</v>
      </c>
      <c r="DL254" s="1">
        <v>-0.028</v>
      </c>
      <c r="DM254" s="1">
        <v>1.395</v>
      </c>
      <c r="DN254" s="1">
        <v>0.027</v>
      </c>
      <c r="DO254" s="1">
        <v>400.0</v>
      </c>
      <c r="DP254" s="1">
        <v>24.0</v>
      </c>
      <c r="DQ254" s="1">
        <v>0.47</v>
      </c>
      <c r="DR254" s="1">
        <v>0.03</v>
      </c>
      <c r="DS254" s="1">
        <v>5.729728133591515</v>
      </c>
      <c r="DT254" s="1">
        <v>0.1123880232267075</v>
      </c>
      <c r="DU254" s="1">
        <v>0.1266851970626195</v>
      </c>
      <c r="DV254" s="1">
        <v>1.0</v>
      </c>
      <c r="DW254" s="1">
        <v>37.61768442451348</v>
      </c>
      <c r="DX254" s="1">
        <v>2.446156575502624</v>
      </c>
      <c r="DY254" s="1">
        <v>0.1872367930745684</v>
      </c>
      <c r="DZ254" s="1">
        <v>0.0</v>
      </c>
      <c r="EA254" s="1">
        <v>-48.86439032258065</v>
      </c>
      <c r="EB254" s="1">
        <v>-4.026585483870987</v>
      </c>
      <c r="EC254" s="1">
        <v>0.3092033200535761</v>
      </c>
      <c r="ED254" s="1">
        <v>0.0</v>
      </c>
      <c r="EE254" s="1">
        <v>1000.635789313882</v>
      </c>
      <c r="EF254" s="1">
        <v>287.432746888515</v>
      </c>
      <c r="EG254" s="1">
        <v>20.78139279679118</v>
      </c>
      <c r="EH254" s="1">
        <v>0.0</v>
      </c>
      <c r="EI254" s="1">
        <v>3.279993170731708</v>
      </c>
      <c r="EJ254" s="1">
        <v>0.073507317073172</v>
      </c>
      <c r="EK254" s="1">
        <v>0.00810497301090115</v>
      </c>
      <c r="EL254" s="1">
        <v>1.0</v>
      </c>
      <c r="EM254" s="1">
        <v>1.972699733055423</v>
      </c>
      <c r="EN254" s="1">
        <v>-0.0118417176044968</v>
      </c>
      <c r="EO254" s="1">
        <v>0.001752769722434946</v>
      </c>
      <c r="EP254" s="1">
        <v>1.0</v>
      </c>
      <c r="EQ254" s="1">
        <v>3.0</v>
      </c>
      <c r="ER254" s="1">
        <v>6.0</v>
      </c>
      <c r="ES254" s="1" t="s">
        <v>379</v>
      </c>
      <c r="ET254" s="1">
        <v>2.94526</v>
      </c>
      <c r="EU254" s="1">
        <v>2.80139</v>
      </c>
      <c r="EV254" s="1">
        <v>0.183019</v>
      </c>
      <c r="EW254" s="1">
        <v>0.187871</v>
      </c>
      <c r="EX254" s="1">
        <v>0.118536</v>
      </c>
      <c r="EY254" s="1">
        <v>0.108355</v>
      </c>
      <c r="EZ254" s="1">
        <v>16831.4</v>
      </c>
      <c r="FA254" s="1">
        <v>17550.3</v>
      </c>
      <c r="FB254" s="1">
        <v>23942.1</v>
      </c>
      <c r="FC254" s="1">
        <v>25131.5</v>
      </c>
      <c r="FD254" s="1">
        <v>33769.4</v>
      </c>
      <c r="FE254" s="1">
        <v>35775.1</v>
      </c>
      <c r="FF254" s="1">
        <v>43629.3</v>
      </c>
      <c r="FG254" s="1">
        <v>46449.8</v>
      </c>
      <c r="FH254" s="1">
        <v>2.00172</v>
      </c>
      <c r="FI254" s="1">
        <v>1.92502</v>
      </c>
      <c r="FJ254" s="1">
        <v>0.159442</v>
      </c>
      <c r="FK254" s="1">
        <v>0.0</v>
      </c>
      <c r="FL254" s="1">
        <v>29.0518</v>
      </c>
      <c r="FM254" s="1">
        <v>999.9</v>
      </c>
      <c r="FN254" s="1">
        <v>69.1</v>
      </c>
      <c r="FO254" s="1">
        <v>31.6</v>
      </c>
      <c r="FP254" s="1">
        <v>32.4069</v>
      </c>
      <c r="FQ254" s="1">
        <v>63.784</v>
      </c>
      <c r="FR254" s="1">
        <v>26.0978</v>
      </c>
      <c r="FS254" s="1">
        <v>1.0</v>
      </c>
      <c r="FT254" s="1">
        <v>0.14659</v>
      </c>
      <c r="FU254" s="1">
        <v>-0.505585</v>
      </c>
      <c r="FV254" s="1">
        <v>20.3227</v>
      </c>
      <c r="FW254" s="1">
        <v>5.2131</v>
      </c>
      <c r="FX254" s="1">
        <v>11.9057</v>
      </c>
      <c r="FY254" s="1">
        <v>5.00315</v>
      </c>
      <c r="FZ254" s="1">
        <v>3.28988</v>
      </c>
      <c r="GA254" s="1">
        <v>9999.0</v>
      </c>
      <c r="GB254" s="1">
        <v>9999.0</v>
      </c>
      <c r="GC254" s="1">
        <v>9999.0</v>
      </c>
      <c r="GD254" s="1">
        <v>999.9</v>
      </c>
      <c r="GE254" s="1">
        <v>1.85942</v>
      </c>
      <c r="GF254" s="1">
        <v>1.8544</v>
      </c>
      <c r="GG254" s="1">
        <v>1.8576</v>
      </c>
      <c r="GH254" s="1">
        <v>1.85597</v>
      </c>
      <c r="GI254" s="1">
        <v>1.85485</v>
      </c>
      <c r="GJ254" s="1">
        <v>1.85451</v>
      </c>
      <c r="GK254" s="1">
        <v>1.85309</v>
      </c>
      <c r="GL254" s="1">
        <v>1.85628</v>
      </c>
      <c r="GM254" s="1">
        <v>0.0</v>
      </c>
      <c r="GN254" s="1">
        <v>0.0</v>
      </c>
      <c r="GO254" s="1">
        <v>0.0</v>
      </c>
      <c r="GP254" s="1">
        <v>0.0</v>
      </c>
      <c r="GQ254" s="1" t="s">
        <v>358</v>
      </c>
      <c r="GR254" s="1" t="s">
        <v>359</v>
      </c>
      <c r="GS254" s="1" t="s">
        <v>360</v>
      </c>
      <c r="GT254" s="1" t="s">
        <v>360</v>
      </c>
      <c r="GU254" s="1" t="s">
        <v>360</v>
      </c>
      <c r="GV254" s="1" t="s">
        <v>360</v>
      </c>
      <c r="GW254" s="1">
        <v>0.0</v>
      </c>
      <c r="GX254" s="1">
        <v>100.0</v>
      </c>
      <c r="GY254" s="1">
        <v>100.0</v>
      </c>
      <c r="GZ254" s="1">
        <v>2.51</v>
      </c>
      <c r="HA254" s="1">
        <v>0.0177</v>
      </c>
      <c r="HB254" s="1">
        <v>0.467488805237294</v>
      </c>
      <c r="HC254" s="1">
        <v>0.002678124759318837</v>
      </c>
      <c r="HD254" s="1">
        <v>-9.373761146515732E-7</v>
      </c>
      <c r="HE254" s="1">
        <v>1.391563784175389E-10</v>
      </c>
      <c r="HF254" s="1">
        <v>-0.06780524781039028</v>
      </c>
      <c r="HG254" s="1">
        <v>0.01061361004592812</v>
      </c>
      <c r="HH254" s="1">
        <v>-3.086644042041478E-4</v>
      </c>
      <c r="HI254" s="1">
        <v>1.24720902217549E-6</v>
      </c>
      <c r="HJ254" s="1">
        <v>1.0</v>
      </c>
      <c r="HK254" s="1">
        <v>2093.0</v>
      </c>
      <c r="HL254" s="1">
        <v>2.0</v>
      </c>
      <c r="HM254" s="1">
        <v>27.0</v>
      </c>
      <c r="HN254" s="1">
        <v>7.9</v>
      </c>
      <c r="HO254" s="1">
        <v>7.7</v>
      </c>
      <c r="HP254" s="1">
        <v>2.52808</v>
      </c>
      <c r="HQ254" s="1">
        <v>2.26318</v>
      </c>
      <c r="HR254" s="1">
        <v>1.4978</v>
      </c>
      <c r="HS254" s="1">
        <v>2.30347</v>
      </c>
      <c r="HT254" s="1">
        <v>1.54785</v>
      </c>
      <c r="HU254" s="1">
        <v>2.45728</v>
      </c>
      <c r="HV254" s="1">
        <v>35.2209</v>
      </c>
      <c r="HW254" s="1">
        <v>15.2878</v>
      </c>
      <c r="HX254" s="1">
        <v>18.0</v>
      </c>
      <c r="HY254" s="1">
        <v>501.53</v>
      </c>
      <c r="HZ254" s="1">
        <v>518.181</v>
      </c>
      <c r="IA254" s="1">
        <v>29.7747</v>
      </c>
      <c r="IB254" s="1">
        <v>29.0462</v>
      </c>
      <c r="IC254" s="1">
        <v>30.0005</v>
      </c>
      <c r="ID254" s="1">
        <v>28.8349</v>
      </c>
      <c r="IE254" s="1">
        <v>28.9286</v>
      </c>
      <c r="IF254" s="1">
        <v>50.6722</v>
      </c>
      <c r="IG254" s="1">
        <v>28.6427</v>
      </c>
      <c r="IH254" s="1">
        <v>75.5287</v>
      </c>
      <c r="II254" s="1">
        <v>29.7745</v>
      </c>
      <c r="IJ254" s="1">
        <v>1227.61</v>
      </c>
      <c r="IK254" s="1">
        <v>23.8843</v>
      </c>
      <c r="IL254" s="1">
        <v>100.908</v>
      </c>
      <c r="IM254" s="1">
        <v>100.674</v>
      </c>
      <c r="IN254" s="1" t="s">
        <v>365</v>
      </c>
    </row>
    <row r="255" ht="15.75" customHeight="1">
      <c r="A255" s="1">
        <v>239.0</v>
      </c>
      <c r="B255" s="1">
        <v>1.6604846201E9</v>
      </c>
      <c r="C255" s="1">
        <v>491.0</v>
      </c>
      <c r="D255" s="1" t="s">
        <v>828</v>
      </c>
      <c r="E255" s="1" t="s">
        <v>829</v>
      </c>
      <c r="F255" s="1">
        <v>1.0</v>
      </c>
      <c r="G255" s="1" t="s">
        <v>349</v>
      </c>
      <c r="H255" s="1" t="s">
        <v>350</v>
      </c>
      <c r="I255" s="1" t="s">
        <v>351</v>
      </c>
      <c r="J255" s="1" t="s">
        <v>352</v>
      </c>
      <c r="K255" s="1" t="s">
        <v>353</v>
      </c>
      <c r="L255" s="1" t="s">
        <v>349</v>
      </c>
      <c r="M255" s="1" t="s">
        <v>354</v>
      </c>
      <c r="N255" s="1">
        <v>1.6604846121E9</v>
      </c>
      <c r="O255" s="1">
        <f t="shared" si="1"/>
        <v>0.002814174277</v>
      </c>
      <c r="P255" s="1">
        <f t="shared" si="2"/>
        <v>2.814174277</v>
      </c>
      <c r="Q255" s="1">
        <f t="shared" si="3"/>
        <v>5.711733562</v>
      </c>
      <c r="R255" s="1">
        <f t="shared" si="4"/>
        <v>1112.940625</v>
      </c>
      <c r="S255" s="1">
        <f t="shared" si="5"/>
        <v>1011.611016</v>
      </c>
      <c r="T255" s="1">
        <f t="shared" si="6"/>
        <v>100.7864935</v>
      </c>
      <c r="U255" s="1">
        <f t="shared" si="7"/>
        <v>110.8819312</v>
      </c>
      <c r="V255" s="1">
        <f t="shared" si="8"/>
        <v>0.1405302592</v>
      </c>
      <c r="W255" s="1">
        <f t="shared" si="9"/>
        <v>2.921227003</v>
      </c>
      <c r="X255" s="1">
        <f t="shared" si="10"/>
        <v>0.1368796867</v>
      </c>
      <c r="Y255" s="1">
        <f t="shared" si="11"/>
        <v>0.085869895</v>
      </c>
      <c r="Z255" s="1">
        <f t="shared" si="12"/>
        <v>321.5168175</v>
      </c>
      <c r="AA255" s="1">
        <f t="shared" si="13"/>
        <v>32.15567092</v>
      </c>
      <c r="AB255" s="1">
        <f t="shared" si="14"/>
        <v>31.64615</v>
      </c>
      <c r="AC255" s="1">
        <f t="shared" si="15"/>
        <v>4.680276996</v>
      </c>
      <c r="AD255" s="1">
        <f t="shared" si="16"/>
        <v>60.05217934</v>
      </c>
      <c r="AE255" s="1">
        <f t="shared" si="17"/>
        <v>2.707891429</v>
      </c>
      <c r="AF255" s="1">
        <f t="shared" si="18"/>
        <v>4.509230903</v>
      </c>
      <c r="AG255" s="1">
        <f t="shared" si="19"/>
        <v>1.972385567</v>
      </c>
      <c r="AH255" s="1">
        <f t="shared" si="20"/>
        <v>-124.1050856</v>
      </c>
      <c r="AI255" s="1">
        <f t="shared" si="21"/>
        <v>-103.076675</v>
      </c>
      <c r="AJ255" s="1">
        <f t="shared" si="22"/>
        <v>-7.948653776</v>
      </c>
      <c r="AK255" s="1">
        <f t="shared" si="23"/>
        <v>86.38640311</v>
      </c>
      <c r="AL255" s="1">
        <f t="shared" si="24"/>
        <v>37.69160886</v>
      </c>
      <c r="AM255" s="1">
        <f t="shared" si="25"/>
        <v>2.814538558</v>
      </c>
      <c r="AN255" s="1">
        <f t="shared" si="26"/>
        <v>5.711733562</v>
      </c>
      <c r="AO255" s="1">
        <v>1216.731328472218</v>
      </c>
      <c r="AP255" s="1">
        <v>1183.007454545454</v>
      </c>
      <c r="AQ255" s="1">
        <v>5.222542785026172</v>
      </c>
      <c r="AR255" s="1">
        <v>64.97328580608568</v>
      </c>
      <c r="AS255" s="1">
        <f t="shared" si="27"/>
        <v>2.814174277</v>
      </c>
      <c r="AT255" s="1">
        <v>23.89461252105637</v>
      </c>
      <c r="AU255" s="1">
        <v>27.17919272727272</v>
      </c>
      <c r="AV255" s="1">
        <v>-5.661375824594355E-5</v>
      </c>
      <c r="AW255" s="1">
        <v>82.27873590820442</v>
      </c>
      <c r="AX255" s="1">
        <v>0.0</v>
      </c>
      <c r="AY255" s="1">
        <v>0.0</v>
      </c>
      <c r="AZ255" s="1">
        <f t="shared" si="28"/>
        <v>1</v>
      </c>
      <c r="BA255" s="1">
        <f t="shared" si="29"/>
        <v>0</v>
      </c>
      <c r="BB255" s="1">
        <f t="shared" si="30"/>
        <v>51935.7443</v>
      </c>
      <c r="BC255" s="1">
        <f t="shared" si="31"/>
        <v>2000.00875</v>
      </c>
      <c r="BD255" s="1">
        <f t="shared" si="32"/>
        <v>1681.20705</v>
      </c>
      <c r="BE255" s="1">
        <f t="shared" si="33"/>
        <v>0.8405998474</v>
      </c>
      <c r="BF255" s="1">
        <f t="shared" si="34"/>
        <v>0.1607577054</v>
      </c>
      <c r="BG255" s="1">
        <v>6.0</v>
      </c>
      <c r="BH255" s="1">
        <v>0.5</v>
      </c>
      <c r="BI255" s="1" t="s">
        <v>355</v>
      </c>
      <c r="BJ255" s="1">
        <v>2.0</v>
      </c>
      <c r="BK255" s="1" t="b">
        <v>1</v>
      </c>
      <c r="BL255" s="1">
        <v>1.6604846121E9</v>
      </c>
      <c r="BM255" s="1">
        <v>1112.940625</v>
      </c>
      <c r="BN255" s="1">
        <v>1161.914375</v>
      </c>
      <c r="BO255" s="1">
        <v>27.1795625</v>
      </c>
      <c r="BP255" s="1">
        <v>23.894925</v>
      </c>
      <c r="BQ255" s="1">
        <v>1110.464375</v>
      </c>
      <c r="BR255" s="1">
        <v>27.1618125</v>
      </c>
      <c r="BS255" s="1">
        <v>500.1539375</v>
      </c>
      <c r="BT255" s="1">
        <v>99.5295</v>
      </c>
      <c r="BU255" s="1">
        <v>0.10019156875</v>
      </c>
      <c r="BV255" s="1">
        <v>30.99165</v>
      </c>
      <c r="BW255" s="1">
        <v>31.64615</v>
      </c>
      <c r="BX255" s="1">
        <v>999.9</v>
      </c>
      <c r="BY255" s="1">
        <v>0.0</v>
      </c>
      <c r="BZ255" s="1">
        <v>0.0</v>
      </c>
      <c r="CA255" s="1">
        <v>9999.68125</v>
      </c>
      <c r="CB255" s="1">
        <v>0.0</v>
      </c>
      <c r="CC255" s="1">
        <v>117.96375</v>
      </c>
      <c r="CD255" s="1">
        <v>-48.97338125</v>
      </c>
      <c r="CE255" s="1">
        <v>1144.03625</v>
      </c>
      <c r="CF255" s="1">
        <v>1190.3575</v>
      </c>
      <c r="CG255" s="1">
        <v>3.284631875</v>
      </c>
      <c r="CH255" s="1">
        <v>1161.914375</v>
      </c>
      <c r="CI255" s="1">
        <v>23.894925</v>
      </c>
      <c r="CJ255" s="1">
        <v>2.705168125</v>
      </c>
      <c r="CK255" s="1">
        <v>2.378250625</v>
      </c>
      <c r="CL255" s="1">
        <v>22.31655</v>
      </c>
      <c r="CM255" s="1">
        <v>20.21644375</v>
      </c>
      <c r="CN255" s="1">
        <v>2000.00875</v>
      </c>
      <c r="CO255" s="1">
        <v>0.980005</v>
      </c>
      <c r="CP255" s="1">
        <v>0.0199955</v>
      </c>
      <c r="CQ255" s="1">
        <v>0.0</v>
      </c>
      <c r="CR255" s="1">
        <v>2.7933125</v>
      </c>
      <c r="CS255" s="1">
        <v>0.0</v>
      </c>
      <c r="CT255" s="1">
        <v>32749.2875</v>
      </c>
      <c r="CU255" s="1">
        <v>17412.43125</v>
      </c>
      <c r="CV255" s="1">
        <v>39.187</v>
      </c>
      <c r="CW255" s="1">
        <v>40.1405</v>
      </c>
      <c r="CX255" s="1">
        <v>39.125</v>
      </c>
      <c r="CY255" s="1">
        <v>38.67925</v>
      </c>
      <c r="CZ255" s="1">
        <v>39.42149999999999</v>
      </c>
      <c r="DA255" s="1">
        <v>1960.01875</v>
      </c>
      <c r="DB255" s="1">
        <v>39.99</v>
      </c>
      <c r="DC255" s="1">
        <v>0.0</v>
      </c>
      <c r="DD255" s="1">
        <v>1.660484618E9</v>
      </c>
      <c r="DE255" s="1">
        <v>0.0</v>
      </c>
      <c r="DF255" s="1">
        <v>1.6604841591E9</v>
      </c>
      <c r="DG255" s="1" t="s">
        <v>356</v>
      </c>
      <c r="DH255" s="1">
        <v>1.6604841451E9</v>
      </c>
      <c r="DI255" s="1">
        <v>1.6604841591E9</v>
      </c>
      <c r="DJ255" s="1">
        <v>1.0</v>
      </c>
      <c r="DK255" s="1">
        <v>0.063</v>
      </c>
      <c r="DL255" s="1">
        <v>-0.028</v>
      </c>
      <c r="DM255" s="1">
        <v>1.395</v>
      </c>
      <c r="DN255" s="1">
        <v>0.027</v>
      </c>
      <c r="DO255" s="1">
        <v>400.0</v>
      </c>
      <c r="DP255" s="1">
        <v>24.0</v>
      </c>
      <c r="DQ255" s="1">
        <v>0.47</v>
      </c>
      <c r="DR255" s="1">
        <v>0.03</v>
      </c>
      <c r="DS255" s="1">
        <v>5.698147959664888</v>
      </c>
      <c r="DT255" s="1">
        <v>-0.005364629542263714</v>
      </c>
      <c r="DU255" s="1">
        <v>0.1364142914396941</v>
      </c>
      <c r="DV255" s="1">
        <v>1.0</v>
      </c>
      <c r="DW255" s="1">
        <v>37.66264959893028</v>
      </c>
      <c r="DX255" s="1">
        <v>2.454416422947592</v>
      </c>
      <c r="DY255" s="1">
        <v>0.1932289332453725</v>
      </c>
      <c r="DZ255" s="1">
        <v>0.0</v>
      </c>
      <c r="EA255" s="1">
        <v>-48.96539</v>
      </c>
      <c r="EB255" s="1">
        <v>-4.028756395995596</v>
      </c>
      <c r="EC255" s="1">
        <v>0.3004351004238134</v>
      </c>
      <c r="ED255" s="1">
        <v>0.0</v>
      </c>
      <c r="EE255" s="1">
        <v>1006.969141114209</v>
      </c>
      <c r="EF255" s="1">
        <v>291.9195960965268</v>
      </c>
      <c r="EG255" s="1">
        <v>21.81646249843789</v>
      </c>
      <c r="EH255" s="1">
        <v>0.0</v>
      </c>
      <c r="EI255" s="1">
        <v>3.282129250000001</v>
      </c>
      <c r="EJ255" s="1">
        <v>0.05231380863039366</v>
      </c>
      <c r="EK255" s="1">
        <v>0.005958165987743199</v>
      </c>
      <c r="EL255" s="1">
        <v>1.0</v>
      </c>
      <c r="EM255" s="1">
        <v>1.972512258493993</v>
      </c>
      <c r="EN255" s="1">
        <v>-0.007816727886250915</v>
      </c>
      <c r="EO255" s="1">
        <v>0.001613895371950288</v>
      </c>
      <c r="EP255" s="1">
        <v>1.0</v>
      </c>
      <c r="EQ255" s="1">
        <v>3.0</v>
      </c>
      <c r="ER255" s="1">
        <v>6.0</v>
      </c>
      <c r="ES255" s="1" t="s">
        <v>379</v>
      </c>
      <c r="ET255" s="1">
        <v>2.94535</v>
      </c>
      <c r="EU255" s="1">
        <v>2.8013</v>
      </c>
      <c r="EV255" s="1">
        <v>0.18352</v>
      </c>
      <c r="EW255" s="1">
        <v>0.18835</v>
      </c>
      <c r="EX255" s="1">
        <v>0.118536</v>
      </c>
      <c r="EY255" s="1">
        <v>0.108351</v>
      </c>
      <c r="EZ255" s="1">
        <v>16821.0</v>
      </c>
      <c r="FA255" s="1">
        <v>17539.9</v>
      </c>
      <c r="FB255" s="1">
        <v>23942.0</v>
      </c>
      <c r="FC255" s="1">
        <v>25131.4</v>
      </c>
      <c r="FD255" s="1">
        <v>33769.4</v>
      </c>
      <c r="FE255" s="1">
        <v>35775.2</v>
      </c>
      <c r="FF255" s="1">
        <v>43629.3</v>
      </c>
      <c r="FG255" s="1">
        <v>46449.6</v>
      </c>
      <c r="FH255" s="1">
        <v>2.00182</v>
      </c>
      <c r="FI255" s="1">
        <v>1.925</v>
      </c>
      <c r="FJ255" s="1">
        <v>0.159442</v>
      </c>
      <c r="FK255" s="1">
        <v>0.0</v>
      </c>
      <c r="FL255" s="1">
        <v>29.0518</v>
      </c>
      <c r="FM255" s="1">
        <v>999.9</v>
      </c>
      <c r="FN255" s="1">
        <v>69.1</v>
      </c>
      <c r="FO255" s="1">
        <v>31.6</v>
      </c>
      <c r="FP255" s="1">
        <v>32.4088</v>
      </c>
      <c r="FQ255" s="1">
        <v>63.804</v>
      </c>
      <c r="FR255" s="1">
        <v>25.7452</v>
      </c>
      <c r="FS255" s="1">
        <v>1.0</v>
      </c>
      <c r="FT255" s="1">
        <v>0.146613</v>
      </c>
      <c r="FU255" s="1">
        <v>-0.507647</v>
      </c>
      <c r="FV255" s="1">
        <v>20.3226</v>
      </c>
      <c r="FW255" s="1">
        <v>5.2131</v>
      </c>
      <c r="FX255" s="1">
        <v>11.9054</v>
      </c>
      <c r="FY255" s="1">
        <v>5.00305</v>
      </c>
      <c r="FZ255" s="1">
        <v>3.2899</v>
      </c>
      <c r="GA255" s="1">
        <v>9999.0</v>
      </c>
      <c r="GB255" s="1">
        <v>9999.0</v>
      </c>
      <c r="GC255" s="1">
        <v>9999.0</v>
      </c>
      <c r="GD255" s="1">
        <v>999.9</v>
      </c>
      <c r="GE255" s="1">
        <v>1.85942</v>
      </c>
      <c r="GF255" s="1">
        <v>1.8544</v>
      </c>
      <c r="GG255" s="1">
        <v>1.8576</v>
      </c>
      <c r="GH255" s="1">
        <v>1.85598</v>
      </c>
      <c r="GI255" s="1">
        <v>1.85485</v>
      </c>
      <c r="GJ255" s="1">
        <v>1.85453</v>
      </c>
      <c r="GK255" s="1">
        <v>1.8531</v>
      </c>
      <c r="GL255" s="1">
        <v>1.85629</v>
      </c>
      <c r="GM255" s="1">
        <v>0.0</v>
      </c>
      <c r="GN255" s="1">
        <v>0.0</v>
      </c>
      <c r="GO255" s="1">
        <v>0.0</v>
      </c>
      <c r="GP255" s="1">
        <v>0.0</v>
      </c>
      <c r="GQ255" s="1" t="s">
        <v>358</v>
      </c>
      <c r="GR255" s="1" t="s">
        <v>359</v>
      </c>
      <c r="GS255" s="1" t="s">
        <v>360</v>
      </c>
      <c r="GT255" s="1" t="s">
        <v>360</v>
      </c>
      <c r="GU255" s="1" t="s">
        <v>360</v>
      </c>
      <c r="GV255" s="1" t="s">
        <v>360</v>
      </c>
      <c r="GW255" s="1">
        <v>0.0</v>
      </c>
      <c r="GX255" s="1">
        <v>100.0</v>
      </c>
      <c r="GY255" s="1">
        <v>100.0</v>
      </c>
      <c r="GZ255" s="1">
        <v>2.52</v>
      </c>
      <c r="HA255" s="1">
        <v>0.0178</v>
      </c>
      <c r="HB255" s="1">
        <v>0.467488805237294</v>
      </c>
      <c r="HC255" s="1">
        <v>0.002678124759318837</v>
      </c>
      <c r="HD255" s="1">
        <v>-9.373761146515732E-7</v>
      </c>
      <c r="HE255" s="1">
        <v>1.391563784175389E-10</v>
      </c>
      <c r="HF255" s="1">
        <v>-0.06780524781039028</v>
      </c>
      <c r="HG255" s="1">
        <v>0.01061361004592812</v>
      </c>
      <c r="HH255" s="1">
        <v>-3.086644042041478E-4</v>
      </c>
      <c r="HI255" s="1">
        <v>1.24720902217549E-6</v>
      </c>
      <c r="HJ255" s="1">
        <v>1.0</v>
      </c>
      <c r="HK255" s="1">
        <v>2093.0</v>
      </c>
      <c r="HL255" s="1">
        <v>2.0</v>
      </c>
      <c r="HM255" s="1">
        <v>27.0</v>
      </c>
      <c r="HN255" s="1">
        <v>7.9</v>
      </c>
      <c r="HO255" s="1">
        <v>7.7</v>
      </c>
      <c r="HP255" s="1">
        <v>2.53784</v>
      </c>
      <c r="HQ255" s="1">
        <v>2.29004</v>
      </c>
      <c r="HR255" s="1">
        <v>1.4978</v>
      </c>
      <c r="HS255" s="1">
        <v>2.30347</v>
      </c>
      <c r="HT255" s="1">
        <v>1.54785</v>
      </c>
      <c r="HU255" s="1">
        <v>2.30713</v>
      </c>
      <c r="HV255" s="1">
        <v>35.2209</v>
      </c>
      <c r="HW255" s="1">
        <v>15.2966</v>
      </c>
      <c r="HX255" s="1">
        <v>18.0</v>
      </c>
      <c r="HY255" s="1">
        <v>501.594</v>
      </c>
      <c r="HZ255" s="1">
        <v>518.169</v>
      </c>
      <c r="IA255" s="1">
        <v>29.7753</v>
      </c>
      <c r="IB255" s="1">
        <v>29.0471</v>
      </c>
      <c r="IC255" s="1">
        <v>30.0004</v>
      </c>
      <c r="ID255" s="1">
        <v>28.8355</v>
      </c>
      <c r="IE255" s="1">
        <v>28.9292</v>
      </c>
      <c r="IF255" s="1">
        <v>50.7902</v>
      </c>
      <c r="IG255" s="1">
        <v>28.6427</v>
      </c>
      <c r="IH255" s="1">
        <v>75.5287</v>
      </c>
      <c r="II255" s="1">
        <v>29.7745</v>
      </c>
      <c r="IJ255" s="1">
        <v>1237.63</v>
      </c>
      <c r="IK255" s="1">
        <v>23.8843</v>
      </c>
      <c r="IL255" s="1">
        <v>100.908</v>
      </c>
      <c r="IM255" s="1">
        <v>100.674</v>
      </c>
      <c r="IN255" s="1" t="s">
        <v>365</v>
      </c>
    </row>
    <row r="256" ht="15.75" customHeight="1">
      <c r="A256" s="1">
        <v>240.0</v>
      </c>
      <c r="B256" s="1">
        <v>1.6604846211E9</v>
      </c>
      <c r="C256" s="1">
        <v>492.0</v>
      </c>
      <c r="D256" s="1" t="s">
        <v>830</v>
      </c>
      <c r="E256" s="1" t="s">
        <v>831</v>
      </c>
      <c r="F256" s="1">
        <v>1.0</v>
      </c>
      <c r="G256" s="1" t="s">
        <v>349</v>
      </c>
      <c r="H256" s="1" t="s">
        <v>350</v>
      </c>
      <c r="I256" s="1" t="s">
        <v>351</v>
      </c>
      <c r="J256" s="1" t="s">
        <v>352</v>
      </c>
      <c r="K256" s="1" t="s">
        <v>353</v>
      </c>
      <c r="L256" s="1" t="s">
        <v>349</v>
      </c>
      <c r="M256" s="1" t="s">
        <v>354</v>
      </c>
      <c r="N256" s="1">
        <v>1.660484613599999E9</v>
      </c>
      <c r="O256" s="1">
        <f t="shared" si="1"/>
        <v>0.002814114536</v>
      </c>
      <c r="P256" s="1">
        <f t="shared" si="2"/>
        <v>2.814114536</v>
      </c>
      <c r="Q256" s="1">
        <f t="shared" si="3"/>
        <v>5.886542421</v>
      </c>
      <c r="R256" s="1">
        <f t="shared" si="4"/>
        <v>1120.491333</v>
      </c>
      <c r="S256" s="1">
        <f t="shared" si="5"/>
        <v>1016.93386</v>
      </c>
      <c r="T256" s="1">
        <f t="shared" si="6"/>
        <v>101.3168296</v>
      </c>
      <c r="U256" s="1">
        <f t="shared" si="7"/>
        <v>111.634231</v>
      </c>
      <c r="V256" s="1">
        <f t="shared" si="8"/>
        <v>0.1405551598</v>
      </c>
      <c r="W256" s="1">
        <f t="shared" si="9"/>
        <v>2.921406612</v>
      </c>
      <c r="X256" s="1">
        <f t="shared" si="10"/>
        <v>0.1369035299</v>
      </c>
      <c r="Y256" s="1">
        <f t="shared" si="11"/>
        <v>0.08588488881</v>
      </c>
      <c r="Z256" s="1">
        <f t="shared" si="12"/>
        <v>321.5165914</v>
      </c>
      <c r="AA256" s="1">
        <f t="shared" si="13"/>
        <v>32.15604832</v>
      </c>
      <c r="AB256" s="1">
        <f t="shared" si="14"/>
        <v>31.64496667</v>
      </c>
      <c r="AC256" s="1">
        <f t="shared" si="15"/>
        <v>4.679962718</v>
      </c>
      <c r="AD256" s="1">
        <f t="shared" si="16"/>
        <v>60.05221731</v>
      </c>
      <c r="AE256" s="1">
        <f t="shared" si="17"/>
        <v>2.707959537</v>
      </c>
      <c r="AF256" s="1">
        <f t="shared" si="18"/>
        <v>4.509341466</v>
      </c>
      <c r="AG256" s="1">
        <f t="shared" si="19"/>
        <v>1.972003182</v>
      </c>
      <c r="AH256" s="1">
        <f t="shared" si="20"/>
        <v>-124.102451</v>
      </c>
      <c r="AI256" s="1">
        <f t="shared" si="21"/>
        <v>-102.8289144</v>
      </c>
      <c r="AJ256" s="1">
        <f t="shared" si="22"/>
        <v>-7.929030969</v>
      </c>
      <c r="AK256" s="1">
        <f t="shared" si="23"/>
        <v>86.65619503</v>
      </c>
      <c r="AL256" s="1">
        <f t="shared" si="24"/>
        <v>37.73335152</v>
      </c>
      <c r="AM256" s="1">
        <f t="shared" si="25"/>
        <v>2.815175435</v>
      </c>
      <c r="AN256" s="1">
        <f t="shared" si="26"/>
        <v>5.886542421</v>
      </c>
      <c r="AO256" s="1">
        <v>1221.974651794767</v>
      </c>
      <c r="AP256" s="1">
        <v>1188.163090909091</v>
      </c>
      <c r="AQ256" s="1">
        <v>5.197704918230006</v>
      </c>
      <c r="AR256" s="1">
        <v>64.97328580608568</v>
      </c>
      <c r="AS256" s="1">
        <f t="shared" si="27"/>
        <v>2.814114536</v>
      </c>
      <c r="AT256" s="1">
        <v>23.89446825612165</v>
      </c>
      <c r="AU256" s="1">
        <v>27.17902242424241</v>
      </c>
      <c r="AV256" s="1">
        <v>-6.509250862296675E-5</v>
      </c>
      <c r="AW256" s="1">
        <v>82.27873590820442</v>
      </c>
      <c r="AX256" s="1">
        <v>0.0</v>
      </c>
      <c r="AY256" s="1">
        <v>0.0</v>
      </c>
      <c r="AZ256" s="1">
        <f t="shared" si="28"/>
        <v>1</v>
      </c>
      <c r="BA256" s="1">
        <f t="shared" si="29"/>
        <v>0</v>
      </c>
      <c r="BB256" s="1">
        <f t="shared" si="30"/>
        <v>51940.77965</v>
      </c>
      <c r="BC256" s="1">
        <f t="shared" si="31"/>
        <v>2000.007333</v>
      </c>
      <c r="BD256" s="1">
        <f t="shared" si="32"/>
        <v>1681.20586</v>
      </c>
      <c r="BE256" s="1">
        <f t="shared" si="33"/>
        <v>0.8405998478</v>
      </c>
      <c r="BF256" s="1">
        <f t="shared" si="34"/>
        <v>0.1607577063</v>
      </c>
      <c r="BG256" s="1">
        <v>6.0</v>
      </c>
      <c r="BH256" s="1">
        <v>0.5</v>
      </c>
      <c r="BI256" s="1" t="s">
        <v>355</v>
      </c>
      <c r="BJ256" s="1">
        <v>2.0</v>
      </c>
      <c r="BK256" s="1" t="b">
        <v>1</v>
      </c>
      <c r="BL256" s="1">
        <v>1.660484613599999E9</v>
      </c>
      <c r="BM256" s="1">
        <v>1120.491333333334</v>
      </c>
      <c r="BN256" s="1">
        <v>1169.541333333333</v>
      </c>
      <c r="BO256" s="1">
        <v>27.18023999999999</v>
      </c>
      <c r="BP256" s="1">
        <v>23.89487333333334</v>
      </c>
      <c r="BQ256" s="1">
        <v>1118.006666666667</v>
      </c>
      <c r="BR256" s="1">
        <v>27.16249333333333</v>
      </c>
      <c r="BS256" s="1">
        <v>500.1557333333333</v>
      </c>
      <c r="BT256" s="1">
        <v>99.52953333333333</v>
      </c>
      <c r="BU256" s="1">
        <v>0.1001806266666667</v>
      </c>
      <c r="BV256" s="1">
        <v>30.99207999999999</v>
      </c>
      <c r="BW256" s="1">
        <v>31.64496666666667</v>
      </c>
      <c r="BX256" s="1">
        <v>999.8999999999999</v>
      </c>
      <c r="BY256" s="1">
        <v>0.0</v>
      </c>
      <c r="BZ256" s="1">
        <v>0.0</v>
      </c>
      <c r="CA256" s="1">
        <v>10000.70333333333</v>
      </c>
      <c r="CB256" s="1">
        <v>0.0</v>
      </c>
      <c r="CC256" s="1">
        <v>122.2058666666667</v>
      </c>
      <c r="CD256" s="1">
        <v>-49.04972666666667</v>
      </c>
      <c r="CE256" s="1">
        <v>1151.798</v>
      </c>
      <c r="CF256" s="1">
        <v>1198.17</v>
      </c>
      <c r="CG256" s="1">
        <v>3.285360666666666</v>
      </c>
      <c r="CH256" s="1">
        <v>1169.541333333333</v>
      </c>
      <c r="CI256" s="1">
        <v>23.89487333333334</v>
      </c>
      <c r="CJ256" s="1">
        <v>2.705236666666667</v>
      </c>
      <c r="CK256" s="1">
        <v>2.378246666666667</v>
      </c>
      <c r="CL256" s="1">
        <v>22.31696666666667</v>
      </c>
      <c r="CM256" s="1">
        <v>20.21642</v>
      </c>
      <c r="CN256" s="1">
        <v>2000.007333333333</v>
      </c>
      <c r="CO256" s="1">
        <v>0.9800050000000001</v>
      </c>
      <c r="CP256" s="1">
        <v>0.0199955</v>
      </c>
      <c r="CQ256" s="1">
        <v>0.0</v>
      </c>
      <c r="CR256" s="1">
        <v>2.702266666666667</v>
      </c>
      <c r="CS256" s="1">
        <v>0.0</v>
      </c>
      <c r="CT256" s="1">
        <v>32746.28666666667</v>
      </c>
      <c r="CU256" s="1">
        <v>17412.42</v>
      </c>
      <c r="CV256" s="1">
        <v>39.187</v>
      </c>
      <c r="CW256" s="1">
        <v>40.1374</v>
      </c>
      <c r="CX256" s="1">
        <v>39.125</v>
      </c>
      <c r="CY256" s="1">
        <v>38.68286666666667</v>
      </c>
      <c r="CZ256" s="1">
        <v>39.42460000000001</v>
      </c>
      <c r="DA256" s="1">
        <v>1960.017333333333</v>
      </c>
      <c r="DB256" s="1">
        <v>39.99</v>
      </c>
      <c r="DC256" s="1">
        <v>0.0</v>
      </c>
      <c r="DD256" s="1">
        <v>1.6604846192E9</v>
      </c>
      <c r="DE256" s="1">
        <v>0.0</v>
      </c>
      <c r="DF256" s="1">
        <v>1.6604841591E9</v>
      </c>
      <c r="DG256" s="1" t="s">
        <v>356</v>
      </c>
      <c r="DH256" s="1">
        <v>1.6604841451E9</v>
      </c>
      <c r="DI256" s="1">
        <v>1.6604841591E9</v>
      </c>
      <c r="DJ256" s="1">
        <v>1.0</v>
      </c>
      <c r="DK256" s="1">
        <v>0.063</v>
      </c>
      <c r="DL256" s="1">
        <v>-0.028</v>
      </c>
      <c r="DM256" s="1">
        <v>1.395</v>
      </c>
      <c r="DN256" s="1">
        <v>0.027</v>
      </c>
      <c r="DO256" s="1">
        <v>400.0</v>
      </c>
      <c r="DP256" s="1">
        <v>24.0</v>
      </c>
      <c r="DQ256" s="1">
        <v>0.47</v>
      </c>
      <c r="DR256" s="1">
        <v>0.03</v>
      </c>
      <c r="DS256" s="1">
        <v>5.691797831188746</v>
      </c>
      <c r="DT256" s="1">
        <v>0.05087931591950295</v>
      </c>
      <c r="DU256" s="1">
        <v>0.1326274811922058</v>
      </c>
      <c r="DV256" s="1">
        <v>1.0</v>
      </c>
      <c r="DW256" s="1">
        <v>37.69413718957844</v>
      </c>
      <c r="DX256" s="1">
        <v>2.340382287604747</v>
      </c>
      <c r="DY256" s="1">
        <v>0.1871809315182438</v>
      </c>
      <c r="DZ256" s="1">
        <v>0.0</v>
      </c>
      <c r="EA256" s="1">
        <v>-49.01687666666667</v>
      </c>
      <c r="EB256" s="1">
        <v>-3.702409788653956</v>
      </c>
      <c r="EC256" s="1">
        <v>0.2825655188722709</v>
      </c>
      <c r="ED256" s="1">
        <v>0.0</v>
      </c>
      <c r="EE256" s="1">
        <v>1011.935373926924</v>
      </c>
      <c r="EF256" s="1">
        <v>290.8543187058279</v>
      </c>
      <c r="EG256" s="1">
        <v>21.73588053694723</v>
      </c>
      <c r="EH256" s="1">
        <v>0.0</v>
      </c>
      <c r="EI256" s="1">
        <v>3.28319625</v>
      </c>
      <c r="EJ256" s="1">
        <v>0.04006277673546148</v>
      </c>
      <c r="EK256" s="1">
        <v>0.004576597910839442</v>
      </c>
      <c r="EL256" s="1">
        <v>1.0</v>
      </c>
      <c r="EM256" s="1">
        <v>1.972339498173908</v>
      </c>
      <c r="EN256" s="1">
        <v>-0.004709044652990474</v>
      </c>
      <c r="EO256" s="1">
        <v>0.001498365533757595</v>
      </c>
      <c r="EP256" s="1">
        <v>1.0</v>
      </c>
      <c r="EQ256" s="1">
        <v>3.0</v>
      </c>
      <c r="ER256" s="1">
        <v>6.0</v>
      </c>
      <c r="ES256" s="1" t="s">
        <v>379</v>
      </c>
      <c r="ET256" s="1">
        <v>2.9456</v>
      </c>
      <c r="EU256" s="1">
        <v>2.8013</v>
      </c>
      <c r="EV256" s="1">
        <v>0.184017</v>
      </c>
      <c r="EW256" s="1">
        <v>0.188825</v>
      </c>
      <c r="EX256" s="1">
        <v>0.118535</v>
      </c>
      <c r="EY256" s="1">
        <v>0.108352</v>
      </c>
      <c r="EZ256" s="1">
        <v>16810.7</v>
      </c>
      <c r="FA256" s="1">
        <v>17529.5</v>
      </c>
      <c r="FB256" s="1">
        <v>23941.9</v>
      </c>
      <c r="FC256" s="1">
        <v>25131.2</v>
      </c>
      <c r="FD256" s="1">
        <v>33769.5</v>
      </c>
      <c r="FE256" s="1">
        <v>35774.9</v>
      </c>
      <c r="FF256" s="1">
        <v>43629.3</v>
      </c>
      <c r="FG256" s="1">
        <v>46449.3</v>
      </c>
      <c r="FH256" s="1">
        <v>2.00192</v>
      </c>
      <c r="FI256" s="1">
        <v>1.92498</v>
      </c>
      <c r="FJ256" s="1">
        <v>0.159685</v>
      </c>
      <c r="FK256" s="1">
        <v>0.0</v>
      </c>
      <c r="FL256" s="1">
        <v>29.0518</v>
      </c>
      <c r="FM256" s="1">
        <v>999.9</v>
      </c>
      <c r="FN256" s="1">
        <v>69.1</v>
      </c>
      <c r="FO256" s="1">
        <v>31.6</v>
      </c>
      <c r="FP256" s="1">
        <v>32.407</v>
      </c>
      <c r="FQ256" s="1">
        <v>63.464</v>
      </c>
      <c r="FR256" s="1">
        <v>25.4728</v>
      </c>
      <c r="FS256" s="1">
        <v>1.0</v>
      </c>
      <c r="FT256" s="1">
        <v>0.14671</v>
      </c>
      <c r="FU256" s="1">
        <v>-0.504739</v>
      </c>
      <c r="FV256" s="1">
        <v>20.3227</v>
      </c>
      <c r="FW256" s="1">
        <v>5.2134</v>
      </c>
      <c r="FX256" s="1">
        <v>11.9048</v>
      </c>
      <c r="FY256" s="1">
        <v>5.00305</v>
      </c>
      <c r="FZ256" s="1">
        <v>3.29</v>
      </c>
      <c r="GA256" s="1">
        <v>9999.0</v>
      </c>
      <c r="GB256" s="1">
        <v>9999.0</v>
      </c>
      <c r="GC256" s="1">
        <v>9999.0</v>
      </c>
      <c r="GD256" s="1">
        <v>999.9</v>
      </c>
      <c r="GE256" s="1">
        <v>1.85944</v>
      </c>
      <c r="GF256" s="1">
        <v>1.8544</v>
      </c>
      <c r="GG256" s="1">
        <v>1.8576</v>
      </c>
      <c r="GH256" s="1">
        <v>1.856</v>
      </c>
      <c r="GI256" s="1">
        <v>1.85486</v>
      </c>
      <c r="GJ256" s="1">
        <v>1.85455</v>
      </c>
      <c r="GK256" s="1">
        <v>1.85314</v>
      </c>
      <c r="GL256" s="1">
        <v>1.85632</v>
      </c>
      <c r="GM256" s="1">
        <v>0.0</v>
      </c>
      <c r="GN256" s="1">
        <v>0.0</v>
      </c>
      <c r="GO256" s="1">
        <v>0.0</v>
      </c>
      <c r="GP256" s="1">
        <v>0.0</v>
      </c>
      <c r="GQ256" s="1" t="s">
        <v>358</v>
      </c>
      <c r="GR256" s="1" t="s">
        <v>359</v>
      </c>
      <c r="GS256" s="1" t="s">
        <v>360</v>
      </c>
      <c r="GT256" s="1" t="s">
        <v>360</v>
      </c>
      <c r="GU256" s="1" t="s">
        <v>360</v>
      </c>
      <c r="GV256" s="1" t="s">
        <v>360</v>
      </c>
      <c r="GW256" s="1">
        <v>0.0</v>
      </c>
      <c r="GX256" s="1">
        <v>100.0</v>
      </c>
      <c r="GY256" s="1">
        <v>100.0</v>
      </c>
      <c r="GZ256" s="1">
        <v>2.52</v>
      </c>
      <c r="HA256" s="1">
        <v>0.0177</v>
      </c>
      <c r="HB256" s="1">
        <v>0.467488805237294</v>
      </c>
      <c r="HC256" s="1">
        <v>0.002678124759318837</v>
      </c>
      <c r="HD256" s="1">
        <v>-9.373761146515732E-7</v>
      </c>
      <c r="HE256" s="1">
        <v>1.391563784175389E-10</v>
      </c>
      <c r="HF256" s="1">
        <v>-0.06780524781039028</v>
      </c>
      <c r="HG256" s="1">
        <v>0.01061361004592812</v>
      </c>
      <c r="HH256" s="1">
        <v>-3.086644042041478E-4</v>
      </c>
      <c r="HI256" s="1">
        <v>1.24720902217549E-6</v>
      </c>
      <c r="HJ256" s="1">
        <v>1.0</v>
      </c>
      <c r="HK256" s="1">
        <v>2093.0</v>
      </c>
      <c r="HL256" s="1">
        <v>2.0</v>
      </c>
      <c r="HM256" s="1">
        <v>27.0</v>
      </c>
      <c r="HN256" s="1">
        <v>7.9</v>
      </c>
      <c r="HO256" s="1">
        <v>7.7</v>
      </c>
      <c r="HP256" s="1">
        <v>2.54517</v>
      </c>
      <c r="HQ256" s="1">
        <v>2.28394</v>
      </c>
      <c r="HR256" s="1">
        <v>1.4978</v>
      </c>
      <c r="HS256" s="1">
        <v>2.30347</v>
      </c>
      <c r="HT256" s="1">
        <v>1.54785</v>
      </c>
      <c r="HU256" s="1">
        <v>2.26562</v>
      </c>
      <c r="HV256" s="1">
        <v>35.2209</v>
      </c>
      <c r="HW256" s="1">
        <v>15.2878</v>
      </c>
      <c r="HX256" s="1">
        <v>18.0</v>
      </c>
      <c r="HY256" s="1">
        <v>501.658</v>
      </c>
      <c r="HZ256" s="1">
        <v>518.158</v>
      </c>
      <c r="IA256" s="1">
        <v>29.7761</v>
      </c>
      <c r="IB256" s="1">
        <v>29.0478</v>
      </c>
      <c r="IC256" s="1">
        <v>30.0004</v>
      </c>
      <c r="ID256" s="1">
        <v>28.8361</v>
      </c>
      <c r="IE256" s="1">
        <v>28.9299</v>
      </c>
      <c r="IF256" s="1">
        <v>51.0174</v>
      </c>
      <c r="IG256" s="1">
        <v>28.6427</v>
      </c>
      <c r="IH256" s="1">
        <v>75.5287</v>
      </c>
      <c r="II256" s="1">
        <v>29.7782</v>
      </c>
      <c r="IJ256" s="1">
        <v>1237.63</v>
      </c>
      <c r="IK256" s="1">
        <v>23.8843</v>
      </c>
      <c r="IL256" s="1">
        <v>100.908</v>
      </c>
      <c r="IM256" s="1">
        <v>100.673</v>
      </c>
      <c r="IN256" s="1" t="s">
        <v>365</v>
      </c>
    </row>
    <row r="257" ht="15.75" customHeight="1">
      <c r="A257" s="1">
        <v>241.0</v>
      </c>
      <c r="B257" s="1">
        <v>1.6604846221E9</v>
      </c>
      <c r="C257" s="1">
        <v>493.0</v>
      </c>
      <c r="D257" s="1" t="s">
        <v>832</v>
      </c>
      <c r="E257" s="1" t="s">
        <v>833</v>
      </c>
      <c r="F257" s="1">
        <v>1.0</v>
      </c>
      <c r="G257" s="1" t="s">
        <v>349</v>
      </c>
      <c r="H257" s="1" t="s">
        <v>350</v>
      </c>
      <c r="I257" s="1" t="s">
        <v>351</v>
      </c>
      <c r="J257" s="1" t="s">
        <v>352</v>
      </c>
      <c r="K257" s="1" t="s">
        <v>353</v>
      </c>
      <c r="L257" s="1" t="s">
        <v>349</v>
      </c>
      <c r="M257" s="1" t="s">
        <v>354</v>
      </c>
      <c r="N257" s="1">
        <v>1.6604846141E9</v>
      </c>
      <c r="O257" s="1">
        <f t="shared" si="1"/>
        <v>0.002815040901</v>
      </c>
      <c r="P257" s="1">
        <f t="shared" si="2"/>
        <v>2.815040901</v>
      </c>
      <c r="Q257" s="1">
        <f t="shared" si="3"/>
        <v>6.01557572</v>
      </c>
      <c r="R257" s="1">
        <f t="shared" si="4"/>
        <v>1123.015</v>
      </c>
      <c r="S257" s="1">
        <f t="shared" si="5"/>
        <v>1017.913453</v>
      </c>
      <c r="T257" s="1">
        <f t="shared" si="6"/>
        <v>101.4145218</v>
      </c>
      <c r="U257" s="1">
        <f t="shared" si="7"/>
        <v>111.8857687</v>
      </c>
      <c r="V257" s="1">
        <f t="shared" si="8"/>
        <v>0.1405920385</v>
      </c>
      <c r="W257" s="1">
        <f t="shared" si="9"/>
        <v>2.921784188</v>
      </c>
      <c r="X257" s="1">
        <f t="shared" si="10"/>
        <v>0.1369389778</v>
      </c>
      <c r="Y257" s="1">
        <f t="shared" si="11"/>
        <v>0.08590716822</v>
      </c>
      <c r="Z257" s="1">
        <f t="shared" si="12"/>
        <v>321.5167178</v>
      </c>
      <c r="AA257" s="1">
        <f t="shared" si="13"/>
        <v>32.15603823</v>
      </c>
      <c r="AB257" s="1">
        <f t="shared" si="14"/>
        <v>31.64546875</v>
      </c>
      <c r="AC257" s="1">
        <f t="shared" si="15"/>
        <v>4.680096063</v>
      </c>
      <c r="AD257" s="1">
        <f t="shared" si="16"/>
        <v>60.05082195</v>
      </c>
      <c r="AE257" s="1">
        <f t="shared" si="17"/>
        <v>2.707953746</v>
      </c>
      <c r="AF257" s="1">
        <f t="shared" si="18"/>
        <v>4.509436604</v>
      </c>
      <c r="AG257" s="1">
        <f t="shared" si="19"/>
        <v>1.972142317</v>
      </c>
      <c r="AH257" s="1">
        <f t="shared" si="20"/>
        <v>-124.1433037</v>
      </c>
      <c r="AI257" s="1">
        <f t="shared" si="21"/>
        <v>-102.8630101</v>
      </c>
      <c r="AJ257" s="1">
        <f t="shared" si="22"/>
        <v>-7.930669159</v>
      </c>
      <c r="AK257" s="1">
        <f t="shared" si="23"/>
        <v>86.57973477</v>
      </c>
      <c r="AL257" s="1">
        <f t="shared" si="24"/>
        <v>37.72902753</v>
      </c>
      <c r="AM257" s="1">
        <f t="shared" si="25"/>
        <v>2.815225035</v>
      </c>
      <c r="AN257" s="1">
        <f t="shared" si="26"/>
        <v>6.01557572</v>
      </c>
      <c r="AO257" s="1">
        <v>1227.132419288604</v>
      </c>
      <c r="AP257" s="1">
        <v>1193.301696969697</v>
      </c>
      <c r="AQ257" s="1">
        <v>5.170475970095577</v>
      </c>
      <c r="AR257" s="1">
        <v>64.97328580608568</v>
      </c>
      <c r="AS257" s="1">
        <f t="shared" si="27"/>
        <v>2.815040901</v>
      </c>
      <c r="AT257" s="1">
        <v>23.89329111795997</v>
      </c>
      <c r="AU257" s="1">
        <v>27.17882181818183</v>
      </c>
      <c r="AV257" s="1">
        <v>-5.171070217885356E-5</v>
      </c>
      <c r="AW257" s="1">
        <v>82.27873590820442</v>
      </c>
      <c r="AX257" s="1">
        <v>0.0</v>
      </c>
      <c r="AY257" s="1">
        <v>0.0</v>
      </c>
      <c r="AZ257" s="1">
        <f t="shared" si="28"/>
        <v>1</v>
      </c>
      <c r="BA257" s="1">
        <f t="shared" si="29"/>
        <v>0</v>
      </c>
      <c r="BB257" s="1">
        <f t="shared" si="30"/>
        <v>51951.45796</v>
      </c>
      <c r="BC257" s="1">
        <f t="shared" si="31"/>
        <v>2000.008125</v>
      </c>
      <c r="BD257" s="1">
        <f t="shared" si="32"/>
        <v>1681.206525</v>
      </c>
      <c r="BE257" s="1">
        <f t="shared" si="33"/>
        <v>0.8405998476</v>
      </c>
      <c r="BF257" s="1">
        <f t="shared" si="34"/>
        <v>0.1607577058</v>
      </c>
      <c r="BG257" s="1">
        <v>6.0</v>
      </c>
      <c r="BH257" s="1">
        <v>0.5</v>
      </c>
      <c r="BI257" s="1" t="s">
        <v>355</v>
      </c>
      <c r="BJ257" s="1">
        <v>2.0</v>
      </c>
      <c r="BK257" s="1" t="b">
        <v>1</v>
      </c>
      <c r="BL257" s="1">
        <v>1.6604846141E9</v>
      </c>
      <c r="BM257" s="1">
        <v>1123.015</v>
      </c>
      <c r="BN257" s="1">
        <v>1172.068125</v>
      </c>
      <c r="BO257" s="1">
        <v>27.18015625</v>
      </c>
      <c r="BP257" s="1">
        <v>23.89475</v>
      </c>
      <c r="BQ257" s="1">
        <v>1120.528125</v>
      </c>
      <c r="BR257" s="1">
        <v>27.1624125</v>
      </c>
      <c r="BS257" s="1">
        <v>500.1585625</v>
      </c>
      <c r="BT257" s="1">
        <v>99.52965625</v>
      </c>
      <c r="BU257" s="1">
        <v>0.1001516625</v>
      </c>
      <c r="BV257" s="1">
        <v>30.99245</v>
      </c>
      <c r="BW257" s="1">
        <v>31.64546875</v>
      </c>
      <c r="BX257" s="1">
        <v>999.9</v>
      </c>
      <c r="BY257" s="1">
        <v>0.0</v>
      </c>
      <c r="BZ257" s="1">
        <v>0.0</v>
      </c>
      <c r="CA257" s="1">
        <v>10002.846875</v>
      </c>
      <c r="CB257" s="1">
        <v>0.0</v>
      </c>
      <c r="CC257" s="1">
        <v>124.668375</v>
      </c>
      <c r="CD257" s="1">
        <v>-49.05283125</v>
      </c>
      <c r="CE257" s="1">
        <v>1154.3925</v>
      </c>
      <c r="CF257" s="1">
        <v>1200.75875</v>
      </c>
      <c r="CG257" s="1">
        <v>3.28540125</v>
      </c>
      <c r="CH257" s="1">
        <v>1172.068125</v>
      </c>
      <c r="CI257" s="1">
        <v>23.89475</v>
      </c>
      <c r="CJ257" s="1">
        <v>2.705231875</v>
      </c>
      <c r="CK257" s="1">
        <v>2.3782375</v>
      </c>
      <c r="CL257" s="1">
        <v>22.3169375</v>
      </c>
      <c r="CM257" s="1">
        <v>20.21635625</v>
      </c>
      <c r="CN257" s="1">
        <v>2000.008125</v>
      </c>
      <c r="CO257" s="1">
        <v>0.980005</v>
      </c>
      <c r="CP257" s="1">
        <v>0.0199955</v>
      </c>
      <c r="CQ257" s="1">
        <v>0.0</v>
      </c>
      <c r="CR257" s="1">
        <v>2.70575</v>
      </c>
      <c r="CS257" s="1">
        <v>0.0</v>
      </c>
      <c r="CT257" s="1">
        <v>32745.46875</v>
      </c>
      <c r="CU257" s="1">
        <v>17412.425</v>
      </c>
      <c r="CV257" s="1">
        <v>39.187</v>
      </c>
      <c r="CW257" s="1">
        <v>40.136625</v>
      </c>
      <c r="CX257" s="1">
        <v>39.125</v>
      </c>
      <c r="CY257" s="1">
        <v>38.683125</v>
      </c>
      <c r="CZ257" s="1">
        <v>39.425375</v>
      </c>
      <c r="DA257" s="1">
        <v>1960.018125</v>
      </c>
      <c r="DB257" s="1">
        <v>39.99</v>
      </c>
      <c r="DC257" s="1">
        <v>0.0</v>
      </c>
      <c r="DD257" s="1">
        <v>1.6604846198E9</v>
      </c>
      <c r="DE257" s="1">
        <v>0.0</v>
      </c>
      <c r="DF257" s="1">
        <v>1.6604841591E9</v>
      </c>
      <c r="DG257" s="1" t="s">
        <v>356</v>
      </c>
      <c r="DH257" s="1">
        <v>1.6604841451E9</v>
      </c>
      <c r="DI257" s="1">
        <v>1.6604841591E9</v>
      </c>
      <c r="DJ257" s="1">
        <v>1.0</v>
      </c>
      <c r="DK257" s="1">
        <v>0.063</v>
      </c>
      <c r="DL257" s="1">
        <v>-0.028</v>
      </c>
      <c r="DM257" s="1">
        <v>1.395</v>
      </c>
      <c r="DN257" s="1">
        <v>0.027</v>
      </c>
      <c r="DO257" s="1">
        <v>400.0</v>
      </c>
      <c r="DP257" s="1">
        <v>24.0</v>
      </c>
      <c r="DQ257" s="1">
        <v>0.47</v>
      </c>
      <c r="DR257" s="1">
        <v>0.03</v>
      </c>
      <c r="DS257" s="1">
        <v>5.714549464751916</v>
      </c>
      <c r="DT257" s="1">
        <v>0.3872136600351139</v>
      </c>
      <c r="DU257" s="1">
        <v>0.1428691886854847</v>
      </c>
      <c r="DV257" s="1">
        <v>1.0</v>
      </c>
      <c r="DW257" s="1">
        <v>37.73617893406298</v>
      </c>
      <c r="DX257" s="1">
        <v>1.769344863619684</v>
      </c>
      <c r="DY257" s="1">
        <v>0.1607970830968369</v>
      </c>
      <c r="DZ257" s="1">
        <v>0.0</v>
      </c>
      <c r="EA257" s="1">
        <v>-49.05872258064516</v>
      </c>
      <c r="EB257" s="1">
        <v>-2.901904838709539</v>
      </c>
      <c r="EC257" s="1">
        <v>0.2538132914357903</v>
      </c>
      <c r="ED257" s="1">
        <v>0.0</v>
      </c>
      <c r="EE257" s="1">
        <v>1020.077340756686</v>
      </c>
      <c r="EF257" s="1">
        <v>289.739582692229</v>
      </c>
      <c r="EG257" s="1">
        <v>20.96061905342599</v>
      </c>
      <c r="EH257" s="1">
        <v>0.0</v>
      </c>
      <c r="EI257" s="1">
        <v>3.284018292682927</v>
      </c>
      <c r="EJ257" s="1">
        <v>0.03020926829268803</v>
      </c>
      <c r="EK257" s="1">
        <v>0.003658392891487058</v>
      </c>
      <c r="EL257" s="1">
        <v>1.0</v>
      </c>
      <c r="EM257" s="1">
        <v>1.972009377454528</v>
      </c>
      <c r="EN257" s="1">
        <v>0.004711543711463352</v>
      </c>
      <c r="EO257" s="1">
        <v>0.001145456597877215</v>
      </c>
      <c r="EP257" s="1">
        <v>1.0</v>
      </c>
      <c r="EQ257" s="1">
        <v>3.0</v>
      </c>
      <c r="ER257" s="1">
        <v>6.0</v>
      </c>
      <c r="ES257" s="1" t="s">
        <v>379</v>
      </c>
      <c r="ET257" s="1">
        <v>2.94557</v>
      </c>
      <c r="EU257" s="1">
        <v>2.80113</v>
      </c>
      <c r="EV257" s="1">
        <v>0.184516</v>
      </c>
      <c r="EW257" s="1">
        <v>0.189312</v>
      </c>
      <c r="EX257" s="1">
        <v>0.118537</v>
      </c>
      <c r="EY257" s="1">
        <v>0.108359</v>
      </c>
      <c r="EZ257" s="1">
        <v>16800.5</v>
      </c>
      <c r="FA257" s="1">
        <v>17519.0</v>
      </c>
      <c r="FB257" s="1">
        <v>23942.1</v>
      </c>
      <c r="FC257" s="1">
        <v>25131.2</v>
      </c>
      <c r="FD257" s="1">
        <v>33769.7</v>
      </c>
      <c r="FE257" s="1">
        <v>35774.7</v>
      </c>
      <c r="FF257" s="1">
        <v>43629.6</v>
      </c>
      <c r="FG257" s="1">
        <v>46449.4</v>
      </c>
      <c r="FH257" s="1">
        <v>2.00198</v>
      </c>
      <c r="FI257" s="1">
        <v>1.925</v>
      </c>
      <c r="FJ257" s="1">
        <v>0.160206</v>
      </c>
      <c r="FK257" s="1">
        <v>0.0</v>
      </c>
      <c r="FL257" s="1">
        <v>29.0518</v>
      </c>
      <c r="FM257" s="1">
        <v>999.9</v>
      </c>
      <c r="FN257" s="1">
        <v>69.1</v>
      </c>
      <c r="FO257" s="1">
        <v>31.6</v>
      </c>
      <c r="FP257" s="1">
        <v>32.4089</v>
      </c>
      <c r="FQ257" s="1">
        <v>63.754</v>
      </c>
      <c r="FR257" s="1">
        <v>25.6771</v>
      </c>
      <c r="FS257" s="1">
        <v>1.0</v>
      </c>
      <c r="FT257" s="1">
        <v>0.146682</v>
      </c>
      <c r="FU257" s="1">
        <v>-0.504581</v>
      </c>
      <c r="FV257" s="1">
        <v>20.3227</v>
      </c>
      <c r="FW257" s="1">
        <v>5.21355</v>
      </c>
      <c r="FX257" s="1">
        <v>11.9047</v>
      </c>
      <c r="FY257" s="1">
        <v>5.00315</v>
      </c>
      <c r="FZ257" s="1">
        <v>3.29</v>
      </c>
      <c r="GA257" s="1">
        <v>9999.0</v>
      </c>
      <c r="GB257" s="1">
        <v>9999.0</v>
      </c>
      <c r="GC257" s="1">
        <v>9999.0</v>
      </c>
      <c r="GD257" s="1">
        <v>999.9</v>
      </c>
      <c r="GE257" s="1">
        <v>1.85944</v>
      </c>
      <c r="GF257" s="1">
        <v>1.8544</v>
      </c>
      <c r="GG257" s="1">
        <v>1.8576</v>
      </c>
      <c r="GH257" s="1">
        <v>1.85601</v>
      </c>
      <c r="GI257" s="1">
        <v>1.85486</v>
      </c>
      <c r="GJ257" s="1">
        <v>1.85455</v>
      </c>
      <c r="GK257" s="1">
        <v>1.85316</v>
      </c>
      <c r="GL257" s="1">
        <v>1.85634</v>
      </c>
      <c r="GM257" s="1">
        <v>0.0</v>
      </c>
      <c r="GN257" s="1">
        <v>0.0</v>
      </c>
      <c r="GO257" s="1">
        <v>0.0</v>
      </c>
      <c r="GP257" s="1">
        <v>0.0</v>
      </c>
      <c r="GQ257" s="1" t="s">
        <v>358</v>
      </c>
      <c r="GR257" s="1" t="s">
        <v>359</v>
      </c>
      <c r="GS257" s="1" t="s">
        <v>360</v>
      </c>
      <c r="GT257" s="1" t="s">
        <v>360</v>
      </c>
      <c r="GU257" s="1" t="s">
        <v>360</v>
      </c>
      <c r="GV257" s="1" t="s">
        <v>360</v>
      </c>
      <c r="GW257" s="1">
        <v>0.0</v>
      </c>
      <c r="GX257" s="1">
        <v>100.0</v>
      </c>
      <c r="GY257" s="1">
        <v>100.0</v>
      </c>
      <c r="GZ257" s="1">
        <v>2.53</v>
      </c>
      <c r="HA257" s="1">
        <v>0.0178</v>
      </c>
      <c r="HB257" s="1">
        <v>0.467488805237294</v>
      </c>
      <c r="HC257" s="1">
        <v>0.002678124759318837</v>
      </c>
      <c r="HD257" s="1">
        <v>-9.373761146515732E-7</v>
      </c>
      <c r="HE257" s="1">
        <v>1.391563784175389E-10</v>
      </c>
      <c r="HF257" s="1">
        <v>-0.06780524781039028</v>
      </c>
      <c r="HG257" s="1">
        <v>0.01061361004592812</v>
      </c>
      <c r="HH257" s="1">
        <v>-3.086644042041478E-4</v>
      </c>
      <c r="HI257" s="1">
        <v>1.24720902217549E-6</v>
      </c>
      <c r="HJ257" s="1">
        <v>1.0</v>
      </c>
      <c r="HK257" s="1">
        <v>2093.0</v>
      </c>
      <c r="HL257" s="1">
        <v>2.0</v>
      </c>
      <c r="HM257" s="1">
        <v>27.0</v>
      </c>
      <c r="HN257" s="1">
        <v>8.0</v>
      </c>
      <c r="HO257" s="1">
        <v>7.7</v>
      </c>
      <c r="HP257" s="1">
        <v>2.55127</v>
      </c>
      <c r="HQ257" s="1">
        <v>2.25708</v>
      </c>
      <c r="HR257" s="1">
        <v>1.4978</v>
      </c>
      <c r="HS257" s="1">
        <v>2.30347</v>
      </c>
      <c r="HT257" s="1">
        <v>1.54785</v>
      </c>
      <c r="HU257" s="1">
        <v>2.43896</v>
      </c>
      <c r="HV257" s="1">
        <v>35.2209</v>
      </c>
      <c r="HW257" s="1">
        <v>15.2966</v>
      </c>
      <c r="HX257" s="1">
        <v>18.0</v>
      </c>
      <c r="HY257" s="1">
        <v>501.693</v>
      </c>
      <c r="HZ257" s="1">
        <v>518.18</v>
      </c>
      <c r="IA257" s="1">
        <v>29.7767</v>
      </c>
      <c r="IB257" s="1">
        <v>29.0484</v>
      </c>
      <c r="IC257" s="1">
        <v>30.0003</v>
      </c>
      <c r="ID257" s="1">
        <v>28.8367</v>
      </c>
      <c r="IE257" s="1">
        <v>28.9305</v>
      </c>
      <c r="IF257" s="1">
        <v>51.1315</v>
      </c>
      <c r="IG257" s="1">
        <v>28.6427</v>
      </c>
      <c r="IH257" s="1">
        <v>75.1458</v>
      </c>
      <c r="II257" s="1">
        <v>29.7782</v>
      </c>
      <c r="IJ257" s="1">
        <v>1237.63</v>
      </c>
      <c r="IK257" s="1">
        <v>23.8843</v>
      </c>
      <c r="IL257" s="1">
        <v>100.908</v>
      </c>
      <c r="IM257" s="1">
        <v>100.673</v>
      </c>
      <c r="IN257" s="1" t="s">
        <v>365</v>
      </c>
    </row>
    <row r="258" ht="15.75" customHeight="1">
      <c r="A258" s="1">
        <v>242.0</v>
      </c>
      <c r="B258" s="1">
        <v>1.6604846231E9</v>
      </c>
      <c r="C258" s="1">
        <v>494.0</v>
      </c>
      <c r="D258" s="1" t="s">
        <v>834</v>
      </c>
      <c r="E258" s="1" t="s">
        <v>835</v>
      </c>
      <c r="F258" s="1">
        <v>1.0</v>
      </c>
      <c r="G258" s="1" t="s">
        <v>349</v>
      </c>
      <c r="H258" s="1" t="s">
        <v>350</v>
      </c>
      <c r="I258" s="1" t="s">
        <v>351</v>
      </c>
      <c r="J258" s="1" t="s">
        <v>352</v>
      </c>
      <c r="K258" s="1" t="s">
        <v>353</v>
      </c>
      <c r="L258" s="1" t="s">
        <v>349</v>
      </c>
      <c r="M258" s="1" t="s">
        <v>354</v>
      </c>
      <c r="N258" s="1">
        <v>1.660484615599999E9</v>
      </c>
      <c r="O258" s="1">
        <f t="shared" si="1"/>
        <v>0.002816610774</v>
      </c>
      <c r="P258" s="1">
        <f t="shared" si="2"/>
        <v>2.816610774</v>
      </c>
      <c r="Q258" s="1">
        <f t="shared" si="3"/>
        <v>5.886863062</v>
      </c>
      <c r="R258" s="1">
        <f t="shared" si="4"/>
        <v>1130.569333</v>
      </c>
      <c r="S258" s="1">
        <f t="shared" si="5"/>
        <v>1026.728405</v>
      </c>
      <c r="T258" s="1">
        <f t="shared" si="6"/>
        <v>102.292812</v>
      </c>
      <c r="U258" s="1">
        <f t="shared" si="7"/>
        <v>112.6384696</v>
      </c>
      <c r="V258" s="1">
        <f t="shared" si="8"/>
        <v>0.1406617656</v>
      </c>
      <c r="W258" s="1">
        <f t="shared" si="9"/>
        <v>2.921659067</v>
      </c>
      <c r="X258" s="1">
        <f t="shared" si="10"/>
        <v>0.1370049791</v>
      </c>
      <c r="Y258" s="1">
        <f t="shared" si="11"/>
        <v>0.08594874157</v>
      </c>
      <c r="Z258" s="1">
        <f t="shared" si="12"/>
        <v>321.5162722</v>
      </c>
      <c r="AA258" s="1">
        <f t="shared" si="13"/>
        <v>32.15652302</v>
      </c>
      <c r="AB258" s="1">
        <f t="shared" si="14"/>
        <v>31.64622</v>
      </c>
      <c r="AC258" s="1">
        <f t="shared" si="15"/>
        <v>4.680295588</v>
      </c>
      <c r="AD258" s="1">
        <f t="shared" si="16"/>
        <v>60.04905857</v>
      </c>
      <c r="AE258" s="1">
        <f t="shared" si="17"/>
        <v>2.708005475</v>
      </c>
      <c r="AF258" s="1">
        <f t="shared" si="18"/>
        <v>4.50965517</v>
      </c>
      <c r="AG258" s="1">
        <f t="shared" si="19"/>
        <v>1.972290113</v>
      </c>
      <c r="AH258" s="1">
        <f t="shared" si="20"/>
        <v>-124.2125352</v>
      </c>
      <c r="AI258" s="1">
        <f t="shared" si="21"/>
        <v>-102.8430508</v>
      </c>
      <c r="AJ258" s="1">
        <f t="shared" si="22"/>
        <v>-7.929532458</v>
      </c>
      <c r="AK258" s="1">
        <f t="shared" si="23"/>
        <v>86.5311538</v>
      </c>
      <c r="AL258" s="1">
        <f t="shared" si="24"/>
        <v>37.75238739</v>
      </c>
      <c r="AM258" s="1">
        <f t="shared" si="25"/>
        <v>2.815756952</v>
      </c>
      <c r="AN258" s="1">
        <f t="shared" si="26"/>
        <v>5.886863062</v>
      </c>
      <c r="AO258" s="1">
        <v>1232.181180816803</v>
      </c>
      <c r="AP258" s="1">
        <v>1198.506727272727</v>
      </c>
      <c r="AQ258" s="1">
        <v>5.170778014880175</v>
      </c>
      <c r="AR258" s="1">
        <v>64.97328580608568</v>
      </c>
      <c r="AS258" s="1">
        <f t="shared" si="27"/>
        <v>2.816610774</v>
      </c>
      <c r="AT258" s="1">
        <v>23.89232803086382</v>
      </c>
      <c r="AU258" s="1">
        <v>27.17960363636362</v>
      </c>
      <c r="AV258" s="1">
        <v>-3.226717980452236E-5</v>
      </c>
      <c r="AW258" s="1">
        <v>82.27873590820442</v>
      </c>
      <c r="AX258" s="1">
        <v>0.0</v>
      </c>
      <c r="AY258" s="1">
        <v>0.0</v>
      </c>
      <c r="AZ258" s="1">
        <f t="shared" si="28"/>
        <v>1</v>
      </c>
      <c r="BA258" s="1">
        <f t="shared" si="29"/>
        <v>0</v>
      </c>
      <c r="BB258" s="1">
        <f t="shared" si="30"/>
        <v>51947.75588</v>
      </c>
      <c r="BC258" s="1">
        <f t="shared" si="31"/>
        <v>2000.005333</v>
      </c>
      <c r="BD258" s="1">
        <f t="shared" si="32"/>
        <v>1681.20418</v>
      </c>
      <c r="BE258" s="1">
        <f t="shared" si="33"/>
        <v>0.8405998484</v>
      </c>
      <c r="BF258" s="1">
        <f t="shared" si="34"/>
        <v>0.1607577074</v>
      </c>
      <c r="BG258" s="1">
        <v>6.0</v>
      </c>
      <c r="BH258" s="1">
        <v>0.5</v>
      </c>
      <c r="BI258" s="1" t="s">
        <v>355</v>
      </c>
      <c r="BJ258" s="1">
        <v>2.0</v>
      </c>
      <c r="BK258" s="1" t="b">
        <v>1</v>
      </c>
      <c r="BL258" s="1">
        <v>1.660484615599999E9</v>
      </c>
      <c r="BM258" s="1">
        <v>1130.569333333333</v>
      </c>
      <c r="BN258" s="1">
        <v>1179.677333333333</v>
      </c>
      <c r="BO258" s="1">
        <v>27.18066</v>
      </c>
      <c r="BP258" s="1">
        <v>23.89459333333333</v>
      </c>
      <c r="BQ258" s="1">
        <v>1128.073333333333</v>
      </c>
      <c r="BR258" s="1">
        <v>27.16291333333334</v>
      </c>
      <c r="BS258" s="1">
        <v>500.1522666666667</v>
      </c>
      <c r="BT258" s="1">
        <v>99.52974666666667</v>
      </c>
      <c r="BU258" s="1">
        <v>0.1001179</v>
      </c>
      <c r="BV258" s="1">
        <v>30.99329999999999</v>
      </c>
      <c r="BW258" s="1">
        <v>31.64622</v>
      </c>
      <c r="BX258" s="1">
        <v>999.8999999999999</v>
      </c>
      <c r="BY258" s="1">
        <v>0.0</v>
      </c>
      <c r="BZ258" s="1">
        <v>0.0</v>
      </c>
      <c r="CA258" s="1">
        <v>10002.12333333333</v>
      </c>
      <c r="CB258" s="1">
        <v>0.0</v>
      </c>
      <c r="CC258" s="1">
        <v>129.7488</v>
      </c>
      <c r="CD258" s="1">
        <v>-49.10792666666667</v>
      </c>
      <c r="CE258" s="1">
        <v>1162.158</v>
      </c>
      <c r="CF258" s="1">
        <v>1208.554</v>
      </c>
      <c r="CG258" s="1">
        <v>3.286063333333332</v>
      </c>
      <c r="CH258" s="1">
        <v>1179.677333333333</v>
      </c>
      <c r="CI258" s="1">
        <v>23.89459333333333</v>
      </c>
      <c r="CJ258" s="1">
        <v>2.705283333333333</v>
      </c>
      <c r="CK258" s="1">
        <v>2.378223333333333</v>
      </c>
      <c r="CL258" s="1">
        <v>22.31725333333334</v>
      </c>
      <c r="CM258" s="1">
        <v>20.21625333333333</v>
      </c>
      <c r="CN258" s="1">
        <v>2000.005333333334</v>
      </c>
      <c r="CO258" s="1">
        <v>0.9800050000000001</v>
      </c>
      <c r="CP258" s="1">
        <v>0.0199955</v>
      </c>
      <c r="CQ258" s="1">
        <v>0.0</v>
      </c>
      <c r="CR258" s="1">
        <v>2.590533333333333</v>
      </c>
      <c r="CS258" s="1">
        <v>0.0</v>
      </c>
      <c r="CT258" s="1">
        <v>32742.46</v>
      </c>
      <c r="CU258" s="1">
        <v>17412.4</v>
      </c>
      <c r="CV258" s="1">
        <v>39.187</v>
      </c>
      <c r="CW258" s="1">
        <v>40.1374</v>
      </c>
      <c r="CX258" s="1">
        <v>39.125</v>
      </c>
      <c r="CY258" s="1">
        <v>38.68286666666667</v>
      </c>
      <c r="CZ258" s="1">
        <v>39.42460000000001</v>
      </c>
      <c r="DA258" s="1">
        <v>1960.015333333333</v>
      </c>
      <c r="DB258" s="1">
        <v>39.99</v>
      </c>
      <c r="DC258" s="1">
        <v>0.0</v>
      </c>
      <c r="DD258" s="1">
        <v>1.660484621E9</v>
      </c>
      <c r="DE258" s="1">
        <v>0.0</v>
      </c>
      <c r="DF258" s="1">
        <v>1.6604841591E9</v>
      </c>
      <c r="DG258" s="1" t="s">
        <v>356</v>
      </c>
      <c r="DH258" s="1">
        <v>1.6604841451E9</v>
      </c>
      <c r="DI258" s="1">
        <v>1.6604841591E9</v>
      </c>
      <c r="DJ258" s="1">
        <v>1.0</v>
      </c>
      <c r="DK258" s="1">
        <v>0.063</v>
      </c>
      <c r="DL258" s="1">
        <v>-0.028</v>
      </c>
      <c r="DM258" s="1">
        <v>1.395</v>
      </c>
      <c r="DN258" s="1">
        <v>0.027</v>
      </c>
      <c r="DO258" s="1">
        <v>400.0</v>
      </c>
      <c r="DP258" s="1">
        <v>24.0</v>
      </c>
      <c r="DQ258" s="1">
        <v>0.47</v>
      </c>
      <c r="DR258" s="1">
        <v>0.03</v>
      </c>
      <c r="DS258" s="1">
        <v>5.714549464751916</v>
      </c>
      <c r="DT258" s="1">
        <v>0.3872136600351139</v>
      </c>
      <c r="DU258" s="1">
        <v>0.1428691886854847</v>
      </c>
      <c r="DV258" s="1">
        <v>1.0</v>
      </c>
      <c r="DW258" s="1">
        <v>37.73617893406298</v>
      </c>
      <c r="DX258" s="1">
        <v>1.769344863619684</v>
      </c>
      <c r="DY258" s="1">
        <v>0.1607970830968369</v>
      </c>
      <c r="DZ258" s="1">
        <v>0.0</v>
      </c>
      <c r="EA258" s="1">
        <v>-49.05872258064516</v>
      </c>
      <c r="EB258" s="1">
        <v>-2.901904838709539</v>
      </c>
      <c r="EC258" s="1">
        <v>0.2538132914357903</v>
      </c>
      <c r="ED258" s="1">
        <v>0.0</v>
      </c>
      <c r="EE258" s="1">
        <v>1020.077340756686</v>
      </c>
      <c r="EF258" s="1">
        <v>289.739582692229</v>
      </c>
      <c r="EG258" s="1">
        <v>20.96061905342599</v>
      </c>
      <c r="EH258" s="1">
        <v>0.0</v>
      </c>
      <c r="EI258" s="1">
        <v>3.284018292682927</v>
      </c>
      <c r="EJ258" s="1">
        <v>0.03020926829268803</v>
      </c>
      <c r="EK258" s="1">
        <v>0.003658392891487058</v>
      </c>
      <c r="EL258" s="1">
        <v>1.0</v>
      </c>
      <c r="EM258" s="1">
        <v>1.972009377454528</v>
      </c>
      <c r="EN258" s="1">
        <v>0.004711543711463352</v>
      </c>
      <c r="EO258" s="1">
        <v>0.001145456597877215</v>
      </c>
      <c r="EP258" s="1">
        <v>1.0</v>
      </c>
      <c r="EQ258" s="1">
        <v>3.0</v>
      </c>
      <c r="ER258" s="1">
        <v>6.0</v>
      </c>
      <c r="ES258" s="1" t="s">
        <v>379</v>
      </c>
      <c r="ET258" s="1">
        <v>2.94541</v>
      </c>
      <c r="EU258" s="1">
        <v>2.80097</v>
      </c>
      <c r="EV258" s="1">
        <v>0.185016</v>
      </c>
      <c r="EW258" s="1">
        <v>0.1898</v>
      </c>
      <c r="EX258" s="1">
        <v>0.118539</v>
      </c>
      <c r="EY258" s="1">
        <v>0.108361</v>
      </c>
      <c r="EZ258" s="1">
        <v>16790.2</v>
      </c>
      <c r="FA258" s="1">
        <v>17508.4</v>
      </c>
      <c r="FB258" s="1">
        <v>23942.0</v>
      </c>
      <c r="FC258" s="1">
        <v>25131.1</v>
      </c>
      <c r="FD258" s="1">
        <v>33769.6</v>
      </c>
      <c r="FE258" s="1">
        <v>35774.6</v>
      </c>
      <c r="FF258" s="1">
        <v>43629.6</v>
      </c>
      <c r="FG258" s="1">
        <v>46449.3</v>
      </c>
      <c r="FH258" s="1">
        <v>2.00195</v>
      </c>
      <c r="FI258" s="1">
        <v>1.9252</v>
      </c>
      <c r="FJ258" s="1">
        <v>0.160504</v>
      </c>
      <c r="FK258" s="1">
        <v>0.0</v>
      </c>
      <c r="FL258" s="1">
        <v>29.0518</v>
      </c>
      <c r="FM258" s="1">
        <v>999.9</v>
      </c>
      <c r="FN258" s="1">
        <v>69.1</v>
      </c>
      <c r="FO258" s="1">
        <v>31.6</v>
      </c>
      <c r="FP258" s="1">
        <v>32.4097</v>
      </c>
      <c r="FQ258" s="1">
        <v>63.984</v>
      </c>
      <c r="FR258" s="1">
        <v>26.3261</v>
      </c>
      <c r="FS258" s="1">
        <v>1.0</v>
      </c>
      <c r="FT258" s="1">
        <v>0.146712</v>
      </c>
      <c r="FU258" s="1">
        <v>-0.504899</v>
      </c>
      <c r="FV258" s="1">
        <v>20.3227</v>
      </c>
      <c r="FW258" s="1">
        <v>5.21325</v>
      </c>
      <c r="FX258" s="1">
        <v>11.9041</v>
      </c>
      <c r="FY258" s="1">
        <v>5.00315</v>
      </c>
      <c r="FZ258" s="1">
        <v>3.28997</v>
      </c>
      <c r="GA258" s="1">
        <v>9999.0</v>
      </c>
      <c r="GB258" s="1">
        <v>9999.0</v>
      </c>
      <c r="GC258" s="1">
        <v>9999.0</v>
      </c>
      <c r="GD258" s="1">
        <v>999.9</v>
      </c>
      <c r="GE258" s="1">
        <v>1.85944</v>
      </c>
      <c r="GF258" s="1">
        <v>1.8544</v>
      </c>
      <c r="GG258" s="1">
        <v>1.8576</v>
      </c>
      <c r="GH258" s="1">
        <v>1.85601</v>
      </c>
      <c r="GI258" s="1">
        <v>1.85486</v>
      </c>
      <c r="GJ258" s="1">
        <v>1.85455</v>
      </c>
      <c r="GK258" s="1">
        <v>1.85316</v>
      </c>
      <c r="GL258" s="1">
        <v>1.85633</v>
      </c>
      <c r="GM258" s="1">
        <v>0.0</v>
      </c>
      <c r="GN258" s="1">
        <v>0.0</v>
      </c>
      <c r="GO258" s="1">
        <v>0.0</v>
      </c>
      <c r="GP258" s="1">
        <v>0.0</v>
      </c>
      <c r="GQ258" s="1" t="s">
        <v>358</v>
      </c>
      <c r="GR258" s="1" t="s">
        <v>359</v>
      </c>
      <c r="GS258" s="1" t="s">
        <v>360</v>
      </c>
      <c r="GT258" s="1" t="s">
        <v>360</v>
      </c>
      <c r="GU258" s="1" t="s">
        <v>360</v>
      </c>
      <c r="GV258" s="1" t="s">
        <v>360</v>
      </c>
      <c r="GW258" s="1">
        <v>0.0</v>
      </c>
      <c r="GX258" s="1">
        <v>100.0</v>
      </c>
      <c r="GY258" s="1">
        <v>100.0</v>
      </c>
      <c r="GZ258" s="1">
        <v>2.54</v>
      </c>
      <c r="HA258" s="1">
        <v>0.0177</v>
      </c>
      <c r="HB258" s="1">
        <v>0.467488805237294</v>
      </c>
      <c r="HC258" s="1">
        <v>0.002678124759318837</v>
      </c>
      <c r="HD258" s="1">
        <v>-9.373761146515732E-7</v>
      </c>
      <c r="HE258" s="1">
        <v>1.391563784175389E-10</v>
      </c>
      <c r="HF258" s="1">
        <v>-0.06780524781039028</v>
      </c>
      <c r="HG258" s="1">
        <v>0.01061361004592812</v>
      </c>
      <c r="HH258" s="1">
        <v>-3.086644042041478E-4</v>
      </c>
      <c r="HI258" s="1">
        <v>1.24720902217549E-6</v>
      </c>
      <c r="HJ258" s="1">
        <v>1.0</v>
      </c>
      <c r="HK258" s="1">
        <v>2093.0</v>
      </c>
      <c r="HL258" s="1">
        <v>2.0</v>
      </c>
      <c r="HM258" s="1">
        <v>27.0</v>
      </c>
      <c r="HN258" s="1">
        <v>8.0</v>
      </c>
      <c r="HO258" s="1">
        <v>7.7</v>
      </c>
      <c r="HP258" s="1">
        <v>2.56226</v>
      </c>
      <c r="HQ258" s="1">
        <v>2.28394</v>
      </c>
      <c r="HR258" s="1">
        <v>1.4978</v>
      </c>
      <c r="HS258" s="1">
        <v>2.30225</v>
      </c>
      <c r="HT258" s="1">
        <v>1.54785</v>
      </c>
      <c r="HU258" s="1">
        <v>2.42432</v>
      </c>
      <c r="HV258" s="1">
        <v>35.244</v>
      </c>
      <c r="HW258" s="1">
        <v>15.2966</v>
      </c>
      <c r="HX258" s="1">
        <v>18.0</v>
      </c>
      <c r="HY258" s="1">
        <v>501.683</v>
      </c>
      <c r="HZ258" s="1">
        <v>518.32</v>
      </c>
      <c r="IA258" s="1">
        <v>29.7773</v>
      </c>
      <c r="IB258" s="1">
        <v>29.049</v>
      </c>
      <c r="IC258" s="1">
        <v>30.0003</v>
      </c>
      <c r="ID258" s="1">
        <v>28.8373</v>
      </c>
      <c r="IE258" s="1">
        <v>28.9309</v>
      </c>
      <c r="IF258" s="1">
        <v>51.3594</v>
      </c>
      <c r="IG258" s="1">
        <v>28.6427</v>
      </c>
      <c r="IH258" s="1">
        <v>75.1458</v>
      </c>
      <c r="II258" s="1">
        <v>29.7782</v>
      </c>
      <c r="IJ258" s="1">
        <v>1247.7</v>
      </c>
      <c r="IK258" s="1">
        <v>23.8843</v>
      </c>
      <c r="IL258" s="1">
        <v>100.908</v>
      </c>
      <c r="IM258" s="1">
        <v>100.673</v>
      </c>
      <c r="IN258" s="1" t="s">
        <v>365</v>
      </c>
    </row>
    <row r="259" ht="15.75" customHeight="1">
      <c r="A259" s="1">
        <v>243.0</v>
      </c>
      <c r="B259" s="1">
        <v>1.6604846241E9</v>
      </c>
      <c r="C259" s="1">
        <v>495.0</v>
      </c>
      <c r="D259" s="1" t="s">
        <v>836</v>
      </c>
      <c r="E259" s="1" t="s">
        <v>837</v>
      </c>
      <c r="F259" s="1">
        <v>1.0</v>
      </c>
      <c r="G259" s="1" t="s">
        <v>349</v>
      </c>
      <c r="H259" s="1" t="s">
        <v>350</v>
      </c>
      <c r="I259" s="1" t="s">
        <v>351</v>
      </c>
      <c r="J259" s="1" t="s">
        <v>352</v>
      </c>
      <c r="K259" s="1" t="s">
        <v>353</v>
      </c>
      <c r="L259" s="1" t="s">
        <v>349</v>
      </c>
      <c r="M259" s="1" t="s">
        <v>354</v>
      </c>
      <c r="N259" s="1">
        <v>1.6604846161E9</v>
      </c>
      <c r="O259" s="1">
        <f t="shared" si="1"/>
        <v>0.002817684469</v>
      </c>
      <c r="P259" s="1">
        <f t="shared" si="2"/>
        <v>2.817684469</v>
      </c>
      <c r="Q259" s="1">
        <f t="shared" si="3"/>
        <v>5.61017412</v>
      </c>
      <c r="R259" s="1">
        <f t="shared" si="4"/>
        <v>1133.09875</v>
      </c>
      <c r="S259" s="1">
        <f t="shared" si="5"/>
        <v>1032.354384</v>
      </c>
      <c r="T259" s="1">
        <f t="shared" si="6"/>
        <v>102.853307</v>
      </c>
      <c r="U259" s="1">
        <f t="shared" si="7"/>
        <v>112.8904525</v>
      </c>
      <c r="V259" s="1">
        <f t="shared" si="8"/>
        <v>0.1406967215</v>
      </c>
      <c r="W259" s="1">
        <f t="shared" si="9"/>
        <v>2.921669706</v>
      </c>
      <c r="X259" s="1">
        <f t="shared" si="10"/>
        <v>0.1370381557</v>
      </c>
      <c r="Y259" s="1">
        <f t="shared" si="11"/>
        <v>0.08596963104</v>
      </c>
      <c r="Z259" s="1">
        <f t="shared" si="12"/>
        <v>321.5164185</v>
      </c>
      <c r="AA259" s="1">
        <f t="shared" si="13"/>
        <v>32.15683406</v>
      </c>
      <c r="AB259" s="1">
        <f t="shared" si="14"/>
        <v>31.64724375</v>
      </c>
      <c r="AC259" s="1">
        <f t="shared" si="15"/>
        <v>4.680567498</v>
      </c>
      <c r="AD259" s="1">
        <f t="shared" si="16"/>
        <v>60.04704675</v>
      </c>
      <c r="AE259" s="1">
        <f t="shared" si="17"/>
        <v>2.708006428</v>
      </c>
      <c r="AF259" s="1">
        <f t="shared" si="18"/>
        <v>4.509807851</v>
      </c>
      <c r="AG259" s="1">
        <f t="shared" si="19"/>
        <v>1.972561069</v>
      </c>
      <c r="AH259" s="1">
        <f t="shared" si="20"/>
        <v>-124.2598851</v>
      </c>
      <c r="AI259" s="1">
        <f t="shared" si="21"/>
        <v>-102.9111559</v>
      </c>
      <c r="AJ259" s="1">
        <f t="shared" si="22"/>
        <v>-7.934817963</v>
      </c>
      <c r="AK259" s="1">
        <f t="shared" si="23"/>
        <v>86.41055957</v>
      </c>
      <c r="AL259" s="1">
        <f t="shared" si="24"/>
        <v>37.7494754</v>
      </c>
      <c r="AM259" s="1">
        <f t="shared" si="25"/>
        <v>2.815661388</v>
      </c>
      <c r="AN259" s="1">
        <f t="shared" si="26"/>
        <v>5.61017412</v>
      </c>
      <c r="AO259" s="1">
        <v>1237.241990630913</v>
      </c>
      <c r="AP259" s="1">
        <v>1203.765212121212</v>
      </c>
      <c r="AQ259" s="1">
        <v>5.198605452160297</v>
      </c>
      <c r="AR259" s="1">
        <v>64.97328580608568</v>
      </c>
      <c r="AS259" s="1">
        <f t="shared" si="27"/>
        <v>2.817684469</v>
      </c>
      <c r="AT259" s="1">
        <v>23.89269072842373</v>
      </c>
      <c r="AU259" s="1">
        <v>27.18108303030301</v>
      </c>
      <c r="AV259" s="1">
        <v>-9.873068929128261E-6</v>
      </c>
      <c r="AW259" s="1">
        <v>82.27873590820442</v>
      </c>
      <c r="AX259" s="1">
        <v>0.0</v>
      </c>
      <c r="AY259" s="1">
        <v>0.0</v>
      </c>
      <c r="AZ259" s="1">
        <f t="shared" si="28"/>
        <v>1</v>
      </c>
      <c r="BA259" s="1">
        <f t="shared" si="29"/>
        <v>0</v>
      </c>
      <c r="BB259" s="1">
        <f t="shared" si="30"/>
        <v>51947.95695</v>
      </c>
      <c r="BC259" s="1">
        <f t="shared" si="31"/>
        <v>2000.00625</v>
      </c>
      <c r="BD259" s="1">
        <f t="shared" si="32"/>
        <v>1681.20495</v>
      </c>
      <c r="BE259" s="1">
        <f t="shared" si="33"/>
        <v>0.8405998481</v>
      </c>
      <c r="BF259" s="1">
        <f t="shared" si="34"/>
        <v>0.1607577069</v>
      </c>
      <c r="BG259" s="1">
        <v>6.0</v>
      </c>
      <c r="BH259" s="1">
        <v>0.5</v>
      </c>
      <c r="BI259" s="1" t="s">
        <v>355</v>
      </c>
      <c r="BJ259" s="1">
        <v>2.0</v>
      </c>
      <c r="BK259" s="1" t="b">
        <v>1</v>
      </c>
      <c r="BL259" s="1">
        <v>1.6604846161E9</v>
      </c>
      <c r="BM259" s="1">
        <v>1133.09875</v>
      </c>
      <c r="BN259" s="1">
        <v>1182.211875</v>
      </c>
      <c r="BO259" s="1">
        <v>27.180675</v>
      </c>
      <c r="BP259" s="1">
        <v>23.89470625</v>
      </c>
      <c r="BQ259" s="1">
        <v>1130.6</v>
      </c>
      <c r="BR259" s="1">
        <v>27.162925</v>
      </c>
      <c r="BS259" s="1">
        <v>500.1501875</v>
      </c>
      <c r="BT259" s="1">
        <v>99.52974375</v>
      </c>
      <c r="BU259" s="1">
        <v>0.100100925</v>
      </c>
      <c r="BV259" s="1">
        <v>30.99389375</v>
      </c>
      <c r="BW259" s="1">
        <v>31.64724375</v>
      </c>
      <c r="BX259" s="1">
        <v>999.9</v>
      </c>
      <c r="BY259" s="1">
        <v>0.0</v>
      </c>
      <c r="BZ259" s="1">
        <v>0.0</v>
      </c>
      <c r="CA259" s="1">
        <v>10002.184375</v>
      </c>
      <c r="CB259" s="1">
        <v>0.0</v>
      </c>
      <c r="CC259" s="1">
        <v>133.6850625</v>
      </c>
      <c r="CD259" s="1">
        <v>-49.1127875</v>
      </c>
      <c r="CE259" s="1">
        <v>1164.758125</v>
      </c>
      <c r="CF259" s="1">
        <v>1211.150625</v>
      </c>
      <c r="CG259" s="1">
        <v>3.285964375</v>
      </c>
      <c r="CH259" s="1">
        <v>1182.211875</v>
      </c>
      <c r="CI259" s="1">
        <v>23.89470625</v>
      </c>
      <c r="CJ259" s="1">
        <v>2.705284375</v>
      </c>
      <c r="CK259" s="1">
        <v>2.378234375</v>
      </c>
      <c r="CL259" s="1">
        <v>22.3172625</v>
      </c>
      <c r="CM259" s="1">
        <v>20.21633125</v>
      </c>
      <c r="CN259" s="1">
        <v>2000.00625</v>
      </c>
      <c r="CO259" s="1">
        <v>0.980005</v>
      </c>
      <c r="CP259" s="1">
        <v>0.0199955</v>
      </c>
      <c r="CQ259" s="1">
        <v>0.0</v>
      </c>
      <c r="CR259" s="1">
        <v>2.582375</v>
      </c>
      <c r="CS259" s="1">
        <v>0.0</v>
      </c>
      <c r="CT259" s="1">
        <v>32741.6875</v>
      </c>
      <c r="CU259" s="1">
        <v>17412.40625</v>
      </c>
      <c r="CV259" s="1">
        <v>39.187</v>
      </c>
      <c r="CW259" s="1">
        <v>40.1405</v>
      </c>
      <c r="CX259" s="1">
        <v>39.125</v>
      </c>
      <c r="CY259" s="1">
        <v>38.683125</v>
      </c>
      <c r="CZ259" s="1">
        <v>39.425375</v>
      </c>
      <c r="DA259" s="1">
        <v>1960.01625</v>
      </c>
      <c r="DB259" s="1">
        <v>39.99</v>
      </c>
      <c r="DC259" s="1">
        <v>0.0</v>
      </c>
      <c r="DD259" s="1">
        <v>1.6604846222E9</v>
      </c>
      <c r="DE259" s="1">
        <v>0.0</v>
      </c>
      <c r="DF259" s="1">
        <v>1.6604841591E9</v>
      </c>
      <c r="DG259" s="1" t="s">
        <v>356</v>
      </c>
      <c r="DH259" s="1">
        <v>1.6604841451E9</v>
      </c>
      <c r="DI259" s="1">
        <v>1.6604841591E9</v>
      </c>
      <c r="DJ259" s="1">
        <v>1.0</v>
      </c>
      <c r="DK259" s="1">
        <v>0.063</v>
      </c>
      <c r="DL259" s="1">
        <v>-0.028</v>
      </c>
      <c r="DM259" s="1">
        <v>1.395</v>
      </c>
      <c r="DN259" s="1">
        <v>0.027</v>
      </c>
      <c r="DO259" s="1">
        <v>400.0</v>
      </c>
      <c r="DP259" s="1">
        <v>24.0</v>
      </c>
      <c r="DQ259" s="1">
        <v>0.47</v>
      </c>
      <c r="DR259" s="1">
        <v>0.03</v>
      </c>
      <c r="DS259" s="1">
        <v>5.765901936637521</v>
      </c>
      <c r="DT259" s="1">
        <v>0.2226998095066285</v>
      </c>
      <c r="DU259" s="1">
        <v>0.1394246917509918</v>
      </c>
      <c r="DV259" s="1">
        <v>1.0</v>
      </c>
      <c r="DW259" s="1">
        <v>37.74383957383584</v>
      </c>
      <c r="DX259" s="1">
        <v>1.161076659234183</v>
      </c>
      <c r="DY259" s="1">
        <v>0.1502913910264403</v>
      </c>
      <c r="DZ259" s="1">
        <v>0.0</v>
      </c>
      <c r="EA259" s="1">
        <v>-49.11451333333333</v>
      </c>
      <c r="EB259" s="1">
        <v>-2.067972413793131</v>
      </c>
      <c r="EC259" s="1">
        <v>0.2165405269741034</v>
      </c>
      <c r="ED259" s="1">
        <v>0.0</v>
      </c>
      <c r="EE259" s="1">
        <v>1025.73661583408</v>
      </c>
      <c r="EF259" s="1">
        <v>288.283036308574</v>
      </c>
      <c r="EG259" s="1">
        <v>21.54950032612541</v>
      </c>
      <c r="EH259" s="1">
        <v>0.0</v>
      </c>
      <c r="EI259" s="1">
        <v>3.2846775</v>
      </c>
      <c r="EJ259" s="1">
        <v>0.02138161350844038</v>
      </c>
      <c r="EK259" s="1">
        <v>0.003069186170632223</v>
      </c>
      <c r="EL259" s="1">
        <v>1.0</v>
      </c>
      <c r="EM259" s="1">
        <v>1.972234097602997</v>
      </c>
      <c r="EN259" s="1">
        <v>0.01379636799427895</v>
      </c>
      <c r="EO259" s="1">
        <v>0.001496680020336099</v>
      </c>
      <c r="EP259" s="1">
        <v>1.0</v>
      </c>
      <c r="EQ259" s="1">
        <v>3.0</v>
      </c>
      <c r="ER259" s="1">
        <v>6.0</v>
      </c>
      <c r="ES259" s="1" t="s">
        <v>379</v>
      </c>
      <c r="ET259" s="1">
        <v>2.94549</v>
      </c>
      <c r="EU259" s="1">
        <v>2.80103</v>
      </c>
      <c r="EV259" s="1">
        <v>0.185513</v>
      </c>
      <c r="EW259" s="1">
        <v>0.190288</v>
      </c>
      <c r="EX259" s="1">
        <v>0.118543</v>
      </c>
      <c r="EY259" s="1">
        <v>0.108367</v>
      </c>
      <c r="EZ259" s="1">
        <v>16779.8</v>
      </c>
      <c r="FA259" s="1">
        <v>17497.8</v>
      </c>
      <c r="FB259" s="1">
        <v>23941.9</v>
      </c>
      <c r="FC259" s="1">
        <v>25131.1</v>
      </c>
      <c r="FD259" s="1">
        <v>33769.2</v>
      </c>
      <c r="FE259" s="1">
        <v>35774.4</v>
      </c>
      <c r="FF259" s="1">
        <v>43629.3</v>
      </c>
      <c r="FG259" s="1">
        <v>46449.3</v>
      </c>
      <c r="FH259" s="1">
        <v>2.00195</v>
      </c>
      <c r="FI259" s="1">
        <v>1.92533</v>
      </c>
      <c r="FJ259" s="1">
        <v>0.160486</v>
      </c>
      <c r="FK259" s="1">
        <v>0.0</v>
      </c>
      <c r="FL259" s="1">
        <v>29.0518</v>
      </c>
      <c r="FM259" s="1">
        <v>999.9</v>
      </c>
      <c r="FN259" s="1">
        <v>69.1</v>
      </c>
      <c r="FO259" s="1">
        <v>31.6</v>
      </c>
      <c r="FP259" s="1">
        <v>32.4104</v>
      </c>
      <c r="FQ259" s="1">
        <v>63.824</v>
      </c>
      <c r="FR259" s="1">
        <v>25.6651</v>
      </c>
      <c r="FS259" s="1">
        <v>1.0</v>
      </c>
      <c r="FT259" s="1">
        <v>0.146839</v>
      </c>
      <c r="FU259" s="1">
        <v>-0.50549</v>
      </c>
      <c r="FV259" s="1">
        <v>20.3227</v>
      </c>
      <c r="FW259" s="1">
        <v>5.21295</v>
      </c>
      <c r="FX259" s="1">
        <v>11.9042</v>
      </c>
      <c r="FY259" s="1">
        <v>5.0031</v>
      </c>
      <c r="FZ259" s="1">
        <v>3.28995</v>
      </c>
      <c r="GA259" s="1">
        <v>9999.0</v>
      </c>
      <c r="GB259" s="1">
        <v>9999.0</v>
      </c>
      <c r="GC259" s="1">
        <v>9999.0</v>
      </c>
      <c r="GD259" s="1">
        <v>999.9</v>
      </c>
      <c r="GE259" s="1">
        <v>1.85944</v>
      </c>
      <c r="GF259" s="1">
        <v>1.8544</v>
      </c>
      <c r="GG259" s="1">
        <v>1.8576</v>
      </c>
      <c r="GH259" s="1">
        <v>1.85602</v>
      </c>
      <c r="GI259" s="1">
        <v>1.85486</v>
      </c>
      <c r="GJ259" s="1">
        <v>1.85455</v>
      </c>
      <c r="GK259" s="1">
        <v>1.85317</v>
      </c>
      <c r="GL259" s="1">
        <v>1.85633</v>
      </c>
      <c r="GM259" s="1">
        <v>0.0</v>
      </c>
      <c r="GN259" s="1">
        <v>0.0</v>
      </c>
      <c r="GO259" s="1">
        <v>0.0</v>
      </c>
      <c r="GP259" s="1">
        <v>0.0</v>
      </c>
      <c r="GQ259" s="1" t="s">
        <v>358</v>
      </c>
      <c r="GR259" s="1" t="s">
        <v>359</v>
      </c>
      <c r="GS259" s="1" t="s">
        <v>360</v>
      </c>
      <c r="GT259" s="1" t="s">
        <v>360</v>
      </c>
      <c r="GU259" s="1" t="s">
        <v>360</v>
      </c>
      <c r="GV259" s="1" t="s">
        <v>360</v>
      </c>
      <c r="GW259" s="1">
        <v>0.0</v>
      </c>
      <c r="GX259" s="1">
        <v>100.0</v>
      </c>
      <c r="GY259" s="1">
        <v>100.0</v>
      </c>
      <c r="GZ259" s="1">
        <v>2.54</v>
      </c>
      <c r="HA259" s="1">
        <v>0.0177</v>
      </c>
      <c r="HB259" s="1">
        <v>0.467488805237294</v>
      </c>
      <c r="HC259" s="1">
        <v>0.002678124759318837</v>
      </c>
      <c r="HD259" s="1">
        <v>-9.373761146515732E-7</v>
      </c>
      <c r="HE259" s="1">
        <v>1.391563784175389E-10</v>
      </c>
      <c r="HF259" s="1">
        <v>-0.06780524781039028</v>
      </c>
      <c r="HG259" s="1">
        <v>0.01061361004592812</v>
      </c>
      <c r="HH259" s="1">
        <v>-3.086644042041478E-4</v>
      </c>
      <c r="HI259" s="1">
        <v>1.24720902217549E-6</v>
      </c>
      <c r="HJ259" s="1">
        <v>1.0</v>
      </c>
      <c r="HK259" s="1">
        <v>2093.0</v>
      </c>
      <c r="HL259" s="1">
        <v>2.0</v>
      </c>
      <c r="HM259" s="1">
        <v>27.0</v>
      </c>
      <c r="HN259" s="1">
        <v>8.0</v>
      </c>
      <c r="HO259" s="1">
        <v>7.8</v>
      </c>
      <c r="HP259" s="1">
        <v>2.56836</v>
      </c>
      <c r="HQ259" s="1">
        <v>2.28394</v>
      </c>
      <c r="HR259" s="1">
        <v>1.4978</v>
      </c>
      <c r="HS259" s="1">
        <v>2.30225</v>
      </c>
      <c r="HT259" s="1">
        <v>1.54785</v>
      </c>
      <c r="HU259" s="1">
        <v>2.28638</v>
      </c>
      <c r="HV259" s="1">
        <v>35.244</v>
      </c>
      <c r="HW259" s="1">
        <v>15.2878</v>
      </c>
      <c r="HX259" s="1">
        <v>18.0</v>
      </c>
      <c r="HY259" s="1">
        <v>501.687</v>
      </c>
      <c r="HZ259" s="1">
        <v>518.407</v>
      </c>
      <c r="IA259" s="1">
        <v>29.7779</v>
      </c>
      <c r="IB259" s="1">
        <v>29.0496</v>
      </c>
      <c r="IC259" s="1">
        <v>30.0004</v>
      </c>
      <c r="ID259" s="1">
        <v>28.8379</v>
      </c>
      <c r="IE259" s="1">
        <v>28.9311</v>
      </c>
      <c r="IF259" s="1">
        <v>51.4724</v>
      </c>
      <c r="IG259" s="1">
        <v>28.6427</v>
      </c>
      <c r="IH259" s="1">
        <v>75.1458</v>
      </c>
      <c r="II259" s="1">
        <v>29.7782</v>
      </c>
      <c r="IJ259" s="1">
        <v>1247.7</v>
      </c>
      <c r="IK259" s="1">
        <v>23.8843</v>
      </c>
      <c r="IL259" s="1">
        <v>100.908</v>
      </c>
      <c r="IM259" s="1">
        <v>100.673</v>
      </c>
      <c r="IN259" s="1" t="s">
        <v>365</v>
      </c>
    </row>
    <row r="260" ht="15.75" customHeight="1">
      <c r="A260" s="1">
        <v>244.0</v>
      </c>
      <c r="B260" s="1">
        <v>1.6604846251E9</v>
      </c>
      <c r="C260" s="1">
        <v>496.0</v>
      </c>
      <c r="D260" s="1" t="s">
        <v>838</v>
      </c>
      <c r="E260" s="1" t="s">
        <v>839</v>
      </c>
      <c r="F260" s="1">
        <v>1.0</v>
      </c>
      <c r="G260" s="1" t="s">
        <v>349</v>
      </c>
      <c r="H260" s="1" t="s">
        <v>350</v>
      </c>
      <c r="I260" s="1" t="s">
        <v>351</v>
      </c>
      <c r="J260" s="1" t="s">
        <v>352</v>
      </c>
      <c r="K260" s="1" t="s">
        <v>353</v>
      </c>
      <c r="L260" s="1" t="s">
        <v>349</v>
      </c>
      <c r="M260" s="1" t="s">
        <v>354</v>
      </c>
      <c r="N260" s="1">
        <v>1.660484617599999E9</v>
      </c>
      <c r="O260" s="1">
        <f t="shared" si="1"/>
        <v>0.002818717429</v>
      </c>
      <c r="P260" s="1">
        <f t="shared" si="2"/>
        <v>2.818717429</v>
      </c>
      <c r="Q260" s="1">
        <f t="shared" si="3"/>
        <v>5.414749536</v>
      </c>
      <c r="R260" s="1">
        <f t="shared" si="4"/>
        <v>1140.672</v>
      </c>
      <c r="S260" s="1">
        <f t="shared" si="5"/>
        <v>1041.919167</v>
      </c>
      <c r="T260" s="1">
        <f t="shared" si="6"/>
        <v>103.806406</v>
      </c>
      <c r="U260" s="1">
        <f t="shared" si="7"/>
        <v>113.6451506</v>
      </c>
      <c r="V260" s="1">
        <f t="shared" si="8"/>
        <v>0.1407147346</v>
      </c>
      <c r="W260" s="1">
        <f t="shared" si="9"/>
        <v>2.92161051</v>
      </c>
      <c r="X260" s="1">
        <f t="shared" si="10"/>
        <v>0.137055173</v>
      </c>
      <c r="Y260" s="1">
        <f t="shared" si="11"/>
        <v>0.08598035302</v>
      </c>
      <c r="Z260" s="1">
        <f t="shared" si="12"/>
        <v>321.5158466</v>
      </c>
      <c r="AA260" s="1">
        <f t="shared" si="13"/>
        <v>32.15784255</v>
      </c>
      <c r="AB260" s="1">
        <f t="shared" si="14"/>
        <v>31.64916</v>
      </c>
      <c r="AC260" s="1">
        <f t="shared" si="15"/>
        <v>4.681076495</v>
      </c>
      <c r="AD260" s="1">
        <f t="shared" si="16"/>
        <v>60.04347177</v>
      </c>
      <c r="AE260" s="1">
        <f t="shared" si="17"/>
        <v>2.708039692</v>
      </c>
      <c r="AF260" s="1">
        <f t="shared" si="18"/>
        <v>4.510131762</v>
      </c>
      <c r="AG260" s="1">
        <f t="shared" si="19"/>
        <v>1.973036803</v>
      </c>
      <c r="AH260" s="1">
        <f t="shared" si="20"/>
        <v>-124.3054386</v>
      </c>
      <c r="AI260" s="1">
        <f t="shared" si="21"/>
        <v>-103.0125023</v>
      </c>
      <c r="AJ260" s="1">
        <f t="shared" si="22"/>
        <v>-7.942917414</v>
      </c>
      <c r="AK260" s="1">
        <f t="shared" si="23"/>
        <v>86.25498826</v>
      </c>
      <c r="AL260" s="1">
        <f t="shared" si="24"/>
        <v>37.76456579</v>
      </c>
      <c r="AM260" s="1">
        <f t="shared" si="25"/>
        <v>2.816117435</v>
      </c>
      <c r="AN260" s="1">
        <f t="shared" si="26"/>
        <v>5.414749536</v>
      </c>
      <c r="AO260" s="1">
        <v>1242.414784416217</v>
      </c>
      <c r="AP260" s="1">
        <v>1209.028060606061</v>
      </c>
      <c r="AQ260" s="1">
        <v>5.227991674394154</v>
      </c>
      <c r="AR260" s="1">
        <v>64.97328580608568</v>
      </c>
      <c r="AS260" s="1">
        <f t="shared" si="27"/>
        <v>2.818717429</v>
      </c>
      <c r="AT260" s="1">
        <v>23.89414581206875</v>
      </c>
      <c r="AU260" s="1">
        <v>27.18333333333333</v>
      </c>
      <c r="AV260" s="1">
        <v>5.128543789160996E-5</v>
      </c>
      <c r="AW260" s="1">
        <v>82.27873590820442</v>
      </c>
      <c r="AX260" s="1">
        <v>0.0</v>
      </c>
      <c r="AY260" s="1">
        <v>0.0</v>
      </c>
      <c r="AZ260" s="1">
        <f t="shared" si="28"/>
        <v>1</v>
      </c>
      <c r="BA260" s="1">
        <f t="shared" si="29"/>
        <v>0</v>
      </c>
      <c r="BB260" s="1">
        <f t="shared" si="30"/>
        <v>51946.06155</v>
      </c>
      <c r="BC260" s="1">
        <f t="shared" si="31"/>
        <v>2000.002667</v>
      </c>
      <c r="BD260" s="1">
        <f t="shared" si="32"/>
        <v>1681.20194</v>
      </c>
      <c r="BE260" s="1">
        <f t="shared" si="33"/>
        <v>0.8405998492</v>
      </c>
      <c r="BF260" s="1">
        <f t="shared" si="34"/>
        <v>0.160757709</v>
      </c>
      <c r="BG260" s="1">
        <v>6.0</v>
      </c>
      <c r="BH260" s="1">
        <v>0.5</v>
      </c>
      <c r="BI260" s="1" t="s">
        <v>355</v>
      </c>
      <c r="BJ260" s="1">
        <v>2.0</v>
      </c>
      <c r="BK260" s="1" t="b">
        <v>1</v>
      </c>
      <c r="BL260" s="1">
        <v>1.660484617599999E9</v>
      </c>
      <c r="BM260" s="1">
        <v>1140.672</v>
      </c>
      <c r="BN260" s="1">
        <v>1189.829333333333</v>
      </c>
      <c r="BO260" s="1">
        <v>27.18096666666666</v>
      </c>
      <c r="BP260" s="1">
        <v>23.89447333333333</v>
      </c>
      <c r="BQ260" s="1">
        <v>1138.165333333333</v>
      </c>
      <c r="BR260" s="1">
        <v>27.16322</v>
      </c>
      <c r="BS260" s="1">
        <v>500.1512</v>
      </c>
      <c r="BT260" s="1">
        <v>99.52990666666668</v>
      </c>
      <c r="BU260" s="1">
        <v>0.1000927</v>
      </c>
      <c r="BV260" s="1">
        <v>30.99515333333333</v>
      </c>
      <c r="BW260" s="1">
        <v>31.64916</v>
      </c>
      <c r="BX260" s="1">
        <v>999.8999999999999</v>
      </c>
      <c r="BY260" s="1">
        <v>0.0</v>
      </c>
      <c r="BZ260" s="1">
        <v>0.0</v>
      </c>
      <c r="CA260" s="1">
        <v>10001.83</v>
      </c>
      <c r="CB260" s="1">
        <v>0.0</v>
      </c>
      <c r="CC260" s="1">
        <v>140.2139333333334</v>
      </c>
      <c r="CD260" s="1">
        <v>-49.15693333333333</v>
      </c>
      <c r="CE260" s="1">
        <v>1172.543333333334</v>
      </c>
      <c r="CF260" s="1">
        <v>1218.954666666667</v>
      </c>
      <c r="CG260" s="1">
        <v>3.286497333333333</v>
      </c>
      <c r="CH260" s="1">
        <v>1189.829333333333</v>
      </c>
      <c r="CI260" s="1">
        <v>23.89447333333333</v>
      </c>
      <c r="CJ260" s="1">
        <v>2.705318000000001</v>
      </c>
      <c r="CK260" s="1">
        <v>2.378214666666667</v>
      </c>
      <c r="CL260" s="1">
        <v>22.31746666666667</v>
      </c>
      <c r="CM260" s="1">
        <v>20.2162</v>
      </c>
      <c r="CN260" s="1">
        <v>2000.002666666667</v>
      </c>
      <c r="CO260" s="1">
        <v>0.9800050000000001</v>
      </c>
      <c r="CP260" s="1">
        <v>0.0199955</v>
      </c>
      <c r="CQ260" s="1">
        <v>0.0</v>
      </c>
      <c r="CR260" s="1">
        <v>2.625466666666667</v>
      </c>
      <c r="CS260" s="1">
        <v>0.0</v>
      </c>
      <c r="CT260" s="1">
        <v>32738.87333333334</v>
      </c>
      <c r="CU260" s="1">
        <v>17412.37333333334</v>
      </c>
      <c r="CV260" s="1">
        <v>39.187</v>
      </c>
      <c r="CW260" s="1">
        <v>40.1374</v>
      </c>
      <c r="CX260" s="1">
        <v>39.125</v>
      </c>
      <c r="CY260" s="1">
        <v>38.67873333333333</v>
      </c>
      <c r="CZ260" s="1">
        <v>39.42460000000001</v>
      </c>
      <c r="DA260" s="1">
        <v>1960.012666666666</v>
      </c>
      <c r="DB260" s="1">
        <v>39.99</v>
      </c>
      <c r="DC260" s="1">
        <v>0.0</v>
      </c>
      <c r="DD260" s="1">
        <v>1.6604846228E9</v>
      </c>
      <c r="DE260" s="1">
        <v>0.0</v>
      </c>
      <c r="DF260" s="1">
        <v>1.6604841591E9</v>
      </c>
      <c r="DG260" s="1" t="s">
        <v>356</v>
      </c>
      <c r="DH260" s="1">
        <v>1.6604841451E9</v>
      </c>
      <c r="DI260" s="1">
        <v>1.6604841591E9</v>
      </c>
      <c r="DJ260" s="1">
        <v>1.0</v>
      </c>
      <c r="DK260" s="1">
        <v>0.063</v>
      </c>
      <c r="DL260" s="1">
        <v>-0.028</v>
      </c>
      <c r="DM260" s="1">
        <v>1.395</v>
      </c>
      <c r="DN260" s="1">
        <v>0.027</v>
      </c>
      <c r="DO260" s="1">
        <v>400.0</v>
      </c>
      <c r="DP260" s="1">
        <v>24.0</v>
      </c>
      <c r="DQ260" s="1">
        <v>0.47</v>
      </c>
      <c r="DR260" s="1">
        <v>0.03</v>
      </c>
      <c r="DS260" s="1">
        <v>5.759638403856835</v>
      </c>
      <c r="DT260" s="1">
        <v>-0.3642618614501897</v>
      </c>
      <c r="DU260" s="1">
        <v>0.1469139803379046</v>
      </c>
      <c r="DV260" s="1">
        <v>1.0</v>
      </c>
      <c r="DW260" s="1">
        <v>37.76428504582111</v>
      </c>
      <c r="DX260" s="1">
        <v>0.4145058937112106</v>
      </c>
      <c r="DY260" s="1">
        <v>0.1339399861998664</v>
      </c>
      <c r="DZ260" s="1">
        <v>1.0</v>
      </c>
      <c r="EA260" s="1">
        <v>-49.14024838709677</v>
      </c>
      <c r="EB260" s="1">
        <v>-1.271777419354687</v>
      </c>
      <c r="EC260" s="1">
        <v>0.1886454292615372</v>
      </c>
      <c r="ED260" s="1">
        <v>0.0</v>
      </c>
      <c r="EE260" s="1">
        <v>1034.257798696658</v>
      </c>
      <c r="EF260" s="1">
        <v>296.606819277901</v>
      </c>
      <c r="EG260" s="1">
        <v>21.46107523294009</v>
      </c>
      <c r="EH260" s="1">
        <v>0.0</v>
      </c>
      <c r="EI260" s="1">
        <v>3.284878048780487</v>
      </c>
      <c r="EJ260" s="1">
        <v>0.01708139372822353</v>
      </c>
      <c r="EK260" s="1">
        <v>0.002928082048957211</v>
      </c>
      <c r="EL260" s="1">
        <v>1.0</v>
      </c>
      <c r="EM260" s="1">
        <v>1.972731278582314</v>
      </c>
      <c r="EN260" s="1">
        <v>0.02278126419240401</v>
      </c>
      <c r="EO260" s="1">
        <v>0.001952760275692828</v>
      </c>
      <c r="EP260" s="1">
        <v>1.0</v>
      </c>
      <c r="EQ260" s="1">
        <v>4.0</v>
      </c>
      <c r="ER260" s="1">
        <v>6.0</v>
      </c>
      <c r="ES260" s="1" t="s">
        <v>376</v>
      </c>
      <c r="ET260" s="1">
        <v>2.94537</v>
      </c>
      <c r="EU260" s="1">
        <v>2.80102</v>
      </c>
      <c r="EV260" s="1">
        <v>0.186013</v>
      </c>
      <c r="EW260" s="1">
        <v>0.190762</v>
      </c>
      <c r="EX260" s="1">
        <v>0.118549</v>
      </c>
      <c r="EY260" s="1">
        <v>0.108363</v>
      </c>
      <c r="EZ260" s="1">
        <v>16769.5</v>
      </c>
      <c r="FA260" s="1">
        <v>17487.6</v>
      </c>
      <c r="FB260" s="1">
        <v>23941.9</v>
      </c>
      <c r="FC260" s="1">
        <v>25131.2</v>
      </c>
      <c r="FD260" s="1">
        <v>33769.0</v>
      </c>
      <c r="FE260" s="1">
        <v>35774.6</v>
      </c>
      <c r="FF260" s="1">
        <v>43629.3</v>
      </c>
      <c r="FG260" s="1">
        <v>46449.4</v>
      </c>
      <c r="FH260" s="1">
        <v>2.0019</v>
      </c>
      <c r="FI260" s="1">
        <v>1.92537</v>
      </c>
      <c r="FJ260" s="1">
        <v>0.160392</v>
      </c>
      <c r="FK260" s="1">
        <v>0.0</v>
      </c>
      <c r="FL260" s="1">
        <v>29.0518</v>
      </c>
      <c r="FM260" s="1">
        <v>999.9</v>
      </c>
      <c r="FN260" s="1">
        <v>69.1</v>
      </c>
      <c r="FO260" s="1">
        <v>31.6</v>
      </c>
      <c r="FP260" s="1">
        <v>32.4083</v>
      </c>
      <c r="FQ260" s="1">
        <v>63.754</v>
      </c>
      <c r="FR260" s="1">
        <v>25.5609</v>
      </c>
      <c r="FS260" s="1">
        <v>1.0</v>
      </c>
      <c r="FT260" s="1">
        <v>0.146829</v>
      </c>
      <c r="FU260" s="1">
        <v>-0.505891</v>
      </c>
      <c r="FV260" s="1">
        <v>20.3227</v>
      </c>
      <c r="FW260" s="1">
        <v>5.21295</v>
      </c>
      <c r="FX260" s="1">
        <v>11.9045</v>
      </c>
      <c r="FY260" s="1">
        <v>5.003</v>
      </c>
      <c r="FZ260" s="1">
        <v>3.28995</v>
      </c>
      <c r="GA260" s="1">
        <v>9999.0</v>
      </c>
      <c r="GB260" s="1">
        <v>9999.0</v>
      </c>
      <c r="GC260" s="1">
        <v>9999.0</v>
      </c>
      <c r="GD260" s="1">
        <v>999.9</v>
      </c>
      <c r="GE260" s="1">
        <v>1.85944</v>
      </c>
      <c r="GF260" s="1">
        <v>1.8544</v>
      </c>
      <c r="GG260" s="1">
        <v>1.8576</v>
      </c>
      <c r="GH260" s="1">
        <v>1.85601</v>
      </c>
      <c r="GI260" s="1">
        <v>1.85486</v>
      </c>
      <c r="GJ260" s="1">
        <v>1.85455</v>
      </c>
      <c r="GK260" s="1">
        <v>1.85317</v>
      </c>
      <c r="GL260" s="1">
        <v>1.85631</v>
      </c>
      <c r="GM260" s="1">
        <v>0.0</v>
      </c>
      <c r="GN260" s="1">
        <v>0.0</v>
      </c>
      <c r="GO260" s="1">
        <v>0.0</v>
      </c>
      <c r="GP260" s="1">
        <v>0.0</v>
      </c>
      <c r="GQ260" s="1" t="s">
        <v>358</v>
      </c>
      <c r="GR260" s="1" t="s">
        <v>359</v>
      </c>
      <c r="GS260" s="1" t="s">
        <v>360</v>
      </c>
      <c r="GT260" s="1" t="s">
        <v>360</v>
      </c>
      <c r="GU260" s="1" t="s">
        <v>360</v>
      </c>
      <c r="GV260" s="1" t="s">
        <v>360</v>
      </c>
      <c r="GW260" s="1">
        <v>0.0</v>
      </c>
      <c r="GX260" s="1">
        <v>100.0</v>
      </c>
      <c r="GY260" s="1">
        <v>100.0</v>
      </c>
      <c r="GZ260" s="1">
        <v>2.54</v>
      </c>
      <c r="HA260" s="1">
        <v>0.0178</v>
      </c>
      <c r="HB260" s="1">
        <v>0.467488805237294</v>
      </c>
      <c r="HC260" s="1">
        <v>0.002678124759318837</v>
      </c>
      <c r="HD260" s="1">
        <v>-9.373761146515732E-7</v>
      </c>
      <c r="HE260" s="1">
        <v>1.391563784175389E-10</v>
      </c>
      <c r="HF260" s="1">
        <v>-0.06780524781039028</v>
      </c>
      <c r="HG260" s="1">
        <v>0.01061361004592812</v>
      </c>
      <c r="HH260" s="1">
        <v>-3.086644042041478E-4</v>
      </c>
      <c r="HI260" s="1">
        <v>1.24720902217549E-6</v>
      </c>
      <c r="HJ260" s="1">
        <v>1.0</v>
      </c>
      <c r="HK260" s="1">
        <v>2093.0</v>
      </c>
      <c r="HL260" s="1">
        <v>2.0</v>
      </c>
      <c r="HM260" s="1">
        <v>27.0</v>
      </c>
      <c r="HN260" s="1">
        <v>8.0</v>
      </c>
      <c r="HO260" s="1">
        <v>7.8</v>
      </c>
      <c r="HP260" s="1">
        <v>2.57935</v>
      </c>
      <c r="HQ260" s="1">
        <v>2.26074</v>
      </c>
      <c r="HR260" s="1">
        <v>1.4978</v>
      </c>
      <c r="HS260" s="1">
        <v>2.30225</v>
      </c>
      <c r="HT260" s="1">
        <v>1.54785</v>
      </c>
      <c r="HU260" s="1">
        <v>2.40112</v>
      </c>
      <c r="HV260" s="1">
        <v>35.244</v>
      </c>
      <c r="HW260" s="1">
        <v>15.2966</v>
      </c>
      <c r="HX260" s="1">
        <v>18.0</v>
      </c>
      <c r="HY260" s="1">
        <v>501.663</v>
      </c>
      <c r="HZ260" s="1">
        <v>518.446</v>
      </c>
      <c r="IA260" s="1">
        <v>29.7786</v>
      </c>
      <c r="IB260" s="1">
        <v>29.0503</v>
      </c>
      <c r="IC260" s="1">
        <v>30.0003</v>
      </c>
      <c r="ID260" s="1">
        <v>28.8385</v>
      </c>
      <c r="IE260" s="1">
        <v>28.9317</v>
      </c>
      <c r="IF260" s="1">
        <v>51.7068</v>
      </c>
      <c r="IG260" s="1">
        <v>28.6427</v>
      </c>
      <c r="IH260" s="1">
        <v>75.1458</v>
      </c>
      <c r="II260" s="1">
        <v>29.7782</v>
      </c>
      <c r="IJ260" s="1">
        <v>1257.72</v>
      </c>
      <c r="IK260" s="1">
        <v>23.8843</v>
      </c>
      <c r="IL260" s="1">
        <v>100.908</v>
      </c>
      <c r="IM260" s="1">
        <v>100.673</v>
      </c>
      <c r="IN260" s="1" t="s">
        <v>365</v>
      </c>
    </row>
    <row r="261" ht="15.75" customHeight="1">
      <c r="A261" s="1">
        <v>245.0</v>
      </c>
      <c r="B261" s="1">
        <v>1.6604846261E9</v>
      </c>
      <c r="C261" s="1">
        <v>497.0</v>
      </c>
      <c r="D261" s="1" t="s">
        <v>840</v>
      </c>
      <c r="E261" s="1" t="s">
        <v>841</v>
      </c>
      <c r="F261" s="1">
        <v>1.0</v>
      </c>
      <c r="G261" s="1" t="s">
        <v>349</v>
      </c>
      <c r="H261" s="1" t="s">
        <v>350</v>
      </c>
      <c r="I261" s="1" t="s">
        <v>351</v>
      </c>
      <c r="J261" s="1" t="s">
        <v>352</v>
      </c>
      <c r="K261" s="1" t="s">
        <v>353</v>
      </c>
      <c r="L261" s="1" t="s">
        <v>349</v>
      </c>
      <c r="M261" s="1" t="s">
        <v>354</v>
      </c>
      <c r="N261" s="1">
        <v>1.6604846181E9</v>
      </c>
      <c r="O261" s="1">
        <f t="shared" si="1"/>
        <v>0.00281907138</v>
      </c>
      <c r="P261" s="1">
        <f t="shared" si="2"/>
        <v>2.81907138</v>
      </c>
      <c r="Q261" s="1">
        <f t="shared" si="3"/>
        <v>5.340040123</v>
      </c>
      <c r="R261" s="1">
        <f t="shared" si="4"/>
        <v>1143.208125</v>
      </c>
      <c r="S261" s="1">
        <f t="shared" si="5"/>
        <v>1045.228492</v>
      </c>
      <c r="T261" s="1">
        <f t="shared" si="6"/>
        <v>104.1359881</v>
      </c>
      <c r="U261" s="1">
        <f t="shared" si="7"/>
        <v>113.8976871</v>
      </c>
      <c r="V261" s="1">
        <f t="shared" si="8"/>
        <v>0.1407215279</v>
      </c>
      <c r="W261" s="1">
        <f t="shared" si="9"/>
        <v>2.921588601</v>
      </c>
      <c r="X261" s="1">
        <f t="shared" si="10"/>
        <v>0.1370615912</v>
      </c>
      <c r="Y261" s="1">
        <f t="shared" si="11"/>
        <v>0.08598439685</v>
      </c>
      <c r="Z261" s="1">
        <f t="shared" si="12"/>
        <v>321.51582</v>
      </c>
      <c r="AA261" s="1">
        <f t="shared" si="13"/>
        <v>32.15857322</v>
      </c>
      <c r="AB261" s="1">
        <f t="shared" si="14"/>
        <v>31.6498125</v>
      </c>
      <c r="AC261" s="1">
        <f t="shared" si="15"/>
        <v>4.681249824</v>
      </c>
      <c r="AD261" s="1">
        <f t="shared" si="16"/>
        <v>60.04117822</v>
      </c>
      <c r="AE261" s="1">
        <f t="shared" si="17"/>
        <v>2.708062157</v>
      </c>
      <c r="AF261" s="1">
        <f t="shared" si="18"/>
        <v>4.510341464</v>
      </c>
      <c r="AG261" s="1">
        <f t="shared" si="19"/>
        <v>1.973187667</v>
      </c>
      <c r="AH261" s="1">
        <f t="shared" si="20"/>
        <v>-124.3210479</v>
      </c>
      <c r="AI261" s="1">
        <f t="shared" si="21"/>
        <v>-102.986069</v>
      </c>
      <c r="AJ261" s="1">
        <f t="shared" si="22"/>
        <v>-7.940996241</v>
      </c>
      <c r="AK261" s="1">
        <f t="shared" si="23"/>
        <v>86.26770686</v>
      </c>
      <c r="AL261" s="1">
        <f t="shared" si="24"/>
        <v>37.74602182</v>
      </c>
      <c r="AM261" s="1">
        <f t="shared" si="25"/>
        <v>2.816224983</v>
      </c>
      <c r="AN261" s="1">
        <f t="shared" si="26"/>
        <v>5.340040123</v>
      </c>
      <c r="AO261" s="1">
        <v>1247.637653090793</v>
      </c>
      <c r="AP261" s="1">
        <v>1214.265272727273</v>
      </c>
      <c r="AQ261" s="1">
        <v>5.243086992667664</v>
      </c>
      <c r="AR261" s="1">
        <v>64.97328580608568</v>
      </c>
      <c r="AS261" s="1">
        <f t="shared" si="27"/>
        <v>2.81907138</v>
      </c>
      <c r="AT261" s="1">
        <v>23.89609862087294</v>
      </c>
      <c r="AU261" s="1">
        <v>27.18532121212121</v>
      </c>
      <c r="AV261" s="1">
        <v>1.14540956718047E-4</v>
      </c>
      <c r="AW261" s="1">
        <v>82.27873590820442</v>
      </c>
      <c r="AX261" s="1">
        <v>0.0</v>
      </c>
      <c r="AY261" s="1">
        <v>0.0</v>
      </c>
      <c r="AZ261" s="1">
        <f t="shared" si="28"/>
        <v>1</v>
      </c>
      <c r="BA261" s="1">
        <f t="shared" si="29"/>
        <v>0</v>
      </c>
      <c r="BB261" s="1">
        <f t="shared" si="30"/>
        <v>51945.29683</v>
      </c>
      <c r="BC261" s="1">
        <f t="shared" si="31"/>
        <v>2000.0025</v>
      </c>
      <c r="BD261" s="1">
        <f t="shared" si="32"/>
        <v>1681.2018</v>
      </c>
      <c r="BE261" s="1">
        <f t="shared" si="33"/>
        <v>0.8405998493</v>
      </c>
      <c r="BF261" s="1">
        <f t="shared" si="34"/>
        <v>0.1607577091</v>
      </c>
      <c r="BG261" s="1">
        <v>6.0</v>
      </c>
      <c r="BH261" s="1">
        <v>0.5</v>
      </c>
      <c r="BI261" s="1" t="s">
        <v>355</v>
      </c>
      <c r="BJ261" s="1">
        <v>2.0</v>
      </c>
      <c r="BK261" s="1" t="b">
        <v>1</v>
      </c>
      <c r="BL261" s="1">
        <v>1.6604846181E9</v>
      </c>
      <c r="BM261" s="1">
        <v>1143.208125</v>
      </c>
      <c r="BN261" s="1">
        <v>1192.3525</v>
      </c>
      <c r="BO261" s="1">
        <v>27.181225</v>
      </c>
      <c r="BP261" s="1">
        <v>23.89456875</v>
      </c>
      <c r="BQ261" s="1">
        <v>1140.69875</v>
      </c>
      <c r="BR261" s="1">
        <v>27.163475</v>
      </c>
      <c r="BS261" s="1">
        <v>500.145375</v>
      </c>
      <c r="BT261" s="1">
        <v>99.5298</v>
      </c>
      <c r="BU261" s="1">
        <v>0.10007895625</v>
      </c>
      <c r="BV261" s="1">
        <v>30.99596875</v>
      </c>
      <c r="BW261" s="1">
        <v>31.6498125</v>
      </c>
      <c r="BX261" s="1">
        <v>999.9</v>
      </c>
      <c r="BY261" s="1">
        <v>0.0</v>
      </c>
      <c r="BZ261" s="1">
        <v>0.0</v>
      </c>
      <c r="CA261" s="1">
        <v>10001.715625</v>
      </c>
      <c r="CB261" s="1">
        <v>0.0</v>
      </c>
      <c r="CC261" s="1">
        <v>145.062</v>
      </c>
      <c r="CD261" s="1">
        <v>-49.14431875</v>
      </c>
      <c r="CE261" s="1">
        <v>1175.150625</v>
      </c>
      <c r="CF261" s="1">
        <v>1221.54</v>
      </c>
      <c r="CG261" s="1">
        <v>3.2866575</v>
      </c>
      <c r="CH261" s="1">
        <v>1192.3525</v>
      </c>
      <c r="CI261" s="1">
        <v>23.89456875</v>
      </c>
      <c r="CJ261" s="1">
        <v>2.705340625</v>
      </c>
      <c r="CK261" s="1">
        <v>2.37822125</v>
      </c>
      <c r="CL261" s="1">
        <v>22.3176</v>
      </c>
      <c r="CM261" s="1">
        <v>20.21624375</v>
      </c>
      <c r="CN261" s="1">
        <v>2000.0025</v>
      </c>
      <c r="CO261" s="1">
        <v>0.980005</v>
      </c>
      <c r="CP261" s="1">
        <v>0.0199955</v>
      </c>
      <c r="CQ261" s="1">
        <v>0.0</v>
      </c>
      <c r="CR261" s="1">
        <v>2.6338125</v>
      </c>
      <c r="CS261" s="1">
        <v>0.0</v>
      </c>
      <c r="CT261" s="1">
        <v>32738.3</v>
      </c>
      <c r="CU261" s="1">
        <v>17412.36875</v>
      </c>
      <c r="CV261" s="1">
        <v>39.187</v>
      </c>
      <c r="CW261" s="1">
        <v>40.1405</v>
      </c>
      <c r="CX261" s="1">
        <v>39.125</v>
      </c>
      <c r="CY261" s="1">
        <v>38.675375</v>
      </c>
      <c r="CZ261" s="1">
        <v>39.425375</v>
      </c>
      <c r="DA261" s="1">
        <v>1960.0125</v>
      </c>
      <c r="DB261" s="1">
        <v>39.99</v>
      </c>
      <c r="DC261" s="1">
        <v>0.0</v>
      </c>
      <c r="DD261" s="1">
        <v>1.660484624E9</v>
      </c>
      <c r="DE261" s="1">
        <v>0.0</v>
      </c>
      <c r="DF261" s="1">
        <v>1.6604841591E9</v>
      </c>
      <c r="DG261" s="1" t="s">
        <v>356</v>
      </c>
      <c r="DH261" s="1">
        <v>1.6604841451E9</v>
      </c>
      <c r="DI261" s="1">
        <v>1.6604841591E9</v>
      </c>
      <c r="DJ261" s="1">
        <v>1.0</v>
      </c>
      <c r="DK261" s="1">
        <v>0.063</v>
      </c>
      <c r="DL261" s="1">
        <v>-0.028</v>
      </c>
      <c r="DM261" s="1">
        <v>1.395</v>
      </c>
      <c r="DN261" s="1">
        <v>0.027</v>
      </c>
      <c r="DO261" s="1">
        <v>400.0</v>
      </c>
      <c r="DP261" s="1">
        <v>24.0</v>
      </c>
      <c r="DQ261" s="1">
        <v>0.47</v>
      </c>
      <c r="DR261" s="1">
        <v>0.03</v>
      </c>
      <c r="DS261" s="1">
        <v>5.759638403856835</v>
      </c>
      <c r="DT261" s="1">
        <v>-0.3642618614501897</v>
      </c>
      <c r="DU261" s="1">
        <v>0.1469139803379046</v>
      </c>
      <c r="DV261" s="1">
        <v>1.0</v>
      </c>
      <c r="DW261" s="1">
        <v>37.76428504582111</v>
      </c>
      <c r="DX261" s="1">
        <v>0.4145058937112106</v>
      </c>
      <c r="DY261" s="1">
        <v>0.1339399861998664</v>
      </c>
      <c r="DZ261" s="1">
        <v>1.0</v>
      </c>
      <c r="EA261" s="1">
        <v>-49.14024838709677</v>
      </c>
      <c r="EB261" s="1">
        <v>-1.271777419354687</v>
      </c>
      <c r="EC261" s="1">
        <v>0.1886454292615372</v>
      </c>
      <c r="ED261" s="1">
        <v>0.0</v>
      </c>
      <c r="EE261" s="1">
        <v>1034.257798696658</v>
      </c>
      <c r="EF261" s="1">
        <v>296.606819277901</v>
      </c>
      <c r="EG261" s="1">
        <v>21.46107523294009</v>
      </c>
      <c r="EH261" s="1">
        <v>0.0</v>
      </c>
      <c r="EI261" s="1">
        <v>3.284878048780487</v>
      </c>
      <c r="EJ261" s="1">
        <v>0.01708139372822353</v>
      </c>
      <c r="EK261" s="1">
        <v>0.002928082048957211</v>
      </c>
      <c r="EL261" s="1">
        <v>1.0</v>
      </c>
      <c r="EM261" s="1">
        <v>1.972731278582314</v>
      </c>
      <c r="EN261" s="1">
        <v>0.02278126419240401</v>
      </c>
      <c r="EO261" s="1">
        <v>0.001952760275692828</v>
      </c>
      <c r="EP261" s="1">
        <v>1.0</v>
      </c>
      <c r="EQ261" s="1">
        <v>4.0</v>
      </c>
      <c r="ER261" s="1">
        <v>6.0</v>
      </c>
      <c r="ES261" s="1" t="s">
        <v>376</v>
      </c>
      <c r="ET261" s="1">
        <v>2.94534</v>
      </c>
      <c r="EU261" s="1">
        <v>2.80097</v>
      </c>
      <c r="EV261" s="1">
        <v>0.186508</v>
      </c>
      <c r="EW261" s="1">
        <v>0.191232</v>
      </c>
      <c r="EX261" s="1">
        <v>0.118551</v>
      </c>
      <c r="EY261" s="1">
        <v>0.108354</v>
      </c>
      <c r="EZ261" s="1">
        <v>16759.2</v>
      </c>
      <c r="FA261" s="1">
        <v>17477.4</v>
      </c>
      <c r="FB261" s="1">
        <v>23941.8</v>
      </c>
      <c r="FC261" s="1">
        <v>25131.2</v>
      </c>
      <c r="FD261" s="1">
        <v>33768.8</v>
      </c>
      <c r="FE261" s="1">
        <v>35774.8</v>
      </c>
      <c r="FF261" s="1">
        <v>43629.1</v>
      </c>
      <c r="FG261" s="1">
        <v>46449.1</v>
      </c>
      <c r="FH261" s="1">
        <v>2.00178</v>
      </c>
      <c r="FI261" s="1">
        <v>1.92533</v>
      </c>
      <c r="FJ261" s="1">
        <v>0.160392</v>
      </c>
      <c r="FK261" s="1">
        <v>0.0</v>
      </c>
      <c r="FL261" s="1">
        <v>29.052</v>
      </c>
      <c r="FM261" s="1">
        <v>999.9</v>
      </c>
      <c r="FN261" s="1">
        <v>69.1</v>
      </c>
      <c r="FO261" s="1">
        <v>31.6</v>
      </c>
      <c r="FP261" s="1">
        <v>32.4081</v>
      </c>
      <c r="FQ261" s="1">
        <v>63.834</v>
      </c>
      <c r="FR261" s="1">
        <v>25.4367</v>
      </c>
      <c r="FS261" s="1">
        <v>1.0</v>
      </c>
      <c r="FT261" s="1">
        <v>0.146926</v>
      </c>
      <c r="FU261" s="1">
        <v>-0.501759</v>
      </c>
      <c r="FV261" s="1">
        <v>20.3226</v>
      </c>
      <c r="FW261" s="1">
        <v>5.2128</v>
      </c>
      <c r="FX261" s="1">
        <v>11.9041</v>
      </c>
      <c r="FY261" s="1">
        <v>5.00275</v>
      </c>
      <c r="FZ261" s="1">
        <v>3.2899</v>
      </c>
      <c r="GA261" s="1">
        <v>9999.0</v>
      </c>
      <c r="GB261" s="1">
        <v>9999.0</v>
      </c>
      <c r="GC261" s="1">
        <v>9999.0</v>
      </c>
      <c r="GD261" s="1">
        <v>999.9</v>
      </c>
      <c r="GE261" s="1">
        <v>1.85944</v>
      </c>
      <c r="GF261" s="1">
        <v>1.8544</v>
      </c>
      <c r="GG261" s="1">
        <v>1.8576</v>
      </c>
      <c r="GH261" s="1">
        <v>1.85601</v>
      </c>
      <c r="GI261" s="1">
        <v>1.85486</v>
      </c>
      <c r="GJ261" s="1">
        <v>1.85455</v>
      </c>
      <c r="GK261" s="1">
        <v>1.85317</v>
      </c>
      <c r="GL261" s="1">
        <v>1.8563</v>
      </c>
      <c r="GM261" s="1">
        <v>0.0</v>
      </c>
      <c r="GN261" s="1">
        <v>0.0</v>
      </c>
      <c r="GO261" s="1">
        <v>0.0</v>
      </c>
      <c r="GP261" s="1">
        <v>0.0</v>
      </c>
      <c r="GQ261" s="1" t="s">
        <v>358</v>
      </c>
      <c r="GR261" s="1" t="s">
        <v>359</v>
      </c>
      <c r="GS261" s="1" t="s">
        <v>360</v>
      </c>
      <c r="GT261" s="1" t="s">
        <v>360</v>
      </c>
      <c r="GU261" s="1" t="s">
        <v>360</v>
      </c>
      <c r="GV261" s="1" t="s">
        <v>360</v>
      </c>
      <c r="GW261" s="1">
        <v>0.0</v>
      </c>
      <c r="GX261" s="1">
        <v>100.0</v>
      </c>
      <c r="GY261" s="1">
        <v>100.0</v>
      </c>
      <c r="GZ261" s="1">
        <v>2.55</v>
      </c>
      <c r="HA261" s="1">
        <v>0.0178</v>
      </c>
      <c r="HB261" s="1">
        <v>0.467488805237294</v>
      </c>
      <c r="HC261" s="1">
        <v>0.002678124759318837</v>
      </c>
      <c r="HD261" s="1">
        <v>-9.373761146515732E-7</v>
      </c>
      <c r="HE261" s="1">
        <v>1.391563784175389E-10</v>
      </c>
      <c r="HF261" s="1">
        <v>-0.06780524781039028</v>
      </c>
      <c r="HG261" s="1">
        <v>0.01061361004592812</v>
      </c>
      <c r="HH261" s="1">
        <v>-3.086644042041478E-4</v>
      </c>
      <c r="HI261" s="1">
        <v>1.24720902217549E-6</v>
      </c>
      <c r="HJ261" s="1">
        <v>1.0</v>
      </c>
      <c r="HK261" s="1">
        <v>2093.0</v>
      </c>
      <c r="HL261" s="1">
        <v>2.0</v>
      </c>
      <c r="HM261" s="1">
        <v>27.0</v>
      </c>
      <c r="HN261" s="1">
        <v>8.0</v>
      </c>
      <c r="HO261" s="1">
        <v>7.8</v>
      </c>
      <c r="HP261" s="1">
        <v>2.58667</v>
      </c>
      <c r="HQ261" s="1">
        <v>2.27661</v>
      </c>
      <c r="HR261" s="1">
        <v>1.4978</v>
      </c>
      <c r="HS261" s="1">
        <v>2.30225</v>
      </c>
      <c r="HT261" s="1">
        <v>1.54785</v>
      </c>
      <c r="HU261" s="1">
        <v>2.43652</v>
      </c>
      <c r="HV261" s="1">
        <v>35.2209</v>
      </c>
      <c r="HW261" s="1">
        <v>15.2966</v>
      </c>
      <c r="HX261" s="1">
        <v>18.0</v>
      </c>
      <c r="HY261" s="1">
        <v>501.593</v>
      </c>
      <c r="HZ261" s="1">
        <v>518.417</v>
      </c>
      <c r="IA261" s="1">
        <v>29.7794</v>
      </c>
      <c r="IB261" s="1">
        <v>29.0509</v>
      </c>
      <c r="IC261" s="1">
        <v>30.0004</v>
      </c>
      <c r="ID261" s="1">
        <v>28.8391</v>
      </c>
      <c r="IE261" s="1">
        <v>28.9323</v>
      </c>
      <c r="IF261" s="1">
        <v>51.8218</v>
      </c>
      <c r="IG261" s="1">
        <v>28.6427</v>
      </c>
      <c r="IH261" s="1">
        <v>75.1458</v>
      </c>
      <c r="II261" s="1">
        <v>29.7515</v>
      </c>
      <c r="IJ261" s="1">
        <v>1257.72</v>
      </c>
      <c r="IK261" s="1">
        <v>23.8843</v>
      </c>
      <c r="IL261" s="1">
        <v>100.907</v>
      </c>
      <c r="IM261" s="1">
        <v>100.673</v>
      </c>
      <c r="IN261" s="1" t="s">
        <v>365</v>
      </c>
    </row>
    <row r="262" ht="15.75" customHeight="1">
      <c r="A262" s="1">
        <v>246.0</v>
      </c>
      <c r="B262" s="1">
        <v>1.6604846271E9</v>
      </c>
      <c r="C262" s="1">
        <v>498.0</v>
      </c>
      <c r="D262" s="1" t="s">
        <v>842</v>
      </c>
      <c r="E262" s="1" t="s">
        <v>843</v>
      </c>
      <c r="F262" s="1">
        <v>1.0</v>
      </c>
      <c r="G262" s="1" t="s">
        <v>349</v>
      </c>
      <c r="H262" s="1" t="s">
        <v>350</v>
      </c>
      <c r="I262" s="1" t="s">
        <v>351</v>
      </c>
      <c r="J262" s="1" t="s">
        <v>352</v>
      </c>
      <c r="K262" s="1" t="s">
        <v>353</v>
      </c>
      <c r="L262" s="1" t="s">
        <v>349</v>
      </c>
      <c r="M262" s="1" t="s">
        <v>354</v>
      </c>
      <c r="N262" s="1">
        <v>1.660484619599999E9</v>
      </c>
      <c r="O262" s="1">
        <f t="shared" si="1"/>
        <v>0.002818102599</v>
      </c>
      <c r="P262" s="1">
        <f t="shared" si="2"/>
        <v>2.818102599</v>
      </c>
      <c r="Q262" s="1">
        <f t="shared" si="3"/>
        <v>5.434447428</v>
      </c>
      <c r="R262" s="1">
        <f t="shared" si="4"/>
        <v>1150.795333</v>
      </c>
      <c r="S262" s="1">
        <f t="shared" si="5"/>
        <v>1051.438047</v>
      </c>
      <c r="T262" s="1">
        <f t="shared" si="6"/>
        <v>104.7545639</v>
      </c>
      <c r="U262" s="1">
        <f t="shared" si="7"/>
        <v>114.6535106</v>
      </c>
      <c r="V262" s="1">
        <f t="shared" si="8"/>
        <v>0.1406252585</v>
      </c>
      <c r="W262" s="1">
        <f t="shared" si="9"/>
        <v>2.922280015</v>
      </c>
      <c r="X262" s="1">
        <f t="shared" si="10"/>
        <v>0.1369710983</v>
      </c>
      <c r="Y262" s="1">
        <f t="shared" si="11"/>
        <v>0.08592733939</v>
      </c>
      <c r="Z262" s="1">
        <f t="shared" si="12"/>
        <v>321.515953</v>
      </c>
      <c r="AA262" s="1">
        <f t="shared" si="13"/>
        <v>32.16014035</v>
      </c>
      <c r="AB262" s="1">
        <f t="shared" si="14"/>
        <v>31.65213333</v>
      </c>
      <c r="AC262" s="1">
        <f t="shared" si="15"/>
        <v>4.681866371</v>
      </c>
      <c r="AD262" s="1">
        <f t="shared" si="16"/>
        <v>60.03578574</v>
      </c>
      <c r="AE262" s="1">
        <f t="shared" si="17"/>
        <v>2.708061545</v>
      </c>
      <c r="AF262" s="1">
        <f t="shared" si="18"/>
        <v>4.510745568</v>
      </c>
      <c r="AG262" s="1">
        <f t="shared" si="19"/>
        <v>1.973804827</v>
      </c>
      <c r="AH262" s="1">
        <f t="shared" si="20"/>
        <v>-124.2783246</v>
      </c>
      <c r="AI262" s="1">
        <f t="shared" si="21"/>
        <v>-103.1285352</v>
      </c>
      <c r="AJ262" s="1">
        <f t="shared" si="22"/>
        <v>-7.95025254</v>
      </c>
      <c r="AK262" s="1">
        <f t="shared" si="23"/>
        <v>86.15884063</v>
      </c>
      <c r="AL262" s="1">
        <f t="shared" si="24"/>
        <v>37.74321003</v>
      </c>
      <c r="AM262" s="1">
        <f t="shared" si="25"/>
        <v>2.81658403</v>
      </c>
      <c r="AN262" s="1">
        <f t="shared" si="26"/>
        <v>5.434447428</v>
      </c>
      <c r="AO262" s="1">
        <v>1252.819289049027</v>
      </c>
      <c r="AP262" s="1">
        <v>1219.433696969697</v>
      </c>
      <c r="AQ262" s="1">
        <v>5.222892118287744</v>
      </c>
      <c r="AR262" s="1">
        <v>64.97328580608568</v>
      </c>
      <c r="AS262" s="1">
        <f t="shared" si="27"/>
        <v>2.818102599</v>
      </c>
      <c r="AT262" s="1">
        <v>23.8971702735119</v>
      </c>
      <c r="AU262" s="1">
        <v>27.18506181818181</v>
      </c>
      <c r="AV262" s="1">
        <v>1.546090725419525E-4</v>
      </c>
      <c r="AW262" s="1">
        <v>82.27873590820442</v>
      </c>
      <c r="AX262" s="1">
        <v>0.0</v>
      </c>
      <c r="AY262" s="1">
        <v>0.0</v>
      </c>
      <c r="AZ262" s="1">
        <f t="shared" si="28"/>
        <v>1</v>
      </c>
      <c r="BA262" s="1">
        <f t="shared" si="29"/>
        <v>0</v>
      </c>
      <c r="BB262" s="1">
        <f t="shared" si="30"/>
        <v>51964.69422</v>
      </c>
      <c r="BC262" s="1">
        <f t="shared" si="31"/>
        <v>2000.003333</v>
      </c>
      <c r="BD262" s="1">
        <f t="shared" si="32"/>
        <v>1681.2025</v>
      </c>
      <c r="BE262" s="1">
        <f t="shared" si="33"/>
        <v>0.840599849</v>
      </c>
      <c r="BF262" s="1">
        <f t="shared" si="34"/>
        <v>0.1607577086</v>
      </c>
      <c r="BG262" s="1">
        <v>6.0</v>
      </c>
      <c r="BH262" s="1">
        <v>0.5</v>
      </c>
      <c r="BI262" s="1" t="s">
        <v>355</v>
      </c>
      <c r="BJ262" s="1">
        <v>2.0</v>
      </c>
      <c r="BK262" s="1" t="b">
        <v>1</v>
      </c>
      <c r="BL262" s="1">
        <v>1.660484619599999E9</v>
      </c>
      <c r="BM262" s="1">
        <v>1150.795333333333</v>
      </c>
      <c r="BN262" s="1">
        <v>1199.963333333333</v>
      </c>
      <c r="BO262" s="1">
        <v>27.18124</v>
      </c>
      <c r="BP262" s="1">
        <v>23.89410666666667</v>
      </c>
      <c r="BQ262" s="1">
        <v>1148.278666666667</v>
      </c>
      <c r="BR262" s="1">
        <v>27.16349333333334</v>
      </c>
      <c r="BS262" s="1">
        <v>500.1365333333333</v>
      </c>
      <c r="BT262" s="1">
        <v>99.52978666666667</v>
      </c>
      <c r="BU262" s="1">
        <v>0.1000147933333333</v>
      </c>
      <c r="BV262" s="1">
        <v>30.99753999999999</v>
      </c>
      <c r="BW262" s="1">
        <v>31.65213333333334</v>
      </c>
      <c r="BX262" s="1">
        <v>999.8999999999999</v>
      </c>
      <c r="BY262" s="1">
        <v>0.0</v>
      </c>
      <c r="BZ262" s="1">
        <v>0.0</v>
      </c>
      <c r="CA262" s="1">
        <v>10005.66533333333</v>
      </c>
      <c r="CB262" s="1">
        <v>0.0</v>
      </c>
      <c r="CC262" s="1">
        <v>154.4522666666666</v>
      </c>
      <c r="CD262" s="1">
        <v>-49.16730666666667</v>
      </c>
      <c r="CE262" s="1">
        <v>1182.950666666667</v>
      </c>
      <c r="CF262" s="1">
        <v>1229.336666666667</v>
      </c>
      <c r="CG262" s="1">
        <v>3.287135333333333</v>
      </c>
      <c r="CH262" s="1">
        <v>1199.963333333333</v>
      </c>
      <c r="CI262" s="1">
        <v>23.89410666666667</v>
      </c>
      <c r="CJ262" s="1">
        <v>2.705342</v>
      </c>
      <c r="CK262" s="1">
        <v>2.378174666666666</v>
      </c>
      <c r="CL262" s="1">
        <v>22.3176</v>
      </c>
      <c r="CM262" s="1">
        <v>20.21592666666667</v>
      </c>
      <c r="CN262" s="1">
        <v>2000.003333333334</v>
      </c>
      <c r="CO262" s="1">
        <v>0.9800050000000001</v>
      </c>
      <c r="CP262" s="1">
        <v>0.0199955</v>
      </c>
      <c r="CQ262" s="1">
        <v>0.0</v>
      </c>
      <c r="CR262" s="1">
        <v>2.658466666666667</v>
      </c>
      <c r="CS262" s="1">
        <v>0.0</v>
      </c>
      <c r="CT262" s="1">
        <v>32736.04</v>
      </c>
      <c r="CU262" s="1">
        <v>17412.38</v>
      </c>
      <c r="CV262" s="1">
        <v>39.187</v>
      </c>
      <c r="CW262" s="1">
        <v>40.14153333333334</v>
      </c>
      <c r="CX262" s="1">
        <v>39.125</v>
      </c>
      <c r="CY262" s="1">
        <v>38.67460000000001</v>
      </c>
      <c r="CZ262" s="1">
        <v>39.42460000000001</v>
      </c>
      <c r="DA262" s="1">
        <v>1960.013333333333</v>
      </c>
      <c r="DB262" s="1">
        <v>39.99</v>
      </c>
      <c r="DC262" s="1">
        <v>0.0</v>
      </c>
      <c r="DD262" s="1">
        <v>1.6604846252E9</v>
      </c>
      <c r="DE262" s="1">
        <v>0.0</v>
      </c>
      <c r="DF262" s="1">
        <v>1.6604841591E9</v>
      </c>
      <c r="DG262" s="1" t="s">
        <v>356</v>
      </c>
      <c r="DH262" s="1">
        <v>1.6604841451E9</v>
      </c>
      <c r="DI262" s="1">
        <v>1.6604841591E9</v>
      </c>
      <c r="DJ262" s="1">
        <v>1.0</v>
      </c>
      <c r="DK262" s="1">
        <v>0.063</v>
      </c>
      <c r="DL262" s="1">
        <v>-0.028</v>
      </c>
      <c r="DM262" s="1">
        <v>1.395</v>
      </c>
      <c r="DN262" s="1">
        <v>0.027</v>
      </c>
      <c r="DO262" s="1">
        <v>400.0</v>
      </c>
      <c r="DP262" s="1">
        <v>24.0</v>
      </c>
      <c r="DQ262" s="1">
        <v>0.47</v>
      </c>
      <c r="DR262" s="1">
        <v>0.03</v>
      </c>
      <c r="DS262" s="1">
        <v>5.718068942017303</v>
      </c>
      <c r="DT262" s="1">
        <v>-1.011208787119152</v>
      </c>
      <c r="DU262" s="1">
        <v>0.182739028461596</v>
      </c>
      <c r="DV262" s="1">
        <v>0.0</v>
      </c>
      <c r="DW262" s="1">
        <v>37.75594783004801</v>
      </c>
      <c r="DX262" s="1">
        <v>-0.5016537823040796</v>
      </c>
      <c r="DY262" s="1">
        <v>0.139942437448059</v>
      </c>
      <c r="DZ262" s="1">
        <v>0.0</v>
      </c>
      <c r="EA262" s="1">
        <v>-49.17213333333333</v>
      </c>
      <c r="EB262" s="1">
        <v>0.4674420467186089</v>
      </c>
      <c r="EC262" s="1">
        <v>0.1406625615514741</v>
      </c>
      <c r="ED262" s="1">
        <v>1.0</v>
      </c>
      <c r="EE262" s="1">
        <v>1040.835405420369</v>
      </c>
      <c r="EF262" s="1">
        <v>304.5523102317028</v>
      </c>
      <c r="EG262" s="1">
        <v>22.78455989444465</v>
      </c>
      <c r="EH262" s="1">
        <v>0.0</v>
      </c>
      <c r="EI262" s="1">
        <v>3.28567975</v>
      </c>
      <c r="EJ262" s="1">
        <v>0.01464213883675851</v>
      </c>
      <c r="EK262" s="1">
        <v>0.002738980182020328</v>
      </c>
      <c r="EL262" s="1">
        <v>1.0</v>
      </c>
      <c r="EM262" s="1">
        <v>1.973214132979181</v>
      </c>
      <c r="EN262" s="1">
        <v>0.02212363352665989</v>
      </c>
      <c r="EO262" s="1">
        <v>0.001950248746437898</v>
      </c>
      <c r="EP262" s="1">
        <v>1.0</v>
      </c>
      <c r="EQ262" s="1">
        <v>3.0</v>
      </c>
      <c r="ER262" s="1">
        <v>6.0</v>
      </c>
      <c r="ES262" s="1" t="s">
        <v>379</v>
      </c>
      <c r="ET262" s="1">
        <v>2.94531</v>
      </c>
      <c r="EU262" s="1">
        <v>2.8012</v>
      </c>
      <c r="EV262" s="1">
        <v>0.186997</v>
      </c>
      <c r="EW262" s="1">
        <v>0.191704</v>
      </c>
      <c r="EX262" s="1">
        <v>0.118549</v>
      </c>
      <c r="EY262" s="1">
        <v>0.10835</v>
      </c>
      <c r="EZ262" s="1">
        <v>16749.1</v>
      </c>
      <c r="FA262" s="1">
        <v>17467.2</v>
      </c>
      <c r="FB262" s="1">
        <v>23941.7</v>
      </c>
      <c r="FC262" s="1">
        <v>25131.2</v>
      </c>
      <c r="FD262" s="1">
        <v>33768.7</v>
      </c>
      <c r="FE262" s="1">
        <v>35774.9</v>
      </c>
      <c r="FF262" s="1">
        <v>43628.9</v>
      </c>
      <c r="FG262" s="1">
        <v>46449.0</v>
      </c>
      <c r="FH262" s="1">
        <v>2.00165</v>
      </c>
      <c r="FI262" s="1">
        <v>1.92533</v>
      </c>
      <c r="FJ262" s="1">
        <v>0.160597</v>
      </c>
      <c r="FK262" s="1">
        <v>0.0</v>
      </c>
      <c r="FL262" s="1">
        <v>29.0526</v>
      </c>
      <c r="FM262" s="1">
        <v>999.9</v>
      </c>
      <c r="FN262" s="1">
        <v>69.1</v>
      </c>
      <c r="FO262" s="1">
        <v>31.6</v>
      </c>
      <c r="FP262" s="1">
        <v>32.4092</v>
      </c>
      <c r="FQ262" s="1">
        <v>63.554</v>
      </c>
      <c r="FR262" s="1">
        <v>25.9736</v>
      </c>
      <c r="FS262" s="1">
        <v>1.0</v>
      </c>
      <c r="FT262" s="1">
        <v>0.146989</v>
      </c>
      <c r="FU262" s="1">
        <v>-0.466473</v>
      </c>
      <c r="FV262" s="1">
        <v>20.3228</v>
      </c>
      <c r="FW262" s="1">
        <v>5.21295</v>
      </c>
      <c r="FX262" s="1">
        <v>11.9044</v>
      </c>
      <c r="FY262" s="1">
        <v>5.0027</v>
      </c>
      <c r="FZ262" s="1">
        <v>3.28995</v>
      </c>
      <c r="GA262" s="1">
        <v>9999.0</v>
      </c>
      <c r="GB262" s="1">
        <v>9999.0</v>
      </c>
      <c r="GC262" s="1">
        <v>9999.0</v>
      </c>
      <c r="GD262" s="1">
        <v>999.9</v>
      </c>
      <c r="GE262" s="1">
        <v>1.85944</v>
      </c>
      <c r="GF262" s="1">
        <v>1.8544</v>
      </c>
      <c r="GG262" s="1">
        <v>1.8576</v>
      </c>
      <c r="GH262" s="1">
        <v>1.85602</v>
      </c>
      <c r="GI262" s="1">
        <v>1.85486</v>
      </c>
      <c r="GJ262" s="1">
        <v>1.85455</v>
      </c>
      <c r="GK262" s="1">
        <v>1.85318</v>
      </c>
      <c r="GL262" s="1">
        <v>1.85632</v>
      </c>
      <c r="GM262" s="1">
        <v>0.0</v>
      </c>
      <c r="GN262" s="1">
        <v>0.0</v>
      </c>
      <c r="GO262" s="1">
        <v>0.0</v>
      </c>
      <c r="GP262" s="1">
        <v>0.0</v>
      </c>
      <c r="GQ262" s="1" t="s">
        <v>358</v>
      </c>
      <c r="GR262" s="1" t="s">
        <v>359</v>
      </c>
      <c r="GS262" s="1" t="s">
        <v>360</v>
      </c>
      <c r="GT262" s="1" t="s">
        <v>360</v>
      </c>
      <c r="GU262" s="1" t="s">
        <v>360</v>
      </c>
      <c r="GV262" s="1" t="s">
        <v>360</v>
      </c>
      <c r="GW262" s="1">
        <v>0.0</v>
      </c>
      <c r="GX262" s="1">
        <v>100.0</v>
      </c>
      <c r="GY262" s="1">
        <v>100.0</v>
      </c>
      <c r="GZ262" s="1">
        <v>2.56</v>
      </c>
      <c r="HA262" s="1">
        <v>0.0177</v>
      </c>
      <c r="HB262" s="1">
        <v>0.467488805237294</v>
      </c>
      <c r="HC262" s="1">
        <v>0.002678124759318837</v>
      </c>
      <c r="HD262" s="1">
        <v>-9.373761146515732E-7</v>
      </c>
      <c r="HE262" s="1">
        <v>1.391563784175389E-10</v>
      </c>
      <c r="HF262" s="1">
        <v>-0.06780524781039028</v>
      </c>
      <c r="HG262" s="1">
        <v>0.01061361004592812</v>
      </c>
      <c r="HH262" s="1">
        <v>-3.086644042041478E-4</v>
      </c>
      <c r="HI262" s="1">
        <v>1.24720902217549E-6</v>
      </c>
      <c r="HJ262" s="1">
        <v>1.0</v>
      </c>
      <c r="HK262" s="1">
        <v>2093.0</v>
      </c>
      <c r="HL262" s="1">
        <v>2.0</v>
      </c>
      <c r="HM262" s="1">
        <v>27.0</v>
      </c>
      <c r="HN262" s="1">
        <v>8.0</v>
      </c>
      <c r="HO262" s="1">
        <v>7.8</v>
      </c>
      <c r="HP262" s="1">
        <v>2.59766</v>
      </c>
      <c r="HQ262" s="1">
        <v>2.2876</v>
      </c>
      <c r="HR262" s="1">
        <v>1.4978</v>
      </c>
      <c r="HS262" s="1">
        <v>2.30225</v>
      </c>
      <c r="HT262" s="1">
        <v>1.54785</v>
      </c>
      <c r="HU262" s="1">
        <v>2.2998</v>
      </c>
      <c r="HV262" s="1">
        <v>35.244</v>
      </c>
      <c r="HW262" s="1">
        <v>15.2878</v>
      </c>
      <c r="HX262" s="1">
        <v>18.0</v>
      </c>
      <c r="HY262" s="1">
        <v>501.524</v>
      </c>
      <c r="HZ262" s="1">
        <v>518.422</v>
      </c>
      <c r="IA262" s="1">
        <v>29.7797</v>
      </c>
      <c r="IB262" s="1">
        <v>29.0515</v>
      </c>
      <c r="IC262" s="1">
        <v>30.0004</v>
      </c>
      <c r="ID262" s="1">
        <v>28.8398</v>
      </c>
      <c r="IE262" s="1">
        <v>28.933</v>
      </c>
      <c r="IF262" s="1">
        <v>52.0523</v>
      </c>
      <c r="IG262" s="1">
        <v>28.6427</v>
      </c>
      <c r="IH262" s="1">
        <v>75.1458</v>
      </c>
      <c r="II262" s="1">
        <v>29.7515</v>
      </c>
      <c r="IJ262" s="1">
        <v>1267.74</v>
      </c>
      <c r="IK262" s="1">
        <v>23.8843</v>
      </c>
      <c r="IL262" s="1">
        <v>100.907</v>
      </c>
      <c r="IM262" s="1">
        <v>100.673</v>
      </c>
      <c r="IN262" s="1" t="s">
        <v>365</v>
      </c>
    </row>
    <row r="263" ht="15.75" customHeight="1">
      <c r="A263" s="1">
        <v>247.0</v>
      </c>
      <c r="B263" s="1">
        <v>1.6604846281E9</v>
      </c>
      <c r="C263" s="1">
        <v>499.0</v>
      </c>
      <c r="D263" s="1" t="s">
        <v>844</v>
      </c>
      <c r="E263" s="1" t="s">
        <v>845</v>
      </c>
      <c r="F263" s="1">
        <v>1.0</v>
      </c>
      <c r="G263" s="1" t="s">
        <v>349</v>
      </c>
      <c r="H263" s="1" t="s">
        <v>350</v>
      </c>
      <c r="I263" s="1" t="s">
        <v>351</v>
      </c>
      <c r="J263" s="1" t="s">
        <v>352</v>
      </c>
      <c r="K263" s="1" t="s">
        <v>353</v>
      </c>
      <c r="L263" s="1" t="s">
        <v>349</v>
      </c>
      <c r="M263" s="1" t="s">
        <v>354</v>
      </c>
      <c r="N263" s="1">
        <v>1.6604846201E9</v>
      </c>
      <c r="O263" s="1">
        <f t="shared" si="1"/>
        <v>0.002817902823</v>
      </c>
      <c r="P263" s="1">
        <f t="shared" si="2"/>
        <v>2.817902823</v>
      </c>
      <c r="Q263" s="1">
        <f t="shared" si="3"/>
        <v>5.579312789</v>
      </c>
      <c r="R263" s="1">
        <f t="shared" si="4"/>
        <v>1153.324375</v>
      </c>
      <c r="S263" s="1">
        <f t="shared" si="5"/>
        <v>1052.210015</v>
      </c>
      <c r="T263" s="1">
        <f t="shared" si="6"/>
        <v>104.8313489</v>
      </c>
      <c r="U263" s="1">
        <f t="shared" si="7"/>
        <v>114.9053404</v>
      </c>
      <c r="V263" s="1">
        <f t="shared" si="8"/>
        <v>0.1405972656</v>
      </c>
      <c r="W263" s="1">
        <f t="shared" si="9"/>
        <v>2.922380198</v>
      </c>
      <c r="X263" s="1">
        <f t="shared" si="10"/>
        <v>0.1369446614</v>
      </c>
      <c r="Y263" s="1">
        <f t="shared" si="11"/>
        <v>0.08591068167</v>
      </c>
      <c r="Z263" s="1">
        <f t="shared" si="12"/>
        <v>321.5160195</v>
      </c>
      <c r="AA263" s="1">
        <f t="shared" si="13"/>
        <v>32.16107116</v>
      </c>
      <c r="AB263" s="1">
        <f t="shared" si="14"/>
        <v>31.6530875</v>
      </c>
      <c r="AC263" s="1">
        <f t="shared" si="15"/>
        <v>4.682119874</v>
      </c>
      <c r="AD263" s="1">
        <f t="shared" si="16"/>
        <v>60.03304102</v>
      </c>
      <c r="AE263" s="1">
        <f t="shared" si="17"/>
        <v>2.708079212</v>
      </c>
      <c r="AF263" s="1">
        <f t="shared" si="18"/>
        <v>4.51098123</v>
      </c>
      <c r="AG263" s="1">
        <f t="shared" si="19"/>
        <v>1.974040662</v>
      </c>
      <c r="AH263" s="1">
        <f t="shared" si="20"/>
        <v>-124.2695145</v>
      </c>
      <c r="AI263" s="1">
        <f t="shared" si="21"/>
        <v>-103.1380445</v>
      </c>
      <c r="AJ263" s="1">
        <f t="shared" si="22"/>
        <v>-7.950786351</v>
      </c>
      <c r="AK263" s="1">
        <f t="shared" si="23"/>
        <v>86.15767412</v>
      </c>
      <c r="AL263" s="1">
        <f t="shared" si="24"/>
        <v>37.71784074</v>
      </c>
      <c r="AM263" s="1">
        <f t="shared" si="25"/>
        <v>2.816899812</v>
      </c>
      <c r="AN263" s="1">
        <f t="shared" si="26"/>
        <v>5.579312789</v>
      </c>
      <c r="AO263" s="1">
        <v>1257.910725660442</v>
      </c>
      <c r="AP263" s="1">
        <v>1224.547636363636</v>
      </c>
      <c r="AQ263" s="1">
        <v>5.183732740277445</v>
      </c>
      <c r="AR263" s="1">
        <v>64.97328580608568</v>
      </c>
      <c r="AS263" s="1">
        <f t="shared" si="27"/>
        <v>2.817902823</v>
      </c>
      <c r="AT263" s="1">
        <v>23.89632404949297</v>
      </c>
      <c r="AU263" s="1">
        <v>27.18410909090909</v>
      </c>
      <c r="AV263" s="1">
        <v>1.324731456122653E-4</v>
      </c>
      <c r="AW263" s="1">
        <v>82.27873590820442</v>
      </c>
      <c r="AX263" s="1">
        <v>0.0</v>
      </c>
      <c r="AY263" s="1">
        <v>0.0</v>
      </c>
      <c r="AZ263" s="1">
        <f t="shared" si="28"/>
        <v>1</v>
      </c>
      <c r="BA263" s="1">
        <f t="shared" si="29"/>
        <v>0</v>
      </c>
      <c r="BB263" s="1">
        <f t="shared" si="30"/>
        <v>51967.38499</v>
      </c>
      <c r="BC263" s="1">
        <f t="shared" si="31"/>
        <v>2000.00375</v>
      </c>
      <c r="BD263" s="1">
        <f t="shared" si="32"/>
        <v>1681.20285</v>
      </c>
      <c r="BE263" s="1">
        <f t="shared" si="33"/>
        <v>0.8405998489</v>
      </c>
      <c r="BF263" s="1">
        <f t="shared" si="34"/>
        <v>0.1607577083</v>
      </c>
      <c r="BG263" s="1">
        <v>6.0</v>
      </c>
      <c r="BH263" s="1">
        <v>0.5</v>
      </c>
      <c r="BI263" s="1" t="s">
        <v>355</v>
      </c>
      <c r="BJ263" s="1">
        <v>2.0</v>
      </c>
      <c r="BK263" s="1" t="b">
        <v>1</v>
      </c>
      <c r="BL263" s="1">
        <v>1.6604846201E9</v>
      </c>
      <c r="BM263" s="1">
        <v>1153.324375</v>
      </c>
      <c r="BN263" s="1">
        <v>1202.470625</v>
      </c>
      <c r="BO263" s="1">
        <v>27.18145</v>
      </c>
      <c r="BP263" s="1">
        <v>23.89396875</v>
      </c>
      <c r="BQ263" s="1">
        <v>1150.805</v>
      </c>
      <c r="BR263" s="1">
        <v>27.1637</v>
      </c>
      <c r="BS263" s="1">
        <v>500.1395625</v>
      </c>
      <c r="BT263" s="1">
        <v>99.529675</v>
      </c>
      <c r="BU263" s="1">
        <v>0.1000067125</v>
      </c>
      <c r="BV263" s="1">
        <v>30.99845625</v>
      </c>
      <c r="BW263" s="1">
        <v>31.6530875</v>
      </c>
      <c r="BX263" s="1">
        <v>999.9</v>
      </c>
      <c r="BY263" s="1">
        <v>0.0</v>
      </c>
      <c r="BZ263" s="1">
        <v>0.0</v>
      </c>
      <c r="CA263" s="1">
        <v>10006.24875</v>
      </c>
      <c r="CB263" s="1">
        <v>0.0</v>
      </c>
      <c r="CC263" s="1">
        <v>160.30275</v>
      </c>
      <c r="CD263" s="1">
        <v>-49.14515625</v>
      </c>
      <c r="CE263" s="1">
        <v>1185.550625</v>
      </c>
      <c r="CF263" s="1">
        <v>1231.905</v>
      </c>
      <c r="CG263" s="1">
        <v>3.28748125</v>
      </c>
      <c r="CH263" s="1">
        <v>1202.470625</v>
      </c>
      <c r="CI263" s="1">
        <v>23.89396875</v>
      </c>
      <c r="CJ263" s="1">
        <v>2.70536</v>
      </c>
      <c r="CK263" s="1">
        <v>2.378158125</v>
      </c>
      <c r="CL263" s="1">
        <v>22.31770625</v>
      </c>
      <c r="CM263" s="1">
        <v>20.21581875</v>
      </c>
      <c r="CN263" s="1">
        <v>2000.00375</v>
      </c>
      <c r="CO263" s="1">
        <v>0.980005</v>
      </c>
      <c r="CP263" s="1">
        <v>0.0199955</v>
      </c>
      <c r="CQ263" s="1">
        <v>0.0</v>
      </c>
      <c r="CR263" s="1">
        <v>2.671875</v>
      </c>
      <c r="CS263" s="1">
        <v>0.0</v>
      </c>
      <c r="CT263" s="1">
        <v>32735.60625</v>
      </c>
      <c r="CU263" s="1">
        <v>17412.38125</v>
      </c>
      <c r="CV263" s="1">
        <v>39.187</v>
      </c>
      <c r="CW263" s="1">
        <v>40.144375</v>
      </c>
      <c r="CX263" s="1">
        <v>39.125</v>
      </c>
      <c r="CY263" s="1">
        <v>38.675375</v>
      </c>
      <c r="CZ263" s="1">
        <v>39.425375</v>
      </c>
      <c r="DA263" s="1">
        <v>1960.01375</v>
      </c>
      <c r="DB263" s="1">
        <v>39.99</v>
      </c>
      <c r="DC263" s="1">
        <v>0.0</v>
      </c>
      <c r="DD263" s="1">
        <v>1.6604846258E9</v>
      </c>
      <c r="DE263" s="1">
        <v>0.0</v>
      </c>
      <c r="DF263" s="1">
        <v>1.6604841591E9</v>
      </c>
      <c r="DG263" s="1" t="s">
        <v>356</v>
      </c>
      <c r="DH263" s="1">
        <v>1.6604841451E9</v>
      </c>
      <c r="DI263" s="1">
        <v>1.6604841591E9</v>
      </c>
      <c r="DJ263" s="1">
        <v>1.0</v>
      </c>
      <c r="DK263" s="1">
        <v>0.063</v>
      </c>
      <c r="DL263" s="1">
        <v>-0.028</v>
      </c>
      <c r="DM263" s="1">
        <v>1.395</v>
      </c>
      <c r="DN263" s="1">
        <v>0.027</v>
      </c>
      <c r="DO263" s="1">
        <v>400.0</v>
      </c>
      <c r="DP263" s="1">
        <v>24.0</v>
      </c>
      <c r="DQ263" s="1">
        <v>0.47</v>
      </c>
      <c r="DR263" s="1">
        <v>0.03</v>
      </c>
      <c r="DS263" s="1">
        <v>5.690506804414317</v>
      </c>
      <c r="DT263" s="1">
        <v>-1.317798171458221</v>
      </c>
      <c r="DU263" s="1">
        <v>0.197628062832374</v>
      </c>
      <c r="DV263" s="1">
        <v>0.0</v>
      </c>
      <c r="DW263" s="1">
        <v>37.74569657563207</v>
      </c>
      <c r="DX263" s="1">
        <v>-1.409543659715697</v>
      </c>
      <c r="DY263" s="1">
        <v>0.1605249423160333</v>
      </c>
      <c r="DZ263" s="1">
        <v>0.0</v>
      </c>
      <c r="EA263" s="1">
        <v>-49.16516333333333</v>
      </c>
      <c r="EB263" s="1">
        <v>1.441609788654088</v>
      </c>
      <c r="EC263" s="1">
        <v>0.1550470627117958</v>
      </c>
      <c r="ED263" s="1">
        <v>0.0</v>
      </c>
      <c r="EE263" s="1">
        <v>1046.027773079192</v>
      </c>
      <c r="EF263" s="1">
        <v>308.3883483087935</v>
      </c>
      <c r="EG263" s="1">
        <v>23.07458264405403</v>
      </c>
      <c r="EH263" s="1">
        <v>0.0</v>
      </c>
      <c r="EI263" s="1">
        <v>3.286247</v>
      </c>
      <c r="EJ263" s="1">
        <v>0.01453575984990569</v>
      </c>
      <c r="EK263" s="1">
        <v>0.002726616217952219</v>
      </c>
      <c r="EL263" s="1">
        <v>1.0</v>
      </c>
      <c r="EM263" s="1">
        <v>1.973615582903475</v>
      </c>
      <c r="EN263" s="1">
        <v>0.02036262527468873</v>
      </c>
      <c r="EO263" s="1">
        <v>0.001824898337104757</v>
      </c>
      <c r="EP263" s="1">
        <v>1.0</v>
      </c>
      <c r="EQ263" s="1">
        <v>2.0</v>
      </c>
      <c r="ER263" s="1">
        <v>6.0</v>
      </c>
      <c r="ES263" s="1" t="s">
        <v>384</v>
      </c>
      <c r="ET263" s="1">
        <v>2.94555</v>
      </c>
      <c r="EU263" s="1">
        <v>2.8012</v>
      </c>
      <c r="EV263" s="1">
        <v>0.187478</v>
      </c>
      <c r="EW263" s="1">
        <v>0.192183</v>
      </c>
      <c r="EX263" s="1">
        <v>0.118548</v>
      </c>
      <c r="EY263" s="1">
        <v>0.108345</v>
      </c>
      <c r="EZ263" s="1">
        <v>16739.1</v>
      </c>
      <c r="FA263" s="1">
        <v>17457.0</v>
      </c>
      <c r="FB263" s="1">
        <v>23941.6</v>
      </c>
      <c r="FC263" s="1">
        <v>25131.4</v>
      </c>
      <c r="FD263" s="1">
        <v>33768.8</v>
      </c>
      <c r="FE263" s="1">
        <v>35775.4</v>
      </c>
      <c r="FF263" s="1">
        <v>43628.8</v>
      </c>
      <c r="FG263" s="1">
        <v>46449.3</v>
      </c>
      <c r="FH263" s="1">
        <v>2.0018</v>
      </c>
      <c r="FI263" s="1">
        <v>1.92512</v>
      </c>
      <c r="FJ263" s="1">
        <v>0.160858</v>
      </c>
      <c r="FK263" s="1">
        <v>0.0</v>
      </c>
      <c r="FL263" s="1">
        <v>29.0533</v>
      </c>
      <c r="FM263" s="1">
        <v>999.9</v>
      </c>
      <c r="FN263" s="1">
        <v>69.1</v>
      </c>
      <c r="FO263" s="1">
        <v>31.6</v>
      </c>
      <c r="FP263" s="1">
        <v>32.4079</v>
      </c>
      <c r="FQ263" s="1">
        <v>63.844</v>
      </c>
      <c r="FR263" s="1">
        <v>25.4046</v>
      </c>
      <c r="FS263" s="1">
        <v>1.0</v>
      </c>
      <c r="FT263" s="1">
        <v>0.14702</v>
      </c>
      <c r="FU263" s="1">
        <v>-0.433943</v>
      </c>
      <c r="FV263" s="1">
        <v>20.3229</v>
      </c>
      <c r="FW263" s="1">
        <v>5.21295</v>
      </c>
      <c r="FX263" s="1">
        <v>11.9041</v>
      </c>
      <c r="FY263" s="1">
        <v>5.0027</v>
      </c>
      <c r="FZ263" s="1">
        <v>3.2899</v>
      </c>
      <c r="GA263" s="1">
        <v>9999.0</v>
      </c>
      <c r="GB263" s="1">
        <v>9999.0</v>
      </c>
      <c r="GC263" s="1">
        <v>9999.0</v>
      </c>
      <c r="GD263" s="1">
        <v>999.9</v>
      </c>
      <c r="GE263" s="1">
        <v>1.85944</v>
      </c>
      <c r="GF263" s="1">
        <v>1.8544</v>
      </c>
      <c r="GG263" s="1">
        <v>1.8576</v>
      </c>
      <c r="GH263" s="1">
        <v>1.85602</v>
      </c>
      <c r="GI263" s="1">
        <v>1.85486</v>
      </c>
      <c r="GJ263" s="1">
        <v>1.85455</v>
      </c>
      <c r="GK263" s="1">
        <v>1.85318</v>
      </c>
      <c r="GL263" s="1">
        <v>1.85634</v>
      </c>
      <c r="GM263" s="1">
        <v>0.0</v>
      </c>
      <c r="GN263" s="1">
        <v>0.0</v>
      </c>
      <c r="GO263" s="1">
        <v>0.0</v>
      </c>
      <c r="GP263" s="1">
        <v>0.0</v>
      </c>
      <c r="GQ263" s="1" t="s">
        <v>358</v>
      </c>
      <c r="GR263" s="1" t="s">
        <v>359</v>
      </c>
      <c r="GS263" s="1" t="s">
        <v>360</v>
      </c>
      <c r="GT263" s="1" t="s">
        <v>360</v>
      </c>
      <c r="GU263" s="1" t="s">
        <v>360</v>
      </c>
      <c r="GV263" s="1" t="s">
        <v>360</v>
      </c>
      <c r="GW263" s="1">
        <v>0.0</v>
      </c>
      <c r="GX263" s="1">
        <v>100.0</v>
      </c>
      <c r="GY263" s="1">
        <v>100.0</v>
      </c>
      <c r="GZ263" s="1">
        <v>2.56</v>
      </c>
      <c r="HA263" s="1">
        <v>0.0178</v>
      </c>
      <c r="HB263" s="1">
        <v>0.467488805237294</v>
      </c>
      <c r="HC263" s="1">
        <v>0.002678124759318837</v>
      </c>
      <c r="HD263" s="1">
        <v>-9.373761146515732E-7</v>
      </c>
      <c r="HE263" s="1">
        <v>1.391563784175389E-10</v>
      </c>
      <c r="HF263" s="1">
        <v>-0.06780524781039028</v>
      </c>
      <c r="HG263" s="1">
        <v>0.01061361004592812</v>
      </c>
      <c r="HH263" s="1">
        <v>-3.086644042041478E-4</v>
      </c>
      <c r="HI263" s="1">
        <v>1.24720902217549E-6</v>
      </c>
      <c r="HJ263" s="1">
        <v>1.0</v>
      </c>
      <c r="HK263" s="1">
        <v>2093.0</v>
      </c>
      <c r="HL263" s="1">
        <v>2.0</v>
      </c>
      <c r="HM263" s="1">
        <v>27.0</v>
      </c>
      <c r="HN263" s="1">
        <v>8.1</v>
      </c>
      <c r="HO263" s="1">
        <v>7.8</v>
      </c>
      <c r="HP263" s="1">
        <v>2.60254</v>
      </c>
      <c r="HQ263" s="1">
        <v>2.26562</v>
      </c>
      <c r="HR263" s="1">
        <v>1.4978</v>
      </c>
      <c r="HS263" s="1">
        <v>2.30225</v>
      </c>
      <c r="HT263" s="1">
        <v>1.54785</v>
      </c>
      <c r="HU263" s="1">
        <v>2.36206</v>
      </c>
      <c r="HV263" s="1">
        <v>35.244</v>
      </c>
      <c r="HW263" s="1">
        <v>15.2966</v>
      </c>
      <c r="HX263" s="1">
        <v>18.0</v>
      </c>
      <c r="HY263" s="1">
        <v>501.617</v>
      </c>
      <c r="HZ263" s="1">
        <v>518.291</v>
      </c>
      <c r="IA263" s="1">
        <v>29.7781</v>
      </c>
      <c r="IB263" s="1">
        <v>29.0521</v>
      </c>
      <c r="IC263" s="1">
        <v>30.0004</v>
      </c>
      <c r="ID263" s="1">
        <v>28.8404</v>
      </c>
      <c r="IE263" s="1">
        <v>28.9336</v>
      </c>
      <c r="IF263" s="1">
        <v>52.1644</v>
      </c>
      <c r="IG263" s="1">
        <v>28.6427</v>
      </c>
      <c r="IH263" s="1">
        <v>75.1458</v>
      </c>
      <c r="II263" s="1">
        <v>29.7515</v>
      </c>
      <c r="IJ263" s="1">
        <v>1267.74</v>
      </c>
      <c r="IK263" s="1">
        <v>23.8843</v>
      </c>
      <c r="IL263" s="1">
        <v>100.907</v>
      </c>
      <c r="IM263" s="1">
        <v>100.674</v>
      </c>
      <c r="IN263" s="1" t="s">
        <v>365</v>
      </c>
    </row>
    <row r="264" ht="15.75" customHeight="1">
      <c r="A264" s="1">
        <v>248.0</v>
      </c>
      <c r="B264" s="1">
        <v>1.6604846291E9</v>
      </c>
      <c r="C264" s="1">
        <v>500.0</v>
      </c>
      <c r="D264" s="1" t="s">
        <v>846</v>
      </c>
      <c r="E264" s="1" t="s">
        <v>847</v>
      </c>
      <c r="F264" s="1">
        <v>1.0</v>
      </c>
      <c r="G264" s="1" t="s">
        <v>349</v>
      </c>
      <c r="H264" s="1" t="s">
        <v>350</v>
      </c>
      <c r="I264" s="1" t="s">
        <v>351</v>
      </c>
      <c r="J264" s="1" t="s">
        <v>352</v>
      </c>
      <c r="K264" s="1" t="s">
        <v>353</v>
      </c>
      <c r="L264" s="1" t="s">
        <v>349</v>
      </c>
      <c r="M264" s="1" t="s">
        <v>354</v>
      </c>
      <c r="N264" s="1">
        <v>1.660484621599999E9</v>
      </c>
      <c r="O264" s="1">
        <f t="shared" si="1"/>
        <v>0.002818566821</v>
      </c>
      <c r="P264" s="1">
        <f t="shared" si="2"/>
        <v>2.818566821</v>
      </c>
      <c r="Q264" s="1">
        <f t="shared" si="3"/>
        <v>5.759929926</v>
      </c>
      <c r="R264" s="1">
        <f t="shared" si="4"/>
        <v>1160.914667</v>
      </c>
      <c r="S264" s="1">
        <f t="shared" si="5"/>
        <v>1057.474391</v>
      </c>
      <c r="T264" s="1">
        <f t="shared" si="6"/>
        <v>105.3556151</v>
      </c>
      <c r="U264" s="1">
        <f t="shared" si="7"/>
        <v>115.6613152</v>
      </c>
      <c r="V264" s="1">
        <f t="shared" si="8"/>
        <v>0.1405914393</v>
      </c>
      <c r="W264" s="1">
        <f t="shared" si="9"/>
        <v>2.92244305</v>
      </c>
      <c r="X264" s="1">
        <f t="shared" si="10"/>
        <v>0.1369392099</v>
      </c>
      <c r="Y264" s="1">
        <f t="shared" si="11"/>
        <v>0.08590724214</v>
      </c>
      <c r="Z264" s="1">
        <f t="shared" si="12"/>
        <v>321.516485</v>
      </c>
      <c r="AA264" s="1">
        <f t="shared" si="13"/>
        <v>32.16283357</v>
      </c>
      <c r="AB264" s="1">
        <f t="shared" si="14"/>
        <v>31.65510667</v>
      </c>
      <c r="AC264" s="1">
        <f t="shared" si="15"/>
        <v>4.682656364</v>
      </c>
      <c r="AD264" s="1">
        <f t="shared" si="16"/>
        <v>60.02640001</v>
      </c>
      <c r="AE264" s="1">
        <f t="shared" si="17"/>
        <v>2.708081811</v>
      </c>
      <c r="AF264" s="1">
        <f t="shared" si="18"/>
        <v>4.511484632</v>
      </c>
      <c r="AG264" s="1">
        <f t="shared" si="19"/>
        <v>1.974574553</v>
      </c>
      <c r="AH264" s="1">
        <f t="shared" si="20"/>
        <v>-124.2987968</v>
      </c>
      <c r="AI264" s="1">
        <f t="shared" si="21"/>
        <v>-103.1500443</v>
      </c>
      <c r="AJ264" s="1">
        <f t="shared" si="22"/>
        <v>-7.951696222</v>
      </c>
      <c r="AK264" s="1">
        <f t="shared" si="23"/>
        <v>86.11594771</v>
      </c>
      <c r="AL264" s="1">
        <f t="shared" si="24"/>
        <v>37.69328619</v>
      </c>
      <c r="AM264" s="1">
        <f t="shared" si="25"/>
        <v>2.817096042</v>
      </c>
      <c r="AN264" s="1">
        <f t="shared" si="26"/>
        <v>5.759929926</v>
      </c>
      <c r="AO264" s="1">
        <v>1262.950405963424</v>
      </c>
      <c r="AP264" s="1">
        <v>1229.620727272727</v>
      </c>
      <c r="AQ264" s="1">
        <v>5.133834340270207</v>
      </c>
      <c r="AR264" s="1">
        <v>64.97328580608568</v>
      </c>
      <c r="AS264" s="1">
        <f t="shared" si="27"/>
        <v>2.818566821</v>
      </c>
      <c r="AT264" s="1">
        <v>23.89434176761696</v>
      </c>
      <c r="AU264" s="1">
        <v>27.18355515151515</v>
      </c>
      <c r="AV264" s="1">
        <v>3.133922649973879E-5</v>
      </c>
      <c r="AW264" s="1">
        <v>82.27873590820442</v>
      </c>
      <c r="AX264" s="1">
        <v>0.0</v>
      </c>
      <c r="AY264" s="1">
        <v>0.0</v>
      </c>
      <c r="AZ264" s="1">
        <f t="shared" si="28"/>
        <v>1</v>
      </c>
      <c r="BA264" s="1">
        <f t="shared" si="29"/>
        <v>0</v>
      </c>
      <c r="BB264" s="1">
        <f t="shared" si="30"/>
        <v>51968.83459</v>
      </c>
      <c r="BC264" s="1">
        <f t="shared" si="31"/>
        <v>2000.006667</v>
      </c>
      <c r="BD264" s="1">
        <f t="shared" si="32"/>
        <v>1681.2053</v>
      </c>
      <c r="BE264" s="1">
        <f t="shared" si="33"/>
        <v>0.840599848</v>
      </c>
      <c r="BF264" s="1">
        <f t="shared" si="34"/>
        <v>0.1607577066</v>
      </c>
      <c r="BG264" s="1">
        <v>6.0</v>
      </c>
      <c r="BH264" s="1">
        <v>0.5</v>
      </c>
      <c r="BI264" s="1" t="s">
        <v>355</v>
      </c>
      <c r="BJ264" s="1">
        <v>2.0</v>
      </c>
      <c r="BK264" s="1" t="b">
        <v>1</v>
      </c>
      <c r="BL264" s="1">
        <v>1.660484621599999E9</v>
      </c>
      <c r="BM264" s="1">
        <v>1160.914666666667</v>
      </c>
      <c r="BN264" s="1">
        <v>1210.057333333333</v>
      </c>
      <c r="BO264" s="1">
        <v>27.18153333333333</v>
      </c>
      <c r="BP264" s="1">
        <v>23.89382666666667</v>
      </c>
      <c r="BQ264" s="1">
        <v>1158.387333333333</v>
      </c>
      <c r="BR264" s="1">
        <v>27.16379333333334</v>
      </c>
      <c r="BS264" s="1">
        <v>500.1400666666667</v>
      </c>
      <c r="BT264" s="1">
        <v>99.52950000000001</v>
      </c>
      <c r="BU264" s="1">
        <v>0.09997189333333334</v>
      </c>
      <c r="BV264" s="1">
        <v>31.00041333333333</v>
      </c>
      <c r="BW264" s="1">
        <v>31.65510666666667</v>
      </c>
      <c r="BX264" s="1">
        <v>999.8999999999999</v>
      </c>
      <c r="BY264" s="1">
        <v>0.0</v>
      </c>
      <c r="BZ264" s="1">
        <v>0.0</v>
      </c>
      <c r="CA264" s="1">
        <v>10006.62533333333</v>
      </c>
      <c r="CB264" s="1">
        <v>0.0</v>
      </c>
      <c r="CC264" s="1">
        <v>175.2858</v>
      </c>
      <c r="CD264" s="1">
        <v>-49.14176666666666</v>
      </c>
      <c r="CE264" s="1">
        <v>1193.352666666667</v>
      </c>
      <c r="CF264" s="1">
        <v>1239.677333333333</v>
      </c>
      <c r="CG264" s="1">
        <v>3.287708666666667</v>
      </c>
      <c r="CH264" s="1">
        <v>1210.057333333333</v>
      </c>
      <c r="CI264" s="1">
        <v>23.89382666666667</v>
      </c>
      <c r="CJ264" s="1">
        <v>2.705364</v>
      </c>
      <c r="CK264" s="1">
        <v>2.37814</v>
      </c>
      <c r="CL264" s="1">
        <v>22.31773333333333</v>
      </c>
      <c r="CM264" s="1">
        <v>20.21570000000001</v>
      </c>
      <c r="CN264" s="1">
        <v>2000.006666666667</v>
      </c>
      <c r="CO264" s="1">
        <v>0.9800050000000001</v>
      </c>
      <c r="CP264" s="1">
        <v>0.0199955</v>
      </c>
      <c r="CQ264" s="1">
        <v>0.0</v>
      </c>
      <c r="CR264" s="1">
        <v>2.7274</v>
      </c>
      <c r="CS264" s="1">
        <v>0.0</v>
      </c>
      <c r="CT264" s="1">
        <v>32733.40666666667</v>
      </c>
      <c r="CU264" s="1">
        <v>17412.40666666666</v>
      </c>
      <c r="CV264" s="1">
        <v>39.187</v>
      </c>
      <c r="CW264" s="1">
        <v>40.14980000000001</v>
      </c>
      <c r="CX264" s="1">
        <v>39.125</v>
      </c>
      <c r="CY264" s="1">
        <v>38.67460000000001</v>
      </c>
      <c r="CZ264" s="1">
        <v>39.42460000000001</v>
      </c>
      <c r="DA264" s="1">
        <v>1960.016666666667</v>
      </c>
      <c r="DB264" s="1">
        <v>39.99</v>
      </c>
      <c r="DC264" s="1">
        <v>0.0</v>
      </c>
      <c r="DD264" s="1">
        <v>1.660484627E9</v>
      </c>
      <c r="DE264" s="1">
        <v>0.0</v>
      </c>
      <c r="DF264" s="1">
        <v>1.6604841591E9</v>
      </c>
      <c r="DG264" s="1" t="s">
        <v>356</v>
      </c>
      <c r="DH264" s="1">
        <v>1.6604841451E9</v>
      </c>
      <c r="DI264" s="1">
        <v>1.6604841591E9</v>
      </c>
      <c r="DJ264" s="1">
        <v>1.0</v>
      </c>
      <c r="DK264" s="1">
        <v>0.063</v>
      </c>
      <c r="DL264" s="1">
        <v>-0.028</v>
      </c>
      <c r="DM264" s="1">
        <v>1.395</v>
      </c>
      <c r="DN264" s="1">
        <v>0.027</v>
      </c>
      <c r="DO264" s="1">
        <v>400.0</v>
      </c>
      <c r="DP264" s="1">
        <v>24.0</v>
      </c>
      <c r="DQ264" s="1">
        <v>0.47</v>
      </c>
      <c r="DR264" s="1">
        <v>0.03</v>
      </c>
      <c r="DS264" s="1">
        <v>5.662220590362466</v>
      </c>
      <c r="DT264" s="1">
        <v>-1.147401698999512</v>
      </c>
      <c r="DU264" s="1">
        <v>0.1961583148527786</v>
      </c>
      <c r="DV264" s="1">
        <v>0.0</v>
      </c>
      <c r="DW264" s="1">
        <v>37.7098872799787</v>
      </c>
      <c r="DX264" s="1">
        <v>-2.557471697054337</v>
      </c>
      <c r="DY264" s="1">
        <v>0.20132775391221</v>
      </c>
      <c r="DZ264" s="1">
        <v>0.0</v>
      </c>
      <c r="EA264" s="1">
        <v>-49.14417419354838</v>
      </c>
      <c r="EB264" s="1">
        <v>1.925187096774251</v>
      </c>
      <c r="EC264" s="1">
        <v>0.1716935810845588</v>
      </c>
      <c r="ED264" s="1">
        <v>0.0</v>
      </c>
      <c r="EE264" s="1">
        <v>1054.892553879149</v>
      </c>
      <c r="EF264" s="1">
        <v>306.2880212269511</v>
      </c>
      <c r="EG264" s="1">
        <v>22.19157517334373</v>
      </c>
      <c r="EH264" s="1">
        <v>0.0</v>
      </c>
      <c r="EI264" s="1">
        <v>3.287050731707316</v>
      </c>
      <c r="EJ264" s="1">
        <v>0.01566000000001228</v>
      </c>
      <c r="EK264" s="1">
        <v>0.002800142322379379</v>
      </c>
      <c r="EL264" s="1">
        <v>1.0</v>
      </c>
      <c r="EM264" s="1">
        <v>1.974302873827642</v>
      </c>
      <c r="EN264" s="1">
        <v>0.02290617362836732</v>
      </c>
      <c r="EO264" s="1">
        <v>0.001959467421596826</v>
      </c>
      <c r="EP264" s="1">
        <v>1.0</v>
      </c>
      <c r="EQ264" s="1">
        <v>2.0</v>
      </c>
      <c r="ER264" s="1">
        <v>6.0</v>
      </c>
      <c r="ES264" s="1" t="s">
        <v>384</v>
      </c>
      <c r="ET264" s="1">
        <v>2.94521</v>
      </c>
      <c r="EU264" s="1">
        <v>2.80128</v>
      </c>
      <c r="EV264" s="1">
        <v>0.187959</v>
      </c>
      <c r="EW264" s="1">
        <v>0.192669</v>
      </c>
      <c r="EX264" s="1">
        <v>0.118545</v>
      </c>
      <c r="EY264" s="1">
        <v>0.108342</v>
      </c>
      <c r="EZ264" s="1">
        <v>16729.1</v>
      </c>
      <c r="FA264" s="1">
        <v>17446.5</v>
      </c>
      <c r="FB264" s="1">
        <v>23941.5</v>
      </c>
      <c r="FC264" s="1">
        <v>25131.4</v>
      </c>
      <c r="FD264" s="1">
        <v>33768.8</v>
      </c>
      <c r="FE264" s="1">
        <v>35775.6</v>
      </c>
      <c r="FF264" s="1">
        <v>43628.7</v>
      </c>
      <c r="FG264" s="1">
        <v>46449.5</v>
      </c>
      <c r="FH264" s="1">
        <v>2.00168</v>
      </c>
      <c r="FI264" s="1">
        <v>1.92515</v>
      </c>
      <c r="FJ264" s="1">
        <v>0.161044</v>
      </c>
      <c r="FK264" s="1">
        <v>0.0</v>
      </c>
      <c r="FL264" s="1">
        <v>29.0539</v>
      </c>
      <c r="FM264" s="1">
        <v>999.9</v>
      </c>
      <c r="FN264" s="1">
        <v>69.1</v>
      </c>
      <c r="FO264" s="1">
        <v>31.6</v>
      </c>
      <c r="FP264" s="1">
        <v>32.4133</v>
      </c>
      <c r="FQ264" s="1">
        <v>63.564</v>
      </c>
      <c r="FR264" s="1">
        <v>26.1418</v>
      </c>
      <c r="FS264" s="1">
        <v>1.0</v>
      </c>
      <c r="FT264" s="1">
        <v>0.147203</v>
      </c>
      <c r="FU264" s="1">
        <v>-0.408287</v>
      </c>
      <c r="FV264" s="1">
        <v>20.3229</v>
      </c>
      <c r="FW264" s="1">
        <v>5.2128</v>
      </c>
      <c r="FX264" s="1">
        <v>11.9041</v>
      </c>
      <c r="FY264" s="1">
        <v>5.0028</v>
      </c>
      <c r="FZ264" s="1">
        <v>3.28985</v>
      </c>
      <c r="GA264" s="1">
        <v>9999.0</v>
      </c>
      <c r="GB264" s="1">
        <v>9999.0</v>
      </c>
      <c r="GC264" s="1">
        <v>9999.0</v>
      </c>
      <c r="GD264" s="1">
        <v>999.9</v>
      </c>
      <c r="GE264" s="1">
        <v>1.85944</v>
      </c>
      <c r="GF264" s="1">
        <v>1.8544</v>
      </c>
      <c r="GG264" s="1">
        <v>1.8576</v>
      </c>
      <c r="GH264" s="1">
        <v>1.85603</v>
      </c>
      <c r="GI264" s="1">
        <v>1.85486</v>
      </c>
      <c r="GJ264" s="1">
        <v>1.85455</v>
      </c>
      <c r="GK264" s="1">
        <v>1.85317</v>
      </c>
      <c r="GL264" s="1">
        <v>1.85635</v>
      </c>
      <c r="GM264" s="1">
        <v>0.0</v>
      </c>
      <c r="GN264" s="1">
        <v>0.0</v>
      </c>
      <c r="GO264" s="1">
        <v>0.0</v>
      </c>
      <c r="GP264" s="1">
        <v>0.0</v>
      </c>
      <c r="GQ264" s="1" t="s">
        <v>358</v>
      </c>
      <c r="GR264" s="1" t="s">
        <v>359</v>
      </c>
      <c r="GS264" s="1" t="s">
        <v>360</v>
      </c>
      <c r="GT264" s="1" t="s">
        <v>360</v>
      </c>
      <c r="GU264" s="1" t="s">
        <v>360</v>
      </c>
      <c r="GV264" s="1" t="s">
        <v>360</v>
      </c>
      <c r="GW264" s="1">
        <v>0.0</v>
      </c>
      <c r="GX264" s="1">
        <v>100.0</v>
      </c>
      <c r="GY264" s="1">
        <v>100.0</v>
      </c>
      <c r="GZ264" s="1">
        <v>2.57</v>
      </c>
      <c r="HA264" s="1">
        <v>0.0177</v>
      </c>
      <c r="HB264" s="1">
        <v>0.467488805237294</v>
      </c>
      <c r="HC264" s="1">
        <v>0.002678124759318837</v>
      </c>
      <c r="HD264" s="1">
        <v>-9.373761146515732E-7</v>
      </c>
      <c r="HE264" s="1">
        <v>1.391563784175389E-10</v>
      </c>
      <c r="HF264" s="1">
        <v>-0.06780524781039028</v>
      </c>
      <c r="HG264" s="1">
        <v>0.01061361004592812</v>
      </c>
      <c r="HH264" s="1">
        <v>-3.086644042041478E-4</v>
      </c>
      <c r="HI264" s="1">
        <v>1.24720902217549E-6</v>
      </c>
      <c r="HJ264" s="1">
        <v>1.0</v>
      </c>
      <c r="HK264" s="1">
        <v>2093.0</v>
      </c>
      <c r="HL264" s="1">
        <v>2.0</v>
      </c>
      <c r="HM264" s="1">
        <v>27.0</v>
      </c>
      <c r="HN264" s="1">
        <v>8.1</v>
      </c>
      <c r="HO264" s="1">
        <v>7.8</v>
      </c>
      <c r="HP264" s="1">
        <v>2.61353</v>
      </c>
      <c r="HQ264" s="1">
        <v>2.26562</v>
      </c>
      <c r="HR264" s="1">
        <v>1.4978</v>
      </c>
      <c r="HS264" s="1">
        <v>2.30225</v>
      </c>
      <c r="HT264" s="1">
        <v>1.54785</v>
      </c>
      <c r="HU264" s="1">
        <v>2.44995</v>
      </c>
      <c r="HV264" s="1">
        <v>35.2209</v>
      </c>
      <c r="HW264" s="1">
        <v>15.2966</v>
      </c>
      <c r="HX264" s="1">
        <v>18.0</v>
      </c>
      <c r="HY264" s="1">
        <v>501.548</v>
      </c>
      <c r="HZ264" s="1">
        <v>518.314</v>
      </c>
      <c r="IA264" s="1">
        <v>29.7742</v>
      </c>
      <c r="IB264" s="1">
        <v>29.0528</v>
      </c>
      <c r="IC264" s="1">
        <v>30.0005</v>
      </c>
      <c r="ID264" s="1">
        <v>28.841</v>
      </c>
      <c r="IE264" s="1">
        <v>28.9342</v>
      </c>
      <c r="IF264" s="1">
        <v>52.3945</v>
      </c>
      <c r="IG264" s="1">
        <v>28.6427</v>
      </c>
      <c r="IH264" s="1">
        <v>75.1458</v>
      </c>
      <c r="II264" s="1">
        <v>29.7515</v>
      </c>
      <c r="IJ264" s="1">
        <v>1277.75</v>
      </c>
      <c r="IK264" s="1">
        <v>23.8843</v>
      </c>
      <c r="IL264" s="1">
        <v>100.906</v>
      </c>
      <c r="IM264" s="1">
        <v>100.674</v>
      </c>
      <c r="IN264" s="1" t="s">
        <v>365</v>
      </c>
    </row>
    <row r="265" ht="15.75" customHeight="1">
      <c r="A265" s="1">
        <v>249.0</v>
      </c>
      <c r="B265" s="1">
        <v>1.6604846301E9</v>
      </c>
      <c r="C265" s="1">
        <v>501.0</v>
      </c>
      <c r="D265" s="1" t="s">
        <v>848</v>
      </c>
      <c r="E265" s="1" t="s">
        <v>849</v>
      </c>
      <c r="F265" s="1">
        <v>1.0</v>
      </c>
      <c r="G265" s="1" t="s">
        <v>349</v>
      </c>
      <c r="H265" s="1" t="s">
        <v>350</v>
      </c>
      <c r="I265" s="1" t="s">
        <v>351</v>
      </c>
      <c r="J265" s="1" t="s">
        <v>352</v>
      </c>
      <c r="K265" s="1" t="s">
        <v>353</v>
      </c>
      <c r="L265" s="1" t="s">
        <v>349</v>
      </c>
      <c r="M265" s="1" t="s">
        <v>354</v>
      </c>
      <c r="N265" s="1">
        <v>1.6604846221E9</v>
      </c>
      <c r="O265" s="1">
        <f t="shared" si="1"/>
        <v>0.002818999792</v>
      </c>
      <c r="P265" s="1">
        <f t="shared" si="2"/>
        <v>2.818999792</v>
      </c>
      <c r="Q265" s="1">
        <f t="shared" si="3"/>
        <v>5.846441286</v>
      </c>
      <c r="R265" s="1">
        <f t="shared" si="4"/>
        <v>1163.43125</v>
      </c>
      <c r="S265" s="1">
        <f t="shared" si="5"/>
        <v>1058.912138</v>
      </c>
      <c r="T265" s="1">
        <f t="shared" si="6"/>
        <v>105.4987563</v>
      </c>
      <c r="U265" s="1">
        <f t="shared" si="7"/>
        <v>115.9119302</v>
      </c>
      <c r="V265" s="1">
        <f t="shared" si="8"/>
        <v>0.1405896561</v>
      </c>
      <c r="W265" s="1">
        <f t="shared" si="9"/>
        <v>2.922396148</v>
      </c>
      <c r="X265" s="1">
        <f t="shared" si="10"/>
        <v>0.136937461</v>
      </c>
      <c r="Y265" s="1">
        <f t="shared" si="11"/>
        <v>0.08590614605</v>
      </c>
      <c r="Z265" s="1">
        <f t="shared" si="12"/>
        <v>321.5163188</v>
      </c>
      <c r="AA265" s="1">
        <f t="shared" si="13"/>
        <v>32.16372947</v>
      </c>
      <c r="AB265" s="1">
        <f t="shared" si="14"/>
        <v>31.65633125</v>
      </c>
      <c r="AC265" s="1">
        <f t="shared" si="15"/>
        <v>4.68298176</v>
      </c>
      <c r="AD265" s="1">
        <f t="shared" si="16"/>
        <v>60.02305024</v>
      </c>
      <c r="AE265" s="1">
        <f t="shared" si="17"/>
        <v>2.708083996</v>
      </c>
      <c r="AF265" s="1">
        <f t="shared" si="18"/>
        <v>4.511740049</v>
      </c>
      <c r="AG265" s="1">
        <f t="shared" si="19"/>
        <v>1.974897764</v>
      </c>
      <c r="AH265" s="1">
        <f t="shared" si="20"/>
        <v>-124.3178908</v>
      </c>
      <c r="AI265" s="1">
        <f t="shared" si="21"/>
        <v>-103.1848884</v>
      </c>
      <c r="AJ265" s="1">
        <f t="shared" si="22"/>
        <v>-7.95459692</v>
      </c>
      <c r="AK265" s="1">
        <f t="shared" si="23"/>
        <v>86.05894259</v>
      </c>
      <c r="AL265" s="1">
        <f t="shared" si="24"/>
        <v>37.68553567</v>
      </c>
      <c r="AM265" s="1">
        <f t="shared" si="25"/>
        <v>2.817324544</v>
      </c>
      <c r="AN265" s="1">
        <f t="shared" si="26"/>
        <v>5.846441286</v>
      </c>
      <c r="AO265" s="1">
        <v>1268.040500533566</v>
      </c>
      <c r="AP265" s="1">
        <v>1234.730848484848</v>
      </c>
      <c r="AQ265" s="1">
        <v>5.109105066494208</v>
      </c>
      <c r="AR265" s="1">
        <v>64.97328580608568</v>
      </c>
      <c r="AS265" s="1">
        <f t="shared" si="27"/>
        <v>2.818999792</v>
      </c>
      <c r="AT265" s="1">
        <v>23.8924595193101</v>
      </c>
      <c r="AU265" s="1">
        <v>27.18259636363637</v>
      </c>
      <c r="AV265" s="1">
        <v>-2.95604319450761E-5</v>
      </c>
      <c r="AW265" s="1">
        <v>82.27873590820442</v>
      </c>
      <c r="AX265" s="1">
        <v>0.0</v>
      </c>
      <c r="AY265" s="1">
        <v>0.0</v>
      </c>
      <c r="AZ265" s="1">
        <f t="shared" si="28"/>
        <v>1</v>
      </c>
      <c r="BA265" s="1">
        <f t="shared" si="29"/>
        <v>0</v>
      </c>
      <c r="BB265" s="1">
        <f t="shared" si="30"/>
        <v>51967.32854</v>
      </c>
      <c r="BC265" s="1">
        <f t="shared" si="31"/>
        <v>2000.005625</v>
      </c>
      <c r="BD265" s="1">
        <f t="shared" si="32"/>
        <v>1681.204425</v>
      </c>
      <c r="BE265" s="1">
        <f t="shared" si="33"/>
        <v>0.8405998483</v>
      </c>
      <c r="BF265" s="1">
        <f t="shared" si="34"/>
        <v>0.1607577072</v>
      </c>
      <c r="BG265" s="1">
        <v>6.0</v>
      </c>
      <c r="BH265" s="1">
        <v>0.5</v>
      </c>
      <c r="BI265" s="1" t="s">
        <v>355</v>
      </c>
      <c r="BJ265" s="1">
        <v>2.0</v>
      </c>
      <c r="BK265" s="1" t="b">
        <v>1</v>
      </c>
      <c r="BL265" s="1">
        <v>1.6604846221E9</v>
      </c>
      <c r="BM265" s="1">
        <v>1163.43125</v>
      </c>
      <c r="BN265" s="1">
        <v>1212.57375</v>
      </c>
      <c r="BO265" s="1">
        <v>27.18158125</v>
      </c>
      <c r="BP265" s="1">
        <v>23.8935875</v>
      </c>
      <c r="BQ265" s="1">
        <v>1160.90125</v>
      </c>
      <c r="BR265" s="1">
        <v>27.1638375</v>
      </c>
      <c r="BS265" s="1">
        <v>500.1369375</v>
      </c>
      <c r="BT265" s="1">
        <v>99.52940000000001</v>
      </c>
      <c r="BU265" s="1">
        <v>0.09997665</v>
      </c>
      <c r="BV265" s="1">
        <v>31.00140625</v>
      </c>
      <c r="BW265" s="1">
        <v>31.65633125</v>
      </c>
      <c r="BX265" s="1">
        <v>999.9</v>
      </c>
      <c r="BY265" s="1">
        <v>0.0</v>
      </c>
      <c r="BZ265" s="1">
        <v>0.0</v>
      </c>
      <c r="CA265" s="1">
        <v>10006.3675</v>
      </c>
      <c r="CB265" s="1">
        <v>0.0</v>
      </c>
      <c r="CC265" s="1">
        <v>184.4726875</v>
      </c>
      <c r="CD265" s="1">
        <v>-49.14171875</v>
      </c>
      <c r="CE265" s="1">
        <v>1195.939375</v>
      </c>
      <c r="CF265" s="1">
        <v>1242.255</v>
      </c>
      <c r="CG265" s="1">
        <v>3.287993125</v>
      </c>
      <c r="CH265" s="1">
        <v>1212.57375</v>
      </c>
      <c r="CI265" s="1">
        <v>23.8935875</v>
      </c>
      <c r="CJ265" s="1">
        <v>2.705365625</v>
      </c>
      <c r="CK265" s="1">
        <v>2.37811375</v>
      </c>
      <c r="CL265" s="1">
        <v>22.31774375</v>
      </c>
      <c r="CM265" s="1">
        <v>20.21551875</v>
      </c>
      <c r="CN265" s="1">
        <v>2000.005625</v>
      </c>
      <c r="CO265" s="1">
        <v>0.980005</v>
      </c>
      <c r="CP265" s="1">
        <v>0.0199955</v>
      </c>
      <c r="CQ265" s="1">
        <v>0.0</v>
      </c>
      <c r="CR265" s="1">
        <v>2.7508125</v>
      </c>
      <c r="CS265" s="1">
        <v>0.0</v>
      </c>
      <c r="CT265" s="1">
        <v>32732.7</v>
      </c>
      <c r="CU265" s="1">
        <v>17412.4</v>
      </c>
      <c r="CV265" s="1">
        <v>39.187</v>
      </c>
      <c r="CW265" s="1">
        <v>40.152125</v>
      </c>
      <c r="CX265" s="1">
        <v>39.125</v>
      </c>
      <c r="CY265" s="1">
        <v>38.675375</v>
      </c>
      <c r="CZ265" s="1">
        <v>39.425375</v>
      </c>
      <c r="DA265" s="1">
        <v>1960.015625</v>
      </c>
      <c r="DB265" s="1">
        <v>39.99</v>
      </c>
      <c r="DC265" s="1">
        <v>0.0</v>
      </c>
      <c r="DD265" s="1">
        <v>1.6604846282E9</v>
      </c>
      <c r="DE265" s="1">
        <v>0.0</v>
      </c>
      <c r="DF265" s="1">
        <v>1.6604841591E9</v>
      </c>
      <c r="DG265" s="1" t="s">
        <v>356</v>
      </c>
      <c r="DH265" s="1">
        <v>1.6604841451E9</v>
      </c>
      <c r="DI265" s="1">
        <v>1.6604841591E9</v>
      </c>
      <c r="DJ265" s="1">
        <v>1.0</v>
      </c>
      <c r="DK265" s="1">
        <v>0.063</v>
      </c>
      <c r="DL265" s="1">
        <v>-0.028</v>
      </c>
      <c r="DM265" s="1">
        <v>1.395</v>
      </c>
      <c r="DN265" s="1">
        <v>0.027</v>
      </c>
      <c r="DO265" s="1">
        <v>400.0</v>
      </c>
      <c r="DP265" s="1">
        <v>24.0</v>
      </c>
      <c r="DQ265" s="1">
        <v>0.47</v>
      </c>
      <c r="DR265" s="1">
        <v>0.03</v>
      </c>
      <c r="DS265" s="1">
        <v>5.662220590362466</v>
      </c>
      <c r="DT265" s="1">
        <v>-1.147401698999512</v>
      </c>
      <c r="DU265" s="1">
        <v>0.1961583148527786</v>
      </c>
      <c r="DV265" s="1">
        <v>0.0</v>
      </c>
      <c r="DW265" s="1">
        <v>37.7098872799787</v>
      </c>
      <c r="DX265" s="1">
        <v>-2.557471697054337</v>
      </c>
      <c r="DY265" s="1">
        <v>0.20132775391221</v>
      </c>
      <c r="DZ265" s="1">
        <v>0.0</v>
      </c>
      <c r="EA265" s="1">
        <v>-49.14417419354838</v>
      </c>
      <c r="EB265" s="1">
        <v>1.925187096774251</v>
      </c>
      <c r="EC265" s="1">
        <v>0.1716935810845588</v>
      </c>
      <c r="ED265" s="1">
        <v>0.0</v>
      </c>
      <c r="EE265" s="1">
        <v>1054.892553879149</v>
      </c>
      <c r="EF265" s="1">
        <v>306.2880212269511</v>
      </c>
      <c r="EG265" s="1">
        <v>22.19157517334373</v>
      </c>
      <c r="EH265" s="1">
        <v>0.0</v>
      </c>
      <c r="EI265" s="1">
        <v>3.287050731707316</v>
      </c>
      <c r="EJ265" s="1">
        <v>0.01566000000001228</v>
      </c>
      <c r="EK265" s="1">
        <v>0.002800142322379379</v>
      </c>
      <c r="EL265" s="1">
        <v>1.0</v>
      </c>
      <c r="EM265" s="1">
        <v>1.974302873827642</v>
      </c>
      <c r="EN265" s="1">
        <v>0.02290617362836732</v>
      </c>
      <c r="EO265" s="1">
        <v>0.001959467421596826</v>
      </c>
      <c r="EP265" s="1">
        <v>1.0</v>
      </c>
      <c r="EQ265" s="1">
        <v>2.0</v>
      </c>
      <c r="ER265" s="1">
        <v>6.0</v>
      </c>
      <c r="ES265" s="1" t="s">
        <v>384</v>
      </c>
      <c r="ET265" s="1">
        <v>2.94559</v>
      </c>
      <c r="EU265" s="1">
        <v>2.80135</v>
      </c>
      <c r="EV265" s="1">
        <v>0.18844</v>
      </c>
      <c r="EW265" s="1">
        <v>0.193151</v>
      </c>
      <c r="EX265" s="1">
        <v>0.118542</v>
      </c>
      <c r="EY265" s="1">
        <v>0.108341</v>
      </c>
      <c r="EZ265" s="1">
        <v>16719.2</v>
      </c>
      <c r="FA265" s="1">
        <v>17436.2</v>
      </c>
      <c r="FB265" s="1">
        <v>23941.6</v>
      </c>
      <c r="FC265" s="1">
        <v>25131.5</v>
      </c>
      <c r="FD265" s="1">
        <v>33769.0</v>
      </c>
      <c r="FE265" s="1">
        <v>35775.8</v>
      </c>
      <c r="FF265" s="1">
        <v>43628.8</v>
      </c>
      <c r="FG265" s="1">
        <v>46449.6</v>
      </c>
      <c r="FH265" s="1">
        <v>2.0019</v>
      </c>
      <c r="FI265" s="1">
        <v>1.92502</v>
      </c>
      <c r="FJ265" s="1">
        <v>0.1611</v>
      </c>
      <c r="FK265" s="1">
        <v>0.0</v>
      </c>
      <c r="FL265" s="1">
        <v>29.0543</v>
      </c>
      <c r="FM265" s="1">
        <v>999.9</v>
      </c>
      <c r="FN265" s="1">
        <v>69.1</v>
      </c>
      <c r="FO265" s="1">
        <v>31.6</v>
      </c>
      <c r="FP265" s="1">
        <v>32.4105</v>
      </c>
      <c r="FQ265" s="1">
        <v>63.704</v>
      </c>
      <c r="FR265" s="1">
        <v>26.1298</v>
      </c>
      <c r="FS265" s="1">
        <v>1.0</v>
      </c>
      <c r="FT265" s="1">
        <v>0.147238</v>
      </c>
      <c r="FU265" s="1">
        <v>-0.387764</v>
      </c>
      <c r="FV265" s="1">
        <v>20.323</v>
      </c>
      <c r="FW265" s="1">
        <v>5.21295</v>
      </c>
      <c r="FX265" s="1">
        <v>11.9038</v>
      </c>
      <c r="FY265" s="1">
        <v>5.0029</v>
      </c>
      <c r="FZ265" s="1">
        <v>3.28982</v>
      </c>
      <c r="GA265" s="1">
        <v>9999.0</v>
      </c>
      <c r="GB265" s="1">
        <v>9999.0</v>
      </c>
      <c r="GC265" s="1">
        <v>9999.0</v>
      </c>
      <c r="GD265" s="1">
        <v>999.9</v>
      </c>
      <c r="GE265" s="1">
        <v>1.85944</v>
      </c>
      <c r="GF265" s="1">
        <v>1.8544</v>
      </c>
      <c r="GG265" s="1">
        <v>1.8576</v>
      </c>
      <c r="GH265" s="1">
        <v>1.85601</v>
      </c>
      <c r="GI265" s="1">
        <v>1.85486</v>
      </c>
      <c r="GJ265" s="1">
        <v>1.85455</v>
      </c>
      <c r="GK265" s="1">
        <v>1.85316</v>
      </c>
      <c r="GL265" s="1">
        <v>1.85635</v>
      </c>
      <c r="GM265" s="1">
        <v>0.0</v>
      </c>
      <c r="GN265" s="1">
        <v>0.0</v>
      </c>
      <c r="GO265" s="1">
        <v>0.0</v>
      </c>
      <c r="GP265" s="1">
        <v>0.0</v>
      </c>
      <c r="GQ265" s="1" t="s">
        <v>358</v>
      </c>
      <c r="GR265" s="1" t="s">
        <v>359</v>
      </c>
      <c r="GS265" s="1" t="s">
        <v>360</v>
      </c>
      <c r="GT265" s="1" t="s">
        <v>360</v>
      </c>
      <c r="GU265" s="1" t="s">
        <v>360</v>
      </c>
      <c r="GV265" s="1" t="s">
        <v>360</v>
      </c>
      <c r="GW265" s="1">
        <v>0.0</v>
      </c>
      <c r="GX265" s="1">
        <v>100.0</v>
      </c>
      <c r="GY265" s="1">
        <v>100.0</v>
      </c>
      <c r="GZ265" s="1">
        <v>2.58</v>
      </c>
      <c r="HA265" s="1">
        <v>0.0177</v>
      </c>
      <c r="HB265" s="1">
        <v>0.467488805237294</v>
      </c>
      <c r="HC265" s="1">
        <v>0.002678124759318837</v>
      </c>
      <c r="HD265" s="1">
        <v>-9.373761146515732E-7</v>
      </c>
      <c r="HE265" s="1">
        <v>1.391563784175389E-10</v>
      </c>
      <c r="HF265" s="1">
        <v>-0.06780524781039028</v>
      </c>
      <c r="HG265" s="1">
        <v>0.01061361004592812</v>
      </c>
      <c r="HH265" s="1">
        <v>-3.086644042041478E-4</v>
      </c>
      <c r="HI265" s="1">
        <v>1.24720902217549E-6</v>
      </c>
      <c r="HJ265" s="1">
        <v>1.0</v>
      </c>
      <c r="HK265" s="1">
        <v>2093.0</v>
      </c>
      <c r="HL265" s="1">
        <v>2.0</v>
      </c>
      <c r="HM265" s="1">
        <v>27.0</v>
      </c>
      <c r="HN265" s="1">
        <v>8.1</v>
      </c>
      <c r="HO265" s="1">
        <v>7.8</v>
      </c>
      <c r="HP265" s="1">
        <v>2.62085</v>
      </c>
      <c r="HQ265" s="1">
        <v>2.28882</v>
      </c>
      <c r="HR265" s="1">
        <v>1.4978</v>
      </c>
      <c r="HS265" s="1">
        <v>2.30225</v>
      </c>
      <c r="HT265" s="1">
        <v>1.54785</v>
      </c>
      <c r="HU265" s="1">
        <v>2.33887</v>
      </c>
      <c r="HV265" s="1">
        <v>35.244</v>
      </c>
      <c r="HW265" s="1">
        <v>15.2878</v>
      </c>
      <c r="HX265" s="1">
        <v>18.0</v>
      </c>
      <c r="HY265" s="1">
        <v>501.686</v>
      </c>
      <c r="HZ265" s="1">
        <v>518.234</v>
      </c>
      <c r="IA265" s="1">
        <v>29.7688</v>
      </c>
      <c r="IB265" s="1">
        <v>29.0537</v>
      </c>
      <c r="IC265" s="1">
        <v>30.0004</v>
      </c>
      <c r="ID265" s="1">
        <v>28.8416</v>
      </c>
      <c r="IE265" s="1">
        <v>28.9348</v>
      </c>
      <c r="IF265" s="1">
        <v>52.5047</v>
      </c>
      <c r="IG265" s="1">
        <v>28.6427</v>
      </c>
      <c r="IH265" s="1">
        <v>75.1458</v>
      </c>
      <c r="II265" s="1">
        <v>29.7515</v>
      </c>
      <c r="IJ265" s="1">
        <v>1277.75</v>
      </c>
      <c r="IK265" s="1">
        <v>23.8843</v>
      </c>
      <c r="IL265" s="1">
        <v>100.906</v>
      </c>
      <c r="IM265" s="1">
        <v>100.674</v>
      </c>
      <c r="IN265" s="1" t="s">
        <v>365</v>
      </c>
    </row>
    <row r="266" ht="15.75" customHeight="1">
      <c r="A266" s="1">
        <v>250.0</v>
      </c>
      <c r="B266" s="1">
        <v>1.6604846311E9</v>
      </c>
      <c r="C266" s="1">
        <v>502.0</v>
      </c>
      <c r="D266" s="1" t="s">
        <v>850</v>
      </c>
      <c r="E266" s="1" t="s">
        <v>851</v>
      </c>
      <c r="F266" s="1">
        <v>1.0</v>
      </c>
      <c r="G266" s="1" t="s">
        <v>349</v>
      </c>
      <c r="H266" s="1" t="s">
        <v>350</v>
      </c>
      <c r="I266" s="1" t="s">
        <v>351</v>
      </c>
      <c r="J266" s="1" t="s">
        <v>352</v>
      </c>
      <c r="K266" s="1" t="s">
        <v>353</v>
      </c>
      <c r="L266" s="1" t="s">
        <v>349</v>
      </c>
      <c r="M266" s="1" t="s">
        <v>354</v>
      </c>
      <c r="N266" s="1">
        <v>1.660484623599999E9</v>
      </c>
      <c r="O266" s="1">
        <f t="shared" si="1"/>
        <v>0.002820174139</v>
      </c>
      <c r="P266" s="1">
        <f t="shared" si="2"/>
        <v>2.820174139</v>
      </c>
      <c r="Q266" s="1">
        <f t="shared" si="3"/>
        <v>5.859972404</v>
      </c>
      <c r="R266" s="1">
        <f t="shared" si="4"/>
        <v>1171.012667</v>
      </c>
      <c r="S266" s="1">
        <f t="shared" si="5"/>
        <v>1066.088541</v>
      </c>
      <c r="T266" s="1">
        <f t="shared" si="6"/>
        <v>106.2135076</v>
      </c>
      <c r="U266" s="1">
        <f t="shared" si="7"/>
        <v>116.6670102</v>
      </c>
      <c r="V266" s="1">
        <f t="shared" si="8"/>
        <v>0.1406035089</v>
      </c>
      <c r="W266" s="1">
        <f t="shared" si="9"/>
        <v>2.92216825</v>
      </c>
      <c r="X266" s="1">
        <f t="shared" si="10"/>
        <v>0.1369503272</v>
      </c>
      <c r="Y266" s="1">
        <f t="shared" si="11"/>
        <v>0.08591427256</v>
      </c>
      <c r="Z266" s="1">
        <f t="shared" si="12"/>
        <v>321.5160594</v>
      </c>
      <c r="AA266" s="1">
        <f t="shared" si="13"/>
        <v>32.16598524</v>
      </c>
      <c r="AB266" s="1">
        <f t="shared" si="14"/>
        <v>31.6587</v>
      </c>
      <c r="AC266" s="1">
        <f t="shared" si="15"/>
        <v>4.683611241</v>
      </c>
      <c r="AD266" s="1">
        <f t="shared" si="16"/>
        <v>60.01463589</v>
      </c>
      <c r="AE266" s="1">
        <f t="shared" si="17"/>
        <v>2.708087326</v>
      </c>
      <c r="AF266" s="1">
        <f t="shared" si="18"/>
        <v>4.512378165</v>
      </c>
      <c r="AG266" s="1">
        <f t="shared" si="19"/>
        <v>1.975523915</v>
      </c>
      <c r="AH266" s="1">
        <f t="shared" si="20"/>
        <v>-124.3696795</v>
      </c>
      <c r="AI266" s="1">
        <f t="shared" si="21"/>
        <v>-103.1592498</v>
      </c>
      <c r="AJ266" s="1">
        <f t="shared" si="22"/>
        <v>-7.953430726</v>
      </c>
      <c r="AK266" s="1">
        <f t="shared" si="23"/>
        <v>86.03369936</v>
      </c>
      <c r="AL266" s="1">
        <f t="shared" si="24"/>
        <v>37.65291127</v>
      </c>
      <c r="AM266" s="1">
        <f t="shared" si="25"/>
        <v>2.81745617</v>
      </c>
      <c r="AN266" s="1">
        <f t="shared" si="26"/>
        <v>5.859972404</v>
      </c>
      <c r="AO266" s="1">
        <v>1273.233213407799</v>
      </c>
      <c r="AP266" s="1">
        <v>1239.878</v>
      </c>
      <c r="AQ266" s="1">
        <v>5.114882400078879</v>
      </c>
      <c r="AR266" s="1">
        <v>64.97328580608568</v>
      </c>
      <c r="AS266" s="1">
        <f t="shared" si="27"/>
        <v>2.820174139</v>
      </c>
      <c r="AT266" s="1">
        <v>23.89098139734936</v>
      </c>
      <c r="AU266" s="1">
        <v>27.18249515151514</v>
      </c>
      <c r="AV266" s="1">
        <v>-3.570553471943043E-5</v>
      </c>
      <c r="AW266" s="1">
        <v>82.27873590820442</v>
      </c>
      <c r="AX266" s="1">
        <v>0.0</v>
      </c>
      <c r="AY266" s="1">
        <v>0.0</v>
      </c>
      <c r="AZ266" s="1">
        <f t="shared" si="28"/>
        <v>1</v>
      </c>
      <c r="BA266" s="1">
        <f t="shared" si="29"/>
        <v>0</v>
      </c>
      <c r="BB266" s="1">
        <f t="shared" si="30"/>
        <v>51960.41756</v>
      </c>
      <c r="BC266" s="1">
        <f t="shared" si="31"/>
        <v>2000.004</v>
      </c>
      <c r="BD266" s="1">
        <f t="shared" si="32"/>
        <v>1681.20306</v>
      </c>
      <c r="BE266" s="1">
        <f t="shared" si="33"/>
        <v>0.8405998488</v>
      </c>
      <c r="BF266" s="1">
        <f t="shared" si="34"/>
        <v>0.1607577082</v>
      </c>
      <c r="BG266" s="1">
        <v>6.0</v>
      </c>
      <c r="BH266" s="1">
        <v>0.5</v>
      </c>
      <c r="BI266" s="1" t="s">
        <v>355</v>
      </c>
      <c r="BJ266" s="1">
        <v>2.0</v>
      </c>
      <c r="BK266" s="1" t="b">
        <v>1</v>
      </c>
      <c r="BL266" s="1">
        <v>1.660484623599999E9</v>
      </c>
      <c r="BM266" s="1">
        <v>1171.012666666667</v>
      </c>
      <c r="BN266" s="1">
        <v>1220.141333333333</v>
      </c>
      <c r="BO266" s="1">
        <v>27.18167333333333</v>
      </c>
      <c r="BP266" s="1">
        <v>23.89356</v>
      </c>
      <c r="BQ266" s="1">
        <v>1168.474666666667</v>
      </c>
      <c r="BR266" s="1">
        <v>27.16392</v>
      </c>
      <c r="BS266" s="1">
        <v>500.1420666666667</v>
      </c>
      <c r="BT266" s="1">
        <v>99.52919333333332</v>
      </c>
      <c r="BU266" s="1">
        <v>0.09996829333333333</v>
      </c>
      <c r="BV266" s="1">
        <v>31.00388666666667</v>
      </c>
      <c r="BW266" s="1">
        <v>31.6587</v>
      </c>
      <c r="BX266" s="1">
        <v>999.8999999999999</v>
      </c>
      <c r="BY266" s="1">
        <v>0.0</v>
      </c>
      <c r="BZ266" s="1">
        <v>0.0</v>
      </c>
      <c r="CA266" s="1">
        <v>10005.08666666667</v>
      </c>
      <c r="CB266" s="1">
        <v>0.0</v>
      </c>
      <c r="CC266" s="1">
        <v>204.2849333333333</v>
      </c>
      <c r="CD266" s="1">
        <v>-49.12754</v>
      </c>
      <c r="CE266" s="1">
        <v>1203.732666666667</v>
      </c>
      <c r="CF266" s="1">
        <v>1250.008</v>
      </c>
      <c r="CG266" s="1">
        <v>3.288105333333334</v>
      </c>
      <c r="CH266" s="1">
        <v>1220.141333333333</v>
      </c>
      <c r="CI266" s="1">
        <v>23.89356</v>
      </c>
      <c r="CJ266" s="1">
        <v>2.705368666666667</v>
      </c>
      <c r="CK266" s="1">
        <v>2.378106666666667</v>
      </c>
      <c r="CL266" s="1">
        <v>22.31776666666667</v>
      </c>
      <c r="CM266" s="1">
        <v>20.21546666666667</v>
      </c>
      <c r="CN266" s="1">
        <v>2000.004</v>
      </c>
      <c r="CO266" s="1">
        <v>0.9800050000000001</v>
      </c>
      <c r="CP266" s="1">
        <v>0.0199955</v>
      </c>
      <c r="CQ266" s="1">
        <v>0.0</v>
      </c>
      <c r="CR266" s="1">
        <v>2.7504</v>
      </c>
      <c r="CS266" s="1">
        <v>0.0</v>
      </c>
      <c r="CT266" s="1">
        <v>32730.54666666667</v>
      </c>
      <c r="CU266" s="1">
        <v>17412.38</v>
      </c>
      <c r="CV266" s="1">
        <v>39.187</v>
      </c>
      <c r="CW266" s="1">
        <v>40.15806666666667</v>
      </c>
      <c r="CX266" s="1">
        <v>39.125</v>
      </c>
      <c r="CY266" s="1">
        <v>38.67873333333333</v>
      </c>
      <c r="CZ266" s="1">
        <v>39.43286666666667</v>
      </c>
      <c r="DA266" s="1">
        <v>1960.014</v>
      </c>
      <c r="DB266" s="1">
        <v>39.99</v>
      </c>
      <c r="DC266" s="1">
        <v>0.0</v>
      </c>
      <c r="DD266" s="1">
        <v>1.6604846288E9</v>
      </c>
      <c r="DE266" s="1">
        <v>0.0</v>
      </c>
      <c r="DF266" s="1">
        <v>1.6604841591E9</v>
      </c>
      <c r="DG266" s="1" t="s">
        <v>356</v>
      </c>
      <c r="DH266" s="1">
        <v>1.6604841451E9</v>
      </c>
      <c r="DI266" s="1">
        <v>1.6604841591E9</v>
      </c>
      <c r="DJ266" s="1">
        <v>1.0</v>
      </c>
      <c r="DK266" s="1">
        <v>0.063</v>
      </c>
      <c r="DL266" s="1">
        <v>-0.028</v>
      </c>
      <c r="DM266" s="1">
        <v>1.395</v>
      </c>
      <c r="DN266" s="1">
        <v>0.027</v>
      </c>
      <c r="DO266" s="1">
        <v>400.0</v>
      </c>
      <c r="DP266" s="1">
        <v>24.0</v>
      </c>
      <c r="DQ266" s="1">
        <v>0.47</v>
      </c>
      <c r="DR266" s="1">
        <v>0.03</v>
      </c>
      <c r="DS266" s="1">
        <v>5.663434186995912</v>
      </c>
      <c r="DT266" s="1">
        <v>-0.4402075457597962</v>
      </c>
      <c r="DU266" s="1">
        <v>0.1919110375755977</v>
      </c>
      <c r="DV266" s="1">
        <v>1.0</v>
      </c>
      <c r="DW266" s="1">
        <v>37.67997789422718</v>
      </c>
      <c r="DX266" s="1">
        <v>-2.43756932779694</v>
      </c>
      <c r="DY266" s="1">
        <v>0.2002930067737884</v>
      </c>
      <c r="DZ266" s="1">
        <v>0.0</v>
      </c>
      <c r="EA266" s="1">
        <v>-49.1263</v>
      </c>
      <c r="EB266" s="1">
        <v>1.778739043381532</v>
      </c>
      <c r="EC266" s="1">
        <v>0.1690950501936706</v>
      </c>
      <c r="ED266" s="1">
        <v>0.0</v>
      </c>
      <c r="EE266" s="1">
        <v>1060.967156147964</v>
      </c>
      <c r="EF266" s="1">
        <v>297.3299935436639</v>
      </c>
      <c r="EG266" s="1">
        <v>22.27507099609186</v>
      </c>
      <c r="EH266" s="1">
        <v>0.0</v>
      </c>
      <c r="EI266" s="1">
        <v>3.2878895</v>
      </c>
      <c r="EJ266" s="1">
        <v>0.01489350844276223</v>
      </c>
      <c r="EK266" s="1">
        <v>0.002737071381970174</v>
      </c>
      <c r="EL266" s="1">
        <v>1.0</v>
      </c>
      <c r="EM266" s="1">
        <v>1.974857121807607</v>
      </c>
      <c r="EN266" s="1">
        <v>0.02898953802858837</v>
      </c>
      <c r="EO266" s="1">
        <v>0.0023873452983482</v>
      </c>
      <c r="EP266" s="1">
        <v>1.0</v>
      </c>
      <c r="EQ266" s="1">
        <v>3.0</v>
      </c>
      <c r="ER266" s="1">
        <v>6.0</v>
      </c>
      <c r="ES266" s="1" t="s">
        <v>379</v>
      </c>
      <c r="ET266" s="1">
        <v>2.94565</v>
      </c>
      <c r="EU266" s="1">
        <v>2.8012</v>
      </c>
      <c r="EV266" s="1">
        <v>0.188925</v>
      </c>
      <c r="EW266" s="1">
        <v>0.193628</v>
      </c>
      <c r="EX266" s="1">
        <v>0.118543</v>
      </c>
      <c r="EY266" s="1">
        <v>0.108349</v>
      </c>
      <c r="EZ266" s="1">
        <v>16709.2</v>
      </c>
      <c r="FA266" s="1">
        <v>17425.9</v>
      </c>
      <c r="FB266" s="1">
        <v>23941.5</v>
      </c>
      <c r="FC266" s="1">
        <v>25131.6</v>
      </c>
      <c r="FD266" s="1">
        <v>33768.9</v>
      </c>
      <c r="FE266" s="1">
        <v>35775.7</v>
      </c>
      <c r="FF266" s="1">
        <v>43628.7</v>
      </c>
      <c r="FG266" s="1">
        <v>46449.8</v>
      </c>
      <c r="FH266" s="1">
        <v>2.002</v>
      </c>
      <c r="FI266" s="1">
        <v>1.92505</v>
      </c>
      <c r="FJ266" s="1">
        <v>0.160933</v>
      </c>
      <c r="FK266" s="1">
        <v>0.0</v>
      </c>
      <c r="FL266" s="1">
        <v>29.0545</v>
      </c>
      <c r="FM266" s="1">
        <v>999.9</v>
      </c>
      <c r="FN266" s="1">
        <v>69.1</v>
      </c>
      <c r="FO266" s="1">
        <v>31.6</v>
      </c>
      <c r="FP266" s="1">
        <v>32.4084</v>
      </c>
      <c r="FQ266" s="1">
        <v>63.904</v>
      </c>
      <c r="FR266" s="1">
        <v>25.4647</v>
      </c>
      <c r="FS266" s="1">
        <v>1.0</v>
      </c>
      <c r="FT266" s="1">
        <v>0.147256</v>
      </c>
      <c r="FU266" s="1">
        <v>-0.402255</v>
      </c>
      <c r="FV266" s="1">
        <v>20.323</v>
      </c>
      <c r="FW266" s="1">
        <v>5.21295</v>
      </c>
      <c r="FX266" s="1">
        <v>11.9035</v>
      </c>
      <c r="FY266" s="1">
        <v>5.00295</v>
      </c>
      <c r="FZ266" s="1">
        <v>3.28982</v>
      </c>
      <c r="GA266" s="1">
        <v>9999.0</v>
      </c>
      <c r="GB266" s="1">
        <v>9999.0</v>
      </c>
      <c r="GC266" s="1">
        <v>9999.0</v>
      </c>
      <c r="GD266" s="1">
        <v>999.9</v>
      </c>
      <c r="GE266" s="1">
        <v>1.85944</v>
      </c>
      <c r="GF266" s="1">
        <v>1.8544</v>
      </c>
      <c r="GG266" s="1">
        <v>1.8576</v>
      </c>
      <c r="GH266" s="1">
        <v>1.856</v>
      </c>
      <c r="GI266" s="1">
        <v>1.85486</v>
      </c>
      <c r="GJ266" s="1">
        <v>1.85454</v>
      </c>
      <c r="GK266" s="1">
        <v>1.85315</v>
      </c>
      <c r="GL266" s="1">
        <v>1.85633</v>
      </c>
      <c r="GM266" s="1">
        <v>0.0</v>
      </c>
      <c r="GN266" s="1">
        <v>0.0</v>
      </c>
      <c r="GO266" s="1">
        <v>0.0</v>
      </c>
      <c r="GP266" s="1">
        <v>0.0</v>
      </c>
      <c r="GQ266" s="1" t="s">
        <v>358</v>
      </c>
      <c r="GR266" s="1" t="s">
        <v>359</v>
      </c>
      <c r="GS266" s="1" t="s">
        <v>360</v>
      </c>
      <c r="GT266" s="1" t="s">
        <v>360</v>
      </c>
      <c r="GU266" s="1" t="s">
        <v>360</v>
      </c>
      <c r="GV266" s="1" t="s">
        <v>360</v>
      </c>
      <c r="GW266" s="1">
        <v>0.0</v>
      </c>
      <c r="GX266" s="1">
        <v>100.0</v>
      </c>
      <c r="GY266" s="1">
        <v>100.0</v>
      </c>
      <c r="GZ266" s="1">
        <v>2.58</v>
      </c>
      <c r="HA266" s="1">
        <v>0.0177</v>
      </c>
      <c r="HB266" s="1">
        <v>0.467488805237294</v>
      </c>
      <c r="HC266" s="1">
        <v>0.002678124759318837</v>
      </c>
      <c r="HD266" s="1">
        <v>-9.373761146515732E-7</v>
      </c>
      <c r="HE266" s="1">
        <v>1.391563784175389E-10</v>
      </c>
      <c r="HF266" s="1">
        <v>-0.06780524781039028</v>
      </c>
      <c r="HG266" s="1">
        <v>0.01061361004592812</v>
      </c>
      <c r="HH266" s="1">
        <v>-3.086644042041478E-4</v>
      </c>
      <c r="HI266" s="1">
        <v>1.24720902217549E-6</v>
      </c>
      <c r="HJ266" s="1">
        <v>1.0</v>
      </c>
      <c r="HK266" s="1">
        <v>2093.0</v>
      </c>
      <c r="HL266" s="1">
        <v>2.0</v>
      </c>
      <c r="HM266" s="1">
        <v>27.0</v>
      </c>
      <c r="HN266" s="1">
        <v>8.1</v>
      </c>
      <c r="HO266" s="1">
        <v>7.9</v>
      </c>
      <c r="HP266" s="1">
        <v>2.63062</v>
      </c>
      <c r="HQ266" s="1">
        <v>2.28149</v>
      </c>
      <c r="HR266" s="1">
        <v>1.4978</v>
      </c>
      <c r="HS266" s="1">
        <v>2.30347</v>
      </c>
      <c r="HT266" s="1">
        <v>1.54785</v>
      </c>
      <c r="HU266" s="1">
        <v>2.26929</v>
      </c>
      <c r="HV266" s="1">
        <v>35.244</v>
      </c>
      <c r="HW266" s="1">
        <v>15.2878</v>
      </c>
      <c r="HX266" s="1">
        <v>18.0</v>
      </c>
      <c r="HY266" s="1">
        <v>501.75</v>
      </c>
      <c r="HZ266" s="1">
        <v>518.256</v>
      </c>
      <c r="IA266" s="1">
        <v>29.7626</v>
      </c>
      <c r="IB266" s="1">
        <v>29.0546</v>
      </c>
      <c r="IC266" s="1">
        <v>30.0003</v>
      </c>
      <c r="ID266" s="1">
        <v>28.8422</v>
      </c>
      <c r="IE266" s="1">
        <v>28.9354</v>
      </c>
      <c r="IF266" s="1">
        <v>52.7402</v>
      </c>
      <c r="IG266" s="1">
        <v>28.6427</v>
      </c>
      <c r="IH266" s="1">
        <v>75.1458</v>
      </c>
      <c r="II266" s="1">
        <v>29.7366</v>
      </c>
      <c r="IJ266" s="1">
        <v>1287.77</v>
      </c>
      <c r="IK266" s="1">
        <v>23.8843</v>
      </c>
      <c r="IL266" s="1">
        <v>100.906</v>
      </c>
      <c r="IM266" s="1">
        <v>100.675</v>
      </c>
      <c r="IN266" s="1" t="s">
        <v>365</v>
      </c>
    </row>
    <row r="267" ht="15.75" customHeight="1">
      <c r="A267" s="1">
        <v>251.0</v>
      </c>
      <c r="B267" s="1">
        <v>1.6604846321E9</v>
      </c>
      <c r="C267" s="1">
        <v>503.0</v>
      </c>
      <c r="D267" s="1" t="s">
        <v>852</v>
      </c>
      <c r="E267" s="1" t="s">
        <v>853</v>
      </c>
      <c r="F267" s="1">
        <v>1.0</v>
      </c>
      <c r="G267" s="1" t="s">
        <v>349</v>
      </c>
      <c r="H267" s="1" t="s">
        <v>350</v>
      </c>
      <c r="I267" s="1" t="s">
        <v>351</v>
      </c>
      <c r="J267" s="1" t="s">
        <v>352</v>
      </c>
      <c r="K267" s="1" t="s">
        <v>353</v>
      </c>
      <c r="L267" s="1" t="s">
        <v>349</v>
      </c>
      <c r="M267" s="1" t="s">
        <v>354</v>
      </c>
      <c r="N267" s="1">
        <v>1.6604846241E9</v>
      </c>
      <c r="O267" s="1">
        <f t="shared" si="1"/>
        <v>0.002821210174</v>
      </c>
      <c r="P267" s="1">
        <f t="shared" si="2"/>
        <v>2.821210174</v>
      </c>
      <c r="Q267" s="1">
        <f t="shared" si="3"/>
        <v>5.827434082</v>
      </c>
      <c r="R267" s="1">
        <f t="shared" si="4"/>
        <v>1173.524375</v>
      </c>
      <c r="S267" s="1">
        <f t="shared" si="5"/>
        <v>1068.906889</v>
      </c>
      <c r="T267" s="1">
        <f t="shared" si="6"/>
        <v>106.4941932</v>
      </c>
      <c r="U267" s="1">
        <f t="shared" si="7"/>
        <v>116.9171355</v>
      </c>
      <c r="V267" s="1">
        <f t="shared" si="8"/>
        <v>0.1406435758</v>
      </c>
      <c r="W267" s="1">
        <f t="shared" si="9"/>
        <v>2.92187126</v>
      </c>
      <c r="X267" s="1">
        <f t="shared" si="10"/>
        <v>0.1369879798</v>
      </c>
      <c r="Y267" s="1">
        <f t="shared" si="11"/>
        <v>0.08593801414</v>
      </c>
      <c r="Z267" s="1">
        <f t="shared" si="12"/>
        <v>321.5159198</v>
      </c>
      <c r="AA267" s="1">
        <f t="shared" si="13"/>
        <v>32.16689347</v>
      </c>
      <c r="AB267" s="1">
        <f t="shared" si="14"/>
        <v>31.6594</v>
      </c>
      <c r="AC267" s="1">
        <f t="shared" si="15"/>
        <v>4.683797275</v>
      </c>
      <c r="AD267" s="1">
        <f t="shared" si="16"/>
        <v>60.01114198</v>
      </c>
      <c r="AE267" s="1">
        <f t="shared" si="17"/>
        <v>2.70809481</v>
      </c>
      <c r="AF267" s="1">
        <f t="shared" si="18"/>
        <v>4.512653352</v>
      </c>
      <c r="AG267" s="1">
        <f t="shared" si="19"/>
        <v>1.975702465</v>
      </c>
      <c r="AH267" s="1">
        <f t="shared" si="20"/>
        <v>-124.4153687</v>
      </c>
      <c r="AI267" s="1">
        <f t="shared" si="21"/>
        <v>-103.0905471</v>
      </c>
      <c r="AJ267" s="1">
        <f t="shared" si="22"/>
        <v>-7.949011049</v>
      </c>
      <c r="AK267" s="1">
        <f t="shared" si="23"/>
        <v>86.06099293</v>
      </c>
      <c r="AL267" s="1">
        <f t="shared" si="24"/>
        <v>37.65319611</v>
      </c>
      <c r="AM267" s="1">
        <f t="shared" si="25"/>
        <v>2.81763618</v>
      </c>
      <c r="AN267" s="1">
        <f t="shared" si="26"/>
        <v>5.827434082</v>
      </c>
      <c r="AO267" s="1">
        <v>1278.455778102274</v>
      </c>
      <c r="AP267" s="1">
        <v>1245.047393939394</v>
      </c>
      <c r="AQ267" s="1">
        <v>5.133159378010169</v>
      </c>
      <c r="AR267" s="1">
        <v>64.97328580608568</v>
      </c>
      <c r="AS267" s="1">
        <f t="shared" si="27"/>
        <v>2.821210174</v>
      </c>
      <c r="AT267" s="1">
        <v>23.89050752240422</v>
      </c>
      <c r="AU267" s="1">
        <v>27.18334242424243</v>
      </c>
      <c r="AV267" s="1">
        <v>-5.605400654107113E-5</v>
      </c>
      <c r="AW267" s="1">
        <v>82.27873590820442</v>
      </c>
      <c r="AX267" s="1">
        <v>0.0</v>
      </c>
      <c r="AY267" s="1">
        <v>0.0</v>
      </c>
      <c r="AZ267" s="1">
        <f t="shared" si="28"/>
        <v>1</v>
      </c>
      <c r="BA267" s="1">
        <f t="shared" si="29"/>
        <v>0</v>
      </c>
      <c r="BB267" s="1">
        <f t="shared" si="30"/>
        <v>51951.78512</v>
      </c>
      <c r="BC267" s="1">
        <f t="shared" si="31"/>
        <v>2000.003125</v>
      </c>
      <c r="BD267" s="1">
        <f t="shared" si="32"/>
        <v>1681.202325</v>
      </c>
      <c r="BE267" s="1">
        <f t="shared" si="33"/>
        <v>0.8405998491</v>
      </c>
      <c r="BF267" s="1">
        <f t="shared" si="34"/>
        <v>0.1607577087</v>
      </c>
      <c r="BG267" s="1">
        <v>6.0</v>
      </c>
      <c r="BH267" s="1">
        <v>0.5</v>
      </c>
      <c r="BI267" s="1" t="s">
        <v>355</v>
      </c>
      <c r="BJ267" s="1">
        <v>2.0</v>
      </c>
      <c r="BK267" s="1" t="b">
        <v>1</v>
      </c>
      <c r="BL267" s="1">
        <v>1.6604846241E9</v>
      </c>
      <c r="BM267" s="1">
        <v>1173.524375</v>
      </c>
      <c r="BN267" s="1">
        <v>1222.661875</v>
      </c>
      <c r="BO267" s="1">
        <v>27.181775</v>
      </c>
      <c r="BP267" s="1">
        <v>23.89346875</v>
      </c>
      <c r="BQ267" s="1">
        <v>1170.98375</v>
      </c>
      <c r="BR267" s="1">
        <v>27.16401875</v>
      </c>
      <c r="BS267" s="1">
        <v>500.144625</v>
      </c>
      <c r="BT267" s="1">
        <v>99.5290875</v>
      </c>
      <c r="BU267" s="1">
        <v>0.0999768375</v>
      </c>
      <c r="BV267" s="1">
        <v>31.00495625</v>
      </c>
      <c r="BW267" s="1">
        <v>31.6594</v>
      </c>
      <c r="BX267" s="1">
        <v>999.9</v>
      </c>
      <c r="BY267" s="1">
        <v>0.0</v>
      </c>
      <c r="BZ267" s="1">
        <v>0.0</v>
      </c>
      <c r="CA267" s="1">
        <v>10003.40125</v>
      </c>
      <c r="CB267" s="1">
        <v>0.0</v>
      </c>
      <c r="CC267" s="1">
        <v>212.5080625</v>
      </c>
      <c r="CD267" s="1">
        <v>-49.13665625</v>
      </c>
      <c r="CE267" s="1">
        <v>1206.314375</v>
      </c>
      <c r="CF267" s="1">
        <v>1252.59</v>
      </c>
      <c r="CG267" s="1">
        <v>3.288295</v>
      </c>
      <c r="CH267" s="1">
        <v>1222.661875</v>
      </c>
      <c r="CI267" s="1">
        <v>23.89346875</v>
      </c>
      <c r="CJ267" s="1">
        <v>2.705375625</v>
      </c>
      <c r="CK267" s="1">
        <v>2.378095</v>
      </c>
      <c r="CL267" s="1">
        <v>22.3178125</v>
      </c>
      <c r="CM267" s="1">
        <v>20.2153875</v>
      </c>
      <c r="CN267" s="1">
        <v>2000.003125</v>
      </c>
      <c r="CO267" s="1">
        <v>0.980005</v>
      </c>
      <c r="CP267" s="1">
        <v>0.0199955</v>
      </c>
      <c r="CQ267" s="1">
        <v>0.0</v>
      </c>
      <c r="CR267" s="1">
        <v>2.758625</v>
      </c>
      <c r="CS267" s="1">
        <v>0.0</v>
      </c>
      <c r="CT267" s="1">
        <v>32729.23125</v>
      </c>
      <c r="CU267" s="1">
        <v>17412.375</v>
      </c>
      <c r="CV267" s="1">
        <v>39.187</v>
      </c>
      <c r="CW267" s="1">
        <v>40.156</v>
      </c>
      <c r="CX267" s="1">
        <v>39.125</v>
      </c>
      <c r="CY267" s="1">
        <v>38.67925</v>
      </c>
      <c r="CZ267" s="1">
        <v>39.42925</v>
      </c>
      <c r="DA267" s="1">
        <v>1960.013125</v>
      </c>
      <c r="DB267" s="1">
        <v>39.99</v>
      </c>
      <c r="DC267" s="1">
        <v>0.0</v>
      </c>
      <c r="DD267" s="1">
        <v>1.66048463E9</v>
      </c>
      <c r="DE267" s="1">
        <v>0.0</v>
      </c>
      <c r="DF267" s="1">
        <v>1.6604841591E9</v>
      </c>
      <c r="DG267" s="1" t="s">
        <v>356</v>
      </c>
      <c r="DH267" s="1">
        <v>1.6604841451E9</v>
      </c>
      <c r="DI267" s="1">
        <v>1.6604841591E9</v>
      </c>
      <c r="DJ267" s="1">
        <v>1.0</v>
      </c>
      <c r="DK267" s="1">
        <v>0.063</v>
      </c>
      <c r="DL267" s="1">
        <v>-0.028</v>
      </c>
      <c r="DM267" s="1">
        <v>1.395</v>
      </c>
      <c r="DN267" s="1">
        <v>0.027</v>
      </c>
      <c r="DO267" s="1">
        <v>400.0</v>
      </c>
      <c r="DP267" s="1">
        <v>24.0</v>
      </c>
      <c r="DQ267" s="1">
        <v>0.47</v>
      </c>
      <c r="DR267" s="1">
        <v>0.03</v>
      </c>
      <c r="DS267" s="1">
        <v>5.669522234898396</v>
      </c>
      <c r="DT267" s="1">
        <v>0.31662888852653</v>
      </c>
      <c r="DU267" s="1">
        <v>0.1956471378069228</v>
      </c>
      <c r="DV267" s="1">
        <v>1.0</v>
      </c>
      <c r="DW267" s="1">
        <v>37.64430444320537</v>
      </c>
      <c r="DX267" s="1">
        <v>-2.143043633397174</v>
      </c>
      <c r="DY267" s="1">
        <v>0.1882612024494541</v>
      </c>
      <c r="DZ267" s="1">
        <v>0.0</v>
      </c>
      <c r="EA267" s="1">
        <v>-49.12660967741936</v>
      </c>
      <c r="EB267" s="1">
        <v>1.248053225806607</v>
      </c>
      <c r="EC267" s="1">
        <v>0.1661057210077631</v>
      </c>
      <c r="ED267" s="1">
        <v>0.0</v>
      </c>
      <c r="EE267" s="1">
        <v>1069.406476698364</v>
      </c>
      <c r="EF267" s="1">
        <v>287.9165136039443</v>
      </c>
      <c r="EG267" s="1">
        <v>20.89874291100467</v>
      </c>
      <c r="EH267" s="1">
        <v>0.0</v>
      </c>
      <c r="EI267" s="1">
        <v>3.288240487804879</v>
      </c>
      <c r="EJ267" s="1">
        <v>0.01470752613240233</v>
      </c>
      <c r="EK267" s="1">
        <v>0.002719034935700295</v>
      </c>
      <c r="EL267" s="1">
        <v>1.0</v>
      </c>
      <c r="EM267" s="1">
        <v>1.975609617629497</v>
      </c>
      <c r="EN267" s="1">
        <v>0.03358218395318819</v>
      </c>
      <c r="EO267" s="1">
        <v>0.002590350387281848</v>
      </c>
      <c r="EP267" s="1">
        <v>1.0</v>
      </c>
      <c r="EQ267" s="1">
        <v>3.0</v>
      </c>
      <c r="ER267" s="1">
        <v>6.0</v>
      </c>
      <c r="ES267" s="1" t="s">
        <v>379</v>
      </c>
      <c r="ET267" s="1">
        <v>2.94528</v>
      </c>
      <c r="EU267" s="1">
        <v>2.80114</v>
      </c>
      <c r="EV267" s="1">
        <v>0.189409</v>
      </c>
      <c r="EW267" s="1">
        <v>0.194104</v>
      </c>
      <c r="EX267" s="1">
        <v>0.118544</v>
      </c>
      <c r="EY267" s="1">
        <v>0.108348</v>
      </c>
      <c r="EZ267" s="1">
        <v>16699.2</v>
      </c>
      <c r="FA267" s="1">
        <v>17415.5</v>
      </c>
      <c r="FB267" s="1">
        <v>23941.4</v>
      </c>
      <c r="FC267" s="1">
        <v>25131.4</v>
      </c>
      <c r="FD267" s="1">
        <v>33769.0</v>
      </c>
      <c r="FE267" s="1">
        <v>35775.5</v>
      </c>
      <c r="FF267" s="1">
        <v>43628.9</v>
      </c>
      <c r="FG267" s="1">
        <v>46449.6</v>
      </c>
      <c r="FH267" s="1">
        <v>2.00172</v>
      </c>
      <c r="FI267" s="1">
        <v>1.92523</v>
      </c>
      <c r="FJ267" s="1">
        <v>0.160858</v>
      </c>
      <c r="FK267" s="1">
        <v>0.0</v>
      </c>
      <c r="FL267" s="1">
        <v>29.0551</v>
      </c>
      <c r="FM267" s="1">
        <v>999.9</v>
      </c>
      <c r="FN267" s="1">
        <v>69.1</v>
      </c>
      <c r="FO267" s="1">
        <v>31.6</v>
      </c>
      <c r="FP267" s="1">
        <v>32.4081</v>
      </c>
      <c r="FQ267" s="1">
        <v>63.954</v>
      </c>
      <c r="FR267" s="1">
        <v>25.8614</v>
      </c>
      <c r="FS267" s="1">
        <v>1.0</v>
      </c>
      <c r="FT267" s="1">
        <v>0.147281</v>
      </c>
      <c r="FU267" s="1">
        <v>-0.398818</v>
      </c>
      <c r="FV267" s="1">
        <v>20.323</v>
      </c>
      <c r="FW267" s="1">
        <v>5.2128</v>
      </c>
      <c r="FX267" s="1">
        <v>11.9035</v>
      </c>
      <c r="FY267" s="1">
        <v>5.003</v>
      </c>
      <c r="FZ267" s="1">
        <v>3.28982</v>
      </c>
      <c r="GA267" s="1">
        <v>9999.0</v>
      </c>
      <c r="GB267" s="1">
        <v>9999.0</v>
      </c>
      <c r="GC267" s="1">
        <v>9999.0</v>
      </c>
      <c r="GD267" s="1">
        <v>999.9</v>
      </c>
      <c r="GE267" s="1">
        <v>1.85944</v>
      </c>
      <c r="GF267" s="1">
        <v>1.8544</v>
      </c>
      <c r="GG267" s="1">
        <v>1.8576</v>
      </c>
      <c r="GH267" s="1">
        <v>1.85599</v>
      </c>
      <c r="GI267" s="1">
        <v>1.85486</v>
      </c>
      <c r="GJ267" s="1">
        <v>1.85453</v>
      </c>
      <c r="GK267" s="1">
        <v>1.85315</v>
      </c>
      <c r="GL267" s="1">
        <v>1.85632</v>
      </c>
      <c r="GM267" s="1">
        <v>0.0</v>
      </c>
      <c r="GN267" s="1">
        <v>0.0</v>
      </c>
      <c r="GO267" s="1">
        <v>0.0</v>
      </c>
      <c r="GP267" s="1">
        <v>0.0</v>
      </c>
      <c r="GQ267" s="1" t="s">
        <v>358</v>
      </c>
      <c r="GR267" s="1" t="s">
        <v>359</v>
      </c>
      <c r="GS267" s="1" t="s">
        <v>360</v>
      </c>
      <c r="GT267" s="1" t="s">
        <v>360</v>
      </c>
      <c r="GU267" s="1" t="s">
        <v>360</v>
      </c>
      <c r="GV267" s="1" t="s">
        <v>360</v>
      </c>
      <c r="GW267" s="1">
        <v>0.0</v>
      </c>
      <c r="GX267" s="1">
        <v>100.0</v>
      </c>
      <c r="GY267" s="1">
        <v>100.0</v>
      </c>
      <c r="GZ267" s="1">
        <v>2.58</v>
      </c>
      <c r="HA267" s="1">
        <v>0.0177</v>
      </c>
      <c r="HB267" s="1">
        <v>0.467488805237294</v>
      </c>
      <c r="HC267" s="1">
        <v>0.002678124759318837</v>
      </c>
      <c r="HD267" s="1">
        <v>-9.373761146515732E-7</v>
      </c>
      <c r="HE267" s="1">
        <v>1.391563784175389E-10</v>
      </c>
      <c r="HF267" s="1">
        <v>-0.06780524781039028</v>
      </c>
      <c r="HG267" s="1">
        <v>0.01061361004592812</v>
      </c>
      <c r="HH267" s="1">
        <v>-3.086644042041478E-4</v>
      </c>
      <c r="HI267" s="1">
        <v>1.24720902217549E-6</v>
      </c>
      <c r="HJ267" s="1">
        <v>1.0</v>
      </c>
      <c r="HK267" s="1">
        <v>2093.0</v>
      </c>
      <c r="HL267" s="1">
        <v>2.0</v>
      </c>
      <c r="HM267" s="1">
        <v>27.0</v>
      </c>
      <c r="HN267" s="1">
        <v>8.1</v>
      </c>
      <c r="HO267" s="1">
        <v>7.9</v>
      </c>
      <c r="HP267" s="1">
        <v>2.63672</v>
      </c>
      <c r="HQ267" s="1">
        <v>2.25708</v>
      </c>
      <c r="HR267" s="1">
        <v>1.4978</v>
      </c>
      <c r="HS267" s="1">
        <v>2.30225</v>
      </c>
      <c r="HT267" s="1">
        <v>1.54785</v>
      </c>
      <c r="HU267" s="1">
        <v>2.44751</v>
      </c>
      <c r="HV267" s="1">
        <v>35.244</v>
      </c>
      <c r="HW267" s="1">
        <v>15.2966</v>
      </c>
      <c r="HX267" s="1">
        <v>18.0</v>
      </c>
      <c r="HY267" s="1">
        <v>501.592</v>
      </c>
      <c r="HZ267" s="1">
        <v>518.381</v>
      </c>
      <c r="IA267" s="1">
        <v>29.7576</v>
      </c>
      <c r="IB267" s="1">
        <v>29.0553</v>
      </c>
      <c r="IC267" s="1">
        <v>30.0003</v>
      </c>
      <c r="ID267" s="1">
        <v>28.8428</v>
      </c>
      <c r="IE267" s="1">
        <v>28.936</v>
      </c>
      <c r="IF267" s="1">
        <v>52.8421</v>
      </c>
      <c r="IG267" s="1">
        <v>28.6427</v>
      </c>
      <c r="IH267" s="1">
        <v>75.1458</v>
      </c>
      <c r="II267" s="1">
        <v>29.7366</v>
      </c>
      <c r="IJ267" s="1">
        <v>1287.77</v>
      </c>
      <c r="IK267" s="1">
        <v>23.8843</v>
      </c>
      <c r="IL267" s="1">
        <v>100.906</v>
      </c>
      <c r="IM267" s="1">
        <v>100.674</v>
      </c>
      <c r="IN267" s="1" t="s">
        <v>365</v>
      </c>
    </row>
    <row r="268" ht="15.75" customHeight="1">
      <c r="A268" s="1">
        <v>252.0</v>
      </c>
      <c r="B268" s="1">
        <v>1.6604846331E9</v>
      </c>
      <c r="C268" s="1">
        <v>504.0</v>
      </c>
      <c r="D268" s="1" t="s">
        <v>854</v>
      </c>
      <c r="E268" s="1" t="s">
        <v>855</v>
      </c>
      <c r="F268" s="1">
        <v>1.0</v>
      </c>
      <c r="G268" s="1" t="s">
        <v>349</v>
      </c>
      <c r="H268" s="1" t="s">
        <v>350</v>
      </c>
      <c r="I268" s="1" t="s">
        <v>351</v>
      </c>
      <c r="J268" s="1" t="s">
        <v>352</v>
      </c>
      <c r="K268" s="1" t="s">
        <v>353</v>
      </c>
      <c r="L268" s="1" t="s">
        <v>349</v>
      </c>
      <c r="M268" s="1" t="s">
        <v>354</v>
      </c>
      <c r="N268" s="1">
        <v>1.660484625599999E9</v>
      </c>
      <c r="O268" s="1">
        <f t="shared" si="1"/>
        <v>0.00282113744</v>
      </c>
      <c r="P268" s="1">
        <f t="shared" si="2"/>
        <v>2.82113744</v>
      </c>
      <c r="Q268" s="1">
        <f t="shared" si="3"/>
        <v>5.775880683</v>
      </c>
      <c r="R268" s="1">
        <f t="shared" si="4"/>
        <v>1181.088</v>
      </c>
      <c r="S268" s="1">
        <f t="shared" si="5"/>
        <v>1076.782464</v>
      </c>
      <c r="T268" s="1">
        <f t="shared" si="6"/>
        <v>107.2786693</v>
      </c>
      <c r="U268" s="1">
        <f t="shared" si="7"/>
        <v>117.6705167</v>
      </c>
      <c r="V268" s="1">
        <f t="shared" si="8"/>
        <v>0.1405945329</v>
      </c>
      <c r="W268" s="1">
        <f t="shared" si="9"/>
        <v>2.921981686</v>
      </c>
      <c r="X268" s="1">
        <f t="shared" si="10"/>
        <v>0.1369415845</v>
      </c>
      <c r="Y268" s="1">
        <f t="shared" si="11"/>
        <v>0.08590878791</v>
      </c>
      <c r="Z268" s="1">
        <f t="shared" si="12"/>
        <v>321.515421</v>
      </c>
      <c r="AA268" s="1">
        <f t="shared" si="13"/>
        <v>32.16971674</v>
      </c>
      <c r="AB268" s="1">
        <f t="shared" si="14"/>
        <v>31.66176667</v>
      </c>
      <c r="AC268" s="1">
        <f t="shared" si="15"/>
        <v>4.684426297</v>
      </c>
      <c r="AD268" s="1">
        <f t="shared" si="16"/>
        <v>60.00184125</v>
      </c>
      <c r="AE268" s="1">
        <f t="shared" si="17"/>
        <v>2.708115177</v>
      </c>
      <c r="AF268" s="1">
        <f t="shared" si="18"/>
        <v>4.513386791</v>
      </c>
      <c r="AG268" s="1">
        <f t="shared" si="19"/>
        <v>1.97631112</v>
      </c>
      <c r="AH268" s="1">
        <f t="shared" si="20"/>
        <v>-124.4121611</v>
      </c>
      <c r="AI268" s="1">
        <f t="shared" si="21"/>
        <v>-103.0182381</v>
      </c>
      <c r="AJ268" s="1">
        <f t="shared" si="22"/>
        <v>-7.943339558</v>
      </c>
      <c r="AK268" s="1">
        <f t="shared" si="23"/>
        <v>86.14168219</v>
      </c>
      <c r="AL268" s="1">
        <f t="shared" si="24"/>
        <v>37.60982921</v>
      </c>
      <c r="AM268" s="1">
        <f t="shared" si="25"/>
        <v>2.817923776</v>
      </c>
      <c r="AN268" s="1">
        <f t="shared" si="26"/>
        <v>5.775880683</v>
      </c>
      <c r="AO268" s="1">
        <v>1283.680737281379</v>
      </c>
      <c r="AP268" s="1">
        <v>1250.224666666667</v>
      </c>
      <c r="AQ268" s="1">
        <v>5.154947822406545</v>
      </c>
      <c r="AR268" s="1">
        <v>64.97328580608568</v>
      </c>
      <c r="AS268" s="1">
        <f t="shared" si="27"/>
        <v>2.82113744</v>
      </c>
      <c r="AT268" s="1">
        <v>23.89096164181305</v>
      </c>
      <c r="AU268" s="1">
        <v>27.18344181818181</v>
      </c>
      <c r="AV268" s="1">
        <v>-1.562600106722296E-5</v>
      </c>
      <c r="AW268" s="1">
        <v>82.27873590820442</v>
      </c>
      <c r="AX268" s="1">
        <v>0.0</v>
      </c>
      <c r="AY268" s="1">
        <v>0.0</v>
      </c>
      <c r="AZ268" s="1">
        <f t="shared" si="28"/>
        <v>1</v>
      </c>
      <c r="BA268" s="1">
        <f t="shared" si="29"/>
        <v>0</v>
      </c>
      <c r="BB268" s="1">
        <f t="shared" si="30"/>
        <v>51954.43607</v>
      </c>
      <c r="BC268" s="1">
        <f t="shared" si="31"/>
        <v>2000</v>
      </c>
      <c r="BD268" s="1">
        <f t="shared" si="32"/>
        <v>1681.1997</v>
      </c>
      <c r="BE268" s="1">
        <f t="shared" si="33"/>
        <v>0.84059985</v>
      </c>
      <c r="BF268" s="1">
        <f t="shared" si="34"/>
        <v>0.1607577105</v>
      </c>
      <c r="BG268" s="1">
        <v>6.0</v>
      </c>
      <c r="BH268" s="1">
        <v>0.5</v>
      </c>
      <c r="BI268" s="1" t="s">
        <v>355</v>
      </c>
      <c r="BJ268" s="1">
        <v>2.0</v>
      </c>
      <c r="BK268" s="1" t="b">
        <v>1</v>
      </c>
      <c r="BL268" s="1">
        <v>1.660484625599999E9</v>
      </c>
      <c r="BM268" s="1">
        <v>1181.088</v>
      </c>
      <c r="BN268" s="1">
        <v>1230.199333333333</v>
      </c>
      <c r="BO268" s="1">
        <v>27.18202</v>
      </c>
      <c r="BP268" s="1">
        <v>23.89338666666666</v>
      </c>
      <c r="BQ268" s="1">
        <v>1178.54</v>
      </c>
      <c r="BR268" s="1">
        <v>27.16426666666666</v>
      </c>
      <c r="BS268" s="1">
        <v>500.1458000000001</v>
      </c>
      <c r="BT268" s="1">
        <v>99.52896000000001</v>
      </c>
      <c r="BU268" s="1">
        <v>0.09995562666666664</v>
      </c>
      <c r="BV268" s="1">
        <v>31.00780666666667</v>
      </c>
      <c r="BW268" s="1">
        <v>31.66176666666666</v>
      </c>
      <c r="BX268" s="1">
        <v>999.8999999999999</v>
      </c>
      <c r="BY268" s="1">
        <v>0.0</v>
      </c>
      <c r="BZ268" s="1">
        <v>0.0</v>
      </c>
      <c r="CA268" s="1">
        <v>10004.04466666666</v>
      </c>
      <c r="CB268" s="1">
        <v>0.0</v>
      </c>
      <c r="CC268" s="1">
        <v>229.9620666666666</v>
      </c>
      <c r="CD268" s="1">
        <v>-49.11046666666666</v>
      </c>
      <c r="CE268" s="1">
        <v>1214.09</v>
      </c>
      <c r="CF268" s="1">
        <v>1260.312666666667</v>
      </c>
      <c r="CG268" s="1">
        <v>3.288621333333333</v>
      </c>
      <c r="CH268" s="1">
        <v>1230.199333333333</v>
      </c>
      <c r="CI268" s="1">
        <v>23.89338666666666</v>
      </c>
      <c r="CJ268" s="1">
        <v>2.705396666666667</v>
      </c>
      <c r="CK268" s="1">
        <v>2.378084</v>
      </c>
      <c r="CL268" s="1">
        <v>22.31794</v>
      </c>
      <c r="CM268" s="1">
        <v>20.21531333333333</v>
      </c>
      <c r="CN268" s="1">
        <v>2000.0</v>
      </c>
      <c r="CO268" s="1">
        <v>0.9800050000000001</v>
      </c>
      <c r="CP268" s="1">
        <v>0.0199955</v>
      </c>
      <c r="CQ268" s="1">
        <v>0.0</v>
      </c>
      <c r="CR268" s="1">
        <v>2.7278</v>
      </c>
      <c r="CS268" s="1">
        <v>0.0</v>
      </c>
      <c r="CT268" s="1">
        <v>32726.41333333333</v>
      </c>
      <c r="CU268" s="1">
        <v>17412.34666666666</v>
      </c>
      <c r="CV268" s="1">
        <v>39.187</v>
      </c>
      <c r="CW268" s="1">
        <v>40.1622</v>
      </c>
      <c r="CX268" s="1">
        <v>39.125</v>
      </c>
      <c r="CY268" s="1">
        <v>38.67460000000001</v>
      </c>
      <c r="CZ268" s="1">
        <v>39.43286666666667</v>
      </c>
      <c r="DA268" s="1">
        <v>1960.01</v>
      </c>
      <c r="DB268" s="1">
        <v>39.99</v>
      </c>
      <c r="DC268" s="1">
        <v>0.0</v>
      </c>
      <c r="DD268" s="1">
        <v>1.6604846312E9</v>
      </c>
      <c r="DE268" s="1">
        <v>0.0</v>
      </c>
      <c r="DF268" s="1">
        <v>1.6604841591E9</v>
      </c>
      <c r="DG268" s="1" t="s">
        <v>356</v>
      </c>
      <c r="DH268" s="1">
        <v>1.6604841451E9</v>
      </c>
      <c r="DI268" s="1">
        <v>1.6604841591E9</v>
      </c>
      <c r="DJ268" s="1">
        <v>1.0</v>
      </c>
      <c r="DK268" s="1">
        <v>0.063</v>
      </c>
      <c r="DL268" s="1">
        <v>-0.028</v>
      </c>
      <c r="DM268" s="1">
        <v>1.395</v>
      </c>
      <c r="DN268" s="1">
        <v>0.027</v>
      </c>
      <c r="DO268" s="1">
        <v>400.0</v>
      </c>
      <c r="DP268" s="1">
        <v>24.0</v>
      </c>
      <c r="DQ268" s="1">
        <v>0.47</v>
      </c>
      <c r="DR268" s="1">
        <v>0.03</v>
      </c>
      <c r="DS268" s="1">
        <v>5.669522234898396</v>
      </c>
      <c r="DT268" s="1">
        <v>0.31662888852653</v>
      </c>
      <c r="DU268" s="1">
        <v>0.1956471378069228</v>
      </c>
      <c r="DV268" s="1">
        <v>1.0</v>
      </c>
      <c r="DW268" s="1">
        <v>37.64430444320537</v>
      </c>
      <c r="DX268" s="1">
        <v>-2.143043633397174</v>
      </c>
      <c r="DY268" s="1">
        <v>0.1882612024494541</v>
      </c>
      <c r="DZ268" s="1">
        <v>0.0</v>
      </c>
      <c r="EA268" s="1">
        <v>-49.12660967741936</v>
      </c>
      <c r="EB268" s="1">
        <v>1.248053225806607</v>
      </c>
      <c r="EC268" s="1">
        <v>0.1661057210077631</v>
      </c>
      <c r="ED268" s="1">
        <v>0.0</v>
      </c>
      <c r="EE268" s="1">
        <v>1069.406476698364</v>
      </c>
      <c r="EF268" s="1">
        <v>287.9165136039443</v>
      </c>
      <c r="EG268" s="1">
        <v>20.89874291100467</v>
      </c>
      <c r="EH268" s="1">
        <v>0.0</v>
      </c>
      <c r="EI268" s="1">
        <v>3.288240487804879</v>
      </c>
      <c r="EJ268" s="1">
        <v>0.01470752613240233</v>
      </c>
      <c r="EK268" s="1">
        <v>0.002719034935700295</v>
      </c>
      <c r="EL268" s="1">
        <v>1.0</v>
      </c>
      <c r="EM268" s="1">
        <v>1.975609617629497</v>
      </c>
      <c r="EN268" s="1">
        <v>0.03358218395318819</v>
      </c>
      <c r="EO268" s="1">
        <v>0.002590350387281848</v>
      </c>
      <c r="EP268" s="1">
        <v>1.0</v>
      </c>
      <c r="EQ268" s="1">
        <v>3.0</v>
      </c>
      <c r="ER268" s="1">
        <v>6.0</v>
      </c>
      <c r="ES268" s="1" t="s">
        <v>379</v>
      </c>
      <c r="ET268" s="1">
        <v>2.94537</v>
      </c>
      <c r="EU268" s="1">
        <v>2.80116</v>
      </c>
      <c r="EV268" s="1">
        <v>0.189893</v>
      </c>
      <c r="EW268" s="1">
        <v>0.194578</v>
      </c>
      <c r="EX268" s="1">
        <v>0.11854</v>
      </c>
      <c r="EY268" s="1">
        <v>0.108354</v>
      </c>
      <c r="EZ268" s="1">
        <v>16689.3</v>
      </c>
      <c r="FA268" s="1">
        <v>17405.2</v>
      </c>
      <c r="FB268" s="1">
        <v>23941.5</v>
      </c>
      <c r="FC268" s="1">
        <v>25131.4</v>
      </c>
      <c r="FD268" s="1">
        <v>33769.2</v>
      </c>
      <c r="FE268" s="1">
        <v>35775.2</v>
      </c>
      <c r="FF268" s="1">
        <v>43628.9</v>
      </c>
      <c r="FG268" s="1">
        <v>46449.5</v>
      </c>
      <c r="FH268" s="1">
        <v>2.00178</v>
      </c>
      <c r="FI268" s="1">
        <v>1.92523</v>
      </c>
      <c r="FJ268" s="1">
        <v>0.160895</v>
      </c>
      <c r="FK268" s="1">
        <v>0.0</v>
      </c>
      <c r="FL268" s="1">
        <v>29.0557</v>
      </c>
      <c r="FM268" s="1">
        <v>999.9</v>
      </c>
      <c r="FN268" s="1">
        <v>69.1</v>
      </c>
      <c r="FO268" s="1">
        <v>31.6</v>
      </c>
      <c r="FP268" s="1">
        <v>32.4061</v>
      </c>
      <c r="FQ268" s="1">
        <v>63.794</v>
      </c>
      <c r="FR268" s="1">
        <v>26.3381</v>
      </c>
      <c r="FS268" s="1">
        <v>1.0</v>
      </c>
      <c r="FT268" s="1">
        <v>0.147261</v>
      </c>
      <c r="FU268" s="1">
        <v>-0.390455</v>
      </c>
      <c r="FV268" s="1">
        <v>20.3231</v>
      </c>
      <c r="FW268" s="1">
        <v>5.21325</v>
      </c>
      <c r="FX268" s="1">
        <v>11.9036</v>
      </c>
      <c r="FY268" s="1">
        <v>5.00295</v>
      </c>
      <c r="FZ268" s="1">
        <v>3.28993</v>
      </c>
      <c r="GA268" s="1">
        <v>9999.0</v>
      </c>
      <c r="GB268" s="1">
        <v>9999.0</v>
      </c>
      <c r="GC268" s="1">
        <v>9999.0</v>
      </c>
      <c r="GD268" s="1">
        <v>999.9</v>
      </c>
      <c r="GE268" s="1">
        <v>1.85944</v>
      </c>
      <c r="GF268" s="1">
        <v>1.8544</v>
      </c>
      <c r="GG268" s="1">
        <v>1.8576</v>
      </c>
      <c r="GH268" s="1">
        <v>1.85599</v>
      </c>
      <c r="GI268" s="1">
        <v>1.85485</v>
      </c>
      <c r="GJ268" s="1">
        <v>1.85452</v>
      </c>
      <c r="GK268" s="1">
        <v>1.85315</v>
      </c>
      <c r="GL268" s="1">
        <v>1.85631</v>
      </c>
      <c r="GM268" s="1">
        <v>0.0</v>
      </c>
      <c r="GN268" s="1">
        <v>0.0</v>
      </c>
      <c r="GO268" s="1">
        <v>0.0</v>
      </c>
      <c r="GP268" s="1">
        <v>0.0</v>
      </c>
      <c r="GQ268" s="1" t="s">
        <v>358</v>
      </c>
      <c r="GR268" s="1" t="s">
        <v>359</v>
      </c>
      <c r="GS268" s="1" t="s">
        <v>360</v>
      </c>
      <c r="GT268" s="1" t="s">
        <v>360</v>
      </c>
      <c r="GU268" s="1" t="s">
        <v>360</v>
      </c>
      <c r="GV268" s="1" t="s">
        <v>360</v>
      </c>
      <c r="GW268" s="1">
        <v>0.0</v>
      </c>
      <c r="GX268" s="1">
        <v>100.0</v>
      </c>
      <c r="GY268" s="1">
        <v>100.0</v>
      </c>
      <c r="GZ268" s="1">
        <v>2.59</v>
      </c>
      <c r="HA268" s="1">
        <v>0.0177</v>
      </c>
      <c r="HB268" s="1">
        <v>0.467488805237294</v>
      </c>
      <c r="HC268" s="1">
        <v>0.002678124759318837</v>
      </c>
      <c r="HD268" s="1">
        <v>-9.373761146515732E-7</v>
      </c>
      <c r="HE268" s="1">
        <v>1.391563784175389E-10</v>
      </c>
      <c r="HF268" s="1">
        <v>-0.06780524781039028</v>
      </c>
      <c r="HG268" s="1">
        <v>0.01061361004592812</v>
      </c>
      <c r="HH268" s="1">
        <v>-3.086644042041478E-4</v>
      </c>
      <c r="HI268" s="1">
        <v>1.24720902217549E-6</v>
      </c>
      <c r="HJ268" s="1">
        <v>1.0</v>
      </c>
      <c r="HK268" s="1">
        <v>2093.0</v>
      </c>
      <c r="HL268" s="1">
        <v>2.0</v>
      </c>
      <c r="HM268" s="1">
        <v>27.0</v>
      </c>
      <c r="HN268" s="1">
        <v>8.1</v>
      </c>
      <c r="HO268" s="1">
        <v>7.9</v>
      </c>
      <c r="HP268" s="1">
        <v>2.64893</v>
      </c>
      <c r="HQ268" s="1">
        <v>2.28149</v>
      </c>
      <c r="HR268" s="1">
        <v>1.4978</v>
      </c>
      <c r="HS268" s="1">
        <v>2.30225</v>
      </c>
      <c r="HT268" s="1">
        <v>1.54785</v>
      </c>
      <c r="HU268" s="1">
        <v>2.37427</v>
      </c>
      <c r="HV268" s="1">
        <v>35.244</v>
      </c>
      <c r="HW268" s="1">
        <v>15.2878</v>
      </c>
      <c r="HX268" s="1">
        <v>18.0</v>
      </c>
      <c r="HY268" s="1">
        <v>501.624</v>
      </c>
      <c r="HZ268" s="1">
        <v>518.386</v>
      </c>
      <c r="IA268" s="1">
        <v>29.7537</v>
      </c>
      <c r="IB268" s="1">
        <v>29.0562</v>
      </c>
      <c r="IC268" s="1">
        <v>30.0003</v>
      </c>
      <c r="ID268" s="1">
        <v>28.8431</v>
      </c>
      <c r="IE268" s="1">
        <v>28.9366</v>
      </c>
      <c r="IF268" s="1">
        <v>53.0742</v>
      </c>
      <c r="IG268" s="1">
        <v>28.6427</v>
      </c>
      <c r="IH268" s="1">
        <v>75.1458</v>
      </c>
      <c r="II268" s="1">
        <v>29.7366</v>
      </c>
      <c r="IJ268" s="1">
        <v>1297.79</v>
      </c>
      <c r="IK268" s="1">
        <v>23.8843</v>
      </c>
      <c r="IL268" s="1">
        <v>100.907</v>
      </c>
      <c r="IM268" s="1">
        <v>100.674</v>
      </c>
      <c r="IN268" s="1" t="s">
        <v>365</v>
      </c>
    </row>
    <row r="269" ht="15.75" customHeight="1">
      <c r="A269" s="1">
        <v>253.0</v>
      </c>
      <c r="B269" s="1">
        <v>1.6604846341E9</v>
      </c>
      <c r="C269" s="1">
        <v>505.0</v>
      </c>
      <c r="D269" s="1" t="s">
        <v>856</v>
      </c>
      <c r="E269" s="1" t="s">
        <v>857</v>
      </c>
      <c r="F269" s="1">
        <v>1.0</v>
      </c>
      <c r="G269" s="1" t="s">
        <v>349</v>
      </c>
      <c r="H269" s="1" t="s">
        <v>350</v>
      </c>
      <c r="I269" s="1" t="s">
        <v>351</v>
      </c>
      <c r="J269" s="1" t="s">
        <v>352</v>
      </c>
      <c r="K269" s="1" t="s">
        <v>353</v>
      </c>
      <c r="L269" s="1" t="s">
        <v>349</v>
      </c>
      <c r="M269" s="1" t="s">
        <v>354</v>
      </c>
      <c r="N269" s="1">
        <v>1.6604846261E9</v>
      </c>
      <c r="O269" s="1">
        <f t="shared" si="1"/>
        <v>0.002819676438</v>
      </c>
      <c r="P269" s="1">
        <f t="shared" si="2"/>
        <v>2.819676438</v>
      </c>
      <c r="Q269" s="1">
        <f t="shared" si="3"/>
        <v>5.707744812</v>
      </c>
      <c r="R269" s="1">
        <f t="shared" si="4"/>
        <v>1183.6</v>
      </c>
      <c r="S269" s="1">
        <f t="shared" si="5"/>
        <v>1079.95069</v>
      </c>
      <c r="T269" s="1">
        <f t="shared" si="6"/>
        <v>107.5943168</v>
      </c>
      <c r="U269" s="1">
        <f t="shared" si="7"/>
        <v>117.9207852</v>
      </c>
      <c r="V269" s="1">
        <f t="shared" si="8"/>
        <v>0.1405077117</v>
      </c>
      <c r="W269" s="1">
        <f t="shared" si="9"/>
        <v>2.921608778</v>
      </c>
      <c r="X269" s="1">
        <f t="shared" si="10"/>
        <v>0.1368587578</v>
      </c>
      <c r="Y269" s="1">
        <f t="shared" si="11"/>
        <v>0.08585667472</v>
      </c>
      <c r="Z269" s="1">
        <f t="shared" si="12"/>
        <v>321.5152215</v>
      </c>
      <c r="AA269" s="1">
        <f t="shared" si="13"/>
        <v>32.17126937</v>
      </c>
      <c r="AB269" s="1">
        <f t="shared" si="14"/>
        <v>31.662425</v>
      </c>
      <c r="AC269" s="1">
        <f t="shared" si="15"/>
        <v>4.684601285</v>
      </c>
      <c r="AD269" s="1">
        <f t="shared" si="16"/>
        <v>59.9984015</v>
      </c>
      <c r="AE269" s="1">
        <f t="shared" si="17"/>
        <v>2.70812005</v>
      </c>
      <c r="AF269" s="1">
        <f t="shared" si="18"/>
        <v>4.513653668</v>
      </c>
      <c r="AG269" s="1">
        <f t="shared" si="19"/>
        <v>1.976481235</v>
      </c>
      <c r="AH269" s="1">
        <f t="shared" si="20"/>
        <v>-124.3477309</v>
      </c>
      <c r="AI269" s="1">
        <f t="shared" si="21"/>
        <v>-102.9454339</v>
      </c>
      <c r="AJ269" s="1">
        <f t="shared" si="22"/>
        <v>-7.938805391</v>
      </c>
      <c r="AK269" s="1">
        <f t="shared" si="23"/>
        <v>86.28325124</v>
      </c>
      <c r="AL269" s="1">
        <f t="shared" si="24"/>
        <v>37.60657942</v>
      </c>
      <c r="AM269" s="1">
        <f t="shared" si="25"/>
        <v>2.817859199</v>
      </c>
      <c r="AN269" s="1">
        <f t="shared" si="26"/>
        <v>5.707744812</v>
      </c>
      <c r="AO269" s="1">
        <v>1288.851420014776</v>
      </c>
      <c r="AP269" s="1">
        <v>1255.404121212121</v>
      </c>
      <c r="AQ269" s="1">
        <v>5.169656237150216</v>
      </c>
      <c r="AR269" s="1">
        <v>64.97328580608568</v>
      </c>
      <c r="AS269" s="1">
        <f t="shared" si="27"/>
        <v>2.819676438</v>
      </c>
      <c r="AT269" s="1">
        <v>23.89202038807154</v>
      </c>
      <c r="AU269" s="1">
        <v>27.18252848484846</v>
      </c>
      <c r="AV269" s="1">
        <v>2.392063285145723E-5</v>
      </c>
      <c r="AW269" s="1">
        <v>82.27873590820442</v>
      </c>
      <c r="AX269" s="1">
        <v>0.0</v>
      </c>
      <c r="AY269" s="1">
        <v>0.0</v>
      </c>
      <c r="AZ269" s="1">
        <f t="shared" si="28"/>
        <v>1</v>
      </c>
      <c r="BA269" s="1">
        <f t="shared" si="29"/>
        <v>0</v>
      </c>
      <c r="BB269" s="1">
        <f t="shared" si="30"/>
        <v>51943.65244</v>
      </c>
      <c r="BC269" s="1">
        <f t="shared" si="31"/>
        <v>1999.99875</v>
      </c>
      <c r="BD269" s="1">
        <f t="shared" si="32"/>
        <v>1681.19865</v>
      </c>
      <c r="BE269" s="1">
        <f t="shared" si="33"/>
        <v>0.8405998504</v>
      </c>
      <c r="BF269" s="1">
        <f t="shared" si="34"/>
        <v>0.1607577112</v>
      </c>
      <c r="BG269" s="1">
        <v>6.0</v>
      </c>
      <c r="BH269" s="1">
        <v>0.5</v>
      </c>
      <c r="BI269" s="1" t="s">
        <v>355</v>
      </c>
      <c r="BJ269" s="1">
        <v>2.0</v>
      </c>
      <c r="BK269" s="1" t="b">
        <v>1</v>
      </c>
      <c r="BL269" s="1">
        <v>1.6604846261E9</v>
      </c>
      <c r="BM269" s="1">
        <v>1183.6</v>
      </c>
      <c r="BN269" s="1">
        <v>1232.715625</v>
      </c>
      <c r="BO269" s="1">
        <v>27.18206875</v>
      </c>
      <c r="BP269" s="1">
        <v>23.893525</v>
      </c>
      <c r="BQ269" s="1">
        <v>1181.049375</v>
      </c>
      <c r="BR269" s="1">
        <v>27.16431875</v>
      </c>
      <c r="BS269" s="1">
        <v>500.1479375</v>
      </c>
      <c r="BT269" s="1">
        <v>99.52894375</v>
      </c>
      <c r="BU269" s="1">
        <v>0.0999724625</v>
      </c>
      <c r="BV269" s="1">
        <v>31.00884375</v>
      </c>
      <c r="BW269" s="1">
        <v>31.662425</v>
      </c>
      <c r="BX269" s="1">
        <v>999.9</v>
      </c>
      <c r="BY269" s="1">
        <v>0.0</v>
      </c>
      <c r="BZ269" s="1">
        <v>0.0</v>
      </c>
      <c r="CA269" s="1">
        <v>10001.916875</v>
      </c>
      <c r="CB269" s="1">
        <v>0.0</v>
      </c>
      <c r="CC269" s="1">
        <v>231.8381875</v>
      </c>
      <c r="CD269" s="1">
        <v>-49.11449375</v>
      </c>
      <c r="CE269" s="1">
        <v>1216.6725</v>
      </c>
      <c r="CF269" s="1">
        <v>1262.890625</v>
      </c>
      <c r="CG269" s="1">
        <v>3.28853375</v>
      </c>
      <c r="CH269" s="1">
        <v>1232.715625</v>
      </c>
      <c r="CI269" s="1">
        <v>23.893525</v>
      </c>
      <c r="CJ269" s="1">
        <v>2.70540125</v>
      </c>
      <c r="CK269" s="1">
        <v>2.3780975</v>
      </c>
      <c r="CL269" s="1">
        <v>22.31796875</v>
      </c>
      <c r="CM269" s="1">
        <v>20.21540625</v>
      </c>
      <c r="CN269" s="1">
        <v>1999.99875</v>
      </c>
      <c r="CO269" s="1">
        <v>0.980005</v>
      </c>
      <c r="CP269" s="1">
        <v>0.0199955</v>
      </c>
      <c r="CQ269" s="1">
        <v>0.0</v>
      </c>
      <c r="CR269" s="1">
        <v>2.7901875</v>
      </c>
      <c r="CS269" s="1">
        <v>0.0</v>
      </c>
      <c r="CT269" s="1">
        <v>32724.85</v>
      </c>
      <c r="CU269" s="1">
        <v>17412.3375</v>
      </c>
      <c r="CV269" s="1">
        <v>39.187</v>
      </c>
      <c r="CW269" s="1">
        <v>40.159875</v>
      </c>
      <c r="CX269" s="1">
        <v>39.125</v>
      </c>
      <c r="CY269" s="1">
        <v>38.675375</v>
      </c>
      <c r="CZ269" s="1">
        <v>39.433125</v>
      </c>
      <c r="DA269" s="1">
        <v>1960.00875</v>
      </c>
      <c r="DB269" s="1">
        <v>39.99</v>
      </c>
      <c r="DC269" s="1">
        <v>0.0</v>
      </c>
      <c r="DD269" s="1">
        <v>1.6604846318E9</v>
      </c>
      <c r="DE269" s="1">
        <v>0.0</v>
      </c>
      <c r="DF269" s="1">
        <v>1.6604841591E9</v>
      </c>
      <c r="DG269" s="1" t="s">
        <v>356</v>
      </c>
      <c r="DH269" s="1">
        <v>1.6604841451E9</v>
      </c>
      <c r="DI269" s="1">
        <v>1.6604841591E9</v>
      </c>
      <c r="DJ269" s="1">
        <v>1.0</v>
      </c>
      <c r="DK269" s="1">
        <v>0.063</v>
      </c>
      <c r="DL269" s="1">
        <v>-0.028</v>
      </c>
      <c r="DM269" s="1">
        <v>1.395</v>
      </c>
      <c r="DN269" s="1">
        <v>0.027</v>
      </c>
      <c r="DO269" s="1">
        <v>400.0</v>
      </c>
      <c r="DP269" s="1">
        <v>24.0</v>
      </c>
      <c r="DQ269" s="1">
        <v>0.47</v>
      </c>
      <c r="DR269" s="1">
        <v>0.03</v>
      </c>
      <c r="DS269" s="1">
        <v>5.690207480453456</v>
      </c>
      <c r="DT269" s="1">
        <v>0.3801825137254393</v>
      </c>
      <c r="DU269" s="1">
        <v>0.1966577835964056</v>
      </c>
      <c r="DV269" s="1">
        <v>1.0</v>
      </c>
      <c r="DW269" s="1">
        <v>37.62473479524205</v>
      </c>
      <c r="DX269" s="1">
        <v>-1.653500046070722</v>
      </c>
      <c r="DY269" s="1">
        <v>0.1749871844863364</v>
      </c>
      <c r="DZ269" s="1">
        <v>0.0</v>
      </c>
      <c r="EA269" s="1">
        <v>-49.10705666666668</v>
      </c>
      <c r="EB269" s="1">
        <v>0.494498776418218</v>
      </c>
      <c r="EC269" s="1">
        <v>0.1522099792684069</v>
      </c>
      <c r="ED269" s="1">
        <v>1.0</v>
      </c>
      <c r="EE269" s="1">
        <v>1075.255083035223</v>
      </c>
      <c r="EF269" s="1">
        <v>286.984573043572</v>
      </c>
      <c r="EG269" s="1">
        <v>21.51518567442516</v>
      </c>
      <c r="EH269" s="1">
        <v>0.0</v>
      </c>
      <c r="EI269" s="1">
        <v>3.28838425</v>
      </c>
      <c r="EJ269" s="1">
        <v>0.01520544090055632</v>
      </c>
      <c r="EK269" s="1">
        <v>0.002761984691757027</v>
      </c>
      <c r="EL269" s="1">
        <v>1.0</v>
      </c>
      <c r="EM269" s="1">
        <v>1.976080461325384</v>
      </c>
      <c r="EN269" s="1">
        <v>0.03286498264994524</v>
      </c>
      <c r="EO269" s="1">
        <v>0.002614365394978927</v>
      </c>
      <c r="EP269" s="1">
        <v>1.0</v>
      </c>
      <c r="EQ269" s="1">
        <v>4.0</v>
      </c>
      <c r="ER269" s="1">
        <v>6.0</v>
      </c>
      <c r="ES269" s="1" t="s">
        <v>376</v>
      </c>
      <c r="ET269" s="1">
        <v>2.94544</v>
      </c>
      <c r="EU269" s="1">
        <v>2.80111</v>
      </c>
      <c r="EV269" s="1">
        <v>0.190379</v>
      </c>
      <c r="EW269" s="1">
        <v>0.19505</v>
      </c>
      <c r="EX269" s="1">
        <v>0.11854</v>
      </c>
      <c r="EY269" s="1">
        <v>0.108356</v>
      </c>
      <c r="EZ269" s="1">
        <v>16679.2</v>
      </c>
      <c r="FA269" s="1">
        <v>17394.8</v>
      </c>
      <c r="FB269" s="1">
        <v>23941.5</v>
      </c>
      <c r="FC269" s="1">
        <v>25131.1</v>
      </c>
      <c r="FD269" s="1">
        <v>33769.2</v>
      </c>
      <c r="FE269" s="1">
        <v>35775.0</v>
      </c>
      <c r="FF269" s="1">
        <v>43628.8</v>
      </c>
      <c r="FG269" s="1">
        <v>46449.3</v>
      </c>
      <c r="FH269" s="1">
        <v>2.00163</v>
      </c>
      <c r="FI269" s="1">
        <v>1.92525</v>
      </c>
      <c r="FJ269" s="1">
        <v>0.160895</v>
      </c>
      <c r="FK269" s="1">
        <v>0.0</v>
      </c>
      <c r="FL269" s="1">
        <v>29.0564</v>
      </c>
      <c r="FM269" s="1">
        <v>999.9</v>
      </c>
      <c r="FN269" s="1">
        <v>69.1</v>
      </c>
      <c r="FO269" s="1">
        <v>31.6</v>
      </c>
      <c r="FP269" s="1">
        <v>32.4104</v>
      </c>
      <c r="FQ269" s="1">
        <v>63.934</v>
      </c>
      <c r="FR269" s="1">
        <v>25.5609</v>
      </c>
      <c r="FS269" s="1">
        <v>1.0</v>
      </c>
      <c r="FT269" s="1">
        <v>0.147322</v>
      </c>
      <c r="FU269" s="1">
        <v>-0.38159</v>
      </c>
      <c r="FV269" s="1">
        <v>20.3231</v>
      </c>
      <c r="FW269" s="1">
        <v>5.21265</v>
      </c>
      <c r="FX269" s="1">
        <v>11.9036</v>
      </c>
      <c r="FY269" s="1">
        <v>5.00285</v>
      </c>
      <c r="FZ269" s="1">
        <v>3.28988</v>
      </c>
      <c r="GA269" s="1">
        <v>9999.0</v>
      </c>
      <c r="GB269" s="1">
        <v>9999.0</v>
      </c>
      <c r="GC269" s="1">
        <v>9999.0</v>
      </c>
      <c r="GD269" s="1">
        <v>999.9</v>
      </c>
      <c r="GE269" s="1">
        <v>1.85944</v>
      </c>
      <c r="GF269" s="1">
        <v>1.85439</v>
      </c>
      <c r="GG269" s="1">
        <v>1.8576</v>
      </c>
      <c r="GH269" s="1">
        <v>1.85599</v>
      </c>
      <c r="GI269" s="1">
        <v>1.85485</v>
      </c>
      <c r="GJ269" s="1">
        <v>1.85452</v>
      </c>
      <c r="GK269" s="1">
        <v>1.85316</v>
      </c>
      <c r="GL269" s="1">
        <v>1.85629</v>
      </c>
      <c r="GM269" s="1">
        <v>0.0</v>
      </c>
      <c r="GN269" s="1">
        <v>0.0</v>
      </c>
      <c r="GO269" s="1">
        <v>0.0</v>
      </c>
      <c r="GP269" s="1">
        <v>0.0</v>
      </c>
      <c r="GQ269" s="1" t="s">
        <v>358</v>
      </c>
      <c r="GR269" s="1" t="s">
        <v>359</v>
      </c>
      <c r="GS269" s="1" t="s">
        <v>360</v>
      </c>
      <c r="GT269" s="1" t="s">
        <v>360</v>
      </c>
      <c r="GU269" s="1" t="s">
        <v>360</v>
      </c>
      <c r="GV269" s="1" t="s">
        <v>360</v>
      </c>
      <c r="GW269" s="1">
        <v>0.0</v>
      </c>
      <c r="GX269" s="1">
        <v>100.0</v>
      </c>
      <c r="GY269" s="1">
        <v>100.0</v>
      </c>
      <c r="GZ269" s="1">
        <v>2.59</v>
      </c>
      <c r="HA269" s="1">
        <v>0.0177</v>
      </c>
      <c r="HB269" s="1">
        <v>0.467488805237294</v>
      </c>
      <c r="HC269" s="1">
        <v>0.002678124759318837</v>
      </c>
      <c r="HD269" s="1">
        <v>-9.373761146515732E-7</v>
      </c>
      <c r="HE269" s="1">
        <v>1.391563784175389E-10</v>
      </c>
      <c r="HF269" s="1">
        <v>-0.06780524781039028</v>
      </c>
      <c r="HG269" s="1">
        <v>0.01061361004592812</v>
      </c>
      <c r="HH269" s="1">
        <v>-3.086644042041478E-4</v>
      </c>
      <c r="HI269" s="1">
        <v>1.24720902217549E-6</v>
      </c>
      <c r="HJ269" s="1">
        <v>1.0</v>
      </c>
      <c r="HK269" s="1">
        <v>2093.0</v>
      </c>
      <c r="HL269" s="1">
        <v>2.0</v>
      </c>
      <c r="HM269" s="1">
        <v>27.0</v>
      </c>
      <c r="HN269" s="1">
        <v>8.2</v>
      </c>
      <c r="HO269" s="1">
        <v>7.9</v>
      </c>
      <c r="HP269" s="1">
        <v>2.65381</v>
      </c>
      <c r="HQ269" s="1">
        <v>2.28027</v>
      </c>
      <c r="HR269" s="1">
        <v>1.4978</v>
      </c>
      <c r="HS269" s="1">
        <v>2.30225</v>
      </c>
      <c r="HT269" s="1">
        <v>1.54785</v>
      </c>
      <c r="HU269" s="1">
        <v>2.2644</v>
      </c>
      <c r="HV269" s="1">
        <v>35.244</v>
      </c>
      <c r="HW269" s="1">
        <v>15.2791</v>
      </c>
      <c r="HX269" s="1">
        <v>18.0</v>
      </c>
      <c r="HY269" s="1">
        <v>501.537</v>
      </c>
      <c r="HZ269" s="1">
        <v>518.408</v>
      </c>
      <c r="IA269" s="1">
        <v>29.75</v>
      </c>
      <c r="IB269" s="1">
        <v>29.0571</v>
      </c>
      <c r="IC269" s="1">
        <v>30.0003</v>
      </c>
      <c r="ID269" s="1">
        <v>28.8434</v>
      </c>
      <c r="IE269" s="1">
        <v>28.9373</v>
      </c>
      <c r="IF269" s="1">
        <v>53.1884</v>
      </c>
      <c r="IG269" s="1">
        <v>28.6427</v>
      </c>
      <c r="IH269" s="1">
        <v>75.1458</v>
      </c>
      <c r="II269" s="1">
        <v>29.7366</v>
      </c>
      <c r="IJ269" s="1">
        <v>1297.79</v>
      </c>
      <c r="IK269" s="1">
        <v>23.8843</v>
      </c>
      <c r="IL269" s="1">
        <v>100.906</v>
      </c>
      <c r="IM269" s="1">
        <v>100.673</v>
      </c>
      <c r="IN269" s="1" t="s">
        <v>365</v>
      </c>
    </row>
    <row r="270" ht="15.75" customHeight="1">
      <c r="A270" s="1">
        <v>254.0</v>
      </c>
      <c r="B270" s="1">
        <v>1.6604846351E9</v>
      </c>
      <c r="C270" s="1">
        <v>506.0</v>
      </c>
      <c r="D270" s="1" t="s">
        <v>858</v>
      </c>
      <c r="E270" s="1" t="s">
        <v>859</v>
      </c>
      <c r="F270" s="1">
        <v>1.0</v>
      </c>
      <c r="G270" s="1" t="s">
        <v>349</v>
      </c>
      <c r="H270" s="1" t="s">
        <v>350</v>
      </c>
      <c r="I270" s="1" t="s">
        <v>351</v>
      </c>
      <c r="J270" s="1" t="s">
        <v>352</v>
      </c>
      <c r="K270" s="1" t="s">
        <v>353</v>
      </c>
      <c r="L270" s="1" t="s">
        <v>349</v>
      </c>
      <c r="M270" s="1" t="s">
        <v>354</v>
      </c>
      <c r="N270" s="1">
        <v>1.660484627599999E9</v>
      </c>
      <c r="O270" s="1">
        <f t="shared" si="1"/>
        <v>0.002818154766</v>
      </c>
      <c r="P270" s="1">
        <f t="shared" si="2"/>
        <v>2.818154766</v>
      </c>
      <c r="Q270" s="1">
        <f t="shared" si="3"/>
        <v>5.578926136</v>
      </c>
      <c r="R270" s="1">
        <f t="shared" si="4"/>
        <v>1191.154</v>
      </c>
      <c r="S270" s="1">
        <f t="shared" si="5"/>
        <v>1088.661476</v>
      </c>
      <c r="T270" s="1">
        <f t="shared" si="6"/>
        <v>108.4620054</v>
      </c>
      <c r="U270" s="1">
        <f t="shared" si="7"/>
        <v>118.6732097</v>
      </c>
      <c r="V270" s="1">
        <f t="shared" si="8"/>
        <v>0.1403725921</v>
      </c>
      <c r="W270" s="1">
        <f t="shared" si="9"/>
        <v>2.921147202</v>
      </c>
      <c r="X270" s="1">
        <f t="shared" si="10"/>
        <v>0.1367299955</v>
      </c>
      <c r="Y270" s="1">
        <f t="shared" si="11"/>
        <v>0.08577564706</v>
      </c>
      <c r="Z270" s="1">
        <f t="shared" si="12"/>
        <v>321.5151018</v>
      </c>
      <c r="AA270" s="1">
        <f t="shared" si="13"/>
        <v>32.17472214</v>
      </c>
      <c r="AB270" s="1">
        <f t="shared" si="14"/>
        <v>31.66549333</v>
      </c>
      <c r="AC270" s="1">
        <f t="shared" si="15"/>
        <v>4.685416935</v>
      </c>
      <c r="AD270" s="1">
        <f t="shared" si="16"/>
        <v>59.9892648</v>
      </c>
      <c r="AE270" s="1">
        <f t="shared" si="17"/>
        <v>2.708153768</v>
      </c>
      <c r="AF270" s="1">
        <f t="shared" si="18"/>
        <v>4.514397329</v>
      </c>
      <c r="AG270" s="1">
        <f t="shared" si="19"/>
        <v>1.977263167</v>
      </c>
      <c r="AH270" s="1">
        <f t="shared" si="20"/>
        <v>-124.2806252</v>
      </c>
      <c r="AI270" s="1">
        <f t="shared" si="21"/>
        <v>-102.9573203</v>
      </c>
      <c r="AJ270" s="1">
        <f t="shared" si="22"/>
        <v>-7.941209796</v>
      </c>
      <c r="AK270" s="1">
        <f t="shared" si="23"/>
        <v>86.33594649</v>
      </c>
      <c r="AL270" s="1">
        <f t="shared" si="24"/>
        <v>37.56287687</v>
      </c>
      <c r="AM270" s="1">
        <f t="shared" si="25"/>
        <v>2.818109972</v>
      </c>
      <c r="AN270" s="1">
        <f t="shared" si="26"/>
        <v>5.578926136</v>
      </c>
      <c r="AO270" s="1">
        <v>1294.01146809658</v>
      </c>
      <c r="AP270" s="1">
        <v>1260.624424242424</v>
      </c>
      <c r="AQ270" s="1">
        <v>5.188949215009439</v>
      </c>
      <c r="AR270" s="1">
        <v>64.97328580608568</v>
      </c>
      <c r="AS270" s="1">
        <f t="shared" si="27"/>
        <v>2.818154766</v>
      </c>
      <c r="AT270" s="1">
        <v>23.89345049973407</v>
      </c>
      <c r="AU270" s="1">
        <v>27.18233333333334</v>
      </c>
      <c r="AV270" s="1">
        <v>-3.630869626586061E-6</v>
      </c>
      <c r="AW270" s="1">
        <v>82.27873590820442</v>
      </c>
      <c r="AX270" s="1">
        <v>0.0</v>
      </c>
      <c r="AY270" s="1">
        <v>0.0</v>
      </c>
      <c r="AZ270" s="1">
        <f t="shared" si="28"/>
        <v>1</v>
      </c>
      <c r="BA270" s="1">
        <f t="shared" si="29"/>
        <v>0</v>
      </c>
      <c r="BB270" s="1">
        <f t="shared" si="30"/>
        <v>51930.02897</v>
      </c>
      <c r="BC270" s="1">
        <f t="shared" si="31"/>
        <v>1999.998</v>
      </c>
      <c r="BD270" s="1">
        <f t="shared" si="32"/>
        <v>1681.19802</v>
      </c>
      <c r="BE270" s="1">
        <f t="shared" si="33"/>
        <v>0.8405998506</v>
      </c>
      <c r="BF270" s="1">
        <f t="shared" si="34"/>
        <v>0.1607577117</v>
      </c>
      <c r="BG270" s="1">
        <v>6.0</v>
      </c>
      <c r="BH270" s="1">
        <v>0.5</v>
      </c>
      <c r="BI270" s="1" t="s">
        <v>355</v>
      </c>
      <c r="BJ270" s="1">
        <v>2.0</v>
      </c>
      <c r="BK270" s="1" t="b">
        <v>1</v>
      </c>
      <c r="BL270" s="1">
        <v>1.660484627599999E9</v>
      </c>
      <c r="BM270" s="1">
        <v>1191.154</v>
      </c>
      <c r="BN270" s="1">
        <v>1240.242666666666</v>
      </c>
      <c r="BO270" s="1">
        <v>27.18244666666667</v>
      </c>
      <c r="BP270" s="1">
        <v>23.89364</v>
      </c>
      <c r="BQ270" s="1">
        <v>1188.595333333333</v>
      </c>
      <c r="BR270" s="1">
        <v>27.16468666666666</v>
      </c>
      <c r="BS270" s="1">
        <v>500.1522666666668</v>
      </c>
      <c r="BT270" s="1">
        <v>99.52879333333334</v>
      </c>
      <c r="BU270" s="1">
        <v>0.09997816666666666</v>
      </c>
      <c r="BV270" s="1">
        <v>31.01173333333334</v>
      </c>
      <c r="BW270" s="1">
        <v>31.66549333333333</v>
      </c>
      <c r="BX270" s="1">
        <v>999.8999999999999</v>
      </c>
      <c r="BY270" s="1">
        <v>0.0</v>
      </c>
      <c r="BZ270" s="1">
        <v>0.0</v>
      </c>
      <c r="CA270" s="1">
        <v>9999.296666666667</v>
      </c>
      <c r="CB270" s="1">
        <v>0.0</v>
      </c>
      <c r="CC270" s="1">
        <v>244.3294666666667</v>
      </c>
      <c r="CD270" s="1">
        <v>-49.08793333333334</v>
      </c>
      <c r="CE270" s="1">
        <v>1224.437333333334</v>
      </c>
      <c r="CF270" s="1">
        <v>1270.602</v>
      </c>
      <c r="CG270" s="1">
        <v>3.288792</v>
      </c>
      <c r="CH270" s="1">
        <v>1240.242666666666</v>
      </c>
      <c r="CI270" s="1">
        <v>23.89364</v>
      </c>
      <c r="CJ270" s="1">
        <v>2.705433999999999</v>
      </c>
      <c r="CK270" s="1">
        <v>2.378105333333333</v>
      </c>
      <c r="CL270" s="1">
        <v>22.31816666666667</v>
      </c>
      <c r="CM270" s="1">
        <v>20.21546</v>
      </c>
      <c r="CN270" s="1">
        <v>1999.998</v>
      </c>
      <c r="CO270" s="1">
        <v>0.9800050000000001</v>
      </c>
      <c r="CP270" s="1">
        <v>0.0199955</v>
      </c>
      <c r="CQ270" s="1">
        <v>0.0</v>
      </c>
      <c r="CR270" s="1">
        <v>2.778066666666667</v>
      </c>
      <c r="CS270" s="1">
        <v>0.0</v>
      </c>
      <c r="CT270" s="1">
        <v>32721.59333333333</v>
      </c>
      <c r="CU270" s="1">
        <v>17412.34</v>
      </c>
      <c r="CV270" s="1">
        <v>39.187</v>
      </c>
      <c r="CW270" s="1">
        <v>40.16633333333333</v>
      </c>
      <c r="CX270" s="1">
        <v>39.125</v>
      </c>
      <c r="CY270" s="1">
        <v>38.67460000000001</v>
      </c>
      <c r="CZ270" s="1">
        <v>39.43286666666667</v>
      </c>
      <c r="DA270" s="1">
        <v>1960.008</v>
      </c>
      <c r="DB270" s="1">
        <v>39.99</v>
      </c>
      <c r="DC270" s="1">
        <v>0.0</v>
      </c>
      <c r="DD270" s="1">
        <v>1.660484633E9</v>
      </c>
      <c r="DE270" s="1">
        <v>0.0</v>
      </c>
      <c r="DF270" s="1">
        <v>1.6604841591E9</v>
      </c>
      <c r="DG270" s="1" t="s">
        <v>356</v>
      </c>
      <c r="DH270" s="1">
        <v>1.6604841451E9</v>
      </c>
      <c r="DI270" s="1">
        <v>1.6604841591E9</v>
      </c>
      <c r="DJ270" s="1">
        <v>1.0</v>
      </c>
      <c r="DK270" s="1">
        <v>0.063</v>
      </c>
      <c r="DL270" s="1">
        <v>-0.028</v>
      </c>
      <c r="DM270" s="1">
        <v>1.395</v>
      </c>
      <c r="DN270" s="1">
        <v>0.027</v>
      </c>
      <c r="DO270" s="1">
        <v>400.0</v>
      </c>
      <c r="DP270" s="1">
        <v>24.0</v>
      </c>
      <c r="DQ270" s="1">
        <v>0.47</v>
      </c>
      <c r="DR270" s="1">
        <v>0.03</v>
      </c>
      <c r="DS270" s="1">
        <v>5.697922227740001</v>
      </c>
      <c r="DT270" s="1">
        <v>0.2831054570600007</v>
      </c>
      <c r="DU270" s="1">
        <v>0.1916796814402049</v>
      </c>
      <c r="DV270" s="1">
        <v>1.0</v>
      </c>
      <c r="DW270" s="1">
        <v>37.60187842913032</v>
      </c>
      <c r="DX270" s="1">
        <v>-1.221275766479253</v>
      </c>
      <c r="DY270" s="1">
        <v>0.1549680282871204</v>
      </c>
      <c r="DZ270" s="1">
        <v>0.0</v>
      </c>
      <c r="EA270" s="1">
        <v>-49.09622000000001</v>
      </c>
      <c r="EB270" s="1">
        <v>-0.0313254727475074</v>
      </c>
      <c r="EC270" s="1">
        <v>0.1399938079583046</v>
      </c>
      <c r="ED270" s="1">
        <v>1.0</v>
      </c>
      <c r="EE270" s="1">
        <v>1079.954575697332</v>
      </c>
      <c r="EF270" s="1">
        <v>289.2221954887909</v>
      </c>
      <c r="EG270" s="1">
        <v>21.67760982901504</v>
      </c>
      <c r="EH270" s="1">
        <v>0.0</v>
      </c>
      <c r="EI270" s="1">
        <v>3.28827275</v>
      </c>
      <c r="EJ270" s="1">
        <v>0.01504243902438593</v>
      </c>
      <c r="EK270" s="1">
        <v>0.002765598477273982</v>
      </c>
      <c r="EL270" s="1">
        <v>1.0</v>
      </c>
      <c r="EM270" s="1">
        <v>1.97651155642858</v>
      </c>
      <c r="EN270" s="1">
        <v>0.03124707764724918</v>
      </c>
      <c r="EO270" s="1">
        <v>0.002523777600077735</v>
      </c>
      <c r="EP270" s="1">
        <v>1.0</v>
      </c>
      <c r="EQ270" s="1">
        <v>4.0</v>
      </c>
      <c r="ER270" s="1">
        <v>6.0</v>
      </c>
      <c r="ES270" s="1" t="s">
        <v>376</v>
      </c>
      <c r="ET270" s="1">
        <v>2.94543</v>
      </c>
      <c r="EU270" s="1">
        <v>2.80122</v>
      </c>
      <c r="EV270" s="1">
        <v>0.190862</v>
      </c>
      <c r="EW270" s="1">
        <v>0.195517</v>
      </c>
      <c r="EX270" s="1">
        <v>0.118539</v>
      </c>
      <c r="EY270" s="1">
        <v>0.108355</v>
      </c>
      <c r="EZ270" s="1">
        <v>16669.3</v>
      </c>
      <c r="FA270" s="1">
        <v>17384.6</v>
      </c>
      <c r="FB270" s="1">
        <v>23941.5</v>
      </c>
      <c r="FC270" s="1">
        <v>25130.9</v>
      </c>
      <c r="FD270" s="1">
        <v>33769.3</v>
      </c>
      <c r="FE270" s="1">
        <v>35774.9</v>
      </c>
      <c r="FF270" s="1">
        <v>43629.0</v>
      </c>
      <c r="FG270" s="1">
        <v>46449.0</v>
      </c>
      <c r="FH270" s="1">
        <v>2.00157</v>
      </c>
      <c r="FI270" s="1">
        <v>1.92512</v>
      </c>
      <c r="FJ270" s="1">
        <v>0.161212</v>
      </c>
      <c r="FK270" s="1">
        <v>0.0</v>
      </c>
      <c r="FL270" s="1">
        <v>29.057</v>
      </c>
      <c r="FM270" s="1">
        <v>999.9</v>
      </c>
      <c r="FN270" s="1">
        <v>69.1</v>
      </c>
      <c r="FO270" s="1">
        <v>31.6</v>
      </c>
      <c r="FP270" s="1">
        <v>32.4073</v>
      </c>
      <c r="FQ270" s="1">
        <v>63.864</v>
      </c>
      <c r="FR270" s="1">
        <v>25.5609</v>
      </c>
      <c r="FS270" s="1">
        <v>1.0</v>
      </c>
      <c r="FT270" s="1">
        <v>0.147442</v>
      </c>
      <c r="FU270" s="1">
        <v>-0.374123</v>
      </c>
      <c r="FV270" s="1">
        <v>20.3233</v>
      </c>
      <c r="FW270" s="1">
        <v>5.21385</v>
      </c>
      <c r="FX270" s="1">
        <v>11.9033</v>
      </c>
      <c r="FY270" s="1">
        <v>5.00315</v>
      </c>
      <c r="FZ270" s="1">
        <v>3.29003</v>
      </c>
      <c r="GA270" s="1">
        <v>9999.0</v>
      </c>
      <c r="GB270" s="1">
        <v>9999.0</v>
      </c>
      <c r="GC270" s="1">
        <v>9999.0</v>
      </c>
      <c r="GD270" s="1">
        <v>999.9</v>
      </c>
      <c r="GE270" s="1">
        <v>1.85944</v>
      </c>
      <c r="GF270" s="1">
        <v>1.85439</v>
      </c>
      <c r="GG270" s="1">
        <v>1.8576</v>
      </c>
      <c r="GH270" s="1">
        <v>1.85598</v>
      </c>
      <c r="GI270" s="1">
        <v>1.85485</v>
      </c>
      <c r="GJ270" s="1">
        <v>1.85452</v>
      </c>
      <c r="GK270" s="1">
        <v>1.85316</v>
      </c>
      <c r="GL270" s="1">
        <v>1.85629</v>
      </c>
      <c r="GM270" s="1">
        <v>0.0</v>
      </c>
      <c r="GN270" s="1">
        <v>0.0</v>
      </c>
      <c r="GO270" s="1">
        <v>0.0</v>
      </c>
      <c r="GP270" s="1">
        <v>0.0</v>
      </c>
      <c r="GQ270" s="1" t="s">
        <v>358</v>
      </c>
      <c r="GR270" s="1" t="s">
        <v>359</v>
      </c>
      <c r="GS270" s="1" t="s">
        <v>360</v>
      </c>
      <c r="GT270" s="1" t="s">
        <v>360</v>
      </c>
      <c r="GU270" s="1" t="s">
        <v>360</v>
      </c>
      <c r="GV270" s="1" t="s">
        <v>360</v>
      </c>
      <c r="GW270" s="1">
        <v>0.0</v>
      </c>
      <c r="GX270" s="1">
        <v>100.0</v>
      </c>
      <c r="GY270" s="1">
        <v>100.0</v>
      </c>
      <c r="GZ270" s="1">
        <v>2.6</v>
      </c>
      <c r="HA270" s="1">
        <v>0.0178</v>
      </c>
      <c r="HB270" s="1">
        <v>0.467488805237294</v>
      </c>
      <c r="HC270" s="1">
        <v>0.002678124759318837</v>
      </c>
      <c r="HD270" s="1">
        <v>-9.373761146515732E-7</v>
      </c>
      <c r="HE270" s="1">
        <v>1.391563784175389E-10</v>
      </c>
      <c r="HF270" s="1">
        <v>-0.06780524781039028</v>
      </c>
      <c r="HG270" s="1">
        <v>0.01061361004592812</v>
      </c>
      <c r="HH270" s="1">
        <v>-3.086644042041478E-4</v>
      </c>
      <c r="HI270" s="1">
        <v>1.24720902217549E-6</v>
      </c>
      <c r="HJ270" s="1">
        <v>1.0</v>
      </c>
      <c r="HK270" s="1">
        <v>2093.0</v>
      </c>
      <c r="HL270" s="1">
        <v>2.0</v>
      </c>
      <c r="HM270" s="1">
        <v>27.0</v>
      </c>
      <c r="HN270" s="1">
        <v>8.2</v>
      </c>
      <c r="HO270" s="1">
        <v>7.9</v>
      </c>
      <c r="HP270" s="1">
        <v>2.65869</v>
      </c>
      <c r="HQ270" s="1">
        <v>2.25708</v>
      </c>
      <c r="HR270" s="1">
        <v>1.4978</v>
      </c>
      <c r="HS270" s="1">
        <v>2.30347</v>
      </c>
      <c r="HT270" s="1">
        <v>1.54785</v>
      </c>
      <c r="HU270" s="1">
        <v>2.41089</v>
      </c>
      <c r="HV270" s="1">
        <v>35.244</v>
      </c>
      <c r="HW270" s="1">
        <v>15.2966</v>
      </c>
      <c r="HX270" s="1">
        <v>18.0</v>
      </c>
      <c r="HY270" s="1">
        <v>501.512</v>
      </c>
      <c r="HZ270" s="1">
        <v>518.329</v>
      </c>
      <c r="IA270" s="1">
        <v>29.746</v>
      </c>
      <c r="IB270" s="1">
        <v>29.0577</v>
      </c>
      <c r="IC270" s="1">
        <v>30.0004</v>
      </c>
      <c r="ID270" s="1">
        <v>28.8441</v>
      </c>
      <c r="IE270" s="1">
        <v>28.9379</v>
      </c>
      <c r="IF270" s="1">
        <v>53.382</v>
      </c>
      <c r="IG270" s="1">
        <v>28.6427</v>
      </c>
      <c r="IH270" s="1">
        <v>74.7625</v>
      </c>
      <c r="II270" s="1">
        <v>29.7366</v>
      </c>
      <c r="IJ270" s="1">
        <v>1307.81</v>
      </c>
      <c r="IK270" s="1">
        <v>23.8843</v>
      </c>
      <c r="IL270" s="1">
        <v>100.907</v>
      </c>
      <c r="IM270" s="1">
        <v>100.672</v>
      </c>
      <c r="IN270" s="1" t="s">
        <v>365</v>
      </c>
    </row>
    <row r="271" ht="15.75" customHeight="1">
      <c r="A271" s="1">
        <v>255.0</v>
      </c>
      <c r="B271" s="1">
        <v>1.6604846361E9</v>
      </c>
      <c r="C271" s="1">
        <v>507.0</v>
      </c>
      <c r="D271" s="1" t="s">
        <v>860</v>
      </c>
      <c r="E271" s="1" t="s">
        <v>861</v>
      </c>
      <c r="F271" s="1">
        <v>1.0</v>
      </c>
      <c r="G271" s="1" t="s">
        <v>349</v>
      </c>
      <c r="H271" s="1" t="s">
        <v>350</v>
      </c>
      <c r="I271" s="1" t="s">
        <v>351</v>
      </c>
      <c r="J271" s="1" t="s">
        <v>352</v>
      </c>
      <c r="K271" s="1" t="s">
        <v>353</v>
      </c>
      <c r="L271" s="1" t="s">
        <v>349</v>
      </c>
      <c r="M271" s="1" t="s">
        <v>354</v>
      </c>
      <c r="N271" s="1">
        <v>1.6604846281E9</v>
      </c>
      <c r="O271" s="1">
        <f t="shared" si="1"/>
        <v>0.002816514132</v>
      </c>
      <c r="P271" s="1">
        <f t="shared" si="2"/>
        <v>2.816514132</v>
      </c>
      <c r="Q271" s="1">
        <f t="shared" si="3"/>
        <v>5.464756664</v>
      </c>
      <c r="R271" s="1">
        <f t="shared" si="4"/>
        <v>1193.6725</v>
      </c>
      <c r="S271" s="1">
        <f t="shared" si="5"/>
        <v>1092.355423</v>
      </c>
      <c r="T271" s="1">
        <f t="shared" si="6"/>
        <v>108.8300034</v>
      </c>
      <c r="U271" s="1">
        <f t="shared" si="7"/>
        <v>118.9240969</v>
      </c>
      <c r="V271" s="1">
        <f t="shared" si="8"/>
        <v>0.1402660478</v>
      </c>
      <c r="W271" s="1">
        <f t="shared" si="9"/>
        <v>2.920894336</v>
      </c>
      <c r="X271" s="1">
        <f t="shared" si="10"/>
        <v>0.1366285954</v>
      </c>
      <c r="Y271" s="1">
        <f t="shared" si="11"/>
        <v>0.08571182603</v>
      </c>
      <c r="Z271" s="1">
        <f t="shared" si="12"/>
        <v>321.515421</v>
      </c>
      <c r="AA271" s="1">
        <f t="shared" si="13"/>
        <v>32.17611637</v>
      </c>
      <c r="AB271" s="1">
        <f t="shared" si="14"/>
        <v>31.6666375</v>
      </c>
      <c r="AC271" s="1">
        <f t="shared" si="15"/>
        <v>4.685721118</v>
      </c>
      <c r="AD271" s="1">
        <f t="shared" si="16"/>
        <v>59.98610717</v>
      </c>
      <c r="AE271" s="1">
        <f t="shared" si="17"/>
        <v>2.708145993</v>
      </c>
      <c r="AF271" s="1">
        <f t="shared" si="18"/>
        <v>4.514622003</v>
      </c>
      <c r="AG271" s="1">
        <f t="shared" si="19"/>
        <v>1.977575125</v>
      </c>
      <c r="AH271" s="1">
        <f t="shared" si="20"/>
        <v>-124.2082732</v>
      </c>
      <c r="AI271" s="1">
        <f t="shared" si="21"/>
        <v>-102.991122</v>
      </c>
      <c r="AJ271" s="1">
        <f t="shared" si="22"/>
        <v>-7.944583653</v>
      </c>
      <c r="AK271" s="1">
        <f t="shared" si="23"/>
        <v>86.37144207</v>
      </c>
      <c r="AL271" s="1">
        <f t="shared" si="24"/>
        <v>37.549123</v>
      </c>
      <c r="AM271" s="1">
        <f t="shared" si="25"/>
        <v>2.817885308</v>
      </c>
      <c r="AN271" s="1">
        <f t="shared" si="26"/>
        <v>5.464756664</v>
      </c>
      <c r="AO271" s="1">
        <v>1299.168181498949</v>
      </c>
      <c r="AP271" s="1">
        <v>1265.842181818181</v>
      </c>
      <c r="AQ271" s="1">
        <v>5.20443425203056</v>
      </c>
      <c r="AR271" s="1">
        <v>64.97328580608568</v>
      </c>
      <c r="AS271" s="1">
        <f t="shared" si="27"/>
        <v>2.816514132</v>
      </c>
      <c r="AT271" s="1">
        <v>23.89451636814418</v>
      </c>
      <c r="AU271" s="1">
        <v>27.18161030303031</v>
      </c>
      <c r="AV271" s="1">
        <v>-1.993249439225414E-5</v>
      </c>
      <c r="AW271" s="1">
        <v>82.27873590820442</v>
      </c>
      <c r="AX271" s="1">
        <v>0.0</v>
      </c>
      <c r="AY271" s="1">
        <v>0.0</v>
      </c>
      <c r="AZ271" s="1">
        <f t="shared" si="28"/>
        <v>1</v>
      </c>
      <c r="BA271" s="1">
        <f t="shared" si="29"/>
        <v>0</v>
      </c>
      <c r="BB271" s="1">
        <f t="shared" si="30"/>
        <v>51922.68866</v>
      </c>
      <c r="BC271" s="1">
        <f t="shared" si="31"/>
        <v>2000</v>
      </c>
      <c r="BD271" s="1">
        <f t="shared" si="32"/>
        <v>1681.1997</v>
      </c>
      <c r="BE271" s="1">
        <f t="shared" si="33"/>
        <v>0.84059985</v>
      </c>
      <c r="BF271" s="1">
        <f t="shared" si="34"/>
        <v>0.1607577105</v>
      </c>
      <c r="BG271" s="1">
        <v>6.0</v>
      </c>
      <c r="BH271" s="1">
        <v>0.5</v>
      </c>
      <c r="BI271" s="1" t="s">
        <v>355</v>
      </c>
      <c r="BJ271" s="1">
        <v>2.0</v>
      </c>
      <c r="BK271" s="1" t="b">
        <v>1</v>
      </c>
      <c r="BL271" s="1">
        <v>1.6604846281E9</v>
      </c>
      <c r="BM271" s="1">
        <v>1193.6725</v>
      </c>
      <c r="BN271" s="1">
        <v>1242.753125</v>
      </c>
      <c r="BO271" s="1">
        <v>27.182375</v>
      </c>
      <c r="BP271" s="1">
        <v>23.8938125</v>
      </c>
      <c r="BQ271" s="1">
        <v>1191.11125</v>
      </c>
      <c r="BR271" s="1">
        <v>27.16461875</v>
      </c>
      <c r="BS271" s="1">
        <v>500.1495624999999</v>
      </c>
      <c r="BT271" s="1">
        <v>99.5287625</v>
      </c>
      <c r="BU271" s="1">
        <v>0.09998565625</v>
      </c>
      <c r="BV271" s="1">
        <v>31.01260625</v>
      </c>
      <c r="BW271" s="1">
        <v>31.6666375</v>
      </c>
      <c r="BX271" s="1">
        <v>999.9</v>
      </c>
      <c r="BY271" s="1">
        <v>0.0</v>
      </c>
      <c r="BZ271" s="1">
        <v>0.0</v>
      </c>
      <c r="CA271" s="1">
        <v>9997.85625</v>
      </c>
      <c r="CB271" s="1">
        <v>0.0</v>
      </c>
      <c r="CC271" s="1">
        <v>242.367</v>
      </c>
      <c r="CD271" s="1">
        <v>-49.08025</v>
      </c>
      <c r="CE271" s="1">
        <v>1227.02625</v>
      </c>
      <c r="CF271" s="1">
        <v>1273.174375</v>
      </c>
      <c r="CG271" s="1">
        <v>3.28855125</v>
      </c>
      <c r="CH271" s="1">
        <v>1242.753125</v>
      </c>
      <c r="CI271" s="1">
        <v>23.8938125</v>
      </c>
      <c r="CJ271" s="1">
        <v>2.70542625</v>
      </c>
      <c r="CK271" s="1">
        <v>2.378121875</v>
      </c>
      <c r="CL271" s="1">
        <v>22.31811875</v>
      </c>
      <c r="CM271" s="1">
        <v>20.21556875</v>
      </c>
      <c r="CN271" s="1">
        <v>2000.0</v>
      </c>
      <c r="CO271" s="1">
        <v>0.980005</v>
      </c>
      <c r="CP271" s="1">
        <v>0.0199955</v>
      </c>
      <c r="CQ271" s="1">
        <v>0.0</v>
      </c>
      <c r="CR271" s="1">
        <v>2.843375</v>
      </c>
      <c r="CS271" s="1">
        <v>0.0</v>
      </c>
      <c r="CT271" s="1">
        <v>32719.94375</v>
      </c>
      <c r="CU271" s="1">
        <v>17412.35625</v>
      </c>
      <c r="CV271" s="1">
        <v>39.187</v>
      </c>
      <c r="CW271" s="1">
        <v>40.16762499999999</v>
      </c>
      <c r="CX271" s="1">
        <v>39.125</v>
      </c>
      <c r="CY271" s="1">
        <v>38.675375</v>
      </c>
      <c r="CZ271" s="1">
        <v>39.433125</v>
      </c>
      <c r="DA271" s="1">
        <v>1960.01</v>
      </c>
      <c r="DB271" s="1">
        <v>39.99</v>
      </c>
      <c r="DC271" s="1">
        <v>0.0</v>
      </c>
      <c r="DD271" s="1">
        <v>1.6604846342E9</v>
      </c>
      <c r="DE271" s="1">
        <v>0.0</v>
      </c>
      <c r="DF271" s="1">
        <v>1.6604841591E9</v>
      </c>
      <c r="DG271" s="1" t="s">
        <v>356</v>
      </c>
      <c r="DH271" s="1">
        <v>1.6604841451E9</v>
      </c>
      <c r="DI271" s="1">
        <v>1.6604841591E9</v>
      </c>
      <c r="DJ271" s="1">
        <v>1.0</v>
      </c>
      <c r="DK271" s="1">
        <v>0.063</v>
      </c>
      <c r="DL271" s="1">
        <v>-0.028</v>
      </c>
      <c r="DM271" s="1">
        <v>1.395</v>
      </c>
      <c r="DN271" s="1">
        <v>0.027</v>
      </c>
      <c r="DO271" s="1">
        <v>400.0</v>
      </c>
      <c r="DP271" s="1">
        <v>24.0</v>
      </c>
      <c r="DQ271" s="1">
        <v>0.47</v>
      </c>
      <c r="DR271" s="1">
        <v>0.03</v>
      </c>
      <c r="DS271" s="1">
        <v>5.701756765831278</v>
      </c>
      <c r="DT271" s="1">
        <v>-0.2453716221835676</v>
      </c>
      <c r="DU271" s="1">
        <v>0.1919507432714487</v>
      </c>
      <c r="DV271" s="1">
        <v>1.0</v>
      </c>
      <c r="DW271" s="1">
        <v>37.55760200979896</v>
      </c>
      <c r="DX271" s="1">
        <v>-0.5497825766787233</v>
      </c>
      <c r="DY271" s="1">
        <v>0.1176256742128341</v>
      </c>
      <c r="DZ271" s="1">
        <v>0.0</v>
      </c>
      <c r="EA271" s="1">
        <v>-49.08216451612903</v>
      </c>
      <c r="EB271" s="1">
        <v>-0.2573032258062486</v>
      </c>
      <c r="EC271" s="1">
        <v>0.131409425567543</v>
      </c>
      <c r="ED271" s="1">
        <v>1.0</v>
      </c>
      <c r="EE271" s="1">
        <v>1088.508701843648</v>
      </c>
      <c r="EF271" s="1">
        <v>293.0469201987593</v>
      </c>
      <c r="EG271" s="1">
        <v>21.26241216453254</v>
      </c>
      <c r="EH271" s="1">
        <v>0.0</v>
      </c>
      <c r="EI271" s="1">
        <v>3.288104146341464</v>
      </c>
      <c r="EJ271" s="1">
        <v>0.01256257839720796</v>
      </c>
      <c r="EK271" s="1">
        <v>0.002777350005266719</v>
      </c>
      <c r="EL271" s="1">
        <v>1.0</v>
      </c>
      <c r="EM271" s="1">
        <v>1.977435171982056</v>
      </c>
      <c r="EN271" s="1">
        <v>0.02594552527362762</v>
      </c>
      <c r="EO271" s="1">
        <v>0.002087153833106542</v>
      </c>
      <c r="EP271" s="1">
        <v>1.0</v>
      </c>
      <c r="EQ271" s="1">
        <v>4.0</v>
      </c>
      <c r="ER271" s="1">
        <v>6.0</v>
      </c>
      <c r="ES271" s="1" t="s">
        <v>376</v>
      </c>
      <c r="ET271" s="1">
        <v>2.94519</v>
      </c>
      <c r="EU271" s="1">
        <v>2.80097</v>
      </c>
      <c r="EV271" s="1">
        <v>0.191352</v>
      </c>
      <c r="EW271" s="1">
        <v>0.195982</v>
      </c>
      <c r="EX271" s="1">
        <v>0.118534</v>
      </c>
      <c r="EY271" s="1">
        <v>0.108361</v>
      </c>
      <c r="EZ271" s="1">
        <v>16659.3</v>
      </c>
      <c r="FA271" s="1">
        <v>17374.4</v>
      </c>
      <c r="FB271" s="1">
        <v>23941.6</v>
      </c>
      <c r="FC271" s="1">
        <v>25130.8</v>
      </c>
      <c r="FD271" s="1">
        <v>33769.5</v>
      </c>
      <c r="FE271" s="1">
        <v>35774.5</v>
      </c>
      <c r="FF271" s="1">
        <v>43628.8</v>
      </c>
      <c r="FG271" s="1">
        <v>46448.8</v>
      </c>
      <c r="FH271" s="1">
        <v>2.00168</v>
      </c>
      <c r="FI271" s="1">
        <v>1.9251</v>
      </c>
      <c r="FJ271" s="1">
        <v>0.161529</v>
      </c>
      <c r="FK271" s="1">
        <v>0.0</v>
      </c>
      <c r="FL271" s="1">
        <v>29.0576</v>
      </c>
      <c r="FM271" s="1">
        <v>999.9</v>
      </c>
      <c r="FN271" s="1">
        <v>69.1</v>
      </c>
      <c r="FO271" s="1">
        <v>31.6</v>
      </c>
      <c r="FP271" s="1">
        <v>32.4101</v>
      </c>
      <c r="FQ271" s="1">
        <v>63.914</v>
      </c>
      <c r="FR271" s="1">
        <v>26.4263</v>
      </c>
      <c r="FS271" s="1">
        <v>1.0</v>
      </c>
      <c r="FT271" s="1">
        <v>0.147508</v>
      </c>
      <c r="FU271" s="1">
        <v>-0.386337</v>
      </c>
      <c r="FV271" s="1">
        <v>20.323</v>
      </c>
      <c r="FW271" s="1">
        <v>5.2125</v>
      </c>
      <c r="FX271" s="1">
        <v>11.903</v>
      </c>
      <c r="FY271" s="1">
        <v>5.00275</v>
      </c>
      <c r="FZ271" s="1">
        <v>3.28988</v>
      </c>
      <c r="GA271" s="1">
        <v>9999.0</v>
      </c>
      <c r="GB271" s="1">
        <v>9999.0</v>
      </c>
      <c r="GC271" s="1">
        <v>9999.0</v>
      </c>
      <c r="GD271" s="1">
        <v>999.9</v>
      </c>
      <c r="GE271" s="1">
        <v>1.85944</v>
      </c>
      <c r="GF271" s="1">
        <v>1.85439</v>
      </c>
      <c r="GG271" s="1">
        <v>1.8576</v>
      </c>
      <c r="GH271" s="1">
        <v>1.85598</v>
      </c>
      <c r="GI271" s="1">
        <v>1.85485</v>
      </c>
      <c r="GJ271" s="1">
        <v>1.85452</v>
      </c>
      <c r="GK271" s="1">
        <v>1.85315</v>
      </c>
      <c r="GL271" s="1">
        <v>1.85627</v>
      </c>
      <c r="GM271" s="1">
        <v>0.0</v>
      </c>
      <c r="GN271" s="1">
        <v>0.0</v>
      </c>
      <c r="GO271" s="1">
        <v>0.0</v>
      </c>
      <c r="GP271" s="1">
        <v>0.0</v>
      </c>
      <c r="GQ271" s="1" t="s">
        <v>358</v>
      </c>
      <c r="GR271" s="1" t="s">
        <v>359</v>
      </c>
      <c r="GS271" s="1" t="s">
        <v>360</v>
      </c>
      <c r="GT271" s="1" t="s">
        <v>360</v>
      </c>
      <c r="GU271" s="1" t="s">
        <v>360</v>
      </c>
      <c r="GV271" s="1" t="s">
        <v>360</v>
      </c>
      <c r="GW271" s="1">
        <v>0.0</v>
      </c>
      <c r="GX271" s="1">
        <v>100.0</v>
      </c>
      <c r="GY271" s="1">
        <v>100.0</v>
      </c>
      <c r="GZ271" s="1">
        <v>2.6</v>
      </c>
      <c r="HA271" s="1">
        <v>0.0178</v>
      </c>
      <c r="HB271" s="1">
        <v>0.467488805237294</v>
      </c>
      <c r="HC271" s="1">
        <v>0.002678124759318837</v>
      </c>
      <c r="HD271" s="1">
        <v>-9.373761146515732E-7</v>
      </c>
      <c r="HE271" s="1">
        <v>1.391563784175389E-10</v>
      </c>
      <c r="HF271" s="1">
        <v>-0.06780524781039028</v>
      </c>
      <c r="HG271" s="1">
        <v>0.01061361004592812</v>
      </c>
      <c r="HH271" s="1">
        <v>-3.086644042041478E-4</v>
      </c>
      <c r="HI271" s="1">
        <v>1.24720902217549E-6</v>
      </c>
      <c r="HJ271" s="1">
        <v>1.0</v>
      </c>
      <c r="HK271" s="1">
        <v>2093.0</v>
      </c>
      <c r="HL271" s="1">
        <v>2.0</v>
      </c>
      <c r="HM271" s="1">
        <v>27.0</v>
      </c>
      <c r="HN271" s="1">
        <v>8.2</v>
      </c>
      <c r="HO271" s="1">
        <v>8.0</v>
      </c>
      <c r="HP271" s="1">
        <v>2.66968</v>
      </c>
      <c r="HQ271" s="1">
        <v>2.27295</v>
      </c>
      <c r="HR271" s="1">
        <v>1.4978</v>
      </c>
      <c r="HS271" s="1">
        <v>2.30225</v>
      </c>
      <c r="HT271" s="1">
        <v>1.54785</v>
      </c>
      <c r="HU271" s="1">
        <v>2.4292</v>
      </c>
      <c r="HV271" s="1">
        <v>35.244</v>
      </c>
      <c r="HW271" s="1">
        <v>15.2966</v>
      </c>
      <c r="HX271" s="1">
        <v>18.0</v>
      </c>
      <c r="HY271" s="1">
        <v>501.576</v>
      </c>
      <c r="HZ271" s="1">
        <v>518.317</v>
      </c>
      <c r="IA271" s="1">
        <v>29.7418</v>
      </c>
      <c r="IB271" s="1">
        <v>29.0584</v>
      </c>
      <c r="IC271" s="1">
        <v>30.0004</v>
      </c>
      <c r="ID271" s="1">
        <v>28.8447</v>
      </c>
      <c r="IE271" s="1">
        <v>28.9385</v>
      </c>
      <c r="IF271" s="1">
        <v>53.4885</v>
      </c>
      <c r="IG271" s="1">
        <v>28.6427</v>
      </c>
      <c r="IH271" s="1">
        <v>74.7625</v>
      </c>
      <c r="II271" s="1">
        <v>29.7126</v>
      </c>
      <c r="IJ271" s="1">
        <v>1307.81</v>
      </c>
      <c r="IK271" s="1">
        <v>23.8843</v>
      </c>
      <c r="IL271" s="1">
        <v>100.907</v>
      </c>
      <c r="IM271" s="1">
        <v>100.672</v>
      </c>
      <c r="IN271" s="1" t="s">
        <v>365</v>
      </c>
    </row>
    <row r="272" ht="15.75" customHeight="1">
      <c r="A272" s="1">
        <v>256.0</v>
      </c>
      <c r="B272" s="1">
        <v>1.6604846371E9</v>
      </c>
      <c r="C272" s="1">
        <v>508.0</v>
      </c>
      <c r="D272" s="1" t="s">
        <v>862</v>
      </c>
      <c r="E272" s="1" t="s">
        <v>863</v>
      </c>
      <c r="F272" s="1">
        <v>1.0</v>
      </c>
      <c r="G272" s="1" t="s">
        <v>349</v>
      </c>
      <c r="H272" s="1" t="s">
        <v>350</v>
      </c>
      <c r="I272" s="1" t="s">
        <v>351</v>
      </c>
      <c r="J272" s="1" t="s">
        <v>352</v>
      </c>
      <c r="K272" s="1" t="s">
        <v>353</v>
      </c>
      <c r="L272" s="1" t="s">
        <v>349</v>
      </c>
      <c r="M272" s="1" t="s">
        <v>354</v>
      </c>
      <c r="N272" s="1">
        <v>1.660484629599999E9</v>
      </c>
      <c r="O272" s="1">
        <f t="shared" si="1"/>
        <v>0.002814725745</v>
      </c>
      <c r="P272" s="1">
        <f t="shared" si="2"/>
        <v>2.814725745</v>
      </c>
      <c r="Q272" s="1">
        <f t="shared" si="3"/>
        <v>5.356554105</v>
      </c>
      <c r="R272" s="1">
        <f t="shared" si="4"/>
        <v>1201.234</v>
      </c>
      <c r="S272" s="1">
        <f t="shared" si="5"/>
        <v>1100.82763</v>
      </c>
      <c r="T272" s="1">
        <f t="shared" si="6"/>
        <v>109.6737497</v>
      </c>
      <c r="U272" s="1">
        <f t="shared" si="7"/>
        <v>119.6770807</v>
      </c>
      <c r="V272" s="1">
        <f t="shared" si="8"/>
        <v>0.1401064599</v>
      </c>
      <c r="W272" s="1">
        <f t="shared" si="9"/>
        <v>2.920140834</v>
      </c>
      <c r="X272" s="1">
        <f t="shared" si="10"/>
        <v>0.1364762541</v>
      </c>
      <c r="Y272" s="1">
        <f t="shared" si="11"/>
        <v>0.08561598403</v>
      </c>
      <c r="Z272" s="1">
        <f t="shared" si="12"/>
        <v>321.5149954</v>
      </c>
      <c r="AA272" s="1">
        <f t="shared" si="13"/>
        <v>32.17985579</v>
      </c>
      <c r="AB272" s="1">
        <f t="shared" si="14"/>
        <v>31.67024667</v>
      </c>
      <c r="AC272" s="1">
        <f t="shared" si="15"/>
        <v>4.686680749</v>
      </c>
      <c r="AD272" s="1">
        <f t="shared" si="16"/>
        <v>59.9764135</v>
      </c>
      <c r="AE272" s="1">
        <f t="shared" si="17"/>
        <v>2.708171577</v>
      </c>
      <c r="AF272" s="1">
        <f t="shared" si="18"/>
        <v>4.515394334</v>
      </c>
      <c r="AG272" s="1">
        <f t="shared" si="19"/>
        <v>1.978509172</v>
      </c>
      <c r="AH272" s="1">
        <f t="shared" si="20"/>
        <v>-124.1294053</v>
      </c>
      <c r="AI272" s="1">
        <f t="shared" si="21"/>
        <v>-103.0603893</v>
      </c>
      <c r="AJ272" s="1">
        <f t="shared" si="22"/>
        <v>-7.95223727</v>
      </c>
      <c r="AK272" s="1">
        <f t="shared" si="23"/>
        <v>86.37296344</v>
      </c>
      <c r="AL272" s="1">
        <f t="shared" si="24"/>
        <v>37.50788359</v>
      </c>
      <c r="AM272" s="1">
        <f t="shared" si="25"/>
        <v>2.817814103</v>
      </c>
      <c r="AN272" s="1">
        <f t="shared" si="26"/>
        <v>5.356554105</v>
      </c>
      <c r="AO272" s="1">
        <v>1304.314528807005</v>
      </c>
      <c r="AP272" s="1">
        <v>1271.063212121212</v>
      </c>
      <c r="AQ272" s="1">
        <v>5.215807940837948</v>
      </c>
      <c r="AR272" s="1">
        <v>64.97328580608568</v>
      </c>
      <c r="AS272" s="1">
        <f t="shared" si="27"/>
        <v>2.814725745</v>
      </c>
      <c r="AT272" s="1">
        <v>23.89513605738633</v>
      </c>
      <c r="AU272" s="1">
        <v>27.18020303030302</v>
      </c>
      <c r="AV272" s="1">
        <v>-2.101930599734364E-5</v>
      </c>
      <c r="AW272" s="1">
        <v>82.27873590820442</v>
      </c>
      <c r="AX272" s="1">
        <v>0.0</v>
      </c>
      <c r="AY272" s="1">
        <v>0.0</v>
      </c>
      <c r="AZ272" s="1">
        <f t="shared" si="28"/>
        <v>1</v>
      </c>
      <c r="BA272" s="1">
        <f t="shared" si="29"/>
        <v>0</v>
      </c>
      <c r="BB272" s="1">
        <f t="shared" si="30"/>
        <v>51900.74546</v>
      </c>
      <c r="BC272" s="1">
        <f t="shared" si="31"/>
        <v>1999.997333</v>
      </c>
      <c r="BD272" s="1">
        <f t="shared" si="32"/>
        <v>1681.19746</v>
      </c>
      <c r="BE272" s="1">
        <f t="shared" si="33"/>
        <v>0.8405998508</v>
      </c>
      <c r="BF272" s="1">
        <f t="shared" si="34"/>
        <v>0.160757712</v>
      </c>
      <c r="BG272" s="1">
        <v>6.0</v>
      </c>
      <c r="BH272" s="1">
        <v>0.5</v>
      </c>
      <c r="BI272" s="1" t="s">
        <v>355</v>
      </c>
      <c r="BJ272" s="1">
        <v>2.0</v>
      </c>
      <c r="BK272" s="1" t="b">
        <v>1</v>
      </c>
      <c r="BL272" s="1">
        <v>1.660484629599999E9</v>
      </c>
      <c r="BM272" s="1">
        <v>1201.234</v>
      </c>
      <c r="BN272" s="1">
        <v>1250.291333333333</v>
      </c>
      <c r="BO272" s="1">
        <v>27.18271333333333</v>
      </c>
      <c r="BP272" s="1">
        <v>23.89418666666667</v>
      </c>
      <c r="BQ272" s="1">
        <v>1198.664666666667</v>
      </c>
      <c r="BR272" s="1">
        <v>27.16494666666666</v>
      </c>
      <c r="BS272" s="1">
        <v>500.1422000000001</v>
      </c>
      <c r="BT272" s="1">
        <v>99.52845333333335</v>
      </c>
      <c r="BU272" s="1">
        <v>0.09999596666666667</v>
      </c>
      <c r="BV272" s="1">
        <v>31.01560666666667</v>
      </c>
      <c r="BW272" s="1">
        <v>31.67024666666667</v>
      </c>
      <c r="BX272" s="1">
        <v>999.8999999999999</v>
      </c>
      <c r="BY272" s="1">
        <v>0.0</v>
      </c>
      <c r="BZ272" s="1">
        <v>0.0</v>
      </c>
      <c r="CA272" s="1">
        <v>9993.586666666666</v>
      </c>
      <c r="CB272" s="1">
        <v>0.0</v>
      </c>
      <c r="CC272" s="1">
        <v>251.4677333333333</v>
      </c>
      <c r="CD272" s="1">
        <v>-49.05673333333333</v>
      </c>
      <c r="CE272" s="1">
        <v>1234.799333333333</v>
      </c>
      <c r="CF272" s="1">
        <v>1280.897333333333</v>
      </c>
      <c r="CG272" s="1">
        <v>3.288513333333333</v>
      </c>
      <c r="CH272" s="1">
        <v>1250.291333333333</v>
      </c>
      <c r="CI272" s="1">
        <v>23.89418666666667</v>
      </c>
      <c r="CJ272" s="1">
        <v>2.705451333333333</v>
      </c>
      <c r="CK272" s="1">
        <v>2.378151333333333</v>
      </c>
      <c r="CL272" s="1">
        <v>22.31826666666667</v>
      </c>
      <c r="CM272" s="1">
        <v>20.21576666666667</v>
      </c>
      <c r="CN272" s="1">
        <v>1999.997333333333</v>
      </c>
      <c r="CO272" s="1">
        <v>0.9800050000000001</v>
      </c>
      <c r="CP272" s="1">
        <v>0.0199955</v>
      </c>
      <c r="CQ272" s="1">
        <v>0.0</v>
      </c>
      <c r="CR272" s="1">
        <v>2.8366</v>
      </c>
      <c r="CS272" s="1">
        <v>0.0</v>
      </c>
      <c r="CT272" s="1">
        <v>32716.3</v>
      </c>
      <c r="CU272" s="1">
        <v>17412.34</v>
      </c>
      <c r="CV272" s="1">
        <v>39.187</v>
      </c>
      <c r="CW272" s="1">
        <v>40.17460000000001</v>
      </c>
      <c r="CX272" s="1">
        <v>39.125</v>
      </c>
      <c r="CY272" s="1">
        <v>38.67460000000001</v>
      </c>
      <c r="CZ272" s="1">
        <v>39.43286666666667</v>
      </c>
      <c r="DA272" s="1">
        <v>1960.007333333333</v>
      </c>
      <c r="DB272" s="1">
        <v>39.99</v>
      </c>
      <c r="DC272" s="1">
        <v>0.0</v>
      </c>
      <c r="DD272" s="1">
        <v>1.6604846348E9</v>
      </c>
      <c r="DE272" s="1">
        <v>0.0</v>
      </c>
      <c r="DF272" s="1">
        <v>1.6604841591E9</v>
      </c>
      <c r="DG272" s="1" t="s">
        <v>356</v>
      </c>
      <c r="DH272" s="1">
        <v>1.6604841451E9</v>
      </c>
      <c r="DI272" s="1">
        <v>1.6604841591E9</v>
      </c>
      <c r="DJ272" s="1">
        <v>1.0</v>
      </c>
      <c r="DK272" s="1">
        <v>0.063</v>
      </c>
      <c r="DL272" s="1">
        <v>-0.028</v>
      </c>
      <c r="DM272" s="1">
        <v>1.395</v>
      </c>
      <c r="DN272" s="1">
        <v>0.027</v>
      </c>
      <c r="DO272" s="1">
        <v>400.0</v>
      </c>
      <c r="DP272" s="1">
        <v>24.0</v>
      </c>
      <c r="DQ272" s="1">
        <v>0.47</v>
      </c>
      <c r="DR272" s="1">
        <v>0.03</v>
      </c>
      <c r="DS272" s="1">
        <v>5.701756765831278</v>
      </c>
      <c r="DT272" s="1">
        <v>-0.2453716221835676</v>
      </c>
      <c r="DU272" s="1">
        <v>0.1919507432714487</v>
      </c>
      <c r="DV272" s="1">
        <v>1.0</v>
      </c>
      <c r="DW272" s="1">
        <v>37.55760200979896</v>
      </c>
      <c r="DX272" s="1">
        <v>-0.5497825766787233</v>
      </c>
      <c r="DY272" s="1">
        <v>0.1176256742128341</v>
      </c>
      <c r="DZ272" s="1">
        <v>0.0</v>
      </c>
      <c r="EA272" s="1">
        <v>-49.08216451612903</v>
      </c>
      <c r="EB272" s="1">
        <v>-0.2573032258062486</v>
      </c>
      <c r="EC272" s="1">
        <v>0.131409425567543</v>
      </c>
      <c r="ED272" s="1">
        <v>1.0</v>
      </c>
      <c r="EE272" s="1">
        <v>1088.508701843648</v>
      </c>
      <c r="EF272" s="1">
        <v>293.0469201987593</v>
      </c>
      <c r="EG272" s="1">
        <v>21.26241216453254</v>
      </c>
      <c r="EH272" s="1">
        <v>0.0</v>
      </c>
      <c r="EI272" s="1">
        <v>3.288104146341464</v>
      </c>
      <c r="EJ272" s="1">
        <v>0.01256257839720796</v>
      </c>
      <c r="EK272" s="1">
        <v>0.002777350005266719</v>
      </c>
      <c r="EL272" s="1">
        <v>1.0</v>
      </c>
      <c r="EM272" s="1">
        <v>1.977435171982056</v>
      </c>
      <c r="EN272" s="1">
        <v>0.02594552527362762</v>
      </c>
      <c r="EO272" s="1">
        <v>0.002087153833106542</v>
      </c>
      <c r="EP272" s="1">
        <v>1.0</v>
      </c>
      <c r="EQ272" s="1">
        <v>4.0</v>
      </c>
      <c r="ER272" s="1">
        <v>6.0</v>
      </c>
      <c r="ES272" s="1" t="s">
        <v>376</v>
      </c>
      <c r="ET272" s="1">
        <v>2.94547</v>
      </c>
      <c r="EU272" s="1">
        <v>2.80091</v>
      </c>
      <c r="EV272" s="1">
        <v>0.191834</v>
      </c>
      <c r="EW272" s="1">
        <v>0.196427</v>
      </c>
      <c r="EX272" s="1">
        <v>0.118535</v>
      </c>
      <c r="EY272" s="1">
        <v>0.108363</v>
      </c>
      <c r="EZ272" s="1">
        <v>16649.3</v>
      </c>
      <c r="FA272" s="1">
        <v>17364.6</v>
      </c>
      <c r="FB272" s="1">
        <v>23941.6</v>
      </c>
      <c r="FC272" s="1">
        <v>25130.5</v>
      </c>
      <c r="FD272" s="1">
        <v>33769.5</v>
      </c>
      <c r="FE272" s="1">
        <v>35774.2</v>
      </c>
      <c r="FF272" s="1">
        <v>43628.9</v>
      </c>
      <c r="FG272" s="1">
        <v>46448.5</v>
      </c>
      <c r="FH272" s="1">
        <v>2.00163</v>
      </c>
      <c r="FI272" s="1">
        <v>1.92507</v>
      </c>
      <c r="FJ272" s="1">
        <v>0.161771</v>
      </c>
      <c r="FK272" s="1">
        <v>0.0</v>
      </c>
      <c r="FL272" s="1">
        <v>29.0582</v>
      </c>
      <c r="FM272" s="1">
        <v>999.9</v>
      </c>
      <c r="FN272" s="1">
        <v>69.1</v>
      </c>
      <c r="FO272" s="1">
        <v>31.6</v>
      </c>
      <c r="FP272" s="1">
        <v>32.4074</v>
      </c>
      <c r="FQ272" s="1">
        <v>63.874</v>
      </c>
      <c r="FR272" s="1">
        <v>25.7492</v>
      </c>
      <c r="FS272" s="1">
        <v>1.0</v>
      </c>
      <c r="FT272" s="1">
        <v>0.147604</v>
      </c>
      <c r="FU272" s="1">
        <v>-0.37027</v>
      </c>
      <c r="FV272" s="1">
        <v>20.323</v>
      </c>
      <c r="FW272" s="1">
        <v>5.2122</v>
      </c>
      <c r="FX272" s="1">
        <v>11.9035</v>
      </c>
      <c r="FY272" s="1">
        <v>5.0028</v>
      </c>
      <c r="FZ272" s="1">
        <v>3.28978</v>
      </c>
      <c r="GA272" s="1">
        <v>9999.0</v>
      </c>
      <c r="GB272" s="1">
        <v>9999.0</v>
      </c>
      <c r="GC272" s="1">
        <v>9999.0</v>
      </c>
      <c r="GD272" s="1">
        <v>999.9</v>
      </c>
      <c r="GE272" s="1">
        <v>1.85944</v>
      </c>
      <c r="GF272" s="1">
        <v>1.85438</v>
      </c>
      <c r="GG272" s="1">
        <v>1.8576</v>
      </c>
      <c r="GH272" s="1">
        <v>1.85597</v>
      </c>
      <c r="GI272" s="1">
        <v>1.85485</v>
      </c>
      <c r="GJ272" s="1">
        <v>1.85453</v>
      </c>
      <c r="GK272" s="1">
        <v>1.85314</v>
      </c>
      <c r="GL272" s="1">
        <v>1.85625</v>
      </c>
      <c r="GM272" s="1">
        <v>0.0</v>
      </c>
      <c r="GN272" s="1">
        <v>0.0</v>
      </c>
      <c r="GO272" s="1">
        <v>0.0</v>
      </c>
      <c r="GP272" s="1">
        <v>0.0</v>
      </c>
      <c r="GQ272" s="1" t="s">
        <v>358</v>
      </c>
      <c r="GR272" s="1" t="s">
        <v>359</v>
      </c>
      <c r="GS272" s="1" t="s">
        <v>360</v>
      </c>
      <c r="GT272" s="1" t="s">
        <v>360</v>
      </c>
      <c r="GU272" s="1" t="s">
        <v>360</v>
      </c>
      <c r="GV272" s="1" t="s">
        <v>360</v>
      </c>
      <c r="GW272" s="1">
        <v>0.0</v>
      </c>
      <c r="GX272" s="1">
        <v>100.0</v>
      </c>
      <c r="GY272" s="1">
        <v>100.0</v>
      </c>
      <c r="GZ272" s="1">
        <v>2.61</v>
      </c>
      <c r="HA272" s="1">
        <v>0.0177</v>
      </c>
      <c r="HB272" s="1">
        <v>0.467488805237294</v>
      </c>
      <c r="HC272" s="1">
        <v>0.002678124759318837</v>
      </c>
      <c r="HD272" s="1">
        <v>-9.373761146515732E-7</v>
      </c>
      <c r="HE272" s="1">
        <v>1.391563784175389E-10</v>
      </c>
      <c r="HF272" s="1">
        <v>-0.06780524781039028</v>
      </c>
      <c r="HG272" s="1">
        <v>0.01061361004592812</v>
      </c>
      <c r="HH272" s="1">
        <v>-3.086644042041478E-4</v>
      </c>
      <c r="HI272" s="1">
        <v>1.24720902217549E-6</v>
      </c>
      <c r="HJ272" s="1">
        <v>1.0</v>
      </c>
      <c r="HK272" s="1">
        <v>2093.0</v>
      </c>
      <c r="HL272" s="1">
        <v>2.0</v>
      </c>
      <c r="HM272" s="1">
        <v>27.0</v>
      </c>
      <c r="HN272" s="1">
        <v>8.2</v>
      </c>
      <c r="HO272" s="1">
        <v>8.0</v>
      </c>
      <c r="HP272" s="1">
        <v>2.68066</v>
      </c>
      <c r="HQ272" s="1">
        <v>2.28271</v>
      </c>
      <c r="HR272" s="1">
        <v>1.4978</v>
      </c>
      <c r="HS272" s="1">
        <v>2.30225</v>
      </c>
      <c r="HT272" s="1">
        <v>1.54785</v>
      </c>
      <c r="HU272" s="1">
        <v>2.29492</v>
      </c>
      <c r="HV272" s="1">
        <v>35.244</v>
      </c>
      <c r="HW272" s="1">
        <v>15.2878</v>
      </c>
      <c r="HX272" s="1">
        <v>18.0</v>
      </c>
      <c r="HY272" s="1">
        <v>501.553</v>
      </c>
      <c r="HZ272" s="1">
        <v>518.305</v>
      </c>
      <c r="IA272" s="1">
        <v>29.7381</v>
      </c>
      <c r="IB272" s="1">
        <v>29.059</v>
      </c>
      <c r="IC272" s="1">
        <v>30.0004</v>
      </c>
      <c r="ID272" s="1">
        <v>28.8456</v>
      </c>
      <c r="IE272" s="1">
        <v>28.9391</v>
      </c>
      <c r="IF272" s="1">
        <v>53.7313</v>
      </c>
      <c r="IG272" s="1">
        <v>28.6427</v>
      </c>
      <c r="IH272" s="1">
        <v>74.7625</v>
      </c>
      <c r="II272" s="1">
        <v>29.7126</v>
      </c>
      <c r="IJ272" s="1">
        <v>1317.84</v>
      </c>
      <c r="IK272" s="1">
        <v>23.8843</v>
      </c>
      <c r="IL272" s="1">
        <v>100.907</v>
      </c>
      <c r="IM272" s="1">
        <v>100.671</v>
      </c>
      <c r="IN272" s="1" t="s">
        <v>365</v>
      </c>
    </row>
    <row r="273" ht="15.75" customHeight="1">
      <c r="A273" s="1">
        <v>257.0</v>
      </c>
      <c r="B273" s="1">
        <v>1.6604846381E9</v>
      </c>
      <c r="C273" s="1">
        <v>509.0</v>
      </c>
      <c r="D273" s="1" t="s">
        <v>864</v>
      </c>
      <c r="E273" s="1" t="s">
        <v>865</v>
      </c>
      <c r="F273" s="1">
        <v>1.0</v>
      </c>
      <c r="G273" s="1" t="s">
        <v>349</v>
      </c>
      <c r="H273" s="1" t="s">
        <v>350</v>
      </c>
      <c r="I273" s="1" t="s">
        <v>351</v>
      </c>
      <c r="J273" s="1" t="s">
        <v>352</v>
      </c>
      <c r="K273" s="1" t="s">
        <v>353</v>
      </c>
      <c r="L273" s="1" t="s">
        <v>349</v>
      </c>
      <c r="M273" s="1" t="s">
        <v>354</v>
      </c>
      <c r="N273" s="1">
        <v>1.6604846301E9</v>
      </c>
      <c r="O273" s="1">
        <f t="shared" si="1"/>
        <v>0.002814249437</v>
      </c>
      <c r="P273" s="1">
        <f t="shared" si="2"/>
        <v>2.814249437</v>
      </c>
      <c r="Q273" s="1">
        <f t="shared" si="3"/>
        <v>5.333929298</v>
      </c>
      <c r="R273" s="1">
        <f t="shared" si="4"/>
        <v>1203.75375</v>
      </c>
      <c r="S273" s="1">
        <f t="shared" si="5"/>
        <v>1103.495575</v>
      </c>
      <c r="T273" s="1">
        <f t="shared" si="6"/>
        <v>109.9394988</v>
      </c>
      <c r="U273" s="1">
        <f t="shared" si="7"/>
        <v>119.9280604</v>
      </c>
      <c r="V273" s="1">
        <f t="shared" si="8"/>
        <v>0.1400533267</v>
      </c>
      <c r="W273" s="1">
        <f t="shared" si="9"/>
        <v>2.920100834</v>
      </c>
      <c r="X273" s="1">
        <f t="shared" si="10"/>
        <v>0.1364257871</v>
      </c>
      <c r="Y273" s="1">
        <f t="shared" si="11"/>
        <v>0.08558421113</v>
      </c>
      <c r="Z273" s="1">
        <f t="shared" si="12"/>
        <v>321.5152215</v>
      </c>
      <c r="AA273" s="1">
        <f t="shared" si="13"/>
        <v>32.18083847</v>
      </c>
      <c r="AB273" s="1">
        <f t="shared" si="14"/>
        <v>31.6716625</v>
      </c>
      <c r="AC273" s="1">
        <f t="shared" si="15"/>
        <v>4.687057248</v>
      </c>
      <c r="AD273" s="1">
        <f t="shared" si="16"/>
        <v>59.97318144</v>
      </c>
      <c r="AE273" s="1">
        <f t="shared" si="17"/>
        <v>2.70815584</v>
      </c>
      <c r="AF273" s="1">
        <f t="shared" si="18"/>
        <v>4.515611436</v>
      </c>
      <c r="AG273" s="1">
        <f t="shared" si="19"/>
        <v>1.978901408</v>
      </c>
      <c r="AH273" s="1">
        <f t="shared" si="20"/>
        <v>-124.1084002</v>
      </c>
      <c r="AI273" s="1">
        <f t="shared" si="21"/>
        <v>-103.1491054</v>
      </c>
      <c r="AJ273" s="1">
        <f t="shared" si="22"/>
        <v>-7.959280351</v>
      </c>
      <c r="AK273" s="1">
        <f t="shared" si="23"/>
        <v>86.29843555</v>
      </c>
      <c r="AL273" s="1">
        <f t="shared" si="24"/>
        <v>37.47450036</v>
      </c>
      <c r="AM273" s="1">
        <f t="shared" si="25"/>
        <v>2.817511987</v>
      </c>
      <c r="AN273" s="1">
        <f t="shared" si="26"/>
        <v>5.333929298</v>
      </c>
      <c r="AO273" s="1">
        <v>1309.448282973355</v>
      </c>
      <c r="AP273" s="1">
        <v>1276.251696969696</v>
      </c>
      <c r="AQ273" s="1">
        <v>5.210606814750668</v>
      </c>
      <c r="AR273" s="1">
        <v>64.97328580608568</v>
      </c>
      <c r="AS273" s="1">
        <f t="shared" si="27"/>
        <v>2.814249437</v>
      </c>
      <c r="AT273" s="1">
        <v>23.89562881369806</v>
      </c>
      <c r="AU273" s="1">
        <v>27.18028606060605</v>
      </c>
      <c r="AV273" s="1">
        <v>-4.742618025077893E-5</v>
      </c>
      <c r="AW273" s="1">
        <v>82.27873590820442</v>
      </c>
      <c r="AX273" s="1">
        <v>0.0</v>
      </c>
      <c r="AY273" s="1">
        <v>0.0</v>
      </c>
      <c r="AZ273" s="1">
        <f t="shared" si="28"/>
        <v>1</v>
      </c>
      <c r="BA273" s="1">
        <f t="shared" si="29"/>
        <v>0</v>
      </c>
      <c r="BB273" s="1">
        <f t="shared" si="30"/>
        <v>51899.46341</v>
      </c>
      <c r="BC273" s="1">
        <f t="shared" si="31"/>
        <v>1999.99875</v>
      </c>
      <c r="BD273" s="1">
        <f t="shared" si="32"/>
        <v>1681.19865</v>
      </c>
      <c r="BE273" s="1">
        <f t="shared" si="33"/>
        <v>0.8405998504</v>
      </c>
      <c r="BF273" s="1">
        <f t="shared" si="34"/>
        <v>0.1607577112</v>
      </c>
      <c r="BG273" s="1">
        <v>6.0</v>
      </c>
      <c r="BH273" s="1">
        <v>0.5</v>
      </c>
      <c r="BI273" s="1" t="s">
        <v>355</v>
      </c>
      <c r="BJ273" s="1">
        <v>2.0</v>
      </c>
      <c r="BK273" s="1" t="b">
        <v>1</v>
      </c>
      <c r="BL273" s="1">
        <v>1.6604846301E9</v>
      </c>
      <c r="BM273" s="1">
        <v>1203.75375</v>
      </c>
      <c r="BN273" s="1">
        <v>1252.77875</v>
      </c>
      <c r="BO273" s="1">
        <v>27.18256875</v>
      </c>
      <c r="BP273" s="1">
        <v>23.89441875</v>
      </c>
      <c r="BQ273" s="1">
        <v>1201.181875</v>
      </c>
      <c r="BR273" s="1">
        <v>27.16480625</v>
      </c>
      <c r="BS273" s="1">
        <v>500.1459374999999</v>
      </c>
      <c r="BT273" s="1">
        <v>99.5284125</v>
      </c>
      <c r="BU273" s="1">
        <v>0.0999877625</v>
      </c>
      <c r="BV273" s="1">
        <v>31.01645</v>
      </c>
      <c r="BW273" s="1">
        <v>31.6716625</v>
      </c>
      <c r="BX273" s="1">
        <v>999.9</v>
      </c>
      <c r="BY273" s="1">
        <v>0.0</v>
      </c>
      <c r="BZ273" s="1">
        <v>0.0</v>
      </c>
      <c r="CA273" s="1">
        <v>9993.3625</v>
      </c>
      <c r="CB273" s="1">
        <v>0.0</v>
      </c>
      <c r="CC273" s="1">
        <v>248.36575</v>
      </c>
      <c r="CD273" s="1">
        <v>-49.02425625</v>
      </c>
      <c r="CE273" s="1">
        <v>1237.389375</v>
      </c>
      <c r="CF273" s="1">
        <v>1283.445625</v>
      </c>
      <c r="CG273" s="1">
        <v>3.288140625</v>
      </c>
      <c r="CH273" s="1">
        <v>1252.77875</v>
      </c>
      <c r="CI273" s="1">
        <v>23.89441875</v>
      </c>
      <c r="CJ273" s="1">
        <v>2.70543625</v>
      </c>
      <c r="CK273" s="1">
        <v>2.378173125</v>
      </c>
      <c r="CL273" s="1">
        <v>22.318175</v>
      </c>
      <c r="CM273" s="1">
        <v>20.21591875</v>
      </c>
      <c r="CN273" s="1">
        <v>1999.99875</v>
      </c>
      <c r="CO273" s="1">
        <v>0.980005</v>
      </c>
      <c r="CP273" s="1">
        <v>0.0199955</v>
      </c>
      <c r="CQ273" s="1">
        <v>0.0</v>
      </c>
      <c r="CR273" s="1">
        <v>2.78075</v>
      </c>
      <c r="CS273" s="1">
        <v>0.0</v>
      </c>
      <c r="CT273" s="1">
        <v>32714.53125</v>
      </c>
      <c r="CU273" s="1">
        <v>17412.35</v>
      </c>
      <c r="CV273" s="1">
        <v>39.187</v>
      </c>
      <c r="CW273" s="1">
        <v>40.175375</v>
      </c>
      <c r="CX273" s="1">
        <v>39.125</v>
      </c>
      <c r="CY273" s="1">
        <v>38.675375</v>
      </c>
      <c r="CZ273" s="1">
        <v>39.433125</v>
      </c>
      <c r="DA273" s="1">
        <v>1960.00875</v>
      </c>
      <c r="DB273" s="1">
        <v>39.99</v>
      </c>
      <c r="DC273" s="1">
        <v>0.0</v>
      </c>
      <c r="DD273" s="1">
        <v>1.660484636E9</v>
      </c>
      <c r="DE273" s="1">
        <v>0.0</v>
      </c>
      <c r="DF273" s="1">
        <v>1.6604841591E9</v>
      </c>
      <c r="DG273" s="1" t="s">
        <v>356</v>
      </c>
      <c r="DH273" s="1">
        <v>1.6604841451E9</v>
      </c>
      <c r="DI273" s="1">
        <v>1.6604841591E9</v>
      </c>
      <c r="DJ273" s="1">
        <v>1.0</v>
      </c>
      <c r="DK273" s="1">
        <v>0.063</v>
      </c>
      <c r="DL273" s="1">
        <v>-0.028</v>
      </c>
      <c r="DM273" s="1">
        <v>1.395</v>
      </c>
      <c r="DN273" s="1">
        <v>0.027</v>
      </c>
      <c r="DO273" s="1">
        <v>400.0</v>
      </c>
      <c r="DP273" s="1">
        <v>24.0</v>
      </c>
      <c r="DQ273" s="1">
        <v>0.47</v>
      </c>
      <c r="DR273" s="1">
        <v>0.03</v>
      </c>
      <c r="DS273" s="1">
        <v>5.654250926649135</v>
      </c>
      <c r="DT273" s="1">
        <v>-0.4021841249917455</v>
      </c>
      <c r="DU273" s="1">
        <v>0.199062314102211</v>
      </c>
      <c r="DV273" s="1">
        <v>1.0</v>
      </c>
      <c r="DW273" s="1">
        <v>37.52300976355704</v>
      </c>
      <c r="DX273" s="1">
        <v>-0.6867937575477531</v>
      </c>
      <c r="DY273" s="1">
        <v>0.1242937201954076</v>
      </c>
      <c r="DZ273" s="1">
        <v>0.0</v>
      </c>
      <c r="EA273" s="1">
        <v>-49.05006666666667</v>
      </c>
      <c r="EB273" s="1">
        <v>-0.004858731924309285</v>
      </c>
      <c r="EC273" s="1">
        <v>0.1514597357569181</v>
      </c>
      <c r="ED273" s="1">
        <v>1.0</v>
      </c>
      <c r="EE273" s="1">
        <v>1095.065641166512</v>
      </c>
      <c r="EF273" s="1">
        <v>295.2591407743564</v>
      </c>
      <c r="EG273" s="1">
        <v>22.12940821276772</v>
      </c>
      <c r="EH273" s="1">
        <v>0.0</v>
      </c>
      <c r="EI273" s="1">
        <v>3.28786975</v>
      </c>
      <c r="EJ273" s="1">
        <v>0.005545103189486903</v>
      </c>
      <c r="EK273" s="1">
        <v>0.003045473269871229</v>
      </c>
      <c r="EL273" s="1">
        <v>1.0</v>
      </c>
      <c r="EM273" s="1">
        <v>1.978238199397431</v>
      </c>
      <c r="EN273" s="1">
        <v>0.02631620046137205</v>
      </c>
      <c r="EO273" s="1">
        <v>0.002152278957354216</v>
      </c>
      <c r="EP273" s="1">
        <v>1.0</v>
      </c>
      <c r="EQ273" s="1">
        <v>4.0</v>
      </c>
      <c r="ER273" s="1">
        <v>6.0</v>
      </c>
      <c r="ES273" s="1" t="s">
        <v>376</v>
      </c>
      <c r="ET273" s="1">
        <v>2.94547</v>
      </c>
      <c r="EU273" s="1">
        <v>2.80093</v>
      </c>
      <c r="EV273" s="1">
        <v>0.192308</v>
      </c>
      <c r="EW273" s="1">
        <v>0.19687</v>
      </c>
      <c r="EX273" s="1">
        <v>0.118536</v>
      </c>
      <c r="EY273" s="1">
        <v>0.108368</v>
      </c>
      <c r="EZ273" s="1">
        <v>16639.5</v>
      </c>
      <c r="FA273" s="1">
        <v>17355.1</v>
      </c>
      <c r="FB273" s="1">
        <v>23941.6</v>
      </c>
      <c r="FC273" s="1">
        <v>25130.5</v>
      </c>
      <c r="FD273" s="1">
        <v>33769.6</v>
      </c>
      <c r="FE273" s="1">
        <v>35774.1</v>
      </c>
      <c r="FF273" s="1">
        <v>43629.1</v>
      </c>
      <c r="FG273" s="1">
        <v>46448.7</v>
      </c>
      <c r="FH273" s="1">
        <v>2.00168</v>
      </c>
      <c r="FI273" s="1">
        <v>1.92512</v>
      </c>
      <c r="FJ273" s="1">
        <v>0.16205</v>
      </c>
      <c r="FK273" s="1">
        <v>0.0</v>
      </c>
      <c r="FL273" s="1">
        <v>29.0588</v>
      </c>
      <c r="FM273" s="1">
        <v>999.9</v>
      </c>
      <c r="FN273" s="1">
        <v>69.0</v>
      </c>
      <c r="FO273" s="1">
        <v>31.6</v>
      </c>
      <c r="FP273" s="1">
        <v>32.3611</v>
      </c>
      <c r="FQ273" s="1">
        <v>63.864</v>
      </c>
      <c r="FR273" s="1">
        <v>25.4407</v>
      </c>
      <c r="FS273" s="1">
        <v>1.0</v>
      </c>
      <c r="FT273" s="1">
        <v>0.147741</v>
      </c>
      <c r="FU273" s="1">
        <v>-0.354292</v>
      </c>
      <c r="FV273" s="1">
        <v>20.3231</v>
      </c>
      <c r="FW273" s="1">
        <v>5.21265</v>
      </c>
      <c r="FX273" s="1">
        <v>11.9038</v>
      </c>
      <c r="FY273" s="1">
        <v>5.00295</v>
      </c>
      <c r="FZ273" s="1">
        <v>3.28988</v>
      </c>
      <c r="GA273" s="1">
        <v>9999.0</v>
      </c>
      <c r="GB273" s="1">
        <v>9999.0</v>
      </c>
      <c r="GC273" s="1">
        <v>9999.0</v>
      </c>
      <c r="GD273" s="1">
        <v>999.9</v>
      </c>
      <c r="GE273" s="1">
        <v>1.85944</v>
      </c>
      <c r="GF273" s="1">
        <v>1.85439</v>
      </c>
      <c r="GG273" s="1">
        <v>1.8576</v>
      </c>
      <c r="GH273" s="1">
        <v>1.85597</v>
      </c>
      <c r="GI273" s="1">
        <v>1.85486</v>
      </c>
      <c r="GJ273" s="1">
        <v>1.85454</v>
      </c>
      <c r="GK273" s="1">
        <v>1.85314</v>
      </c>
      <c r="GL273" s="1">
        <v>1.85626</v>
      </c>
      <c r="GM273" s="1">
        <v>0.0</v>
      </c>
      <c r="GN273" s="1">
        <v>0.0</v>
      </c>
      <c r="GO273" s="1">
        <v>0.0</v>
      </c>
      <c r="GP273" s="1">
        <v>0.0</v>
      </c>
      <c r="GQ273" s="1" t="s">
        <v>358</v>
      </c>
      <c r="GR273" s="1" t="s">
        <v>359</v>
      </c>
      <c r="GS273" s="1" t="s">
        <v>360</v>
      </c>
      <c r="GT273" s="1" t="s">
        <v>360</v>
      </c>
      <c r="GU273" s="1" t="s">
        <v>360</v>
      </c>
      <c r="GV273" s="1" t="s">
        <v>360</v>
      </c>
      <c r="GW273" s="1">
        <v>0.0</v>
      </c>
      <c r="GX273" s="1">
        <v>100.0</v>
      </c>
      <c r="GY273" s="1">
        <v>100.0</v>
      </c>
      <c r="GZ273" s="1">
        <v>2.61</v>
      </c>
      <c r="HA273" s="1">
        <v>0.0178</v>
      </c>
      <c r="HB273" s="1">
        <v>0.467488805237294</v>
      </c>
      <c r="HC273" s="1">
        <v>0.002678124759318837</v>
      </c>
      <c r="HD273" s="1">
        <v>-9.373761146515732E-7</v>
      </c>
      <c r="HE273" s="1">
        <v>1.391563784175389E-10</v>
      </c>
      <c r="HF273" s="1">
        <v>-0.06780524781039028</v>
      </c>
      <c r="HG273" s="1">
        <v>0.01061361004592812</v>
      </c>
      <c r="HH273" s="1">
        <v>-3.086644042041478E-4</v>
      </c>
      <c r="HI273" s="1">
        <v>1.24720902217549E-6</v>
      </c>
      <c r="HJ273" s="1">
        <v>1.0</v>
      </c>
      <c r="HK273" s="1">
        <v>2093.0</v>
      </c>
      <c r="HL273" s="1">
        <v>2.0</v>
      </c>
      <c r="HM273" s="1">
        <v>27.0</v>
      </c>
      <c r="HN273" s="1">
        <v>8.2</v>
      </c>
      <c r="HO273" s="1">
        <v>8.0</v>
      </c>
      <c r="HP273" s="1">
        <v>2.68677</v>
      </c>
      <c r="HQ273" s="1">
        <v>2.26074</v>
      </c>
      <c r="HR273" s="1">
        <v>1.4978</v>
      </c>
      <c r="HS273" s="1">
        <v>2.30347</v>
      </c>
      <c r="HT273" s="1">
        <v>1.54785</v>
      </c>
      <c r="HU273" s="1">
        <v>2.37305</v>
      </c>
      <c r="HV273" s="1">
        <v>35.244</v>
      </c>
      <c r="HW273" s="1">
        <v>15.2966</v>
      </c>
      <c r="HX273" s="1">
        <v>18.0</v>
      </c>
      <c r="HY273" s="1">
        <v>501.591</v>
      </c>
      <c r="HZ273" s="1">
        <v>518.344</v>
      </c>
      <c r="IA273" s="1">
        <v>29.7339</v>
      </c>
      <c r="IB273" s="1">
        <v>29.0596</v>
      </c>
      <c r="IC273" s="1">
        <v>30.0005</v>
      </c>
      <c r="ID273" s="1">
        <v>28.8465</v>
      </c>
      <c r="IE273" s="1">
        <v>28.9397</v>
      </c>
      <c r="IF273" s="1">
        <v>53.8478</v>
      </c>
      <c r="IG273" s="1">
        <v>28.6427</v>
      </c>
      <c r="IH273" s="1">
        <v>74.7625</v>
      </c>
      <c r="II273" s="1">
        <v>29.7126</v>
      </c>
      <c r="IJ273" s="1">
        <v>1317.84</v>
      </c>
      <c r="IK273" s="1">
        <v>23.8843</v>
      </c>
      <c r="IL273" s="1">
        <v>100.907</v>
      </c>
      <c r="IM273" s="1">
        <v>100.671</v>
      </c>
      <c r="IN273" s="1" t="s">
        <v>365</v>
      </c>
    </row>
    <row r="274" ht="15.75" customHeight="1">
      <c r="A274" s="1">
        <v>258.0</v>
      </c>
      <c r="B274" s="1">
        <v>1.6604846391E9</v>
      </c>
      <c r="C274" s="1">
        <v>510.0</v>
      </c>
      <c r="D274" s="1" t="s">
        <v>866</v>
      </c>
      <c r="E274" s="1" t="s">
        <v>867</v>
      </c>
      <c r="F274" s="1">
        <v>1.0</v>
      </c>
      <c r="G274" s="1" t="s">
        <v>349</v>
      </c>
      <c r="H274" s="1" t="s">
        <v>350</v>
      </c>
      <c r="I274" s="1" t="s">
        <v>351</v>
      </c>
      <c r="J274" s="1" t="s">
        <v>352</v>
      </c>
      <c r="K274" s="1" t="s">
        <v>353</v>
      </c>
      <c r="L274" s="1" t="s">
        <v>349</v>
      </c>
      <c r="M274" s="1" t="s">
        <v>354</v>
      </c>
      <c r="N274" s="1">
        <v>1.660484631599999E9</v>
      </c>
      <c r="O274" s="1">
        <f t="shared" si="1"/>
        <v>0.002813911351</v>
      </c>
      <c r="P274" s="1">
        <f t="shared" si="2"/>
        <v>2.813911351</v>
      </c>
      <c r="Q274" s="1">
        <f t="shared" si="3"/>
        <v>5.555351828</v>
      </c>
      <c r="R274" s="1">
        <f t="shared" si="4"/>
        <v>1211.3</v>
      </c>
      <c r="S274" s="1">
        <f t="shared" si="5"/>
        <v>1108.205235</v>
      </c>
      <c r="T274" s="1">
        <f t="shared" si="6"/>
        <v>110.4084246</v>
      </c>
      <c r="U274" s="1">
        <f t="shared" si="7"/>
        <v>120.6795641</v>
      </c>
      <c r="V274" s="1">
        <f t="shared" si="8"/>
        <v>0.1399808009</v>
      </c>
      <c r="W274" s="1">
        <f t="shared" si="9"/>
        <v>2.919748379</v>
      </c>
      <c r="X274" s="1">
        <f t="shared" si="10"/>
        <v>0.1363565398</v>
      </c>
      <c r="Y274" s="1">
        <f t="shared" si="11"/>
        <v>0.08554064708</v>
      </c>
      <c r="Z274" s="1">
        <f t="shared" si="12"/>
        <v>321.5155274</v>
      </c>
      <c r="AA274" s="1">
        <f t="shared" si="13"/>
        <v>32.18403963</v>
      </c>
      <c r="AB274" s="1">
        <f t="shared" si="14"/>
        <v>31.67452667</v>
      </c>
      <c r="AC274" s="1">
        <f t="shared" si="15"/>
        <v>4.687818968</v>
      </c>
      <c r="AD274" s="1">
        <f t="shared" si="16"/>
        <v>59.96315814</v>
      </c>
      <c r="AE274" s="1">
        <f t="shared" si="17"/>
        <v>2.708163792</v>
      </c>
      <c r="AF274" s="1">
        <f t="shared" si="18"/>
        <v>4.516379516</v>
      </c>
      <c r="AG274" s="1">
        <f t="shared" si="19"/>
        <v>1.979655176</v>
      </c>
      <c r="AH274" s="1">
        <f t="shared" si="20"/>
        <v>-124.0934906</v>
      </c>
      <c r="AI274" s="1">
        <f t="shared" si="21"/>
        <v>-103.1178974</v>
      </c>
      <c r="AJ274" s="1">
        <f t="shared" si="22"/>
        <v>-7.958062103</v>
      </c>
      <c r="AK274" s="1">
        <f t="shared" si="23"/>
        <v>86.3460773</v>
      </c>
      <c r="AL274" s="1">
        <f t="shared" si="24"/>
        <v>37.40815924</v>
      </c>
      <c r="AM274" s="1">
        <f t="shared" si="25"/>
        <v>2.81750836</v>
      </c>
      <c r="AN274" s="1">
        <f t="shared" si="26"/>
        <v>5.555351828</v>
      </c>
      <c r="AO274" s="1">
        <v>1314.468069772453</v>
      </c>
      <c r="AP274" s="1">
        <v>1281.285818181818</v>
      </c>
      <c r="AQ274" s="1">
        <v>5.154587288297096</v>
      </c>
      <c r="AR274" s="1">
        <v>64.97328580608568</v>
      </c>
      <c r="AS274" s="1">
        <f t="shared" si="27"/>
        <v>2.813911351</v>
      </c>
      <c r="AT274" s="1">
        <v>23.89647138455621</v>
      </c>
      <c r="AU274" s="1">
        <v>27.18076969696969</v>
      </c>
      <c r="AV274" s="1">
        <v>-4.884981217241058E-5</v>
      </c>
      <c r="AW274" s="1">
        <v>82.27873590820442</v>
      </c>
      <c r="AX274" s="1">
        <v>0.0</v>
      </c>
      <c r="AY274" s="1">
        <v>0.0</v>
      </c>
      <c r="AZ274" s="1">
        <f t="shared" si="28"/>
        <v>1</v>
      </c>
      <c r="BA274" s="1">
        <f t="shared" si="29"/>
        <v>0</v>
      </c>
      <c r="BB274" s="1">
        <f t="shared" si="30"/>
        <v>51888.92849</v>
      </c>
      <c r="BC274" s="1">
        <f t="shared" si="31"/>
        <v>2000.000667</v>
      </c>
      <c r="BD274" s="1">
        <f t="shared" si="32"/>
        <v>1681.20026</v>
      </c>
      <c r="BE274" s="1">
        <f t="shared" si="33"/>
        <v>0.8405998498</v>
      </c>
      <c r="BF274" s="1">
        <f t="shared" si="34"/>
        <v>0.1607577101</v>
      </c>
      <c r="BG274" s="1">
        <v>6.0</v>
      </c>
      <c r="BH274" s="1">
        <v>0.5</v>
      </c>
      <c r="BI274" s="1" t="s">
        <v>355</v>
      </c>
      <c r="BJ274" s="1">
        <v>2.0</v>
      </c>
      <c r="BK274" s="1" t="b">
        <v>1</v>
      </c>
      <c r="BL274" s="1">
        <v>1.660484631599999E9</v>
      </c>
      <c r="BM274" s="1">
        <v>1211.3</v>
      </c>
      <c r="BN274" s="1">
        <v>1260.271333333333</v>
      </c>
      <c r="BO274" s="1">
        <v>27.18272</v>
      </c>
      <c r="BP274" s="1">
        <v>23.89454666666667</v>
      </c>
      <c r="BQ274" s="1">
        <v>1208.720666666667</v>
      </c>
      <c r="BR274" s="1">
        <v>27.16496</v>
      </c>
      <c r="BS274" s="1">
        <v>500.1416666666667</v>
      </c>
      <c r="BT274" s="1">
        <v>99.52814</v>
      </c>
      <c r="BU274" s="1">
        <v>0.09999845333333333</v>
      </c>
      <c r="BV274" s="1">
        <v>31.01943333333334</v>
      </c>
      <c r="BW274" s="1">
        <v>31.67452666666667</v>
      </c>
      <c r="BX274" s="1">
        <v>999.8999999999999</v>
      </c>
      <c r="BY274" s="1">
        <v>0.0</v>
      </c>
      <c r="BZ274" s="1">
        <v>0.0</v>
      </c>
      <c r="CA274" s="1">
        <v>9991.378666666667</v>
      </c>
      <c r="CB274" s="1">
        <v>0.0</v>
      </c>
      <c r="CC274" s="1">
        <v>253.2772666666667</v>
      </c>
      <c r="CD274" s="1">
        <v>-48.97086666666667</v>
      </c>
      <c r="CE274" s="1">
        <v>1245.146666666667</v>
      </c>
      <c r="CF274" s="1">
        <v>1291.122</v>
      </c>
      <c r="CG274" s="1">
        <v>3.288162666666666</v>
      </c>
      <c r="CH274" s="1">
        <v>1260.271333333333</v>
      </c>
      <c r="CI274" s="1">
        <v>23.89454666666667</v>
      </c>
      <c r="CJ274" s="1">
        <v>2.705444666666667</v>
      </c>
      <c r="CK274" s="1">
        <v>2.37818</v>
      </c>
      <c r="CL274" s="1">
        <v>22.31822</v>
      </c>
      <c r="CM274" s="1">
        <v>20.21596666666667</v>
      </c>
      <c r="CN274" s="1">
        <v>2000.000666666667</v>
      </c>
      <c r="CO274" s="1">
        <v>0.9800050000000001</v>
      </c>
      <c r="CP274" s="1">
        <v>0.0199955</v>
      </c>
      <c r="CQ274" s="1">
        <v>0.0</v>
      </c>
      <c r="CR274" s="1">
        <v>2.866933333333333</v>
      </c>
      <c r="CS274" s="1">
        <v>0.0</v>
      </c>
      <c r="CT274" s="1">
        <v>32710.39333333334</v>
      </c>
      <c r="CU274" s="1">
        <v>17412.36666666667</v>
      </c>
      <c r="CV274" s="1">
        <v>39.187</v>
      </c>
      <c r="CW274" s="1">
        <v>40.17460000000001</v>
      </c>
      <c r="CX274" s="1">
        <v>39.125</v>
      </c>
      <c r="CY274" s="1">
        <v>38.67460000000001</v>
      </c>
      <c r="CZ274" s="1">
        <v>39.43286666666667</v>
      </c>
      <c r="DA274" s="1">
        <v>1960.010666666666</v>
      </c>
      <c r="DB274" s="1">
        <v>39.99</v>
      </c>
      <c r="DC274" s="1">
        <v>0.0</v>
      </c>
      <c r="DD274" s="1">
        <v>1.6604846372E9</v>
      </c>
      <c r="DE274" s="1">
        <v>0.0</v>
      </c>
      <c r="DF274" s="1">
        <v>1.6604841591E9</v>
      </c>
      <c r="DG274" s="1" t="s">
        <v>356</v>
      </c>
      <c r="DH274" s="1">
        <v>1.6604841451E9</v>
      </c>
      <c r="DI274" s="1">
        <v>1.6604841591E9</v>
      </c>
      <c r="DJ274" s="1">
        <v>1.0</v>
      </c>
      <c r="DK274" s="1">
        <v>0.063</v>
      </c>
      <c r="DL274" s="1">
        <v>-0.028</v>
      </c>
      <c r="DM274" s="1">
        <v>1.395</v>
      </c>
      <c r="DN274" s="1">
        <v>0.027</v>
      </c>
      <c r="DO274" s="1">
        <v>400.0</v>
      </c>
      <c r="DP274" s="1">
        <v>24.0</v>
      </c>
      <c r="DQ274" s="1">
        <v>0.47</v>
      </c>
      <c r="DR274" s="1">
        <v>0.03</v>
      </c>
      <c r="DS274" s="1">
        <v>5.595312045980972</v>
      </c>
      <c r="DT274" s="1">
        <v>-0.2421710159687988</v>
      </c>
      <c r="DU274" s="1">
        <v>0.1882527874877054</v>
      </c>
      <c r="DV274" s="1">
        <v>1.0</v>
      </c>
      <c r="DW274" s="1">
        <v>37.44986726759385</v>
      </c>
      <c r="DX274" s="1">
        <v>-1.357190721584513</v>
      </c>
      <c r="DY274" s="1">
        <v>0.1899200678563542</v>
      </c>
      <c r="DZ274" s="1">
        <v>0.0</v>
      </c>
      <c r="EA274" s="1">
        <v>-48.99134838709678</v>
      </c>
      <c r="EB274" s="1">
        <v>0.9687048387096646</v>
      </c>
      <c r="EC274" s="1">
        <v>0.2176255764602505</v>
      </c>
      <c r="ED274" s="1">
        <v>1.0</v>
      </c>
      <c r="EE274" s="1">
        <v>1104.275519432736</v>
      </c>
      <c r="EF274" s="1">
        <v>291.5805537802628</v>
      </c>
      <c r="EG274" s="1">
        <v>21.14544126655434</v>
      </c>
      <c r="EH274" s="1">
        <v>0.0</v>
      </c>
      <c r="EI274" s="1">
        <v>3.28756268292683</v>
      </c>
      <c r="EJ274" s="1">
        <v>-0.00437247386760096</v>
      </c>
      <c r="EK274" s="1">
        <v>0.003351874629757351</v>
      </c>
      <c r="EL274" s="1">
        <v>1.0</v>
      </c>
      <c r="EM274" s="1">
        <v>1.979212001141372</v>
      </c>
      <c r="EN274" s="1">
        <v>0.0333140703758894</v>
      </c>
      <c r="EO274" s="1">
        <v>0.002624528368309982</v>
      </c>
      <c r="EP274" s="1">
        <v>1.0</v>
      </c>
      <c r="EQ274" s="1">
        <v>4.0</v>
      </c>
      <c r="ER274" s="1">
        <v>6.0</v>
      </c>
      <c r="ES274" s="1" t="s">
        <v>376</v>
      </c>
      <c r="ET274" s="1">
        <v>2.94516</v>
      </c>
      <c r="EU274" s="1">
        <v>2.80075</v>
      </c>
      <c r="EV274" s="1">
        <v>0.192771</v>
      </c>
      <c r="EW274" s="1">
        <v>0.197324</v>
      </c>
      <c r="EX274" s="1">
        <v>0.118536</v>
      </c>
      <c r="EY274" s="1">
        <v>0.108368</v>
      </c>
      <c r="EZ274" s="1">
        <v>16630.0</v>
      </c>
      <c r="FA274" s="1">
        <v>17345.2</v>
      </c>
      <c r="FB274" s="1">
        <v>23941.5</v>
      </c>
      <c r="FC274" s="1">
        <v>25130.4</v>
      </c>
      <c r="FD274" s="1">
        <v>33769.6</v>
      </c>
      <c r="FE274" s="1">
        <v>35774.2</v>
      </c>
      <c r="FF274" s="1">
        <v>43629.1</v>
      </c>
      <c r="FG274" s="1">
        <v>46448.7</v>
      </c>
      <c r="FH274" s="1">
        <v>2.00165</v>
      </c>
      <c r="FI274" s="1">
        <v>1.92517</v>
      </c>
      <c r="FJ274" s="1">
        <v>0.162162</v>
      </c>
      <c r="FK274" s="1">
        <v>0.0</v>
      </c>
      <c r="FL274" s="1">
        <v>29.0595</v>
      </c>
      <c r="FM274" s="1">
        <v>999.9</v>
      </c>
      <c r="FN274" s="1">
        <v>69.0</v>
      </c>
      <c r="FO274" s="1">
        <v>31.6</v>
      </c>
      <c r="FP274" s="1">
        <v>32.3618</v>
      </c>
      <c r="FQ274" s="1">
        <v>63.974</v>
      </c>
      <c r="FR274" s="1">
        <v>26.262</v>
      </c>
      <c r="FS274" s="1">
        <v>1.0</v>
      </c>
      <c r="FT274" s="1">
        <v>0.147779</v>
      </c>
      <c r="FU274" s="1">
        <v>-0.341435</v>
      </c>
      <c r="FV274" s="1">
        <v>20.3231</v>
      </c>
      <c r="FW274" s="1">
        <v>5.21145</v>
      </c>
      <c r="FX274" s="1">
        <v>11.9045</v>
      </c>
      <c r="FY274" s="1">
        <v>5.00255</v>
      </c>
      <c r="FZ274" s="1">
        <v>3.28968</v>
      </c>
      <c r="GA274" s="1">
        <v>9999.0</v>
      </c>
      <c r="GB274" s="1">
        <v>9999.0</v>
      </c>
      <c r="GC274" s="1">
        <v>9999.0</v>
      </c>
      <c r="GD274" s="1">
        <v>999.9</v>
      </c>
      <c r="GE274" s="1">
        <v>1.85944</v>
      </c>
      <c r="GF274" s="1">
        <v>1.85439</v>
      </c>
      <c r="GG274" s="1">
        <v>1.8576</v>
      </c>
      <c r="GH274" s="1">
        <v>1.85598</v>
      </c>
      <c r="GI274" s="1">
        <v>1.85486</v>
      </c>
      <c r="GJ274" s="1">
        <v>1.85454</v>
      </c>
      <c r="GK274" s="1">
        <v>1.85314</v>
      </c>
      <c r="GL274" s="1">
        <v>1.85628</v>
      </c>
      <c r="GM274" s="1">
        <v>0.0</v>
      </c>
      <c r="GN274" s="1">
        <v>0.0</v>
      </c>
      <c r="GO274" s="1">
        <v>0.0</v>
      </c>
      <c r="GP274" s="1">
        <v>0.0</v>
      </c>
      <c r="GQ274" s="1" t="s">
        <v>358</v>
      </c>
      <c r="GR274" s="1" t="s">
        <v>359</v>
      </c>
      <c r="GS274" s="1" t="s">
        <v>360</v>
      </c>
      <c r="GT274" s="1" t="s">
        <v>360</v>
      </c>
      <c r="GU274" s="1" t="s">
        <v>360</v>
      </c>
      <c r="GV274" s="1" t="s">
        <v>360</v>
      </c>
      <c r="GW274" s="1">
        <v>0.0</v>
      </c>
      <c r="GX274" s="1">
        <v>100.0</v>
      </c>
      <c r="GY274" s="1">
        <v>100.0</v>
      </c>
      <c r="GZ274" s="1">
        <v>2.62</v>
      </c>
      <c r="HA274" s="1">
        <v>0.0178</v>
      </c>
      <c r="HB274" s="1">
        <v>0.467488805237294</v>
      </c>
      <c r="HC274" s="1">
        <v>0.002678124759318837</v>
      </c>
      <c r="HD274" s="1">
        <v>-9.373761146515732E-7</v>
      </c>
      <c r="HE274" s="1">
        <v>1.391563784175389E-10</v>
      </c>
      <c r="HF274" s="1">
        <v>-0.06780524781039028</v>
      </c>
      <c r="HG274" s="1">
        <v>0.01061361004592812</v>
      </c>
      <c r="HH274" s="1">
        <v>-3.086644042041478E-4</v>
      </c>
      <c r="HI274" s="1">
        <v>1.24720902217549E-6</v>
      </c>
      <c r="HJ274" s="1">
        <v>1.0</v>
      </c>
      <c r="HK274" s="1">
        <v>2093.0</v>
      </c>
      <c r="HL274" s="1">
        <v>2.0</v>
      </c>
      <c r="HM274" s="1">
        <v>27.0</v>
      </c>
      <c r="HN274" s="1">
        <v>8.2</v>
      </c>
      <c r="HO274" s="1">
        <v>8.0</v>
      </c>
      <c r="HP274" s="1">
        <v>2.69897</v>
      </c>
      <c r="HQ274" s="1">
        <v>2.26685</v>
      </c>
      <c r="HR274" s="1">
        <v>1.4978</v>
      </c>
      <c r="HS274" s="1">
        <v>2.30347</v>
      </c>
      <c r="HT274" s="1">
        <v>1.54785</v>
      </c>
      <c r="HU274" s="1">
        <v>2.44385</v>
      </c>
      <c r="HV274" s="1">
        <v>35.244</v>
      </c>
      <c r="HW274" s="1">
        <v>15.2966</v>
      </c>
      <c r="HX274" s="1">
        <v>18.0</v>
      </c>
      <c r="HY274" s="1">
        <v>501.58</v>
      </c>
      <c r="HZ274" s="1">
        <v>518.384</v>
      </c>
      <c r="IA274" s="1">
        <v>29.7288</v>
      </c>
      <c r="IB274" s="1">
        <v>29.0602</v>
      </c>
      <c r="IC274" s="1">
        <v>30.0004</v>
      </c>
      <c r="ID274" s="1">
        <v>28.8471</v>
      </c>
      <c r="IE274" s="1">
        <v>28.9403</v>
      </c>
      <c r="IF274" s="1">
        <v>54.0849</v>
      </c>
      <c r="IG274" s="1">
        <v>28.6427</v>
      </c>
      <c r="IH274" s="1">
        <v>74.7625</v>
      </c>
      <c r="II274" s="1">
        <v>29.7126</v>
      </c>
      <c r="IJ274" s="1">
        <v>1327.86</v>
      </c>
      <c r="IK274" s="1">
        <v>23.8843</v>
      </c>
      <c r="IL274" s="1">
        <v>100.907</v>
      </c>
      <c r="IM274" s="1">
        <v>100.671</v>
      </c>
      <c r="IN274" s="1" t="s">
        <v>365</v>
      </c>
    </row>
    <row r="275" ht="15.75" customHeight="1">
      <c r="A275" s="1">
        <v>259.0</v>
      </c>
      <c r="B275" s="1">
        <v>1.6604846401E9</v>
      </c>
      <c r="C275" s="1">
        <v>511.0</v>
      </c>
      <c r="D275" s="1" t="s">
        <v>868</v>
      </c>
      <c r="E275" s="1" t="s">
        <v>869</v>
      </c>
      <c r="F275" s="1">
        <v>1.0</v>
      </c>
      <c r="G275" s="1" t="s">
        <v>349</v>
      </c>
      <c r="H275" s="1" t="s">
        <v>350</v>
      </c>
      <c r="I275" s="1" t="s">
        <v>351</v>
      </c>
      <c r="J275" s="1" t="s">
        <v>352</v>
      </c>
      <c r="K275" s="1" t="s">
        <v>353</v>
      </c>
      <c r="L275" s="1" t="s">
        <v>349</v>
      </c>
      <c r="M275" s="1" t="s">
        <v>354</v>
      </c>
      <c r="N275" s="1">
        <v>1.6604846321E9</v>
      </c>
      <c r="O275" s="1">
        <f t="shared" si="1"/>
        <v>0.002812880584</v>
      </c>
      <c r="P275" s="1">
        <f t="shared" si="2"/>
        <v>2.812880584</v>
      </c>
      <c r="Q275" s="1">
        <f t="shared" si="3"/>
        <v>5.835873604</v>
      </c>
      <c r="R275" s="1">
        <f t="shared" si="4"/>
        <v>1213.799375</v>
      </c>
      <c r="S275" s="1">
        <f t="shared" si="5"/>
        <v>1107.351335</v>
      </c>
      <c r="T275" s="1">
        <f t="shared" si="6"/>
        <v>110.3234016</v>
      </c>
      <c r="U275" s="1">
        <f t="shared" si="7"/>
        <v>120.9286265</v>
      </c>
      <c r="V275" s="1">
        <f t="shared" si="8"/>
        <v>0.1398988701</v>
      </c>
      <c r="W275" s="1">
        <f t="shared" si="9"/>
        <v>2.919898744</v>
      </c>
      <c r="X275" s="1">
        <f t="shared" si="10"/>
        <v>0.1362789724</v>
      </c>
      <c r="Y275" s="1">
        <f t="shared" si="11"/>
        <v>0.0854917897</v>
      </c>
      <c r="Z275" s="1">
        <f t="shared" si="12"/>
        <v>321.5155208</v>
      </c>
      <c r="AA275" s="1">
        <f t="shared" si="13"/>
        <v>32.18498686</v>
      </c>
      <c r="AB275" s="1">
        <f t="shared" si="14"/>
        <v>31.67598125</v>
      </c>
      <c r="AC275" s="1">
        <f t="shared" si="15"/>
        <v>4.688205853</v>
      </c>
      <c r="AD275" s="1">
        <f t="shared" si="16"/>
        <v>59.96039265</v>
      </c>
      <c r="AE275" s="1">
        <f t="shared" si="17"/>
        <v>2.70815243</v>
      </c>
      <c r="AF275" s="1">
        <f t="shared" si="18"/>
        <v>4.516568872</v>
      </c>
      <c r="AG275" s="1">
        <f t="shared" si="19"/>
        <v>1.980053423</v>
      </c>
      <c r="AH275" s="1">
        <f t="shared" si="20"/>
        <v>-124.0480338</v>
      </c>
      <c r="AI275" s="1">
        <f t="shared" si="21"/>
        <v>-103.2364174</v>
      </c>
      <c r="AJ275" s="1">
        <f t="shared" si="22"/>
        <v>-7.966884538</v>
      </c>
      <c r="AK275" s="1">
        <f t="shared" si="23"/>
        <v>86.26418506</v>
      </c>
      <c r="AL275" s="1">
        <f t="shared" si="24"/>
        <v>37.3801723</v>
      </c>
      <c r="AM275" s="1">
        <f t="shared" si="25"/>
        <v>2.817220369</v>
      </c>
      <c r="AN275" s="1">
        <f t="shared" si="26"/>
        <v>5.835873604</v>
      </c>
      <c r="AO275" s="1">
        <v>1319.391769449755</v>
      </c>
      <c r="AP275" s="1">
        <v>1286.256848484848</v>
      </c>
      <c r="AQ275" s="1">
        <v>5.077845451081812</v>
      </c>
      <c r="AR275" s="1">
        <v>64.97328580608568</v>
      </c>
      <c r="AS275" s="1">
        <f t="shared" si="27"/>
        <v>2.812880584</v>
      </c>
      <c r="AT275" s="1">
        <v>23.89788215582277</v>
      </c>
      <c r="AU275" s="1">
        <v>27.18075272727273</v>
      </c>
      <c r="AV275" s="1">
        <v>-9.329250254986276E-6</v>
      </c>
      <c r="AW275" s="1">
        <v>82.27873590820442</v>
      </c>
      <c r="AX275" s="1">
        <v>0.0</v>
      </c>
      <c r="AY275" s="1">
        <v>0.0</v>
      </c>
      <c r="AZ275" s="1">
        <f t="shared" si="28"/>
        <v>1</v>
      </c>
      <c r="BA275" s="1">
        <f t="shared" si="29"/>
        <v>0</v>
      </c>
      <c r="BB275" s="1">
        <f t="shared" si="30"/>
        <v>51893.07895</v>
      </c>
      <c r="BC275" s="1">
        <f t="shared" si="31"/>
        <v>2000.000625</v>
      </c>
      <c r="BD275" s="1">
        <f t="shared" si="32"/>
        <v>1681.200225</v>
      </c>
      <c r="BE275" s="1">
        <f t="shared" si="33"/>
        <v>0.8405998498</v>
      </c>
      <c r="BF275" s="1">
        <f t="shared" si="34"/>
        <v>0.1607577101</v>
      </c>
      <c r="BG275" s="1">
        <v>6.0</v>
      </c>
      <c r="BH275" s="1">
        <v>0.5</v>
      </c>
      <c r="BI275" s="1" t="s">
        <v>355</v>
      </c>
      <c r="BJ275" s="1">
        <v>2.0</v>
      </c>
      <c r="BK275" s="1" t="b">
        <v>1</v>
      </c>
      <c r="BL275" s="1">
        <v>1.6604846321E9</v>
      </c>
      <c r="BM275" s="1">
        <v>1213.799375</v>
      </c>
      <c r="BN275" s="1">
        <v>1262.745625</v>
      </c>
      <c r="BO275" s="1">
        <v>27.18259375</v>
      </c>
      <c r="BP275" s="1">
        <v>23.894725</v>
      </c>
      <c r="BQ275" s="1">
        <v>1211.2175</v>
      </c>
      <c r="BR275" s="1">
        <v>27.16483125</v>
      </c>
      <c r="BS275" s="1">
        <v>500.1369374999999</v>
      </c>
      <c r="BT275" s="1">
        <v>99.52820625000001</v>
      </c>
      <c r="BU275" s="1">
        <v>0.09997695</v>
      </c>
      <c r="BV275" s="1">
        <v>31.02016875</v>
      </c>
      <c r="BW275" s="1">
        <v>31.67598125</v>
      </c>
      <c r="BX275" s="1">
        <v>999.9</v>
      </c>
      <c r="BY275" s="1">
        <v>0.0</v>
      </c>
      <c r="BZ275" s="1">
        <v>0.0</v>
      </c>
      <c r="CA275" s="1">
        <v>9992.23</v>
      </c>
      <c r="CB275" s="1">
        <v>0.0</v>
      </c>
      <c r="CC275" s="1">
        <v>249.5195625</v>
      </c>
      <c r="CD275" s="1">
        <v>-48.9455125</v>
      </c>
      <c r="CE275" s="1">
        <v>1247.71625</v>
      </c>
      <c r="CF275" s="1">
        <v>1293.656875</v>
      </c>
      <c r="CG275" s="1">
        <v>3.287855</v>
      </c>
      <c r="CH275" s="1">
        <v>1262.745625</v>
      </c>
      <c r="CI275" s="1">
        <v>23.894725</v>
      </c>
      <c r="CJ275" s="1">
        <v>2.70543375</v>
      </c>
      <c r="CK275" s="1">
        <v>2.378199375</v>
      </c>
      <c r="CL275" s="1">
        <v>22.31815625</v>
      </c>
      <c r="CM275" s="1">
        <v>20.2161</v>
      </c>
      <c r="CN275" s="1">
        <v>2000.000625</v>
      </c>
      <c r="CO275" s="1">
        <v>0.980005</v>
      </c>
      <c r="CP275" s="1">
        <v>0.0199955</v>
      </c>
      <c r="CQ275" s="1">
        <v>0.0</v>
      </c>
      <c r="CR275" s="1">
        <v>2.800875</v>
      </c>
      <c r="CS275" s="1">
        <v>0.0</v>
      </c>
      <c r="CT275" s="1">
        <v>32708.64375</v>
      </c>
      <c r="CU275" s="1">
        <v>17412.36875</v>
      </c>
      <c r="CV275" s="1">
        <v>39.187</v>
      </c>
      <c r="CW275" s="1">
        <v>40.175375</v>
      </c>
      <c r="CX275" s="1">
        <v>39.125</v>
      </c>
      <c r="CY275" s="1">
        <v>38.675375</v>
      </c>
      <c r="CZ275" s="1">
        <v>39.433125</v>
      </c>
      <c r="DA275" s="1">
        <v>1960.010625</v>
      </c>
      <c r="DB275" s="1">
        <v>39.99</v>
      </c>
      <c r="DC275" s="1">
        <v>0.0</v>
      </c>
      <c r="DD275" s="1">
        <v>1.6604846378E9</v>
      </c>
      <c r="DE275" s="1">
        <v>0.0</v>
      </c>
      <c r="DF275" s="1">
        <v>1.6604841591E9</v>
      </c>
      <c r="DG275" s="1" t="s">
        <v>356</v>
      </c>
      <c r="DH275" s="1">
        <v>1.6604841451E9</v>
      </c>
      <c r="DI275" s="1">
        <v>1.6604841591E9</v>
      </c>
      <c r="DJ275" s="1">
        <v>1.0</v>
      </c>
      <c r="DK275" s="1">
        <v>0.063</v>
      </c>
      <c r="DL275" s="1">
        <v>-0.028</v>
      </c>
      <c r="DM275" s="1">
        <v>1.395</v>
      </c>
      <c r="DN275" s="1">
        <v>0.027</v>
      </c>
      <c r="DO275" s="1">
        <v>400.0</v>
      </c>
      <c r="DP275" s="1">
        <v>24.0</v>
      </c>
      <c r="DQ275" s="1">
        <v>0.47</v>
      </c>
      <c r="DR275" s="1">
        <v>0.03</v>
      </c>
      <c r="DS275" s="1">
        <v>5.595312045980972</v>
      </c>
      <c r="DT275" s="1">
        <v>-0.2421710159687988</v>
      </c>
      <c r="DU275" s="1">
        <v>0.1882527874877054</v>
      </c>
      <c r="DV275" s="1">
        <v>1.0</v>
      </c>
      <c r="DW275" s="1">
        <v>37.44986726759385</v>
      </c>
      <c r="DX275" s="1">
        <v>-1.357190721584513</v>
      </c>
      <c r="DY275" s="1">
        <v>0.1899200678563542</v>
      </c>
      <c r="DZ275" s="1">
        <v>0.0</v>
      </c>
      <c r="EA275" s="1">
        <v>-48.99134838709678</v>
      </c>
      <c r="EB275" s="1">
        <v>0.9687048387096646</v>
      </c>
      <c r="EC275" s="1">
        <v>0.2176255764602505</v>
      </c>
      <c r="ED275" s="1">
        <v>1.0</v>
      </c>
      <c r="EE275" s="1">
        <v>1104.275519432736</v>
      </c>
      <c r="EF275" s="1">
        <v>291.5805537802628</v>
      </c>
      <c r="EG275" s="1">
        <v>21.14544126655434</v>
      </c>
      <c r="EH275" s="1">
        <v>0.0</v>
      </c>
      <c r="EI275" s="1">
        <v>3.28756268292683</v>
      </c>
      <c r="EJ275" s="1">
        <v>-0.00437247386760096</v>
      </c>
      <c r="EK275" s="1">
        <v>0.003351874629757351</v>
      </c>
      <c r="EL275" s="1">
        <v>1.0</v>
      </c>
      <c r="EM275" s="1">
        <v>1.979212001141372</v>
      </c>
      <c r="EN275" s="1">
        <v>0.0333140703758894</v>
      </c>
      <c r="EO275" s="1">
        <v>0.002624528368309982</v>
      </c>
      <c r="EP275" s="1">
        <v>1.0</v>
      </c>
      <c r="EQ275" s="1">
        <v>4.0</v>
      </c>
      <c r="ER275" s="1">
        <v>6.0</v>
      </c>
      <c r="ES275" s="1" t="s">
        <v>376</v>
      </c>
      <c r="ET275" s="1">
        <v>2.9454</v>
      </c>
      <c r="EU275" s="1">
        <v>2.80098</v>
      </c>
      <c r="EV275" s="1">
        <v>0.193235</v>
      </c>
      <c r="EW275" s="1">
        <v>0.197782</v>
      </c>
      <c r="EX275" s="1">
        <v>0.118539</v>
      </c>
      <c r="EY275" s="1">
        <v>0.108359</v>
      </c>
      <c r="EZ275" s="1">
        <v>16620.3</v>
      </c>
      <c r="FA275" s="1">
        <v>17335.3</v>
      </c>
      <c r="FB275" s="1">
        <v>23941.4</v>
      </c>
      <c r="FC275" s="1">
        <v>25130.5</v>
      </c>
      <c r="FD275" s="1">
        <v>33769.5</v>
      </c>
      <c r="FE275" s="1">
        <v>35774.6</v>
      </c>
      <c r="FF275" s="1">
        <v>43629.0</v>
      </c>
      <c r="FG275" s="1">
        <v>46448.7</v>
      </c>
      <c r="FH275" s="1">
        <v>2.00157</v>
      </c>
      <c r="FI275" s="1">
        <v>1.92517</v>
      </c>
      <c r="FJ275" s="1">
        <v>0.162348</v>
      </c>
      <c r="FK275" s="1">
        <v>0.0</v>
      </c>
      <c r="FL275" s="1">
        <v>29.0601</v>
      </c>
      <c r="FM275" s="1">
        <v>999.9</v>
      </c>
      <c r="FN275" s="1">
        <v>69.0</v>
      </c>
      <c r="FO275" s="1">
        <v>31.6</v>
      </c>
      <c r="FP275" s="1">
        <v>32.361</v>
      </c>
      <c r="FQ275" s="1">
        <v>63.844</v>
      </c>
      <c r="FR275" s="1">
        <v>26.0377</v>
      </c>
      <c r="FS275" s="1">
        <v>1.0</v>
      </c>
      <c r="FT275" s="1">
        <v>0.147856</v>
      </c>
      <c r="FU275" s="1">
        <v>-0.331275</v>
      </c>
      <c r="FV275" s="1">
        <v>20.3233</v>
      </c>
      <c r="FW275" s="1">
        <v>5.21295</v>
      </c>
      <c r="FX275" s="1">
        <v>11.9051</v>
      </c>
      <c r="FY275" s="1">
        <v>5.00285</v>
      </c>
      <c r="FZ275" s="1">
        <v>3.28982</v>
      </c>
      <c r="GA275" s="1">
        <v>9999.0</v>
      </c>
      <c r="GB275" s="1">
        <v>9999.0</v>
      </c>
      <c r="GC275" s="1">
        <v>9999.0</v>
      </c>
      <c r="GD275" s="1">
        <v>999.9</v>
      </c>
      <c r="GE275" s="1">
        <v>1.85944</v>
      </c>
      <c r="GF275" s="1">
        <v>1.85439</v>
      </c>
      <c r="GG275" s="1">
        <v>1.8576</v>
      </c>
      <c r="GH275" s="1">
        <v>1.85598</v>
      </c>
      <c r="GI275" s="1">
        <v>1.85486</v>
      </c>
      <c r="GJ275" s="1">
        <v>1.85455</v>
      </c>
      <c r="GK275" s="1">
        <v>1.85314</v>
      </c>
      <c r="GL275" s="1">
        <v>1.8563</v>
      </c>
      <c r="GM275" s="1">
        <v>0.0</v>
      </c>
      <c r="GN275" s="1">
        <v>0.0</v>
      </c>
      <c r="GO275" s="1">
        <v>0.0</v>
      </c>
      <c r="GP275" s="1">
        <v>0.0</v>
      </c>
      <c r="GQ275" s="1" t="s">
        <v>358</v>
      </c>
      <c r="GR275" s="1" t="s">
        <v>359</v>
      </c>
      <c r="GS275" s="1" t="s">
        <v>360</v>
      </c>
      <c r="GT275" s="1" t="s">
        <v>360</v>
      </c>
      <c r="GU275" s="1" t="s">
        <v>360</v>
      </c>
      <c r="GV275" s="1" t="s">
        <v>360</v>
      </c>
      <c r="GW275" s="1">
        <v>0.0</v>
      </c>
      <c r="GX275" s="1">
        <v>100.0</v>
      </c>
      <c r="GY275" s="1">
        <v>100.0</v>
      </c>
      <c r="GZ275" s="1">
        <v>2.63</v>
      </c>
      <c r="HA275" s="1">
        <v>0.0177</v>
      </c>
      <c r="HB275" s="1">
        <v>0.467488805237294</v>
      </c>
      <c r="HC275" s="1">
        <v>0.002678124759318837</v>
      </c>
      <c r="HD275" s="1">
        <v>-9.373761146515732E-7</v>
      </c>
      <c r="HE275" s="1">
        <v>1.391563784175389E-10</v>
      </c>
      <c r="HF275" s="1">
        <v>-0.06780524781039028</v>
      </c>
      <c r="HG275" s="1">
        <v>0.01061361004592812</v>
      </c>
      <c r="HH275" s="1">
        <v>-3.086644042041478E-4</v>
      </c>
      <c r="HI275" s="1">
        <v>1.24720902217549E-6</v>
      </c>
      <c r="HJ275" s="1">
        <v>1.0</v>
      </c>
      <c r="HK275" s="1">
        <v>2093.0</v>
      </c>
      <c r="HL275" s="1">
        <v>2.0</v>
      </c>
      <c r="HM275" s="1">
        <v>27.0</v>
      </c>
      <c r="HN275" s="1">
        <v>8.2</v>
      </c>
      <c r="HO275" s="1">
        <v>8.0</v>
      </c>
      <c r="HP275" s="1">
        <v>2.70508</v>
      </c>
      <c r="HQ275" s="1">
        <v>2.28516</v>
      </c>
      <c r="HR275" s="1">
        <v>1.4978</v>
      </c>
      <c r="HS275" s="1">
        <v>2.30225</v>
      </c>
      <c r="HT275" s="1">
        <v>1.54785</v>
      </c>
      <c r="HU275" s="1">
        <v>2.34619</v>
      </c>
      <c r="HV275" s="1">
        <v>35.244</v>
      </c>
      <c r="HW275" s="1">
        <v>15.2878</v>
      </c>
      <c r="HX275" s="1">
        <v>18.0</v>
      </c>
      <c r="HY275" s="1">
        <v>501.541</v>
      </c>
      <c r="HZ275" s="1">
        <v>518.388</v>
      </c>
      <c r="IA275" s="1">
        <v>29.7229</v>
      </c>
      <c r="IB275" s="1">
        <v>29.0612</v>
      </c>
      <c r="IC275" s="1">
        <v>30.0004</v>
      </c>
      <c r="ID275" s="1">
        <v>28.8477</v>
      </c>
      <c r="IE275" s="1">
        <v>28.9407</v>
      </c>
      <c r="IF275" s="1">
        <v>54.1937</v>
      </c>
      <c r="IG275" s="1">
        <v>28.6427</v>
      </c>
      <c r="IH275" s="1">
        <v>74.7625</v>
      </c>
      <c r="II275" s="1">
        <v>29.7126</v>
      </c>
      <c r="IJ275" s="1">
        <v>1327.86</v>
      </c>
      <c r="IK275" s="1">
        <v>23.8843</v>
      </c>
      <c r="IL275" s="1">
        <v>100.906</v>
      </c>
      <c r="IM275" s="1">
        <v>100.671</v>
      </c>
      <c r="IN275" s="1" t="s">
        <v>365</v>
      </c>
    </row>
    <row r="276" ht="15.75" customHeight="1">
      <c r="A276" s="1">
        <v>260.0</v>
      </c>
      <c r="B276" s="1">
        <v>1.6604846411E9</v>
      </c>
      <c r="C276" s="1">
        <v>512.0</v>
      </c>
      <c r="D276" s="1" t="s">
        <v>870</v>
      </c>
      <c r="E276" s="1" t="s">
        <v>871</v>
      </c>
      <c r="F276" s="1">
        <v>1.0</v>
      </c>
      <c r="G276" s="1" t="s">
        <v>349</v>
      </c>
      <c r="H276" s="1" t="s">
        <v>350</v>
      </c>
      <c r="I276" s="1" t="s">
        <v>351</v>
      </c>
      <c r="J276" s="1" t="s">
        <v>352</v>
      </c>
      <c r="K276" s="1" t="s">
        <v>353</v>
      </c>
      <c r="L276" s="1" t="s">
        <v>349</v>
      </c>
      <c r="M276" s="1" t="s">
        <v>354</v>
      </c>
      <c r="N276" s="1">
        <v>1.660484633599999E9</v>
      </c>
      <c r="O276" s="1">
        <f t="shared" si="1"/>
        <v>0.002812769604</v>
      </c>
      <c r="P276" s="1">
        <f t="shared" si="2"/>
        <v>2.812769604</v>
      </c>
      <c r="Q276" s="1">
        <f t="shared" si="3"/>
        <v>5.808345288</v>
      </c>
      <c r="R276" s="1">
        <f t="shared" si="4"/>
        <v>1221.311333</v>
      </c>
      <c r="S276" s="1">
        <f t="shared" si="5"/>
        <v>1114.877507</v>
      </c>
      <c r="T276" s="1">
        <f t="shared" si="6"/>
        <v>111.0732606</v>
      </c>
      <c r="U276" s="1">
        <f t="shared" si="7"/>
        <v>121.6770731</v>
      </c>
      <c r="V276" s="1">
        <f t="shared" si="8"/>
        <v>0.1398155511</v>
      </c>
      <c r="W276" s="1">
        <f t="shared" si="9"/>
        <v>2.91999105</v>
      </c>
      <c r="X276" s="1">
        <f t="shared" si="10"/>
        <v>0.136200015</v>
      </c>
      <c r="Y276" s="1">
        <f t="shared" si="11"/>
        <v>0.08544206362</v>
      </c>
      <c r="Z276" s="1">
        <f t="shared" si="12"/>
        <v>321.5155274</v>
      </c>
      <c r="AA276" s="1">
        <f t="shared" si="13"/>
        <v>32.18744413</v>
      </c>
      <c r="AB276" s="1">
        <f t="shared" si="14"/>
        <v>31.67986</v>
      </c>
      <c r="AC276" s="1">
        <f t="shared" si="15"/>
        <v>4.689237646</v>
      </c>
      <c r="AD276" s="1">
        <f t="shared" si="16"/>
        <v>59.9513424</v>
      </c>
      <c r="AE276" s="1">
        <f t="shared" si="17"/>
        <v>2.708124141</v>
      </c>
      <c r="AF276" s="1">
        <f t="shared" si="18"/>
        <v>4.517203505</v>
      </c>
      <c r="AG276" s="1">
        <f t="shared" si="19"/>
        <v>1.981113506</v>
      </c>
      <c r="AH276" s="1">
        <f t="shared" si="20"/>
        <v>-124.0431395</v>
      </c>
      <c r="AI276" s="1">
        <f t="shared" si="21"/>
        <v>-103.4623027</v>
      </c>
      <c r="AJ276" s="1">
        <f t="shared" si="22"/>
        <v>-7.984313647</v>
      </c>
      <c r="AK276" s="1">
        <f t="shared" si="23"/>
        <v>86.0257715</v>
      </c>
      <c r="AL276" s="1">
        <f t="shared" si="24"/>
        <v>37.33252611</v>
      </c>
      <c r="AM276" s="1">
        <f t="shared" si="25"/>
        <v>2.81725384</v>
      </c>
      <c r="AN276" s="1">
        <f t="shared" si="26"/>
        <v>5.808345288</v>
      </c>
      <c r="AO276" s="1">
        <v>1324.302999876838</v>
      </c>
      <c r="AP276" s="1">
        <v>1291.333999999999</v>
      </c>
      <c r="AQ276" s="1">
        <v>5.052119673819192</v>
      </c>
      <c r="AR276" s="1">
        <v>64.97328580608568</v>
      </c>
      <c r="AS276" s="1">
        <f t="shared" si="27"/>
        <v>2.812769604</v>
      </c>
      <c r="AT276" s="1">
        <v>23.89891503134962</v>
      </c>
      <c r="AU276" s="1">
        <v>27.18155696969696</v>
      </c>
      <c r="AV276" s="1">
        <v>8.941087356313746E-8</v>
      </c>
      <c r="AW276" s="1">
        <v>82.27873590820442</v>
      </c>
      <c r="AX276" s="1">
        <v>0.0</v>
      </c>
      <c r="AY276" s="1">
        <v>0.0</v>
      </c>
      <c r="AZ276" s="1">
        <f t="shared" si="28"/>
        <v>1</v>
      </c>
      <c r="BA276" s="1">
        <f t="shared" si="29"/>
        <v>0</v>
      </c>
      <c r="BB276" s="1">
        <f t="shared" si="30"/>
        <v>51895.28342</v>
      </c>
      <c r="BC276" s="1">
        <f t="shared" si="31"/>
        <v>2000.000667</v>
      </c>
      <c r="BD276" s="1">
        <f t="shared" si="32"/>
        <v>1681.20026</v>
      </c>
      <c r="BE276" s="1">
        <f t="shared" si="33"/>
        <v>0.8405998498</v>
      </c>
      <c r="BF276" s="1">
        <f t="shared" si="34"/>
        <v>0.1607577101</v>
      </c>
      <c r="BG276" s="1">
        <v>6.0</v>
      </c>
      <c r="BH276" s="1">
        <v>0.5</v>
      </c>
      <c r="BI276" s="1" t="s">
        <v>355</v>
      </c>
      <c r="BJ276" s="1">
        <v>2.0</v>
      </c>
      <c r="BK276" s="1" t="b">
        <v>1</v>
      </c>
      <c r="BL276" s="1">
        <v>1.660484633599999E9</v>
      </c>
      <c r="BM276" s="1">
        <v>1221.311333333334</v>
      </c>
      <c r="BN276" s="1">
        <v>1270.225333333333</v>
      </c>
      <c r="BO276" s="1">
        <v>27.1823</v>
      </c>
      <c r="BP276" s="1">
        <v>23.89442666666666</v>
      </c>
      <c r="BQ276" s="1">
        <v>1218.721333333333</v>
      </c>
      <c r="BR276" s="1">
        <v>27.16454</v>
      </c>
      <c r="BS276" s="1">
        <v>500.1423333333333</v>
      </c>
      <c r="BT276" s="1">
        <v>99.52825333333334</v>
      </c>
      <c r="BU276" s="1">
        <v>0.09996578666666665</v>
      </c>
      <c r="BV276" s="1">
        <v>31.02263333333334</v>
      </c>
      <c r="BW276" s="1">
        <v>31.67986000000001</v>
      </c>
      <c r="BX276" s="1">
        <v>999.8999999999999</v>
      </c>
      <c r="BY276" s="1">
        <v>0.0</v>
      </c>
      <c r="BZ276" s="1">
        <v>0.0</v>
      </c>
      <c r="CA276" s="1">
        <v>9992.752000000002</v>
      </c>
      <c r="CB276" s="1">
        <v>0.0</v>
      </c>
      <c r="CC276" s="1">
        <v>250.5442666666667</v>
      </c>
      <c r="CD276" s="1">
        <v>-48.91289333333334</v>
      </c>
      <c r="CE276" s="1">
        <v>1255.437333333334</v>
      </c>
      <c r="CF276" s="1">
        <v>1301.318666666667</v>
      </c>
      <c r="CG276" s="1">
        <v>3.287857333333333</v>
      </c>
      <c r="CH276" s="1">
        <v>1270.225333333333</v>
      </c>
      <c r="CI276" s="1">
        <v>23.89442666666666</v>
      </c>
      <c r="CJ276" s="1">
        <v>2.705406</v>
      </c>
      <c r="CK276" s="1">
        <v>2.378171333333333</v>
      </c>
      <c r="CL276" s="1">
        <v>22.31798666666667</v>
      </c>
      <c r="CM276" s="1">
        <v>20.21591333333333</v>
      </c>
      <c r="CN276" s="1">
        <v>2000.000666666667</v>
      </c>
      <c r="CO276" s="1">
        <v>0.9800050000000001</v>
      </c>
      <c r="CP276" s="1">
        <v>0.0199955</v>
      </c>
      <c r="CQ276" s="1">
        <v>0.0</v>
      </c>
      <c r="CR276" s="1">
        <v>2.8106</v>
      </c>
      <c r="CS276" s="1">
        <v>0.0</v>
      </c>
      <c r="CT276" s="1">
        <v>32703.98</v>
      </c>
      <c r="CU276" s="1">
        <v>17412.37333333333</v>
      </c>
      <c r="CV276" s="1">
        <v>39.187</v>
      </c>
      <c r="CW276" s="1">
        <v>40.17460000000001</v>
      </c>
      <c r="CX276" s="1">
        <v>39.125</v>
      </c>
      <c r="CY276" s="1">
        <v>38.68286666666667</v>
      </c>
      <c r="CZ276" s="1">
        <v>39.43286666666667</v>
      </c>
      <c r="DA276" s="1">
        <v>1960.010666666666</v>
      </c>
      <c r="DB276" s="1">
        <v>39.99</v>
      </c>
      <c r="DC276" s="1">
        <v>0.0</v>
      </c>
      <c r="DD276" s="1">
        <v>1.660484639E9</v>
      </c>
      <c r="DE276" s="1">
        <v>0.0</v>
      </c>
      <c r="DF276" s="1">
        <v>1.6604841591E9</v>
      </c>
      <c r="DG276" s="1" t="s">
        <v>356</v>
      </c>
      <c r="DH276" s="1">
        <v>1.6604841451E9</v>
      </c>
      <c r="DI276" s="1">
        <v>1.6604841591E9</v>
      </c>
      <c r="DJ276" s="1">
        <v>1.0</v>
      </c>
      <c r="DK276" s="1">
        <v>0.063</v>
      </c>
      <c r="DL276" s="1">
        <v>-0.028</v>
      </c>
      <c r="DM276" s="1">
        <v>1.395</v>
      </c>
      <c r="DN276" s="1">
        <v>0.027</v>
      </c>
      <c r="DO276" s="1">
        <v>400.0</v>
      </c>
      <c r="DP276" s="1">
        <v>24.0</v>
      </c>
      <c r="DQ276" s="1">
        <v>0.47</v>
      </c>
      <c r="DR276" s="1">
        <v>0.03</v>
      </c>
      <c r="DS276" s="1">
        <v>5.602719296769087</v>
      </c>
      <c r="DT276" s="1">
        <v>0.01459533413254733</v>
      </c>
      <c r="DU276" s="1">
        <v>0.1913350049705818</v>
      </c>
      <c r="DV276" s="1">
        <v>1.0</v>
      </c>
      <c r="DW276" s="1">
        <v>37.38360848053454</v>
      </c>
      <c r="DX276" s="1">
        <v>-1.916030466751608</v>
      </c>
      <c r="DY276" s="1">
        <v>0.2317190711914543</v>
      </c>
      <c r="DZ276" s="1">
        <v>0.0</v>
      </c>
      <c r="EA276" s="1">
        <v>-48.93077000000001</v>
      </c>
      <c r="EB276" s="1">
        <v>1.694076974416022</v>
      </c>
      <c r="EC276" s="1">
        <v>0.2554624044747088</v>
      </c>
      <c r="ED276" s="1">
        <v>0.0</v>
      </c>
      <c r="EE276" s="1">
        <v>1110.152822407131</v>
      </c>
      <c r="EF276" s="1">
        <v>288.7203359279334</v>
      </c>
      <c r="EG276" s="1">
        <v>21.63581550127079</v>
      </c>
      <c r="EH276" s="1">
        <v>0.0</v>
      </c>
      <c r="EI276" s="1">
        <v>3.28740375</v>
      </c>
      <c r="EJ276" s="1">
        <v>-0.01232634146341773</v>
      </c>
      <c r="EK276" s="1">
        <v>0.00355549622943127</v>
      </c>
      <c r="EL276" s="1">
        <v>1.0</v>
      </c>
      <c r="EM276" s="1">
        <v>1.980024289822435</v>
      </c>
      <c r="EN276" s="1">
        <v>0.03926545470550596</v>
      </c>
      <c r="EO276" s="1">
        <v>0.003119000804829855</v>
      </c>
      <c r="EP276" s="1">
        <v>1.0</v>
      </c>
      <c r="EQ276" s="1">
        <v>3.0</v>
      </c>
      <c r="ER276" s="1">
        <v>6.0</v>
      </c>
      <c r="ES276" s="1" t="s">
        <v>379</v>
      </c>
      <c r="ET276" s="1">
        <v>2.94543</v>
      </c>
      <c r="EU276" s="1">
        <v>2.80107</v>
      </c>
      <c r="EV276" s="1">
        <v>0.193701</v>
      </c>
      <c r="EW276" s="1">
        <v>0.198261</v>
      </c>
      <c r="EX276" s="1">
        <v>0.11854</v>
      </c>
      <c r="EY276" s="1">
        <v>0.108351</v>
      </c>
      <c r="EZ276" s="1">
        <v>16610.6</v>
      </c>
      <c r="FA276" s="1">
        <v>17325.0</v>
      </c>
      <c r="FB276" s="1">
        <v>23941.2</v>
      </c>
      <c r="FC276" s="1">
        <v>25130.5</v>
      </c>
      <c r="FD276" s="1">
        <v>33769.2</v>
      </c>
      <c r="FE276" s="1">
        <v>35774.8</v>
      </c>
      <c r="FF276" s="1">
        <v>43628.7</v>
      </c>
      <c r="FG276" s="1">
        <v>46448.6</v>
      </c>
      <c r="FH276" s="1">
        <v>2.0017</v>
      </c>
      <c r="FI276" s="1">
        <v>1.9252</v>
      </c>
      <c r="FJ276" s="1">
        <v>0.162516</v>
      </c>
      <c r="FK276" s="1">
        <v>0.0</v>
      </c>
      <c r="FL276" s="1">
        <v>29.0607</v>
      </c>
      <c r="FM276" s="1">
        <v>999.9</v>
      </c>
      <c r="FN276" s="1">
        <v>69.0</v>
      </c>
      <c r="FO276" s="1">
        <v>31.6</v>
      </c>
      <c r="FP276" s="1">
        <v>32.3608</v>
      </c>
      <c r="FQ276" s="1">
        <v>63.444</v>
      </c>
      <c r="FR276" s="1">
        <v>25.4607</v>
      </c>
      <c r="FS276" s="1">
        <v>1.0</v>
      </c>
      <c r="FT276" s="1">
        <v>0.147891</v>
      </c>
      <c r="FU276" s="1">
        <v>-0.352034</v>
      </c>
      <c r="FV276" s="1">
        <v>20.3234</v>
      </c>
      <c r="FW276" s="1">
        <v>5.2128</v>
      </c>
      <c r="FX276" s="1">
        <v>11.9045</v>
      </c>
      <c r="FY276" s="1">
        <v>5.00285</v>
      </c>
      <c r="FZ276" s="1">
        <v>3.28982</v>
      </c>
      <c r="GA276" s="1">
        <v>9999.0</v>
      </c>
      <c r="GB276" s="1">
        <v>9999.0</v>
      </c>
      <c r="GC276" s="1">
        <v>9999.0</v>
      </c>
      <c r="GD276" s="1">
        <v>999.9</v>
      </c>
      <c r="GE276" s="1">
        <v>1.85944</v>
      </c>
      <c r="GF276" s="1">
        <v>1.8544</v>
      </c>
      <c r="GG276" s="1">
        <v>1.8576</v>
      </c>
      <c r="GH276" s="1">
        <v>1.85599</v>
      </c>
      <c r="GI276" s="1">
        <v>1.85486</v>
      </c>
      <c r="GJ276" s="1">
        <v>1.85455</v>
      </c>
      <c r="GK276" s="1">
        <v>1.85316</v>
      </c>
      <c r="GL276" s="1">
        <v>1.85632</v>
      </c>
      <c r="GM276" s="1">
        <v>0.0</v>
      </c>
      <c r="GN276" s="1">
        <v>0.0</v>
      </c>
      <c r="GO276" s="1">
        <v>0.0</v>
      </c>
      <c r="GP276" s="1">
        <v>0.0</v>
      </c>
      <c r="GQ276" s="1" t="s">
        <v>358</v>
      </c>
      <c r="GR276" s="1" t="s">
        <v>359</v>
      </c>
      <c r="GS276" s="1" t="s">
        <v>360</v>
      </c>
      <c r="GT276" s="1" t="s">
        <v>360</v>
      </c>
      <c r="GU276" s="1" t="s">
        <v>360</v>
      </c>
      <c r="GV276" s="1" t="s">
        <v>360</v>
      </c>
      <c r="GW276" s="1">
        <v>0.0</v>
      </c>
      <c r="GX276" s="1">
        <v>100.0</v>
      </c>
      <c r="GY276" s="1">
        <v>100.0</v>
      </c>
      <c r="GZ276" s="1">
        <v>2.63</v>
      </c>
      <c r="HA276" s="1">
        <v>0.0178</v>
      </c>
      <c r="HB276" s="1">
        <v>0.467488805237294</v>
      </c>
      <c r="HC276" s="1">
        <v>0.002678124759318837</v>
      </c>
      <c r="HD276" s="1">
        <v>-9.373761146515732E-7</v>
      </c>
      <c r="HE276" s="1">
        <v>1.391563784175389E-10</v>
      </c>
      <c r="HF276" s="1">
        <v>-0.06780524781039028</v>
      </c>
      <c r="HG276" s="1">
        <v>0.01061361004592812</v>
      </c>
      <c r="HH276" s="1">
        <v>-3.086644042041478E-4</v>
      </c>
      <c r="HI276" s="1">
        <v>1.24720902217549E-6</v>
      </c>
      <c r="HJ276" s="1">
        <v>1.0</v>
      </c>
      <c r="HK276" s="1">
        <v>2093.0</v>
      </c>
      <c r="HL276" s="1">
        <v>2.0</v>
      </c>
      <c r="HM276" s="1">
        <v>27.0</v>
      </c>
      <c r="HN276" s="1">
        <v>8.3</v>
      </c>
      <c r="HO276" s="1">
        <v>8.0</v>
      </c>
      <c r="HP276" s="1">
        <v>2.71484</v>
      </c>
      <c r="HQ276" s="1">
        <v>2.25952</v>
      </c>
      <c r="HR276" s="1">
        <v>1.4978</v>
      </c>
      <c r="HS276" s="1">
        <v>2.30347</v>
      </c>
      <c r="HT276" s="1">
        <v>1.54785</v>
      </c>
      <c r="HU276" s="1">
        <v>2.3877</v>
      </c>
      <c r="HV276" s="1">
        <v>35.244</v>
      </c>
      <c r="HW276" s="1">
        <v>15.2878</v>
      </c>
      <c r="HX276" s="1">
        <v>18.0</v>
      </c>
      <c r="HY276" s="1">
        <v>501.618</v>
      </c>
      <c r="HZ276" s="1">
        <v>518.406</v>
      </c>
      <c r="IA276" s="1">
        <v>29.7169</v>
      </c>
      <c r="IB276" s="1">
        <v>29.0621</v>
      </c>
      <c r="IC276" s="1">
        <v>30.0003</v>
      </c>
      <c r="ID276" s="1">
        <v>28.8481</v>
      </c>
      <c r="IE276" s="1">
        <v>28.9409</v>
      </c>
      <c r="IF276" s="1">
        <v>54.4279</v>
      </c>
      <c r="IG276" s="1">
        <v>28.6427</v>
      </c>
      <c r="IH276" s="1">
        <v>74.7625</v>
      </c>
      <c r="II276" s="1">
        <v>29.6826</v>
      </c>
      <c r="IJ276" s="1">
        <v>1337.87</v>
      </c>
      <c r="IK276" s="1">
        <v>23.8843</v>
      </c>
      <c r="IL276" s="1">
        <v>100.906</v>
      </c>
      <c r="IM276" s="1">
        <v>100.671</v>
      </c>
      <c r="IN276" s="1" t="s">
        <v>365</v>
      </c>
    </row>
    <row r="277" ht="15.75" customHeight="1">
      <c r="A277" s="1">
        <v>261.0</v>
      </c>
      <c r="B277" s="1">
        <v>1.6604846421E9</v>
      </c>
      <c r="C277" s="1">
        <v>513.0</v>
      </c>
      <c r="D277" s="1" t="s">
        <v>872</v>
      </c>
      <c r="E277" s="1" t="s">
        <v>873</v>
      </c>
      <c r="F277" s="1">
        <v>1.0</v>
      </c>
      <c r="G277" s="1" t="s">
        <v>349</v>
      </c>
      <c r="H277" s="1" t="s">
        <v>350</v>
      </c>
      <c r="I277" s="1" t="s">
        <v>351</v>
      </c>
      <c r="J277" s="1" t="s">
        <v>352</v>
      </c>
      <c r="K277" s="1" t="s">
        <v>353</v>
      </c>
      <c r="L277" s="1" t="s">
        <v>349</v>
      </c>
      <c r="M277" s="1" t="s">
        <v>354</v>
      </c>
      <c r="N277" s="1">
        <v>1.6604846341E9</v>
      </c>
      <c r="O277" s="1">
        <f t="shared" si="1"/>
        <v>0.002814230288</v>
      </c>
      <c r="P277" s="1">
        <f t="shared" si="2"/>
        <v>2.814230288</v>
      </c>
      <c r="Q277" s="1">
        <f t="shared" si="3"/>
        <v>5.704766774</v>
      </c>
      <c r="R277" s="1">
        <f t="shared" si="4"/>
        <v>1223.803125</v>
      </c>
      <c r="S277" s="1">
        <f t="shared" si="5"/>
        <v>1118.493837</v>
      </c>
      <c r="T277" s="1">
        <f t="shared" si="6"/>
        <v>111.4335841</v>
      </c>
      <c r="U277" s="1">
        <f t="shared" si="7"/>
        <v>121.9253642</v>
      </c>
      <c r="V277" s="1">
        <f t="shared" si="8"/>
        <v>0.1398597781</v>
      </c>
      <c r="W277" s="1">
        <f t="shared" si="9"/>
        <v>2.92031767</v>
      </c>
      <c r="X277" s="1">
        <f t="shared" si="10"/>
        <v>0.1362423795</v>
      </c>
      <c r="Y277" s="1">
        <f t="shared" si="11"/>
        <v>0.08546870318</v>
      </c>
      <c r="Z277" s="1">
        <f t="shared" si="12"/>
        <v>321.5156205</v>
      </c>
      <c r="AA277" s="1">
        <f t="shared" si="13"/>
        <v>32.18743505</v>
      </c>
      <c r="AB277" s="1">
        <f t="shared" si="14"/>
        <v>31.6814</v>
      </c>
      <c r="AC277" s="1">
        <f t="shared" si="15"/>
        <v>4.689647359</v>
      </c>
      <c r="AD277" s="1">
        <f t="shared" si="16"/>
        <v>59.94968089</v>
      </c>
      <c r="AE277" s="1">
        <f t="shared" si="17"/>
        <v>2.708124991</v>
      </c>
      <c r="AF277" s="1">
        <f t="shared" si="18"/>
        <v>4.51733012</v>
      </c>
      <c r="AG277" s="1">
        <f t="shared" si="19"/>
        <v>1.981522368</v>
      </c>
      <c r="AH277" s="1">
        <f t="shared" si="20"/>
        <v>-124.1075557</v>
      </c>
      <c r="AI277" s="1">
        <f t="shared" si="21"/>
        <v>-103.6389254</v>
      </c>
      <c r="AJ277" s="1">
        <f t="shared" si="22"/>
        <v>-7.997129423</v>
      </c>
      <c r="AK277" s="1">
        <f t="shared" si="23"/>
        <v>85.77200995</v>
      </c>
      <c r="AL277" s="1">
        <f t="shared" si="24"/>
        <v>37.32854808</v>
      </c>
      <c r="AM277" s="1">
        <f t="shared" si="25"/>
        <v>2.817330776</v>
      </c>
      <c r="AN277" s="1">
        <f t="shared" si="26"/>
        <v>5.704766774</v>
      </c>
      <c r="AO277" s="1">
        <v>1329.262979626879</v>
      </c>
      <c r="AP277" s="1">
        <v>1296.42703030303</v>
      </c>
      <c r="AQ277" s="1">
        <v>5.05095339281834</v>
      </c>
      <c r="AR277" s="1">
        <v>64.97328580608568</v>
      </c>
      <c r="AS277" s="1">
        <f t="shared" si="27"/>
        <v>2.814230288</v>
      </c>
      <c r="AT277" s="1">
        <v>23.89806403112357</v>
      </c>
      <c r="AU277" s="1">
        <v>27.18234424242425</v>
      </c>
      <c r="AV277" s="1">
        <v>1.369835382949232E-5</v>
      </c>
      <c r="AW277" s="1">
        <v>82.27873590820442</v>
      </c>
      <c r="AX277" s="1">
        <v>0.0</v>
      </c>
      <c r="AY277" s="1">
        <v>0.0</v>
      </c>
      <c r="AZ277" s="1">
        <f t="shared" si="28"/>
        <v>1</v>
      </c>
      <c r="BA277" s="1">
        <f t="shared" si="29"/>
        <v>0</v>
      </c>
      <c r="BB277" s="1">
        <f t="shared" si="30"/>
        <v>51904.48622</v>
      </c>
      <c r="BC277" s="1">
        <f t="shared" si="31"/>
        <v>2000.00125</v>
      </c>
      <c r="BD277" s="1">
        <f t="shared" si="32"/>
        <v>1681.20075</v>
      </c>
      <c r="BE277" s="1">
        <f t="shared" si="33"/>
        <v>0.8405998496</v>
      </c>
      <c r="BF277" s="1">
        <f t="shared" si="34"/>
        <v>0.1607577098</v>
      </c>
      <c r="BG277" s="1">
        <v>6.0</v>
      </c>
      <c r="BH277" s="1">
        <v>0.5</v>
      </c>
      <c r="BI277" s="1" t="s">
        <v>355</v>
      </c>
      <c r="BJ277" s="1">
        <v>2.0</v>
      </c>
      <c r="BK277" s="1" t="b">
        <v>1</v>
      </c>
      <c r="BL277" s="1">
        <v>1.6604846341E9</v>
      </c>
      <c r="BM277" s="1">
        <v>1223.803125</v>
      </c>
      <c r="BN277" s="1">
        <v>1272.72125</v>
      </c>
      <c r="BO277" s="1">
        <v>27.1823</v>
      </c>
      <c r="BP277" s="1">
        <v>23.8943125</v>
      </c>
      <c r="BQ277" s="1">
        <v>1221.210625</v>
      </c>
      <c r="BR277" s="1">
        <v>27.16454375</v>
      </c>
      <c r="BS277" s="1">
        <v>500.138625</v>
      </c>
      <c r="BT277" s="1">
        <v>99.5283</v>
      </c>
      <c r="BU277" s="1">
        <v>0.09995041874999999</v>
      </c>
      <c r="BV277" s="1">
        <v>31.023125</v>
      </c>
      <c r="BW277" s="1">
        <v>31.6814</v>
      </c>
      <c r="BX277" s="1">
        <v>999.9</v>
      </c>
      <c r="BY277" s="1">
        <v>0.0</v>
      </c>
      <c r="BZ277" s="1">
        <v>0.0</v>
      </c>
      <c r="CA277" s="1">
        <v>9994.61125</v>
      </c>
      <c r="CB277" s="1">
        <v>0.0</v>
      </c>
      <c r="CC277" s="1">
        <v>246.50475</v>
      </c>
      <c r="CD277" s="1">
        <v>-48.91684375</v>
      </c>
      <c r="CE277" s="1">
        <v>1257.99875</v>
      </c>
      <c r="CF277" s="1">
        <v>1303.875625</v>
      </c>
      <c r="CG277" s="1">
        <v>3.287975625</v>
      </c>
      <c r="CH277" s="1">
        <v>1272.72125</v>
      </c>
      <c r="CI277" s="1">
        <v>23.8943125</v>
      </c>
      <c r="CJ277" s="1">
        <v>2.7054075</v>
      </c>
      <c r="CK277" s="1">
        <v>2.37816125</v>
      </c>
      <c r="CL277" s="1">
        <v>22.31799375</v>
      </c>
      <c r="CM277" s="1">
        <v>20.21584375</v>
      </c>
      <c r="CN277" s="1">
        <v>2000.00125</v>
      </c>
      <c r="CO277" s="1">
        <v>0.980005</v>
      </c>
      <c r="CP277" s="1">
        <v>0.0199955</v>
      </c>
      <c r="CQ277" s="1">
        <v>0.0</v>
      </c>
      <c r="CR277" s="1">
        <v>2.7281875</v>
      </c>
      <c r="CS277" s="1">
        <v>0.0</v>
      </c>
      <c r="CT277" s="1">
        <v>32702.325</v>
      </c>
      <c r="CU277" s="1">
        <v>17412.375</v>
      </c>
      <c r="CV277" s="1">
        <v>39.187</v>
      </c>
      <c r="CW277" s="1">
        <v>40.175375</v>
      </c>
      <c r="CX277" s="1">
        <v>39.125</v>
      </c>
      <c r="CY277" s="1">
        <v>38.683125</v>
      </c>
      <c r="CZ277" s="1">
        <v>39.433125</v>
      </c>
      <c r="DA277" s="1">
        <v>1960.01125</v>
      </c>
      <c r="DB277" s="1">
        <v>39.99</v>
      </c>
      <c r="DC277" s="1">
        <v>0.0</v>
      </c>
      <c r="DD277" s="1">
        <v>1.6604846402E9</v>
      </c>
      <c r="DE277" s="1">
        <v>0.0</v>
      </c>
      <c r="DF277" s="1">
        <v>1.6604841591E9</v>
      </c>
      <c r="DG277" s="1" t="s">
        <v>356</v>
      </c>
      <c r="DH277" s="1">
        <v>1.6604841451E9</v>
      </c>
      <c r="DI277" s="1">
        <v>1.6604841591E9</v>
      </c>
      <c r="DJ277" s="1">
        <v>1.0</v>
      </c>
      <c r="DK277" s="1">
        <v>0.063</v>
      </c>
      <c r="DL277" s="1">
        <v>-0.028</v>
      </c>
      <c r="DM277" s="1">
        <v>1.395</v>
      </c>
      <c r="DN277" s="1">
        <v>0.027</v>
      </c>
      <c r="DO277" s="1">
        <v>400.0</v>
      </c>
      <c r="DP277" s="1">
        <v>24.0</v>
      </c>
      <c r="DQ277" s="1">
        <v>0.47</v>
      </c>
      <c r="DR277" s="1">
        <v>0.03</v>
      </c>
      <c r="DS277" s="1">
        <v>5.641636005836276</v>
      </c>
      <c r="DT277" s="1">
        <v>-0.2282228658126036</v>
      </c>
      <c r="DU277" s="1">
        <v>0.186764390503463</v>
      </c>
      <c r="DV277" s="1">
        <v>1.0</v>
      </c>
      <c r="DW277" s="1">
        <v>37.34321000430047</v>
      </c>
      <c r="DX277" s="1">
        <v>-2.303540857652094</v>
      </c>
      <c r="DY277" s="1">
        <v>0.2533103347458726</v>
      </c>
      <c r="DZ277" s="1">
        <v>0.0</v>
      </c>
      <c r="EA277" s="1">
        <v>-48.91449666666667</v>
      </c>
      <c r="EB277" s="1">
        <v>2.134262068965602</v>
      </c>
      <c r="EC277" s="1">
        <v>0.2653597853020597</v>
      </c>
      <c r="ED277" s="1">
        <v>0.0</v>
      </c>
      <c r="EE277" s="1">
        <v>1114.616620270626</v>
      </c>
      <c r="EF277" s="1">
        <v>288.1444843904775</v>
      </c>
      <c r="EG277" s="1">
        <v>21.59621575717675</v>
      </c>
      <c r="EH277" s="1">
        <v>0.0</v>
      </c>
      <c r="EI277" s="1">
        <v>3.28746675</v>
      </c>
      <c r="EJ277" s="1">
        <v>-0.01261857410883007</v>
      </c>
      <c r="EK277" s="1">
        <v>0.003553964256643556</v>
      </c>
      <c r="EL277" s="1">
        <v>1.0</v>
      </c>
      <c r="EM277" s="1">
        <v>1.980740375861148</v>
      </c>
      <c r="EN277" s="1">
        <v>0.04257968012155714</v>
      </c>
      <c r="EO277" s="1">
        <v>0.003362306501608887</v>
      </c>
      <c r="EP277" s="1">
        <v>1.0</v>
      </c>
      <c r="EQ277" s="1">
        <v>3.0</v>
      </c>
      <c r="ER277" s="1">
        <v>6.0</v>
      </c>
      <c r="ES277" s="1" t="s">
        <v>379</v>
      </c>
      <c r="ET277" s="1">
        <v>2.94522</v>
      </c>
      <c r="EU277" s="1">
        <v>2.80117</v>
      </c>
      <c r="EV277" s="1">
        <v>0.194167</v>
      </c>
      <c r="EW277" s="1">
        <v>0.19875</v>
      </c>
      <c r="EX277" s="1">
        <v>0.118538</v>
      </c>
      <c r="EY277" s="1">
        <v>0.108344</v>
      </c>
      <c r="EZ277" s="1">
        <v>16600.9</v>
      </c>
      <c r="FA277" s="1">
        <v>17314.4</v>
      </c>
      <c r="FB277" s="1">
        <v>23941.1</v>
      </c>
      <c r="FC277" s="1">
        <v>25130.5</v>
      </c>
      <c r="FD277" s="1">
        <v>33769.2</v>
      </c>
      <c r="FE277" s="1">
        <v>35774.9</v>
      </c>
      <c r="FF277" s="1">
        <v>43628.6</v>
      </c>
      <c r="FG277" s="1">
        <v>46448.3</v>
      </c>
      <c r="FH277" s="1">
        <v>2.0016</v>
      </c>
      <c r="FI277" s="1">
        <v>1.9252</v>
      </c>
      <c r="FJ277" s="1">
        <v>0.162683</v>
      </c>
      <c r="FK277" s="1">
        <v>0.0</v>
      </c>
      <c r="FL277" s="1">
        <v>29.0615</v>
      </c>
      <c r="FM277" s="1">
        <v>999.9</v>
      </c>
      <c r="FN277" s="1">
        <v>69.0</v>
      </c>
      <c r="FO277" s="1">
        <v>31.6</v>
      </c>
      <c r="FP277" s="1">
        <v>32.3605</v>
      </c>
      <c r="FQ277" s="1">
        <v>63.764</v>
      </c>
      <c r="FR277" s="1">
        <v>26.0136</v>
      </c>
      <c r="FS277" s="1">
        <v>1.0</v>
      </c>
      <c r="FT277" s="1">
        <v>0.147835</v>
      </c>
      <c r="FU277" s="1">
        <v>-0.334954</v>
      </c>
      <c r="FV277" s="1">
        <v>20.3235</v>
      </c>
      <c r="FW277" s="1">
        <v>5.2128</v>
      </c>
      <c r="FX277" s="1">
        <v>11.9048</v>
      </c>
      <c r="FY277" s="1">
        <v>5.0028</v>
      </c>
      <c r="FZ277" s="1">
        <v>3.28978</v>
      </c>
      <c r="GA277" s="1">
        <v>9999.0</v>
      </c>
      <c r="GB277" s="1">
        <v>9999.0</v>
      </c>
      <c r="GC277" s="1">
        <v>9999.0</v>
      </c>
      <c r="GD277" s="1">
        <v>999.9</v>
      </c>
      <c r="GE277" s="1">
        <v>1.85944</v>
      </c>
      <c r="GF277" s="1">
        <v>1.8544</v>
      </c>
      <c r="GG277" s="1">
        <v>1.8576</v>
      </c>
      <c r="GH277" s="1">
        <v>1.85598</v>
      </c>
      <c r="GI277" s="1">
        <v>1.85486</v>
      </c>
      <c r="GJ277" s="1">
        <v>1.85455</v>
      </c>
      <c r="GK277" s="1">
        <v>1.85317</v>
      </c>
      <c r="GL277" s="1">
        <v>1.85631</v>
      </c>
      <c r="GM277" s="1">
        <v>0.0</v>
      </c>
      <c r="GN277" s="1">
        <v>0.0</v>
      </c>
      <c r="GO277" s="1">
        <v>0.0</v>
      </c>
      <c r="GP277" s="1">
        <v>0.0</v>
      </c>
      <c r="GQ277" s="1" t="s">
        <v>358</v>
      </c>
      <c r="GR277" s="1" t="s">
        <v>359</v>
      </c>
      <c r="GS277" s="1" t="s">
        <v>360</v>
      </c>
      <c r="GT277" s="1" t="s">
        <v>360</v>
      </c>
      <c r="GU277" s="1" t="s">
        <v>360</v>
      </c>
      <c r="GV277" s="1" t="s">
        <v>360</v>
      </c>
      <c r="GW277" s="1">
        <v>0.0</v>
      </c>
      <c r="GX277" s="1">
        <v>100.0</v>
      </c>
      <c r="GY277" s="1">
        <v>100.0</v>
      </c>
      <c r="GZ277" s="1">
        <v>2.63</v>
      </c>
      <c r="HA277" s="1">
        <v>0.0177</v>
      </c>
      <c r="HB277" s="1">
        <v>0.467488805237294</v>
      </c>
      <c r="HC277" s="1">
        <v>0.002678124759318837</v>
      </c>
      <c r="HD277" s="1">
        <v>-9.373761146515732E-7</v>
      </c>
      <c r="HE277" s="1">
        <v>1.391563784175389E-10</v>
      </c>
      <c r="HF277" s="1">
        <v>-0.06780524781039028</v>
      </c>
      <c r="HG277" s="1">
        <v>0.01061361004592812</v>
      </c>
      <c r="HH277" s="1">
        <v>-3.086644042041478E-4</v>
      </c>
      <c r="HI277" s="1">
        <v>1.24720902217549E-6</v>
      </c>
      <c r="HJ277" s="1">
        <v>1.0</v>
      </c>
      <c r="HK277" s="1">
        <v>2093.0</v>
      </c>
      <c r="HL277" s="1">
        <v>2.0</v>
      </c>
      <c r="HM277" s="1">
        <v>27.0</v>
      </c>
      <c r="HN277" s="1">
        <v>8.3</v>
      </c>
      <c r="HO277" s="1">
        <v>8.1</v>
      </c>
      <c r="HP277" s="1">
        <v>2.72217</v>
      </c>
      <c r="HQ277" s="1">
        <v>2.26318</v>
      </c>
      <c r="HR277" s="1">
        <v>1.4978</v>
      </c>
      <c r="HS277" s="1">
        <v>2.30347</v>
      </c>
      <c r="HT277" s="1">
        <v>1.54785</v>
      </c>
      <c r="HU277" s="1">
        <v>2.46094</v>
      </c>
      <c r="HV277" s="1">
        <v>35.244</v>
      </c>
      <c r="HW277" s="1">
        <v>15.2966</v>
      </c>
      <c r="HX277" s="1">
        <v>18.0</v>
      </c>
      <c r="HY277" s="1">
        <v>501.56</v>
      </c>
      <c r="HZ277" s="1">
        <v>518.411</v>
      </c>
      <c r="IA277" s="1">
        <v>29.712</v>
      </c>
      <c r="IB277" s="1">
        <v>29.0627</v>
      </c>
      <c r="IC277" s="1">
        <v>30.0002</v>
      </c>
      <c r="ID277" s="1">
        <v>28.8484</v>
      </c>
      <c r="IE277" s="1">
        <v>28.9415</v>
      </c>
      <c r="IF277" s="1">
        <v>54.5337</v>
      </c>
      <c r="IG277" s="1">
        <v>28.6427</v>
      </c>
      <c r="IH277" s="1">
        <v>74.7625</v>
      </c>
      <c r="II277" s="1">
        <v>29.6826</v>
      </c>
      <c r="IJ277" s="1">
        <v>1337.87</v>
      </c>
      <c r="IK277" s="1">
        <v>23.8843</v>
      </c>
      <c r="IL277" s="1">
        <v>100.905</v>
      </c>
      <c r="IM277" s="1">
        <v>100.671</v>
      </c>
      <c r="IN277" s="1" t="s">
        <v>365</v>
      </c>
    </row>
    <row r="278" ht="15.75" customHeight="1">
      <c r="A278" s="1">
        <v>262.0</v>
      </c>
      <c r="B278" s="1">
        <v>1.6604846431E9</v>
      </c>
      <c r="C278" s="1">
        <v>514.0</v>
      </c>
      <c r="D278" s="1" t="s">
        <v>874</v>
      </c>
      <c r="E278" s="1" t="s">
        <v>875</v>
      </c>
      <c r="F278" s="1">
        <v>1.0</v>
      </c>
      <c r="G278" s="1" t="s">
        <v>349</v>
      </c>
      <c r="H278" s="1" t="s">
        <v>350</v>
      </c>
      <c r="I278" s="1" t="s">
        <v>351</v>
      </c>
      <c r="J278" s="1" t="s">
        <v>352</v>
      </c>
      <c r="K278" s="1" t="s">
        <v>353</v>
      </c>
      <c r="L278" s="1" t="s">
        <v>349</v>
      </c>
      <c r="M278" s="1" t="s">
        <v>354</v>
      </c>
      <c r="N278" s="1">
        <v>1.660484635599999E9</v>
      </c>
      <c r="O278" s="1">
        <f t="shared" si="1"/>
        <v>0.002815063645</v>
      </c>
      <c r="P278" s="1">
        <f t="shared" si="2"/>
        <v>2.815063645</v>
      </c>
      <c r="Q278" s="1">
        <f t="shared" si="3"/>
        <v>5.480512848</v>
      </c>
      <c r="R278" s="1">
        <f t="shared" si="4"/>
        <v>1231.305333</v>
      </c>
      <c r="S278" s="1">
        <f t="shared" si="5"/>
        <v>1128.293917</v>
      </c>
      <c r="T278" s="1">
        <f t="shared" si="6"/>
        <v>112.4100599</v>
      </c>
      <c r="U278" s="1">
        <f t="shared" si="7"/>
        <v>122.6729172</v>
      </c>
      <c r="V278" s="1">
        <f t="shared" si="8"/>
        <v>0.1398190796</v>
      </c>
      <c r="W278" s="1">
        <f t="shared" si="9"/>
        <v>2.919971199</v>
      </c>
      <c r="X278" s="1">
        <f t="shared" si="10"/>
        <v>0.1362033396</v>
      </c>
      <c r="Y278" s="1">
        <f t="shared" si="11"/>
        <v>0.08544415914</v>
      </c>
      <c r="Z278" s="1">
        <f t="shared" si="12"/>
        <v>321.5158466</v>
      </c>
      <c r="AA278" s="1">
        <f t="shared" si="13"/>
        <v>32.18947447</v>
      </c>
      <c r="AB278" s="1">
        <f t="shared" si="14"/>
        <v>31.68556667</v>
      </c>
      <c r="AC278" s="1">
        <f t="shared" si="15"/>
        <v>4.690756046</v>
      </c>
      <c r="AD278" s="1">
        <f t="shared" si="16"/>
        <v>59.9415847</v>
      </c>
      <c r="AE278" s="1">
        <f t="shared" si="17"/>
        <v>2.708087814</v>
      </c>
      <c r="AF278" s="1">
        <f t="shared" si="18"/>
        <v>4.517878244</v>
      </c>
      <c r="AG278" s="1">
        <f t="shared" si="19"/>
        <v>1.982668231</v>
      </c>
      <c r="AH278" s="1">
        <f t="shared" si="20"/>
        <v>-124.1443067</v>
      </c>
      <c r="AI278" s="1">
        <f t="shared" si="21"/>
        <v>-103.947507</v>
      </c>
      <c r="AJ278" s="1">
        <f t="shared" si="22"/>
        <v>-8.022141288</v>
      </c>
      <c r="AK278" s="1">
        <f t="shared" si="23"/>
        <v>85.40189158</v>
      </c>
      <c r="AL278" s="1">
        <f t="shared" si="24"/>
        <v>37.33265248</v>
      </c>
      <c r="AM278" s="1">
        <f t="shared" si="25"/>
        <v>2.816979637</v>
      </c>
      <c r="AN278" s="1">
        <f t="shared" si="26"/>
        <v>5.480512848</v>
      </c>
      <c r="AO278" s="1">
        <v>1334.382402598179</v>
      </c>
      <c r="AP278" s="1">
        <v>1301.592606060606</v>
      </c>
      <c r="AQ278" s="1">
        <v>5.095849718927479</v>
      </c>
      <c r="AR278" s="1">
        <v>64.97328580608568</v>
      </c>
      <c r="AS278" s="1">
        <f t="shared" si="27"/>
        <v>2.815063645</v>
      </c>
      <c r="AT278" s="1">
        <v>23.8958572245419</v>
      </c>
      <c r="AU278" s="1">
        <v>27.18099999999998</v>
      </c>
      <c r="AV278" s="1">
        <v>3.256605609492885E-5</v>
      </c>
      <c r="AW278" s="1">
        <v>82.27873590820442</v>
      </c>
      <c r="AX278" s="1">
        <v>0.0</v>
      </c>
      <c r="AY278" s="1">
        <v>0.0</v>
      </c>
      <c r="AZ278" s="1">
        <f t="shared" si="28"/>
        <v>1</v>
      </c>
      <c r="BA278" s="1">
        <f t="shared" si="29"/>
        <v>0</v>
      </c>
      <c r="BB278" s="1">
        <f t="shared" si="30"/>
        <v>51894.27468</v>
      </c>
      <c r="BC278" s="1">
        <f t="shared" si="31"/>
        <v>2000.002667</v>
      </c>
      <c r="BD278" s="1">
        <f t="shared" si="32"/>
        <v>1681.20194</v>
      </c>
      <c r="BE278" s="1">
        <f t="shared" si="33"/>
        <v>0.8405998492</v>
      </c>
      <c r="BF278" s="1">
        <f t="shared" si="34"/>
        <v>0.160757709</v>
      </c>
      <c r="BG278" s="1">
        <v>6.0</v>
      </c>
      <c r="BH278" s="1">
        <v>0.5</v>
      </c>
      <c r="BI278" s="1" t="s">
        <v>355</v>
      </c>
      <c r="BJ278" s="1">
        <v>2.0</v>
      </c>
      <c r="BK278" s="1" t="b">
        <v>1</v>
      </c>
      <c r="BL278" s="1">
        <v>1.660484635599999E9</v>
      </c>
      <c r="BM278" s="1">
        <v>1231.305333333333</v>
      </c>
      <c r="BN278" s="1">
        <v>1280.253333333333</v>
      </c>
      <c r="BO278" s="1">
        <v>27.1819</v>
      </c>
      <c r="BP278" s="1">
        <v>23.89431333333333</v>
      </c>
      <c r="BQ278" s="1">
        <v>1228.704666666667</v>
      </c>
      <c r="BR278" s="1">
        <v>27.16415333333333</v>
      </c>
      <c r="BS278" s="1">
        <v>500.1374666666667</v>
      </c>
      <c r="BT278" s="1">
        <v>99.52838666666665</v>
      </c>
      <c r="BU278" s="1">
        <v>0.09996213333333333</v>
      </c>
      <c r="BV278" s="1">
        <v>31.02525333333334</v>
      </c>
      <c r="BW278" s="1">
        <v>31.68556666666666</v>
      </c>
      <c r="BX278" s="1">
        <v>999.8999999999999</v>
      </c>
      <c r="BY278" s="1">
        <v>0.0</v>
      </c>
      <c r="BZ278" s="1">
        <v>0.0</v>
      </c>
      <c r="CA278" s="1">
        <v>9992.625333333333</v>
      </c>
      <c r="CB278" s="1">
        <v>0.0</v>
      </c>
      <c r="CC278" s="1">
        <v>243.7026</v>
      </c>
      <c r="CD278" s="1">
        <v>-48.94746000000001</v>
      </c>
      <c r="CE278" s="1">
        <v>1265.71</v>
      </c>
      <c r="CF278" s="1">
        <v>1311.592</v>
      </c>
      <c r="CG278" s="1">
        <v>3.287576666666666</v>
      </c>
      <c r="CH278" s="1">
        <v>1280.253333333333</v>
      </c>
      <c r="CI278" s="1">
        <v>23.89431333333333</v>
      </c>
      <c r="CJ278" s="1">
        <v>2.705370666666667</v>
      </c>
      <c r="CK278" s="1">
        <v>2.378164</v>
      </c>
      <c r="CL278" s="1">
        <v>22.31777333333334</v>
      </c>
      <c r="CM278" s="1">
        <v>20.21586</v>
      </c>
      <c r="CN278" s="1">
        <v>2000.002666666667</v>
      </c>
      <c r="CO278" s="1">
        <v>0.9800050000000001</v>
      </c>
      <c r="CP278" s="1">
        <v>0.0199955</v>
      </c>
      <c r="CQ278" s="1">
        <v>0.0</v>
      </c>
      <c r="CR278" s="1">
        <v>2.671</v>
      </c>
      <c r="CS278" s="1">
        <v>0.0</v>
      </c>
      <c r="CT278" s="1">
        <v>32697.18666666667</v>
      </c>
      <c r="CU278" s="1">
        <v>17412.38666666667</v>
      </c>
      <c r="CV278" s="1">
        <v>39.187</v>
      </c>
      <c r="CW278" s="1">
        <v>40.17460000000001</v>
      </c>
      <c r="CX278" s="1">
        <v>39.125</v>
      </c>
      <c r="CY278" s="1">
        <v>38.68286666666667</v>
      </c>
      <c r="CZ278" s="1">
        <v>39.43286666666667</v>
      </c>
      <c r="DA278" s="1">
        <v>1960.012666666666</v>
      </c>
      <c r="DB278" s="1">
        <v>39.99</v>
      </c>
      <c r="DC278" s="1">
        <v>0.0</v>
      </c>
      <c r="DD278" s="1">
        <v>1.6604846408E9</v>
      </c>
      <c r="DE278" s="1">
        <v>0.0</v>
      </c>
      <c r="DF278" s="1">
        <v>1.6604841591E9</v>
      </c>
      <c r="DG278" s="1" t="s">
        <v>356</v>
      </c>
      <c r="DH278" s="1">
        <v>1.6604841451E9</v>
      </c>
      <c r="DI278" s="1">
        <v>1.6604841591E9</v>
      </c>
      <c r="DJ278" s="1">
        <v>1.0</v>
      </c>
      <c r="DK278" s="1">
        <v>0.063</v>
      </c>
      <c r="DL278" s="1">
        <v>-0.028</v>
      </c>
      <c r="DM278" s="1">
        <v>1.395</v>
      </c>
      <c r="DN278" s="1">
        <v>0.027</v>
      </c>
      <c r="DO278" s="1">
        <v>400.0</v>
      </c>
      <c r="DP278" s="1">
        <v>24.0</v>
      </c>
      <c r="DQ278" s="1">
        <v>0.47</v>
      </c>
      <c r="DR278" s="1">
        <v>0.03</v>
      </c>
      <c r="DS278" s="1">
        <v>5.664176403880195</v>
      </c>
      <c r="DT278" s="1">
        <v>-0.4821227836600071</v>
      </c>
      <c r="DU278" s="1">
        <v>0.172341288942235</v>
      </c>
      <c r="DV278" s="1">
        <v>1.0</v>
      </c>
      <c r="DW278" s="1">
        <v>37.32911946811303</v>
      </c>
      <c r="DX278" s="1">
        <v>-2.578671778609153</v>
      </c>
      <c r="DY278" s="1">
        <v>0.2599620015141443</v>
      </c>
      <c r="DZ278" s="1">
        <v>0.0</v>
      </c>
      <c r="EA278" s="1">
        <v>-48.9385741935484</v>
      </c>
      <c r="EB278" s="1">
        <v>1.717151612903262</v>
      </c>
      <c r="EC278" s="1">
        <v>0.2660962461915849</v>
      </c>
      <c r="ED278" s="1">
        <v>0.0</v>
      </c>
      <c r="EE278" s="1">
        <v>1122.564006667935</v>
      </c>
      <c r="EF278" s="1">
        <v>295.2398890115768</v>
      </c>
      <c r="EG278" s="1">
        <v>21.38975677898603</v>
      </c>
      <c r="EH278" s="1">
        <v>0.0</v>
      </c>
      <c r="EI278" s="1">
        <v>3.287747073170732</v>
      </c>
      <c r="EJ278" s="1">
        <v>-0.01065658536585283</v>
      </c>
      <c r="EK278" s="1">
        <v>0.0035287379378002</v>
      </c>
      <c r="EL278" s="1">
        <v>1.0</v>
      </c>
      <c r="EM278" s="1">
        <v>1.982080962490635</v>
      </c>
      <c r="EN278" s="1">
        <v>0.04540455301969677</v>
      </c>
      <c r="EO278" s="1">
        <v>0.003474831542222532</v>
      </c>
      <c r="EP278" s="1">
        <v>1.0</v>
      </c>
      <c r="EQ278" s="1">
        <v>3.0</v>
      </c>
      <c r="ER278" s="1">
        <v>6.0</v>
      </c>
      <c r="ES278" s="1" t="s">
        <v>379</v>
      </c>
      <c r="ET278" s="1">
        <v>2.9453</v>
      </c>
      <c r="EU278" s="1">
        <v>2.80135</v>
      </c>
      <c r="EV278" s="1">
        <v>0.194643</v>
      </c>
      <c r="EW278" s="1">
        <v>0.199234</v>
      </c>
      <c r="EX278" s="1">
        <v>0.118533</v>
      </c>
      <c r="EY278" s="1">
        <v>0.108343</v>
      </c>
      <c r="EZ278" s="1">
        <v>16591.2</v>
      </c>
      <c r="FA278" s="1">
        <v>17304.0</v>
      </c>
      <c r="FB278" s="1">
        <v>23941.2</v>
      </c>
      <c r="FC278" s="1">
        <v>25130.6</v>
      </c>
      <c r="FD278" s="1">
        <v>33769.5</v>
      </c>
      <c r="FE278" s="1">
        <v>35774.9</v>
      </c>
      <c r="FF278" s="1">
        <v>43628.7</v>
      </c>
      <c r="FG278" s="1">
        <v>46448.2</v>
      </c>
      <c r="FH278" s="1">
        <v>2.00152</v>
      </c>
      <c r="FI278" s="1">
        <v>1.9252</v>
      </c>
      <c r="FJ278" s="1">
        <v>0.162888</v>
      </c>
      <c r="FK278" s="1">
        <v>0.0</v>
      </c>
      <c r="FL278" s="1">
        <v>29.0626</v>
      </c>
      <c r="FM278" s="1">
        <v>999.9</v>
      </c>
      <c r="FN278" s="1">
        <v>69.0</v>
      </c>
      <c r="FO278" s="1">
        <v>31.6</v>
      </c>
      <c r="FP278" s="1">
        <v>32.3613</v>
      </c>
      <c r="FQ278" s="1">
        <v>63.754</v>
      </c>
      <c r="FR278" s="1">
        <v>26.27</v>
      </c>
      <c r="FS278" s="1">
        <v>1.0</v>
      </c>
      <c r="FT278" s="1">
        <v>0.147891</v>
      </c>
      <c r="FU278" s="1">
        <v>-0.315362</v>
      </c>
      <c r="FV278" s="1">
        <v>20.3235</v>
      </c>
      <c r="FW278" s="1">
        <v>5.21265</v>
      </c>
      <c r="FX278" s="1">
        <v>11.9048</v>
      </c>
      <c r="FY278" s="1">
        <v>5.00285</v>
      </c>
      <c r="FZ278" s="1">
        <v>3.28985</v>
      </c>
      <c r="GA278" s="1">
        <v>9999.0</v>
      </c>
      <c r="GB278" s="1">
        <v>9999.0</v>
      </c>
      <c r="GC278" s="1">
        <v>9999.0</v>
      </c>
      <c r="GD278" s="1">
        <v>999.9</v>
      </c>
      <c r="GE278" s="1">
        <v>1.85944</v>
      </c>
      <c r="GF278" s="1">
        <v>1.8544</v>
      </c>
      <c r="GG278" s="1">
        <v>1.8576</v>
      </c>
      <c r="GH278" s="1">
        <v>1.85597</v>
      </c>
      <c r="GI278" s="1">
        <v>1.85486</v>
      </c>
      <c r="GJ278" s="1">
        <v>1.85455</v>
      </c>
      <c r="GK278" s="1">
        <v>1.85318</v>
      </c>
      <c r="GL278" s="1">
        <v>1.85629</v>
      </c>
      <c r="GM278" s="1">
        <v>0.0</v>
      </c>
      <c r="GN278" s="1">
        <v>0.0</v>
      </c>
      <c r="GO278" s="1">
        <v>0.0</v>
      </c>
      <c r="GP278" s="1">
        <v>0.0</v>
      </c>
      <c r="GQ278" s="1" t="s">
        <v>358</v>
      </c>
      <c r="GR278" s="1" t="s">
        <v>359</v>
      </c>
      <c r="GS278" s="1" t="s">
        <v>360</v>
      </c>
      <c r="GT278" s="1" t="s">
        <v>360</v>
      </c>
      <c r="GU278" s="1" t="s">
        <v>360</v>
      </c>
      <c r="GV278" s="1" t="s">
        <v>360</v>
      </c>
      <c r="GW278" s="1">
        <v>0.0</v>
      </c>
      <c r="GX278" s="1">
        <v>100.0</v>
      </c>
      <c r="GY278" s="1">
        <v>100.0</v>
      </c>
      <c r="GZ278" s="1">
        <v>2.63</v>
      </c>
      <c r="HA278" s="1">
        <v>0.0178</v>
      </c>
      <c r="HB278" s="1">
        <v>0.467488805237294</v>
      </c>
      <c r="HC278" s="1">
        <v>0.002678124759318837</v>
      </c>
      <c r="HD278" s="1">
        <v>-9.373761146515732E-7</v>
      </c>
      <c r="HE278" s="1">
        <v>1.391563784175389E-10</v>
      </c>
      <c r="HF278" s="1">
        <v>-0.06780524781039028</v>
      </c>
      <c r="HG278" s="1">
        <v>0.01061361004592812</v>
      </c>
      <c r="HH278" s="1">
        <v>-3.086644042041478E-4</v>
      </c>
      <c r="HI278" s="1">
        <v>1.24720902217549E-6</v>
      </c>
      <c r="HJ278" s="1">
        <v>1.0</v>
      </c>
      <c r="HK278" s="1">
        <v>2093.0</v>
      </c>
      <c r="HL278" s="1">
        <v>2.0</v>
      </c>
      <c r="HM278" s="1">
        <v>27.0</v>
      </c>
      <c r="HN278" s="1">
        <v>8.3</v>
      </c>
      <c r="HO278" s="1">
        <v>8.1</v>
      </c>
      <c r="HP278" s="1">
        <v>2.73315</v>
      </c>
      <c r="HQ278" s="1">
        <v>2.28516</v>
      </c>
      <c r="HR278" s="1">
        <v>1.4978</v>
      </c>
      <c r="HS278" s="1">
        <v>2.30225</v>
      </c>
      <c r="HT278" s="1">
        <v>1.54785</v>
      </c>
      <c r="HU278" s="1">
        <v>2.35352</v>
      </c>
      <c r="HV278" s="1">
        <v>35.244</v>
      </c>
      <c r="HW278" s="1">
        <v>15.2791</v>
      </c>
      <c r="HX278" s="1">
        <v>18.0</v>
      </c>
      <c r="HY278" s="1">
        <v>501.521</v>
      </c>
      <c r="HZ278" s="1">
        <v>518.417</v>
      </c>
      <c r="IA278" s="1">
        <v>29.7072</v>
      </c>
      <c r="IB278" s="1">
        <v>29.0636</v>
      </c>
      <c r="IC278" s="1">
        <v>30.0003</v>
      </c>
      <c r="ID278" s="1">
        <v>28.849</v>
      </c>
      <c r="IE278" s="1">
        <v>28.9422</v>
      </c>
      <c r="IF278" s="1">
        <v>54.7618</v>
      </c>
      <c r="IG278" s="1">
        <v>28.6427</v>
      </c>
      <c r="IH278" s="1">
        <v>74.7625</v>
      </c>
      <c r="II278" s="1">
        <v>29.6826</v>
      </c>
      <c r="IJ278" s="1">
        <v>1347.9</v>
      </c>
      <c r="IK278" s="1">
        <v>23.8843</v>
      </c>
      <c r="IL278" s="1">
        <v>100.906</v>
      </c>
      <c r="IM278" s="1">
        <v>100.671</v>
      </c>
      <c r="IN278" s="1" t="s">
        <v>365</v>
      </c>
    </row>
    <row r="279" ht="15.75" customHeight="1">
      <c r="A279" s="1">
        <v>263.0</v>
      </c>
      <c r="B279" s="1">
        <v>1.6604846441E9</v>
      </c>
      <c r="C279" s="1">
        <v>515.0</v>
      </c>
      <c r="D279" s="1" t="s">
        <v>876</v>
      </c>
      <c r="E279" s="1" t="s">
        <v>877</v>
      </c>
      <c r="F279" s="1">
        <v>1.0</v>
      </c>
      <c r="G279" s="1" t="s">
        <v>349</v>
      </c>
      <c r="H279" s="1" t="s">
        <v>350</v>
      </c>
      <c r="I279" s="1" t="s">
        <v>351</v>
      </c>
      <c r="J279" s="1" t="s">
        <v>352</v>
      </c>
      <c r="K279" s="1" t="s">
        <v>353</v>
      </c>
      <c r="L279" s="1" t="s">
        <v>349</v>
      </c>
      <c r="M279" s="1" t="s">
        <v>354</v>
      </c>
      <c r="N279" s="1">
        <v>1.6604846361E9</v>
      </c>
      <c r="O279" s="1">
        <f t="shared" si="1"/>
        <v>0.002816019659</v>
      </c>
      <c r="P279" s="1">
        <f t="shared" si="2"/>
        <v>2.816019659</v>
      </c>
      <c r="Q279" s="1">
        <f t="shared" si="3"/>
        <v>5.467644281</v>
      </c>
      <c r="R279" s="1">
        <f t="shared" si="4"/>
        <v>1233.8</v>
      </c>
      <c r="S279" s="1">
        <f t="shared" si="5"/>
        <v>1130.853285</v>
      </c>
      <c r="T279" s="1">
        <f t="shared" si="6"/>
        <v>112.6651161</v>
      </c>
      <c r="U279" s="1">
        <f t="shared" si="7"/>
        <v>122.9215337</v>
      </c>
      <c r="V279" s="1">
        <f t="shared" si="8"/>
        <v>0.1398335357</v>
      </c>
      <c r="W279" s="1">
        <f t="shared" si="9"/>
        <v>2.920189766</v>
      </c>
      <c r="X279" s="1">
        <f t="shared" si="10"/>
        <v>0.1362173216</v>
      </c>
      <c r="Y279" s="1">
        <f t="shared" si="11"/>
        <v>0.08545293922</v>
      </c>
      <c r="Z279" s="1">
        <f t="shared" si="12"/>
        <v>321.5160195</v>
      </c>
      <c r="AA279" s="1">
        <f t="shared" si="13"/>
        <v>32.18956098</v>
      </c>
      <c r="AB279" s="1">
        <f t="shared" si="14"/>
        <v>31.68728125</v>
      </c>
      <c r="AC279" s="1">
        <f t="shared" si="15"/>
        <v>4.691212336</v>
      </c>
      <c r="AD279" s="1">
        <f t="shared" si="16"/>
        <v>59.93994087</v>
      </c>
      <c r="AE279" s="1">
        <f t="shared" si="17"/>
        <v>2.708077679</v>
      </c>
      <c r="AF279" s="1">
        <f t="shared" si="18"/>
        <v>4.517985236</v>
      </c>
      <c r="AG279" s="1">
        <f t="shared" si="19"/>
        <v>1.983134657</v>
      </c>
      <c r="AH279" s="1">
        <f t="shared" si="20"/>
        <v>-124.186467</v>
      </c>
      <c r="AI279" s="1">
        <f t="shared" si="21"/>
        <v>-104.1598198</v>
      </c>
      <c r="AJ279" s="1">
        <f t="shared" si="22"/>
        <v>-8.03800927</v>
      </c>
      <c r="AK279" s="1">
        <f t="shared" si="23"/>
        <v>85.13172349</v>
      </c>
      <c r="AL279" s="1">
        <f t="shared" si="24"/>
        <v>37.34978106</v>
      </c>
      <c r="AM279" s="1">
        <f t="shared" si="25"/>
        <v>2.817068547</v>
      </c>
      <c r="AN279" s="1">
        <f t="shared" si="26"/>
        <v>5.467644281</v>
      </c>
      <c r="AO279" s="1">
        <v>1339.692412769044</v>
      </c>
      <c r="AP279" s="1">
        <v>1306.749575757575</v>
      </c>
      <c r="AQ279" s="1">
        <v>5.128911644741199</v>
      </c>
      <c r="AR279" s="1">
        <v>64.97328580608568</v>
      </c>
      <c r="AS279" s="1">
        <f t="shared" si="27"/>
        <v>2.816019659</v>
      </c>
      <c r="AT279" s="1">
        <v>23.89324636050986</v>
      </c>
      <c r="AU279" s="1">
        <v>27.17961696969698</v>
      </c>
      <c r="AV279" s="1">
        <v>1.352865709234444E-5</v>
      </c>
      <c r="AW279" s="1">
        <v>82.27873590820442</v>
      </c>
      <c r="AX279" s="1">
        <v>0.0</v>
      </c>
      <c r="AY279" s="1">
        <v>0.0</v>
      </c>
      <c r="AZ279" s="1">
        <f t="shared" si="28"/>
        <v>1</v>
      </c>
      <c r="BA279" s="1">
        <f t="shared" si="29"/>
        <v>0</v>
      </c>
      <c r="BB279" s="1">
        <f t="shared" si="30"/>
        <v>51900.41853</v>
      </c>
      <c r="BC279" s="1">
        <f t="shared" si="31"/>
        <v>2000.00375</v>
      </c>
      <c r="BD279" s="1">
        <f t="shared" si="32"/>
        <v>1681.20285</v>
      </c>
      <c r="BE279" s="1">
        <f t="shared" si="33"/>
        <v>0.8405998489</v>
      </c>
      <c r="BF279" s="1">
        <f t="shared" si="34"/>
        <v>0.1607577083</v>
      </c>
      <c r="BG279" s="1">
        <v>6.0</v>
      </c>
      <c r="BH279" s="1">
        <v>0.5</v>
      </c>
      <c r="BI279" s="1" t="s">
        <v>355</v>
      </c>
      <c r="BJ279" s="1">
        <v>2.0</v>
      </c>
      <c r="BK279" s="1" t="b">
        <v>1</v>
      </c>
      <c r="BL279" s="1">
        <v>1.6604846361E9</v>
      </c>
      <c r="BM279" s="1">
        <v>1233.8</v>
      </c>
      <c r="BN279" s="1">
        <v>1282.776875</v>
      </c>
      <c r="BO279" s="1">
        <v>27.18178125</v>
      </c>
      <c r="BP279" s="1">
        <v>23.89410625</v>
      </c>
      <c r="BQ279" s="1">
        <v>1231.196875</v>
      </c>
      <c r="BR279" s="1">
        <v>27.16403125</v>
      </c>
      <c r="BS279" s="1">
        <v>500.139875</v>
      </c>
      <c r="BT279" s="1">
        <v>99.5284375</v>
      </c>
      <c r="BU279" s="1">
        <v>0.09997368749999999</v>
      </c>
      <c r="BV279" s="1">
        <v>31.02566875</v>
      </c>
      <c r="BW279" s="1">
        <v>31.68728125</v>
      </c>
      <c r="BX279" s="1">
        <v>999.9</v>
      </c>
      <c r="BY279" s="1">
        <v>0.0</v>
      </c>
      <c r="BZ279" s="1">
        <v>0.0</v>
      </c>
      <c r="CA279" s="1">
        <v>9993.8675</v>
      </c>
      <c r="CB279" s="1">
        <v>0.0</v>
      </c>
      <c r="CC279" s="1">
        <v>240.2763125</v>
      </c>
      <c r="CD279" s="1">
        <v>-48.9763875</v>
      </c>
      <c r="CE279" s="1">
        <v>1268.27375</v>
      </c>
      <c r="CF279" s="1">
        <v>1314.176875</v>
      </c>
      <c r="CG279" s="1">
        <v>3.287660625</v>
      </c>
      <c r="CH279" s="1">
        <v>1282.776875</v>
      </c>
      <c r="CI279" s="1">
        <v>23.89410625</v>
      </c>
      <c r="CJ279" s="1">
        <v>2.70536</v>
      </c>
      <c r="CK279" s="1">
        <v>2.378145</v>
      </c>
      <c r="CL279" s="1">
        <v>22.31770625</v>
      </c>
      <c r="CM279" s="1">
        <v>20.21573125</v>
      </c>
      <c r="CN279" s="1">
        <v>2000.00375</v>
      </c>
      <c r="CO279" s="1">
        <v>0.980005</v>
      </c>
      <c r="CP279" s="1">
        <v>0.0199955</v>
      </c>
      <c r="CQ279" s="1">
        <v>0.0</v>
      </c>
      <c r="CR279" s="1">
        <v>2.765375</v>
      </c>
      <c r="CS279" s="1">
        <v>0.0</v>
      </c>
      <c r="CT279" s="1">
        <v>32695.7125</v>
      </c>
      <c r="CU279" s="1">
        <v>17412.39375</v>
      </c>
      <c r="CV279" s="1">
        <v>39.187</v>
      </c>
      <c r="CW279" s="1">
        <v>40.175375</v>
      </c>
      <c r="CX279" s="1">
        <v>39.125</v>
      </c>
      <c r="CY279" s="1">
        <v>38.683125</v>
      </c>
      <c r="CZ279" s="1">
        <v>39.433125</v>
      </c>
      <c r="DA279" s="1">
        <v>1960.01375</v>
      </c>
      <c r="DB279" s="1">
        <v>39.99</v>
      </c>
      <c r="DC279" s="1">
        <v>0.0</v>
      </c>
      <c r="DD279" s="1">
        <v>1.660484642E9</v>
      </c>
      <c r="DE279" s="1">
        <v>0.0</v>
      </c>
      <c r="DF279" s="1">
        <v>1.6604841591E9</v>
      </c>
      <c r="DG279" s="1" t="s">
        <v>356</v>
      </c>
      <c r="DH279" s="1">
        <v>1.6604841451E9</v>
      </c>
      <c r="DI279" s="1">
        <v>1.6604841591E9</v>
      </c>
      <c r="DJ279" s="1">
        <v>1.0</v>
      </c>
      <c r="DK279" s="1">
        <v>0.063</v>
      </c>
      <c r="DL279" s="1">
        <v>-0.028</v>
      </c>
      <c r="DM279" s="1">
        <v>1.395</v>
      </c>
      <c r="DN279" s="1">
        <v>0.027</v>
      </c>
      <c r="DO279" s="1">
        <v>400.0</v>
      </c>
      <c r="DP279" s="1">
        <v>24.0</v>
      </c>
      <c r="DQ279" s="1">
        <v>0.47</v>
      </c>
      <c r="DR279" s="1">
        <v>0.03</v>
      </c>
      <c r="DS279" s="1">
        <v>5.664176403880195</v>
      </c>
      <c r="DT279" s="1">
        <v>-0.4821227836600071</v>
      </c>
      <c r="DU279" s="1">
        <v>0.172341288942235</v>
      </c>
      <c r="DV279" s="1">
        <v>1.0</v>
      </c>
      <c r="DW279" s="1">
        <v>37.32911946811303</v>
      </c>
      <c r="DX279" s="1">
        <v>-2.578671778609153</v>
      </c>
      <c r="DY279" s="1">
        <v>0.2599620015141443</v>
      </c>
      <c r="DZ279" s="1">
        <v>0.0</v>
      </c>
      <c r="EA279" s="1">
        <v>-48.9385741935484</v>
      </c>
      <c r="EB279" s="1">
        <v>1.717151612903262</v>
      </c>
      <c r="EC279" s="1">
        <v>0.2660962461915849</v>
      </c>
      <c r="ED279" s="1">
        <v>0.0</v>
      </c>
      <c r="EE279" s="1">
        <v>1122.564006667935</v>
      </c>
      <c r="EF279" s="1">
        <v>295.2398890115768</v>
      </c>
      <c r="EG279" s="1">
        <v>21.38975677898603</v>
      </c>
      <c r="EH279" s="1">
        <v>0.0</v>
      </c>
      <c r="EI279" s="1">
        <v>3.287747073170732</v>
      </c>
      <c r="EJ279" s="1">
        <v>-0.01065658536585283</v>
      </c>
      <c r="EK279" s="1">
        <v>0.0035287379378002</v>
      </c>
      <c r="EL279" s="1">
        <v>1.0</v>
      </c>
      <c r="EM279" s="1">
        <v>1.982080962490635</v>
      </c>
      <c r="EN279" s="1">
        <v>0.04540455301969677</v>
      </c>
      <c r="EO279" s="1">
        <v>0.003474831542222532</v>
      </c>
      <c r="EP279" s="1">
        <v>1.0</v>
      </c>
      <c r="EQ279" s="1">
        <v>3.0</v>
      </c>
      <c r="ER279" s="1">
        <v>6.0</v>
      </c>
      <c r="ES279" s="1" t="s">
        <v>379</v>
      </c>
      <c r="ET279" s="1">
        <v>2.94567</v>
      </c>
      <c r="EU279" s="1">
        <v>2.80147</v>
      </c>
      <c r="EV279" s="1">
        <v>0.195112</v>
      </c>
      <c r="EW279" s="1">
        <v>0.199712</v>
      </c>
      <c r="EX279" s="1">
        <v>0.11853</v>
      </c>
      <c r="EY279" s="1">
        <v>0.108348</v>
      </c>
      <c r="EZ279" s="1">
        <v>16581.6</v>
      </c>
      <c r="FA279" s="1">
        <v>17293.7</v>
      </c>
      <c r="FB279" s="1">
        <v>23941.4</v>
      </c>
      <c r="FC279" s="1">
        <v>25130.6</v>
      </c>
      <c r="FD279" s="1">
        <v>33769.9</v>
      </c>
      <c r="FE279" s="1">
        <v>35774.7</v>
      </c>
      <c r="FF279" s="1">
        <v>43629.0</v>
      </c>
      <c r="FG279" s="1">
        <v>46448.1</v>
      </c>
      <c r="FH279" s="1">
        <v>2.00172</v>
      </c>
      <c r="FI279" s="1">
        <v>1.9252</v>
      </c>
      <c r="FJ279" s="1">
        <v>0.162963</v>
      </c>
      <c r="FK279" s="1">
        <v>0.0</v>
      </c>
      <c r="FL279" s="1">
        <v>29.0632</v>
      </c>
      <c r="FM279" s="1">
        <v>999.9</v>
      </c>
      <c r="FN279" s="1">
        <v>69.0</v>
      </c>
      <c r="FO279" s="1">
        <v>31.6</v>
      </c>
      <c r="FP279" s="1">
        <v>32.3612</v>
      </c>
      <c r="FQ279" s="1">
        <v>63.654</v>
      </c>
      <c r="FR279" s="1">
        <v>25.4127</v>
      </c>
      <c r="FS279" s="1">
        <v>1.0</v>
      </c>
      <c r="FT279" s="1">
        <v>0.148039</v>
      </c>
      <c r="FU279" s="1">
        <v>-0.299385</v>
      </c>
      <c r="FV279" s="1">
        <v>20.3235</v>
      </c>
      <c r="FW279" s="1">
        <v>5.21265</v>
      </c>
      <c r="FX279" s="1">
        <v>11.9048</v>
      </c>
      <c r="FY279" s="1">
        <v>5.0029</v>
      </c>
      <c r="FZ279" s="1">
        <v>3.28985</v>
      </c>
      <c r="GA279" s="1">
        <v>9999.0</v>
      </c>
      <c r="GB279" s="1">
        <v>9999.0</v>
      </c>
      <c r="GC279" s="1">
        <v>9999.0</v>
      </c>
      <c r="GD279" s="1">
        <v>999.9</v>
      </c>
      <c r="GE279" s="1">
        <v>1.85944</v>
      </c>
      <c r="GF279" s="1">
        <v>1.8544</v>
      </c>
      <c r="GG279" s="1">
        <v>1.8576</v>
      </c>
      <c r="GH279" s="1">
        <v>1.85596</v>
      </c>
      <c r="GI279" s="1">
        <v>1.85486</v>
      </c>
      <c r="GJ279" s="1">
        <v>1.85455</v>
      </c>
      <c r="GK279" s="1">
        <v>1.85317</v>
      </c>
      <c r="GL279" s="1">
        <v>1.85627</v>
      </c>
      <c r="GM279" s="1">
        <v>0.0</v>
      </c>
      <c r="GN279" s="1">
        <v>0.0</v>
      </c>
      <c r="GO279" s="1">
        <v>0.0</v>
      </c>
      <c r="GP279" s="1">
        <v>0.0</v>
      </c>
      <c r="GQ279" s="1" t="s">
        <v>358</v>
      </c>
      <c r="GR279" s="1" t="s">
        <v>359</v>
      </c>
      <c r="GS279" s="1" t="s">
        <v>360</v>
      </c>
      <c r="GT279" s="1" t="s">
        <v>360</v>
      </c>
      <c r="GU279" s="1" t="s">
        <v>360</v>
      </c>
      <c r="GV279" s="1" t="s">
        <v>360</v>
      </c>
      <c r="GW279" s="1">
        <v>0.0</v>
      </c>
      <c r="GX279" s="1">
        <v>100.0</v>
      </c>
      <c r="GY279" s="1">
        <v>100.0</v>
      </c>
      <c r="GZ279" s="1">
        <v>2.65</v>
      </c>
      <c r="HA279" s="1">
        <v>0.0178</v>
      </c>
      <c r="HB279" s="1">
        <v>0.467488805237294</v>
      </c>
      <c r="HC279" s="1">
        <v>0.002678124759318837</v>
      </c>
      <c r="HD279" s="1">
        <v>-9.373761146515732E-7</v>
      </c>
      <c r="HE279" s="1">
        <v>1.391563784175389E-10</v>
      </c>
      <c r="HF279" s="1">
        <v>-0.06780524781039028</v>
      </c>
      <c r="HG279" s="1">
        <v>0.01061361004592812</v>
      </c>
      <c r="HH279" s="1">
        <v>-3.086644042041478E-4</v>
      </c>
      <c r="HI279" s="1">
        <v>1.24720902217549E-6</v>
      </c>
      <c r="HJ279" s="1">
        <v>1.0</v>
      </c>
      <c r="HK279" s="1">
        <v>2093.0</v>
      </c>
      <c r="HL279" s="1">
        <v>2.0</v>
      </c>
      <c r="HM279" s="1">
        <v>27.0</v>
      </c>
      <c r="HN279" s="1">
        <v>8.3</v>
      </c>
      <c r="HO279" s="1">
        <v>8.1</v>
      </c>
      <c r="HP279" s="1">
        <v>2.73804</v>
      </c>
      <c r="HQ279" s="1">
        <v>2.27783</v>
      </c>
      <c r="HR279" s="1">
        <v>1.4978</v>
      </c>
      <c r="HS279" s="1">
        <v>2.30225</v>
      </c>
      <c r="HT279" s="1">
        <v>1.54785</v>
      </c>
      <c r="HU279" s="1">
        <v>2.25586</v>
      </c>
      <c r="HV279" s="1">
        <v>35.244</v>
      </c>
      <c r="HW279" s="1">
        <v>15.2791</v>
      </c>
      <c r="HX279" s="1">
        <v>18.0</v>
      </c>
      <c r="HY279" s="1">
        <v>501.644</v>
      </c>
      <c r="HZ279" s="1">
        <v>518.422</v>
      </c>
      <c r="IA279" s="1">
        <v>29.7011</v>
      </c>
      <c r="IB279" s="1">
        <v>29.0646</v>
      </c>
      <c r="IC279" s="1">
        <v>30.0004</v>
      </c>
      <c r="ID279" s="1">
        <v>28.8496</v>
      </c>
      <c r="IE279" s="1">
        <v>28.9428</v>
      </c>
      <c r="IF279" s="1">
        <v>54.8698</v>
      </c>
      <c r="IG279" s="1">
        <v>28.6427</v>
      </c>
      <c r="IH279" s="1">
        <v>74.7625</v>
      </c>
      <c r="II279" s="1">
        <v>29.6826</v>
      </c>
      <c r="IJ279" s="1">
        <v>1347.9</v>
      </c>
      <c r="IK279" s="1">
        <v>23.8843</v>
      </c>
      <c r="IL279" s="1">
        <v>100.906</v>
      </c>
      <c r="IM279" s="1">
        <v>100.671</v>
      </c>
      <c r="IN279" s="1" t="s">
        <v>365</v>
      </c>
    </row>
    <row r="280" ht="15.75" customHeight="1">
      <c r="A280" s="1">
        <v>264.0</v>
      </c>
      <c r="B280" s="1">
        <v>1.6604846446E9</v>
      </c>
      <c r="C280" s="1">
        <v>515.5</v>
      </c>
      <c r="D280" s="1" t="s">
        <v>876</v>
      </c>
      <c r="E280" s="1" t="s">
        <v>877</v>
      </c>
      <c r="F280" s="1">
        <v>1.0</v>
      </c>
      <c r="G280" s="1" t="s">
        <v>349</v>
      </c>
      <c r="H280" s="1" t="s">
        <v>350</v>
      </c>
      <c r="I280" s="1" t="s">
        <v>351</v>
      </c>
      <c r="J280" s="1" t="s">
        <v>352</v>
      </c>
      <c r="K280" s="1" t="s">
        <v>353</v>
      </c>
      <c r="L280" s="1" t="s">
        <v>349</v>
      </c>
      <c r="M280" s="1" t="s">
        <v>354</v>
      </c>
      <c r="N280" s="1">
        <v>1.6604846361E9</v>
      </c>
      <c r="O280" s="1">
        <f t="shared" si="1"/>
        <v>0.002816512031</v>
      </c>
      <c r="P280" s="1">
        <f t="shared" si="2"/>
        <v>2.816512031</v>
      </c>
      <c r="Q280" s="1">
        <f t="shared" si="3"/>
        <v>5.501592768</v>
      </c>
      <c r="R280" s="1">
        <f t="shared" si="4"/>
        <v>1233.8</v>
      </c>
      <c r="S280" s="1">
        <f t="shared" si="5"/>
        <v>1130.473587</v>
      </c>
      <c r="T280" s="1">
        <f t="shared" si="6"/>
        <v>112.6272873</v>
      </c>
      <c r="U280" s="1">
        <f t="shared" si="7"/>
        <v>122.9215337</v>
      </c>
      <c r="V280" s="1">
        <f t="shared" si="8"/>
        <v>0.139858633</v>
      </c>
      <c r="W280" s="1">
        <f t="shared" si="9"/>
        <v>2.920189766</v>
      </c>
      <c r="X280" s="1">
        <f t="shared" si="10"/>
        <v>0.1362411388</v>
      </c>
      <c r="Y280" s="1">
        <f t="shared" si="11"/>
        <v>0.08546793585</v>
      </c>
      <c r="Z280" s="1">
        <f t="shared" si="12"/>
        <v>321.5160195</v>
      </c>
      <c r="AA280" s="1">
        <f t="shared" si="13"/>
        <v>32.18943291</v>
      </c>
      <c r="AB280" s="1">
        <f t="shared" si="14"/>
        <v>31.68728125</v>
      </c>
      <c r="AC280" s="1">
        <f t="shared" si="15"/>
        <v>4.691212336</v>
      </c>
      <c r="AD280" s="1">
        <f t="shared" si="16"/>
        <v>59.93994087</v>
      </c>
      <c r="AE280" s="1">
        <f t="shared" si="17"/>
        <v>2.708077679</v>
      </c>
      <c r="AF280" s="1">
        <f t="shared" si="18"/>
        <v>4.517985236</v>
      </c>
      <c r="AG280" s="1">
        <f t="shared" si="19"/>
        <v>1.983134657</v>
      </c>
      <c r="AH280" s="1">
        <f t="shared" si="20"/>
        <v>-124.2081806</v>
      </c>
      <c r="AI280" s="1">
        <f t="shared" si="21"/>
        <v>-104.1598198</v>
      </c>
      <c r="AJ280" s="1">
        <f t="shared" si="22"/>
        <v>-8.03800927</v>
      </c>
      <c r="AK280" s="1">
        <f t="shared" si="23"/>
        <v>85.11000987</v>
      </c>
      <c r="AL280" s="1">
        <f t="shared" si="24"/>
        <v>37.34978106</v>
      </c>
      <c r="AM280" s="1">
        <f t="shared" si="25"/>
        <v>2.817068547</v>
      </c>
      <c r="AN280" s="1">
        <f t="shared" si="26"/>
        <v>5.501592768</v>
      </c>
      <c r="AO280" s="1">
        <v>1342.388406760134</v>
      </c>
      <c r="AP280" s="1">
        <v>1309.339333333332</v>
      </c>
      <c r="AQ280" s="1">
        <v>5.141529600315901</v>
      </c>
      <c r="AR280" s="1">
        <v>64.97328580608568</v>
      </c>
      <c r="AS280" s="1">
        <f t="shared" si="27"/>
        <v>2.816512031</v>
      </c>
      <c r="AT280" s="1">
        <v>23.89207839750959</v>
      </c>
      <c r="AU280" s="1">
        <v>27.17918121212121</v>
      </c>
      <c r="AV280" s="1">
        <v>-1.058208777015753E-5</v>
      </c>
      <c r="AW280" s="1">
        <v>82.27873590820442</v>
      </c>
      <c r="AX280" s="1">
        <v>0.0</v>
      </c>
      <c r="AY280" s="1">
        <v>0.0</v>
      </c>
      <c r="AZ280" s="1">
        <f t="shared" si="28"/>
        <v>1</v>
      </c>
      <c r="BA280" s="1">
        <f t="shared" si="29"/>
        <v>0</v>
      </c>
      <c r="BB280" s="1">
        <f t="shared" si="30"/>
        <v>51900.41853</v>
      </c>
      <c r="BC280" s="1">
        <f t="shared" si="31"/>
        <v>2000.00375</v>
      </c>
      <c r="BD280" s="1">
        <f t="shared" si="32"/>
        <v>1681.20285</v>
      </c>
      <c r="BE280" s="1">
        <f t="shared" si="33"/>
        <v>0.8405998489</v>
      </c>
      <c r="BF280" s="1">
        <f t="shared" si="34"/>
        <v>0.1607577083</v>
      </c>
      <c r="BG280" s="1">
        <v>6.0</v>
      </c>
      <c r="BH280" s="1">
        <v>0.5</v>
      </c>
      <c r="BI280" s="1" t="s">
        <v>355</v>
      </c>
      <c r="BJ280" s="1">
        <v>2.0</v>
      </c>
      <c r="BK280" s="1" t="b">
        <v>1</v>
      </c>
      <c r="BL280" s="1">
        <v>1.6604846361E9</v>
      </c>
      <c r="BM280" s="1">
        <v>1233.8</v>
      </c>
      <c r="BN280" s="1">
        <v>1282.776875</v>
      </c>
      <c r="BO280" s="1">
        <v>27.18178125</v>
      </c>
      <c r="BP280" s="1">
        <v>23.89410625</v>
      </c>
      <c r="BQ280" s="1">
        <v>1231.196875</v>
      </c>
      <c r="BR280" s="1">
        <v>27.16403125</v>
      </c>
      <c r="BS280" s="1">
        <v>500.139875</v>
      </c>
      <c r="BT280" s="1">
        <v>99.5284375</v>
      </c>
      <c r="BU280" s="1">
        <v>0.09997368749999999</v>
      </c>
      <c r="BV280" s="1">
        <v>31.02566875</v>
      </c>
      <c r="BW280" s="1">
        <v>31.68728125</v>
      </c>
      <c r="BX280" s="1">
        <v>999.9</v>
      </c>
      <c r="BY280" s="1">
        <v>0.0</v>
      </c>
      <c r="BZ280" s="1">
        <v>0.0</v>
      </c>
      <c r="CA280" s="1">
        <v>9993.8675</v>
      </c>
      <c r="CB280" s="1">
        <v>0.0</v>
      </c>
      <c r="CC280" s="1">
        <v>240.2763125</v>
      </c>
      <c r="CD280" s="1">
        <v>-48.9763875</v>
      </c>
      <c r="CE280" s="1">
        <v>1268.27375</v>
      </c>
      <c r="CF280" s="1">
        <v>1314.176875</v>
      </c>
      <c r="CG280" s="1">
        <v>3.287660625</v>
      </c>
      <c r="CH280" s="1">
        <v>1282.776875</v>
      </c>
      <c r="CI280" s="1">
        <v>23.89410625</v>
      </c>
      <c r="CJ280" s="1">
        <v>2.70536</v>
      </c>
      <c r="CK280" s="1">
        <v>2.378145</v>
      </c>
      <c r="CL280" s="1">
        <v>22.31770625</v>
      </c>
      <c r="CM280" s="1">
        <v>20.21573125</v>
      </c>
      <c r="CN280" s="1">
        <v>2000.00375</v>
      </c>
      <c r="CO280" s="1">
        <v>0.980005</v>
      </c>
      <c r="CP280" s="1">
        <v>0.0199955</v>
      </c>
      <c r="CQ280" s="1">
        <v>0.0</v>
      </c>
      <c r="CR280" s="1">
        <v>2.765375</v>
      </c>
      <c r="CS280" s="1">
        <v>0.0</v>
      </c>
      <c r="CT280" s="1">
        <v>32695.7125</v>
      </c>
      <c r="CU280" s="1">
        <v>17412.39375</v>
      </c>
      <c r="CV280" s="1">
        <v>39.187</v>
      </c>
      <c r="CW280" s="1">
        <v>40.175375</v>
      </c>
      <c r="CX280" s="1">
        <v>39.125</v>
      </c>
      <c r="CY280" s="1">
        <v>38.683125</v>
      </c>
      <c r="CZ280" s="1">
        <v>39.433125</v>
      </c>
      <c r="DA280" s="1">
        <v>1960.01375</v>
      </c>
      <c r="DB280" s="1">
        <v>39.99</v>
      </c>
      <c r="DC280" s="1">
        <v>0.0</v>
      </c>
      <c r="DD280" s="1">
        <v>1.6604846426E9</v>
      </c>
      <c r="DE280" s="1">
        <v>0.0</v>
      </c>
      <c r="DF280" s="1">
        <v>1.6604841591E9</v>
      </c>
      <c r="DG280" s="1" t="s">
        <v>356</v>
      </c>
      <c r="DH280" s="1">
        <v>1.6604841451E9</v>
      </c>
      <c r="DI280" s="1">
        <v>1.6604841591E9</v>
      </c>
      <c r="DJ280" s="1">
        <v>1.0</v>
      </c>
      <c r="DK280" s="1">
        <v>0.063</v>
      </c>
      <c r="DL280" s="1">
        <v>-0.028</v>
      </c>
      <c r="DM280" s="1">
        <v>1.395</v>
      </c>
      <c r="DN280" s="1">
        <v>0.027</v>
      </c>
      <c r="DO280" s="1">
        <v>400.0</v>
      </c>
      <c r="DP280" s="1">
        <v>24.0</v>
      </c>
      <c r="DQ280" s="1">
        <v>0.47</v>
      </c>
      <c r="DR280" s="1">
        <v>0.03</v>
      </c>
      <c r="DS280" s="1">
        <v>5.651044585371694</v>
      </c>
      <c r="DT280" s="1">
        <v>-1.085148911770637</v>
      </c>
      <c r="DU280" s="1">
        <v>0.1808310386093314</v>
      </c>
      <c r="DV280" s="1">
        <v>0.0</v>
      </c>
      <c r="DW280" s="1">
        <v>37.34594515748363</v>
      </c>
      <c r="DX280" s="1">
        <v>-1.888124874627268</v>
      </c>
      <c r="DY280" s="1">
        <v>0.2630225560558461</v>
      </c>
      <c r="DZ280" s="1">
        <v>0.0</v>
      </c>
      <c r="EA280" s="1">
        <v>-48.98621333333333</v>
      </c>
      <c r="EB280" s="1">
        <v>0.8684582869855642</v>
      </c>
      <c r="EC280" s="1">
        <v>0.3053223670519765</v>
      </c>
      <c r="ED280" s="1">
        <v>1.0</v>
      </c>
      <c r="EE280" s="1">
        <v>1128.761901562247</v>
      </c>
      <c r="EF280" s="1">
        <v>299.6605235408699</v>
      </c>
      <c r="EG280" s="1">
        <v>22.42113190742761</v>
      </c>
      <c r="EH280" s="1">
        <v>0.0</v>
      </c>
      <c r="EI280" s="1">
        <v>3.2880855</v>
      </c>
      <c r="EJ280" s="1">
        <v>-0.01728810506567463</v>
      </c>
      <c r="EK280" s="1">
        <v>0.003431852961593776</v>
      </c>
      <c r="EL280" s="1">
        <v>1.0</v>
      </c>
      <c r="EM280" s="1">
        <v>1.983096598597307</v>
      </c>
      <c r="EN280" s="1">
        <v>0.05009943343898701</v>
      </c>
      <c r="EO280" s="1">
        <v>0.003904855606947547</v>
      </c>
      <c r="EP280" s="1">
        <v>1.0</v>
      </c>
      <c r="EQ280" s="1">
        <v>3.0</v>
      </c>
      <c r="ER280" s="1">
        <v>6.0</v>
      </c>
      <c r="ES280" s="1" t="s">
        <v>379</v>
      </c>
      <c r="ET280" s="1">
        <v>2.94562</v>
      </c>
      <c r="EU280" s="1">
        <v>2.80163</v>
      </c>
      <c r="EV280" s="1">
        <v>0.195343</v>
      </c>
      <c r="EW280" s="1">
        <v>0.199952</v>
      </c>
      <c r="EX280" s="1">
        <v>0.118528</v>
      </c>
      <c r="EY280" s="1">
        <v>0.108349</v>
      </c>
      <c r="EZ280" s="1">
        <v>16576.9</v>
      </c>
      <c r="FA280" s="1">
        <v>17288.5</v>
      </c>
      <c r="FB280" s="1">
        <v>23941.5</v>
      </c>
      <c r="FC280" s="1">
        <v>25130.7</v>
      </c>
      <c r="FD280" s="1">
        <v>33770.2</v>
      </c>
      <c r="FE280" s="1">
        <v>35774.6</v>
      </c>
      <c r="FF280" s="1">
        <v>43629.3</v>
      </c>
      <c r="FG280" s="1">
        <v>46448.1</v>
      </c>
      <c r="FH280" s="1">
        <v>2.00168</v>
      </c>
      <c r="FI280" s="1">
        <v>1.92523</v>
      </c>
      <c r="FJ280" s="1">
        <v>0.162974</v>
      </c>
      <c r="FK280" s="1">
        <v>0.0</v>
      </c>
      <c r="FL280" s="1">
        <v>29.0634</v>
      </c>
      <c r="FM280" s="1">
        <v>999.9</v>
      </c>
      <c r="FN280" s="1">
        <v>69.0</v>
      </c>
      <c r="FO280" s="1">
        <v>31.6</v>
      </c>
      <c r="FP280" s="1">
        <v>32.3633</v>
      </c>
      <c r="FQ280" s="1">
        <v>63.654</v>
      </c>
      <c r="FR280" s="1">
        <v>25.4367</v>
      </c>
      <c r="FS280" s="1">
        <v>1.0</v>
      </c>
      <c r="FT280" s="1">
        <v>0.148041</v>
      </c>
      <c r="FU280" s="1">
        <v>-0.294902</v>
      </c>
      <c r="FV280" s="1">
        <v>20.3237</v>
      </c>
      <c r="FW280" s="1">
        <v>5.2137</v>
      </c>
      <c r="FX280" s="1">
        <v>11.9048</v>
      </c>
      <c r="FY280" s="1">
        <v>5.00315</v>
      </c>
      <c r="FZ280" s="1">
        <v>3.29</v>
      </c>
      <c r="GA280" s="1">
        <v>9999.0</v>
      </c>
      <c r="GB280" s="1">
        <v>9999.0</v>
      </c>
      <c r="GC280" s="1">
        <v>9999.0</v>
      </c>
      <c r="GD280" s="1">
        <v>999.9</v>
      </c>
      <c r="GE280" s="1">
        <v>1.85944</v>
      </c>
      <c r="GF280" s="1">
        <v>1.8544</v>
      </c>
      <c r="GG280" s="1">
        <v>1.8576</v>
      </c>
      <c r="GH280" s="1">
        <v>1.85597</v>
      </c>
      <c r="GI280" s="1">
        <v>1.85486</v>
      </c>
      <c r="GJ280" s="1">
        <v>1.85455</v>
      </c>
      <c r="GK280" s="1">
        <v>1.85317</v>
      </c>
      <c r="GL280" s="1">
        <v>1.85627</v>
      </c>
      <c r="GM280" s="1">
        <v>0.0</v>
      </c>
      <c r="GN280" s="1">
        <v>0.0</v>
      </c>
      <c r="GO280" s="1">
        <v>0.0</v>
      </c>
      <c r="GP280" s="1">
        <v>0.0</v>
      </c>
      <c r="GQ280" s="1" t="s">
        <v>358</v>
      </c>
      <c r="GR280" s="1" t="s">
        <v>359</v>
      </c>
      <c r="GS280" s="1" t="s">
        <v>360</v>
      </c>
      <c r="GT280" s="1" t="s">
        <v>360</v>
      </c>
      <c r="GU280" s="1" t="s">
        <v>360</v>
      </c>
      <c r="GV280" s="1" t="s">
        <v>360</v>
      </c>
      <c r="GW280" s="1">
        <v>0.0</v>
      </c>
      <c r="GX280" s="1">
        <v>100.0</v>
      </c>
      <c r="GY280" s="1">
        <v>100.0</v>
      </c>
      <c r="GZ280" s="1">
        <v>2.64</v>
      </c>
      <c r="HA280" s="1">
        <v>0.0178</v>
      </c>
      <c r="HB280" s="1">
        <v>0.467488805237294</v>
      </c>
      <c r="HC280" s="1">
        <v>0.002678124759318837</v>
      </c>
      <c r="HD280" s="1">
        <v>-9.373761146515732E-7</v>
      </c>
      <c r="HE280" s="1">
        <v>1.391563784175389E-10</v>
      </c>
      <c r="HF280" s="1">
        <v>-0.06780524781039028</v>
      </c>
      <c r="HG280" s="1">
        <v>0.01061361004592812</v>
      </c>
      <c r="HH280" s="1">
        <v>-3.086644042041478E-4</v>
      </c>
      <c r="HI280" s="1">
        <v>1.24720902217549E-6</v>
      </c>
      <c r="HJ280" s="1">
        <v>1.0</v>
      </c>
      <c r="HK280" s="1">
        <v>2093.0</v>
      </c>
      <c r="HL280" s="1">
        <v>2.0</v>
      </c>
      <c r="HM280" s="1">
        <v>27.0</v>
      </c>
      <c r="HN280" s="1">
        <v>8.3</v>
      </c>
      <c r="HO280" s="1">
        <v>8.1</v>
      </c>
      <c r="HP280" s="1">
        <v>2.74048</v>
      </c>
      <c r="HQ280" s="1">
        <v>2.26685</v>
      </c>
      <c r="HR280" s="1">
        <v>1.4978</v>
      </c>
      <c r="HS280" s="1">
        <v>2.30225</v>
      </c>
      <c r="HT280" s="1">
        <v>1.54785</v>
      </c>
      <c r="HU280" s="1">
        <v>2.36694</v>
      </c>
      <c r="HV280" s="1">
        <v>35.244</v>
      </c>
      <c r="HW280" s="1">
        <v>15.2966</v>
      </c>
      <c r="HX280" s="1">
        <v>18.0</v>
      </c>
      <c r="HY280" s="1">
        <v>501.616</v>
      </c>
      <c r="HZ280" s="1">
        <v>518.441</v>
      </c>
      <c r="IA280" s="1">
        <v>29.6989</v>
      </c>
      <c r="IB280" s="1">
        <v>29.0648</v>
      </c>
      <c r="IC280" s="1">
        <v>30.0004</v>
      </c>
      <c r="ID280" s="1">
        <v>28.8497</v>
      </c>
      <c r="IE280" s="1">
        <v>28.943</v>
      </c>
      <c r="IF280" s="1">
        <v>54.9107</v>
      </c>
      <c r="IG280" s="1">
        <v>28.6427</v>
      </c>
      <c r="IH280" s="1">
        <v>74.7625</v>
      </c>
      <c r="II280" s="1">
        <v>29.6826</v>
      </c>
      <c r="IJ280" s="1">
        <v>1357.91</v>
      </c>
      <c r="IK280" s="1">
        <v>23.8843</v>
      </c>
      <c r="IL280" s="1">
        <v>100.907</v>
      </c>
      <c r="IM280" s="1">
        <v>100.671</v>
      </c>
      <c r="IN280" s="1" t="s">
        <v>365</v>
      </c>
    </row>
    <row r="281" ht="15.75" customHeight="1">
      <c r="A281" s="1">
        <v>265.0</v>
      </c>
      <c r="B281" s="1">
        <v>1.6604846461E9</v>
      </c>
      <c r="C281" s="1">
        <v>517.0</v>
      </c>
      <c r="D281" s="1" t="s">
        <v>878</v>
      </c>
      <c r="E281" s="1" t="s">
        <v>879</v>
      </c>
      <c r="F281" s="1">
        <v>1.0</v>
      </c>
      <c r="G281" s="1" t="s">
        <v>349</v>
      </c>
      <c r="H281" s="1" t="s">
        <v>350</v>
      </c>
      <c r="I281" s="1" t="s">
        <v>351</v>
      </c>
      <c r="J281" s="1" t="s">
        <v>352</v>
      </c>
      <c r="K281" s="1" t="s">
        <v>353</v>
      </c>
      <c r="L281" s="1" t="s">
        <v>349</v>
      </c>
      <c r="M281" s="1" t="s">
        <v>354</v>
      </c>
      <c r="N281" s="1">
        <v>1.66048463813125E9</v>
      </c>
      <c r="O281" s="1">
        <f t="shared" si="1"/>
        <v>0.002815766822</v>
      </c>
      <c r="P281" s="1">
        <f t="shared" si="2"/>
        <v>2.815766822</v>
      </c>
      <c r="Q281" s="1">
        <f t="shared" si="3"/>
        <v>5.677234879</v>
      </c>
      <c r="R281" s="1">
        <f t="shared" si="4"/>
        <v>1243.968125</v>
      </c>
      <c r="S281" s="1">
        <f t="shared" si="5"/>
        <v>1138.197399</v>
      </c>
      <c r="T281" s="1">
        <f t="shared" si="6"/>
        <v>113.3968488</v>
      </c>
      <c r="U281" s="1">
        <f t="shared" si="7"/>
        <v>123.9346228</v>
      </c>
      <c r="V281" s="1">
        <f t="shared" si="8"/>
        <v>0.1397171154</v>
      </c>
      <c r="W281" s="1">
        <f t="shared" si="9"/>
        <v>2.91997105</v>
      </c>
      <c r="X281" s="1">
        <f t="shared" si="10"/>
        <v>0.1361065736</v>
      </c>
      <c r="Y281" s="1">
        <f t="shared" si="11"/>
        <v>0.08538323005</v>
      </c>
      <c r="Z281" s="1">
        <f t="shared" si="12"/>
        <v>321.516219</v>
      </c>
      <c r="AA281" s="1">
        <f t="shared" si="13"/>
        <v>32.19186336</v>
      </c>
      <c r="AB281" s="1">
        <f t="shared" si="14"/>
        <v>31.6924</v>
      </c>
      <c r="AC281" s="1">
        <f t="shared" si="15"/>
        <v>4.692574786</v>
      </c>
      <c r="AD281" s="1">
        <f t="shared" si="16"/>
        <v>59.93123582</v>
      </c>
      <c r="AE281" s="1">
        <f t="shared" si="17"/>
        <v>2.708017235</v>
      </c>
      <c r="AF281" s="1">
        <f t="shared" si="18"/>
        <v>4.518540621</v>
      </c>
      <c r="AG281" s="1">
        <f t="shared" si="19"/>
        <v>1.984557551</v>
      </c>
      <c r="AH281" s="1">
        <f t="shared" si="20"/>
        <v>-124.1753168</v>
      </c>
      <c r="AI281" s="1">
        <f t="shared" si="21"/>
        <v>-104.6183796</v>
      </c>
      <c r="AJ281" s="1">
        <f t="shared" si="22"/>
        <v>-8.074290613</v>
      </c>
      <c r="AK281" s="1">
        <f t="shared" si="23"/>
        <v>84.64823198</v>
      </c>
      <c r="AL281" s="1">
        <f t="shared" si="24"/>
        <v>37.38567913</v>
      </c>
      <c r="AM281" s="1">
        <f t="shared" si="25"/>
        <v>2.816225154</v>
      </c>
      <c r="AN281" s="1">
        <f t="shared" si="26"/>
        <v>5.677234879</v>
      </c>
      <c r="AO281" s="1">
        <v>1350.480548349761</v>
      </c>
      <c r="AP281" s="1">
        <v>1317.085757575757</v>
      </c>
      <c r="AQ281" s="1">
        <v>5.167034103766479</v>
      </c>
      <c r="AR281" s="1">
        <v>64.97328580608568</v>
      </c>
      <c r="AS281" s="1">
        <f t="shared" si="27"/>
        <v>2.815766822</v>
      </c>
      <c r="AT281" s="1">
        <v>23.89138323538806</v>
      </c>
      <c r="AU281" s="1">
        <v>27.17785393939394</v>
      </c>
      <c r="AV281" s="1">
        <v>-5.22318699017977E-5</v>
      </c>
      <c r="AW281" s="1">
        <v>82.27873590820442</v>
      </c>
      <c r="AX281" s="1">
        <v>0.0</v>
      </c>
      <c r="AY281" s="1">
        <v>0.0</v>
      </c>
      <c r="AZ281" s="1">
        <f t="shared" si="28"/>
        <v>1</v>
      </c>
      <c r="BA281" s="1">
        <f t="shared" si="29"/>
        <v>0</v>
      </c>
      <c r="BB281" s="1">
        <f t="shared" si="30"/>
        <v>51893.83298</v>
      </c>
      <c r="BC281" s="1">
        <f t="shared" si="31"/>
        <v>2000.005</v>
      </c>
      <c r="BD281" s="1">
        <f t="shared" si="32"/>
        <v>1681.2039</v>
      </c>
      <c r="BE281" s="1">
        <f t="shared" si="33"/>
        <v>0.8405998485</v>
      </c>
      <c r="BF281" s="1">
        <f t="shared" si="34"/>
        <v>0.1607577076</v>
      </c>
      <c r="BG281" s="1">
        <v>6.0</v>
      </c>
      <c r="BH281" s="1">
        <v>0.5</v>
      </c>
      <c r="BI281" s="1" t="s">
        <v>355</v>
      </c>
      <c r="BJ281" s="1">
        <v>2.0</v>
      </c>
      <c r="BK281" s="1" t="b">
        <v>1</v>
      </c>
      <c r="BL281" s="1">
        <v>1.66048463813125E9</v>
      </c>
      <c r="BM281" s="1">
        <v>1243.968125</v>
      </c>
      <c r="BN281" s="1">
        <v>1293.020625</v>
      </c>
      <c r="BO281" s="1">
        <v>27.1811625</v>
      </c>
      <c r="BP281" s="1">
        <v>23.89450625</v>
      </c>
      <c r="BQ281" s="1">
        <v>1241.355</v>
      </c>
      <c r="BR281" s="1">
        <v>27.1634125</v>
      </c>
      <c r="BS281" s="1">
        <v>500.1454375</v>
      </c>
      <c r="BT281" s="1">
        <v>99.52845625</v>
      </c>
      <c r="BU281" s="1">
        <v>0.099999125</v>
      </c>
      <c r="BV281" s="1">
        <v>31.027825</v>
      </c>
      <c r="BW281" s="1">
        <v>31.6924</v>
      </c>
      <c r="BX281" s="1">
        <v>999.9</v>
      </c>
      <c r="BY281" s="1">
        <v>0.0</v>
      </c>
      <c r="BZ281" s="1">
        <v>0.0</v>
      </c>
      <c r="CA281" s="1">
        <v>9992.6175</v>
      </c>
      <c r="CB281" s="1">
        <v>0.0</v>
      </c>
      <c r="CC281" s="1">
        <v>228.208375</v>
      </c>
      <c r="CD281" s="1">
        <v>-49.051875</v>
      </c>
      <c r="CE281" s="1">
        <v>1278.725625</v>
      </c>
      <c r="CF281" s="1">
        <v>1324.671875</v>
      </c>
      <c r="CG281" s="1">
        <v>3.2866425</v>
      </c>
      <c r="CH281" s="1">
        <v>1293.020625</v>
      </c>
      <c r="CI281" s="1">
        <v>23.89450625</v>
      </c>
      <c r="CJ281" s="1">
        <v>2.7053</v>
      </c>
      <c r="CK281" s="1">
        <v>2.378185625</v>
      </c>
      <c r="CL281" s="1">
        <v>22.31734375</v>
      </c>
      <c r="CM281" s="1">
        <v>20.2160125</v>
      </c>
      <c r="CN281" s="1">
        <v>2000.005</v>
      </c>
      <c r="CO281" s="1">
        <v>0.980005</v>
      </c>
      <c r="CP281" s="1">
        <v>0.0199955</v>
      </c>
      <c r="CQ281" s="1">
        <v>0.0</v>
      </c>
      <c r="CR281" s="1">
        <v>2.5169375</v>
      </c>
      <c r="CS281" s="1">
        <v>0.0</v>
      </c>
      <c r="CT281" s="1">
        <v>32689.55625</v>
      </c>
      <c r="CU281" s="1">
        <v>17412.40625</v>
      </c>
      <c r="CV281" s="1">
        <v>39.187</v>
      </c>
      <c r="CW281" s="1">
        <v>40.16762499999999</v>
      </c>
      <c r="CX281" s="1">
        <v>39.125</v>
      </c>
      <c r="CY281" s="1">
        <v>38.683125</v>
      </c>
      <c r="CZ281" s="1">
        <v>39.433125</v>
      </c>
      <c r="DA281" s="1">
        <v>1960.015</v>
      </c>
      <c r="DB281" s="1">
        <v>39.99</v>
      </c>
      <c r="DC281" s="1">
        <v>0.0</v>
      </c>
      <c r="DD281" s="1">
        <v>1.6604846438E9</v>
      </c>
      <c r="DE281" s="1">
        <v>0.0</v>
      </c>
      <c r="DF281" s="1">
        <v>1.6604841591E9</v>
      </c>
      <c r="DG281" s="1" t="s">
        <v>356</v>
      </c>
      <c r="DH281" s="1">
        <v>1.6604841451E9</v>
      </c>
      <c r="DI281" s="1">
        <v>1.6604841591E9</v>
      </c>
      <c r="DJ281" s="1">
        <v>1.0</v>
      </c>
      <c r="DK281" s="1">
        <v>0.063</v>
      </c>
      <c r="DL281" s="1">
        <v>-0.028</v>
      </c>
      <c r="DM281" s="1">
        <v>1.395</v>
      </c>
      <c r="DN281" s="1">
        <v>0.027</v>
      </c>
      <c r="DO281" s="1">
        <v>400.0</v>
      </c>
      <c r="DP281" s="1">
        <v>24.0</v>
      </c>
      <c r="DQ281" s="1">
        <v>0.47</v>
      </c>
      <c r="DR281" s="1">
        <v>0.03</v>
      </c>
      <c r="DS281" s="1">
        <v>5.630958687760677</v>
      </c>
      <c r="DT281" s="1">
        <v>-0.8160364588431644</v>
      </c>
      <c r="DU281" s="1">
        <v>0.174963742882832</v>
      </c>
      <c r="DV281" s="1">
        <v>0.0</v>
      </c>
      <c r="DW281" s="1">
        <v>37.364364630595</v>
      </c>
      <c r="DX281" s="1">
        <v>-0.4674837142016312</v>
      </c>
      <c r="DY281" s="1">
        <v>0.292158079127389</v>
      </c>
      <c r="DZ281" s="1">
        <v>0.0</v>
      </c>
      <c r="EA281" s="1">
        <v>-49.04262258064516</v>
      </c>
      <c r="EB281" s="1">
        <v>-0.8908209677418535</v>
      </c>
      <c r="EC281" s="1">
        <v>0.3631468180028539</v>
      </c>
      <c r="ED281" s="1">
        <v>1.0</v>
      </c>
      <c r="EE281" s="1">
        <v>1137.486247067814</v>
      </c>
      <c r="EF281" s="1">
        <v>294.4911813111405</v>
      </c>
      <c r="EG281" s="1">
        <v>21.33309056688366</v>
      </c>
      <c r="EH281" s="1">
        <v>0.0</v>
      </c>
      <c r="EI281" s="1">
        <v>3.287900975609757</v>
      </c>
      <c r="EJ281" s="1">
        <v>-0.02106857142856634</v>
      </c>
      <c r="EK281" s="1">
        <v>0.003490200081537035</v>
      </c>
      <c r="EL281" s="1">
        <v>1.0</v>
      </c>
      <c r="EM281" s="1">
        <v>1.984336756243491</v>
      </c>
      <c r="EN281" s="1">
        <v>0.0576223723430698</v>
      </c>
      <c r="EO281" s="1">
        <v>0.004220493386507403</v>
      </c>
      <c r="EP281" s="1">
        <v>1.0</v>
      </c>
      <c r="EQ281" s="1">
        <v>3.0</v>
      </c>
      <c r="ER281" s="1">
        <v>6.0</v>
      </c>
      <c r="ES281" s="1" t="s">
        <v>379</v>
      </c>
      <c r="ET281" s="1">
        <v>2.94531</v>
      </c>
      <c r="EU281" s="1">
        <v>2.80121</v>
      </c>
      <c r="EV281" s="1">
        <v>0.196055</v>
      </c>
      <c r="EW281" s="1">
        <v>0.20065</v>
      </c>
      <c r="EX281" s="1">
        <v>0.118527</v>
      </c>
      <c r="EY281" s="1">
        <v>0.108353</v>
      </c>
      <c r="EZ281" s="1">
        <v>16562.4</v>
      </c>
      <c r="FA281" s="1">
        <v>17273.4</v>
      </c>
      <c r="FB281" s="1">
        <v>23941.8</v>
      </c>
      <c r="FC281" s="1">
        <v>25130.6</v>
      </c>
      <c r="FD281" s="1">
        <v>33770.6</v>
      </c>
      <c r="FE281" s="1">
        <v>35774.6</v>
      </c>
      <c r="FF281" s="1">
        <v>43629.8</v>
      </c>
      <c r="FG281" s="1">
        <v>46448.2</v>
      </c>
      <c r="FH281" s="1">
        <v>2.0016</v>
      </c>
      <c r="FI281" s="1">
        <v>1.9252</v>
      </c>
      <c r="FJ281" s="1">
        <v>0.162832</v>
      </c>
      <c r="FK281" s="1">
        <v>0.0</v>
      </c>
      <c r="FL281" s="1">
        <v>29.0651</v>
      </c>
      <c r="FM281" s="1">
        <v>999.9</v>
      </c>
      <c r="FN281" s="1">
        <v>69.0</v>
      </c>
      <c r="FO281" s="1">
        <v>31.6</v>
      </c>
      <c r="FP281" s="1">
        <v>32.3631</v>
      </c>
      <c r="FQ281" s="1">
        <v>63.664</v>
      </c>
      <c r="FR281" s="1">
        <v>26.3822</v>
      </c>
      <c r="FS281" s="1">
        <v>1.0</v>
      </c>
      <c r="FT281" s="1">
        <v>0.148161</v>
      </c>
      <c r="FU281" s="1">
        <v>-0.312881</v>
      </c>
      <c r="FV281" s="1">
        <v>20.3233</v>
      </c>
      <c r="FW281" s="1">
        <v>5.21325</v>
      </c>
      <c r="FX281" s="1">
        <v>11.9047</v>
      </c>
      <c r="FY281" s="1">
        <v>5.00305</v>
      </c>
      <c r="FZ281" s="1">
        <v>3.28995</v>
      </c>
      <c r="GA281" s="1">
        <v>9999.0</v>
      </c>
      <c r="GB281" s="1">
        <v>9999.0</v>
      </c>
      <c r="GC281" s="1">
        <v>9999.0</v>
      </c>
      <c r="GD281" s="1">
        <v>999.9</v>
      </c>
      <c r="GE281" s="1">
        <v>1.85943</v>
      </c>
      <c r="GF281" s="1">
        <v>1.85439</v>
      </c>
      <c r="GG281" s="1">
        <v>1.8576</v>
      </c>
      <c r="GH281" s="1">
        <v>1.85596</v>
      </c>
      <c r="GI281" s="1">
        <v>1.85485</v>
      </c>
      <c r="GJ281" s="1">
        <v>1.85453</v>
      </c>
      <c r="GK281" s="1">
        <v>1.85314</v>
      </c>
      <c r="GL281" s="1">
        <v>1.85626</v>
      </c>
      <c r="GM281" s="1">
        <v>0.0</v>
      </c>
      <c r="GN281" s="1">
        <v>0.0</v>
      </c>
      <c r="GO281" s="1">
        <v>0.0</v>
      </c>
      <c r="GP281" s="1">
        <v>0.0</v>
      </c>
      <c r="GQ281" s="1" t="s">
        <v>358</v>
      </c>
      <c r="GR281" s="1" t="s">
        <v>359</v>
      </c>
      <c r="GS281" s="1" t="s">
        <v>360</v>
      </c>
      <c r="GT281" s="1" t="s">
        <v>360</v>
      </c>
      <c r="GU281" s="1" t="s">
        <v>360</v>
      </c>
      <c r="GV281" s="1" t="s">
        <v>360</v>
      </c>
      <c r="GW281" s="1">
        <v>0.0</v>
      </c>
      <c r="GX281" s="1">
        <v>100.0</v>
      </c>
      <c r="GY281" s="1">
        <v>100.0</v>
      </c>
      <c r="GZ281" s="1">
        <v>2.65</v>
      </c>
      <c r="HA281" s="1">
        <v>0.0177</v>
      </c>
      <c r="HB281" s="1">
        <v>0.467488805237294</v>
      </c>
      <c r="HC281" s="1">
        <v>0.002678124759318837</v>
      </c>
      <c r="HD281" s="1">
        <v>-9.373761146515732E-7</v>
      </c>
      <c r="HE281" s="1">
        <v>1.391563784175389E-10</v>
      </c>
      <c r="HF281" s="1">
        <v>-0.06780524781039028</v>
      </c>
      <c r="HG281" s="1">
        <v>0.01061361004592812</v>
      </c>
      <c r="HH281" s="1">
        <v>-3.086644042041478E-4</v>
      </c>
      <c r="HI281" s="1">
        <v>1.24720902217549E-6</v>
      </c>
      <c r="HJ281" s="1">
        <v>1.0</v>
      </c>
      <c r="HK281" s="1">
        <v>2093.0</v>
      </c>
      <c r="HL281" s="1">
        <v>2.0</v>
      </c>
      <c r="HM281" s="1">
        <v>27.0</v>
      </c>
      <c r="HN281" s="1">
        <v>8.3</v>
      </c>
      <c r="HO281" s="1">
        <v>8.1</v>
      </c>
      <c r="HP281" s="1">
        <v>2.75391</v>
      </c>
      <c r="HQ281" s="1">
        <v>2.27783</v>
      </c>
      <c r="HR281" s="1">
        <v>1.4978</v>
      </c>
      <c r="HS281" s="1">
        <v>2.30347</v>
      </c>
      <c r="HT281" s="1">
        <v>1.54785</v>
      </c>
      <c r="HU281" s="1">
        <v>2.41943</v>
      </c>
      <c r="HV281" s="1">
        <v>35.244</v>
      </c>
      <c r="HW281" s="1">
        <v>15.2878</v>
      </c>
      <c r="HX281" s="1">
        <v>18.0</v>
      </c>
      <c r="HY281" s="1">
        <v>501.579</v>
      </c>
      <c r="HZ281" s="1">
        <v>518.433</v>
      </c>
      <c r="IA281" s="1">
        <v>29.6868</v>
      </c>
      <c r="IB281" s="1">
        <v>29.0661</v>
      </c>
      <c r="IC281" s="1">
        <v>30.0004</v>
      </c>
      <c r="ID281" s="1">
        <v>28.8508</v>
      </c>
      <c r="IE281" s="1">
        <v>28.944</v>
      </c>
      <c r="IF281" s="1">
        <v>55.1574</v>
      </c>
      <c r="IG281" s="1">
        <v>28.6427</v>
      </c>
      <c r="IH281" s="1">
        <v>74.7625</v>
      </c>
      <c r="II281" s="1">
        <v>29.6508</v>
      </c>
      <c r="IJ281" s="1">
        <v>1357.91</v>
      </c>
      <c r="IK281" s="1">
        <v>23.8843</v>
      </c>
      <c r="IL281" s="1">
        <v>100.908</v>
      </c>
      <c r="IM281" s="1">
        <v>100.671</v>
      </c>
      <c r="IN281" s="1" t="s">
        <v>365</v>
      </c>
    </row>
    <row r="282" ht="15.75" customHeight="1">
      <c r="A282" s="1">
        <v>266.0</v>
      </c>
      <c r="B282" s="1">
        <v>1.6604846466E9</v>
      </c>
      <c r="C282" s="1">
        <v>517.5</v>
      </c>
      <c r="D282" s="1" t="s">
        <v>878</v>
      </c>
      <c r="E282" s="1" t="s">
        <v>879</v>
      </c>
      <c r="F282" s="1">
        <v>1.0</v>
      </c>
      <c r="G282" s="1" t="s">
        <v>349</v>
      </c>
      <c r="H282" s="1" t="s">
        <v>350</v>
      </c>
      <c r="I282" s="1" t="s">
        <v>351</v>
      </c>
      <c r="J282" s="1" t="s">
        <v>352</v>
      </c>
      <c r="K282" s="1" t="s">
        <v>353</v>
      </c>
      <c r="L282" s="1" t="s">
        <v>349</v>
      </c>
      <c r="M282" s="1" t="s">
        <v>354</v>
      </c>
      <c r="N282" s="1">
        <v>1.66048463813125E9</v>
      </c>
      <c r="O282" s="1">
        <f t="shared" si="1"/>
        <v>0.002815552295</v>
      </c>
      <c r="P282" s="1">
        <f t="shared" si="2"/>
        <v>2.815552295</v>
      </c>
      <c r="Q282" s="1">
        <f t="shared" si="3"/>
        <v>5.706448398</v>
      </c>
      <c r="R282" s="1">
        <f t="shared" si="4"/>
        <v>1243.968125</v>
      </c>
      <c r="S282" s="1">
        <f t="shared" si="5"/>
        <v>1137.855764</v>
      </c>
      <c r="T282" s="1">
        <f t="shared" si="6"/>
        <v>113.3628123</v>
      </c>
      <c r="U282" s="1">
        <f t="shared" si="7"/>
        <v>123.9346228</v>
      </c>
      <c r="V282" s="1">
        <f t="shared" si="8"/>
        <v>0.1397061889</v>
      </c>
      <c r="W282" s="1">
        <f t="shared" si="9"/>
        <v>2.91997105</v>
      </c>
      <c r="X282" s="1">
        <f t="shared" si="10"/>
        <v>0.136096204</v>
      </c>
      <c r="Y282" s="1">
        <f t="shared" si="11"/>
        <v>0.08537670079</v>
      </c>
      <c r="Z282" s="1">
        <f t="shared" si="12"/>
        <v>321.516219</v>
      </c>
      <c r="AA282" s="1">
        <f t="shared" si="13"/>
        <v>32.19191917</v>
      </c>
      <c r="AB282" s="1">
        <f t="shared" si="14"/>
        <v>31.6924</v>
      </c>
      <c r="AC282" s="1">
        <f t="shared" si="15"/>
        <v>4.692574786</v>
      </c>
      <c r="AD282" s="1">
        <f t="shared" si="16"/>
        <v>59.93123582</v>
      </c>
      <c r="AE282" s="1">
        <f t="shared" si="17"/>
        <v>2.708017235</v>
      </c>
      <c r="AF282" s="1">
        <f t="shared" si="18"/>
        <v>4.518540621</v>
      </c>
      <c r="AG282" s="1">
        <f t="shared" si="19"/>
        <v>1.984557551</v>
      </c>
      <c r="AH282" s="1">
        <f t="shared" si="20"/>
        <v>-124.1658562</v>
      </c>
      <c r="AI282" s="1">
        <f t="shared" si="21"/>
        <v>-104.6183796</v>
      </c>
      <c r="AJ282" s="1">
        <f t="shared" si="22"/>
        <v>-8.074290613</v>
      </c>
      <c r="AK282" s="1">
        <f t="shared" si="23"/>
        <v>84.65769259</v>
      </c>
      <c r="AL282" s="1">
        <f t="shared" si="24"/>
        <v>37.38567913</v>
      </c>
      <c r="AM282" s="1">
        <f t="shared" si="25"/>
        <v>2.816225154</v>
      </c>
      <c r="AN282" s="1">
        <f t="shared" si="26"/>
        <v>5.706448398</v>
      </c>
      <c r="AO282" s="1">
        <v>1353.166456663041</v>
      </c>
      <c r="AP282" s="1">
        <v>1319.693757575758</v>
      </c>
      <c r="AQ282" s="1">
        <v>5.175249837179062</v>
      </c>
      <c r="AR282" s="1">
        <v>64.97328580608568</v>
      </c>
      <c r="AS282" s="1">
        <f t="shared" si="27"/>
        <v>2.815552295</v>
      </c>
      <c r="AT282" s="1">
        <v>23.89174686678208</v>
      </c>
      <c r="AU282" s="1">
        <v>27.17792666666667</v>
      </c>
      <c r="AV282" s="1">
        <v>-4.600799202895988E-5</v>
      </c>
      <c r="AW282" s="1">
        <v>82.27873590820442</v>
      </c>
      <c r="AX282" s="1">
        <v>0.0</v>
      </c>
      <c r="AY282" s="1">
        <v>0.0</v>
      </c>
      <c r="AZ282" s="1">
        <f t="shared" si="28"/>
        <v>1</v>
      </c>
      <c r="BA282" s="1">
        <f t="shared" si="29"/>
        <v>0</v>
      </c>
      <c r="BB282" s="1">
        <f t="shared" si="30"/>
        <v>51893.83298</v>
      </c>
      <c r="BC282" s="1">
        <f t="shared" si="31"/>
        <v>2000.005</v>
      </c>
      <c r="BD282" s="1">
        <f t="shared" si="32"/>
        <v>1681.2039</v>
      </c>
      <c r="BE282" s="1">
        <f t="shared" si="33"/>
        <v>0.8405998485</v>
      </c>
      <c r="BF282" s="1">
        <f t="shared" si="34"/>
        <v>0.1607577076</v>
      </c>
      <c r="BG282" s="1">
        <v>6.0</v>
      </c>
      <c r="BH282" s="1">
        <v>0.5</v>
      </c>
      <c r="BI282" s="1" t="s">
        <v>355</v>
      </c>
      <c r="BJ282" s="1">
        <v>2.0</v>
      </c>
      <c r="BK282" s="1" t="b">
        <v>1</v>
      </c>
      <c r="BL282" s="1">
        <v>1.66048463813125E9</v>
      </c>
      <c r="BM282" s="1">
        <v>1243.968125</v>
      </c>
      <c r="BN282" s="1">
        <v>1293.020625</v>
      </c>
      <c r="BO282" s="1">
        <v>27.1811625</v>
      </c>
      <c r="BP282" s="1">
        <v>23.89450625</v>
      </c>
      <c r="BQ282" s="1">
        <v>1241.355</v>
      </c>
      <c r="BR282" s="1">
        <v>27.1634125</v>
      </c>
      <c r="BS282" s="1">
        <v>500.1454375</v>
      </c>
      <c r="BT282" s="1">
        <v>99.52845625</v>
      </c>
      <c r="BU282" s="1">
        <v>0.099999125</v>
      </c>
      <c r="BV282" s="1">
        <v>31.027825</v>
      </c>
      <c r="BW282" s="1">
        <v>31.6924</v>
      </c>
      <c r="BX282" s="1">
        <v>999.9</v>
      </c>
      <c r="BY282" s="1">
        <v>0.0</v>
      </c>
      <c r="BZ282" s="1">
        <v>0.0</v>
      </c>
      <c r="CA282" s="1">
        <v>9992.6175</v>
      </c>
      <c r="CB282" s="1">
        <v>0.0</v>
      </c>
      <c r="CC282" s="1">
        <v>228.208375</v>
      </c>
      <c r="CD282" s="1">
        <v>-49.051875</v>
      </c>
      <c r="CE282" s="1">
        <v>1278.725625</v>
      </c>
      <c r="CF282" s="1">
        <v>1324.671875</v>
      </c>
      <c r="CG282" s="1">
        <v>3.2866425</v>
      </c>
      <c r="CH282" s="1">
        <v>1293.020625</v>
      </c>
      <c r="CI282" s="1">
        <v>23.89450625</v>
      </c>
      <c r="CJ282" s="1">
        <v>2.7053</v>
      </c>
      <c r="CK282" s="1">
        <v>2.378185625</v>
      </c>
      <c r="CL282" s="1">
        <v>22.31734375</v>
      </c>
      <c r="CM282" s="1">
        <v>20.2160125</v>
      </c>
      <c r="CN282" s="1">
        <v>2000.005</v>
      </c>
      <c r="CO282" s="1">
        <v>0.980005</v>
      </c>
      <c r="CP282" s="1">
        <v>0.0199955</v>
      </c>
      <c r="CQ282" s="1">
        <v>0.0</v>
      </c>
      <c r="CR282" s="1">
        <v>2.5169375</v>
      </c>
      <c r="CS282" s="1">
        <v>0.0</v>
      </c>
      <c r="CT282" s="1">
        <v>32689.55625</v>
      </c>
      <c r="CU282" s="1">
        <v>17412.40625</v>
      </c>
      <c r="CV282" s="1">
        <v>39.187</v>
      </c>
      <c r="CW282" s="1">
        <v>40.16762499999999</v>
      </c>
      <c r="CX282" s="1">
        <v>39.125</v>
      </c>
      <c r="CY282" s="1">
        <v>38.683125</v>
      </c>
      <c r="CZ282" s="1">
        <v>39.433125</v>
      </c>
      <c r="DA282" s="1">
        <v>1960.015</v>
      </c>
      <c r="DB282" s="1">
        <v>39.99</v>
      </c>
      <c r="DC282" s="1">
        <v>0.0</v>
      </c>
      <c r="DD282" s="1">
        <v>1.6604846444E9</v>
      </c>
      <c r="DE282" s="1">
        <v>0.0</v>
      </c>
      <c r="DF282" s="1">
        <v>1.6604841591E9</v>
      </c>
      <c r="DG282" s="1" t="s">
        <v>356</v>
      </c>
      <c r="DH282" s="1">
        <v>1.6604841451E9</v>
      </c>
      <c r="DI282" s="1">
        <v>1.6604841591E9</v>
      </c>
      <c r="DJ282" s="1">
        <v>1.0</v>
      </c>
      <c r="DK282" s="1">
        <v>0.063</v>
      </c>
      <c r="DL282" s="1">
        <v>-0.028</v>
      </c>
      <c r="DM282" s="1">
        <v>1.395</v>
      </c>
      <c r="DN282" s="1">
        <v>0.027</v>
      </c>
      <c r="DO282" s="1">
        <v>400.0</v>
      </c>
      <c r="DP282" s="1">
        <v>24.0</v>
      </c>
      <c r="DQ282" s="1">
        <v>0.47</v>
      </c>
      <c r="DR282" s="1">
        <v>0.03</v>
      </c>
      <c r="DS282" s="1">
        <v>5.630958687760677</v>
      </c>
      <c r="DT282" s="1">
        <v>-0.8160364588431644</v>
      </c>
      <c r="DU282" s="1">
        <v>0.174963742882832</v>
      </c>
      <c r="DV282" s="1">
        <v>0.0</v>
      </c>
      <c r="DW282" s="1">
        <v>37.364364630595</v>
      </c>
      <c r="DX282" s="1">
        <v>-0.4674837142016312</v>
      </c>
      <c r="DY282" s="1">
        <v>0.292158079127389</v>
      </c>
      <c r="DZ282" s="1">
        <v>0.0</v>
      </c>
      <c r="EA282" s="1">
        <v>-49.04262258064516</v>
      </c>
      <c r="EB282" s="1">
        <v>-0.8908209677418535</v>
      </c>
      <c r="EC282" s="1">
        <v>0.3631468180028539</v>
      </c>
      <c r="ED282" s="1">
        <v>1.0</v>
      </c>
      <c r="EE282" s="1">
        <v>1137.486247067814</v>
      </c>
      <c r="EF282" s="1">
        <v>294.4911813111405</v>
      </c>
      <c r="EG282" s="1">
        <v>21.33309056688366</v>
      </c>
      <c r="EH282" s="1">
        <v>0.0</v>
      </c>
      <c r="EI282" s="1">
        <v>3.287900975609757</v>
      </c>
      <c r="EJ282" s="1">
        <v>-0.02106857142856634</v>
      </c>
      <c r="EK282" s="1">
        <v>0.003490200081537035</v>
      </c>
      <c r="EL282" s="1">
        <v>1.0</v>
      </c>
      <c r="EM282" s="1">
        <v>1.984336756243491</v>
      </c>
      <c r="EN282" s="1">
        <v>0.0576223723430698</v>
      </c>
      <c r="EO282" s="1">
        <v>0.004220493386507403</v>
      </c>
      <c r="EP282" s="1">
        <v>1.0</v>
      </c>
      <c r="EQ282" s="1">
        <v>3.0</v>
      </c>
      <c r="ER282" s="1">
        <v>6.0</v>
      </c>
      <c r="ES282" s="1" t="s">
        <v>379</v>
      </c>
      <c r="ET282" s="1">
        <v>2.94557</v>
      </c>
      <c r="EU282" s="1">
        <v>2.80138</v>
      </c>
      <c r="EV282" s="1">
        <v>0.196282</v>
      </c>
      <c r="EW282" s="1">
        <v>0.20087</v>
      </c>
      <c r="EX282" s="1">
        <v>0.118529</v>
      </c>
      <c r="EY282" s="1">
        <v>0.108354</v>
      </c>
      <c r="EZ282" s="1">
        <v>16557.7</v>
      </c>
      <c r="FA282" s="1">
        <v>17268.6</v>
      </c>
      <c r="FB282" s="1">
        <v>23941.7</v>
      </c>
      <c r="FC282" s="1">
        <v>25130.5</v>
      </c>
      <c r="FD282" s="1">
        <v>33770.6</v>
      </c>
      <c r="FE282" s="1">
        <v>35774.6</v>
      </c>
      <c r="FF282" s="1">
        <v>43629.9</v>
      </c>
      <c r="FG282" s="1">
        <v>46448.2</v>
      </c>
      <c r="FH282" s="1">
        <v>2.0016</v>
      </c>
      <c r="FI282" s="1">
        <v>1.92525</v>
      </c>
      <c r="FJ282" s="1">
        <v>0.162788</v>
      </c>
      <c r="FK282" s="1">
        <v>0.0</v>
      </c>
      <c r="FL282" s="1">
        <v>29.0653</v>
      </c>
      <c r="FM282" s="1">
        <v>999.9</v>
      </c>
      <c r="FN282" s="1">
        <v>69.0</v>
      </c>
      <c r="FO282" s="1">
        <v>31.6</v>
      </c>
      <c r="FP282" s="1">
        <v>32.3624</v>
      </c>
      <c r="FQ282" s="1">
        <v>63.664</v>
      </c>
      <c r="FR282" s="1">
        <v>25.6611</v>
      </c>
      <c r="FS282" s="1">
        <v>1.0</v>
      </c>
      <c r="FT282" s="1">
        <v>0.148153</v>
      </c>
      <c r="FU282" s="1">
        <v>-0.309687</v>
      </c>
      <c r="FV282" s="1">
        <v>20.3235</v>
      </c>
      <c r="FW282" s="1">
        <v>5.21444</v>
      </c>
      <c r="FX282" s="1">
        <v>11.9047</v>
      </c>
      <c r="FY282" s="1">
        <v>5.00335</v>
      </c>
      <c r="FZ282" s="1">
        <v>3.29005</v>
      </c>
      <c r="GA282" s="1">
        <v>9999.0</v>
      </c>
      <c r="GB282" s="1">
        <v>9999.0</v>
      </c>
      <c r="GC282" s="1">
        <v>9999.0</v>
      </c>
      <c r="GD282" s="1">
        <v>999.9</v>
      </c>
      <c r="GE282" s="1">
        <v>1.85943</v>
      </c>
      <c r="GF282" s="1">
        <v>1.85439</v>
      </c>
      <c r="GG282" s="1">
        <v>1.8576</v>
      </c>
      <c r="GH282" s="1">
        <v>1.85596</v>
      </c>
      <c r="GI282" s="1">
        <v>1.85485</v>
      </c>
      <c r="GJ282" s="1">
        <v>1.85453</v>
      </c>
      <c r="GK282" s="1">
        <v>1.85314</v>
      </c>
      <c r="GL282" s="1">
        <v>1.85625</v>
      </c>
      <c r="GM282" s="1">
        <v>0.0</v>
      </c>
      <c r="GN282" s="1">
        <v>0.0</v>
      </c>
      <c r="GO282" s="1">
        <v>0.0</v>
      </c>
      <c r="GP282" s="1">
        <v>0.0</v>
      </c>
      <c r="GQ282" s="1" t="s">
        <v>358</v>
      </c>
      <c r="GR282" s="1" t="s">
        <v>359</v>
      </c>
      <c r="GS282" s="1" t="s">
        <v>360</v>
      </c>
      <c r="GT282" s="1" t="s">
        <v>360</v>
      </c>
      <c r="GU282" s="1" t="s">
        <v>360</v>
      </c>
      <c r="GV282" s="1" t="s">
        <v>360</v>
      </c>
      <c r="GW282" s="1">
        <v>0.0</v>
      </c>
      <c r="GX282" s="1">
        <v>100.0</v>
      </c>
      <c r="GY282" s="1">
        <v>100.0</v>
      </c>
      <c r="GZ282" s="1">
        <v>2.65</v>
      </c>
      <c r="HA282" s="1">
        <v>0.0178</v>
      </c>
      <c r="HB282" s="1">
        <v>0.467488805237294</v>
      </c>
      <c r="HC282" s="1">
        <v>0.002678124759318837</v>
      </c>
      <c r="HD282" s="1">
        <v>-9.373761146515732E-7</v>
      </c>
      <c r="HE282" s="1">
        <v>1.391563784175389E-10</v>
      </c>
      <c r="HF282" s="1">
        <v>-0.06780524781039028</v>
      </c>
      <c r="HG282" s="1">
        <v>0.01061361004592812</v>
      </c>
      <c r="HH282" s="1">
        <v>-3.086644042041478E-4</v>
      </c>
      <c r="HI282" s="1">
        <v>1.24720902217549E-6</v>
      </c>
      <c r="HJ282" s="1">
        <v>1.0</v>
      </c>
      <c r="HK282" s="1">
        <v>2093.0</v>
      </c>
      <c r="HL282" s="1">
        <v>2.0</v>
      </c>
      <c r="HM282" s="1">
        <v>27.0</v>
      </c>
      <c r="HN282" s="1">
        <v>8.4</v>
      </c>
      <c r="HO282" s="1">
        <v>8.1</v>
      </c>
      <c r="HP282" s="1">
        <v>2.75513</v>
      </c>
      <c r="HQ282" s="1">
        <v>2.2876</v>
      </c>
      <c r="HR282" s="1">
        <v>1.4978</v>
      </c>
      <c r="HS282" s="1">
        <v>2.30225</v>
      </c>
      <c r="HT282" s="1">
        <v>1.54785</v>
      </c>
      <c r="HU282" s="1">
        <v>2.33887</v>
      </c>
      <c r="HV282" s="1">
        <v>35.244</v>
      </c>
      <c r="HW282" s="1">
        <v>15.2878</v>
      </c>
      <c r="HX282" s="1">
        <v>18.0</v>
      </c>
      <c r="HY282" s="1">
        <v>501.581</v>
      </c>
      <c r="HZ282" s="1">
        <v>518.469</v>
      </c>
      <c r="IA282" s="1">
        <v>29.6848</v>
      </c>
      <c r="IB282" s="1">
        <v>29.0665</v>
      </c>
      <c r="IC282" s="1">
        <v>30.0004</v>
      </c>
      <c r="ID282" s="1">
        <v>28.851</v>
      </c>
      <c r="IE282" s="1">
        <v>28.9442</v>
      </c>
      <c r="IF282" s="1">
        <v>55.209</v>
      </c>
      <c r="IG282" s="1">
        <v>28.6427</v>
      </c>
      <c r="IH282" s="1">
        <v>74.7625</v>
      </c>
      <c r="II282" s="1">
        <v>29.6508</v>
      </c>
      <c r="IJ282" s="1">
        <v>1367.94</v>
      </c>
      <c r="IK282" s="1">
        <v>23.8843</v>
      </c>
      <c r="IL282" s="1">
        <v>100.908</v>
      </c>
      <c r="IM282" s="1">
        <v>100.671</v>
      </c>
      <c r="IN282" s="1" t="s">
        <v>365</v>
      </c>
    </row>
    <row r="283" ht="15.75" customHeight="1">
      <c r="A283" s="1">
        <v>267.0</v>
      </c>
      <c r="B283" s="1">
        <v>1.6604846481E9</v>
      </c>
      <c r="C283" s="1">
        <v>519.0</v>
      </c>
      <c r="D283" s="1" t="s">
        <v>880</v>
      </c>
      <c r="E283" s="1" t="s">
        <v>881</v>
      </c>
      <c r="F283" s="1">
        <v>1.0</v>
      </c>
      <c r="G283" s="1" t="s">
        <v>349</v>
      </c>
      <c r="H283" s="1" t="s">
        <v>350</v>
      </c>
      <c r="I283" s="1" t="s">
        <v>351</v>
      </c>
      <c r="J283" s="1" t="s">
        <v>352</v>
      </c>
      <c r="K283" s="1" t="s">
        <v>353</v>
      </c>
      <c r="L283" s="1" t="s">
        <v>349</v>
      </c>
      <c r="M283" s="1" t="s">
        <v>354</v>
      </c>
      <c r="N283" s="1">
        <v>1.6604846401625E9</v>
      </c>
      <c r="O283" s="1">
        <f t="shared" si="1"/>
        <v>0.002815616434</v>
      </c>
      <c r="P283" s="1">
        <f t="shared" si="2"/>
        <v>2.815616434</v>
      </c>
      <c r="Q283" s="1">
        <f t="shared" si="3"/>
        <v>5.883890056</v>
      </c>
      <c r="R283" s="1">
        <f t="shared" si="4"/>
        <v>1254.144375</v>
      </c>
      <c r="S283" s="1">
        <f t="shared" si="5"/>
        <v>1145.579832</v>
      </c>
      <c r="T283" s="1">
        <f t="shared" si="6"/>
        <v>114.1323476</v>
      </c>
      <c r="U283" s="1">
        <f t="shared" si="7"/>
        <v>124.9484652</v>
      </c>
      <c r="V283" s="1">
        <f t="shared" si="8"/>
        <v>0.1396032962</v>
      </c>
      <c r="W283" s="1">
        <f t="shared" si="9"/>
        <v>2.920457527</v>
      </c>
      <c r="X283" s="1">
        <f t="shared" si="10"/>
        <v>0.1359991367</v>
      </c>
      <c r="Y283" s="1">
        <f t="shared" si="11"/>
        <v>0.08531552967</v>
      </c>
      <c r="Z283" s="1">
        <f t="shared" si="12"/>
        <v>321.517017</v>
      </c>
      <c r="AA283" s="1">
        <f t="shared" si="13"/>
        <v>32.19326961</v>
      </c>
      <c r="AB283" s="1">
        <f t="shared" si="14"/>
        <v>31.69766875</v>
      </c>
      <c r="AC283" s="1">
        <f t="shared" si="15"/>
        <v>4.69397752</v>
      </c>
      <c r="AD283" s="1">
        <f t="shared" si="16"/>
        <v>59.92496903</v>
      </c>
      <c r="AE283" s="1">
        <f t="shared" si="17"/>
        <v>2.707972365</v>
      </c>
      <c r="AF283" s="1">
        <f t="shared" si="18"/>
        <v>4.51893828</v>
      </c>
      <c r="AG283" s="1">
        <f t="shared" si="19"/>
        <v>1.986005155</v>
      </c>
      <c r="AH283" s="1">
        <f t="shared" si="20"/>
        <v>-124.1686847</v>
      </c>
      <c r="AI283" s="1">
        <f t="shared" si="21"/>
        <v>-105.2223021</v>
      </c>
      <c r="AJ283" s="1">
        <f t="shared" si="22"/>
        <v>-8.119820427</v>
      </c>
      <c r="AK283" s="1">
        <f t="shared" si="23"/>
        <v>84.00620977</v>
      </c>
      <c r="AL283" s="1">
        <f t="shared" si="24"/>
        <v>37.3832323</v>
      </c>
      <c r="AM283" s="1">
        <f t="shared" si="25"/>
        <v>2.815565994</v>
      </c>
      <c r="AN283" s="1">
        <f t="shared" si="26"/>
        <v>5.883890056</v>
      </c>
      <c r="AO283" s="1">
        <v>1361.143437793318</v>
      </c>
      <c r="AP283" s="1">
        <v>1327.438848484848</v>
      </c>
      <c r="AQ283" s="1">
        <v>5.177952681510724</v>
      </c>
      <c r="AR283" s="1">
        <v>64.97328580608568</v>
      </c>
      <c r="AS283" s="1">
        <f t="shared" si="27"/>
        <v>2.815616434</v>
      </c>
      <c r="AT283" s="1">
        <v>23.89369792666367</v>
      </c>
      <c r="AU283" s="1">
        <v>27.17984545454546</v>
      </c>
      <c r="AV283" s="1">
        <v>-2.868738266754556E-5</v>
      </c>
      <c r="AW283" s="1">
        <v>82.27873590820442</v>
      </c>
      <c r="AX283" s="1">
        <v>0.0</v>
      </c>
      <c r="AY283" s="1">
        <v>0.0</v>
      </c>
      <c r="AZ283" s="1">
        <f t="shared" si="28"/>
        <v>1</v>
      </c>
      <c r="BA283" s="1">
        <f t="shared" si="29"/>
        <v>0</v>
      </c>
      <c r="BB283" s="1">
        <f t="shared" si="30"/>
        <v>51907.40038</v>
      </c>
      <c r="BC283" s="1">
        <f t="shared" si="31"/>
        <v>2000.01</v>
      </c>
      <c r="BD283" s="1">
        <f t="shared" si="32"/>
        <v>1681.2081</v>
      </c>
      <c r="BE283" s="1">
        <f t="shared" si="33"/>
        <v>0.840599847</v>
      </c>
      <c r="BF283" s="1">
        <f t="shared" si="34"/>
        <v>0.1607577047</v>
      </c>
      <c r="BG283" s="1">
        <v>6.0</v>
      </c>
      <c r="BH283" s="1">
        <v>0.5</v>
      </c>
      <c r="BI283" s="1" t="s">
        <v>355</v>
      </c>
      <c r="BJ283" s="1">
        <v>2.0</v>
      </c>
      <c r="BK283" s="1" t="b">
        <v>1</v>
      </c>
      <c r="BL283" s="1">
        <v>1.6604846401625E9</v>
      </c>
      <c r="BM283" s="1">
        <v>1254.144375</v>
      </c>
      <c r="BN283" s="1">
        <v>1303.2275</v>
      </c>
      <c r="BO283" s="1">
        <v>27.1807125</v>
      </c>
      <c r="BP283" s="1">
        <v>23.8948125</v>
      </c>
      <c r="BQ283" s="1">
        <v>1251.52125</v>
      </c>
      <c r="BR283" s="1">
        <v>27.1629625</v>
      </c>
      <c r="BS283" s="1">
        <v>500.1436875</v>
      </c>
      <c r="BT283" s="1">
        <v>99.52848125</v>
      </c>
      <c r="BU283" s="1">
        <v>0.09997275624999999</v>
      </c>
      <c r="BV283" s="1">
        <v>31.02936875</v>
      </c>
      <c r="BW283" s="1">
        <v>31.69766875</v>
      </c>
      <c r="BX283" s="1">
        <v>999.9</v>
      </c>
      <c r="BY283" s="1">
        <v>0.0</v>
      </c>
      <c r="BZ283" s="1">
        <v>0.0</v>
      </c>
      <c r="CA283" s="1">
        <v>9995.39125</v>
      </c>
      <c r="CB283" s="1">
        <v>0.0</v>
      </c>
      <c r="CC283" s="1">
        <v>217.697875</v>
      </c>
      <c r="CD283" s="1">
        <v>-49.08257500000001</v>
      </c>
      <c r="CE283" s="1">
        <v>1289.185625</v>
      </c>
      <c r="CF283" s="1">
        <v>1335.12875</v>
      </c>
      <c r="CG283" s="1">
        <v>3.2858875</v>
      </c>
      <c r="CH283" s="1">
        <v>1303.2275</v>
      </c>
      <c r="CI283" s="1">
        <v>23.8948125</v>
      </c>
      <c r="CJ283" s="1">
        <v>2.70525625</v>
      </c>
      <c r="CK283" s="1">
        <v>2.378216875</v>
      </c>
      <c r="CL283" s="1">
        <v>22.317075</v>
      </c>
      <c r="CM283" s="1">
        <v>20.21621875</v>
      </c>
      <c r="CN283" s="1">
        <v>2000.01</v>
      </c>
      <c r="CO283" s="1">
        <v>0.980005</v>
      </c>
      <c r="CP283" s="1">
        <v>0.0199955</v>
      </c>
      <c r="CQ283" s="1">
        <v>0.0</v>
      </c>
      <c r="CR283" s="1">
        <v>2.5040625</v>
      </c>
      <c r="CS283" s="1">
        <v>0.0</v>
      </c>
      <c r="CT283" s="1">
        <v>32684.4625</v>
      </c>
      <c r="CU283" s="1">
        <v>17412.44375</v>
      </c>
      <c r="CV283" s="1">
        <v>39.187</v>
      </c>
      <c r="CW283" s="1">
        <v>40.17149999999999</v>
      </c>
      <c r="CX283" s="1">
        <v>39.125</v>
      </c>
      <c r="CY283" s="1">
        <v>38.683125</v>
      </c>
      <c r="CZ283" s="1">
        <v>39.437</v>
      </c>
      <c r="DA283" s="1">
        <v>1960.02</v>
      </c>
      <c r="DB283" s="1">
        <v>39.99</v>
      </c>
      <c r="DC283" s="1">
        <v>0.0</v>
      </c>
      <c r="DD283" s="1">
        <v>1.6604846462E9</v>
      </c>
      <c r="DE283" s="1">
        <v>0.0</v>
      </c>
      <c r="DF283" s="1">
        <v>1.6604841591E9</v>
      </c>
      <c r="DG283" s="1" t="s">
        <v>356</v>
      </c>
      <c r="DH283" s="1">
        <v>1.6604841451E9</v>
      </c>
      <c r="DI283" s="1">
        <v>1.6604841591E9</v>
      </c>
      <c r="DJ283" s="1">
        <v>1.0</v>
      </c>
      <c r="DK283" s="1">
        <v>0.063</v>
      </c>
      <c r="DL283" s="1">
        <v>-0.028</v>
      </c>
      <c r="DM283" s="1">
        <v>1.395</v>
      </c>
      <c r="DN283" s="1">
        <v>0.027</v>
      </c>
      <c r="DO283" s="1">
        <v>400.0</v>
      </c>
      <c r="DP283" s="1">
        <v>24.0</v>
      </c>
      <c r="DQ283" s="1">
        <v>0.47</v>
      </c>
      <c r="DR283" s="1">
        <v>0.03</v>
      </c>
      <c r="DS283" s="1">
        <v>5.619560342617254</v>
      </c>
      <c r="DT283" s="1">
        <v>-0.3518449317782691</v>
      </c>
      <c r="DU283" s="1">
        <v>0.1646485763722551</v>
      </c>
      <c r="DV283" s="1">
        <v>1.0</v>
      </c>
      <c r="DW283" s="1">
        <v>37.37850142619156</v>
      </c>
      <c r="DX283" s="1">
        <v>0.584220103551275</v>
      </c>
      <c r="DY283" s="1">
        <v>0.3076310670518924</v>
      </c>
      <c r="DZ283" s="1">
        <v>0.0</v>
      </c>
      <c r="EA283" s="1">
        <v>-49.07483870967742</v>
      </c>
      <c r="EB283" s="1">
        <v>-1.993891935483774</v>
      </c>
      <c r="EC283" s="1">
        <v>0.3944463229989184</v>
      </c>
      <c r="ED283" s="1">
        <v>0.0</v>
      </c>
      <c r="EE283" s="1">
        <v>1142.411332394344</v>
      </c>
      <c r="EF283" s="1">
        <v>288.6350927179442</v>
      </c>
      <c r="EG283" s="1">
        <v>20.90683971093988</v>
      </c>
      <c r="EH283" s="1">
        <v>0.0</v>
      </c>
      <c r="EI283" s="1">
        <v>3.287597804878049</v>
      </c>
      <c r="EJ283" s="1">
        <v>-0.02243205574912067</v>
      </c>
      <c r="EK283" s="1">
        <v>0.003551577122841109</v>
      </c>
      <c r="EL283" s="1">
        <v>1.0</v>
      </c>
      <c r="EM283" s="1">
        <v>1.985090399089888</v>
      </c>
      <c r="EN283" s="1">
        <v>0.05824519321779272</v>
      </c>
      <c r="EO283" s="1">
        <v>0.004253862904220308</v>
      </c>
      <c r="EP283" s="1">
        <v>1.0</v>
      </c>
      <c r="EQ283" s="1">
        <v>3.0</v>
      </c>
      <c r="ER283" s="1">
        <v>6.0</v>
      </c>
      <c r="ES283" s="1" t="s">
        <v>379</v>
      </c>
      <c r="ET283" s="1">
        <v>2.94537</v>
      </c>
      <c r="EU283" s="1">
        <v>2.80101</v>
      </c>
      <c r="EV283" s="1">
        <v>0.196985</v>
      </c>
      <c r="EW283" s="1">
        <v>0.201526</v>
      </c>
      <c r="EX283" s="1">
        <v>0.11853</v>
      </c>
      <c r="EY283" s="1">
        <v>0.108353</v>
      </c>
      <c r="EZ283" s="1">
        <v>16543.1</v>
      </c>
      <c r="FA283" s="1">
        <v>17254.3</v>
      </c>
      <c r="FB283" s="1">
        <v>23941.5</v>
      </c>
      <c r="FC283" s="1">
        <v>25130.4</v>
      </c>
      <c r="FD283" s="1">
        <v>33770.3</v>
      </c>
      <c r="FE283" s="1">
        <v>35774.3</v>
      </c>
      <c r="FF283" s="1">
        <v>43629.4</v>
      </c>
      <c r="FG283" s="1">
        <v>46447.7</v>
      </c>
      <c r="FH283" s="1">
        <v>2.00157</v>
      </c>
      <c r="FI283" s="1">
        <v>1.92515</v>
      </c>
      <c r="FJ283" s="1">
        <v>0.162832</v>
      </c>
      <c r="FK283" s="1">
        <v>0.0</v>
      </c>
      <c r="FL283" s="1">
        <v>29.0674</v>
      </c>
      <c r="FM283" s="1">
        <v>999.9</v>
      </c>
      <c r="FN283" s="1">
        <v>69.0</v>
      </c>
      <c r="FO283" s="1">
        <v>31.6</v>
      </c>
      <c r="FP283" s="1">
        <v>32.3658</v>
      </c>
      <c r="FQ283" s="1">
        <v>63.734</v>
      </c>
      <c r="FR283" s="1">
        <v>25.5128</v>
      </c>
      <c r="FS283" s="1">
        <v>1.0</v>
      </c>
      <c r="FT283" s="1">
        <v>0.148191</v>
      </c>
      <c r="FU283" s="1">
        <v>-0.281114</v>
      </c>
      <c r="FV283" s="1">
        <v>20.3234</v>
      </c>
      <c r="FW283" s="1">
        <v>5.2137</v>
      </c>
      <c r="FX283" s="1">
        <v>11.9051</v>
      </c>
      <c r="FY283" s="1">
        <v>5.003</v>
      </c>
      <c r="FZ283" s="1">
        <v>3.29</v>
      </c>
      <c r="GA283" s="1">
        <v>9999.0</v>
      </c>
      <c r="GB283" s="1">
        <v>9999.0</v>
      </c>
      <c r="GC283" s="1">
        <v>9999.0</v>
      </c>
      <c r="GD283" s="1">
        <v>999.9</v>
      </c>
      <c r="GE283" s="1">
        <v>1.85942</v>
      </c>
      <c r="GF283" s="1">
        <v>1.85439</v>
      </c>
      <c r="GG283" s="1">
        <v>1.8576</v>
      </c>
      <c r="GH283" s="1">
        <v>1.85594</v>
      </c>
      <c r="GI283" s="1">
        <v>1.85484</v>
      </c>
      <c r="GJ283" s="1">
        <v>1.85452</v>
      </c>
      <c r="GK283" s="1">
        <v>1.85312</v>
      </c>
      <c r="GL283" s="1">
        <v>1.85625</v>
      </c>
      <c r="GM283" s="1">
        <v>0.0</v>
      </c>
      <c r="GN283" s="1">
        <v>0.0</v>
      </c>
      <c r="GO283" s="1">
        <v>0.0</v>
      </c>
      <c r="GP283" s="1">
        <v>0.0</v>
      </c>
      <c r="GQ283" s="1" t="s">
        <v>358</v>
      </c>
      <c r="GR283" s="1" t="s">
        <v>359</v>
      </c>
      <c r="GS283" s="1" t="s">
        <v>360</v>
      </c>
      <c r="GT283" s="1" t="s">
        <v>360</v>
      </c>
      <c r="GU283" s="1" t="s">
        <v>360</v>
      </c>
      <c r="GV283" s="1" t="s">
        <v>360</v>
      </c>
      <c r="GW283" s="1">
        <v>0.0</v>
      </c>
      <c r="GX283" s="1">
        <v>100.0</v>
      </c>
      <c r="GY283" s="1">
        <v>100.0</v>
      </c>
      <c r="GZ283" s="1">
        <v>2.66</v>
      </c>
      <c r="HA283" s="1">
        <v>0.0178</v>
      </c>
      <c r="HB283" s="1">
        <v>0.467488805237294</v>
      </c>
      <c r="HC283" s="1">
        <v>0.002678124759318837</v>
      </c>
      <c r="HD283" s="1">
        <v>-9.373761146515732E-7</v>
      </c>
      <c r="HE283" s="1">
        <v>1.391563784175389E-10</v>
      </c>
      <c r="HF283" s="1">
        <v>-0.06780524781039028</v>
      </c>
      <c r="HG283" s="1">
        <v>0.01061361004592812</v>
      </c>
      <c r="HH283" s="1">
        <v>-3.086644042041478E-4</v>
      </c>
      <c r="HI283" s="1">
        <v>1.24720902217549E-6</v>
      </c>
      <c r="HJ283" s="1">
        <v>1.0</v>
      </c>
      <c r="HK283" s="1">
        <v>2093.0</v>
      </c>
      <c r="HL283" s="1">
        <v>2.0</v>
      </c>
      <c r="HM283" s="1">
        <v>27.0</v>
      </c>
      <c r="HN283" s="1">
        <v>8.4</v>
      </c>
      <c r="HO283" s="1">
        <v>8.2</v>
      </c>
      <c r="HP283" s="1">
        <v>2.76733</v>
      </c>
      <c r="HQ283" s="1">
        <v>2.25952</v>
      </c>
      <c r="HR283" s="1">
        <v>1.4978</v>
      </c>
      <c r="HS283" s="1">
        <v>2.30347</v>
      </c>
      <c r="HT283" s="1">
        <v>1.54785</v>
      </c>
      <c r="HU283" s="1">
        <v>2.40112</v>
      </c>
      <c r="HV283" s="1">
        <v>35.244</v>
      </c>
      <c r="HW283" s="1">
        <v>15.2966</v>
      </c>
      <c r="HX283" s="1">
        <v>18.0</v>
      </c>
      <c r="HY283" s="1">
        <v>501.574</v>
      </c>
      <c r="HZ283" s="1">
        <v>518.41</v>
      </c>
      <c r="IA283" s="1">
        <v>29.6754</v>
      </c>
      <c r="IB283" s="1">
        <v>29.0677</v>
      </c>
      <c r="IC283" s="1">
        <v>30.0004</v>
      </c>
      <c r="ID283" s="1">
        <v>28.852</v>
      </c>
      <c r="IE283" s="1">
        <v>28.9452</v>
      </c>
      <c r="IF283" s="1">
        <v>55.4726</v>
      </c>
      <c r="IG283" s="1">
        <v>28.6427</v>
      </c>
      <c r="IH283" s="1">
        <v>74.7625</v>
      </c>
      <c r="II283" s="1">
        <v>29.6508</v>
      </c>
      <c r="IJ283" s="1">
        <v>1367.94</v>
      </c>
      <c r="IK283" s="1">
        <v>23.8843</v>
      </c>
      <c r="IL283" s="1">
        <v>100.907</v>
      </c>
      <c r="IM283" s="1">
        <v>100.67</v>
      </c>
      <c r="IN283" s="1" t="s">
        <v>365</v>
      </c>
    </row>
    <row r="284" ht="15.75" customHeight="1">
      <c r="A284" s="1">
        <v>268.0</v>
      </c>
      <c r="B284" s="1">
        <v>1.6604846491E9</v>
      </c>
      <c r="C284" s="1">
        <v>520.0</v>
      </c>
      <c r="D284" s="1" t="s">
        <v>882</v>
      </c>
      <c r="E284" s="1" t="s">
        <v>883</v>
      </c>
      <c r="F284" s="1">
        <v>1.0</v>
      </c>
      <c r="G284" s="1" t="s">
        <v>349</v>
      </c>
      <c r="H284" s="1" t="s">
        <v>350</v>
      </c>
      <c r="I284" s="1" t="s">
        <v>351</v>
      </c>
      <c r="J284" s="1" t="s">
        <v>352</v>
      </c>
      <c r="K284" s="1" t="s">
        <v>353</v>
      </c>
      <c r="L284" s="1" t="s">
        <v>349</v>
      </c>
      <c r="M284" s="1" t="s">
        <v>354</v>
      </c>
      <c r="N284" s="1">
        <v>1.660484641666666E9</v>
      </c>
      <c r="O284" s="1">
        <f t="shared" si="1"/>
        <v>0.002815708005</v>
      </c>
      <c r="P284" s="1">
        <f t="shared" si="2"/>
        <v>2.815708005</v>
      </c>
      <c r="Q284" s="1">
        <f t="shared" si="3"/>
        <v>5.965291444</v>
      </c>
      <c r="R284" s="1">
        <f t="shared" si="4"/>
        <v>1261.676</v>
      </c>
      <c r="S284" s="1">
        <f t="shared" si="5"/>
        <v>1151.860968</v>
      </c>
      <c r="T284" s="1">
        <f t="shared" si="6"/>
        <v>114.7580457</v>
      </c>
      <c r="U284" s="1">
        <f t="shared" si="7"/>
        <v>125.6987397</v>
      </c>
      <c r="V284" s="1">
        <f t="shared" si="8"/>
        <v>0.1395154642</v>
      </c>
      <c r="W284" s="1">
        <f t="shared" si="9"/>
        <v>2.92095799</v>
      </c>
      <c r="X284" s="1">
        <f t="shared" si="10"/>
        <v>0.135916375</v>
      </c>
      <c r="Y284" s="1">
        <f t="shared" si="11"/>
        <v>0.08526336502</v>
      </c>
      <c r="Z284" s="1">
        <f t="shared" si="12"/>
        <v>321.5173362</v>
      </c>
      <c r="AA284" s="1">
        <f t="shared" si="13"/>
        <v>32.19411956</v>
      </c>
      <c r="AB284" s="1">
        <f t="shared" si="14"/>
        <v>31.70226667</v>
      </c>
      <c r="AC284" s="1">
        <f t="shared" si="15"/>
        <v>4.695201953</v>
      </c>
      <c r="AD284" s="1">
        <f t="shared" si="16"/>
        <v>59.92056482</v>
      </c>
      <c r="AE284" s="1">
        <f t="shared" si="17"/>
        <v>2.707936643</v>
      </c>
      <c r="AF284" s="1">
        <f t="shared" si="18"/>
        <v>4.51921081</v>
      </c>
      <c r="AG284" s="1">
        <f t="shared" si="19"/>
        <v>1.98726531</v>
      </c>
      <c r="AH284" s="1">
        <f t="shared" si="20"/>
        <v>-124.172723</v>
      </c>
      <c r="AI284" s="1">
        <f t="shared" si="21"/>
        <v>-105.7977938</v>
      </c>
      <c r="AJ284" s="1">
        <f t="shared" si="22"/>
        <v>-8.163058932</v>
      </c>
      <c r="AK284" s="1">
        <f t="shared" si="23"/>
        <v>83.38376044</v>
      </c>
      <c r="AL284" s="1">
        <f t="shared" si="24"/>
        <v>37.35360891</v>
      </c>
      <c r="AM284" s="1">
        <f t="shared" si="25"/>
        <v>2.815157815</v>
      </c>
      <c r="AN284" s="1">
        <f t="shared" si="26"/>
        <v>5.965291444</v>
      </c>
      <c r="AO284" s="1">
        <v>1366.293668023872</v>
      </c>
      <c r="AP284" s="1">
        <v>1332.56206060606</v>
      </c>
      <c r="AQ284" s="1">
        <v>5.163564355366121</v>
      </c>
      <c r="AR284" s="1">
        <v>64.97328580608568</v>
      </c>
      <c r="AS284" s="1">
        <f t="shared" si="27"/>
        <v>2.815708005</v>
      </c>
      <c r="AT284" s="1">
        <v>23.89415021835372</v>
      </c>
      <c r="AU284" s="1">
        <v>27.18020060606061</v>
      </c>
      <c r="AV284" s="1">
        <v>1.219752689012039E-5</v>
      </c>
      <c r="AW284" s="1">
        <v>82.27873590820442</v>
      </c>
      <c r="AX284" s="1">
        <v>0.0</v>
      </c>
      <c r="AY284" s="1">
        <v>0.0</v>
      </c>
      <c r="AZ284" s="1">
        <f t="shared" si="28"/>
        <v>1</v>
      </c>
      <c r="BA284" s="1">
        <f t="shared" si="29"/>
        <v>0</v>
      </c>
      <c r="BB284" s="1">
        <f t="shared" si="30"/>
        <v>51921.4486</v>
      </c>
      <c r="BC284" s="1">
        <f t="shared" si="31"/>
        <v>2000.012</v>
      </c>
      <c r="BD284" s="1">
        <f t="shared" si="32"/>
        <v>1681.20978</v>
      </c>
      <c r="BE284" s="1">
        <f t="shared" si="33"/>
        <v>0.8405998464</v>
      </c>
      <c r="BF284" s="1">
        <f t="shared" si="34"/>
        <v>0.1607577036</v>
      </c>
      <c r="BG284" s="1">
        <v>6.0</v>
      </c>
      <c r="BH284" s="1">
        <v>0.5</v>
      </c>
      <c r="BI284" s="1" t="s">
        <v>355</v>
      </c>
      <c r="BJ284" s="1">
        <v>2.0</v>
      </c>
      <c r="BK284" s="1" t="b">
        <v>1</v>
      </c>
      <c r="BL284" s="1">
        <v>1.660484641666666E9</v>
      </c>
      <c r="BM284" s="1">
        <v>1261.676</v>
      </c>
      <c r="BN284" s="1">
        <v>1310.749333333333</v>
      </c>
      <c r="BO284" s="1">
        <v>27.18037333333334</v>
      </c>
      <c r="BP284" s="1">
        <v>23.89488666666666</v>
      </c>
      <c r="BQ284" s="1">
        <v>1259.044666666666</v>
      </c>
      <c r="BR284" s="1">
        <v>27.16262</v>
      </c>
      <c r="BS284" s="1">
        <v>500.1342666666667</v>
      </c>
      <c r="BT284" s="1">
        <v>99.52845333333332</v>
      </c>
      <c r="BU284" s="1">
        <v>0.09992961333333333</v>
      </c>
      <c r="BV284" s="1">
        <v>31.03042666666667</v>
      </c>
      <c r="BW284" s="1">
        <v>31.70226666666667</v>
      </c>
      <c r="BX284" s="1">
        <v>999.8999999999999</v>
      </c>
      <c r="BY284" s="1">
        <v>0.0</v>
      </c>
      <c r="BZ284" s="1">
        <v>0.0</v>
      </c>
      <c r="CA284" s="1">
        <v>9998.250666666667</v>
      </c>
      <c r="CB284" s="1">
        <v>0.0</v>
      </c>
      <c r="CC284" s="1">
        <v>215.1408</v>
      </c>
      <c r="CD284" s="1">
        <v>-49.07306000000002</v>
      </c>
      <c r="CE284" s="1">
        <v>1296.926666666667</v>
      </c>
      <c r="CF284" s="1">
        <v>1342.834666666667</v>
      </c>
      <c r="CG284" s="1">
        <v>3.285476666666667</v>
      </c>
      <c r="CH284" s="1">
        <v>1310.749333333333</v>
      </c>
      <c r="CI284" s="1">
        <v>23.89488666666666</v>
      </c>
      <c r="CJ284" s="1">
        <v>2.705222</v>
      </c>
      <c r="CK284" s="1">
        <v>2.378222666666666</v>
      </c>
      <c r="CL284" s="1">
        <v>22.31686666666667</v>
      </c>
      <c r="CM284" s="1">
        <v>20.21626</v>
      </c>
      <c r="CN284" s="1">
        <v>2000.012</v>
      </c>
      <c r="CO284" s="1">
        <v>0.9800050000000001</v>
      </c>
      <c r="CP284" s="1">
        <v>0.0199955</v>
      </c>
      <c r="CQ284" s="1">
        <v>0.0</v>
      </c>
      <c r="CR284" s="1">
        <v>2.529866666666667</v>
      </c>
      <c r="CS284" s="1">
        <v>0.0</v>
      </c>
      <c r="CT284" s="1">
        <v>32681.13333333333</v>
      </c>
      <c r="CU284" s="1">
        <v>17412.45333333333</v>
      </c>
      <c r="CV284" s="1">
        <v>39.187</v>
      </c>
      <c r="CW284" s="1">
        <v>40.17046666666667</v>
      </c>
      <c r="CX284" s="1">
        <v>39.125</v>
      </c>
      <c r="CY284" s="1">
        <v>38.687</v>
      </c>
      <c r="CZ284" s="1">
        <v>39.437</v>
      </c>
      <c r="DA284" s="1">
        <v>1960.022</v>
      </c>
      <c r="DB284" s="1">
        <v>39.99</v>
      </c>
      <c r="DC284" s="1">
        <v>0.0</v>
      </c>
      <c r="DD284" s="1">
        <v>1.6604846468E9</v>
      </c>
      <c r="DE284" s="1">
        <v>0.0</v>
      </c>
      <c r="DF284" s="1">
        <v>1.6604841591E9</v>
      </c>
      <c r="DG284" s="1" t="s">
        <v>356</v>
      </c>
      <c r="DH284" s="1">
        <v>1.6604841451E9</v>
      </c>
      <c r="DI284" s="1">
        <v>1.6604841591E9</v>
      </c>
      <c r="DJ284" s="1">
        <v>1.0</v>
      </c>
      <c r="DK284" s="1">
        <v>0.063</v>
      </c>
      <c r="DL284" s="1">
        <v>-0.028</v>
      </c>
      <c r="DM284" s="1">
        <v>1.395</v>
      </c>
      <c r="DN284" s="1">
        <v>0.027</v>
      </c>
      <c r="DO284" s="1">
        <v>400.0</v>
      </c>
      <c r="DP284" s="1">
        <v>24.0</v>
      </c>
      <c r="DQ284" s="1">
        <v>0.47</v>
      </c>
      <c r="DR284" s="1">
        <v>0.03</v>
      </c>
      <c r="DS284" s="1">
        <v>5.620453847264206</v>
      </c>
      <c r="DT284" s="1">
        <v>0.8991947875240955</v>
      </c>
      <c r="DU284" s="1">
        <v>0.1734339615158486</v>
      </c>
      <c r="DV284" s="1">
        <v>0.0</v>
      </c>
      <c r="DW284" s="1">
        <v>37.38989464185475</v>
      </c>
      <c r="DX284" s="1">
        <v>1.500556810808101</v>
      </c>
      <c r="DY284" s="1">
        <v>0.3100860322411225</v>
      </c>
      <c r="DZ284" s="1">
        <v>0.0</v>
      </c>
      <c r="EA284" s="1">
        <v>-49.08937</v>
      </c>
      <c r="EB284" s="1">
        <v>-3.439504338153567</v>
      </c>
      <c r="EC284" s="1">
        <v>0.4119276385887854</v>
      </c>
      <c r="ED284" s="1">
        <v>0.0</v>
      </c>
      <c r="EE284" s="1">
        <v>1148.249973502774</v>
      </c>
      <c r="EF284" s="1">
        <v>278.6785929461808</v>
      </c>
      <c r="EG284" s="1">
        <v>20.86000568953195</v>
      </c>
      <c r="EH284" s="1">
        <v>0.0</v>
      </c>
      <c r="EI284" s="1">
        <v>3.28693725</v>
      </c>
      <c r="EJ284" s="1">
        <v>-0.01829189493434364</v>
      </c>
      <c r="EK284" s="1">
        <v>0.003287741616596404</v>
      </c>
      <c r="EL284" s="1">
        <v>1.0</v>
      </c>
      <c r="EM284" s="1">
        <v>1.9860277958551</v>
      </c>
      <c r="EN284" s="1">
        <v>0.05323236854558883</v>
      </c>
      <c r="EO284" s="1">
        <v>0.004080050997510937</v>
      </c>
      <c r="EP284" s="1">
        <v>1.0</v>
      </c>
      <c r="EQ284" s="1">
        <v>2.0</v>
      </c>
      <c r="ER284" s="1">
        <v>6.0</v>
      </c>
      <c r="ES284" s="1" t="s">
        <v>384</v>
      </c>
      <c r="ET284" s="1">
        <v>2.94511</v>
      </c>
      <c r="EU284" s="1">
        <v>2.80093</v>
      </c>
      <c r="EV284" s="1">
        <v>0.197446</v>
      </c>
      <c r="EW284" s="1">
        <v>0.201935</v>
      </c>
      <c r="EX284" s="1">
        <v>0.11853</v>
      </c>
      <c r="EY284" s="1">
        <v>0.108355</v>
      </c>
      <c r="EZ284" s="1">
        <v>16533.5</v>
      </c>
      <c r="FA284" s="1">
        <v>17245.5</v>
      </c>
      <c r="FB284" s="1">
        <v>23941.4</v>
      </c>
      <c r="FC284" s="1">
        <v>25130.4</v>
      </c>
      <c r="FD284" s="1">
        <v>33770.1</v>
      </c>
      <c r="FE284" s="1">
        <v>35774.1</v>
      </c>
      <c r="FF284" s="1">
        <v>43629.1</v>
      </c>
      <c r="FG284" s="1">
        <v>46447.6</v>
      </c>
      <c r="FH284" s="1">
        <v>2.0015</v>
      </c>
      <c r="FI284" s="1">
        <v>1.92525</v>
      </c>
      <c r="FJ284" s="1">
        <v>0.162795</v>
      </c>
      <c r="FK284" s="1">
        <v>0.0</v>
      </c>
      <c r="FL284" s="1">
        <v>29.069</v>
      </c>
      <c r="FM284" s="1">
        <v>999.9</v>
      </c>
      <c r="FN284" s="1">
        <v>69.0</v>
      </c>
      <c r="FO284" s="1">
        <v>31.6</v>
      </c>
      <c r="FP284" s="1">
        <v>32.3636</v>
      </c>
      <c r="FQ284" s="1">
        <v>63.964</v>
      </c>
      <c r="FR284" s="1">
        <v>26.3782</v>
      </c>
      <c r="FS284" s="1">
        <v>1.0</v>
      </c>
      <c r="FT284" s="1">
        <v>0.148359</v>
      </c>
      <c r="FU284" s="1">
        <v>-0.264959</v>
      </c>
      <c r="FV284" s="1">
        <v>20.3232</v>
      </c>
      <c r="FW284" s="1">
        <v>5.2119</v>
      </c>
      <c r="FX284" s="1">
        <v>11.9054</v>
      </c>
      <c r="FY284" s="1">
        <v>5.00265</v>
      </c>
      <c r="FZ284" s="1">
        <v>3.28985</v>
      </c>
      <c r="GA284" s="1">
        <v>9999.0</v>
      </c>
      <c r="GB284" s="1">
        <v>9999.0</v>
      </c>
      <c r="GC284" s="1">
        <v>9999.0</v>
      </c>
      <c r="GD284" s="1">
        <v>999.9</v>
      </c>
      <c r="GE284" s="1">
        <v>1.85942</v>
      </c>
      <c r="GF284" s="1">
        <v>1.85438</v>
      </c>
      <c r="GG284" s="1">
        <v>1.8576</v>
      </c>
      <c r="GH284" s="1">
        <v>1.85593</v>
      </c>
      <c r="GI284" s="1">
        <v>1.85484</v>
      </c>
      <c r="GJ284" s="1">
        <v>1.85451</v>
      </c>
      <c r="GK284" s="1">
        <v>1.85311</v>
      </c>
      <c r="GL284" s="1">
        <v>1.85625</v>
      </c>
      <c r="GM284" s="1">
        <v>0.0</v>
      </c>
      <c r="GN284" s="1">
        <v>0.0</v>
      </c>
      <c r="GO284" s="1">
        <v>0.0</v>
      </c>
      <c r="GP284" s="1">
        <v>0.0</v>
      </c>
      <c r="GQ284" s="1" t="s">
        <v>358</v>
      </c>
      <c r="GR284" s="1" t="s">
        <v>359</v>
      </c>
      <c r="GS284" s="1" t="s">
        <v>360</v>
      </c>
      <c r="GT284" s="1" t="s">
        <v>360</v>
      </c>
      <c r="GU284" s="1" t="s">
        <v>360</v>
      </c>
      <c r="GV284" s="1" t="s">
        <v>360</v>
      </c>
      <c r="GW284" s="1">
        <v>0.0</v>
      </c>
      <c r="GX284" s="1">
        <v>100.0</v>
      </c>
      <c r="GY284" s="1">
        <v>100.0</v>
      </c>
      <c r="GZ284" s="1">
        <v>2.67</v>
      </c>
      <c r="HA284" s="1">
        <v>0.0178</v>
      </c>
      <c r="HB284" s="1">
        <v>0.467488805237294</v>
      </c>
      <c r="HC284" s="1">
        <v>0.002678124759318837</v>
      </c>
      <c r="HD284" s="1">
        <v>-9.373761146515732E-7</v>
      </c>
      <c r="HE284" s="1">
        <v>1.391563784175389E-10</v>
      </c>
      <c r="HF284" s="1">
        <v>-0.06780524781039028</v>
      </c>
      <c r="HG284" s="1">
        <v>0.01061361004592812</v>
      </c>
      <c r="HH284" s="1">
        <v>-3.086644042041478E-4</v>
      </c>
      <c r="HI284" s="1">
        <v>1.24720902217549E-6</v>
      </c>
      <c r="HJ284" s="1">
        <v>1.0</v>
      </c>
      <c r="HK284" s="1">
        <v>2093.0</v>
      </c>
      <c r="HL284" s="1">
        <v>2.0</v>
      </c>
      <c r="HM284" s="1">
        <v>27.0</v>
      </c>
      <c r="HN284" s="1">
        <v>8.4</v>
      </c>
      <c r="HO284" s="1">
        <v>8.2</v>
      </c>
      <c r="HP284" s="1">
        <v>2.77954</v>
      </c>
      <c r="HQ284" s="1">
        <v>2.26807</v>
      </c>
      <c r="HR284" s="1">
        <v>1.4978</v>
      </c>
      <c r="HS284" s="1">
        <v>2.30347</v>
      </c>
      <c r="HT284" s="1">
        <v>1.54785</v>
      </c>
      <c r="HU284" s="1">
        <v>2.43042</v>
      </c>
      <c r="HV284" s="1">
        <v>35.2671</v>
      </c>
      <c r="HW284" s="1">
        <v>15.2878</v>
      </c>
      <c r="HX284" s="1">
        <v>18.0</v>
      </c>
      <c r="HY284" s="1">
        <v>501.534</v>
      </c>
      <c r="HZ284" s="1">
        <v>518.482</v>
      </c>
      <c r="IA284" s="1">
        <v>29.6691</v>
      </c>
      <c r="IB284" s="1">
        <v>29.0683</v>
      </c>
      <c r="IC284" s="1">
        <v>30.0004</v>
      </c>
      <c r="ID284" s="1">
        <v>28.8526</v>
      </c>
      <c r="IE284" s="1">
        <v>28.9456</v>
      </c>
      <c r="IF284" s="1">
        <v>55.7214</v>
      </c>
      <c r="IG284" s="1">
        <v>28.6427</v>
      </c>
      <c r="IH284" s="1">
        <v>74.3923</v>
      </c>
      <c r="II284" s="1">
        <v>29.6508</v>
      </c>
      <c r="IJ284" s="1">
        <v>1377.96</v>
      </c>
      <c r="IK284" s="1">
        <v>23.8843</v>
      </c>
      <c r="IL284" s="1">
        <v>100.907</v>
      </c>
      <c r="IM284" s="1">
        <v>100.67</v>
      </c>
      <c r="IN284" s="1" t="s">
        <v>365</v>
      </c>
    </row>
    <row r="285" ht="15.75" customHeight="1">
      <c r="A285" s="1">
        <v>269.0</v>
      </c>
      <c r="B285" s="1">
        <v>1.6604846501E9</v>
      </c>
      <c r="C285" s="1">
        <v>521.0</v>
      </c>
      <c r="D285" s="1" t="s">
        <v>884</v>
      </c>
      <c r="E285" s="1" t="s">
        <v>885</v>
      </c>
      <c r="F285" s="1">
        <v>1.0</v>
      </c>
      <c r="G285" s="1" t="s">
        <v>349</v>
      </c>
      <c r="H285" s="1" t="s">
        <v>350</v>
      </c>
      <c r="I285" s="1" t="s">
        <v>351</v>
      </c>
      <c r="J285" s="1" t="s">
        <v>352</v>
      </c>
      <c r="K285" s="1" t="s">
        <v>353</v>
      </c>
      <c r="L285" s="1" t="s">
        <v>349</v>
      </c>
      <c r="M285" s="1" t="s">
        <v>354</v>
      </c>
      <c r="N285" s="1">
        <v>1.6604846421625E9</v>
      </c>
      <c r="O285" s="1">
        <f t="shared" si="1"/>
        <v>0.002815013472</v>
      </c>
      <c r="P285" s="1">
        <f t="shared" si="2"/>
        <v>2.815013472</v>
      </c>
      <c r="Q285" s="1">
        <f t="shared" si="3"/>
        <v>6.15454696</v>
      </c>
      <c r="R285" s="1">
        <f t="shared" si="4"/>
        <v>1264.14625</v>
      </c>
      <c r="S285" s="1">
        <f t="shared" si="5"/>
        <v>1152.03596</v>
      </c>
      <c r="T285" s="1">
        <f t="shared" si="6"/>
        <v>114.7754175</v>
      </c>
      <c r="U285" s="1">
        <f t="shared" si="7"/>
        <v>125.9447783</v>
      </c>
      <c r="V285" s="1">
        <f t="shared" si="8"/>
        <v>0.1394623855</v>
      </c>
      <c r="W285" s="1">
        <f t="shared" si="9"/>
        <v>2.920893979</v>
      </c>
      <c r="X285" s="1">
        <f t="shared" si="10"/>
        <v>0.1358659197</v>
      </c>
      <c r="Y285" s="1">
        <f t="shared" si="11"/>
        <v>0.08523160306</v>
      </c>
      <c r="Z285" s="1">
        <f t="shared" si="12"/>
        <v>321.5177153</v>
      </c>
      <c r="AA285" s="1">
        <f t="shared" si="13"/>
        <v>32.19462418</v>
      </c>
      <c r="AB285" s="1">
        <f t="shared" si="14"/>
        <v>31.70316875</v>
      </c>
      <c r="AC285" s="1">
        <f t="shared" si="15"/>
        <v>4.695442211</v>
      </c>
      <c r="AD285" s="1">
        <f t="shared" si="16"/>
        <v>59.91946181</v>
      </c>
      <c r="AE285" s="1">
        <f t="shared" si="17"/>
        <v>2.707932847</v>
      </c>
      <c r="AF285" s="1">
        <f t="shared" si="18"/>
        <v>4.519287666</v>
      </c>
      <c r="AG285" s="1">
        <f t="shared" si="19"/>
        <v>1.987509364</v>
      </c>
      <c r="AH285" s="1">
        <f t="shared" si="20"/>
        <v>-124.1420941</v>
      </c>
      <c r="AI285" s="1">
        <f t="shared" si="21"/>
        <v>-105.8905486</v>
      </c>
      <c r="AJ285" s="1">
        <f t="shared" si="22"/>
        <v>-8.170443031</v>
      </c>
      <c r="AK285" s="1">
        <f t="shared" si="23"/>
        <v>83.31462951</v>
      </c>
      <c r="AL285" s="1">
        <f t="shared" si="24"/>
        <v>37.32658981</v>
      </c>
      <c r="AM285" s="1">
        <f t="shared" si="25"/>
        <v>2.815057556</v>
      </c>
      <c r="AN285" s="1">
        <f t="shared" si="26"/>
        <v>6.15454696</v>
      </c>
      <c r="AO285" s="1">
        <v>1371.309590691284</v>
      </c>
      <c r="AP285" s="1">
        <v>1337.594727272727</v>
      </c>
      <c r="AQ285" s="1">
        <v>5.114766844044267</v>
      </c>
      <c r="AR285" s="1">
        <v>64.97328580608568</v>
      </c>
      <c r="AS285" s="1">
        <f t="shared" si="27"/>
        <v>2.815013472</v>
      </c>
      <c r="AT285" s="1">
        <v>23.89468809337176</v>
      </c>
      <c r="AU285" s="1">
        <v>27.17979636363634</v>
      </c>
      <c r="AV285" s="1">
        <v>3.546981330673516E-5</v>
      </c>
      <c r="AW285" s="1">
        <v>82.27873590820442</v>
      </c>
      <c r="AX285" s="1">
        <v>0.0</v>
      </c>
      <c r="AY285" s="1">
        <v>0.0</v>
      </c>
      <c r="AZ285" s="1">
        <f t="shared" si="28"/>
        <v>1</v>
      </c>
      <c r="BA285" s="1">
        <f t="shared" si="29"/>
        <v>0</v>
      </c>
      <c r="BB285" s="1">
        <f t="shared" si="30"/>
        <v>51919.5763</v>
      </c>
      <c r="BC285" s="1">
        <f t="shared" si="31"/>
        <v>2000.014375</v>
      </c>
      <c r="BD285" s="1">
        <f t="shared" si="32"/>
        <v>1681.211775</v>
      </c>
      <c r="BE285" s="1">
        <f t="shared" si="33"/>
        <v>0.8405998457</v>
      </c>
      <c r="BF285" s="1">
        <f t="shared" si="34"/>
        <v>0.1607577022</v>
      </c>
      <c r="BG285" s="1">
        <v>6.0</v>
      </c>
      <c r="BH285" s="1">
        <v>0.5</v>
      </c>
      <c r="BI285" s="1" t="s">
        <v>355</v>
      </c>
      <c r="BJ285" s="1">
        <v>2.0</v>
      </c>
      <c r="BK285" s="1" t="b">
        <v>1</v>
      </c>
      <c r="BL285" s="1">
        <v>1.6604846421625E9</v>
      </c>
      <c r="BM285" s="1">
        <v>1264.14625</v>
      </c>
      <c r="BN285" s="1">
        <v>1313.195625</v>
      </c>
      <c r="BO285" s="1">
        <v>27.18035</v>
      </c>
      <c r="BP285" s="1">
        <v>23.8949625</v>
      </c>
      <c r="BQ285" s="1">
        <v>1261.5125</v>
      </c>
      <c r="BR285" s="1">
        <v>27.16259375</v>
      </c>
      <c r="BS285" s="1">
        <v>500.1315625</v>
      </c>
      <c r="BT285" s="1">
        <v>99.52839374999999</v>
      </c>
      <c r="BU285" s="1">
        <v>0.099935075</v>
      </c>
      <c r="BV285" s="1">
        <v>31.030725</v>
      </c>
      <c r="BW285" s="1">
        <v>31.70316875</v>
      </c>
      <c r="BX285" s="1">
        <v>999.9</v>
      </c>
      <c r="BY285" s="1">
        <v>0.0</v>
      </c>
      <c r="BZ285" s="1">
        <v>0.0</v>
      </c>
      <c r="CA285" s="1">
        <v>9997.89125</v>
      </c>
      <c r="CB285" s="1">
        <v>0.0</v>
      </c>
      <c r="CC285" s="1">
        <v>223.9326875</v>
      </c>
      <c r="CD285" s="1">
        <v>-49.04864375</v>
      </c>
      <c r="CE285" s="1">
        <v>1299.46625</v>
      </c>
      <c r="CF285" s="1">
        <v>1345.340625</v>
      </c>
      <c r="CG285" s="1">
        <v>3.285375</v>
      </c>
      <c r="CH285" s="1">
        <v>1313.195625</v>
      </c>
      <c r="CI285" s="1">
        <v>23.8949625</v>
      </c>
      <c r="CJ285" s="1">
        <v>2.705218125</v>
      </c>
      <c r="CK285" s="1">
        <v>2.37822875</v>
      </c>
      <c r="CL285" s="1">
        <v>22.31684375</v>
      </c>
      <c r="CM285" s="1">
        <v>20.2163</v>
      </c>
      <c r="CN285" s="1">
        <v>2000.014375</v>
      </c>
      <c r="CO285" s="1">
        <v>0.980005</v>
      </c>
      <c r="CP285" s="1">
        <v>0.0199955</v>
      </c>
      <c r="CQ285" s="1">
        <v>0.0</v>
      </c>
      <c r="CR285" s="1">
        <v>2.40525</v>
      </c>
      <c r="CS285" s="1">
        <v>0.0</v>
      </c>
      <c r="CT285" s="1">
        <v>32680.86875</v>
      </c>
      <c r="CU285" s="1">
        <v>17412.475</v>
      </c>
      <c r="CV285" s="1">
        <v>39.187</v>
      </c>
      <c r="CW285" s="1">
        <v>40.167625</v>
      </c>
      <c r="CX285" s="1">
        <v>39.125</v>
      </c>
      <c r="CY285" s="1">
        <v>38.687</v>
      </c>
      <c r="CZ285" s="1">
        <v>39.437</v>
      </c>
      <c r="DA285" s="1">
        <v>1960.024375</v>
      </c>
      <c r="DB285" s="1">
        <v>39.99</v>
      </c>
      <c r="DC285" s="1">
        <v>0.0</v>
      </c>
      <c r="DD285" s="1">
        <v>1.660484648E9</v>
      </c>
      <c r="DE285" s="1">
        <v>0.0</v>
      </c>
      <c r="DF285" s="1">
        <v>1.6604841591E9</v>
      </c>
      <c r="DG285" s="1" t="s">
        <v>356</v>
      </c>
      <c r="DH285" s="1">
        <v>1.6604841451E9</v>
      </c>
      <c r="DI285" s="1">
        <v>1.6604841591E9</v>
      </c>
      <c r="DJ285" s="1">
        <v>1.0</v>
      </c>
      <c r="DK285" s="1">
        <v>0.063</v>
      </c>
      <c r="DL285" s="1">
        <v>-0.028</v>
      </c>
      <c r="DM285" s="1">
        <v>1.395</v>
      </c>
      <c r="DN285" s="1">
        <v>0.027</v>
      </c>
      <c r="DO285" s="1">
        <v>400.0</v>
      </c>
      <c r="DP285" s="1">
        <v>24.0</v>
      </c>
      <c r="DQ285" s="1">
        <v>0.47</v>
      </c>
      <c r="DR285" s="1">
        <v>0.03</v>
      </c>
      <c r="DS285" s="1">
        <v>5.647284409704469</v>
      </c>
      <c r="DT285" s="1">
        <v>1.721539262967966</v>
      </c>
      <c r="DU285" s="1">
        <v>0.1992267639325679</v>
      </c>
      <c r="DV285" s="1">
        <v>0.0</v>
      </c>
      <c r="DW285" s="1">
        <v>37.3533595256525</v>
      </c>
      <c r="DX285" s="1">
        <v>2.000919164724848</v>
      </c>
      <c r="DY285" s="1">
        <v>0.3134287707860119</v>
      </c>
      <c r="DZ285" s="1">
        <v>0.0</v>
      </c>
      <c r="EA285" s="1">
        <v>-49.06251612903226</v>
      </c>
      <c r="EB285" s="1">
        <v>-2.813487096774056</v>
      </c>
      <c r="EC285" s="1">
        <v>0.4125590218551128</v>
      </c>
      <c r="ED285" s="1">
        <v>0.0</v>
      </c>
      <c r="EE285" s="1">
        <v>1156.384054764282</v>
      </c>
      <c r="EF285" s="1">
        <v>265.3354734679862</v>
      </c>
      <c r="EG285" s="1">
        <v>19.2163277778784</v>
      </c>
      <c r="EH285" s="1">
        <v>0.0</v>
      </c>
      <c r="EI285" s="1">
        <v>3.286426829268293</v>
      </c>
      <c r="EJ285" s="1">
        <v>-0.01519337979093683</v>
      </c>
      <c r="EK285" s="1">
        <v>0.003034051817992759</v>
      </c>
      <c r="EL285" s="1">
        <v>1.0</v>
      </c>
      <c r="EM285" s="1">
        <v>1.987446239021557</v>
      </c>
      <c r="EN285" s="1">
        <v>0.04481261593579011</v>
      </c>
      <c r="EO285" s="1">
        <v>0.003389705608391266</v>
      </c>
      <c r="EP285" s="1">
        <v>1.0</v>
      </c>
      <c r="EQ285" s="1">
        <v>2.0</v>
      </c>
      <c r="ER285" s="1">
        <v>6.0</v>
      </c>
      <c r="ES285" s="1" t="s">
        <v>384</v>
      </c>
      <c r="ET285" s="1">
        <v>2.94541</v>
      </c>
      <c r="EU285" s="1">
        <v>2.8012</v>
      </c>
      <c r="EV285" s="1">
        <v>0.197894</v>
      </c>
      <c r="EW285" s="1">
        <v>0.202348</v>
      </c>
      <c r="EX285" s="1">
        <v>0.118528</v>
      </c>
      <c r="EY285" s="1">
        <v>0.108355</v>
      </c>
      <c r="EZ285" s="1">
        <v>16524.2</v>
      </c>
      <c r="FA285" s="1">
        <v>17236.6</v>
      </c>
      <c r="FB285" s="1">
        <v>23941.3</v>
      </c>
      <c r="FC285" s="1">
        <v>25130.5</v>
      </c>
      <c r="FD285" s="1">
        <v>33770.2</v>
      </c>
      <c r="FE285" s="1">
        <v>35774.0</v>
      </c>
      <c r="FF285" s="1">
        <v>43629.2</v>
      </c>
      <c r="FG285" s="1">
        <v>46447.5</v>
      </c>
      <c r="FH285" s="1">
        <v>2.0016</v>
      </c>
      <c r="FI285" s="1">
        <v>1.92523</v>
      </c>
      <c r="FJ285" s="1">
        <v>0.162721</v>
      </c>
      <c r="FK285" s="1">
        <v>0.0</v>
      </c>
      <c r="FL285" s="1">
        <v>29.0705</v>
      </c>
      <c r="FM285" s="1">
        <v>999.9</v>
      </c>
      <c r="FN285" s="1">
        <v>69.0</v>
      </c>
      <c r="FO285" s="1">
        <v>31.6</v>
      </c>
      <c r="FP285" s="1">
        <v>32.3677</v>
      </c>
      <c r="FQ285" s="1">
        <v>63.714</v>
      </c>
      <c r="FR285" s="1">
        <v>25.8774</v>
      </c>
      <c r="FS285" s="1">
        <v>1.0</v>
      </c>
      <c r="FT285" s="1">
        <v>0.148435</v>
      </c>
      <c r="FU285" s="1">
        <v>-0.250915</v>
      </c>
      <c r="FV285" s="1">
        <v>20.3234</v>
      </c>
      <c r="FW285" s="1">
        <v>5.21295</v>
      </c>
      <c r="FX285" s="1">
        <v>11.9053</v>
      </c>
      <c r="FY285" s="1">
        <v>5.00285</v>
      </c>
      <c r="FZ285" s="1">
        <v>3.29005</v>
      </c>
      <c r="GA285" s="1">
        <v>9999.0</v>
      </c>
      <c r="GB285" s="1">
        <v>9999.0</v>
      </c>
      <c r="GC285" s="1">
        <v>9999.0</v>
      </c>
      <c r="GD285" s="1">
        <v>999.9</v>
      </c>
      <c r="GE285" s="1">
        <v>1.85942</v>
      </c>
      <c r="GF285" s="1">
        <v>1.85438</v>
      </c>
      <c r="GG285" s="1">
        <v>1.8576</v>
      </c>
      <c r="GH285" s="1">
        <v>1.85594</v>
      </c>
      <c r="GI285" s="1">
        <v>1.85485</v>
      </c>
      <c r="GJ285" s="1">
        <v>1.85453</v>
      </c>
      <c r="GK285" s="1">
        <v>1.85313</v>
      </c>
      <c r="GL285" s="1">
        <v>1.85626</v>
      </c>
      <c r="GM285" s="1">
        <v>0.0</v>
      </c>
      <c r="GN285" s="1">
        <v>0.0</v>
      </c>
      <c r="GO285" s="1">
        <v>0.0</v>
      </c>
      <c r="GP285" s="1">
        <v>0.0</v>
      </c>
      <c r="GQ285" s="1" t="s">
        <v>358</v>
      </c>
      <c r="GR285" s="1" t="s">
        <v>359</v>
      </c>
      <c r="GS285" s="1" t="s">
        <v>360</v>
      </c>
      <c r="GT285" s="1" t="s">
        <v>360</v>
      </c>
      <c r="GU285" s="1" t="s">
        <v>360</v>
      </c>
      <c r="GV285" s="1" t="s">
        <v>360</v>
      </c>
      <c r="GW285" s="1">
        <v>0.0</v>
      </c>
      <c r="GX285" s="1">
        <v>100.0</v>
      </c>
      <c r="GY285" s="1">
        <v>100.0</v>
      </c>
      <c r="GZ285" s="1">
        <v>2.67</v>
      </c>
      <c r="HA285" s="1">
        <v>0.0178</v>
      </c>
      <c r="HB285" s="1">
        <v>0.467488805237294</v>
      </c>
      <c r="HC285" s="1">
        <v>0.002678124759318837</v>
      </c>
      <c r="HD285" s="1">
        <v>-9.373761146515732E-7</v>
      </c>
      <c r="HE285" s="1">
        <v>1.391563784175389E-10</v>
      </c>
      <c r="HF285" s="1">
        <v>-0.06780524781039028</v>
      </c>
      <c r="HG285" s="1">
        <v>0.01061361004592812</v>
      </c>
      <c r="HH285" s="1">
        <v>-3.086644042041478E-4</v>
      </c>
      <c r="HI285" s="1">
        <v>1.24720902217549E-6</v>
      </c>
      <c r="HJ285" s="1">
        <v>1.0</v>
      </c>
      <c r="HK285" s="1">
        <v>2093.0</v>
      </c>
      <c r="HL285" s="1">
        <v>2.0</v>
      </c>
      <c r="HM285" s="1">
        <v>27.0</v>
      </c>
      <c r="HN285" s="1">
        <v>8.4</v>
      </c>
      <c r="HO285" s="1">
        <v>8.2</v>
      </c>
      <c r="HP285" s="1">
        <v>2.78687</v>
      </c>
      <c r="HQ285" s="1">
        <v>2.28271</v>
      </c>
      <c r="HR285" s="1">
        <v>1.4978</v>
      </c>
      <c r="HS285" s="1">
        <v>2.30225</v>
      </c>
      <c r="HT285" s="1">
        <v>1.54785</v>
      </c>
      <c r="HU285" s="1">
        <v>2.31567</v>
      </c>
      <c r="HV285" s="1">
        <v>35.2671</v>
      </c>
      <c r="HW285" s="1">
        <v>15.2791</v>
      </c>
      <c r="HX285" s="1">
        <v>18.0</v>
      </c>
      <c r="HY285" s="1">
        <v>501.598</v>
      </c>
      <c r="HZ285" s="1">
        <v>518.466</v>
      </c>
      <c r="IA285" s="1">
        <v>29.6621</v>
      </c>
      <c r="IB285" s="1">
        <v>29.069</v>
      </c>
      <c r="IC285" s="1">
        <v>30.0004</v>
      </c>
      <c r="ID285" s="1">
        <v>28.8532</v>
      </c>
      <c r="IE285" s="1">
        <v>28.9458</v>
      </c>
      <c r="IF285" s="1">
        <v>55.8452</v>
      </c>
      <c r="IG285" s="1">
        <v>28.6427</v>
      </c>
      <c r="IH285" s="1">
        <v>74.3923</v>
      </c>
      <c r="II285" s="1">
        <v>29.6508</v>
      </c>
      <c r="IJ285" s="1">
        <v>1377.96</v>
      </c>
      <c r="IK285" s="1">
        <v>23.8843</v>
      </c>
      <c r="IL285" s="1">
        <v>100.907</v>
      </c>
      <c r="IM285" s="1">
        <v>100.67</v>
      </c>
      <c r="IN285" s="1" t="s">
        <v>365</v>
      </c>
    </row>
    <row r="286" ht="15.75" customHeight="1">
      <c r="A286" s="1">
        <v>270.0</v>
      </c>
      <c r="B286" s="1">
        <v>1.6604846506E9</v>
      </c>
      <c r="C286" s="1">
        <v>521.5</v>
      </c>
      <c r="D286" s="1" t="s">
        <v>884</v>
      </c>
      <c r="E286" s="1" t="s">
        <v>885</v>
      </c>
      <c r="F286" s="1">
        <v>1.0</v>
      </c>
      <c r="G286" s="1" t="s">
        <v>349</v>
      </c>
      <c r="H286" s="1" t="s">
        <v>350</v>
      </c>
      <c r="I286" s="1" t="s">
        <v>351</v>
      </c>
      <c r="J286" s="1" t="s">
        <v>352</v>
      </c>
      <c r="K286" s="1" t="s">
        <v>353</v>
      </c>
      <c r="L286" s="1" t="s">
        <v>349</v>
      </c>
      <c r="M286" s="1" t="s">
        <v>354</v>
      </c>
      <c r="N286" s="1">
        <v>1.6604846421625E9</v>
      </c>
      <c r="O286" s="1">
        <f t="shared" si="1"/>
        <v>0.002814315073</v>
      </c>
      <c r="P286" s="1">
        <f t="shared" si="2"/>
        <v>2.814315073</v>
      </c>
      <c r="Q286" s="1">
        <f t="shared" si="3"/>
        <v>6.230036009</v>
      </c>
      <c r="R286" s="1">
        <f t="shared" si="4"/>
        <v>1264.14625</v>
      </c>
      <c r="S286" s="1">
        <f t="shared" si="5"/>
        <v>1151.146709</v>
      </c>
      <c r="T286" s="1">
        <f t="shared" si="6"/>
        <v>114.6868229</v>
      </c>
      <c r="U286" s="1">
        <f t="shared" si="7"/>
        <v>125.9447783</v>
      </c>
      <c r="V286" s="1">
        <f t="shared" si="8"/>
        <v>0.1394268714</v>
      </c>
      <c r="W286" s="1">
        <f t="shared" si="9"/>
        <v>2.920893979</v>
      </c>
      <c r="X286" s="1">
        <f t="shared" si="10"/>
        <v>0.1358322116</v>
      </c>
      <c r="Y286" s="1">
        <f t="shared" si="11"/>
        <v>0.08521037904</v>
      </c>
      <c r="Z286" s="1">
        <f t="shared" si="12"/>
        <v>321.5177153</v>
      </c>
      <c r="AA286" s="1">
        <f t="shared" si="13"/>
        <v>32.1948058</v>
      </c>
      <c r="AB286" s="1">
        <f t="shared" si="14"/>
        <v>31.70316875</v>
      </c>
      <c r="AC286" s="1">
        <f t="shared" si="15"/>
        <v>4.695442211</v>
      </c>
      <c r="AD286" s="1">
        <f t="shared" si="16"/>
        <v>59.91946181</v>
      </c>
      <c r="AE286" s="1">
        <f t="shared" si="17"/>
        <v>2.707932847</v>
      </c>
      <c r="AF286" s="1">
        <f t="shared" si="18"/>
        <v>4.519287666</v>
      </c>
      <c r="AG286" s="1">
        <f t="shared" si="19"/>
        <v>1.987509364</v>
      </c>
      <c r="AH286" s="1">
        <f t="shared" si="20"/>
        <v>-124.1112947</v>
      </c>
      <c r="AI286" s="1">
        <f t="shared" si="21"/>
        <v>-105.8905486</v>
      </c>
      <c r="AJ286" s="1">
        <f t="shared" si="22"/>
        <v>-8.170443031</v>
      </c>
      <c r="AK286" s="1">
        <f t="shared" si="23"/>
        <v>83.34542893</v>
      </c>
      <c r="AL286" s="1">
        <f t="shared" si="24"/>
        <v>37.32658981</v>
      </c>
      <c r="AM286" s="1">
        <f t="shared" si="25"/>
        <v>2.815057556</v>
      </c>
      <c r="AN286" s="1">
        <f t="shared" si="26"/>
        <v>6.230036009</v>
      </c>
      <c r="AO286" s="1">
        <v>1373.733164925346</v>
      </c>
      <c r="AP286" s="1">
        <v>1340.074848484848</v>
      </c>
      <c r="AQ286" s="1">
        <v>5.085560147545194</v>
      </c>
      <c r="AR286" s="1">
        <v>64.97328580608568</v>
      </c>
      <c r="AS286" s="1">
        <f t="shared" si="27"/>
        <v>2.814315073</v>
      </c>
      <c r="AT286" s="1">
        <v>23.89498976502283</v>
      </c>
      <c r="AU286" s="1">
        <v>27.17935696969697</v>
      </c>
      <c r="AV286" s="1">
        <v>2.426638865124084E-5</v>
      </c>
      <c r="AW286" s="1">
        <v>82.27873590820442</v>
      </c>
      <c r="AX286" s="1">
        <v>0.0</v>
      </c>
      <c r="AY286" s="1">
        <v>0.0</v>
      </c>
      <c r="AZ286" s="1">
        <f t="shared" si="28"/>
        <v>1</v>
      </c>
      <c r="BA286" s="1">
        <f t="shared" si="29"/>
        <v>0</v>
      </c>
      <c r="BB286" s="1">
        <f t="shared" si="30"/>
        <v>51919.5763</v>
      </c>
      <c r="BC286" s="1">
        <f t="shared" si="31"/>
        <v>2000.014375</v>
      </c>
      <c r="BD286" s="1">
        <f t="shared" si="32"/>
        <v>1681.211775</v>
      </c>
      <c r="BE286" s="1">
        <f t="shared" si="33"/>
        <v>0.8405998457</v>
      </c>
      <c r="BF286" s="1">
        <f t="shared" si="34"/>
        <v>0.1607577022</v>
      </c>
      <c r="BG286" s="1">
        <v>6.0</v>
      </c>
      <c r="BH286" s="1">
        <v>0.5</v>
      </c>
      <c r="BI286" s="1" t="s">
        <v>355</v>
      </c>
      <c r="BJ286" s="1">
        <v>2.0</v>
      </c>
      <c r="BK286" s="1" t="b">
        <v>1</v>
      </c>
      <c r="BL286" s="1">
        <v>1.6604846421625E9</v>
      </c>
      <c r="BM286" s="1">
        <v>1264.14625</v>
      </c>
      <c r="BN286" s="1">
        <v>1313.195625</v>
      </c>
      <c r="BO286" s="1">
        <v>27.18035</v>
      </c>
      <c r="BP286" s="1">
        <v>23.8949625</v>
      </c>
      <c r="BQ286" s="1">
        <v>1261.5125</v>
      </c>
      <c r="BR286" s="1">
        <v>27.16259375</v>
      </c>
      <c r="BS286" s="1">
        <v>500.1315625</v>
      </c>
      <c r="BT286" s="1">
        <v>99.52839374999999</v>
      </c>
      <c r="BU286" s="1">
        <v>0.099935075</v>
      </c>
      <c r="BV286" s="1">
        <v>31.030725</v>
      </c>
      <c r="BW286" s="1">
        <v>31.70316875</v>
      </c>
      <c r="BX286" s="1">
        <v>999.9</v>
      </c>
      <c r="BY286" s="1">
        <v>0.0</v>
      </c>
      <c r="BZ286" s="1">
        <v>0.0</v>
      </c>
      <c r="CA286" s="1">
        <v>9997.89125</v>
      </c>
      <c r="CB286" s="1">
        <v>0.0</v>
      </c>
      <c r="CC286" s="1">
        <v>223.9326875</v>
      </c>
      <c r="CD286" s="1">
        <v>-49.04864375</v>
      </c>
      <c r="CE286" s="1">
        <v>1299.46625</v>
      </c>
      <c r="CF286" s="1">
        <v>1345.340625</v>
      </c>
      <c r="CG286" s="1">
        <v>3.285375</v>
      </c>
      <c r="CH286" s="1">
        <v>1313.195625</v>
      </c>
      <c r="CI286" s="1">
        <v>23.8949625</v>
      </c>
      <c r="CJ286" s="1">
        <v>2.705218125</v>
      </c>
      <c r="CK286" s="1">
        <v>2.37822875</v>
      </c>
      <c r="CL286" s="1">
        <v>22.31684375</v>
      </c>
      <c r="CM286" s="1">
        <v>20.2163</v>
      </c>
      <c r="CN286" s="1">
        <v>2000.014375</v>
      </c>
      <c r="CO286" s="1">
        <v>0.980005</v>
      </c>
      <c r="CP286" s="1">
        <v>0.0199955</v>
      </c>
      <c r="CQ286" s="1">
        <v>0.0</v>
      </c>
      <c r="CR286" s="1">
        <v>2.40525</v>
      </c>
      <c r="CS286" s="1">
        <v>0.0</v>
      </c>
      <c r="CT286" s="1">
        <v>32680.86875</v>
      </c>
      <c r="CU286" s="1">
        <v>17412.475</v>
      </c>
      <c r="CV286" s="1">
        <v>39.187</v>
      </c>
      <c r="CW286" s="1">
        <v>40.167625</v>
      </c>
      <c r="CX286" s="1">
        <v>39.125</v>
      </c>
      <c r="CY286" s="1">
        <v>38.687</v>
      </c>
      <c r="CZ286" s="1">
        <v>39.437</v>
      </c>
      <c r="DA286" s="1">
        <v>1960.024375</v>
      </c>
      <c r="DB286" s="1">
        <v>39.99</v>
      </c>
      <c r="DC286" s="1">
        <v>0.0</v>
      </c>
      <c r="DD286" s="1">
        <v>1.6604846486E9</v>
      </c>
      <c r="DE286" s="1">
        <v>0.0</v>
      </c>
      <c r="DF286" s="1">
        <v>1.6604841591E9</v>
      </c>
      <c r="DG286" s="1" t="s">
        <v>356</v>
      </c>
      <c r="DH286" s="1">
        <v>1.6604841451E9</v>
      </c>
      <c r="DI286" s="1">
        <v>1.6604841591E9</v>
      </c>
      <c r="DJ286" s="1">
        <v>1.0</v>
      </c>
      <c r="DK286" s="1">
        <v>0.063</v>
      </c>
      <c r="DL286" s="1">
        <v>-0.028</v>
      </c>
      <c r="DM286" s="1">
        <v>1.395</v>
      </c>
      <c r="DN286" s="1">
        <v>0.027</v>
      </c>
      <c r="DO286" s="1">
        <v>400.0</v>
      </c>
      <c r="DP286" s="1">
        <v>24.0</v>
      </c>
      <c r="DQ286" s="1">
        <v>0.47</v>
      </c>
      <c r="DR286" s="1">
        <v>0.03</v>
      </c>
      <c r="DS286" s="1">
        <v>5.647284409704469</v>
      </c>
      <c r="DT286" s="1">
        <v>1.721539262967966</v>
      </c>
      <c r="DU286" s="1">
        <v>0.1992267639325679</v>
      </c>
      <c r="DV286" s="1">
        <v>0.0</v>
      </c>
      <c r="DW286" s="1">
        <v>37.3533595256525</v>
      </c>
      <c r="DX286" s="1">
        <v>2.000919164724848</v>
      </c>
      <c r="DY286" s="1">
        <v>0.3134287707860119</v>
      </c>
      <c r="DZ286" s="1">
        <v>0.0</v>
      </c>
      <c r="EA286" s="1">
        <v>-49.06251612903226</v>
      </c>
      <c r="EB286" s="1">
        <v>-2.813487096774056</v>
      </c>
      <c r="EC286" s="1">
        <v>0.4125590218551128</v>
      </c>
      <c r="ED286" s="1">
        <v>0.0</v>
      </c>
      <c r="EE286" s="1">
        <v>1156.384054764282</v>
      </c>
      <c r="EF286" s="1">
        <v>265.3354734679862</v>
      </c>
      <c r="EG286" s="1">
        <v>19.2163277778784</v>
      </c>
      <c r="EH286" s="1">
        <v>0.0</v>
      </c>
      <c r="EI286" s="1">
        <v>3.286426829268293</v>
      </c>
      <c r="EJ286" s="1">
        <v>-0.01519337979093683</v>
      </c>
      <c r="EK286" s="1">
        <v>0.003034051817992759</v>
      </c>
      <c r="EL286" s="1">
        <v>1.0</v>
      </c>
      <c r="EM286" s="1">
        <v>1.987446239021557</v>
      </c>
      <c r="EN286" s="1">
        <v>0.04481261593579011</v>
      </c>
      <c r="EO286" s="1">
        <v>0.003389705608391266</v>
      </c>
      <c r="EP286" s="1">
        <v>1.0</v>
      </c>
      <c r="EQ286" s="1">
        <v>2.0</v>
      </c>
      <c r="ER286" s="1">
        <v>6.0</v>
      </c>
      <c r="ES286" s="1" t="s">
        <v>384</v>
      </c>
      <c r="ET286" s="1">
        <v>2.9451</v>
      </c>
      <c r="EU286" s="1">
        <v>2.80119</v>
      </c>
      <c r="EV286" s="1">
        <v>0.198125</v>
      </c>
      <c r="EW286" s="1">
        <v>0.202565</v>
      </c>
      <c r="EX286" s="1">
        <v>0.118527</v>
      </c>
      <c r="EY286" s="1">
        <v>0.108355</v>
      </c>
      <c r="EZ286" s="1">
        <v>16519.4</v>
      </c>
      <c r="FA286" s="1">
        <v>17231.9</v>
      </c>
      <c r="FB286" s="1">
        <v>23941.2</v>
      </c>
      <c r="FC286" s="1">
        <v>25130.4</v>
      </c>
      <c r="FD286" s="1">
        <v>33770.1</v>
      </c>
      <c r="FE286" s="1">
        <v>35773.9</v>
      </c>
      <c r="FF286" s="1">
        <v>43629.0</v>
      </c>
      <c r="FG286" s="1">
        <v>46447.3</v>
      </c>
      <c r="FH286" s="1">
        <v>2.00163</v>
      </c>
      <c r="FI286" s="1">
        <v>1.9252</v>
      </c>
      <c r="FJ286" s="1">
        <v>0.162698</v>
      </c>
      <c r="FK286" s="1">
        <v>0.0</v>
      </c>
      <c r="FL286" s="1">
        <v>29.0711</v>
      </c>
      <c r="FM286" s="1">
        <v>999.9</v>
      </c>
      <c r="FN286" s="1">
        <v>69.0</v>
      </c>
      <c r="FO286" s="1">
        <v>31.6</v>
      </c>
      <c r="FP286" s="1">
        <v>32.3628</v>
      </c>
      <c r="FQ286" s="1">
        <v>63.714</v>
      </c>
      <c r="FR286" s="1">
        <v>26.3381</v>
      </c>
      <c r="FS286" s="1">
        <v>1.0</v>
      </c>
      <c r="FT286" s="1">
        <v>0.148476</v>
      </c>
      <c r="FU286" s="1">
        <v>-0.258905</v>
      </c>
      <c r="FV286" s="1">
        <v>20.3234</v>
      </c>
      <c r="FW286" s="1">
        <v>5.21295</v>
      </c>
      <c r="FX286" s="1">
        <v>11.9054</v>
      </c>
      <c r="FY286" s="1">
        <v>5.0029</v>
      </c>
      <c r="FZ286" s="1">
        <v>3.29005</v>
      </c>
      <c r="GA286" s="1">
        <v>9999.0</v>
      </c>
      <c r="GB286" s="1">
        <v>9999.0</v>
      </c>
      <c r="GC286" s="1">
        <v>9999.0</v>
      </c>
      <c r="GD286" s="1">
        <v>999.9</v>
      </c>
      <c r="GE286" s="1">
        <v>1.85943</v>
      </c>
      <c r="GF286" s="1">
        <v>1.85438</v>
      </c>
      <c r="GG286" s="1">
        <v>1.8576</v>
      </c>
      <c r="GH286" s="1">
        <v>1.85594</v>
      </c>
      <c r="GI286" s="1">
        <v>1.85485</v>
      </c>
      <c r="GJ286" s="1">
        <v>1.85453</v>
      </c>
      <c r="GK286" s="1">
        <v>1.85313</v>
      </c>
      <c r="GL286" s="1">
        <v>1.85626</v>
      </c>
      <c r="GM286" s="1">
        <v>0.0</v>
      </c>
      <c r="GN286" s="1">
        <v>0.0</v>
      </c>
      <c r="GO286" s="1">
        <v>0.0</v>
      </c>
      <c r="GP286" s="1">
        <v>0.0</v>
      </c>
      <c r="GQ286" s="1" t="s">
        <v>358</v>
      </c>
      <c r="GR286" s="1" t="s">
        <v>359</v>
      </c>
      <c r="GS286" s="1" t="s">
        <v>360</v>
      </c>
      <c r="GT286" s="1" t="s">
        <v>360</v>
      </c>
      <c r="GU286" s="1" t="s">
        <v>360</v>
      </c>
      <c r="GV286" s="1" t="s">
        <v>360</v>
      </c>
      <c r="GW286" s="1">
        <v>0.0</v>
      </c>
      <c r="GX286" s="1">
        <v>100.0</v>
      </c>
      <c r="GY286" s="1">
        <v>100.0</v>
      </c>
      <c r="GZ286" s="1">
        <v>2.68</v>
      </c>
      <c r="HA286" s="1">
        <v>0.0178</v>
      </c>
      <c r="HB286" s="1">
        <v>0.467488805237294</v>
      </c>
      <c r="HC286" s="1">
        <v>0.002678124759318837</v>
      </c>
      <c r="HD286" s="1">
        <v>-9.373761146515732E-7</v>
      </c>
      <c r="HE286" s="1">
        <v>1.391563784175389E-10</v>
      </c>
      <c r="HF286" s="1">
        <v>-0.06780524781039028</v>
      </c>
      <c r="HG286" s="1">
        <v>0.01061361004592812</v>
      </c>
      <c r="HH286" s="1">
        <v>-3.086644042041478E-4</v>
      </c>
      <c r="HI286" s="1">
        <v>1.24720902217549E-6</v>
      </c>
      <c r="HJ286" s="1">
        <v>1.0</v>
      </c>
      <c r="HK286" s="1">
        <v>2093.0</v>
      </c>
      <c r="HL286" s="1">
        <v>2.0</v>
      </c>
      <c r="HM286" s="1">
        <v>27.0</v>
      </c>
      <c r="HN286" s="1">
        <v>8.4</v>
      </c>
      <c r="HO286" s="1">
        <v>8.2</v>
      </c>
      <c r="HP286" s="1">
        <v>2.78931</v>
      </c>
      <c r="HQ286" s="1">
        <v>2.28271</v>
      </c>
      <c r="HR286" s="1">
        <v>1.4978</v>
      </c>
      <c r="HS286" s="1">
        <v>2.30225</v>
      </c>
      <c r="HT286" s="1">
        <v>1.54785</v>
      </c>
      <c r="HU286" s="1">
        <v>2.2583</v>
      </c>
      <c r="HV286" s="1">
        <v>35.2671</v>
      </c>
      <c r="HW286" s="1">
        <v>15.2878</v>
      </c>
      <c r="HX286" s="1">
        <v>18.0</v>
      </c>
      <c r="HY286" s="1">
        <v>501.614</v>
      </c>
      <c r="HZ286" s="1">
        <v>518.451</v>
      </c>
      <c r="IA286" s="1">
        <v>29.6597</v>
      </c>
      <c r="IB286" s="1">
        <v>29.0692</v>
      </c>
      <c r="IC286" s="1">
        <v>30.0004</v>
      </c>
      <c r="ID286" s="1">
        <v>28.8534</v>
      </c>
      <c r="IE286" s="1">
        <v>28.946</v>
      </c>
      <c r="IF286" s="1">
        <v>55.8917</v>
      </c>
      <c r="IG286" s="1">
        <v>28.6427</v>
      </c>
      <c r="IH286" s="1">
        <v>74.3923</v>
      </c>
      <c r="II286" s="1">
        <v>29.6508</v>
      </c>
      <c r="IJ286" s="1">
        <v>1388.59</v>
      </c>
      <c r="IK286" s="1">
        <v>23.8843</v>
      </c>
      <c r="IL286" s="1">
        <v>100.906</v>
      </c>
      <c r="IM286" s="1">
        <v>100.669</v>
      </c>
      <c r="IN286" s="1" t="s">
        <v>365</v>
      </c>
    </row>
    <row r="287" ht="15.75" customHeight="1">
      <c r="A287" s="1">
        <v>271.0</v>
      </c>
      <c r="B287" s="1">
        <v>1.6604846521E9</v>
      </c>
      <c r="C287" s="1">
        <v>523.0</v>
      </c>
      <c r="D287" s="1" t="s">
        <v>886</v>
      </c>
      <c r="E287" s="1" t="s">
        <v>887</v>
      </c>
      <c r="F287" s="1">
        <v>1.0</v>
      </c>
      <c r="G287" s="1" t="s">
        <v>349</v>
      </c>
      <c r="H287" s="1" t="s">
        <v>350</v>
      </c>
      <c r="I287" s="1" t="s">
        <v>351</v>
      </c>
      <c r="J287" s="1" t="s">
        <v>352</v>
      </c>
      <c r="K287" s="1" t="s">
        <v>353</v>
      </c>
      <c r="L287" s="1" t="s">
        <v>349</v>
      </c>
      <c r="M287" s="1" t="s">
        <v>354</v>
      </c>
      <c r="N287" s="1">
        <v>1.66048464419375E9</v>
      </c>
      <c r="O287" s="1">
        <f t="shared" si="1"/>
        <v>0.00281254864</v>
      </c>
      <c r="P287" s="1">
        <f t="shared" si="2"/>
        <v>2.81254864</v>
      </c>
      <c r="Q287" s="1">
        <f t="shared" si="3"/>
        <v>5.983117326</v>
      </c>
      <c r="R287" s="1">
        <f t="shared" si="4"/>
        <v>1274.25875</v>
      </c>
      <c r="S287" s="1">
        <f t="shared" si="5"/>
        <v>1163.656992</v>
      </c>
      <c r="T287" s="1">
        <f t="shared" si="6"/>
        <v>115.9330675</v>
      </c>
      <c r="U287" s="1">
        <f t="shared" si="7"/>
        <v>126.9521231</v>
      </c>
      <c r="V287" s="1">
        <f t="shared" si="8"/>
        <v>0.1392308215</v>
      </c>
      <c r="W287" s="1">
        <f t="shared" si="9"/>
        <v>2.921412457</v>
      </c>
      <c r="X287" s="1">
        <f t="shared" si="10"/>
        <v>0.1356467422</v>
      </c>
      <c r="Y287" s="1">
        <f t="shared" si="11"/>
        <v>0.08509354461</v>
      </c>
      <c r="Z287" s="1">
        <f t="shared" si="12"/>
        <v>321.517017</v>
      </c>
      <c r="AA287" s="1">
        <f t="shared" si="13"/>
        <v>32.19669904</v>
      </c>
      <c r="AB287" s="1">
        <f t="shared" si="14"/>
        <v>31.70844375</v>
      </c>
      <c r="AC287" s="1">
        <f t="shared" si="15"/>
        <v>4.696847357</v>
      </c>
      <c r="AD287" s="1">
        <f t="shared" si="16"/>
        <v>59.91285667</v>
      </c>
      <c r="AE287" s="1">
        <f t="shared" si="17"/>
        <v>2.707886132</v>
      </c>
      <c r="AF287" s="1">
        <f t="shared" si="18"/>
        <v>4.519707927</v>
      </c>
      <c r="AG287" s="1">
        <f t="shared" si="19"/>
        <v>1.988961225</v>
      </c>
      <c r="AH287" s="1">
        <f t="shared" si="20"/>
        <v>-124.033395</v>
      </c>
      <c r="AI287" s="1">
        <f t="shared" si="21"/>
        <v>-106.4832325</v>
      </c>
      <c r="AJ287" s="1">
        <f t="shared" si="22"/>
        <v>-8.214995663</v>
      </c>
      <c r="AK287" s="1">
        <f t="shared" si="23"/>
        <v>82.78539378</v>
      </c>
      <c r="AL287" s="1">
        <f t="shared" si="24"/>
        <v>37.237045</v>
      </c>
      <c r="AM287" s="1">
        <f t="shared" si="25"/>
        <v>2.814585413</v>
      </c>
      <c r="AN287" s="1">
        <f t="shared" si="26"/>
        <v>5.983117326</v>
      </c>
      <c r="AO287" s="1">
        <v>1380.76353994692</v>
      </c>
      <c r="AP287" s="1">
        <v>1347.643454545455</v>
      </c>
      <c r="AQ287" s="1">
        <v>5.03972580727478</v>
      </c>
      <c r="AR287" s="1">
        <v>64.97328580608568</v>
      </c>
      <c r="AS287" s="1">
        <f t="shared" si="27"/>
        <v>2.81254864</v>
      </c>
      <c r="AT287" s="1">
        <v>23.89560881901919</v>
      </c>
      <c r="AU287" s="1">
        <v>27.17805575757576</v>
      </c>
      <c r="AV287" s="1">
        <v>-8.072410772513794E-7</v>
      </c>
      <c r="AW287" s="1">
        <v>82.27873590820442</v>
      </c>
      <c r="AX287" s="1">
        <v>0.0</v>
      </c>
      <c r="AY287" s="1">
        <v>0.0</v>
      </c>
      <c r="AZ287" s="1">
        <f t="shared" si="28"/>
        <v>1</v>
      </c>
      <c r="BA287" s="1">
        <f t="shared" si="29"/>
        <v>0</v>
      </c>
      <c r="BB287" s="1">
        <f t="shared" si="30"/>
        <v>51934.03903</v>
      </c>
      <c r="BC287" s="1">
        <f t="shared" si="31"/>
        <v>2000.01</v>
      </c>
      <c r="BD287" s="1">
        <f t="shared" si="32"/>
        <v>1681.2081</v>
      </c>
      <c r="BE287" s="1">
        <f t="shared" si="33"/>
        <v>0.840599847</v>
      </c>
      <c r="BF287" s="1">
        <f t="shared" si="34"/>
        <v>0.1607577047</v>
      </c>
      <c r="BG287" s="1">
        <v>6.0</v>
      </c>
      <c r="BH287" s="1">
        <v>0.5</v>
      </c>
      <c r="BI287" s="1" t="s">
        <v>355</v>
      </c>
      <c r="BJ287" s="1">
        <v>2.0</v>
      </c>
      <c r="BK287" s="1" t="b">
        <v>1</v>
      </c>
      <c r="BL287" s="1">
        <v>1.66048464419375E9</v>
      </c>
      <c r="BM287" s="1">
        <v>1274.25875</v>
      </c>
      <c r="BN287" s="1">
        <v>1323.23375</v>
      </c>
      <c r="BO287" s="1">
        <v>27.1799125</v>
      </c>
      <c r="BP287" s="1">
        <v>23.8951</v>
      </c>
      <c r="BQ287" s="1">
        <v>1271.614375</v>
      </c>
      <c r="BR287" s="1">
        <v>27.16215625</v>
      </c>
      <c r="BS287" s="1">
        <v>500.1354375</v>
      </c>
      <c r="BT287" s="1">
        <v>99.5283125</v>
      </c>
      <c r="BU287" s="1">
        <v>0.09990124375</v>
      </c>
      <c r="BV287" s="1">
        <v>31.03235625</v>
      </c>
      <c r="BW287" s="1">
        <v>31.70844375</v>
      </c>
      <c r="BX287" s="1">
        <v>999.9</v>
      </c>
      <c r="BY287" s="1">
        <v>0.0</v>
      </c>
      <c r="BZ287" s="1">
        <v>0.0</v>
      </c>
      <c r="CA287" s="1">
        <v>10000.859375</v>
      </c>
      <c r="CB287" s="1">
        <v>0.0</v>
      </c>
      <c r="CC287" s="1">
        <v>247.8506875</v>
      </c>
      <c r="CD287" s="1">
        <v>-48.97409374999999</v>
      </c>
      <c r="CE287" s="1">
        <v>1309.86</v>
      </c>
      <c r="CF287" s="1">
        <v>1355.624375</v>
      </c>
      <c r="CG287" s="1">
        <v>3.28479625</v>
      </c>
      <c r="CH287" s="1">
        <v>1323.23375</v>
      </c>
      <c r="CI287" s="1">
        <v>23.8951</v>
      </c>
      <c r="CJ287" s="1">
        <v>2.705173125</v>
      </c>
      <c r="CK287" s="1">
        <v>2.378240625</v>
      </c>
      <c r="CL287" s="1">
        <v>22.3165625</v>
      </c>
      <c r="CM287" s="1">
        <v>20.21638125</v>
      </c>
      <c r="CN287" s="1">
        <v>2000.01</v>
      </c>
      <c r="CO287" s="1">
        <v>0.980005</v>
      </c>
      <c r="CP287" s="1">
        <v>0.0199955</v>
      </c>
      <c r="CQ287" s="1">
        <v>0.0</v>
      </c>
      <c r="CR287" s="1">
        <v>2.319875</v>
      </c>
      <c r="CS287" s="1">
        <v>0.0</v>
      </c>
      <c r="CT287" s="1">
        <v>32677.875</v>
      </c>
      <c r="CU287" s="1">
        <v>17412.425</v>
      </c>
      <c r="CV287" s="1">
        <v>39.187</v>
      </c>
      <c r="CW287" s="1">
        <v>40.167625</v>
      </c>
      <c r="CX287" s="1">
        <v>39.125</v>
      </c>
      <c r="CY287" s="1">
        <v>38.687</v>
      </c>
      <c r="CZ287" s="1">
        <v>39.437</v>
      </c>
      <c r="DA287" s="1">
        <v>1960.02</v>
      </c>
      <c r="DB287" s="1">
        <v>39.99</v>
      </c>
      <c r="DC287" s="1">
        <v>0.0</v>
      </c>
      <c r="DD287" s="1">
        <v>1.6604846498E9</v>
      </c>
      <c r="DE287" s="1">
        <v>0.0</v>
      </c>
      <c r="DF287" s="1">
        <v>1.6604841591E9</v>
      </c>
      <c r="DG287" s="1" t="s">
        <v>356</v>
      </c>
      <c r="DH287" s="1">
        <v>1.6604841451E9</v>
      </c>
      <c r="DI287" s="1">
        <v>1.6604841591E9</v>
      </c>
      <c r="DJ287" s="1">
        <v>1.0</v>
      </c>
      <c r="DK287" s="1">
        <v>0.063</v>
      </c>
      <c r="DL287" s="1">
        <v>-0.028</v>
      </c>
      <c r="DM287" s="1">
        <v>1.395</v>
      </c>
      <c r="DN287" s="1">
        <v>0.027</v>
      </c>
      <c r="DO287" s="1">
        <v>400.0</v>
      </c>
      <c r="DP287" s="1">
        <v>24.0</v>
      </c>
      <c r="DQ287" s="1">
        <v>0.47</v>
      </c>
      <c r="DR287" s="1">
        <v>0.03</v>
      </c>
      <c r="DS287" s="1">
        <v>5.688081930013097</v>
      </c>
      <c r="DT287" s="1">
        <v>2.59156344244262</v>
      </c>
      <c r="DU287" s="1">
        <v>0.2427242439420928</v>
      </c>
      <c r="DV287" s="1">
        <v>0.0</v>
      </c>
      <c r="DW287" s="1">
        <v>37.31157068910871</v>
      </c>
      <c r="DX287" s="1">
        <v>1.508164947987063</v>
      </c>
      <c r="DY287" s="1">
        <v>0.3334956608427541</v>
      </c>
      <c r="DZ287" s="1">
        <v>0.0</v>
      </c>
      <c r="EA287" s="1">
        <v>-49.02259032258065</v>
      </c>
      <c r="EB287" s="1">
        <v>-2.125679032258078</v>
      </c>
      <c r="EC287" s="1">
        <v>0.4342690390684605</v>
      </c>
      <c r="ED287" s="1">
        <v>0.0</v>
      </c>
      <c r="EE287" s="1">
        <v>1160.690600693809</v>
      </c>
      <c r="EF287" s="1">
        <v>257.524191507209</v>
      </c>
      <c r="EG287" s="1">
        <v>18.6620798388622</v>
      </c>
      <c r="EH287" s="1">
        <v>0.0</v>
      </c>
      <c r="EI287" s="1">
        <v>3.285993170731707</v>
      </c>
      <c r="EJ287" s="1">
        <v>-0.0124632752613208</v>
      </c>
      <c r="EK287" s="1">
        <v>0.002797185378915955</v>
      </c>
      <c r="EL287" s="1">
        <v>1.0</v>
      </c>
      <c r="EM287" s="1">
        <v>1.988183252575494</v>
      </c>
      <c r="EN287" s="1">
        <v>0.03804442269249163</v>
      </c>
      <c r="EO287" s="1">
        <v>0.002891076503368332</v>
      </c>
      <c r="EP287" s="1">
        <v>1.0</v>
      </c>
      <c r="EQ287" s="1">
        <v>2.0</v>
      </c>
      <c r="ER287" s="1">
        <v>6.0</v>
      </c>
      <c r="ES287" s="1" t="s">
        <v>384</v>
      </c>
      <c r="ET287" s="1">
        <v>2.94516</v>
      </c>
      <c r="EU287" s="1">
        <v>2.80106</v>
      </c>
      <c r="EV287" s="1">
        <v>0.198797</v>
      </c>
      <c r="EW287" s="1">
        <v>0.203229</v>
      </c>
      <c r="EX287" s="1">
        <v>0.118523</v>
      </c>
      <c r="EY287" s="1">
        <v>0.108357</v>
      </c>
      <c r="EZ287" s="1">
        <v>16505.5</v>
      </c>
      <c r="FA287" s="1">
        <v>17217.5</v>
      </c>
      <c r="FB287" s="1">
        <v>23941.2</v>
      </c>
      <c r="FC287" s="1">
        <v>25130.4</v>
      </c>
      <c r="FD287" s="1">
        <v>33770.4</v>
      </c>
      <c r="FE287" s="1">
        <v>35774.0</v>
      </c>
      <c r="FF287" s="1">
        <v>43629.1</v>
      </c>
      <c r="FG287" s="1">
        <v>46447.6</v>
      </c>
      <c r="FH287" s="1">
        <v>2.00163</v>
      </c>
      <c r="FI287" s="1">
        <v>1.92523</v>
      </c>
      <c r="FJ287" s="1">
        <v>0.162851</v>
      </c>
      <c r="FK287" s="1">
        <v>0.0</v>
      </c>
      <c r="FL287" s="1">
        <v>29.0734</v>
      </c>
      <c r="FM287" s="1">
        <v>999.9</v>
      </c>
      <c r="FN287" s="1">
        <v>69.0</v>
      </c>
      <c r="FO287" s="1">
        <v>31.6</v>
      </c>
      <c r="FP287" s="1">
        <v>32.3657</v>
      </c>
      <c r="FQ287" s="1">
        <v>63.904</v>
      </c>
      <c r="FR287" s="1">
        <v>26.2059</v>
      </c>
      <c r="FS287" s="1">
        <v>1.0</v>
      </c>
      <c r="FT287" s="1">
        <v>0.148531</v>
      </c>
      <c r="FU287" s="1">
        <v>-0.26162</v>
      </c>
      <c r="FV287" s="1">
        <v>20.3234</v>
      </c>
      <c r="FW287" s="1">
        <v>5.2128</v>
      </c>
      <c r="FX287" s="1">
        <v>11.9048</v>
      </c>
      <c r="FY287" s="1">
        <v>5.00285</v>
      </c>
      <c r="FZ287" s="1">
        <v>3.29003</v>
      </c>
      <c r="GA287" s="1">
        <v>9999.0</v>
      </c>
      <c r="GB287" s="1">
        <v>9999.0</v>
      </c>
      <c r="GC287" s="1">
        <v>9999.0</v>
      </c>
      <c r="GD287" s="1">
        <v>999.9</v>
      </c>
      <c r="GE287" s="1">
        <v>1.85944</v>
      </c>
      <c r="GF287" s="1">
        <v>1.85439</v>
      </c>
      <c r="GG287" s="1">
        <v>1.8576</v>
      </c>
      <c r="GH287" s="1">
        <v>1.85596</v>
      </c>
      <c r="GI287" s="1">
        <v>1.85485</v>
      </c>
      <c r="GJ287" s="1">
        <v>1.85453</v>
      </c>
      <c r="GK287" s="1">
        <v>1.85314</v>
      </c>
      <c r="GL287" s="1">
        <v>1.85626</v>
      </c>
      <c r="GM287" s="1">
        <v>0.0</v>
      </c>
      <c r="GN287" s="1">
        <v>0.0</v>
      </c>
      <c r="GO287" s="1">
        <v>0.0</v>
      </c>
      <c r="GP287" s="1">
        <v>0.0</v>
      </c>
      <c r="GQ287" s="1" t="s">
        <v>358</v>
      </c>
      <c r="GR287" s="1" t="s">
        <v>359</v>
      </c>
      <c r="GS287" s="1" t="s">
        <v>360</v>
      </c>
      <c r="GT287" s="1" t="s">
        <v>360</v>
      </c>
      <c r="GU287" s="1" t="s">
        <v>360</v>
      </c>
      <c r="GV287" s="1" t="s">
        <v>360</v>
      </c>
      <c r="GW287" s="1">
        <v>0.0</v>
      </c>
      <c r="GX287" s="1">
        <v>100.0</v>
      </c>
      <c r="GY287" s="1">
        <v>100.0</v>
      </c>
      <c r="GZ287" s="1">
        <v>2.68</v>
      </c>
      <c r="HA287" s="1">
        <v>0.0178</v>
      </c>
      <c r="HB287" s="1">
        <v>0.467488805237294</v>
      </c>
      <c r="HC287" s="1">
        <v>0.002678124759318837</v>
      </c>
      <c r="HD287" s="1">
        <v>-9.373761146515732E-7</v>
      </c>
      <c r="HE287" s="1">
        <v>1.391563784175389E-10</v>
      </c>
      <c r="HF287" s="1">
        <v>-0.06780524781039028</v>
      </c>
      <c r="HG287" s="1">
        <v>0.01061361004592812</v>
      </c>
      <c r="HH287" s="1">
        <v>-3.086644042041478E-4</v>
      </c>
      <c r="HI287" s="1">
        <v>1.24720902217549E-6</v>
      </c>
      <c r="HJ287" s="1">
        <v>1.0</v>
      </c>
      <c r="HK287" s="1">
        <v>2093.0</v>
      </c>
      <c r="HL287" s="1">
        <v>2.0</v>
      </c>
      <c r="HM287" s="1">
        <v>27.0</v>
      </c>
      <c r="HN287" s="1">
        <v>8.4</v>
      </c>
      <c r="HO287" s="1">
        <v>8.2</v>
      </c>
      <c r="HP287" s="1">
        <v>2.80273</v>
      </c>
      <c r="HQ287" s="1">
        <v>2.26318</v>
      </c>
      <c r="HR287" s="1">
        <v>1.4978</v>
      </c>
      <c r="HS287" s="1">
        <v>2.30347</v>
      </c>
      <c r="HT287" s="1">
        <v>1.54785</v>
      </c>
      <c r="HU287" s="1">
        <v>2.45483</v>
      </c>
      <c r="HV287" s="1">
        <v>35.2671</v>
      </c>
      <c r="HW287" s="1">
        <v>15.2966</v>
      </c>
      <c r="HX287" s="1">
        <v>18.0</v>
      </c>
      <c r="HY287" s="1">
        <v>501.622</v>
      </c>
      <c r="HZ287" s="1">
        <v>518.477</v>
      </c>
      <c r="IA287" s="1">
        <v>29.6486</v>
      </c>
      <c r="IB287" s="1">
        <v>29.0702</v>
      </c>
      <c r="IC287" s="1">
        <v>30.0003</v>
      </c>
      <c r="ID287" s="1">
        <v>28.8545</v>
      </c>
      <c r="IE287" s="1">
        <v>28.9471</v>
      </c>
      <c r="IF287" s="1">
        <v>56.1683</v>
      </c>
      <c r="IG287" s="1">
        <v>28.6427</v>
      </c>
      <c r="IH287" s="1">
        <v>74.3923</v>
      </c>
      <c r="II287" s="1">
        <v>29.6165</v>
      </c>
      <c r="IJ287" s="1">
        <v>1388.59</v>
      </c>
      <c r="IK287" s="1">
        <v>23.8843</v>
      </c>
      <c r="IL287" s="1">
        <v>100.906</v>
      </c>
      <c r="IM287" s="1">
        <v>100.67</v>
      </c>
      <c r="IN287" s="1" t="s">
        <v>365</v>
      </c>
    </row>
    <row r="288" ht="15.75" customHeight="1">
      <c r="A288" s="1">
        <v>272.0</v>
      </c>
      <c r="B288" s="1">
        <v>1.6604846526E9</v>
      </c>
      <c r="C288" s="1">
        <v>523.5</v>
      </c>
      <c r="D288" s="1" t="s">
        <v>886</v>
      </c>
      <c r="E288" s="1" t="s">
        <v>887</v>
      </c>
      <c r="F288" s="1">
        <v>1.0</v>
      </c>
      <c r="G288" s="1" t="s">
        <v>349</v>
      </c>
      <c r="H288" s="1" t="s">
        <v>350</v>
      </c>
      <c r="I288" s="1" t="s">
        <v>351</v>
      </c>
      <c r="J288" s="1" t="s">
        <v>352</v>
      </c>
      <c r="K288" s="1" t="s">
        <v>353</v>
      </c>
      <c r="L288" s="1" t="s">
        <v>349</v>
      </c>
      <c r="M288" s="1" t="s">
        <v>354</v>
      </c>
      <c r="N288" s="1">
        <v>1.66048464419375E9</v>
      </c>
      <c r="O288" s="1">
        <f t="shared" si="1"/>
        <v>0.002811919965</v>
      </c>
      <c r="P288" s="1">
        <f t="shared" si="2"/>
        <v>2.811919965</v>
      </c>
      <c r="Q288" s="1">
        <f t="shared" si="3"/>
        <v>5.917855869</v>
      </c>
      <c r="R288" s="1">
        <f t="shared" si="4"/>
        <v>1274.25875</v>
      </c>
      <c r="S288" s="1">
        <f t="shared" si="5"/>
        <v>1164.396076</v>
      </c>
      <c r="T288" s="1">
        <f t="shared" si="6"/>
        <v>116.0067012</v>
      </c>
      <c r="U288" s="1">
        <f t="shared" si="7"/>
        <v>126.9521231</v>
      </c>
      <c r="V288" s="1">
        <f t="shared" si="8"/>
        <v>0.1391988795</v>
      </c>
      <c r="W288" s="1">
        <f t="shared" si="9"/>
        <v>2.921412457</v>
      </c>
      <c r="X288" s="1">
        <f t="shared" si="10"/>
        <v>0.1356164217</v>
      </c>
      <c r="Y288" s="1">
        <f t="shared" si="11"/>
        <v>0.08507445383</v>
      </c>
      <c r="Z288" s="1">
        <f t="shared" si="12"/>
        <v>321.517017</v>
      </c>
      <c r="AA288" s="1">
        <f t="shared" si="13"/>
        <v>32.1968625</v>
      </c>
      <c r="AB288" s="1">
        <f t="shared" si="14"/>
        <v>31.70844375</v>
      </c>
      <c r="AC288" s="1">
        <f t="shared" si="15"/>
        <v>4.696847357</v>
      </c>
      <c r="AD288" s="1">
        <f t="shared" si="16"/>
        <v>59.91285667</v>
      </c>
      <c r="AE288" s="1">
        <f t="shared" si="17"/>
        <v>2.707886132</v>
      </c>
      <c r="AF288" s="1">
        <f t="shared" si="18"/>
        <v>4.519707927</v>
      </c>
      <c r="AG288" s="1">
        <f t="shared" si="19"/>
        <v>1.988961225</v>
      </c>
      <c r="AH288" s="1">
        <f t="shared" si="20"/>
        <v>-124.0056704</v>
      </c>
      <c r="AI288" s="1">
        <f t="shared" si="21"/>
        <v>-106.4832325</v>
      </c>
      <c r="AJ288" s="1">
        <f t="shared" si="22"/>
        <v>-8.214995663</v>
      </c>
      <c r="AK288" s="1">
        <f t="shared" si="23"/>
        <v>82.81311835</v>
      </c>
      <c r="AL288" s="1">
        <f t="shared" si="24"/>
        <v>37.237045</v>
      </c>
      <c r="AM288" s="1">
        <f t="shared" si="25"/>
        <v>2.814585413</v>
      </c>
      <c r="AN288" s="1">
        <f t="shared" si="26"/>
        <v>5.917855869</v>
      </c>
      <c r="AO288" s="1">
        <v>1383.103846599512</v>
      </c>
      <c r="AP288" s="1">
        <v>1350.132424242424</v>
      </c>
      <c r="AQ288" s="1">
        <v>5.026336799834673</v>
      </c>
      <c r="AR288" s="1">
        <v>64.97328580608568</v>
      </c>
      <c r="AS288" s="1">
        <f t="shared" si="27"/>
        <v>2.811919965</v>
      </c>
      <c r="AT288" s="1">
        <v>23.89585299821466</v>
      </c>
      <c r="AU288" s="1">
        <v>27.17765696969698</v>
      </c>
      <c r="AV288" s="1">
        <v>-1.461471195285797E-5</v>
      </c>
      <c r="AW288" s="1">
        <v>82.27873590820442</v>
      </c>
      <c r="AX288" s="1">
        <v>0.0</v>
      </c>
      <c r="AY288" s="1">
        <v>0.0</v>
      </c>
      <c r="AZ288" s="1">
        <f t="shared" si="28"/>
        <v>1</v>
      </c>
      <c r="BA288" s="1">
        <f t="shared" si="29"/>
        <v>0</v>
      </c>
      <c r="BB288" s="1">
        <f t="shared" si="30"/>
        <v>51934.03903</v>
      </c>
      <c r="BC288" s="1">
        <f t="shared" si="31"/>
        <v>2000.01</v>
      </c>
      <c r="BD288" s="1">
        <f t="shared" si="32"/>
        <v>1681.2081</v>
      </c>
      <c r="BE288" s="1">
        <f t="shared" si="33"/>
        <v>0.840599847</v>
      </c>
      <c r="BF288" s="1">
        <f t="shared" si="34"/>
        <v>0.1607577047</v>
      </c>
      <c r="BG288" s="1">
        <v>6.0</v>
      </c>
      <c r="BH288" s="1">
        <v>0.5</v>
      </c>
      <c r="BI288" s="1" t="s">
        <v>355</v>
      </c>
      <c r="BJ288" s="1">
        <v>2.0</v>
      </c>
      <c r="BK288" s="1" t="b">
        <v>1</v>
      </c>
      <c r="BL288" s="1">
        <v>1.66048464419375E9</v>
      </c>
      <c r="BM288" s="1">
        <v>1274.25875</v>
      </c>
      <c r="BN288" s="1">
        <v>1323.23375</v>
      </c>
      <c r="BO288" s="1">
        <v>27.1799125</v>
      </c>
      <c r="BP288" s="1">
        <v>23.8951</v>
      </c>
      <c r="BQ288" s="1">
        <v>1271.614375</v>
      </c>
      <c r="BR288" s="1">
        <v>27.16215625</v>
      </c>
      <c r="BS288" s="1">
        <v>500.1354375</v>
      </c>
      <c r="BT288" s="1">
        <v>99.5283125</v>
      </c>
      <c r="BU288" s="1">
        <v>0.09990124375</v>
      </c>
      <c r="BV288" s="1">
        <v>31.03235625</v>
      </c>
      <c r="BW288" s="1">
        <v>31.70844375</v>
      </c>
      <c r="BX288" s="1">
        <v>999.9</v>
      </c>
      <c r="BY288" s="1">
        <v>0.0</v>
      </c>
      <c r="BZ288" s="1">
        <v>0.0</v>
      </c>
      <c r="CA288" s="1">
        <v>10000.859375</v>
      </c>
      <c r="CB288" s="1">
        <v>0.0</v>
      </c>
      <c r="CC288" s="1">
        <v>247.8506875</v>
      </c>
      <c r="CD288" s="1">
        <v>-48.97409374999999</v>
      </c>
      <c r="CE288" s="1">
        <v>1309.86</v>
      </c>
      <c r="CF288" s="1">
        <v>1355.624375</v>
      </c>
      <c r="CG288" s="1">
        <v>3.28479625</v>
      </c>
      <c r="CH288" s="1">
        <v>1323.23375</v>
      </c>
      <c r="CI288" s="1">
        <v>23.8951</v>
      </c>
      <c r="CJ288" s="1">
        <v>2.705173125</v>
      </c>
      <c r="CK288" s="1">
        <v>2.378240625</v>
      </c>
      <c r="CL288" s="1">
        <v>22.3165625</v>
      </c>
      <c r="CM288" s="1">
        <v>20.21638125</v>
      </c>
      <c r="CN288" s="1">
        <v>2000.01</v>
      </c>
      <c r="CO288" s="1">
        <v>0.980005</v>
      </c>
      <c r="CP288" s="1">
        <v>0.0199955</v>
      </c>
      <c r="CQ288" s="1">
        <v>0.0</v>
      </c>
      <c r="CR288" s="1">
        <v>2.319875</v>
      </c>
      <c r="CS288" s="1">
        <v>0.0</v>
      </c>
      <c r="CT288" s="1">
        <v>32677.875</v>
      </c>
      <c r="CU288" s="1">
        <v>17412.425</v>
      </c>
      <c r="CV288" s="1">
        <v>39.187</v>
      </c>
      <c r="CW288" s="1">
        <v>40.167625</v>
      </c>
      <c r="CX288" s="1">
        <v>39.125</v>
      </c>
      <c r="CY288" s="1">
        <v>38.687</v>
      </c>
      <c r="CZ288" s="1">
        <v>39.437</v>
      </c>
      <c r="DA288" s="1">
        <v>1960.02</v>
      </c>
      <c r="DB288" s="1">
        <v>39.99</v>
      </c>
      <c r="DC288" s="1">
        <v>0.0</v>
      </c>
      <c r="DD288" s="1">
        <v>1.6604846504E9</v>
      </c>
      <c r="DE288" s="1">
        <v>0.0</v>
      </c>
      <c r="DF288" s="1">
        <v>1.6604841591E9</v>
      </c>
      <c r="DG288" s="1" t="s">
        <v>356</v>
      </c>
      <c r="DH288" s="1">
        <v>1.6604841451E9</v>
      </c>
      <c r="DI288" s="1">
        <v>1.6604841591E9</v>
      </c>
      <c r="DJ288" s="1">
        <v>1.0</v>
      </c>
      <c r="DK288" s="1">
        <v>0.063</v>
      </c>
      <c r="DL288" s="1">
        <v>-0.028</v>
      </c>
      <c r="DM288" s="1">
        <v>1.395</v>
      </c>
      <c r="DN288" s="1">
        <v>0.027</v>
      </c>
      <c r="DO288" s="1">
        <v>400.0</v>
      </c>
      <c r="DP288" s="1">
        <v>24.0</v>
      </c>
      <c r="DQ288" s="1">
        <v>0.47</v>
      </c>
      <c r="DR288" s="1">
        <v>0.03</v>
      </c>
      <c r="DS288" s="1">
        <v>5.756090220800493</v>
      </c>
      <c r="DT288" s="1">
        <v>2.68987461472472</v>
      </c>
      <c r="DU288" s="1">
        <v>0.2486633100620748</v>
      </c>
      <c r="DV288" s="1">
        <v>0.0</v>
      </c>
      <c r="DW288" s="1">
        <v>37.25034529704112</v>
      </c>
      <c r="DX288" s="1">
        <v>0.1846782099108483</v>
      </c>
      <c r="DY288" s="1">
        <v>0.3737755918811568</v>
      </c>
      <c r="DZ288" s="1">
        <v>0.0</v>
      </c>
      <c r="EA288" s="1">
        <v>-48.98683666666668</v>
      </c>
      <c r="EB288" s="1">
        <v>-0.6538705228030387</v>
      </c>
      <c r="EC288" s="1">
        <v>0.4685756071922176</v>
      </c>
      <c r="ED288" s="1">
        <v>1.0</v>
      </c>
      <c r="EE288" s="1">
        <v>1166.023936828431</v>
      </c>
      <c r="EF288" s="1">
        <v>256.06187781401</v>
      </c>
      <c r="EG288" s="1">
        <v>19.17021438999262</v>
      </c>
      <c r="EH288" s="1">
        <v>0.0</v>
      </c>
      <c r="EI288" s="1">
        <v>3.285173</v>
      </c>
      <c r="EJ288" s="1">
        <v>-0.009697485928710501</v>
      </c>
      <c r="EK288" s="1">
        <v>0.002574912814057971</v>
      </c>
      <c r="EL288" s="1">
        <v>1.0</v>
      </c>
      <c r="EM288" s="1">
        <v>1.988934767250095</v>
      </c>
      <c r="EN288" s="1">
        <v>0.0333507086253553</v>
      </c>
      <c r="EO288" s="1">
        <v>0.002630377543735283</v>
      </c>
      <c r="EP288" s="1">
        <v>1.0</v>
      </c>
      <c r="EQ288" s="1">
        <v>3.0</v>
      </c>
      <c r="ER288" s="1">
        <v>6.0</v>
      </c>
      <c r="ES288" s="1" t="s">
        <v>379</v>
      </c>
      <c r="ET288" s="1">
        <v>2.94525</v>
      </c>
      <c r="EU288" s="1">
        <v>2.80124</v>
      </c>
      <c r="EV288" s="1">
        <v>0.199019</v>
      </c>
      <c r="EW288" s="1">
        <v>0.203457</v>
      </c>
      <c r="EX288" s="1">
        <v>0.118521</v>
      </c>
      <c r="EY288" s="1">
        <v>0.108352</v>
      </c>
      <c r="EZ288" s="1">
        <v>16500.9</v>
      </c>
      <c r="FA288" s="1">
        <v>17212.5</v>
      </c>
      <c r="FB288" s="1">
        <v>23941.2</v>
      </c>
      <c r="FC288" s="1">
        <v>25130.3</v>
      </c>
      <c r="FD288" s="1">
        <v>33770.4</v>
      </c>
      <c r="FE288" s="1">
        <v>35774.1</v>
      </c>
      <c r="FF288" s="1">
        <v>43629.1</v>
      </c>
      <c r="FG288" s="1">
        <v>46447.4</v>
      </c>
      <c r="FH288" s="1">
        <v>2.00168</v>
      </c>
      <c r="FI288" s="1">
        <v>1.92515</v>
      </c>
      <c r="FJ288" s="1">
        <v>0.162806</v>
      </c>
      <c r="FK288" s="1">
        <v>0.0</v>
      </c>
      <c r="FL288" s="1">
        <v>29.0739</v>
      </c>
      <c r="FM288" s="1">
        <v>999.9</v>
      </c>
      <c r="FN288" s="1">
        <v>69.0</v>
      </c>
      <c r="FO288" s="1">
        <v>31.6</v>
      </c>
      <c r="FP288" s="1">
        <v>32.3636</v>
      </c>
      <c r="FQ288" s="1">
        <v>63.904</v>
      </c>
      <c r="FR288" s="1">
        <v>26.3742</v>
      </c>
      <c r="FS288" s="1">
        <v>1.0</v>
      </c>
      <c r="FT288" s="1">
        <v>0.148516</v>
      </c>
      <c r="FU288" s="1">
        <v>-0.254828</v>
      </c>
      <c r="FV288" s="1">
        <v>20.3236</v>
      </c>
      <c r="FW288" s="1">
        <v>5.21444</v>
      </c>
      <c r="FX288" s="1">
        <v>11.9047</v>
      </c>
      <c r="FY288" s="1">
        <v>5.0033</v>
      </c>
      <c r="FZ288" s="1">
        <v>3.29018</v>
      </c>
      <c r="GA288" s="1">
        <v>9999.0</v>
      </c>
      <c r="GB288" s="1">
        <v>9999.0</v>
      </c>
      <c r="GC288" s="1">
        <v>9999.0</v>
      </c>
      <c r="GD288" s="1">
        <v>999.9</v>
      </c>
      <c r="GE288" s="1">
        <v>1.85944</v>
      </c>
      <c r="GF288" s="1">
        <v>1.85439</v>
      </c>
      <c r="GG288" s="1">
        <v>1.8576</v>
      </c>
      <c r="GH288" s="1">
        <v>1.85596</v>
      </c>
      <c r="GI288" s="1">
        <v>1.85485</v>
      </c>
      <c r="GJ288" s="1">
        <v>1.85454</v>
      </c>
      <c r="GK288" s="1">
        <v>1.85314</v>
      </c>
      <c r="GL288" s="1">
        <v>1.85627</v>
      </c>
      <c r="GM288" s="1">
        <v>0.0</v>
      </c>
      <c r="GN288" s="1">
        <v>0.0</v>
      </c>
      <c r="GO288" s="1">
        <v>0.0</v>
      </c>
      <c r="GP288" s="1">
        <v>0.0</v>
      </c>
      <c r="GQ288" s="1" t="s">
        <v>358</v>
      </c>
      <c r="GR288" s="1" t="s">
        <v>359</v>
      </c>
      <c r="GS288" s="1" t="s">
        <v>360</v>
      </c>
      <c r="GT288" s="1" t="s">
        <v>360</v>
      </c>
      <c r="GU288" s="1" t="s">
        <v>360</v>
      </c>
      <c r="GV288" s="1" t="s">
        <v>360</v>
      </c>
      <c r="GW288" s="1">
        <v>0.0</v>
      </c>
      <c r="GX288" s="1">
        <v>100.0</v>
      </c>
      <c r="GY288" s="1">
        <v>100.0</v>
      </c>
      <c r="GZ288" s="1">
        <v>2.69</v>
      </c>
      <c r="HA288" s="1">
        <v>0.0178</v>
      </c>
      <c r="HB288" s="1">
        <v>0.467488805237294</v>
      </c>
      <c r="HC288" s="1">
        <v>0.002678124759318837</v>
      </c>
      <c r="HD288" s="1">
        <v>-9.373761146515732E-7</v>
      </c>
      <c r="HE288" s="1">
        <v>1.391563784175389E-10</v>
      </c>
      <c r="HF288" s="1">
        <v>-0.06780524781039028</v>
      </c>
      <c r="HG288" s="1">
        <v>0.01061361004592812</v>
      </c>
      <c r="HH288" s="1">
        <v>-3.086644042041478E-4</v>
      </c>
      <c r="HI288" s="1">
        <v>1.24720902217549E-6</v>
      </c>
      <c r="HJ288" s="1">
        <v>1.0</v>
      </c>
      <c r="HK288" s="1">
        <v>2093.0</v>
      </c>
      <c r="HL288" s="1">
        <v>2.0</v>
      </c>
      <c r="HM288" s="1">
        <v>27.0</v>
      </c>
      <c r="HN288" s="1">
        <v>8.5</v>
      </c>
      <c r="HO288" s="1">
        <v>8.2</v>
      </c>
      <c r="HP288" s="1">
        <v>2.8064</v>
      </c>
      <c r="HQ288" s="1">
        <v>2.27539</v>
      </c>
      <c r="HR288" s="1">
        <v>1.4978</v>
      </c>
      <c r="HS288" s="1">
        <v>2.30225</v>
      </c>
      <c r="HT288" s="1">
        <v>1.54785</v>
      </c>
      <c r="HU288" s="1">
        <v>2.41943</v>
      </c>
      <c r="HV288" s="1">
        <v>35.2671</v>
      </c>
      <c r="HW288" s="1">
        <v>15.2966</v>
      </c>
      <c r="HX288" s="1">
        <v>18.0</v>
      </c>
      <c r="HY288" s="1">
        <v>501.654</v>
      </c>
      <c r="HZ288" s="1">
        <v>518.428</v>
      </c>
      <c r="IA288" s="1">
        <v>29.6468</v>
      </c>
      <c r="IB288" s="1">
        <v>29.0705</v>
      </c>
      <c r="IC288" s="1">
        <v>30.0003</v>
      </c>
      <c r="ID288" s="1">
        <v>28.8547</v>
      </c>
      <c r="IE288" s="1">
        <v>28.9473</v>
      </c>
      <c r="IF288" s="1">
        <v>56.219</v>
      </c>
      <c r="IG288" s="1">
        <v>28.6427</v>
      </c>
      <c r="IH288" s="1">
        <v>74.3923</v>
      </c>
      <c r="II288" s="1">
        <v>29.6165</v>
      </c>
      <c r="IJ288" s="1">
        <v>1398.68</v>
      </c>
      <c r="IK288" s="1">
        <v>23.8843</v>
      </c>
      <c r="IL288" s="1">
        <v>100.906</v>
      </c>
      <c r="IM288" s="1">
        <v>100.669</v>
      </c>
      <c r="IN288" s="1" t="s">
        <v>365</v>
      </c>
    </row>
    <row r="289" ht="15.75" customHeight="1">
      <c r="A289" s="1">
        <v>273.0</v>
      </c>
      <c r="B289" s="1">
        <v>1.6604846541E9</v>
      </c>
      <c r="C289" s="1">
        <v>525.0</v>
      </c>
      <c r="D289" s="1" t="s">
        <v>888</v>
      </c>
      <c r="E289" s="1" t="s">
        <v>889</v>
      </c>
      <c r="F289" s="1">
        <v>1.0</v>
      </c>
      <c r="G289" s="1" t="s">
        <v>349</v>
      </c>
      <c r="H289" s="1" t="s">
        <v>350</v>
      </c>
      <c r="I289" s="1" t="s">
        <v>351</v>
      </c>
      <c r="J289" s="1" t="s">
        <v>352</v>
      </c>
      <c r="K289" s="1" t="s">
        <v>353</v>
      </c>
      <c r="L289" s="1" t="s">
        <v>349</v>
      </c>
      <c r="M289" s="1" t="s">
        <v>354</v>
      </c>
      <c r="N289" s="1">
        <v>1.660484646225E9</v>
      </c>
      <c r="O289" s="1">
        <f t="shared" si="1"/>
        <v>0.002810039355</v>
      </c>
      <c r="P289" s="1">
        <f t="shared" si="2"/>
        <v>2.810039355</v>
      </c>
      <c r="Q289" s="1">
        <f t="shared" si="3"/>
        <v>5.895424957</v>
      </c>
      <c r="R289" s="1">
        <f t="shared" si="4"/>
        <v>1284.318125</v>
      </c>
      <c r="S289" s="1">
        <f t="shared" si="5"/>
        <v>1174.2745</v>
      </c>
      <c r="T289" s="1">
        <f t="shared" si="6"/>
        <v>116.9907878</v>
      </c>
      <c r="U289" s="1">
        <f t="shared" si="7"/>
        <v>127.9542298</v>
      </c>
      <c r="V289" s="1">
        <f t="shared" si="8"/>
        <v>0.1390146708</v>
      </c>
      <c r="W289" s="1">
        <f t="shared" si="9"/>
        <v>2.92156099</v>
      </c>
      <c r="X289" s="1">
        <f t="shared" si="10"/>
        <v>0.135441734</v>
      </c>
      <c r="Y289" s="1">
        <f t="shared" si="11"/>
        <v>0.08496444922</v>
      </c>
      <c r="Z289" s="1">
        <f t="shared" si="12"/>
        <v>321.5169173</v>
      </c>
      <c r="AA289" s="1">
        <f t="shared" si="13"/>
        <v>32.19881963</v>
      </c>
      <c r="AB289" s="1">
        <f t="shared" si="14"/>
        <v>31.712825</v>
      </c>
      <c r="AC289" s="1">
        <f t="shared" si="15"/>
        <v>4.698014706</v>
      </c>
      <c r="AD289" s="1">
        <f t="shared" si="16"/>
        <v>59.9064765</v>
      </c>
      <c r="AE289" s="1">
        <f t="shared" si="17"/>
        <v>2.70783315</v>
      </c>
      <c r="AF289" s="1">
        <f t="shared" si="18"/>
        <v>4.520100845</v>
      </c>
      <c r="AG289" s="1">
        <f t="shared" si="19"/>
        <v>1.990181555</v>
      </c>
      <c r="AH289" s="1">
        <f t="shared" si="20"/>
        <v>-123.9227356</v>
      </c>
      <c r="AI289" s="1">
        <f t="shared" si="21"/>
        <v>-106.9385264</v>
      </c>
      <c r="AJ289" s="1">
        <f t="shared" si="22"/>
        <v>-8.249941564</v>
      </c>
      <c r="AK289" s="1">
        <f t="shared" si="23"/>
        <v>82.40571375</v>
      </c>
      <c r="AL289" s="1">
        <f t="shared" si="24"/>
        <v>37.21781885</v>
      </c>
      <c r="AM289" s="1">
        <f t="shared" si="25"/>
        <v>2.814489566</v>
      </c>
      <c r="AN289" s="1">
        <f t="shared" si="26"/>
        <v>5.895424957</v>
      </c>
      <c r="AO289" s="1">
        <v>1390.400202459932</v>
      </c>
      <c r="AP289" s="1">
        <v>1357.593515151515</v>
      </c>
      <c r="AQ289" s="1">
        <v>4.999555999748395</v>
      </c>
      <c r="AR289" s="1">
        <v>64.97328580608568</v>
      </c>
      <c r="AS289" s="1">
        <f t="shared" si="27"/>
        <v>2.810039355</v>
      </c>
      <c r="AT289" s="1">
        <v>23.89644727631731</v>
      </c>
      <c r="AU289" s="1">
        <v>27.17617515151515</v>
      </c>
      <c r="AV289" s="1">
        <v>-3.350757171531624E-5</v>
      </c>
      <c r="AW289" s="1">
        <v>82.27873590820442</v>
      </c>
      <c r="AX289" s="1">
        <v>0.0</v>
      </c>
      <c r="AY289" s="1">
        <v>0.0</v>
      </c>
      <c r="AZ289" s="1">
        <f t="shared" si="28"/>
        <v>1</v>
      </c>
      <c r="BA289" s="1">
        <f t="shared" si="29"/>
        <v>0</v>
      </c>
      <c r="BB289" s="1">
        <f t="shared" si="30"/>
        <v>51938.0001</v>
      </c>
      <c r="BC289" s="1">
        <f t="shared" si="31"/>
        <v>2000.009375</v>
      </c>
      <c r="BD289" s="1">
        <f t="shared" si="32"/>
        <v>1681.207575</v>
      </c>
      <c r="BE289" s="1">
        <f t="shared" si="33"/>
        <v>0.8405998472</v>
      </c>
      <c r="BF289" s="1">
        <f t="shared" si="34"/>
        <v>0.1607577051</v>
      </c>
      <c r="BG289" s="1">
        <v>6.0</v>
      </c>
      <c r="BH289" s="1">
        <v>0.5</v>
      </c>
      <c r="BI289" s="1" t="s">
        <v>355</v>
      </c>
      <c r="BJ289" s="1">
        <v>2.0</v>
      </c>
      <c r="BK289" s="1" t="b">
        <v>1</v>
      </c>
      <c r="BL289" s="1">
        <v>1.660484646225E9</v>
      </c>
      <c r="BM289" s="1">
        <v>1284.318125</v>
      </c>
      <c r="BN289" s="1">
        <v>1333.30375</v>
      </c>
      <c r="BO289" s="1">
        <v>27.1794</v>
      </c>
      <c r="BP289" s="1">
        <v>23.89470625</v>
      </c>
      <c r="BQ289" s="1">
        <v>1281.663125</v>
      </c>
      <c r="BR289" s="1">
        <v>27.16165</v>
      </c>
      <c r="BS289" s="1">
        <v>500.13675</v>
      </c>
      <c r="BT289" s="1">
        <v>99.52820625000001</v>
      </c>
      <c r="BU289" s="1">
        <v>0.09993676874999999</v>
      </c>
      <c r="BV289" s="1">
        <v>31.03388125</v>
      </c>
      <c r="BW289" s="1">
        <v>31.712825</v>
      </c>
      <c r="BX289" s="1">
        <v>999.9</v>
      </c>
      <c r="BY289" s="1">
        <v>0.0</v>
      </c>
      <c r="BZ289" s="1">
        <v>0.0</v>
      </c>
      <c r="CA289" s="1">
        <v>10001.718125</v>
      </c>
      <c r="CB289" s="1">
        <v>0.0</v>
      </c>
      <c r="CC289" s="1">
        <v>282.997625</v>
      </c>
      <c r="CD289" s="1">
        <v>-48.986175</v>
      </c>
      <c r="CE289" s="1">
        <v>1320.19875</v>
      </c>
      <c r="CF289" s="1">
        <v>1365.941875</v>
      </c>
      <c r="CG289" s="1">
        <v>3.284678125</v>
      </c>
      <c r="CH289" s="1">
        <v>1333.30375</v>
      </c>
      <c r="CI289" s="1">
        <v>23.89470625</v>
      </c>
      <c r="CJ289" s="1">
        <v>2.70511875</v>
      </c>
      <c r="CK289" s="1">
        <v>2.37819875</v>
      </c>
      <c r="CL289" s="1">
        <v>22.3162375</v>
      </c>
      <c r="CM289" s="1">
        <v>20.21609375</v>
      </c>
      <c r="CN289" s="1">
        <v>2000.009375</v>
      </c>
      <c r="CO289" s="1">
        <v>0.980005</v>
      </c>
      <c r="CP289" s="1">
        <v>0.0199955</v>
      </c>
      <c r="CQ289" s="1">
        <v>0.0</v>
      </c>
      <c r="CR289" s="1">
        <v>2.5223125</v>
      </c>
      <c r="CS289" s="1">
        <v>0.0</v>
      </c>
      <c r="CT289" s="1">
        <v>32675.3875</v>
      </c>
      <c r="CU289" s="1">
        <v>17412.41875</v>
      </c>
      <c r="CV289" s="1">
        <v>39.187</v>
      </c>
      <c r="CW289" s="1">
        <v>40.167625</v>
      </c>
      <c r="CX289" s="1">
        <v>39.125</v>
      </c>
      <c r="CY289" s="1">
        <v>38.687</v>
      </c>
      <c r="CZ289" s="1">
        <v>39.437</v>
      </c>
      <c r="DA289" s="1">
        <v>1960.019375</v>
      </c>
      <c r="DB289" s="1">
        <v>39.99</v>
      </c>
      <c r="DC289" s="1">
        <v>0.0</v>
      </c>
      <c r="DD289" s="1">
        <v>1.6604846522E9</v>
      </c>
      <c r="DE289" s="1">
        <v>0.0</v>
      </c>
      <c r="DF289" s="1">
        <v>1.6604841591E9</v>
      </c>
      <c r="DG289" s="1" t="s">
        <v>356</v>
      </c>
      <c r="DH289" s="1">
        <v>1.6604841451E9</v>
      </c>
      <c r="DI289" s="1">
        <v>1.6604841591E9</v>
      </c>
      <c r="DJ289" s="1">
        <v>1.0</v>
      </c>
      <c r="DK289" s="1">
        <v>0.063</v>
      </c>
      <c r="DL289" s="1">
        <v>-0.028</v>
      </c>
      <c r="DM289" s="1">
        <v>1.395</v>
      </c>
      <c r="DN289" s="1">
        <v>0.027</v>
      </c>
      <c r="DO289" s="1">
        <v>400.0</v>
      </c>
      <c r="DP289" s="1">
        <v>24.0</v>
      </c>
      <c r="DQ289" s="1">
        <v>0.47</v>
      </c>
      <c r="DR289" s="1">
        <v>0.03</v>
      </c>
      <c r="DS289" s="1">
        <v>5.797240679719287</v>
      </c>
      <c r="DT289" s="1">
        <v>2.052528580560894</v>
      </c>
      <c r="DU289" s="1">
        <v>0.2207914779401469</v>
      </c>
      <c r="DV289" s="1">
        <v>0.0</v>
      </c>
      <c r="DW289" s="1">
        <v>37.23348552869025</v>
      </c>
      <c r="DX289" s="1">
        <v>-1.331442375152019</v>
      </c>
      <c r="DY289" s="1">
        <v>0.3934725641055773</v>
      </c>
      <c r="DZ289" s="1">
        <v>0.0</v>
      </c>
      <c r="EA289" s="1">
        <v>-48.99487096774194</v>
      </c>
      <c r="EB289" s="1">
        <v>0.6587661290323475</v>
      </c>
      <c r="EC289" s="1">
        <v>0.4512163362073162</v>
      </c>
      <c r="ED289" s="1">
        <v>1.0</v>
      </c>
      <c r="EE289" s="1">
        <v>1173.571437003749</v>
      </c>
      <c r="EF289" s="1">
        <v>265.0910902077961</v>
      </c>
      <c r="EG289" s="1">
        <v>19.20577377711434</v>
      </c>
      <c r="EH289" s="1">
        <v>0.0</v>
      </c>
      <c r="EI289" s="1">
        <v>3.28480756097561</v>
      </c>
      <c r="EJ289" s="1">
        <v>-0.00967421602787109</v>
      </c>
      <c r="EK289" s="1">
        <v>0.00254425587423887</v>
      </c>
      <c r="EL289" s="1">
        <v>1.0</v>
      </c>
      <c r="EM289" s="1">
        <v>1.989977508764899</v>
      </c>
      <c r="EN289" s="1">
        <v>0.02785741213779119</v>
      </c>
      <c r="EO289" s="1">
        <v>0.00211979645859003</v>
      </c>
      <c r="EP289" s="1">
        <v>1.0</v>
      </c>
      <c r="EQ289" s="1">
        <v>3.0</v>
      </c>
      <c r="ER289" s="1">
        <v>6.0</v>
      </c>
      <c r="ES289" s="1" t="s">
        <v>379</v>
      </c>
      <c r="ET289" s="1">
        <v>2.94553</v>
      </c>
      <c r="EU289" s="1">
        <v>2.80119</v>
      </c>
      <c r="EV289" s="1">
        <v>0.199697</v>
      </c>
      <c r="EW289" s="1">
        <v>0.204148</v>
      </c>
      <c r="EX289" s="1">
        <v>0.118516</v>
      </c>
      <c r="EY289" s="1">
        <v>0.108347</v>
      </c>
      <c r="EZ289" s="1">
        <v>16486.8</v>
      </c>
      <c r="FA289" s="1">
        <v>17197.5</v>
      </c>
      <c r="FB289" s="1">
        <v>23941.0</v>
      </c>
      <c r="FC289" s="1">
        <v>25130.2</v>
      </c>
      <c r="FD289" s="1">
        <v>33770.3</v>
      </c>
      <c r="FE289" s="1">
        <v>35774.2</v>
      </c>
      <c r="FF289" s="1">
        <v>43628.7</v>
      </c>
      <c r="FG289" s="1">
        <v>46447.3</v>
      </c>
      <c r="FH289" s="1">
        <v>2.0017</v>
      </c>
      <c r="FI289" s="1">
        <v>1.92515</v>
      </c>
      <c r="FJ289" s="1">
        <v>0.162907</v>
      </c>
      <c r="FK289" s="1">
        <v>0.0</v>
      </c>
      <c r="FL289" s="1">
        <v>29.0765</v>
      </c>
      <c r="FM289" s="1">
        <v>999.9</v>
      </c>
      <c r="FN289" s="1">
        <v>69.0</v>
      </c>
      <c r="FO289" s="1">
        <v>31.6</v>
      </c>
      <c r="FP289" s="1">
        <v>32.3634</v>
      </c>
      <c r="FQ289" s="1">
        <v>63.914</v>
      </c>
      <c r="FR289" s="1">
        <v>25.4527</v>
      </c>
      <c r="FS289" s="1">
        <v>1.0</v>
      </c>
      <c r="FT289" s="1">
        <v>0.148595</v>
      </c>
      <c r="FU289" s="1">
        <v>-0.228617</v>
      </c>
      <c r="FV289" s="1">
        <v>20.3235</v>
      </c>
      <c r="FW289" s="1">
        <v>5.2131</v>
      </c>
      <c r="FX289" s="1">
        <v>11.9048</v>
      </c>
      <c r="FY289" s="1">
        <v>5.00285</v>
      </c>
      <c r="FZ289" s="1">
        <v>3.29</v>
      </c>
      <c r="GA289" s="1">
        <v>9999.0</v>
      </c>
      <c r="GB289" s="1">
        <v>9999.0</v>
      </c>
      <c r="GC289" s="1">
        <v>9999.0</v>
      </c>
      <c r="GD289" s="1">
        <v>999.9</v>
      </c>
      <c r="GE289" s="1">
        <v>1.85944</v>
      </c>
      <c r="GF289" s="1">
        <v>1.8544</v>
      </c>
      <c r="GG289" s="1">
        <v>1.8576</v>
      </c>
      <c r="GH289" s="1">
        <v>1.85598</v>
      </c>
      <c r="GI289" s="1">
        <v>1.85486</v>
      </c>
      <c r="GJ289" s="1">
        <v>1.85454</v>
      </c>
      <c r="GK289" s="1">
        <v>1.85316</v>
      </c>
      <c r="GL289" s="1">
        <v>1.85628</v>
      </c>
      <c r="GM289" s="1">
        <v>0.0</v>
      </c>
      <c r="GN289" s="1">
        <v>0.0</v>
      </c>
      <c r="GO289" s="1">
        <v>0.0</v>
      </c>
      <c r="GP289" s="1">
        <v>0.0</v>
      </c>
      <c r="GQ289" s="1" t="s">
        <v>358</v>
      </c>
      <c r="GR289" s="1" t="s">
        <v>359</v>
      </c>
      <c r="GS289" s="1" t="s">
        <v>360</v>
      </c>
      <c r="GT289" s="1" t="s">
        <v>360</v>
      </c>
      <c r="GU289" s="1" t="s">
        <v>360</v>
      </c>
      <c r="GV289" s="1" t="s">
        <v>360</v>
      </c>
      <c r="GW289" s="1">
        <v>0.0</v>
      </c>
      <c r="GX289" s="1">
        <v>100.0</v>
      </c>
      <c r="GY289" s="1">
        <v>100.0</v>
      </c>
      <c r="GZ289" s="1">
        <v>2.69</v>
      </c>
      <c r="HA289" s="1">
        <v>0.0177</v>
      </c>
      <c r="HB289" s="1">
        <v>0.467488805237294</v>
      </c>
      <c r="HC289" s="1">
        <v>0.002678124759318837</v>
      </c>
      <c r="HD289" s="1">
        <v>-9.373761146515732E-7</v>
      </c>
      <c r="HE289" s="1">
        <v>1.391563784175389E-10</v>
      </c>
      <c r="HF289" s="1">
        <v>-0.06780524781039028</v>
      </c>
      <c r="HG289" s="1">
        <v>0.01061361004592812</v>
      </c>
      <c r="HH289" s="1">
        <v>-3.086644042041478E-4</v>
      </c>
      <c r="HI289" s="1">
        <v>1.24720902217549E-6</v>
      </c>
      <c r="HJ289" s="1">
        <v>1.0</v>
      </c>
      <c r="HK289" s="1">
        <v>2093.0</v>
      </c>
      <c r="HL289" s="1">
        <v>2.0</v>
      </c>
      <c r="HM289" s="1">
        <v>27.0</v>
      </c>
      <c r="HN289" s="1">
        <v>8.5</v>
      </c>
      <c r="HO289" s="1">
        <v>8.2</v>
      </c>
      <c r="HP289" s="1">
        <v>2.81982</v>
      </c>
      <c r="HQ289" s="1">
        <v>2.28149</v>
      </c>
      <c r="HR289" s="1">
        <v>1.4978</v>
      </c>
      <c r="HS289" s="1">
        <v>2.30225</v>
      </c>
      <c r="HT289" s="1">
        <v>1.54785</v>
      </c>
      <c r="HU289" s="1">
        <v>2.26685</v>
      </c>
      <c r="HV289" s="1">
        <v>35.2671</v>
      </c>
      <c r="HW289" s="1">
        <v>15.2878</v>
      </c>
      <c r="HX289" s="1">
        <v>18.0</v>
      </c>
      <c r="HY289" s="1">
        <v>501.676</v>
      </c>
      <c r="HZ289" s="1">
        <v>518.436</v>
      </c>
      <c r="IA289" s="1">
        <v>29.6353</v>
      </c>
      <c r="IB289" s="1">
        <v>29.0721</v>
      </c>
      <c r="IC289" s="1">
        <v>30.0004</v>
      </c>
      <c r="ID289" s="1">
        <v>28.8557</v>
      </c>
      <c r="IE289" s="1">
        <v>28.9483</v>
      </c>
      <c r="IF289" s="1">
        <v>56.4962</v>
      </c>
      <c r="IG289" s="1">
        <v>28.6427</v>
      </c>
      <c r="IH289" s="1">
        <v>74.3923</v>
      </c>
      <c r="II289" s="1">
        <v>29.6165</v>
      </c>
      <c r="IJ289" s="1">
        <v>1398.68</v>
      </c>
      <c r="IK289" s="1">
        <v>23.8843</v>
      </c>
      <c r="IL289" s="1">
        <v>100.905</v>
      </c>
      <c r="IM289" s="1">
        <v>100.669</v>
      </c>
      <c r="IN289" s="1" t="s">
        <v>365</v>
      </c>
    </row>
    <row r="290" ht="15.75" customHeight="1">
      <c r="A290" s="1">
        <v>274.0</v>
      </c>
      <c r="B290" s="1">
        <v>1.6604846546E9</v>
      </c>
      <c r="C290" s="1">
        <v>525.5</v>
      </c>
      <c r="D290" s="1" t="s">
        <v>888</v>
      </c>
      <c r="E290" s="1" t="s">
        <v>889</v>
      </c>
      <c r="F290" s="1">
        <v>1.0</v>
      </c>
      <c r="G290" s="1" t="s">
        <v>349</v>
      </c>
      <c r="H290" s="1" t="s">
        <v>350</v>
      </c>
      <c r="I290" s="1" t="s">
        <v>351</v>
      </c>
      <c r="J290" s="1" t="s">
        <v>352</v>
      </c>
      <c r="K290" s="1" t="s">
        <v>353</v>
      </c>
      <c r="L290" s="1" t="s">
        <v>349</v>
      </c>
      <c r="M290" s="1" t="s">
        <v>354</v>
      </c>
      <c r="N290" s="1">
        <v>1.660484646225E9</v>
      </c>
      <c r="O290" s="1">
        <f t="shared" si="1"/>
        <v>0.002809679264</v>
      </c>
      <c r="P290" s="1">
        <f t="shared" si="2"/>
        <v>2.809679264</v>
      </c>
      <c r="Q290" s="1">
        <f t="shared" si="3"/>
        <v>5.80455449</v>
      </c>
      <c r="R290" s="1">
        <f t="shared" si="4"/>
        <v>1284.318125</v>
      </c>
      <c r="S290" s="1">
        <f t="shared" si="5"/>
        <v>1175.31795</v>
      </c>
      <c r="T290" s="1">
        <f t="shared" si="6"/>
        <v>117.0947448</v>
      </c>
      <c r="U290" s="1">
        <f t="shared" si="7"/>
        <v>127.9542298</v>
      </c>
      <c r="V290" s="1">
        <f t="shared" si="8"/>
        <v>0.1389963879</v>
      </c>
      <c r="W290" s="1">
        <f t="shared" si="9"/>
        <v>2.92156099</v>
      </c>
      <c r="X290" s="1">
        <f t="shared" si="10"/>
        <v>0.1354243779</v>
      </c>
      <c r="Y290" s="1">
        <f t="shared" si="11"/>
        <v>0.08495352135</v>
      </c>
      <c r="Z290" s="1">
        <f t="shared" si="12"/>
        <v>321.5169173</v>
      </c>
      <c r="AA290" s="1">
        <f t="shared" si="13"/>
        <v>32.19891325</v>
      </c>
      <c r="AB290" s="1">
        <f t="shared" si="14"/>
        <v>31.712825</v>
      </c>
      <c r="AC290" s="1">
        <f t="shared" si="15"/>
        <v>4.698014706</v>
      </c>
      <c r="AD290" s="1">
        <f t="shared" si="16"/>
        <v>59.9064765</v>
      </c>
      <c r="AE290" s="1">
        <f t="shared" si="17"/>
        <v>2.70783315</v>
      </c>
      <c r="AF290" s="1">
        <f t="shared" si="18"/>
        <v>4.520100845</v>
      </c>
      <c r="AG290" s="1">
        <f t="shared" si="19"/>
        <v>1.990181555</v>
      </c>
      <c r="AH290" s="1">
        <f t="shared" si="20"/>
        <v>-123.9068556</v>
      </c>
      <c r="AI290" s="1">
        <f t="shared" si="21"/>
        <v>-106.9385264</v>
      </c>
      <c r="AJ290" s="1">
        <f t="shared" si="22"/>
        <v>-8.249941564</v>
      </c>
      <c r="AK290" s="1">
        <f t="shared" si="23"/>
        <v>82.42159376</v>
      </c>
      <c r="AL290" s="1">
        <f t="shared" si="24"/>
        <v>37.21781885</v>
      </c>
      <c r="AM290" s="1">
        <f t="shared" si="25"/>
        <v>2.814489566</v>
      </c>
      <c r="AN290" s="1">
        <f t="shared" si="26"/>
        <v>5.80455449</v>
      </c>
      <c r="AO290" s="1">
        <v>1392.920655723844</v>
      </c>
      <c r="AP290" s="1">
        <v>1360.155696969697</v>
      </c>
      <c r="AQ290" s="1">
        <v>5.013238696355335</v>
      </c>
      <c r="AR290" s="1">
        <v>64.97328580608568</v>
      </c>
      <c r="AS290" s="1">
        <f t="shared" si="27"/>
        <v>2.809679264</v>
      </c>
      <c r="AT290" s="1">
        <v>23.89626085960438</v>
      </c>
      <c r="AU290" s="1">
        <v>27.17554727272725</v>
      </c>
      <c r="AV290" s="1">
        <v>-2.990453769347214E-5</v>
      </c>
      <c r="AW290" s="1">
        <v>82.27873590820442</v>
      </c>
      <c r="AX290" s="1">
        <v>0.0</v>
      </c>
      <c r="AY290" s="1">
        <v>0.0</v>
      </c>
      <c r="AZ290" s="1">
        <f t="shared" si="28"/>
        <v>1</v>
      </c>
      <c r="BA290" s="1">
        <f t="shared" si="29"/>
        <v>0</v>
      </c>
      <c r="BB290" s="1">
        <f t="shared" si="30"/>
        <v>51938.0001</v>
      </c>
      <c r="BC290" s="1">
        <f t="shared" si="31"/>
        <v>2000.009375</v>
      </c>
      <c r="BD290" s="1">
        <f t="shared" si="32"/>
        <v>1681.207575</v>
      </c>
      <c r="BE290" s="1">
        <f t="shared" si="33"/>
        <v>0.8405998472</v>
      </c>
      <c r="BF290" s="1">
        <f t="shared" si="34"/>
        <v>0.1607577051</v>
      </c>
      <c r="BG290" s="1">
        <v>6.0</v>
      </c>
      <c r="BH290" s="1">
        <v>0.5</v>
      </c>
      <c r="BI290" s="1" t="s">
        <v>355</v>
      </c>
      <c r="BJ290" s="1">
        <v>2.0</v>
      </c>
      <c r="BK290" s="1" t="b">
        <v>1</v>
      </c>
      <c r="BL290" s="1">
        <v>1.660484646225E9</v>
      </c>
      <c r="BM290" s="1">
        <v>1284.318125</v>
      </c>
      <c r="BN290" s="1">
        <v>1333.30375</v>
      </c>
      <c r="BO290" s="1">
        <v>27.1794</v>
      </c>
      <c r="BP290" s="1">
        <v>23.89470625</v>
      </c>
      <c r="BQ290" s="1">
        <v>1281.663125</v>
      </c>
      <c r="BR290" s="1">
        <v>27.16165</v>
      </c>
      <c r="BS290" s="1">
        <v>500.13675</v>
      </c>
      <c r="BT290" s="1">
        <v>99.52820625000001</v>
      </c>
      <c r="BU290" s="1">
        <v>0.09993676874999999</v>
      </c>
      <c r="BV290" s="1">
        <v>31.03388125</v>
      </c>
      <c r="BW290" s="1">
        <v>31.712825</v>
      </c>
      <c r="BX290" s="1">
        <v>999.9</v>
      </c>
      <c r="BY290" s="1">
        <v>0.0</v>
      </c>
      <c r="BZ290" s="1">
        <v>0.0</v>
      </c>
      <c r="CA290" s="1">
        <v>10001.718125</v>
      </c>
      <c r="CB290" s="1">
        <v>0.0</v>
      </c>
      <c r="CC290" s="1">
        <v>282.997625</v>
      </c>
      <c r="CD290" s="1">
        <v>-48.986175</v>
      </c>
      <c r="CE290" s="1">
        <v>1320.19875</v>
      </c>
      <c r="CF290" s="1">
        <v>1365.941875</v>
      </c>
      <c r="CG290" s="1">
        <v>3.284678125</v>
      </c>
      <c r="CH290" s="1">
        <v>1333.30375</v>
      </c>
      <c r="CI290" s="1">
        <v>23.89470625</v>
      </c>
      <c r="CJ290" s="1">
        <v>2.70511875</v>
      </c>
      <c r="CK290" s="1">
        <v>2.37819875</v>
      </c>
      <c r="CL290" s="1">
        <v>22.3162375</v>
      </c>
      <c r="CM290" s="1">
        <v>20.21609375</v>
      </c>
      <c r="CN290" s="1">
        <v>2000.009375</v>
      </c>
      <c r="CO290" s="1">
        <v>0.980005</v>
      </c>
      <c r="CP290" s="1">
        <v>0.0199955</v>
      </c>
      <c r="CQ290" s="1">
        <v>0.0</v>
      </c>
      <c r="CR290" s="1">
        <v>2.5223125</v>
      </c>
      <c r="CS290" s="1">
        <v>0.0</v>
      </c>
      <c r="CT290" s="1">
        <v>32675.3875</v>
      </c>
      <c r="CU290" s="1">
        <v>17412.41875</v>
      </c>
      <c r="CV290" s="1">
        <v>39.187</v>
      </c>
      <c r="CW290" s="1">
        <v>40.167625</v>
      </c>
      <c r="CX290" s="1">
        <v>39.125</v>
      </c>
      <c r="CY290" s="1">
        <v>38.687</v>
      </c>
      <c r="CZ290" s="1">
        <v>39.437</v>
      </c>
      <c r="DA290" s="1">
        <v>1960.019375</v>
      </c>
      <c r="DB290" s="1">
        <v>39.99</v>
      </c>
      <c r="DC290" s="1">
        <v>0.0</v>
      </c>
      <c r="DD290" s="1">
        <v>1.6604846528E9</v>
      </c>
      <c r="DE290" s="1">
        <v>0.0</v>
      </c>
      <c r="DF290" s="1">
        <v>1.6604841591E9</v>
      </c>
      <c r="DG290" s="1" t="s">
        <v>356</v>
      </c>
      <c r="DH290" s="1">
        <v>1.6604841451E9</v>
      </c>
      <c r="DI290" s="1">
        <v>1.6604841591E9</v>
      </c>
      <c r="DJ290" s="1">
        <v>1.0</v>
      </c>
      <c r="DK290" s="1">
        <v>0.063</v>
      </c>
      <c r="DL290" s="1">
        <v>-0.028</v>
      </c>
      <c r="DM290" s="1">
        <v>1.395</v>
      </c>
      <c r="DN290" s="1">
        <v>0.027</v>
      </c>
      <c r="DO290" s="1">
        <v>400.0</v>
      </c>
      <c r="DP290" s="1">
        <v>24.0</v>
      </c>
      <c r="DQ290" s="1">
        <v>0.47</v>
      </c>
      <c r="DR290" s="1">
        <v>0.03</v>
      </c>
      <c r="DS290" s="1">
        <v>5.797240679719287</v>
      </c>
      <c r="DT290" s="1">
        <v>2.052528580560894</v>
      </c>
      <c r="DU290" s="1">
        <v>0.2207914779401469</v>
      </c>
      <c r="DV290" s="1">
        <v>0.0</v>
      </c>
      <c r="DW290" s="1">
        <v>37.23348552869025</v>
      </c>
      <c r="DX290" s="1">
        <v>-1.331442375152019</v>
      </c>
      <c r="DY290" s="1">
        <v>0.3934725641055773</v>
      </c>
      <c r="DZ290" s="1">
        <v>0.0</v>
      </c>
      <c r="EA290" s="1">
        <v>-48.99487096774194</v>
      </c>
      <c r="EB290" s="1">
        <v>0.6587661290323475</v>
      </c>
      <c r="EC290" s="1">
        <v>0.4512163362073162</v>
      </c>
      <c r="ED290" s="1">
        <v>1.0</v>
      </c>
      <c r="EE290" s="1">
        <v>1173.571437003749</v>
      </c>
      <c r="EF290" s="1">
        <v>265.0910902077961</v>
      </c>
      <c r="EG290" s="1">
        <v>19.20577377711434</v>
      </c>
      <c r="EH290" s="1">
        <v>0.0</v>
      </c>
      <c r="EI290" s="1">
        <v>3.28480756097561</v>
      </c>
      <c r="EJ290" s="1">
        <v>-0.00967421602787109</v>
      </c>
      <c r="EK290" s="1">
        <v>0.00254425587423887</v>
      </c>
      <c r="EL290" s="1">
        <v>1.0</v>
      </c>
      <c r="EM290" s="1">
        <v>1.989977508764899</v>
      </c>
      <c r="EN290" s="1">
        <v>0.02785741213779119</v>
      </c>
      <c r="EO290" s="1">
        <v>0.00211979645859003</v>
      </c>
      <c r="EP290" s="1">
        <v>1.0</v>
      </c>
      <c r="EQ290" s="1">
        <v>3.0</v>
      </c>
      <c r="ER290" s="1">
        <v>6.0</v>
      </c>
      <c r="ES290" s="1" t="s">
        <v>379</v>
      </c>
      <c r="ET290" s="1">
        <v>2.94531</v>
      </c>
      <c r="EU290" s="1">
        <v>2.80121</v>
      </c>
      <c r="EV290" s="1">
        <v>0.199918</v>
      </c>
      <c r="EW290" s="1">
        <v>0.204377</v>
      </c>
      <c r="EX290" s="1">
        <v>0.118514</v>
      </c>
      <c r="EY290" s="1">
        <v>0.108349</v>
      </c>
      <c r="EZ290" s="1">
        <v>16482.3</v>
      </c>
      <c r="FA290" s="1">
        <v>17192.6</v>
      </c>
      <c r="FB290" s="1">
        <v>23941.0</v>
      </c>
      <c r="FC290" s="1">
        <v>25130.3</v>
      </c>
      <c r="FD290" s="1">
        <v>33770.4</v>
      </c>
      <c r="FE290" s="1">
        <v>35774.3</v>
      </c>
      <c r="FF290" s="1">
        <v>43628.7</v>
      </c>
      <c r="FG290" s="1">
        <v>46447.4</v>
      </c>
      <c r="FH290" s="1">
        <v>2.00165</v>
      </c>
      <c r="FI290" s="1">
        <v>1.9252</v>
      </c>
      <c r="FJ290" s="1">
        <v>0.162907</v>
      </c>
      <c r="FK290" s="1">
        <v>0.0</v>
      </c>
      <c r="FL290" s="1">
        <v>29.0769</v>
      </c>
      <c r="FM290" s="1">
        <v>999.9</v>
      </c>
      <c r="FN290" s="1">
        <v>69.0</v>
      </c>
      <c r="FO290" s="1">
        <v>31.6</v>
      </c>
      <c r="FP290" s="1">
        <v>32.3637</v>
      </c>
      <c r="FQ290" s="1">
        <v>63.914</v>
      </c>
      <c r="FR290" s="1">
        <v>25.7933</v>
      </c>
      <c r="FS290" s="1">
        <v>1.0</v>
      </c>
      <c r="FT290" s="1">
        <v>0.148633</v>
      </c>
      <c r="FU290" s="1">
        <v>-0.224856</v>
      </c>
      <c r="FV290" s="1">
        <v>20.3235</v>
      </c>
      <c r="FW290" s="1">
        <v>5.2128</v>
      </c>
      <c r="FX290" s="1">
        <v>11.9047</v>
      </c>
      <c r="FY290" s="1">
        <v>5.00275</v>
      </c>
      <c r="FZ290" s="1">
        <v>3.29</v>
      </c>
      <c r="GA290" s="1">
        <v>9999.0</v>
      </c>
      <c r="GB290" s="1">
        <v>9999.0</v>
      </c>
      <c r="GC290" s="1">
        <v>9999.0</v>
      </c>
      <c r="GD290" s="1">
        <v>999.9</v>
      </c>
      <c r="GE290" s="1">
        <v>1.85944</v>
      </c>
      <c r="GF290" s="1">
        <v>1.8544</v>
      </c>
      <c r="GG290" s="1">
        <v>1.8576</v>
      </c>
      <c r="GH290" s="1">
        <v>1.85598</v>
      </c>
      <c r="GI290" s="1">
        <v>1.85486</v>
      </c>
      <c r="GJ290" s="1">
        <v>1.85454</v>
      </c>
      <c r="GK290" s="1">
        <v>1.85316</v>
      </c>
      <c r="GL290" s="1">
        <v>1.85628</v>
      </c>
      <c r="GM290" s="1">
        <v>0.0</v>
      </c>
      <c r="GN290" s="1">
        <v>0.0</v>
      </c>
      <c r="GO290" s="1">
        <v>0.0</v>
      </c>
      <c r="GP290" s="1">
        <v>0.0</v>
      </c>
      <c r="GQ290" s="1" t="s">
        <v>358</v>
      </c>
      <c r="GR290" s="1" t="s">
        <v>359</v>
      </c>
      <c r="GS290" s="1" t="s">
        <v>360</v>
      </c>
      <c r="GT290" s="1" t="s">
        <v>360</v>
      </c>
      <c r="GU290" s="1" t="s">
        <v>360</v>
      </c>
      <c r="GV290" s="1" t="s">
        <v>360</v>
      </c>
      <c r="GW290" s="1">
        <v>0.0</v>
      </c>
      <c r="GX290" s="1">
        <v>100.0</v>
      </c>
      <c r="GY290" s="1">
        <v>100.0</v>
      </c>
      <c r="GZ290" s="1">
        <v>2.69</v>
      </c>
      <c r="HA290" s="1">
        <v>0.0178</v>
      </c>
      <c r="HB290" s="1">
        <v>0.467488805237294</v>
      </c>
      <c r="HC290" s="1">
        <v>0.002678124759318837</v>
      </c>
      <c r="HD290" s="1">
        <v>-9.373761146515732E-7</v>
      </c>
      <c r="HE290" s="1">
        <v>1.391563784175389E-10</v>
      </c>
      <c r="HF290" s="1">
        <v>-0.06780524781039028</v>
      </c>
      <c r="HG290" s="1">
        <v>0.01061361004592812</v>
      </c>
      <c r="HH290" s="1">
        <v>-3.086644042041478E-4</v>
      </c>
      <c r="HI290" s="1">
        <v>1.24720902217549E-6</v>
      </c>
      <c r="HJ290" s="1">
        <v>1.0</v>
      </c>
      <c r="HK290" s="1">
        <v>2093.0</v>
      </c>
      <c r="HL290" s="1">
        <v>2.0</v>
      </c>
      <c r="HM290" s="1">
        <v>27.0</v>
      </c>
      <c r="HN290" s="1">
        <v>8.5</v>
      </c>
      <c r="HO290" s="1">
        <v>8.3</v>
      </c>
      <c r="HP290" s="1">
        <v>2.82104</v>
      </c>
      <c r="HQ290" s="1">
        <v>2.2644</v>
      </c>
      <c r="HR290" s="1">
        <v>1.4978</v>
      </c>
      <c r="HS290" s="1">
        <v>2.30225</v>
      </c>
      <c r="HT290" s="1">
        <v>1.54785</v>
      </c>
      <c r="HU290" s="1">
        <v>2.38525</v>
      </c>
      <c r="HV290" s="1">
        <v>35.2671</v>
      </c>
      <c r="HW290" s="1">
        <v>15.2878</v>
      </c>
      <c r="HX290" s="1">
        <v>18.0</v>
      </c>
      <c r="HY290" s="1">
        <v>501.648</v>
      </c>
      <c r="HZ290" s="1">
        <v>518.472</v>
      </c>
      <c r="IA290" s="1">
        <v>29.633</v>
      </c>
      <c r="IB290" s="1">
        <v>29.0723</v>
      </c>
      <c r="IC290" s="1">
        <v>30.0004</v>
      </c>
      <c r="ID290" s="1">
        <v>28.8559</v>
      </c>
      <c r="IE290" s="1">
        <v>28.9485</v>
      </c>
      <c r="IF290" s="1">
        <v>56.5475</v>
      </c>
      <c r="IG290" s="1">
        <v>28.6427</v>
      </c>
      <c r="IH290" s="1">
        <v>74.3923</v>
      </c>
      <c r="II290" s="1">
        <v>29.6165</v>
      </c>
      <c r="IJ290" s="1">
        <v>1408.75</v>
      </c>
      <c r="IK290" s="1">
        <v>23.8843</v>
      </c>
      <c r="IL290" s="1">
        <v>100.905</v>
      </c>
      <c r="IM290" s="1">
        <v>100.669</v>
      </c>
      <c r="IN290" s="1" t="s">
        <v>365</v>
      </c>
    </row>
    <row r="291" ht="15.75" customHeight="1">
      <c r="A291" s="1">
        <v>275.0</v>
      </c>
      <c r="B291" s="1">
        <v>1.6604846556E9</v>
      </c>
      <c r="C291" s="1">
        <v>526.5</v>
      </c>
      <c r="D291" s="1" t="s">
        <v>890</v>
      </c>
      <c r="E291" s="1" t="s">
        <v>891</v>
      </c>
      <c r="F291" s="1">
        <v>1.0</v>
      </c>
      <c r="G291" s="1" t="s">
        <v>349</v>
      </c>
      <c r="H291" s="1" t="s">
        <v>350</v>
      </c>
      <c r="I291" s="1" t="s">
        <v>351</v>
      </c>
      <c r="J291" s="1" t="s">
        <v>352</v>
      </c>
      <c r="K291" s="1" t="s">
        <v>353</v>
      </c>
      <c r="L291" s="1" t="s">
        <v>349</v>
      </c>
      <c r="M291" s="1" t="s">
        <v>354</v>
      </c>
      <c r="N291" s="1">
        <v>1.660484647766666E9</v>
      </c>
      <c r="O291" s="1">
        <f t="shared" si="1"/>
        <v>0.002809619421</v>
      </c>
      <c r="P291" s="1">
        <f t="shared" si="2"/>
        <v>2.809619421</v>
      </c>
      <c r="Q291" s="1">
        <f t="shared" si="3"/>
        <v>5.848615248</v>
      </c>
      <c r="R291" s="1">
        <f t="shared" si="4"/>
        <v>1291.963333</v>
      </c>
      <c r="S291" s="1">
        <f t="shared" si="5"/>
        <v>1182.158706</v>
      </c>
      <c r="T291" s="1">
        <f t="shared" si="6"/>
        <v>117.7760933</v>
      </c>
      <c r="U291" s="1">
        <f t="shared" si="7"/>
        <v>128.7157074</v>
      </c>
      <c r="V291" s="1">
        <f t="shared" si="8"/>
        <v>0.1389354758</v>
      </c>
      <c r="W291" s="1">
        <f t="shared" si="9"/>
        <v>2.921475022</v>
      </c>
      <c r="X291" s="1">
        <f t="shared" si="10"/>
        <v>0.1353664504</v>
      </c>
      <c r="Y291" s="1">
        <f t="shared" si="11"/>
        <v>0.08491705792</v>
      </c>
      <c r="Z291" s="1">
        <f t="shared" si="12"/>
        <v>321.5166978</v>
      </c>
      <c r="AA291" s="1">
        <f t="shared" si="13"/>
        <v>32.19985737</v>
      </c>
      <c r="AB291" s="1">
        <f t="shared" si="14"/>
        <v>31.71562</v>
      </c>
      <c r="AC291" s="1">
        <f t="shared" si="15"/>
        <v>4.698759543</v>
      </c>
      <c r="AD291" s="1">
        <f t="shared" si="16"/>
        <v>59.90221223</v>
      </c>
      <c r="AE291" s="1">
        <f t="shared" si="17"/>
        <v>2.707779121</v>
      </c>
      <c r="AF291" s="1">
        <f t="shared" si="18"/>
        <v>4.520332423</v>
      </c>
      <c r="AG291" s="1">
        <f t="shared" si="19"/>
        <v>1.990980421</v>
      </c>
      <c r="AH291" s="1">
        <f t="shared" si="20"/>
        <v>-123.9042165</v>
      </c>
      <c r="AI291" s="1">
        <f t="shared" si="21"/>
        <v>-107.2340439</v>
      </c>
      <c r="AJ291" s="1">
        <f t="shared" si="22"/>
        <v>-8.273133821</v>
      </c>
      <c r="AK291" s="1">
        <f t="shared" si="23"/>
        <v>82.1053036</v>
      </c>
      <c r="AL291" s="1">
        <f t="shared" si="24"/>
        <v>37.2559922</v>
      </c>
      <c r="AM291" s="1">
        <f t="shared" si="25"/>
        <v>2.814548409</v>
      </c>
      <c r="AN291" s="1">
        <f t="shared" si="26"/>
        <v>5.848615248</v>
      </c>
      <c r="AO291" s="1">
        <v>1398.066070977431</v>
      </c>
      <c r="AP291" s="1">
        <v>1365.203090909091</v>
      </c>
      <c r="AQ291" s="1">
        <v>5.02193182247843</v>
      </c>
      <c r="AR291" s="1">
        <v>64.97328580608568</v>
      </c>
      <c r="AS291" s="1">
        <f t="shared" si="27"/>
        <v>2.809619421</v>
      </c>
      <c r="AT291" s="1">
        <v>23.89513339223675</v>
      </c>
      <c r="AU291" s="1">
        <v>27.17435333333333</v>
      </c>
      <c r="AV291" s="1">
        <v>-3.660553699150279E-5</v>
      </c>
      <c r="AW291" s="1">
        <v>82.27873590820442</v>
      </c>
      <c r="AX291" s="1">
        <v>0.0</v>
      </c>
      <c r="AY291" s="1">
        <v>0.0</v>
      </c>
      <c r="AZ291" s="1">
        <f t="shared" si="28"/>
        <v>1</v>
      </c>
      <c r="BA291" s="1">
        <f t="shared" si="29"/>
        <v>0</v>
      </c>
      <c r="BB291" s="1">
        <f t="shared" si="30"/>
        <v>51935.39735</v>
      </c>
      <c r="BC291" s="1">
        <f t="shared" si="31"/>
        <v>2000.008</v>
      </c>
      <c r="BD291" s="1">
        <f t="shared" si="32"/>
        <v>1681.20642</v>
      </c>
      <c r="BE291" s="1">
        <f t="shared" si="33"/>
        <v>0.8405998476</v>
      </c>
      <c r="BF291" s="1">
        <f t="shared" si="34"/>
        <v>0.1607577059</v>
      </c>
      <c r="BG291" s="1">
        <v>6.0</v>
      </c>
      <c r="BH291" s="1">
        <v>0.5</v>
      </c>
      <c r="BI291" s="1" t="s">
        <v>355</v>
      </c>
      <c r="BJ291" s="1">
        <v>2.0</v>
      </c>
      <c r="BK291" s="1" t="b">
        <v>1</v>
      </c>
      <c r="BL291" s="1">
        <v>1.660484647766666E9</v>
      </c>
      <c r="BM291" s="1">
        <v>1291.963333333334</v>
      </c>
      <c r="BN291" s="1">
        <v>1341.02</v>
      </c>
      <c r="BO291" s="1">
        <v>27.1789</v>
      </c>
      <c r="BP291" s="1">
        <v>23.89418</v>
      </c>
      <c r="BQ291" s="1">
        <v>1289.300666666667</v>
      </c>
      <c r="BR291" s="1">
        <v>27.16116</v>
      </c>
      <c r="BS291" s="1">
        <v>500.1434666666667</v>
      </c>
      <c r="BT291" s="1">
        <v>99.52799333333333</v>
      </c>
      <c r="BU291" s="1">
        <v>0.09999460666666668</v>
      </c>
      <c r="BV291" s="1">
        <v>31.03478</v>
      </c>
      <c r="BW291" s="1">
        <v>31.71562</v>
      </c>
      <c r="BX291" s="1">
        <v>999.8999999999999</v>
      </c>
      <c r="BY291" s="1">
        <v>0.0</v>
      </c>
      <c r="BZ291" s="1">
        <v>0.0</v>
      </c>
      <c r="CA291" s="1">
        <v>10001.24866666666</v>
      </c>
      <c r="CB291" s="1">
        <v>0.0</v>
      </c>
      <c r="CC291" s="1">
        <v>317.0314</v>
      </c>
      <c r="CD291" s="1">
        <v>-49.05708666666667</v>
      </c>
      <c r="CE291" s="1">
        <v>1328.056666666666</v>
      </c>
      <c r="CF291" s="1">
        <v>1373.846</v>
      </c>
      <c r="CG291" s="1">
        <v>3.284712666666666</v>
      </c>
      <c r="CH291" s="1">
        <v>1341.02</v>
      </c>
      <c r="CI291" s="1">
        <v>23.89418</v>
      </c>
      <c r="CJ291" s="1">
        <v>2.705064</v>
      </c>
      <c r="CK291" s="1">
        <v>2.378141333333333</v>
      </c>
      <c r="CL291" s="1">
        <v>22.3159</v>
      </c>
      <c r="CM291" s="1">
        <v>20.2157</v>
      </c>
      <c r="CN291" s="1">
        <v>2000.008</v>
      </c>
      <c r="CO291" s="1">
        <v>0.9800050000000001</v>
      </c>
      <c r="CP291" s="1">
        <v>0.0199955</v>
      </c>
      <c r="CQ291" s="1">
        <v>0.0</v>
      </c>
      <c r="CR291" s="1">
        <v>2.543266666666667</v>
      </c>
      <c r="CS291" s="1">
        <v>0.0</v>
      </c>
      <c r="CT291" s="1">
        <v>32673.67333333334</v>
      </c>
      <c r="CU291" s="1">
        <v>17412.40666666667</v>
      </c>
      <c r="CV291" s="1">
        <v>39.187</v>
      </c>
      <c r="CW291" s="1">
        <v>40.16633333333333</v>
      </c>
      <c r="CX291" s="1">
        <v>39.125</v>
      </c>
      <c r="CY291" s="1">
        <v>38.687</v>
      </c>
      <c r="CZ291" s="1">
        <v>39.437</v>
      </c>
      <c r="DA291" s="1">
        <v>1960.018</v>
      </c>
      <c r="DB291" s="1">
        <v>39.99</v>
      </c>
      <c r="DC291" s="1">
        <v>0.0</v>
      </c>
      <c r="DD291" s="1">
        <v>1.6604846534E9</v>
      </c>
      <c r="DE291" s="1">
        <v>0.0</v>
      </c>
      <c r="DF291" s="1">
        <v>1.6604841591E9</v>
      </c>
      <c r="DG291" s="1" t="s">
        <v>356</v>
      </c>
      <c r="DH291" s="1">
        <v>1.6604841451E9</v>
      </c>
      <c r="DI291" s="1">
        <v>1.6604841591E9</v>
      </c>
      <c r="DJ291" s="1">
        <v>1.0</v>
      </c>
      <c r="DK291" s="1">
        <v>0.063</v>
      </c>
      <c r="DL291" s="1">
        <v>-0.028</v>
      </c>
      <c r="DM291" s="1">
        <v>1.395</v>
      </c>
      <c r="DN291" s="1">
        <v>0.027</v>
      </c>
      <c r="DO291" s="1">
        <v>400.0</v>
      </c>
      <c r="DP291" s="1">
        <v>24.0</v>
      </c>
      <c r="DQ291" s="1">
        <v>0.47</v>
      </c>
      <c r="DR291" s="1">
        <v>0.03</v>
      </c>
      <c r="DS291" s="1">
        <v>5.821885862715978</v>
      </c>
      <c r="DT291" s="1">
        <v>1.603742483020425</v>
      </c>
      <c r="DU291" s="1">
        <v>0.2030274149611596</v>
      </c>
      <c r="DV291" s="1">
        <v>0.0</v>
      </c>
      <c r="DW291" s="1">
        <v>37.24240256542009</v>
      </c>
      <c r="DX291" s="1">
        <v>-2.179980186539478</v>
      </c>
      <c r="DY291" s="1">
        <v>0.3874743864796271</v>
      </c>
      <c r="DZ291" s="1">
        <v>0.0</v>
      </c>
      <c r="EA291" s="1">
        <v>-49.02769354838709</v>
      </c>
      <c r="EB291" s="1">
        <v>1.448743548387137</v>
      </c>
      <c r="EC291" s="1">
        <v>0.4318958289392837</v>
      </c>
      <c r="ED291" s="1">
        <v>0.0</v>
      </c>
      <c r="EE291" s="1">
        <v>1178.148717771882</v>
      </c>
      <c r="EF291" s="1">
        <v>267.7202493185005</v>
      </c>
      <c r="EG291" s="1">
        <v>19.40003168330232</v>
      </c>
      <c r="EH291" s="1">
        <v>0.0</v>
      </c>
      <c r="EI291" s="1">
        <v>3.284523658536585</v>
      </c>
      <c r="EJ291" s="1">
        <v>-0.01045839721254207</v>
      </c>
      <c r="EK291" s="1">
        <v>0.002597996184771173</v>
      </c>
      <c r="EL291" s="1">
        <v>1.0</v>
      </c>
      <c r="EM291" s="1">
        <v>1.990528995063812</v>
      </c>
      <c r="EN291" s="1">
        <v>0.0264534204685646</v>
      </c>
      <c r="EO291" s="1">
        <v>0.002002530143860934</v>
      </c>
      <c r="EP291" s="1">
        <v>1.0</v>
      </c>
      <c r="EQ291" s="1">
        <v>2.0</v>
      </c>
      <c r="ER291" s="1">
        <v>6.0</v>
      </c>
      <c r="ES291" s="1" t="s">
        <v>384</v>
      </c>
      <c r="ET291" s="1">
        <v>2.94517</v>
      </c>
      <c r="EU291" s="1">
        <v>2.80142</v>
      </c>
      <c r="EV291" s="1">
        <v>0.200365</v>
      </c>
      <c r="EW291" s="1">
        <v>0.204824</v>
      </c>
      <c r="EX291" s="1">
        <v>0.118511</v>
      </c>
      <c r="EY291" s="1">
        <v>0.108346</v>
      </c>
      <c r="EZ291" s="1">
        <v>16473.0</v>
      </c>
      <c r="FA291" s="1">
        <v>17182.9</v>
      </c>
      <c r="FB291" s="1">
        <v>23940.9</v>
      </c>
      <c r="FC291" s="1">
        <v>25130.2</v>
      </c>
      <c r="FD291" s="1">
        <v>33770.5</v>
      </c>
      <c r="FE291" s="1">
        <v>35774.3</v>
      </c>
      <c r="FF291" s="1">
        <v>43628.6</v>
      </c>
      <c r="FG291" s="1">
        <v>46447.2</v>
      </c>
      <c r="FH291" s="1">
        <v>2.00168</v>
      </c>
      <c r="FI291" s="1">
        <v>1.92523</v>
      </c>
      <c r="FJ291" s="1">
        <v>0.162348</v>
      </c>
      <c r="FK291" s="1">
        <v>0.0</v>
      </c>
      <c r="FL291" s="1">
        <v>29.0789</v>
      </c>
      <c r="FM291" s="1">
        <v>999.9</v>
      </c>
      <c r="FN291" s="1">
        <v>69.0</v>
      </c>
      <c r="FO291" s="1">
        <v>31.6</v>
      </c>
      <c r="FP291" s="1">
        <v>32.3641</v>
      </c>
      <c r="FQ291" s="1">
        <v>63.814</v>
      </c>
      <c r="FR291" s="1">
        <v>26.274</v>
      </c>
      <c r="FS291" s="1">
        <v>1.0</v>
      </c>
      <c r="FT291" s="1">
        <v>0.148725</v>
      </c>
      <c r="FU291" s="1">
        <v>-0.231506</v>
      </c>
      <c r="FV291" s="1">
        <v>20.3235</v>
      </c>
      <c r="FW291" s="1">
        <v>5.2131</v>
      </c>
      <c r="FX291" s="1">
        <v>11.9045</v>
      </c>
      <c r="FY291" s="1">
        <v>5.003</v>
      </c>
      <c r="FZ291" s="1">
        <v>3.29</v>
      </c>
      <c r="GA291" s="1">
        <v>9999.0</v>
      </c>
      <c r="GB291" s="1">
        <v>9999.0</v>
      </c>
      <c r="GC291" s="1">
        <v>9999.0</v>
      </c>
      <c r="GD291" s="1">
        <v>999.9</v>
      </c>
      <c r="GE291" s="1">
        <v>1.85944</v>
      </c>
      <c r="GF291" s="1">
        <v>1.8544</v>
      </c>
      <c r="GG291" s="1">
        <v>1.8576</v>
      </c>
      <c r="GH291" s="1">
        <v>1.85599</v>
      </c>
      <c r="GI291" s="1">
        <v>1.85485</v>
      </c>
      <c r="GJ291" s="1">
        <v>1.85455</v>
      </c>
      <c r="GK291" s="1">
        <v>1.85316</v>
      </c>
      <c r="GL291" s="1">
        <v>1.85629</v>
      </c>
      <c r="GM291" s="1">
        <v>0.0</v>
      </c>
      <c r="GN291" s="1">
        <v>0.0</v>
      </c>
      <c r="GO291" s="1">
        <v>0.0</v>
      </c>
      <c r="GP291" s="1">
        <v>0.0</v>
      </c>
      <c r="GQ291" s="1" t="s">
        <v>358</v>
      </c>
      <c r="GR291" s="1" t="s">
        <v>359</v>
      </c>
      <c r="GS291" s="1" t="s">
        <v>360</v>
      </c>
      <c r="GT291" s="1" t="s">
        <v>360</v>
      </c>
      <c r="GU291" s="1" t="s">
        <v>360</v>
      </c>
      <c r="GV291" s="1" t="s">
        <v>360</v>
      </c>
      <c r="GW291" s="1">
        <v>0.0</v>
      </c>
      <c r="GX291" s="1">
        <v>100.0</v>
      </c>
      <c r="GY291" s="1">
        <v>100.0</v>
      </c>
      <c r="GZ291" s="1">
        <v>2.7</v>
      </c>
      <c r="HA291" s="1">
        <v>0.0178</v>
      </c>
      <c r="HB291" s="1">
        <v>0.467488805237294</v>
      </c>
      <c r="HC291" s="1">
        <v>0.002678124759318837</v>
      </c>
      <c r="HD291" s="1">
        <v>-9.373761146515732E-7</v>
      </c>
      <c r="HE291" s="1">
        <v>1.391563784175389E-10</v>
      </c>
      <c r="HF291" s="1">
        <v>-0.06780524781039028</v>
      </c>
      <c r="HG291" s="1">
        <v>0.01061361004592812</v>
      </c>
      <c r="HH291" s="1">
        <v>-3.086644042041478E-4</v>
      </c>
      <c r="HI291" s="1">
        <v>1.24720902217549E-6</v>
      </c>
      <c r="HJ291" s="1">
        <v>1.0</v>
      </c>
      <c r="HK291" s="1">
        <v>2093.0</v>
      </c>
      <c r="HL291" s="1">
        <v>2.0</v>
      </c>
      <c r="HM291" s="1">
        <v>27.0</v>
      </c>
      <c r="HN291" s="1">
        <v>8.5</v>
      </c>
      <c r="HO291" s="1">
        <v>8.3</v>
      </c>
      <c r="HP291" s="1">
        <v>2.83325</v>
      </c>
      <c r="HQ291" s="1">
        <v>2.26318</v>
      </c>
      <c r="HR291" s="1">
        <v>1.4978</v>
      </c>
      <c r="HS291" s="1">
        <v>2.30225</v>
      </c>
      <c r="HT291" s="1">
        <v>1.54785</v>
      </c>
      <c r="HU291" s="1">
        <v>2.44019</v>
      </c>
      <c r="HV291" s="1">
        <v>35.2671</v>
      </c>
      <c r="HW291" s="1">
        <v>15.2966</v>
      </c>
      <c r="HX291" s="1">
        <v>18.0</v>
      </c>
      <c r="HY291" s="1">
        <v>501.669</v>
      </c>
      <c r="HZ291" s="1">
        <v>518.495</v>
      </c>
      <c r="IA291" s="1">
        <v>29.6232</v>
      </c>
      <c r="IB291" s="1">
        <v>29.073</v>
      </c>
      <c r="IC291" s="1">
        <v>30.0004</v>
      </c>
      <c r="ID291" s="1">
        <v>28.8566</v>
      </c>
      <c r="IE291" s="1">
        <v>28.9492</v>
      </c>
      <c r="IF291" s="1">
        <v>56.765</v>
      </c>
      <c r="IG291" s="1">
        <v>28.6427</v>
      </c>
      <c r="IH291" s="1">
        <v>74.3923</v>
      </c>
      <c r="II291" s="1">
        <v>29.6165</v>
      </c>
      <c r="IJ291" s="1">
        <v>1408.75</v>
      </c>
      <c r="IK291" s="1">
        <v>23.8843</v>
      </c>
      <c r="IL291" s="1">
        <v>100.905</v>
      </c>
      <c r="IM291" s="1">
        <v>100.669</v>
      </c>
      <c r="IN291" s="1" t="s">
        <v>365</v>
      </c>
    </row>
    <row r="292" ht="15.75" customHeight="1">
      <c r="A292" s="1">
        <v>276.0</v>
      </c>
      <c r="B292" s="1">
        <v>1.6604846566E9</v>
      </c>
      <c r="C292" s="1">
        <v>527.5</v>
      </c>
      <c r="D292" s="1" t="s">
        <v>892</v>
      </c>
      <c r="E292" s="1" t="s">
        <v>893</v>
      </c>
      <c r="F292" s="1">
        <v>1.0</v>
      </c>
      <c r="G292" s="1" t="s">
        <v>349</v>
      </c>
      <c r="H292" s="1" t="s">
        <v>350</v>
      </c>
      <c r="I292" s="1" t="s">
        <v>351</v>
      </c>
      <c r="J292" s="1" t="s">
        <v>352</v>
      </c>
      <c r="K292" s="1" t="s">
        <v>353</v>
      </c>
      <c r="L292" s="1" t="s">
        <v>349</v>
      </c>
      <c r="M292" s="1" t="s">
        <v>354</v>
      </c>
      <c r="N292" s="1">
        <v>1.660484648799999E9</v>
      </c>
      <c r="O292" s="1">
        <f t="shared" si="1"/>
        <v>0.002809806981</v>
      </c>
      <c r="P292" s="1">
        <f t="shared" si="2"/>
        <v>2.809806981</v>
      </c>
      <c r="Q292" s="1">
        <f t="shared" si="3"/>
        <v>5.884460521</v>
      </c>
      <c r="R292" s="1">
        <f t="shared" si="4"/>
        <v>1297.080667</v>
      </c>
      <c r="S292" s="1">
        <f t="shared" si="5"/>
        <v>1186.679618</v>
      </c>
      <c r="T292" s="1">
        <f t="shared" si="6"/>
        <v>118.2262876</v>
      </c>
      <c r="U292" s="1">
        <f t="shared" si="7"/>
        <v>129.225302</v>
      </c>
      <c r="V292" s="1">
        <f t="shared" si="8"/>
        <v>0.1389202661</v>
      </c>
      <c r="W292" s="1">
        <f t="shared" si="9"/>
        <v>2.921127967</v>
      </c>
      <c r="X292" s="1">
        <f t="shared" si="10"/>
        <v>0.135351599</v>
      </c>
      <c r="Y292" s="1">
        <f t="shared" si="11"/>
        <v>0.08490774431</v>
      </c>
      <c r="Z292" s="1">
        <f t="shared" si="12"/>
        <v>321.5166978</v>
      </c>
      <c r="AA292" s="1">
        <f t="shared" si="13"/>
        <v>32.2007498</v>
      </c>
      <c r="AB292" s="1">
        <f t="shared" si="14"/>
        <v>31.7167</v>
      </c>
      <c r="AC292" s="1">
        <f t="shared" si="15"/>
        <v>4.699047378</v>
      </c>
      <c r="AD292" s="1">
        <f t="shared" si="16"/>
        <v>59.89816543</v>
      </c>
      <c r="AE292" s="1">
        <f t="shared" si="17"/>
        <v>2.707721726</v>
      </c>
      <c r="AF292" s="1">
        <f t="shared" si="18"/>
        <v>4.520542001</v>
      </c>
      <c r="AG292" s="1">
        <f t="shared" si="19"/>
        <v>1.991325652</v>
      </c>
      <c r="AH292" s="1">
        <f t="shared" si="20"/>
        <v>-123.9124879</v>
      </c>
      <c r="AI292" s="1">
        <f t="shared" si="21"/>
        <v>-107.2633008</v>
      </c>
      <c r="AJ292" s="1">
        <f t="shared" si="22"/>
        <v>-8.276451416</v>
      </c>
      <c r="AK292" s="1">
        <f t="shared" si="23"/>
        <v>82.06445775</v>
      </c>
      <c r="AL292" s="1">
        <f t="shared" si="24"/>
        <v>37.2765016</v>
      </c>
      <c r="AM292" s="1">
        <f t="shared" si="25"/>
        <v>2.814073303</v>
      </c>
      <c r="AN292" s="1">
        <f t="shared" si="26"/>
        <v>5.884460521</v>
      </c>
      <c r="AO292" s="1">
        <v>1403.300792827448</v>
      </c>
      <c r="AP292" s="1">
        <v>1370.27006060606</v>
      </c>
      <c r="AQ292" s="1">
        <v>5.04612666684619</v>
      </c>
      <c r="AR292" s="1">
        <v>64.97328580608568</v>
      </c>
      <c r="AS292" s="1">
        <f t="shared" si="27"/>
        <v>2.809806981</v>
      </c>
      <c r="AT292" s="1">
        <v>23.89419068838226</v>
      </c>
      <c r="AU292" s="1">
        <v>27.17366606060607</v>
      </c>
      <c r="AV292" s="1">
        <v>-3.993347757311252E-5</v>
      </c>
      <c r="AW292" s="1">
        <v>82.27873590820442</v>
      </c>
      <c r="AX292" s="1">
        <v>0.0</v>
      </c>
      <c r="AY292" s="1">
        <v>0.0</v>
      </c>
      <c r="AZ292" s="1">
        <f t="shared" si="28"/>
        <v>1</v>
      </c>
      <c r="BA292" s="1">
        <f t="shared" si="29"/>
        <v>0</v>
      </c>
      <c r="BB292" s="1">
        <f t="shared" si="30"/>
        <v>51925.38479</v>
      </c>
      <c r="BC292" s="1">
        <f t="shared" si="31"/>
        <v>2000.008</v>
      </c>
      <c r="BD292" s="1">
        <f t="shared" si="32"/>
        <v>1681.20642</v>
      </c>
      <c r="BE292" s="1">
        <f t="shared" si="33"/>
        <v>0.8405998476</v>
      </c>
      <c r="BF292" s="1">
        <f t="shared" si="34"/>
        <v>0.1607577059</v>
      </c>
      <c r="BG292" s="1">
        <v>6.0</v>
      </c>
      <c r="BH292" s="1">
        <v>0.5</v>
      </c>
      <c r="BI292" s="1" t="s">
        <v>355</v>
      </c>
      <c r="BJ292" s="1">
        <v>2.0</v>
      </c>
      <c r="BK292" s="1" t="b">
        <v>1</v>
      </c>
      <c r="BL292" s="1">
        <v>1.660484648799999E9</v>
      </c>
      <c r="BM292" s="1">
        <v>1297.080666666667</v>
      </c>
      <c r="BN292" s="1">
        <v>1346.178666666666</v>
      </c>
      <c r="BO292" s="1">
        <v>27.17837333333334</v>
      </c>
      <c r="BP292" s="1">
        <v>23.89419333333333</v>
      </c>
      <c r="BQ292" s="1">
        <v>1294.414</v>
      </c>
      <c r="BR292" s="1">
        <v>27.16062666666667</v>
      </c>
      <c r="BS292" s="1">
        <v>500.1415333333334</v>
      </c>
      <c r="BT292" s="1">
        <v>99.52776666666666</v>
      </c>
      <c r="BU292" s="1">
        <v>0.10004008</v>
      </c>
      <c r="BV292" s="1">
        <v>31.03559333333333</v>
      </c>
      <c r="BW292" s="1">
        <v>31.7167</v>
      </c>
      <c r="BX292" s="1">
        <v>999.8999999999999</v>
      </c>
      <c r="BY292" s="1">
        <v>0.0</v>
      </c>
      <c r="BZ292" s="1">
        <v>0.0</v>
      </c>
      <c r="CA292" s="1">
        <v>9999.289999999999</v>
      </c>
      <c r="CB292" s="1">
        <v>0.0</v>
      </c>
      <c r="CC292" s="1">
        <v>350.9013333333334</v>
      </c>
      <c r="CD292" s="1">
        <v>-49.09808</v>
      </c>
      <c r="CE292" s="1">
        <v>1333.316666666666</v>
      </c>
      <c r="CF292" s="1">
        <v>1379.131333333333</v>
      </c>
      <c r="CG292" s="1">
        <v>3.284173333333333</v>
      </c>
      <c r="CH292" s="1">
        <v>1346.178666666666</v>
      </c>
      <c r="CI292" s="1">
        <v>23.89419333333333</v>
      </c>
      <c r="CJ292" s="1">
        <v>2.705005333333333</v>
      </c>
      <c r="CK292" s="1">
        <v>2.378136666666667</v>
      </c>
      <c r="CL292" s="1">
        <v>22.31554666666667</v>
      </c>
      <c r="CM292" s="1">
        <v>20.21566666666667</v>
      </c>
      <c r="CN292" s="1">
        <v>2000.008</v>
      </c>
      <c r="CO292" s="1">
        <v>0.9800050000000001</v>
      </c>
      <c r="CP292" s="1">
        <v>0.0199955</v>
      </c>
      <c r="CQ292" s="1">
        <v>0.0</v>
      </c>
      <c r="CR292" s="1">
        <v>2.4852</v>
      </c>
      <c r="CS292" s="1">
        <v>0.0</v>
      </c>
      <c r="CT292" s="1">
        <v>32672.62</v>
      </c>
      <c r="CU292" s="1">
        <v>17412.40666666667</v>
      </c>
      <c r="CV292" s="1">
        <v>39.187</v>
      </c>
      <c r="CW292" s="1">
        <v>40.17046666666667</v>
      </c>
      <c r="CX292" s="1">
        <v>39.125</v>
      </c>
      <c r="CY292" s="1">
        <v>38.687</v>
      </c>
      <c r="CZ292" s="1">
        <v>39.437</v>
      </c>
      <c r="DA292" s="1">
        <v>1960.018</v>
      </c>
      <c r="DB292" s="1">
        <v>39.99</v>
      </c>
      <c r="DC292" s="1">
        <v>0.0</v>
      </c>
      <c r="DD292" s="1">
        <v>1.6604846546E9</v>
      </c>
      <c r="DE292" s="1">
        <v>0.0</v>
      </c>
      <c r="DF292" s="1">
        <v>1.6604841591E9</v>
      </c>
      <c r="DG292" s="1" t="s">
        <v>356</v>
      </c>
      <c r="DH292" s="1">
        <v>1.6604841451E9</v>
      </c>
      <c r="DI292" s="1">
        <v>1.6604841591E9</v>
      </c>
      <c r="DJ292" s="1">
        <v>1.0</v>
      </c>
      <c r="DK292" s="1">
        <v>0.063</v>
      </c>
      <c r="DL292" s="1">
        <v>-0.028</v>
      </c>
      <c r="DM292" s="1">
        <v>1.395</v>
      </c>
      <c r="DN292" s="1">
        <v>0.027</v>
      </c>
      <c r="DO292" s="1">
        <v>400.0</v>
      </c>
      <c r="DP292" s="1">
        <v>24.0</v>
      </c>
      <c r="DQ292" s="1">
        <v>0.47</v>
      </c>
      <c r="DR292" s="1">
        <v>0.03</v>
      </c>
      <c r="DS292" s="1">
        <v>5.82618524205817</v>
      </c>
      <c r="DT292" s="1">
        <v>1.507723678940706</v>
      </c>
      <c r="DU292" s="1">
        <v>0.2015325245206846</v>
      </c>
      <c r="DV292" s="1">
        <v>0.0</v>
      </c>
      <c r="DW292" s="1">
        <v>37.260435838615</v>
      </c>
      <c r="DX292" s="1">
        <v>-2.761625900814465</v>
      </c>
      <c r="DY292" s="1">
        <v>0.3788975160103781</v>
      </c>
      <c r="DZ292" s="1">
        <v>0.0</v>
      </c>
      <c r="EA292" s="1">
        <v>-49.06745483870967</v>
      </c>
      <c r="EB292" s="1">
        <v>2.038296774193671</v>
      </c>
      <c r="EC292" s="1">
        <v>0.4133246055745546</v>
      </c>
      <c r="ED292" s="1">
        <v>0.0</v>
      </c>
      <c r="EE292" s="1">
        <v>1182.932575660698</v>
      </c>
      <c r="EF292" s="1">
        <v>266.4955762633002</v>
      </c>
      <c r="EG292" s="1">
        <v>19.3055384839748</v>
      </c>
      <c r="EH292" s="1">
        <v>0.0</v>
      </c>
      <c r="EI292" s="1">
        <v>3.28419487804878</v>
      </c>
      <c r="EJ292" s="1">
        <v>-0.01118947735191909</v>
      </c>
      <c r="EK292" s="1">
        <v>0.00265216627697768</v>
      </c>
      <c r="EL292" s="1">
        <v>1.0</v>
      </c>
      <c r="EM292" s="1">
        <v>1.991026542980912</v>
      </c>
      <c r="EN292" s="1">
        <v>0.02418670970029142</v>
      </c>
      <c r="EO292" s="1">
        <v>0.0018229639717663</v>
      </c>
      <c r="EP292" s="1">
        <v>1.0</v>
      </c>
      <c r="EQ292" s="1">
        <v>2.0</v>
      </c>
      <c r="ER292" s="1">
        <v>6.0</v>
      </c>
      <c r="ES292" s="1" t="s">
        <v>384</v>
      </c>
      <c r="ET292" s="1">
        <v>2.94551</v>
      </c>
      <c r="EU292" s="1">
        <v>2.80128</v>
      </c>
      <c r="EV292" s="1">
        <v>0.20082</v>
      </c>
      <c r="EW292" s="1">
        <v>0.20527</v>
      </c>
      <c r="EX292" s="1">
        <v>0.118505</v>
      </c>
      <c r="EY292" s="1">
        <v>0.108351</v>
      </c>
      <c r="EZ292" s="1">
        <v>16463.7</v>
      </c>
      <c r="FA292" s="1">
        <v>17173.2</v>
      </c>
      <c r="FB292" s="1">
        <v>23941.0</v>
      </c>
      <c r="FC292" s="1">
        <v>25130.2</v>
      </c>
      <c r="FD292" s="1">
        <v>33770.8</v>
      </c>
      <c r="FE292" s="1">
        <v>35774.0</v>
      </c>
      <c r="FF292" s="1">
        <v>43628.7</v>
      </c>
      <c r="FG292" s="1">
        <v>46447.0</v>
      </c>
      <c r="FH292" s="1">
        <v>2.00172</v>
      </c>
      <c r="FI292" s="1">
        <v>1.92517</v>
      </c>
      <c r="FJ292" s="1">
        <v>0.162274</v>
      </c>
      <c r="FK292" s="1">
        <v>0.0</v>
      </c>
      <c r="FL292" s="1">
        <v>29.0803</v>
      </c>
      <c r="FM292" s="1">
        <v>999.9</v>
      </c>
      <c r="FN292" s="1">
        <v>69.0</v>
      </c>
      <c r="FO292" s="1">
        <v>31.6</v>
      </c>
      <c r="FP292" s="1">
        <v>32.3615</v>
      </c>
      <c r="FQ292" s="1">
        <v>63.834</v>
      </c>
      <c r="FR292" s="1">
        <v>26.0417</v>
      </c>
      <c r="FS292" s="1">
        <v>1.0</v>
      </c>
      <c r="FT292" s="1">
        <v>0.14872</v>
      </c>
      <c r="FU292" s="1">
        <v>-0.237323</v>
      </c>
      <c r="FV292" s="1">
        <v>20.3235</v>
      </c>
      <c r="FW292" s="1">
        <v>5.2122</v>
      </c>
      <c r="FX292" s="1">
        <v>11.9045</v>
      </c>
      <c r="FY292" s="1">
        <v>5.00285</v>
      </c>
      <c r="FZ292" s="1">
        <v>3.29</v>
      </c>
      <c r="GA292" s="1">
        <v>9999.0</v>
      </c>
      <c r="GB292" s="1">
        <v>9999.0</v>
      </c>
      <c r="GC292" s="1">
        <v>9999.0</v>
      </c>
      <c r="GD292" s="1">
        <v>999.9</v>
      </c>
      <c r="GE292" s="1">
        <v>1.85944</v>
      </c>
      <c r="GF292" s="1">
        <v>1.8544</v>
      </c>
      <c r="GG292" s="1">
        <v>1.8576</v>
      </c>
      <c r="GH292" s="1">
        <v>1.85599</v>
      </c>
      <c r="GI292" s="1">
        <v>1.85485</v>
      </c>
      <c r="GJ292" s="1">
        <v>1.85455</v>
      </c>
      <c r="GK292" s="1">
        <v>1.85317</v>
      </c>
      <c r="GL292" s="1">
        <v>1.8563</v>
      </c>
      <c r="GM292" s="1">
        <v>0.0</v>
      </c>
      <c r="GN292" s="1">
        <v>0.0</v>
      </c>
      <c r="GO292" s="1">
        <v>0.0</v>
      </c>
      <c r="GP292" s="1">
        <v>0.0</v>
      </c>
      <c r="GQ292" s="1" t="s">
        <v>358</v>
      </c>
      <c r="GR292" s="1" t="s">
        <v>359</v>
      </c>
      <c r="GS292" s="1" t="s">
        <v>360</v>
      </c>
      <c r="GT292" s="1" t="s">
        <v>360</v>
      </c>
      <c r="GU292" s="1" t="s">
        <v>360</v>
      </c>
      <c r="GV292" s="1" t="s">
        <v>360</v>
      </c>
      <c r="GW292" s="1">
        <v>0.0</v>
      </c>
      <c r="GX292" s="1">
        <v>100.0</v>
      </c>
      <c r="GY292" s="1">
        <v>100.0</v>
      </c>
      <c r="GZ292" s="1">
        <v>2.7</v>
      </c>
      <c r="HA292" s="1">
        <v>0.0177</v>
      </c>
      <c r="HB292" s="1">
        <v>0.467488805237294</v>
      </c>
      <c r="HC292" s="1">
        <v>0.002678124759318837</v>
      </c>
      <c r="HD292" s="1">
        <v>-9.373761146515732E-7</v>
      </c>
      <c r="HE292" s="1">
        <v>1.391563784175389E-10</v>
      </c>
      <c r="HF292" s="1">
        <v>-0.06780524781039028</v>
      </c>
      <c r="HG292" s="1">
        <v>0.01061361004592812</v>
      </c>
      <c r="HH292" s="1">
        <v>-3.086644042041478E-4</v>
      </c>
      <c r="HI292" s="1">
        <v>1.24720902217549E-6</v>
      </c>
      <c r="HJ292" s="1">
        <v>1.0</v>
      </c>
      <c r="HK292" s="1">
        <v>2093.0</v>
      </c>
      <c r="HL292" s="1">
        <v>2.0</v>
      </c>
      <c r="HM292" s="1">
        <v>27.0</v>
      </c>
      <c r="HN292" s="1">
        <v>8.5</v>
      </c>
      <c r="HO292" s="1">
        <v>8.3</v>
      </c>
      <c r="HP292" s="1">
        <v>2.83936</v>
      </c>
      <c r="HQ292" s="1">
        <v>2.28638</v>
      </c>
      <c r="HR292" s="1">
        <v>1.4978</v>
      </c>
      <c r="HS292" s="1">
        <v>2.30225</v>
      </c>
      <c r="HT292" s="1">
        <v>1.54785</v>
      </c>
      <c r="HU292" s="1">
        <v>2.34253</v>
      </c>
      <c r="HV292" s="1">
        <v>35.2671</v>
      </c>
      <c r="HW292" s="1">
        <v>15.2878</v>
      </c>
      <c r="HX292" s="1">
        <v>18.0</v>
      </c>
      <c r="HY292" s="1">
        <v>501.703</v>
      </c>
      <c r="HZ292" s="1">
        <v>518.466</v>
      </c>
      <c r="IA292" s="1">
        <v>29.616</v>
      </c>
      <c r="IB292" s="1">
        <v>29.0743</v>
      </c>
      <c r="IC292" s="1">
        <v>30.0004</v>
      </c>
      <c r="ID292" s="1">
        <v>28.8572</v>
      </c>
      <c r="IE292" s="1">
        <v>28.9498</v>
      </c>
      <c r="IF292" s="1">
        <v>56.8763</v>
      </c>
      <c r="IG292" s="1">
        <v>28.6427</v>
      </c>
      <c r="IH292" s="1">
        <v>74.3923</v>
      </c>
      <c r="II292" s="1">
        <v>29.5758</v>
      </c>
      <c r="IJ292" s="1">
        <v>1418.88</v>
      </c>
      <c r="IK292" s="1">
        <v>23.8856</v>
      </c>
      <c r="IL292" s="1">
        <v>100.905</v>
      </c>
      <c r="IM292" s="1">
        <v>100.669</v>
      </c>
      <c r="IN292" s="1" t="s">
        <v>365</v>
      </c>
    </row>
    <row r="293" ht="15.75" customHeight="1">
      <c r="A293" s="1">
        <v>277.0</v>
      </c>
      <c r="B293" s="1">
        <v>1.6604846576E9</v>
      </c>
      <c r="C293" s="1">
        <v>528.5</v>
      </c>
      <c r="D293" s="1" t="s">
        <v>894</v>
      </c>
      <c r="E293" s="1" t="s">
        <v>895</v>
      </c>
      <c r="F293" s="1">
        <v>1.0</v>
      </c>
      <c r="G293" s="1" t="s">
        <v>349</v>
      </c>
      <c r="H293" s="1" t="s">
        <v>350</v>
      </c>
      <c r="I293" s="1" t="s">
        <v>351</v>
      </c>
      <c r="J293" s="1" t="s">
        <v>352</v>
      </c>
      <c r="K293" s="1" t="s">
        <v>353</v>
      </c>
      <c r="L293" s="1" t="s">
        <v>349</v>
      </c>
      <c r="M293" s="1" t="s">
        <v>354</v>
      </c>
      <c r="N293" s="1">
        <v>1.660484649833333E9</v>
      </c>
      <c r="O293" s="1">
        <f t="shared" si="1"/>
        <v>0.002808997538</v>
      </c>
      <c r="P293" s="1">
        <f t="shared" si="2"/>
        <v>2.808997538</v>
      </c>
      <c r="Q293" s="1">
        <f t="shared" si="3"/>
        <v>5.837679122</v>
      </c>
      <c r="R293" s="1">
        <f t="shared" si="4"/>
        <v>1302.203333</v>
      </c>
      <c r="S293" s="1">
        <f t="shared" si="5"/>
        <v>1192.140927</v>
      </c>
      <c r="T293" s="1">
        <f t="shared" si="6"/>
        <v>118.7701289</v>
      </c>
      <c r="U293" s="1">
        <f t="shared" si="7"/>
        <v>129.7353813</v>
      </c>
      <c r="V293" s="1">
        <f t="shared" si="8"/>
        <v>0.1388571093</v>
      </c>
      <c r="W293" s="1">
        <f t="shared" si="9"/>
        <v>2.920941683</v>
      </c>
      <c r="X293" s="1">
        <f t="shared" si="10"/>
        <v>0.1352914204</v>
      </c>
      <c r="Y293" s="1">
        <f t="shared" si="11"/>
        <v>0.08486987438</v>
      </c>
      <c r="Z293" s="1">
        <f t="shared" si="12"/>
        <v>321.5165914</v>
      </c>
      <c r="AA293" s="1">
        <f t="shared" si="13"/>
        <v>32.20190794</v>
      </c>
      <c r="AB293" s="1">
        <f t="shared" si="14"/>
        <v>31.71757333</v>
      </c>
      <c r="AC293" s="1">
        <f t="shared" si="15"/>
        <v>4.699280146</v>
      </c>
      <c r="AD293" s="1">
        <f t="shared" si="16"/>
        <v>59.89354741</v>
      </c>
      <c r="AE293" s="1">
        <f t="shared" si="17"/>
        <v>2.707648784</v>
      </c>
      <c r="AF293" s="1">
        <f t="shared" si="18"/>
        <v>4.520768767</v>
      </c>
      <c r="AG293" s="1">
        <f t="shared" si="19"/>
        <v>1.991631361</v>
      </c>
      <c r="AH293" s="1">
        <f t="shared" si="20"/>
        <v>-123.8767914</v>
      </c>
      <c r="AI293" s="1">
        <f t="shared" si="21"/>
        <v>-107.2554106</v>
      </c>
      <c r="AJ293" s="1">
        <f t="shared" si="22"/>
        <v>-8.276441919</v>
      </c>
      <c r="AK293" s="1">
        <f t="shared" si="23"/>
        <v>82.10794741</v>
      </c>
      <c r="AL293" s="1">
        <f t="shared" si="24"/>
        <v>37.27427478</v>
      </c>
      <c r="AM293" s="1">
        <f t="shared" si="25"/>
        <v>2.813303322</v>
      </c>
      <c r="AN293" s="1">
        <f t="shared" si="26"/>
        <v>5.837679122</v>
      </c>
      <c r="AO293" s="1">
        <v>1408.513540547077</v>
      </c>
      <c r="AP293" s="1">
        <v>1375.387818181818</v>
      </c>
      <c r="AQ293" s="1">
        <v>5.076077955754364</v>
      </c>
      <c r="AR293" s="1">
        <v>64.97328580608568</v>
      </c>
      <c r="AS293" s="1">
        <f t="shared" si="27"/>
        <v>2.808997538</v>
      </c>
      <c r="AT293" s="1">
        <v>23.89367477560657</v>
      </c>
      <c r="AU293" s="1">
        <v>27.17214848484847</v>
      </c>
      <c r="AV293" s="1">
        <v>-3.810305737294652E-5</v>
      </c>
      <c r="AW293" s="1">
        <v>82.27873590820442</v>
      </c>
      <c r="AX293" s="1">
        <v>0.0</v>
      </c>
      <c r="AY293" s="1">
        <v>0.0</v>
      </c>
      <c r="AZ293" s="1">
        <f t="shared" si="28"/>
        <v>1</v>
      </c>
      <c r="BA293" s="1">
        <f t="shared" si="29"/>
        <v>0</v>
      </c>
      <c r="BB293" s="1">
        <f t="shared" si="30"/>
        <v>51919.93274</v>
      </c>
      <c r="BC293" s="1">
        <f t="shared" si="31"/>
        <v>2000.007333</v>
      </c>
      <c r="BD293" s="1">
        <f t="shared" si="32"/>
        <v>1681.20586</v>
      </c>
      <c r="BE293" s="1">
        <f t="shared" si="33"/>
        <v>0.8405998478</v>
      </c>
      <c r="BF293" s="1">
        <f t="shared" si="34"/>
        <v>0.1607577063</v>
      </c>
      <c r="BG293" s="1">
        <v>6.0</v>
      </c>
      <c r="BH293" s="1">
        <v>0.5</v>
      </c>
      <c r="BI293" s="1" t="s">
        <v>355</v>
      </c>
      <c r="BJ293" s="1">
        <v>2.0</v>
      </c>
      <c r="BK293" s="1" t="b">
        <v>1</v>
      </c>
      <c r="BL293" s="1">
        <v>1.660484649833333E9</v>
      </c>
      <c r="BM293" s="1">
        <v>1302.203333333333</v>
      </c>
      <c r="BN293" s="1">
        <v>1351.314</v>
      </c>
      <c r="BO293" s="1">
        <v>27.1777</v>
      </c>
      <c r="BP293" s="1">
        <v>23.89446666666667</v>
      </c>
      <c r="BQ293" s="1">
        <v>1299.531333333333</v>
      </c>
      <c r="BR293" s="1">
        <v>27.15995333333334</v>
      </c>
      <c r="BS293" s="1">
        <v>500.1492</v>
      </c>
      <c r="BT293" s="1">
        <v>99.52753333333334</v>
      </c>
      <c r="BU293" s="1">
        <v>0.1000578333333333</v>
      </c>
      <c r="BV293" s="1">
        <v>31.03647333333333</v>
      </c>
      <c r="BW293" s="1">
        <v>31.71757333333333</v>
      </c>
      <c r="BX293" s="1">
        <v>999.8999999999999</v>
      </c>
      <c r="BY293" s="1">
        <v>0.0</v>
      </c>
      <c r="BZ293" s="1">
        <v>0.0</v>
      </c>
      <c r="CA293" s="1">
        <v>9998.249999999998</v>
      </c>
      <c r="CB293" s="1">
        <v>0.0</v>
      </c>
      <c r="CC293" s="1">
        <v>387.4312</v>
      </c>
      <c r="CD293" s="1">
        <v>-49.11136</v>
      </c>
      <c r="CE293" s="1">
        <v>1338.581333333333</v>
      </c>
      <c r="CF293" s="1">
        <v>1384.392666666667</v>
      </c>
      <c r="CG293" s="1">
        <v>3.283226666666666</v>
      </c>
      <c r="CH293" s="1">
        <v>1351.314</v>
      </c>
      <c r="CI293" s="1">
        <v>23.89446666666667</v>
      </c>
      <c r="CJ293" s="1">
        <v>2.704932</v>
      </c>
      <c r="CK293" s="1">
        <v>2.378158</v>
      </c>
      <c r="CL293" s="1">
        <v>22.31510666666667</v>
      </c>
      <c r="CM293" s="1">
        <v>20.21581333333333</v>
      </c>
      <c r="CN293" s="1">
        <v>2000.007333333333</v>
      </c>
      <c r="CO293" s="1">
        <v>0.9800050000000001</v>
      </c>
      <c r="CP293" s="1">
        <v>0.0199955</v>
      </c>
      <c r="CQ293" s="1">
        <v>0.0</v>
      </c>
      <c r="CR293" s="1">
        <v>2.594933333333333</v>
      </c>
      <c r="CS293" s="1">
        <v>0.0</v>
      </c>
      <c r="CT293" s="1">
        <v>32671.37333333334</v>
      </c>
      <c r="CU293" s="1">
        <v>17412.40666666667</v>
      </c>
      <c r="CV293" s="1">
        <v>39.187</v>
      </c>
      <c r="CW293" s="1">
        <v>40.17046666666667</v>
      </c>
      <c r="CX293" s="1">
        <v>39.125</v>
      </c>
      <c r="CY293" s="1">
        <v>38.687</v>
      </c>
      <c r="CZ293" s="1">
        <v>39.437</v>
      </c>
      <c r="DA293" s="1">
        <v>1960.017333333333</v>
      </c>
      <c r="DB293" s="1">
        <v>39.99</v>
      </c>
      <c r="DC293" s="1">
        <v>0.0</v>
      </c>
      <c r="DD293" s="1">
        <v>1.6604846552E9</v>
      </c>
      <c r="DE293" s="1">
        <v>0.0</v>
      </c>
      <c r="DF293" s="1">
        <v>1.6604841591E9</v>
      </c>
      <c r="DG293" s="1" t="s">
        <v>356</v>
      </c>
      <c r="DH293" s="1">
        <v>1.6604841451E9</v>
      </c>
      <c r="DI293" s="1">
        <v>1.6604841591E9</v>
      </c>
      <c r="DJ293" s="1">
        <v>1.0</v>
      </c>
      <c r="DK293" s="1">
        <v>0.063</v>
      </c>
      <c r="DL293" s="1">
        <v>-0.028</v>
      </c>
      <c r="DM293" s="1">
        <v>1.395</v>
      </c>
      <c r="DN293" s="1">
        <v>0.027</v>
      </c>
      <c r="DO293" s="1">
        <v>400.0</v>
      </c>
      <c r="DP293" s="1">
        <v>24.0</v>
      </c>
      <c r="DQ293" s="1">
        <v>0.47</v>
      </c>
      <c r="DR293" s="1">
        <v>0.03</v>
      </c>
      <c r="DS293" s="1">
        <v>5.835788424875198</v>
      </c>
      <c r="DT293" s="1">
        <v>1.634698381249347</v>
      </c>
      <c r="DU293" s="1">
        <v>0.2035013265801799</v>
      </c>
      <c r="DV293" s="1">
        <v>0.0</v>
      </c>
      <c r="DW293" s="1">
        <v>37.27424361840476</v>
      </c>
      <c r="DX293" s="1">
        <v>-2.922665611939279</v>
      </c>
      <c r="DY293" s="1">
        <v>0.3668707412131961</v>
      </c>
      <c r="DZ293" s="1">
        <v>0.0</v>
      </c>
      <c r="EA293" s="1">
        <v>-49.10628666666667</v>
      </c>
      <c r="EB293" s="1">
        <v>2.847873637374894</v>
      </c>
      <c r="EC293" s="1">
        <v>0.4048887112391367</v>
      </c>
      <c r="ED293" s="1">
        <v>0.0</v>
      </c>
      <c r="EE293" s="1">
        <v>1188.807769483518</v>
      </c>
      <c r="EF293" s="1">
        <v>267.1635332579393</v>
      </c>
      <c r="EG293" s="1">
        <v>19.99091376221839</v>
      </c>
      <c r="EH293" s="1">
        <v>0.0</v>
      </c>
      <c r="EI293" s="1">
        <v>3.283721</v>
      </c>
      <c r="EJ293" s="1">
        <v>-0.02130641651031788</v>
      </c>
      <c r="EK293" s="1">
        <v>0.003252617253843451</v>
      </c>
      <c r="EL293" s="1">
        <v>1.0</v>
      </c>
      <c r="EM293" s="1">
        <v>1.991404686615754</v>
      </c>
      <c r="EN293" s="1">
        <v>0.01933550747068426</v>
      </c>
      <c r="EO293" s="1">
        <v>0.001574195519830061</v>
      </c>
      <c r="EP293" s="1">
        <v>1.0</v>
      </c>
      <c r="EQ293" s="1">
        <v>2.0</v>
      </c>
      <c r="ER293" s="1">
        <v>6.0</v>
      </c>
      <c r="ES293" s="1" t="s">
        <v>384</v>
      </c>
      <c r="ET293" s="1">
        <v>2.9455</v>
      </c>
      <c r="EU293" s="1">
        <v>2.80123</v>
      </c>
      <c r="EV293" s="1">
        <v>0.20127</v>
      </c>
      <c r="EW293" s="1">
        <v>0.20571</v>
      </c>
      <c r="EX293" s="1">
        <v>0.118501</v>
      </c>
      <c r="EY293" s="1">
        <v>0.108357</v>
      </c>
      <c r="EZ293" s="1">
        <v>16454.5</v>
      </c>
      <c r="FA293" s="1">
        <v>17163.7</v>
      </c>
      <c r="FB293" s="1">
        <v>23941.1</v>
      </c>
      <c r="FC293" s="1">
        <v>25130.1</v>
      </c>
      <c r="FD293" s="1">
        <v>33771.1</v>
      </c>
      <c r="FE293" s="1">
        <v>35773.8</v>
      </c>
      <c r="FF293" s="1">
        <v>43628.8</v>
      </c>
      <c r="FG293" s="1">
        <v>46447.1</v>
      </c>
      <c r="FH293" s="1">
        <v>2.00163</v>
      </c>
      <c r="FI293" s="1">
        <v>1.92512</v>
      </c>
      <c r="FJ293" s="1">
        <v>0.161976</v>
      </c>
      <c r="FK293" s="1">
        <v>0.0</v>
      </c>
      <c r="FL293" s="1">
        <v>29.0815</v>
      </c>
      <c r="FM293" s="1">
        <v>999.9</v>
      </c>
      <c r="FN293" s="1">
        <v>69.0</v>
      </c>
      <c r="FO293" s="1">
        <v>31.6</v>
      </c>
      <c r="FP293" s="1">
        <v>32.3637</v>
      </c>
      <c r="FQ293" s="1">
        <v>63.764</v>
      </c>
      <c r="FR293" s="1">
        <v>25.4207</v>
      </c>
      <c r="FS293" s="1">
        <v>1.0</v>
      </c>
      <c r="FT293" s="1">
        <v>0.148796</v>
      </c>
      <c r="FU293" s="1">
        <v>-0.21162</v>
      </c>
      <c r="FV293" s="1">
        <v>20.3236</v>
      </c>
      <c r="FW293" s="1">
        <v>5.21295</v>
      </c>
      <c r="FX293" s="1">
        <v>11.9044</v>
      </c>
      <c r="FY293" s="1">
        <v>5.00305</v>
      </c>
      <c r="FZ293" s="1">
        <v>3.28997</v>
      </c>
      <c r="GA293" s="1">
        <v>9999.0</v>
      </c>
      <c r="GB293" s="1">
        <v>9999.0</v>
      </c>
      <c r="GC293" s="1">
        <v>9999.0</v>
      </c>
      <c r="GD293" s="1">
        <v>999.9</v>
      </c>
      <c r="GE293" s="1">
        <v>1.85944</v>
      </c>
      <c r="GF293" s="1">
        <v>1.8544</v>
      </c>
      <c r="GG293" s="1">
        <v>1.8576</v>
      </c>
      <c r="GH293" s="1">
        <v>1.85599</v>
      </c>
      <c r="GI293" s="1">
        <v>1.85485</v>
      </c>
      <c r="GJ293" s="1">
        <v>1.85455</v>
      </c>
      <c r="GK293" s="1">
        <v>1.85317</v>
      </c>
      <c r="GL293" s="1">
        <v>1.85633</v>
      </c>
      <c r="GM293" s="1">
        <v>0.0</v>
      </c>
      <c r="GN293" s="1">
        <v>0.0</v>
      </c>
      <c r="GO293" s="1">
        <v>0.0</v>
      </c>
      <c r="GP293" s="1">
        <v>0.0</v>
      </c>
      <c r="GQ293" s="1" t="s">
        <v>358</v>
      </c>
      <c r="GR293" s="1" t="s">
        <v>359</v>
      </c>
      <c r="GS293" s="1" t="s">
        <v>360</v>
      </c>
      <c r="GT293" s="1" t="s">
        <v>360</v>
      </c>
      <c r="GU293" s="1" t="s">
        <v>360</v>
      </c>
      <c r="GV293" s="1" t="s">
        <v>360</v>
      </c>
      <c r="GW293" s="1">
        <v>0.0</v>
      </c>
      <c r="GX293" s="1">
        <v>100.0</v>
      </c>
      <c r="GY293" s="1">
        <v>100.0</v>
      </c>
      <c r="GZ293" s="1">
        <v>2.7</v>
      </c>
      <c r="HA293" s="1">
        <v>0.0178</v>
      </c>
      <c r="HB293" s="1">
        <v>0.467488805237294</v>
      </c>
      <c r="HC293" s="1">
        <v>0.002678124759318837</v>
      </c>
      <c r="HD293" s="1">
        <v>-9.373761146515732E-7</v>
      </c>
      <c r="HE293" s="1">
        <v>1.391563784175389E-10</v>
      </c>
      <c r="HF293" s="1">
        <v>-0.06780524781039028</v>
      </c>
      <c r="HG293" s="1">
        <v>0.01061361004592812</v>
      </c>
      <c r="HH293" s="1">
        <v>-3.086644042041478E-4</v>
      </c>
      <c r="HI293" s="1">
        <v>1.24720902217549E-6</v>
      </c>
      <c r="HJ293" s="1">
        <v>1.0</v>
      </c>
      <c r="HK293" s="1">
        <v>2093.0</v>
      </c>
      <c r="HL293" s="1">
        <v>2.0</v>
      </c>
      <c r="HM293" s="1">
        <v>27.0</v>
      </c>
      <c r="HN293" s="1">
        <v>8.5</v>
      </c>
      <c r="HO293" s="1">
        <v>8.3</v>
      </c>
      <c r="HP293" s="1">
        <v>2.84912</v>
      </c>
      <c r="HQ293" s="1">
        <v>2.26807</v>
      </c>
      <c r="HR293" s="1">
        <v>1.4978</v>
      </c>
      <c r="HS293" s="1">
        <v>2.30225</v>
      </c>
      <c r="HT293" s="1">
        <v>1.54785</v>
      </c>
      <c r="HU293" s="1">
        <v>2.29858</v>
      </c>
      <c r="HV293" s="1">
        <v>35.2671</v>
      </c>
      <c r="HW293" s="1">
        <v>15.2878</v>
      </c>
      <c r="HX293" s="1">
        <v>18.0</v>
      </c>
      <c r="HY293" s="1">
        <v>501.649</v>
      </c>
      <c r="HZ293" s="1">
        <v>518.438</v>
      </c>
      <c r="IA293" s="1">
        <v>29.6101</v>
      </c>
      <c r="IB293" s="1">
        <v>29.0749</v>
      </c>
      <c r="IC293" s="1">
        <v>30.0004</v>
      </c>
      <c r="ID293" s="1">
        <v>28.8578</v>
      </c>
      <c r="IE293" s="1">
        <v>28.9504</v>
      </c>
      <c r="IF293" s="1">
        <v>57.1038</v>
      </c>
      <c r="IG293" s="1">
        <v>28.6427</v>
      </c>
      <c r="IH293" s="1">
        <v>74.3923</v>
      </c>
      <c r="II293" s="1">
        <v>29.5758</v>
      </c>
      <c r="IJ293" s="1">
        <v>1418.88</v>
      </c>
      <c r="IK293" s="1">
        <v>23.8845</v>
      </c>
      <c r="IL293" s="1">
        <v>100.906</v>
      </c>
      <c r="IM293" s="1">
        <v>100.669</v>
      </c>
      <c r="IN293" s="1" t="s">
        <v>365</v>
      </c>
    </row>
    <row r="294" ht="15.75" customHeight="1">
      <c r="A294" s="1">
        <v>278.0</v>
      </c>
      <c r="B294" s="1">
        <v>1.6604846586E9</v>
      </c>
      <c r="C294" s="1">
        <v>529.5</v>
      </c>
      <c r="D294" s="1" t="s">
        <v>896</v>
      </c>
      <c r="E294" s="1" t="s">
        <v>897</v>
      </c>
      <c r="F294" s="1">
        <v>1.0</v>
      </c>
      <c r="G294" s="1" t="s">
        <v>349</v>
      </c>
      <c r="H294" s="1" t="s">
        <v>350</v>
      </c>
      <c r="I294" s="1" t="s">
        <v>351</v>
      </c>
      <c r="J294" s="1" t="s">
        <v>352</v>
      </c>
      <c r="K294" s="1" t="s">
        <v>353</v>
      </c>
      <c r="L294" s="1" t="s">
        <v>349</v>
      </c>
      <c r="M294" s="1" t="s">
        <v>354</v>
      </c>
      <c r="N294" s="1">
        <v>1.660484650866666E9</v>
      </c>
      <c r="O294" s="1">
        <f t="shared" si="1"/>
        <v>0.002807823151</v>
      </c>
      <c r="P294" s="1">
        <f t="shared" si="2"/>
        <v>2.807823151</v>
      </c>
      <c r="Q294" s="1">
        <f t="shared" si="3"/>
        <v>5.932311419</v>
      </c>
      <c r="R294" s="1">
        <f t="shared" si="4"/>
        <v>1307.312667</v>
      </c>
      <c r="S294" s="1">
        <f t="shared" si="5"/>
        <v>1195.949139</v>
      </c>
      <c r="T294" s="1">
        <f t="shared" si="6"/>
        <v>119.1492582</v>
      </c>
      <c r="U294" s="1">
        <f t="shared" si="7"/>
        <v>130.2441127</v>
      </c>
      <c r="V294" s="1">
        <f t="shared" si="8"/>
        <v>0.1387859614</v>
      </c>
      <c r="W294" s="1">
        <f t="shared" si="9"/>
        <v>2.920901373</v>
      </c>
      <c r="X294" s="1">
        <f t="shared" si="10"/>
        <v>0.1352238273</v>
      </c>
      <c r="Y294" s="1">
        <f t="shared" si="11"/>
        <v>0.08482732059</v>
      </c>
      <c r="Z294" s="1">
        <f t="shared" si="12"/>
        <v>321.5163786</v>
      </c>
      <c r="AA294" s="1">
        <f t="shared" si="13"/>
        <v>32.20312628</v>
      </c>
      <c r="AB294" s="1">
        <f t="shared" si="14"/>
        <v>31.71790667</v>
      </c>
      <c r="AC294" s="1">
        <f t="shared" si="15"/>
        <v>4.699368991</v>
      </c>
      <c r="AD294" s="1">
        <f t="shared" si="16"/>
        <v>59.88895629</v>
      </c>
      <c r="AE294" s="1">
        <f t="shared" si="17"/>
        <v>2.707580131</v>
      </c>
      <c r="AF294" s="1">
        <f t="shared" si="18"/>
        <v>4.521000697</v>
      </c>
      <c r="AG294" s="1">
        <f t="shared" si="19"/>
        <v>1.99178886</v>
      </c>
      <c r="AH294" s="1">
        <f t="shared" si="20"/>
        <v>-123.825001</v>
      </c>
      <c r="AI294" s="1">
        <f t="shared" si="21"/>
        <v>-107.1646966</v>
      </c>
      <c r="AJ294" s="1">
        <f t="shared" si="22"/>
        <v>-8.269606268</v>
      </c>
      <c r="AK294" s="1">
        <f t="shared" si="23"/>
        <v>82.25707481</v>
      </c>
      <c r="AL294" s="1">
        <f t="shared" si="24"/>
        <v>37.26168667</v>
      </c>
      <c r="AM294" s="1">
        <f t="shared" si="25"/>
        <v>2.812362915</v>
      </c>
      <c r="AN294" s="1">
        <f t="shared" si="26"/>
        <v>5.932311419</v>
      </c>
      <c r="AO294" s="1">
        <v>1413.670972646691</v>
      </c>
      <c r="AP294" s="1">
        <v>1380.444545454545</v>
      </c>
      <c r="AQ294" s="1">
        <v>5.073141274171321</v>
      </c>
      <c r="AR294" s="1">
        <v>64.97328580608568</v>
      </c>
      <c r="AS294" s="1">
        <f t="shared" si="27"/>
        <v>2.807823151</v>
      </c>
      <c r="AT294" s="1">
        <v>23.89409779543639</v>
      </c>
      <c r="AU294" s="1">
        <v>27.17117272727272</v>
      </c>
      <c r="AV294" s="1">
        <v>-4.011956825546856E-5</v>
      </c>
      <c r="AW294" s="1">
        <v>82.27873590820442</v>
      </c>
      <c r="AX294" s="1">
        <v>0.0</v>
      </c>
      <c r="AY294" s="1">
        <v>0.0</v>
      </c>
      <c r="AZ294" s="1">
        <f t="shared" si="28"/>
        <v>1</v>
      </c>
      <c r="BA294" s="1">
        <f t="shared" si="29"/>
        <v>0</v>
      </c>
      <c r="BB294" s="1">
        <f t="shared" si="30"/>
        <v>51918.62794</v>
      </c>
      <c r="BC294" s="1">
        <f t="shared" si="31"/>
        <v>2000.006</v>
      </c>
      <c r="BD294" s="1">
        <f t="shared" si="32"/>
        <v>1681.20474</v>
      </c>
      <c r="BE294" s="1">
        <f t="shared" si="33"/>
        <v>0.8405998482</v>
      </c>
      <c r="BF294" s="1">
        <f t="shared" si="34"/>
        <v>0.160757707</v>
      </c>
      <c r="BG294" s="1">
        <v>6.0</v>
      </c>
      <c r="BH294" s="1">
        <v>0.5</v>
      </c>
      <c r="BI294" s="1" t="s">
        <v>355</v>
      </c>
      <c r="BJ294" s="1">
        <v>2.0</v>
      </c>
      <c r="BK294" s="1" t="b">
        <v>1</v>
      </c>
      <c r="BL294" s="1">
        <v>1.660484650866666E9</v>
      </c>
      <c r="BM294" s="1">
        <v>1307.312666666666</v>
      </c>
      <c r="BN294" s="1">
        <v>1356.423333333333</v>
      </c>
      <c r="BO294" s="1">
        <v>27.17707333333334</v>
      </c>
      <c r="BP294" s="1">
        <v>23.89498</v>
      </c>
      <c r="BQ294" s="1">
        <v>1304.636</v>
      </c>
      <c r="BR294" s="1">
        <v>27.15932666666667</v>
      </c>
      <c r="BS294" s="1">
        <v>500.1560000000001</v>
      </c>
      <c r="BT294" s="1">
        <v>99.5273</v>
      </c>
      <c r="BU294" s="1">
        <v>0.1000622933333334</v>
      </c>
      <c r="BV294" s="1">
        <v>31.03737333333333</v>
      </c>
      <c r="BW294" s="1">
        <v>31.71790666666667</v>
      </c>
      <c r="BX294" s="1">
        <v>999.8999999999999</v>
      </c>
      <c r="BY294" s="1">
        <v>0.0</v>
      </c>
      <c r="BZ294" s="1">
        <v>0.0</v>
      </c>
      <c r="CA294" s="1">
        <v>9998.043333333331</v>
      </c>
      <c r="CB294" s="1">
        <v>0.0</v>
      </c>
      <c r="CC294" s="1">
        <v>423.0617333333333</v>
      </c>
      <c r="CD294" s="1">
        <v>-49.11104</v>
      </c>
      <c r="CE294" s="1">
        <v>1343.832666666666</v>
      </c>
      <c r="CF294" s="1">
        <v>1389.628</v>
      </c>
      <c r="CG294" s="1">
        <v>3.282087333333334</v>
      </c>
      <c r="CH294" s="1">
        <v>1356.423333333333</v>
      </c>
      <c r="CI294" s="1">
        <v>23.89498</v>
      </c>
      <c r="CJ294" s="1">
        <v>2.704862666666667</v>
      </c>
      <c r="CK294" s="1">
        <v>2.378203333333333</v>
      </c>
      <c r="CL294" s="1">
        <v>22.31468666666667</v>
      </c>
      <c r="CM294" s="1">
        <v>20.21612</v>
      </c>
      <c r="CN294" s="1">
        <v>2000.006</v>
      </c>
      <c r="CO294" s="1">
        <v>0.9800050000000001</v>
      </c>
      <c r="CP294" s="1">
        <v>0.0199955</v>
      </c>
      <c r="CQ294" s="1">
        <v>0.0</v>
      </c>
      <c r="CR294" s="1">
        <v>2.674133333333333</v>
      </c>
      <c r="CS294" s="1">
        <v>0.0</v>
      </c>
      <c r="CT294" s="1">
        <v>32669.97333333334</v>
      </c>
      <c r="CU294" s="1">
        <v>17412.39333333333</v>
      </c>
      <c r="CV294" s="1">
        <v>39.187</v>
      </c>
      <c r="CW294" s="1">
        <v>40.17046666666667</v>
      </c>
      <c r="CX294" s="1">
        <v>39.125</v>
      </c>
      <c r="CY294" s="1">
        <v>38.687</v>
      </c>
      <c r="CZ294" s="1">
        <v>39.437</v>
      </c>
      <c r="DA294" s="1">
        <v>1960.016</v>
      </c>
      <c r="DB294" s="1">
        <v>39.99</v>
      </c>
      <c r="DC294" s="1">
        <v>0.0</v>
      </c>
      <c r="DD294" s="1">
        <v>1.6604846564E9</v>
      </c>
      <c r="DE294" s="1">
        <v>0.0</v>
      </c>
      <c r="DF294" s="1">
        <v>1.6604841591E9</v>
      </c>
      <c r="DG294" s="1" t="s">
        <v>356</v>
      </c>
      <c r="DH294" s="1">
        <v>1.6604841451E9</v>
      </c>
      <c r="DI294" s="1">
        <v>1.6604841591E9</v>
      </c>
      <c r="DJ294" s="1">
        <v>1.0</v>
      </c>
      <c r="DK294" s="1">
        <v>0.063</v>
      </c>
      <c r="DL294" s="1">
        <v>-0.028</v>
      </c>
      <c r="DM294" s="1">
        <v>1.395</v>
      </c>
      <c r="DN294" s="1">
        <v>0.027</v>
      </c>
      <c r="DO294" s="1">
        <v>400.0</v>
      </c>
      <c r="DP294" s="1">
        <v>24.0</v>
      </c>
      <c r="DQ294" s="1">
        <v>0.47</v>
      </c>
      <c r="DR294" s="1">
        <v>0.03</v>
      </c>
      <c r="DS294" s="1">
        <v>5.835788424875198</v>
      </c>
      <c r="DT294" s="1">
        <v>1.634698381249347</v>
      </c>
      <c r="DU294" s="1">
        <v>0.2035013265801799</v>
      </c>
      <c r="DV294" s="1">
        <v>0.0</v>
      </c>
      <c r="DW294" s="1">
        <v>37.27424361840476</v>
      </c>
      <c r="DX294" s="1">
        <v>-2.922665611939279</v>
      </c>
      <c r="DY294" s="1">
        <v>0.3668707412131961</v>
      </c>
      <c r="DZ294" s="1">
        <v>0.0</v>
      </c>
      <c r="EA294" s="1">
        <v>-49.10628666666667</v>
      </c>
      <c r="EB294" s="1">
        <v>2.847873637374894</v>
      </c>
      <c r="EC294" s="1">
        <v>0.4048887112391367</v>
      </c>
      <c r="ED294" s="1">
        <v>0.0</v>
      </c>
      <c r="EE294" s="1">
        <v>1188.807769483518</v>
      </c>
      <c r="EF294" s="1">
        <v>267.1635332579393</v>
      </c>
      <c r="EG294" s="1">
        <v>19.99091376221839</v>
      </c>
      <c r="EH294" s="1">
        <v>0.0</v>
      </c>
      <c r="EI294" s="1">
        <v>3.283721</v>
      </c>
      <c r="EJ294" s="1">
        <v>-0.02130641651031788</v>
      </c>
      <c r="EK294" s="1">
        <v>0.003252617253843451</v>
      </c>
      <c r="EL294" s="1">
        <v>1.0</v>
      </c>
      <c r="EM294" s="1">
        <v>1.991404686615754</v>
      </c>
      <c r="EN294" s="1">
        <v>0.01933550747068426</v>
      </c>
      <c r="EO294" s="1">
        <v>0.001574195519830061</v>
      </c>
      <c r="EP294" s="1">
        <v>1.0</v>
      </c>
      <c r="EQ294" s="1">
        <v>2.0</v>
      </c>
      <c r="ER294" s="1">
        <v>6.0</v>
      </c>
      <c r="ES294" s="1" t="s">
        <v>384</v>
      </c>
      <c r="ET294" s="1">
        <v>2.94536</v>
      </c>
      <c r="EU294" s="1">
        <v>2.80118</v>
      </c>
      <c r="EV294" s="1">
        <v>0.201712</v>
      </c>
      <c r="EW294" s="1">
        <v>0.206147</v>
      </c>
      <c r="EX294" s="1">
        <v>0.1185</v>
      </c>
      <c r="EY294" s="1">
        <v>0.108356</v>
      </c>
      <c r="EZ294" s="1">
        <v>16445.4</v>
      </c>
      <c r="FA294" s="1">
        <v>17154.1</v>
      </c>
      <c r="FB294" s="1">
        <v>23941.1</v>
      </c>
      <c r="FC294" s="1">
        <v>25129.9</v>
      </c>
      <c r="FD294" s="1">
        <v>33771.3</v>
      </c>
      <c r="FE294" s="1">
        <v>35773.7</v>
      </c>
      <c r="FF294" s="1">
        <v>43629.0</v>
      </c>
      <c r="FG294" s="1">
        <v>46447.0</v>
      </c>
      <c r="FH294" s="1">
        <v>2.00145</v>
      </c>
      <c r="FI294" s="1">
        <v>1.92507</v>
      </c>
      <c r="FJ294" s="1">
        <v>0.161856</v>
      </c>
      <c r="FK294" s="1">
        <v>0.0</v>
      </c>
      <c r="FL294" s="1">
        <v>29.0829</v>
      </c>
      <c r="FM294" s="1">
        <v>999.9</v>
      </c>
      <c r="FN294" s="1">
        <v>69.0</v>
      </c>
      <c r="FO294" s="1">
        <v>31.6</v>
      </c>
      <c r="FP294" s="1">
        <v>32.3603</v>
      </c>
      <c r="FQ294" s="1">
        <v>63.784</v>
      </c>
      <c r="FR294" s="1">
        <v>25.7973</v>
      </c>
      <c r="FS294" s="1">
        <v>1.0</v>
      </c>
      <c r="FT294" s="1">
        <v>0.14876</v>
      </c>
      <c r="FU294" s="1">
        <v>-0.193573</v>
      </c>
      <c r="FV294" s="1">
        <v>20.3237</v>
      </c>
      <c r="FW294" s="1">
        <v>5.2131</v>
      </c>
      <c r="FX294" s="1">
        <v>11.9042</v>
      </c>
      <c r="FY294" s="1">
        <v>5.003</v>
      </c>
      <c r="FZ294" s="1">
        <v>3.28995</v>
      </c>
      <c r="GA294" s="1">
        <v>9999.0</v>
      </c>
      <c r="GB294" s="1">
        <v>9999.0</v>
      </c>
      <c r="GC294" s="1">
        <v>9999.0</v>
      </c>
      <c r="GD294" s="1">
        <v>999.9</v>
      </c>
      <c r="GE294" s="1">
        <v>1.85944</v>
      </c>
      <c r="GF294" s="1">
        <v>1.8544</v>
      </c>
      <c r="GG294" s="1">
        <v>1.8576</v>
      </c>
      <c r="GH294" s="1">
        <v>1.856</v>
      </c>
      <c r="GI294" s="1">
        <v>1.85485</v>
      </c>
      <c r="GJ294" s="1">
        <v>1.85455</v>
      </c>
      <c r="GK294" s="1">
        <v>1.85317</v>
      </c>
      <c r="GL294" s="1">
        <v>1.85633</v>
      </c>
      <c r="GM294" s="1">
        <v>0.0</v>
      </c>
      <c r="GN294" s="1">
        <v>0.0</v>
      </c>
      <c r="GO294" s="1">
        <v>0.0</v>
      </c>
      <c r="GP294" s="1">
        <v>0.0</v>
      </c>
      <c r="GQ294" s="1" t="s">
        <v>358</v>
      </c>
      <c r="GR294" s="1" t="s">
        <v>359</v>
      </c>
      <c r="GS294" s="1" t="s">
        <v>360</v>
      </c>
      <c r="GT294" s="1" t="s">
        <v>360</v>
      </c>
      <c r="GU294" s="1" t="s">
        <v>360</v>
      </c>
      <c r="GV294" s="1" t="s">
        <v>360</v>
      </c>
      <c r="GW294" s="1">
        <v>0.0</v>
      </c>
      <c r="GX294" s="1">
        <v>100.0</v>
      </c>
      <c r="GY294" s="1">
        <v>100.0</v>
      </c>
      <c r="GZ294" s="1">
        <v>2.71</v>
      </c>
      <c r="HA294" s="1">
        <v>0.0178</v>
      </c>
      <c r="HB294" s="1">
        <v>0.467488805237294</v>
      </c>
      <c r="HC294" s="1">
        <v>0.002678124759318837</v>
      </c>
      <c r="HD294" s="1">
        <v>-9.373761146515732E-7</v>
      </c>
      <c r="HE294" s="1">
        <v>1.391563784175389E-10</v>
      </c>
      <c r="HF294" s="1">
        <v>-0.06780524781039028</v>
      </c>
      <c r="HG294" s="1">
        <v>0.01061361004592812</v>
      </c>
      <c r="HH294" s="1">
        <v>-3.086644042041478E-4</v>
      </c>
      <c r="HI294" s="1">
        <v>1.24720902217549E-6</v>
      </c>
      <c r="HJ294" s="1">
        <v>1.0</v>
      </c>
      <c r="HK294" s="1">
        <v>2093.0</v>
      </c>
      <c r="HL294" s="1">
        <v>2.0</v>
      </c>
      <c r="HM294" s="1">
        <v>27.0</v>
      </c>
      <c r="HN294" s="1">
        <v>8.6</v>
      </c>
      <c r="HO294" s="1">
        <v>8.3</v>
      </c>
      <c r="HP294" s="1">
        <v>2.85522</v>
      </c>
      <c r="HQ294" s="1">
        <v>2.2583</v>
      </c>
      <c r="HR294" s="1">
        <v>1.4978</v>
      </c>
      <c r="HS294" s="1">
        <v>2.30225</v>
      </c>
      <c r="HT294" s="1">
        <v>1.54785</v>
      </c>
      <c r="HU294" s="1">
        <v>2.44141</v>
      </c>
      <c r="HV294" s="1">
        <v>35.2671</v>
      </c>
      <c r="HW294" s="1">
        <v>15.2966</v>
      </c>
      <c r="HX294" s="1">
        <v>18.0</v>
      </c>
      <c r="HY294" s="1">
        <v>501.548</v>
      </c>
      <c r="HZ294" s="1">
        <v>518.408</v>
      </c>
      <c r="IA294" s="1">
        <v>29.6049</v>
      </c>
      <c r="IB294" s="1">
        <v>29.0754</v>
      </c>
      <c r="IC294" s="1">
        <v>30.0004</v>
      </c>
      <c r="ID294" s="1">
        <v>28.8583</v>
      </c>
      <c r="IE294" s="1">
        <v>28.9509</v>
      </c>
      <c r="IF294" s="1">
        <v>57.2145</v>
      </c>
      <c r="IG294" s="1">
        <v>28.6427</v>
      </c>
      <c r="IH294" s="1">
        <v>74.3923</v>
      </c>
      <c r="II294" s="1">
        <v>29.5758</v>
      </c>
      <c r="IJ294" s="1">
        <v>1428.94</v>
      </c>
      <c r="IK294" s="1">
        <v>23.8845</v>
      </c>
      <c r="IL294" s="1">
        <v>100.906</v>
      </c>
      <c r="IM294" s="1">
        <v>100.668</v>
      </c>
      <c r="IN294" s="1" t="s">
        <v>365</v>
      </c>
    </row>
    <row r="295" ht="15.75" customHeight="1">
      <c r="A295" s="1">
        <v>279.0</v>
      </c>
      <c r="B295" s="1">
        <v>1.6604846596E9</v>
      </c>
      <c r="C295" s="1">
        <v>530.5</v>
      </c>
      <c r="D295" s="1" t="s">
        <v>898</v>
      </c>
      <c r="E295" s="1" t="s">
        <v>899</v>
      </c>
      <c r="F295" s="1">
        <v>1.0</v>
      </c>
      <c r="G295" s="1" t="s">
        <v>349</v>
      </c>
      <c r="H295" s="1" t="s">
        <v>350</v>
      </c>
      <c r="I295" s="1" t="s">
        <v>351</v>
      </c>
      <c r="J295" s="1" t="s">
        <v>352</v>
      </c>
      <c r="K295" s="1" t="s">
        <v>353</v>
      </c>
      <c r="L295" s="1" t="s">
        <v>349</v>
      </c>
      <c r="M295" s="1" t="s">
        <v>354</v>
      </c>
      <c r="N295" s="1">
        <v>1.660484651899999E9</v>
      </c>
      <c r="O295" s="1">
        <f t="shared" si="1"/>
        <v>0.002806094523</v>
      </c>
      <c r="P295" s="1">
        <f t="shared" si="2"/>
        <v>2.806094523</v>
      </c>
      <c r="Q295" s="1">
        <f t="shared" si="3"/>
        <v>6.083752666</v>
      </c>
      <c r="R295" s="1">
        <f t="shared" si="4"/>
        <v>1312.418667</v>
      </c>
      <c r="S295" s="1">
        <f t="shared" si="5"/>
        <v>1199.07969</v>
      </c>
      <c r="T295" s="1">
        <f t="shared" si="6"/>
        <v>119.4608663</v>
      </c>
      <c r="U295" s="1">
        <f t="shared" si="7"/>
        <v>130.7525031</v>
      </c>
      <c r="V295" s="1">
        <f t="shared" si="8"/>
        <v>0.1386865472</v>
      </c>
      <c r="W295" s="1">
        <f t="shared" si="9"/>
        <v>2.920861415</v>
      </c>
      <c r="X295" s="1">
        <f t="shared" si="10"/>
        <v>0.1351293967</v>
      </c>
      <c r="Y295" s="1">
        <f t="shared" si="11"/>
        <v>0.08476786956</v>
      </c>
      <c r="Z295" s="1">
        <f t="shared" si="12"/>
        <v>321.5162722</v>
      </c>
      <c r="AA295" s="1">
        <f t="shared" si="13"/>
        <v>32.20450924</v>
      </c>
      <c r="AB295" s="1">
        <f t="shared" si="14"/>
        <v>31.71826</v>
      </c>
      <c r="AC295" s="1">
        <f t="shared" si="15"/>
        <v>4.699463168</v>
      </c>
      <c r="AD295" s="1">
        <f t="shared" si="16"/>
        <v>59.88436771</v>
      </c>
      <c r="AE295" s="1">
        <f t="shared" si="17"/>
        <v>2.707514664</v>
      </c>
      <c r="AF295" s="1">
        <f t="shared" si="18"/>
        <v>4.521237791</v>
      </c>
      <c r="AG295" s="1">
        <f t="shared" si="19"/>
        <v>1.991948504</v>
      </c>
      <c r="AH295" s="1">
        <f t="shared" si="20"/>
        <v>-123.7487685</v>
      </c>
      <c r="AI295" s="1">
        <f t="shared" si="21"/>
        <v>-107.0739978</v>
      </c>
      <c r="AJ295" s="1">
        <f t="shared" si="22"/>
        <v>-8.262772162</v>
      </c>
      <c r="AK295" s="1">
        <f t="shared" si="23"/>
        <v>82.43073372</v>
      </c>
      <c r="AL295" s="1">
        <f t="shared" si="24"/>
        <v>37.23640099</v>
      </c>
      <c r="AM295" s="1">
        <f t="shared" si="25"/>
        <v>2.811488013</v>
      </c>
      <c r="AN295" s="1">
        <f t="shared" si="26"/>
        <v>6.083752666</v>
      </c>
      <c r="AO295" s="1">
        <v>1418.765003452255</v>
      </c>
      <c r="AP295" s="1">
        <v>1385.438545454545</v>
      </c>
      <c r="AQ295" s="1">
        <v>5.056263021889163</v>
      </c>
      <c r="AR295" s="1">
        <v>64.97328580608568</v>
      </c>
      <c r="AS295" s="1">
        <f t="shared" si="27"/>
        <v>2.806094523</v>
      </c>
      <c r="AT295" s="1">
        <v>23.89576940119434</v>
      </c>
      <c r="AU295" s="1">
        <v>27.17087151515151</v>
      </c>
      <c r="AV295" s="1">
        <v>-4.185364648525647E-5</v>
      </c>
      <c r="AW295" s="1">
        <v>82.27873590820442</v>
      </c>
      <c r="AX295" s="1">
        <v>0.0</v>
      </c>
      <c r="AY295" s="1">
        <v>0.0</v>
      </c>
      <c r="AZ295" s="1">
        <f t="shared" si="28"/>
        <v>1</v>
      </c>
      <c r="BA295" s="1">
        <f t="shared" si="29"/>
        <v>0</v>
      </c>
      <c r="BB295" s="1">
        <f t="shared" si="30"/>
        <v>51917.33018</v>
      </c>
      <c r="BC295" s="1">
        <f t="shared" si="31"/>
        <v>2000.005333</v>
      </c>
      <c r="BD295" s="1">
        <f t="shared" si="32"/>
        <v>1681.20418</v>
      </c>
      <c r="BE295" s="1">
        <f t="shared" si="33"/>
        <v>0.8405998484</v>
      </c>
      <c r="BF295" s="1">
        <f t="shared" si="34"/>
        <v>0.1607577074</v>
      </c>
      <c r="BG295" s="1">
        <v>6.0</v>
      </c>
      <c r="BH295" s="1">
        <v>0.5</v>
      </c>
      <c r="BI295" s="1" t="s">
        <v>355</v>
      </c>
      <c r="BJ295" s="1">
        <v>2.0</v>
      </c>
      <c r="BK295" s="1" t="b">
        <v>1</v>
      </c>
      <c r="BL295" s="1">
        <v>1.660484651899999E9</v>
      </c>
      <c r="BM295" s="1">
        <v>1312.418666666667</v>
      </c>
      <c r="BN295" s="1">
        <v>1361.515333333333</v>
      </c>
      <c r="BO295" s="1">
        <v>27.17648000000001</v>
      </c>
      <c r="BP295" s="1">
        <v>23.89537333333334</v>
      </c>
      <c r="BQ295" s="1">
        <v>1309.737333333333</v>
      </c>
      <c r="BR295" s="1">
        <v>27.15873333333333</v>
      </c>
      <c r="BS295" s="1">
        <v>500.1510666666667</v>
      </c>
      <c r="BT295" s="1">
        <v>99.52708666666666</v>
      </c>
      <c r="BU295" s="1">
        <v>0.1000417866666667</v>
      </c>
      <c r="BV295" s="1">
        <v>31.03829333333334</v>
      </c>
      <c r="BW295" s="1">
        <v>31.71826</v>
      </c>
      <c r="BX295" s="1">
        <v>999.8999999999999</v>
      </c>
      <c r="BY295" s="1">
        <v>0.0</v>
      </c>
      <c r="BZ295" s="1">
        <v>0.0</v>
      </c>
      <c r="CA295" s="1">
        <v>9997.836666666664</v>
      </c>
      <c r="CB295" s="1">
        <v>0.0</v>
      </c>
      <c r="CC295" s="1">
        <v>455.398</v>
      </c>
      <c r="CD295" s="1">
        <v>-49.09674666666667</v>
      </c>
      <c r="CE295" s="1">
        <v>1349.081333333333</v>
      </c>
      <c r="CF295" s="1">
        <v>1394.845333333333</v>
      </c>
      <c r="CG295" s="1">
        <v>3.281104666666667</v>
      </c>
      <c r="CH295" s="1">
        <v>1361.515333333333</v>
      </c>
      <c r="CI295" s="1">
        <v>23.89537333333334</v>
      </c>
      <c r="CJ295" s="1">
        <v>2.704798</v>
      </c>
      <c r="CK295" s="1">
        <v>2.378236666666667</v>
      </c>
      <c r="CL295" s="1">
        <v>22.31429333333334</v>
      </c>
      <c r="CM295" s="1">
        <v>20.21634666666666</v>
      </c>
      <c r="CN295" s="1">
        <v>2000.005333333334</v>
      </c>
      <c r="CO295" s="1">
        <v>0.9800050000000001</v>
      </c>
      <c r="CP295" s="1">
        <v>0.0199955</v>
      </c>
      <c r="CQ295" s="1">
        <v>0.0</v>
      </c>
      <c r="CR295" s="1">
        <v>2.562333333333333</v>
      </c>
      <c r="CS295" s="1">
        <v>0.0</v>
      </c>
      <c r="CT295" s="1">
        <v>32668.60666666667</v>
      </c>
      <c r="CU295" s="1">
        <v>17412.38666666667</v>
      </c>
      <c r="CV295" s="1">
        <v>39.187</v>
      </c>
      <c r="CW295" s="1">
        <v>40.17046666666667</v>
      </c>
      <c r="CX295" s="1">
        <v>39.125</v>
      </c>
      <c r="CY295" s="1">
        <v>38.687</v>
      </c>
      <c r="CZ295" s="1">
        <v>39.437</v>
      </c>
      <c r="DA295" s="1">
        <v>1960.015333333333</v>
      </c>
      <c r="DB295" s="1">
        <v>39.99</v>
      </c>
      <c r="DC295" s="1">
        <v>0.0</v>
      </c>
      <c r="DD295" s="1">
        <v>1.6604846576E9</v>
      </c>
      <c r="DE295" s="1">
        <v>0.0</v>
      </c>
      <c r="DF295" s="1">
        <v>1.6604841591E9</v>
      </c>
      <c r="DG295" s="1" t="s">
        <v>356</v>
      </c>
      <c r="DH295" s="1">
        <v>1.6604841451E9</v>
      </c>
      <c r="DI295" s="1">
        <v>1.6604841591E9</v>
      </c>
      <c r="DJ295" s="1">
        <v>1.0</v>
      </c>
      <c r="DK295" s="1">
        <v>0.063</v>
      </c>
      <c r="DL295" s="1">
        <v>-0.028</v>
      </c>
      <c r="DM295" s="1">
        <v>1.395</v>
      </c>
      <c r="DN295" s="1">
        <v>0.027</v>
      </c>
      <c r="DO295" s="1">
        <v>400.0</v>
      </c>
      <c r="DP295" s="1">
        <v>24.0</v>
      </c>
      <c r="DQ295" s="1">
        <v>0.47</v>
      </c>
      <c r="DR295" s="1">
        <v>0.03</v>
      </c>
      <c r="DS295" s="1">
        <v>5.856782466604654</v>
      </c>
      <c r="DT295" s="1">
        <v>1.125276187858042</v>
      </c>
      <c r="DU295" s="1">
        <v>0.1861806387967872</v>
      </c>
      <c r="DV295" s="1">
        <v>0.0</v>
      </c>
      <c r="DW295" s="1">
        <v>37.25322801230019</v>
      </c>
      <c r="DX295" s="1">
        <v>-2.868551185429369</v>
      </c>
      <c r="DY295" s="1">
        <v>0.3679733909153354</v>
      </c>
      <c r="DZ295" s="1">
        <v>0.0</v>
      </c>
      <c r="EA295" s="1">
        <v>-49.1042806451613</v>
      </c>
      <c r="EB295" s="1">
        <v>2.188001612903339</v>
      </c>
      <c r="EC295" s="1">
        <v>0.3969604485208904</v>
      </c>
      <c r="ED295" s="1">
        <v>0.0</v>
      </c>
      <c r="EE295" s="1">
        <v>1196.700681159228</v>
      </c>
      <c r="EF295" s="1">
        <v>274.2400545778194</v>
      </c>
      <c r="EG295" s="1">
        <v>19.85593049855874</v>
      </c>
      <c r="EH295" s="1">
        <v>0.0</v>
      </c>
      <c r="EI295" s="1">
        <v>3.283067804878048</v>
      </c>
      <c r="EJ295" s="1">
        <v>-0.03296592334494745</v>
      </c>
      <c r="EK295" s="1">
        <v>0.004124952926380447</v>
      </c>
      <c r="EL295" s="1">
        <v>1.0</v>
      </c>
      <c r="EM295" s="1">
        <v>1.991799259667194</v>
      </c>
      <c r="EN295" s="1">
        <v>0.01296137245608826</v>
      </c>
      <c r="EO295" s="1">
        <v>0.001213391723136102</v>
      </c>
      <c r="EP295" s="1">
        <v>1.0</v>
      </c>
      <c r="EQ295" s="1">
        <v>2.0</v>
      </c>
      <c r="ER295" s="1">
        <v>6.0</v>
      </c>
      <c r="ES295" s="1" t="s">
        <v>384</v>
      </c>
      <c r="ET295" s="1">
        <v>2.94544</v>
      </c>
      <c r="EU295" s="1">
        <v>2.80106</v>
      </c>
      <c r="EV295" s="1">
        <v>0.202157</v>
      </c>
      <c r="EW295" s="1">
        <v>0.20659</v>
      </c>
      <c r="EX295" s="1">
        <v>0.118499</v>
      </c>
      <c r="EY295" s="1">
        <v>0.108357</v>
      </c>
      <c r="EZ295" s="1">
        <v>16436.2</v>
      </c>
      <c r="FA295" s="1">
        <v>17144.6</v>
      </c>
      <c r="FB295" s="1">
        <v>23941.1</v>
      </c>
      <c r="FC295" s="1">
        <v>25130.0</v>
      </c>
      <c r="FD295" s="1">
        <v>33771.4</v>
      </c>
      <c r="FE295" s="1">
        <v>35773.8</v>
      </c>
      <c r="FF295" s="1">
        <v>43629.1</v>
      </c>
      <c r="FG295" s="1">
        <v>46447.1</v>
      </c>
      <c r="FH295" s="1">
        <v>2.00137</v>
      </c>
      <c r="FI295" s="1">
        <v>1.92507</v>
      </c>
      <c r="FJ295" s="1">
        <v>0.162125</v>
      </c>
      <c r="FK295" s="1">
        <v>0.0</v>
      </c>
      <c r="FL295" s="1">
        <v>29.0846</v>
      </c>
      <c r="FM295" s="1">
        <v>999.9</v>
      </c>
      <c r="FN295" s="1">
        <v>69.0</v>
      </c>
      <c r="FO295" s="1">
        <v>31.6</v>
      </c>
      <c r="FP295" s="1">
        <v>32.364</v>
      </c>
      <c r="FQ295" s="1">
        <v>63.714</v>
      </c>
      <c r="FR295" s="1">
        <v>26.2861</v>
      </c>
      <c r="FS295" s="1">
        <v>1.0</v>
      </c>
      <c r="FT295" s="1">
        <v>0.148892</v>
      </c>
      <c r="FU295" s="1">
        <v>-0.17058</v>
      </c>
      <c r="FV295" s="1">
        <v>20.3238</v>
      </c>
      <c r="FW295" s="1">
        <v>5.2125</v>
      </c>
      <c r="FX295" s="1">
        <v>11.9041</v>
      </c>
      <c r="FY295" s="1">
        <v>5.00285</v>
      </c>
      <c r="FZ295" s="1">
        <v>3.2899</v>
      </c>
      <c r="GA295" s="1">
        <v>9999.0</v>
      </c>
      <c r="GB295" s="1">
        <v>9999.0</v>
      </c>
      <c r="GC295" s="1">
        <v>9999.0</v>
      </c>
      <c r="GD295" s="1">
        <v>999.9</v>
      </c>
      <c r="GE295" s="1">
        <v>1.85944</v>
      </c>
      <c r="GF295" s="1">
        <v>1.8544</v>
      </c>
      <c r="GG295" s="1">
        <v>1.8576</v>
      </c>
      <c r="GH295" s="1">
        <v>1.856</v>
      </c>
      <c r="GI295" s="1">
        <v>1.85486</v>
      </c>
      <c r="GJ295" s="1">
        <v>1.85455</v>
      </c>
      <c r="GK295" s="1">
        <v>1.85317</v>
      </c>
      <c r="GL295" s="1">
        <v>1.85635</v>
      </c>
      <c r="GM295" s="1">
        <v>0.0</v>
      </c>
      <c r="GN295" s="1">
        <v>0.0</v>
      </c>
      <c r="GO295" s="1">
        <v>0.0</v>
      </c>
      <c r="GP295" s="1">
        <v>0.0</v>
      </c>
      <c r="GQ295" s="1" t="s">
        <v>358</v>
      </c>
      <c r="GR295" s="1" t="s">
        <v>359</v>
      </c>
      <c r="GS295" s="1" t="s">
        <v>360</v>
      </c>
      <c r="GT295" s="1" t="s">
        <v>360</v>
      </c>
      <c r="GU295" s="1" t="s">
        <v>360</v>
      </c>
      <c r="GV295" s="1" t="s">
        <v>360</v>
      </c>
      <c r="GW295" s="1">
        <v>0.0</v>
      </c>
      <c r="GX295" s="1">
        <v>100.0</v>
      </c>
      <c r="GY295" s="1">
        <v>100.0</v>
      </c>
      <c r="GZ295" s="1">
        <v>2.71</v>
      </c>
      <c r="HA295" s="1">
        <v>0.0177</v>
      </c>
      <c r="HB295" s="1">
        <v>0.467488805237294</v>
      </c>
      <c r="HC295" s="1">
        <v>0.002678124759318837</v>
      </c>
      <c r="HD295" s="1">
        <v>-9.373761146515732E-7</v>
      </c>
      <c r="HE295" s="1">
        <v>1.391563784175389E-10</v>
      </c>
      <c r="HF295" s="1">
        <v>-0.06780524781039028</v>
      </c>
      <c r="HG295" s="1">
        <v>0.01061361004592812</v>
      </c>
      <c r="HH295" s="1">
        <v>-3.086644042041478E-4</v>
      </c>
      <c r="HI295" s="1">
        <v>1.24720902217549E-6</v>
      </c>
      <c r="HJ295" s="1">
        <v>1.0</v>
      </c>
      <c r="HK295" s="1">
        <v>2093.0</v>
      </c>
      <c r="HL295" s="1">
        <v>2.0</v>
      </c>
      <c r="HM295" s="1">
        <v>27.0</v>
      </c>
      <c r="HN295" s="1">
        <v>8.6</v>
      </c>
      <c r="HO295" s="1">
        <v>8.3</v>
      </c>
      <c r="HP295" s="1">
        <v>2.86621</v>
      </c>
      <c r="HQ295" s="1">
        <v>2.27905</v>
      </c>
      <c r="HR295" s="1">
        <v>1.4978</v>
      </c>
      <c r="HS295" s="1">
        <v>2.30225</v>
      </c>
      <c r="HT295" s="1">
        <v>1.54785</v>
      </c>
      <c r="HU295" s="1">
        <v>2.40723</v>
      </c>
      <c r="HV295" s="1">
        <v>35.2671</v>
      </c>
      <c r="HW295" s="1">
        <v>15.2878</v>
      </c>
      <c r="HX295" s="1">
        <v>18.0</v>
      </c>
      <c r="HY295" s="1">
        <v>501.51</v>
      </c>
      <c r="HZ295" s="1">
        <v>518.414</v>
      </c>
      <c r="IA295" s="1">
        <v>29.5941</v>
      </c>
      <c r="IB295" s="1">
        <v>29.0761</v>
      </c>
      <c r="IC295" s="1">
        <v>30.0004</v>
      </c>
      <c r="ID295" s="1">
        <v>28.8591</v>
      </c>
      <c r="IE295" s="1">
        <v>28.9517</v>
      </c>
      <c r="IF295" s="1">
        <v>57.4365</v>
      </c>
      <c r="IG295" s="1">
        <v>28.6427</v>
      </c>
      <c r="IH295" s="1">
        <v>74.3923</v>
      </c>
      <c r="II295" s="1">
        <v>29.5758</v>
      </c>
      <c r="IJ295" s="1">
        <v>1428.94</v>
      </c>
      <c r="IK295" s="1">
        <v>23.8846</v>
      </c>
      <c r="IL295" s="1">
        <v>100.906</v>
      </c>
      <c r="IM295" s="1">
        <v>100.668</v>
      </c>
      <c r="IN295" s="1" t="s">
        <v>365</v>
      </c>
    </row>
    <row r="296" ht="15.75" customHeight="1">
      <c r="A296" s="1">
        <v>280.0</v>
      </c>
      <c r="B296" s="1">
        <v>1.6604846606E9</v>
      </c>
      <c r="C296" s="1">
        <v>531.5</v>
      </c>
      <c r="D296" s="1" t="s">
        <v>900</v>
      </c>
      <c r="E296" s="1" t="s">
        <v>901</v>
      </c>
      <c r="F296" s="1">
        <v>1.0</v>
      </c>
      <c r="G296" s="1" t="s">
        <v>349</v>
      </c>
      <c r="H296" s="1" t="s">
        <v>350</v>
      </c>
      <c r="I296" s="1" t="s">
        <v>351</v>
      </c>
      <c r="J296" s="1" t="s">
        <v>352</v>
      </c>
      <c r="K296" s="1" t="s">
        <v>353</v>
      </c>
      <c r="L296" s="1" t="s">
        <v>349</v>
      </c>
      <c r="M296" s="1" t="s">
        <v>354</v>
      </c>
      <c r="N296" s="1">
        <v>1.6604846524125E9</v>
      </c>
      <c r="O296" s="1">
        <f t="shared" si="1"/>
        <v>0.002804877139</v>
      </c>
      <c r="P296" s="1">
        <f t="shared" si="2"/>
        <v>2.804877139</v>
      </c>
      <c r="Q296" s="1">
        <f t="shared" si="3"/>
        <v>6.208350943</v>
      </c>
      <c r="R296" s="1">
        <f t="shared" si="4"/>
        <v>1314.935625</v>
      </c>
      <c r="S296" s="1">
        <f t="shared" si="5"/>
        <v>1200.036308</v>
      </c>
      <c r="T296" s="1">
        <f t="shared" si="6"/>
        <v>119.5561199</v>
      </c>
      <c r="U296" s="1">
        <f t="shared" si="7"/>
        <v>131.003204</v>
      </c>
      <c r="V296" s="1">
        <f t="shared" si="8"/>
        <v>0.1386234758</v>
      </c>
      <c r="W296" s="1">
        <f t="shared" si="9"/>
        <v>2.920945878</v>
      </c>
      <c r="X296" s="1">
        <f t="shared" si="10"/>
        <v>0.1350696153</v>
      </c>
      <c r="Y296" s="1">
        <f t="shared" si="11"/>
        <v>0.0847302212</v>
      </c>
      <c r="Z296" s="1">
        <f t="shared" si="12"/>
        <v>321.5164185</v>
      </c>
      <c r="AA296" s="1">
        <f t="shared" si="13"/>
        <v>32.20527664</v>
      </c>
      <c r="AB296" s="1">
        <f t="shared" si="14"/>
        <v>31.71818125</v>
      </c>
      <c r="AC296" s="1">
        <f t="shared" si="15"/>
        <v>4.699442178</v>
      </c>
      <c r="AD296" s="1">
        <f t="shared" si="16"/>
        <v>59.88188801</v>
      </c>
      <c r="AE296" s="1">
        <f t="shared" si="17"/>
        <v>2.707476885</v>
      </c>
      <c r="AF296" s="1">
        <f t="shared" si="18"/>
        <v>4.521361926</v>
      </c>
      <c r="AG296" s="1">
        <f t="shared" si="19"/>
        <v>1.991965293</v>
      </c>
      <c r="AH296" s="1">
        <f t="shared" si="20"/>
        <v>-123.6950818</v>
      </c>
      <c r="AI296" s="1">
        <f t="shared" si="21"/>
        <v>-106.988843</v>
      </c>
      <c r="AJ296" s="1">
        <f t="shared" si="22"/>
        <v>-8.255978506</v>
      </c>
      <c r="AK296" s="1">
        <f t="shared" si="23"/>
        <v>82.57651512</v>
      </c>
      <c r="AL296" s="1">
        <f t="shared" si="24"/>
        <v>37.24141279</v>
      </c>
      <c r="AM296" s="1">
        <f t="shared" si="25"/>
        <v>2.811096763</v>
      </c>
      <c r="AN296" s="1">
        <f t="shared" si="26"/>
        <v>6.208350943</v>
      </c>
      <c r="AO296" s="1">
        <v>1423.808604760122</v>
      </c>
      <c r="AP296" s="1">
        <v>1390.454242424243</v>
      </c>
      <c r="AQ296" s="1">
        <v>5.031767555351916</v>
      </c>
      <c r="AR296" s="1">
        <v>64.97328580608568</v>
      </c>
      <c r="AS296" s="1">
        <f t="shared" si="27"/>
        <v>2.804877139</v>
      </c>
      <c r="AT296" s="1">
        <v>23.89706610455189</v>
      </c>
      <c r="AU296" s="1">
        <v>27.1707006060606</v>
      </c>
      <c r="AV296" s="1">
        <v>-3.376217772171601E-5</v>
      </c>
      <c r="AW296" s="1">
        <v>82.27873590820442</v>
      </c>
      <c r="AX296" s="1">
        <v>0.0</v>
      </c>
      <c r="AY296" s="1">
        <v>0.0</v>
      </c>
      <c r="AZ296" s="1">
        <f t="shared" si="28"/>
        <v>1</v>
      </c>
      <c r="BA296" s="1">
        <f t="shared" si="29"/>
        <v>0</v>
      </c>
      <c r="BB296" s="1">
        <f t="shared" si="30"/>
        <v>51919.64881</v>
      </c>
      <c r="BC296" s="1">
        <f t="shared" si="31"/>
        <v>2000.00625</v>
      </c>
      <c r="BD296" s="1">
        <f t="shared" si="32"/>
        <v>1681.20495</v>
      </c>
      <c r="BE296" s="1">
        <f t="shared" si="33"/>
        <v>0.8405998481</v>
      </c>
      <c r="BF296" s="1">
        <f t="shared" si="34"/>
        <v>0.1607577069</v>
      </c>
      <c r="BG296" s="1">
        <v>6.0</v>
      </c>
      <c r="BH296" s="1">
        <v>0.5</v>
      </c>
      <c r="BI296" s="1" t="s">
        <v>355</v>
      </c>
      <c r="BJ296" s="1">
        <v>2.0</v>
      </c>
      <c r="BK296" s="1" t="b">
        <v>1</v>
      </c>
      <c r="BL296" s="1">
        <v>1.6604846524125E9</v>
      </c>
      <c r="BM296" s="1">
        <v>1314.935625</v>
      </c>
      <c r="BN296" s="1">
        <v>1364.04625</v>
      </c>
      <c r="BO296" s="1">
        <v>27.1761125</v>
      </c>
      <c r="BP296" s="1">
        <v>23.89545625</v>
      </c>
      <c r="BQ296" s="1">
        <v>1312.251875</v>
      </c>
      <c r="BR296" s="1">
        <v>27.1583625</v>
      </c>
      <c r="BS296" s="1">
        <v>500.1503125</v>
      </c>
      <c r="BT296" s="1">
        <v>99.52705625</v>
      </c>
      <c r="BU296" s="1">
        <v>0.10002930625</v>
      </c>
      <c r="BV296" s="1">
        <v>31.038775</v>
      </c>
      <c r="BW296" s="1">
        <v>31.71818125</v>
      </c>
      <c r="BX296" s="1">
        <v>999.9</v>
      </c>
      <c r="BY296" s="1">
        <v>0.0</v>
      </c>
      <c r="BZ296" s="1">
        <v>0.0</v>
      </c>
      <c r="CA296" s="1">
        <v>9998.321875000001</v>
      </c>
      <c r="CB296" s="1">
        <v>0.0</v>
      </c>
      <c r="CC296" s="1">
        <v>465.52075</v>
      </c>
      <c r="CD296" s="1">
        <v>-49.110775</v>
      </c>
      <c r="CE296" s="1">
        <v>1351.668125</v>
      </c>
      <c r="CF296" s="1">
        <v>1397.438125</v>
      </c>
      <c r="CG296" s="1">
        <v>3.28065375</v>
      </c>
      <c r="CH296" s="1">
        <v>1364.04625</v>
      </c>
      <c r="CI296" s="1">
        <v>23.89545625</v>
      </c>
      <c r="CJ296" s="1">
        <v>2.70476</v>
      </c>
      <c r="CK296" s="1">
        <v>2.37824375</v>
      </c>
      <c r="CL296" s="1">
        <v>22.3140625</v>
      </c>
      <c r="CM296" s="1">
        <v>20.21639375</v>
      </c>
      <c r="CN296" s="1">
        <v>2000.00625</v>
      </c>
      <c r="CO296" s="1">
        <v>0.980005</v>
      </c>
      <c r="CP296" s="1">
        <v>0.0199955</v>
      </c>
      <c r="CQ296" s="1">
        <v>0.0</v>
      </c>
      <c r="CR296" s="1">
        <v>2.5855625</v>
      </c>
      <c r="CS296" s="1">
        <v>0.0</v>
      </c>
      <c r="CT296" s="1">
        <v>32667.3</v>
      </c>
      <c r="CU296" s="1">
        <v>17412.39375</v>
      </c>
      <c r="CV296" s="1">
        <v>39.187</v>
      </c>
      <c r="CW296" s="1">
        <v>40.17149999999999</v>
      </c>
      <c r="CX296" s="1">
        <v>39.125</v>
      </c>
      <c r="CY296" s="1">
        <v>38.687</v>
      </c>
      <c r="CZ296" s="1">
        <v>39.437</v>
      </c>
      <c r="DA296" s="1">
        <v>1960.01625</v>
      </c>
      <c r="DB296" s="1">
        <v>39.99</v>
      </c>
      <c r="DC296" s="1">
        <v>0.0</v>
      </c>
      <c r="DD296" s="1">
        <v>1.6604846588E9</v>
      </c>
      <c r="DE296" s="1">
        <v>0.0</v>
      </c>
      <c r="DF296" s="1">
        <v>1.6604841591E9</v>
      </c>
      <c r="DG296" s="1" t="s">
        <v>356</v>
      </c>
      <c r="DH296" s="1">
        <v>1.6604841451E9</v>
      </c>
      <c r="DI296" s="1">
        <v>1.6604841591E9</v>
      </c>
      <c r="DJ296" s="1">
        <v>1.0</v>
      </c>
      <c r="DK296" s="1">
        <v>0.063</v>
      </c>
      <c r="DL296" s="1">
        <v>-0.028</v>
      </c>
      <c r="DM296" s="1">
        <v>1.395</v>
      </c>
      <c r="DN296" s="1">
        <v>0.027</v>
      </c>
      <c r="DO296" s="1">
        <v>400.0</v>
      </c>
      <c r="DP296" s="1">
        <v>24.0</v>
      </c>
      <c r="DQ296" s="1">
        <v>0.47</v>
      </c>
      <c r="DR296" s="1">
        <v>0.03</v>
      </c>
      <c r="DS296" s="1">
        <v>5.927761438310434</v>
      </c>
      <c r="DT296" s="1">
        <v>0.4804227708657884</v>
      </c>
      <c r="DU296" s="1">
        <v>0.1404373415255649</v>
      </c>
      <c r="DV296" s="1">
        <v>1.0</v>
      </c>
      <c r="DW296" s="1">
        <v>37.22759850222999</v>
      </c>
      <c r="DX296" s="1">
        <v>-1.956217742819558</v>
      </c>
      <c r="DY296" s="1">
        <v>0.3464368931292724</v>
      </c>
      <c r="DZ296" s="1">
        <v>0.0</v>
      </c>
      <c r="EA296" s="1">
        <v>-49.05834666666667</v>
      </c>
      <c r="EB296" s="1">
        <v>0.3796057842046439</v>
      </c>
      <c r="EC296" s="1">
        <v>0.3644193753843991</v>
      </c>
      <c r="ED296" s="1">
        <v>1.0</v>
      </c>
      <c r="EE296" s="1">
        <v>1202.095779311429</v>
      </c>
      <c r="EF296" s="1">
        <v>276.2659767834891</v>
      </c>
      <c r="EG296" s="1">
        <v>20.64988524400258</v>
      </c>
      <c r="EH296" s="1">
        <v>0.0</v>
      </c>
      <c r="EI296" s="1">
        <v>3.282384</v>
      </c>
      <c r="EJ296" s="1">
        <v>-0.04722258911821337</v>
      </c>
      <c r="EK296" s="1">
        <v>0.004795481623361755</v>
      </c>
      <c r="EL296" s="1">
        <v>1.0</v>
      </c>
      <c r="EM296" s="1">
        <v>1.991971056555936</v>
      </c>
      <c r="EN296" s="1">
        <v>0.01085616143440579</v>
      </c>
      <c r="EO296" s="1">
        <v>0.001156145122500536</v>
      </c>
      <c r="EP296" s="1">
        <v>1.0</v>
      </c>
      <c r="EQ296" s="1">
        <v>4.0</v>
      </c>
      <c r="ER296" s="1">
        <v>6.0</v>
      </c>
      <c r="ES296" s="1" t="s">
        <v>376</v>
      </c>
      <c r="ET296" s="1">
        <v>2.94536</v>
      </c>
      <c r="EU296" s="1">
        <v>2.80111</v>
      </c>
      <c r="EV296" s="1">
        <v>0.202599</v>
      </c>
      <c r="EW296" s="1">
        <v>0.207033</v>
      </c>
      <c r="EX296" s="1">
        <v>0.1185</v>
      </c>
      <c r="EY296" s="1">
        <v>0.10836</v>
      </c>
      <c r="EZ296" s="1">
        <v>16427.1</v>
      </c>
      <c r="FA296" s="1">
        <v>17135.0</v>
      </c>
      <c r="FB296" s="1">
        <v>23941.2</v>
      </c>
      <c r="FC296" s="1">
        <v>25130.0</v>
      </c>
      <c r="FD296" s="1">
        <v>33771.4</v>
      </c>
      <c r="FE296" s="1">
        <v>35773.8</v>
      </c>
      <c r="FF296" s="1">
        <v>43629.1</v>
      </c>
      <c r="FG296" s="1">
        <v>46447.2</v>
      </c>
      <c r="FH296" s="1">
        <v>2.0013</v>
      </c>
      <c r="FI296" s="1">
        <v>1.92515</v>
      </c>
      <c r="FJ296" s="1">
        <v>0.161618</v>
      </c>
      <c r="FK296" s="1">
        <v>0.0</v>
      </c>
      <c r="FL296" s="1">
        <v>29.086</v>
      </c>
      <c r="FM296" s="1">
        <v>999.9</v>
      </c>
      <c r="FN296" s="1">
        <v>69.0</v>
      </c>
      <c r="FO296" s="1">
        <v>31.6</v>
      </c>
      <c r="FP296" s="1">
        <v>32.361</v>
      </c>
      <c r="FQ296" s="1">
        <v>63.854</v>
      </c>
      <c r="FR296" s="1">
        <v>26.1979</v>
      </c>
      <c r="FS296" s="1">
        <v>1.0</v>
      </c>
      <c r="FT296" s="1">
        <v>0.149019</v>
      </c>
      <c r="FU296" s="1">
        <v>-0.173554</v>
      </c>
      <c r="FV296" s="1">
        <v>20.3238</v>
      </c>
      <c r="FW296" s="1">
        <v>5.2125</v>
      </c>
      <c r="FX296" s="1">
        <v>11.9042</v>
      </c>
      <c r="FY296" s="1">
        <v>5.00275</v>
      </c>
      <c r="FZ296" s="1">
        <v>3.28995</v>
      </c>
      <c r="GA296" s="1">
        <v>9999.0</v>
      </c>
      <c r="GB296" s="1">
        <v>9999.0</v>
      </c>
      <c r="GC296" s="1">
        <v>9999.0</v>
      </c>
      <c r="GD296" s="1">
        <v>999.9</v>
      </c>
      <c r="GE296" s="1">
        <v>1.85944</v>
      </c>
      <c r="GF296" s="1">
        <v>1.8544</v>
      </c>
      <c r="GG296" s="1">
        <v>1.8576</v>
      </c>
      <c r="GH296" s="1">
        <v>1.85601</v>
      </c>
      <c r="GI296" s="1">
        <v>1.85486</v>
      </c>
      <c r="GJ296" s="1">
        <v>1.85455</v>
      </c>
      <c r="GK296" s="1">
        <v>1.85317</v>
      </c>
      <c r="GL296" s="1">
        <v>1.85635</v>
      </c>
      <c r="GM296" s="1">
        <v>0.0</v>
      </c>
      <c r="GN296" s="1">
        <v>0.0</v>
      </c>
      <c r="GO296" s="1">
        <v>0.0</v>
      </c>
      <c r="GP296" s="1">
        <v>0.0</v>
      </c>
      <c r="GQ296" s="1" t="s">
        <v>358</v>
      </c>
      <c r="GR296" s="1" t="s">
        <v>359</v>
      </c>
      <c r="GS296" s="1" t="s">
        <v>360</v>
      </c>
      <c r="GT296" s="1" t="s">
        <v>360</v>
      </c>
      <c r="GU296" s="1" t="s">
        <v>360</v>
      </c>
      <c r="GV296" s="1" t="s">
        <v>360</v>
      </c>
      <c r="GW296" s="1">
        <v>0.0</v>
      </c>
      <c r="GX296" s="1">
        <v>100.0</v>
      </c>
      <c r="GY296" s="1">
        <v>100.0</v>
      </c>
      <c r="GZ296" s="1">
        <v>2.71</v>
      </c>
      <c r="HA296" s="1">
        <v>0.0178</v>
      </c>
      <c r="HB296" s="1">
        <v>0.467488805237294</v>
      </c>
      <c r="HC296" s="1">
        <v>0.002678124759318837</v>
      </c>
      <c r="HD296" s="1">
        <v>-9.373761146515732E-7</v>
      </c>
      <c r="HE296" s="1">
        <v>1.391563784175389E-10</v>
      </c>
      <c r="HF296" s="1">
        <v>-0.06780524781039028</v>
      </c>
      <c r="HG296" s="1">
        <v>0.01061361004592812</v>
      </c>
      <c r="HH296" s="1">
        <v>-3.086644042041478E-4</v>
      </c>
      <c r="HI296" s="1">
        <v>1.24720902217549E-6</v>
      </c>
      <c r="HJ296" s="1">
        <v>1.0</v>
      </c>
      <c r="HK296" s="1">
        <v>2093.0</v>
      </c>
      <c r="HL296" s="1">
        <v>2.0</v>
      </c>
      <c r="HM296" s="1">
        <v>27.0</v>
      </c>
      <c r="HN296" s="1">
        <v>8.6</v>
      </c>
      <c r="HO296" s="1">
        <v>8.4</v>
      </c>
      <c r="HP296" s="1">
        <v>2.87231</v>
      </c>
      <c r="HQ296" s="1">
        <v>2.28027</v>
      </c>
      <c r="HR296" s="1">
        <v>1.4978</v>
      </c>
      <c r="HS296" s="1">
        <v>2.30225</v>
      </c>
      <c r="HT296" s="1">
        <v>1.54785</v>
      </c>
      <c r="HU296" s="1">
        <v>2.27417</v>
      </c>
      <c r="HV296" s="1">
        <v>35.2671</v>
      </c>
      <c r="HW296" s="1">
        <v>15.2791</v>
      </c>
      <c r="HX296" s="1">
        <v>18.0</v>
      </c>
      <c r="HY296" s="1">
        <v>501.469</v>
      </c>
      <c r="HZ296" s="1">
        <v>518.47</v>
      </c>
      <c r="IA296" s="1">
        <v>29.5864</v>
      </c>
      <c r="IB296" s="1">
        <v>29.0766</v>
      </c>
      <c r="IC296" s="1">
        <v>30.0004</v>
      </c>
      <c r="ID296" s="1">
        <v>28.8596</v>
      </c>
      <c r="IE296" s="1">
        <v>28.9522</v>
      </c>
      <c r="IF296" s="1">
        <v>57.5487</v>
      </c>
      <c r="IG296" s="1">
        <v>28.6427</v>
      </c>
      <c r="IH296" s="1">
        <v>74.3923</v>
      </c>
      <c r="II296" s="1">
        <v>29.5758</v>
      </c>
      <c r="IJ296" s="1">
        <v>1439.11</v>
      </c>
      <c r="IK296" s="1">
        <v>23.8874</v>
      </c>
      <c r="IL296" s="1">
        <v>100.906</v>
      </c>
      <c r="IM296" s="1">
        <v>100.669</v>
      </c>
      <c r="IN296" s="1" t="s">
        <v>365</v>
      </c>
    </row>
    <row r="297" ht="15.75" customHeight="1">
      <c r="A297" s="1">
        <v>281.0</v>
      </c>
      <c r="B297" s="1">
        <v>1.6604846616E9</v>
      </c>
      <c r="C297" s="1">
        <v>532.5</v>
      </c>
      <c r="D297" s="1" t="s">
        <v>902</v>
      </c>
      <c r="E297" s="1" t="s">
        <v>903</v>
      </c>
      <c r="F297" s="1">
        <v>1.0</v>
      </c>
      <c r="G297" s="1" t="s">
        <v>349</v>
      </c>
      <c r="H297" s="1" t="s">
        <v>350</v>
      </c>
      <c r="I297" s="1" t="s">
        <v>351</v>
      </c>
      <c r="J297" s="1" t="s">
        <v>352</v>
      </c>
      <c r="K297" s="1" t="s">
        <v>353</v>
      </c>
      <c r="L297" s="1" t="s">
        <v>349</v>
      </c>
      <c r="M297" s="1" t="s">
        <v>354</v>
      </c>
      <c r="N297" s="1">
        <v>1.660484653933333E9</v>
      </c>
      <c r="O297" s="1">
        <f t="shared" si="1"/>
        <v>0.002805000592</v>
      </c>
      <c r="P297" s="1">
        <f t="shared" si="2"/>
        <v>2.805000592</v>
      </c>
      <c r="Q297" s="1">
        <f t="shared" si="3"/>
        <v>6.268838819</v>
      </c>
      <c r="R297" s="1">
        <f t="shared" si="4"/>
        <v>1322.430667</v>
      </c>
      <c r="S297" s="1">
        <f t="shared" si="5"/>
        <v>1206.577031</v>
      </c>
      <c r="T297" s="1">
        <f t="shared" si="6"/>
        <v>120.2074497</v>
      </c>
      <c r="U297" s="1">
        <f t="shared" si="7"/>
        <v>131.7495807</v>
      </c>
      <c r="V297" s="1">
        <f t="shared" si="8"/>
        <v>0.1386156655</v>
      </c>
      <c r="W297" s="1">
        <f t="shared" si="9"/>
        <v>2.921075692</v>
      </c>
      <c r="X297" s="1">
        <f t="shared" si="10"/>
        <v>0.1350623534</v>
      </c>
      <c r="Y297" s="1">
        <f t="shared" si="11"/>
        <v>0.08472563515</v>
      </c>
      <c r="Z297" s="1">
        <f t="shared" si="12"/>
        <v>321.516485</v>
      </c>
      <c r="AA297" s="1">
        <f t="shared" si="13"/>
        <v>32.20651404</v>
      </c>
      <c r="AB297" s="1">
        <f t="shared" si="14"/>
        <v>31.71863333</v>
      </c>
      <c r="AC297" s="1">
        <f t="shared" si="15"/>
        <v>4.699562678</v>
      </c>
      <c r="AD297" s="1">
        <f t="shared" si="16"/>
        <v>59.87587295</v>
      </c>
      <c r="AE297" s="1">
        <f t="shared" si="17"/>
        <v>2.707408367</v>
      </c>
      <c r="AF297" s="1">
        <f t="shared" si="18"/>
        <v>4.521701703</v>
      </c>
      <c r="AG297" s="1">
        <f t="shared" si="19"/>
        <v>1.992154311</v>
      </c>
      <c r="AH297" s="1">
        <f t="shared" si="20"/>
        <v>-123.7005261</v>
      </c>
      <c r="AI297" s="1">
        <f t="shared" si="21"/>
        <v>-106.8571799</v>
      </c>
      <c r="AJ297" s="1">
        <f t="shared" si="22"/>
        <v>-8.245523961</v>
      </c>
      <c r="AK297" s="1">
        <f t="shared" si="23"/>
        <v>82.71325504</v>
      </c>
      <c r="AL297" s="1">
        <f t="shared" si="24"/>
        <v>37.17784593</v>
      </c>
      <c r="AM297" s="1">
        <f t="shared" si="25"/>
        <v>2.81017766</v>
      </c>
      <c r="AN297" s="1">
        <f t="shared" si="26"/>
        <v>6.268838819</v>
      </c>
      <c r="AO297" s="1">
        <v>1428.847711394349</v>
      </c>
      <c r="AP297" s="1">
        <v>1395.477878787878</v>
      </c>
      <c r="AQ297" s="1">
        <v>5.020308977787276</v>
      </c>
      <c r="AR297" s="1">
        <v>64.97328580608568</v>
      </c>
      <c r="AS297" s="1">
        <f t="shared" si="27"/>
        <v>2.805000592</v>
      </c>
      <c r="AT297" s="1">
        <v>23.89701769472507</v>
      </c>
      <c r="AU297" s="1">
        <v>27.17069454545455</v>
      </c>
      <c r="AV297" s="1">
        <v>-1.995467841901176E-5</v>
      </c>
      <c r="AW297" s="1">
        <v>82.27873590820442</v>
      </c>
      <c r="AX297" s="1">
        <v>0.0</v>
      </c>
      <c r="AY297" s="1">
        <v>0.0</v>
      </c>
      <c r="AZ297" s="1">
        <f t="shared" si="28"/>
        <v>1</v>
      </c>
      <c r="BA297" s="1">
        <f t="shared" si="29"/>
        <v>0</v>
      </c>
      <c r="BB297" s="1">
        <f t="shared" si="30"/>
        <v>51923.11012</v>
      </c>
      <c r="BC297" s="1">
        <f t="shared" si="31"/>
        <v>2000.006667</v>
      </c>
      <c r="BD297" s="1">
        <f t="shared" si="32"/>
        <v>1681.2053</v>
      </c>
      <c r="BE297" s="1">
        <f t="shared" si="33"/>
        <v>0.840599848</v>
      </c>
      <c r="BF297" s="1">
        <f t="shared" si="34"/>
        <v>0.1607577066</v>
      </c>
      <c r="BG297" s="1">
        <v>6.0</v>
      </c>
      <c r="BH297" s="1">
        <v>0.5</v>
      </c>
      <c r="BI297" s="1" t="s">
        <v>355</v>
      </c>
      <c r="BJ297" s="1">
        <v>2.0</v>
      </c>
      <c r="BK297" s="1" t="b">
        <v>1</v>
      </c>
      <c r="BL297" s="1">
        <v>1.660484653933333E9</v>
      </c>
      <c r="BM297" s="1">
        <v>1322.430666666667</v>
      </c>
      <c r="BN297" s="1">
        <v>1371.488666666667</v>
      </c>
      <c r="BO297" s="1">
        <v>27.17549333333333</v>
      </c>
      <c r="BP297" s="1">
        <v>23.89592</v>
      </c>
      <c r="BQ297" s="1">
        <v>1319.74</v>
      </c>
      <c r="BR297" s="1">
        <v>27.15774</v>
      </c>
      <c r="BS297" s="1">
        <v>500.1522000000001</v>
      </c>
      <c r="BT297" s="1">
        <v>99.52683999999999</v>
      </c>
      <c r="BU297" s="1">
        <v>0.09999413333333335</v>
      </c>
      <c r="BV297" s="1">
        <v>31.04009333333333</v>
      </c>
      <c r="BW297" s="1">
        <v>31.71863333333333</v>
      </c>
      <c r="BX297" s="1">
        <v>999.8999999999999</v>
      </c>
      <c r="BY297" s="1">
        <v>0.0</v>
      </c>
      <c r="BZ297" s="1">
        <v>0.0</v>
      </c>
      <c r="CA297" s="1">
        <v>9999.084666666664</v>
      </c>
      <c r="CB297" s="1">
        <v>0.0</v>
      </c>
      <c r="CC297" s="1">
        <v>508.1827333333333</v>
      </c>
      <c r="CD297" s="1">
        <v>-49.05806666666667</v>
      </c>
      <c r="CE297" s="1">
        <v>1359.372</v>
      </c>
      <c r="CF297" s="1">
        <v>1405.063333333333</v>
      </c>
      <c r="CG297" s="1">
        <v>3.279566666666667</v>
      </c>
      <c r="CH297" s="1">
        <v>1371.488666666667</v>
      </c>
      <c r="CI297" s="1">
        <v>23.89592</v>
      </c>
      <c r="CJ297" s="1">
        <v>2.704692</v>
      </c>
      <c r="CK297" s="1">
        <v>2.378284666666667</v>
      </c>
      <c r="CL297" s="1">
        <v>22.31364666666667</v>
      </c>
      <c r="CM297" s="1">
        <v>20.21666666666667</v>
      </c>
      <c r="CN297" s="1">
        <v>2000.006666666667</v>
      </c>
      <c r="CO297" s="1">
        <v>0.9800050000000001</v>
      </c>
      <c r="CP297" s="1">
        <v>0.0199955</v>
      </c>
      <c r="CQ297" s="1">
        <v>0.0</v>
      </c>
      <c r="CR297" s="1">
        <v>2.673733333333333</v>
      </c>
      <c r="CS297" s="1">
        <v>0.0</v>
      </c>
      <c r="CT297" s="1">
        <v>32665.12</v>
      </c>
      <c r="CU297" s="1">
        <v>17412.38666666667</v>
      </c>
      <c r="CV297" s="1">
        <v>39.187</v>
      </c>
      <c r="CW297" s="1">
        <v>40.17873333333333</v>
      </c>
      <c r="CX297" s="1">
        <v>39.125</v>
      </c>
      <c r="CY297" s="1">
        <v>38.687</v>
      </c>
      <c r="CZ297" s="1">
        <v>39.437</v>
      </c>
      <c r="DA297" s="1">
        <v>1960.016666666666</v>
      </c>
      <c r="DB297" s="1">
        <v>39.99</v>
      </c>
      <c r="DC297" s="1">
        <v>0.0</v>
      </c>
      <c r="DD297" s="1">
        <v>1.6604846594E9</v>
      </c>
      <c r="DE297" s="1">
        <v>0.0</v>
      </c>
      <c r="DF297" s="1">
        <v>1.6604841591E9</v>
      </c>
      <c r="DG297" s="1" t="s">
        <v>356</v>
      </c>
      <c r="DH297" s="1">
        <v>1.6604841451E9</v>
      </c>
      <c r="DI297" s="1">
        <v>1.6604841591E9</v>
      </c>
      <c r="DJ297" s="1">
        <v>1.0</v>
      </c>
      <c r="DK297" s="1">
        <v>0.063</v>
      </c>
      <c r="DL297" s="1">
        <v>-0.028</v>
      </c>
      <c r="DM297" s="1">
        <v>1.395</v>
      </c>
      <c r="DN297" s="1">
        <v>0.027</v>
      </c>
      <c r="DO297" s="1">
        <v>400.0</v>
      </c>
      <c r="DP297" s="1">
        <v>24.0</v>
      </c>
      <c r="DQ297" s="1">
        <v>0.47</v>
      </c>
      <c r="DR297" s="1">
        <v>0.03</v>
      </c>
      <c r="DS297" s="1">
        <v>5.927761438310434</v>
      </c>
      <c r="DT297" s="1">
        <v>0.4804227708657884</v>
      </c>
      <c r="DU297" s="1">
        <v>0.1404373415255649</v>
      </c>
      <c r="DV297" s="1">
        <v>1.0</v>
      </c>
      <c r="DW297" s="1">
        <v>37.22759850222999</v>
      </c>
      <c r="DX297" s="1">
        <v>-1.956217742819558</v>
      </c>
      <c r="DY297" s="1">
        <v>0.3464368931292724</v>
      </c>
      <c r="DZ297" s="1">
        <v>0.0</v>
      </c>
      <c r="EA297" s="1">
        <v>-49.05834666666667</v>
      </c>
      <c r="EB297" s="1">
        <v>0.3796057842046439</v>
      </c>
      <c r="EC297" s="1">
        <v>0.3644193753843991</v>
      </c>
      <c r="ED297" s="1">
        <v>1.0</v>
      </c>
      <c r="EE297" s="1">
        <v>1202.095779311429</v>
      </c>
      <c r="EF297" s="1">
        <v>276.2659767834891</v>
      </c>
      <c r="EG297" s="1">
        <v>20.64988524400258</v>
      </c>
      <c r="EH297" s="1">
        <v>0.0</v>
      </c>
      <c r="EI297" s="1">
        <v>3.282384</v>
      </c>
      <c r="EJ297" s="1">
        <v>-0.04722258911821337</v>
      </c>
      <c r="EK297" s="1">
        <v>0.004795481623361755</v>
      </c>
      <c r="EL297" s="1">
        <v>1.0</v>
      </c>
      <c r="EM297" s="1">
        <v>1.991971056555936</v>
      </c>
      <c r="EN297" s="1">
        <v>0.01085616143440579</v>
      </c>
      <c r="EO297" s="1">
        <v>0.001156145122500536</v>
      </c>
      <c r="EP297" s="1">
        <v>1.0</v>
      </c>
      <c r="EQ297" s="1">
        <v>4.0</v>
      </c>
      <c r="ER297" s="1">
        <v>6.0</v>
      </c>
      <c r="ES297" s="1" t="s">
        <v>376</v>
      </c>
      <c r="ET297" s="1">
        <v>2.9453</v>
      </c>
      <c r="EU297" s="1">
        <v>2.80108</v>
      </c>
      <c r="EV297" s="1">
        <v>0.203046</v>
      </c>
      <c r="EW297" s="1">
        <v>0.207486</v>
      </c>
      <c r="EX297" s="1">
        <v>0.118501</v>
      </c>
      <c r="EY297" s="1">
        <v>0.108365</v>
      </c>
      <c r="EZ297" s="1">
        <v>16417.9</v>
      </c>
      <c r="FA297" s="1">
        <v>17125.1</v>
      </c>
      <c r="FB297" s="1">
        <v>23941.2</v>
      </c>
      <c r="FC297" s="1">
        <v>25129.9</v>
      </c>
      <c r="FD297" s="1">
        <v>33771.2</v>
      </c>
      <c r="FE297" s="1">
        <v>35773.4</v>
      </c>
      <c r="FF297" s="1">
        <v>43628.9</v>
      </c>
      <c r="FG297" s="1">
        <v>46447.0</v>
      </c>
      <c r="FH297" s="1">
        <v>2.00125</v>
      </c>
      <c r="FI297" s="1">
        <v>1.92523</v>
      </c>
      <c r="FJ297" s="1">
        <v>0.161901</v>
      </c>
      <c r="FK297" s="1">
        <v>0.0</v>
      </c>
      <c r="FL297" s="1">
        <v>29.0877</v>
      </c>
      <c r="FM297" s="1">
        <v>999.9</v>
      </c>
      <c r="FN297" s="1">
        <v>69.0</v>
      </c>
      <c r="FO297" s="1">
        <v>31.6</v>
      </c>
      <c r="FP297" s="1">
        <v>32.3625</v>
      </c>
      <c r="FQ297" s="1">
        <v>63.904</v>
      </c>
      <c r="FR297" s="1">
        <v>25.7532</v>
      </c>
      <c r="FS297" s="1">
        <v>1.0</v>
      </c>
      <c r="FT297" s="1">
        <v>0.149075</v>
      </c>
      <c r="FU297" s="1">
        <v>-0.192525</v>
      </c>
      <c r="FV297" s="1">
        <v>20.3238</v>
      </c>
      <c r="FW297" s="1">
        <v>5.2125</v>
      </c>
      <c r="FX297" s="1">
        <v>11.9044</v>
      </c>
      <c r="FY297" s="1">
        <v>5.00285</v>
      </c>
      <c r="FZ297" s="1">
        <v>3.29013</v>
      </c>
      <c r="GA297" s="1">
        <v>9999.0</v>
      </c>
      <c r="GB297" s="1">
        <v>9999.0</v>
      </c>
      <c r="GC297" s="1">
        <v>9999.0</v>
      </c>
      <c r="GD297" s="1">
        <v>999.9</v>
      </c>
      <c r="GE297" s="1">
        <v>1.85944</v>
      </c>
      <c r="GF297" s="1">
        <v>1.8544</v>
      </c>
      <c r="GG297" s="1">
        <v>1.8576</v>
      </c>
      <c r="GH297" s="1">
        <v>1.85601</v>
      </c>
      <c r="GI297" s="1">
        <v>1.85486</v>
      </c>
      <c r="GJ297" s="1">
        <v>1.85454</v>
      </c>
      <c r="GK297" s="1">
        <v>1.85317</v>
      </c>
      <c r="GL297" s="1">
        <v>1.85634</v>
      </c>
      <c r="GM297" s="1">
        <v>0.0</v>
      </c>
      <c r="GN297" s="1">
        <v>0.0</v>
      </c>
      <c r="GO297" s="1">
        <v>0.0</v>
      </c>
      <c r="GP297" s="1">
        <v>0.0</v>
      </c>
      <c r="GQ297" s="1" t="s">
        <v>358</v>
      </c>
      <c r="GR297" s="1" t="s">
        <v>359</v>
      </c>
      <c r="GS297" s="1" t="s">
        <v>360</v>
      </c>
      <c r="GT297" s="1" t="s">
        <v>360</v>
      </c>
      <c r="GU297" s="1" t="s">
        <v>360</v>
      </c>
      <c r="GV297" s="1" t="s">
        <v>360</v>
      </c>
      <c r="GW297" s="1">
        <v>0.0</v>
      </c>
      <c r="GX297" s="1">
        <v>100.0</v>
      </c>
      <c r="GY297" s="1">
        <v>100.0</v>
      </c>
      <c r="GZ297" s="1">
        <v>2.72</v>
      </c>
      <c r="HA297" s="1">
        <v>0.0178</v>
      </c>
      <c r="HB297" s="1">
        <v>0.467488805237294</v>
      </c>
      <c r="HC297" s="1">
        <v>0.002678124759318837</v>
      </c>
      <c r="HD297" s="1">
        <v>-9.373761146515732E-7</v>
      </c>
      <c r="HE297" s="1">
        <v>1.391563784175389E-10</v>
      </c>
      <c r="HF297" s="1">
        <v>-0.06780524781039028</v>
      </c>
      <c r="HG297" s="1">
        <v>0.01061361004592812</v>
      </c>
      <c r="HH297" s="1">
        <v>-3.086644042041478E-4</v>
      </c>
      <c r="HI297" s="1">
        <v>1.24720902217549E-6</v>
      </c>
      <c r="HJ297" s="1">
        <v>1.0</v>
      </c>
      <c r="HK297" s="1">
        <v>2093.0</v>
      </c>
      <c r="HL297" s="1">
        <v>2.0</v>
      </c>
      <c r="HM297" s="1">
        <v>27.0</v>
      </c>
      <c r="HN297" s="1">
        <v>8.6</v>
      </c>
      <c r="HO297" s="1">
        <v>8.4</v>
      </c>
      <c r="HP297" s="1">
        <v>2.88208</v>
      </c>
      <c r="HQ297" s="1">
        <v>2.25342</v>
      </c>
      <c r="HR297" s="1">
        <v>1.4978</v>
      </c>
      <c r="HS297" s="1">
        <v>2.30225</v>
      </c>
      <c r="HT297" s="1">
        <v>1.54785</v>
      </c>
      <c r="HU297" s="1">
        <v>2.42432</v>
      </c>
      <c r="HV297" s="1">
        <v>35.2671</v>
      </c>
      <c r="HW297" s="1">
        <v>15.2966</v>
      </c>
      <c r="HX297" s="1">
        <v>18.0</v>
      </c>
      <c r="HY297" s="1">
        <v>501.445</v>
      </c>
      <c r="HZ297" s="1">
        <v>518.527</v>
      </c>
      <c r="IA297" s="1">
        <v>29.5751</v>
      </c>
      <c r="IB297" s="1">
        <v>29.0774</v>
      </c>
      <c r="IC297" s="1">
        <v>30.0003</v>
      </c>
      <c r="ID297" s="1">
        <v>28.8603</v>
      </c>
      <c r="IE297" s="1">
        <v>28.9529</v>
      </c>
      <c r="IF297" s="1">
        <v>57.7743</v>
      </c>
      <c r="IG297" s="1">
        <v>28.6427</v>
      </c>
      <c r="IH297" s="1">
        <v>74.3923</v>
      </c>
      <c r="II297" s="1">
        <v>29.5307</v>
      </c>
      <c r="IJ297" s="1">
        <v>1439.11</v>
      </c>
      <c r="IK297" s="1">
        <v>23.8849</v>
      </c>
      <c r="IL297" s="1">
        <v>100.906</v>
      </c>
      <c r="IM297" s="1">
        <v>100.668</v>
      </c>
      <c r="IN297" s="1" t="s">
        <v>365</v>
      </c>
    </row>
    <row r="298" ht="15.75" customHeight="1">
      <c r="A298" s="1">
        <v>282.0</v>
      </c>
      <c r="B298" s="1">
        <v>1.6604846626E9</v>
      </c>
      <c r="C298" s="1">
        <v>533.5</v>
      </c>
      <c r="D298" s="1" t="s">
        <v>904</v>
      </c>
      <c r="E298" s="1" t="s">
        <v>905</v>
      </c>
      <c r="F298" s="1">
        <v>1.0</v>
      </c>
      <c r="G298" s="1" t="s">
        <v>349</v>
      </c>
      <c r="H298" s="1" t="s">
        <v>350</v>
      </c>
      <c r="I298" s="1" t="s">
        <v>351</v>
      </c>
      <c r="J298" s="1" t="s">
        <v>352</v>
      </c>
      <c r="K298" s="1" t="s">
        <v>353</v>
      </c>
      <c r="L298" s="1" t="s">
        <v>349</v>
      </c>
      <c r="M298" s="1" t="s">
        <v>354</v>
      </c>
      <c r="N298" s="1">
        <v>1.66048465444375E9</v>
      </c>
      <c r="O298" s="1">
        <f t="shared" si="1"/>
        <v>0.002805204966</v>
      </c>
      <c r="P298" s="1">
        <f t="shared" si="2"/>
        <v>2.805204966</v>
      </c>
      <c r="Q298" s="1">
        <f t="shared" si="3"/>
        <v>6.181553045</v>
      </c>
      <c r="R298" s="1">
        <f t="shared" si="4"/>
        <v>1324.935625</v>
      </c>
      <c r="S298" s="1">
        <f t="shared" si="5"/>
        <v>1210.013371</v>
      </c>
      <c r="T298" s="1">
        <f t="shared" si="6"/>
        <v>120.5497987</v>
      </c>
      <c r="U298" s="1">
        <f t="shared" si="7"/>
        <v>131.9991388</v>
      </c>
      <c r="V298" s="1">
        <f t="shared" si="8"/>
        <v>0.1386188763</v>
      </c>
      <c r="W298" s="1">
        <f t="shared" si="9"/>
        <v>2.921037826</v>
      </c>
      <c r="X298" s="1">
        <f t="shared" si="10"/>
        <v>0.1350653571</v>
      </c>
      <c r="Y298" s="1">
        <f t="shared" si="11"/>
        <v>0.08472753036</v>
      </c>
      <c r="Z298" s="1">
        <f t="shared" si="12"/>
        <v>321.5165183</v>
      </c>
      <c r="AA298" s="1">
        <f t="shared" si="13"/>
        <v>32.20686898</v>
      </c>
      <c r="AB298" s="1">
        <f t="shared" si="14"/>
        <v>31.7189</v>
      </c>
      <c r="AC298" s="1">
        <f t="shared" si="15"/>
        <v>4.699633758</v>
      </c>
      <c r="AD298" s="1">
        <f t="shared" si="16"/>
        <v>59.87388007</v>
      </c>
      <c r="AE298" s="1">
        <f t="shared" si="17"/>
        <v>2.707379083</v>
      </c>
      <c r="AF298" s="1">
        <f t="shared" si="18"/>
        <v>4.521803297</v>
      </c>
      <c r="AG298" s="1">
        <f t="shared" si="19"/>
        <v>1.992254675</v>
      </c>
      <c r="AH298" s="1">
        <f t="shared" si="20"/>
        <v>-123.709539</v>
      </c>
      <c r="AI298" s="1">
        <f t="shared" si="21"/>
        <v>-106.8357162</v>
      </c>
      <c r="AJ298" s="1">
        <f t="shared" si="22"/>
        <v>-8.244001443</v>
      </c>
      <c r="AK298" s="1">
        <f t="shared" si="23"/>
        <v>82.72726161</v>
      </c>
      <c r="AL298" s="1">
        <f t="shared" si="24"/>
        <v>37.20340064</v>
      </c>
      <c r="AM298" s="1">
        <f t="shared" si="25"/>
        <v>2.809656416</v>
      </c>
      <c r="AN298" s="1">
        <f t="shared" si="26"/>
        <v>6.181553045</v>
      </c>
      <c r="AO298" s="1">
        <v>1433.919232554485</v>
      </c>
      <c r="AP298" s="1">
        <v>1400.555272727272</v>
      </c>
      <c r="AQ298" s="1">
        <v>5.040069600136508</v>
      </c>
      <c r="AR298" s="1">
        <v>64.97328580608568</v>
      </c>
      <c r="AS298" s="1">
        <f t="shared" si="27"/>
        <v>2.805204966</v>
      </c>
      <c r="AT298" s="1">
        <v>23.89692336032333</v>
      </c>
      <c r="AU298" s="1">
        <v>27.17080606060605</v>
      </c>
      <c r="AV298" s="1">
        <v>-8.761630668496084E-6</v>
      </c>
      <c r="AW298" s="1">
        <v>82.27873590820442</v>
      </c>
      <c r="AX298" s="1">
        <v>0.0</v>
      </c>
      <c r="AY298" s="1">
        <v>0.0</v>
      </c>
      <c r="AZ298" s="1">
        <f t="shared" si="28"/>
        <v>1</v>
      </c>
      <c r="BA298" s="1">
        <f t="shared" si="29"/>
        <v>0</v>
      </c>
      <c r="BB298" s="1">
        <f t="shared" si="30"/>
        <v>51921.96624</v>
      </c>
      <c r="BC298" s="1">
        <f t="shared" si="31"/>
        <v>2000.006875</v>
      </c>
      <c r="BD298" s="1">
        <f t="shared" si="32"/>
        <v>1681.205475</v>
      </c>
      <c r="BE298" s="1">
        <f t="shared" si="33"/>
        <v>0.8405998479</v>
      </c>
      <c r="BF298" s="1">
        <f t="shared" si="34"/>
        <v>0.1607577065</v>
      </c>
      <c r="BG298" s="1">
        <v>6.0</v>
      </c>
      <c r="BH298" s="1">
        <v>0.5</v>
      </c>
      <c r="BI298" s="1" t="s">
        <v>355</v>
      </c>
      <c r="BJ298" s="1">
        <v>2.0</v>
      </c>
      <c r="BK298" s="1" t="b">
        <v>1</v>
      </c>
      <c r="BL298" s="1">
        <v>1.66048465444375E9</v>
      </c>
      <c r="BM298" s="1">
        <v>1324.935625</v>
      </c>
      <c r="BN298" s="1">
        <v>1374.0325</v>
      </c>
      <c r="BO298" s="1">
        <v>27.1752</v>
      </c>
      <c r="BP298" s="1">
        <v>23.89619375</v>
      </c>
      <c r="BQ298" s="1">
        <v>1322.243125</v>
      </c>
      <c r="BR298" s="1">
        <v>27.15744375</v>
      </c>
      <c r="BS298" s="1">
        <v>500.1460625</v>
      </c>
      <c r="BT298" s="1">
        <v>99.52684375</v>
      </c>
      <c r="BU298" s="1">
        <v>0.09998816875000001</v>
      </c>
      <c r="BV298" s="1">
        <v>31.0404875</v>
      </c>
      <c r="BW298" s="1">
        <v>31.7189</v>
      </c>
      <c r="BX298" s="1">
        <v>999.9</v>
      </c>
      <c r="BY298" s="1">
        <v>0.0</v>
      </c>
      <c r="BZ298" s="1">
        <v>0.0</v>
      </c>
      <c r="CA298" s="1">
        <v>9998.868125</v>
      </c>
      <c r="CB298" s="1">
        <v>0.0</v>
      </c>
      <c r="CC298" s="1">
        <v>513.738125</v>
      </c>
      <c r="CD298" s="1">
        <v>-49.0966</v>
      </c>
      <c r="CE298" s="1">
        <v>1361.946875</v>
      </c>
      <c r="CF298" s="1">
        <v>1407.67</v>
      </c>
      <c r="CG298" s="1">
        <v>3.278999375</v>
      </c>
      <c r="CH298" s="1">
        <v>1374.0325</v>
      </c>
      <c r="CI298" s="1">
        <v>23.89619375</v>
      </c>
      <c r="CJ298" s="1">
        <v>2.704663125</v>
      </c>
      <c r="CK298" s="1">
        <v>2.3783125</v>
      </c>
      <c r="CL298" s="1">
        <v>22.31346875</v>
      </c>
      <c r="CM298" s="1">
        <v>20.21685625</v>
      </c>
      <c r="CN298" s="1">
        <v>2000.006875</v>
      </c>
      <c r="CO298" s="1">
        <v>0.980005</v>
      </c>
      <c r="CP298" s="1">
        <v>0.0199955</v>
      </c>
      <c r="CQ298" s="1">
        <v>0.0</v>
      </c>
      <c r="CR298" s="1">
        <v>2.71225</v>
      </c>
      <c r="CS298" s="1">
        <v>0.0</v>
      </c>
      <c r="CT298" s="1">
        <v>32663.76875</v>
      </c>
      <c r="CU298" s="1">
        <v>17412.3875</v>
      </c>
      <c r="CV298" s="1">
        <v>39.187</v>
      </c>
      <c r="CW298" s="1">
        <v>40.17925</v>
      </c>
      <c r="CX298" s="1">
        <v>39.125</v>
      </c>
      <c r="CY298" s="1">
        <v>38.687</v>
      </c>
      <c r="CZ298" s="1">
        <v>39.437</v>
      </c>
      <c r="DA298" s="1">
        <v>1960.016875</v>
      </c>
      <c r="DB298" s="1">
        <v>39.99</v>
      </c>
      <c r="DC298" s="1">
        <v>0.0</v>
      </c>
      <c r="DD298" s="1">
        <v>1.6604846606E9</v>
      </c>
      <c r="DE298" s="1">
        <v>0.0</v>
      </c>
      <c r="DF298" s="1">
        <v>1.6604841591E9</v>
      </c>
      <c r="DG298" s="1" t="s">
        <v>356</v>
      </c>
      <c r="DH298" s="1">
        <v>1.6604841451E9</v>
      </c>
      <c r="DI298" s="1">
        <v>1.6604841591E9</v>
      </c>
      <c r="DJ298" s="1">
        <v>1.0</v>
      </c>
      <c r="DK298" s="1">
        <v>0.063</v>
      </c>
      <c r="DL298" s="1">
        <v>-0.028</v>
      </c>
      <c r="DM298" s="1">
        <v>1.395</v>
      </c>
      <c r="DN298" s="1">
        <v>0.027</v>
      </c>
      <c r="DO298" s="1">
        <v>400.0</v>
      </c>
      <c r="DP298" s="1">
        <v>24.0</v>
      </c>
      <c r="DQ298" s="1">
        <v>0.47</v>
      </c>
      <c r="DR298" s="1">
        <v>0.03</v>
      </c>
      <c r="DS298" s="1">
        <v>5.975923178599222</v>
      </c>
      <c r="DT298" s="1">
        <v>0.6882349061932069</v>
      </c>
      <c r="DU298" s="1">
        <v>0.1514333328619056</v>
      </c>
      <c r="DV298" s="1">
        <v>0.0</v>
      </c>
      <c r="DW298" s="1">
        <v>37.16438481791585</v>
      </c>
      <c r="DX298" s="1">
        <v>0.2960388277134998</v>
      </c>
      <c r="DY298" s="1">
        <v>0.2770247554330726</v>
      </c>
      <c r="DZ298" s="1">
        <v>0.0</v>
      </c>
      <c r="EA298" s="1">
        <v>-49.05837096774192</v>
      </c>
      <c r="EB298" s="1">
        <v>-1.51788870967724</v>
      </c>
      <c r="EC298" s="1">
        <v>0.3471359352533598</v>
      </c>
      <c r="ED298" s="1">
        <v>0.0</v>
      </c>
      <c r="EE298" s="1">
        <v>1209.615754158293</v>
      </c>
      <c r="EF298" s="1">
        <v>276.9645556131607</v>
      </c>
      <c r="EG298" s="1">
        <v>20.04045780379025</v>
      </c>
      <c r="EH298" s="1">
        <v>0.0</v>
      </c>
      <c r="EI298" s="1">
        <v>3.281357804878049</v>
      </c>
      <c r="EJ298" s="1">
        <v>-0.05126843205574659</v>
      </c>
      <c r="EK298" s="1">
        <v>0.00526802296057519</v>
      </c>
      <c r="EL298" s="1">
        <v>1.0</v>
      </c>
      <c r="EM298" s="1">
        <v>1.992158576419077</v>
      </c>
      <c r="EN298" s="1">
        <v>0.006874550234267307</v>
      </c>
      <c r="EO298" s="1">
        <v>0.001044233229068966</v>
      </c>
      <c r="EP298" s="1">
        <v>1.0</v>
      </c>
      <c r="EQ298" s="1">
        <v>2.0</v>
      </c>
      <c r="ER298" s="1">
        <v>6.0</v>
      </c>
      <c r="ES298" s="1" t="s">
        <v>384</v>
      </c>
      <c r="ET298" s="1">
        <v>2.94548</v>
      </c>
      <c r="EU298" s="1">
        <v>2.80112</v>
      </c>
      <c r="EV298" s="1">
        <v>0.203495</v>
      </c>
      <c r="EW298" s="1">
        <v>0.207938</v>
      </c>
      <c r="EX298" s="1">
        <v>0.1185</v>
      </c>
      <c r="EY298" s="1">
        <v>0.108374</v>
      </c>
      <c r="EZ298" s="1">
        <v>16408.7</v>
      </c>
      <c r="FA298" s="1">
        <v>17115.5</v>
      </c>
      <c r="FB298" s="1">
        <v>23941.2</v>
      </c>
      <c r="FC298" s="1">
        <v>25130.1</v>
      </c>
      <c r="FD298" s="1">
        <v>33771.1</v>
      </c>
      <c r="FE298" s="1">
        <v>35773.2</v>
      </c>
      <c r="FF298" s="1">
        <v>43628.7</v>
      </c>
      <c r="FG298" s="1">
        <v>46447.1</v>
      </c>
      <c r="FH298" s="1">
        <v>2.00122</v>
      </c>
      <c r="FI298" s="1">
        <v>1.92537</v>
      </c>
      <c r="FJ298" s="1">
        <v>0.16205</v>
      </c>
      <c r="FK298" s="1">
        <v>0.0</v>
      </c>
      <c r="FL298" s="1">
        <v>29.0888</v>
      </c>
      <c r="FM298" s="1">
        <v>999.9</v>
      </c>
      <c r="FN298" s="1">
        <v>69.0</v>
      </c>
      <c r="FO298" s="1">
        <v>31.6</v>
      </c>
      <c r="FP298" s="1">
        <v>32.3619</v>
      </c>
      <c r="FQ298" s="1">
        <v>63.894</v>
      </c>
      <c r="FR298" s="1">
        <v>25.4247</v>
      </c>
      <c r="FS298" s="1">
        <v>1.0</v>
      </c>
      <c r="FT298" s="1">
        <v>0.149116</v>
      </c>
      <c r="FU298" s="1">
        <v>-0.170918</v>
      </c>
      <c r="FV298" s="1">
        <v>20.3238</v>
      </c>
      <c r="FW298" s="1">
        <v>5.21235</v>
      </c>
      <c r="FX298" s="1">
        <v>11.9044</v>
      </c>
      <c r="FY298" s="1">
        <v>5.0029</v>
      </c>
      <c r="FZ298" s="1">
        <v>3.29015</v>
      </c>
      <c r="GA298" s="1">
        <v>9999.0</v>
      </c>
      <c r="GB298" s="1">
        <v>9999.0</v>
      </c>
      <c r="GC298" s="1">
        <v>9999.0</v>
      </c>
      <c r="GD298" s="1">
        <v>999.9</v>
      </c>
      <c r="GE298" s="1">
        <v>1.85944</v>
      </c>
      <c r="GF298" s="1">
        <v>1.8544</v>
      </c>
      <c r="GG298" s="1">
        <v>1.8576</v>
      </c>
      <c r="GH298" s="1">
        <v>1.85602</v>
      </c>
      <c r="GI298" s="1">
        <v>1.85486</v>
      </c>
      <c r="GJ298" s="1">
        <v>1.85454</v>
      </c>
      <c r="GK298" s="1">
        <v>1.85317</v>
      </c>
      <c r="GL298" s="1">
        <v>1.85635</v>
      </c>
      <c r="GM298" s="1">
        <v>0.0</v>
      </c>
      <c r="GN298" s="1">
        <v>0.0</v>
      </c>
      <c r="GO298" s="1">
        <v>0.0</v>
      </c>
      <c r="GP298" s="1">
        <v>0.0</v>
      </c>
      <c r="GQ298" s="1" t="s">
        <v>358</v>
      </c>
      <c r="GR298" s="1" t="s">
        <v>359</v>
      </c>
      <c r="GS298" s="1" t="s">
        <v>360</v>
      </c>
      <c r="GT298" s="1" t="s">
        <v>360</v>
      </c>
      <c r="GU298" s="1" t="s">
        <v>360</v>
      </c>
      <c r="GV298" s="1" t="s">
        <v>360</v>
      </c>
      <c r="GW298" s="1">
        <v>0.0</v>
      </c>
      <c r="GX298" s="1">
        <v>100.0</v>
      </c>
      <c r="GY298" s="1">
        <v>100.0</v>
      </c>
      <c r="GZ298" s="1">
        <v>2.73</v>
      </c>
      <c r="HA298" s="1">
        <v>0.0178</v>
      </c>
      <c r="HB298" s="1">
        <v>0.467488805237294</v>
      </c>
      <c r="HC298" s="1">
        <v>0.002678124759318837</v>
      </c>
      <c r="HD298" s="1">
        <v>-9.373761146515732E-7</v>
      </c>
      <c r="HE298" s="1">
        <v>1.391563784175389E-10</v>
      </c>
      <c r="HF298" s="1">
        <v>-0.06780524781039028</v>
      </c>
      <c r="HG298" s="1">
        <v>0.01061361004592812</v>
      </c>
      <c r="HH298" s="1">
        <v>-3.086644042041478E-4</v>
      </c>
      <c r="HI298" s="1">
        <v>1.24720902217549E-6</v>
      </c>
      <c r="HJ298" s="1">
        <v>1.0</v>
      </c>
      <c r="HK298" s="1">
        <v>2093.0</v>
      </c>
      <c r="HL298" s="1">
        <v>2.0</v>
      </c>
      <c r="HM298" s="1">
        <v>27.0</v>
      </c>
      <c r="HN298" s="1">
        <v>8.6</v>
      </c>
      <c r="HO298" s="1">
        <v>8.4</v>
      </c>
      <c r="HP298" s="1">
        <v>2.89185</v>
      </c>
      <c r="HQ298" s="1">
        <v>2.28271</v>
      </c>
      <c r="HR298" s="1">
        <v>1.4978</v>
      </c>
      <c r="HS298" s="1">
        <v>2.30225</v>
      </c>
      <c r="HT298" s="1">
        <v>1.54785</v>
      </c>
      <c r="HU298" s="1">
        <v>2.34985</v>
      </c>
      <c r="HV298" s="1">
        <v>35.2671</v>
      </c>
      <c r="HW298" s="1">
        <v>15.2966</v>
      </c>
      <c r="HX298" s="1">
        <v>18.0</v>
      </c>
      <c r="HY298" s="1">
        <v>501.434</v>
      </c>
      <c r="HZ298" s="1">
        <v>518.634</v>
      </c>
      <c r="IA298" s="1">
        <v>29.5696</v>
      </c>
      <c r="IB298" s="1">
        <v>29.0779</v>
      </c>
      <c r="IC298" s="1">
        <v>30.0003</v>
      </c>
      <c r="ID298" s="1">
        <v>28.8608</v>
      </c>
      <c r="IE298" s="1">
        <v>28.9534</v>
      </c>
      <c r="IF298" s="1">
        <v>57.8779</v>
      </c>
      <c r="IG298" s="1">
        <v>28.6427</v>
      </c>
      <c r="IH298" s="1">
        <v>74.0149</v>
      </c>
      <c r="II298" s="1">
        <v>29.5307</v>
      </c>
      <c r="IJ298" s="1">
        <v>1449.27</v>
      </c>
      <c r="IK298" s="1">
        <v>23.8847</v>
      </c>
      <c r="IL298" s="1">
        <v>100.906</v>
      </c>
      <c r="IM298" s="1">
        <v>100.669</v>
      </c>
      <c r="IN298" s="1" t="s">
        <v>365</v>
      </c>
    </row>
    <row r="299" ht="15.75" customHeight="1">
      <c r="A299" s="1">
        <v>283.0</v>
      </c>
      <c r="B299" s="1">
        <v>1.6604846636E9</v>
      </c>
      <c r="C299" s="1">
        <v>534.5</v>
      </c>
      <c r="D299" s="1" t="s">
        <v>906</v>
      </c>
      <c r="E299" s="1" t="s">
        <v>907</v>
      </c>
      <c r="F299" s="1">
        <v>1.0</v>
      </c>
      <c r="G299" s="1" t="s">
        <v>349</v>
      </c>
      <c r="H299" s="1" t="s">
        <v>350</v>
      </c>
      <c r="I299" s="1" t="s">
        <v>351</v>
      </c>
      <c r="J299" s="1" t="s">
        <v>352</v>
      </c>
      <c r="K299" s="1" t="s">
        <v>353</v>
      </c>
      <c r="L299" s="1" t="s">
        <v>349</v>
      </c>
      <c r="M299" s="1" t="s">
        <v>354</v>
      </c>
      <c r="N299" s="1">
        <v>1.660484655966666E9</v>
      </c>
      <c r="O299" s="1">
        <f t="shared" si="1"/>
        <v>0.002804326318</v>
      </c>
      <c r="P299" s="1">
        <f t="shared" si="2"/>
        <v>2.804326318</v>
      </c>
      <c r="Q299" s="1">
        <f t="shared" si="3"/>
        <v>6.126547825</v>
      </c>
      <c r="R299" s="1">
        <f t="shared" si="4"/>
        <v>1332.414</v>
      </c>
      <c r="S299" s="1">
        <f t="shared" si="5"/>
        <v>1217.84352</v>
      </c>
      <c r="T299" s="1">
        <f t="shared" si="6"/>
        <v>121.3297751</v>
      </c>
      <c r="U299" s="1">
        <f t="shared" si="7"/>
        <v>132.7440581</v>
      </c>
      <c r="V299" s="1">
        <f t="shared" si="8"/>
        <v>0.1385482184</v>
      </c>
      <c r="W299" s="1">
        <f t="shared" si="9"/>
        <v>2.920906</v>
      </c>
      <c r="X299" s="1">
        <f t="shared" si="10"/>
        <v>0.1349981152</v>
      </c>
      <c r="Y299" s="1">
        <f t="shared" si="11"/>
        <v>0.08468520799</v>
      </c>
      <c r="Z299" s="1">
        <f t="shared" si="12"/>
        <v>321.5162722</v>
      </c>
      <c r="AA299" s="1">
        <f t="shared" si="13"/>
        <v>32.20868946</v>
      </c>
      <c r="AB299" s="1">
        <f t="shared" si="14"/>
        <v>31.71992</v>
      </c>
      <c r="AC299" s="1">
        <f t="shared" si="15"/>
        <v>4.699905647</v>
      </c>
      <c r="AD299" s="1">
        <f t="shared" si="16"/>
        <v>59.86656439</v>
      </c>
      <c r="AE299" s="1">
        <f t="shared" si="17"/>
        <v>2.707286819</v>
      </c>
      <c r="AF299" s="1">
        <f t="shared" si="18"/>
        <v>4.522201744</v>
      </c>
      <c r="AG299" s="1">
        <f t="shared" si="19"/>
        <v>1.992618828</v>
      </c>
      <c r="AH299" s="1">
        <f t="shared" si="20"/>
        <v>-123.6707906</v>
      </c>
      <c r="AI299" s="1">
        <f t="shared" si="21"/>
        <v>-106.7480907</v>
      </c>
      <c r="AJ299" s="1">
        <f t="shared" si="22"/>
        <v>-8.237715714</v>
      </c>
      <c r="AK299" s="1">
        <f t="shared" si="23"/>
        <v>82.85967513</v>
      </c>
      <c r="AL299" s="1">
        <f t="shared" si="24"/>
        <v>37.18185777</v>
      </c>
      <c r="AM299" s="1">
        <f t="shared" si="25"/>
        <v>2.808243915</v>
      </c>
      <c r="AN299" s="1">
        <f t="shared" si="26"/>
        <v>6.126547825</v>
      </c>
      <c r="AO299" s="1">
        <v>1439.081232931599</v>
      </c>
      <c r="AP299" s="1">
        <v>1405.665151515152</v>
      </c>
      <c r="AQ299" s="1">
        <v>5.063426607720306</v>
      </c>
      <c r="AR299" s="1">
        <v>64.97328580608568</v>
      </c>
      <c r="AS299" s="1">
        <f t="shared" si="27"/>
        <v>2.804326318</v>
      </c>
      <c r="AT299" s="1">
        <v>23.89769654095298</v>
      </c>
      <c r="AU299" s="1">
        <v>27.17056424242424</v>
      </c>
      <c r="AV299" s="1">
        <v>-3.175983747480901E-6</v>
      </c>
      <c r="AW299" s="1">
        <v>82.27873590820442</v>
      </c>
      <c r="AX299" s="1">
        <v>0.0</v>
      </c>
      <c r="AY299" s="1">
        <v>0.0</v>
      </c>
      <c r="AZ299" s="1">
        <f t="shared" si="28"/>
        <v>1</v>
      </c>
      <c r="BA299" s="1">
        <f t="shared" si="29"/>
        <v>0</v>
      </c>
      <c r="BB299" s="1">
        <f t="shared" si="30"/>
        <v>51917.95182</v>
      </c>
      <c r="BC299" s="1">
        <f t="shared" si="31"/>
        <v>2000.005333</v>
      </c>
      <c r="BD299" s="1">
        <f t="shared" si="32"/>
        <v>1681.20418</v>
      </c>
      <c r="BE299" s="1">
        <f t="shared" si="33"/>
        <v>0.8405998484</v>
      </c>
      <c r="BF299" s="1">
        <f t="shared" si="34"/>
        <v>0.1607577074</v>
      </c>
      <c r="BG299" s="1">
        <v>6.0</v>
      </c>
      <c r="BH299" s="1">
        <v>0.5</v>
      </c>
      <c r="BI299" s="1" t="s">
        <v>355</v>
      </c>
      <c r="BJ299" s="1">
        <v>2.0</v>
      </c>
      <c r="BK299" s="1" t="b">
        <v>1</v>
      </c>
      <c r="BL299" s="1">
        <v>1.660484655966666E9</v>
      </c>
      <c r="BM299" s="1">
        <v>1332.414</v>
      </c>
      <c r="BN299" s="1">
        <v>1381.508666666667</v>
      </c>
      <c r="BO299" s="1">
        <v>27.1743</v>
      </c>
      <c r="BP299" s="1">
        <v>23.89689333333333</v>
      </c>
      <c r="BQ299" s="1">
        <v>1329.714666666667</v>
      </c>
      <c r="BR299" s="1">
        <v>27.15654666666666</v>
      </c>
      <c r="BS299" s="1">
        <v>500.1390666666667</v>
      </c>
      <c r="BT299" s="1">
        <v>99.52674</v>
      </c>
      <c r="BU299" s="1">
        <v>0.09999624</v>
      </c>
      <c r="BV299" s="1">
        <v>31.04203333333333</v>
      </c>
      <c r="BW299" s="1">
        <v>31.71992</v>
      </c>
      <c r="BX299" s="1">
        <v>999.8999999999999</v>
      </c>
      <c r="BY299" s="1">
        <v>0.0</v>
      </c>
      <c r="BZ299" s="1">
        <v>0.0</v>
      </c>
      <c r="CA299" s="1">
        <v>9998.125999999998</v>
      </c>
      <c r="CB299" s="1">
        <v>0.0</v>
      </c>
      <c r="CC299" s="1">
        <v>556.2349333333333</v>
      </c>
      <c r="CD299" s="1">
        <v>-49.09380000000001</v>
      </c>
      <c r="CE299" s="1">
        <v>1369.633333333333</v>
      </c>
      <c r="CF299" s="1">
        <v>1415.33</v>
      </c>
      <c r="CG299" s="1">
        <v>3.277403333333333</v>
      </c>
      <c r="CH299" s="1">
        <v>1381.508666666667</v>
      </c>
      <c r="CI299" s="1">
        <v>23.89689333333333</v>
      </c>
      <c r="CJ299" s="1">
        <v>2.704571333333333</v>
      </c>
      <c r="CK299" s="1">
        <v>2.378379333333333</v>
      </c>
      <c r="CL299" s="1">
        <v>22.31290666666667</v>
      </c>
      <c r="CM299" s="1">
        <v>20.21731999999999</v>
      </c>
      <c r="CN299" s="1">
        <v>2000.005333333333</v>
      </c>
      <c r="CO299" s="1">
        <v>0.9800050000000001</v>
      </c>
      <c r="CP299" s="1">
        <v>0.0199955</v>
      </c>
      <c r="CQ299" s="1">
        <v>0.0</v>
      </c>
      <c r="CR299" s="1">
        <v>2.7188</v>
      </c>
      <c r="CS299" s="1">
        <v>0.0</v>
      </c>
      <c r="CT299" s="1">
        <v>32660.97333333333</v>
      </c>
      <c r="CU299" s="1">
        <v>17412.38</v>
      </c>
      <c r="CV299" s="1">
        <v>39.187</v>
      </c>
      <c r="CW299" s="1">
        <v>40.17873333333333</v>
      </c>
      <c r="CX299" s="1">
        <v>39.125</v>
      </c>
      <c r="CY299" s="1">
        <v>38.687</v>
      </c>
      <c r="CZ299" s="1">
        <v>39.437</v>
      </c>
      <c r="DA299" s="1">
        <v>1960.015333333333</v>
      </c>
      <c r="DB299" s="1">
        <v>39.99</v>
      </c>
      <c r="DC299" s="1">
        <v>0.0</v>
      </c>
      <c r="DD299" s="1">
        <v>1.6604846612E9</v>
      </c>
      <c r="DE299" s="1">
        <v>0.0</v>
      </c>
      <c r="DF299" s="1">
        <v>1.6604841591E9</v>
      </c>
      <c r="DG299" s="1" t="s">
        <v>356</v>
      </c>
      <c r="DH299" s="1">
        <v>1.6604841451E9</v>
      </c>
      <c r="DI299" s="1">
        <v>1.6604841591E9</v>
      </c>
      <c r="DJ299" s="1">
        <v>1.0</v>
      </c>
      <c r="DK299" s="1">
        <v>0.063</v>
      </c>
      <c r="DL299" s="1">
        <v>-0.028</v>
      </c>
      <c r="DM299" s="1">
        <v>1.395</v>
      </c>
      <c r="DN299" s="1">
        <v>0.027</v>
      </c>
      <c r="DO299" s="1">
        <v>400.0</v>
      </c>
      <c r="DP299" s="1">
        <v>24.0</v>
      </c>
      <c r="DQ299" s="1">
        <v>0.47</v>
      </c>
      <c r="DR299" s="1">
        <v>0.03</v>
      </c>
      <c r="DS299" s="1">
        <v>6.003309498537396</v>
      </c>
      <c r="DT299" s="1">
        <v>0.696337343973181</v>
      </c>
      <c r="DU299" s="1">
        <v>0.1510836086288325</v>
      </c>
      <c r="DV299" s="1">
        <v>0.0</v>
      </c>
      <c r="DW299" s="1">
        <v>37.1523867226625</v>
      </c>
      <c r="DX299" s="1">
        <v>1.819410430311555</v>
      </c>
      <c r="DY299" s="1">
        <v>0.2553620981158475</v>
      </c>
      <c r="DZ299" s="1">
        <v>0.0</v>
      </c>
      <c r="EA299" s="1">
        <v>-49.06443225806451</v>
      </c>
      <c r="EB299" s="1">
        <v>-3.266375806451596</v>
      </c>
      <c r="EC299" s="1">
        <v>0.3567379099265623</v>
      </c>
      <c r="ED299" s="1">
        <v>0.0</v>
      </c>
      <c r="EE299" s="1">
        <v>1214.091850572419</v>
      </c>
      <c r="EF299" s="1">
        <v>275.0014936868733</v>
      </c>
      <c r="EG299" s="1">
        <v>19.90331330098146</v>
      </c>
      <c r="EH299" s="1">
        <v>0.0</v>
      </c>
      <c r="EI299" s="1">
        <v>3.28037</v>
      </c>
      <c r="EJ299" s="1">
        <v>-0.05331010452962077</v>
      </c>
      <c r="EK299" s="1">
        <v>0.005488454400586507</v>
      </c>
      <c r="EL299" s="1">
        <v>1.0</v>
      </c>
      <c r="EM299" s="1">
        <v>1.992372555644179</v>
      </c>
      <c r="EN299" s="1">
        <v>0.005640461992163701</v>
      </c>
      <c r="EO299" s="1">
        <v>9.637513450372461E-4</v>
      </c>
      <c r="EP299" s="1">
        <v>1.0</v>
      </c>
      <c r="EQ299" s="1">
        <v>2.0</v>
      </c>
      <c r="ER299" s="1">
        <v>6.0</v>
      </c>
      <c r="ES299" s="1" t="s">
        <v>384</v>
      </c>
      <c r="ET299" s="1">
        <v>2.94542</v>
      </c>
      <c r="EU299" s="1">
        <v>2.80116</v>
      </c>
      <c r="EV299" s="1">
        <v>0.203939</v>
      </c>
      <c r="EW299" s="1">
        <v>0.208379</v>
      </c>
      <c r="EX299" s="1">
        <v>0.118498</v>
      </c>
      <c r="EY299" s="1">
        <v>0.108381</v>
      </c>
      <c r="EZ299" s="1">
        <v>16399.5</v>
      </c>
      <c r="FA299" s="1">
        <v>17105.8</v>
      </c>
      <c r="FB299" s="1">
        <v>23941.1</v>
      </c>
      <c r="FC299" s="1">
        <v>25130.0</v>
      </c>
      <c r="FD299" s="1">
        <v>33771.1</v>
      </c>
      <c r="FE299" s="1">
        <v>35772.9</v>
      </c>
      <c r="FF299" s="1">
        <v>43628.5</v>
      </c>
      <c r="FG299" s="1">
        <v>46447.0</v>
      </c>
      <c r="FH299" s="1">
        <v>2.00122</v>
      </c>
      <c r="FI299" s="1">
        <v>1.9253</v>
      </c>
      <c r="FJ299" s="1">
        <v>0.161976</v>
      </c>
      <c r="FK299" s="1">
        <v>0.0</v>
      </c>
      <c r="FL299" s="1">
        <v>29.0903</v>
      </c>
      <c r="FM299" s="1">
        <v>999.9</v>
      </c>
      <c r="FN299" s="1">
        <v>69.0</v>
      </c>
      <c r="FO299" s="1">
        <v>31.6</v>
      </c>
      <c r="FP299" s="1">
        <v>32.3619</v>
      </c>
      <c r="FQ299" s="1">
        <v>63.794</v>
      </c>
      <c r="FR299" s="1">
        <v>25.7131</v>
      </c>
      <c r="FS299" s="1">
        <v>1.0</v>
      </c>
      <c r="FT299" s="1">
        <v>0.149045</v>
      </c>
      <c r="FU299" s="1">
        <v>-0.139839</v>
      </c>
      <c r="FV299" s="1">
        <v>20.3237</v>
      </c>
      <c r="FW299" s="1">
        <v>5.21265</v>
      </c>
      <c r="FX299" s="1">
        <v>11.9044</v>
      </c>
      <c r="FY299" s="1">
        <v>5.00295</v>
      </c>
      <c r="FZ299" s="1">
        <v>3.29023</v>
      </c>
      <c r="GA299" s="1">
        <v>9999.0</v>
      </c>
      <c r="GB299" s="1">
        <v>9999.0</v>
      </c>
      <c r="GC299" s="1">
        <v>9999.0</v>
      </c>
      <c r="GD299" s="1">
        <v>999.9</v>
      </c>
      <c r="GE299" s="1">
        <v>1.85944</v>
      </c>
      <c r="GF299" s="1">
        <v>1.8544</v>
      </c>
      <c r="GG299" s="1">
        <v>1.8576</v>
      </c>
      <c r="GH299" s="1">
        <v>1.85605</v>
      </c>
      <c r="GI299" s="1">
        <v>1.85486</v>
      </c>
      <c r="GJ299" s="1">
        <v>1.85454</v>
      </c>
      <c r="GK299" s="1">
        <v>1.85317</v>
      </c>
      <c r="GL299" s="1">
        <v>1.85636</v>
      </c>
      <c r="GM299" s="1">
        <v>0.0</v>
      </c>
      <c r="GN299" s="1">
        <v>0.0</v>
      </c>
      <c r="GO299" s="1">
        <v>0.0</v>
      </c>
      <c r="GP299" s="1">
        <v>0.0</v>
      </c>
      <c r="GQ299" s="1" t="s">
        <v>358</v>
      </c>
      <c r="GR299" s="1" t="s">
        <v>359</v>
      </c>
      <c r="GS299" s="1" t="s">
        <v>360</v>
      </c>
      <c r="GT299" s="1" t="s">
        <v>360</v>
      </c>
      <c r="GU299" s="1" t="s">
        <v>360</v>
      </c>
      <c r="GV299" s="1" t="s">
        <v>360</v>
      </c>
      <c r="GW299" s="1">
        <v>0.0</v>
      </c>
      <c r="GX299" s="1">
        <v>100.0</v>
      </c>
      <c r="GY299" s="1">
        <v>100.0</v>
      </c>
      <c r="GZ299" s="1">
        <v>2.74</v>
      </c>
      <c r="HA299" s="1">
        <v>0.0178</v>
      </c>
      <c r="HB299" s="1">
        <v>0.467488805237294</v>
      </c>
      <c r="HC299" s="1">
        <v>0.002678124759318837</v>
      </c>
      <c r="HD299" s="1">
        <v>-9.373761146515732E-7</v>
      </c>
      <c r="HE299" s="1">
        <v>1.391563784175389E-10</v>
      </c>
      <c r="HF299" s="1">
        <v>-0.06780524781039028</v>
      </c>
      <c r="HG299" s="1">
        <v>0.01061361004592812</v>
      </c>
      <c r="HH299" s="1">
        <v>-3.086644042041478E-4</v>
      </c>
      <c r="HI299" s="1">
        <v>1.24720902217549E-6</v>
      </c>
      <c r="HJ299" s="1">
        <v>1.0</v>
      </c>
      <c r="HK299" s="1">
        <v>2093.0</v>
      </c>
      <c r="HL299" s="1">
        <v>2.0</v>
      </c>
      <c r="HM299" s="1">
        <v>27.0</v>
      </c>
      <c r="HN299" s="1">
        <v>8.6</v>
      </c>
      <c r="HO299" s="1">
        <v>8.4</v>
      </c>
      <c r="HP299" s="1">
        <v>2.89917</v>
      </c>
      <c r="HQ299" s="1">
        <v>2.28271</v>
      </c>
      <c r="HR299" s="1">
        <v>1.4978</v>
      </c>
      <c r="HS299" s="1">
        <v>2.30225</v>
      </c>
      <c r="HT299" s="1">
        <v>1.54785</v>
      </c>
      <c r="HU299" s="1">
        <v>2.27295</v>
      </c>
      <c r="HV299" s="1">
        <v>35.2671</v>
      </c>
      <c r="HW299" s="1">
        <v>15.2791</v>
      </c>
      <c r="HX299" s="1">
        <v>18.0</v>
      </c>
      <c r="HY299" s="1">
        <v>501.439</v>
      </c>
      <c r="HZ299" s="1">
        <v>518.589</v>
      </c>
      <c r="IA299" s="1">
        <v>29.5605</v>
      </c>
      <c r="IB299" s="1">
        <v>29.0792</v>
      </c>
      <c r="IC299" s="1">
        <v>30.0002</v>
      </c>
      <c r="ID299" s="1">
        <v>28.8615</v>
      </c>
      <c r="IE299" s="1">
        <v>28.9542</v>
      </c>
      <c r="IF299" s="1">
        <v>58.1061</v>
      </c>
      <c r="IG299" s="1">
        <v>28.6427</v>
      </c>
      <c r="IH299" s="1">
        <v>74.0149</v>
      </c>
      <c r="II299" s="1">
        <v>29.5307</v>
      </c>
      <c r="IJ299" s="1">
        <v>1449.27</v>
      </c>
      <c r="IK299" s="1">
        <v>23.8847</v>
      </c>
      <c r="IL299" s="1">
        <v>100.905</v>
      </c>
      <c r="IM299" s="1">
        <v>100.668</v>
      </c>
      <c r="IN299" s="1" t="s">
        <v>365</v>
      </c>
    </row>
    <row r="300" ht="15.75" customHeight="1">
      <c r="A300" s="1">
        <v>284.0</v>
      </c>
      <c r="B300" s="1">
        <v>1.6604846646E9</v>
      </c>
      <c r="C300" s="1">
        <v>535.5</v>
      </c>
      <c r="D300" s="1" t="s">
        <v>908</v>
      </c>
      <c r="E300" s="1" t="s">
        <v>909</v>
      </c>
      <c r="F300" s="1">
        <v>1.0</v>
      </c>
      <c r="G300" s="1" t="s">
        <v>349</v>
      </c>
      <c r="H300" s="1" t="s">
        <v>350</v>
      </c>
      <c r="I300" s="1" t="s">
        <v>351</v>
      </c>
      <c r="J300" s="1" t="s">
        <v>352</v>
      </c>
      <c r="K300" s="1" t="s">
        <v>353</v>
      </c>
      <c r="L300" s="1" t="s">
        <v>349</v>
      </c>
      <c r="M300" s="1" t="s">
        <v>354</v>
      </c>
      <c r="N300" s="1">
        <v>1.660484657E9</v>
      </c>
      <c r="O300" s="1">
        <f t="shared" si="1"/>
        <v>0.002802481946</v>
      </c>
      <c r="P300" s="1">
        <f t="shared" si="2"/>
        <v>2.802481946</v>
      </c>
      <c r="Q300" s="1">
        <f t="shared" si="3"/>
        <v>6.100813058</v>
      </c>
      <c r="R300" s="1">
        <f t="shared" si="4"/>
        <v>1337.488</v>
      </c>
      <c r="S300" s="1">
        <f t="shared" si="5"/>
        <v>1222.987978</v>
      </c>
      <c r="T300" s="1">
        <f t="shared" si="6"/>
        <v>121.8422247</v>
      </c>
      <c r="U300" s="1">
        <f t="shared" si="7"/>
        <v>133.249481</v>
      </c>
      <c r="V300" s="1">
        <f t="shared" si="8"/>
        <v>0.138434217</v>
      </c>
      <c r="W300" s="1">
        <f t="shared" si="9"/>
        <v>2.920933322</v>
      </c>
      <c r="X300" s="1">
        <f t="shared" si="10"/>
        <v>0.1348899054</v>
      </c>
      <c r="Y300" s="1">
        <f t="shared" si="11"/>
        <v>0.084617075</v>
      </c>
      <c r="Z300" s="1">
        <f t="shared" si="12"/>
        <v>321.5158466</v>
      </c>
      <c r="AA300" s="1">
        <f t="shared" si="13"/>
        <v>32.2101423</v>
      </c>
      <c r="AB300" s="1">
        <f t="shared" si="14"/>
        <v>31.72074</v>
      </c>
      <c r="AC300" s="1">
        <f t="shared" si="15"/>
        <v>4.700124233</v>
      </c>
      <c r="AD300" s="1">
        <f t="shared" si="16"/>
        <v>59.86175034</v>
      </c>
      <c r="AE300" s="1">
        <f t="shared" si="17"/>
        <v>2.707221367</v>
      </c>
      <c r="AF300" s="1">
        <f t="shared" si="18"/>
        <v>4.522456078</v>
      </c>
      <c r="AG300" s="1">
        <f t="shared" si="19"/>
        <v>1.992902867</v>
      </c>
      <c r="AH300" s="1">
        <f t="shared" si="20"/>
        <v>-123.5894538</v>
      </c>
      <c r="AI300" s="1">
        <f t="shared" si="21"/>
        <v>-106.7228437</v>
      </c>
      <c r="AJ300" s="1">
        <f t="shared" si="22"/>
        <v>-8.235763691</v>
      </c>
      <c r="AK300" s="1">
        <f t="shared" si="23"/>
        <v>82.96778541</v>
      </c>
      <c r="AL300" s="1">
        <f t="shared" si="24"/>
        <v>37.21027942</v>
      </c>
      <c r="AM300" s="1">
        <f t="shared" si="25"/>
        <v>2.807205744</v>
      </c>
      <c r="AN300" s="1">
        <f t="shared" si="26"/>
        <v>6.100813058</v>
      </c>
      <c r="AO300" s="1">
        <v>1444.296772994068</v>
      </c>
      <c r="AP300" s="1">
        <v>1410.778303030304</v>
      </c>
      <c r="AQ300" s="1">
        <v>5.089774548378948</v>
      </c>
      <c r="AR300" s="1">
        <v>64.97328580608568</v>
      </c>
      <c r="AS300" s="1">
        <f t="shared" si="27"/>
        <v>2.802481946</v>
      </c>
      <c r="AT300" s="1">
        <v>23.89951202154666</v>
      </c>
      <c r="AU300" s="1">
        <v>27.17014969696969</v>
      </c>
      <c r="AV300" s="1">
        <v>1.906733691575605E-7</v>
      </c>
      <c r="AW300" s="1">
        <v>82.27873590820442</v>
      </c>
      <c r="AX300" s="1">
        <v>0.0</v>
      </c>
      <c r="AY300" s="1">
        <v>0.0</v>
      </c>
      <c r="AZ300" s="1">
        <f t="shared" si="28"/>
        <v>1</v>
      </c>
      <c r="BA300" s="1">
        <f t="shared" si="29"/>
        <v>0</v>
      </c>
      <c r="BB300" s="1">
        <f t="shared" si="30"/>
        <v>51918.5586</v>
      </c>
      <c r="BC300" s="1">
        <f t="shared" si="31"/>
        <v>2000.002667</v>
      </c>
      <c r="BD300" s="1">
        <f t="shared" si="32"/>
        <v>1681.20194</v>
      </c>
      <c r="BE300" s="1">
        <f t="shared" si="33"/>
        <v>0.8405998492</v>
      </c>
      <c r="BF300" s="1">
        <f t="shared" si="34"/>
        <v>0.160757709</v>
      </c>
      <c r="BG300" s="1">
        <v>6.0</v>
      </c>
      <c r="BH300" s="1">
        <v>0.5</v>
      </c>
      <c r="BI300" s="1" t="s">
        <v>355</v>
      </c>
      <c r="BJ300" s="1">
        <v>2.0</v>
      </c>
      <c r="BK300" s="1" t="b">
        <v>1</v>
      </c>
      <c r="BL300" s="1">
        <v>1.660484657E9</v>
      </c>
      <c r="BM300" s="1">
        <v>1337.488</v>
      </c>
      <c r="BN300" s="1">
        <v>1386.631333333333</v>
      </c>
      <c r="BO300" s="1">
        <v>27.17366</v>
      </c>
      <c r="BP300" s="1">
        <v>23.89752</v>
      </c>
      <c r="BQ300" s="1">
        <v>1334.784</v>
      </c>
      <c r="BR300" s="1">
        <v>27.1559</v>
      </c>
      <c r="BS300" s="1">
        <v>500.1478</v>
      </c>
      <c r="BT300" s="1">
        <v>99.52666666666667</v>
      </c>
      <c r="BU300" s="1">
        <v>0.1000073533333333</v>
      </c>
      <c r="BV300" s="1">
        <v>31.04302</v>
      </c>
      <c r="BW300" s="1">
        <v>31.72073999999999</v>
      </c>
      <c r="BX300" s="1">
        <v>999.8999999999999</v>
      </c>
      <c r="BY300" s="1">
        <v>0.0</v>
      </c>
      <c r="BZ300" s="1">
        <v>0.0</v>
      </c>
      <c r="CA300" s="1">
        <v>9998.289333333332</v>
      </c>
      <c r="CB300" s="1">
        <v>0.0</v>
      </c>
      <c r="CC300" s="1">
        <v>581.3099333333333</v>
      </c>
      <c r="CD300" s="1">
        <v>-49.14264</v>
      </c>
      <c r="CE300" s="1">
        <v>1374.848</v>
      </c>
      <c r="CF300" s="1">
        <v>1420.578666666667</v>
      </c>
      <c r="CG300" s="1">
        <v>3.276132666666666</v>
      </c>
      <c r="CH300" s="1">
        <v>1386.631333333333</v>
      </c>
      <c r="CI300" s="1">
        <v>23.89752</v>
      </c>
      <c r="CJ300" s="1">
        <v>2.704505333333333</v>
      </c>
      <c r="CK300" s="1">
        <v>2.378440666666667</v>
      </c>
      <c r="CL300" s="1">
        <v>22.31250666666666</v>
      </c>
      <c r="CM300" s="1">
        <v>20.21773333333334</v>
      </c>
      <c r="CN300" s="1">
        <v>2000.002666666667</v>
      </c>
      <c r="CO300" s="1">
        <v>0.9800050000000001</v>
      </c>
      <c r="CP300" s="1">
        <v>0.0199955</v>
      </c>
      <c r="CQ300" s="1">
        <v>0.0</v>
      </c>
      <c r="CR300" s="1">
        <v>2.688666666666667</v>
      </c>
      <c r="CS300" s="1">
        <v>0.0</v>
      </c>
      <c r="CT300" s="1">
        <v>32658.59333333333</v>
      </c>
      <c r="CU300" s="1">
        <v>17412.36</v>
      </c>
      <c r="CV300" s="1">
        <v>39.187</v>
      </c>
      <c r="CW300" s="1">
        <v>40.18286666666667</v>
      </c>
      <c r="CX300" s="1">
        <v>39.125</v>
      </c>
      <c r="CY300" s="1">
        <v>38.687</v>
      </c>
      <c r="CZ300" s="1">
        <v>39.437</v>
      </c>
      <c r="DA300" s="1">
        <v>1960.012666666667</v>
      </c>
      <c r="DB300" s="1">
        <v>39.99</v>
      </c>
      <c r="DC300" s="1">
        <v>0.0</v>
      </c>
      <c r="DD300" s="1">
        <v>1.6604846624E9</v>
      </c>
      <c r="DE300" s="1">
        <v>0.0</v>
      </c>
      <c r="DF300" s="1">
        <v>1.6604841591E9</v>
      </c>
      <c r="DG300" s="1" t="s">
        <v>356</v>
      </c>
      <c r="DH300" s="1">
        <v>1.6604841451E9</v>
      </c>
      <c r="DI300" s="1">
        <v>1.6604841591E9</v>
      </c>
      <c r="DJ300" s="1">
        <v>1.0</v>
      </c>
      <c r="DK300" s="1">
        <v>0.063</v>
      </c>
      <c r="DL300" s="1">
        <v>-0.028</v>
      </c>
      <c r="DM300" s="1">
        <v>1.395</v>
      </c>
      <c r="DN300" s="1">
        <v>0.027</v>
      </c>
      <c r="DO300" s="1">
        <v>400.0</v>
      </c>
      <c r="DP300" s="1">
        <v>24.0</v>
      </c>
      <c r="DQ300" s="1">
        <v>0.47</v>
      </c>
      <c r="DR300" s="1">
        <v>0.03</v>
      </c>
      <c r="DS300" s="1">
        <v>6.025576809250018</v>
      </c>
      <c r="DT300" s="1">
        <v>0.7262128375810957</v>
      </c>
      <c r="DU300" s="1">
        <v>0.1533233130866922</v>
      </c>
      <c r="DV300" s="1">
        <v>0.0</v>
      </c>
      <c r="DW300" s="1">
        <v>37.17746700217111</v>
      </c>
      <c r="DX300" s="1">
        <v>3.218923339823467</v>
      </c>
      <c r="DY300" s="1">
        <v>0.2793579152788647</v>
      </c>
      <c r="DZ300" s="1">
        <v>0.0</v>
      </c>
      <c r="EA300" s="1">
        <v>-49.12475999999999</v>
      </c>
      <c r="EB300" s="1">
        <v>-5.598786206896494</v>
      </c>
      <c r="EC300" s="1">
        <v>0.4176241903913133</v>
      </c>
      <c r="ED300" s="1">
        <v>0.0</v>
      </c>
      <c r="EE300" s="1">
        <v>1219.791405093299</v>
      </c>
      <c r="EF300" s="1">
        <v>275.0519365491797</v>
      </c>
      <c r="EG300" s="1">
        <v>20.56456107573628</v>
      </c>
      <c r="EH300" s="1">
        <v>0.0</v>
      </c>
      <c r="EI300" s="1">
        <v>3.27846225</v>
      </c>
      <c r="EJ300" s="1">
        <v>-0.05912363977486411</v>
      </c>
      <c r="EK300" s="1">
        <v>0.006005372381251682</v>
      </c>
      <c r="EL300" s="1">
        <v>1.0</v>
      </c>
      <c r="EM300" s="1">
        <v>1.992651946584727</v>
      </c>
      <c r="EN300" s="1">
        <v>0.006401074533143072</v>
      </c>
      <c r="EO300" s="1">
        <v>9.98852189372734E-4</v>
      </c>
      <c r="EP300" s="1">
        <v>1.0</v>
      </c>
      <c r="EQ300" s="1">
        <v>2.0</v>
      </c>
      <c r="ER300" s="1">
        <v>6.0</v>
      </c>
      <c r="ES300" s="1" t="s">
        <v>384</v>
      </c>
      <c r="ET300" s="1">
        <v>2.94542</v>
      </c>
      <c r="EU300" s="1">
        <v>2.8011</v>
      </c>
      <c r="EV300" s="1">
        <v>0.204387</v>
      </c>
      <c r="EW300" s="1">
        <v>0.208823</v>
      </c>
      <c r="EX300" s="1">
        <v>0.118499</v>
      </c>
      <c r="EY300" s="1">
        <v>0.108381</v>
      </c>
      <c r="EZ300" s="1">
        <v>16390.3</v>
      </c>
      <c r="FA300" s="1">
        <v>17096.3</v>
      </c>
      <c r="FB300" s="1">
        <v>23941.2</v>
      </c>
      <c r="FC300" s="1">
        <v>25130.0</v>
      </c>
      <c r="FD300" s="1">
        <v>33771.1</v>
      </c>
      <c r="FE300" s="1">
        <v>35773.0</v>
      </c>
      <c r="FF300" s="1">
        <v>43628.6</v>
      </c>
      <c r="FG300" s="1">
        <v>46447.2</v>
      </c>
      <c r="FH300" s="1">
        <v>2.00117</v>
      </c>
      <c r="FI300" s="1">
        <v>1.9252</v>
      </c>
      <c r="FJ300" s="1">
        <v>0.162333</v>
      </c>
      <c r="FK300" s="1">
        <v>0.0</v>
      </c>
      <c r="FL300" s="1">
        <v>29.0913</v>
      </c>
      <c r="FM300" s="1">
        <v>999.9</v>
      </c>
      <c r="FN300" s="1">
        <v>69.0</v>
      </c>
      <c r="FO300" s="1">
        <v>31.6</v>
      </c>
      <c r="FP300" s="1">
        <v>32.3645</v>
      </c>
      <c r="FQ300" s="1">
        <v>63.694</v>
      </c>
      <c r="FR300" s="1">
        <v>26.1218</v>
      </c>
      <c r="FS300" s="1">
        <v>1.0</v>
      </c>
      <c r="FT300" s="1">
        <v>0.148999</v>
      </c>
      <c r="FU300" s="1">
        <v>-0.123077</v>
      </c>
      <c r="FV300" s="1">
        <v>20.3237</v>
      </c>
      <c r="FW300" s="1">
        <v>5.21265</v>
      </c>
      <c r="FX300" s="1">
        <v>11.9039</v>
      </c>
      <c r="FY300" s="1">
        <v>5.00305</v>
      </c>
      <c r="FZ300" s="1">
        <v>3.29013</v>
      </c>
      <c r="GA300" s="1">
        <v>9999.0</v>
      </c>
      <c r="GB300" s="1">
        <v>9999.0</v>
      </c>
      <c r="GC300" s="1">
        <v>9999.0</v>
      </c>
      <c r="GD300" s="1">
        <v>999.9</v>
      </c>
      <c r="GE300" s="1">
        <v>1.85944</v>
      </c>
      <c r="GF300" s="1">
        <v>1.8544</v>
      </c>
      <c r="GG300" s="1">
        <v>1.8576</v>
      </c>
      <c r="GH300" s="1">
        <v>1.85604</v>
      </c>
      <c r="GI300" s="1">
        <v>1.85486</v>
      </c>
      <c r="GJ300" s="1">
        <v>1.85454</v>
      </c>
      <c r="GK300" s="1">
        <v>1.85317</v>
      </c>
      <c r="GL300" s="1">
        <v>1.85636</v>
      </c>
      <c r="GM300" s="1">
        <v>0.0</v>
      </c>
      <c r="GN300" s="1">
        <v>0.0</v>
      </c>
      <c r="GO300" s="1">
        <v>0.0</v>
      </c>
      <c r="GP300" s="1">
        <v>0.0</v>
      </c>
      <c r="GQ300" s="1" t="s">
        <v>358</v>
      </c>
      <c r="GR300" s="1" t="s">
        <v>359</v>
      </c>
      <c r="GS300" s="1" t="s">
        <v>360</v>
      </c>
      <c r="GT300" s="1" t="s">
        <v>360</v>
      </c>
      <c r="GU300" s="1" t="s">
        <v>360</v>
      </c>
      <c r="GV300" s="1" t="s">
        <v>360</v>
      </c>
      <c r="GW300" s="1">
        <v>0.0</v>
      </c>
      <c r="GX300" s="1">
        <v>100.0</v>
      </c>
      <c r="GY300" s="1">
        <v>100.0</v>
      </c>
      <c r="GZ300" s="1">
        <v>2.74</v>
      </c>
      <c r="HA300" s="1">
        <v>0.0178</v>
      </c>
      <c r="HB300" s="1">
        <v>0.467488805237294</v>
      </c>
      <c r="HC300" s="1">
        <v>0.002678124759318837</v>
      </c>
      <c r="HD300" s="1">
        <v>-9.373761146515732E-7</v>
      </c>
      <c r="HE300" s="1">
        <v>1.391563784175389E-10</v>
      </c>
      <c r="HF300" s="1">
        <v>-0.06780524781039028</v>
      </c>
      <c r="HG300" s="1">
        <v>0.01061361004592812</v>
      </c>
      <c r="HH300" s="1">
        <v>-3.086644042041478E-4</v>
      </c>
      <c r="HI300" s="1">
        <v>1.24720902217549E-6</v>
      </c>
      <c r="HJ300" s="1">
        <v>1.0</v>
      </c>
      <c r="HK300" s="1">
        <v>2093.0</v>
      </c>
      <c r="HL300" s="1">
        <v>2.0</v>
      </c>
      <c r="HM300" s="1">
        <v>27.0</v>
      </c>
      <c r="HN300" s="1">
        <v>8.7</v>
      </c>
      <c r="HO300" s="1">
        <v>8.4</v>
      </c>
      <c r="HP300" s="1">
        <v>2.90527</v>
      </c>
      <c r="HQ300" s="1">
        <v>2.25586</v>
      </c>
      <c r="HR300" s="1">
        <v>1.4978</v>
      </c>
      <c r="HS300" s="1">
        <v>2.30225</v>
      </c>
      <c r="HT300" s="1">
        <v>1.54785</v>
      </c>
      <c r="HU300" s="1">
        <v>2.39746</v>
      </c>
      <c r="HV300" s="1">
        <v>35.2902</v>
      </c>
      <c r="HW300" s="1">
        <v>15.2966</v>
      </c>
      <c r="HX300" s="1">
        <v>18.0</v>
      </c>
      <c r="HY300" s="1">
        <v>501.413</v>
      </c>
      <c r="HZ300" s="1">
        <v>518.525</v>
      </c>
      <c r="IA300" s="1">
        <v>29.5527</v>
      </c>
      <c r="IB300" s="1">
        <v>29.0797</v>
      </c>
      <c r="IC300" s="1">
        <v>30.0002</v>
      </c>
      <c r="ID300" s="1">
        <v>28.862</v>
      </c>
      <c r="IE300" s="1">
        <v>28.9547</v>
      </c>
      <c r="IF300" s="1">
        <v>58.219</v>
      </c>
      <c r="IG300" s="1">
        <v>28.6427</v>
      </c>
      <c r="IH300" s="1">
        <v>74.0149</v>
      </c>
      <c r="II300" s="1">
        <v>29.5307</v>
      </c>
      <c r="IJ300" s="1">
        <v>1459.3</v>
      </c>
      <c r="IK300" s="1">
        <v>23.8847</v>
      </c>
      <c r="IL300" s="1">
        <v>100.906</v>
      </c>
      <c r="IM300" s="1">
        <v>100.669</v>
      </c>
      <c r="IN300" s="1" t="s">
        <v>365</v>
      </c>
    </row>
    <row r="301" ht="15.75" customHeight="1">
      <c r="A301" s="1">
        <v>285.0</v>
      </c>
      <c r="B301" s="1">
        <v>1.6604846656E9</v>
      </c>
      <c r="C301" s="1">
        <v>536.5</v>
      </c>
      <c r="D301" s="1" t="s">
        <v>910</v>
      </c>
      <c r="E301" s="1" t="s">
        <v>911</v>
      </c>
      <c r="F301" s="1">
        <v>1.0</v>
      </c>
      <c r="G301" s="1" t="s">
        <v>349</v>
      </c>
      <c r="H301" s="1" t="s">
        <v>350</v>
      </c>
      <c r="I301" s="1" t="s">
        <v>351</v>
      </c>
      <c r="J301" s="1" t="s">
        <v>352</v>
      </c>
      <c r="K301" s="1" t="s">
        <v>353</v>
      </c>
      <c r="L301" s="1" t="s">
        <v>349</v>
      </c>
      <c r="M301" s="1" t="s">
        <v>354</v>
      </c>
      <c r="N301" s="1">
        <v>1.660484658033333E9</v>
      </c>
      <c r="O301" s="1">
        <f t="shared" si="1"/>
        <v>0.00280089349</v>
      </c>
      <c r="P301" s="1">
        <f t="shared" si="2"/>
        <v>2.80089349</v>
      </c>
      <c r="Q301" s="1">
        <f t="shared" si="3"/>
        <v>6.03150655</v>
      </c>
      <c r="R301" s="1">
        <f t="shared" si="4"/>
        <v>1342.572</v>
      </c>
      <c r="S301" s="1">
        <f t="shared" si="5"/>
        <v>1228.652683</v>
      </c>
      <c r="T301" s="1">
        <f t="shared" si="6"/>
        <v>122.4064756</v>
      </c>
      <c r="U301" s="1">
        <f t="shared" si="7"/>
        <v>133.7558686</v>
      </c>
      <c r="V301" s="1">
        <f t="shared" si="8"/>
        <v>0.138329214</v>
      </c>
      <c r="W301" s="1">
        <f t="shared" si="9"/>
        <v>2.920953869</v>
      </c>
      <c r="X301" s="1">
        <f t="shared" si="10"/>
        <v>0.1347902272</v>
      </c>
      <c r="Y301" s="1">
        <f t="shared" si="11"/>
        <v>0.08455431471</v>
      </c>
      <c r="Z301" s="1">
        <f t="shared" si="12"/>
        <v>321.5151018</v>
      </c>
      <c r="AA301" s="1">
        <f t="shared" si="13"/>
        <v>32.21153587</v>
      </c>
      <c r="AB301" s="1">
        <f t="shared" si="14"/>
        <v>31.72178</v>
      </c>
      <c r="AC301" s="1">
        <f t="shared" si="15"/>
        <v>4.700401478</v>
      </c>
      <c r="AD301" s="1">
        <f t="shared" si="16"/>
        <v>59.85698821</v>
      </c>
      <c r="AE301" s="1">
        <f t="shared" si="17"/>
        <v>2.707159275</v>
      </c>
      <c r="AF301" s="1">
        <f t="shared" si="18"/>
        <v>4.522712144</v>
      </c>
      <c r="AG301" s="1">
        <f t="shared" si="19"/>
        <v>1.993242204</v>
      </c>
      <c r="AH301" s="1">
        <f t="shared" si="20"/>
        <v>-123.5194029</v>
      </c>
      <c r="AI301" s="1">
        <f t="shared" si="21"/>
        <v>-106.7309432</v>
      </c>
      <c r="AJ301" s="1">
        <f t="shared" si="22"/>
        <v>-8.236413324</v>
      </c>
      <c r="AK301" s="1">
        <f t="shared" si="23"/>
        <v>83.02834236</v>
      </c>
      <c r="AL301" s="1">
        <f t="shared" si="24"/>
        <v>37.26579002</v>
      </c>
      <c r="AM301" s="1">
        <f t="shared" si="25"/>
        <v>2.806210697</v>
      </c>
      <c r="AN301" s="1">
        <f t="shared" si="26"/>
        <v>6.03150655</v>
      </c>
      <c r="AO301" s="1">
        <v>1449.498389927793</v>
      </c>
      <c r="AP301" s="1">
        <v>1415.929212121212</v>
      </c>
      <c r="AQ301" s="1">
        <v>5.116389718747613</v>
      </c>
      <c r="AR301" s="1">
        <v>64.97328580608568</v>
      </c>
      <c r="AS301" s="1">
        <f t="shared" si="27"/>
        <v>2.80089349</v>
      </c>
      <c r="AT301" s="1">
        <v>23.90219862328788</v>
      </c>
      <c r="AU301" s="1">
        <v>27.1710109090909</v>
      </c>
      <c r="AV301" s="1">
        <v>-5.790383455113957E-6</v>
      </c>
      <c r="AW301" s="1">
        <v>82.27873590820442</v>
      </c>
      <c r="AX301" s="1">
        <v>0.0</v>
      </c>
      <c r="AY301" s="1">
        <v>0.0</v>
      </c>
      <c r="AZ301" s="1">
        <f t="shared" si="28"/>
        <v>1</v>
      </c>
      <c r="BA301" s="1">
        <f t="shared" si="29"/>
        <v>0</v>
      </c>
      <c r="BB301" s="1">
        <f t="shared" si="30"/>
        <v>51918.9715</v>
      </c>
      <c r="BC301" s="1">
        <f t="shared" si="31"/>
        <v>1999.998</v>
      </c>
      <c r="BD301" s="1">
        <f t="shared" si="32"/>
        <v>1681.19802</v>
      </c>
      <c r="BE301" s="1">
        <f t="shared" si="33"/>
        <v>0.8405998506</v>
      </c>
      <c r="BF301" s="1">
        <f t="shared" si="34"/>
        <v>0.1607577117</v>
      </c>
      <c r="BG301" s="1">
        <v>6.0</v>
      </c>
      <c r="BH301" s="1">
        <v>0.5</v>
      </c>
      <c r="BI301" s="1" t="s">
        <v>355</v>
      </c>
      <c r="BJ301" s="1">
        <v>2.0</v>
      </c>
      <c r="BK301" s="1" t="b">
        <v>1</v>
      </c>
      <c r="BL301" s="1">
        <v>1.660484658033333E9</v>
      </c>
      <c r="BM301" s="1">
        <v>1342.572</v>
      </c>
      <c r="BN301" s="1">
        <v>1391.797333333333</v>
      </c>
      <c r="BO301" s="1">
        <v>27.17306</v>
      </c>
      <c r="BP301" s="1">
        <v>23.89808666666667</v>
      </c>
      <c r="BQ301" s="1">
        <v>1339.863333333333</v>
      </c>
      <c r="BR301" s="1">
        <v>27.1553</v>
      </c>
      <c r="BS301" s="1">
        <v>500.1489333333333</v>
      </c>
      <c r="BT301" s="1">
        <v>99.52658666666667</v>
      </c>
      <c r="BU301" s="1">
        <v>0.10000212</v>
      </c>
      <c r="BV301" s="1">
        <v>31.04401333333333</v>
      </c>
      <c r="BW301" s="1">
        <v>31.72178</v>
      </c>
      <c r="BX301" s="1">
        <v>999.8999999999999</v>
      </c>
      <c r="BY301" s="1">
        <v>0.0</v>
      </c>
      <c r="BZ301" s="1">
        <v>0.0</v>
      </c>
      <c r="CA301" s="1">
        <v>9998.414666666667</v>
      </c>
      <c r="CB301" s="1">
        <v>0.0</v>
      </c>
      <c r="CC301" s="1">
        <v>604.6060666666667</v>
      </c>
      <c r="CD301" s="1">
        <v>-49.22532</v>
      </c>
      <c r="CE301" s="1">
        <v>1380.072666666666</v>
      </c>
      <c r="CF301" s="1">
        <v>1425.872666666667</v>
      </c>
      <c r="CG301" s="1">
        <v>3.274970666666667</v>
      </c>
      <c r="CH301" s="1">
        <v>1391.797333333333</v>
      </c>
      <c r="CI301" s="1">
        <v>23.89808666666667</v>
      </c>
      <c r="CJ301" s="1">
        <v>2.704443333333333</v>
      </c>
      <c r="CK301" s="1">
        <v>2.378495333333334</v>
      </c>
      <c r="CL301" s="1">
        <v>22.31212666666666</v>
      </c>
      <c r="CM301" s="1">
        <v>20.21810666666666</v>
      </c>
      <c r="CN301" s="1">
        <v>1999.998</v>
      </c>
      <c r="CO301" s="1">
        <v>0.9800050000000001</v>
      </c>
      <c r="CP301" s="1">
        <v>0.0199955</v>
      </c>
      <c r="CQ301" s="1">
        <v>0.0</v>
      </c>
      <c r="CR301" s="1">
        <v>2.835666666666667</v>
      </c>
      <c r="CS301" s="1">
        <v>0.0</v>
      </c>
      <c r="CT301" s="1">
        <v>32655.74666666666</v>
      </c>
      <c r="CU301" s="1">
        <v>17412.32</v>
      </c>
      <c r="CV301" s="1">
        <v>39.187</v>
      </c>
      <c r="CW301" s="1">
        <v>40.187</v>
      </c>
      <c r="CX301" s="1">
        <v>39.125</v>
      </c>
      <c r="CY301" s="1">
        <v>38.687</v>
      </c>
      <c r="CZ301" s="1">
        <v>39.437</v>
      </c>
      <c r="DA301" s="1">
        <v>1960.008</v>
      </c>
      <c r="DB301" s="1">
        <v>39.99</v>
      </c>
      <c r="DC301" s="1">
        <v>0.0</v>
      </c>
      <c r="DD301" s="1">
        <v>1.6604846636E9</v>
      </c>
      <c r="DE301" s="1">
        <v>0.0</v>
      </c>
      <c r="DF301" s="1">
        <v>1.6604841591E9</v>
      </c>
      <c r="DG301" s="1" t="s">
        <v>356</v>
      </c>
      <c r="DH301" s="1">
        <v>1.6604841451E9</v>
      </c>
      <c r="DI301" s="1">
        <v>1.6604841591E9</v>
      </c>
      <c r="DJ301" s="1">
        <v>1.0</v>
      </c>
      <c r="DK301" s="1">
        <v>0.063</v>
      </c>
      <c r="DL301" s="1">
        <v>-0.028</v>
      </c>
      <c r="DM301" s="1">
        <v>1.395</v>
      </c>
      <c r="DN301" s="1">
        <v>0.027</v>
      </c>
      <c r="DO301" s="1">
        <v>400.0</v>
      </c>
      <c r="DP301" s="1">
        <v>24.0</v>
      </c>
      <c r="DQ301" s="1">
        <v>0.47</v>
      </c>
      <c r="DR301" s="1">
        <v>0.03</v>
      </c>
      <c r="DS301" s="1">
        <v>6.025576809250018</v>
      </c>
      <c r="DT301" s="1">
        <v>0.7262128375810957</v>
      </c>
      <c r="DU301" s="1">
        <v>0.1533233130866922</v>
      </c>
      <c r="DV301" s="1">
        <v>0.0</v>
      </c>
      <c r="DW301" s="1">
        <v>37.17746700217111</v>
      </c>
      <c r="DX301" s="1">
        <v>3.218923339823467</v>
      </c>
      <c r="DY301" s="1">
        <v>0.2793579152788647</v>
      </c>
      <c r="DZ301" s="1">
        <v>0.0</v>
      </c>
      <c r="EA301" s="1">
        <v>-49.12475999999999</v>
      </c>
      <c r="EB301" s="1">
        <v>-5.598786206896494</v>
      </c>
      <c r="EC301" s="1">
        <v>0.4176241903913133</v>
      </c>
      <c r="ED301" s="1">
        <v>0.0</v>
      </c>
      <c r="EE301" s="1">
        <v>1219.791405093299</v>
      </c>
      <c r="EF301" s="1">
        <v>275.0519365491797</v>
      </c>
      <c r="EG301" s="1">
        <v>20.56456107573628</v>
      </c>
      <c r="EH301" s="1">
        <v>0.0</v>
      </c>
      <c r="EI301" s="1">
        <v>3.27846225</v>
      </c>
      <c r="EJ301" s="1">
        <v>-0.05912363977486411</v>
      </c>
      <c r="EK301" s="1">
        <v>0.006005372381251682</v>
      </c>
      <c r="EL301" s="1">
        <v>1.0</v>
      </c>
      <c r="EM301" s="1">
        <v>1.992651946584727</v>
      </c>
      <c r="EN301" s="1">
        <v>0.006401074533143072</v>
      </c>
      <c r="EO301" s="1">
        <v>9.98852189372734E-4</v>
      </c>
      <c r="EP301" s="1">
        <v>1.0</v>
      </c>
      <c r="EQ301" s="1">
        <v>2.0</v>
      </c>
      <c r="ER301" s="1">
        <v>6.0</v>
      </c>
      <c r="ES301" s="1" t="s">
        <v>384</v>
      </c>
      <c r="ET301" s="1">
        <v>2.94527</v>
      </c>
      <c r="EU301" s="1">
        <v>2.80104</v>
      </c>
      <c r="EV301" s="1">
        <v>0.204831</v>
      </c>
      <c r="EW301" s="1">
        <v>0.209271</v>
      </c>
      <c r="EX301" s="1">
        <v>0.118499</v>
      </c>
      <c r="EY301" s="1">
        <v>0.108379</v>
      </c>
      <c r="EZ301" s="1">
        <v>16381.0</v>
      </c>
      <c r="FA301" s="1">
        <v>17086.7</v>
      </c>
      <c r="FB301" s="1">
        <v>23941.0</v>
      </c>
      <c r="FC301" s="1">
        <v>25130.2</v>
      </c>
      <c r="FD301" s="1">
        <v>33771.1</v>
      </c>
      <c r="FE301" s="1">
        <v>35773.4</v>
      </c>
      <c r="FF301" s="1">
        <v>43628.5</v>
      </c>
      <c r="FG301" s="1">
        <v>46447.5</v>
      </c>
      <c r="FH301" s="1">
        <v>2.00122</v>
      </c>
      <c r="FI301" s="1">
        <v>1.92507</v>
      </c>
      <c r="FJ301" s="1">
        <v>0.162236</v>
      </c>
      <c r="FK301" s="1">
        <v>0.0</v>
      </c>
      <c r="FL301" s="1">
        <v>29.0933</v>
      </c>
      <c r="FM301" s="1">
        <v>999.9</v>
      </c>
      <c r="FN301" s="1">
        <v>69.0</v>
      </c>
      <c r="FO301" s="1">
        <v>31.6</v>
      </c>
      <c r="FP301" s="1">
        <v>32.3657</v>
      </c>
      <c r="FQ301" s="1">
        <v>63.984</v>
      </c>
      <c r="FR301" s="1">
        <v>26.3061</v>
      </c>
      <c r="FS301" s="1">
        <v>1.0</v>
      </c>
      <c r="FT301" s="1">
        <v>0.149098</v>
      </c>
      <c r="FU301" s="1">
        <v>-0.130218</v>
      </c>
      <c r="FV301" s="1">
        <v>20.3237</v>
      </c>
      <c r="FW301" s="1">
        <v>5.21235</v>
      </c>
      <c r="FX301" s="1">
        <v>11.9033</v>
      </c>
      <c r="FY301" s="1">
        <v>5.0028</v>
      </c>
      <c r="FZ301" s="1">
        <v>3.29</v>
      </c>
      <c r="GA301" s="1">
        <v>9999.0</v>
      </c>
      <c r="GB301" s="1">
        <v>9999.0</v>
      </c>
      <c r="GC301" s="1">
        <v>9999.0</v>
      </c>
      <c r="GD301" s="1">
        <v>999.9</v>
      </c>
      <c r="GE301" s="1">
        <v>1.85944</v>
      </c>
      <c r="GF301" s="1">
        <v>1.8544</v>
      </c>
      <c r="GG301" s="1">
        <v>1.8576</v>
      </c>
      <c r="GH301" s="1">
        <v>1.85605</v>
      </c>
      <c r="GI301" s="1">
        <v>1.85486</v>
      </c>
      <c r="GJ301" s="1">
        <v>1.85454</v>
      </c>
      <c r="GK301" s="1">
        <v>1.85317</v>
      </c>
      <c r="GL301" s="1">
        <v>1.85637</v>
      </c>
      <c r="GM301" s="1">
        <v>0.0</v>
      </c>
      <c r="GN301" s="1">
        <v>0.0</v>
      </c>
      <c r="GO301" s="1">
        <v>0.0</v>
      </c>
      <c r="GP301" s="1">
        <v>0.0</v>
      </c>
      <c r="GQ301" s="1" t="s">
        <v>358</v>
      </c>
      <c r="GR301" s="1" t="s">
        <v>359</v>
      </c>
      <c r="GS301" s="1" t="s">
        <v>360</v>
      </c>
      <c r="GT301" s="1" t="s">
        <v>360</v>
      </c>
      <c r="GU301" s="1" t="s">
        <v>360</v>
      </c>
      <c r="GV301" s="1" t="s">
        <v>360</v>
      </c>
      <c r="GW301" s="1">
        <v>0.0</v>
      </c>
      <c r="GX301" s="1">
        <v>100.0</v>
      </c>
      <c r="GY301" s="1">
        <v>100.0</v>
      </c>
      <c r="GZ301" s="1">
        <v>2.74</v>
      </c>
      <c r="HA301" s="1">
        <v>0.0178</v>
      </c>
      <c r="HB301" s="1">
        <v>0.467488805237294</v>
      </c>
      <c r="HC301" s="1">
        <v>0.002678124759318837</v>
      </c>
      <c r="HD301" s="1">
        <v>-9.373761146515732E-7</v>
      </c>
      <c r="HE301" s="1">
        <v>1.391563784175389E-10</v>
      </c>
      <c r="HF301" s="1">
        <v>-0.06780524781039028</v>
      </c>
      <c r="HG301" s="1">
        <v>0.01061361004592812</v>
      </c>
      <c r="HH301" s="1">
        <v>-3.086644042041478E-4</v>
      </c>
      <c r="HI301" s="1">
        <v>1.24720902217549E-6</v>
      </c>
      <c r="HJ301" s="1">
        <v>1.0</v>
      </c>
      <c r="HK301" s="1">
        <v>2093.0</v>
      </c>
      <c r="HL301" s="1">
        <v>2.0</v>
      </c>
      <c r="HM301" s="1">
        <v>27.0</v>
      </c>
      <c r="HN301" s="1">
        <v>8.7</v>
      </c>
      <c r="HO301" s="1">
        <v>8.4</v>
      </c>
      <c r="HP301" s="1">
        <v>2.91626</v>
      </c>
      <c r="HQ301" s="1">
        <v>2.26196</v>
      </c>
      <c r="HR301" s="1">
        <v>1.4978</v>
      </c>
      <c r="HS301" s="1">
        <v>2.30225</v>
      </c>
      <c r="HT301" s="1">
        <v>1.54785</v>
      </c>
      <c r="HU301" s="1">
        <v>2.45728</v>
      </c>
      <c r="HV301" s="1">
        <v>35.2671</v>
      </c>
      <c r="HW301" s="1">
        <v>15.2878</v>
      </c>
      <c r="HX301" s="1">
        <v>18.0</v>
      </c>
      <c r="HY301" s="1">
        <v>501.449</v>
      </c>
      <c r="HZ301" s="1">
        <v>518.446</v>
      </c>
      <c r="IA301" s="1">
        <v>29.5402</v>
      </c>
      <c r="IB301" s="1">
        <v>29.0805</v>
      </c>
      <c r="IC301" s="1">
        <v>30.0003</v>
      </c>
      <c r="ID301" s="1">
        <v>28.8627</v>
      </c>
      <c r="IE301" s="1">
        <v>28.9554</v>
      </c>
      <c r="IF301" s="1">
        <v>58.4358</v>
      </c>
      <c r="IG301" s="1">
        <v>28.6427</v>
      </c>
      <c r="IH301" s="1">
        <v>74.0149</v>
      </c>
      <c r="II301" s="1">
        <v>29.5307</v>
      </c>
      <c r="IJ301" s="1">
        <v>1459.3</v>
      </c>
      <c r="IK301" s="1">
        <v>23.8847</v>
      </c>
      <c r="IL301" s="1">
        <v>100.905</v>
      </c>
      <c r="IM301" s="1">
        <v>100.669</v>
      </c>
      <c r="IN301" s="1" t="s">
        <v>365</v>
      </c>
    </row>
    <row r="302" ht="15.75" customHeight="1">
      <c r="A302" s="1">
        <v>286.0</v>
      </c>
      <c r="B302" s="1">
        <v>1.6604846666E9</v>
      </c>
      <c r="C302" s="1">
        <v>537.5</v>
      </c>
      <c r="D302" s="1" t="s">
        <v>912</v>
      </c>
      <c r="E302" s="1" t="s">
        <v>913</v>
      </c>
      <c r="F302" s="1">
        <v>1.0</v>
      </c>
      <c r="G302" s="1" t="s">
        <v>349</v>
      </c>
      <c r="H302" s="1" t="s">
        <v>350</v>
      </c>
      <c r="I302" s="1" t="s">
        <v>351</v>
      </c>
      <c r="J302" s="1" t="s">
        <v>352</v>
      </c>
      <c r="K302" s="1" t="s">
        <v>353</v>
      </c>
      <c r="L302" s="1" t="s">
        <v>349</v>
      </c>
      <c r="M302" s="1" t="s">
        <v>354</v>
      </c>
      <c r="N302" s="1">
        <v>1.6604846585375E9</v>
      </c>
      <c r="O302" s="1">
        <f t="shared" si="1"/>
        <v>0.002799558585</v>
      </c>
      <c r="P302" s="1">
        <f t="shared" si="2"/>
        <v>2.799558585</v>
      </c>
      <c r="Q302" s="1">
        <f t="shared" si="3"/>
        <v>6.00690323</v>
      </c>
      <c r="R302" s="1">
        <f t="shared" si="4"/>
        <v>1345.064375</v>
      </c>
      <c r="S302" s="1">
        <f t="shared" si="5"/>
        <v>1231.304674</v>
      </c>
      <c r="T302" s="1">
        <f t="shared" si="6"/>
        <v>122.670565</v>
      </c>
      <c r="U302" s="1">
        <f t="shared" si="7"/>
        <v>134.0040449</v>
      </c>
      <c r="V302" s="1">
        <f t="shared" si="8"/>
        <v>0.1382466095</v>
      </c>
      <c r="W302" s="1">
        <f t="shared" si="9"/>
        <v>2.920894155</v>
      </c>
      <c r="X302" s="1">
        <f t="shared" si="10"/>
        <v>0.1347117197</v>
      </c>
      <c r="Y302" s="1">
        <f t="shared" si="11"/>
        <v>0.08450489235</v>
      </c>
      <c r="Z302" s="1">
        <f t="shared" si="12"/>
        <v>321.5152215</v>
      </c>
      <c r="AA302" s="1">
        <f t="shared" si="13"/>
        <v>32.21234843</v>
      </c>
      <c r="AB302" s="1">
        <f t="shared" si="14"/>
        <v>31.72250625</v>
      </c>
      <c r="AC302" s="1">
        <f t="shared" si="15"/>
        <v>4.700595092</v>
      </c>
      <c r="AD302" s="1">
        <f t="shared" si="16"/>
        <v>59.85517652</v>
      </c>
      <c r="AE302" s="1">
        <f t="shared" si="17"/>
        <v>2.70714568</v>
      </c>
      <c r="AF302" s="1">
        <f t="shared" si="18"/>
        <v>4.522826325</v>
      </c>
      <c r="AG302" s="1">
        <f t="shared" si="19"/>
        <v>1.993449412</v>
      </c>
      <c r="AH302" s="1">
        <f t="shared" si="20"/>
        <v>-123.4605336</v>
      </c>
      <c r="AI302" s="1">
        <f t="shared" si="21"/>
        <v>-106.7733781</v>
      </c>
      <c r="AJ302" s="1">
        <f t="shared" si="22"/>
        <v>-8.239903956</v>
      </c>
      <c r="AK302" s="1">
        <f t="shared" si="23"/>
        <v>83.04140578</v>
      </c>
      <c r="AL302" s="1">
        <f t="shared" si="24"/>
        <v>37.30002917</v>
      </c>
      <c r="AM302" s="1">
        <f t="shared" si="25"/>
        <v>2.805784388</v>
      </c>
      <c r="AN302" s="1">
        <f t="shared" si="26"/>
        <v>6.00690323</v>
      </c>
      <c r="AO302" s="1">
        <v>1454.679665057763</v>
      </c>
      <c r="AP302" s="1">
        <v>1421.069333333333</v>
      </c>
      <c r="AQ302" s="1">
        <v>5.130331259434926</v>
      </c>
      <c r="AR302" s="1">
        <v>64.97328580608568</v>
      </c>
      <c r="AS302" s="1">
        <f t="shared" si="27"/>
        <v>2.799558585</v>
      </c>
      <c r="AT302" s="1">
        <v>23.90426449717648</v>
      </c>
      <c r="AU302" s="1">
        <v>27.17150727272728</v>
      </c>
      <c r="AV302" s="1">
        <v>-1.54624997941203E-6</v>
      </c>
      <c r="AW302" s="1">
        <v>82.27873590820442</v>
      </c>
      <c r="AX302" s="1">
        <v>0.0</v>
      </c>
      <c r="AY302" s="1">
        <v>0.0</v>
      </c>
      <c r="AZ302" s="1">
        <f t="shared" si="28"/>
        <v>1</v>
      </c>
      <c r="BA302" s="1">
        <f t="shared" si="29"/>
        <v>0</v>
      </c>
      <c r="BB302" s="1">
        <f t="shared" si="30"/>
        <v>51917.19594</v>
      </c>
      <c r="BC302" s="1">
        <f t="shared" si="31"/>
        <v>1999.99875</v>
      </c>
      <c r="BD302" s="1">
        <f t="shared" si="32"/>
        <v>1681.19865</v>
      </c>
      <c r="BE302" s="1">
        <f t="shared" si="33"/>
        <v>0.8405998504</v>
      </c>
      <c r="BF302" s="1">
        <f t="shared" si="34"/>
        <v>0.1607577112</v>
      </c>
      <c r="BG302" s="1">
        <v>6.0</v>
      </c>
      <c r="BH302" s="1">
        <v>0.5</v>
      </c>
      <c r="BI302" s="1" t="s">
        <v>355</v>
      </c>
      <c r="BJ302" s="1">
        <v>2.0</v>
      </c>
      <c r="BK302" s="1" t="b">
        <v>1</v>
      </c>
      <c r="BL302" s="1">
        <v>1.6604846585375E9</v>
      </c>
      <c r="BM302" s="1">
        <v>1345.064375</v>
      </c>
      <c r="BN302" s="1">
        <v>1394.33875</v>
      </c>
      <c r="BO302" s="1">
        <v>27.17295</v>
      </c>
      <c r="BP302" s="1">
        <v>23.89845625</v>
      </c>
      <c r="BQ302" s="1">
        <v>1342.353125</v>
      </c>
      <c r="BR302" s="1">
        <v>27.1551875</v>
      </c>
      <c r="BS302" s="1">
        <v>500.14625</v>
      </c>
      <c r="BT302" s="1">
        <v>99.5264875</v>
      </c>
      <c r="BU302" s="1">
        <v>0.1000043</v>
      </c>
      <c r="BV302" s="1">
        <v>31.04445625</v>
      </c>
      <c r="BW302" s="1">
        <v>31.72250625</v>
      </c>
      <c r="BX302" s="1">
        <v>999.9</v>
      </c>
      <c r="BY302" s="1">
        <v>0.0</v>
      </c>
      <c r="BZ302" s="1">
        <v>0.0</v>
      </c>
      <c r="CA302" s="1">
        <v>9998.083750000002</v>
      </c>
      <c r="CB302" s="1">
        <v>0.0</v>
      </c>
      <c r="CC302" s="1">
        <v>609.5058125</v>
      </c>
      <c r="CD302" s="1">
        <v>-49.27415000000001</v>
      </c>
      <c r="CE302" s="1">
        <v>1382.634375</v>
      </c>
      <c r="CF302" s="1">
        <v>1428.476875</v>
      </c>
      <c r="CG302" s="1">
        <v>3.27449125</v>
      </c>
      <c r="CH302" s="1">
        <v>1394.33875</v>
      </c>
      <c r="CI302" s="1">
        <v>23.89845625</v>
      </c>
      <c r="CJ302" s="1">
        <v>2.704429375</v>
      </c>
      <c r="CK302" s="1">
        <v>2.378529375</v>
      </c>
      <c r="CL302" s="1">
        <v>22.31204375</v>
      </c>
      <c r="CM302" s="1">
        <v>20.2183375</v>
      </c>
      <c r="CN302" s="1">
        <v>1999.99875</v>
      </c>
      <c r="CO302" s="1">
        <v>0.980005</v>
      </c>
      <c r="CP302" s="1">
        <v>0.0199955</v>
      </c>
      <c r="CQ302" s="1">
        <v>0.0</v>
      </c>
      <c r="CR302" s="1">
        <v>2.7970625</v>
      </c>
      <c r="CS302" s="1">
        <v>0.0</v>
      </c>
      <c r="CT302" s="1">
        <v>32654.1625</v>
      </c>
      <c r="CU302" s="1">
        <v>17412.33125</v>
      </c>
      <c r="CV302" s="1">
        <v>39.187</v>
      </c>
      <c r="CW302" s="1">
        <v>40.187</v>
      </c>
      <c r="CX302" s="1">
        <v>39.125</v>
      </c>
      <c r="CY302" s="1">
        <v>38.687</v>
      </c>
      <c r="CZ302" s="1">
        <v>39.437</v>
      </c>
      <c r="DA302" s="1">
        <v>1960.00875</v>
      </c>
      <c r="DB302" s="1">
        <v>39.99</v>
      </c>
      <c r="DC302" s="1">
        <v>0.0</v>
      </c>
      <c r="DD302" s="1">
        <v>1.6604846648E9</v>
      </c>
      <c r="DE302" s="1">
        <v>0.0</v>
      </c>
      <c r="DF302" s="1">
        <v>1.6604841591E9</v>
      </c>
      <c r="DG302" s="1" t="s">
        <v>356</v>
      </c>
      <c r="DH302" s="1">
        <v>1.6604841451E9</v>
      </c>
      <c r="DI302" s="1">
        <v>1.6604841591E9</v>
      </c>
      <c r="DJ302" s="1">
        <v>1.0</v>
      </c>
      <c r="DK302" s="1">
        <v>0.063</v>
      </c>
      <c r="DL302" s="1">
        <v>-0.028</v>
      </c>
      <c r="DM302" s="1">
        <v>1.395</v>
      </c>
      <c r="DN302" s="1">
        <v>0.027</v>
      </c>
      <c r="DO302" s="1">
        <v>400.0</v>
      </c>
      <c r="DP302" s="1">
        <v>24.0</v>
      </c>
      <c r="DQ302" s="1">
        <v>0.47</v>
      </c>
      <c r="DR302" s="1">
        <v>0.03</v>
      </c>
      <c r="DS302" s="1">
        <v>6.025554950399115</v>
      </c>
      <c r="DT302" s="1">
        <v>0.8387430468026557</v>
      </c>
      <c r="DU302" s="1">
        <v>0.1499427965236426</v>
      </c>
      <c r="DV302" s="1">
        <v>0.0</v>
      </c>
      <c r="DW302" s="1">
        <v>37.25302377204922</v>
      </c>
      <c r="DX302" s="1">
        <v>4.163689958960716</v>
      </c>
      <c r="DY302" s="1">
        <v>0.3104420888743424</v>
      </c>
      <c r="DZ302" s="1">
        <v>0.0</v>
      </c>
      <c r="EA302" s="1">
        <v>-49.23355161290322</v>
      </c>
      <c r="EB302" s="1">
        <v>-5.873888709677216</v>
      </c>
      <c r="EC302" s="1">
        <v>0.4476165898731376</v>
      </c>
      <c r="ED302" s="1">
        <v>0.0</v>
      </c>
      <c r="EE302" s="1">
        <v>1228.09854864035</v>
      </c>
      <c r="EF302" s="1">
        <v>270.9429370715987</v>
      </c>
      <c r="EG302" s="1">
        <v>19.59511103061073</v>
      </c>
      <c r="EH302" s="1">
        <v>0.0</v>
      </c>
      <c r="EI302" s="1">
        <v>3.277254146341463</v>
      </c>
      <c r="EJ302" s="1">
        <v>-0.06322222996515721</v>
      </c>
      <c r="EK302" s="1">
        <v>0.006493339918382348</v>
      </c>
      <c r="EL302" s="1">
        <v>1.0</v>
      </c>
      <c r="EM302" s="1">
        <v>1.99316774893577</v>
      </c>
      <c r="EN302" s="1">
        <v>0.008826411784108075</v>
      </c>
      <c r="EO302" s="1">
        <v>0.001241473549878714</v>
      </c>
      <c r="EP302" s="1">
        <v>1.0</v>
      </c>
      <c r="EQ302" s="1">
        <v>2.0</v>
      </c>
      <c r="ER302" s="1">
        <v>6.0</v>
      </c>
      <c r="ES302" s="1" t="s">
        <v>384</v>
      </c>
      <c r="ET302" s="1">
        <v>2.94544</v>
      </c>
      <c r="EU302" s="1">
        <v>2.80125</v>
      </c>
      <c r="EV302" s="1">
        <v>0.205274</v>
      </c>
      <c r="EW302" s="1">
        <v>0.209717</v>
      </c>
      <c r="EX302" s="1">
        <v>0.118499</v>
      </c>
      <c r="EY302" s="1">
        <v>0.108374</v>
      </c>
      <c r="EZ302" s="1">
        <v>16371.8</v>
      </c>
      <c r="FA302" s="1">
        <v>17077.1</v>
      </c>
      <c r="FB302" s="1">
        <v>23940.8</v>
      </c>
      <c r="FC302" s="1">
        <v>25130.2</v>
      </c>
      <c r="FD302" s="1">
        <v>33770.9</v>
      </c>
      <c r="FE302" s="1">
        <v>35773.7</v>
      </c>
      <c r="FF302" s="1">
        <v>43628.3</v>
      </c>
      <c r="FG302" s="1">
        <v>46447.6</v>
      </c>
      <c r="FH302" s="1">
        <v>2.00125</v>
      </c>
      <c r="FI302" s="1">
        <v>1.925</v>
      </c>
      <c r="FJ302" s="1">
        <v>0.162341</v>
      </c>
      <c r="FK302" s="1">
        <v>0.0</v>
      </c>
      <c r="FL302" s="1">
        <v>29.0948</v>
      </c>
      <c r="FM302" s="1">
        <v>999.9</v>
      </c>
      <c r="FN302" s="1">
        <v>69.0</v>
      </c>
      <c r="FO302" s="1">
        <v>31.6</v>
      </c>
      <c r="FP302" s="1">
        <v>32.3636</v>
      </c>
      <c r="FQ302" s="1">
        <v>63.914</v>
      </c>
      <c r="FR302" s="1">
        <v>25.8654</v>
      </c>
      <c r="FS302" s="1">
        <v>1.0</v>
      </c>
      <c r="FT302" s="1">
        <v>0.149212</v>
      </c>
      <c r="FU302" s="1">
        <v>-0.141678</v>
      </c>
      <c r="FV302" s="1">
        <v>20.3237</v>
      </c>
      <c r="FW302" s="1">
        <v>5.21235</v>
      </c>
      <c r="FX302" s="1">
        <v>11.9036</v>
      </c>
      <c r="FY302" s="1">
        <v>5.00285</v>
      </c>
      <c r="FZ302" s="1">
        <v>3.29</v>
      </c>
      <c r="GA302" s="1">
        <v>9999.0</v>
      </c>
      <c r="GB302" s="1">
        <v>9999.0</v>
      </c>
      <c r="GC302" s="1">
        <v>9999.0</v>
      </c>
      <c r="GD302" s="1">
        <v>999.9</v>
      </c>
      <c r="GE302" s="1">
        <v>1.85944</v>
      </c>
      <c r="GF302" s="1">
        <v>1.8544</v>
      </c>
      <c r="GG302" s="1">
        <v>1.8576</v>
      </c>
      <c r="GH302" s="1">
        <v>1.85604</v>
      </c>
      <c r="GI302" s="1">
        <v>1.85486</v>
      </c>
      <c r="GJ302" s="1">
        <v>1.85455</v>
      </c>
      <c r="GK302" s="1">
        <v>1.85317</v>
      </c>
      <c r="GL302" s="1">
        <v>1.85636</v>
      </c>
      <c r="GM302" s="1">
        <v>0.0</v>
      </c>
      <c r="GN302" s="1">
        <v>0.0</v>
      </c>
      <c r="GO302" s="1">
        <v>0.0</v>
      </c>
      <c r="GP302" s="1">
        <v>0.0</v>
      </c>
      <c r="GQ302" s="1" t="s">
        <v>358</v>
      </c>
      <c r="GR302" s="1" t="s">
        <v>359</v>
      </c>
      <c r="GS302" s="1" t="s">
        <v>360</v>
      </c>
      <c r="GT302" s="1" t="s">
        <v>360</v>
      </c>
      <c r="GU302" s="1" t="s">
        <v>360</v>
      </c>
      <c r="GV302" s="1" t="s">
        <v>360</v>
      </c>
      <c r="GW302" s="1">
        <v>0.0</v>
      </c>
      <c r="GX302" s="1">
        <v>100.0</v>
      </c>
      <c r="GY302" s="1">
        <v>100.0</v>
      </c>
      <c r="GZ302" s="1">
        <v>2.74</v>
      </c>
      <c r="HA302" s="1">
        <v>0.0178</v>
      </c>
      <c r="HB302" s="1">
        <v>0.467488805237294</v>
      </c>
      <c r="HC302" s="1">
        <v>0.002678124759318837</v>
      </c>
      <c r="HD302" s="1">
        <v>-9.373761146515732E-7</v>
      </c>
      <c r="HE302" s="1">
        <v>1.391563784175389E-10</v>
      </c>
      <c r="HF302" s="1">
        <v>-0.06780524781039028</v>
      </c>
      <c r="HG302" s="1">
        <v>0.01061361004592812</v>
      </c>
      <c r="HH302" s="1">
        <v>-3.086644042041478E-4</v>
      </c>
      <c r="HI302" s="1">
        <v>1.24720902217549E-6</v>
      </c>
      <c r="HJ302" s="1">
        <v>1.0</v>
      </c>
      <c r="HK302" s="1">
        <v>2093.0</v>
      </c>
      <c r="HL302" s="1">
        <v>2.0</v>
      </c>
      <c r="HM302" s="1">
        <v>27.0</v>
      </c>
      <c r="HN302" s="1">
        <v>8.7</v>
      </c>
      <c r="HO302" s="1">
        <v>8.5</v>
      </c>
      <c r="HP302" s="1">
        <v>2.9248</v>
      </c>
      <c r="HQ302" s="1">
        <v>2.28027</v>
      </c>
      <c r="HR302" s="1">
        <v>1.4978</v>
      </c>
      <c r="HS302" s="1">
        <v>2.30347</v>
      </c>
      <c r="HT302" s="1">
        <v>1.54785</v>
      </c>
      <c r="HU302" s="1">
        <v>2.27417</v>
      </c>
      <c r="HV302" s="1">
        <v>35.2671</v>
      </c>
      <c r="HW302" s="1">
        <v>15.2791</v>
      </c>
      <c r="HX302" s="1">
        <v>18.0</v>
      </c>
      <c r="HY302" s="1">
        <v>501.469</v>
      </c>
      <c r="HZ302" s="1">
        <v>518.401</v>
      </c>
      <c r="IA302" s="1">
        <v>29.5294</v>
      </c>
      <c r="IB302" s="1">
        <v>29.0818</v>
      </c>
      <c r="IC302" s="1">
        <v>30.0003</v>
      </c>
      <c r="ID302" s="1">
        <v>28.8634</v>
      </c>
      <c r="IE302" s="1">
        <v>28.9561</v>
      </c>
      <c r="IF302" s="1">
        <v>58.5428</v>
      </c>
      <c r="IG302" s="1">
        <v>28.6427</v>
      </c>
      <c r="IH302" s="1">
        <v>74.0149</v>
      </c>
      <c r="II302" s="1">
        <v>29.4823</v>
      </c>
      <c r="IJ302" s="1">
        <v>1469.34</v>
      </c>
      <c r="IK302" s="1">
        <v>23.8848</v>
      </c>
      <c r="IL302" s="1">
        <v>100.905</v>
      </c>
      <c r="IM302" s="1">
        <v>100.67</v>
      </c>
      <c r="IN302" s="1" t="s">
        <v>365</v>
      </c>
    </row>
    <row r="303" ht="15.75" customHeight="1">
      <c r="A303" s="1">
        <v>287.0</v>
      </c>
      <c r="B303" s="1">
        <v>1.6604846676E9</v>
      </c>
      <c r="C303" s="1">
        <v>538.5</v>
      </c>
      <c r="D303" s="1" t="s">
        <v>914</v>
      </c>
      <c r="E303" s="1" t="s">
        <v>915</v>
      </c>
      <c r="F303" s="1">
        <v>1.0</v>
      </c>
      <c r="G303" s="1" t="s">
        <v>349</v>
      </c>
      <c r="H303" s="1" t="s">
        <v>350</v>
      </c>
      <c r="I303" s="1" t="s">
        <v>351</v>
      </c>
      <c r="J303" s="1" t="s">
        <v>352</v>
      </c>
      <c r="K303" s="1" t="s">
        <v>353</v>
      </c>
      <c r="L303" s="1" t="s">
        <v>349</v>
      </c>
      <c r="M303" s="1" t="s">
        <v>354</v>
      </c>
      <c r="N303" s="1">
        <v>1.660484660066666E9</v>
      </c>
      <c r="O303" s="1">
        <f t="shared" si="1"/>
        <v>0.002799789885</v>
      </c>
      <c r="P303" s="1">
        <f t="shared" si="2"/>
        <v>2.799789885</v>
      </c>
      <c r="Q303" s="1">
        <f t="shared" si="3"/>
        <v>6.050654544</v>
      </c>
      <c r="R303" s="1">
        <f t="shared" si="4"/>
        <v>1352.591333</v>
      </c>
      <c r="S303" s="1">
        <f t="shared" si="5"/>
        <v>1238.062027</v>
      </c>
      <c r="T303" s="1">
        <f t="shared" si="6"/>
        <v>123.3434248</v>
      </c>
      <c r="U303" s="1">
        <f t="shared" si="7"/>
        <v>134.7535453</v>
      </c>
      <c r="V303" s="1">
        <f t="shared" si="8"/>
        <v>0.1382321243</v>
      </c>
      <c r="W303" s="1">
        <f t="shared" si="9"/>
        <v>2.920924641</v>
      </c>
      <c r="X303" s="1">
        <f t="shared" si="10"/>
        <v>0.1346980009</v>
      </c>
      <c r="Y303" s="1">
        <f t="shared" si="11"/>
        <v>0.08449625171</v>
      </c>
      <c r="Z303" s="1">
        <f t="shared" si="12"/>
        <v>321.5149954</v>
      </c>
      <c r="AA303" s="1">
        <f t="shared" si="13"/>
        <v>32.2136316</v>
      </c>
      <c r="AB303" s="1">
        <f t="shared" si="14"/>
        <v>31.72354667</v>
      </c>
      <c r="AC303" s="1">
        <f t="shared" si="15"/>
        <v>4.700872472</v>
      </c>
      <c r="AD303" s="1">
        <f t="shared" si="16"/>
        <v>59.84872425</v>
      </c>
      <c r="AE303" s="1">
        <f t="shared" si="17"/>
        <v>2.707063244</v>
      </c>
      <c r="AF303" s="1">
        <f t="shared" si="18"/>
        <v>4.523176188</v>
      </c>
      <c r="AG303" s="1">
        <f t="shared" si="19"/>
        <v>1.993809228</v>
      </c>
      <c r="AH303" s="1">
        <f t="shared" si="20"/>
        <v>-123.4707339</v>
      </c>
      <c r="AI303" s="1">
        <f t="shared" si="21"/>
        <v>-106.7246261</v>
      </c>
      <c r="AJ303" s="1">
        <f t="shared" si="22"/>
        <v>-8.236153009</v>
      </c>
      <c r="AK303" s="1">
        <f t="shared" si="23"/>
        <v>83.0834823</v>
      </c>
      <c r="AL303" s="1">
        <f t="shared" si="24"/>
        <v>37.42107877</v>
      </c>
      <c r="AM303" s="1">
        <f t="shared" si="25"/>
        <v>2.804729863</v>
      </c>
      <c r="AN303" s="1">
        <f t="shared" si="26"/>
        <v>6.050654544</v>
      </c>
      <c r="AO303" s="1">
        <v>1459.875107222785</v>
      </c>
      <c r="AP303" s="1">
        <v>1426.186363636364</v>
      </c>
      <c r="AQ303" s="1">
        <v>5.135173274027539</v>
      </c>
      <c r="AR303" s="1">
        <v>64.97328580608568</v>
      </c>
      <c r="AS303" s="1">
        <f t="shared" si="27"/>
        <v>2.799789885</v>
      </c>
      <c r="AT303" s="1">
        <v>23.90500485835978</v>
      </c>
      <c r="AU303" s="1">
        <v>27.17242909090909</v>
      </c>
      <c r="AV303" s="1">
        <v>1.283717723184964E-5</v>
      </c>
      <c r="AW303" s="1">
        <v>82.27873590820442</v>
      </c>
      <c r="AX303" s="1">
        <v>0.0</v>
      </c>
      <c r="AY303" s="1">
        <v>0.0</v>
      </c>
      <c r="AZ303" s="1">
        <f t="shared" si="28"/>
        <v>1</v>
      </c>
      <c r="BA303" s="1">
        <f t="shared" si="29"/>
        <v>0</v>
      </c>
      <c r="BB303" s="1">
        <f t="shared" si="30"/>
        <v>51917.82458</v>
      </c>
      <c r="BC303" s="1">
        <f t="shared" si="31"/>
        <v>1999.997333</v>
      </c>
      <c r="BD303" s="1">
        <f t="shared" si="32"/>
        <v>1681.19746</v>
      </c>
      <c r="BE303" s="1">
        <f t="shared" si="33"/>
        <v>0.8405998508</v>
      </c>
      <c r="BF303" s="1">
        <f t="shared" si="34"/>
        <v>0.160757712</v>
      </c>
      <c r="BG303" s="1">
        <v>6.0</v>
      </c>
      <c r="BH303" s="1">
        <v>0.5</v>
      </c>
      <c r="BI303" s="1" t="s">
        <v>355</v>
      </c>
      <c r="BJ303" s="1">
        <v>2.0</v>
      </c>
      <c r="BK303" s="1" t="b">
        <v>1</v>
      </c>
      <c r="BL303" s="1">
        <v>1.660484660066666E9</v>
      </c>
      <c r="BM303" s="1">
        <v>1352.591333333334</v>
      </c>
      <c r="BN303" s="1">
        <v>1402.034666666666</v>
      </c>
      <c r="BO303" s="1">
        <v>27.17219999999999</v>
      </c>
      <c r="BP303" s="1">
        <v>23.89892666666667</v>
      </c>
      <c r="BQ303" s="1">
        <v>1349.873333333333</v>
      </c>
      <c r="BR303" s="1">
        <v>27.15443333333333</v>
      </c>
      <c r="BS303" s="1">
        <v>500.1450666666667</v>
      </c>
      <c r="BT303" s="1">
        <v>99.52618666666667</v>
      </c>
      <c r="BU303" s="1">
        <v>0.10002114</v>
      </c>
      <c r="BV303" s="1">
        <v>31.04581333333334</v>
      </c>
      <c r="BW303" s="1">
        <v>31.72354666666666</v>
      </c>
      <c r="BX303" s="1">
        <v>999.8999999999999</v>
      </c>
      <c r="BY303" s="1">
        <v>0.0</v>
      </c>
      <c r="BZ303" s="1">
        <v>0.0</v>
      </c>
      <c r="CA303" s="1">
        <v>9998.288</v>
      </c>
      <c r="CB303" s="1">
        <v>0.0</v>
      </c>
      <c r="CC303" s="1">
        <v>636.8658</v>
      </c>
      <c r="CD303" s="1">
        <v>-49.44385333333333</v>
      </c>
      <c r="CE303" s="1">
        <v>1390.370666666667</v>
      </c>
      <c r="CF303" s="1">
        <v>1436.362666666667</v>
      </c>
      <c r="CG303" s="1">
        <v>3.273273333333333</v>
      </c>
      <c r="CH303" s="1">
        <v>1402.034666666666</v>
      </c>
      <c r="CI303" s="1">
        <v>23.89892666666667</v>
      </c>
      <c r="CJ303" s="1">
        <v>2.704346</v>
      </c>
      <c r="CK303" s="1">
        <v>2.378568666666667</v>
      </c>
      <c r="CL303" s="1">
        <v>22.31153999999999</v>
      </c>
      <c r="CM303" s="1">
        <v>20.21860666666667</v>
      </c>
      <c r="CN303" s="1">
        <v>1999.997333333333</v>
      </c>
      <c r="CO303" s="1">
        <v>0.9800050000000001</v>
      </c>
      <c r="CP303" s="1">
        <v>0.0199955</v>
      </c>
      <c r="CQ303" s="1">
        <v>0.0</v>
      </c>
      <c r="CR303" s="1">
        <v>2.809933333333333</v>
      </c>
      <c r="CS303" s="1">
        <v>0.0</v>
      </c>
      <c r="CT303" s="1">
        <v>32649.86666666666</v>
      </c>
      <c r="CU303" s="1">
        <v>17412.32666666667</v>
      </c>
      <c r="CV303" s="1">
        <v>39.187</v>
      </c>
      <c r="CW303" s="1">
        <v>40.187</v>
      </c>
      <c r="CX303" s="1">
        <v>39.125</v>
      </c>
      <c r="CY303" s="1">
        <v>38.687</v>
      </c>
      <c r="CZ303" s="1">
        <v>39.437</v>
      </c>
      <c r="DA303" s="1">
        <v>1960.007333333333</v>
      </c>
      <c r="DB303" s="1">
        <v>39.99</v>
      </c>
      <c r="DC303" s="1">
        <v>0.0</v>
      </c>
      <c r="DD303" s="1">
        <v>1.6604846654E9</v>
      </c>
      <c r="DE303" s="1">
        <v>0.0</v>
      </c>
      <c r="DF303" s="1">
        <v>1.6604841591E9</v>
      </c>
      <c r="DG303" s="1" t="s">
        <v>356</v>
      </c>
      <c r="DH303" s="1">
        <v>1.6604841451E9</v>
      </c>
      <c r="DI303" s="1">
        <v>1.6604841591E9</v>
      </c>
      <c r="DJ303" s="1">
        <v>1.0</v>
      </c>
      <c r="DK303" s="1">
        <v>0.063</v>
      </c>
      <c r="DL303" s="1">
        <v>-0.028</v>
      </c>
      <c r="DM303" s="1">
        <v>1.395</v>
      </c>
      <c r="DN303" s="1">
        <v>0.027</v>
      </c>
      <c r="DO303" s="1">
        <v>400.0</v>
      </c>
      <c r="DP303" s="1">
        <v>24.0</v>
      </c>
      <c r="DQ303" s="1">
        <v>0.47</v>
      </c>
      <c r="DR303" s="1">
        <v>0.03</v>
      </c>
      <c r="DS303" s="1">
        <v>6.013081094267958</v>
      </c>
      <c r="DT303" s="1">
        <v>1.094141064373765</v>
      </c>
      <c r="DU303" s="1">
        <v>0.1423186364921881</v>
      </c>
      <c r="DV303" s="1">
        <v>0.0</v>
      </c>
      <c r="DW303" s="1">
        <v>37.32618336930518</v>
      </c>
      <c r="DX303" s="1">
        <v>4.057285778271091</v>
      </c>
      <c r="DY303" s="1">
        <v>0.3024986497454021</v>
      </c>
      <c r="DZ303" s="1">
        <v>0.0</v>
      </c>
      <c r="EA303" s="1">
        <v>-49.33748387096774</v>
      </c>
      <c r="EB303" s="1">
        <v>-5.790401612903122</v>
      </c>
      <c r="EC303" s="1">
        <v>0.4411053769915099</v>
      </c>
      <c r="ED303" s="1">
        <v>0.0</v>
      </c>
      <c r="EE303" s="1">
        <v>1232.911664950614</v>
      </c>
      <c r="EF303" s="1">
        <v>269.1668210954537</v>
      </c>
      <c r="EG303" s="1">
        <v>19.45803229133021</v>
      </c>
      <c r="EH303" s="1">
        <v>0.0</v>
      </c>
      <c r="EI303" s="1">
        <v>3.276476097560975</v>
      </c>
      <c r="EJ303" s="1">
        <v>-0.0649883623693249</v>
      </c>
      <c r="EK303" s="1">
        <v>0.00661766220531486</v>
      </c>
      <c r="EL303" s="1">
        <v>1.0</v>
      </c>
      <c r="EM303" s="1">
        <v>1.993472150514097</v>
      </c>
      <c r="EN303" s="1">
        <v>0.01116432728444554</v>
      </c>
      <c r="EO303" s="1">
        <v>0.001407501936948375</v>
      </c>
      <c r="EP303" s="1">
        <v>1.0</v>
      </c>
      <c r="EQ303" s="1">
        <v>2.0</v>
      </c>
      <c r="ER303" s="1">
        <v>6.0</v>
      </c>
      <c r="ES303" s="1" t="s">
        <v>384</v>
      </c>
      <c r="ET303" s="1">
        <v>2.94544</v>
      </c>
      <c r="EU303" s="1">
        <v>2.80138</v>
      </c>
      <c r="EV303" s="1">
        <v>0.205721</v>
      </c>
      <c r="EW303" s="1">
        <v>0.210164</v>
      </c>
      <c r="EX303" s="1">
        <v>0.118501</v>
      </c>
      <c r="EY303" s="1">
        <v>0.10837</v>
      </c>
      <c r="EZ303" s="1">
        <v>16362.6</v>
      </c>
      <c r="FA303" s="1">
        <v>17067.4</v>
      </c>
      <c r="FB303" s="1">
        <v>23940.8</v>
      </c>
      <c r="FC303" s="1">
        <v>25130.2</v>
      </c>
      <c r="FD303" s="1">
        <v>33770.9</v>
      </c>
      <c r="FE303" s="1">
        <v>35773.9</v>
      </c>
      <c r="FF303" s="1">
        <v>43628.4</v>
      </c>
      <c r="FG303" s="1">
        <v>46447.7</v>
      </c>
      <c r="FH303" s="1">
        <v>2.0013</v>
      </c>
      <c r="FI303" s="1">
        <v>1.92502</v>
      </c>
      <c r="FJ303" s="1">
        <v>0.162274</v>
      </c>
      <c r="FK303" s="1">
        <v>0.0</v>
      </c>
      <c r="FL303" s="1">
        <v>29.0964</v>
      </c>
      <c r="FM303" s="1">
        <v>999.9</v>
      </c>
      <c r="FN303" s="1">
        <v>69.0</v>
      </c>
      <c r="FO303" s="1">
        <v>31.6</v>
      </c>
      <c r="FP303" s="1">
        <v>32.3628</v>
      </c>
      <c r="FQ303" s="1">
        <v>63.934</v>
      </c>
      <c r="FR303" s="1">
        <v>25.4527</v>
      </c>
      <c r="FS303" s="1">
        <v>1.0</v>
      </c>
      <c r="FT303" s="1">
        <v>0.149276</v>
      </c>
      <c r="FU303" s="1">
        <v>-0.116743</v>
      </c>
      <c r="FV303" s="1">
        <v>20.3238</v>
      </c>
      <c r="FW303" s="1">
        <v>5.21235</v>
      </c>
      <c r="FX303" s="1">
        <v>11.9039</v>
      </c>
      <c r="FY303" s="1">
        <v>5.0028</v>
      </c>
      <c r="FZ303" s="1">
        <v>3.28998</v>
      </c>
      <c r="GA303" s="1">
        <v>9999.0</v>
      </c>
      <c r="GB303" s="1">
        <v>9999.0</v>
      </c>
      <c r="GC303" s="1">
        <v>9999.0</v>
      </c>
      <c r="GD303" s="1">
        <v>999.9</v>
      </c>
      <c r="GE303" s="1">
        <v>1.85944</v>
      </c>
      <c r="GF303" s="1">
        <v>1.8544</v>
      </c>
      <c r="GG303" s="1">
        <v>1.8576</v>
      </c>
      <c r="GH303" s="1">
        <v>1.85603</v>
      </c>
      <c r="GI303" s="1">
        <v>1.85486</v>
      </c>
      <c r="GJ303" s="1">
        <v>1.85455</v>
      </c>
      <c r="GK303" s="1">
        <v>1.85318</v>
      </c>
      <c r="GL303" s="1">
        <v>1.85636</v>
      </c>
      <c r="GM303" s="1">
        <v>0.0</v>
      </c>
      <c r="GN303" s="1">
        <v>0.0</v>
      </c>
      <c r="GO303" s="1">
        <v>0.0</v>
      </c>
      <c r="GP303" s="1">
        <v>0.0</v>
      </c>
      <c r="GQ303" s="1" t="s">
        <v>358</v>
      </c>
      <c r="GR303" s="1" t="s">
        <v>359</v>
      </c>
      <c r="GS303" s="1" t="s">
        <v>360</v>
      </c>
      <c r="GT303" s="1" t="s">
        <v>360</v>
      </c>
      <c r="GU303" s="1" t="s">
        <v>360</v>
      </c>
      <c r="GV303" s="1" t="s">
        <v>360</v>
      </c>
      <c r="GW303" s="1">
        <v>0.0</v>
      </c>
      <c r="GX303" s="1">
        <v>100.0</v>
      </c>
      <c r="GY303" s="1">
        <v>100.0</v>
      </c>
      <c r="GZ303" s="1">
        <v>2.75</v>
      </c>
      <c r="HA303" s="1">
        <v>0.0177</v>
      </c>
      <c r="HB303" s="1">
        <v>0.467488805237294</v>
      </c>
      <c r="HC303" s="1">
        <v>0.002678124759318837</v>
      </c>
      <c r="HD303" s="1">
        <v>-9.373761146515732E-7</v>
      </c>
      <c r="HE303" s="1">
        <v>1.391563784175389E-10</v>
      </c>
      <c r="HF303" s="1">
        <v>-0.06780524781039028</v>
      </c>
      <c r="HG303" s="1">
        <v>0.01061361004592812</v>
      </c>
      <c r="HH303" s="1">
        <v>-3.086644042041478E-4</v>
      </c>
      <c r="HI303" s="1">
        <v>1.24720902217549E-6</v>
      </c>
      <c r="HJ303" s="1">
        <v>1.0</v>
      </c>
      <c r="HK303" s="1">
        <v>2093.0</v>
      </c>
      <c r="HL303" s="1">
        <v>2.0</v>
      </c>
      <c r="HM303" s="1">
        <v>27.0</v>
      </c>
      <c r="HN303" s="1">
        <v>8.7</v>
      </c>
      <c r="HO303" s="1">
        <v>8.5</v>
      </c>
      <c r="HP303" s="1">
        <v>2.93213</v>
      </c>
      <c r="HQ303" s="1">
        <v>2.26562</v>
      </c>
      <c r="HR303" s="1">
        <v>1.4978</v>
      </c>
      <c r="HS303" s="1">
        <v>2.30347</v>
      </c>
      <c r="HT303" s="1">
        <v>1.54785</v>
      </c>
      <c r="HU303" s="1">
        <v>2.31812</v>
      </c>
      <c r="HV303" s="1">
        <v>35.2902</v>
      </c>
      <c r="HW303" s="1">
        <v>15.2791</v>
      </c>
      <c r="HX303" s="1">
        <v>18.0</v>
      </c>
      <c r="HY303" s="1">
        <v>501.503</v>
      </c>
      <c r="HZ303" s="1">
        <v>518.423</v>
      </c>
      <c r="IA303" s="1">
        <v>29.5224</v>
      </c>
      <c r="IB303" s="1">
        <v>29.0824</v>
      </c>
      <c r="IC303" s="1">
        <v>30.0003</v>
      </c>
      <c r="ID303" s="1">
        <v>28.864</v>
      </c>
      <c r="IE303" s="1">
        <v>28.9566</v>
      </c>
      <c r="IF303" s="1">
        <v>58.7632</v>
      </c>
      <c r="IG303" s="1">
        <v>28.6427</v>
      </c>
      <c r="IH303" s="1">
        <v>74.0149</v>
      </c>
      <c r="II303" s="1">
        <v>29.4823</v>
      </c>
      <c r="IJ303" s="1">
        <v>1469.34</v>
      </c>
      <c r="IK303" s="1">
        <v>23.8848</v>
      </c>
      <c r="IL303" s="1">
        <v>100.905</v>
      </c>
      <c r="IM303" s="1">
        <v>100.67</v>
      </c>
      <c r="IN303" s="1" t="s">
        <v>365</v>
      </c>
    </row>
    <row r="304" ht="15.75" customHeight="1">
      <c r="A304" s="1">
        <v>288.0</v>
      </c>
      <c r="B304" s="1">
        <v>1.6604846686E9</v>
      </c>
      <c r="C304" s="1">
        <v>539.5</v>
      </c>
      <c r="D304" s="1" t="s">
        <v>916</v>
      </c>
      <c r="E304" s="1" t="s">
        <v>917</v>
      </c>
      <c r="F304" s="1">
        <v>1.0</v>
      </c>
      <c r="G304" s="1" t="s">
        <v>349</v>
      </c>
      <c r="H304" s="1" t="s">
        <v>350</v>
      </c>
      <c r="I304" s="1" t="s">
        <v>351</v>
      </c>
      <c r="J304" s="1" t="s">
        <v>352</v>
      </c>
      <c r="K304" s="1" t="s">
        <v>353</v>
      </c>
      <c r="L304" s="1" t="s">
        <v>349</v>
      </c>
      <c r="M304" s="1" t="s">
        <v>354</v>
      </c>
      <c r="N304" s="1">
        <v>1.66048466056875E9</v>
      </c>
      <c r="O304" s="1">
        <f t="shared" si="1"/>
        <v>0.002800763372</v>
      </c>
      <c r="P304" s="1">
        <f t="shared" si="2"/>
        <v>2.800763372</v>
      </c>
      <c r="Q304" s="1">
        <f t="shared" si="3"/>
        <v>6.116433784</v>
      </c>
      <c r="R304" s="1">
        <f t="shared" si="4"/>
        <v>1355.081875</v>
      </c>
      <c r="S304" s="1">
        <f t="shared" si="5"/>
        <v>1239.719914</v>
      </c>
      <c r="T304" s="1">
        <f t="shared" si="6"/>
        <v>123.5084929</v>
      </c>
      <c r="U304" s="1">
        <f t="shared" si="7"/>
        <v>135.0015582</v>
      </c>
      <c r="V304" s="1">
        <f t="shared" si="8"/>
        <v>0.1382683462</v>
      </c>
      <c r="W304" s="1">
        <f t="shared" si="9"/>
        <v>2.920859526</v>
      </c>
      <c r="X304" s="1">
        <f t="shared" si="10"/>
        <v>0.1347323193</v>
      </c>
      <c r="Y304" s="1">
        <f t="shared" si="11"/>
        <v>0.08451786563</v>
      </c>
      <c r="Z304" s="1">
        <f t="shared" si="12"/>
        <v>321.5148225</v>
      </c>
      <c r="AA304" s="1">
        <f t="shared" si="13"/>
        <v>32.21388162</v>
      </c>
      <c r="AB304" s="1">
        <f t="shared" si="14"/>
        <v>31.72423125</v>
      </c>
      <c r="AC304" s="1">
        <f t="shared" si="15"/>
        <v>4.701054993</v>
      </c>
      <c r="AD304" s="1">
        <f t="shared" si="16"/>
        <v>59.84710539</v>
      </c>
      <c r="AE304" s="1">
        <f t="shared" si="17"/>
        <v>2.707064146</v>
      </c>
      <c r="AF304" s="1">
        <f t="shared" si="18"/>
        <v>4.523300047</v>
      </c>
      <c r="AG304" s="1">
        <f t="shared" si="19"/>
        <v>1.993990847</v>
      </c>
      <c r="AH304" s="1">
        <f t="shared" si="20"/>
        <v>-123.5136647</v>
      </c>
      <c r="AI304" s="1">
        <f t="shared" si="21"/>
        <v>-106.7543969</v>
      </c>
      <c r="AJ304" s="1">
        <f t="shared" si="22"/>
        <v>-8.238681449</v>
      </c>
      <c r="AK304" s="1">
        <f t="shared" si="23"/>
        <v>83.00807938</v>
      </c>
      <c r="AL304" s="1">
        <f t="shared" si="24"/>
        <v>37.45419453</v>
      </c>
      <c r="AM304" s="1">
        <f t="shared" si="25"/>
        <v>2.804631359</v>
      </c>
      <c r="AN304" s="1">
        <f t="shared" si="26"/>
        <v>6.116433784</v>
      </c>
      <c r="AO304" s="1">
        <v>1465.115879087267</v>
      </c>
      <c r="AP304" s="1">
        <v>1431.334787878787</v>
      </c>
      <c r="AQ304" s="1">
        <v>5.137440503737795</v>
      </c>
      <c r="AR304" s="1">
        <v>64.97328580608568</v>
      </c>
      <c r="AS304" s="1">
        <f t="shared" si="27"/>
        <v>2.800763372</v>
      </c>
      <c r="AT304" s="1">
        <v>23.90437879462327</v>
      </c>
      <c r="AU304" s="1">
        <v>27.17290848484848</v>
      </c>
      <c r="AV304" s="1">
        <v>1.701229390190764E-5</v>
      </c>
      <c r="AW304" s="1">
        <v>82.27873590820442</v>
      </c>
      <c r="AX304" s="1">
        <v>0.0</v>
      </c>
      <c r="AY304" s="1">
        <v>0.0</v>
      </c>
      <c r="AZ304" s="1">
        <f t="shared" si="28"/>
        <v>1</v>
      </c>
      <c r="BA304" s="1">
        <f t="shared" si="29"/>
        <v>0</v>
      </c>
      <c r="BB304" s="1">
        <f t="shared" si="30"/>
        <v>51915.88906</v>
      </c>
      <c r="BC304" s="1">
        <f t="shared" si="31"/>
        <v>1999.99625</v>
      </c>
      <c r="BD304" s="1">
        <f t="shared" si="32"/>
        <v>1681.19655</v>
      </c>
      <c r="BE304" s="1">
        <f t="shared" si="33"/>
        <v>0.8405998511</v>
      </c>
      <c r="BF304" s="1">
        <f t="shared" si="34"/>
        <v>0.1607577127</v>
      </c>
      <c r="BG304" s="1">
        <v>6.0</v>
      </c>
      <c r="BH304" s="1">
        <v>0.5</v>
      </c>
      <c r="BI304" s="1" t="s">
        <v>355</v>
      </c>
      <c r="BJ304" s="1">
        <v>2.0</v>
      </c>
      <c r="BK304" s="1" t="b">
        <v>1</v>
      </c>
      <c r="BL304" s="1">
        <v>1.66048466056875E9</v>
      </c>
      <c r="BM304" s="1">
        <v>1355.081875</v>
      </c>
      <c r="BN304" s="1">
        <v>1404.573125</v>
      </c>
      <c r="BO304" s="1">
        <v>27.17223125</v>
      </c>
      <c r="BP304" s="1">
        <v>23.899075</v>
      </c>
      <c r="BQ304" s="1">
        <v>1352.361875</v>
      </c>
      <c r="BR304" s="1">
        <v>27.1544625</v>
      </c>
      <c r="BS304" s="1">
        <v>500.145375</v>
      </c>
      <c r="BT304" s="1">
        <v>99.5260875</v>
      </c>
      <c r="BU304" s="1">
        <v>0.10003894375</v>
      </c>
      <c r="BV304" s="1">
        <v>31.04629375</v>
      </c>
      <c r="BW304" s="1">
        <v>31.72423125</v>
      </c>
      <c r="BX304" s="1">
        <v>999.9</v>
      </c>
      <c r="BY304" s="1">
        <v>0.0</v>
      </c>
      <c r="BZ304" s="1">
        <v>0.0</v>
      </c>
      <c r="CA304" s="1">
        <v>9997.92625</v>
      </c>
      <c r="CB304" s="1">
        <v>0.0</v>
      </c>
      <c r="CC304" s="1">
        <v>632.4862499999999</v>
      </c>
      <c r="CD304" s="1">
        <v>-49.4912625</v>
      </c>
      <c r="CE304" s="1">
        <v>1392.93125</v>
      </c>
      <c r="CF304" s="1">
        <v>1438.963125</v>
      </c>
      <c r="CG304" s="1">
        <v>3.273155625</v>
      </c>
      <c r="CH304" s="1">
        <v>1404.573125</v>
      </c>
      <c r="CI304" s="1">
        <v>23.899075</v>
      </c>
      <c r="CJ304" s="1">
        <v>2.70434625</v>
      </c>
      <c r="CK304" s="1">
        <v>2.37858125</v>
      </c>
      <c r="CL304" s="1">
        <v>22.31154375</v>
      </c>
      <c r="CM304" s="1">
        <v>20.21869375</v>
      </c>
      <c r="CN304" s="1">
        <v>1999.99625</v>
      </c>
      <c r="CO304" s="1">
        <v>0.980005</v>
      </c>
      <c r="CP304" s="1">
        <v>0.0199955</v>
      </c>
      <c r="CQ304" s="1">
        <v>0.0</v>
      </c>
      <c r="CR304" s="1">
        <v>2.7838125</v>
      </c>
      <c r="CS304" s="1">
        <v>0.0</v>
      </c>
      <c r="CT304" s="1">
        <v>32648.18125</v>
      </c>
      <c r="CU304" s="1">
        <v>17412.31875</v>
      </c>
      <c r="CV304" s="1">
        <v>39.187</v>
      </c>
      <c r="CW304" s="1">
        <v>40.187</v>
      </c>
      <c r="CX304" s="1">
        <v>39.125</v>
      </c>
      <c r="CY304" s="1">
        <v>38.687</v>
      </c>
      <c r="CZ304" s="1">
        <v>39.437</v>
      </c>
      <c r="DA304" s="1">
        <v>1960.00625</v>
      </c>
      <c r="DB304" s="1">
        <v>39.99</v>
      </c>
      <c r="DC304" s="1">
        <v>0.0</v>
      </c>
      <c r="DD304" s="1">
        <v>1.6604846666E9</v>
      </c>
      <c r="DE304" s="1">
        <v>0.0</v>
      </c>
      <c r="DF304" s="1">
        <v>1.6604841591E9</v>
      </c>
      <c r="DG304" s="1" t="s">
        <v>356</v>
      </c>
      <c r="DH304" s="1">
        <v>1.6604841451E9</v>
      </c>
      <c r="DI304" s="1">
        <v>1.6604841591E9</v>
      </c>
      <c r="DJ304" s="1">
        <v>1.0</v>
      </c>
      <c r="DK304" s="1">
        <v>0.063</v>
      </c>
      <c r="DL304" s="1">
        <v>-0.028</v>
      </c>
      <c r="DM304" s="1">
        <v>1.395</v>
      </c>
      <c r="DN304" s="1">
        <v>0.027</v>
      </c>
      <c r="DO304" s="1">
        <v>400.0</v>
      </c>
      <c r="DP304" s="1">
        <v>24.0</v>
      </c>
      <c r="DQ304" s="1">
        <v>0.47</v>
      </c>
      <c r="DR304" s="1">
        <v>0.03</v>
      </c>
      <c r="DS304" s="1">
        <v>6.019912138604652</v>
      </c>
      <c r="DT304" s="1">
        <v>1.164167769043764</v>
      </c>
      <c r="DU304" s="1">
        <v>0.1414112627448239</v>
      </c>
      <c r="DV304" s="1">
        <v>0.0</v>
      </c>
      <c r="DW304" s="1">
        <v>37.42375024023828</v>
      </c>
      <c r="DX304" s="1">
        <v>3.936173651817757</v>
      </c>
      <c r="DY304" s="1">
        <v>0.3009096219175864</v>
      </c>
      <c r="DZ304" s="1">
        <v>0.0</v>
      </c>
      <c r="EA304" s="1">
        <v>-49.52331999999999</v>
      </c>
      <c r="EB304" s="1">
        <v>-5.492977975528438</v>
      </c>
      <c r="EC304" s="1">
        <v>0.4039550597116794</v>
      </c>
      <c r="ED304" s="1">
        <v>0.0</v>
      </c>
      <c r="EE304" s="1">
        <v>1238.72734755148</v>
      </c>
      <c r="EF304" s="1">
        <v>270.6822477582757</v>
      </c>
      <c r="EG304" s="1">
        <v>20.21820462536823</v>
      </c>
      <c r="EH304" s="1">
        <v>0.0</v>
      </c>
      <c r="EI304" s="1">
        <v>3.27521325</v>
      </c>
      <c r="EJ304" s="1">
        <v>-0.0607061538461597</v>
      </c>
      <c r="EK304" s="1">
        <v>0.006234146849208812</v>
      </c>
      <c r="EL304" s="1">
        <v>1.0</v>
      </c>
      <c r="EM304" s="1">
        <v>1.993849831826235</v>
      </c>
      <c r="EN304" s="1">
        <v>0.01607977539194303</v>
      </c>
      <c r="EO304" s="1">
        <v>0.001703665752354909</v>
      </c>
      <c r="EP304" s="1">
        <v>1.0</v>
      </c>
      <c r="EQ304" s="1">
        <v>2.0</v>
      </c>
      <c r="ER304" s="1">
        <v>6.0</v>
      </c>
      <c r="ES304" s="1" t="s">
        <v>384</v>
      </c>
      <c r="ET304" s="1">
        <v>2.94526</v>
      </c>
      <c r="EU304" s="1">
        <v>2.80149</v>
      </c>
      <c r="EV304" s="1">
        <v>0.206167</v>
      </c>
      <c r="EW304" s="1">
        <v>0.210605</v>
      </c>
      <c r="EX304" s="1">
        <v>0.1185</v>
      </c>
      <c r="EY304" s="1">
        <v>0.108365</v>
      </c>
      <c r="EZ304" s="1">
        <v>16353.3</v>
      </c>
      <c r="FA304" s="1">
        <v>17057.8</v>
      </c>
      <c r="FB304" s="1">
        <v>23940.8</v>
      </c>
      <c r="FC304" s="1">
        <v>25130.1</v>
      </c>
      <c r="FD304" s="1">
        <v>33770.8</v>
      </c>
      <c r="FE304" s="1">
        <v>35774.0</v>
      </c>
      <c r="FF304" s="1">
        <v>43628.2</v>
      </c>
      <c r="FG304" s="1">
        <v>46447.6</v>
      </c>
      <c r="FH304" s="1">
        <v>2.0014</v>
      </c>
      <c r="FI304" s="1">
        <v>1.92502</v>
      </c>
      <c r="FJ304" s="1">
        <v>0.162028</v>
      </c>
      <c r="FK304" s="1">
        <v>0.0</v>
      </c>
      <c r="FL304" s="1">
        <v>29.0984</v>
      </c>
      <c r="FM304" s="1">
        <v>999.9</v>
      </c>
      <c r="FN304" s="1">
        <v>69.0</v>
      </c>
      <c r="FO304" s="1">
        <v>31.6</v>
      </c>
      <c r="FP304" s="1">
        <v>32.3627</v>
      </c>
      <c r="FQ304" s="1">
        <v>63.894</v>
      </c>
      <c r="FR304" s="1">
        <v>25.8974</v>
      </c>
      <c r="FS304" s="1">
        <v>1.0</v>
      </c>
      <c r="FT304" s="1">
        <v>0.149268</v>
      </c>
      <c r="FU304" s="1">
        <v>-0.0948094</v>
      </c>
      <c r="FV304" s="1">
        <v>20.3238</v>
      </c>
      <c r="FW304" s="1">
        <v>5.21265</v>
      </c>
      <c r="FX304" s="1">
        <v>11.9047</v>
      </c>
      <c r="FY304" s="1">
        <v>5.0028</v>
      </c>
      <c r="FZ304" s="1">
        <v>3.29003</v>
      </c>
      <c r="GA304" s="1">
        <v>9999.0</v>
      </c>
      <c r="GB304" s="1">
        <v>9999.0</v>
      </c>
      <c r="GC304" s="1">
        <v>9999.0</v>
      </c>
      <c r="GD304" s="1">
        <v>999.9</v>
      </c>
      <c r="GE304" s="1">
        <v>1.85944</v>
      </c>
      <c r="GF304" s="1">
        <v>1.8544</v>
      </c>
      <c r="GG304" s="1">
        <v>1.8576</v>
      </c>
      <c r="GH304" s="1">
        <v>1.85604</v>
      </c>
      <c r="GI304" s="1">
        <v>1.85486</v>
      </c>
      <c r="GJ304" s="1">
        <v>1.85455</v>
      </c>
      <c r="GK304" s="1">
        <v>1.85318</v>
      </c>
      <c r="GL304" s="1">
        <v>1.85636</v>
      </c>
      <c r="GM304" s="1">
        <v>0.0</v>
      </c>
      <c r="GN304" s="1">
        <v>0.0</v>
      </c>
      <c r="GO304" s="1">
        <v>0.0</v>
      </c>
      <c r="GP304" s="1">
        <v>0.0</v>
      </c>
      <c r="GQ304" s="1" t="s">
        <v>358</v>
      </c>
      <c r="GR304" s="1" t="s">
        <v>359</v>
      </c>
      <c r="GS304" s="1" t="s">
        <v>360</v>
      </c>
      <c r="GT304" s="1" t="s">
        <v>360</v>
      </c>
      <c r="GU304" s="1" t="s">
        <v>360</v>
      </c>
      <c r="GV304" s="1" t="s">
        <v>360</v>
      </c>
      <c r="GW304" s="1">
        <v>0.0</v>
      </c>
      <c r="GX304" s="1">
        <v>100.0</v>
      </c>
      <c r="GY304" s="1">
        <v>100.0</v>
      </c>
      <c r="GZ304" s="1">
        <v>2.76</v>
      </c>
      <c r="HA304" s="1">
        <v>0.0178</v>
      </c>
      <c r="HB304" s="1">
        <v>0.467488805237294</v>
      </c>
      <c r="HC304" s="1">
        <v>0.002678124759318837</v>
      </c>
      <c r="HD304" s="1">
        <v>-9.373761146515732E-7</v>
      </c>
      <c r="HE304" s="1">
        <v>1.391563784175389E-10</v>
      </c>
      <c r="HF304" s="1">
        <v>-0.06780524781039028</v>
      </c>
      <c r="HG304" s="1">
        <v>0.01061361004592812</v>
      </c>
      <c r="HH304" s="1">
        <v>-3.086644042041478E-4</v>
      </c>
      <c r="HI304" s="1">
        <v>1.24720902217549E-6</v>
      </c>
      <c r="HJ304" s="1">
        <v>1.0</v>
      </c>
      <c r="HK304" s="1">
        <v>2093.0</v>
      </c>
      <c r="HL304" s="1">
        <v>2.0</v>
      </c>
      <c r="HM304" s="1">
        <v>27.0</v>
      </c>
      <c r="HN304" s="1">
        <v>8.7</v>
      </c>
      <c r="HO304" s="1">
        <v>8.5</v>
      </c>
      <c r="HP304" s="1">
        <v>2.93823</v>
      </c>
      <c r="HQ304" s="1">
        <v>2.25952</v>
      </c>
      <c r="HR304" s="1">
        <v>1.4978</v>
      </c>
      <c r="HS304" s="1">
        <v>2.30347</v>
      </c>
      <c r="HT304" s="1">
        <v>1.54785</v>
      </c>
      <c r="HU304" s="1">
        <v>2.44995</v>
      </c>
      <c r="HV304" s="1">
        <v>35.2902</v>
      </c>
      <c r="HW304" s="1">
        <v>15.2966</v>
      </c>
      <c r="HX304" s="1">
        <v>18.0</v>
      </c>
      <c r="HY304" s="1">
        <v>501.567</v>
      </c>
      <c r="HZ304" s="1">
        <v>518.428</v>
      </c>
      <c r="IA304" s="1">
        <v>29.5152</v>
      </c>
      <c r="IB304" s="1">
        <v>29.0831</v>
      </c>
      <c r="IC304" s="1">
        <v>30.0003</v>
      </c>
      <c r="ID304" s="1">
        <v>28.8647</v>
      </c>
      <c r="IE304" s="1">
        <v>28.9573</v>
      </c>
      <c r="IF304" s="1">
        <v>58.8785</v>
      </c>
      <c r="IG304" s="1">
        <v>28.6427</v>
      </c>
      <c r="IH304" s="1">
        <v>74.0149</v>
      </c>
      <c r="II304" s="1">
        <v>29.4823</v>
      </c>
      <c r="IJ304" s="1">
        <v>1479.37</v>
      </c>
      <c r="IK304" s="1">
        <v>23.8848</v>
      </c>
      <c r="IL304" s="1">
        <v>100.904</v>
      </c>
      <c r="IM304" s="1">
        <v>100.669</v>
      </c>
      <c r="IN304" s="1" t="s">
        <v>365</v>
      </c>
    </row>
    <row r="305" ht="15.75" customHeight="1">
      <c r="A305" s="1">
        <v>289.0</v>
      </c>
      <c r="B305" s="1">
        <v>1.6604846696E9</v>
      </c>
      <c r="C305" s="1">
        <v>540.5</v>
      </c>
      <c r="D305" s="1" t="s">
        <v>918</v>
      </c>
      <c r="E305" s="1" t="s">
        <v>919</v>
      </c>
      <c r="F305" s="1">
        <v>1.0</v>
      </c>
      <c r="G305" s="1" t="s">
        <v>349</v>
      </c>
      <c r="H305" s="1" t="s">
        <v>350</v>
      </c>
      <c r="I305" s="1" t="s">
        <v>351</v>
      </c>
      <c r="J305" s="1" t="s">
        <v>352</v>
      </c>
      <c r="K305" s="1" t="s">
        <v>353</v>
      </c>
      <c r="L305" s="1" t="s">
        <v>349</v>
      </c>
      <c r="M305" s="1" t="s">
        <v>354</v>
      </c>
      <c r="N305" s="1">
        <v>1.660484662099999E9</v>
      </c>
      <c r="O305" s="1">
        <f t="shared" si="1"/>
        <v>0.002801118784</v>
      </c>
      <c r="P305" s="1">
        <f t="shared" si="2"/>
        <v>2.801118784</v>
      </c>
      <c r="Q305" s="1">
        <f t="shared" si="3"/>
        <v>6.14988311</v>
      </c>
      <c r="R305" s="1">
        <f t="shared" si="4"/>
        <v>1362.652</v>
      </c>
      <c r="S305" s="1">
        <f t="shared" si="5"/>
        <v>1246.650454</v>
      </c>
      <c r="T305" s="1">
        <f t="shared" si="6"/>
        <v>124.1984919</v>
      </c>
      <c r="U305" s="1">
        <f t="shared" si="7"/>
        <v>135.7552335</v>
      </c>
      <c r="V305" s="1">
        <f t="shared" si="8"/>
        <v>0.1382706683</v>
      </c>
      <c r="W305" s="1">
        <f t="shared" si="9"/>
        <v>2.920887115</v>
      </c>
      <c r="X305" s="1">
        <f t="shared" si="10"/>
        <v>0.1347345567</v>
      </c>
      <c r="Y305" s="1">
        <f t="shared" si="11"/>
        <v>0.08451927136</v>
      </c>
      <c r="Z305" s="1">
        <f t="shared" si="12"/>
        <v>321.5144634</v>
      </c>
      <c r="AA305" s="1">
        <f t="shared" si="13"/>
        <v>32.21514196</v>
      </c>
      <c r="AB305" s="1">
        <f t="shared" si="14"/>
        <v>31.72478</v>
      </c>
      <c r="AC305" s="1">
        <f t="shared" si="15"/>
        <v>4.701201303</v>
      </c>
      <c r="AD305" s="1">
        <f t="shared" si="16"/>
        <v>59.84100757</v>
      </c>
      <c r="AE305" s="1">
        <f t="shared" si="17"/>
        <v>2.706999118</v>
      </c>
      <c r="AF305" s="1">
        <f t="shared" si="18"/>
        <v>4.523652305</v>
      </c>
      <c r="AG305" s="1">
        <f t="shared" si="19"/>
        <v>1.994202185</v>
      </c>
      <c r="AH305" s="1">
        <f t="shared" si="20"/>
        <v>-123.5293384</v>
      </c>
      <c r="AI305" s="1">
        <f t="shared" si="21"/>
        <v>-106.6266729</v>
      </c>
      <c r="AJ305" s="1">
        <f t="shared" si="22"/>
        <v>-8.228824355</v>
      </c>
      <c r="AK305" s="1">
        <f t="shared" si="23"/>
        <v>83.1296278</v>
      </c>
      <c r="AL305" s="1">
        <f t="shared" si="24"/>
        <v>37.55169366</v>
      </c>
      <c r="AM305" s="1">
        <f t="shared" si="25"/>
        <v>2.803532235</v>
      </c>
      <c r="AN305" s="1">
        <f t="shared" si="26"/>
        <v>6.14988311</v>
      </c>
      <c r="AO305" s="1">
        <v>1470.354226313377</v>
      </c>
      <c r="AP305" s="1">
        <v>1436.494424242424</v>
      </c>
      <c r="AQ305" s="1">
        <v>5.144733481597264</v>
      </c>
      <c r="AR305" s="1">
        <v>64.97328580608568</v>
      </c>
      <c r="AS305" s="1">
        <f t="shared" si="27"/>
        <v>2.801118784</v>
      </c>
      <c r="AT305" s="1">
        <v>23.90337894753543</v>
      </c>
      <c r="AU305" s="1">
        <v>27.17234909090908</v>
      </c>
      <c r="AV305" s="1">
        <v>2.125476101103926E-5</v>
      </c>
      <c r="AW305" s="1">
        <v>82.27873590820442</v>
      </c>
      <c r="AX305" s="1">
        <v>0.0</v>
      </c>
      <c r="AY305" s="1">
        <v>0.0</v>
      </c>
      <c r="AZ305" s="1">
        <f t="shared" si="28"/>
        <v>1</v>
      </c>
      <c r="BA305" s="1">
        <f t="shared" si="29"/>
        <v>0</v>
      </c>
      <c r="BB305" s="1">
        <f t="shared" si="30"/>
        <v>51916.43208</v>
      </c>
      <c r="BC305" s="1">
        <f t="shared" si="31"/>
        <v>1999.994</v>
      </c>
      <c r="BD305" s="1">
        <f t="shared" si="32"/>
        <v>1681.19466</v>
      </c>
      <c r="BE305" s="1">
        <f t="shared" si="33"/>
        <v>0.8405998518</v>
      </c>
      <c r="BF305" s="1">
        <f t="shared" si="34"/>
        <v>0.160757714</v>
      </c>
      <c r="BG305" s="1">
        <v>6.0</v>
      </c>
      <c r="BH305" s="1">
        <v>0.5</v>
      </c>
      <c r="BI305" s="1" t="s">
        <v>355</v>
      </c>
      <c r="BJ305" s="1">
        <v>2.0</v>
      </c>
      <c r="BK305" s="1" t="b">
        <v>1</v>
      </c>
      <c r="BL305" s="1">
        <v>1.660484662099999E9</v>
      </c>
      <c r="BM305" s="1">
        <v>1362.652</v>
      </c>
      <c r="BN305" s="1">
        <v>1412.284666666667</v>
      </c>
      <c r="BO305" s="1">
        <v>27.17167999999999</v>
      </c>
      <c r="BP305" s="1">
        <v>23.89975333333333</v>
      </c>
      <c r="BQ305" s="1">
        <v>1359.925333333333</v>
      </c>
      <c r="BR305" s="1">
        <v>27.1539</v>
      </c>
      <c r="BS305" s="1">
        <v>500.1375333333333</v>
      </c>
      <c r="BT305" s="1">
        <v>99.52570666666666</v>
      </c>
      <c r="BU305" s="1">
        <v>0.10004774</v>
      </c>
      <c r="BV305" s="1">
        <v>31.04766</v>
      </c>
      <c r="BW305" s="1">
        <v>31.72478</v>
      </c>
      <c r="BX305" s="1">
        <v>999.8999999999999</v>
      </c>
      <c r="BY305" s="1">
        <v>0.0</v>
      </c>
      <c r="BZ305" s="1">
        <v>0.0</v>
      </c>
      <c r="CA305" s="1">
        <v>9998.122000000001</v>
      </c>
      <c r="CB305" s="1">
        <v>0.0</v>
      </c>
      <c r="CC305" s="1">
        <v>644.9738</v>
      </c>
      <c r="CD305" s="1">
        <v>-49.63194666666666</v>
      </c>
      <c r="CE305" s="1">
        <v>1400.712666666667</v>
      </c>
      <c r="CF305" s="1">
        <v>1446.864</v>
      </c>
      <c r="CG305" s="1">
        <v>3.271926666666666</v>
      </c>
      <c r="CH305" s="1">
        <v>1412.284666666667</v>
      </c>
      <c r="CI305" s="1">
        <v>23.89975333333333</v>
      </c>
      <c r="CJ305" s="1">
        <v>2.704281333333333</v>
      </c>
      <c r="CK305" s="1">
        <v>2.378639333333333</v>
      </c>
      <c r="CL305" s="1">
        <v>22.31114666666667</v>
      </c>
      <c r="CM305" s="1">
        <v>20.21909333333333</v>
      </c>
      <c r="CN305" s="1">
        <v>1999.994</v>
      </c>
      <c r="CO305" s="1">
        <v>0.9800050000000001</v>
      </c>
      <c r="CP305" s="1">
        <v>0.0199955</v>
      </c>
      <c r="CQ305" s="1">
        <v>0.0</v>
      </c>
      <c r="CR305" s="1">
        <v>2.633533333333333</v>
      </c>
      <c r="CS305" s="1">
        <v>0.0</v>
      </c>
      <c r="CT305" s="1">
        <v>32643.38</v>
      </c>
      <c r="CU305" s="1">
        <v>17412.3</v>
      </c>
      <c r="CV305" s="1">
        <v>39.187</v>
      </c>
      <c r="CW305" s="1">
        <v>40.187</v>
      </c>
      <c r="CX305" s="1">
        <v>39.125</v>
      </c>
      <c r="CY305" s="1">
        <v>38.687</v>
      </c>
      <c r="CZ305" s="1">
        <v>39.437</v>
      </c>
      <c r="DA305" s="1">
        <v>1960.004</v>
      </c>
      <c r="DB305" s="1">
        <v>39.99</v>
      </c>
      <c r="DC305" s="1">
        <v>0.0</v>
      </c>
      <c r="DD305" s="1">
        <v>1.6604846672E9</v>
      </c>
      <c r="DE305" s="1">
        <v>0.0</v>
      </c>
      <c r="DF305" s="1">
        <v>1.6604841591E9</v>
      </c>
      <c r="DG305" s="1" t="s">
        <v>356</v>
      </c>
      <c r="DH305" s="1">
        <v>1.6604841451E9</v>
      </c>
      <c r="DI305" s="1">
        <v>1.6604841591E9</v>
      </c>
      <c r="DJ305" s="1">
        <v>1.0</v>
      </c>
      <c r="DK305" s="1">
        <v>0.063</v>
      </c>
      <c r="DL305" s="1">
        <v>-0.028</v>
      </c>
      <c r="DM305" s="1">
        <v>1.395</v>
      </c>
      <c r="DN305" s="1">
        <v>0.027</v>
      </c>
      <c r="DO305" s="1">
        <v>400.0</v>
      </c>
      <c r="DP305" s="1">
        <v>24.0</v>
      </c>
      <c r="DQ305" s="1">
        <v>0.47</v>
      </c>
      <c r="DR305" s="1">
        <v>0.03</v>
      </c>
      <c r="DS305" s="1">
        <v>6.019912138604652</v>
      </c>
      <c r="DT305" s="1">
        <v>1.164167769043764</v>
      </c>
      <c r="DU305" s="1">
        <v>0.1414112627448239</v>
      </c>
      <c r="DV305" s="1">
        <v>0.0</v>
      </c>
      <c r="DW305" s="1">
        <v>37.42375024023828</v>
      </c>
      <c r="DX305" s="1">
        <v>3.936173651817757</v>
      </c>
      <c r="DY305" s="1">
        <v>0.3009096219175864</v>
      </c>
      <c r="DZ305" s="1">
        <v>0.0</v>
      </c>
      <c r="EA305" s="1">
        <v>-49.52331999999999</v>
      </c>
      <c r="EB305" s="1">
        <v>-5.492977975528438</v>
      </c>
      <c r="EC305" s="1">
        <v>0.4039550597116794</v>
      </c>
      <c r="ED305" s="1">
        <v>0.0</v>
      </c>
      <c r="EE305" s="1">
        <v>1238.72734755148</v>
      </c>
      <c r="EF305" s="1">
        <v>270.6822477582757</v>
      </c>
      <c r="EG305" s="1">
        <v>20.21820462536823</v>
      </c>
      <c r="EH305" s="1">
        <v>0.0</v>
      </c>
      <c r="EI305" s="1">
        <v>3.27521325</v>
      </c>
      <c r="EJ305" s="1">
        <v>-0.0607061538461597</v>
      </c>
      <c r="EK305" s="1">
        <v>0.006234146849208812</v>
      </c>
      <c r="EL305" s="1">
        <v>1.0</v>
      </c>
      <c r="EM305" s="1">
        <v>1.993849831826235</v>
      </c>
      <c r="EN305" s="1">
        <v>0.01607977539194303</v>
      </c>
      <c r="EO305" s="1">
        <v>0.001703665752354909</v>
      </c>
      <c r="EP305" s="1">
        <v>1.0</v>
      </c>
      <c r="EQ305" s="1">
        <v>2.0</v>
      </c>
      <c r="ER305" s="1">
        <v>6.0</v>
      </c>
      <c r="ES305" s="1" t="s">
        <v>384</v>
      </c>
      <c r="ET305" s="1">
        <v>2.94532</v>
      </c>
      <c r="EU305" s="1">
        <v>2.80156</v>
      </c>
      <c r="EV305" s="1">
        <v>0.206615</v>
      </c>
      <c r="EW305" s="1">
        <v>0.211041</v>
      </c>
      <c r="EX305" s="1">
        <v>0.118498</v>
      </c>
      <c r="EY305" s="1">
        <v>0.108362</v>
      </c>
      <c r="EZ305" s="1">
        <v>16344.2</v>
      </c>
      <c r="FA305" s="1">
        <v>17048.4</v>
      </c>
      <c r="FB305" s="1">
        <v>23940.9</v>
      </c>
      <c r="FC305" s="1">
        <v>25130.1</v>
      </c>
      <c r="FD305" s="1">
        <v>33771.0</v>
      </c>
      <c r="FE305" s="1">
        <v>35774.1</v>
      </c>
      <c r="FF305" s="1">
        <v>43628.2</v>
      </c>
      <c r="FG305" s="1">
        <v>46447.4</v>
      </c>
      <c r="FH305" s="1">
        <v>2.00143</v>
      </c>
      <c r="FI305" s="1">
        <v>1.92512</v>
      </c>
      <c r="FJ305" s="1">
        <v>0.161827</v>
      </c>
      <c r="FK305" s="1">
        <v>0.0</v>
      </c>
      <c r="FL305" s="1">
        <v>29.0996</v>
      </c>
      <c r="FM305" s="1">
        <v>999.9</v>
      </c>
      <c r="FN305" s="1">
        <v>69.0</v>
      </c>
      <c r="FO305" s="1">
        <v>31.6</v>
      </c>
      <c r="FP305" s="1">
        <v>32.3605</v>
      </c>
      <c r="FQ305" s="1">
        <v>63.884</v>
      </c>
      <c r="FR305" s="1">
        <v>26.1659</v>
      </c>
      <c r="FS305" s="1">
        <v>1.0</v>
      </c>
      <c r="FT305" s="1">
        <v>0.149195</v>
      </c>
      <c r="FU305" s="1">
        <v>-0.0706863</v>
      </c>
      <c r="FV305" s="1">
        <v>20.3238</v>
      </c>
      <c r="FW305" s="1">
        <v>5.21265</v>
      </c>
      <c r="FX305" s="1">
        <v>11.9047</v>
      </c>
      <c r="FY305" s="1">
        <v>5.00285</v>
      </c>
      <c r="FZ305" s="1">
        <v>3.29005</v>
      </c>
      <c r="GA305" s="1">
        <v>9999.0</v>
      </c>
      <c r="GB305" s="1">
        <v>9999.0</v>
      </c>
      <c r="GC305" s="1">
        <v>9999.0</v>
      </c>
      <c r="GD305" s="1">
        <v>999.9</v>
      </c>
      <c r="GE305" s="1">
        <v>1.85944</v>
      </c>
      <c r="GF305" s="1">
        <v>1.8544</v>
      </c>
      <c r="GG305" s="1">
        <v>1.8576</v>
      </c>
      <c r="GH305" s="1">
        <v>1.85604</v>
      </c>
      <c r="GI305" s="1">
        <v>1.85486</v>
      </c>
      <c r="GJ305" s="1">
        <v>1.85455</v>
      </c>
      <c r="GK305" s="1">
        <v>1.85318</v>
      </c>
      <c r="GL305" s="1">
        <v>1.85635</v>
      </c>
      <c r="GM305" s="1">
        <v>0.0</v>
      </c>
      <c r="GN305" s="1">
        <v>0.0</v>
      </c>
      <c r="GO305" s="1">
        <v>0.0</v>
      </c>
      <c r="GP305" s="1">
        <v>0.0</v>
      </c>
      <c r="GQ305" s="1" t="s">
        <v>358</v>
      </c>
      <c r="GR305" s="1" t="s">
        <v>359</v>
      </c>
      <c r="GS305" s="1" t="s">
        <v>360</v>
      </c>
      <c r="GT305" s="1" t="s">
        <v>360</v>
      </c>
      <c r="GU305" s="1" t="s">
        <v>360</v>
      </c>
      <c r="GV305" s="1" t="s">
        <v>360</v>
      </c>
      <c r="GW305" s="1">
        <v>0.0</v>
      </c>
      <c r="GX305" s="1">
        <v>100.0</v>
      </c>
      <c r="GY305" s="1">
        <v>100.0</v>
      </c>
      <c r="GZ305" s="1">
        <v>2.76</v>
      </c>
      <c r="HA305" s="1">
        <v>0.0177</v>
      </c>
      <c r="HB305" s="1">
        <v>0.467488805237294</v>
      </c>
      <c r="HC305" s="1">
        <v>0.002678124759318837</v>
      </c>
      <c r="HD305" s="1">
        <v>-9.373761146515732E-7</v>
      </c>
      <c r="HE305" s="1">
        <v>1.391563784175389E-10</v>
      </c>
      <c r="HF305" s="1">
        <v>-0.06780524781039028</v>
      </c>
      <c r="HG305" s="1">
        <v>0.01061361004592812</v>
      </c>
      <c r="HH305" s="1">
        <v>-3.086644042041478E-4</v>
      </c>
      <c r="HI305" s="1">
        <v>1.24720902217549E-6</v>
      </c>
      <c r="HJ305" s="1">
        <v>1.0</v>
      </c>
      <c r="HK305" s="1">
        <v>2093.0</v>
      </c>
      <c r="HL305" s="1">
        <v>2.0</v>
      </c>
      <c r="HM305" s="1">
        <v>27.0</v>
      </c>
      <c r="HN305" s="1">
        <v>8.7</v>
      </c>
      <c r="HO305" s="1">
        <v>8.5</v>
      </c>
      <c r="HP305" s="1">
        <v>2.94922</v>
      </c>
      <c r="HQ305" s="1">
        <v>2.28394</v>
      </c>
      <c r="HR305" s="1">
        <v>1.4978</v>
      </c>
      <c r="HS305" s="1">
        <v>2.30225</v>
      </c>
      <c r="HT305" s="1">
        <v>1.54785</v>
      </c>
      <c r="HU305" s="1">
        <v>2.34985</v>
      </c>
      <c r="HV305" s="1">
        <v>35.2671</v>
      </c>
      <c r="HW305" s="1">
        <v>15.2791</v>
      </c>
      <c r="HX305" s="1">
        <v>18.0</v>
      </c>
      <c r="HY305" s="1">
        <v>501.587</v>
      </c>
      <c r="HZ305" s="1">
        <v>518.501</v>
      </c>
      <c r="IA305" s="1">
        <v>29.5032</v>
      </c>
      <c r="IB305" s="1">
        <v>29.0842</v>
      </c>
      <c r="IC305" s="1">
        <v>30.0002</v>
      </c>
      <c r="ID305" s="1">
        <v>28.8652</v>
      </c>
      <c r="IE305" s="1">
        <v>28.9578</v>
      </c>
      <c r="IF305" s="1">
        <v>59.0972</v>
      </c>
      <c r="IG305" s="1">
        <v>28.6427</v>
      </c>
      <c r="IH305" s="1">
        <v>74.0149</v>
      </c>
      <c r="II305" s="1">
        <v>29.4823</v>
      </c>
      <c r="IJ305" s="1">
        <v>1479.37</v>
      </c>
      <c r="IK305" s="1">
        <v>23.8857</v>
      </c>
      <c r="IL305" s="1">
        <v>100.905</v>
      </c>
      <c r="IM305" s="1">
        <v>100.669</v>
      </c>
      <c r="IN305" s="1" t="s">
        <v>365</v>
      </c>
    </row>
    <row r="306" ht="15.75" customHeight="1">
      <c r="A306" s="1">
        <v>290.0</v>
      </c>
      <c r="B306" s="1">
        <v>1.6604846706E9</v>
      </c>
      <c r="C306" s="1">
        <v>541.5</v>
      </c>
      <c r="D306" s="1" t="s">
        <v>920</v>
      </c>
      <c r="E306" s="1" t="s">
        <v>921</v>
      </c>
      <c r="F306" s="1">
        <v>1.0</v>
      </c>
      <c r="G306" s="1" t="s">
        <v>349</v>
      </c>
      <c r="H306" s="1" t="s">
        <v>350</v>
      </c>
      <c r="I306" s="1" t="s">
        <v>351</v>
      </c>
      <c r="J306" s="1" t="s">
        <v>352</v>
      </c>
      <c r="K306" s="1" t="s">
        <v>353</v>
      </c>
      <c r="L306" s="1" t="s">
        <v>349</v>
      </c>
      <c r="M306" s="1" t="s">
        <v>354</v>
      </c>
      <c r="N306" s="1">
        <v>1.6604846626E9</v>
      </c>
      <c r="O306" s="1">
        <f t="shared" si="1"/>
        <v>0.002801462021</v>
      </c>
      <c r="P306" s="1">
        <f t="shared" si="2"/>
        <v>2.801462021</v>
      </c>
      <c r="Q306" s="1">
        <f t="shared" si="3"/>
        <v>6.122290488</v>
      </c>
      <c r="R306" s="1">
        <f t="shared" si="4"/>
        <v>1365.14125</v>
      </c>
      <c r="S306" s="1">
        <f t="shared" si="5"/>
        <v>1249.38242</v>
      </c>
      <c r="T306" s="1">
        <f t="shared" si="6"/>
        <v>124.4705532</v>
      </c>
      <c r="U306" s="1">
        <f t="shared" si="7"/>
        <v>136.0031034</v>
      </c>
      <c r="V306" s="1">
        <f t="shared" si="8"/>
        <v>0.1382805603</v>
      </c>
      <c r="W306" s="1">
        <f t="shared" si="9"/>
        <v>2.920864742</v>
      </c>
      <c r="X306" s="1">
        <f t="shared" si="10"/>
        <v>0.1347439234</v>
      </c>
      <c r="Y306" s="1">
        <f t="shared" si="11"/>
        <v>0.08452517105</v>
      </c>
      <c r="Z306" s="1">
        <f t="shared" si="12"/>
        <v>321.5144235</v>
      </c>
      <c r="AA306" s="1">
        <f t="shared" si="13"/>
        <v>32.2155691</v>
      </c>
      <c r="AB306" s="1">
        <f t="shared" si="14"/>
        <v>31.72515</v>
      </c>
      <c r="AC306" s="1">
        <f t="shared" si="15"/>
        <v>4.701299957</v>
      </c>
      <c r="AD306" s="1">
        <f t="shared" si="16"/>
        <v>59.83917948</v>
      </c>
      <c r="AE306" s="1">
        <f t="shared" si="17"/>
        <v>2.706994917</v>
      </c>
      <c r="AF306" s="1">
        <f t="shared" si="18"/>
        <v>4.523783482</v>
      </c>
      <c r="AG306" s="1">
        <f t="shared" si="19"/>
        <v>1.99430504</v>
      </c>
      <c r="AH306" s="1">
        <f t="shared" si="20"/>
        <v>-123.5444751</v>
      </c>
      <c r="AI306" s="1">
        <f t="shared" si="21"/>
        <v>-106.6040072</v>
      </c>
      <c r="AJ306" s="1">
        <f t="shared" si="22"/>
        <v>-8.227173793</v>
      </c>
      <c r="AK306" s="1">
        <f t="shared" si="23"/>
        <v>83.13876733</v>
      </c>
      <c r="AL306" s="1">
        <f t="shared" si="24"/>
        <v>37.5792684</v>
      </c>
      <c r="AM306" s="1">
        <f t="shared" si="25"/>
        <v>2.803535874</v>
      </c>
      <c r="AN306" s="1">
        <f t="shared" si="26"/>
        <v>6.122290488</v>
      </c>
      <c r="AO306" s="1">
        <v>1475.565842733397</v>
      </c>
      <c r="AP306" s="1">
        <v>1441.670545454545</v>
      </c>
      <c r="AQ306" s="1">
        <v>5.158374400114853</v>
      </c>
      <c r="AR306" s="1">
        <v>64.97328580608568</v>
      </c>
      <c r="AS306" s="1">
        <f t="shared" si="27"/>
        <v>2.801462021</v>
      </c>
      <c r="AT306" s="1">
        <v>23.90184258549645</v>
      </c>
      <c r="AU306" s="1">
        <v>27.1712381818182</v>
      </c>
      <c r="AV306" s="1">
        <v>1.417394502527335E-5</v>
      </c>
      <c r="AW306" s="1">
        <v>82.27873590820442</v>
      </c>
      <c r="AX306" s="1">
        <v>0.0</v>
      </c>
      <c r="AY306" s="1">
        <v>0.0</v>
      </c>
      <c r="AZ306" s="1">
        <f t="shared" si="28"/>
        <v>1</v>
      </c>
      <c r="BA306" s="1">
        <f t="shared" si="29"/>
        <v>0</v>
      </c>
      <c r="BB306" s="1">
        <f t="shared" si="30"/>
        <v>51915.70684</v>
      </c>
      <c r="BC306" s="1">
        <f t="shared" si="31"/>
        <v>1999.99375</v>
      </c>
      <c r="BD306" s="1">
        <f t="shared" si="32"/>
        <v>1681.19445</v>
      </c>
      <c r="BE306" s="1">
        <f t="shared" si="33"/>
        <v>0.8405998519</v>
      </c>
      <c r="BF306" s="1">
        <f t="shared" si="34"/>
        <v>0.1607577141</v>
      </c>
      <c r="BG306" s="1">
        <v>6.0</v>
      </c>
      <c r="BH306" s="1">
        <v>0.5</v>
      </c>
      <c r="BI306" s="1" t="s">
        <v>355</v>
      </c>
      <c r="BJ306" s="1">
        <v>2.0</v>
      </c>
      <c r="BK306" s="1" t="b">
        <v>1</v>
      </c>
      <c r="BL306" s="1">
        <v>1.6604846626E9</v>
      </c>
      <c r="BM306" s="1">
        <v>1365.14125</v>
      </c>
      <c r="BN306" s="1">
        <v>1414.815</v>
      </c>
      <c r="BO306" s="1">
        <v>27.1716625</v>
      </c>
      <c r="BP306" s="1">
        <v>23.89975625</v>
      </c>
      <c r="BQ306" s="1">
        <v>1362.4125</v>
      </c>
      <c r="BR306" s="1">
        <v>27.15388125</v>
      </c>
      <c r="BS306" s="1">
        <v>500.1413125</v>
      </c>
      <c r="BT306" s="1">
        <v>99.5256</v>
      </c>
      <c r="BU306" s="1">
        <v>0.10006394375</v>
      </c>
      <c r="BV306" s="1">
        <v>31.04816875</v>
      </c>
      <c r="BW306" s="1">
        <v>31.72515</v>
      </c>
      <c r="BX306" s="1">
        <v>999.9</v>
      </c>
      <c r="BY306" s="1">
        <v>0.0</v>
      </c>
      <c r="BZ306" s="1">
        <v>0.0</v>
      </c>
      <c r="CA306" s="1">
        <v>9998.005000000001</v>
      </c>
      <c r="CB306" s="1">
        <v>0.0</v>
      </c>
      <c r="CC306" s="1">
        <v>637.9779375</v>
      </c>
      <c r="CD306" s="1">
        <v>-49.6729125</v>
      </c>
      <c r="CE306" s="1">
        <v>1403.271875</v>
      </c>
      <c r="CF306" s="1">
        <v>1449.45625</v>
      </c>
      <c r="CG306" s="1">
        <v>3.271909375</v>
      </c>
      <c r="CH306" s="1">
        <v>1414.815</v>
      </c>
      <c r="CI306" s="1">
        <v>23.89975625</v>
      </c>
      <c r="CJ306" s="1">
        <v>2.704276875</v>
      </c>
      <c r="CK306" s="1">
        <v>2.378636875</v>
      </c>
      <c r="CL306" s="1">
        <v>22.31111875</v>
      </c>
      <c r="CM306" s="1">
        <v>20.219075</v>
      </c>
      <c r="CN306" s="1">
        <v>1999.99375</v>
      </c>
      <c r="CO306" s="1">
        <v>0.980005</v>
      </c>
      <c r="CP306" s="1">
        <v>0.0199955</v>
      </c>
      <c r="CQ306" s="1">
        <v>0.0</v>
      </c>
      <c r="CR306" s="1">
        <v>2.6396875</v>
      </c>
      <c r="CS306" s="1">
        <v>0.0</v>
      </c>
      <c r="CT306" s="1">
        <v>32641.775</v>
      </c>
      <c r="CU306" s="1">
        <v>17412.29375</v>
      </c>
      <c r="CV306" s="1">
        <v>39.187</v>
      </c>
      <c r="CW306" s="1">
        <v>40.187</v>
      </c>
      <c r="CX306" s="1">
        <v>39.125</v>
      </c>
      <c r="CY306" s="1">
        <v>38.687</v>
      </c>
      <c r="CZ306" s="1">
        <v>39.437</v>
      </c>
      <c r="DA306" s="1">
        <v>1960.00375</v>
      </c>
      <c r="DB306" s="1">
        <v>39.99</v>
      </c>
      <c r="DC306" s="1">
        <v>0.0</v>
      </c>
      <c r="DD306" s="1">
        <v>1.6604846684E9</v>
      </c>
      <c r="DE306" s="1">
        <v>0.0</v>
      </c>
      <c r="DF306" s="1">
        <v>1.6604841591E9</v>
      </c>
      <c r="DG306" s="1" t="s">
        <v>356</v>
      </c>
      <c r="DH306" s="1">
        <v>1.6604841451E9</v>
      </c>
      <c r="DI306" s="1">
        <v>1.6604841591E9</v>
      </c>
      <c r="DJ306" s="1">
        <v>1.0</v>
      </c>
      <c r="DK306" s="1">
        <v>0.063</v>
      </c>
      <c r="DL306" s="1">
        <v>-0.028</v>
      </c>
      <c r="DM306" s="1">
        <v>1.395</v>
      </c>
      <c r="DN306" s="1">
        <v>0.027</v>
      </c>
      <c r="DO306" s="1">
        <v>400.0</v>
      </c>
      <c r="DP306" s="1">
        <v>24.0</v>
      </c>
      <c r="DQ306" s="1">
        <v>0.47</v>
      </c>
      <c r="DR306" s="1">
        <v>0.03</v>
      </c>
      <c r="DS306" s="1">
        <v>6.043540042547022</v>
      </c>
      <c r="DT306" s="1">
        <v>1.104566924373181</v>
      </c>
      <c r="DU306" s="1">
        <v>0.1390573665838001</v>
      </c>
      <c r="DV306" s="1">
        <v>0.0</v>
      </c>
      <c r="DW306" s="1">
        <v>37.53969530889165</v>
      </c>
      <c r="DX306" s="1">
        <v>3.795664968529973</v>
      </c>
      <c r="DY306" s="1">
        <v>0.2813231884237673</v>
      </c>
      <c r="DZ306" s="1">
        <v>0.0</v>
      </c>
      <c r="EA306" s="1">
        <v>-49.63379677419354</v>
      </c>
      <c r="EB306" s="1">
        <v>-5.436788709677407</v>
      </c>
      <c r="EC306" s="1">
        <v>0.4129616591465582</v>
      </c>
      <c r="ED306" s="1">
        <v>0.0</v>
      </c>
      <c r="EE306" s="1">
        <v>1246.684081964419</v>
      </c>
      <c r="EF306" s="1">
        <v>272.7964409589699</v>
      </c>
      <c r="EG306" s="1">
        <v>19.72166902652275</v>
      </c>
      <c r="EH306" s="1">
        <v>0.0</v>
      </c>
      <c r="EI306" s="1">
        <v>3.274555365853658</v>
      </c>
      <c r="EJ306" s="1">
        <v>-0.05222404181183669</v>
      </c>
      <c r="EK306" s="1">
        <v>0.005871257852333715</v>
      </c>
      <c r="EL306" s="1">
        <v>1.0</v>
      </c>
      <c r="EM306" s="1">
        <v>1.994163159440315</v>
      </c>
      <c r="EN306" s="1">
        <v>0.02204726835832025</v>
      </c>
      <c r="EO306" s="1">
        <v>0.001886611844112141</v>
      </c>
      <c r="EP306" s="1">
        <v>1.0</v>
      </c>
      <c r="EQ306" s="1">
        <v>2.0</v>
      </c>
      <c r="ER306" s="1">
        <v>6.0</v>
      </c>
      <c r="ES306" s="1" t="s">
        <v>384</v>
      </c>
      <c r="ET306" s="1">
        <v>2.94535</v>
      </c>
      <c r="EU306" s="1">
        <v>2.80136</v>
      </c>
      <c r="EV306" s="1">
        <v>0.207064</v>
      </c>
      <c r="EW306" s="1">
        <v>0.211484</v>
      </c>
      <c r="EX306" s="1">
        <v>0.118495</v>
      </c>
      <c r="EY306" s="1">
        <v>0.108364</v>
      </c>
      <c r="EZ306" s="1">
        <v>16334.9</v>
      </c>
      <c r="FA306" s="1">
        <v>17038.6</v>
      </c>
      <c r="FB306" s="1">
        <v>23940.9</v>
      </c>
      <c r="FC306" s="1">
        <v>25129.7</v>
      </c>
      <c r="FD306" s="1">
        <v>33771.1</v>
      </c>
      <c r="FE306" s="1">
        <v>35773.7</v>
      </c>
      <c r="FF306" s="1">
        <v>43628.2</v>
      </c>
      <c r="FG306" s="1">
        <v>46447.0</v>
      </c>
      <c r="FH306" s="1">
        <v>2.00157</v>
      </c>
      <c r="FI306" s="1">
        <v>1.925</v>
      </c>
      <c r="FJ306" s="1">
        <v>0.161659</v>
      </c>
      <c r="FK306" s="1">
        <v>0.0</v>
      </c>
      <c r="FL306" s="1">
        <v>29.1012</v>
      </c>
      <c r="FM306" s="1">
        <v>999.9</v>
      </c>
      <c r="FN306" s="1">
        <v>69.0</v>
      </c>
      <c r="FO306" s="1">
        <v>31.6</v>
      </c>
      <c r="FP306" s="1">
        <v>32.3667</v>
      </c>
      <c r="FQ306" s="1">
        <v>63.934</v>
      </c>
      <c r="FR306" s="1">
        <v>25.9255</v>
      </c>
      <c r="FS306" s="1">
        <v>1.0</v>
      </c>
      <c r="FT306" s="1">
        <v>0.14921</v>
      </c>
      <c r="FU306" s="1">
        <v>-0.0767456</v>
      </c>
      <c r="FV306" s="1">
        <v>20.3238</v>
      </c>
      <c r="FW306" s="1">
        <v>5.21265</v>
      </c>
      <c r="FX306" s="1">
        <v>11.9042</v>
      </c>
      <c r="FY306" s="1">
        <v>5.0028</v>
      </c>
      <c r="FZ306" s="1">
        <v>3.29005</v>
      </c>
      <c r="GA306" s="1">
        <v>9999.0</v>
      </c>
      <c r="GB306" s="1">
        <v>9999.0</v>
      </c>
      <c r="GC306" s="1">
        <v>9999.0</v>
      </c>
      <c r="GD306" s="1">
        <v>999.9</v>
      </c>
      <c r="GE306" s="1">
        <v>1.85944</v>
      </c>
      <c r="GF306" s="1">
        <v>1.8544</v>
      </c>
      <c r="GG306" s="1">
        <v>1.8576</v>
      </c>
      <c r="GH306" s="1">
        <v>1.85603</v>
      </c>
      <c r="GI306" s="1">
        <v>1.85486</v>
      </c>
      <c r="GJ306" s="1">
        <v>1.85455</v>
      </c>
      <c r="GK306" s="1">
        <v>1.85317</v>
      </c>
      <c r="GL306" s="1">
        <v>1.85633</v>
      </c>
      <c r="GM306" s="1">
        <v>0.0</v>
      </c>
      <c r="GN306" s="1">
        <v>0.0</v>
      </c>
      <c r="GO306" s="1">
        <v>0.0</v>
      </c>
      <c r="GP306" s="1">
        <v>0.0</v>
      </c>
      <c r="GQ306" s="1" t="s">
        <v>358</v>
      </c>
      <c r="GR306" s="1" t="s">
        <v>359</v>
      </c>
      <c r="GS306" s="1" t="s">
        <v>360</v>
      </c>
      <c r="GT306" s="1" t="s">
        <v>360</v>
      </c>
      <c r="GU306" s="1" t="s">
        <v>360</v>
      </c>
      <c r="GV306" s="1" t="s">
        <v>360</v>
      </c>
      <c r="GW306" s="1">
        <v>0.0</v>
      </c>
      <c r="GX306" s="1">
        <v>100.0</v>
      </c>
      <c r="GY306" s="1">
        <v>100.0</v>
      </c>
      <c r="GZ306" s="1">
        <v>2.76</v>
      </c>
      <c r="HA306" s="1">
        <v>0.0178</v>
      </c>
      <c r="HB306" s="1">
        <v>0.467488805237294</v>
      </c>
      <c r="HC306" s="1">
        <v>0.002678124759318837</v>
      </c>
      <c r="HD306" s="1">
        <v>-9.373761146515732E-7</v>
      </c>
      <c r="HE306" s="1">
        <v>1.391563784175389E-10</v>
      </c>
      <c r="HF306" s="1">
        <v>-0.06780524781039028</v>
      </c>
      <c r="HG306" s="1">
        <v>0.01061361004592812</v>
      </c>
      <c r="HH306" s="1">
        <v>-3.086644042041478E-4</v>
      </c>
      <c r="HI306" s="1">
        <v>1.24720902217549E-6</v>
      </c>
      <c r="HJ306" s="1">
        <v>1.0</v>
      </c>
      <c r="HK306" s="1">
        <v>2093.0</v>
      </c>
      <c r="HL306" s="1">
        <v>2.0</v>
      </c>
      <c r="HM306" s="1">
        <v>27.0</v>
      </c>
      <c r="HN306" s="1">
        <v>8.8</v>
      </c>
      <c r="HO306" s="1">
        <v>8.5</v>
      </c>
      <c r="HP306" s="1">
        <v>2.9541</v>
      </c>
      <c r="HQ306" s="1">
        <v>2.27417</v>
      </c>
      <c r="HR306" s="1">
        <v>1.4978</v>
      </c>
      <c r="HS306" s="1">
        <v>2.30225</v>
      </c>
      <c r="HT306" s="1">
        <v>1.54785</v>
      </c>
      <c r="HU306" s="1">
        <v>2.26562</v>
      </c>
      <c r="HV306" s="1">
        <v>35.2671</v>
      </c>
      <c r="HW306" s="1">
        <v>15.2878</v>
      </c>
      <c r="HX306" s="1">
        <v>18.0</v>
      </c>
      <c r="HY306" s="1">
        <v>501.68</v>
      </c>
      <c r="HZ306" s="1">
        <v>518.421</v>
      </c>
      <c r="IA306" s="1">
        <v>29.4934</v>
      </c>
      <c r="IB306" s="1">
        <v>29.0848</v>
      </c>
      <c r="IC306" s="1">
        <v>30.0002</v>
      </c>
      <c r="ID306" s="1">
        <v>28.8658</v>
      </c>
      <c r="IE306" s="1">
        <v>28.9584</v>
      </c>
      <c r="IF306" s="1">
        <v>59.2003</v>
      </c>
      <c r="IG306" s="1">
        <v>28.6427</v>
      </c>
      <c r="IH306" s="1">
        <v>74.0149</v>
      </c>
      <c r="II306" s="1">
        <v>29.4823</v>
      </c>
      <c r="IJ306" s="1">
        <v>1489.46</v>
      </c>
      <c r="IK306" s="1">
        <v>23.8867</v>
      </c>
      <c r="IL306" s="1">
        <v>100.905</v>
      </c>
      <c r="IM306" s="1">
        <v>100.668</v>
      </c>
      <c r="IN306" s="1" t="s">
        <v>365</v>
      </c>
    </row>
    <row r="307" ht="15.75" customHeight="1">
      <c r="A307" s="1">
        <v>291.0</v>
      </c>
      <c r="B307" s="1">
        <v>1.6604846716E9</v>
      </c>
      <c r="C307" s="1">
        <v>542.5</v>
      </c>
      <c r="D307" s="1" t="s">
        <v>922</v>
      </c>
      <c r="E307" s="1" t="s">
        <v>923</v>
      </c>
      <c r="F307" s="1">
        <v>1.0</v>
      </c>
      <c r="G307" s="1" t="s">
        <v>349</v>
      </c>
      <c r="H307" s="1" t="s">
        <v>350</v>
      </c>
      <c r="I307" s="1" t="s">
        <v>351</v>
      </c>
      <c r="J307" s="1" t="s">
        <v>352</v>
      </c>
      <c r="K307" s="1" t="s">
        <v>353</v>
      </c>
      <c r="L307" s="1" t="s">
        <v>349</v>
      </c>
      <c r="M307" s="1" t="s">
        <v>354</v>
      </c>
      <c r="N307" s="1">
        <v>1.660484664099999E9</v>
      </c>
      <c r="O307" s="1">
        <f t="shared" si="1"/>
        <v>0.0028018006</v>
      </c>
      <c r="P307" s="1">
        <f t="shared" si="2"/>
        <v>2.8018006</v>
      </c>
      <c r="Q307" s="1">
        <f t="shared" si="3"/>
        <v>5.990139595</v>
      </c>
      <c r="R307" s="1">
        <f t="shared" si="4"/>
        <v>1372.581333</v>
      </c>
      <c r="S307" s="1">
        <f t="shared" si="5"/>
        <v>1258.109056</v>
      </c>
      <c r="T307" s="1">
        <f t="shared" si="6"/>
        <v>125.3397066</v>
      </c>
      <c r="U307" s="1">
        <f t="shared" si="7"/>
        <v>136.7440611</v>
      </c>
      <c r="V307" s="1">
        <f t="shared" si="8"/>
        <v>0.1382758642</v>
      </c>
      <c r="W307" s="1">
        <f t="shared" si="9"/>
        <v>2.920962651</v>
      </c>
      <c r="X307" s="1">
        <f t="shared" si="10"/>
        <v>0.1347395795</v>
      </c>
      <c r="Y307" s="1">
        <f t="shared" si="11"/>
        <v>0.08452242572</v>
      </c>
      <c r="Z307" s="1">
        <f t="shared" si="12"/>
        <v>321.5141442</v>
      </c>
      <c r="AA307" s="1">
        <f t="shared" si="13"/>
        <v>32.21675324</v>
      </c>
      <c r="AB307" s="1">
        <f t="shared" si="14"/>
        <v>31.72610667</v>
      </c>
      <c r="AC307" s="1">
        <f t="shared" si="15"/>
        <v>4.701555042</v>
      </c>
      <c r="AD307" s="1">
        <f t="shared" si="16"/>
        <v>59.83373424</v>
      </c>
      <c r="AE307" s="1">
        <f t="shared" si="17"/>
        <v>2.706950889</v>
      </c>
      <c r="AF307" s="1">
        <f t="shared" si="18"/>
        <v>4.52412159</v>
      </c>
      <c r="AG307" s="1">
        <f t="shared" si="19"/>
        <v>1.994604152</v>
      </c>
      <c r="AH307" s="1">
        <f t="shared" si="20"/>
        <v>-123.5594065</v>
      </c>
      <c r="AI307" s="1">
        <f t="shared" si="21"/>
        <v>-106.5517427</v>
      </c>
      <c r="AJ307" s="1">
        <f t="shared" si="22"/>
        <v>-8.222956526</v>
      </c>
      <c r="AK307" s="1">
        <f t="shared" si="23"/>
        <v>83.18003854</v>
      </c>
      <c r="AL307" s="1">
        <f t="shared" si="24"/>
        <v>37.64772756</v>
      </c>
      <c r="AM307" s="1">
        <f t="shared" si="25"/>
        <v>2.802502616</v>
      </c>
      <c r="AN307" s="1">
        <f t="shared" si="26"/>
        <v>5.990139595</v>
      </c>
      <c r="AO307" s="1">
        <v>1480.745307602332</v>
      </c>
      <c r="AP307" s="1">
        <v>1446.894363636364</v>
      </c>
      <c r="AQ307" s="1">
        <v>5.181569955790303</v>
      </c>
      <c r="AR307" s="1">
        <v>64.97328580608568</v>
      </c>
      <c r="AS307" s="1">
        <f t="shared" si="27"/>
        <v>2.8018006</v>
      </c>
      <c r="AT307" s="1">
        <v>23.90039726221056</v>
      </c>
      <c r="AU307" s="1">
        <v>27.17031090909091</v>
      </c>
      <c r="AV307" s="1">
        <v>-9.737039292215913E-6</v>
      </c>
      <c r="AW307" s="1">
        <v>82.27873590820442</v>
      </c>
      <c r="AX307" s="1">
        <v>0.0</v>
      </c>
      <c r="AY307" s="1">
        <v>0.0</v>
      </c>
      <c r="AZ307" s="1">
        <f t="shared" si="28"/>
        <v>1</v>
      </c>
      <c r="BA307" s="1">
        <f t="shared" si="29"/>
        <v>0</v>
      </c>
      <c r="BB307" s="1">
        <f t="shared" si="30"/>
        <v>51918.26299</v>
      </c>
      <c r="BC307" s="1">
        <f t="shared" si="31"/>
        <v>1999.992</v>
      </c>
      <c r="BD307" s="1">
        <f t="shared" si="32"/>
        <v>1681.19298</v>
      </c>
      <c r="BE307" s="1">
        <f t="shared" si="33"/>
        <v>0.8405998524</v>
      </c>
      <c r="BF307" s="1">
        <f t="shared" si="34"/>
        <v>0.1607577151</v>
      </c>
      <c r="BG307" s="1">
        <v>6.0</v>
      </c>
      <c r="BH307" s="1">
        <v>0.5</v>
      </c>
      <c r="BI307" s="1" t="s">
        <v>355</v>
      </c>
      <c r="BJ307" s="1">
        <v>2.0</v>
      </c>
      <c r="BK307" s="1" t="b">
        <v>1</v>
      </c>
      <c r="BL307" s="1">
        <v>1.660484664099999E9</v>
      </c>
      <c r="BM307" s="1">
        <v>1372.581333333333</v>
      </c>
      <c r="BN307" s="1">
        <v>1422.36</v>
      </c>
      <c r="BO307" s="1">
        <v>27.17127333333334</v>
      </c>
      <c r="BP307" s="1">
        <v>23.90060666666666</v>
      </c>
      <c r="BQ307" s="1">
        <v>1369.846</v>
      </c>
      <c r="BR307" s="1">
        <v>27.15349333333333</v>
      </c>
      <c r="BS307" s="1">
        <v>500.1466666666666</v>
      </c>
      <c r="BT307" s="1">
        <v>99.52542666666665</v>
      </c>
      <c r="BU307" s="1">
        <v>0.1000438066666667</v>
      </c>
      <c r="BV307" s="1">
        <v>31.04948</v>
      </c>
      <c r="BW307" s="1">
        <v>31.72610666666667</v>
      </c>
      <c r="BX307" s="1">
        <v>999.8999999999999</v>
      </c>
      <c r="BY307" s="1">
        <v>0.0</v>
      </c>
      <c r="BZ307" s="1">
        <v>0.0</v>
      </c>
      <c r="CA307" s="1">
        <v>9998.581333333335</v>
      </c>
      <c r="CB307" s="1">
        <v>0.0</v>
      </c>
      <c r="CC307" s="1">
        <v>631.6604666666666</v>
      </c>
      <c r="CD307" s="1">
        <v>-49.77768666666667</v>
      </c>
      <c r="CE307" s="1">
        <v>1410.918666666667</v>
      </c>
      <c r="CF307" s="1">
        <v>1457.186666666667</v>
      </c>
      <c r="CG307" s="1">
        <v>3.270665333333334</v>
      </c>
      <c r="CH307" s="1">
        <v>1422.36</v>
      </c>
      <c r="CI307" s="1">
        <v>23.90060666666666</v>
      </c>
      <c r="CJ307" s="1">
        <v>2.704233333333334</v>
      </c>
      <c r="CK307" s="1">
        <v>2.378718</v>
      </c>
      <c r="CL307" s="1">
        <v>22.31085333333333</v>
      </c>
      <c r="CM307" s="1">
        <v>20.21962666666666</v>
      </c>
      <c r="CN307" s="1">
        <v>1999.992</v>
      </c>
      <c r="CO307" s="1">
        <v>0.9800050000000001</v>
      </c>
      <c r="CP307" s="1">
        <v>0.0199955</v>
      </c>
      <c r="CQ307" s="1">
        <v>0.0</v>
      </c>
      <c r="CR307" s="1">
        <v>2.641</v>
      </c>
      <c r="CS307" s="1">
        <v>0.0</v>
      </c>
      <c r="CT307" s="1">
        <v>32636.90666666667</v>
      </c>
      <c r="CU307" s="1">
        <v>17412.28</v>
      </c>
      <c r="CV307" s="1">
        <v>39.187</v>
      </c>
      <c r="CW307" s="1">
        <v>40.187</v>
      </c>
      <c r="CX307" s="1">
        <v>39.125</v>
      </c>
      <c r="CY307" s="1">
        <v>38.687</v>
      </c>
      <c r="CZ307" s="1">
        <v>39.437</v>
      </c>
      <c r="DA307" s="1">
        <v>1960.002</v>
      </c>
      <c r="DB307" s="1">
        <v>39.99</v>
      </c>
      <c r="DC307" s="1">
        <v>0.0</v>
      </c>
      <c r="DD307" s="1">
        <v>1.6604846696E9</v>
      </c>
      <c r="DE307" s="1">
        <v>0.0</v>
      </c>
      <c r="DF307" s="1">
        <v>1.6604841591E9</v>
      </c>
      <c r="DG307" s="1" t="s">
        <v>356</v>
      </c>
      <c r="DH307" s="1">
        <v>1.6604841451E9</v>
      </c>
      <c r="DI307" s="1">
        <v>1.6604841591E9</v>
      </c>
      <c r="DJ307" s="1">
        <v>1.0</v>
      </c>
      <c r="DK307" s="1">
        <v>0.063</v>
      </c>
      <c r="DL307" s="1">
        <v>-0.028</v>
      </c>
      <c r="DM307" s="1">
        <v>1.395</v>
      </c>
      <c r="DN307" s="1">
        <v>0.027</v>
      </c>
      <c r="DO307" s="1">
        <v>400.0</v>
      </c>
      <c r="DP307" s="1">
        <v>24.0</v>
      </c>
      <c r="DQ307" s="1">
        <v>0.47</v>
      </c>
      <c r="DR307" s="1">
        <v>0.03</v>
      </c>
      <c r="DS307" s="1">
        <v>6.07113270153727</v>
      </c>
      <c r="DT307" s="1">
        <v>0.7422197269733682</v>
      </c>
      <c r="DU307" s="1">
        <v>0.1206977274921363</v>
      </c>
      <c r="DV307" s="1">
        <v>0.0</v>
      </c>
      <c r="DW307" s="1">
        <v>37.59091460445958</v>
      </c>
      <c r="DX307" s="1">
        <v>3.8689022174937</v>
      </c>
      <c r="DY307" s="1">
        <v>0.2854300734280281</v>
      </c>
      <c r="DZ307" s="1">
        <v>0.0</v>
      </c>
      <c r="EA307" s="1">
        <v>-49.7091193548387</v>
      </c>
      <c r="EB307" s="1">
        <v>-5.499072580645014</v>
      </c>
      <c r="EC307" s="1">
        <v>0.4167707983233323</v>
      </c>
      <c r="ED307" s="1">
        <v>0.0</v>
      </c>
      <c r="EE307" s="1">
        <v>1251.229140082862</v>
      </c>
      <c r="EF307" s="1">
        <v>276.5521785591542</v>
      </c>
      <c r="EG307" s="1">
        <v>19.98996372872698</v>
      </c>
      <c r="EH307" s="1">
        <v>0.0</v>
      </c>
      <c r="EI307" s="1">
        <v>3.273932682926829</v>
      </c>
      <c r="EJ307" s="1">
        <v>-0.04694989547037096</v>
      </c>
      <c r="EK307" s="1">
        <v>0.005536686965866974</v>
      </c>
      <c r="EL307" s="1">
        <v>1.0</v>
      </c>
      <c r="EM307" s="1">
        <v>1.994304359147136</v>
      </c>
      <c r="EN307" s="1">
        <v>0.02411350504894826</v>
      </c>
      <c r="EO307" s="1">
        <v>0.00193095948611093</v>
      </c>
      <c r="EP307" s="1">
        <v>1.0</v>
      </c>
      <c r="EQ307" s="1">
        <v>2.0</v>
      </c>
      <c r="ER307" s="1">
        <v>6.0</v>
      </c>
      <c r="ES307" s="1" t="s">
        <v>384</v>
      </c>
      <c r="ET307" s="1">
        <v>2.94532</v>
      </c>
      <c r="EU307" s="1">
        <v>2.80118</v>
      </c>
      <c r="EV307" s="1">
        <v>0.207512</v>
      </c>
      <c r="EW307" s="1">
        <v>0.211915</v>
      </c>
      <c r="EX307" s="1">
        <v>0.118492</v>
      </c>
      <c r="EY307" s="1">
        <v>0.108364</v>
      </c>
      <c r="EZ307" s="1">
        <v>16325.7</v>
      </c>
      <c r="FA307" s="1">
        <v>17029.1</v>
      </c>
      <c r="FB307" s="1">
        <v>23940.9</v>
      </c>
      <c r="FC307" s="1">
        <v>25129.6</v>
      </c>
      <c r="FD307" s="1">
        <v>33771.2</v>
      </c>
      <c r="FE307" s="1">
        <v>35773.5</v>
      </c>
      <c r="FF307" s="1">
        <v>43628.2</v>
      </c>
      <c r="FG307" s="1">
        <v>46446.7</v>
      </c>
      <c r="FH307" s="1">
        <v>2.0014</v>
      </c>
      <c r="FI307" s="1">
        <v>1.92505</v>
      </c>
      <c r="FJ307" s="1">
        <v>0.161678</v>
      </c>
      <c r="FK307" s="1">
        <v>0.0</v>
      </c>
      <c r="FL307" s="1">
        <v>29.1032</v>
      </c>
      <c r="FM307" s="1">
        <v>999.9</v>
      </c>
      <c r="FN307" s="1">
        <v>69.0</v>
      </c>
      <c r="FO307" s="1">
        <v>31.6</v>
      </c>
      <c r="FP307" s="1">
        <v>32.3601</v>
      </c>
      <c r="FQ307" s="1">
        <v>63.894</v>
      </c>
      <c r="FR307" s="1">
        <v>25.8614</v>
      </c>
      <c r="FS307" s="1">
        <v>1.0</v>
      </c>
      <c r="FT307" s="1">
        <v>0.149327</v>
      </c>
      <c r="FU307" s="1">
        <v>-0.0951117</v>
      </c>
      <c r="FV307" s="1">
        <v>20.3238</v>
      </c>
      <c r="FW307" s="1">
        <v>5.2125</v>
      </c>
      <c r="FX307" s="1">
        <v>11.9041</v>
      </c>
      <c r="FY307" s="1">
        <v>5.0029</v>
      </c>
      <c r="FZ307" s="1">
        <v>3.29005</v>
      </c>
      <c r="GA307" s="1">
        <v>9999.0</v>
      </c>
      <c r="GB307" s="1">
        <v>9999.0</v>
      </c>
      <c r="GC307" s="1">
        <v>9999.0</v>
      </c>
      <c r="GD307" s="1">
        <v>999.9</v>
      </c>
      <c r="GE307" s="1">
        <v>1.85944</v>
      </c>
      <c r="GF307" s="1">
        <v>1.8544</v>
      </c>
      <c r="GG307" s="1">
        <v>1.8576</v>
      </c>
      <c r="GH307" s="1">
        <v>1.85602</v>
      </c>
      <c r="GI307" s="1">
        <v>1.85486</v>
      </c>
      <c r="GJ307" s="1">
        <v>1.85455</v>
      </c>
      <c r="GK307" s="1">
        <v>1.85317</v>
      </c>
      <c r="GL307" s="1">
        <v>1.85631</v>
      </c>
      <c r="GM307" s="1">
        <v>0.0</v>
      </c>
      <c r="GN307" s="1">
        <v>0.0</v>
      </c>
      <c r="GO307" s="1">
        <v>0.0</v>
      </c>
      <c r="GP307" s="1">
        <v>0.0</v>
      </c>
      <c r="GQ307" s="1" t="s">
        <v>358</v>
      </c>
      <c r="GR307" s="1" t="s">
        <v>359</v>
      </c>
      <c r="GS307" s="1" t="s">
        <v>360</v>
      </c>
      <c r="GT307" s="1" t="s">
        <v>360</v>
      </c>
      <c r="GU307" s="1" t="s">
        <v>360</v>
      </c>
      <c r="GV307" s="1" t="s">
        <v>360</v>
      </c>
      <c r="GW307" s="1">
        <v>0.0</v>
      </c>
      <c r="GX307" s="1">
        <v>100.0</v>
      </c>
      <c r="GY307" s="1">
        <v>100.0</v>
      </c>
      <c r="GZ307" s="1">
        <v>2.77</v>
      </c>
      <c r="HA307" s="1">
        <v>0.0177</v>
      </c>
      <c r="HB307" s="1">
        <v>0.467488805237294</v>
      </c>
      <c r="HC307" s="1">
        <v>0.002678124759318837</v>
      </c>
      <c r="HD307" s="1">
        <v>-9.373761146515732E-7</v>
      </c>
      <c r="HE307" s="1">
        <v>1.391563784175389E-10</v>
      </c>
      <c r="HF307" s="1">
        <v>-0.06780524781039028</v>
      </c>
      <c r="HG307" s="1">
        <v>0.01061361004592812</v>
      </c>
      <c r="HH307" s="1">
        <v>-3.086644042041478E-4</v>
      </c>
      <c r="HI307" s="1">
        <v>1.24720902217549E-6</v>
      </c>
      <c r="HJ307" s="1">
        <v>1.0</v>
      </c>
      <c r="HK307" s="1">
        <v>2093.0</v>
      </c>
      <c r="HL307" s="1">
        <v>2.0</v>
      </c>
      <c r="HM307" s="1">
        <v>27.0</v>
      </c>
      <c r="HN307" s="1">
        <v>8.8</v>
      </c>
      <c r="HO307" s="1">
        <v>8.5</v>
      </c>
      <c r="HP307" s="1">
        <v>2.96509</v>
      </c>
      <c r="HQ307" s="1">
        <v>2.25098</v>
      </c>
      <c r="HR307" s="1">
        <v>1.4978</v>
      </c>
      <c r="HS307" s="1">
        <v>2.30347</v>
      </c>
      <c r="HT307" s="1">
        <v>1.54785</v>
      </c>
      <c r="HU307" s="1">
        <v>2.43408</v>
      </c>
      <c r="HV307" s="1">
        <v>35.2902</v>
      </c>
      <c r="HW307" s="1">
        <v>15.2878</v>
      </c>
      <c r="HX307" s="1">
        <v>18.0</v>
      </c>
      <c r="HY307" s="1">
        <v>501.581</v>
      </c>
      <c r="HZ307" s="1">
        <v>518.461</v>
      </c>
      <c r="IA307" s="1">
        <v>29.4811</v>
      </c>
      <c r="IB307" s="1">
        <v>29.0854</v>
      </c>
      <c r="IC307" s="1">
        <v>30.0003</v>
      </c>
      <c r="ID307" s="1">
        <v>28.8664</v>
      </c>
      <c r="IE307" s="1">
        <v>28.9591</v>
      </c>
      <c r="IF307" s="1">
        <v>59.4255</v>
      </c>
      <c r="IG307" s="1">
        <v>28.6427</v>
      </c>
      <c r="IH307" s="1">
        <v>74.0149</v>
      </c>
      <c r="II307" s="1">
        <v>29.428</v>
      </c>
      <c r="IJ307" s="1">
        <v>1489.46</v>
      </c>
      <c r="IK307" s="1">
        <v>23.8857</v>
      </c>
      <c r="IL307" s="1">
        <v>100.905</v>
      </c>
      <c r="IM307" s="1">
        <v>100.667</v>
      </c>
      <c r="IN307" s="1" t="s">
        <v>365</v>
      </c>
    </row>
    <row r="308" ht="15.75" customHeight="1">
      <c r="A308" s="1">
        <v>292.0</v>
      </c>
      <c r="B308" s="1">
        <v>1.6604846726E9</v>
      </c>
      <c r="C308" s="1">
        <v>543.5</v>
      </c>
      <c r="D308" s="1" t="s">
        <v>924</v>
      </c>
      <c r="E308" s="1" t="s">
        <v>925</v>
      </c>
      <c r="F308" s="1">
        <v>1.0</v>
      </c>
      <c r="G308" s="1" t="s">
        <v>349</v>
      </c>
      <c r="H308" s="1" t="s">
        <v>350</v>
      </c>
      <c r="I308" s="1" t="s">
        <v>351</v>
      </c>
      <c r="J308" s="1" t="s">
        <v>352</v>
      </c>
      <c r="K308" s="1" t="s">
        <v>353</v>
      </c>
      <c r="L308" s="1" t="s">
        <v>349</v>
      </c>
      <c r="M308" s="1" t="s">
        <v>354</v>
      </c>
      <c r="N308" s="1">
        <v>1.6604846646E9</v>
      </c>
      <c r="O308" s="1">
        <f t="shared" si="1"/>
        <v>0.00280140745</v>
      </c>
      <c r="P308" s="1">
        <f t="shared" si="2"/>
        <v>2.80140745</v>
      </c>
      <c r="Q308" s="1">
        <f t="shared" si="3"/>
        <v>5.921210876</v>
      </c>
      <c r="R308" s="1">
        <f t="shared" si="4"/>
        <v>1375.08375</v>
      </c>
      <c r="S308" s="1">
        <f t="shared" si="5"/>
        <v>1261.314182</v>
      </c>
      <c r="T308" s="1">
        <f t="shared" si="6"/>
        <v>125.6588472</v>
      </c>
      <c r="U308" s="1">
        <f t="shared" si="7"/>
        <v>136.9931785</v>
      </c>
      <c r="V308" s="1">
        <f t="shared" si="8"/>
        <v>0.1382455996</v>
      </c>
      <c r="W308" s="1">
        <f t="shared" si="9"/>
        <v>2.920988981</v>
      </c>
      <c r="X308" s="1">
        <f t="shared" si="10"/>
        <v>0.1347108724</v>
      </c>
      <c r="Y308" s="1">
        <f t="shared" si="11"/>
        <v>0.08450434881</v>
      </c>
      <c r="Z308" s="1">
        <f t="shared" si="12"/>
        <v>321.5140245</v>
      </c>
      <c r="AA308" s="1">
        <f t="shared" si="13"/>
        <v>32.21728339</v>
      </c>
      <c r="AB308" s="1">
        <f t="shared" si="14"/>
        <v>31.7265875</v>
      </c>
      <c r="AC308" s="1">
        <f t="shared" si="15"/>
        <v>4.701683255</v>
      </c>
      <c r="AD308" s="1">
        <f t="shared" si="16"/>
        <v>59.83195353</v>
      </c>
      <c r="AE308" s="1">
        <f t="shared" si="17"/>
        <v>2.70693802</v>
      </c>
      <c r="AF308" s="1">
        <f t="shared" si="18"/>
        <v>4.524234728</v>
      </c>
      <c r="AG308" s="1">
        <f t="shared" si="19"/>
        <v>1.994745235</v>
      </c>
      <c r="AH308" s="1">
        <f t="shared" si="20"/>
        <v>-123.5420685</v>
      </c>
      <c r="AI308" s="1">
        <f t="shared" si="21"/>
        <v>-106.5593303</v>
      </c>
      <c r="AJ308" s="1">
        <f t="shared" si="22"/>
        <v>-8.223505226</v>
      </c>
      <c r="AK308" s="1">
        <f t="shared" si="23"/>
        <v>83.18912043</v>
      </c>
      <c r="AL308" s="1">
        <f t="shared" si="24"/>
        <v>37.66709746</v>
      </c>
      <c r="AM308" s="1">
        <f t="shared" si="25"/>
        <v>2.802343506</v>
      </c>
      <c r="AN308" s="1">
        <f t="shared" si="26"/>
        <v>5.921210876</v>
      </c>
      <c r="AO308" s="1">
        <v>1485.912180351653</v>
      </c>
      <c r="AP308" s="1">
        <v>1452.087272727272</v>
      </c>
      <c r="AQ308" s="1">
        <v>5.19298678527761</v>
      </c>
      <c r="AR308" s="1">
        <v>64.97328580608568</v>
      </c>
      <c r="AS308" s="1">
        <f t="shared" si="27"/>
        <v>2.80140745</v>
      </c>
      <c r="AT308" s="1">
        <v>23.90001278582609</v>
      </c>
      <c r="AU308" s="1">
        <v>27.16958303030303</v>
      </c>
      <c r="AV308" s="1">
        <v>-2.140354961814877E-5</v>
      </c>
      <c r="AW308" s="1">
        <v>82.27873590820442</v>
      </c>
      <c r="AX308" s="1">
        <v>0.0</v>
      </c>
      <c r="AY308" s="1">
        <v>0.0</v>
      </c>
      <c r="AZ308" s="1">
        <f t="shared" si="28"/>
        <v>1</v>
      </c>
      <c r="BA308" s="1">
        <f t="shared" si="29"/>
        <v>0</v>
      </c>
      <c r="BB308" s="1">
        <f t="shared" si="30"/>
        <v>51918.93387</v>
      </c>
      <c r="BC308" s="1">
        <f t="shared" si="31"/>
        <v>1999.99125</v>
      </c>
      <c r="BD308" s="1">
        <f t="shared" si="32"/>
        <v>1681.19235</v>
      </c>
      <c r="BE308" s="1">
        <f t="shared" si="33"/>
        <v>0.8405998526</v>
      </c>
      <c r="BF308" s="1">
        <f t="shared" si="34"/>
        <v>0.1607577156</v>
      </c>
      <c r="BG308" s="1">
        <v>6.0</v>
      </c>
      <c r="BH308" s="1">
        <v>0.5</v>
      </c>
      <c r="BI308" s="1" t="s">
        <v>355</v>
      </c>
      <c r="BJ308" s="1">
        <v>2.0</v>
      </c>
      <c r="BK308" s="1" t="b">
        <v>1</v>
      </c>
      <c r="BL308" s="1">
        <v>1.6604846646E9</v>
      </c>
      <c r="BM308" s="1">
        <v>1375.08375</v>
      </c>
      <c r="BN308" s="1">
        <v>1424.894375</v>
      </c>
      <c r="BO308" s="1">
        <v>27.17118125</v>
      </c>
      <c r="BP308" s="1">
        <v>23.9006625</v>
      </c>
      <c r="BQ308" s="1">
        <v>1372.34625</v>
      </c>
      <c r="BR308" s="1">
        <v>27.1534</v>
      </c>
      <c r="BS308" s="1">
        <v>500.1409374999999</v>
      </c>
      <c r="BT308" s="1">
        <v>99.52529375</v>
      </c>
      <c r="BU308" s="1">
        <v>0.10004071875</v>
      </c>
      <c r="BV308" s="1">
        <v>31.04991875</v>
      </c>
      <c r="BW308" s="1">
        <v>31.7265875</v>
      </c>
      <c r="BX308" s="1">
        <v>999.9</v>
      </c>
      <c r="BY308" s="1">
        <v>0.0</v>
      </c>
      <c r="BZ308" s="1">
        <v>0.0</v>
      </c>
      <c r="CA308" s="1">
        <v>9998.744999999999</v>
      </c>
      <c r="CB308" s="1">
        <v>0.0</v>
      </c>
      <c r="CC308" s="1">
        <v>632.4211875</v>
      </c>
      <c r="CD308" s="1">
        <v>-49.8098375</v>
      </c>
      <c r="CE308" s="1">
        <v>1413.490625</v>
      </c>
      <c r="CF308" s="1">
        <v>1459.783125</v>
      </c>
      <c r="CG308" s="1">
        <v>3.270516875</v>
      </c>
      <c r="CH308" s="1">
        <v>1424.894375</v>
      </c>
      <c r="CI308" s="1">
        <v>23.9006625</v>
      </c>
      <c r="CJ308" s="1">
        <v>2.704220625</v>
      </c>
      <c r="CK308" s="1">
        <v>2.378720625</v>
      </c>
      <c r="CL308" s="1">
        <v>22.310775</v>
      </c>
      <c r="CM308" s="1">
        <v>20.21964375</v>
      </c>
      <c r="CN308" s="1">
        <v>1999.99125</v>
      </c>
      <c r="CO308" s="1">
        <v>0.980005</v>
      </c>
      <c r="CP308" s="1">
        <v>0.0199955</v>
      </c>
      <c r="CQ308" s="1">
        <v>0.0</v>
      </c>
      <c r="CR308" s="1">
        <v>2.6879375</v>
      </c>
      <c r="CS308" s="1">
        <v>0.0</v>
      </c>
      <c r="CT308" s="1">
        <v>32635.275</v>
      </c>
      <c r="CU308" s="1">
        <v>17412.275</v>
      </c>
      <c r="CV308" s="1">
        <v>39.187</v>
      </c>
      <c r="CW308" s="1">
        <v>40.187</v>
      </c>
      <c r="CX308" s="1">
        <v>39.128875</v>
      </c>
      <c r="CY308" s="1">
        <v>38.687</v>
      </c>
      <c r="CZ308" s="1">
        <v>39.437</v>
      </c>
      <c r="DA308" s="1">
        <v>1960.00125</v>
      </c>
      <c r="DB308" s="1">
        <v>39.99</v>
      </c>
      <c r="DC308" s="1">
        <v>0.0</v>
      </c>
      <c r="DD308" s="1">
        <v>1.6604846708E9</v>
      </c>
      <c r="DE308" s="1">
        <v>0.0</v>
      </c>
      <c r="DF308" s="1">
        <v>1.6604841591E9</v>
      </c>
      <c r="DG308" s="1" t="s">
        <v>356</v>
      </c>
      <c r="DH308" s="1">
        <v>1.6604841451E9</v>
      </c>
      <c r="DI308" s="1">
        <v>1.6604841591E9</v>
      </c>
      <c r="DJ308" s="1">
        <v>1.0</v>
      </c>
      <c r="DK308" s="1">
        <v>0.063</v>
      </c>
      <c r="DL308" s="1">
        <v>-0.028</v>
      </c>
      <c r="DM308" s="1">
        <v>1.395</v>
      </c>
      <c r="DN308" s="1">
        <v>0.027</v>
      </c>
      <c r="DO308" s="1">
        <v>400.0</v>
      </c>
      <c r="DP308" s="1">
        <v>24.0</v>
      </c>
      <c r="DQ308" s="1">
        <v>0.47</v>
      </c>
      <c r="DR308" s="1">
        <v>0.03</v>
      </c>
      <c r="DS308" s="1">
        <v>6.075253930074164</v>
      </c>
      <c r="DT308" s="1">
        <v>0.1959081732523999</v>
      </c>
      <c r="DU308" s="1">
        <v>0.1125129279395306</v>
      </c>
      <c r="DV308" s="1">
        <v>1.0</v>
      </c>
      <c r="DW308" s="1">
        <v>37.64550579009789</v>
      </c>
      <c r="DX308" s="1">
        <v>3.616480904772525</v>
      </c>
      <c r="DY308" s="1">
        <v>0.2805562524007021</v>
      </c>
      <c r="DZ308" s="1">
        <v>0.0</v>
      </c>
      <c r="EA308" s="1">
        <v>-49.83295666666666</v>
      </c>
      <c r="EB308" s="1">
        <v>-5.246509454949826</v>
      </c>
      <c r="EC308" s="1">
        <v>0.3911209290260779</v>
      </c>
      <c r="ED308" s="1">
        <v>0.0</v>
      </c>
      <c r="EE308" s="1">
        <v>1257.165627140414</v>
      </c>
      <c r="EF308" s="1">
        <v>284.0004358149586</v>
      </c>
      <c r="EG308" s="1">
        <v>21.21349102045862</v>
      </c>
      <c r="EH308" s="1">
        <v>0.0</v>
      </c>
      <c r="EI308" s="1">
        <v>3.2727565</v>
      </c>
      <c r="EJ308" s="1">
        <v>-0.04123272045028297</v>
      </c>
      <c r="EK308" s="1">
        <v>0.005068782669438506</v>
      </c>
      <c r="EL308" s="1">
        <v>1.0</v>
      </c>
      <c r="EM308" s="1">
        <v>1.994599808208575</v>
      </c>
      <c r="EN308" s="1">
        <v>0.0227456290859206</v>
      </c>
      <c r="EO308" s="1">
        <v>0.001909999140948246</v>
      </c>
      <c r="EP308" s="1">
        <v>1.0</v>
      </c>
      <c r="EQ308" s="1">
        <v>3.0</v>
      </c>
      <c r="ER308" s="1">
        <v>6.0</v>
      </c>
      <c r="ES308" s="1" t="s">
        <v>379</v>
      </c>
      <c r="ET308" s="1">
        <v>2.94546</v>
      </c>
      <c r="EU308" s="1">
        <v>2.80119</v>
      </c>
      <c r="EV308" s="1">
        <v>0.207952</v>
      </c>
      <c r="EW308" s="1">
        <v>0.212359</v>
      </c>
      <c r="EX308" s="1">
        <v>0.11849</v>
      </c>
      <c r="EY308" s="1">
        <v>0.108371</v>
      </c>
      <c r="EZ308" s="1">
        <v>16316.6</v>
      </c>
      <c r="FA308" s="1">
        <v>17019.5</v>
      </c>
      <c r="FB308" s="1">
        <v>23940.8</v>
      </c>
      <c r="FC308" s="1">
        <v>25129.5</v>
      </c>
      <c r="FD308" s="1">
        <v>33771.3</v>
      </c>
      <c r="FE308" s="1">
        <v>35772.9</v>
      </c>
      <c r="FF308" s="1">
        <v>43628.2</v>
      </c>
      <c r="FG308" s="1">
        <v>46446.3</v>
      </c>
      <c r="FH308" s="1">
        <v>2.00135</v>
      </c>
      <c r="FI308" s="1">
        <v>1.92505</v>
      </c>
      <c r="FJ308" s="1">
        <v>0.161711</v>
      </c>
      <c r="FK308" s="1">
        <v>0.0</v>
      </c>
      <c r="FL308" s="1">
        <v>29.1049</v>
      </c>
      <c r="FM308" s="1">
        <v>999.9</v>
      </c>
      <c r="FN308" s="1">
        <v>69.0</v>
      </c>
      <c r="FO308" s="1">
        <v>31.6</v>
      </c>
      <c r="FP308" s="1">
        <v>32.3636</v>
      </c>
      <c r="FQ308" s="1">
        <v>63.824</v>
      </c>
      <c r="FR308" s="1">
        <v>25.5008</v>
      </c>
      <c r="FS308" s="1">
        <v>1.0</v>
      </c>
      <c r="FT308" s="1">
        <v>0.149484</v>
      </c>
      <c r="FU308" s="1">
        <v>-0.0686411</v>
      </c>
      <c r="FV308" s="1">
        <v>20.3237</v>
      </c>
      <c r="FW308" s="1">
        <v>5.2122</v>
      </c>
      <c r="FX308" s="1">
        <v>11.9036</v>
      </c>
      <c r="FY308" s="1">
        <v>5.0029</v>
      </c>
      <c r="FZ308" s="1">
        <v>3.29</v>
      </c>
      <c r="GA308" s="1">
        <v>9999.0</v>
      </c>
      <c r="GB308" s="1">
        <v>9999.0</v>
      </c>
      <c r="GC308" s="1">
        <v>9999.0</v>
      </c>
      <c r="GD308" s="1">
        <v>999.9</v>
      </c>
      <c r="GE308" s="1">
        <v>1.85944</v>
      </c>
      <c r="GF308" s="1">
        <v>1.8544</v>
      </c>
      <c r="GG308" s="1">
        <v>1.8576</v>
      </c>
      <c r="GH308" s="1">
        <v>1.85599</v>
      </c>
      <c r="GI308" s="1">
        <v>1.85486</v>
      </c>
      <c r="GJ308" s="1">
        <v>1.85455</v>
      </c>
      <c r="GK308" s="1">
        <v>1.85317</v>
      </c>
      <c r="GL308" s="1">
        <v>1.85629</v>
      </c>
      <c r="GM308" s="1">
        <v>0.0</v>
      </c>
      <c r="GN308" s="1">
        <v>0.0</v>
      </c>
      <c r="GO308" s="1">
        <v>0.0</v>
      </c>
      <c r="GP308" s="1">
        <v>0.0</v>
      </c>
      <c r="GQ308" s="1" t="s">
        <v>358</v>
      </c>
      <c r="GR308" s="1" t="s">
        <v>359</v>
      </c>
      <c r="GS308" s="1" t="s">
        <v>360</v>
      </c>
      <c r="GT308" s="1" t="s">
        <v>360</v>
      </c>
      <c r="GU308" s="1" t="s">
        <v>360</v>
      </c>
      <c r="GV308" s="1" t="s">
        <v>360</v>
      </c>
      <c r="GW308" s="1">
        <v>0.0</v>
      </c>
      <c r="GX308" s="1">
        <v>100.0</v>
      </c>
      <c r="GY308" s="1">
        <v>100.0</v>
      </c>
      <c r="GZ308" s="1">
        <v>2.77</v>
      </c>
      <c r="HA308" s="1">
        <v>0.0178</v>
      </c>
      <c r="HB308" s="1">
        <v>0.467488805237294</v>
      </c>
      <c r="HC308" s="1">
        <v>0.002678124759318837</v>
      </c>
      <c r="HD308" s="1">
        <v>-9.373761146515732E-7</v>
      </c>
      <c r="HE308" s="1">
        <v>1.391563784175389E-10</v>
      </c>
      <c r="HF308" s="1">
        <v>-0.06780524781039028</v>
      </c>
      <c r="HG308" s="1">
        <v>0.01061361004592812</v>
      </c>
      <c r="HH308" s="1">
        <v>-3.086644042041478E-4</v>
      </c>
      <c r="HI308" s="1">
        <v>1.24720902217549E-6</v>
      </c>
      <c r="HJ308" s="1">
        <v>1.0</v>
      </c>
      <c r="HK308" s="1">
        <v>2093.0</v>
      </c>
      <c r="HL308" s="1">
        <v>2.0</v>
      </c>
      <c r="HM308" s="1">
        <v>27.0</v>
      </c>
      <c r="HN308" s="1">
        <v>8.8</v>
      </c>
      <c r="HO308" s="1">
        <v>8.6</v>
      </c>
      <c r="HP308" s="1">
        <v>2.97363</v>
      </c>
      <c r="HQ308" s="1">
        <v>2.28271</v>
      </c>
      <c r="HR308" s="1">
        <v>1.4978</v>
      </c>
      <c r="HS308" s="1">
        <v>2.30225</v>
      </c>
      <c r="HT308" s="1">
        <v>1.54785</v>
      </c>
      <c r="HU308" s="1">
        <v>2.32544</v>
      </c>
      <c r="HV308" s="1">
        <v>35.2902</v>
      </c>
      <c r="HW308" s="1">
        <v>15.2878</v>
      </c>
      <c r="HX308" s="1">
        <v>18.0</v>
      </c>
      <c r="HY308" s="1">
        <v>501.556</v>
      </c>
      <c r="HZ308" s="1">
        <v>518.466</v>
      </c>
      <c r="IA308" s="1">
        <v>29.4741</v>
      </c>
      <c r="IB308" s="1">
        <v>29.0866</v>
      </c>
      <c r="IC308" s="1">
        <v>30.0003</v>
      </c>
      <c r="ID308" s="1">
        <v>28.867</v>
      </c>
      <c r="IE308" s="1">
        <v>28.9596</v>
      </c>
      <c r="IF308" s="1">
        <v>59.5287</v>
      </c>
      <c r="IG308" s="1">
        <v>28.6427</v>
      </c>
      <c r="IH308" s="1">
        <v>74.0149</v>
      </c>
      <c r="II308" s="1">
        <v>29.428</v>
      </c>
      <c r="IJ308" s="1">
        <v>1499.49</v>
      </c>
      <c r="IK308" s="1">
        <v>23.8862</v>
      </c>
      <c r="IL308" s="1">
        <v>100.904</v>
      </c>
      <c r="IM308" s="1">
        <v>100.667</v>
      </c>
      <c r="IN308" s="1" t="s">
        <v>365</v>
      </c>
    </row>
    <row r="309" ht="15.75" customHeight="1">
      <c r="A309" s="1">
        <v>293.0</v>
      </c>
      <c r="B309" s="1">
        <v>1.6604846736E9</v>
      </c>
      <c r="C309" s="1">
        <v>544.5</v>
      </c>
      <c r="D309" s="1" t="s">
        <v>926</v>
      </c>
      <c r="E309" s="1" t="s">
        <v>927</v>
      </c>
      <c r="F309" s="1">
        <v>1.0</v>
      </c>
      <c r="G309" s="1" t="s">
        <v>349</v>
      </c>
      <c r="H309" s="1" t="s">
        <v>350</v>
      </c>
      <c r="I309" s="1" t="s">
        <v>351</v>
      </c>
      <c r="J309" s="1" t="s">
        <v>352</v>
      </c>
      <c r="K309" s="1" t="s">
        <v>353</v>
      </c>
      <c r="L309" s="1" t="s">
        <v>349</v>
      </c>
      <c r="M309" s="1" t="s">
        <v>354</v>
      </c>
      <c r="N309" s="1">
        <v>1.660484666099999E9</v>
      </c>
      <c r="O309" s="1">
        <f t="shared" si="1"/>
        <v>0.002800406914</v>
      </c>
      <c r="P309" s="1">
        <f t="shared" si="2"/>
        <v>2.800406914</v>
      </c>
      <c r="Q309" s="1">
        <f t="shared" si="3"/>
        <v>6.11360984</v>
      </c>
      <c r="R309" s="1">
        <f t="shared" si="4"/>
        <v>1382.532667</v>
      </c>
      <c r="S309" s="1">
        <f t="shared" si="5"/>
        <v>1266.221783</v>
      </c>
      <c r="T309" s="1">
        <f t="shared" si="6"/>
        <v>126.1476234</v>
      </c>
      <c r="U309" s="1">
        <f t="shared" si="7"/>
        <v>137.7351208</v>
      </c>
      <c r="V309" s="1">
        <f t="shared" si="8"/>
        <v>0.1381541137</v>
      </c>
      <c r="W309" s="1">
        <f t="shared" si="9"/>
        <v>2.920869555</v>
      </c>
      <c r="X309" s="1">
        <f t="shared" si="10"/>
        <v>0.1346238585</v>
      </c>
      <c r="Y309" s="1">
        <f t="shared" si="11"/>
        <v>0.08444957742</v>
      </c>
      <c r="Z309" s="1">
        <f t="shared" si="12"/>
        <v>321.5136122</v>
      </c>
      <c r="AA309" s="1">
        <f t="shared" si="13"/>
        <v>32.21887899</v>
      </c>
      <c r="AB309" s="1">
        <f t="shared" si="14"/>
        <v>31.72861333</v>
      </c>
      <c r="AC309" s="1">
        <f t="shared" si="15"/>
        <v>4.702223474</v>
      </c>
      <c r="AD309" s="1">
        <f t="shared" si="16"/>
        <v>59.82690947</v>
      </c>
      <c r="AE309" s="1">
        <f t="shared" si="17"/>
        <v>2.706909541</v>
      </c>
      <c r="AF309" s="1">
        <f t="shared" si="18"/>
        <v>4.524568568</v>
      </c>
      <c r="AG309" s="1">
        <f t="shared" si="19"/>
        <v>1.995313933</v>
      </c>
      <c r="AH309" s="1">
        <f t="shared" si="20"/>
        <v>-123.4979449</v>
      </c>
      <c r="AI309" s="1">
        <f t="shared" si="21"/>
        <v>-106.6701234</v>
      </c>
      <c r="AJ309" s="1">
        <f t="shared" si="22"/>
        <v>-8.23252678</v>
      </c>
      <c r="AK309" s="1">
        <f t="shared" si="23"/>
        <v>83.11301707</v>
      </c>
      <c r="AL309" s="1">
        <f t="shared" si="24"/>
        <v>37.74529971</v>
      </c>
      <c r="AM309" s="1">
        <f t="shared" si="25"/>
        <v>2.801581909</v>
      </c>
      <c r="AN309" s="1">
        <f t="shared" si="26"/>
        <v>6.11360984</v>
      </c>
      <c r="AO309" s="1">
        <v>1491.095194694394</v>
      </c>
      <c r="AP309" s="1">
        <v>1457.17812121212</v>
      </c>
      <c r="AQ309" s="1">
        <v>5.164727881172928</v>
      </c>
      <c r="AR309" s="1">
        <v>64.97328580608568</v>
      </c>
      <c r="AS309" s="1">
        <f t="shared" si="27"/>
        <v>2.800406914</v>
      </c>
      <c r="AT309" s="1">
        <v>23.90030482105809</v>
      </c>
      <c r="AU309" s="1">
        <v>27.16876363636364</v>
      </c>
      <c r="AV309" s="1">
        <v>-2.515627098200737E-5</v>
      </c>
      <c r="AW309" s="1">
        <v>82.27873590820442</v>
      </c>
      <c r="AX309" s="1">
        <v>0.0</v>
      </c>
      <c r="AY309" s="1">
        <v>0.0</v>
      </c>
      <c r="AZ309" s="1">
        <f t="shared" si="28"/>
        <v>1</v>
      </c>
      <c r="BA309" s="1">
        <f t="shared" si="29"/>
        <v>0</v>
      </c>
      <c r="BB309" s="1">
        <f t="shared" si="30"/>
        <v>51915.31488</v>
      </c>
      <c r="BC309" s="1">
        <f t="shared" si="31"/>
        <v>1999.988667</v>
      </c>
      <c r="BD309" s="1">
        <f t="shared" si="32"/>
        <v>1681.19018</v>
      </c>
      <c r="BE309" s="1">
        <f t="shared" si="33"/>
        <v>0.8405998534</v>
      </c>
      <c r="BF309" s="1">
        <f t="shared" si="34"/>
        <v>0.1607577171</v>
      </c>
      <c r="BG309" s="1">
        <v>6.0</v>
      </c>
      <c r="BH309" s="1">
        <v>0.5</v>
      </c>
      <c r="BI309" s="1" t="s">
        <v>355</v>
      </c>
      <c r="BJ309" s="1">
        <v>2.0</v>
      </c>
      <c r="BK309" s="1" t="b">
        <v>1</v>
      </c>
      <c r="BL309" s="1">
        <v>1.660484666099999E9</v>
      </c>
      <c r="BM309" s="1">
        <v>1382.532666666667</v>
      </c>
      <c r="BN309" s="1">
        <v>1432.461333333333</v>
      </c>
      <c r="BO309" s="1">
        <v>27.17092666666667</v>
      </c>
      <c r="BP309" s="1">
        <v>23.90126666666667</v>
      </c>
      <c r="BQ309" s="1">
        <v>1379.789333333333</v>
      </c>
      <c r="BR309" s="1">
        <v>27.15313333333333</v>
      </c>
      <c r="BS309" s="1">
        <v>500.1364666666667</v>
      </c>
      <c r="BT309" s="1">
        <v>99.52517999999999</v>
      </c>
      <c r="BU309" s="1">
        <v>0.1000397866666667</v>
      </c>
      <c r="BV309" s="1">
        <v>31.05121333333333</v>
      </c>
      <c r="BW309" s="1">
        <v>31.72861333333334</v>
      </c>
      <c r="BX309" s="1">
        <v>999.8999999999999</v>
      </c>
      <c r="BY309" s="1">
        <v>0.0</v>
      </c>
      <c r="BZ309" s="1">
        <v>0.0</v>
      </c>
      <c r="CA309" s="1">
        <v>9998.07466666667</v>
      </c>
      <c r="CB309" s="1">
        <v>0.0</v>
      </c>
      <c r="CC309" s="1">
        <v>623.8190666666667</v>
      </c>
      <c r="CD309" s="1">
        <v>-49.92781333333333</v>
      </c>
      <c r="CE309" s="1">
        <v>1421.147333333334</v>
      </c>
      <c r="CF309" s="1">
        <v>1467.536666666666</v>
      </c>
      <c r="CG309" s="1">
        <v>3.269658666666667</v>
      </c>
      <c r="CH309" s="1">
        <v>1432.461333333333</v>
      </c>
      <c r="CI309" s="1">
        <v>23.90126666666667</v>
      </c>
      <c r="CJ309" s="1">
        <v>2.704191999999999</v>
      </c>
      <c r="CK309" s="1">
        <v>2.378778</v>
      </c>
      <c r="CL309" s="1">
        <v>22.3106</v>
      </c>
      <c r="CM309" s="1">
        <v>20.22003333333333</v>
      </c>
      <c r="CN309" s="1">
        <v>1999.988666666667</v>
      </c>
      <c r="CO309" s="1">
        <v>0.9800050000000001</v>
      </c>
      <c r="CP309" s="1">
        <v>0.0199955</v>
      </c>
      <c r="CQ309" s="1">
        <v>0.0</v>
      </c>
      <c r="CR309" s="1">
        <v>2.5258</v>
      </c>
      <c r="CS309" s="1">
        <v>0.0</v>
      </c>
      <c r="CT309" s="1">
        <v>32630.61333333333</v>
      </c>
      <c r="CU309" s="1">
        <v>17412.25333333334</v>
      </c>
      <c r="CV309" s="1">
        <v>39.187</v>
      </c>
      <c r="CW309" s="1">
        <v>40.187</v>
      </c>
      <c r="CX309" s="1">
        <v>39.12913333333334</v>
      </c>
      <c r="CY309" s="1">
        <v>38.687</v>
      </c>
      <c r="CZ309" s="1">
        <v>39.437</v>
      </c>
      <c r="DA309" s="1">
        <v>1959.998666666667</v>
      </c>
      <c r="DB309" s="1">
        <v>39.99</v>
      </c>
      <c r="DC309" s="1">
        <v>0.0</v>
      </c>
      <c r="DD309" s="1">
        <v>1.6604846714E9</v>
      </c>
      <c r="DE309" s="1">
        <v>0.0</v>
      </c>
      <c r="DF309" s="1">
        <v>1.6604841591E9</v>
      </c>
      <c r="DG309" s="1" t="s">
        <v>356</v>
      </c>
      <c r="DH309" s="1">
        <v>1.6604841451E9</v>
      </c>
      <c r="DI309" s="1">
        <v>1.6604841591E9</v>
      </c>
      <c r="DJ309" s="1">
        <v>1.0</v>
      </c>
      <c r="DK309" s="1">
        <v>0.063</v>
      </c>
      <c r="DL309" s="1">
        <v>-0.028</v>
      </c>
      <c r="DM309" s="1">
        <v>1.395</v>
      </c>
      <c r="DN309" s="1">
        <v>0.027</v>
      </c>
      <c r="DO309" s="1">
        <v>400.0</v>
      </c>
      <c r="DP309" s="1">
        <v>24.0</v>
      </c>
      <c r="DQ309" s="1">
        <v>0.47</v>
      </c>
      <c r="DR309" s="1">
        <v>0.03</v>
      </c>
      <c r="DS309" s="1">
        <v>6.075253930074164</v>
      </c>
      <c r="DT309" s="1">
        <v>0.1959081732523999</v>
      </c>
      <c r="DU309" s="1">
        <v>0.1125129279395306</v>
      </c>
      <c r="DV309" s="1">
        <v>1.0</v>
      </c>
      <c r="DW309" s="1">
        <v>37.64550579009789</v>
      </c>
      <c r="DX309" s="1">
        <v>3.616480904772525</v>
      </c>
      <c r="DY309" s="1">
        <v>0.2805562524007021</v>
      </c>
      <c r="DZ309" s="1">
        <v>0.0</v>
      </c>
      <c r="EA309" s="1">
        <v>-49.83295666666666</v>
      </c>
      <c r="EB309" s="1">
        <v>-5.246509454949826</v>
      </c>
      <c r="EC309" s="1">
        <v>0.3911209290260779</v>
      </c>
      <c r="ED309" s="1">
        <v>0.0</v>
      </c>
      <c r="EE309" s="1">
        <v>1257.165627140414</v>
      </c>
      <c r="EF309" s="1">
        <v>284.0004358149586</v>
      </c>
      <c r="EG309" s="1">
        <v>21.21349102045862</v>
      </c>
      <c r="EH309" s="1">
        <v>0.0</v>
      </c>
      <c r="EI309" s="1">
        <v>3.2727565</v>
      </c>
      <c r="EJ309" s="1">
        <v>-0.04123272045028297</v>
      </c>
      <c r="EK309" s="1">
        <v>0.005068782669438506</v>
      </c>
      <c r="EL309" s="1">
        <v>1.0</v>
      </c>
      <c r="EM309" s="1">
        <v>1.994599808208575</v>
      </c>
      <c r="EN309" s="1">
        <v>0.0227456290859206</v>
      </c>
      <c r="EO309" s="1">
        <v>0.001909999140948246</v>
      </c>
      <c r="EP309" s="1">
        <v>1.0</v>
      </c>
      <c r="EQ309" s="1">
        <v>3.0</v>
      </c>
      <c r="ER309" s="1">
        <v>6.0</v>
      </c>
      <c r="ES309" s="1" t="s">
        <v>379</v>
      </c>
      <c r="ET309" s="1">
        <v>2.94558</v>
      </c>
      <c r="EU309" s="1">
        <v>2.80113</v>
      </c>
      <c r="EV309" s="1">
        <v>0.208387</v>
      </c>
      <c r="EW309" s="1">
        <v>0.212787</v>
      </c>
      <c r="EX309" s="1">
        <v>0.118488</v>
      </c>
      <c r="EY309" s="1">
        <v>0.108375</v>
      </c>
      <c r="EZ309" s="1">
        <v>16307.6</v>
      </c>
      <c r="FA309" s="1">
        <v>17010.0</v>
      </c>
      <c r="FB309" s="1">
        <v>23940.9</v>
      </c>
      <c r="FC309" s="1">
        <v>25129.1</v>
      </c>
      <c r="FD309" s="1">
        <v>33771.6</v>
      </c>
      <c r="FE309" s="1">
        <v>35772.5</v>
      </c>
      <c r="FF309" s="1">
        <v>43628.4</v>
      </c>
      <c r="FG309" s="1">
        <v>46446.0</v>
      </c>
      <c r="FH309" s="1">
        <v>2.0013</v>
      </c>
      <c r="FI309" s="1">
        <v>1.92502</v>
      </c>
      <c r="FJ309" s="1">
        <v>0.161789</v>
      </c>
      <c r="FK309" s="1">
        <v>0.0</v>
      </c>
      <c r="FL309" s="1">
        <v>29.1075</v>
      </c>
      <c r="FM309" s="1">
        <v>999.9</v>
      </c>
      <c r="FN309" s="1">
        <v>69.0</v>
      </c>
      <c r="FO309" s="1">
        <v>31.6</v>
      </c>
      <c r="FP309" s="1">
        <v>32.366</v>
      </c>
      <c r="FQ309" s="1">
        <v>64.024</v>
      </c>
      <c r="FR309" s="1">
        <v>25.609</v>
      </c>
      <c r="FS309" s="1">
        <v>1.0</v>
      </c>
      <c r="FT309" s="1">
        <v>0.149665</v>
      </c>
      <c r="FU309" s="1">
        <v>-0.033494</v>
      </c>
      <c r="FV309" s="1">
        <v>20.3237</v>
      </c>
      <c r="FW309" s="1">
        <v>5.21235</v>
      </c>
      <c r="FX309" s="1">
        <v>11.9036</v>
      </c>
      <c r="FY309" s="1">
        <v>5.0029</v>
      </c>
      <c r="FZ309" s="1">
        <v>3.28995</v>
      </c>
      <c r="GA309" s="1">
        <v>9999.0</v>
      </c>
      <c r="GB309" s="1">
        <v>9999.0</v>
      </c>
      <c r="GC309" s="1">
        <v>9999.0</v>
      </c>
      <c r="GD309" s="1">
        <v>999.9</v>
      </c>
      <c r="GE309" s="1">
        <v>1.85944</v>
      </c>
      <c r="GF309" s="1">
        <v>1.8544</v>
      </c>
      <c r="GG309" s="1">
        <v>1.8576</v>
      </c>
      <c r="GH309" s="1">
        <v>1.85598</v>
      </c>
      <c r="GI309" s="1">
        <v>1.85485</v>
      </c>
      <c r="GJ309" s="1">
        <v>1.85455</v>
      </c>
      <c r="GK309" s="1">
        <v>1.85316</v>
      </c>
      <c r="GL309" s="1">
        <v>1.85628</v>
      </c>
      <c r="GM309" s="1">
        <v>0.0</v>
      </c>
      <c r="GN309" s="1">
        <v>0.0</v>
      </c>
      <c r="GO309" s="1">
        <v>0.0</v>
      </c>
      <c r="GP309" s="1">
        <v>0.0</v>
      </c>
      <c r="GQ309" s="1" t="s">
        <v>358</v>
      </c>
      <c r="GR309" s="1" t="s">
        <v>359</v>
      </c>
      <c r="GS309" s="1" t="s">
        <v>360</v>
      </c>
      <c r="GT309" s="1" t="s">
        <v>360</v>
      </c>
      <c r="GU309" s="1" t="s">
        <v>360</v>
      </c>
      <c r="GV309" s="1" t="s">
        <v>360</v>
      </c>
      <c r="GW309" s="1">
        <v>0.0</v>
      </c>
      <c r="GX309" s="1">
        <v>100.0</v>
      </c>
      <c r="GY309" s="1">
        <v>100.0</v>
      </c>
      <c r="GZ309" s="1">
        <v>2.78</v>
      </c>
      <c r="HA309" s="1">
        <v>0.0178</v>
      </c>
      <c r="HB309" s="1">
        <v>0.467488805237294</v>
      </c>
      <c r="HC309" s="1">
        <v>0.002678124759318837</v>
      </c>
      <c r="HD309" s="1">
        <v>-9.373761146515732E-7</v>
      </c>
      <c r="HE309" s="1">
        <v>1.391563784175389E-10</v>
      </c>
      <c r="HF309" s="1">
        <v>-0.06780524781039028</v>
      </c>
      <c r="HG309" s="1">
        <v>0.01061361004592812</v>
      </c>
      <c r="HH309" s="1">
        <v>-3.086644042041478E-4</v>
      </c>
      <c r="HI309" s="1">
        <v>1.24720902217549E-6</v>
      </c>
      <c r="HJ309" s="1">
        <v>1.0</v>
      </c>
      <c r="HK309" s="1">
        <v>2093.0</v>
      </c>
      <c r="HL309" s="1">
        <v>2.0</v>
      </c>
      <c r="HM309" s="1">
        <v>27.0</v>
      </c>
      <c r="HN309" s="1">
        <v>8.8</v>
      </c>
      <c r="HO309" s="1">
        <v>8.6</v>
      </c>
      <c r="HP309" s="1">
        <v>2.98218</v>
      </c>
      <c r="HQ309" s="1">
        <v>2.27905</v>
      </c>
      <c r="HR309" s="1">
        <v>1.4978</v>
      </c>
      <c r="HS309" s="1">
        <v>2.30347</v>
      </c>
      <c r="HT309" s="1">
        <v>1.54785</v>
      </c>
      <c r="HU309" s="1">
        <v>2.27173</v>
      </c>
      <c r="HV309" s="1">
        <v>35.2902</v>
      </c>
      <c r="HW309" s="1">
        <v>15.2703</v>
      </c>
      <c r="HX309" s="1">
        <v>18.0</v>
      </c>
      <c r="HY309" s="1">
        <v>501.531</v>
      </c>
      <c r="HZ309" s="1">
        <v>518.455</v>
      </c>
      <c r="IA309" s="1">
        <v>29.4633</v>
      </c>
      <c r="IB309" s="1">
        <v>29.0873</v>
      </c>
      <c r="IC309" s="1">
        <v>30.0004</v>
      </c>
      <c r="ID309" s="1">
        <v>28.8676</v>
      </c>
      <c r="IE309" s="1">
        <v>28.9603</v>
      </c>
      <c r="IF309" s="1">
        <v>59.7585</v>
      </c>
      <c r="IG309" s="1">
        <v>28.6427</v>
      </c>
      <c r="IH309" s="1">
        <v>74.0149</v>
      </c>
      <c r="II309" s="1">
        <v>29.428</v>
      </c>
      <c r="IJ309" s="1">
        <v>1499.49</v>
      </c>
      <c r="IK309" s="1">
        <v>23.8899</v>
      </c>
      <c r="IL309" s="1">
        <v>100.905</v>
      </c>
      <c r="IM309" s="1">
        <v>100.666</v>
      </c>
      <c r="IN309" s="1" t="s">
        <v>365</v>
      </c>
    </row>
    <row r="310" ht="15.75" customHeight="1">
      <c r="A310" s="1">
        <v>294.0</v>
      </c>
      <c r="B310" s="1">
        <v>1.6604846746E9</v>
      </c>
      <c r="C310" s="1">
        <v>545.5</v>
      </c>
      <c r="D310" s="1" t="s">
        <v>928</v>
      </c>
      <c r="E310" s="1" t="s">
        <v>929</v>
      </c>
      <c r="F310" s="1">
        <v>1.0</v>
      </c>
      <c r="G310" s="1" t="s">
        <v>349</v>
      </c>
      <c r="H310" s="1" t="s">
        <v>350</v>
      </c>
      <c r="I310" s="1" t="s">
        <v>351</v>
      </c>
      <c r="J310" s="1" t="s">
        <v>352</v>
      </c>
      <c r="K310" s="1" t="s">
        <v>353</v>
      </c>
      <c r="L310" s="1" t="s">
        <v>349</v>
      </c>
      <c r="M310" s="1" t="s">
        <v>354</v>
      </c>
      <c r="N310" s="1">
        <v>1.6604846666E9</v>
      </c>
      <c r="O310" s="1">
        <f t="shared" si="1"/>
        <v>0.00279897462</v>
      </c>
      <c r="P310" s="1">
        <f t="shared" si="2"/>
        <v>2.79897462</v>
      </c>
      <c r="Q310" s="1">
        <f t="shared" si="3"/>
        <v>6.304999392</v>
      </c>
      <c r="R310" s="1">
        <f t="shared" si="4"/>
        <v>1385.035625</v>
      </c>
      <c r="S310" s="1">
        <f t="shared" si="5"/>
        <v>1266.363631</v>
      </c>
      <c r="T310" s="1">
        <f t="shared" si="6"/>
        <v>126.1616125</v>
      </c>
      <c r="U310" s="1">
        <f t="shared" si="7"/>
        <v>137.9843227</v>
      </c>
      <c r="V310" s="1">
        <f t="shared" si="8"/>
        <v>0.1380666548</v>
      </c>
      <c r="W310" s="1">
        <f t="shared" si="9"/>
        <v>2.920930391</v>
      </c>
      <c r="X310" s="1">
        <f t="shared" si="10"/>
        <v>0.1345408778</v>
      </c>
      <c r="Y310" s="1">
        <f t="shared" si="11"/>
        <v>0.08439732645</v>
      </c>
      <c r="Z310" s="1">
        <f t="shared" si="12"/>
        <v>321.513426</v>
      </c>
      <c r="AA310" s="1">
        <f t="shared" si="13"/>
        <v>32.21977024</v>
      </c>
      <c r="AB310" s="1">
        <f t="shared" si="14"/>
        <v>31.72930625</v>
      </c>
      <c r="AC310" s="1">
        <f t="shared" si="15"/>
        <v>4.702408264</v>
      </c>
      <c r="AD310" s="1">
        <f t="shared" si="16"/>
        <v>59.82460164</v>
      </c>
      <c r="AE310" s="1">
        <f t="shared" si="17"/>
        <v>2.706888882</v>
      </c>
      <c r="AF310" s="1">
        <f t="shared" si="18"/>
        <v>4.524708579</v>
      </c>
      <c r="AG310" s="1">
        <f t="shared" si="19"/>
        <v>1.995519381</v>
      </c>
      <c r="AH310" s="1">
        <f t="shared" si="20"/>
        <v>-123.4347807</v>
      </c>
      <c r="AI310" s="1">
        <f t="shared" si="21"/>
        <v>-106.6959661</v>
      </c>
      <c r="AJ310" s="1">
        <f t="shared" si="22"/>
        <v>-8.234399901</v>
      </c>
      <c r="AK310" s="1">
        <f t="shared" si="23"/>
        <v>83.14827924</v>
      </c>
      <c r="AL310" s="1">
        <f t="shared" si="24"/>
        <v>37.75983269</v>
      </c>
      <c r="AM310" s="1">
        <f t="shared" si="25"/>
        <v>2.801270711</v>
      </c>
      <c r="AN310" s="1">
        <f t="shared" si="26"/>
        <v>6.304999392</v>
      </c>
      <c r="AO310" s="1">
        <v>1496.276804968932</v>
      </c>
      <c r="AP310" s="1">
        <v>1462.271878787878</v>
      </c>
      <c r="AQ310" s="1">
        <v>5.135947081086843</v>
      </c>
      <c r="AR310" s="1">
        <v>64.97328580608568</v>
      </c>
      <c r="AS310" s="1">
        <f t="shared" si="27"/>
        <v>2.79897462</v>
      </c>
      <c r="AT310" s="1">
        <v>23.90132610600621</v>
      </c>
      <c r="AU310" s="1">
        <v>27.16808969696968</v>
      </c>
      <c r="AV310" s="1">
        <v>-2.365065674209394E-5</v>
      </c>
      <c r="AW310" s="1">
        <v>82.27873590820442</v>
      </c>
      <c r="AX310" s="1">
        <v>0.0</v>
      </c>
      <c r="AY310" s="1">
        <v>0.0</v>
      </c>
      <c r="AZ310" s="1">
        <f t="shared" si="28"/>
        <v>1</v>
      </c>
      <c r="BA310" s="1">
        <f t="shared" si="29"/>
        <v>0</v>
      </c>
      <c r="BB310" s="1">
        <f t="shared" si="30"/>
        <v>51916.9496</v>
      </c>
      <c r="BC310" s="1">
        <f t="shared" si="31"/>
        <v>1999.9875</v>
      </c>
      <c r="BD310" s="1">
        <f t="shared" si="32"/>
        <v>1681.1892</v>
      </c>
      <c r="BE310" s="1">
        <f t="shared" si="33"/>
        <v>0.8405998537</v>
      </c>
      <c r="BF310" s="1">
        <f t="shared" si="34"/>
        <v>0.1607577177</v>
      </c>
      <c r="BG310" s="1">
        <v>6.0</v>
      </c>
      <c r="BH310" s="1">
        <v>0.5</v>
      </c>
      <c r="BI310" s="1" t="s">
        <v>355</v>
      </c>
      <c r="BJ310" s="1">
        <v>2.0</v>
      </c>
      <c r="BK310" s="1" t="b">
        <v>1</v>
      </c>
      <c r="BL310" s="1">
        <v>1.6604846666E9</v>
      </c>
      <c r="BM310" s="1">
        <v>1385.035625</v>
      </c>
      <c r="BN310" s="1">
        <v>1434.989375</v>
      </c>
      <c r="BO310" s="1">
        <v>27.17075</v>
      </c>
      <c r="BP310" s="1">
        <v>23.90146875</v>
      </c>
      <c r="BQ310" s="1">
        <v>1382.29</v>
      </c>
      <c r="BR310" s="1">
        <v>27.15295625</v>
      </c>
      <c r="BS310" s="1">
        <v>500.1389375</v>
      </c>
      <c r="BT310" s="1">
        <v>99.525075</v>
      </c>
      <c r="BU310" s="1">
        <v>0.10003223125</v>
      </c>
      <c r="BV310" s="1">
        <v>31.05175625</v>
      </c>
      <c r="BW310" s="1">
        <v>31.72930625</v>
      </c>
      <c r="BX310" s="1">
        <v>999.9</v>
      </c>
      <c r="BY310" s="1">
        <v>0.0</v>
      </c>
      <c r="BZ310" s="1">
        <v>0.0</v>
      </c>
      <c r="CA310" s="1">
        <v>9998.432499999999</v>
      </c>
      <c r="CB310" s="1">
        <v>0.0</v>
      </c>
      <c r="CC310" s="1">
        <v>628.8474375000001</v>
      </c>
      <c r="CD310" s="1">
        <v>-49.95274999999999</v>
      </c>
      <c r="CE310" s="1">
        <v>1423.72</v>
      </c>
      <c r="CF310" s="1">
        <v>1470.126875</v>
      </c>
      <c r="CG310" s="1">
        <v>3.26928</v>
      </c>
      <c r="CH310" s="1">
        <v>1434.989375</v>
      </c>
      <c r="CI310" s="1">
        <v>23.90146875</v>
      </c>
      <c r="CJ310" s="1">
        <v>2.70417125</v>
      </c>
      <c r="CK310" s="1">
        <v>2.378795625</v>
      </c>
      <c r="CL310" s="1">
        <v>22.310475</v>
      </c>
      <c r="CM310" s="1">
        <v>20.22015</v>
      </c>
      <c r="CN310" s="1">
        <v>1999.9875</v>
      </c>
      <c r="CO310" s="1">
        <v>0.980005</v>
      </c>
      <c r="CP310" s="1">
        <v>0.0199955</v>
      </c>
      <c r="CQ310" s="1">
        <v>0.0</v>
      </c>
      <c r="CR310" s="1">
        <v>2.47925</v>
      </c>
      <c r="CS310" s="1">
        <v>0.0</v>
      </c>
      <c r="CT310" s="1">
        <v>32629.01875</v>
      </c>
      <c r="CU310" s="1">
        <v>17412.24375</v>
      </c>
      <c r="CV310" s="1">
        <v>39.187</v>
      </c>
      <c r="CW310" s="1">
        <v>40.187</v>
      </c>
      <c r="CX310" s="1">
        <v>39.128875</v>
      </c>
      <c r="CY310" s="1">
        <v>38.687</v>
      </c>
      <c r="CZ310" s="1">
        <v>39.437</v>
      </c>
      <c r="DA310" s="1">
        <v>1959.9975</v>
      </c>
      <c r="DB310" s="1">
        <v>39.99</v>
      </c>
      <c r="DC310" s="1">
        <v>0.0</v>
      </c>
      <c r="DD310" s="1">
        <v>1.6604846726E9</v>
      </c>
      <c r="DE310" s="1">
        <v>0.0</v>
      </c>
      <c r="DF310" s="1">
        <v>1.6604841591E9</v>
      </c>
      <c r="DG310" s="1" t="s">
        <v>356</v>
      </c>
      <c r="DH310" s="1">
        <v>1.6604841451E9</v>
      </c>
      <c r="DI310" s="1">
        <v>1.6604841591E9</v>
      </c>
      <c r="DJ310" s="1">
        <v>1.0</v>
      </c>
      <c r="DK310" s="1">
        <v>0.063</v>
      </c>
      <c r="DL310" s="1">
        <v>-0.028</v>
      </c>
      <c r="DM310" s="1">
        <v>1.395</v>
      </c>
      <c r="DN310" s="1">
        <v>0.027</v>
      </c>
      <c r="DO310" s="1">
        <v>400.0</v>
      </c>
      <c r="DP310" s="1">
        <v>24.0</v>
      </c>
      <c r="DQ310" s="1">
        <v>0.47</v>
      </c>
      <c r="DR310" s="1">
        <v>0.03</v>
      </c>
      <c r="DS310" s="1">
        <v>6.090106990354488</v>
      </c>
      <c r="DT310" s="1">
        <v>-0.520146849313146</v>
      </c>
      <c r="DU310" s="1">
        <v>0.0924663098128391</v>
      </c>
      <c r="DV310" s="1">
        <v>0.0</v>
      </c>
      <c r="DW310" s="1">
        <v>37.73279784335114</v>
      </c>
      <c r="DX310" s="1">
        <v>3.226095615791181</v>
      </c>
      <c r="DY310" s="1">
        <v>0.2499057578830195</v>
      </c>
      <c r="DZ310" s="1">
        <v>0.0</v>
      </c>
      <c r="EA310" s="1">
        <v>-49.92306451612903</v>
      </c>
      <c r="EB310" s="1">
        <v>-4.705238709677355</v>
      </c>
      <c r="EC310" s="1">
        <v>0.3680521347610759</v>
      </c>
      <c r="ED310" s="1">
        <v>0.0</v>
      </c>
      <c r="EE310" s="1">
        <v>1265.28865842809</v>
      </c>
      <c r="EF310" s="1">
        <v>296.0055156300982</v>
      </c>
      <c r="EG310" s="1">
        <v>21.36857729725951</v>
      </c>
      <c r="EH310" s="1">
        <v>0.0</v>
      </c>
      <c r="EI310" s="1">
        <v>3.271750731707316</v>
      </c>
      <c r="EJ310" s="1">
        <v>-0.03851540069685856</v>
      </c>
      <c r="EK310" s="1">
        <v>0.004860550199832545</v>
      </c>
      <c r="EL310" s="1">
        <v>1.0</v>
      </c>
      <c r="EM310" s="1">
        <v>1.995196509795288</v>
      </c>
      <c r="EN310" s="1">
        <v>0.02198833738870585</v>
      </c>
      <c r="EO310" s="1">
        <v>0.001816174754605157</v>
      </c>
      <c r="EP310" s="1">
        <v>1.0</v>
      </c>
      <c r="EQ310" s="1">
        <v>2.0</v>
      </c>
      <c r="ER310" s="1">
        <v>6.0</v>
      </c>
      <c r="ES310" s="1" t="s">
        <v>384</v>
      </c>
      <c r="ET310" s="1">
        <v>2.94544</v>
      </c>
      <c r="EU310" s="1">
        <v>2.80114</v>
      </c>
      <c r="EV310" s="1">
        <v>0.20883</v>
      </c>
      <c r="EW310" s="1">
        <v>0.213215</v>
      </c>
      <c r="EX310" s="1">
        <v>0.118485</v>
      </c>
      <c r="EY310" s="1">
        <v>0.108378</v>
      </c>
      <c r="EZ310" s="1">
        <v>16298.6</v>
      </c>
      <c r="FA310" s="1">
        <v>17000.8</v>
      </c>
      <c r="FB310" s="1">
        <v>23941.0</v>
      </c>
      <c r="FC310" s="1">
        <v>25129.2</v>
      </c>
      <c r="FD310" s="1">
        <v>33771.8</v>
      </c>
      <c r="FE310" s="1">
        <v>35772.5</v>
      </c>
      <c r="FF310" s="1">
        <v>43628.6</v>
      </c>
      <c r="FG310" s="1">
        <v>46446.0</v>
      </c>
      <c r="FH310" s="1">
        <v>2.0011</v>
      </c>
      <c r="FI310" s="1">
        <v>1.9251</v>
      </c>
      <c r="FJ310" s="1">
        <v>0.161789</v>
      </c>
      <c r="FK310" s="1">
        <v>0.0</v>
      </c>
      <c r="FL310" s="1">
        <v>29.1093</v>
      </c>
      <c r="FM310" s="1">
        <v>999.9</v>
      </c>
      <c r="FN310" s="1">
        <v>69.0</v>
      </c>
      <c r="FO310" s="1">
        <v>31.6</v>
      </c>
      <c r="FP310" s="1">
        <v>32.3634</v>
      </c>
      <c r="FQ310" s="1">
        <v>63.984</v>
      </c>
      <c r="FR310" s="1">
        <v>25.4447</v>
      </c>
      <c r="FS310" s="1">
        <v>1.0</v>
      </c>
      <c r="FT310" s="1">
        <v>0.149619</v>
      </c>
      <c r="FU310" s="1">
        <v>-0.0064597</v>
      </c>
      <c r="FV310" s="1">
        <v>20.3237</v>
      </c>
      <c r="FW310" s="1">
        <v>5.2125</v>
      </c>
      <c r="FX310" s="1">
        <v>11.9039</v>
      </c>
      <c r="FY310" s="1">
        <v>5.0029</v>
      </c>
      <c r="FZ310" s="1">
        <v>3.28988</v>
      </c>
      <c r="GA310" s="1">
        <v>9999.0</v>
      </c>
      <c r="GB310" s="1">
        <v>9999.0</v>
      </c>
      <c r="GC310" s="1">
        <v>9999.0</v>
      </c>
      <c r="GD310" s="1">
        <v>999.9</v>
      </c>
      <c r="GE310" s="1">
        <v>1.85944</v>
      </c>
      <c r="GF310" s="1">
        <v>1.8544</v>
      </c>
      <c r="GG310" s="1">
        <v>1.8576</v>
      </c>
      <c r="GH310" s="1">
        <v>1.85597</v>
      </c>
      <c r="GI310" s="1">
        <v>1.85485</v>
      </c>
      <c r="GJ310" s="1">
        <v>1.85455</v>
      </c>
      <c r="GK310" s="1">
        <v>1.85314</v>
      </c>
      <c r="GL310" s="1">
        <v>1.85627</v>
      </c>
      <c r="GM310" s="1">
        <v>0.0</v>
      </c>
      <c r="GN310" s="1">
        <v>0.0</v>
      </c>
      <c r="GO310" s="1">
        <v>0.0</v>
      </c>
      <c r="GP310" s="1">
        <v>0.0</v>
      </c>
      <c r="GQ310" s="1" t="s">
        <v>358</v>
      </c>
      <c r="GR310" s="1" t="s">
        <v>359</v>
      </c>
      <c r="GS310" s="1" t="s">
        <v>360</v>
      </c>
      <c r="GT310" s="1" t="s">
        <v>360</v>
      </c>
      <c r="GU310" s="1" t="s">
        <v>360</v>
      </c>
      <c r="GV310" s="1" t="s">
        <v>360</v>
      </c>
      <c r="GW310" s="1">
        <v>0.0</v>
      </c>
      <c r="GX310" s="1">
        <v>100.0</v>
      </c>
      <c r="GY310" s="1">
        <v>100.0</v>
      </c>
      <c r="GZ310" s="1">
        <v>2.78</v>
      </c>
      <c r="HA310" s="1">
        <v>0.0178</v>
      </c>
      <c r="HB310" s="1">
        <v>0.467488805237294</v>
      </c>
      <c r="HC310" s="1">
        <v>0.002678124759318837</v>
      </c>
      <c r="HD310" s="1">
        <v>-9.373761146515732E-7</v>
      </c>
      <c r="HE310" s="1">
        <v>1.391563784175389E-10</v>
      </c>
      <c r="HF310" s="1">
        <v>-0.06780524781039028</v>
      </c>
      <c r="HG310" s="1">
        <v>0.01061361004592812</v>
      </c>
      <c r="HH310" s="1">
        <v>-3.086644042041478E-4</v>
      </c>
      <c r="HI310" s="1">
        <v>1.24720902217549E-6</v>
      </c>
      <c r="HJ310" s="1">
        <v>1.0</v>
      </c>
      <c r="HK310" s="1">
        <v>2093.0</v>
      </c>
      <c r="HL310" s="1">
        <v>2.0</v>
      </c>
      <c r="HM310" s="1">
        <v>27.0</v>
      </c>
      <c r="HN310" s="1">
        <v>8.8</v>
      </c>
      <c r="HO310" s="1">
        <v>8.6</v>
      </c>
      <c r="HP310" s="1">
        <v>2.9895</v>
      </c>
      <c r="HQ310" s="1">
        <v>2.2522</v>
      </c>
      <c r="HR310" s="1">
        <v>1.4978</v>
      </c>
      <c r="HS310" s="1">
        <v>2.30347</v>
      </c>
      <c r="HT310" s="1">
        <v>1.54785</v>
      </c>
      <c r="HU310" s="1">
        <v>2.44019</v>
      </c>
      <c r="HV310" s="1">
        <v>35.2902</v>
      </c>
      <c r="HW310" s="1">
        <v>15.2966</v>
      </c>
      <c r="HX310" s="1">
        <v>18.0</v>
      </c>
      <c r="HY310" s="1">
        <v>501.417</v>
      </c>
      <c r="HZ310" s="1">
        <v>518.511</v>
      </c>
      <c r="IA310" s="1">
        <v>29.4504</v>
      </c>
      <c r="IB310" s="1">
        <v>29.0879</v>
      </c>
      <c r="IC310" s="1">
        <v>30.0002</v>
      </c>
      <c r="ID310" s="1">
        <v>28.8682</v>
      </c>
      <c r="IE310" s="1">
        <v>28.9609</v>
      </c>
      <c r="IF310" s="1">
        <v>59.862</v>
      </c>
      <c r="IG310" s="1">
        <v>28.6427</v>
      </c>
      <c r="IH310" s="1">
        <v>74.0149</v>
      </c>
      <c r="II310" s="1">
        <v>29.428</v>
      </c>
      <c r="IJ310" s="1">
        <v>1509.51</v>
      </c>
      <c r="IK310" s="1">
        <v>23.8879</v>
      </c>
      <c r="IL310" s="1">
        <v>100.905</v>
      </c>
      <c r="IM310" s="1">
        <v>100.666</v>
      </c>
      <c r="IN310" s="1" t="s">
        <v>365</v>
      </c>
    </row>
    <row r="311" ht="15.75" customHeight="1">
      <c r="A311" s="1">
        <v>295.0</v>
      </c>
      <c r="B311" s="1">
        <v>1.6604846756E9</v>
      </c>
      <c r="C311" s="1">
        <v>546.5</v>
      </c>
      <c r="D311" s="1" t="s">
        <v>930</v>
      </c>
      <c r="E311" s="1" t="s">
        <v>931</v>
      </c>
      <c r="F311" s="1">
        <v>1.0</v>
      </c>
      <c r="G311" s="1" t="s">
        <v>349</v>
      </c>
      <c r="H311" s="1" t="s">
        <v>350</v>
      </c>
      <c r="I311" s="1" t="s">
        <v>351</v>
      </c>
      <c r="J311" s="1" t="s">
        <v>352</v>
      </c>
      <c r="K311" s="1" t="s">
        <v>353</v>
      </c>
      <c r="L311" s="1" t="s">
        <v>349</v>
      </c>
      <c r="M311" s="1" t="s">
        <v>354</v>
      </c>
      <c r="N311" s="1">
        <v>1.660484668099999E9</v>
      </c>
      <c r="O311" s="1">
        <f t="shared" si="1"/>
        <v>0.002796780862</v>
      </c>
      <c r="P311" s="1">
        <f t="shared" si="2"/>
        <v>2.796780862</v>
      </c>
      <c r="Q311" s="1">
        <f t="shared" si="3"/>
        <v>6.379487053</v>
      </c>
      <c r="R311" s="1">
        <f t="shared" si="4"/>
        <v>1392.508</v>
      </c>
      <c r="S311" s="1">
        <f t="shared" si="5"/>
        <v>1272.625773</v>
      </c>
      <c r="T311" s="1">
        <f t="shared" si="6"/>
        <v>126.7852054</v>
      </c>
      <c r="U311" s="1">
        <f t="shared" si="7"/>
        <v>138.7284593</v>
      </c>
      <c r="V311" s="1">
        <f t="shared" si="8"/>
        <v>0.1379083865</v>
      </c>
      <c r="W311" s="1">
        <f t="shared" si="9"/>
        <v>2.920791164</v>
      </c>
      <c r="X311" s="1">
        <f t="shared" si="10"/>
        <v>0.1343904142</v>
      </c>
      <c r="Y311" s="1">
        <f t="shared" si="11"/>
        <v>0.08430261008</v>
      </c>
      <c r="Z311" s="1">
        <f t="shared" si="12"/>
        <v>321.5129738</v>
      </c>
      <c r="AA311" s="1">
        <f t="shared" si="13"/>
        <v>32.22183233</v>
      </c>
      <c r="AB311" s="1">
        <f t="shared" si="14"/>
        <v>31.73164</v>
      </c>
      <c r="AC311" s="1">
        <f t="shared" si="15"/>
        <v>4.703030682</v>
      </c>
      <c r="AD311" s="1">
        <f t="shared" si="16"/>
        <v>59.81889674</v>
      </c>
      <c r="AE311" s="1">
        <f t="shared" si="17"/>
        <v>2.706853483</v>
      </c>
      <c r="AF311" s="1">
        <f t="shared" si="18"/>
        <v>4.52508092</v>
      </c>
      <c r="AG311" s="1">
        <f t="shared" si="19"/>
        <v>1.996177199</v>
      </c>
      <c r="AH311" s="1">
        <f t="shared" si="20"/>
        <v>-123.338036</v>
      </c>
      <c r="AI311" s="1">
        <f t="shared" si="21"/>
        <v>-106.8310249</v>
      </c>
      <c r="AJ311" s="1">
        <f t="shared" si="22"/>
        <v>-8.245369761</v>
      </c>
      <c r="AK311" s="1">
        <f t="shared" si="23"/>
        <v>83.0985431</v>
      </c>
      <c r="AL311" s="1">
        <f t="shared" si="24"/>
        <v>37.83709696</v>
      </c>
      <c r="AM311" s="1">
        <f t="shared" si="25"/>
        <v>2.800205007</v>
      </c>
      <c r="AN311" s="1">
        <f t="shared" si="26"/>
        <v>6.379487053</v>
      </c>
      <c r="AO311" s="1">
        <v>1501.44480402347</v>
      </c>
      <c r="AP311" s="1">
        <v>1467.414181818182</v>
      </c>
      <c r="AQ311" s="1">
        <v>5.123070281431759</v>
      </c>
      <c r="AR311" s="1">
        <v>64.97328580608568</v>
      </c>
      <c r="AS311" s="1">
        <f t="shared" si="27"/>
        <v>2.796780862</v>
      </c>
      <c r="AT311" s="1">
        <v>23.90252766621925</v>
      </c>
      <c r="AU311" s="1">
        <v>27.16672666666666</v>
      </c>
      <c r="AV311" s="1">
        <v>-1.998874824933891E-5</v>
      </c>
      <c r="AW311" s="1">
        <v>82.27873590820442</v>
      </c>
      <c r="AX311" s="1">
        <v>0.0</v>
      </c>
      <c r="AY311" s="1">
        <v>0.0</v>
      </c>
      <c r="AZ311" s="1">
        <f t="shared" si="28"/>
        <v>1</v>
      </c>
      <c r="BA311" s="1">
        <f t="shared" si="29"/>
        <v>0</v>
      </c>
      <c r="BB311" s="1">
        <f t="shared" si="30"/>
        <v>51912.7397</v>
      </c>
      <c r="BC311" s="1">
        <f t="shared" si="31"/>
        <v>1999.984667</v>
      </c>
      <c r="BD311" s="1">
        <f t="shared" si="32"/>
        <v>1681.18682</v>
      </c>
      <c r="BE311" s="1">
        <f t="shared" si="33"/>
        <v>0.8405998546</v>
      </c>
      <c r="BF311" s="1">
        <f t="shared" si="34"/>
        <v>0.1607577194</v>
      </c>
      <c r="BG311" s="1">
        <v>6.0</v>
      </c>
      <c r="BH311" s="1">
        <v>0.5</v>
      </c>
      <c r="BI311" s="1" t="s">
        <v>355</v>
      </c>
      <c r="BJ311" s="1">
        <v>2.0</v>
      </c>
      <c r="BK311" s="1" t="b">
        <v>1</v>
      </c>
      <c r="BL311" s="1">
        <v>1.660484668099999E9</v>
      </c>
      <c r="BM311" s="1">
        <v>1392.508</v>
      </c>
      <c r="BN311" s="1">
        <v>1442.578</v>
      </c>
      <c r="BO311" s="1">
        <v>27.17045333333333</v>
      </c>
      <c r="BP311" s="1">
        <v>23.9024</v>
      </c>
      <c r="BQ311" s="1">
        <v>1389.756</v>
      </c>
      <c r="BR311" s="1">
        <v>27.15265999999999</v>
      </c>
      <c r="BS311" s="1">
        <v>500.1366666666668</v>
      </c>
      <c r="BT311" s="1">
        <v>99.52484000000001</v>
      </c>
      <c r="BU311" s="1">
        <v>0.1000521466666667</v>
      </c>
      <c r="BV311" s="1">
        <v>31.0532</v>
      </c>
      <c r="BW311" s="1">
        <v>31.73164</v>
      </c>
      <c r="BX311" s="1">
        <v>999.8999999999999</v>
      </c>
      <c r="BY311" s="1">
        <v>0.0</v>
      </c>
      <c r="BZ311" s="1">
        <v>0.0</v>
      </c>
      <c r="CA311" s="1">
        <v>9997.661333333333</v>
      </c>
      <c r="CB311" s="1">
        <v>0.0</v>
      </c>
      <c r="CC311" s="1">
        <v>629.5228000000001</v>
      </c>
      <c r="CD311" s="1">
        <v>-50.06906</v>
      </c>
      <c r="CE311" s="1">
        <v>1431.400666666667</v>
      </c>
      <c r="CF311" s="1">
        <v>1477.902666666667</v>
      </c>
      <c r="CG311" s="1">
        <v>3.268056666666667</v>
      </c>
      <c r="CH311" s="1">
        <v>1442.578</v>
      </c>
      <c r="CI311" s="1">
        <v>23.9024</v>
      </c>
      <c r="CJ311" s="1">
        <v>2.704136</v>
      </c>
      <c r="CK311" s="1">
        <v>2.378883333333333</v>
      </c>
      <c r="CL311" s="1">
        <v>22.31026666666667</v>
      </c>
      <c r="CM311" s="1">
        <v>20.22074666666667</v>
      </c>
      <c r="CN311" s="1">
        <v>1999.984666666667</v>
      </c>
      <c r="CO311" s="1">
        <v>0.9800050000000001</v>
      </c>
      <c r="CP311" s="1">
        <v>0.0199955</v>
      </c>
      <c r="CQ311" s="1">
        <v>0.0</v>
      </c>
      <c r="CR311" s="1">
        <v>2.438133333333333</v>
      </c>
      <c r="CS311" s="1">
        <v>0.0</v>
      </c>
      <c r="CT311" s="1">
        <v>32624.20666666666</v>
      </c>
      <c r="CU311" s="1">
        <v>17412.22</v>
      </c>
      <c r="CV311" s="1">
        <v>39.187</v>
      </c>
      <c r="CW311" s="1">
        <v>40.187</v>
      </c>
      <c r="CX311" s="1">
        <v>39.12913333333334</v>
      </c>
      <c r="CY311" s="1">
        <v>38.687</v>
      </c>
      <c r="CZ311" s="1">
        <v>39.437</v>
      </c>
      <c r="DA311" s="1">
        <v>1959.994666666667</v>
      </c>
      <c r="DB311" s="1">
        <v>39.99</v>
      </c>
      <c r="DC311" s="1">
        <v>0.0</v>
      </c>
      <c r="DD311" s="1">
        <v>1.6604846732E9</v>
      </c>
      <c r="DE311" s="1">
        <v>0.0</v>
      </c>
      <c r="DF311" s="1">
        <v>1.6604841591E9</v>
      </c>
      <c r="DG311" s="1" t="s">
        <v>356</v>
      </c>
      <c r="DH311" s="1">
        <v>1.6604841451E9</v>
      </c>
      <c r="DI311" s="1">
        <v>1.6604841591E9</v>
      </c>
      <c r="DJ311" s="1">
        <v>1.0</v>
      </c>
      <c r="DK311" s="1">
        <v>0.063</v>
      </c>
      <c r="DL311" s="1">
        <v>-0.028</v>
      </c>
      <c r="DM311" s="1">
        <v>1.395</v>
      </c>
      <c r="DN311" s="1">
        <v>0.027</v>
      </c>
      <c r="DO311" s="1">
        <v>400.0</v>
      </c>
      <c r="DP311" s="1">
        <v>24.0</v>
      </c>
      <c r="DQ311" s="1">
        <v>0.47</v>
      </c>
      <c r="DR311" s="1">
        <v>0.03</v>
      </c>
      <c r="DS311" s="1">
        <v>6.110644951358822</v>
      </c>
      <c r="DT311" s="1">
        <v>-0.4830445680284231</v>
      </c>
      <c r="DU311" s="1">
        <v>0.1007301250074096</v>
      </c>
      <c r="DV311" s="1">
        <v>1.0</v>
      </c>
      <c r="DW311" s="1">
        <v>37.78313143142725</v>
      </c>
      <c r="DX311" s="1">
        <v>2.750667595531127</v>
      </c>
      <c r="DY311" s="1">
        <v>0.2180012762762507</v>
      </c>
      <c r="DZ311" s="1">
        <v>0.0</v>
      </c>
      <c r="EA311" s="1">
        <v>-49.99424516129032</v>
      </c>
      <c r="EB311" s="1">
        <v>-4.080498387096586</v>
      </c>
      <c r="EC311" s="1">
        <v>0.3254266775735926</v>
      </c>
      <c r="ED311" s="1">
        <v>0.0</v>
      </c>
      <c r="EE311" s="1">
        <v>1269.894425433509</v>
      </c>
      <c r="EF311" s="1">
        <v>293.9478106007507</v>
      </c>
      <c r="EG311" s="1">
        <v>21.22962567132265</v>
      </c>
      <c r="EH311" s="1">
        <v>0.0</v>
      </c>
      <c r="EI311" s="1">
        <v>3.270825365853659</v>
      </c>
      <c r="EJ311" s="1">
        <v>-0.03634411149826044</v>
      </c>
      <c r="EK311" s="1">
        <v>0.004613458624059289</v>
      </c>
      <c r="EL311" s="1">
        <v>1.0</v>
      </c>
      <c r="EM311" s="1">
        <v>1.995616445011814</v>
      </c>
      <c r="EN311" s="1">
        <v>0.02156249887424032</v>
      </c>
      <c r="EO311" s="1">
        <v>0.001783614557201052</v>
      </c>
      <c r="EP311" s="1">
        <v>1.0</v>
      </c>
      <c r="EQ311" s="1">
        <v>3.0</v>
      </c>
      <c r="ER311" s="1">
        <v>6.0</v>
      </c>
      <c r="ES311" s="1" t="s">
        <v>379</v>
      </c>
      <c r="ET311" s="1">
        <v>2.9452</v>
      </c>
      <c r="EU311" s="1">
        <v>2.80118</v>
      </c>
      <c r="EV311" s="1">
        <v>0.209267</v>
      </c>
      <c r="EW311" s="1">
        <v>0.213652</v>
      </c>
      <c r="EX311" s="1">
        <v>0.118481</v>
      </c>
      <c r="EY311" s="1">
        <v>0.108384</v>
      </c>
      <c r="EZ311" s="1">
        <v>16289.5</v>
      </c>
      <c r="FA311" s="1">
        <v>16991.3</v>
      </c>
      <c r="FB311" s="1">
        <v>23940.9</v>
      </c>
      <c r="FC311" s="1">
        <v>25129.2</v>
      </c>
      <c r="FD311" s="1">
        <v>33771.8</v>
      </c>
      <c r="FE311" s="1">
        <v>35772.2</v>
      </c>
      <c r="FF311" s="1">
        <v>43628.4</v>
      </c>
      <c r="FG311" s="1">
        <v>46446.0</v>
      </c>
      <c r="FH311" s="1">
        <v>2.00108</v>
      </c>
      <c r="FI311" s="1">
        <v>1.9252</v>
      </c>
      <c r="FJ311" s="1">
        <v>0.161715</v>
      </c>
      <c r="FK311" s="1">
        <v>0.0</v>
      </c>
      <c r="FL311" s="1">
        <v>29.1114</v>
      </c>
      <c r="FM311" s="1">
        <v>999.9</v>
      </c>
      <c r="FN311" s="1">
        <v>69.0</v>
      </c>
      <c r="FO311" s="1">
        <v>31.6</v>
      </c>
      <c r="FP311" s="1">
        <v>32.3632</v>
      </c>
      <c r="FQ311" s="1">
        <v>64.004</v>
      </c>
      <c r="FR311" s="1">
        <v>26.3341</v>
      </c>
      <c r="FS311" s="1">
        <v>1.0</v>
      </c>
      <c r="FT311" s="1">
        <v>0.149629</v>
      </c>
      <c r="FU311" s="1">
        <v>-0.0221705</v>
      </c>
      <c r="FV311" s="1">
        <v>20.3237</v>
      </c>
      <c r="FW311" s="1">
        <v>5.2128</v>
      </c>
      <c r="FX311" s="1">
        <v>11.9038</v>
      </c>
      <c r="FY311" s="1">
        <v>5.0029</v>
      </c>
      <c r="FZ311" s="1">
        <v>3.28985</v>
      </c>
      <c r="GA311" s="1">
        <v>9999.0</v>
      </c>
      <c r="GB311" s="1">
        <v>9999.0</v>
      </c>
      <c r="GC311" s="1">
        <v>9999.0</v>
      </c>
      <c r="GD311" s="1">
        <v>999.9</v>
      </c>
      <c r="GE311" s="1">
        <v>1.85944</v>
      </c>
      <c r="GF311" s="1">
        <v>1.8544</v>
      </c>
      <c r="GG311" s="1">
        <v>1.8576</v>
      </c>
      <c r="GH311" s="1">
        <v>1.85595</v>
      </c>
      <c r="GI311" s="1">
        <v>1.85484</v>
      </c>
      <c r="GJ311" s="1">
        <v>1.85454</v>
      </c>
      <c r="GK311" s="1">
        <v>1.85313</v>
      </c>
      <c r="GL311" s="1">
        <v>1.85626</v>
      </c>
      <c r="GM311" s="1">
        <v>0.0</v>
      </c>
      <c r="GN311" s="1">
        <v>0.0</v>
      </c>
      <c r="GO311" s="1">
        <v>0.0</v>
      </c>
      <c r="GP311" s="1">
        <v>0.0</v>
      </c>
      <c r="GQ311" s="1" t="s">
        <v>358</v>
      </c>
      <c r="GR311" s="1" t="s">
        <v>359</v>
      </c>
      <c r="GS311" s="1" t="s">
        <v>360</v>
      </c>
      <c r="GT311" s="1" t="s">
        <v>360</v>
      </c>
      <c r="GU311" s="1" t="s">
        <v>360</v>
      </c>
      <c r="GV311" s="1" t="s">
        <v>360</v>
      </c>
      <c r="GW311" s="1">
        <v>0.0</v>
      </c>
      <c r="GX311" s="1">
        <v>100.0</v>
      </c>
      <c r="GY311" s="1">
        <v>100.0</v>
      </c>
      <c r="GZ311" s="1">
        <v>2.78</v>
      </c>
      <c r="HA311" s="1">
        <v>0.0178</v>
      </c>
      <c r="HB311" s="1">
        <v>0.467488805237294</v>
      </c>
      <c r="HC311" s="1">
        <v>0.002678124759318837</v>
      </c>
      <c r="HD311" s="1">
        <v>-9.373761146515732E-7</v>
      </c>
      <c r="HE311" s="1">
        <v>1.391563784175389E-10</v>
      </c>
      <c r="HF311" s="1">
        <v>-0.06780524781039028</v>
      </c>
      <c r="HG311" s="1">
        <v>0.01061361004592812</v>
      </c>
      <c r="HH311" s="1">
        <v>-3.086644042041478E-4</v>
      </c>
      <c r="HI311" s="1">
        <v>1.24720902217549E-6</v>
      </c>
      <c r="HJ311" s="1">
        <v>1.0</v>
      </c>
      <c r="HK311" s="1">
        <v>2093.0</v>
      </c>
      <c r="HL311" s="1">
        <v>2.0</v>
      </c>
      <c r="HM311" s="1">
        <v>27.0</v>
      </c>
      <c r="HN311" s="1">
        <v>8.8</v>
      </c>
      <c r="HO311" s="1">
        <v>8.6</v>
      </c>
      <c r="HP311" s="1">
        <v>2.99805</v>
      </c>
      <c r="HQ311" s="1">
        <v>2.26318</v>
      </c>
      <c r="HR311" s="1">
        <v>1.4978</v>
      </c>
      <c r="HS311" s="1">
        <v>2.30225</v>
      </c>
      <c r="HT311" s="1">
        <v>1.54785</v>
      </c>
      <c r="HU311" s="1">
        <v>2.45361</v>
      </c>
      <c r="HV311" s="1">
        <v>35.2902</v>
      </c>
      <c r="HW311" s="1">
        <v>15.2878</v>
      </c>
      <c r="HX311" s="1">
        <v>18.0</v>
      </c>
      <c r="HY311" s="1">
        <v>501.407</v>
      </c>
      <c r="HZ311" s="1">
        <v>518.585</v>
      </c>
      <c r="IA311" s="1">
        <v>29.439</v>
      </c>
      <c r="IB311" s="1">
        <v>29.0892</v>
      </c>
      <c r="IC311" s="1">
        <v>30.0002</v>
      </c>
      <c r="ID311" s="1">
        <v>28.8689</v>
      </c>
      <c r="IE311" s="1">
        <v>28.9615</v>
      </c>
      <c r="IF311" s="1">
        <v>60.0827</v>
      </c>
      <c r="IG311" s="1">
        <v>28.6427</v>
      </c>
      <c r="IH311" s="1">
        <v>73.6375</v>
      </c>
      <c r="II311" s="1">
        <v>29.428</v>
      </c>
      <c r="IJ311" s="1">
        <v>1509.51</v>
      </c>
      <c r="IK311" s="1">
        <v>23.8896</v>
      </c>
      <c r="IL311" s="1">
        <v>100.905</v>
      </c>
      <c r="IM311" s="1">
        <v>100.666</v>
      </c>
      <c r="IN311" s="1" t="s">
        <v>365</v>
      </c>
    </row>
    <row r="312" ht="15.75" customHeight="1">
      <c r="A312" s="1">
        <v>296.0</v>
      </c>
      <c r="B312" s="1">
        <v>1.6604846766E9</v>
      </c>
      <c r="C312" s="1">
        <v>547.5</v>
      </c>
      <c r="D312" s="1" t="s">
        <v>932</v>
      </c>
      <c r="E312" s="1" t="s">
        <v>933</v>
      </c>
      <c r="F312" s="1">
        <v>1.0</v>
      </c>
      <c r="G312" s="1" t="s">
        <v>349</v>
      </c>
      <c r="H312" s="1" t="s">
        <v>350</v>
      </c>
      <c r="I312" s="1" t="s">
        <v>351</v>
      </c>
      <c r="J312" s="1" t="s">
        <v>352</v>
      </c>
      <c r="K312" s="1" t="s">
        <v>353</v>
      </c>
      <c r="L312" s="1" t="s">
        <v>349</v>
      </c>
      <c r="M312" s="1" t="s">
        <v>354</v>
      </c>
      <c r="N312" s="1">
        <v>1.6604846686E9</v>
      </c>
      <c r="O312" s="1">
        <f t="shared" si="1"/>
        <v>0.002794354031</v>
      </c>
      <c r="P312" s="1">
        <f t="shared" si="2"/>
        <v>2.794354031</v>
      </c>
      <c r="Q312" s="1">
        <f t="shared" si="3"/>
        <v>6.425456832</v>
      </c>
      <c r="R312" s="1">
        <f t="shared" si="4"/>
        <v>1395.0075</v>
      </c>
      <c r="S312" s="1">
        <f t="shared" si="5"/>
        <v>1274.428953</v>
      </c>
      <c r="T312" s="1">
        <f t="shared" si="6"/>
        <v>126.9648219</v>
      </c>
      <c r="U312" s="1">
        <f t="shared" si="7"/>
        <v>138.9774443</v>
      </c>
      <c r="V312" s="1">
        <f t="shared" si="8"/>
        <v>0.1377702801</v>
      </c>
      <c r="W312" s="1">
        <f t="shared" si="9"/>
        <v>2.920829644</v>
      </c>
      <c r="X312" s="1">
        <f t="shared" si="10"/>
        <v>0.1342592988</v>
      </c>
      <c r="Y312" s="1">
        <f t="shared" si="11"/>
        <v>0.08422005702</v>
      </c>
      <c r="Z312" s="1">
        <f t="shared" si="12"/>
        <v>321.5129273</v>
      </c>
      <c r="AA312" s="1">
        <f t="shared" si="13"/>
        <v>32.22303588</v>
      </c>
      <c r="AB312" s="1">
        <f t="shared" si="14"/>
        <v>31.73231875</v>
      </c>
      <c r="AC312" s="1">
        <f t="shared" si="15"/>
        <v>4.70321172</v>
      </c>
      <c r="AD312" s="1">
        <f t="shared" si="16"/>
        <v>59.81617286</v>
      </c>
      <c r="AE312" s="1">
        <f t="shared" si="17"/>
        <v>2.706820861</v>
      </c>
      <c r="AF312" s="1">
        <f t="shared" si="18"/>
        <v>4.525232443</v>
      </c>
      <c r="AG312" s="1">
        <f t="shared" si="19"/>
        <v>1.996390859</v>
      </c>
      <c r="AH312" s="1">
        <f t="shared" si="20"/>
        <v>-123.2310128</v>
      </c>
      <c r="AI312" s="1">
        <f t="shared" si="21"/>
        <v>-106.8468013</v>
      </c>
      <c r="AJ312" s="1">
        <f t="shared" si="22"/>
        <v>-8.246530221</v>
      </c>
      <c r="AK312" s="1">
        <f t="shared" si="23"/>
        <v>83.18858294</v>
      </c>
      <c r="AL312" s="1">
        <f t="shared" si="24"/>
        <v>37.84628836</v>
      </c>
      <c r="AM312" s="1">
        <f t="shared" si="25"/>
        <v>2.799669285</v>
      </c>
      <c r="AN312" s="1">
        <f t="shared" si="26"/>
        <v>6.425456832</v>
      </c>
      <c r="AO312" s="1">
        <v>1506.556429481509</v>
      </c>
      <c r="AP312" s="1">
        <v>1472.51793939394</v>
      </c>
      <c r="AQ312" s="1">
        <v>5.113537925921721</v>
      </c>
      <c r="AR312" s="1">
        <v>64.97328580608568</v>
      </c>
      <c r="AS312" s="1">
        <f t="shared" si="27"/>
        <v>2.794354031</v>
      </c>
      <c r="AT312" s="1">
        <v>23.90397615825371</v>
      </c>
      <c r="AU312" s="1">
        <v>27.16539696969696</v>
      </c>
      <c r="AV312" s="1">
        <v>-2.541452112923645E-5</v>
      </c>
      <c r="AW312" s="1">
        <v>82.27873590820442</v>
      </c>
      <c r="AX312" s="1">
        <v>0.0</v>
      </c>
      <c r="AY312" s="1">
        <v>0.0</v>
      </c>
      <c r="AZ312" s="1">
        <f t="shared" si="28"/>
        <v>1</v>
      </c>
      <c r="BA312" s="1">
        <f t="shared" si="29"/>
        <v>0</v>
      </c>
      <c r="BB312" s="1">
        <f t="shared" si="30"/>
        <v>51913.7331</v>
      </c>
      <c r="BC312" s="1">
        <f t="shared" si="31"/>
        <v>1999.984375</v>
      </c>
      <c r="BD312" s="1">
        <f t="shared" si="32"/>
        <v>1681.186575</v>
      </c>
      <c r="BE312" s="1">
        <f t="shared" si="33"/>
        <v>0.8405998547</v>
      </c>
      <c r="BF312" s="1">
        <f t="shared" si="34"/>
        <v>0.1607577195</v>
      </c>
      <c r="BG312" s="1">
        <v>6.0</v>
      </c>
      <c r="BH312" s="1">
        <v>0.5</v>
      </c>
      <c r="BI312" s="1" t="s">
        <v>355</v>
      </c>
      <c r="BJ312" s="1">
        <v>2.0</v>
      </c>
      <c r="BK312" s="1" t="b">
        <v>1</v>
      </c>
      <c r="BL312" s="1">
        <v>1.6604846686E9</v>
      </c>
      <c r="BM312" s="1">
        <v>1395.0075</v>
      </c>
      <c r="BN312" s="1">
        <v>1445.09625</v>
      </c>
      <c r="BO312" s="1">
        <v>27.17013125</v>
      </c>
      <c r="BP312" s="1">
        <v>23.9026875</v>
      </c>
      <c r="BQ312" s="1">
        <v>1392.253125</v>
      </c>
      <c r="BR312" s="1">
        <v>27.1523375</v>
      </c>
      <c r="BS312" s="1">
        <v>500.1344375</v>
      </c>
      <c r="BT312" s="1">
        <v>99.524825</v>
      </c>
      <c r="BU312" s="1">
        <v>0.10004746875</v>
      </c>
      <c r="BV312" s="1">
        <v>31.0537875</v>
      </c>
      <c r="BW312" s="1">
        <v>31.73231875</v>
      </c>
      <c r="BX312" s="1">
        <v>999.9</v>
      </c>
      <c r="BY312" s="1">
        <v>0.0</v>
      </c>
      <c r="BZ312" s="1">
        <v>0.0</v>
      </c>
      <c r="CA312" s="1">
        <v>9997.8825</v>
      </c>
      <c r="CB312" s="1">
        <v>0.0</v>
      </c>
      <c r="CC312" s="1">
        <v>628.5111875</v>
      </c>
      <c r="CD312" s="1">
        <v>-50.08800625</v>
      </c>
      <c r="CE312" s="1">
        <v>1433.969375</v>
      </c>
      <c r="CF312" s="1">
        <v>1480.483125</v>
      </c>
      <c r="CG312" s="1">
        <v>3.26744375</v>
      </c>
      <c r="CH312" s="1">
        <v>1445.09625</v>
      </c>
      <c r="CI312" s="1">
        <v>23.9026875</v>
      </c>
      <c r="CJ312" s="1">
        <v>2.704103125</v>
      </c>
      <c r="CK312" s="1">
        <v>2.378911875</v>
      </c>
      <c r="CL312" s="1">
        <v>22.31006875</v>
      </c>
      <c r="CM312" s="1">
        <v>20.2209375</v>
      </c>
      <c r="CN312" s="1">
        <v>1999.984375</v>
      </c>
      <c r="CO312" s="1">
        <v>0.980005</v>
      </c>
      <c r="CP312" s="1">
        <v>0.0199955</v>
      </c>
      <c r="CQ312" s="1">
        <v>0.0</v>
      </c>
      <c r="CR312" s="1">
        <v>2.5104375</v>
      </c>
      <c r="CS312" s="1">
        <v>0.0</v>
      </c>
      <c r="CT312" s="1">
        <v>32622.3625</v>
      </c>
      <c r="CU312" s="1">
        <v>17412.21875</v>
      </c>
      <c r="CV312" s="1">
        <v>39.187</v>
      </c>
      <c r="CW312" s="1">
        <v>40.187</v>
      </c>
      <c r="CX312" s="1">
        <v>39.128875</v>
      </c>
      <c r="CY312" s="1">
        <v>38.6909375</v>
      </c>
      <c r="CZ312" s="1">
        <v>39.437</v>
      </c>
      <c r="DA312" s="1">
        <v>1959.994375</v>
      </c>
      <c r="DB312" s="1">
        <v>39.99</v>
      </c>
      <c r="DC312" s="1">
        <v>0.0</v>
      </c>
      <c r="DD312" s="1">
        <v>1.6604846744E9</v>
      </c>
      <c r="DE312" s="1">
        <v>0.0</v>
      </c>
      <c r="DF312" s="1">
        <v>1.6604841591E9</v>
      </c>
      <c r="DG312" s="1" t="s">
        <v>356</v>
      </c>
      <c r="DH312" s="1">
        <v>1.6604841451E9</v>
      </c>
      <c r="DI312" s="1">
        <v>1.6604841591E9</v>
      </c>
      <c r="DJ312" s="1">
        <v>1.0</v>
      </c>
      <c r="DK312" s="1">
        <v>0.063</v>
      </c>
      <c r="DL312" s="1">
        <v>-0.028</v>
      </c>
      <c r="DM312" s="1">
        <v>1.395</v>
      </c>
      <c r="DN312" s="1">
        <v>0.027</v>
      </c>
      <c r="DO312" s="1">
        <v>400.0</v>
      </c>
      <c r="DP312" s="1">
        <v>24.0</v>
      </c>
      <c r="DQ312" s="1">
        <v>0.47</v>
      </c>
      <c r="DR312" s="1">
        <v>0.03</v>
      </c>
      <c r="DS312" s="1">
        <v>6.130898777385139</v>
      </c>
      <c r="DT312" s="1">
        <v>0.2327792738176372</v>
      </c>
      <c r="DU312" s="1">
        <v>0.1252612402258373</v>
      </c>
      <c r="DV312" s="1">
        <v>1.0</v>
      </c>
      <c r="DW312" s="1">
        <v>37.83052517193525</v>
      </c>
      <c r="DX312" s="1">
        <v>2.091171764961246</v>
      </c>
      <c r="DY312" s="1">
        <v>0.1795227900943267</v>
      </c>
      <c r="DZ312" s="1">
        <v>0.0</v>
      </c>
      <c r="EA312" s="1">
        <v>-50.11322</v>
      </c>
      <c r="EB312" s="1">
        <v>-2.993123025584052</v>
      </c>
      <c r="EC312" s="1">
        <v>0.2354037232783998</v>
      </c>
      <c r="ED312" s="1">
        <v>0.0</v>
      </c>
      <c r="EE312" s="1">
        <v>1275.645603154907</v>
      </c>
      <c r="EF312" s="1">
        <v>285.8760639316868</v>
      </c>
      <c r="EG312" s="1">
        <v>21.35731270066362</v>
      </c>
      <c r="EH312" s="1">
        <v>0.0</v>
      </c>
      <c r="EI312" s="1">
        <v>3.26902375</v>
      </c>
      <c r="EJ312" s="1">
        <v>-0.03470825515947377</v>
      </c>
      <c r="EK312" s="1">
        <v>0.004411767609190202</v>
      </c>
      <c r="EL312" s="1">
        <v>1.0</v>
      </c>
      <c r="EM312" s="1">
        <v>1.996129155077446</v>
      </c>
      <c r="EN312" s="1">
        <v>0.02202143849835274</v>
      </c>
      <c r="EO312" s="1">
        <v>0.001847131462649757</v>
      </c>
      <c r="EP312" s="1">
        <v>1.0</v>
      </c>
      <c r="EQ312" s="1">
        <v>3.0</v>
      </c>
      <c r="ER312" s="1">
        <v>6.0</v>
      </c>
      <c r="ES312" s="1" t="s">
        <v>379</v>
      </c>
      <c r="ET312" s="1">
        <v>2.94542</v>
      </c>
      <c r="EU312" s="1">
        <v>2.80118</v>
      </c>
      <c r="EV312" s="1">
        <v>0.209702</v>
      </c>
      <c r="EW312" s="1">
        <v>0.214075</v>
      </c>
      <c r="EX312" s="1">
        <v>0.118479</v>
      </c>
      <c r="EY312" s="1">
        <v>0.108383</v>
      </c>
      <c r="EZ312" s="1">
        <v>16280.4</v>
      </c>
      <c r="FA312" s="1">
        <v>16982.2</v>
      </c>
      <c r="FB312" s="1">
        <v>23940.8</v>
      </c>
      <c r="FC312" s="1">
        <v>25129.2</v>
      </c>
      <c r="FD312" s="1">
        <v>33771.8</v>
      </c>
      <c r="FE312" s="1">
        <v>35772.4</v>
      </c>
      <c r="FF312" s="1">
        <v>43628.2</v>
      </c>
      <c r="FG312" s="1">
        <v>46446.1</v>
      </c>
      <c r="FH312" s="1">
        <v>2.00115</v>
      </c>
      <c r="FI312" s="1">
        <v>1.92523</v>
      </c>
      <c r="FJ312" s="1">
        <v>0.161748</v>
      </c>
      <c r="FK312" s="1">
        <v>0.0</v>
      </c>
      <c r="FL312" s="1">
        <v>29.1131</v>
      </c>
      <c r="FM312" s="1">
        <v>999.9</v>
      </c>
      <c r="FN312" s="1">
        <v>69.0</v>
      </c>
      <c r="FO312" s="1">
        <v>31.6</v>
      </c>
      <c r="FP312" s="1">
        <v>32.3617</v>
      </c>
      <c r="FQ312" s="1">
        <v>63.964</v>
      </c>
      <c r="FR312" s="1">
        <v>25.4688</v>
      </c>
      <c r="FS312" s="1">
        <v>1.0</v>
      </c>
      <c r="FT312" s="1">
        <v>0.149609</v>
      </c>
      <c r="FU312" s="1">
        <v>-0.0395833</v>
      </c>
      <c r="FV312" s="1">
        <v>20.3237</v>
      </c>
      <c r="FW312" s="1">
        <v>5.21295</v>
      </c>
      <c r="FX312" s="1">
        <v>11.9039</v>
      </c>
      <c r="FY312" s="1">
        <v>5.00295</v>
      </c>
      <c r="FZ312" s="1">
        <v>3.28985</v>
      </c>
      <c r="GA312" s="1">
        <v>9999.0</v>
      </c>
      <c r="GB312" s="1">
        <v>9999.0</v>
      </c>
      <c r="GC312" s="1">
        <v>9999.0</v>
      </c>
      <c r="GD312" s="1">
        <v>999.9</v>
      </c>
      <c r="GE312" s="1">
        <v>1.85944</v>
      </c>
      <c r="GF312" s="1">
        <v>1.8544</v>
      </c>
      <c r="GG312" s="1">
        <v>1.8576</v>
      </c>
      <c r="GH312" s="1">
        <v>1.85595</v>
      </c>
      <c r="GI312" s="1">
        <v>1.85484</v>
      </c>
      <c r="GJ312" s="1">
        <v>1.85452</v>
      </c>
      <c r="GK312" s="1">
        <v>1.8531</v>
      </c>
      <c r="GL312" s="1">
        <v>1.85626</v>
      </c>
      <c r="GM312" s="1">
        <v>0.0</v>
      </c>
      <c r="GN312" s="1">
        <v>0.0</v>
      </c>
      <c r="GO312" s="1">
        <v>0.0</v>
      </c>
      <c r="GP312" s="1">
        <v>0.0</v>
      </c>
      <c r="GQ312" s="1" t="s">
        <v>358</v>
      </c>
      <c r="GR312" s="1" t="s">
        <v>359</v>
      </c>
      <c r="GS312" s="1" t="s">
        <v>360</v>
      </c>
      <c r="GT312" s="1" t="s">
        <v>360</v>
      </c>
      <c r="GU312" s="1" t="s">
        <v>360</v>
      </c>
      <c r="GV312" s="1" t="s">
        <v>360</v>
      </c>
      <c r="GW312" s="1">
        <v>0.0</v>
      </c>
      <c r="GX312" s="1">
        <v>100.0</v>
      </c>
      <c r="GY312" s="1">
        <v>100.0</v>
      </c>
      <c r="GZ312" s="1">
        <v>2.78</v>
      </c>
      <c r="HA312" s="1">
        <v>0.0178</v>
      </c>
      <c r="HB312" s="1">
        <v>0.467488805237294</v>
      </c>
      <c r="HC312" s="1">
        <v>0.002678124759318837</v>
      </c>
      <c r="HD312" s="1">
        <v>-9.373761146515732E-7</v>
      </c>
      <c r="HE312" s="1">
        <v>1.391563784175389E-10</v>
      </c>
      <c r="HF312" s="1">
        <v>-0.06780524781039028</v>
      </c>
      <c r="HG312" s="1">
        <v>0.01061361004592812</v>
      </c>
      <c r="HH312" s="1">
        <v>-3.086644042041478E-4</v>
      </c>
      <c r="HI312" s="1">
        <v>1.24720902217549E-6</v>
      </c>
      <c r="HJ312" s="1">
        <v>1.0</v>
      </c>
      <c r="HK312" s="1">
        <v>2093.0</v>
      </c>
      <c r="HL312" s="1">
        <v>2.0</v>
      </c>
      <c r="HM312" s="1">
        <v>27.0</v>
      </c>
      <c r="HN312" s="1">
        <v>8.9</v>
      </c>
      <c r="HO312" s="1">
        <v>8.6</v>
      </c>
      <c r="HP312" s="1">
        <v>3.00415</v>
      </c>
      <c r="HQ312" s="1">
        <v>2.28394</v>
      </c>
      <c r="HR312" s="1">
        <v>1.4978</v>
      </c>
      <c r="HS312" s="1">
        <v>2.30225</v>
      </c>
      <c r="HT312" s="1">
        <v>1.54785</v>
      </c>
      <c r="HU312" s="1">
        <v>2.33032</v>
      </c>
      <c r="HV312" s="1">
        <v>35.2902</v>
      </c>
      <c r="HW312" s="1">
        <v>15.2791</v>
      </c>
      <c r="HX312" s="1">
        <v>18.0</v>
      </c>
      <c r="HY312" s="1">
        <v>501.456</v>
      </c>
      <c r="HZ312" s="1">
        <v>518.607</v>
      </c>
      <c r="IA312" s="1">
        <v>29.4283</v>
      </c>
      <c r="IB312" s="1">
        <v>29.0898</v>
      </c>
      <c r="IC312" s="1">
        <v>30.0002</v>
      </c>
      <c r="ID312" s="1">
        <v>28.8695</v>
      </c>
      <c r="IE312" s="1">
        <v>28.9621</v>
      </c>
      <c r="IF312" s="1">
        <v>60.1927</v>
      </c>
      <c r="IG312" s="1">
        <v>28.6427</v>
      </c>
      <c r="IH312" s="1">
        <v>73.6375</v>
      </c>
      <c r="II312" s="1">
        <v>29.3687</v>
      </c>
      <c r="IJ312" s="1">
        <v>1519.6</v>
      </c>
      <c r="IK312" s="1">
        <v>23.8916</v>
      </c>
      <c r="IL312" s="1">
        <v>100.904</v>
      </c>
      <c r="IM312" s="1">
        <v>100.666</v>
      </c>
      <c r="IN312" s="1" t="s">
        <v>365</v>
      </c>
    </row>
    <row r="313" ht="15.75" customHeight="1">
      <c r="A313" s="1">
        <v>297.0</v>
      </c>
      <c r="B313" s="1">
        <v>1.6604846776E9</v>
      </c>
      <c r="C313" s="1">
        <v>548.5</v>
      </c>
      <c r="D313" s="1" t="s">
        <v>934</v>
      </c>
      <c r="E313" s="1" t="s">
        <v>935</v>
      </c>
      <c r="F313" s="1">
        <v>1.0</v>
      </c>
      <c r="G313" s="1" t="s">
        <v>349</v>
      </c>
      <c r="H313" s="1" t="s">
        <v>350</v>
      </c>
      <c r="I313" s="1" t="s">
        <v>351</v>
      </c>
      <c r="J313" s="1" t="s">
        <v>352</v>
      </c>
      <c r="K313" s="1" t="s">
        <v>353</v>
      </c>
      <c r="L313" s="1" t="s">
        <v>349</v>
      </c>
      <c r="M313" s="1" t="s">
        <v>354</v>
      </c>
      <c r="N313" s="1">
        <v>1.660484670099999E9</v>
      </c>
      <c r="O313" s="1">
        <f t="shared" si="1"/>
        <v>0.002792753737</v>
      </c>
      <c r="P313" s="1">
        <f t="shared" si="2"/>
        <v>2.792753737</v>
      </c>
      <c r="Q313" s="1">
        <f t="shared" si="3"/>
        <v>6.478016772</v>
      </c>
      <c r="R313" s="1">
        <f t="shared" si="4"/>
        <v>1402.500667</v>
      </c>
      <c r="S313" s="1">
        <f t="shared" si="5"/>
        <v>1280.978091</v>
      </c>
      <c r="T313" s="1">
        <f t="shared" si="6"/>
        <v>127.6170347</v>
      </c>
      <c r="U313" s="1">
        <f t="shared" si="7"/>
        <v>139.7236826</v>
      </c>
      <c r="V313" s="1">
        <f t="shared" si="8"/>
        <v>0.1376396407</v>
      </c>
      <c r="W313" s="1">
        <f t="shared" si="9"/>
        <v>2.921078896</v>
      </c>
      <c r="X313" s="1">
        <f t="shared" si="10"/>
        <v>0.1341355143</v>
      </c>
      <c r="Y313" s="1">
        <f t="shared" si="11"/>
        <v>0.08414209789</v>
      </c>
      <c r="Z313" s="1">
        <f t="shared" si="12"/>
        <v>321.5125482</v>
      </c>
      <c r="AA313" s="1">
        <f t="shared" si="13"/>
        <v>32.22495498</v>
      </c>
      <c r="AB313" s="1">
        <f t="shared" si="14"/>
        <v>31.73472667</v>
      </c>
      <c r="AC313" s="1">
        <f t="shared" si="15"/>
        <v>4.703854015</v>
      </c>
      <c r="AD313" s="1">
        <f t="shared" si="16"/>
        <v>59.80971611</v>
      </c>
      <c r="AE313" s="1">
        <f t="shared" si="17"/>
        <v>2.706775373</v>
      </c>
      <c r="AF313" s="1">
        <f t="shared" si="18"/>
        <v>4.52564491</v>
      </c>
      <c r="AG313" s="1">
        <f t="shared" si="19"/>
        <v>1.997078642</v>
      </c>
      <c r="AH313" s="1">
        <f t="shared" si="20"/>
        <v>-123.1604398</v>
      </c>
      <c r="AI313" s="1">
        <f t="shared" si="21"/>
        <v>-106.9832821</v>
      </c>
      <c r="AJ313" s="1">
        <f t="shared" si="22"/>
        <v>-8.256522423</v>
      </c>
      <c r="AK313" s="1">
        <f t="shared" si="23"/>
        <v>83.11230384</v>
      </c>
      <c r="AL313" s="1">
        <f t="shared" si="24"/>
        <v>37.90022064</v>
      </c>
      <c r="AM313" s="1">
        <f t="shared" si="25"/>
        <v>2.798725558</v>
      </c>
      <c r="AN313" s="1">
        <f t="shared" si="26"/>
        <v>6.478016772</v>
      </c>
      <c r="AO313" s="1">
        <v>1511.672827049871</v>
      </c>
      <c r="AP313" s="1">
        <v>1477.600969696969</v>
      </c>
      <c r="AQ313" s="1">
        <v>5.107512859068185</v>
      </c>
      <c r="AR313" s="1">
        <v>64.97328580608568</v>
      </c>
      <c r="AS313" s="1">
        <f t="shared" si="27"/>
        <v>2.792753737</v>
      </c>
      <c r="AT313" s="1">
        <v>23.90537842663377</v>
      </c>
      <c r="AU313" s="1">
        <v>27.16492666666664</v>
      </c>
      <c r="AV313" s="1">
        <v>-2.806987554332951E-5</v>
      </c>
      <c r="AW313" s="1">
        <v>82.27873590820442</v>
      </c>
      <c r="AX313" s="1">
        <v>0.0</v>
      </c>
      <c r="AY313" s="1">
        <v>0.0</v>
      </c>
      <c r="AZ313" s="1">
        <f t="shared" si="28"/>
        <v>1</v>
      </c>
      <c r="BA313" s="1">
        <f t="shared" si="29"/>
        <v>0</v>
      </c>
      <c r="BB313" s="1">
        <f t="shared" si="30"/>
        <v>51920.54245</v>
      </c>
      <c r="BC313" s="1">
        <f t="shared" si="31"/>
        <v>1999.982</v>
      </c>
      <c r="BD313" s="1">
        <f t="shared" si="32"/>
        <v>1681.18458</v>
      </c>
      <c r="BE313" s="1">
        <f t="shared" si="33"/>
        <v>0.8405998554</v>
      </c>
      <c r="BF313" s="1">
        <f t="shared" si="34"/>
        <v>0.1607577209</v>
      </c>
      <c r="BG313" s="1">
        <v>6.0</v>
      </c>
      <c r="BH313" s="1">
        <v>0.5</v>
      </c>
      <c r="BI313" s="1" t="s">
        <v>355</v>
      </c>
      <c r="BJ313" s="1">
        <v>2.0</v>
      </c>
      <c r="BK313" s="1" t="b">
        <v>1</v>
      </c>
      <c r="BL313" s="1">
        <v>1.660484670099999E9</v>
      </c>
      <c r="BM313" s="1">
        <v>1402.500666666667</v>
      </c>
      <c r="BN313" s="1">
        <v>1452.677333333333</v>
      </c>
      <c r="BO313" s="1">
        <v>27.16972666666667</v>
      </c>
      <c r="BP313" s="1">
        <v>23.90340666666667</v>
      </c>
      <c r="BQ313" s="1">
        <v>1399.739333333333</v>
      </c>
      <c r="BR313" s="1">
        <v>27.15193333333334</v>
      </c>
      <c r="BS313" s="1">
        <v>500.1380666666667</v>
      </c>
      <c r="BT313" s="1">
        <v>99.52462666666666</v>
      </c>
      <c r="BU313" s="1">
        <v>0.1000551</v>
      </c>
      <c r="BV313" s="1">
        <v>31.05538666666666</v>
      </c>
      <c r="BW313" s="1">
        <v>31.73472666666667</v>
      </c>
      <c r="BX313" s="1">
        <v>999.8999999999999</v>
      </c>
      <c r="BY313" s="1">
        <v>0.0</v>
      </c>
      <c r="BZ313" s="1">
        <v>0.0</v>
      </c>
      <c r="CA313" s="1">
        <v>9999.325333333334</v>
      </c>
      <c r="CB313" s="1">
        <v>0.0</v>
      </c>
      <c r="CC313" s="1">
        <v>627.8250000000002</v>
      </c>
      <c r="CD313" s="1">
        <v>-50.17588666666667</v>
      </c>
      <c r="CE313" s="1">
        <v>1441.670666666666</v>
      </c>
      <c r="CF313" s="1">
        <v>1488.250666666667</v>
      </c>
      <c r="CG313" s="1">
        <v>3.266326</v>
      </c>
      <c r="CH313" s="1">
        <v>1452.677333333333</v>
      </c>
      <c r="CI313" s="1">
        <v>23.90340666666667</v>
      </c>
      <c r="CJ313" s="1">
        <v>2.704057333333333</v>
      </c>
      <c r="CK313" s="1">
        <v>2.378978</v>
      </c>
      <c r="CL313" s="1">
        <v>22.30979333333333</v>
      </c>
      <c r="CM313" s="1">
        <v>20.22139333333333</v>
      </c>
      <c r="CN313" s="1">
        <v>1999.982</v>
      </c>
      <c r="CO313" s="1">
        <v>0.9800050000000001</v>
      </c>
      <c r="CP313" s="1">
        <v>0.0199955</v>
      </c>
      <c r="CQ313" s="1">
        <v>0.0</v>
      </c>
      <c r="CR313" s="1">
        <v>2.573066666666667</v>
      </c>
      <c r="CS313" s="1">
        <v>0.0</v>
      </c>
      <c r="CT313" s="1">
        <v>32617.08666666666</v>
      </c>
      <c r="CU313" s="1">
        <v>17412.2</v>
      </c>
      <c r="CV313" s="1">
        <v>39.187</v>
      </c>
      <c r="CW313" s="1">
        <v>40.187</v>
      </c>
      <c r="CX313" s="1">
        <v>39.12913333333334</v>
      </c>
      <c r="CY313" s="1">
        <v>38.6912</v>
      </c>
      <c r="CZ313" s="1">
        <v>39.437</v>
      </c>
      <c r="DA313" s="1">
        <v>1959.992</v>
      </c>
      <c r="DB313" s="1">
        <v>39.99</v>
      </c>
      <c r="DC313" s="1">
        <v>0.0</v>
      </c>
      <c r="DD313" s="1">
        <v>1.6604846756E9</v>
      </c>
      <c r="DE313" s="1">
        <v>0.0</v>
      </c>
      <c r="DF313" s="1">
        <v>1.6604841591E9</v>
      </c>
      <c r="DG313" s="1" t="s">
        <v>356</v>
      </c>
      <c r="DH313" s="1">
        <v>1.6604841451E9</v>
      </c>
      <c r="DI313" s="1">
        <v>1.6604841591E9</v>
      </c>
      <c r="DJ313" s="1">
        <v>1.0</v>
      </c>
      <c r="DK313" s="1">
        <v>0.063</v>
      </c>
      <c r="DL313" s="1">
        <v>-0.028</v>
      </c>
      <c r="DM313" s="1">
        <v>1.395</v>
      </c>
      <c r="DN313" s="1">
        <v>0.027</v>
      </c>
      <c r="DO313" s="1">
        <v>400.0</v>
      </c>
      <c r="DP313" s="1">
        <v>24.0</v>
      </c>
      <c r="DQ313" s="1">
        <v>0.47</v>
      </c>
      <c r="DR313" s="1">
        <v>0.03</v>
      </c>
      <c r="DS313" s="1">
        <v>6.130898777385139</v>
      </c>
      <c r="DT313" s="1">
        <v>0.2327792738176372</v>
      </c>
      <c r="DU313" s="1">
        <v>0.1252612402258373</v>
      </c>
      <c r="DV313" s="1">
        <v>1.0</v>
      </c>
      <c r="DW313" s="1">
        <v>37.83052517193525</v>
      </c>
      <c r="DX313" s="1">
        <v>2.091171764961246</v>
      </c>
      <c r="DY313" s="1">
        <v>0.1795227900943267</v>
      </c>
      <c r="DZ313" s="1">
        <v>0.0</v>
      </c>
      <c r="EA313" s="1">
        <v>-50.11322</v>
      </c>
      <c r="EB313" s="1">
        <v>-2.993123025584052</v>
      </c>
      <c r="EC313" s="1">
        <v>0.2354037232783998</v>
      </c>
      <c r="ED313" s="1">
        <v>0.0</v>
      </c>
      <c r="EE313" s="1">
        <v>1275.645603154907</v>
      </c>
      <c r="EF313" s="1">
        <v>285.8760639316868</v>
      </c>
      <c r="EG313" s="1">
        <v>21.35731270066362</v>
      </c>
      <c r="EH313" s="1">
        <v>0.0</v>
      </c>
      <c r="EI313" s="1">
        <v>3.26902375</v>
      </c>
      <c r="EJ313" s="1">
        <v>-0.03470825515947377</v>
      </c>
      <c r="EK313" s="1">
        <v>0.004411767609190202</v>
      </c>
      <c r="EL313" s="1">
        <v>1.0</v>
      </c>
      <c r="EM313" s="1">
        <v>1.996129155077446</v>
      </c>
      <c r="EN313" s="1">
        <v>0.02202143849835274</v>
      </c>
      <c r="EO313" s="1">
        <v>0.001847131462649757</v>
      </c>
      <c r="EP313" s="1">
        <v>1.0</v>
      </c>
      <c r="EQ313" s="1">
        <v>3.0</v>
      </c>
      <c r="ER313" s="1">
        <v>6.0</v>
      </c>
      <c r="ES313" s="1" t="s">
        <v>379</v>
      </c>
      <c r="ET313" s="1">
        <v>2.94536</v>
      </c>
      <c r="EU313" s="1">
        <v>2.80117</v>
      </c>
      <c r="EV313" s="1">
        <v>0.210142</v>
      </c>
      <c r="EW313" s="1">
        <v>0.214506</v>
      </c>
      <c r="EX313" s="1">
        <v>0.118479</v>
      </c>
      <c r="EY313" s="1">
        <v>0.108386</v>
      </c>
      <c r="EZ313" s="1">
        <v>16271.2</v>
      </c>
      <c r="FA313" s="1">
        <v>16973.0</v>
      </c>
      <c r="FB313" s="1">
        <v>23940.5</v>
      </c>
      <c r="FC313" s="1">
        <v>25129.5</v>
      </c>
      <c r="FD313" s="1">
        <v>33771.5</v>
      </c>
      <c r="FE313" s="1">
        <v>35772.5</v>
      </c>
      <c r="FF313" s="1">
        <v>43627.8</v>
      </c>
      <c r="FG313" s="1">
        <v>46446.5</v>
      </c>
      <c r="FH313" s="1">
        <v>2.00115</v>
      </c>
      <c r="FI313" s="1">
        <v>1.92517</v>
      </c>
      <c r="FJ313" s="1">
        <v>0.161603</v>
      </c>
      <c r="FK313" s="1">
        <v>0.0</v>
      </c>
      <c r="FL313" s="1">
        <v>29.1151</v>
      </c>
      <c r="FM313" s="1">
        <v>999.9</v>
      </c>
      <c r="FN313" s="1">
        <v>69.0</v>
      </c>
      <c r="FO313" s="1">
        <v>31.6</v>
      </c>
      <c r="FP313" s="1">
        <v>32.3653</v>
      </c>
      <c r="FQ313" s="1">
        <v>63.714</v>
      </c>
      <c r="FR313" s="1">
        <v>25.4688</v>
      </c>
      <c r="FS313" s="1">
        <v>1.0</v>
      </c>
      <c r="FT313" s="1">
        <v>0.149609</v>
      </c>
      <c r="FU313" s="1">
        <v>-0.00386983</v>
      </c>
      <c r="FV313" s="1">
        <v>20.3237</v>
      </c>
      <c r="FW313" s="1">
        <v>5.2131</v>
      </c>
      <c r="FX313" s="1">
        <v>11.9041</v>
      </c>
      <c r="FY313" s="1">
        <v>5.00295</v>
      </c>
      <c r="FZ313" s="1">
        <v>3.28995</v>
      </c>
      <c r="GA313" s="1">
        <v>9999.0</v>
      </c>
      <c r="GB313" s="1">
        <v>9999.0</v>
      </c>
      <c r="GC313" s="1">
        <v>9999.0</v>
      </c>
      <c r="GD313" s="1">
        <v>999.9</v>
      </c>
      <c r="GE313" s="1">
        <v>1.85944</v>
      </c>
      <c r="GF313" s="1">
        <v>1.85439</v>
      </c>
      <c r="GG313" s="1">
        <v>1.8576</v>
      </c>
      <c r="GH313" s="1">
        <v>1.85595</v>
      </c>
      <c r="GI313" s="1">
        <v>1.85485</v>
      </c>
      <c r="GJ313" s="1">
        <v>1.85451</v>
      </c>
      <c r="GK313" s="1">
        <v>1.85309</v>
      </c>
      <c r="GL313" s="1">
        <v>1.85626</v>
      </c>
      <c r="GM313" s="1">
        <v>0.0</v>
      </c>
      <c r="GN313" s="1">
        <v>0.0</v>
      </c>
      <c r="GO313" s="1">
        <v>0.0</v>
      </c>
      <c r="GP313" s="1">
        <v>0.0</v>
      </c>
      <c r="GQ313" s="1" t="s">
        <v>358</v>
      </c>
      <c r="GR313" s="1" t="s">
        <v>359</v>
      </c>
      <c r="GS313" s="1" t="s">
        <v>360</v>
      </c>
      <c r="GT313" s="1" t="s">
        <v>360</v>
      </c>
      <c r="GU313" s="1" t="s">
        <v>360</v>
      </c>
      <c r="GV313" s="1" t="s">
        <v>360</v>
      </c>
      <c r="GW313" s="1">
        <v>0.0</v>
      </c>
      <c r="GX313" s="1">
        <v>100.0</v>
      </c>
      <c r="GY313" s="1">
        <v>100.0</v>
      </c>
      <c r="GZ313" s="1">
        <v>2.79</v>
      </c>
      <c r="HA313" s="1">
        <v>0.0178</v>
      </c>
      <c r="HB313" s="1">
        <v>0.467488805237294</v>
      </c>
      <c r="HC313" s="1">
        <v>0.002678124759318837</v>
      </c>
      <c r="HD313" s="1">
        <v>-9.373761146515732E-7</v>
      </c>
      <c r="HE313" s="1">
        <v>1.391563784175389E-10</v>
      </c>
      <c r="HF313" s="1">
        <v>-0.06780524781039028</v>
      </c>
      <c r="HG313" s="1">
        <v>0.01061361004592812</v>
      </c>
      <c r="HH313" s="1">
        <v>-3.086644042041478E-4</v>
      </c>
      <c r="HI313" s="1">
        <v>1.24720902217549E-6</v>
      </c>
      <c r="HJ313" s="1">
        <v>1.0</v>
      </c>
      <c r="HK313" s="1">
        <v>2093.0</v>
      </c>
      <c r="HL313" s="1">
        <v>2.0</v>
      </c>
      <c r="HM313" s="1">
        <v>27.0</v>
      </c>
      <c r="HN313" s="1">
        <v>8.9</v>
      </c>
      <c r="HO313" s="1">
        <v>8.6</v>
      </c>
      <c r="HP313" s="1">
        <v>3.01514</v>
      </c>
      <c r="HQ313" s="1">
        <v>2.26807</v>
      </c>
      <c r="HR313" s="1">
        <v>1.4978</v>
      </c>
      <c r="HS313" s="1">
        <v>2.30225</v>
      </c>
      <c r="HT313" s="1">
        <v>1.54785</v>
      </c>
      <c r="HU313" s="1">
        <v>2.34863</v>
      </c>
      <c r="HV313" s="1">
        <v>35.2902</v>
      </c>
      <c r="HW313" s="1">
        <v>15.2878</v>
      </c>
      <c r="HX313" s="1">
        <v>18.0</v>
      </c>
      <c r="HY313" s="1">
        <v>501.462</v>
      </c>
      <c r="HZ313" s="1">
        <v>518.578</v>
      </c>
      <c r="IA313" s="1">
        <v>29.4176</v>
      </c>
      <c r="IB313" s="1">
        <v>29.0905</v>
      </c>
      <c r="IC313" s="1">
        <v>30.0002</v>
      </c>
      <c r="ID313" s="1">
        <v>28.8701</v>
      </c>
      <c r="IE313" s="1">
        <v>28.9628</v>
      </c>
      <c r="IF313" s="1">
        <v>60.4161</v>
      </c>
      <c r="IG313" s="1">
        <v>28.6427</v>
      </c>
      <c r="IH313" s="1">
        <v>73.6375</v>
      </c>
      <c r="II313" s="1">
        <v>29.3687</v>
      </c>
      <c r="IJ313" s="1">
        <v>1519.6</v>
      </c>
      <c r="IK313" s="1">
        <v>23.8875</v>
      </c>
      <c r="IL313" s="1">
        <v>100.903</v>
      </c>
      <c r="IM313" s="1">
        <v>100.667</v>
      </c>
      <c r="IN313" s="1" t="s">
        <v>365</v>
      </c>
    </row>
    <row r="314" ht="15.75" customHeight="1">
      <c r="A314" s="1">
        <v>298.0</v>
      </c>
      <c r="B314" s="1">
        <v>1.6604846786E9</v>
      </c>
      <c r="C314" s="1">
        <v>549.5</v>
      </c>
      <c r="D314" s="1" t="s">
        <v>936</v>
      </c>
      <c r="E314" s="1" t="s">
        <v>937</v>
      </c>
      <c r="F314" s="1">
        <v>1.0</v>
      </c>
      <c r="G314" s="1" t="s">
        <v>349</v>
      </c>
      <c r="H314" s="1" t="s">
        <v>350</v>
      </c>
      <c r="I314" s="1" t="s">
        <v>351</v>
      </c>
      <c r="J314" s="1" t="s">
        <v>352</v>
      </c>
      <c r="K314" s="1" t="s">
        <v>353</v>
      </c>
      <c r="L314" s="1" t="s">
        <v>349</v>
      </c>
      <c r="M314" s="1" t="s">
        <v>354</v>
      </c>
      <c r="N314" s="1">
        <v>1.6604846706E9</v>
      </c>
      <c r="O314" s="1">
        <f t="shared" si="1"/>
        <v>0.002792514848</v>
      </c>
      <c r="P314" s="1">
        <f t="shared" si="2"/>
        <v>2.792514848</v>
      </c>
      <c r="Q314" s="1">
        <f t="shared" si="3"/>
        <v>6.429545227</v>
      </c>
      <c r="R314" s="1">
        <f t="shared" si="4"/>
        <v>1404.998125</v>
      </c>
      <c r="S314" s="1">
        <f t="shared" si="5"/>
        <v>1283.947386</v>
      </c>
      <c r="T314" s="1">
        <f t="shared" si="6"/>
        <v>127.9128971</v>
      </c>
      <c r="U314" s="1">
        <f t="shared" si="7"/>
        <v>139.9725429</v>
      </c>
      <c r="V314" s="1">
        <f t="shared" si="8"/>
        <v>0.1376193342</v>
      </c>
      <c r="W314" s="1">
        <f t="shared" si="9"/>
        <v>2.921238206</v>
      </c>
      <c r="X314" s="1">
        <f t="shared" si="10"/>
        <v>0.1341164134</v>
      </c>
      <c r="Y314" s="1">
        <f t="shared" si="11"/>
        <v>0.0841300555</v>
      </c>
      <c r="Z314" s="1">
        <f t="shared" si="12"/>
        <v>321.5124285</v>
      </c>
      <c r="AA314" s="1">
        <f t="shared" si="13"/>
        <v>32.22537016</v>
      </c>
      <c r="AB314" s="1">
        <f t="shared" si="14"/>
        <v>31.7350625</v>
      </c>
      <c r="AC314" s="1">
        <f t="shared" si="15"/>
        <v>4.703943603</v>
      </c>
      <c r="AD314" s="1">
        <f t="shared" si="16"/>
        <v>59.80777529</v>
      </c>
      <c r="AE314" s="1">
        <f t="shared" si="17"/>
        <v>2.706751302</v>
      </c>
      <c r="AF314" s="1">
        <f t="shared" si="18"/>
        <v>4.525751525</v>
      </c>
      <c r="AG314" s="1">
        <f t="shared" si="19"/>
        <v>1.997192301</v>
      </c>
      <c r="AH314" s="1">
        <f t="shared" si="20"/>
        <v>-123.1499048</v>
      </c>
      <c r="AI314" s="1">
        <f t="shared" si="21"/>
        <v>-106.9769113</v>
      </c>
      <c r="AJ314" s="1">
        <f t="shared" si="22"/>
        <v>-8.255610983</v>
      </c>
      <c r="AK314" s="1">
        <f t="shared" si="23"/>
        <v>83.13000143</v>
      </c>
      <c r="AL314" s="1">
        <f t="shared" si="24"/>
        <v>37.9016604</v>
      </c>
      <c r="AM314" s="1">
        <f t="shared" si="25"/>
        <v>2.798277374</v>
      </c>
      <c r="AN314" s="1">
        <f t="shared" si="26"/>
        <v>6.429545227</v>
      </c>
      <c r="AO314" s="1">
        <v>1516.787278781783</v>
      </c>
      <c r="AP314" s="1">
        <v>1482.751333333333</v>
      </c>
      <c r="AQ314" s="1">
        <v>5.112115526022394</v>
      </c>
      <c r="AR314" s="1">
        <v>64.97328580608568</v>
      </c>
      <c r="AS314" s="1">
        <f t="shared" si="27"/>
        <v>2.792514848</v>
      </c>
      <c r="AT314" s="1">
        <v>23.90628086304386</v>
      </c>
      <c r="AU314" s="1">
        <v>27.16558909090908</v>
      </c>
      <c r="AV314" s="1">
        <v>-3.213562935548489E-5</v>
      </c>
      <c r="AW314" s="1">
        <v>82.27873590820442</v>
      </c>
      <c r="AX314" s="1">
        <v>0.0</v>
      </c>
      <c r="AY314" s="1">
        <v>0.0</v>
      </c>
      <c r="AZ314" s="1">
        <f t="shared" si="28"/>
        <v>1</v>
      </c>
      <c r="BA314" s="1">
        <f t="shared" si="29"/>
        <v>0</v>
      </c>
      <c r="BB314" s="1">
        <f t="shared" si="30"/>
        <v>51925.00249</v>
      </c>
      <c r="BC314" s="1">
        <f t="shared" si="31"/>
        <v>1999.98125</v>
      </c>
      <c r="BD314" s="1">
        <f t="shared" si="32"/>
        <v>1681.18395</v>
      </c>
      <c r="BE314" s="1">
        <f t="shared" si="33"/>
        <v>0.8405998556</v>
      </c>
      <c r="BF314" s="1">
        <f t="shared" si="34"/>
        <v>0.1607577214</v>
      </c>
      <c r="BG314" s="1">
        <v>6.0</v>
      </c>
      <c r="BH314" s="1">
        <v>0.5</v>
      </c>
      <c r="BI314" s="1" t="s">
        <v>355</v>
      </c>
      <c r="BJ314" s="1">
        <v>2.0</v>
      </c>
      <c r="BK314" s="1" t="b">
        <v>1</v>
      </c>
      <c r="BL314" s="1">
        <v>1.6604846706E9</v>
      </c>
      <c r="BM314" s="1">
        <v>1404.998125</v>
      </c>
      <c r="BN314" s="1">
        <v>1455.184375</v>
      </c>
      <c r="BO314" s="1">
        <v>27.169475</v>
      </c>
      <c r="BP314" s="1">
        <v>23.9036625</v>
      </c>
      <c r="BQ314" s="1">
        <v>1402.234375</v>
      </c>
      <c r="BR314" s="1">
        <v>27.15168125</v>
      </c>
      <c r="BS314" s="1">
        <v>500.1358125</v>
      </c>
      <c r="BT314" s="1">
        <v>99.524675</v>
      </c>
      <c r="BU314" s="1">
        <v>0.100043625</v>
      </c>
      <c r="BV314" s="1">
        <v>31.0558</v>
      </c>
      <c r="BW314" s="1">
        <v>31.7350625</v>
      </c>
      <c r="BX314" s="1">
        <v>999.9</v>
      </c>
      <c r="BY314" s="1">
        <v>0.0</v>
      </c>
      <c r="BZ314" s="1">
        <v>0.0</v>
      </c>
      <c r="CA314" s="1">
        <v>10000.23</v>
      </c>
      <c r="CB314" s="1">
        <v>0.0</v>
      </c>
      <c r="CC314" s="1">
        <v>620.4286875</v>
      </c>
      <c r="CD314" s="1">
        <v>-50.18556874999999</v>
      </c>
      <c r="CE314" s="1">
        <v>1444.2375</v>
      </c>
      <c r="CF314" s="1">
        <v>1490.819375</v>
      </c>
      <c r="CG314" s="1">
        <v>3.26581875</v>
      </c>
      <c r="CH314" s="1">
        <v>1455.184375</v>
      </c>
      <c r="CI314" s="1">
        <v>23.9036625</v>
      </c>
      <c r="CJ314" s="1">
        <v>2.704033125</v>
      </c>
      <c r="CK314" s="1">
        <v>2.379004375</v>
      </c>
      <c r="CL314" s="1">
        <v>22.30965</v>
      </c>
      <c r="CM314" s="1">
        <v>20.221575</v>
      </c>
      <c r="CN314" s="1">
        <v>1999.98125</v>
      </c>
      <c r="CO314" s="1">
        <v>0.980005</v>
      </c>
      <c r="CP314" s="1">
        <v>0.0199955</v>
      </c>
      <c r="CQ314" s="1">
        <v>0.0</v>
      </c>
      <c r="CR314" s="1">
        <v>2.5785625</v>
      </c>
      <c r="CS314" s="1">
        <v>0.0</v>
      </c>
      <c r="CT314" s="1">
        <v>32615.25</v>
      </c>
      <c r="CU314" s="1">
        <v>17412.19375</v>
      </c>
      <c r="CV314" s="1">
        <v>39.187</v>
      </c>
      <c r="CW314" s="1">
        <v>40.187</v>
      </c>
      <c r="CX314" s="1">
        <v>39.128875</v>
      </c>
      <c r="CY314" s="1">
        <v>38.6909375</v>
      </c>
      <c r="CZ314" s="1">
        <v>39.437</v>
      </c>
      <c r="DA314" s="1">
        <v>1959.99125</v>
      </c>
      <c r="DB314" s="1">
        <v>39.99</v>
      </c>
      <c r="DC314" s="1">
        <v>0.0</v>
      </c>
      <c r="DD314" s="1">
        <v>1.6604846768E9</v>
      </c>
      <c r="DE314" s="1">
        <v>0.0</v>
      </c>
      <c r="DF314" s="1">
        <v>1.6604841591E9</v>
      </c>
      <c r="DG314" s="1" t="s">
        <v>356</v>
      </c>
      <c r="DH314" s="1">
        <v>1.6604841451E9</v>
      </c>
      <c r="DI314" s="1">
        <v>1.6604841591E9</v>
      </c>
      <c r="DJ314" s="1">
        <v>1.0</v>
      </c>
      <c r="DK314" s="1">
        <v>0.063</v>
      </c>
      <c r="DL314" s="1">
        <v>-0.028</v>
      </c>
      <c r="DM314" s="1">
        <v>1.395</v>
      </c>
      <c r="DN314" s="1">
        <v>0.027</v>
      </c>
      <c r="DO314" s="1">
        <v>400.0</v>
      </c>
      <c r="DP314" s="1">
        <v>24.0</v>
      </c>
      <c r="DQ314" s="1">
        <v>0.47</v>
      </c>
      <c r="DR314" s="1">
        <v>0.03</v>
      </c>
      <c r="DS314" s="1">
        <v>6.148336343836736</v>
      </c>
      <c r="DT314" s="1">
        <v>1.368042488609477</v>
      </c>
      <c r="DU314" s="1">
        <v>0.1563997596700011</v>
      </c>
      <c r="DV314" s="1">
        <v>0.0</v>
      </c>
      <c r="DW314" s="1">
        <v>37.89222954348107</v>
      </c>
      <c r="DX314" s="1">
        <v>1.300414332043396</v>
      </c>
      <c r="DY314" s="1">
        <v>0.1173294796225147</v>
      </c>
      <c r="DZ314" s="1">
        <v>0.0</v>
      </c>
      <c r="EA314" s="1">
        <v>-50.16756129032258</v>
      </c>
      <c r="EB314" s="1">
        <v>-2.392862903225705</v>
      </c>
      <c r="EC314" s="1">
        <v>0.1999625556519297</v>
      </c>
      <c r="ED314" s="1">
        <v>0.0</v>
      </c>
      <c r="EE314" s="1">
        <v>1283.816138144911</v>
      </c>
      <c r="EF314" s="1">
        <v>272.7513726449424</v>
      </c>
      <c r="EG314" s="1">
        <v>19.73025962376627</v>
      </c>
      <c r="EH314" s="1">
        <v>0.0</v>
      </c>
      <c r="EI314" s="1">
        <v>3.267885121951219</v>
      </c>
      <c r="EJ314" s="1">
        <v>-0.03824404181184907</v>
      </c>
      <c r="EK314" s="1">
        <v>0.004823103505436307</v>
      </c>
      <c r="EL314" s="1">
        <v>1.0</v>
      </c>
      <c r="EM314" s="1">
        <v>1.996954686128453</v>
      </c>
      <c r="EN314" s="1">
        <v>0.01939200439504023</v>
      </c>
      <c r="EO314" s="1">
        <v>0.001570751184968687</v>
      </c>
      <c r="EP314" s="1">
        <v>1.0</v>
      </c>
      <c r="EQ314" s="1">
        <v>2.0</v>
      </c>
      <c r="ER314" s="1">
        <v>6.0</v>
      </c>
      <c r="ES314" s="1" t="s">
        <v>384</v>
      </c>
      <c r="ET314" s="1">
        <v>2.94527</v>
      </c>
      <c r="EU314" s="1">
        <v>2.80117</v>
      </c>
      <c r="EV314" s="1">
        <v>0.21057</v>
      </c>
      <c r="EW314" s="1">
        <v>0.214936</v>
      </c>
      <c r="EX314" s="1">
        <v>0.118482</v>
      </c>
      <c r="EY314" s="1">
        <v>0.108386</v>
      </c>
      <c r="EZ314" s="1">
        <v>16262.2</v>
      </c>
      <c r="FA314" s="1">
        <v>16963.7</v>
      </c>
      <c r="FB314" s="1">
        <v>23940.3</v>
      </c>
      <c r="FC314" s="1">
        <v>25129.5</v>
      </c>
      <c r="FD314" s="1">
        <v>33771.1</v>
      </c>
      <c r="FE314" s="1">
        <v>35772.7</v>
      </c>
      <c r="FF314" s="1">
        <v>43627.4</v>
      </c>
      <c r="FG314" s="1">
        <v>46446.6</v>
      </c>
      <c r="FH314" s="1">
        <v>2.00117</v>
      </c>
      <c r="FI314" s="1">
        <v>1.9252</v>
      </c>
      <c r="FJ314" s="1">
        <v>0.161134</v>
      </c>
      <c r="FK314" s="1">
        <v>0.0</v>
      </c>
      <c r="FL314" s="1">
        <v>29.1173</v>
      </c>
      <c r="FM314" s="1">
        <v>999.9</v>
      </c>
      <c r="FN314" s="1">
        <v>69.0</v>
      </c>
      <c r="FO314" s="1">
        <v>31.6</v>
      </c>
      <c r="FP314" s="1">
        <v>32.3633</v>
      </c>
      <c r="FQ314" s="1">
        <v>63.944</v>
      </c>
      <c r="FR314" s="1">
        <v>26.0377</v>
      </c>
      <c r="FS314" s="1">
        <v>1.0</v>
      </c>
      <c r="FT314" s="1">
        <v>0.149685</v>
      </c>
      <c r="FU314" s="1">
        <v>0.0252778</v>
      </c>
      <c r="FV314" s="1">
        <v>20.3237</v>
      </c>
      <c r="FW314" s="1">
        <v>5.2131</v>
      </c>
      <c r="FX314" s="1">
        <v>11.9039</v>
      </c>
      <c r="FY314" s="1">
        <v>5.0029</v>
      </c>
      <c r="FZ314" s="1">
        <v>3.29003</v>
      </c>
      <c r="GA314" s="1">
        <v>9999.0</v>
      </c>
      <c r="GB314" s="1">
        <v>9999.0</v>
      </c>
      <c r="GC314" s="1">
        <v>9999.0</v>
      </c>
      <c r="GD314" s="1">
        <v>999.9</v>
      </c>
      <c r="GE314" s="1">
        <v>1.85944</v>
      </c>
      <c r="GF314" s="1">
        <v>1.85439</v>
      </c>
      <c r="GG314" s="1">
        <v>1.8576</v>
      </c>
      <c r="GH314" s="1">
        <v>1.85594</v>
      </c>
      <c r="GI314" s="1">
        <v>1.85485</v>
      </c>
      <c r="GJ314" s="1">
        <v>1.85451</v>
      </c>
      <c r="GK314" s="1">
        <v>1.85308</v>
      </c>
      <c r="GL314" s="1">
        <v>1.85626</v>
      </c>
      <c r="GM314" s="1">
        <v>0.0</v>
      </c>
      <c r="GN314" s="1">
        <v>0.0</v>
      </c>
      <c r="GO314" s="1">
        <v>0.0</v>
      </c>
      <c r="GP314" s="1">
        <v>0.0</v>
      </c>
      <c r="GQ314" s="1" t="s">
        <v>358</v>
      </c>
      <c r="GR314" s="1" t="s">
        <v>359</v>
      </c>
      <c r="GS314" s="1" t="s">
        <v>360</v>
      </c>
      <c r="GT314" s="1" t="s">
        <v>360</v>
      </c>
      <c r="GU314" s="1" t="s">
        <v>360</v>
      </c>
      <c r="GV314" s="1" t="s">
        <v>360</v>
      </c>
      <c r="GW314" s="1">
        <v>0.0</v>
      </c>
      <c r="GX314" s="1">
        <v>100.0</v>
      </c>
      <c r="GY314" s="1">
        <v>100.0</v>
      </c>
      <c r="GZ314" s="1">
        <v>2.8</v>
      </c>
      <c r="HA314" s="1">
        <v>0.0178</v>
      </c>
      <c r="HB314" s="1">
        <v>0.467488805237294</v>
      </c>
      <c r="HC314" s="1">
        <v>0.002678124759318837</v>
      </c>
      <c r="HD314" s="1">
        <v>-9.373761146515732E-7</v>
      </c>
      <c r="HE314" s="1">
        <v>1.391563784175389E-10</v>
      </c>
      <c r="HF314" s="1">
        <v>-0.06780524781039028</v>
      </c>
      <c r="HG314" s="1">
        <v>0.01061361004592812</v>
      </c>
      <c r="HH314" s="1">
        <v>-3.086644042041478E-4</v>
      </c>
      <c r="HI314" s="1">
        <v>1.24720902217549E-6</v>
      </c>
      <c r="HJ314" s="1">
        <v>1.0</v>
      </c>
      <c r="HK314" s="1">
        <v>2093.0</v>
      </c>
      <c r="HL314" s="1">
        <v>2.0</v>
      </c>
      <c r="HM314" s="1">
        <v>27.0</v>
      </c>
      <c r="HN314" s="1">
        <v>8.9</v>
      </c>
      <c r="HO314" s="1">
        <v>8.7</v>
      </c>
      <c r="HP314" s="1">
        <v>3.02368</v>
      </c>
      <c r="HQ314" s="1">
        <v>2.26685</v>
      </c>
      <c r="HR314" s="1">
        <v>1.4978</v>
      </c>
      <c r="HS314" s="1">
        <v>2.30225</v>
      </c>
      <c r="HT314" s="1">
        <v>1.54785</v>
      </c>
      <c r="HU314" s="1">
        <v>2.42554</v>
      </c>
      <c r="HV314" s="1">
        <v>35.2902</v>
      </c>
      <c r="HW314" s="1">
        <v>15.2966</v>
      </c>
      <c r="HX314" s="1">
        <v>18.0</v>
      </c>
      <c r="HY314" s="1">
        <v>501.481</v>
      </c>
      <c r="HZ314" s="1">
        <v>518.6</v>
      </c>
      <c r="IA314" s="1">
        <v>29.4079</v>
      </c>
      <c r="IB314" s="1">
        <v>29.0916</v>
      </c>
      <c r="IC314" s="1">
        <v>30.0003</v>
      </c>
      <c r="ID314" s="1">
        <v>28.8707</v>
      </c>
      <c r="IE314" s="1">
        <v>28.9633</v>
      </c>
      <c r="IF314" s="1">
        <v>60.5251</v>
      </c>
      <c r="IG314" s="1">
        <v>28.6427</v>
      </c>
      <c r="IH314" s="1">
        <v>73.6375</v>
      </c>
      <c r="II314" s="1">
        <v>29.3687</v>
      </c>
      <c r="IJ314" s="1">
        <v>1529.73</v>
      </c>
      <c r="IK314" s="1">
        <v>23.8867</v>
      </c>
      <c r="IL314" s="1">
        <v>100.903</v>
      </c>
      <c r="IM314" s="1">
        <v>100.667</v>
      </c>
      <c r="IN314" s="1" t="s">
        <v>365</v>
      </c>
    </row>
    <row r="315" ht="15.75" customHeight="1">
      <c r="A315" s="1">
        <v>299.0</v>
      </c>
      <c r="B315" s="1">
        <v>1.6604846796E9</v>
      </c>
      <c r="C315" s="1">
        <v>550.5</v>
      </c>
      <c r="D315" s="1" t="s">
        <v>938</v>
      </c>
      <c r="E315" s="1" t="s">
        <v>939</v>
      </c>
      <c r="F315" s="1">
        <v>1.0</v>
      </c>
      <c r="G315" s="1" t="s">
        <v>349</v>
      </c>
      <c r="H315" s="1" t="s">
        <v>350</v>
      </c>
      <c r="I315" s="1" t="s">
        <v>351</v>
      </c>
      <c r="J315" s="1" t="s">
        <v>352</v>
      </c>
      <c r="K315" s="1" t="s">
        <v>353</v>
      </c>
      <c r="L315" s="1" t="s">
        <v>349</v>
      </c>
      <c r="M315" s="1" t="s">
        <v>354</v>
      </c>
      <c r="N315" s="1">
        <v>1.660484672099999E9</v>
      </c>
      <c r="O315" s="1">
        <f t="shared" si="1"/>
        <v>0.002792920836</v>
      </c>
      <c r="P315" s="1">
        <f t="shared" si="2"/>
        <v>2.792920836</v>
      </c>
      <c r="Q315" s="1">
        <f t="shared" si="3"/>
        <v>6.431131549</v>
      </c>
      <c r="R315" s="1">
        <f t="shared" si="4"/>
        <v>1412.5</v>
      </c>
      <c r="S315" s="1">
        <f t="shared" si="5"/>
        <v>1291.176774</v>
      </c>
      <c r="T315" s="1">
        <f t="shared" si="6"/>
        <v>128.6328653</v>
      </c>
      <c r="U315" s="1">
        <f t="shared" si="7"/>
        <v>140.7196334</v>
      </c>
      <c r="V315" s="1">
        <f t="shared" si="8"/>
        <v>0.1376160566</v>
      </c>
      <c r="W315" s="1">
        <f t="shared" si="9"/>
        <v>2.921463979</v>
      </c>
      <c r="X315" s="1">
        <f t="shared" si="10"/>
        <v>0.1341135636</v>
      </c>
      <c r="Y315" s="1">
        <f t="shared" si="11"/>
        <v>0.08412823757</v>
      </c>
      <c r="Z315" s="1">
        <f t="shared" si="12"/>
        <v>321.5121226</v>
      </c>
      <c r="AA315" s="1">
        <f t="shared" si="13"/>
        <v>32.2265977</v>
      </c>
      <c r="AB315" s="1">
        <f t="shared" si="14"/>
        <v>31.73614667</v>
      </c>
      <c r="AC315" s="1">
        <f t="shared" si="15"/>
        <v>4.704232826</v>
      </c>
      <c r="AD315" s="1">
        <f t="shared" si="16"/>
        <v>59.8021221</v>
      </c>
      <c r="AE315" s="1">
        <f t="shared" si="17"/>
        <v>2.706714502</v>
      </c>
      <c r="AF315" s="1">
        <f t="shared" si="18"/>
        <v>4.526117815</v>
      </c>
      <c r="AG315" s="1">
        <f t="shared" si="19"/>
        <v>1.997518325</v>
      </c>
      <c r="AH315" s="1">
        <f t="shared" si="20"/>
        <v>-123.1678089</v>
      </c>
      <c r="AI315" s="1">
        <f t="shared" si="21"/>
        <v>-106.9322848</v>
      </c>
      <c r="AJ315" s="1">
        <f t="shared" si="22"/>
        <v>-8.251631151</v>
      </c>
      <c r="AK315" s="1">
        <f t="shared" si="23"/>
        <v>83.16039777</v>
      </c>
      <c r="AL315" s="1">
        <f t="shared" si="24"/>
        <v>37.9411428</v>
      </c>
      <c r="AM315" s="1">
        <f t="shared" si="25"/>
        <v>2.797881691</v>
      </c>
      <c r="AN315" s="1">
        <f t="shared" si="26"/>
        <v>6.431131549</v>
      </c>
      <c r="AO315" s="1">
        <v>1521.872830601798</v>
      </c>
      <c r="AP315" s="1">
        <v>1487.847636363636</v>
      </c>
      <c r="AQ315" s="1">
        <v>5.109593600028663</v>
      </c>
      <c r="AR315" s="1">
        <v>64.97328580608568</v>
      </c>
      <c r="AS315" s="1">
        <f t="shared" si="27"/>
        <v>2.792920836</v>
      </c>
      <c r="AT315" s="1">
        <v>23.90695452618498</v>
      </c>
      <c r="AU315" s="1">
        <v>27.16664848484849</v>
      </c>
      <c r="AV315" s="1">
        <v>-1.369424972354814E-5</v>
      </c>
      <c r="AW315" s="1">
        <v>82.27873590820442</v>
      </c>
      <c r="AX315" s="1">
        <v>0.0</v>
      </c>
      <c r="AY315" s="1">
        <v>0.0</v>
      </c>
      <c r="AZ315" s="1">
        <f t="shared" si="28"/>
        <v>1</v>
      </c>
      <c r="BA315" s="1">
        <f t="shared" si="29"/>
        <v>0</v>
      </c>
      <c r="BB315" s="1">
        <f t="shared" si="30"/>
        <v>51931.17541</v>
      </c>
      <c r="BC315" s="1">
        <f t="shared" si="31"/>
        <v>1999.979333</v>
      </c>
      <c r="BD315" s="1">
        <f t="shared" si="32"/>
        <v>1681.18234</v>
      </c>
      <c r="BE315" s="1">
        <f t="shared" si="33"/>
        <v>0.8405998562</v>
      </c>
      <c r="BF315" s="1">
        <f t="shared" si="34"/>
        <v>0.1607577225</v>
      </c>
      <c r="BG315" s="1">
        <v>6.0</v>
      </c>
      <c r="BH315" s="1">
        <v>0.5</v>
      </c>
      <c r="BI315" s="1" t="s">
        <v>355</v>
      </c>
      <c r="BJ315" s="1">
        <v>2.0</v>
      </c>
      <c r="BK315" s="1" t="b">
        <v>1</v>
      </c>
      <c r="BL315" s="1">
        <v>1.660484672099999E9</v>
      </c>
      <c r="BM315" s="1">
        <v>1412.5</v>
      </c>
      <c r="BN315" s="1">
        <v>1462.758666666667</v>
      </c>
      <c r="BO315" s="1">
        <v>27.16915999999999</v>
      </c>
      <c r="BP315" s="1">
        <v>23.90377333333333</v>
      </c>
      <c r="BQ315" s="1">
        <v>1409.73</v>
      </c>
      <c r="BR315" s="1">
        <v>27.15136666666666</v>
      </c>
      <c r="BS315" s="1">
        <v>500.1304666666667</v>
      </c>
      <c r="BT315" s="1">
        <v>99.52447999999998</v>
      </c>
      <c r="BU315" s="1">
        <v>0.1000391866666666</v>
      </c>
      <c r="BV315" s="1">
        <v>31.05722</v>
      </c>
      <c r="BW315" s="1">
        <v>31.73614666666666</v>
      </c>
      <c r="BX315" s="1">
        <v>999.8999999999999</v>
      </c>
      <c r="BY315" s="1">
        <v>0.0</v>
      </c>
      <c r="BZ315" s="1">
        <v>0.0</v>
      </c>
      <c r="CA315" s="1">
        <v>10001.53866666667</v>
      </c>
      <c r="CB315" s="1">
        <v>0.0</v>
      </c>
      <c r="CC315" s="1">
        <v>608.1931999999999</v>
      </c>
      <c r="CD315" s="1">
        <v>-50.25792666666666</v>
      </c>
      <c r="CE315" s="1">
        <v>1451.948666666667</v>
      </c>
      <c r="CF315" s="1">
        <v>1498.58</v>
      </c>
      <c r="CG315" s="1">
        <v>3.265396666666666</v>
      </c>
      <c r="CH315" s="1">
        <v>1462.758666666667</v>
      </c>
      <c r="CI315" s="1">
        <v>23.90377333333333</v>
      </c>
      <c r="CJ315" s="1">
        <v>2.703996000000001</v>
      </c>
      <c r="CK315" s="1">
        <v>2.379010666666666</v>
      </c>
      <c r="CL315" s="1">
        <v>22.30942666666666</v>
      </c>
      <c r="CM315" s="1">
        <v>20.22161333333333</v>
      </c>
      <c r="CN315" s="1">
        <v>1999.979333333334</v>
      </c>
      <c r="CO315" s="1">
        <v>0.9800050000000001</v>
      </c>
      <c r="CP315" s="1">
        <v>0.0199955</v>
      </c>
      <c r="CQ315" s="1">
        <v>0.0</v>
      </c>
      <c r="CR315" s="1">
        <v>2.6032</v>
      </c>
      <c r="CS315" s="1">
        <v>0.0</v>
      </c>
      <c r="CT315" s="1">
        <v>32610.02</v>
      </c>
      <c r="CU315" s="1">
        <v>17412.17333333334</v>
      </c>
      <c r="CV315" s="1">
        <v>39.187</v>
      </c>
      <c r="CW315" s="1">
        <v>40.187</v>
      </c>
      <c r="CX315" s="1">
        <v>39.12913333333334</v>
      </c>
      <c r="CY315" s="1">
        <v>38.6912</v>
      </c>
      <c r="CZ315" s="1">
        <v>39.437</v>
      </c>
      <c r="DA315" s="1">
        <v>1959.989333333333</v>
      </c>
      <c r="DB315" s="1">
        <v>39.99</v>
      </c>
      <c r="DC315" s="1">
        <v>0.0</v>
      </c>
      <c r="DD315" s="1">
        <v>1.6604846774E9</v>
      </c>
      <c r="DE315" s="1">
        <v>0.0</v>
      </c>
      <c r="DF315" s="1">
        <v>1.6604841591E9</v>
      </c>
      <c r="DG315" s="1" t="s">
        <v>356</v>
      </c>
      <c r="DH315" s="1">
        <v>1.6604841451E9</v>
      </c>
      <c r="DI315" s="1">
        <v>1.6604841591E9</v>
      </c>
      <c r="DJ315" s="1">
        <v>1.0</v>
      </c>
      <c r="DK315" s="1">
        <v>0.063</v>
      </c>
      <c r="DL315" s="1">
        <v>-0.028</v>
      </c>
      <c r="DM315" s="1">
        <v>1.395</v>
      </c>
      <c r="DN315" s="1">
        <v>0.027</v>
      </c>
      <c r="DO315" s="1">
        <v>400.0</v>
      </c>
      <c r="DP315" s="1">
        <v>24.0</v>
      </c>
      <c r="DQ315" s="1">
        <v>0.47</v>
      </c>
      <c r="DR315" s="1">
        <v>0.03</v>
      </c>
      <c r="DS315" s="1">
        <v>6.168672270927575</v>
      </c>
      <c r="DT315" s="1">
        <v>1.722365692642148</v>
      </c>
      <c r="DU315" s="1">
        <v>0.1704015388286855</v>
      </c>
      <c r="DV315" s="1">
        <v>0.0</v>
      </c>
      <c r="DW315" s="1">
        <v>37.91134302407772</v>
      </c>
      <c r="DX315" s="1">
        <v>0.9251309959679166</v>
      </c>
      <c r="DY315" s="1">
        <v>0.09611875813054985</v>
      </c>
      <c r="DZ315" s="1">
        <v>0.0</v>
      </c>
      <c r="EA315" s="1">
        <v>-50.20937419354839</v>
      </c>
      <c r="EB315" s="1">
        <v>-2.038693548387043</v>
      </c>
      <c r="EC315" s="1">
        <v>0.1738759048913019</v>
      </c>
      <c r="ED315" s="1">
        <v>0.0</v>
      </c>
      <c r="EE315" s="1">
        <v>1288.3735092827</v>
      </c>
      <c r="EF315" s="1">
        <v>268.4712304773962</v>
      </c>
      <c r="EG315" s="1">
        <v>19.41918876676129</v>
      </c>
      <c r="EH315" s="1">
        <v>0.0</v>
      </c>
      <c r="EI315" s="1">
        <v>3.267146585365854</v>
      </c>
      <c r="EJ315" s="1">
        <v>-0.04058947735191587</v>
      </c>
      <c r="EK315" s="1">
        <v>0.005028439902441766</v>
      </c>
      <c r="EL315" s="1">
        <v>1.0</v>
      </c>
      <c r="EM315" s="1">
        <v>1.997296521148981</v>
      </c>
      <c r="EN315" s="1">
        <v>0.01822692638409121</v>
      </c>
      <c r="EO315" s="1">
        <v>0.001495599774969645</v>
      </c>
      <c r="EP315" s="1">
        <v>1.0</v>
      </c>
      <c r="EQ315" s="1">
        <v>2.0</v>
      </c>
      <c r="ER315" s="1">
        <v>6.0</v>
      </c>
      <c r="ES315" s="1" t="s">
        <v>384</v>
      </c>
      <c r="ET315" s="1">
        <v>2.94535</v>
      </c>
      <c r="EU315" s="1">
        <v>2.80114</v>
      </c>
      <c r="EV315" s="1">
        <v>0.211005</v>
      </c>
      <c r="EW315" s="1">
        <v>0.215373</v>
      </c>
      <c r="EX315" s="1">
        <v>0.118485</v>
      </c>
      <c r="EY315" s="1">
        <v>0.108379</v>
      </c>
      <c r="EZ315" s="1">
        <v>16253.2</v>
      </c>
      <c r="FA315" s="1">
        <v>16954.3</v>
      </c>
      <c r="FB315" s="1">
        <v>23940.3</v>
      </c>
      <c r="FC315" s="1">
        <v>25129.5</v>
      </c>
      <c r="FD315" s="1">
        <v>33770.9</v>
      </c>
      <c r="FE315" s="1">
        <v>35773.0</v>
      </c>
      <c r="FF315" s="1">
        <v>43627.3</v>
      </c>
      <c r="FG315" s="1">
        <v>46446.6</v>
      </c>
      <c r="FH315" s="1">
        <v>2.0011</v>
      </c>
      <c r="FI315" s="1">
        <v>1.9251</v>
      </c>
      <c r="FJ315" s="1">
        <v>0.160635</v>
      </c>
      <c r="FK315" s="1">
        <v>0.0</v>
      </c>
      <c r="FL315" s="1">
        <v>29.12</v>
      </c>
      <c r="FM315" s="1">
        <v>999.9</v>
      </c>
      <c r="FN315" s="1">
        <v>69.0</v>
      </c>
      <c r="FO315" s="1">
        <v>31.6</v>
      </c>
      <c r="FP315" s="1">
        <v>32.3624</v>
      </c>
      <c r="FQ315" s="1">
        <v>63.994</v>
      </c>
      <c r="FR315" s="1">
        <v>26.1538</v>
      </c>
      <c r="FS315" s="1">
        <v>1.0</v>
      </c>
      <c r="FT315" s="1">
        <v>0.149756</v>
      </c>
      <c r="FU315" s="1">
        <v>0.0535948</v>
      </c>
      <c r="FV315" s="1">
        <v>20.3236</v>
      </c>
      <c r="FW315" s="1">
        <v>5.21295</v>
      </c>
      <c r="FX315" s="1">
        <v>11.9042</v>
      </c>
      <c r="FY315" s="1">
        <v>5.00285</v>
      </c>
      <c r="FZ315" s="1">
        <v>3.2901</v>
      </c>
      <c r="GA315" s="1">
        <v>9999.0</v>
      </c>
      <c r="GB315" s="1">
        <v>9999.0</v>
      </c>
      <c r="GC315" s="1">
        <v>9999.0</v>
      </c>
      <c r="GD315" s="1">
        <v>999.9</v>
      </c>
      <c r="GE315" s="1">
        <v>1.85944</v>
      </c>
      <c r="GF315" s="1">
        <v>1.85438</v>
      </c>
      <c r="GG315" s="1">
        <v>1.8576</v>
      </c>
      <c r="GH315" s="1">
        <v>1.85594</v>
      </c>
      <c r="GI315" s="1">
        <v>1.85485</v>
      </c>
      <c r="GJ315" s="1">
        <v>1.85449</v>
      </c>
      <c r="GK315" s="1">
        <v>1.85307</v>
      </c>
      <c r="GL315" s="1">
        <v>1.85626</v>
      </c>
      <c r="GM315" s="1">
        <v>0.0</v>
      </c>
      <c r="GN315" s="1">
        <v>0.0</v>
      </c>
      <c r="GO315" s="1">
        <v>0.0</v>
      </c>
      <c r="GP315" s="1">
        <v>0.0</v>
      </c>
      <c r="GQ315" s="1" t="s">
        <v>358</v>
      </c>
      <c r="GR315" s="1" t="s">
        <v>359</v>
      </c>
      <c r="GS315" s="1" t="s">
        <v>360</v>
      </c>
      <c r="GT315" s="1" t="s">
        <v>360</v>
      </c>
      <c r="GU315" s="1" t="s">
        <v>360</v>
      </c>
      <c r="GV315" s="1" t="s">
        <v>360</v>
      </c>
      <c r="GW315" s="1">
        <v>0.0</v>
      </c>
      <c r="GX315" s="1">
        <v>100.0</v>
      </c>
      <c r="GY315" s="1">
        <v>100.0</v>
      </c>
      <c r="GZ315" s="1">
        <v>2.8</v>
      </c>
      <c r="HA315" s="1">
        <v>0.0178</v>
      </c>
      <c r="HB315" s="1">
        <v>0.467488805237294</v>
      </c>
      <c r="HC315" s="1">
        <v>0.002678124759318837</v>
      </c>
      <c r="HD315" s="1">
        <v>-9.373761146515732E-7</v>
      </c>
      <c r="HE315" s="1">
        <v>1.391563784175389E-10</v>
      </c>
      <c r="HF315" s="1">
        <v>-0.06780524781039028</v>
      </c>
      <c r="HG315" s="1">
        <v>0.01061361004592812</v>
      </c>
      <c r="HH315" s="1">
        <v>-3.086644042041478E-4</v>
      </c>
      <c r="HI315" s="1">
        <v>1.24720902217549E-6</v>
      </c>
      <c r="HJ315" s="1">
        <v>1.0</v>
      </c>
      <c r="HK315" s="1">
        <v>2093.0</v>
      </c>
      <c r="HL315" s="1">
        <v>2.0</v>
      </c>
      <c r="HM315" s="1">
        <v>27.0</v>
      </c>
      <c r="HN315" s="1">
        <v>8.9</v>
      </c>
      <c r="HO315" s="1">
        <v>8.7</v>
      </c>
      <c r="HP315" s="1">
        <v>3.03101</v>
      </c>
      <c r="HQ315" s="1">
        <v>2.28394</v>
      </c>
      <c r="HR315" s="1">
        <v>1.4978</v>
      </c>
      <c r="HS315" s="1">
        <v>2.30225</v>
      </c>
      <c r="HT315" s="1">
        <v>1.54785</v>
      </c>
      <c r="HU315" s="1">
        <v>2.36816</v>
      </c>
      <c r="HV315" s="1">
        <v>35.2902</v>
      </c>
      <c r="HW315" s="1">
        <v>15.2791</v>
      </c>
      <c r="HX315" s="1">
        <v>18.0</v>
      </c>
      <c r="HY315" s="1">
        <v>501.441</v>
      </c>
      <c r="HZ315" s="1">
        <v>518.538</v>
      </c>
      <c r="IA315" s="1">
        <v>29.3943</v>
      </c>
      <c r="IB315" s="1">
        <v>29.0923</v>
      </c>
      <c r="IC315" s="1">
        <v>30.0003</v>
      </c>
      <c r="ID315" s="1">
        <v>28.8714</v>
      </c>
      <c r="IE315" s="1">
        <v>28.964</v>
      </c>
      <c r="IF315" s="1">
        <v>60.7421</v>
      </c>
      <c r="IG315" s="1">
        <v>28.6427</v>
      </c>
      <c r="IH315" s="1">
        <v>73.6375</v>
      </c>
      <c r="II315" s="1">
        <v>29.3687</v>
      </c>
      <c r="IJ315" s="1">
        <v>1529.73</v>
      </c>
      <c r="IK315" s="1">
        <v>23.8887</v>
      </c>
      <c r="IL315" s="1">
        <v>100.902</v>
      </c>
      <c r="IM315" s="1">
        <v>100.667</v>
      </c>
      <c r="IN315" s="1" t="s">
        <v>365</v>
      </c>
    </row>
    <row r="316" ht="15.75" customHeight="1">
      <c r="A316" s="1">
        <v>300.0</v>
      </c>
      <c r="B316" s="1">
        <v>1.6604846806E9</v>
      </c>
      <c r="C316" s="1">
        <v>551.5</v>
      </c>
      <c r="D316" s="1" t="s">
        <v>940</v>
      </c>
      <c r="E316" s="1" t="s">
        <v>941</v>
      </c>
      <c r="F316" s="1">
        <v>1.0</v>
      </c>
      <c r="G316" s="1" t="s">
        <v>349</v>
      </c>
      <c r="H316" s="1" t="s">
        <v>350</v>
      </c>
      <c r="I316" s="1" t="s">
        <v>351</v>
      </c>
      <c r="J316" s="1" t="s">
        <v>352</v>
      </c>
      <c r="K316" s="1" t="s">
        <v>353</v>
      </c>
      <c r="L316" s="1" t="s">
        <v>349</v>
      </c>
      <c r="M316" s="1" t="s">
        <v>354</v>
      </c>
      <c r="N316" s="1">
        <v>1.6604846726E9</v>
      </c>
      <c r="O316" s="1">
        <f t="shared" si="1"/>
        <v>0.002793797769</v>
      </c>
      <c r="P316" s="1">
        <f t="shared" si="2"/>
        <v>2.793797769</v>
      </c>
      <c r="Q316" s="1">
        <f t="shared" si="3"/>
        <v>6.320398591</v>
      </c>
      <c r="R316" s="1">
        <f t="shared" si="4"/>
        <v>1414.998125</v>
      </c>
      <c r="S316" s="1">
        <f t="shared" si="5"/>
        <v>1294.913818</v>
      </c>
      <c r="T316" s="1">
        <f t="shared" si="6"/>
        <v>129.0051889</v>
      </c>
      <c r="U316" s="1">
        <f t="shared" si="7"/>
        <v>140.9685323</v>
      </c>
      <c r="V316" s="1">
        <f t="shared" si="8"/>
        <v>0.1376631533</v>
      </c>
      <c r="W316" s="1">
        <f t="shared" si="9"/>
        <v>2.921577744</v>
      </c>
      <c r="X316" s="1">
        <f t="shared" si="10"/>
        <v>0.1341584281</v>
      </c>
      <c r="Y316" s="1">
        <f t="shared" si="11"/>
        <v>0.08415647154</v>
      </c>
      <c r="Z316" s="1">
        <f t="shared" si="12"/>
        <v>321.5123288</v>
      </c>
      <c r="AA316" s="1">
        <f t="shared" si="13"/>
        <v>32.22655845</v>
      </c>
      <c r="AB316" s="1">
        <f t="shared" si="14"/>
        <v>31.73596875</v>
      </c>
      <c r="AC316" s="1">
        <f t="shared" si="15"/>
        <v>4.704185362</v>
      </c>
      <c r="AD316" s="1">
        <f t="shared" si="16"/>
        <v>59.80117524</v>
      </c>
      <c r="AE316" s="1">
        <f t="shared" si="17"/>
        <v>2.706707126</v>
      </c>
      <c r="AF316" s="1">
        <f t="shared" si="18"/>
        <v>4.526177146</v>
      </c>
      <c r="AG316" s="1">
        <f t="shared" si="19"/>
        <v>1.997478236</v>
      </c>
      <c r="AH316" s="1">
        <f t="shared" si="20"/>
        <v>-123.2064816</v>
      </c>
      <c r="AI316" s="1">
        <f t="shared" si="21"/>
        <v>-106.8721987</v>
      </c>
      <c r="AJ316" s="1">
        <f t="shared" si="22"/>
        <v>-8.246675462</v>
      </c>
      <c r="AK316" s="1">
        <f t="shared" si="23"/>
        <v>83.186973</v>
      </c>
      <c r="AL316" s="1">
        <f t="shared" si="24"/>
        <v>37.95233201</v>
      </c>
      <c r="AM316" s="1">
        <f t="shared" si="25"/>
        <v>2.797810906</v>
      </c>
      <c r="AN316" s="1">
        <f t="shared" si="26"/>
        <v>6.320398591</v>
      </c>
      <c r="AO316" s="1">
        <v>1526.989640898496</v>
      </c>
      <c r="AP316" s="1">
        <v>1493.007151515151</v>
      </c>
      <c r="AQ316" s="1">
        <v>5.127912326036794</v>
      </c>
      <c r="AR316" s="1">
        <v>64.97328580608568</v>
      </c>
      <c r="AS316" s="1">
        <f t="shared" si="27"/>
        <v>2.793797769</v>
      </c>
      <c r="AT316" s="1">
        <v>23.90741038353906</v>
      </c>
      <c r="AU316" s="1">
        <v>27.1679612121212</v>
      </c>
      <c r="AV316" s="1">
        <v>7.80176764572787E-6</v>
      </c>
      <c r="AW316" s="1">
        <v>82.27873590820442</v>
      </c>
      <c r="AX316" s="1">
        <v>0.0</v>
      </c>
      <c r="AY316" s="1">
        <v>0.0</v>
      </c>
      <c r="AZ316" s="1">
        <f t="shared" si="28"/>
        <v>1</v>
      </c>
      <c r="BA316" s="1">
        <f t="shared" si="29"/>
        <v>0</v>
      </c>
      <c r="BB316" s="1">
        <f t="shared" si="30"/>
        <v>51934.37144</v>
      </c>
      <c r="BC316" s="1">
        <f t="shared" si="31"/>
        <v>1999.980625</v>
      </c>
      <c r="BD316" s="1">
        <f t="shared" si="32"/>
        <v>1681.183425</v>
      </c>
      <c r="BE316" s="1">
        <f t="shared" si="33"/>
        <v>0.8405998558</v>
      </c>
      <c r="BF316" s="1">
        <f t="shared" si="34"/>
        <v>0.1607577217</v>
      </c>
      <c r="BG316" s="1">
        <v>6.0</v>
      </c>
      <c r="BH316" s="1">
        <v>0.5</v>
      </c>
      <c r="BI316" s="1" t="s">
        <v>355</v>
      </c>
      <c r="BJ316" s="1">
        <v>2.0</v>
      </c>
      <c r="BK316" s="1" t="b">
        <v>1</v>
      </c>
      <c r="BL316" s="1">
        <v>1.6604846726E9</v>
      </c>
      <c r="BM316" s="1">
        <v>1414.998125</v>
      </c>
      <c r="BN316" s="1">
        <v>1465.278125</v>
      </c>
      <c r="BO316" s="1">
        <v>27.16908125</v>
      </c>
      <c r="BP316" s="1">
        <v>23.9038</v>
      </c>
      <c r="BQ316" s="1">
        <v>1412.225625</v>
      </c>
      <c r="BR316" s="1">
        <v>27.15129375</v>
      </c>
      <c r="BS316" s="1">
        <v>500.134</v>
      </c>
      <c r="BT316" s="1">
        <v>99.5245</v>
      </c>
      <c r="BU316" s="1">
        <v>0.10003649375</v>
      </c>
      <c r="BV316" s="1">
        <v>31.05745</v>
      </c>
      <c r="BW316" s="1">
        <v>31.73596875</v>
      </c>
      <c r="BX316" s="1">
        <v>999.9</v>
      </c>
      <c r="BY316" s="1">
        <v>0.0</v>
      </c>
      <c r="BZ316" s="1">
        <v>0.0</v>
      </c>
      <c r="CA316" s="1">
        <v>10002.18625</v>
      </c>
      <c r="CB316" s="1">
        <v>0.0</v>
      </c>
      <c r="CC316" s="1">
        <v>604.4637500000001</v>
      </c>
      <c r="CD316" s="1">
        <v>-50.2792875</v>
      </c>
      <c r="CE316" s="1">
        <v>1454.51625</v>
      </c>
      <c r="CF316" s="1">
        <v>1501.16125</v>
      </c>
      <c r="CG316" s="1">
        <v>3.265295625</v>
      </c>
      <c r="CH316" s="1">
        <v>1465.278125</v>
      </c>
      <c r="CI316" s="1">
        <v>23.9038</v>
      </c>
      <c r="CJ316" s="1">
        <v>2.70398875</v>
      </c>
      <c r="CK316" s="1">
        <v>2.37901375</v>
      </c>
      <c r="CL316" s="1">
        <v>22.30938125</v>
      </c>
      <c r="CM316" s="1">
        <v>20.22163125</v>
      </c>
      <c r="CN316" s="1">
        <v>1999.980625</v>
      </c>
      <c r="CO316" s="1">
        <v>0.980005</v>
      </c>
      <c r="CP316" s="1">
        <v>0.0199955</v>
      </c>
      <c r="CQ316" s="1">
        <v>0.0</v>
      </c>
      <c r="CR316" s="1">
        <v>2.6405</v>
      </c>
      <c r="CS316" s="1">
        <v>0.0</v>
      </c>
      <c r="CT316" s="1">
        <v>32608.46875</v>
      </c>
      <c r="CU316" s="1">
        <v>17412.1875</v>
      </c>
      <c r="CV316" s="1">
        <v>39.187</v>
      </c>
      <c r="CW316" s="1">
        <v>40.187</v>
      </c>
      <c r="CX316" s="1">
        <v>39.128875</v>
      </c>
      <c r="CY316" s="1">
        <v>38.6909375</v>
      </c>
      <c r="CZ316" s="1">
        <v>39.437</v>
      </c>
      <c r="DA316" s="1">
        <v>1959.990625</v>
      </c>
      <c r="DB316" s="1">
        <v>39.99</v>
      </c>
      <c r="DC316" s="1">
        <v>0.0</v>
      </c>
      <c r="DD316" s="1">
        <v>1.6604846786E9</v>
      </c>
      <c r="DE316" s="1">
        <v>0.0</v>
      </c>
      <c r="DF316" s="1">
        <v>1.6604841591E9</v>
      </c>
      <c r="DG316" s="1" t="s">
        <v>356</v>
      </c>
      <c r="DH316" s="1">
        <v>1.6604841451E9</v>
      </c>
      <c r="DI316" s="1">
        <v>1.6604841591E9</v>
      </c>
      <c r="DJ316" s="1">
        <v>1.0</v>
      </c>
      <c r="DK316" s="1">
        <v>0.063</v>
      </c>
      <c r="DL316" s="1">
        <v>-0.028</v>
      </c>
      <c r="DM316" s="1">
        <v>1.395</v>
      </c>
      <c r="DN316" s="1">
        <v>0.027</v>
      </c>
      <c r="DO316" s="1">
        <v>400.0</v>
      </c>
      <c r="DP316" s="1">
        <v>24.0</v>
      </c>
      <c r="DQ316" s="1">
        <v>0.47</v>
      </c>
      <c r="DR316" s="1">
        <v>0.03</v>
      </c>
      <c r="DS316" s="1">
        <v>6.197375173813749</v>
      </c>
      <c r="DT316" s="1">
        <v>1.993687735261404</v>
      </c>
      <c r="DU316" s="1">
        <v>0.1833912566865963</v>
      </c>
      <c r="DV316" s="1">
        <v>0.0</v>
      </c>
      <c r="DW316" s="1">
        <v>37.9414535166033</v>
      </c>
      <c r="DX316" s="1">
        <v>0.7843871169021203</v>
      </c>
      <c r="DY316" s="1">
        <v>0.0832746928496345</v>
      </c>
      <c r="DZ316" s="1">
        <v>0.0</v>
      </c>
      <c r="EA316" s="1">
        <v>-50.29415333333333</v>
      </c>
      <c r="EB316" s="1">
        <v>-1.672786651835288</v>
      </c>
      <c r="EC316" s="1">
        <v>0.1353800840432429</v>
      </c>
      <c r="ED316" s="1">
        <v>0.0</v>
      </c>
      <c r="EE316" s="1">
        <v>1294.048121683408</v>
      </c>
      <c r="EF316" s="1">
        <v>265.2546030498717</v>
      </c>
      <c r="EG316" s="1">
        <v>19.81723507539182</v>
      </c>
      <c r="EH316" s="1">
        <v>0.0</v>
      </c>
      <c r="EI316" s="1">
        <v>3.2660815</v>
      </c>
      <c r="EJ316" s="1">
        <v>-0.03668285178235915</v>
      </c>
      <c r="EK316" s="1">
        <v>0.004733281393494337</v>
      </c>
      <c r="EL316" s="1">
        <v>1.0</v>
      </c>
      <c r="EM316" s="1">
        <v>1.997468787036027</v>
      </c>
      <c r="EN316" s="1">
        <v>0.01273826954178179</v>
      </c>
      <c r="EO316" s="1">
        <v>0.001326438446149312</v>
      </c>
      <c r="EP316" s="1">
        <v>1.0</v>
      </c>
      <c r="EQ316" s="1">
        <v>2.0</v>
      </c>
      <c r="ER316" s="1">
        <v>6.0</v>
      </c>
      <c r="ES316" s="1" t="s">
        <v>384</v>
      </c>
      <c r="ET316" s="1">
        <v>2.94525</v>
      </c>
      <c r="EU316" s="1">
        <v>2.80129</v>
      </c>
      <c r="EV316" s="1">
        <v>0.211442</v>
      </c>
      <c r="EW316" s="1">
        <v>0.215811</v>
      </c>
      <c r="EX316" s="1">
        <v>0.118485</v>
      </c>
      <c r="EY316" s="1">
        <v>0.108373</v>
      </c>
      <c r="EZ316" s="1">
        <v>16244.2</v>
      </c>
      <c r="FA316" s="1">
        <v>16944.8</v>
      </c>
      <c r="FB316" s="1">
        <v>23940.3</v>
      </c>
      <c r="FC316" s="1">
        <v>25129.4</v>
      </c>
      <c r="FD316" s="1">
        <v>33770.9</v>
      </c>
      <c r="FE316" s="1">
        <v>35773.1</v>
      </c>
      <c r="FF316" s="1">
        <v>43627.3</v>
      </c>
      <c r="FG316" s="1">
        <v>46446.5</v>
      </c>
      <c r="FH316" s="1">
        <v>2.00102</v>
      </c>
      <c r="FI316" s="1">
        <v>1.925</v>
      </c>
      <c r="FJ316" s="1">
        <v>0.160597</v>
      </c>
      <c r="FK316" s="1">
        <v>0.0</v>
      </c>
      <c r="FL316" s="1">
        <v>29.123</v>
      </c>
      <c r="FM316" s="1">
        <v>999.9</v>
      </c>
      <c r="FN316" s="1">
        <v>69.0</v>
      </c>
      <c r="FO316" s="1">
        <v>31.6</v>
      </c>
      <c r="FP316" s="1">
        <v>32.3621</v>
      </c>
      <c r="FQ316" s="1">
        <v>63.864</v>
      </c>
      <c r="FR316" s="1">
        <v>26.1178</v>
      </c>
      <c r="FS316" s="1">
        <v>1.0</v>
      </c>
      <c r="FT316" s="1">
        <v>0.14985</v>
      </c>
      <c r="FU316" s="1">
        <v>0.042805</v>
      </c>
      <c r="FV316" s="1">
        <v>20.3237</v>
      </c>
      <c r="FW316" s="1">
        <v>5.21325</v>
      </c>
      <c r="FX316" s="1">
        <v>11.9045</v>
      </c>
      <c r="FY316" s="1">
        <v>5.0029</v>
      </c>
      <c r="FZ316" s="1">
        <v>3.29015</v>
      </c>
      <c r="GA316" s="1">
        <v>9999.0</v>
      </c>
      <c r="GB316" s="1">
        <v>9999.0</v>
      </c>
      <c r="GC316" s="1">
        <v>9999.0</v>
      </c>
      <c r="GD316" s="1">
        <v>999.9</v>
      </c>
      <c r="GE316" s="1">
        <v>1.85944</v>
      </c>
      <c r="GF316" s="1">
        <v>1.85438</v>
      </c>
      <c r="GG316" s="1">
        <v>1.8576</v>
      </c>
      <c r="GH316" s="1">
        <v>1.85593</v>
      </c>
      <c r="GI316" s="1">
        <v>1.85485</v>
      </c>
      <c r="GJ316" s="1">
        <v>1.85449</v>
      </c>
      <c r="GK316" s="1">
        <v>1.85308</v>
      </c>
      <c r="GL316" s="1">
        <v>1.85625</v>
      </c>
      <c r="GM316" s="1">
        <v>0.0</v>
      </c>
      <c r="GN316" s="1">
        <v>0.0</v>
      </c>
      <c r="GO316" s="1">
        <v>0.0</v>
      </c>
      <c r="GP316" s="1">
        <v>0.0</v>
      </c>
      <c r="GQ316" s="1" t="s">
        <v>358</v>
      </c>
      <c r="GR316" s="1" t="s">
        <v>359</v>
      </c>
      <c r="GS316" s="1" t="s">
        <v>360</v>
      </c>
      <c r="GT316" s="1" t="s">
        <v>360</v>
      </c>
      <c r="GU316" s="1" t="s">
        <v>360</v>
      </c>
      <c r="GV316" s="1" t="s">
        <v>360</v>
      </c>
      <c r="GW316" s="1">
        <v>0.0</v>
      </c>
      <c r="GX316" s="1">
        <v>100.0</v>
      </c>
      <c r="GY316" s="1">
        <v>100.0</v>
      </c>
      <c r="GZ316" s="1">
        <v>2.8</v>
      </c>
      <c r="HA316" s="1">
        <v>0.0178</v>
      </c>
      <c r="HB316" s="1">
        <v>0.467488805237294</v>
      </c>
      <c r="HC316" s="1">
        <v>0.002678124759318837</v>
      </c>
      <c r="HD316" s="1">
        <v>-9.373761146515732E-7</v>
      </c>
      <c r="HE316" s="1">
        <v>1.391563784175389E-10</v>
      </c>
      <c r="HF316" s="1">
        <v>-0.06780524781039028</v>
      </c>
      <c r="HG316" s="1">
        <v>0.01061361004592812</v>
      </c>
      <c r="HH316" s="1">
        <v>-3.086644042041478E-4</v>
      </c>
      <c r="HI316" s="1">
        <v>1.24720902217549E-6</v>
      </c>
      <c r="HJ316" s="1">
        <v>1.0</v>
      </c>
      <c r="HK316" s="1">
        <v>2093.0</v>
      </c>
      <c r="HL316" s="1">
        <v>2.0</v>
      </c>
      <c r="HM316" s="1">
        <v>27.0</v>
      </c>
      <c r="HN316" s="1">
        <v>8.9</v>
      </c>
      <c r="HO316" s="1">
        <v>8.7</v>
      </c>
      <c r="HP316" s="1">
        <v>3.03833</v>
      </c>
      <c r="HQ316" s="1">
        <v>2.25708</v>
      </c>
      <c r="HR316" s="1">
        <v>1.4978</v>
      </c>
      <c r="HS316" s="1">
        <v>2.30225</v>
      </c>
      <c r="HT316" s="1">
        <v>1.54785</v>
      </c>
      <c r="HU316" s="1">
        <v>2.38281</v>
      </c>
      <c r="HV316" s="1">
        <v>35.2902</v>
      </c>
      <c r="HW316" s="1">
        <v>15.2966</v>
      </c>
      <c r="HX316" s="1">
        <v>18.0</v>
      </c>
      <c r="HY316" s="1">
        <v>501.402</v>
      </c>
      <c r="HZ316" s="1">
        <v>518.476</v>
      </c>
      <c r="IA316" s="1">
        <v>29.3813</v>
      </c>
      <c r="IB316" s="1">
        <v>29.0932</v>
      </c>
      <c r="IC316" s="1">
        <v>30.0004</v>
      </c>
      <c r="ID316" s="1">
        <v>28.8721</v>
      </c>
      <c r="IE316" s="1">
        <v>28.9647</v>
      </c>
      <c r="IF316" s="1">
        <v>60.8496</v>
      </c>
      <c r="IG316" s="1">
        <v>28.6427</v>
      </c>
      <c r="IH316" s="1">
        <v>73.6375</v>
      </c>
      <c r="II316" s="1">
        <v>29.3687</v>
      </c>
      <c r="IJ316" s="1">
        <v>1539.77</v>
      </c>
      <c r="IK316" s="1">
        <v>23.8905</v>
      </c>
      <c r="IL316" s="1">
        <v>100.902</v>
      </c>
      <c r="IM316" s="1">
        <v>100.667</v>
      </c>
      <c r="IN316" s="1" t="s">
        <v>365</v>
      </c>
    </row>
    <row r="317" ht="15.75" customHeight="1">
      <c r="A317" s="1">
        <v>301.0</v>
      </c>
      <c r="B317" s="1">
        <v>1.6604846816E9</v>
      </c>
      <c r="C317" s="1">
        <v>552.5</v>
      </c>
      <c r="D317" s="1" t="s">
        <v>942</v>
      </c>
      <c r="E317" s="1" t="s">
        <v>943</v>
      </c>
      <c r="F317" s="1">
        <v>1.0</v>
      </c>
      <c r="G317" s="1" t="s">
        <v>349</v>
      </c>
      <c r="H317" s="1" t="s">
        <v>350</v>
      </c>
      <c r="I317" s="1" t="s">
        <v>351</v>
      </c>
      <c r="J317" s="1" t="s">
        <v>352</v>
      </c>
      <c r="K317" s="1" t="s">
        <v>353</v>
      </c>
      <c r="L317" s="1" t="s">
        <v>349</v>
      </c>
      <c r="M317" s="1" t="s">
        <v>354</v>
      </c>
      <c r="N317" s="1">
        <v>1.660484674099999E9</v>
      </c>
      <c r="O317" s="1">
        <f t="shared" si="1"/>
        <v>0.002794538676</v>
      </c>
      <c r="P317" s="1">
        <f t="shared" si="2"/>
        <v>2.794538676</v>
      </c>
      <c r="Q317" s="1">
        <f t="shared" si="3"/>
        <v>6.167006162</v>
      </c>
      <c r="R317" s="1">
        <f t="shared" si="4"/>
        <v>1422.504667</v>
      </c>
      <c r="S317" s="1">
        <f t="shared" si="5"/>
        <v>1303.97859</v>
      </c>
      <c r="T317" s="1">
        <f t="shared" si="6"/>
        <v>129.9079829</v>
      </c>
      <c r="U317" s="1">
        <f t="shared" si="7"/>
        <v>141.7160629</v>
      </c>
      <c r="V317" s="1">
        <f t="shared" si="8"/>
        <v>0.1376896254</v>
      </c>
      <c r="W317" s="1">
        <f t="shared" si="9"/>
        <v>2.921913438</v>
      </c>
      <c r="X317" s="1">
        <f t="shared" si="10"/>
        <v>0.1341839625</v>
      </c>
      <c r="Y317" s="1">
        <f t="shared" si="11"/>
        <v>0.08417251222</v>
      </c>
      <c r="Z317" s="1">
        <f t="shared" si="12"/>
        <v>321.5119098</v>
      </c>
      <c r="AA317" s="1">
        <f t="shared" si="13"/>
        <v>32.22734107</v>
      </c>
      <c r="AB317" s="1">
        <f t="shared" si="14"/>
        <v>31.73635333</v>
      </c>
      <c r="AC317" s="1">
        <f t="shared" si="15"/>
        <v>4.704287961</v>
      </c>
      <c r="AD317" s="1">
        <f t="shared" si="16"/>
        <v>59.79649105</v>
      </c>
      <c r="AE317" s="1">
        <f t="shared" si="17"/>
        <v>2.706665309</v>
      </c>
      <c r="AF317" s="1">
        <f t="shared" si="18"/>
        <v>4.526461772</v>
      </c>
      <c r="AG317" s="1">
        <f t="shared" si="19"/>
        <v>1.997622652</v>
      </c>
      <c r="AH317" s="1">
        <f t="shared" si="20"/>
        <v>-123.2391556</v>
      </c>
      <c r="AI317" s="1">
        <f t="shared" si="21"/>
        <v>-106.7712565</v>
      </c>
      <c r="AJ317" s="1">
        <f t="shared" si="22"/>
        <v>-8.238000199</v>
      </c>
      <c r="AK317" s="1">
        <f t="shared" si="23"/>
        <v>83.26349748</v>
      </c>
      <c r="AL317" s="1">
        <f t="shared" si="24"/>
        <v>37.99352968</v>
      </c>
      <c r="AM317" s="1">
        <f t="shared" si="25"/>
        <v>2.797613106</v>
      </c>
      <c r="AN317" s="1">
        <f t="shared" si="26"/>
        <v>6.167006162</v>
      </c>
      <c r="AO317" s="1">
        <v>1532.170635320591</v>
      </c>
      <c r="AP317" s="1">
        <v>1498.224545454546</v>
      </c>
      <c r="AQ317" s="1">
        <v>5.157738370713778</v>
      </c>
      <c r="AR317" s="1">
        <v>64.97328580608568</v>
      </c>
      <c r="AS317" s="1">
        <f t="shared" si="27"/>
        <v>2.794538676</v>
      </c>
      <c r="AT317" s="1">
        <v>23.90681211091492</v>
      </c>
      <c r="AU317" s="1">
        <v>27.16811878787878</v>
      </c>
      <c r="AV317" s="1">
        <v>2.171465373604696E-5</v>
      </c>
      <c r="AW317" s="1">
        <v>82.27873590820442</v>
      </c>
      <c r="AX317" s="1">
        <v>0.0</v>
      </c>
      <c r="AY317" s="1">
        <v>0.0</v>
      </c>
      <c r="AZ317" s="1">
        <f t="shared" si="28"/>
        <v>1</v>
      </c>
      <c r="BA317" s="1">
        <f t="shared" si="29"/>
        <v>0</v>
      </c>
      <c r="BB317" s="1">
        <f t="shared" si="30"/>
        <v>51943.72411</v>
      </c>
      <c r="BC317" s="1">
        <f t="shared" si="31"/>
        <v>1999.978</v>
      </c>
      <c r="BD317" s="1">
        <f t="shared" si="32"/>
        <v>1681.18122</v>
      </c>
      <c r="BE317" s="1">
        <f t="shared" si="33"/>
        <v>0.8405998566</v>
      </c>
      <c r="BF317" s="1">
        <f t="shared" si="34"/>
        <v>0.1607577232</v>
      </c>
      <c r="BG317" s="1">
        <v>6.0</v>
      </c>
      <c r="BH317" s="1">
        <v>0.5</v>
      </c>
      <c r="BI317" s="1" t="s">
        <v>355</v>
      </c>
      <c r="BJ317" s="1">
        <v>2.0</v>
      </c>
      <c r="BK317" s="1" t="b">
        <v>1</v>
      </c>
      <c r="BL317" s="1">
        <v>1.660484674099999E9</v>
      </c>
      <c r="BM317" s="1">
        <v>1422.504666666667</v>
      </c>
      <c r="BN317" s="1">
        <v>1472.858666666667</v>
      </c>
      <c r="BO317" s="1">
        <v>27.16872</v>
      </c>
      <c r="BP317" s="1">
        <v>23.90368666666667</v>
      </c>
      <c r="BQ317" s="1">
        <v>1419.726</v>
      </c>
      <c r="BR317" s="1">
        <v>27.15093333333333</v>
      </c>
      <c r="BS317" s="1">
        <v>500.1368</v>
      </c>
      <c r="BT317" s="1">
        <v>99.52427999999999</v>
      </c>
      <c r="BU317" s="1">
        <v>0.10004196</v>
      </c>
      <c r="BV317" s="1">
        <v>31.05855333333333</v>
      </c>
      <c r="BW317" s="1">
        <v>31.73635333333333</v>
      </c>
      <c r="BX317" s="1">
        <v>999.8999999999999</v>
      </c>
      <c r="BY317" s="1">
        <v>0.0</v>
      </c>
      <c r="BZ317" s="1">
        <v>0.0</v>
      </c>
      <c r="CA317" s="1">
        <v>10004.12533333333</v>
      </c>
      <c r="CB317" s="1">
        <v>0.0</v>
      </c>
      <c r="CC317" s="1">
        <v>592.6422000000001</v>
      </c>
      <c r="CD317" s="1">
        <v>-50.35333333333332</v>
      </c>
      <c r="CE317" s="1">
        <v>1462.232666666667</v>
      </c>
      <c r="CF317" s="1">
        <v>1508.927333333333</v>
      </c>
      <c r="CG317" s="1">
        <v>3.265049333333333</v>
      </c>
      <c r="CH317" s="1">
        <v>1472.858666666667</v>
      </c>
      <c r="CI317" s="1">
        <v>23.90368666666667</v>
      </c>
      <c r="CJ317" s="1">
        <v>2.703946666666667</v>
      </c>
      <c r="CK317" s="1">
        <v>2.378997333333333</v>
      </c>
      <c r="CL317" s="1">
        <v>22.30912666666666</v>
      </c>
      <c r="CM317" s="1">
        <v>20.22152</v>
      </c>
      <c r="CN317" s="1">
        <v>1999.978</v>
      </c>
      <c r="CO317" s="1">
        <v>0.9800050000000001</v>
      </c>
      <c r="CP317" s="1">
        <v>0.0199955</v>
      </c>
      <c r="CQ317" s="1">
        <v>0.0</v>
      </c>
      <c r="CR317" s="1">
        <v>2.737933333333333</v>
      </c>
      <c r="CS317" s="1">
        <v>0.0</v>
      </c>
      <c r="CT317" s="1">
        <v>32603.38</v>
      </c>
      <c r="CU317" s="1">
        <v>17412.15333333334</v>
      </c>
      <c r="CV317" s="1">
        <v>39.187</v>
      </c>
      <c r="CW317" s="1">
        <v>40.187</v>
      </c>
      <c r="CX317" s="1">
        <v>39.12913333333334</v>
      </c>
      <c r="CY317" s="1">
        <v>38.6912</v>
      </c>
      <c r="CZ317" s="1">
        <v>39.437</v>
      </c>
      <c r="DA317" s="1">
        <v>1959.988</v>
      </c>
      <c r="DB317" s="1">
        <v>39.99</v>
      </c>
      <c r="DC317" s="1">
        <v>0.0</v>
      </c>
      <c r="DD317" s="1">
        <v>1.6604846792E9</v>
      </c>
      <c r="DE317" s="1">
        <v>0.0</v>
      </c>
      <c r="DF317" s="1">
        <v>1.6604841591E9</v>
      </c>
      <c r="DG317" s="1" t="s">
        <v>356</v>
      </c>
      <c r="DH317" s="1">
        <v>1.6604841451E9</v>
      </c>
      <c r="DI317" s="1">
        <v>1.6604841591E9</v>
      </c>
      <c r="DJ317" s="1">
        <v>1.0</v>
      </c>
      <c r="DK317" s="1">
        <v>0.063</v>
      </c>
      <c r="DL317" s="1">
        <v>-0.028</v>
      </c>
      <c r="DM317" s="1">
        <v>1.395</v>
      </c>
      <c r="DN317" s="1">
        <v>0.027</v>
      </c>
      <c r="DO317" s="1">
        <v>400.0</v>
      </c>
      <c r="DP317" s="1">
        <v>24.0</v>
      </c>
      <c r="DQ317" s="1">
        <v>0.47</v>
      </c>
      <c r="DR317" s="1">
        <v>0.03</v>
      </c>
      <c r="DS317" s="1">
        <v>6.197375173813749</v>
      </c>
      <c r="DT317" s="1">
        <v>1.993687735261404</v>
      </c>
      <c r="DU317" s="1">
        <v>0.1833912566865963</v>
      </c>
      <c r="DV317" s="1">
        <v>0.0</v>
      </c>
      <c r="DW317" s="1">
        <v>37.9414535166033</v>
      </c>
      <c r="DX317" s="1">
        <v>0.7843871169021203</v>
      </c>
      <c r="DY317" s="1">
        <v>0.0832746928496345</v>
      </c>
      <c r="DZ317" s="1">
        <v>0.0</v>
      </c>
      <c r="EA317" s="1">
        <v>-50.29415333333333</v>
      </c>
      <c r="EB317" s="1">
        <v>-1.672786651835288</v>
      </c>
      <c r="EC317" s="1">
        <v>0.1353800840432429</v>
      </c>
      <c r="ED317" s="1">
        <v>0.0</v>
      </c>
      <c r="EE317" s="1">
        <v>1294.048121683408</v>
      </c>
      <c r="EF317" s="1">
        <v>265.2546030498717</v>
      </c>
      <c r="EG317" s="1">
        <v>19.81723507539182</v>
      </c>
      <c r="EH317" s="1">
        <v>0.0</v>
      </c>
      <c r="EI317" s="1">
        <v>3.2660815</v>
      </c>
      <c r="EJ317" s="1">
        <v>-0.03668285178235915</v>
      </c>
      <c r="EK317" s="1">
        <v>0.004733281393494337</v>
      </c>
      <c r="EL317" s="1">
        <v>1.0</v>
      </c>
      <c r="EM317" s="1">
        <v>1.997468787036027</v>
      </c>
      <c r="EN317" s="1">
        <v>0.01273826954178179</v>
      </c>
      <c r="EO317" s="1">
        <v>0.001326438446149312</v>
      </c>
      <c r="EP317" s="1">
        <v>1.0</v>
      </c>
      <c r="EQ317" s="1">
        <v>2.0</v>
      </c>
      <c r="ER317" s="1">
        <v>6.0</v>
      </c>
      <c r="ES317" s="1" t="s">
        <v>384</v>
      </c>
      <c r="ET317" s="1">
        <v>2.94534</v>
      </c>
      <c r="EU317" s="1">
        <v>2.80125</v>
      </c>
      <c r="EV317" s="1">
        <v>0.211875</v>
      </c>
      <c r="EW317" s="1">
        <v>0.216249</v>
      </c>
      <c r="EX317" s="1">
        <v>0.118483</v>
      </c>
      <c r="EY317" s="1">
        <v>0.108363</v>
      </c>
      <c r="EZ317" s="1">
        <v>16235.3</v>
      </c>
      <c r="FA317" s="1">
        <v>16935.2</v>
      </c>
      <c r="FB317" s="1">
        <v>23940.2</v>
      </c>
      <c r="FC317" s="1">
        <v>25129.3</v>
      </c>
      <c r="FD317" s="1">
        <v>33770.9</v>
      </c>
      <c r="FE317" s="1">
        <v>35773.3</v>
      </c>
      <c r="FF317" s="1">
        <v>43627.1</v>
      </c>
      <c r="FG317" s="1">
        <v>46446.1</v>
      </c>
      <c r="FH317" s="1">
        <v>2.001</v>
      </c>
      <c r="FI317" s="1">
        <v>1.92505</v>
      </c>
      <c r="FJ317" s="1">
        <v>0.160597</v>
      </c>
      <c r="FK317" s="1">
        <v>0.0</v>
      </c>
      <c r="FL317" s="1">
        <v>29.125</v>
      </c>
      <c r="FM317" s="1">
        <v>999.9</v>
      </c>
      <c r="FN317" s="1">
        <v>69.0</v>
      </c>
      <c r="FO317" s="1">
        <v>31.6</v>
      </c>
      <c r="FP317" s="1">
        <v>32.3636</v>
      </c>
      <c r="FQ317" s="1">
        <v>63.524</v>
      </c>
      <c r="FR317" s="1">
        <v>25.9175</v>
      </c>
      <c r="FS317" s="1">
        <v>1.0</v>
      </c>
      <c r="FT317" s="1">
        <v>0.149893</v>
      </c>
      <c r="FU317" s="1">
        <v>0.020482</v>
      </c>
      <c r="FV317" s="1">
        <v>20.3237</v>
      </c>
      <c r="FW317" s="1">
        <v>5.2128</v>
      </c>
      <c r="FX317" s="1">
        <v>11.9044</v>
      </c>
      <c r="FY317" s="1">
        <v>5.0028</v>
      </c>
      <c r="FZ317" s="1">
        <v>3.29008</v>
      </c>
      <c r="GA317" s="1">
        <v>9999.0</v>
      </c>
      <c r="GB317" s="1">
        <v>9999.0</v>
      </c>
      <c r="GC317" s="1">
        <v>9999.0</v>
      </c>
      <c r="GD317" s="1">
        <v>999.9</v>
      </c>
      <c r="GE317" s="1">
        <v>1.85944</v>
      </c>
      <c r="GF317" s="1">
        <v>1.85438</v>
      </c>
      <c r="GG317" s="1">
        <v>1.8576</v>
      </c>
      <c r="GH317" s="1">
        <v>1.85594</v>
      </c>
      <c r="GI317" s="1">
        <v>1.85484</v>
      </c>
      <c r="GJ317" s="1">
        <v>1.85448</v>
      </c>
      <c r="GK317" s="1">
        <v>1.85308</v>
      </c>
      <c r="GL317" s="1">
        <v>1.85624</v>
      </c>
      <c r="GM317" s="1">
        <v>0.0</v>
      </c>
      <c r="GN317" s="1">
        <v>0.0</v>
      </c>
      <c r="GO317" s="1">
        <v>0.0</v>
      </c>
      <c r="GP317" s="1">
        <v>0.0</v>
      </c>
      <c r="GQ317" s="1" t="s">
        <v>358</v>
      </c>
      <c r="GR317" s="1" t="s">
        <v>359</v>
      </c>
      <c r="GS317" s="1" t="s">
        <v>360</v>
      </c>
      <c r="GT317" s="1" t="s">
        <v>360</v>
      </c>
      <c r="GU317" s="1" t="s">
        <v>360</v>
      </c>
      <c r="GV317" s="1" t="s">
        <v>360</v>
      </c>
      <c r="GW317" s="1">
        <v>0.0</v>
      </c>
      <c r="GX317" s="1">
        <v>100.0</v>
      </c>
      <c r="GY317" s="1">
        <v>100.0</v>
      </c>
      <c r="GZ317" s="1">
        <v>2.81</v>
      </c>
      <c r="HA317" s="1">
        <v>0.0178</v>
      </c>
      <c r="HB317" s="1">
        <v>0.467488805237294</v>
      </c>
      <c r="HC317" s="1">
        <v>0.002678124759318837</v>
      </c>
      <c r="HD317" s="1">
        <v>-9.373761146515732E-7</v>
      </c>
      <c r="HE317" s="1">
        <v>1.391563784175389E-10</v>
      </c>
      <c r="HF317" s="1">
        <v>-0.06780524781039028</v>
      </c>
      <c r="HG317" s="1">
        <v>0.01061361004592812</v>
      </c>
      <c r="HH317" s="1">
        <v>-3.086644042041478E-4</v>
      </c>
      <c r="HI317" s="1">
        <v>1.24720902217549E-6</v>
      </c>
      <c r="HJ317" s="1">
        <v>1.0</v>
      </c>
      <c r="HK317" s="1">
        <v>2093.0</v>
      </c>
      <c r="HL317" s="1">
        <v>2.0</v>
      </c>
      <c r="HM317" s="1">
        <v>27.0</v>
      </c>
      <c r="HN317" s="1">
        <v>8.9</v>
      </c>
      <c r="HO317" s="1">
        <v>8.7</v>
      </c>
      <c r="HP317" s="1">
        <v>3.04688</v>
      </c>
      <c r="HQ317" s="1">
        <v>2.25098</v>
      </c>
      <c r="HR317" s="1">
        <v>1.4978</v>
      </c>
      <c r="HS317" s="1">
        <v>2.30347</v>
      </c>
      <c r="HT317" s="1">
        <v>1.54785</v>
      </c>
      <c r="HU317" s="1">
        <v>2.4585</v>
      </c>
      <c r="HV317" s="1">
        <v>35.2902</v>
      </c>
      <c r="HW317" s="1">
        <v>15.2878</v>
      </c>
      <c r="HX317" s="1">
        <v>18.0</v>
      </c>
      <c r="HY317" s="1">
        <v>501.391</v>
      </c>
      <c r="HZ317" s="1">
        <v>518.514</v>
      </c>
      <c r="IA317" s="1">
        <v>29.3674</v>
      </c>
      <c r="IB317" s="1">
        <v>29.0942</v>
      </c>
      <c r="IC317" s="1">
        <v>30.0004</v>
      </c>
      <c r="ID317" s="1">
        <v>28.8726</v>
      </c>
      <c r="IE317" s="1">
        <v>28.9652</v>
      </c>
      <c r="IF317" s="1">
        <v>61.069</v>
      </c>
      <c r="IG317" s="1">
        <v>28.6427</v>
      </c>
      <c r="IH317" s="1">
        <v>73.6375</v>
      </c>
      <c r="II317" s="1">
        <v>29.3071</v>
      </c>
      <c r="IJ317" s="1">
        <v>1539.77</v>
      </c>
      <c r="IK317" s="1">
        <v>23.8928</v>
      </c>
      <c r="IL317" s="1">
        <v>100.902</v>
      </c>
      <c r="IM317" s="1">
        <v>100.666</v>
      </c>
      <c r="IN317" s="1" t="s">
        <v>365</v>
      </c>
    </row>
    <row r="318" ht="15.75" customHeight="1">
      <c r="A318" s="1">
        <v>302.0</v>
      </c>
      <c r="B318" s="1">
        <v>1.6604846826E9</v>
      </c>
      <c r="C318" s="1">
        <v>553.5</v>
      </c>
      <c r="D318" s="1" t="s">
        <v>944</v>
      </c>
      <c r="E318" s="1" t="s">
        <v>945</v>
      </c>
      <c r="F318" s="1">
        <v>1.0</v>
      </c>
      <c r="G318" s="1" t="s">
        <v>349</v>
      </c>
      <c r="H318" s="1" t="s">
        <v>350</v>
      </c>
      <c r="I318" s="1" t="s">
        <v>351</v>
      </c>
      <c r="J318" s="1" t="s">
        <v>352</v>
      </c>
      <c r="K318" s="1" t="s">
        <v>353</v>
      </c>
      <c r="L318" s="1" t="s">
        <v>349</v>
      </c>
      <c r="M318" s="1" t="s">
        <v>354</v>
      </c>
      <c r="N318" s="1">
        <v>1.6604846746E9</v>
      </c>
      <c r="O318" s="1">
        <f t="shared" si="1"/>
        <v>0.002794492006</v>
      </c>
      <c r="P318" s="1">
        <f t="shared" si="2"/>
        <v>2.794492006</v>
      </c>
      <c r="Q318" s="1">
        <f t="shared" si="3"/>
        <v>6.192116737</v>
      </c>
      <c r="R318" s="1">
        <f t="shared" si="4"/>
        <v>1425.0075</v>
      </c>
      <c r="S318" s="1">
        <f t="shared" si="5"/>
        <v>1306.101565</v>
      </c>
      <c r="T318" s="1">
        <f t="shared" si="6"/>
        <v>130.1194632</v>
      </c>
      <c r="U318" s="1">
        <f t="shared" si="7"/>
        <v>141.9653845</v>
      </c>
      <c r="V318" s="1">
        <f t="shared" si="8"/>
        <v>0.1376830059</v>
      </c>
      <c r="W318" s="1">
        <f t="shared" si="9"/>
        <v>2.922011567</v>
      </c>
      <c r="X318" s="1">
        <f t="shared" si="10"/>
        <v>0.1341777899</v>
      </c>
      <c r="Y318" s="1">
        <f t="shared" si="11"/>
        <v>0.08416861571</v>
      </c>
      <c r="Z318" s="1">
        <f t="shared" si="12"/>
        <v>321.5143592</v>
      </c>
      <c r="AA318" s="1">
        <f t="shared" si="13"/>
        <v>32.22741529</v>
      </c>
      <c r="AB318" s="1">
        <f t="shared" si="14"/>
        <v>31.7365125</v>
      </c>
      <c r="AC318" s="1">
        <f t="shared" si="15"/>
        <v>4.704330423</v>
      </c>
      <c r="AD318" s="1">
        <f t="shared" si="16"/>
        <v>59.79586229</v>
      </c>
      <c r="AE318" s="1">
        <f t="shared" si="17"/>
        <v>2.706649832</v>
      </c>
      <c r="AF318" s="1">
        <f t="shared" si="18"/>
        <v>4.526483485</v>
      </c>
      <c r="AG318" s="1">
        <f t="shared" si="19"/>
        <v>1.997680592</v>
      </c>
      <c r="AH318" s="1">
        <f t="shared" si="20"/>
        <v>-123.2370974</v>
      </c>
      <c r="AI318" s="1">
        <f t="shared" si="21"/>
        <v>-106.7866572</v>
      </c>
      <c r="AJ318" s="1">
        <f t="shared" si="22"/>
        <v>-8.238921632</v>
      </c>
      <c r="AK318" s="1">
        <f t="shared" si="23"/>
        <v>83.25168296</v>
      </c>
      <c r="AL318" s="1">
        <f t="shared" si="24"/>
        <v>38.01189674</v>
      </c>
      <c r="AM318" s="1">
        <f t="shared" si="25"/>
        <v>2.79763797</v>
      </c>
      <c r="AN318" s="1">
        <f t="shared" si="26"/>
        <v>6.192116737</v>
      </c>
      <c r="AO318" s="1">
        <v>1537.437838901483</v>
      </c>
      <c r="AP318" s="1">
        <v>1503.387696969698</v>
      </c>
      <c r="AQ318" s="1">
        <v>5.172070992739428</v>
      </c>
      <c r="AR318" s="1">
        <v>64.97328580608568</v>
      </c>
      <c r="AS318" s="1">
        <f t="shared" si="27"/>
        <v>2.794492006</v>
      </c>
      <c r="AT318" s="1">
        <v>23.90541377939893</v>
      </c>
      <c r="AU318" s="1">
        <v>27.16664545454544</v>
      </c>
      <c r="AV318" s="1">
        <v>2.462966432681749E-5</v>
      </c>
      <c r="AW318" s="1">
        <v>82.27873590820442</v>
      </c>
      <c r="AX318" s="1">
        <v>0.0</v>
      </c>
      <c r="AY318" s="1">
        <v>0.0</v>
      </c>
      <c r="AZ318" s="1">
        <f t="shared" si="28"/>
        <v>1</v>
      </c>
      <c r="BA318" s="1">
        <f t="shared" si="29"/>
        <v>0</v>
      </c>
      <c r="BB318" s="1">
        <f t="shared" si="30"/>
        <v>51946.50018</v>
      </c>
      <c r="BC318" s="1">
        <f t="shared" si="31"/>
        <v>1999.993125</v>
      </c>
      <c r="BD318" s="1">
        <f t="shared" si="32"/>
        <v>1681.193943</v>
      </c>
      <c r="BE318" s="1">
        <f t="shared" si="33"/>
        <v>0.8405998612</v>
      </c>
      <c r="BF318" s="1">
        <f t="shared" si="34"/>
        <v>0.1607577322</v>
      </c>
      <c r="BG318" s="1">
        <v>6.0</v>
      </c>
      <c r="BH318" s="1">
        <v>0.5</v>
      </c>
      <c r="BI318" s="1" t="s">
        <v>355</v>
      </c>
      <c r="BJ318" s="1">
        <v>2.0</v>
      </c>
      <c r="BK318" s="1" t="b">
        <v>1</v>
      </c>
      <c r="BL318" s="1">
        <v>1.6604846746E9</v>
      </c>
      <c r="BM318" s="1">
        <v>1425.0075</v>
      </c>
      <c r="BN318" s="1">
        <v>1475.391875</v>
      </c>
      <c r="BO318" s="1">
        <v>27.16856875</v>
      </c>
      <c r="BP318" s="1">
        <v>23.9035125</v>
      </c>
      <c r="BQ318" s="1">
        <v>1422.22625</v>
      </c>
      <c r="BR318" s="1">
        <v>27.15078125</v>
      </c>
      <c r="BS318" s="1">
        <v>500.1378125</v>
      </c>
      <c r="BT318" s="1">
        <v>99.524275</v>
      </c>
      <c r="BU318" s="1">
        <v>0.1000319125</v>
      </c>
      <c r="BV318" s="1">
        <v>31.0586375</v>
      </c>
      <c r="BW318" s="1">
        <v>31.7365125</v>
      </c>
      <c r="BX318" s="1">
        <v>999.9</v>
      </c>
      <c r="BY318" s="1">
        <v>0.0</v>
      </c>
      <c r="BZ318" s="1">
        <v>0.0</v>
      </c>
      <c r="CA318" s="1">
        <v>10004.68625</v>
      </c>
      <c r="CB318" s="1">
        <v>0.0</v>
      </c>
      <c r="CC318" s="1">
        <v>596.2629375</v>
      </c>
      <c r="CD318" s="1">
        <v>-50.38421875</v>
      </c>
      <c r="CE318" s="1">
        <v>1464.805</v>
      </c>
      <c r="CF318" s="1">
        <v>1511.5225</v>
      </c>
      <c r="CG318" s="1">
        <v>3.26506875</v>
      </c>
      <c r="CH318" s="1">
        <v>1475.391875</v>
      </c>
      <c r="CI318" s="1">
        <v>23.9035125</v>
      </c>
      <c r="CJ318" s="1">
        <v>2.70393125</v>
      </c>
      <c r="CK318" s="1">
        <v>2.37898</v>
      </c>
      <c r="CL318" s="1">
        <v>22.30903125</v>
      </c>
      <c r="CM318" s="1">
        <v>20.2214</v>
      </c>
      <c r="CN318" s="1">
        <v>1999.993125</v>
      </c>
      <c r="CO318" s="1">
        <v>0.980005</v>
      </c>
      <c r="CP318" s="1">
        <v>0.0199955</v>
      </c>
      <c r="CQ318" s="1">
        <v>0.0</v>
      </c>
      <c r="CR318" s="1">
        <v>2.791375</v>
      </c>
      <c r="CS318" s="1">
        <v>0.0</v>
      </c>
      <c r="CT318" s="1">
        <v>32601.9625</v>
      </c>
      <c r="CU318" s="1">
        <v>17412.28125</v>
      </c>
      <c r="CV318" s="1">
        <v>39.187</v>
      </c>
      <c r="CW318" s="1">
        <v>40.187</v>
      </c>
      <c r="CX318" s="1">
        <v>39.128875</v>
      </c>
      <c r="CY318" s="1">
        <v>38.6909375</v>
      </c>
      <c r="CZ318" s="1">
        <v>39.437</v>
      </c>
      <c r="DA318" s="1">
        <v>1960.003125</v>
      </c>
      <c r="DB318" s="1">
        <v>39.99062500000001</v>
      </c>
      <c r="DC318" s="1">
        <v>0.0</v>
      </c>
      <c r="DD318" s="1">
        <v>1.6604846804E9</v>
      </c>
      <c r="DE318" s="1">
        <v>0.0</v>
      </c>
      <c r="DF318" s="1">
        <v>1.6604841591E9</v>
      </c>
      <c r="DG318" s="1" t="s">
        <v>356</v>
      </c>
      <c r="DH318" s="1">
        <v>1.6604841451E9</v>
      </c>
      <c r="DI318" s="1">
        <v>1.6604841591E9</v>
      </c>
      <c r="DJ318" s="1">
        <v>1.0</v>
      </c>
      <c r="DK318" s="1">
        <v>0.063</v>
      </c>
      <c r="DL318" s="1">
        <v>-0.028</v>
      </c>
      <c r="DM318" s="1">
        <v>1.395</v>
      </c>
      <c r="DN318" s="1">
        <v>0.027</v>
      </c>
      <c r="DO318" s="1">
        <v>400.0</v>
      </c>
      <c r="DP318" s="1">
        <v>24.0</v>
      </c>
      <c r="DQ318" s="1">
        <v>0.47</v>
      </c>
      <c r="DR318" s="1">
        <v>0.03</v>
      </c>
      <c r="DS318" s="1">
        <v>6.224108825922807</v>
      </c>
      <c r="DT318" s="1">
        <v>1.683338791155985</v>
      </c>
      <c r="DU318" s="1">
        <v>0.1755221658491561</v>
      </c>
      <c r="DV318" s="1">
        <v>0.0</v>
      </c>
      <c r="DW318" s="1">
        <v>37.98885038593938</v>
      </c>
      <c r="DX318" s="1">
        <v>0.7263703654565908</v>
      </c>
      <c r="DY318" s="1">
        <v>0.07881696032699996</v>
      </c>
      <c r="DZ318" s="1">
        <v>0.0</v>
      </c>
      <c r="EA318" s="1">
        <v>-50.35953870967742</v>
      </c>
      <c r="EB318" s="1">
        <v>-2.007808064515986</v>
      </c>
      <c r="EC318" s="1">
        <v>0.172915195842279</v>
      </c>
      <c r="ED318" s="1">
        <v>0.0</v>
      </c>
      <c r="EE318" s="1">
        <v>1302.179094712931</v>
      </c>
      <c r="EF318" s="1">
        <v>268.8270244486434</v>
      </c>
      <c r="EG318" s="1">
        <v>19.45472130530473</v>
      </c>
      <c r="EH318" s="1">
        <v>0.0</v>
      </c>
      <c r="EI318" s="1">
        <v>3.265707317073171</v>
      </c>
      <c r="EJ318" s="1">
        <v>-0.02947609756097037</v>
      </c>
      <c r="EK318" s="1">
        <v>0.004463769611367366</v>
      </c>
      <c r="EL318" s="1">
        <v>1.0</v>
      </c>
      <c r="EM318" s="1">
        <v>1.997609990949889</v>
      </c>
      <c r="EN318" s="1">
        <v>0.009039831873712236</v>
      </c>
      <c r="EO318" s="1">
        <v>0.001265122522271187</v>
      </c>
      <c r="EP318" s="1">
        <v>1.0</v>
      </c>
      <c r="EQ318" s="1">
        <v>2.0</v>
      </c>
      <c r="ER318" s="1">
        <v>6.0</v>
      </c>
      <c r="ES318" s="1" t="s">
        <v>384</v>
      </c>
      <c r="ET318" s="1">
        <v>2.94554</v>
      </c>
      <c r="EU318" s="1">
        <v>2.80118</v>
      </c>
      <c r="EV318" s="1">
        <v>0.212314</v>
      </c>
      <c r="EW318" s="1">
        <v>0.216675</v>
      </c>
      <c r="EX318" s="1">
        <v>0.118479</v>
      </c>
      <c r="EY318" s="1">
        <v>0.108363</v>
      </c>
      <c r="EZ318" s="1">
        <v>16226.3</v>
      </c>
      <c r="FA318" s="1">
        <v>16926.0</v>
      </c>
      <c r="FB318" s="1">
        <v>23940.3</v>
      </c>
      <c r="FC318" s="1">
        <v>25129.2</v>
      </c>
      <c r="FD318" s="1">
        <v>33771.2</v>
      </c>
      <c r="FE318" s="1">
        <v>35773.2</v>
      </c>
      <c r="FF318" s="1">
        <v>43627.3</v>
      </c>
      <c r="FG318" s="1">
        <v>46446.0</v>
      </c>
      <c r="FH318" s="1">
        <v>2.00117</v>
      </c>
      <c r="FI318" s="1">
        <v>1.92498</v>
      </c>
      <c r="FJ318" s="1">
        <v>0.160694</v>
      </c>
      <c r="FK318" s="1">
        <v>0.0</v>
      </c>
      <c r="FL318" s="1">
        <v>29.128</v>
      </c>
      <c r="FM318" s="1">
        <v>999.9</v>
      </c>
      <c r="FN318" s="1">
        <v>69.0</v>
      </c>
      <c r="FO318" s="1">
        <v>31.6</v>
      </c>
      <c r="FP318" s="1">
        <v>32.3641</v>
      </c>
      <c r="FQ318" s="1">
        <v>63.814</v>
      </c>
      <c r="FR318" s="1">
        <v>25.3726</v>
      </c>
      <c r="FS318" s="1">
        <v>1.0</v>
      </c>
      <c r="FT318" s="1">
        <v>0.149903</v>
      </c>
      <c r="FU318" s="1">
        <v>0.0493546</v>
      </c>
      <c r="FV318" s="1">
        <v>20.3236</v>
      </c>
      <c r="FW318" s="1">
        <v>5.21265</v>
      </c>
      <c r="FX318" s="1">
        <v>11.9039</v>
      </c>
      <c r="FY318" s="1">
        <v>5.0029</v>
      </c>
      <c r="FZ318" s="1">
        <v>3.29003</v>
      </c>
      <c r="GA318" s="1">
        <v>9999.0</v>
      </c>
      <c r="GB318" s="1">
        <v>9999.0</v>
      </c>
      <c r="GC318" s="1">
        <v>9999.0</v>
      </c>
      <c r="GD318" s="1">
        <v>999.9</v>
      </c>
      <c r="GE318" s="1">
        <v>1.85944</v>
      </c>
      <c r="GF318" s="1">
        <v>1.85439</v>
      </c>
      <c r="GG318" s="1">
        <v>1.8576</v>
      </c>
      <c r="GH318" s="1">
        <v>1.85594</v>
      </c>
      <c r="GI318" s="1">
        <v>1.85483</v>
      </c>
      <c r="GJ318" s="1">
        <v>1.85448</v>
      </c>
      <c r="GK318" s="1">
        <v>1.85311</v>
      </c>
      <c r="GL318" s="1">
        <v>1.85624</v>
      </c>
      <c r="GM318" s="1">
        <v>0.0</v>
      </c>
      <c r="GN318" s="1">
        <v>0.0</v>
      </c>
      <c r="GO318" s="1">
        <v>0.0</v>
      </c>
      <c r="GP318" s="1">
        <v>0.0</v>
      </c>
      <c r="GQ318" s="1" t="s">
        <v>358</v>
      </c>
      <c r="GR318" s="1" t="s">
        <v>359</v>
      </c>
      <c r="GS318" s="1" t="s">
        <v>360</v>
      </c>
      <c r="GT318" s="1" t="s">
        <v>360</v>
      </c>
      <c r="GU318" s="1" t="s">
        <v>360</v>
      </c>
      <c r="GV318" s="1" t="s">
        <v>360</v>
      </c>
      <c r="GW318" s="1">
        <v>0.0</v>
      </c>
      <c r="GX318" s="1">
        <v>100.0</v>
      </c>
      <c r="GY318" s="1">
        <v>100.0</v>
      </c>
      <c r="GZ318" s="1">
        <v>2.81</v>
      </c>
      <c r="HA318" s="1">
        <v>0.0178</v>
      </c>
      <c r="HB318" s="1">
        <v>0.467488805237294</v>
      </c>
      <c r="HC318" s="1">
        <v>0.002678124759318837</v>
      </c>
      <c r="HD318" s="1">
        <v>-9.373761146515732E-7</v>
      </c>
      <c r="HE318" s="1">
        <v>1.391563784175389E-10</v>
      </c>
      <c r="HF318" s="1">
        <v>-0.06780524781039028</v>
      </c>
      <c r="HG318" s="1">
        <v>0.01061361004592812</v>
      </c>
      <c r="HH318" s="1">
        <v>-3.086644042041478E-4</v>
      </c>
      <c r="HI318" s="1">
        <v>1.24720902217549E-6</v>
      </c>
      <c r="HJ318" s="1">
        <v>1.0</v>
      </c>
      <c r="HK318" s="1">
        <v>2093.0</v>
      </c>
      <c r="HL318" s="1">
        <v>2.0</v>
      </c>
      <c r="HM318" s="1">
        <v>27.0</v>
      </c>
      <c r="HN318" s="1">
        <v>9.0</v>
      </c>
      <c r="HO318" s="1">
        <v>8.7</v>
      </c>
      <c r="HP318" s="1">
        <v>3.05664</v>
      </c>
      <c r="HQ318" s="1">
        <v>2.28271</v>
      </c>
      <c r="HR318" s="1">
        <v>1.4978</v>
      </c>
      <c r="HS318" s="1">
        <v>2.30225</v>
      </c>
      <c r="HT318" s="1">
        <v>1.54785</v>
      </c>
      <c r="HU318" s="1">
        <v>2.32544</v>
      </c>
      <c r="HV318" s="1">
        <v>35.2902</v>
      </c>
      <c r="HW318" s="1">
        <v>15.2878</v>
      </c>
      <c r="HX318" s="1">
        <v>18.0</v>
      </c>
      <c r="HY318" s="1">
        <v>501.501</v>
      </c>
      <c r="HZ318" s="1">
        <v>518.47</v>
      </c>
      <c r="IA318" s="1">
        <v>29.3578</v>
      </c>
      <c r="IB318" s="1">
        <v>29.0949</v>
      </c>
      <c r="IC318" s="1">
        <v>30.0003</v>
      </c>
      <c r="ID318" s="1">
        <v>28.8733</v>
      </c>
      <c r="IE318" s="1">
        <v>28.966</v>
      </c>
      <c r="IF318" s="1">
        <v>61.176</v>
      </c>
      <c r="IG318" s="1">
        <v>28.6427</v>
      </c>
      <c r="IH318" s="1">
        <v>73.6375</v>
      </c>
      <c r="II318" s="1">
        <v>29.3071</v>
      </c>
      <c r="IJ318" s="1">
        <v>1549.85</v>
      </c>
      <c r="IK318" s="1">
        <v>23.8946</v>
      </c>
      <c r="IL318" s="1">
        <v>100.902</v>
      </c>
      <c r="IM318" s="1">
        <v>100.666</v>
      </c>
      <c r="IN318" s="1" t="s">
        <v>365</v>
      </c>
    </row>
    <row r="319" ht="15.75" customHeight="1">
      <c r="A319" s="1">
        <v>303.0</v>
      </c>
      <c r="B319" s="1">
        <v>1.6604846836E9</v>
      </c>
      <c r="C319" s="1">
        <v>554.5</v>
      </c>
      <c r="D319" s="1" t="s">
        <v>946</v>
      </c>
      <c r="E319" s="1" t="s">
        <v>947</v>
      </c>
      <c r="F319" s="1">
        <v>1.0</v>
      </c>
      <c r="G319" s="1" t="s">
        <v>349</v>
      </c>
      <c r="H319" s="1" t="s">
        <v>350</v>
      </c>
      <c r="I319" s="1" t="s">
        <v>351</v>
      </c>
      <c r="J319" s="1" t="s">
        <v>352</v>
      </c>
      <c r="K319" s="1" t="s">
        <v>353</v>
      </c>
      <c r="L319" s="1" t="s">
        <v>349</v>
      </c>
      <c r="M319" s="1" t="s">
        <v>354</v>
      </c>
      <c r="N319" s="1">
        <v>1.660484676099999E9</v>
      </c>
      <c r="O319" s="1">
        <f t="shared" si="1"/>
        <v>0.002794668403</v>
      </c>
      <c r="P319" s="1">
        <f t="shared" si="2"/>
        <v>2.794668403</v>
      </c>
      <c r="Q319" s="1">
        <f t="shared" si="3"/>
        <v>6.418204563</v>
      </c>
      <c r="R319" s="1">
        <f t="shared" si="4"/>
        <v>1432.514</v>
      </c>
      <c r="S319" s="1">
        <f t="shared" si="5"/>
        <v>1310.71142</v>
      </c>
      <c r="T319" s="1">
        <f t="shared" si="6"/>
        <v>130.5786848</v>
      </c>
      <c r="U319" s="1">
        <f t="shared" si="7"/>
        <v>142.7131794</v>
      </c>
      <c r="V319" s="1">
        <f t="shared" si="8"/>
        <v>0.1376752188</v>
      </c>
      <c r="W319" s="1">
        <f t="shared" si="9"/>
        <v>2.922270628</v>
      </c>
      <c r="X319" s="1">
        <f t="shared" si="10"/>
        <v>0.134170696</v>
      </c>
      <c r="Y319" s="1">
        <f t="shared" si="11"/>
        <v>0.08416412229</v>
      </c>
      <c r="Z319" s="1">
        <f t="shared" si="12"/>
        <v>321.5151396</v>
      </c>
      <c r="AA319" s="1">
        <f t="shared" si="13"/>
        <v>32.22809298</v>
      </c>
      <c r="AB319" s="1">
        <f t="shared" si="14"/>
        <v>31.73708667</v>
      </c>
      <c r="AC319" s="1">
        <f t="shared" si="15"/>
        <v>4.704483603</v>
      </c>
      <c r="AD319" s="1">
        <f t="shared" si="16"/>
        <v>59.79137553</v>
      </c>
      <c r="AE319" s="1">
        <f t="shared" si="17"/>
        <v>2.706572583</v>
      </c>
      <c r="AF319" s="1">
        <f t="shared" si="18"/>
        <v>4.526693956</v>
      </c>
      <c r="AG319" s="1">
        <f t="shared" si="19"/>
        <v>1.997911021</v>
      </c>
      <c r="AH319" s="1">
        <f t="shared" si="20"/>
        <v>-123.2448766</v>
      </c>
      <c r="AI319" s="1">
        <f t="shared" si="21"/>
        <v>-106.7580512</v>
      </c>
      <c r="AJ319" s="1">
        <f t="shared" si="22"/>
        <v>-8.236040811</v>
      </c>
      <c r="AK319" s="1">
        <f t="shared" si="23"/>
        <v>83.27617104</v>
      </c>
      <c r="AL319" s="1">
        <f t="shared" si="24"/>
        <v>38.04073113</v>
      </c>
      <c r="AM319" s="1">
        <f t="shared" si="25"/>
        <v>2.796944722</v>
      </c>
      <c r="AN319" s="1">
        <f t="shared" si="26"/>
        <v>6.418204563</v>
      </c>
      <c r="AO319" s="1">
        <v>1542.742572042377</v>
      </c>
      <c r="AP319" s="1">
        <v>1508.491454545454</v>
      </c>
      <c r="AQ319" s="1">
        <v>5.156993718280345</v>
      </c>
      <c r="AR319" s="1">
        <v>64.97328580608568</v>
      </c>
      <c r="AS319" s="1">
        <f t="shared" si="27"/>
        <v>2.794668403</v>
      </c>
      <c r="AT319" s="1">
        <v>23.90335430755565</v>
      </c>
      <c r="AU319" s="1">
        <v>27.1649303030303</v>
      </c>
      <c r="AV319" s="1">
        <v>7.770070717019309E-6</v>
      </c>
      <c r="AW319" s="1">
        <v>82.27873590820442</v>
      </c>
      <c r="AX319" s="1">
        <v>0.0</v>
      </c>
      <c r="AY319" s="1">
        <v>0.0</v>
      </c>
      <c r="AZ319" s="1">
        <f t="shared" si="28"/>
        <v>1</v>
      </c>
      <c r="BA319" s="1">
        <f t="shared" si="29"/>
        <v>0</v>
      </c>
      <c r="BB319" s="1">
        <f t="shared" si="30"/>
        <v>51953.72819</v>
      </c>
      <c r="BC319" s="1">
        <f t="shared" si="31"/>
        <v>1999.998</v>
      </c>
      <c r="BD319" s="1">
        <f t="shared" si="32"/>
        <v>1681.19804</v>
      </c>
      <c r="BE319" s="1">
        <f t="shared" si="33"/>
        <v>0.8405998604</v>
      </c>
      <c r="BF319" s="1">
        <f t="shared" si="34"/>
        <v>0.1607577306</v>
      </c>
      <c r="BG319" s="1">
        <v>6.0</v>
      </c>
      <c r="BH319" s="1">
        <v>0.5</v>
      </c>
      <c r="BI319" s="1" t="s">
        <v>355</v>
      </c>
      <c r="BJ319" s="1">
        <v>2.0</v>
      </c>
      <c r="BK319" s="1" t="b">
        <v>1</v>
      </c>
      <c r="BL319" s="1">
        <v>1.660484676099999E9</v>
      </c>
      <c r="BM319" s="1">
        <v>1432.514</v>
      </c>
      <c r="BN319" s="1">
        <v>1482.957333333333</v>
      </c>
      <c r="BO319" s="1">
        <v>27.1678</v>
      </c>
      <c r="BP319" s="1">
        <v>23.90352666666667</v>
      </c>
      <c r="BQ319" s="1">
        <v>1429.726666666667</v>
      </c>
      <c r="BR319" s="1">
        <v>27.15001333333333</v>
      </c>
      <c r="BS319" s="1">
        <v>500.1342</v>
      </c>
      <c r="BT319" s="1">
        <v>99.52428</v>
      </c>
      <c r="BU319" s="1">
        <v>0.10000252</v>
      </c>
      <c r="BV319" s="1">
        <v>31.05945333333333</v>
      </c>
      <c r="BW319" s="1">
        <v>31.73708666666666</v>
      </c>
      <c r="BX319" s="1">
        <v>999.8999999999999</v>
      </c>
      <c r="BY319" s="1">
        <v>0.0</v>
      </c>
      <c r="BZ319" s="1">
        <v>0.0</v>
      </c>
      <c r="CA319" s="1">
        <v>10006.16533333333</v>
      </c>
      <c r="CB319" s="1">
        <v>0.0</v>
      </c>
      <c r="CC319" s="1">
        <v>600.2501333333333</v>
      </c>
      <c r="CD319" s="1">
        <v>-50.44304666666666</v>
      </c>
      <c r="CE319" s="1">
        <v>1472.52</v>
      </c>
      <c r="CF319" s="1">
        <v>1519.273333333334</v>
      </c>
      <c r="CG319" s="1">
        <v>3.264295333333334</v>
      </c>
      <c r="CH319" s="1">
        <v>1482.957333333333</v>
      </c>
      <c r="CI319" s="1">
        <v>23.90352666666667</v>
      </c>
      <c r="CJ319" s="1">
        <v>2.703855333333333</v>
      </c>
      <c r="CK319" s="1">
        <v>2.378981333333334</v>
      </c>
      <c r="CL319" s="1">
        <v>22.30857333333333</v>
      </c>
      <c r="CM319" s="1">
        <v>20.22140666666667</v>
      </c>
      <c r="CN319" s="1">
        <v>1999.998</v>
      </c>
      <c r="CO319" s="1">
        <v>0.9800050000000001</v>
      </c>
      <c r="CP319" s="1">
        <v>0.0199955</v>
      </c>
      <c r="CQ319" s="1">
        <v>0.0</v>
      </c>
      <c r="CR319" s="1">
        <v>2.773000000000001</v>
      </c>
      <c r="CS319" s="1">
        <v>0.0</v>
      </c>
      <c r="CT319" s="1">
        <v>32597.12666666667</v>
      </c>
      <c r="CU319" s="1">
        <v>17412.32</v>
      </c>
      <c r="CV319" s="1">
        <v>39.187</v>
      </c>
      <c r="CW319" s="1">
        <v>40.187</v>
      </c>
      <c r="CX319" s="1">
        <v>39.12913333333334</v>
      </c>
      <c r="CY319" s="1">
        <v>38.6912</v>
      </c>
      <c r="CZ319" s="1">
        <v>39.437</v>
      </c>
      <c r="DA319" s="1">
        <v>1960.008</v>
      </c>
      <c r="DB319" s="1">
        <v>39.99066666666667</v>
      </c>
      <c r="DC319" s="1">
        <v>0.0</v>
      </c>
      <c r="DD319" s="1">
        <v>1.6604846816E9</v>
      </c>
      <c r="DE319" s="1">
        <v>0.0</v>
      </c>
      <c r="DF319" s="1">
        <v>1.6604841591E9</v>
      </c>
      <c r="DG319" s="1" t="s">
        <v>356</v>
      </c>
      <c r="DH319" s="1">
        <v>1.6604841451E9</v>
      </c>
      <c r="DI319" s="1">
        <v>1.6604841591E9</v>
      </c>
      <c r="DJ319" s="1">
        <v>1.0</v>
      </c>
      <c r="DK319" s="1">
        <v>0.063</v>
      </c>
      <c r="DL319" s="1">
        <v>-0.028</v>
      </c>
      <c r="DM319" s="1">
        <v>1.395</v>
      </c>
      <c r="DN319" s="1">
        <v>0.027</v>
      </c>
      <c r="DO319" s="1">
        <v>400.0</v>
      </c>
      <c r="DP319" s="1">
        <v>24.0</v>
      </c>
      <c r="DQ319" s="1">
        <v>0.47</v>
      </c>
      <c r="DR319" s="1">
        <v>0.03</v>
      </c>
      <c r="DS319" s="1">
        <v>6.227998392860918</v>
      </c>
      <c r="DT319" s="1">
        <v>1.355864046267524</v>
      </c>
      <c r="DU319" s="1">
        <v>0.1699269426986706</v>
      </c>
      <c r="DV319" s="1">
        <v>0.0</v>
      </c>
      <c r="DW319" s="1">
        <v>38.01468935306251</v>
      </c>
      <c r="DX319" s="1">
        <v>1.052930174962913</v>
      </c>
      <c r="DY319" s="1">
        <v>0.1072320405282635</v>
      </c>
      <c r="DZ319" s="1">
        <v>0.0</v>
      </c>
      <c r="EA319" s="1">
        <v>-50.40377419354838</v>
      </c>
      <c r="EB319" s="1">
        <v>-2.303332258064328</v>
      </c>
      <c r="EC319" s="1">
        <v>0.1966919287055214</v>
      </c>
      <c r="ED319" s="1">
        <v>0.0</v>
      </c>
      <c r="EE319" s="1">
        <v>1306.89359916744</v>
      </c>
      <c r="EF319" s="1">
        <v>272.628255764148</v>
      </c>
      <c r="EG319" s="1">
        <v>19.74018408442102</v>
      </c>
      <c r="EH319" s="1">
        <v>0.0</v>
      </c>
      <c r="EI319" s="1">
        <v>3.26543243902439</v>
      </c>
      <c r="EJ319" s="1">
        <v>-0.02509191637629854</v>
      </c>
      <c r="EK319" s="1">
        <v>0.004302579362790534</v>
      </c>
      <c r="EL319" s="1">
        <v>1.0</v>
      </c>
      <c r="EM319" s="1">
        <v>1.997696259852346</v>
      </c>
      <c r="EN319" s="1">
        <v>0.00874474504011473</v>
      </c>
      <c r="EO319" s="1">
        <v>0.001261617668589216</v>
      </c>
      <c r="EP319" s="1">
        <v>1.0</v>
      </c>
      <c r="EQ319" s="1">
        <v>2.0</v>
      </c>
      <c r="ER319" s="1">
        <v>6.0</v>
      </c>
      <c r="ES319" s="1" t="s">
        <v>384</v>
      </c>
      <c r="ET319" s="1">
        <v>2.94551</v>
      </c>
      <c r="EU319" s="1">
        <v>2.80108</v>
      </c>
      <c r="EV319" s="1">
        <v>0.212739</v>
      </c>
      <c r="EW319" s="1">
        <v>0.217096</v>
      </c>
      <c r="EX319" s="1">
        <v>0.118472</v>
      </c>
      <c r="EY319" s="1">
        <v>0.108365</v>
      </c>
      <c r="EZ319" s="1">
        <v>16217.5</v>
      </c>
      <c r="FA319" s="1">
        <v>16916.9</v>
      </c>
      <c r="FB319" s="1">
        <v>23940.3</v>
      </c>
      <c r="FC319" s="1">
        <v>25129.2</v>
      </c>
      <c r="FD319" s="1">
        <v>33771.7</v>
      </c>
      <c r="FE319" s="1">
        <v>35773.1</v>
      </c>
      <c r="FF319" s="1">
        <v>43627.6</v>
      </c>
      <c r="FG319" s="1">
        <v>46445.9</v>
      </c>
      <c r="FH319" s="1">
        <v>2.0012</v>
      </c>
      <c r="FI319" s="1">
        <v>1.92498</v>
      </c>
      <c r="FJ319" s="1">
        <v>0.160635</v>
      </c>
      <c r="FK319" s="1">
        <v>0.0</v>
      </c>
      <c r="FL319" s="1">
        <v>29.13</v>
      </c>
      <c r="FM319" s="1">
        <v>999.9</v>
      </c>
      <c r="FN319" s="1">
        <v>68.9</v>
      </c>
      <c r="FO319" s="1">
        <v>31.6</v>
      </c>
      <c r="FP319" s="1">
        <v>32.3201</v>
      </c>
      <c r="FQ319" s="1">
        <v>63.744</v>
      </c>
      <c r="FR319" s="1">
        <v>25.5569</v>
      </c>
      <c r="FS319" s="1">
        <v>1.0</v>
      </c>
      <c r="FT319" s="1">
        <v>0.150053</v>
      </c>
      <c r="FU319" s="1">
        <v>0.0804575</v>
      </c>
      <c r="FV319" s="1">
        <v>20.3236</v>
      </c>
      <c r="FW319" s="1">
        <v>5.2125</v>
      </c>
      <c r="FX319" s="1">
        <v>11.9039</v>
      </c>
      <c r="FY319" s="1">
        <v>5.0028</v>
      </c>
      <c r="FZ319" s="1">
        <v>3.2899</v>
      </c>
      <c r="GA319" s="1">
        <v>9999.0</v>
      </c>
      <c r="GB319" s="1">
        <v>9999.0</v>
      </c>
      <c r="GC319" s="1">
        <v>9999.0</v>
      </c>
      <c r="GD319" s="1">
        <v>999.9</v>
      </c>
      <c r="GE319" s="1">
        <v>1.85944</v>
      </c>
      <c r="GF319" s="1">
        <v>1.85439</v>
      </c>
      <c r="GG319" s="1">
        <v>1.8576</v>
      </c>
      <c r="GH319" s="1">
        <v>1.85595</v>
      </c>
      <c r="GI319" s="1">
        <v>1.85483</v>
      </c>
      <c r="GJ319" s="1">
        <v>1.8545</v>
      </c>
      <c r="GK319" s="1">
        <v>1.85312</v>
      </c>
      <c r="GL319" s="1">
        <v>1.85625</v>
      </c>
      <c r="GM319" s="1">
        <v>0.0</v>
      </c>
      <c r="GN319" s="1">
        <v>0.0</v>
      </c>
      <c r="GO319" s="1">
        <v>0.0</v>
      </c>
      <c r="GP319" s="1">
        <v>0.0</v>
      </c>
      <c r="GQ319" s="1" t="s">
        <v>358</v>
      </c>
      <c r="GR319" s="1" t="s">
        <v>359</v>
      </c>
      <c r="GS319" s="1" t="s">
        <v>360</v>
      </c>
      <c r="GT319" s="1" t="s">
        <v>360</v>
      </c>
      <c r="GU319" s="1" t="s">
        <v>360</v>
      </c>
      <c r="GV319" s="1" t="s">
        <v>360</v>
      </c>
      <c r="GW319" s="1">
        <v>0.0</v>
      </c>
      <c r="GX319" s="1">
        <v>100.0</v>
      </c>
      <c r="GY319" s="1">
        <v>100.0</v>
      </c>
      <c r="GZ319" s="1">
        <v>2.81</v>
      </c>
      <c r="HA319" s="1">
        <v>0.0178</v>
      </c>
      <c r="HB319" s="1">
        <v>0.467488805237294</v>
      </c>
      <c r="HC319" s="1">
        <v>0.002678124759318837</v>
      </c>
      <c r="HD319" s="1">
        <v>-9.373761146515732E-7</v>
      </c>
      <c r="HE319" s="1">
        <v>1.391563784175389E-10</v>
      </c>
      <c r="HF319" s="1">
        <v>-0.06780524781039028</v>
      </c>
      <c r="HG319" s="1">
        <v>0.01061361004592812</v>
      </c>
      <c r="HH319" s="1">
        <v>-3.086644042041478E-4</v>
      </c>
      <c r="HI319" s="1">
        <v>1.24720902217549E-6</v>
      </c>
      <c r="HJ319" s="1">
        <v>1.0</v>
      </c>
      <c r="HK319" s="1">
        <v>2093.0</v>
      </c>
      <c r="HL319" s="1">
        <v>2.0</v>
      </c>
      <c r="HM319" s="1">
        <v>27.0</v>
      </c>
      <c r="HN319" s="1">
        <v>9.0</v>
      </c>
      <c r="HO319" s="1">
        <v>8.7</v>
      </c>
      <c r="HP319" s="1">
        <v>3.06396</v>
      </c>
      <c r="HQ319" s="1">
        <v>2.27295</v>
      </c>
      <c r="HR319" s="1">
        <v>1.4978</v>
      </c>
      <c r="HS319" s="1">
        <v>2.30225</v>
      </c>
      <c r="HT319" s="1">
        <v>1.54785</v>
      </c>
      <c r="HU319" s="1">
        <v>2.33154</v>
      </c>
      <c r="HV319" s="1">
        <v>35.2902</v>
      </c>
      <c r="HW319" s="1">
        <v>15.2791</v>
      </c>
      <c r="HX319" s="1">
        <v>18.0</v>
      </c>
      <c r="HY319" s="1">
        <v>501.519</v>
      </c>
      <c r="HZ319" s="1">
        <v>518.474</v>
      </c>
      <c r="IA319" s="1">
        <v>29.3454</v>
      </c>
      <c r="IB319" s="1">
        <v>29.0954</v>
      </c>
      <c r="IC319" s="1">
        <v>30.0004</v>
      </c>
      <c r="ID319" s="1">
        <v>28.8738</v>
      </c>
      <c r="IE319" s="1">
        <v>28.9665</v>
      </c>
      <c r="IF319" s="1">
        <v>61.3982</v>
      </c>
      <c r="IG319" s="1">
        <v>28.6427</v>
      </c>
      <c r="IH319" s="1">
        <v>73.6375</v>
      </c>
      <c r="II319" s="1">
        <v>29.3071</v>
      </c>
      <c r="IJ319" s="1">
        <v>1549.85</v>
      </c>
      <c r="IK319" s="1">
        <v>23.895</v>
      </c>
      <c r="IL319" s="1">
        <v>100.903</v>
      </c>
      <c r="IM319" s="1">
        <v>100.666</v>
      </c>
      <c r="IN319" s="1" t="s">
        <v>365</v>
      </c>
    </row>
    <row r="320" ht="15.75" customHeight="1">
      <c r="A320" s="1">
        <v>304.0</v>
      </c>
      <c r="B320" s="1">
        <v>1.6604846846E9</v>
      </c>
      <c r="C320" s="1">
        <v>555.5</v>
      </c>
      <c r="D320" s="1" t="s">
        <v>948</v>
      </c>
      <c r="E320" s="1" t="s">
        <v>949</v>
      </c>
      <c r="F320" s="1">
        <v>1.0</v>
      </c>
      <c r="G320" s="1" t="s">
        <v>349</v>
      </c>
      <c r="H320" s="1" t="s">
        <v>350</v>
      </c>
      <c r="I320" s="1" t="s">
        <v>351</v>
      </c>
      <c r="J320" s="1" t="s">
        <v>352</v>
      </c>
      <c r="K320" s="1" t="s">
        <v>353</v>
      </c>
      <c r="L320" s="1" t="s">
        <v>349</v>
      </c>
      <c r="M320" s="1" t="s">
        <v>354</v>
      </c>
      <c r="N320" s="1">
        <v>1.6604846766E9</v>
      </c>
      <c r="O320" s="1">
        <f t="shared" si="1"/>
        <v>0.002793926493</v>
      </c>
      <c r="P320" s="1">
        <f t="shared" si="2"/>
        <v>2.793926493</v>
      </c>
      <c r="Q320" s="1">
        <f t="shared" si="3"/>
        <v>6.734519981</v>
      </c>
      <c r="R320" s="1">
        <f t="shared" si="4"/>
        <v>1435.009375</v>
      </c>
      <c r="S320" s="1">
        <f t="shared" si="5"/>
        <v>1309.401007</v>
      </c>
      <c r="T320" s="1">
        <f t="shared" si="6"/>
        <v>130.4481804</v>
      </c>
      <c r="U320" s="1">
        <f t="shared" si="7"/>
        <v>142.9618282</v>
      </c>
      <c r="V320" s="1">
        <f t="shared" si="8"/>
        <v>0.1376305797</v>
      </c>
      <c r="W320" s="1">
        <f t="shared" si="9"/>
        <v>2.922210631</v>
      </c>
      <c r="X320" s="1">
        <f t="shared" si="10"/>
        <v>0.1341282281</v>
      </c>
      <c r="Y320" s="1">
        <f t="shared" si="11"/>
        <v>0.08413739156</v>
      </c>
      <c r="Z320" s="1">
        <f t="shared" si="12"/>
        <v>321.5149577</v>
      </c>
      <c r="AA320" s="1">
        <f t="shared" si="13"/>
        <v>32.22829122</v>
      </c>
      <c r="AB320" s="1">
        <f t="shared" si="14"/>
        <v>31.73735</v>
      </c>
      <c r="AC320" s="1">
        <f t="shared" si="15"/>
        <v>4.704553859</v>
      </c>
      <c r="AD320" s="1">
        <f t="shared" si="16"/>
        <v>59.79072086</v>
      </c>
      <c r="AE320" s="1">
        <f t="shared" si="17"/>
        <v>2.706540505</v>
      </c>
      <c r="AF320" s="1">
        <f t="shared" si="18"/>
        <v>4.526689872</v>
      </c>
      <c r="AG320" s="1">
        <f t="shared" si="19"/>
        <v>1.998013353</v>
      </c>
      <c r="AH320" s="1">
        <f t="shared" si="20"/>
        <v>-123.2121583</v>
      </c>
      <c r="AI320" s="1">
        <f t="shared" si="21"/>
        <v>-106.7998399</v>
      </c>
      <c r="AJ320" s="1">
        <f t="shared" si="22"/>
        <v>-8.239443895</v>
      </c>
      <c r="AK320" s="1">
        <f t="shared" si="23"/>
        <v>83.2635156</v>
      </c>
      <c r="AL320" s="1">
        <f t="shared" si="24"/>
        <v>38.05497109</v>
      </c>
      <c r="AM320" s="1">
        <f t="shared" si="25"/>
        <v>2.796814292</v>
      </c>
      <c r="AN320" s="1">
        <f t="shared" si="26"/>
        <v>6.734519981</v>
      </c>
      <c r="AO320" s="1">
        <v>1547.994695541573</v>
      </c>
      <c r="AP320" s="1">
        <v>1513.550242424242</v>
      </c>
      <c r="AQ320" s="1">
        <v>5.118819732945178</v>
      </c>
      <c r="AR320" s="1">
        <v>64.97328580608568</v>
      </c>
      <c r="AS320" s="1">
        <f t="shared" si="27"/>
        <v>2.793926493</v>
      </c>
      <c r="AT320" s="1">
        <v>23.90157622957867</v>
      </c>
      <c r="AU320" s="1">
        <v>27.16244363636363</v>
      </c>
      <c r="AV320" s="1">
        <v>-1.963262709850523E-5</v>
      </c>
      <c r="AW320" s="1">
        <v>82.27873590820442</v>
      </c>
      <c r="AX320" s="1">
        <v>0.0</v>
      </c>
      <c r="AY320" s="1">
        <v>0.0</v>
      </c>
      <c r="AZ320" s="1">
        <f t="shared" si="28"/>
        <v>1</v>
      </c>
      <c r="BA320" s="1">
        <f t="shared" si="29"/>
        <v>0</v>
      </c>
      <c r="BB320" s="1">
        <f t="shared" si="30"/>
        <v>51952.02572</v>
      </c>
      <c r="BC320" s="1">
        <f t="shared" si="31"/>
        <v>1999.996875</v>
      </c>
      <c r="BD320" s="1">
        <f t="shared" si="32"/>
        <v>1681.197093</v>
      </c>
      <c r="BE320" s="1">
        <f t="shared" si="33"/>
        <v>0.8405998601</v>
      </c>
      <c r="BF320" s="1">
        <f t="shared" si="34"/>
        <v>0.16075773</v>
      </c>
      <c r="BG320" s="1">
        <v>6.0</v>
      </c>
      <c r="BH320" s="1">
        <v>0.5</v>
      </c>
      <c r="BI320" s="1" t="s">
        <v>355</v>
      </c>
      <c r="BJ320" s="1">
        <v>2.0</v>
      </c>
      <c r="BK320" s="1" t="b">
        <v>1</v>
      </c>
      <c r="BL320" s="1">
        <v>1.6604846766E9</v>
      </c>
      <c r="BM320" s="1">
        <v>1435.009375</v>
      </c>
      <c r="BN320" s="1">
        <v>1485.4775</v>
      </c>
      <c r="BO320" s="1">
        <v>27.16746875</v>
      </c>
      <c r="BP320" s="1">
        <v>23.903375</v>
      </c>
      <c r="BQ320" s="1">
        <v>1432.22</v>
      </c>
      <c r="BR320" s="1">
        <v>27.14968125</v>
      </c>
      <c r="BS320" s="1">
        <v>500.1385625</v>
      </c>
      <c r="BT320" s="1">
        <v>99.52433124999999</v>
      </c>
      <c r="BU320" s="1">
        <v>0.09998525</v>
      </c>
      <c r="BV320" s="1">
        <v>31.0594375</v>
      </c>
      <c r="BW320" s="1">
        <v>31.73735</v>
      </c>
      <c r="BX320" s="1">
        <v>999.9</v>
      </c>
      <c r="BY320" s="1">
        <v>0.0</v>
      </c>
      <c r="BZ320" s="1">
        <v>0.0</v>
      </c>
      <c r="CA320" s="1">
        <v>10005.8175</v>
      </c>
      <c r="CB320" s="1">
        <v>0.0</v>
      </c>
      <c r="CC320" s="1">
        <v>603.4516875</v>
      </c>
      <c r="CD320" s="1">
        <v>-50.4678875</v>
      </c>
      <c r="CE320" s="1">
        <v>1475.084375</v>
      </c>
      <c r="CF320" s="1">
        <v>1521.855</v>
      </c>
      <c r="CG320" s="1">
        <v>3.26411375</v>
      </c>
      <c r="CH320" s="1">
        <v>1485.4775</v>
      </c>
      <c r="CI320" s="1">
        <v>23.903375</v>
      </c>
      <c r="CJ320" s="1">
        <v>2.703824375</v>
      </c>
      <c r="CK320" s="1">
        <v>2.3789675</v>
      </c>
      <c r="CL320" s="1">
        <v>22.30838125</v>
      </c>
      <c r="CM320" s="1">
        <v>20.2213125</v>
      </c>
      <c r="CN320" s="1">
        <v>1999.996875</v>
      </c>
      <c r="CO320" s="1">
        <v>0.980005</v>
      </c>
      <c r="CP320" s="1">
        <v>0.0199955</v>
      </c>
      <c r="CQ320" s="1">
        <v>0.0</v>
      </c>
      <c r="CR320" s="1">
        <v>2.741875</v>
      </c>
      <c r="CS320" s="1">
        <v>0.0</v>
      </c>
      <c r="CT320" s="1">
        <v>32595.475</v>
      </c>
      <c r="CU320" s="1">
        <v>17412.3125</v>
      </c>
      <c r="CV320" s="1">
        <v>39.187</v>
      </c>
      <c r="CW320" s="1">
        <v>40.187</v>
      </c>
      <c r="CX320" s="1">
        <v>39.128875</v>
      </c>
      <c r="CY320" s="1">
        <v>38.694875</v>
      </c>
      <c r="CZ320" s="1">
        <v>39.437</v>
      </c>
      <c r="DA320" s="1">
        <v>1960.006875</v>
      </c>
      <c r="DB320" s="1">
        <v>39.99062500000001</v>
      </c>
      <c r="DC320" s="1">
        <v>0.0</v>
      </c>
      <c r="DD320" s="1">
        <v>1.6604846828E9</v>
      </c>
      <c r="DE320" s="1">
        <v>0.0</v>
      </c>
      <c r="DF320" s="1">
        <v>1.6604841591E9</v>
      </c>
      <c r="DG320" s="1" t="s">
        <v>356</v>
      </c>
      <c r="DH320" s="1">
        <v>1.6604841451E9</v>
      </c>
      <c r="DI320" s="1">
        <v>1.6604841591E9</v>
      </c>
      <c r="DJ320" s="1">
        <v>1.0</v>
      </c>
      <c r="DK320" s="1">
        <v>0.063</v>
      </c>
      <c r="DL320" s="1">
        <v>-0.028</v>
      </c>
      <c r="DM320" s="1">
        <v>1.395</v>
      </c>
      <c r="DN320" s="1">
        <v>0.027</v>
      </c>
      <c r="DO320" s="1">
        <v>400.0</v>
      </c>
      <c r="DP320" s="1">
        <v>24.0</v>
      </c>
      <c r="DQ320" s="1">
        <v>0.47</v>
      </c>
      <c r="DR320" s="1">
        <v>0.03</v>
      </c>
      <c r="DS320" s="1">
        <v>6.259418900400877</v>
      </c>
      <c r="DT320" s="1">
        <v>1.391407206057003</v>
      </c>
      <c r="DU320" s="1">
        <v>0.1761896733765755</v>
      </c>
      <c r="DV320" s="1">
        <v>0.0</v>
      </c>
      <c r="DW320" s="1">
        <v>38.04365544169135</v>
      </c>
      <c r="DX320" s="1">
        <v>1.402963168776256</v>
      </c>
      <c r="DY320" s="1">
        <v>0.1296273136204837</v>
      </c>
      <c r="DZ320" s="1">
        <v>0.0</v>
      </c>
      <c r="EA320" s="1">
        <v>-50.47146666666666</v>
      </c>
      <c r="EB320" s="1">
        <v>-2.882488097886528</v>
      </c>
      <c r="EC320" s="1">
        <v>0.2267898635790899</v>
      </c>
      <c r="ED320" s="1">
        <v>0.0</v>
      </c>
      <c r="EE320" s="1">
        <v>1312.618960639795</v>
      </c>
      <c r="EF320" s="1">
        <v>272.0561500880013</v>
      </c>
      <c r="EG320" s="1">
        <v>20.35455404010586</v>
      </c>
      <c r="EH320" s="1">
        <v>0.0</v>
      </c>
      <c r="EI320" s="1">
        <v>3.26512925</v>
      </c>
      <c r="EJ320" s="1">
        <v>-0.0278153470919427</v>
      </c>
      <c r="EK320" s="1">
        <v>0.004379971682271441</v>
      </c>
      <c r="EL320" s="1">
        <v>1.0</v>
      </c>
      <c r="EM320" s="1">
        <v>1.997920743497861</v>
      </c>
      <c r="EN320" s="1">
        <v>0.01015286248917628</v>
      </c>
      <c r="EO320" s="1">
        <v>0.001320148319252232</v>
      </c>
      <c r="EP320" s="1">
        <v>1.0</v>
      </c>
      <c r="EQ320" s="1">
        <v>2.0</v>
      </c>
      <c r="ER320" s="1">
        <v>6.0</v>
      </c>
      <c r="ES320" s="1" t="s">
        <v>384</v>
      </c>
      <c r="ET320" s="1">
        <v>2.94524</v>
      </c>
      <c r="EU320" s="1">
        <v>2.80094</v>
      </c>
      <c r="EV320" s="1">
        <v>0.21317</v>
      </c>
      <c r="EW320" s="1">
        <v>0.217517</v>
      </c>
      <c r="EX320" s="1">
        <v>0.118465</v>
      </c>
      <c r="EY320" s="1">
        <v>0.108367</v>
      </c>
      <c r="EZ320" s="1">
        <v>16208.6</v>
      </c>
      <c r="FA320" s="1">
        <v>16907.8</v>
      </c>
      <c r="FB320" s="1">
        <v>23940.2</v>
      </c>
      <c r="FC320" s="1">
        <v>25129.3</v>
      </c>
      <c r="FD320" s="1">
        <v>33771.8</v>
      </c>
      <c r="FE320" s="1">
        <v>35773.0</v>
      </c>
      <c r="FF320" s="1">
        <v>43627.4</v>
      </c>
      <c r="FG320" s="1">
        <v>46445.9</v>
      </c>
      <c r="FH320" s="1">
        <v>2.00102</v>
      </c>
      <c r="FI320" s="1">
        <v>1.92495</v>
      </c>
      <c r="FJ320" s="1">
        <v>0.160374</v>
      </c>
      <c r="FK320" s="1">
        <v>0.0</v>
      </c>
      <c r="FL320" s="1">
        <v>29.132</v>
      </c>
      <c r="FM320" s="1">
        <v>999.9</v>
      </c>
      <c r="FN320" s="1">
        <v>68.9</v>
      </c>
      <c r="FO320" s="1">
        <v>31.6</v>
      </c>
      <c r="FP320" s="1">
        <v>32.3176</v>
      </c>
      <c r="FQ320" s="1">
        <v>63.854</v>
      </c>
      <c r="FR320" s="1">
        <v>26.3101</v>
      </c>
      <c r="FS320" s="1">
        <v>1.0</v>
      </c>
      <c r="FT320" s="1">
        <v>0.15013</v>
      </c>
      <c r="FU320" s="1">
        <v>0.102503</v>
      </c>
      <c r="FV320" s="1">
        <v>20.3235</v>
      </c>
      <c r="FW320" s="1">
        <v>5.2125</v>
      </c>
      <c r="FX320" s="1">
        <v>11.9039</v>
      </c>
      <c r="FY320" s="1">
        <v>5.00285</v>
      </c>
      <c r="FZ320" s="1">
        <v>3.28982</v>
      </c>
      <c r="GA320" s="1">
        <v>9999.0</v>
      </c>
      <c r="GB320" s="1">
        <v>9999.0</v>
      </c>
      <c r="GC320" s="1">
        <v>9999.0</v>
      </c>
      <c r="GD320" s="1">
        <v>999.9</v>
      </c>
      <c r="GE320" s="1">
        <v>1.85944</v>
      </c>
      <c r="GF320" s="1">
        <v>1.85439</v>
      </c>
      <c r="GG320" s="1">
        <v>1.85759</v>
      </c>
      <c r="GH320" s="1">
        <v>1.85595</v>
      </c>
      <c r="GI320" s="1">
        <v>1.85481</v>
      </c>
      <c r="GJ320" s="1">
        <v>1.85449</v>
      </c>
      <c r="GK320" s="1">
        <v>1.85311</v>
      </c>
      <c r="GL320" s="1">
        <v>1.85626</v>
      </c>
      <c r="GM320" s="1">
        <v>0.0</v>
      </c>
      <c r="GN320" s="1">
        <v>0.0</v>
      </c>
      <c r="GO320" s="1">
        <v>0.0</v>
      </c>
      <c r="GP320" s="1">
        <v>0.0</v>
      </c>
      <c r="GQ320" s="1" t="s">
        <v>358</v>
      </c>
      <c r="GR320" s="1" t="s">
        <v>359</v>
      </c>
      <c r="GS320" s="1" t="s">
        <v>360</v>
      </c>
      <c r="GT320" s="1" t="s">
        <v>360</v>
      </c>
      <c r="GU320" s="1" t="s">
        <v>360</v>
      </c>
      <c r="GV320" s="1" t="s">
        <v>360</v>
      </c>
      <c r="GW320" s="1">
        <v>0.0</v>
      </c>
      <c r="GX320" s="1">
        <v>100.0</v>
      </c>
      <c r="GY320" s="1">
        <v>100.0</v>
      </c>
      <c r="GZ320" s="1">
        <v>2.82</v>
      </c>
      <c r="HA320" s="1">
        <v>0.0179</v>
      </c>
      <c r="HB320" s="1">
        <v>0.467488805237294</v>
      </c>
      <c r="HC320" s="1">
        <v>0.002678124759318837</v>
      </c>
      <c r="HD320" s="1">
        <v>-9.373761146515732E-7</v>
      </c>
      <c r="HE320" s="1">
        <v>1.391563784175389E-10</v>
      </c>
      <c r="HF320" s="1">
        <v>-0.06780524781039028</v>
      </c>
      <c r="HG320" s="1">
        <v>0.01061361004592812</v>
      </c>
      <c r="HH320" s="1">
        <v>-3.086644042041478E-4</v>
      </c>
      <c r="HI320" s="1">
        <v>1.24720902217549E-6</v>
      </c>
      <c r="HJ320" s="1">
        <v>1.0</v>
      </c>
      <c r="HK320" s="1">
        <v>2093.0</v>
      </c>
      <c r="HL320" s="1">
        <v>2.0</v>
      </c>
      <c r="HM320" s="1">
        <v>27.0</v>
      </c>
      <c r="HN320" s="1">
        <v>9.0</v>
      </c>
      <c r="HO320" s="1">
        <v>8.8</v>
      </c>
      <c r="HP320" s="1">
        <v>3.07251</v>
      </c>
      <c r="HQ320" s="1">
        <v>2.25098</v>
      </c>
      <c r="HR320" s="1">
        <v>1.4978</v>
      </c>
      <c r="HS320" s="1">
        <v>2.30225</v>
      </c>
      <c r="HT320" s="1">
        <v>1.54785</v>
      </c>
      <c r="HU320" s="1">
        <v>2.47314</v>
      </c>
      <c r="HV320" s="1">
        <v>35.2902</v>
      </c>
      <c r="HW320" s="1">
        <v>15.2966</v>
      </c>
      <c r="HX320" s="1">
        <v>18.0</v>
      </c>
      <c r="HY320" s="1">
        <v>501.42</v>
      </c>
      <c r="HZ320" s="1">
        <v>518.462</v>
      </c>
      <c r="IA320" s="1">
        <v>29.3329</v>
      </c>
      <c r="IB320" s="1">
        <v>29.0967</v>
      </c>
      <c r="IC320" s="1">
        <v>30.0005</v>
      </c>
      <c r="ID320" s="1">
        <v>28.8744</v>
      </c>
      <c r="IE320" s="1">
        <v>28.9671</v>
      </c>
      <c r="IF320" s="1">
        <v>61.5073</v>
      </c>
      <c r="IG320" s="1">
        <v>28.6427</v>
      </c>
      <c r="IH320" s="1">
        <v>73.6375</v>
      </c>
      <c r="II320" s="1">
        <v>29.3071</v>
      </c>
      <c r="IJ320" s="1">
        <v>1559.87</v>
      </c>
      <c r="IK320" s="1">
        <v>23.8979</v>
      </c>
      <c r="IL320" s="1">
        <v>100.902</v>
      </c>
      <c r="IM320" s="1">
        <v>100.666</v>
      </c>
      <c r="IN320" s="1" t="s">
        <v>365</v>
      </c>
    </row>
    <row r="321" ht="15.75" customHeight="1">
      <c r="A321" s="1">
        <v>305.0</v>
      </c>
      <c r="B321" s="1">
        <v>1.6604846856E9</v>
      </c>
      <c r="C321" s="1">
        <v>556.5</v>
      </c>
      <c r="D321" s="1" t="s">
        <v>950</v>
      </c>
      <c r="E321" s="1" t="s">
        <v>951</v>
      </c>
      <c r="F321" s="1">
        <v>1.0</v>
      </c>
      <c r="G321" s="1" t="s">
        <v>349</v>
      </c>
      <c r="H321" s="1" t="s">
        <v>350</v>
      </c>
      <c r="I321" s="1" t="s">
        <v>351</v>
      </c>
      <c r="J321" s="1" t="s">
        <v>352</v>
      </c>
      <c r="K321" s="1" t="s">
        <v>353</v>
      </c>
      <c r="L321" s="1" t="s">
        <v>349</v>
      </c>
      <c r="M321" s="1" t="s">
        <v>354</v>
      </c>
      <c r="N321" s="1">
        <v>1.660484678099999E9</v>
      </c>
      <c r="O321" s="1">
        <f t="shared" si="1"/>
        <v>0.002792300906</v>
      </c>
      <c r="P321" s="1">
        <f t="shared" si="2"/>
        <v>2.792300906</v>
      </c>
      <c r="Q321" s="1">
        <f t="shared" si="3"/>
        <v>6.691289358</v>
      </c>
      <c r="R321" s="1">
        <f t="shared" si="4"/>
        <v>1442.514</v>
      </c>
      <c r="S321" s="1">
        <f t="shared" si="5"/>
        <v>1317.099827</v>
      </c>
      <c r="T321" s="1">
        <f t="shared" si="6"/>
        <v>131.2153572</v>
      </c>
      <c r="U321" s="1">
        <f t="shared" si="7"/>
        <v>143.7096762</v>
      </c>
      <c r="V321" s="1">
        <f t="shared" si="8"/>
        <v>0.137525236</v>
      </c>
      <c r="W321" s="1">
        <f t="shared" si="9"/>
        <v>2.922267501</v>
      </c>
      <c r="X321" s="1">
        <f t="shared" si="10"/>
        <v>0.1340282366</v>
      </c>
      <c r="Y321" s="1">
        <f t="shared" si="11"/>
        <v>0.08407443304</v>
      </c>
      <c r="Z321" s="1">
        <f t="shared" si="12"/>
        <v>321.5153524</v>
      </c>
      <c r="AA321" s="1">
        <f t="shared" si="13"/>
        <v>32.22923036</v>
      </c>
      <c r="AB321" s="1">
        <f t="shared" si="14"/>
        <v>31.73819333</v>
      </c>
      <c r="AC321" s="1">
        <f t="shared" si="15"/>
        <v>4.704778859</v>
      </c>
      <c r="AD321" s="1">
        <f t="shared" si="16"/>
        <v>59.78659883</v>
      </c>
      <c r="AE321" s="1">
        <f t="shared" si="17"/>
        <v>2.706436563</v>
      </c>
      <c r="AF321" s="1">
        <f t="shared" si="18"/>
        <v>4.526828112</v>
      </c>
      <c r="AG321" s="1">
        <f t="shared" si="19"/>
        <v>1.998342296</v>
      </c>
      <c r="AH321" s="1">
        <f t="shared" si="20"/>
        <v>-123.1404699</v>
      </c>
      <c r="AI321" s="1">
        <f t="shared" si="21"/>
        <v>-106.8503635</v>
      </c>
      <c r="AJ321" s="1">
        <f t="shared" si="22"/>
        <v>-8.243237325</v>
      </c>
      <c r="AK321" s="1">
        <f t="shared" si="23"/>
        <v>83.28128163</v>
      </c>
      <c r="AL321" s="1">
        <f t="shared" si="24"/>
        <v>38.07649753</v>
      </c>
      <c r="AM321" s="1">
        <f t="shared" si="25"/>
        <v>2.795584016</v>
      </c>
      <c r="AN321" s="1">
        <f t="shared" si="26"/>
        <v>6.691289358</v>
      </c>
      <c r="AO321" s="1">
        <v>1553.132596239603</v>
      </c>
      <c r="AP321" s="1">
        <v>1518.72103030303</v>
      </c>
      <c r="AQ321" s="1">
        <v>5.122822548163268</v>
      </c>
      <c r="AR321" s="1">
        <v>64.97328580608568</v>
      </c>
      <c r="AS321" s="1">
        <f t="shared" si="27"/>
        <v>2.792300906</v>
      </c>
      <c r="AT321" s="1">
        <v>23.90074900093408</v>
      </c>
      <c r="AU321" s="1">
        <v>27.15983454545456</v>
      </c>
      <c r="AV321" s="1">
        <v>-3.942412091903768E-5</v>
      </c>
      <c r="AW321" s="1">
        <v>82.27873590820442</v>
      </c>
      <c r="AX321" s="1">
        <v>0.0</v>
      </c>
      <c r="AY321" s="1">
        <v>0.0</v>
      </c>
      <c r="AZ321" s="1">
        <f t="shared" si="28"/>
        <v>1</v>
      </c>
      <c r="BA321" s="1">
        <f t="shared" si="29"/>
        <v>0</v>
      </c>
      <c r="BB321" s="1">
        <f t="shared" si="30"/>
        <v>51953.55582</v>
      </c>
      <c r="BC321" s="1">
        <f t="shared" si="31"/>
        <v>1999.999333</v>
      </c>
      <c r="BD321" s="1">
        <f t="shared" si="32"/>
        <v>1681.19916</v>
      </c>
      <c r="BE321" s="1">
        <f t="shared" si="33"/>
        <v>0.84059986</v>
      </c>
      <c r="BF321" s="1">
        <f t="shared" si="34"/>
        <v>0.1607577298</v>
      </c>
      <c r="BG321" s="1">
        <v>6.0</v>
      </c>
      <c r="BH321" s="1">
        <v>0.5</v>
      </c>
      <c r="BI321" s="1" t="s">
        <v>355</v>
      </c>
      <c r="BJ321" s="1">
        <v>2.0</v>
      </c>
      <c r="BK321" s="1" t="b">
        <v>1</v>
      </c>
      <c r="BL321" s="1">
        <v>1.660484678099999E9</v>
      </c>
      <c r="BM321" s="1">
        <v>1442.514</v>
      </c>
      <c r="BN321" s="1">
        <v>1493.030666666667</v>
      </c>
      <c r="BO321" s="1">
        <v>27.16638666666666</v>
      </c>
      <c r="BP321" s="1">
        <v>23.90374666666667</v>
      </c>
      <c r="BQ321" s="1">
        <v>1439.718</v>
      </c>
      <c r="BR321" s="1">
        <v>27.1486</v>
      </c>
      <c r="BS321" s="1">
        <v>500.1418666666667</v>
      </c>
      <c r="BT321" s="1">
        <v>99.52453333333332</v>
      </c>
      <c r="BU321" s="1">
        <v>0.09992523999999998</v>
      </c>
      <c r="BV321" s="1">
        <v>31.05997333333333</v>
      </c>
      <c r="BW321" s="1">
        <v>31.73819333333334</v>
      </c>
      <c r="BX321" s="1">
        <v>999.8999999999999</v>
      </c>
      <c r="BY321" s="1">
        <v>0.0</v>
      </c>
      <c r="BZ321" s="1">
        <v>0.0</v>
      </c>
      <c r="CA321" s="1">
        <v>10006.122</v>
      </c>
      <c r="CB321" s="1">
        <v>0.0</v>
      </c>
      <c r="CC321" s="1">
        <v>615.2836666666666</v>
      </c>
      <c r="CD321" s="1">
        <v>-50.51689999999999</v>
      </c>
      <c r="CE321" s="1">
        <v>1482.796666666666</v>
      </c>
      <c r="CF321" s="1">
        <v>1529.594</v>
      </c>
      <c r="CG321" s="1">
        <v>3.262653333333333</v>
      </c>
      <c r="CH321" s="1">
        <v>1493.030666666667</v>
      </c>
      <c r="CI321" s="1">
        <v>23.90374666666667</v>
      </c>
      <c r="CJ321" s="1">
        <v>2.703722</v>
      </c>
      <c r="CK321" s="1">
        <v>2.379010666666667</v>
      </c>
      <c r="CL321" s="1">
        <v>22.30775999999999</v>
      </c>
      <c r="CM321" s="1">
        <v>20.22160666666667</v>
      </c>
      <c r="CN321" s="1">
        <v>1999.999333333333</v>
      </c>
      <c r="CO321" s="1">
        <v>0.9800050000000001</v>
      </c>
      <c r="CP321" s="1">
        <v>0.0199955</v>
      </c>
      <c r="CQ321" s="1">
        <v>0.0</v>
      </c>
      <c r="CR321" s="1">
        <v>2.713866666666667</v>
      </c>
      <c r="CS321" s="1">
        <v>0.0</v>
      </c>
      <c r="CT321" s="1">
        <v>32590.64666666667</v>
      </c>
      <c r="CU321" s="1">
        <v>17412.34</v>
      </c>
      <c r="CV321" s="1">
        <v>39.187</v>
      </c>
      <c r="CW321" s="1">
        <v>40.187</v>
      </c>
      <c r="CX321" s="1">
        <v>39.12913333333334</v>
      </c>
      <c r="CY321" s="1">
        <v>38.6954</v>
      </c>
      <c r="CZ321" s="1">
        <v>39.437</v>
      </c>
      <c r="DA321" s="1">
        <v>1960.009333333333</v>
      </c>
      <c r="DB321" s="1">
        <v>39.99066666666667</v>
      </c>
      <c r="DC321" s="1">
        <v>0.0</v>
      </c>
      <c r="DD321" s="1">
        <v>1.6604846834E9</v>
      </c>
      <c r="DE321" s="1">
        <v>0.0</v>
      </c>
      <c r="DF321" s="1">
        <v>1.6604841591E9</v>
      </c>
      <c r="DG321" s="1" t="s">
        <v>356</v>
      </c>
      <c r="DH321" s="1">
        <v>1.6604841451E9</v>
      </c>
      <c r="DI321" s="1">
        <v>1.6604841591E9</v>
      </c>
      <c r="DJ321" s="1">
        <v>1.0</v>
      </c>
      <c r="DK321" s="1">
        <v>0.063</v>
      </c>
      <c r="DL321" s="1">
        <v>-0.028</v>
      </c>
      <c r="DM321" s="1">
        <v>1.395</v>
      </c>
      <c r="DN321" s="1">
        <v>0.027</v>
      </c>
      <c r="DO321" s="1">
        <v>400.0</v>
      </c>
      <c r="DP321" s="1">
        <v>24.0</v>
      </c>
      <c r="DQ321" s="1">
        <v>0.47</v>
      </c>
      <c r="DR321" s="1">
        <v>0.03</v>
      </c>
      <c r="DS321" s="1">
        <v>6.259418900400877</v>
      </c>
      <c r="DT321" s="1">
        <v>1.391407206057003</v>
      </c>
      <c r="DU321" s="1">
        <v>0.1761896733765755</v>
      </c>
      <c r="DV321" s="1">
        <v>0.0</v>
      </c>
      <c r="DW321" s="1">
        <v>38.04365544169135</v>
      </c>
      <c r="DX321" s="1">
        <v>1.402963168776256</v>
      </c>
      <c r="DY321" s="1">
        <v>0.1296273136204837</v>
      </c>
      <c r="DZ321" s="1">
        <v>0.0</v>
      </c>
      <c r="EA321" s="1">
        <v>-50.47146666666666</v>
      </c>
      <c r="EB321" s="1">
        <v>-2.882488097886528</v>
      </c>
      <c r="EC321" s="1">
        <v>0.2267898635790899</v>
      </c>
      <c r="ED321" s="1">
        <v>0.0</v>
      </c>
      <c r="EE321" s="1">
        <v>1312.618960639795</v>
      </c>
      <c r="EF321" s="1">
        <v>272.0561500880013</v>
      </c>
      <c r="EG321" s="1">
        <v>20.35455404010586</v>
      </c>
      <c r="EH321" s="1">
        <v>0.0</v>
      </c>
      <c r="EI321" s="1">
        <v>3.26512925</v>
      </c>
      <c r="EJ321" s="1">
        <v>-0.0278153470919427</v>
      </c>
      <c r="EK321" s="1">
        <v>0.004379971682271441</v>
      </c>
      <c r="EL321" s="1">
        <v>1.0</v>
      </c>
      <c r="EM321" s="1">
        <v>1.997920743497861</v>
      </c>
      <c r="EN321" s="1">
        <v>0.01015286248917628</v>
      </c>
      <c r="EO321" s="1">
        <v>0.001320148319252232</v>
      </c>
      <c r="EP321" s="1">
        <v>1.0</v>
      </c>
      <c r="EQ321" s="1">
        <v>2.0</v>
      </c>
      <c r="ER321" s="1">
        <v>6.0</v>
      </c>
      <c r="ES321" s="1" t="s">
        <v>384</v>
      </c>
      <c r="ET321" s="1">
        <v>2.94518</v>
      </c>
      <c r="EU321" s="1">
        <v>2.801</v>
      </c>
      <c r="EV321" s="1">
        <v>0.213603</v>
      </c>
      <c r="EW321" s="1">
        <v>0.217938</v>
      </c>
      <c r="EX321" s="1">
        <v>0.118458</v>
      </c>
      <c r="EY321" s="1">
        <v>0.108368</v>
      </c>
      <c r="EZ321" s="1">
        <v>16199.6</v>
      </c>
      <c r="FA321" s="1">
        <v>16898.7</v>
      </c>
      <c r="FB321" s="1">
        <v>23940.1</v>
      </c>
      <c r="FC321" s="1">
        <v>25129.2</v>
      </c>
      <c r="FD321" s="1">
        <v>33772.2</v>
      </c>
      <c r="FE321" s="1">
        <v>35773.0</v>
      </c>
      <c r="FF321" s="1">
        <v>43627.5</v>
      </c>
      <c r="FG321" s="1">
        <v>46445.9</v>
      </c>
      <c r="FH321" s="1">
        <v>2.00112</v>
      </c>
      <c r="FI321" s="1">
        <v>1.925</v>
      </c>
      <c r="FJ321" s="1">
        <v>0.160076</v>
      </c>
      <c r="FK321" s="1">
        <v>0.0</v>
      </c>
      <c r="FL321" s="1">
        <v>29.1339</v>
      </c>
      <c r="FM321" s="1">
        <v>999.9</v>
      </c>
      <c r="FN321" s="1">
        <v>68.9</v>
      </c>
      <c r="FO321" s="1">
        <v>31.6</v>
      </c>
      <c r="FP321" s="1">
        <v>32.3146</v>
      </c>
      <c r="FQ321" s="1">
        <v>63.784</v>
      </c>
      <c r="FR321" s="1">
        <v>26.3662</v>
      </c>
      <c r="FS321" s="1">
        <v>1.0</v>
      </c>
      <c r="FT321" s="1">
        <v>0.150264</v>
      </c>
      <c r="FU321" s="1">
        <v>0.0874809</v>
      </c>
      <c r="FV321" s="1">
        <v>20.3236</v>
      </c>
      <c r="FW321" s="1">
        <v>5.21235</v>
      </c>
      <c r="FX321" s="1">
        <v>11.9041</v>
      </c>
      <c r="FY321" s="1">
        <v>5.00285</v>
      </c>
      <c r="FZ321" s="1">
        <v>3.28978</v>
      </c>
      <c r="GA321" s="1">
        <v>9999.0</v>
      </c>
      <c r="GB321" s="1">
        <v>9999.0</v>
      </c>
      <c r="GC321" s="1">
        <v>9999.0</v>
      </c>
      <c r="GD321" s="1">
        <v>999.9</v>
      </c>
      <c r="GE321" s="1">
        <v>1.85944</v>
      </c>
      <c r="GF321" s="1">
        <v>1.85439</v>
      </c>
      <c r="GG321" s="1">
        <v>1.8576</v>
      </c>
      <c r="GH321" s="1">
        <v>1.85597</v>
      </c>
      <c r="GI321" s="1">
        <v>1.85483</v>
      </c>
      <c r="GJ321" s="1">
        <v>1.8545</v>
      </c>
      <c r="GK321" s="1">
        <v>1.85312</v>
      </c>
      <c r="GL321" s="1">
        <v>1.85627</v>
      </c>
      <c r="GM321" s="1">
        <v>0.0</v>
      </c>
      <c r="GN321" s="1">
        <v>0.0</v>
      </c>
      <c r="GO321" s="1">
        <v>0.0</v>
      </c>
      <c r="GP321" s="1">
        <v>0.0</v>
      </c>
      <c r="GQ321" s="1" t="s">
        <v>358</v>
      </c>
      <c r="GR321" s="1" t="s">
        <v>359</v>
      </c>
      <c r="GS321" s="1" t="s">
        <v>360</v>
      </c>
      <c r="GT321" s="1" t="s">
        <v>360</v>
      </c>
      <c r="GU321" s="1" t="s">
        <v>360</v>
      </c>
      <c r="GV321" s="1" t="s">
        <v>360</v>
      </c>
      <c r="GW321" s="1">
        <v>0.0</v>
      </c>
      <c r="GX321" s="1">
        <v>100.0</v>
      </c>
      <c r="GY321" s="1">
        <v>100.0</v>
      </c>
      <c r="GZ321" s="1">
        <v>2.82</v>
      </c>
      <c r="HA321" s="1">
        <v>0.0178</v>
      </c>
      <c r="HB321" s="1">
        <v>0.467488805237294</v>
      </c>
      <c r="HC321" s="1">
        <v>0.002678124759318837</v>
      </c>
      <c r="HD321" s="1">
        <v>-9.373761146515732E-7</v>
      </c>
      <c r="HE321" s="1">
        <v>1.391563784175389E-10</v>
      </c>
      <c r="HF321" s="1">
        <v>-0.06780524781039028</v>
      </c>
      <c r="HG321" s="1">
        <v>0.01061361004592812</v>
      </c>
      <c r="HH321" s="1">
        <v>-3.086644042041478E-4</v>
      </c>
      <c r="HI321" s="1">
        <v>1.24720902217549E-6</v>
      </c>
      <c r="HJ321" s="1">
        <v>1.0</v>
      </c>
      <c r="HK321" s="1">
        <v>2093.0</v>
      </c>
      <c r="HL321" s="1">
        <v>2.0</v>
      </c>
      <c r="HM321" s="1">
        <v>27.0</v>
      </c>
      <c r="HN321" s="1">
        <v>9.0</v>
      </c>
      <c r="HO321" s="1">
        <v>8.8</v>
      </c>
      <c r="HP321" s="1">
        <v>3.07983</v>
      </c>
      <c r="HQ321" s="1">
        <v>2.26685</v>
      </c>
      <c r="HR321" s="1">
        <v>1.4978</v>
      </c>
      <c r="HS321" s="1">
        <v>2.30225</v>
      </c>
      <c r="HT321" s="1">
        <v>1.54785</v>
      </c>
      <c r="HU321" s="1">
        <v>2.42432</v>
      </c>
      <c r="HV321" s="1">
        <v>35.2902</v>
      </c>
      <c r="HW321" s="1">
        <v>15.2878</v>
      </c>
      <c r="HX321" s="1">
        <v>18.0</v>
      </c>
      <c r="HY321" s="1">
        <v>501.484</v>
      </c>
      <c r="HZ321" s="1">
        <v>518.506</v>
      </c>
      <c r="IA321" s="1">
        <v>29.3173</v>
      </c>
      <c r="IB321" s="1">
        <v>29.0973</v>
      </c>
      <c r="IC321" s="1">
        <v>30.0005</v>
      </c>
      <c r="ID321" s="1">
        <v>28.875</v>
      </c>
      <c r="IE321" s="1">
        <v>28.9682</v>
      </c>
      <c r="IF321" s="1">
        <v>61.7292</v>
      </c>
      <c r="IG321" s="1">
        <v>28.6427</v>
      </c>
      <c r="IH321" s="1">
        <v>73.6375</v>
      </c>
      <c r="II321" s="1">
        <v>29.3071</v>
      </c>
      <c r="IJ321" s="1">
        <v>1559.87</v>
      </c>
      <c r="IK321" s="1">
        <v>23.9004</v>
      </c>
      <c r="IL321" s="1">
        <v>100.902</v>
      </c>
      <c r="IM321" s="1">
        <v>100.666</v>
      </c>
      <c r="IN321" s="1" t="s">
        <v>365</v>
      </c>
    </row>
    <row r="322" ht="15.75" customHeight="1">
      <c r="A322" s="1">
        <v>306.0</v>
      </c>
      <c r="B322" s="1">
        <v>1.6604846866E9</v>
      </c>
      <c r="C322" s="1">
        <v>557.5</v>
      </c>
      <c r="D322" s="1" t="s">
        <v>952</v>
      </c>
      <c r="E322" s="1" t="s">
        <v>953</v>
      </c>
      <c r="F322" s="1">
        <v>1.0</v>
      </c>
      <c r="G322" s="1" t="s">
        <v>349</v>
      </c>
      <c r="H322" s="1" t="s">
        <v>350</v>
      </c>
      <c r="I322" s="1" t="s">
        <v>351</v>
      </c>
      <c r="J322" s="1" t="s">
        <v>352</v>
      </c>
      <c r="K322" s="1" t="s">
        <v>353</v>
      </c>
      <c r="L322" s="1" t="s">
        <v>349</v>
      </c>
      <c r="M322" s="1" t="s">
        <v>354</v>
      </c>
      <c r="N322" s="1">
        <v>1.6604846786E9</v>
      </c>
      <c r="O322" s="1">
        <f t="shared" si="1"/>
        <v>0.002790377533</v>
      </c>
      <c r="P322" s="1">
        <f t="shared" si="2"/>
        <v>2.790377533</v>
      </c>
      <c r="Q322" s="1">
        <f t="shared" si="3"/>
        <v>6.616182687</v>
      </c>
      <c r="R322" s="1">
        <f t="shared" si="4"/>
        <v>1445.01125</v>
      </c>
      <c r="S322" s="1">
        <f t="shared" si="5"/>
        <v>1320.337224</v>
      </c>
      <c r="T322" s="1">
        <f t="shared" si="6"/>
        <v>131.5379521</v>
      </c>
      <c r="U322" s="1">
        <f t="shared" si="7"/>
        <v>143.9585412</v>
      </c>
      <c r="V322" s="1">
        <f t="shared" si="8"/>
        <v>0.1374243064</v>
      </c>
      <c r="W322" s="1">
        <f t="shared" si="9"/>
        <v>2.922174105</v>
      </c>
      <c r="X322" s="1">
        <f t="shared" si="10"/>
        <v>0.1339322593</v>
      </c>
      <c r="Y322" s="1">
        <f t="shared" si="11"/>
        <v>0.08401401777</v>
      </c>
      <c r="Z322" s="1">
        <f t="shared" si="12"/>
        <v>321.5153567</v>
      </c>
      <c r="AA322" s="1">
        <f t="shared" si="13"/>
        <v>32.22967929</v>
      </c>
      <c r="AB322" s="1">
        <f t="shared" si="14"/>
        <v>31.738225</v>
      </c>
      <c r="AC322" s="1">
        <f t="shared" si="15"/>
        <v>4.704787308</v>
      </c>
      <c r="AD322" s="1">
        <f t="shared" si="16"/>
        <v>59.78583879</v>
      </c>
      <c r="AE322" s="1">
        <f t="shared" si="17"/>
        <v>2.706388918</v>
      </c>
      <c r="AF322" s="1">
        <f t="shared" si="18"/>
        <v>4.526805967</v>
      </c>
      <c r="AG322" s="1">
        <f t="shared" si="19"/>
        <v>1.99839839</v>
      </c>
      <c r="AH322" s="1">
        <f t="shared" si="20"/>
        <v>-123.0556492</v>
      </c>
      <c r="AI322" s="1">
        <f t="shared" si="21"/>
        <v>-106.8654596</v>
      </c>
      <c r="AJ322" s="1">
        <f t="shared" si="22"/>
        <v>-8.244663249</v>
      </c>
      <c r="AK322" s="1">
        <f t="shared" si="23"/>
        <v>83.34958468</v>
      </c>
      <c r="AL322" s="1">
        <f t="shared" si="24"/>
        <v>38.0859564</v>
      </c>
      <c r="AM322" s="1">
        <f t="shared" si="25"/>
        <v>2.795274667</v>
      </c>
      <c r="AN322" s="1">
        <f t="shared" si="26"/>
        <v>6.616182687</v>
      </c>
      <c r="AO322" s="1">
        <v>1558.220375409021</v>
      </c>
      <c r="AP322" s="1">
        <v>1523.876545454545</v>
      </c>
      <c r="AQ322" s="1">
        <v>5.127572740995933</v>
      </c>
      <c r="AR322" s="1">
        <v>64.97328580608568</v>
      </c>
      <c r="AS322" s="1">
        <f t="shared" si="27"/>
        <v>2.790377533</v>
      </c>
      <c r="AT322" s="1">
        <v>23.90108001947712</v>
      </c>
      <c r="AU322" s="1">
        <v>27.15803090909091</v>
      </c>
      <c r="AV322" s="1">
        <v>-5.154182899068296E-5</v>
      </c>
      <c r="AW322" s="1">
        <v>82.27873590820442</v>
      </c>
      <c r="AX322" s="1">
        <v>0.0</v>
      </c>
      <c r="AY322" s="1">
        <v>0.0</v>
      </c>
      <c r="AZ322" s="1">
        <f t="shared" si="28"/>
        <v>1</v>
      </c>
      <c r="BA322" s="1">
        <f t="shared" si="29"/>
        <v>0</v>
      </c>
      <c r="BB322" s="1">
        <f t="shared" si="30"/>
        <v>51950.91558</v>
      </c>
      <c r="BC322" s="1">
        <f t="shared" si="31"/>
        <v>1999.999375</v>
      </c>
      <c r="BD322" s="1">
        <f t="shared" si="32"/>
        <v>1681.199193</v>
      </c>
      <c r="BE322" s="1">
        <f t="shared" si="33"/>
        <v>0.8405998594</v>
      </c>
      <c r="BF322" s="1">
        <f t="shared" si="34"/>
        <v>0.1607577286</v>
      </c>
      <c r="BG322" s="1">
        <v>6.0</v>
      </c>
      <c r="BH322" s="1">
        <v>0.5</v>
      </c>
      <c r="BI322" s="1" t="s">
        <v>355</v>
      </c>
      <c r="BJ322" s="1">
        <v>2.0</v>
      </c>
      <c r="BK322" s="1" t="b">
        <v>1</v>
      </c>
      <c r="BL322" s="1">
        <v>1.6604846786E9</v>
      </c>
      <c r="BM322" s="1">
        <v>1445.01125</v>
      </c>
      <c r="BN322" s="1">
        <v>1495.5475</v>
      </c>
      <c r="BO322" s="1">
        <v>27.16589375</v>
      </c>
      <c r="BP322" s="1">
        <v>23.9035875</v>
      </c>
      <c r="BQ322" s="1">
        <v>1442.213125</v>
      </c>
      <c r="BR322" s="1">
        <v>27.14810625</v>
      </c>
      <c r="BS322" s="1">
        <v>500.1379375</v>
      </c>
      <c r="BT322" s="1">
        <v>99.5245875</v>
      </c>
      <c r="BU322" s="1">
        <v>0.099924875</v>
      </c>
      <c r="BV322" s="1">
        <v>31.0598875</v>
      </c>
      <c r="BW322" s="1">
        <v>31.738225</v>
      </c>
      <c r="BX322" s="1">
        <v>999.9</v>
      </c>
      <c r="BY322" s="1">
        <v>0.0</v>
      </c>
      <c r="BZ322" s="1">
        <v>0.0</v>
      </c>
      <c r="CA322" s="1">
        <v>10005.583125</v>
      </c>
      <c r="CB322" s="1">
        <v>0.0</v>
      </c>
      <c r="CC322" s="1">
        <v>616.0020625</v>
      </c>
      <c r="CD322" s="1">
        <v>-50.53655</v>
      </c>
      <c r="CE322" s="1">
        <v>1485.3625</v>
      </c>
      <c r="CF322" s="1">
        <v>1532.171875</v>
      </c>
      <c r="CG322" s="1">
        <v>3.26231875</v>
      </c>
      <c r="CH322" s="1">
        <v>1495.5475</v>
      </c>
      <c r="CI322" s="1">
        <v>23.9035875</v>
      </c>
      <c r="CJ322" s="1">
        <v>2.703674375</v>
      </c>
      <c r="CK322" s="1">
        <v>2.37899625</v>
      </c>
      <c r="CL322" s="1">
        <v>22.307475</v>
      </c>
      <c r="CM322" s="1">
        <v>20.22150625</v>
      </c>
      <c r="CN322" s="1">
        <v>1999.999375</v>
      </c>
      <c r="CO322" s="1">
        <v>0.980005</v>
      </c>
      <c r="CP322" s="1">
        <v>0.0199955</v>
      </c>
      <c r="CQ322" s="1">
        <v>0.0</v>
      </c>
      <c r="CR322" s="1">
        <v>2.6428125</v>
      </c>
      <c r="CS322" s="1">
        <v>0.0</v>
      </c>
      <c r="CT322" s="1">
        <v>32589.21875</v>
      </c>
      <c r="CU322" s="1">
        <v>17412.3375</v>
      </c>
      <c r="CV322" s="1">
        <v>39.187</v>
      </c>
      <c r="CW322" s="1">
        <v>40.187</v>
      </c>
      <c r="CX322" s="1">
        <v>39.128875</v>
      </c>
      <c r="CY322" s="1">
        <v>38.694875</v>
      </c>
      <c r="CZ322" s="1">
        <v>39.437</v>
      </c>
      <c r="DA322" s="1">
        <v>1960.009375</v>
      </c>
      <c r="DB322" s="1">
        <v>39.99062500000001</v>
      </c>
      <c r="DC322" s="1">
        <v>0.0</v>
      </c>
      <c r="DD322" s="1">
        <v>1.6604846846E9</v>
      </c>
      <c r="DE322" s="1">
        <v>0.0</v>
      </c>
      <c r="DF322" s="1">
        <v>1.6604841591E9</v>
      </c>
      <c r="DG322" s="1" t="s">
        <v>356</v>
      </c>
      <c r="DH322" s="1">
        <v>1.6604841451E9</v>
      </c>
      <c r="DI322" s="1">
        <v>1.6604841591E9</v>
      </c>
      <c r="DJ322" s="1">
        <v>1.0</v>
      </c>
      <c r="DK322" s="1">
        <v>0.063</v>
      </c>
      <c r="DL322" s="1">
        <v>-0.028</v>
      </c>
      <c r="DM322" s="1">
        <v>1.395</v>
      </c>
      <c r="DN322" s="1">
        <v>0.027</v>
      </c>
      <c r="DO322" s="1">
        <v>400.0</v>
      </c>
      <c r="DP322" s="1">
        <v>24.0</v>
      </c>
      <c r="DQ322" s="1">
        <v>0.47</v>
      </c>
      <c r="DR322" s="1">
        <v>0.03</v>
      </c>
      <c r="DS322" s="1">
        <v>6.323368445675587</v>
      </c>
      <c r="DT322" s="1">
        <v>2.11567890806859</v>
      </c>
      <c r="DU322" s="1">
        <v>0.2203862082987694</v>
      </c>
      <c r="DV322" s="1">
        <v>0.0</v>
      </c>
      <c r="DW322" s="1">
        <v>38.07344611828149</v>
      </c>
      <c r="DX322" s="1">
        <v>1.710644712631475</v>
      </c>
      <c r="DY322" s="1">
        <v>0.1406124269274918</v>
      </c>
      <c r="DZ322" s="1">
        <v>0.0</v>
      </c>
      <c r="EA322" s="1">
        <v>-50.51755161290322</v>
      </c>
      <c r="EB322" s="1">
        <v>-2.956558064516059</v>
      </c>
      <c r="EC322" s="1">
        <v>0.236068397511929</v>
      </c>
      <c r="ED322" s="1">
        <v>0.0</v>
      </c>
      <c r="EE322" s="1">
        <v>1320.290520159627</v>
      </c>
      <c r="EF322" s="1">
        <v>263.5536153469925</v>
      </c>
      <c r="EG322" s="1">
        <v>19.1089245131047</v>
      </c>
      <c r="EH322" s="1">
        <v>0.0</v>
      </c>
      <c r="EI322" s="1">
        <v>3.264566097560975</v>
      </c>
      <c r="EJ322" s="1">
        <v>-0.03315240418117016</v>
      </c>
      <c r="EK322" s="1">
        <v>0.004685423102454917</v>
      </c>
      <c r="EL322" s="1">
        <v>1.0</v>
      </c>
      <c r="EM322" s="1">
        <v>1.998295035864536</v>
      </c>
      <c r="EN322" s="1">
        <v>0.007904777263145344</v>
      </c>
      <c r="EO322" s="1">
        <v>0.001201295000724126</v>
      </c>
      <c r="EP322" s="1">
        <v>1.0</v>
      </c>
      <c r="EQ322" s="1">
        <v>2.0</v>
      </c>
      <c r="ER322" s="1">
        <v>6.0</v>
      </c>
      <c r="ES322" s="1" t="s">
        <v>384</v>
      </c>
      <c r="ET322" s="1">
        <v>2.94517</v>
      </c>
      <c r="EU322" s="1">
        <v>2.80121</v>
      </c>
      <c r="EV322" s="1">
        <v>0.214029</v>
      </c>
      <c r="EW322" s="1">
        <v>0.218361</v>
      </c>
      <c r="EX322" s="1">
        <v>0.118452</v>
      </c>
      <c r="EY322" s="1">
        <v>0.108362</v>
      </c>
      <c r="EZ322" s="1">
        <v>16190.7</v>
      </c>
      <c r="FA322" s="1">
        <v>16889.5</v>
      </c>
      <c r="FB322" s="1">
        <v>23940.0</v>
      </c>
      <c r="FC322" s="1">
        <v>25129.2</v>
      </c>
      <c r="FD322" s="1">
        <v>33772.3</v>
      </c>
      <c r="FE322" s="1">
        <v>35773.1</v>
      </c>
      <c r="FF322" s="1">
        <v>43627.3</v>
      </c>
      <c r="FG322" s="1">
        <v>46445.7</v>
      </c>
      <c r="FH322" s="1">
        <v>2.00108</v>
      </c>
      <c r="FI322" s="1">
        <v>1.92507</v>
      </c>
      <c r="FJ322" s="1">
        <v>0.16015</v>
      </c>
      <c r="FK322" s="1">
        <v>0.0</v>
      </c>
      <c r="FL322" s="1">
        <v>29.1358</v>
      </c>
      <c r="FM322" s="1">
        <v>999.9</v>
      </c>
      <c r="FN322" s="1">
        <v>68.9</v>
      </c>
      <c r="FO322" s="1">
        <v>31.6</v>
      </c>
      <c r="FP322" s="1">
        <v>32.3156</v>
      </c>
      <c r="FQ322" s="1">
        <v>63.774</v>
      </c>
      <c r="FR322" s="1">
        <v>26.3421</v>
      </c>
      <c r="FS322" s="1">
        <v>1.0</v>
      </c>
      <c r="FT322" s="1">
        <v>0.15029</v>
      </c>
      <c r="FU322" s="1">
        <v>0.0634913</v>
      </c>
      <c r="FV322" s="1">
        <v>20.3236</v>
      </c>
      <c r="FW322" s="1">
        <v>5.2128</v>
      </c>
      <c r="FX322" s="1">
        <v>11.9041</v>
      </c>
      <c r="FY322" s="1">
        <v>5.00295</v>
      </c>
      <c r="FZ322" s="1">
        <v>3.28978</v>
      </c>
      <c r="GA322" s="1">
        <v>9999.0</v>
      </c>
      <c r="GB322" s="1">
        <v>9999.0</v>
      </c>
      <c r="GC322" s="1">
        <v>9999.0</v>
      </c>
      <c r="GD322" s="1">
        <v>999.9</v>
      </c>
      <c r="GE322" s="1">
        <v>1.85944</v>
      </c>
      <c r="GF322" s="1">
        <v>1.85439</v>
      </c>
      <c r="GG322" s="1">
        <v>1.8576</v>
      </c>
      <c r="GH322" s="1">
        <v>1.856</v>
      </c>
      <c r="GI322" s="1">
        <v>1.85483</v>
      </c>
      <c r="GJ322" s="1">
        <v>1.85451</v>
      </c>
      <c r="GK322" s="1">
        <v>1.85314</v>
      </c>
      <c r="GL322" s="1">
        <v>1.85628</v>
      </c>
      <c r="GM322" s="1">
        <v>0.0</v>
      </c>
      <c r="GN322" s="1">
        <v>0.0</v>
      </c>
      <c r="GO322" s="1">
        <v>0.0</v>
      </c>
      <c r="GP322" s="1">
        <v>0.0</v>
      </c>
      <c r="GQ322" s="1" t="s">
        <v>358</v>
      </c>
      <c r="GR322" s="1" t="s">
        <v>359</v>
      </c>
      <c r="GS322" s="1" t="s">
        <v>360</v>
      </c>
      <c r="GT322" s="1" t="s">
        <v>360</v>
      </c>
      <c r="GU322" s="1" t="s">
        <v>360</v>
      </c>
      <c r="GV322" s="1" t="s">
        <v>360</v>
      </c>
      <c r="GW322" s="1">
        <v>0.0</v>
      </c>
      <c r="GX322" s="1">
        <v>100.0</v>
      </c>
      <c r="GY322" s="1">
        <v>100.0</v>
      </c>
      <c r="GZ322" s="1">
        <v>2.83</v>
      </c>
      <c r="HA322" s="1">
        <v>0.0178</v>
      </c>
      <c r="HB322" s="1">
        <v>0.467488805237294</v>
      </c>
      <c r="HC322" s="1">
        <v>0.002678124759318837</v>
      </c>
      <c r="HD322" s="1">
        <v>-9.373761146515732E-7</v>
      </c>
      <c r="HE322" s="1">
        <v>1.391563784175389E-10</v>
      </c>
      <c r="HF322" s="1">
        <v>-0.06780524781039028</v>
      </c>
      <c r="HG322" s="1">
        <v>0.01061361004592812</v>
      </c>
      <c r="HH322" s="1">
        <v>-3.086644042041478E-4</v>
      </c>
      <c r="HI322" s="1">
        <v>1.24720902217549E-6</v>
      </c>
      <c r="HJ322" s="1">
        <v>1.0</v>
      </c>
      <c r="HK322" s="1">
        <v>2093.0</v>
      </c>
      <c r="HL322" s="1">
        <v>2.0</v>
      </c>
      <c r="HM322" s="1">
        <v>27.0</v>
      </c>
      <c r="HN322" s="1">
        <v>9.0</v>
      </c>
      <c r="HO322" s="1">
        <v>8.8</v>
      </c>
      <c r="HP322" s="1">
        <v>3.08838</v>
      </c>
      <c r="HQ322" s="1">
        <v>2.28027</v>
      </c>
      <c r="HR322" s="1">
        <v>1.4978</v>
      </c>
      <c r="HS322" s="1">
        <v>2.30225</v>
      </c>
      <c r="HT322" s="1">
        <v>1.54785</v>
      </c>
      <c r="HU322" s="1">
        <v>2.26318</v>
      </c>
      <c r="HV322" s="1">
        <v>35.2902</v>
      </c>
      <c r="HW322" s="1">
        <v>15.2878</v>
      </c>
      <c r="HX322" s="1">
        <v>18.0</v>
      </c>
      <c r="HY322" s="1">
        <v>501.459</v>
      </c>
      <c r="HZ322" s="1">
        <v>518.564</v>
      </c>
      <c r="IA322" s="1">
        <v>29.3044</v>
      </c>
      <c r="IB322" s="1">
        <v>29.0979</v>
      </c>
      <c r="IC322" s="1">
        <v>30.0004</v>
      </c>
      <c r="ID322" s="1">
        <v>28.8756</v>
      </c>
      <c r="IE322" s="1">
        <v>28.9689</v>
      </c>
      <c r="IF322" s="1">
        <v>61.8326</v>
      </c>
      <c r="IG322" s="1">
        <v>28.6427</v>
      </c>
      <c r="IH322" s="1">
        <v>73.6375</v>
      </c>
      <c r="II322" s="1">
        <v>29.2477</v>
      </c>
      <c r="IJ322" s="1">
        <v>1569.96</v>
      </c>
      <c r="IK322" s="1">
        <v>23.9005</v>
      </c>
      <c r="IL322" s="1">
        <v>100.902</v>
      </c>
      <c r="IM322" s="1">
        <v>100.665</v>
      </c>
      <c r="IN322" s="1" t="s">
        <v>365</v>
      </c>
    </row>
    <row r="323" ht="15.75" customHeight="1">
      <c r="A323" s="1">
        <v>307.0</v>
      </c>
      <c r="B323" s="1">
        <v>1.6604846876E9</v>
      </c>
      <c r="C323" s="1">
        <v>558.5</v>
      </c>
      <c r="D323" s="1" t="s">
        <v>954</v>
      </c>
      <c r="E323" s="1" t="s">
        <v>955</v>
      </c>
      <c r="F323" s="1">
        <v>1.0</v>
      </c>
      <c r="G323" s="1" t="s">
        <v>349</v>
      </c>
      <c r="H323" s="1" t="s">
        <v>350</v>
      </c>
      <c r="I323" s="1" t="s">
        <v>351</v>
      </c>
      <c r="J323" s="1" t="s">
        <v>352</v>
      </c>
      <c r="K323" s="1" t="s">
        <v>353</v>
      </c>
      <c r="L323" s="1" t="s">
        <v>349</v>
      </c>
      <c r="M323" s="1" t="s">
        <v>354</v>
      </c>
      <c r="N323" s="1">
        <v>1.660484680099999E9</v>
      </c>
      <c r="O323" s="1">
        <f t="shared" si="1"/>
        <v>0.002788693311</v>
      </c>
      <c r="P323" s="1">
        <f t="shared" si="2"/>
        <v>2.788693311</v>
      </c>
      <c r="Q323" s="1">
        <f t="shared" si="3"/>
        <v>6.481436007</v>
      </c>
      <c r="R323" s="1">
        <f t="shared" si="4"/>
        <v>1452.499333</v>
      </c>
      <c r="S323" s="1">
        <f t="shared" si="5"/>
        <v>1329.089512</v>
      </c>
      <c r="T323" s="1">
        <f t="shared" si="6"/>
        <v>132.41005</v>
      </c>
      <c r="U323" s="1">
        <f t="shared" si="7"/>
        <v>144.7047077</v>
      </c>
      <c r="V323" s="1">
        <f t="shared" si="8"/>
        <v>0.137312859</v>
      </c>
      <c r="W323" s="1">
        <f t="shared" si="9"/>
        <v>2.922241956</v>
      </c>
      <c r="X323" s="1">
        <f t="shared" si="10"/>
        <v>0.1338264748</v>
      </c>
      <c r="Y323" s="1">
        <f t="shared" si="11"/>
        <v>0.0839474117</v>
      </c>
      <c r="Z323" s="1">
        <f t="shared" si="12"/>
        <v>321.5155652</v>
      </c>
      <c r="AA323" s="1">
        <f t="shared" si="13"/>
        <v>32.23040533</v>
      </c>
      <c r="AB323" s="1">
        <f t="shared" si="14"/>
        <v>31.73919333</v>
      </c>
      <c r="AC323" s="1">
        <f t="shared" si="15"/>
        <v>4.70504567</v>
      </c>
      <c r="AD323" s="1">
        <f t="shared" si="16"/>
        <v>59.78223177</v>
      </c>
      <c r="AE323" s="1">
        <f t="shared" si="17"/>
        <v>2.706273834</v>
      </c>
      <c r="AF323" s="1">
        <f t="shared" si="18"/>
        <v>4.526886591</v>
      </c>
      <c r="AG323" s="1">
        <f t="shared" si="19"/>
        <v>1.998771837</v>
      </c>
      <c r="AH323" s="1">
        <f t="shared" si="20"/>
        <v>-122.981375</v>
      </c>
      <c r="AI323" s="1">
        <f t="shared" si="21"/>
        <v>-106.9712634</v>
      </c>
      <c r="AJ323" s="1">
        <f t="shared" si="22"/>
        <v>-8.252686499</v>
      </c>
      <c r="AK323" s="1">
        <f t="shared" si="23"/>
        <v>83.31024029</v>
      </c>
      <c r="AL323" s="1">
        <f t="shared" si="24"/>
        <v>38.11630115</v>
      </c>
      <c r="AM323" s="1">
        <f t="shared" si="25"/>
        <v>2.794231578</v>
      </c>
      <c r="AN323" s="1">
        <f t="shared" si="26"/>
        <v>6.481436007</v>
      </c>
      <c r="AO323" s="1">
        <v>1563.314117773077</v>
      </c>
      <c r="AP323" s="1">
        <v>1529.031818181818</v>
      </c>
      <c r="AQ323" s="1">
        <v>5.148012533426797</v>
      </c>
      <c r="AR323" s="1">
        <v>64.97328580608568</v>
      </c>
      <c r="AS323" s="1">
        <f t="shared" si="27"/>
        <v>2.788693311</v>
      </c>
      <c r="AT323" s="1">
        <v>23.90164952305595</v>
      </c>
      <c r="AU323" s="1">
        <v>27.1566412121212</v>
      </c>
      <c r="AV323" s="1">
        <v>-5.791272636845036E-5</v>
      </c>
      <c r="AW323" s="1">
        <v>82.27873590820442</v>
      </c>
      <c r="AX323" s="1">
        <v>0.0</v>
      </c>
      <c r="AY323" s="1">
        <v>0.0</v>
      </c>
      <c r="AZ323" s="1">
        <f t="shared" si="28"/>
        <v>1</v>
      </c>
      <c r="BA323" s="1">
        <f t="shared" si="29"/>
        <v>0</v>
      </c>
      <c r="BB323" s="1">
        <f t="shared" si="30"/>
        <v>51952.79447</v>
      </c>
      <c r="BC323" s="1">
        <f t="shared" si="31"/>
        <v>2000.000667</v>
      </c>
      <c r="BD323" s="1">
        <f t="shared" si="32"/>
        <v>1681.20028</v>
      </c>
      <c r="BE323" s="1">
        <f t="shared" si="33"/>
        <v>0.8405998596</v>
      </c>
      <c r="BF323" s="1">
        <f t="shared" si="34"/>
        <v>0.160757729</v>
      </c>
      <c r="BG323" s="1">
        <v>6.0</v>
      </c>
      <c r="BH323" s="1">
        <v>0.5</v>
      </c>
      <c r="BI323" s="1" t="s">
        <v>355</v>
      </c>
      <c r="BJ323" s="1">
        <v>2.0</v>
      </c>
      <c r="BK323" s="1" t="b">
        <v>1</v>
      </c>
      <c r="BL323" s="1">
        <v>1.660484680099999E9</v>
      </c>
      <c r="BM323" s="1">
        <v>1452.499333333333</v>
      </c>
      <c r="BN323" s="1">
        <v>1503.094666666667</v>
      </c>
      <c r="BO323" s="1">
        <v>27.16470666666667</v>
      </c>
      <c r="BP323" s="1">
        <v>23.90365333333333</v>
      </c>
      <c r="BQ323" s="1">
        <v>1449.694666666667</v>
      </c>
      <c r="BR323" s="1">
        <v>27.14691333333333</v>
      </c>
      <c r="BS323" s="1">
        <v>500.1440000000001</v>
      </c>
      <c r="BT323" s="1">
        <v>99.52471333333332</v>
      </c>
      <c r="BU323" s="1">
        <v>0.09991604000000001</v>
      </c>
      <c r="BV323" s="1">
        <v>31.06019999999999</v>
      </c>
      <c r="BW323" s="1">
        <v>31.73919333333333</v>
      </c>
      <c r="BX323" s="1">
        <v>999.8999999999999</v>
      </c>
      <c r="BY323" s="1">
        <v>0.0</v>
      </c>
      <c r="BZ323" s="1">
        <v>0.0</v>
      </c>
      <c r="CA323" s="1">
        <v>10005.958</v>
      </c>
      <c r="CB323" s="1">
        <v>0.0</v>
      </c>
      <c r="CC323" s="1">
        <v>618.6791333333333</v>
      </c>
      <c r="CD323" s="1">
        <v>-50.59588</v>
      </c>
      <c r="CE323" s="1">
        <v>1493.058666666667</v>
      </c>
      <c r="CF323" s="1">
        <v>1539.904666666667</v>
      </c>
      <c r="CG323" s="1">
        <v>3.261066666666667</v>
      </c>
      <c r="CH323" s="1">
        <v>1503.094666666667</v>
      </c>
      <c r="CI323" s="1">
        <v>23.90365333333333</v>
      </c>
      <c r="CJ323" s="1">
        <v>2.703559333333333</v>
      </c>
      <c r="CK323" s="1">
        <v>2.379005333333333</v>
      </c>
      <c r="CL323" s="1">
        <v>22.30678</v>
      </c>
      <c r="CM323" s="1">
        <v>20.22156666666667</v>
      </c>
      <c r="CN323" s="1">
        <v>2000.000666666667</v>
      </c>
      <c r="CO323" s="1">
        <v>0.9800050000000001</v>
      </c>
      <c r="CP323" s="1">
        <v>0.0199955</v>
      </c>
      <c r="CQ323" s="1">
        <v>0.0</v>
      </c>
      <c r="CR323" s="1">
        <v>2.6152</v>
      </c>
      <c r="CS323" s="1">
        <v>0.0</v>
      </c>
      <c r="CT323" s="1">
        <v>32584.42666666667</v>
      </c>
      <c r="CU323" s="1">
        <v>17412.34666666667</v>
      </c>
      <c r="CV323" s="1">
        <v>39.187</v>
      </c>
      <c r="CW323" s="1">
        <v>40.187</v>
      </c>
      <c r="CX323" s="1">
        <v>39.125</v>
      </c>
      <c r="CY323" s="1">
        <v>38.6954</v>
      </c>
      <c r="CZ323" s="1">
        <v>39.437</v>
      </c>
      <c r="DA323" s="1">
        <v>1960.010666666667</v>
      </c>
      <c r="DB323" s="1">
        <v>39.99066666666667</v>
      </c>
      <c r="DC323" s="1">
        <v>0.0</v>
      </c>
      <c r="DD323" s="1">
        <v>1.6604846852E9</v>
      </c>
      <c r="DE323" s="1">
        <v>0.0</v>
      </c>
      <c r="DF323" s="1">
        <v>1.6604841591E9</v>
      </c>
      <c r="DG323" s="1" t="s">
        <v>356</v>
      </c>
      <c r="DH323" s="1">
        <v>1.6604841451E9</v>
      </c>
      <c r="DI323" s="1">
        <v>1.6604841591E9</v>
      </c>
      <c r="DJ323" s="1">
        <v>1.0</v>
      </c>
      <c r="DK323" s="1">
        <v>0.063</v>
      </c>
      <c r="DL323" s="1">
        <v>-0.028</v>
      </c>
      <c r="DM323" s="1">
        <v>1.395</v>
      </c>
      <c r="DN323" s="1">
        <v>0.027</v>
      </c>
      <c r="DO323" s="1">
        <v>400.0</v>
      </c>
      <c r="DP323" s="1">
        <v>24.0</v>
      </c>
      <c r="DQ323" s="1">
        <v>0.47</v>
      </c>
      <c r="DR323" s="1">
        <v>0.03</v>
      </c>
      <c r="DS323" s="1">
        <v>6.351731646680626</v>
      </c>
      <c r="DT323" s="1">
        <v>2.116305150614669</v>
      </c>
      <c r="DU323" s="1">
        <v>0.2222229971328005</v>
      </c>
      <c r="DV323" s="1">
        <v>0.0</v>
      </c>
      <c r="DW323" s="1">
        <v>38.09175733464566</v>
      </c>
      <c r="DX323" s="1">
        <v>1.70947024410538</v>
      </c>
      <c r="DY323" s="1">
        <v>0.1404092379179966</v>
      </c>
      <c r="DZ323" s="1">
        <v>0.0</v>
      </c>
      <c r="EA323" s="1">
        <v>-50.55657096774194</v>
      </c>
      <c r="EB323" s="1">
        <v>-2.974490322580505</v>
      </c>
      <c r="EC323" s="1">
        <v>0.2368812431381523</v>
      </c>
      <c r="ED323" s="1">
        <v>0.0</v>
      </c>
      <c r="EE323" s="1">
        <v>1324.618827887461</v>
      </c>
      <c r="EF323" s="1">
        <v>264.6789893519355</v>
      </c>
      <c r="EG323" s="1">
        <v>19.18810025240311</v>
      </c>
      <c r="EH323" s="1">
        <v>0.0</v>
      </c>
      <c r="EI323" s="1">
        <v>3.264078292682926</v>
      </c>
      <c r="EJ323" s="1">
        <v>-0.03711951219512252</v>
      </c>
      <c r="EK323" s="1">
        <v>0.0049197674456436</v>
      </c>
      <c r="EL323" s="1">
        <v>1.0</v>
      </c>
      <c r="EM323" s="1">
        <v>1.998498301145459</v>
      </c>
      <c r="EN323" s="1">
        <v>0.00497937623024219</v>
      </c>
      <c r="EO323" s="1">
        <v>0.001035834566433495</v>
      </c>
      <c r="EP323" s="1">
        <v>1.0</v>
      </c>
      <c r="EQ323" s="1">
        <v>2.0</v>
      </c>
      <c r="ER323" s="1">
        <v>6.0</v>
      </c>
      <c r="ES323" s="1" t="s">
        <v>384</v>
      </c>
      <c r="ET323" s="1">
        <v>2.9454</v>
      </c>
      <c r="EU323" s="1">
        <v>2.8013</v>
      </c>
      <c r="EV323" s="1">
        <v>0.214463</v>
      </c>
      <c r="EW323" s="1">
        <v>0.218788</v>
      </c>
      <c r="EX323" s="1">
        <v>0.118448</v>
      </c>
      <c r="EY323" s="1">
        <v>0.108362</v>
      </c>
      <c r="EZ323" s="1">
        <v>16181.7</v>
      </c>
      <c r="FA323" s="1">
        <v>16880.2</v>
      </c>
      <c r="FB323" s="1">
        <v>23939.9</v>
      </c>
      <c r="FC323" s="1">
        <v>25129.1</v>
      </c>
      <c r="FD323" s="1">
        <v>33772.2</v>
      </c>
      <c r="FE323" s="1">
        <v>35773.0</v>
      </c>
      <c r="FF323" s="1">
        <v>43627.0</v>
      </c>
      <c r="FG323" s="1">
        <v>46445.6</v>
      </c>
      <c r="FH323" s="1">
        <v>2.00105</v>
      </c>
      <c r="FI323" s="1">
        <v>1.92505</v>
      </c>
      <c r="FJ323" s="1">
        <v>0.160187</v>
      </c>
      <c r="FK323" s="1">
        <v>0.0</v>
      </c>
      <c r="FL323" s="1">
        <v>29.1377</v>
      </c>
      <c r="FM323" s="1">
        <v>999.9</v>
      </c>
      <c r="FN323" s="1">
        <v>69.0</v>
      </c>
      <c r="FO323" s="1">
        <v>31.6</v>
      </c>
      <c r="FP323" s="1">
        <v>32.3643</v>
      </c>
      <c r="FQ323" s="1">
        <v>63.824</v>
      </c>
      <c r="FR323" s="1">
        <v>25.4327</v>
      </c>
      <c r="FS323" s="1">
        <v>1.0</v>
      </c>
      <c r="FT323" s="1">
        <v>0.150262</v>
      </c>
      <c r="FU323" s="1">
        <v>0.090915</v>
      </c>
      <c r="FV323" s="1">
        <v>20.3236</v>
      </c>
      <c r="FW323" s="1">
        <v>5.2128</v>
      </c>
      <c r="FX323" s="1">
        <v>11.9039</v>
      </c>
      <c r="FY323" s="1">
        <v>5.003</v>
      </c>
      <c r="FZ323" s="1">
        <v>3.28978</v>
      </c>
      <c r="GA323" s="1">
        <v>9999.0</v>
      </c>
      <c r="GB323" s="1">
        <v>9999.0</v>
      </c>
      <c r="GC323" s="1">
        <v>9999.0</v>
      </c>
      <c r="GD323" s="1">
        <v>999.9</v>
      </c>
      <c r="GE323" s="1">
        <v>1.85944</v>
      </c>
      <c r="GF323" s="1">
        <v>1.85439</v>
      </c>
      <c r="GG323" s="1">
        <v>1.8576</v>
      </c>
      <c r="GH323" s="1">
        <v>1.85602</v>
      </c>
      <c r="GI323" s="1">
        <v>1.85484</v>
      </c>
      <c r="GJ323" s="1">
        <v>1.85451</v>
      </c>
      <c r="GK323" s="1">
        <v>1.85315</v>
      </c>
      <c r="GL323" s="1">
        <v>1.85629</v>
      </c>
      <c r="GM323" s="1">
        <v>0.0</v>
      </c>
      <c r="GN323" s="1">
        <v>0.0</v>
      </c>
      <c r="GO323" s="1">
        <v>0.0</v>
      </c>
      <c r="GP323" s="1">
        <v>0.0</v>
      </c>
      <c r="GQ323" s="1" t="s">
        <v>358</v>
      </c>
      <c r="GR323" s="1" t="s">
        <v>359</v>
      </c>
      <c r="GS323" s="1" t="s">
        <v>360</v>
      </c>
      <c r="GT323" s="1" t="s">
        <v>360</v>
      </c>
      <c r="GU323" s="1" t="s">
        <v>360</v>
      </c>
      <c r="GV323" s="1" t="s">
        <v>360</v>
      </c>
      <c r="GW323" s="1">
        <v>0.0</v>
      </c>
      <c r="GX323" s="1">
        <v>100.0</v>
      </c>
      <c r="GY323" s="1">
        <v>100.0</v>
      </c>
      <c r="GZ323" s="1">
        <v>2.84</v>
      </c>
      <c r="HA323" s="1">
        <v>0.0178</v>
      </c>
      <c r="HB323" s="1">
        <v>0.467488805237294</v>
      </c>
      <c r="HC323" s="1">
        <v>0.002678124759318837</v>
      </c>
      <c r="HD323" s="1">
        <v>-9.373761146515732E-7</v>
      </c>
      <c r="HE323" s="1">
        <v>1.391563784175389E-10</v>
      </c>
      <c r="HF323" s="1">
        <v>-0.06780524781039028</v>
      </c>
      <c r="HG323" s="1">
        <v>0.01061361004592812</v>
      </c>
      <c r="HH323" s="1">
        <v>-3.086644042041478E-4</v>
      </c>
      <c r="HI323" s="1">
        <v>1.24720902217549E-6</v>
      </c>
      <c r="HJ323" s="1">
        <v>1.0</v>
      </c>
      <c r="HK323" s="1">
        <v>2093.0</v>
      </c>
      <c r="HL323" s="1">
        <v>2.0</v>
      </c>
      <c r="HM323" s="1">
        <v>27.0</v>
      </c>
      <c r="HN323" s="1">
        <v>9.0</v>
      </c>
      <c r="HO323" s="1">
        <v>8.8</v>
      </c>
      <c r="HP323" s="1">
        <v>3.0957</v>
      </c>
      <c r="HQ323" s="1">
        <v>2.25952</v>
      </c>
      <c r="HR323" s="1">
        <v>1.4978</v>
      </c>
      <c r="HS323" s="1">
        <v>2.30225</v>
      </c>
      <c r="HT323" s="1">
        <v>1.54785</v>
      </c>
      <c r="HU323" s="1">
        <v>2.36328</v>
      </c>
      <c r="HV323" s="1">
        <v>35.2902</v>
      </c>
      <c r="HW323" s="1">
        <v>15.2791</v>
      </c>
      <c r="HX323" s="1">
        <v>18.0</v>
      </c>
      <c r="HY323" s="1">
        <v>501.449</v>
      </c>
      <c r="HZ323" s="1">
        <v>518.552</v>
      </c>
      <c r="IA323" s="1">
        <v>29.2935</v>
      </c>
      <c r="IB323" s="1">
        <v>29.0992</v>
      </c>
      <c r="IC323" s="1">
        <v>30.0003</v>
      </c>
      <c r="ID323" s="1">
        <v>28.8763</v>
      </c>
      <c r="IE323" s="1">
        <v>28.9695</v>
      </c>
      <c r="IF323" s="1">
        <v>62.052</v>
      </c>
      <c r="IG323" s="1">
        <v>28.6427</v>
      </c>
      <c r="IH323" s="1">
        <v>73.6375</v>
      </c>
      <c r="II323" s="1">
        <v>29.2477</v>
      </c>
      <c r="IJ323" s="1">
        <v>1569.96</v>
      </c>
      <c r="IK323" s="1">
        <v>23.9004</v>
      </c>
      <c r="IL323" s="1">
        <v>100.901</v>
      </c>
      <c r="IM323" s="1">
        <v>100.665</v>
      </c>
      <c r="IN323" s="1" t="s">
        <v>365</v>
      </c>
    </row>
    <row r="324" ht="15.75" customHeight="1">
      <c r="A324" s="1">
        <v>308.0</v>
      </c>
      <c r="B324" s="1">
        <v>1.6604846886E9</v>
      </c>
      <c r="C324" s="1">
        <v>559.5</v>
      </c>
      <c r="D324" s="1" t="s">
        <v>956</v>
      </c>
      <c r="E324" s="1" t="s">
        <v>957</v>
      </c>
      <c r="F324" s="1">
        <v>1.0</v>
      </c>
      <c r="G324" s="1" t="s">
        <v>349</v>
      </c>
      <c r="H324" s="1" t="s">
        <v>350</v>
      </c>
      <c r="I324" s="1" t="s">
        <v>351</v>
      </c>
      <c r="J324" s="1" t="s">
        <v>352</v>
      </c>
      <c r="K324" s="1" t="s">
        <v>353</v>
      </c>
      <c r="L324" s="1" t="s">
        <v>349</v>
      </c>
      <c r="M324" s="1" t="s">
        <v>354</v>
      </c>
      <c r="N324" s="1">
        <v>1.6604846806E9</v>
      </c>
      <c r="O324" s="1">
        <f t="shared" si="1"/>
        <v>0.002787960754</v>
      </c>
      <c r="P324" s="1">
        <f t="shared" si="2"/>
        <v>2.787960754</v>
      </c>
      <c r="Q324" s="1">
        <f t="shared" si="3"/>
        <v>6.355706607</v>
      </c>
      <c r="R324" s="1">
        <f t="shared" si="4"/>
        <v>1455.003125</v>
      </c>
      <c r="S324" s="1">
        <f t="shared" si="5"/>
        <v>1332.956245</v>
      </c>
      <c r="T324" s="1">
        <f t="shared" si="6"/>
        <v>132.7952719</v>
      </c>
      <c r="U324" s="1">
        <f t="shared" si="7"/>
        <v>144.9541471</v>
      </c>
      <c r="V324" s="1">
        <f t="shared" si="8"/>
        <v>0.1372656555</v>
      </c>
      <c r="W324" s="1">
        <f t="shared" si="9"/>
        <v>2.922149165</v>
      </c>
      <c r="X324" s="1">
        <f t="shared" si="10"/>
        <v>0.1337815276</v>
      </c>
      <c r="Y324" s="1">
        <f t="shared" si="11"/>
        <v>0.08391912396</v>
      </c>
      <c r="Z324" s="1">
        <f t="shared" si="12"/>
        <v>321.5155562</v>
      </c>
      <c r="AA324" s="1">
        <f t="shared" si="13"/>
        <v>32.23036167</v>
      </c>
      <c r="AB324" s="1">
        <f t="shared" si="14"/>
        <v>31.73951875</v>
      </c>
      <c r="AC324" s="1">
        <f t="shared" si="15"/>
        <v>4.705132498</v>
      </c>
      <c r="AD324" s="1">
        <f t="shared" si="16"/>
        <v>59.78183984</v>
      </c>
      <c r="AE324" s="1">
        <f t="shared" si="17"/>
        <v>2.706214641</v>
      </c>
      <c r="AF324" s="1">
        <f t="shared" si="18"/>
        <v>4.526817255</v>
      </c>
      <c r="AG324" s="1">
        <f t="shared" si="19"/>
        <v>1.998917857</v>
      </c>
      <c r="AH324" s="1">
        <f t="shared" si="20"/>
        <v>-122.9490692</v>
      </c>
      <c r="AI324" s="1">
        <f t="shared" si="21"/>
        <v>-107.0614711</v>
      </c>
      <c r="AJ324" s="1">
        <f t="shared" si="22"/>
        <v>-8.259910502</v>
      </c>
      <c r="AK324" s="1">
        <f t="shared" si="23"/>
        <v>83.24510532</v>
      </c>
      <c r="AL324" s="1">
        <f t="shared" si="24"/>
        <v>38.12817518</v>
      </c>
      <c r="AM324" s="1">
        <f t="shared" si="25"/>
        <v>2.793816758</v>
      </c>
      <c r="AN324" s="1">
        <f t="shared" si="26"/>
        <v>6.355706607</v>
      </c>
      <c r="AO324" s="1">
        <v>1568.439261708142</v>
      </c>
      <c r="AP324" s="1">
        <v>1534.220606060607</v>
      </c>
      <c r="AQ324" s="1">
        <v>5.165753659334472</v>
      </c>
      <c r="AR324" s="1">
        <v>64.97328580608568</v>
      </c>
      <c r="AS324" s="1">
        <f t="shared" si="27"/>
        <v>2.787960754</v>
      </c>
      <c r="AT324" s="1">
        <v>23.90125167607876</v>
      </c>
      <c r="AU324" s="1">
        <v>27.15533878787878</v>
      </c>
      <c r="AV324" s="1">
        <v>-4.706079359341238E-5</v>
      </c>
      <c r="AW324" s="1">
        <v>82.27873590820442</v>
      </c>
      <c r="AX324" s="1">
        <v>0.0</v>
      </c>
      <c r="AY324" s="1">
        <v>0.0</v>
      </c>
      <c r="AZ324" s="1">
        <f t="shared" si="28"/>
        <v>1</v>
      </c>
      <c r="BA324" s="1">
        <f t="shared" si="29"/>
        <v>0</v>
      </c>
      <c r="BB324" s="1">
        <f t="shared" si="30"/>
        <v>51950.20126</v>
      </c>
      <c r="BC324" s="1">
        <f t="shared" si="31"/>
        <v>2000.000625</v>
      </c>
      <c r="BD324" s="1">
        <f t="shared" si="32"/>
        <v>1681.200243</v>
      </c>
      <c r="BE324" s="1">
        <f t="shared" si="33"/>
        <v>0.840599859</v>
      </c>
      <c r="BF324" s="1">
        <f t="shared" si="34"/>
        <v>0.1607577279</v>
      </c>
      <c r="BG324" s="1">
        <v>6.0</v>
      </c>
      <c r="BH324" s="1">
        <v>0.5</v>
      </c>
      <c r="BI324" s="1" t="s">
        <v>355</v>
      </c>
      <c r="BJ324" s="1">
        <v>2.0</v>
      </c>
      <c r="BK324" s="1" t="b">
        <v>1</v>
      </c>
      <c r="BL324" s="1">
        <v>1.6604846806E9</v>
      </c>
      <c r="BM324" s="1">
        <v>1455.003125</v>
      </c>
      <c r="BN324" s="1">
        <v>1505.620625</v>
      </c>
      <c r="BO324" s="1">
        <v>27.1641125</v>
      </c>
      <c r="BP324" s="1">
        <v>23.903525</v>
      </c>
      <c r="BQ324" s="1">
        <v>1452.19625</v>
      </c>
      <c r="BR324" s="1">
        <v>27.14631875</v>
      </c>
      <c r="BS324" s="1">
        <v>500.1415000000001</v>
      </c>
      <c r="BT324" s="1">
        <v>99.5247</v>
      </c>
      <c r="BU324" s="1">
        <v>0.09992941250000001</v>
      </c>
      <c r="BV324" s="1">
        <v>31.05993125</v>
      </c>
      <c r="BW324" s="1">
        <v>31.73951875</v>
      </c>
      <c r="BX324" s="1">
        <v>999.9</v>
      </c>
      <c r="BY324" s="1">
        <v>0.0</v>
      </c>
      <c r="BZ324" s="1">
        <v>0.0</v>
      </c>
      <c r="CA324" s="1">
        <v>10005.429375</v>
      </c>
      <c r="CB324" s="1">
        <v>0.0</v>
      </c>
      <c r="CC324" s="1">
        <v>622.969375</v>
      </c>
      <c r="CD324" s="1">
        <v>-50.618075</v>
      </c>
      <c r="CE324" s="1">
        <v>1495.63125</v>
      </c>
      <c r="CF324" s="1">
        <v>1542.491875</v>
      </c>
      <c r="CG324" s="1">
        <v>3.260599375</v>
      </c>
      <c r="CH324" s="1">
        <v>1505.620625</v>
      </c>
      <c r="CI324" s="1">
        <v>23.903525</v>
      </c>
      <c r="CJ324" s="1">
        <v>2.7035</v>
      </c>
      <c r="CK324" s="1">
        <v>2.3789925</v>
      </c>
      <c r="CL324" s="1">
        <v>22.30641875</v>
      </c>
      <c r="CM324" s="1">
        <v>20.221475</v>
      </c>
      <c r="CN324" s="1">
        <v>2000.000625</v>
      </c>
      <c r="CO324" s="1">
        <v>0.980005</v>
      </c>
      <c r="CP324" s="1">
        <v>0.0199955</v>
      </c>
      <c r="CQ324" s="1">
        <v>0.0</v>
      </c>
      <c r="CR324" s="1">
        <v>2.61125</v>
      </c>
      <c r="CS324" s="1">
        <v>0.0</v>
      </c>
      <c r="CT324" s="1">
        <v>32583.1125</v>
      </c>
      <c r="CU324" s="1">
        <v>17412.35</v>
      </c>
      <c r="CV324" s="1">
        <v>39.187</v>
      </c>
      <c r="CW324" s="1">
        <v>40.187</v>
      </c>
      <c r="CX324" s="1">
        <v>39.125</v>
      </c>
      <c r="CY324" s="1">
        <v>38.694875</v>
      </c>
      <c r="CZ324" s="1">
        <v>39.437</v>
      </c>
      <c r="DA324" s="1">
        <v>1960.010625</v>
      </c>
      <c r="DB324" s="1">
        <v>39.99062500000001</v>
      </c>
      <c r="DC324" s="1">
        <v>0.0</v>
      </c>
      <c r="DD324" s="1">
        <v>1.6604846864E9</v>
      </c>
      <c r="DE324" s="1">
        <v>0.0</v>
      </c>
      <c r="DF324" s="1">
        <v>1.6604841591E9</v>
      </c>
      <c r="DG324" s="1" t="s">
        <v>356</v>
      </c>
      <c r="DH324" s="1">
        <v>1.6604841451E9</v>
      </c>
      <c r="DI324" s="1">
        <v>1.6604841591E9</v>
      </c>
      <c r="DJ324" s="1">
        <v>1.0</v>
      </c>
      <c r="DK324" s="1">
        <v>0.063</v>
      </c>
      <c r="DL324" s="1">
        <v>-0.028</v>
      </c>
      <c r="DM324" s="1">
        <v>1.395</v>
      </c>
      <c r="DN324" s="1">
        <v>0.027</v>
      </c>
      <c r="DO324" s="1">
        <v>400.0</v>
      </c>
      <c r="DP324" s="1">
        <v>24.0</v>
      </c>
      <c r="DQ324" s="1">
        <v>0.47</v>
      </c>
      <c r="DR324" s="1">
        <v>0.03</v>
      </c>
      <c r="DS324" s="1">
        <v>6.402986313912288</v>
      </c>
      <c r="DT324" s="1">
        <v>1.365665521148428</v>
      </c>
      <c r="DU324" s="1">
        <v>0.1808518578919599</v>
      </c>
      <c r="DV324" s="1">
        <v>0.0</v>
      </c>
      <c r="DW324" s="1">
        <v>38.11813398566844</v>
      </c>
      <c r="DX324" s="1">
        <v>1.586663074595171</v>
      </c>
      <c r="DY324" s="1">
        <v>0.1366835536670754</v>
      </c>
      <c r="DZ324" s="1">
        <v>0.0</v>
      </c>
      <c r="EA324" s="1">
        <v>-50.62727333333335</v>
      </c>
      <c r="EB324" s="1">
        <v>-2.997981757508471</v>
      </c>
      <c r="EC324" s="1">
        <v>0.2320815890060125</v>
      </c>
      <c r="ED324" s="1">
        <v>0.0</v>
      </c>
      <c r="EE324" s="1">
        <v>1330.156225009081</v>
      </c>
      <c r="EF324" s="1">
        <v>272.7347195430401</v>
      </c>
      <c r="EG324" s="1">
        <v>20.40866682233403</v>
      </c>
      <c r="EH324" s="1">
        <v>0.0</v>
      </c>
      <c r="EI324" s="1">
        <v>3.262799</v>
      </c>
      <c r="EJ324" s="1">
        <v>-0.03935369606003991</v>
      </c>
      <c r="EK324" s="1">
        <v>0.005052059876921485</v>
      </c>
      <c r="EL324" s="1">
        <v>1.0</v>
      </c>
      <c r="EM324" s="1">
        <v>1.998776691110272</v>
      </c>
      <c r="EN324" s="1">
        <v>0.005075807964731515</v>
      </c>
      <c r="EO324" s="1">
        <v>0.001016114990483212</v>
      </c>
      <c r="EP324" s="1">
        <v>1.0</v>
      </c>
      <c r="EQ324" s="1">
        <v>2.0</v>
      </c>
      <c r="ER324" s="1">
        <v>6.0</v>
      </c>
      <c r="ES324" s="1" t="s">
        <v>384</v>
      </c>
      <c r="ET324" s="1">
        <v>2.94532</v>
      </c>
      <c r="EU324" s="1">
        <v>2.80129</v>
      </c>
      <c r="EV324" s="1">
        <v>0.214894</v>
      </c>
      <c r="EW324" s="1">
        <v>0.21922</v>
      </c>
      <c r="EX324" s="1">
        <v>0.118445</v>
      </c>
      <c r="EY324" s="1">
        <v>0.108367</v>
      </c>
      <c r="EZ324" s="1">
        <v>16172.9</v>
      </c>
      <c r="FA324" s="1">
        <v>16870.9</v>
      </c>
      <c r="FB324" s="1">
        <v>23939.9</v>
      </c>
      <c r="FC324" s="1">
        <v>25129.1</v>
      </c>
      <c r="FD324" s="1">
        <v>33772.4</v>
      </c>
      <c r="FE324" s="1">
        <v>35772.8</v>
      </c>
      <c r="FF324" s="1">
        <v>43627.1</v>
      </c>
      <c r="FG324" s="1">
        <v>46445.6</v>
      </c>
      <c r="FH324" s="1">
        <v>2.00125</v>
      </c>
      <c r="FI324" s="1">
        <v>1.92502</v>
      </c>
      <c r="FJ324" s="1">
        <v>0.160262</v>
      </c>
      <c r="FK324" s="1">
        <v>0.0</v>
      </c>
      <c r="FL324" s="1">
        <v>29.1401</v>
      </c>
      <c r="FM324" s="1">
        <v>999.9</v>
      </c>
      <c r="FN324" s="1">
        <v>69.0</v>
      </c>
      <c r="FO324" s="1">
        <v>31.6</v>
      </c>
      <c r="FP324" s="1">
        <v>32.3594</v>
      </c>
      <c r="FQ324" s="1">
        <v>63.904</v>
      </c>
      <c r="FR324" s="1">
        <v>26.2861</v>
      </c>
      <c r="FS324" s="1">
        <v>1.0</v>
      </c>
      <c r="FT324" s="1">
        <v>0.15034</v>
      </c>
      <c r="FU324" s="1">
        <v>0.117176</v>
      </c>
      <c r="FV324" s="1">
        <v>20.3235</v>
      </c>
      <c r="FW324" s="1">
        <v>5.2128</v>
      </c>
      <c r="FX324" s="1">
        <v>11.9042</v>
      </c>
      <c r="FY324" s="1">
        <v>5.0029</v>
      </c>
      <c r="FZ324" s="1">
        <v>3.28978</v>
      </c>
      <c r="GA324" s="1">
        <v>9999.0</v>
      </c>
      <c r="GB324" s="1">
        <v>9999.0</v>
      </c>
      <c r="GC324" s="1">
        <v>9999.0</v>
      </c>
      <c r="GD324" s="1">
        <v>999.9</v>
      </c>
      <c r="GE324" s="1">
        <v>1.85944</v>
      </c>
      <c r="GF324" s="1">
        <v>1.8544</v>
      </c>
      <c r="GG324" s="1">
        <v>1.8576</v>
      </c>
      <c r="GH324" s="1">
        <v>1.85604</v>
      </c>
      <c r="GI324" s="1">
        <v>1.85486</v>
      </c>
      <c r="GJ324" s="1">
        <v>1.85453</v>
      </c>
      <c r="GK324" s="1">
        <v>1.85318</v>
      </c>
      <c r="GL324" s="1">
        <v>1.85629</v>
      </c>
      <c r="GM324" s="1">
        <v>0.0</v>
      </c>
      <c r="GN324" s="1">
        <v>0.0</v>
      </c>
      <c r="GO324" s="1">
        <v>0.0</v>
      </c>
      <c r="GP324" s="1">
        <v>0.0</v>
      </c>
      <c r="GQ324" s="1" t="s">
        <v>358</v>
      </c>
      <c r="GR324" s="1" t="s">
        <v>359</v>
      </c>
      <c r="GS324" s="1" t="s">
        <v>360</v>
      </c>
      <c r="GT324" s="1" t="s">
        <v>360</v>
      </c>
      <c r="GU324" s="1" t="s">
        <v>360</v>
      </c>
      <c r="GV324" s="1" t="s">
        <v>360</v>
      </c>
      <c r="GW324" s="1">
        <v>0.0</v>
      </c>
      <c r="GX324" s="1">
        <v>100.0</v>
      </c>
      <c r="GY324" s="1">
        <v>100.0</v>
      </c>
      <c r="GZ324" s="1">
        <v>2.83</v>
      </c>
      <c r="HA324" s="1">
        <v>0.0179</v>
      </c>
      <c r="HB324" s="1">
        <v>0.467488805237294</v>
      </c>
      <c r="HC324" s="1">
        <v>0.002678124759318837</v>
      </c>
      <c r="HD324" s="1">
        <v>-9.373761146515732E-7</v>
      </c>
      <c r="HE324" s="1">
        <v>1.391563784175389E-10</v>
      </c>
      <c r="HF324" s="1">
        <v>-0.06780524781039028</v>
      </c>
      <c r="HG324" s="1">
        <v>0.01061361004592812</v>
      </c>
      <c r="HH324" s="1">
        <v>-3.086644042041478E-4</v>
      </c>
      <c r="HI324" s="1">
        <v>1.24720902217549E-6</v>
      </c>
      <c r="HJ324" s="1">
        <v>1.0</v>
      </c>
      <c r="HK324" s="1">
        <v>2093.0</v>
      </c>
      <c r="HL324" s="1">
        <v>2.0</v>
      </c>
      <c r="HM324" s="1">
        <v>27.0</v>
      </c>
      <c r="HN324" s="1">
        <v>9.1</v>
      </c>
      <c r="HO324" s="1">
        <v>8.8</v>
      </c>
      <c r="HP324" s="1">
        <v>3.10547</v>
      </c>
      <c r="HQ324" s="1">
        <v>2.27173</v>
      </c>
      <c r="HR324" s="1">
        <v>1.4978</v>
      </c>
      <c r="HS324" s="1">
        <v>2.30347</v>
      </c>
      <c r="HT324" s="1">
        <v>1.54785</v>
      </c>
      <c r="HU324" s="1">
        <v>2.44873</v>
      </c>
      <c r="HV324" s="1">
        <v>35.2902</v>
      </c>
      <c r="HW324" s="1">
        <v>15.2966</v>
      </c>
      <c r="HX324" s="1">
        <v>18.0</v>
      </c>
      <c r="HY324" s="1">
        <v>501.573</v>
      </c>
      <c r="HZ324" s="1">
        <v>518.54</v>
      </c>
      <c r="IA324" s="1">
        <v>29.2829</v>
      </c>
      <c r="IB324" s="1">
        <v>29.0998</v>
      </c>
      <c r="IC324" s="1">
        <v>30.0003</v>
      </c>
      <c r="ID324" s="1">
        <v>28.8769</v>
      </c>
      <c r="IE324" s="1">
        <v>28.9702</v>
      </c>
      <c r="IF324" s="1">
        <v>62.156</v>
      </c>
      <c r="IG324" s="1">
        <v>28.6427</v>
      </c>
      <c r="IH324" s="1">
        <v>73.6375</v>
      </c>
      <c r="II324" s="1">
        <v>29.2477</v>
      </c>
      <c r="IJ324" s="1">
        <v>1580.03</v>
      </c>
      <c r="IK324" s="1">
        <v>23.9038</v>
      </c>
      <c r="IL324" s="1">
        <v>100.901</v>
      </c>
      <c r="IM324" s="1">
        <v>100.665</v>
      </c>
      <c r="IN324" s="1" t="s">
        <v>365</v>
      </c>
    </row>
    <row r="325" ht="15.75" customHeight="1">
      <c r="A325" s="1">
        <v>309.0</v>
      </c>
      <c r="B325" s="1">
        <v>1.6604846896E9</v>
      </c>
      <c r="C325" s="1">
        <v>560.5</v>
      </c>
      <c r="D325" s="1" t="s">
        <v>958</v>
      </c>
      <c r="E325" s="1" t="s">
        <v>959</v>
      </c>
      <c r="F325" s="1">
        <v>1.0</v>
      </c>
      <c r="G325" s="1" t="s">
        <v>349</v>
      </c>
      <c r="H325" s="1" t="s">
        <v>350</v>
      </c>
      <c r="I325" s="1" t="s">
        <v>351</v>
      </c>
      <c r="J325" s="1" t="s">
        <v>352</v>
      </c>
      <c r="K325" s="1" t="s">
        <v>353</v>
      </c>
      <c r="L325" s="1" t="s">
        <v>349</v>
      </c>
      <c r="M325" s="1" t="s">
        <v>354</v>
      </c>
      <c r="N325" s="1">
        <v>1.660484682099999E9</v>
      </c>
      <c r="O325" s="1">
        <f t="shared" si="1"/>
        <v>0.002787744634</v>
      </c>
      <c r="P325" s="1">
        <f t="shared" si="2"/>
        <v>2.787744634</v>
      </c>
      <c r="Q325" s="1">
        <f t="shared" si="3"/>
        <v>6.305716622</v>
      </c>
      <c r="R325" s="1">
        <f t="shared" si="4"/>
        <v>1462.5</v>
      </c>
      <c r="S325" s="1">
        <f t="shared" si="5"/>
        <v>1340.770858</v>
      </c>
      <c r="T325" s="1">
        <f t="shared" si="6"/>
        <v>133.5739429</v>
      </c>
      <c r="U325" s="1">
        <f t="shared" si="7"/>
        <v>145.7011766</v>
      </c>
      <c r="V325" s="1">
        <f t="shared" si="8"/>
        <v>0.1372343578</v>
      </c>
      <c r="W325" s="1">
        <f t="shared" si="9"/>
        <v>2.92206769</v>
      </c>
      <c r="X325" s="1">
        <f t="shared" si="10"/>
        <v>0.1337517024</v>
      </c>
      <c r="Y325" s="1">
        <f t="shared" si="11"/>
        <v>0.08390035544</v>
      </c>
      <c r="Z325" s="1">
        <f t="shared" si="12"/>
        <v>321.5156716</v>
      </c>
      <c r="AA325" s="1">
        <f t="shared" si="13"/>
        <v>32.23022444</v>
      </c>
      <c r="AB325" s="1">
        <f t="shared" si="14"/>
        <v>31.74018</v>
      </c>
      <c r="AC325" s="1">
        <f t="shared" si="15"/>
        <v>4.705308937</v>
      </c>
      <c r="AD325" s="1">
        <f t="shared" si="16"/>
        <v>59.78004462</v>
      </c>
      <c r="AE325" s="1">
        <f t="shared" si="17"/>
        <v>2.706098737</v>
      </c>
      <c r="AF325" s="1">
        <f t="shared" si="18"/>
        <v>4.526759314</v>
      </c>
      <c r="AG325" s="1">
        <f t="shared" si="19"/>
        <v>1.9992102</v>
      </c>
      <c r="AH325" s="1">
        <f t="shared" si="20"/>
        <v>-122.9395384</v>
      </c>
      <c r="AI325" s="1">
        <f t="shared" si="21"/>
        <v>-107.1980354</v>
      </c>
      <c r="AJ325" s="1">
        <f t="shared" si="22"/>
        <v>-8.27069501</v>
      </c>
      <c r="AK325" s="1">
        <f t="shared" si="23"/>
        <v>83.10740285</v>
      </c>
      <c r="AL325" s="1">
        <f t="shared" si="24"/>
        <v>38.16471744</v>
      </c>
      <c r="AM325" s="1">
        <f t="shared" si="25"/>
        <v>2.792869429</v>
      </c>
      <c r="AN325" s="1">
        <f t="shared" si="26"/>
        <v>6.305716622</v>
      </c>
      <c r="AO325" s="1">
        <v>1573.610447452053</v>
      </c>
      <c r="AP325" s="1">
        <v>1539.412909090909</v>
      </c>
      <c r="AQ325" s="1">
        <v>5.173562992775325</v>
      </c>
      <c r="AR325" s="1">
        <v>64.97328580608568</v>
      </c>
      <c r="AS325" s="1">
        <f t="shared" si="27"/>
        <v>2.787744634</v>
      </c>
      <c r="AT325" s="1">
        <v>23.90077170521705</v>
      </c>
      <c r="AU325" s="1">
        <v>27.15457818181818</v>
      </c>
      <c r="AV325" s="1">
        <v>-3.702042205478994E-5</v>
      </c>
      <c r="AW325" s="1">
        <v>82.27873590820442</v>
      </c>
      <c r="AX325" s="1">
        <v>0.0</v>
      </c>
      <c r="AY325" s="1">
        <v>0.0</v>
      </c>
      <c r="AZ325" s="1">
        <f t="shared" si="28"/>
        <v>1</v>
      </c>
      <c r="BA325" s="1">
        <f t="shared" si="29"/>
        <v>0</v>
      </c>
      <c r="BB325" s="1">
        <f t="shared" si="30"/>
        <v>51947.92461</v>
      </c>
      <c r="BC325" s="1">
        <f t="shared" si="31"/>
        <v>2000.001333</v>
      </c>
      <c r="BD325" s="1">
        <f t="shared" si="32"/>
        <v>1681.20084</v>
      </c>
      <c r="BE325" s="1">
        <f t="shared" si="33"/>
        <v>0.8405998594</v>
      </c>
      <c r="BF325" s="1">
        <f t="shared" si="34"/>
        <v>0.1607577286</v>
      </c>
      <c r="BG325" s="1">
        <v>6.0</v>
      </c>
      <c r="BH325" s="1">
        <v>0.5</v>
      </c>
      <c r="BI325" s="1" t="s">
        <v>355</v>
      </c>
      <c r="BJ325" s="1">
        <v>2.0</v>
      </c>
      <c r="BK325" s="1" t="b">
        <v>1</v>
      </c>
      <c r="BL325" s="1">
        <v>1.660484682099999E9</v>
      </c>
      <c r="BM325" s="1">
        <v>1462.5</v>
      </c>
      <c r="BN325" s="1">
        <v>1513.185333333333</v>
      </c>
      <c r="BO325" s="1">
        <v>27.16292</v>
      </c>
      <c r="BP325" s="1">
        <v>23.90339999999999</v>
      </c>
      <c r="BQ325" s="1">
        <v>1459.686666666667</v>
      </c>
      <c r="BR325" s="1">
        <v>27.14512</v>
      </c>
      <c r="BS325" s="1">
        <v>500.1362666666667</v>
      </c>
      <c r="BT325" s="1">
        <v>99.52479333333332</v>
      </c>
      <c r="BU325" s="1">
        <v>0.09994279333333335</v>
      </c>
      <c r="BV325" s="1">
        <v>31.05970666666667</v>
      </c>
      <c r="BW325" s="1">
        <v>31.74018</v>
      </c>
      <c r="BX325" s="1">
        <v>999.8999999999999</v>
      </c>
      <c r="BY325" s="1">
        <v>0.0</v>
      </c>
      <c r="BZ325" s="1">
        <v>0.0</v>
      </c>
      <c r="CA325" s="1">
        <v>10004.95466666667</v>
      </c>
      <c r="CB325" s="1">
        <v>0.0</v>
      </c>
      <c r="CC325" s="1">
        <v>619.6970666666668</v>
      </c>
      <c r="CD325" s="1">
        <v>-50.68615333333333</v>
      </c>
      <c r="CE325" s="1">
        <v>1503.335333333333</v>
      </c>
      <c r="CF325" s="1">
        <v>1550.242</v>
      </c>
      <c r="CG325" s="1">
        <v>3.259524666666667</v>
      </c>
      <c r="CH325" s="1">
        <v>1513.185333333333</v>
      </c>
      <c r="CI325" s="1">
        <v>23.90339999999999</v>
      </c>
      <c r="CJ325" s="1">
        <v>2.703384</v>
      </c>
      <c r="CK325" s="1">
        <v>2.378982666666667</v>
      </c>
      <c r="CL325" s="1">
        <v>22.30571333333333</v>
      </c>
      <c r="CM325" s="1">
        <v>20.22140666666667</v>
      </c>
      <c r="CN325" s="1">
        <v>2000.001333333333</v>
      </c>
      <c r="CO325" s="1">
        <v>0.9800050000000001</v>
      </c>
      <c r="CP325" s="1">
        <v>0.0199955</v>
      </c>
      <c r="CQ325" s="1">
        <v>0.0</v>
      </c>
      <c r="CR325" s="1">
        <v>2.6522</v>
      </c>
      <c r="CS325" s="1">
        <v>0.0</v>
      </c>
      <c r="CT325" s="1">
        <v>32578.18666666667</v>
      </c>
      <c r="CU325" s="1">
        <v>17412.35333333333</v>
      </c>
      <c r="CV325" s="1">
        <v>39.187</v>
      </c>
      <c r="CW325" s="1">
        <v>40.187</v>
      </c>
      <c r="CX325" s="1">
        <v>39.125</v>
      </c>
      <c r="CY325" s="1">
        <v>38.6996</v>
      </c>
      <c r="CZ325" s="1">
        <v>39.437</v>
      </c>
      <c r="DA325" s="1">
        <v>1960.011333333333</v>
      </c>
      <c r="DB325" s="1">
        <v>39.99066666666668</v>
      </c>
      <c r="DC325" s="1">
        <v>0.0</v>
      </c>
      <c r="DD325" s="1">
        <v>1.6604846876E9</v>
      </c>
      <c r="DE325" s="1">
        <v>0.0</v>
      </c>
      <c r="DF325" s="1">
        <v>1.6604841591E9</v>
      </c>
      <c r="DG325" s="1" t="s">
        <v>356</v>
      </c>
      <c r="DH325" s="1">
        <v>1.6604841451E9</v>
      </c>
      <c r="DI325" s="1">
        <v>1.6604841591E9</v>
      </c>
      <c r="DJ325" s="1">
        <v>1.0</v>
      </c>
      <c r="DK325" s="1">
        <v>0.063</v>
      </c>
      <c r="DL325" s="1">
        <v>-0.028</v>
      </c>
      <c r="DM325" s="1">
        <v>1.395</v>
      </c>
      <c r="DN325" s="1">
        <v>0.027</v>
      </c>
      <c r="DO325" s="1">
        <v>400.0</v>
      </c>
      <c r="DP325" s="1">
        <v>24.0</v>
      </c>
      <c r="DQ325" s="1">
        <v>0.47</v>
      </c>
      <c r="DR325" s="1">
        <v>0.03</v>
      </c>
      <c r="DS325" s="1">
        <v>6.426639837049168</v>
      </c>
      <c r="DT325" s="1">
        <v>0.6087738339812165</v>
      </c>
      <c r="DU325" s="1">
        <v>0.1542457156317817</v>
      </c>
      <c r="DV325" s="1">
        <v>0.0</v>
      </c>
      <c r="DW325" s="1">
        <v>38.1398853776765</v>
      </c>
      <c r="DX325" s="1">
        <v>1.657799486707103</v>
      </c>
      <c r="DY325" s="1">
        <v>0.140408506565751</v>
      </c>
      <c r="DZ325" s="1">
        <v>0.0</v>
      </c>
      <c r="EA325" s="1">
        <v>-50.67296666666667</v>
      </c>
      <c r="EB325" s="1">
        <v>-3.078118798665138</v>
      </c>
      <c r="EC325" s="1">
        <v>0.2369836384413256</v>
      </c>
      <c r="ED325" s="1">
        <v>0.0</v>
      </c>
      <c r="EE325" s="1">
        <v>1334.737982620154</v>
      </c>
      <c r="EF325" s="1">
        <v>281.0616096319231</v>
      </c>
      <c r="EG325" s="1">
        <v>21.02156104848746</v>
      </c>
      <c r="EH325" s="1">
        <v>0.0</v>
      </c>
      <c r="EI325" s="1">
        <v>3.26181075</v>
      </c>
      <c r="EJ325" s="1">
        <v>-0.03943283302064263</v>
      </c>
      <c r="EK325" s="1">
        <v>0.00505717726973258</v>
      </c>
      <c r="EL325" s="1">
        <v>1.0</v>
      </c>
      <c r="EM325" s="1">
        <v>1.999028413112073</v>
      </c>
      <c r="EN325" s="1">
        <v>0.006601787296021549</v>
      </c>
      <c r="EO325" s="1">
        <v>0.001134447722126924</v>
      </c>
      <c r="EP325" s="1">
        <v>1.0</v>
      </c>
      <c r="EQ325" s="1">
        <v>2.0</v>
      </c>
      <c r="ER325" s="1">
        <v>6.0</v>
      </c>
      <c r="ES325" s="1" t="s">
        <v>384</v>
      </c>
      <c r="ET325" s="1">
        <v>2.94541</v>
      </c>
      <c r="EU325" s="1">
        <v>2.80125</v>
      </c>
      <c r="EV325" s="1">
        <v>0.215326</v>
      </c>
      <c r="EW325" s="1">
        <v>0.219653</v>
      </c>
      <c r="EX325" s="1">
        <v>0.118444</v>
      </c>
      <c r="EY325" s="1">
        <v>0.10837</v>
      </c>
      <c r="EZ325" s="1">
        <v>16164.0</v>
      </c>
      <c r="FA325" s="1">
        <v>16861.5</v>
      </c>
      <c r="FB325" s="1">
        <v>23940.0</v>
      </c>
      <c r="FC325" s="1">
        <v>25129.1</v>
      </c>
      <c r="FD325" s="1">
        <v>33772.5</v>
      </c>
      <c r="FE325" s="1">
        <v>35772.6</v>
      </c>
      <c r="FF325" s="1">
        <v>43627.2</v>
      </c>
      <c r="FG325" s="1">
        <v>46445.5</v>
      </c>
      <c r="FH325" s="1">
        <v>2.00112</v>
      </c>
      <c r="FI325" s="1">
        <v>1.92512</v>
      </c>
      <c r="FJ325" s="1">
        <v>0.160187</v>
      </c>
      <c r="FK325" s="1">
        <v>0.0</v>
      </c>
      <c r="FL325" s="1">
        <v>29.1426</v>
      </c>
      <c r="FM325" s="1">
        <v>999.9</v>
      </c>
      <c r="FN325" s="1">
        <v>68.9</v>
      </c>
      <c r="FO325" s="1">
        <v>31.6</v>
      </c>
      <c r="FP325" s="1">
        <v>32.3164</v>
      </c>
      <c r="FQ325" s="1">
        <v>63.714</v>
      </c>
      <c r="FR325" s="1">
        <v>25.9615</v>
      </c>
      <c r="FS325" s="1">
        <v>1.0</v>
      </c>
      <c r="FT325" s="1">
        <v>0.150516</v>
      </c>
      <c r="FU325" s="1">
        <v>0.140961</v>
      </c>
      <c r="FV325" s="1">
        <v>20.3235</v>
      </c>
      <c r="FW325" s="1">
        <v>5.2125</v>
      </c>
      <c r="FX325" s="1">
        <v>11.9045</v>
      </c>
      <c r="FY325" s="1">
        <v>5.00295</v>
      </c>
      <c r="FZ325" s="1">
        <v>3.28985</v>
      </c>
      <c r="GA325" s="1">
        <v>9999.0</v>
      </c>
      <c r="GB325" s="1">
        <v>9999.0</v>
      </c>
      <c r="GC325" s="1">
        <v>9999.0</v>
      </c>
      <c r="GD325" s="1">
        <v>999.9</v>
      </c>
      <c r="GE325" s="1">
        <v>1.85944</v>
      </c>
      <c r="GF325" s="1">
        <v>1.8544</v>
      </c>
      <c r="GG325" s="1">
        <v>1.8576</v>
      </c>
      <c r="GH325" s="1">
        <v>1.85602</v>
      </c>
      <c r="GI325" s="1">
        <v>1.85486</v>
      </c>
      <c r="GJ325" s="1">
        <v>1.85453</v>
      </c>
      <c r="GK325" s="1">
        <v>1.85316</v>
      </c>
      <c r="GL325" s="1">
        <v>1.85629</v>
      </c>
      <c r="GM325" s="1">
        <v>0.0</v>
      </c>
      <c r="GN325" s="1">
        <v>0.0</v>
      </c>
      <c r="GO325" s="1">
        <v>0.0</v>
      </c>
      <c r="GP325" s="1">
        <v>0.0</v>
      </c>
      <c r="GQ325" s="1" t="s">
        <v>358</v>
      </c>
      <c r="GR325" s="1" t="s">
        <v>359</v>
      </c>
      <c r="GS325" s="1" t="s">
        <v>360</v>
      </c>
      <c r="GT325" s="1" t="s">
        <v>360</v>
      </c>
      <c r="GU325" s="1" t="s">
        <v>360</v>
      </c>
      <c r="GV325" s="1" t="s">
        <v>360</v>
      </c>
      <c r="GW325" s="1">
        <v>0.0</v>
      </c>
      <c r="GX325" s="1">
        <v>100.0</v>
      </c>
      <c r="GY325" s="1">
        <v>100.0</v>
      </c>
      <c r="GZ325" s="1">
        <v>2.84</v>
      </c>
      <c r="HA325" s="1">
        <v>0.0179</v>
      </c>
      <c r="HB325" s="1">
        <v>0.467488805237294</v>
      </c>
      <c r="HC325" s="1">
        <v>0.002678124759318837</v>
      </c>
      <c r="HD325" s="1">
        <v>-9.373761146515732E-7</v>
      </c>
      <c r="HE325" s="1">
        <v>1.391563784175389E-10</v>
      </c>
      <c r="HF325" s="1">
        <v>-0.06780524781039028</v>
      </c>
      <c r="HG325" s="1">
        <v>0.01061361004592812</v>
      </c>
      <c r="HH325" s="1">
        <v>-3.086644042041478E-4</v>
      </c>
      <c r="HI325" s="1">
        <v>1.24720902217549E-6</v>
      </c>
      <c r="HJ325" s="1">
        <v>1.0</v>
      </c>
      <c r="HK325" s="1">
        <v>2093.0</v>
      </c>
      <c r="HL325" s="1">
        <v>2.0</v>
      </c>
      <c r="HM325" s="1">
        <v>27.0</v>
      </c>
      <c r="HN325" s="1">
        <v>9.1</v>
      </c>
      <c r="HO325" s="1">
        <v>8.8</v>
      </c>
      <c r="HP325" s="1">
        <v>3.11279</v>
      </c>
      <c r="HQ325" s="1">
        <v>2.28394</v>
      </c>
      <c r="HR325" s="1">
        <v>1.4978</v>
      </c>
      <c r="HS325" s="1">
        <v>2.30347</v>
      </c>
      <c r="HT325" s="1">
        <v>1.54785</v>
      </c>
      <c r="HU325" s="1">
        <v>2.33643</v>
      </c>
      <c r="HV325" s="1">
        <v>35.2902</v>
      </c>
      <c r="HW325" s="1">
        <v>15.2703</v>
      </c>
      <c r="HX325" s="1">
        <v>18.0</v>
      </c>
      <c r="HY325" s="1">
        <v>501.508</v>
      </c>
      <c r="HZ325" s="1">
        <v>518.613</v>
      </c>
      <c r="IA325" s="1">
        <v>29.27</v>
      </c>
      <c r="IB325" s="1">
        <v>29.1004</v>
      </c>
      <c r="IC325" s="1">
        <v>30.0004</v>
      </c>
      <c r="ID325" s="1">
        <v>28.8781</v>
      </c>
      <c r="IE325" s="1">
        <v>28.9708</v>
      </c>
      <c r="IF325" s="1">
        <v>62.3696</v>
      </c>
      <c r="IG325" s="1">
        <v>28.6427</v>
      </c>
      <c r="IH325" s="1">
        <v>73.2671</v>
      </c>
      <c r="II325" s="1">
        <v>29.2477</v>
      </c>
      <c r="IJ325" s="1">
        <v>1580.03</v>
      </c>
      <c r="IK325" s="1">
        <v>23.9038</v>
      </c>
      <c r="IL325" s="1">
        <v>100.902</v>
      </c>
      <c r="IM325" s="1">
        <v>100.665</v>
      </c>
      <c r="IN325" s="1" t="s">
        <v>365</v>
      </c>
    </row>
    <row r="326" ht="15.75" customHeight="1">
      <c r="A326" s="1">
        <v>310.0</v>
      </c>
      <c r="B326" s="1">
        <v>1.6604846906E9</v>
      </c>
      <c r="C326" s="1">
        <v>561.5</v>
      </c>
      <c r="D326" s="1" t="s">
        <v>960</v>
      </c>
      <c r="E326" s="1" t="s">
        <v>961</v>
      </c>
      <c r="F326" s="1">
        <v>1.0</v>
      </c>
      <c r="G326" s="1" t="s">
        <v>349</v>
      </c>
      <c r="H326" s="1" t="s">
        <v>350</v>
      </c>
      <c r="I326" s="1" t="s">
        <v>351</v>
      </c>
      <c r="J326" s="1" t="s">
        <v>352</v>
      </c>
      <c r="K326" s="1" t="s">
        <v>353</v>
      </c>
      <c r="L326" s="1" t="s">
        <v>349</v>
      </c>
      <c r="M326" s="1" t="s">
        <v>354</v>
      </c>
      <c r="N326" s="1">
        <v>1.6604846826E9</v>
      </c>
      <c r="O326" s="1">
        <f t="shared" si="1"/>
        <v>0.002787610701</v>
      </c>
      <c r="P326" s="1">
        <f t="shared" si="2"/>
        <v>2.787610701</v>
      </c>
      <c r="Q326" s="1">
        <f t="shared" si="3"/>
        <v>6.206810488</v>
      </c>
      <c r="R326" s="1">
        <f t="shared" si="4"/>
        <v>1465.0125</v>
      </c>
      <c r="S326" s="1">
        <f t="shared" si="5"/>
        <v>1344.34931</v>
      </c>
      <c r="T326" s="1">
        <f t="shared" si="6"/>
        <v>133.9303554</v>
      </c>
      <c r="U326" s="1">
        <f t="shared" si="7"/>
        <v>145.9513858</v>
      </c>
      <c r="V326" s="1">
        <f t="shared" si="8"/>
        <v>0.137218274</v>
      </c>
      <c r="W326" s="1">
        <f t="shared" si="9"/>
        <v>2.921936862</v>
      </c>
      <c r="X326" s="1">
        <f t="shared" si="10"/>
        <v>0.133736272</v>
      </c>
      <c r="Y326" s="1">
        <f t="shared" si="11"/>
        <v>0.08389065466</v>
      </c>
      <c r="Z326" s="1">
        <f t="shared" si="12"/>
        <v>321.5153567</v>
      </c>
      <c r="AA326" s="1">
        <f t="shared" si="13"/>
        <v>32.22993721</v>
      </c>
      <c r="AB326" s="1">
        <f t="shared" si="14"/>
        <v>31.740475</v>
      </c>
      <c r="AC326" s="1">
        <f t="shared" si="15"/>
        <v>4.705387653</v>
      </c>
      <c r="AD326" s="1">
        <f t="shared" si="16"/>
        <v>59.7801041</v>
      </c>
      <c r="AE326" s="1">
        <f t="shared" si="17"/>
        <v>2.706044495</v>
      </c>
      <c r="AF326" s="1">
        <f t="shared" si="18"/>
        <v>4.526664073</v>
      </c>
      <c r="AG326" s="1">
        <f t="shared" si="19"/>
        <v>1.999343158</v>
      </c>
      <c r="AH326" s="1">
        <f t="shared" si="20"/>
        <v>-122.9336319</v>
      </c>
      <c r="AI326" s="1">
        <f t="shared" si="21"/>
        <v>-107.2978603</v>
      </c>
      <c r="AJ326" s="1">
        <f t="shared" si="22"/>
        <v>-8.278764503</v>
      </c>
      <c r="AK326" s="1">
        <f t="shared" si="23"/>
        <v>83.00509997</v>
      </c>
      <c r="AL326" s="1">
        <f t="shared" si="24"/>
        <v>38.18143944</v>
      </c>
      <c r="AM326" s="1">
        <f t="shared" si="25"/>
        <v>2.792442618</v>
      </c>
      <c r="AN326" s="1">
        <f t="shared" si="26"/>
        <v>6.206810488</v>
      </c>
      <c r="AO326" s="1">
        <v>1578.838541049411</v>
      </c>
      <c r="AP326" s="1">
        <v>1544.636363636364</v>
      </c>
      <c r="AQ326" s="1">
        <v>5.198321511213964</v>
      </c>
      <c r="AR326" s="1">
        <v>64.97328580608568</v>
      </c>
      <c r="AS326" s="1">
        <f t="shared" si="27"/>
        <v>2.787610701</v>
      </c>
      <c r="AT326" s="1">
        <v>23.90103661159614</v>
      </c>
      <c r="AU326" s="1">
        <v>27.15461757575757</v>
      </c>
      <c r="AV326" s="1">
        <v>-3.192444050876114E-5</v>
      </c>
      <c r="AW326" s="1">
        <v>82.27873590820442</v>
      </c>
      <c r="AX326" s="1">
        <v>0.0</v>
      </c>
      <c r="AY326" s="1">
        <v>0.0</v>
      </c>
      <c r="AZ326" s="1">
        <f t="shared" si="28"/>
        <v>1</v>
      </c>
      <c r="BA326" s="1">
        <f t="shared" si="29"/>
        <v>0</v>
      </c>
      <c r="BB326" s="1">
        <f t="shared" si="30"/>
        <v>51944.26563</v>
      </c>
      <c r="BC326" s="1">
        <f t="shared" si="31"/>
        <v>1999.999375</v>
      </c>
      <c r="BD326" s="1">
        <f t="shared" si="32"/>
        <v>1681.199193</v>
      </c>
      <c r="BE326" s="1">
        <f t="shared" si="33"/>
        <v>0.8405998594</v>
      </c>
      <c r="BF326" s="1">
        <f t="shared" si="34"/>
        <v>0.1607577286</v>
      </c>
      <c r="BG326" s="1">
        <v>6.0</v>
      </c>
      <c r="BH326" s="1">
        <v>0.5</v>
      </c>
      <c r="BI326" s="1" t="s">
        <v>355</v>
      </c>
      <c r="BJ326" s="1">
        <v>2.0</v>
      </c>
      <c r="BK326" s="1" t="b">
        <v>1</v>
      </c>
      <c r="BL326" s="1">
        <v>1.6604846826E9</v>
      </c>
      <c r="BM326" s="1">
        <v>1465.0125</v>
      </c>
      <c r="BN326" s="1">
        <v>1515.725</v>
      </c>
      <c r="BO326" s="1">
        <v>27.16239375</v>
      </c>
      <c r="BP326" s="1">
        <v>23.90340625</v>
      </c>
      <c r="BQ326" s="1">
        <v>1462.1975</v>
      </c>
      <c r="BR326" s="1">
        <v>27.14459375</v>
      </c>
      <c r="BS326" s="1">
        <v>500.1418125</v>
      </c>
      <c r="BT326" s="1">
        <v>99.52471875</v>
      </c>
      <c r="BU326" s="1">
        <v>0.09995055625</v>
      </c>
      <c r="BV326" s="1">
        <v>31.0593375</v>
      </c>
      <c r="BW326" s="1">
        <v>31.740475</v>
      </c>
      <c r="BX326" s="1">
        <v>999.9</v>
      </c>
      <c r="BY326" s="1">
        <v>0.0</v>
      </c>
      <c r="BZ326" s="1">
        <v>0.0</v>
      </c>
      <c r="CA326" s="1">
        <v>10004.215</v>
      </c>
      <c r="CB326" s="1">
        <v>0.0</v>
      </c>
      <c r="CC326" s="1">
        <v>627.964625</v>
      </c>
      <c r="CD326" s="1">
        <v>-50.712925</v>
      </c>
      <c r="CE326" s="1">
        <v>1505.9175</v>
      </c>
      <c r="CF326" s="1">
        <v>1552.84375</v>
      </c>
      <c r="CG326" s="1">
        <v>3.258990625</v>
      </c>
      <c r="CH326" s="1">
        <v>1515.725</v>
      </c>
      <c r="CI326" s="1">
        <v>23.90340625</v>
      </c>
      <c r="CJ326" s="1">
        <v>2.703329375</v>
      </c>
      <c r="CK326" s="1">
        <v>2.37898125</v>
      </c>
      <c r="CL326" s="1">
        <v>22.30538125</v>
      </c>
      <c r="CM326" s="1">
        <v>20.2214</v>
      </c>
      <c r="CN326" s="1">
        <v>1999.999375</v>
      </c>
      <c r="CO326" s="1">
        <v>0.980005</v>
      </c>
      <c r="CP326" s="1">
        <v>0.0199955</v>
      </c>
      <c r="CQ326" s="1">
        <v>0.0</v>
      </c>
      <c r="CR326" s="1">
        <v>2.6180625</v>
      </c>
      <c r="CS326" s="1">
        <v>0.0</v>
      </c>
      <c r="CT326" s="1">
        <v>32576.75</v>
      </c>
      <c r="CU326" s="1">
        <v>17412.3375</v>
      </c>
      <c r="CV326" s="1">
        <v>39.187</v>
      </c>
      <c r="CW326" s="1">
        <v>40.187</v>
      </c>
      <c r="CX326" s="1">
        <v>39.125</v>
      </c>
      <c r="CY326" s="1">
        <v>38.6988125</v>
      </c>
      <c r="CZ326" s="1">
        <v>39.437</v>
      </c>
      <c r="DA326" s="1">
        <v>1960.009375</v>
      </c>
      <c r="DB326" s="1">
        <v>39.99062500000001</v>
      </c>
      <c r="DC326" s="1">
        <v>0.0</v>
      </c>
      <c r="DD326" s="1">
        <v>1.6604846888E9</v>
      </c>
      <c r="DE326" s="1">
        <v>0.0</v>
      </c>
      <c r="DF326" s="1">
        <v>1.6604841591E9</v>
      </c>
      <c r="DG326" s="1" t="s">
        <v>356</v>
      </c>
      <c r="DH326" s="1">
        <v>1.6604841451E9</v>
      </c>
      <c r="DI326" s="1">
        <v>1.6604841591E9</v>
      </c>
      <c r="DJ326" s="1">
        <v>1.0</v>
      </c>
      <c r="DK326" s="1">
        <v>0.063</v>
      </c>
      <c r="DL326" s="1">
        <v>-0.028</v>
      </c>
      <c r="DM326" s="1">
        <v>1.395</v>
      </c>
      <c r="DN326" s="1">
        <v>0.027</v>
      </c>
      <c r="DO326" s="1">
        <v>400.0</v>
      </c>
      <c r="DP326" s="1">
        <v>24.0</v>
      </c>
      <c r="DQ326" s="1">
        <v>0.47</v>
      </c>
      <c r="DR326" s="1">
        <v>0.03</v>
      </c>
      <c r="DS326" s="1">
        <v>6.426639837049168</v>
      </c>
      <c r="DT326" s="1">
        <v>0.6087738339812165</v>
      </c>
      <c r="DU326" s="1">
        <v>0.1542457156317817</v>
      </c>
      <c r="DV326" s="1">
        <v>0.0</v>
      </c>
      <c r="DW326" s="1">
        <v>38.1398853776765</v>
      </c>
      <c r="DX326" s="1">
        <v>1.657799486707103</v>
      </c>
      <c r="DY326" s="1">
        <v>0.140408506565751</v>
      </c>
      <c r="DZ326" s="1">
        <v>0.0</v>
      </c>
      <c r="EA326" s="1">
        <v>-50.67296666666667</v>
      </c>
      <c r="EB326" s="1">
        <v>-3.078118798665138</v>
      </c>
      <c r="EC326" s="1">
        <v>0.2369836384413256</v>
      </c>
      <c r="ED326" s="1">
        <v>0.0</v>
      </c>
      <c r="EE326" s="1">
        <v>1334.737982620154</v>
      </c>
      <c r="EF326" s="1">
        <v>281.0616096319231</v>
      </c>
      <c r="EG326" s="1">
        <v>21.02156104848746</v>
      </c>
      <c r="EH326" s="1">
        <v>0.0</v>
      </c>
      <c r="EI326" s="1">
        <v>3.26181075</v>
      </c>
      <c r="EJ326" s="1">
        <v>-0.03943283302064263</v>
      </c>
      <c r="EK326" s="1">
        <v>0.00505717726973258</v>
      </c>
      <c r="EL326" s="1">
        <v>1.0</v>
      </c>
      <c r="EM326" s="1">
        <v>1.999028413112073</v>
      </c>
      <c r="EN326" s="1">
        <v>0.006601787296021549</v>
      </c>
      <c r="EO326" s="1">
        <v>0.001134447722126924</v>
      </c>
      <c r="EP326" s="1">
        <v>1.0</v>
      </c>
      <c r="EQ326" s="1">
        <v>2.0</v>
      </c>
      <c r="ER326" s="1">
        <v>6.0</v>
      </c>
      <c r="ES326" s="1" t="s">
        <v>384</v>
      </c>
      <c r="ET326" s="1">
        <v>2.94535</v>
      </c>
      <c r="EU326" s="1">
        <v>2.80114</v>
      </c>
      <c r="EV326" s="1">
        <v>0.215759</v>
      </c>
      <c r="EW326" s="1">
        <v>0.220074</v>
      </c>
      <c r="EX326" s="1">
        <v>0.118438</v>
      </c>
      <c r="EY326" s="1">
        <v>0.108374</v>
      </c>
      <c r="EZ326" s="1">
        <v>16155.1</v>
      </c>
      <c r="FA326" s="1">
        <v>16852.4</v>
      </c>
      <c r="FB326" s="1">
        <v>23940.0</v>
      </c>
      <c r="FC326" s="1">
        <v>25129.1</v>
      </c>
      <c r="FD326" s="1">
        <v>33772.8</v>
      </c>
      <c r="FE326" s="1">
        <v>35772.6</v>
      </c>
      <c r="FF326" s="1">
        <v>43627.2</v>
      </c>
      <c r="FG326" s="1">
        <v>46445.6</v>
      </c>
      <c r="FH326" s="1">
        <v>2.00122</v>
      </c>
      <c r="FI326" s="1">
        <v>1.9251</v>
      </c>
      <c r="FJ326" s="1">
        <v>0.159703</v>
      </c>
      <c r="FK326" s="1">
        <v>0.0</v>
      </c>
      <c r="FL326" s="1">
        <v>29.1451</v>
      </c>
      <c r="FM326" s="1">
        <v>999.9</v>
      </c>
      <c r="FN326" s="1">
        <v>68.9</v>
      </c>
      <c r="FO326" s="1">
        <v>31.6</v>
      </c>
      <c r="FP326" s="1">
        <v>32.3154</v>
      </c>
      <c r="FQ326" s="1">
        <v>63.824</v>
      </c>
      <c r="FR326" s="1">
        <v>26.1458</v>
      </c>
      <c r="FS326" s="1">
        <v>1.0</v>
      </c>
      <c r="FT326" s="1">
        <v>0.15062</v>
      </c>
      <c r="FU326" s="1">
        <v>0.126836</v>
      </c>
      <c r="FV326" s="1">
        <v>20.3236</v>
      </c>
      <c r="FW326" s="1">
        <v>5.2125</v>
      </c>
      <c r="FX326" s="1">
        <v>11.9056</v>
      </c>
      <c r="FY326" s="1">
        <v>5.0029</v>
      </c>
      <c r="FZ326" s="1">
        <v>3.28988</v>
      </c>
      <c r="GA326" s="1">
        <v>9999.0</v>
      </c>
      <c r="GB326" s="1">
        <v>9999.0</v>
      </c>
      <c r="GC326" s="1">
        <v>9999.0</v>
      </c>
      <c r="GD326" s="1">
        <v>999.9</v>
      </c>
      <c r="GE326" s="1">
        <v>1.85944</v>
      </c>
      <c r="GF326" s="1">
        <v>1.85439</v>
      </c>
      <c r="GG326" s="1">
        <v>1.8576</v>
      </c>
      <c r="GH326" s="1">
        <v>1.85598</v>
      </c>
      <c r="GI326" s="1">
        <v>1.85485</v>
      </c>
      <c r="GJ326" s="1">
        <v>1.8545</v>
      </c>
      <c r="GK326" s="1">
        <v>1.85314</v>
      </c>
      <c r="GL326" s="1">
        <v>1.85627</v>
      </c>
      <c r="GM326" s="1">
        <v>0.0</v>
      </c>
      <c r="GN326" s="1">
        <v>0.0</v>
      </c>
      <c r="GO326" s="1">
        <v>0.0</v>
      </c>
      <c r="GP326" s="1">
        <v>0.0</v>
      </c>
      <c r="GQ326" s="1" t="s">
        <v>358</v>
      </c>
      <c r="GR326" s="1" t="s">
        <v>359</v>
      </c>
      <c r="GS326" s="1" t="s">
        <v>360</v>
      </c>
      <c r="GT326" s="1" t="s">
        <v>360</v>
      </c>
      <c r="GU326" s="1" t="s">
        <v>360</v>
      </c>
      <c r="GV326" s="1" t="s">
        <v>360</v>
      </c>
      <c r="GW326" s="1">
        <v>0.0</v>
      </c>
      <c r="GX326" s="1">
        <v>100.0</v>
      </c>
      <c r="GY326" s="1">
        <v>100.0</v>
      </c>
      <c r="GZ326" s="1">
        <v>2.85</v>
      </c>
      <c r="HA326" s="1">
        <v>0.0178</v>
      </c>
      <c r="HB326" s="1">
        <v>0.467488805237294</v>
      </c>
      <c r="HC326" s="1">
        <v>0.002678124759318837</v>
      </c>
      <c r="HD326" s="1">
        <v>-9.373761146515732E-7</v>
      </c>
      <c r="HE326" s="1">
        <v>1.391563784175389E-10</v>
      </c>
      <c r="HF326" s="1">
        <v>-0.06780524781039028</v>
      </c>
      <c r="HG326" s="1">
        <v>0.01061361004592812</v>
      </c>
      <c r="HH326" s="1">
        <v>-3.086644042041478E-4</v>
      </c>
      <c r="HI326" s="1">
        <v>1.24720902217549E-6</v>
      </c>
      <c r="HJ326" s="1">
        <v>1.0</v>
      </c>
      <c r="HK326" s="1">
        <v>2093.0</v>
      </c>
      <c r="HL326" s="1">
        <v>2.0</v>
      </c>
      <c r="HM326" s="1">
        <v>27.0</v>
      </c>
      <c r="HN326" s="1">
        <v>9.1</v>
      </c>
      <c r="HO326" s="1">
        <v>8.9</v>
      </c>
      <c r="HP326" s="1">
        <v>3.12012</v>
      </c>
      <c r="HQ326" s="1">
        <v>2.24976</v>
      </c>
      <c r="HR326" s="1">
        <v>1.4978</v>
      </c>
      <c r="HS326" s="1">
        <v>2.30347</v>
      </c>
      <c r="HT326" s="1">
        <v>1.54785</v>
      </c>
      <c r="HU326" s="1">
        <v>2.42065</v>
      </c>
      <c r="HV326" s="1">
        <v>35.2902</v>
      </c>
      <c r="HW326" s="1">
        <v>15.2966</v>
      </c>
      <c r="HX326" s="1">
        <v>18.0</v>
      </c>
      <c r="HY326" s="1">
        <v>501.572</v>
      </c>
      <c r="HZ326" s="1">
        <v>518.602</v>
      </c>
      <c r="IA326" s="1">
        <v>29.2568</v>
      </c>
      <c r="IB326" s="1">
        <v>29.1017</v>
      </c>
      <c r="IC326" s="1">
        <v>30.0005</v>
      </c>
      <c r="ID326" s="1">
        <v>28.8787</v>
      </c>
      <c r="IE326" s="1">
        <v>28.9714</v>
      </c>
      <c r="IF326" s="1">
        <v>62.4803</v>
      </c>
      <c r="IG326" s="1">
        <v>28.6427</v>
      </c>
      <c r="IH326" s="1">
        <v>73.2671</v>
      </c>
      <c r="II326" s="1">
        <v>29.2477</v>
      </c>
      <c r="IJ326" s="1">
        <v>1590.15</v>
      </c>
      <c r="IK326" s="1">
        <v>23.9099</v>
      </c>
      <c r="IL326" s="1">
        <v>100.902</v>
      </c>
      <c r="IM326" s="1">
        <v>100.665</v>
      </c>
      <c r="IN326" s="1" t="s">
        <v>365</v>
      </c>
    </row>
    <row r="327" ht="15.75" customHeight="1">
      <c r="A327" s="1">
        <v>311.0</v>
      </c>
      <c r="B327" s="1">
        <v>1.6604846916E9</v>
      </c>
      <c r="C327" s="1">
        <v>562.5</v>
      </c>
      <c r="D327" s="1" t="s">
        <v>962</v>
      </c>
      <c r="E327" s="1" t="s">
        <v>963</v>
      </c>
      <c r="F327" s="1">
        <v>1.0</v>
      </c>
      <c r="G327" s="1" t="s">
        <v>349</v>
      </c>
      <c r="H327" s="1" t="s">
        <v>350</v>
      </c>
      <c r="I327" s="1" t="s">
        <v>351</v>
      </c>
      <c r="J327" s="1" t="s">
        <v>352</v>
      </c>
      <c r="K327" s="1" t="s">
        <v>353</v>
      </c>
      <c r="L327" s="1" t="s">
        <v>349</v>
      </c>
      <c r="M327" s="1" t="s">
        <v>354</v>
      </c>
      <c r="N327" s="1">
        <v>1.660484684099999E9</v>
      </c>
      <c r="O327" s="1">
        <f t="shared" si="1"/>
        <v>0.002785164752</v>
      </c>
      <c r="P327" s="1">
        <f t="shared" si="2"/>
        <v>2.785164752</v>
      </c>
      <c r="Q327" s="1">
        <f t="shared" si="3"/>
        <v>6.214101512</v>
      </c>
      <c r="R327" s="1">
        <f t="shared" si="4"/>
        <v>1472.528667</v>
      </c>
      <c r="S327" s="1">
        <f t="shared" si="5"/>
        <v>1351.462718</v>
      </c>
      <c r="T327" s="1">
        <f t="shared" si="6"/>
        <v>134.6390564</v>
      </c>
      <c r="U327" s="1">
        <f t="shared" si="7"/>
        <v>146.7002142</v>
      </c>
      <c r="V327" s="1">
        <f t="shared" si="8"/>
        <v>0.1370863232</v>
      </c>
      <c r="W327" s="1">
        <f t="shared" si="9"/>
        <v>2.921862932</v>
      </c>
      <c r="X327" s="1">
        <f t="shared" si="10"/>
        <v>0.1336108378</v>
      </c>
      <c r="Y327" s="1">
        <f t="shared" si="11"/>
        <v>0.08381169326</v>
      </c>
      <c r="Z327" s="1">
        <f t="shared" si="12"/>
        <v>321.5182252</v>
      </c>
      <c r="AA327" s="1">
        <f t="shared" si="13"/>
        <v>32.22988059</v>
      </c>
      <c r="AB327" s="1">
        <f t="shared" si="14"/>
        <v>31.74051333</v>
      </c>
      <c r="AC327" s="1">
        <f t="shared" si="15"/>
        <v>4.705397882</v>
      </c>
      <c r="AD327" s="1">
        <f t="shared" si="16"/>
        <v>59.78013487</v>
      </c>
      <c r="AE327" s="1">
        <f t="shared" si="17"/>
        <v>2.705932149</v>
      </c>
      <c r="AF327" s="1">
        <f t="shared" si="18"/>
        <v>4.526473811</v>
      </c>
      <c r="AG327" s="1">
        <f t="shared" si="19"/>
        <v>1.999465733</v>
      </c>
      <c r="AH327" s="1">
        <f t="shared" si="20"/>
        <v>-122.8257656</v>
      </c>
      <c r="AI327" s="1">
        <f t="shared" si="21"/>
        <v>-107.4173575</v>
      </c>
      <c r="AJ327" s="1">
        <f t="shared" si="22"/>
        <v>-8.288165699</v>
      </c>
      <c r="AK327" s="1">
        <f t="shared" si="23"/>
        <v>82.98693647</v>
      </c>
      <c r="AL327" s="1">
        <f t="shared" si="24"/>
        <v>38.21833717</v>
      </c>
      <c r="AM327" s="1">
        <f t="shared" si="25"/>
        <v>2.791778391</v>
      </c>
      <c r="AN327" s="1">
        <f t="shared" si="26"/>
        <v>6.214101512</v>
      </c>
      <c r="AO327" s="1">
        <v>1584.137330009537</v>
      </c>
      <c r="AP327" s="1">
        <v>1549.866303030303</v>
      </c>
      <c r="AQ327" s="1">
        <v>5.210125274243396</v>
      </c>
      <c r="AR327" s="1">
        <v>64.97328580608568</v>
      </c>
      <c r="AS327" s="1">
        <f t="shared" si="27"/>
        <v>2.785164752</v>
      </c>
      <c r="AT327" s="1">
        <v>23.90198441989599</v>
      </c>
      <c r="AU327" s="1">
        <v>27.15257151515151</v>
      </c>
      <c r="AV327" s="1">
        <v>-1.697656153627603E-5</v>
      </c>
      <c r="AW327" s="1">
        <v>82.27873590820442</v>
      </c>
      <c r="AX327" s="1">
        <v>0.0</v>
      </c>
      <c r="AY327" s="1">
        <v>0.0</v>
      </c>
      <c r="AZ327" s="1">
        <f t="shared" si="28"/>
        <v>1</v>
      </c>
      <c r="BA327" s="1">
        <f t="shared" si="29"/>
        <v>0</v>
      </c>
      <c r="BB327" s="1">
        <f t="shared" si="30"/>
        <v>51942.28973</v>
      </c>
      <c r="BC327" s="1">
        <f t="shared" si="31"/>
        <v>2000.017333</v>
      </c>
      <c r="BD327" s="1">
        <f t="shared" si="32"/>
        <v>1681.21428</v>
      </c>
      <c r="BE327" s="1">
        <f t="shared" si="33"/>
        <v>0.8405998546</v>
      </c>
      <c r="BF327" s="1">
        <f t="shared" si="34"/>
        <v>0.1607577194</v>
      </c>
      <c r="BG327" s="1">
        <v>6.0</v>
      </c>
      <c r="BH327" s="1">
        <v>0.5</v>
      </c>
      <c r="BI327" s="1" t="s">
        <v>355</v>
      </c>
      <c r="BJ327" s="1">
        <v>2.0</v>
      </c>
      <c r="BK327" s="1" t="b">
        <v>1</v>
      </c>
      <c r="BL327" s="1">
        <v>1.660484684099999E9</v>
      </c>
      <c r="BM327" s="1">
        <v>1472.528666666667</v>
      </c>
      <c r="BN327" s="1">
        <v>1523.308666666666</v>
      </c>
      <c r="BO327" s="1">
        <v>27.16126</v>
      </c>
      <c r="BP327" s="1">
        <v>23.90309333333333</v>
      </c>
      <c r="BQ327" s="1">
        <v>1469.707333333333</v>
      </c>
      <c r="BR327" s="1">
        <v>27.14345333333334</v>
      </c>
      <c r="BS327" s="1">
        <v>500.1494000000001</v>
      </c>
      <c r="BT327" s="1">
        <v>99.52474000000001</v>
      </c>
      <c r="BU327" s="1">
        <v>0.09995152666666667</v>
      </c>
      <c r="BV327" s="1">
        <v>31.05860000000001</v>
      </c>
      <c r="BW327" s="1">
        <v>31.74051333333334</v>
      </c>
      <c r="BX327" s="1">
        <v>999.8999999999999</v>
      </c>
      <c r="BY327" s="1">
        <v>0.0</v>
      </c>
      <c r="BZ327" s="1">
        <v>0.0</v>
      </c>
      <c r="CA327" s="1">
        <v>10003.79066666667</v>
      </c>
      <c r="CB327" s="1">
        <v>0.0</v>
      </c>
      <c r="CC327" s="1">
        <v>634.5202666666667</v>
      </c>
      <c r="CD327" s="1">
        <v>-50.78044666666667</v>
      </c>
      <c r="CE327" s="1">
        <v>1513.641333333333</v>
      </c>
      <c r="CF327" s="1">
        <v>1560.613333333333</v>
      </c>
      <c r="CG327" s="1">
        <v>3.258169333333333</v>
      </c>
      <c r="CH327" s="1">
        <v>1523.308666666666</v>
      </c>
      <c r="CI327" s="1">
        <v>23.90309333333333</v>
      </c>
      <c r="CJ327" s="1">
        <v>2.703217333333333</v>
      </c>
      <c r="CK327" s="1">
        <v>2.378950000000001</v>
      </c>
      <c r="CL327" s="1">
        <v>22.30469333333333</v>
      </c>
      <c r="CM327" s="1">
        <v>20.22119333333334</v>
      </c>
      <c r="CN327" s="1">
        <v>2000.017333333333</v>
      </c>
      <c r="CO327" s="1">
        <v>0.9800051333333335</v>
      </c>
      <c r="CP327" s="1">
        <v>0.0199953</v>
      </c>
      <c r="CQ327" s="1">
        <v>0.0</v>
      </c>
      <c r="CR327" s="1">
        <v>2.5194</v>
      </c>
      <c r="CS327" s="1">
        <v>0.0</v>
      </c>
      <c r="CT327" s="1">
        <v>32572.74666666667</v>
      </c>
      <c r="CU327" s="1">
        <v>17412.49333333333</v>
      </c>
      <c r="CV327" s="1">
        <v>39.187</v>
      </c>
      <c r="CW327" s="1">
        <v>40.1912</v>
      </c>
      <c r="CX327" s="1">
        <v>39.12913333333334</v>
      </c>
      <c r="CY327" s="1">
        <v>38.6954</v>
      </c>
      <c r="CZ327" s="1">
        <v>39.437</v>
      </c>
      <c r="DA327" s="1">
        <v>1960.027333333333</v>
      </c>
      <c r="DB327" s="1">
        <v>39.99066666666668</v>
      </c>
      <c r="DC327" s="1">
        <v>0.0</v>
      </c>
      <c r="DD327" s="1">
        <v>1.6604846894E9</v>
      </c>
      <c r="DE327" s="1">
        <v>0.0</v>
      </c>
      <c r="DF327" s="1">
        <v>1.6604841591E9</v>
      </c>
      <c r="DG327" s="1" t="s">
        <v>356</v>
      </c>
      <c r="DH327" s="1">
        <v>1.6604841451E9</v>
      </c>
      <c r="DI327" s="1">
        <v>1.6604841591E9</v>
      </c>
      <c r="DJ327" s="1">
        <v>1.0</v>
      </c>
      <c r="DK327" s="1">
        <v>0.063</v>
      </c>
      <c r="DL327" s="1">
        <v>-0.028</v>
      </c>
      <c r="DM327" s="1">
        <v>1.395</v>
      </c>
      <c r="DN327" s="1">
        <v>0.027</v>
      </c>
      <c r="DO327" s="1">
        <v>400.0</v>
      </c>
      <c r="DP327" s="1">
        <v>24.0</v>
      </c>
      <c r="DQ327" s="1">
        <v>0.47</v>
      </c>
      <c r="DR327" s="1">
        <v>0.03</v>
      </c>
      <c r="DS327" s="1">
        <v>6.416082323769381</v>
      </c>
      <c r="DT327" s="1">
        <v>0.05813135758757754</v>
      </c>
      <c r="DU327" s="1">
        <v>0.1590042468379628</v>
      </c>
      <c r="DV327" s="1">
        <v>1.0</v>
      </c>
      <c r="DW327" s="1">
        <v>38.19085634893439</v>
      </c>
      <c r="DX327" s="1">
        <v>1.780837848110625</v>
      </c>
      <c r="DY327" s="1">
        <v>0.1447073444327747</v>
      </c>
      <c r="DZ327" s="1">
        <v>0.0</v>
      </c>
      <c r="EA327" s="1">
        <v>-50.73814516129032</v>
      </c>
      <c r="EB327" s="1">
        <v>-3.034940322580529</v>
      </c>
      <c r="EC327" s="1">
        <v>0.2407838326995608</v>
      </c>
      <c r="ED327" s="1">
        <v>0.0</v>
      </c>
      <c r="EE327" s="1">
        <v>1343.205644887601</v>
      </c>
      <c r="EF327" s="1">
        <v>288.8820328100755</v>
      </c>
      <c r="EG327" s="1">
        <v>20.92495586036734</v>
      </c>
      <c r="EH327" s="1">
        <v>0.0</v>
      </c>
      <c r="EI327" s="1">
        <v>3.260488292682926</v>
      </c>
      <c r="EJ327" s="1">
        <v>-0.04134229965157189</v>
      </c>
      <c r="EK327" s="1">
        <v>0.005296166078763813</v>
      </c>
      <c r="EL327" s="1">
        <v>1.0</v>
      </c>
      <c r="EM327" s="1">
        <v>1.999343916524904</v>
      </c>
      <c r="EN327" s="1">
        <v>0.0118128975443669</v>
      </c>
      <c r="EO327" s="1">
        <v>0.001393976170535657</v>
      </c>
      <c r="EP327" s="1">
        <v>1.0</v>
      </c>
      <c r="EQ327" s="1">
        <v>3.0</v>
      </c>
      <c r="ER327" s="1">
        <v>6.0</v>
      </c>
      <c r="ES327" s="1" t="s">
        <v>379</v>
      </c>
      <c r="ET327" s="1">
        <v>2.94523</v>
      </c>
      <c r="EU327" s="1">
        <v>2.80109</v>
      </c>
      <c r="EV327" s="1">
        <v>0.216191</v>
      </c>
      <c r="EW327" s="1">
        <v>0.220486</v>
      </c>
      <c r="EX327" s="1">
        <v>0.118435</v>
      </c>
      <c r="EY327" s="1">
        <v>0.108377</v>
      </c>
      <c r="EZ327" s="1">
        <v>16146.2</v>
      </c>
      <c r="FA327" s="1">
        <v>16843.5</v>
      </c>
      <c r="FB327" s="1">
        <v>23940.1</v>
      </c>
      <c r="FC327" s="1">
        <v>25129.1</v>
      </c>
      <c r="FD327" s="1">
        <v>33773.0</v>
      </c>
      <c r="FE327" s="1">
        <v>35772.5</v>
      </c>
      <c r="FF327" s="1">
        <v>43627.3</v>
      </c>
      <c r="FG327" s="1">
        <v>46445.6</v>
      </c>
      <c r="FH327" s="1">
        <v>2.00122</v>
      </c>
      <c r="FI327" s="1">
        <v>1.92502</v>
      </c>
      <c r="FJ327" s="1">
        <v>0.15974</v>
      </c>
      <c r="FK327" s="1">
        <v>0.0</v>
      </c>
      <c r="FL327" s="1">
        <v>29.1471</v>
      </c>
      <c r="FM327" s="1">
        <v>999.9</v>
      </c>
      <c r="FN327" s="1">
        <v>68.9</v>
      </c>
      <c r="FO327" s="1">
        <v>31.6</v>
      </c>
      <c r="FP327" s="1">
        <v>32.3185</v>
      </c>
      <c r="FQ327" s="1">
        <v>63.844</v>
      </c>
      <c r="FR327" s="1">
        <v>26.1699</v>
      </c>
      <c r="FS327" s="1">
        <v>1.0</v>
      </c>
      <c r="FT327" s="1">
        <v>0.150625</v>
      </c>
      <c r="FU327" s="1">
        <v>0.102386</v>
      </c>
      <c r="FV327" s="1">
        <v>20.3237</v>
      </c>
      <c r="FW327" s="1">
        <v>5.2128</v>
      </c>
      <c r="FX327" s="1">
        <v>11.9056</v>
      </c>
      <c r="FY327" s="1">
        <v>5.00295</v>
      </c>
      <c r="FZ327" s="1">
        <v>3.28998</v>
      </c>
      <c r="GA327" s="1">
        <v>9999.0</v>
      </c>
      <c r="GB327" s="1">
        <v>9999.0</v>
      </c>
      <c r="GC327" s="1">
        <v>9999.0</v>
      </c>
      <c r="GD327" s="1">
        <v>999.9</v>
      </c>
      <c r="GE327" s="1">
        <v>1.85944</v>
      </c>
      <c r="GF327" s="1">
        <v>1.85438</v>
      </c>
      <c r="GG327" s="1">
        <v>1.8576</v>
      </c>
      <c r="GH327" s="1">
        <v>1.85597</v>
      </c>
      <c r="GI327" s="1">
        <v>1.85485</v>
      </c>
      <c r="GJ327" s="1">
        <v>1.8545</v>
      </c>
      <c r="GK327" s="1">
        <v>1.85313</v>
      </c>
      <c r="GL327" s="1">
        <v>1.85628</v>
      </c>
      <c r="GM327" s="1">
        <v>0.0</v>
      </c>
      <c r="GN327" s="1">
        <v>0.0</v>
      </c>
      <c r="GO327" s="1">
        <v>0.0</v>
      </c>
      <c r="GP327" s="1">
        <v>0.0</v>
      </c>
      <c r="GQ327" s="1" t="s">
        <v>358</v>
      </c>
      <c r="GR327" s="1" t="s">
        <v>359</v>
      </c>
      <c r="GS327" s="1" t="s">
        <v>360</v>
      </c>
      <c r="GT327" s="1" t="s">
        <v>360</v>
      </c>
      <c r="GU327" s="1" t="s">
        <v>360</v>
      </c>
      <c r="GV327" s="1" t="s">
        <v>360</v>
      </c>
      <c r="GW327" s="1">
        <v>0.0</v>
      </c>
      <c r="GX327" s="1">
        <v>100.0</v>
      </c>
      <c r="GY327" s="1">
        <v>100.0</v>
      </c>
      <c r="GZ327" s="1">
        <v>2.85</v>
      </c>
      <c r="HA327" s="1">
        <v>0.0179</v>
      </c>
      <c r="HB327" s="1">
        <v>0.467488805237294</v>
      </c>
      <c r="HC327" s="1">
        <v>0.002678124759318837</v>
      </c>
      <c r="HD327" s="1">
        <v>-9.373761146515732E-7</v>
      </c>
      <c r="HE327" s="1">
        <v>1.391563784175389E-10</v>
      </c>
      <c r="HF327" s="1">
        <v>-0.06780524781039028</v>
      </c>
      <c r="HG327" s="1">
        <v>0.01061361004592812</v>
      </c>
      <c r="HH327" s="1">
        <v>-3.086644042041478E-4</v>
      </c>
      <c r="HI327" s="1">
        <v>1.24720902217549E-6</v>
      </c>
      <c r="HJ327" s="1">
        <v>1.0</v>
      </c>
      <c r="HK327" s="1">
        <v>2093.0</v>
      </c>
      <c r="HL327" s="1">
        <v>2.0</v>
      </c>
      <c r="HM327" s="1">
        <v>27.0</v>
      </c>
      <c r="HN327" s="1">
        <v>9.1</v>
      </c>
      <c r="HO327" s="1">
        <v>8.9</v>
      </c>
      <c r="HP327" s="1">
        <v>3.12866</v>
      </c>
      <c r="HQ327" s="1">
        <v>2.25586</v>
      </c>
      <c r="HR327" s="1">
        <v>1.4978</v>
      </c>
      <c r="HS327" s="1">
        <v>2.30347</v>
      </c>
      <c r="HT327" s="1">
        <v>1.54785</v>
      </c>
      <c r="HU327" s="1">
        <v>2.46338</v>
      </c>
      <c r="HV327" s="1">
        <v>35.2902</v>
      </c>
      <c r="HW327" s="1">
        <v>15.2878</v>
      </c>
      <c r="HX327" s="1">
        <v>18.0</v>
      </c>
      <c r="HY327" s="1">
        <v>501.577</v>
      </c>
      <c r="HZ327" s="1">
        <v>518.556</v>
      </c>
      <c r="IA327" s="1">
        <v>29.2437</v>
      </c>
      <c r="IB327" s="1">
        <v>29.1023</v>
      </c>
      <c r="IC327" s="1">
        <v>30.0005</v>
      </c>
      <c r="ID327" s="1">
        <v>28.8793</v>
      </c>
      <c r="IE327" s="1">
        <v>28.972</v>
      </c>
      <c r="IF327" s="1">
        <v>62.7044</v>
      </c>
      <c r="IG327" s="1">
        <v>28.6427</v>
      </c>
      <c r="IH327" s="1">
        <v>73.2671</v>
      </c>
      <c r="II327" s="1">
        <v>29.1924</v>
      </c>
      <c r="IJ327" s="1">
        <v>1590.15</v>
      </c>
      <c r="IK327" s="1">
        <v>23.9111</v>
      </c>
      <c r="IL327" s="1">
        <v>100.902</v>
      </c>
      <c r="IM327" s="1">
        <v>100.665</v>
      </c>
      <c r="IN327" s="1" t="s">
        <v>365</v>
      </c>
    </row>
    <row r="328" ht="15.75" customHeight="1">
      <c r="A328" s="1">
        <v>312.0</v>
      </c>
      <c r="B328" s="1">
        <v>1.6604846926E9</v>
      </c>
      <c r="C328" s="1">
        <v>563.5</v>
      </c>
      <c r="D328" s="1" t="s">
        <v>964</v>
      </c>
      <c r="E328" s="1" t="s">
        <v>965</v>
      </c>
      <c r="F328" s="1">
        <v>1.0</v>
      </c>
      <c r="G328" s="1" t="s">
        <v>349</v>
      </c>
      <c r="H328" s="1" t="s">
        <v>350</v>
      </c>
      <c r="I328" s="1" t="s">
        <v>351</v>
      </c>
      <c r="J328" s="1" t="s">
        <v>352</v>
      </c>
      <c r="K328" s="1" t="s">
        <v>353</v>
      </c>
      <c r="L328" s="1" t="s">
        <v>349</v>
      </c>
      <c r="M328" s="1" t="s">
        <v>354</v>
      </c>
      <c r="N328" s="1">
        <v>1.6604846846E9</v>
      </c>
      <c r="O328" s="1">
        <f t="shared" si="1"/>
        <v>0.002782461629</v>
      </c>
      <c r="P328" s="1">
        <f t="shared" si="2"/>
        <v>2.782461629</v>
      </c>
      <c r="Q328" s="1">
        <f t="shared" si="3"/>
        <v>6.242254177</v>
      </c>
      <c r="R328" s="1">
        <f t="shared" si="4"/>
        <v>1475.048125</v>
      </c>
      <c r="S328" s="1">
        <f t="shared" si="5"/>
        <v>1353.48963</v>
      </c>
      <c r="T328" s="1">
        <f t="shared" si="6"/>
        <v>134.8409875</v>
      </c>
      <c r="U328" s="1">
        <f t="shared" si="7"/>
        <v>146.9512151</v>
      </c>
      <c r="V328" s="1">
        <f t="shared" si="8"/>
        <v>0.136940132</v>
      </c>
      <c r="W328" s="1">
        <f t="shared" si="9"/>
        <v>2.921972651</v>
      </c>
      <c r="X328" s="1">
        <f t="shared" si="10"/>
        <v>0.133472081</v>
      </c>
      <c r="Y328" s="1">
        <f t="shared" si="11"/>
        <v>0.08372432584</v>
      </c>
      <c r="Z328" s="1">
        <f t="shared" si="12"/>
        <v>321.5175512</v>
      </c>
      <c r="AA328" s="1">
        <f t="shared" si="13"/>
        <v>32.23030117</v>
      </c>
      <c r="AB328" s="1">
        <f t="shared" si="14"/>
        <v>31.74078125</v>
      </c>
      <c r="AC328" s="1">
        <f t="shared" si="15"/>
        <v>4.705469372</v>
      </c>
      <c r="AD328" s="1">
        <f t="shared" si="16"/>
        <v>59.7795192</v>
      </c>
      <c r="AE328" s="1">
        <f t="shared" si="17"/>
        <v>2.705867655</v>
      </c>
      <c r="AF328" s="1">
        <f t="shared" si="18"/>
        <v>4.526412542</v>
      </c>
      <c r="AG328" s="1">
        <f t="shared" si="19"/>
        <v>1.999601717</v>
      </c>
      <c r="AH328" s="1">
        <f t="shared" si="20"/>
        <v>-122.7065578</v>
      </c>
      <c r="AI328" s="1">
        <f t="shared" si="21"/>
        <v>-107.5010091</v>
      </c>
      <c r="AJ328" s="1">
        <f t="shared" si="22"/>
        <v>-8.294309933</v>
      </c>
      <c r="AK328" s="1">
        <f t="shared" si="23"/>
        <v>83.01567434</v>
      </c>
      <c r="AL328" s="1">
        <f t="shared" si="24"/>
        <v>38.21435489</v>
      </c>
      <c r="AM328" s="1">
        <f t="shared" si="25"/>
        <v>2.791122777</v>
      </c>
      <c r="AN328" s="1">
        <f t="shared" si="26"/>
        <v>6.242254177</v>
      </c>
      <c r="AO328" s="1">
        <v>1589.402809363857</v>
      </c>
      <c r="AP328" s="1">
        <v>1555.071151515151</v>
      </c>
      <c r="AQ328" s="1">
        <v>5.215130133347468</v>
      </c>
      <c r="AR328" s="1">
        <v>64.97328580608568</v>
      </c>
      <c r="AS328" s="1">
        <f t="shared" si="27"/>
        <v>2.782461629</v>
      </c>
      <c r="AT328" s="1">
        <v>23.90333287208723</v>
      </c>
      <c r="AU328" s="1">
        <v>27.15080545454544</v>
      </c>
      <c r="AV328" s="1">
        <v>-1.610989453126686E-5</v>
      </c>
      <c r="AW328" s="1">
        <v>82.27873590820442</v>
      </c>
      <c r="AX328" s="1">
        <v>0.0</v>
      </c>
      <c r="AY328" s="1">
        <v>0.0</v>
      </c>
      <c r="AZ328" s="1">
        <f t="shared" si="28"/>
        <v>1</v>
      </c>
      <c r="BA328" s="1">
        <f t="shared" si="29"/>
        <v>0</v>
      </c>
      <c r="BB328" s="1">
        <f t="shared" si="30"/>
        <v>51945.45063</v>
      </c>
      <c r="BC328" s="1">
        <f t="shared" si="31"/>
        <v>2000.013125</v>
      </c>
      <c r="BD328" s="1">
        <f t="shared" si="32"/>
        <v>1681.210743</v>
      </c>
      <c r="BE328" s="1">
        <f t="shared" si="33"/>
        <v>0.8405998553</v>
      </c>
      <c r="BF328" s="1">
        <f t="shared" si="34"/>
        <v>0.1607577206</v>
      </c>
      <c r="BG328" s="1">
        <v>6.0</v>
      </c>
      <c r="BH328" s="1">
        <v>0.5</v>
      </c>
      <c r="BI328" s="1" t="s">
        <v>355</v>
      </c>
      <c r="BJ328" s="1">
        <v>2.0</v>
      </c>
      <c r="BK328" s="1" t="b">
        <v>1</v>
      </c>
      <c r="BL328" s="1">
        <v>1.6604846846E9</v>
      </c>
      <c r="BM328" s="1">
        <v>1475.048125</v>
      </c>
      <c r="BN328" s="1">
        <v>1525.83125</v>
      </c>
      <c r="BO328" s="1">
        <v>27.1606125</v>
      </c>
      <c r="BP328" s="1">
        <v>23.90316875</v>
      </c>
      <c r="BQ328" s="1">
        <v>1472.225</v>
      </c>
      <c r="BR328" s="1">
        <v>27.1428</v>
      </c>
      <c r="BS328" s="1">
        <v>500.14325</v>
      </c>
      <c r="BT328" s="1">
        <v>99.52475000000001</v>
      </c>
      <c r="BU328" s="1">
        <v>0.0999419875</v>
      </c>
      <c r="BV328" s="1">
        <v>31.0583625</v>
      </c>
      <c r="BW328" s="1">
        <v>31.74078125</v>
      </c>
      <c r="BX328" s="1">
        <v>999.9</v>
      </c>
      <c r="BY328" s="1">
        <v>0.0</v>
      </c>
      <c r="BZ328" s="1">
        <v>0.0</v>
      </c>
      <c r="CA328" s="1">
        <v>10004.41625</v>
      </c>
      <c r="CB328" s="1">
        <v>0.0</v>
      </c>
      <c r="CC328" s="1">
        <v>641.380375</v>
      </c>
      <c r="CD328" s="1">
        <v>-50.78361875</v>
      </c>
      <c r="CE328" s="1">
        <v>1516.23</v>
      </c>
      <c r="CF328" s="1">
        <v>1563.198125</v>
      </c>
      <c r="CG328" s="1">
        <v>3.25744125</v>
      </c>
      <c r="CH328" s="1">
        <v>1525.83125</v>
      </c>
      <c r="CI328" s="1">
        <v>23.90316875</v>
      </c>
      <c r="CJ328" s="1">
        <v>2.703153125</v>
      </c>
      <c r="CK328" s="1">
        <v>2.378958125</v>
      </c>
      <c r="CL328" s="1">
        <v>22.3043</v>
      </c>
      <c r="CM328" s="1">
        <v>20.22125</v>
      </c>
      <c r="CN328" s="1">
        <v>2000.013125</v>
      </c>
      <c r="CO328" s="1">
        <v>0.980005125</v>
      </c>
      <c r="CP328" s="1">
        <v>0.0199953125</v>
      </c>
      <c r="CQ328" s="1">
        <v>0.0</v>
      </c>
      <c r="CR328" s="1">
        <v>2.5694375</v>
      </c>
      <c r="CS328" s="1">
        <v>0.0</v>
      </c>
      <c r="CT328" s="1">
        <v>32571.125</v>
      </c>
      <c r="CU328" s="1">
        <v>17412.45625</v>
      </c>
      <c r="CV328" s="1">
        <v>39.187</v>
      </c>
      <c r="CW328" s="1">
        <v>40.1909375</v>
      </c>
      <c r="CX328" s="1">
        <v>39.13275</v>
      </c>
      <c r="CY328" s="1">
        <v>38.694875</v>
      </c>
      <c r="CZ328" s="1">
        <v>39.437</v>
      </c>
      <c r="DA328" s="1">
        <v>1960.023125</v>
      </c>
      <c r="DB328" s="1">
        <v>39.99062500000001</v>
      </c>
      <c r="DC328" s="1">
        <v>0.0</v>
      </c>
      <c r="DD328" s="1">
        <v>1.6604846906E9</v>
      </c>
      <c r="DE328" s="1">
        <v>0.0</v>
      </c>
      <c r="DF328" s="1">
        <v>1.6604841591E9</v>
      </c>
      <c r="DG328" s="1" t="s">
        <v>356</v>
      </c>
      <c r="DH328" s="1">
        <v>1.6604841451E9</v>
      </c>
      <c r="DI328" s="1">
        <v>1.6604841591E9</v>
      </c>
      <c r="DJ328" s="1">
        <v>1.0</v>
      </c>
      <c r="DK328" s="1">
        <v>0.063</v>
      </c>
      <c r="DL328" s="1">
        <v>-0.028</v>
      </c>
      <c r="DM328" s="1">
        <v>1.395</v>
      </c>
      <c r="DN328" s="1">
        <v>0.027</v>
      </c>
      <c r="DO328" s="1">
        <v>400.0</v>
      </c>
      <c r="DP328" s="1">
        <v>24.0</v>
      </c>
      <c r="DQ328" s="1">
        <v>0.47</v>
      </c>
      <c r="DR328" s="1">
        <v>0.03</v>
      </c>
      <c r="DS328" s="1">
        <v>6.398241396544966</v>
      </c>
      <c r="DT328" s="1">
        <v>-0.4162820127803563</v>
      </c>
      <c r="DU328" s="1">
        <v>0.1701413161367515</v>
      </c>
      <c r="DV328" s="1">
        <v>1.0</v>
      </c>
      <c r="DW328" s="1">
        <v>38.21420841806684</v>
      </c>
      <c r="DX328" s="1">
        <v>1.506947334821716</v>
      </c>
      <c r="DY328" s="1">
        <v>0.1361339298824474</v>
      </c>
      <c r="DZ328" s="1">
        <v>0.0</v>
      </c>
      <c r="EA328" s="1">
        <v>-50.80541666666666</v>
      </c>
      <c r="EB328" s="1">
        <v>-2.346497886540529</v>
      </c>
      <c r="EC328" s="1">
        <v>0.1994519776509845</v>
      </c>
      <c r="ED328" s="1">
        <v>0.0</v>
      </c>
      <c r="EE328" s="1">
        <v>1349.46771265384</v>
      </c>
      <c r="EF328" s="1">
        <v>294.2088913496594</v>
      </c>
      <c r="EG328" s="1">
        <v>22.01964442327006</v>
      </c>
      <c r="EH328" s="1">
        <v>0.0</v>
      </c>
      <c r="EI328" s="1">
        <v>3.25859675</v>
      </c>
      <c r="EJ328" s="1">
        <v>-0.04434270168856921</v>
      </c>
      <c r="EK328" s="1">
        <v>0.005619986382323342</v>
      </c>
      <c r="EL328" s="1">
        <v>1.0</v>
      </c>
      <c r="EM328" s="1">
        <v>1.999517630695798</v>
      </c>
      <c r="EN328" s="1">
        <v>0.0145197397649176</v>
      </c>
      <c r="EO328" s="1">
        <v>0.001476548920557201</v>
      </c>
      <c r="EP328" s="1">
        <v>1.0</v>
      </c>
      <c r="EQ328" s="1">
        <v>3.0</v>
      </c>
      <c r="ER328" s="1">
        <v>6.0</v>
      </c>
      <c r="ES328" s="1" t="s">
        <v>379</v>
      </c>
      <c r="ET328" s="1">
        <v>2.94533</v>
      </c>
      <c r="EU328" s="1">
        <v>2.80113</v>
      </c>
      <c r="EV328" s="1">
        <v>0.216615</v>
      </c>
      <c r="EW328" s="1">
        <v>0.220892</v>
      </c>
      <c r="EX328" s="1">
        <v>0.11843</v>
      </c>
      <c r="EY328" s="1">
        <v>0.108368</v>
      </c>
      <c r="EZ328" s="1">
        <v>16137.4</v>
      </c>
      <c r="FA328" s="1">
        <v>16834.7</v>
      </c>
      <c r="FB328" s="1">
        <v>23940.0</v>
      </c>
      <c r="FC328" s="1">
        <v>25129.1</v>
      </c>
      <c r="FD328" s="1">
        <v>33773.0</v>
      </c>
      <c r="FE328" s="1">
        <v>35772.9</v>
      </c>
      <c r="FF328" s="1">
        <v>43627.0</v>
      </c>
      <c r="FG328" s="1">
        <v>46445.6</v>
      </c>
      <c r="FH328" s="1">
        <v>2.0011</v>
      </c>
      <c r="FI328" s="1">
        <v>1.92515</v>
      </c>
      <c r="FJ328" s="1">
        <v>0.159629</v>
      </c>
      <c r="FK328" s="1">
        <v>0.0</v>
      </c>
      <c r="FL328" s="1">
        <v>29.1489</v>
      </c>
      <c r="FM328" s="1">
        <v>999.9</v>
      </c>
      <c r="FN328" s="1">
        <v>69.0</v>
      </c>
      <c r="FO328" s="1">
        <v>31.7</v>
      </c>
      <c r="FP328" s="1">
        <v>32.5462</v>
      </c>
      <c r="FQ328" s="1">
        <v>63.624</v>
      </c>
      <c r="FR328" s="1">
        <v>25.621</v>
      </c>
      <c r="FS328" s="1">
        <v>1.0</v>
      </c>
      <c r="FT328" s="1">
        <v>0.150625</v>
      </c>
      <c r="FU328" s="1">
        <v>0.131563</v>
      </c>
      <c r="FV328" s="1">
        <v>20.3237</v>
      </c>
      <c r="FW328" s="1">
        <v>5.21295</v>
      </c>
      <c r="FX328" s="1">
        <v>11.9048</v>
      </c>
      <c r="FY328" s="1">
        <v>5.00305</v>
      </c>
      <c r="FZ328" s="1">
        <v>3.29</v>
      </c>
      <c r="GA328" s="1">
        <v>9999.0</v>
      </c>
      <c r="GB328" s="1">
        <v>9999.0</v>
      </c>
      <c r="GC328" s="1">
        <v>9999.0</v>
      </c>
      <c r="GD328" s="1">
        <v>999.9</v>
      </c>
      <c r="GE328" s="1">
        <v>1.85944</v>
      </c>
      <c r="GF328" s="1">
        <v>1.85438</v>
      </c>
      <c r="GG328" s="1">
        <v>1.8576</v>
      </c>
      <c r="GH328" s="1">
        <v>1.85596</v>
      </c>
      <c r="GI328" s="1">
        <v>1.85485</v>
      </c>
      <c r="GJ328" s="1">
        <v>1.85449</v>
      </c>
      <c r="GK328" s="1">
        <v>1.85312</v>
      </c>
      <c r="GL328" s="1">
        <v>1.85628</v>
      </c>
      <c r="GM328" s="1">
        <v>0.0</v>
      </c>
      <c r="GN328" s="1">
        <v>0.0</v>
      </c>
      <c r="GO328" s="1">
        <v>0.0</v>
      </c>
      <c r="GP328" s="1">
        <v>0.0</v>
      </c>
      <c r="GQ328" s="1" t="s">
        <v>358</v>
      </c>
      <c r="GR328" s="1" t="s">
        <v>359</v>
      </c>
      <c r="GS328" s="1" t="s">
        <v>360</v>
      </c>
      <c r="GT328" s="1" t="s">
        <v>360</v>
      </c>
      <c r="GU328" s="1" t="s">
        <v>360</v>
      </c>
      <c r="GV328" s="1" t="s">
        <v>360</v>
      </c>
      <c r="GW328" s="1">
        <v>0.0</v>
      </c>
      <c r="GX328" s="1">
        <v>100.0</v>
      </c>
      <c r="GY328" s="1">
        <v>100.0</v>
      </c>
      <c r="GZ328" s="1">
        <v>2.86</v>
      </c>
      <c r="HA328" s="1">
        <v>0.0178</v>
      </c>
      <c r="HB328" s="1">
        <v>0.467488805237294</v>
      </c>
      <c r="HC328" s="1">
        <v>0.002678124759318837</v>
      </c>
      <c r="HD328" s="1">
        <v>-9.373761146515732E-7</v>
      </c>
      <c r="HE328" s="1">
        <v>1.391563784175389E-10</v>
      </c>
      <c r="HF328" s="1">
        <v>-0.06780524781039028</v>
      </c>
      <c r="HG328" s="1">
        <v>0.01061361004592812</v>
      </c>
      <c r="HH328" s="1">
        <v>-3.086644042041478E-4</v>
      </c>
      <c r="HI328" s="1">
        <v>1.24720902217549E-6</v>
      </c>
      <c r="HJ328" s="1">
        <v>1.0</v>
      </c>
      <c r="HK328" s="1">
        <v>2093.0</v>
      </c>
      <c r="HL328" s="1">
        <v>2.0</v>
      </c>
      <c r="HM328" s="1">
        <v>27.0</v>
      </c>
      <c r="HN328" s="1">
        <v>9.1</v>
      </c>
      <c r="HO328" s="1">
        <v>8.9</v>
      </c>
      <c r="HP328" s="1">
        <v>3.13843</v>
      </c>
      <c r="HQ328" s="1">
        <v>2.28271</v>
      </c>
      <c r="HR328" s="1">
        <v>1.4978</v>
      </c>
      <c r="HS328" s="1">
        <v>2.30347</v>
      </c>
      <c r="HT328" s="1">
        <v>1.54785</v>
      </c>
      <c r="HU328" s="1">
        <v>2.28882</v>
      </c>
      <c r="HV328" s="1">
        <v>35.2902</v>
      </c>
      <c r="HW328" s="1">
        <v>15.2878</v>
      </c>
      <c r="HX328" s="1">
        <v>18.0</v>
      </c>
      <c r="HY328" s="1">
        <v>501.507</v>
      </c>
      <c r="HZ328" s="1">
        <v>518.646</v>
      </c>
      <c r="IA328" s="1">
        <v>29.23</v>
      </c>
      <c r="IB328" s="1">
        <v>29.1029</v>
      </c>
      <c r="IC328" s="1">
        <v>30.0004</v>
      </c>
      <c r="ID328" s="1">
        <v>28.8799</v>
      </c>
      <c r="IE328" s="1">
        <v>28.9726</v>
      </c>
      <c r="IF328" s="1">
        <v>62.8139</v>
      </c>
      <c r="IG328" s="1">
        <v>28.6427</v>
      </c>
      <c r="IH328" s="1">
        <v>73.2671</v>
      </c>
      <c r="II328" s="1">
        <v>29.1924</v>
      </c>
      <c r="IJ328" s="1">
        <v>1600.17</v>
      </c>
      <c r="IK328" s="1">
        <v>23.9166</v>
      </c>
      <c r="IL328" s="1">
        <v>100.901</v>
      </c>
      <c r="IM328" s="1">
        <v>100.665</v>
      </c>
      <c r="IN328" s="1" t="s">
        <v>365</v>
      </c>
    </row>
    <row r="329" ht="15.75" customHeight="1">
      <c r="A329" s="1">
        <v>313.0</v>
      </c>
      <c r="B329" s="1">
        <v>1.6604846936E9</v>
      </c>
      <c r="C329" s="1">
        <v>564.5</v>
      </c>
      <c r="D329" s="1" t="s">
        <v>966</v>
      </c>
      <c r="E329" s="1" t="s">
        <v>967</v>
      </c>
      <c r="F329" s="1">
        <v>1.0</v>
      </c>
      <c r="G329" s="1" t="s">
        <v>349</v>
      </c>
      <c r="H329" s="1" t="s">
        <v>350</v>
      </c>
      <c r="I329" s="1" t="s">
        <v>351</v>
      </c>
      <c r="J329" s="1" t="s">
        <v>352</v>
      </c>
      <c r="K329" s="1" t="s">
        <v>353</v>
      </c>
      <c r="L329" s="1" t="s">
        <v>349</v>
      </c>
      <c r="M329" s="1" t="s">
        <v>354</v>
      </c>
      <c r="N329" s="1">
        <v>1.660484686099999E9</v>
      </c>
      <c r="O329" s="1">
        <f t="shared" si="1"/>
        <v>0.002779717784</v>
      </c>
      <c r="P329" s="1">
        <f t="shared" si="2"/>
        <v>2.779717784</v>
      </c>
      <c r="Q329" s="1">
        <f t="shared" si="3"/>
        <v>6.449429368</v>
      </c>
      <c r="R329" s="1">
        <f t="shared" si="4"/>
        <v>1482.576667</v>
      </c>
      <c r="S329" s="1">
        <f t="shared" si="5"/>
        <v>1358.252357</v>
      </c>
      <c r="T329" s="1">
        <f t="shared" si="6"/>
        <v>135.3153761</v>
      </c>
      <c r="U329" s="1">
        <f t="shared" si="7"/>
        <v>147.7011384</v>
      </c>
      <c r="V329" s="1">
        <f t="shared" si="8"/>
        <v>0.1367897054</v>
      </c>
      <c r="W329" s="1">
        <f t="shared" si="9"/>
        <v>2.921942425</v>
      </c>
      <c r="X329" s="1">
        <f t="shared" si="10"/>
        <v>0.1333291309</v>
      </c>
      <c r="Y329" s="1">
        <f t="shared" si="11"/>
        <v>0.08363433383</v>
      </c>
      <c r="Z329" s="1">
        <f t="shared" si="12"/>
        <v>321.5174804</v>
      </c>
      <c r="AA329" s="1">
        <f t="shared" si="13"/>
        <v>32.23031006</v>
      </c>
      <c r="AB329" s="1">
        <f t="shared" si="14"/>
        <v>31.74088</v>
      </c>
      <c r="AC329" s="1">
        <f t="shared" si="15"/>
        <v>4.705495722</v>
      </c>
      <c r="AD329" s="1">
        <f t="shared" si="16"/>
        <v>59.77879181</v>
      </c>
      <c r="AE329" s="1">
        <f t="shared" si="17"/>
        <v>2.70572434</v>
      </c>
      <c r="AF329" s="1">
        <f t="shared" si="18"/>
        <v>4.526227878</v>
      </c>
      <c r="AG329" s="1">
        <f t="shared" si="19"/>
        <v>1.999771382</v>
      </c>
      <c r="AH329" s="1">
        <f t="shared" si="20"/>
        <v>-122.5855543</v>
      </c>
      <c r="AI329" s="1">
        <f t="shared" si="21"/>
        <v>-107.6282166</v>
      </c>
      <c r="AJ329" s="1">
        <f t="shared" si="22"/>
        <v>-8.304185382</v>
      </c>
      <c r="AK329" s="1">
        <f t="shared" si="23"/>
        <v>82.99952423</v>
      </c>
      <c r="AL329" s="1">
        <f t="shared" si="24"/>
        <v>38.24033849</v>
      </c>
      <c r="AM329" s="1">
        <f t="shared" si="25"/>
        <v>2.79047193</v>
      </c>
      <c r="AN329" s="1">
        <f t="shared" si="26"/>
        <v>6.449429368</v>
      </c>
      <c r="AO329" s="1">
        <v>1594.565059754075</v>
      </c>
      <c r="AP329" s="1">
        <v>1560.161212121212</v>
      </c>
      <c r="AQ329" s="1">
        <v>5.179480829199766</v>
      </c>
      <c r="AR329" s="1">
        <v>64.97328580608568</v>
      </c>
      <c r="AS329" s="1">
        <f t="shared" si="27"/>
        <v>2.779717784</v>
      </c>
      <c r="AT329" s="1">
        <v>23.9046440558898</v>
      </c>
      <c r="AU329" s="1">
        <v>27.14897333333332</v>
      </c>
      <c r="AV329" s="1">
        <v>-2.770286967347734E-5</v>
      </c>
      <c r="AW329" s="1">
        <v>82.27873590820442</v>
      </c>
      <c r="AX329" s="1">
        <v>0.0</v>
      </c>
      <c r="AY329" s="1">
        <v>0.0</v>
      </c>
      <c r="AZ329" s="1">
        <f t="shared" si="28"/>
        <v>1</v>
      </c>
      <c r="BA329" s="1">
        <f t="shared" si="29"/>
        <v>0</v>
      </c>
      <c r="BB329" s="1">
        <f t="shared" si="30"/>
        <v>51944.71187</v>
      </c>
      <c r="BC329" s="1">
        <f t="shared" si="31"/>
        <v>2000.012667</v>
      </c>
      <c r="BD329" s="1">
        <f t="shared" si="32"/>
        <v>1681.21036</v>
      </c>
      <c r="BE329" s="1">
        <f t="shared" si="33"/>
        <v>0.840599856</v>
      </c>
      <c r="BF329" s="1">
        <f t="shared" si="34"/>
        <v>0.1607577221</v>
      </c>
      <c r="BG329" s="1">
        <v>6.0</v>
      </c>
      <c r="BH329" s="1">
        <v>0.5</v>
      </c>
      <c r="BI329" s="1" t="s">
        <v>355</v>
      </c>
      <c r="BJ329" s="1">
        <v>2.0</v>
      </c>
      <c r="BK329" s="1" t="b">
        <v>1</v>
      </c>
      <c r="BL329" s="1">
        <v>1.660484686099999E9</v>
      </c>
      <c r="BM329" s="1">
        <v>1482.576666666667</v>
      </c>
      <c r="BN329" s="1">
        <v>1533.414666666667</v>
      </c>
      <c r="BO329" s="1">
        <v>27.15919333333333</v>
      </c>
      <c r="BP329" s="1">
        <v>23.90252666666667</v>
      </c>
      <c r="BQ329" s="1">
        <v>1479.747333333333</v>
      </c>
      <c r="BR329" s="1">
        <v>27.14138</v>
      </c>
      <c r="BS329" s="1">
        <v>500.1466666666667</v>
      </c>
      <c r="BT329" s="1">
        <v>99.52468</v>
      </c>
      <c r="BU329" s="1">
        <v>0.09994092000000002</v>
      </c>
      <c r="BV329" s="1">
        <v>31.05764666666667</v>
      </c>
      <c r="BW329" s="1">
        <v>31.74088</v>
      </c>
      <c r="BX329" s="1">
        <v>999.8999999999999</v>
      </c>
      <c r="BY329" s="1">
        <v>0.0</v>
      </c>
      <c r="BZ329" s="1">
        <v>0.0</v>
      </c>
      <c r="CA329" s="1">
        <v>10004.25066666666</v>
      </c>
      <c r="CB329" s="1">
        <v>0.0</v>
      </c>
      <c r="CC329" s="1">
        <v>662.4094</v>
      </c>
      <c r="CD329" s="1">
        <v>-50.83932666666666</v>
      </c>
      <c r="CE329" s="1">
        <v>1523.966</v>
      </c>
      <c r="CF329" s="1">
        <v>1570.966666666667</v>
      </c>
      <c r="CG329" s="1">
        <v>3.256667333333333</v>
      </c>
      <c r="CH329" s="1">
        <v>1533.414666666667</v>
      </c>
      <c r="CI329" s="1">
        <v>23.90252666666667</v>
      </c>
      <c r="CJ329" s="1">
        <v>2.703010666666667</v>
      </c>
      <c r="CK329" s="1">
        <v>2.378892666666666</v>
      </c>
      <c r="CL329" s="1">
        <v>22.30342666666666</v>
      </c>
      <c r="CM329" s="1">
        <v>20.2208</v>
      </c>
      <c r="CN329" s="1">
        <v>2000.012666666667</v>
      </c>
      <c r="CO329" s="1">
        <v>0.9800051333333335</v>
      </c>
      <c r="CP329" s="1">
        <v>0.0199953</v>
      </c>
      <c r="CQ329" s="1">
        <v>0.0</v>
      </c>
      <c r="CR329" s="1">
        <v>2.465933333333333</v>
      </c>
      <c r="CS329" s="1">
        <v>0.0</v>
      </c>
      <c r="CT329" s="1">
        <v>32567.01333333333</v>
      </c>
      <c r="CU329" s="1">
        <v>17412.45333333333</v>
      </c>
      <c r="CV329" s="1">
        <v>39.187</v>
      </c>
      <c r="CW329" s="1">
        <v>40.1954</v>
      </c>
      <c r="CX329" s="1">
        <v>39.13326666666667</v>
      </c>
      <c r="CY329" s="1">
        <v>38.6996</v>
      </c>
      <c r="CZ329" s="1">
        <v>39.437</v>
      </c>
      <c r="DA329" s="1">
        <v>1960.022666666667</v>
      </c>
      <c r="DB329" s="1">
        <v>39.99066666666668</v>
      </c>
      <c r="DC329" s="1">
        <v>0.0</v>
      </c>
      <c r="DD329" s="1">
        <v>1.6604846912E9</v>
      </c>
      <c r="DE329" s="1">
        <v>0.0</v>
      </c>
      <c r="DF329" s="1">
        <v>1.6604841591E9</v>
      </c>
      <c r="DG329" s="1" t="s">
        <v>356</v>
      </c>
      <c r="DH329" s="1">
        <v>1.6604841451E9</v>
      </c>
      <c r="DI329" s="1">
        <v>1.6604841591E9</v>
      </c>
      <c r="DJ329" s="1">
        <v>1.0</v>
      </c>
      <c r="DK329" s="1">
        <v>0.063</v>
      </c>
      <c r="DL329" s="1">
        <v>-0.028</v>
      </c>
      <c r="DM329" s="1">
        <v>1.395</v>
      </c>
      <c r="DN329" s="1">
        <v>0.027</v>
      </c>
      <c r="DO329" s="1">
        <v>400.0</v>
      </c>
      <c r="DP329" s="1">
        <v>24.0</v>
      </c>
      <c r="DQ329" s="1">
        <v>0.47</v>
      </c>
      <c r="DR329" s="1">
        <v>0.03</v>
      </c>
      <c r="DS329" s="1">
        <v>6.388274231047855</v>
      </c>
      <c r="DT329" s="1">
        <v>-0.4661848819012424</v>
      </c>
      <c r="DU329" s="1">
        <v>0.174230749683513</v>
      </c>
      <c r="DV329" s="1">
        <v>1.0</v>
      </c>
      <c r="DW329" s="1">
        <v>38.2287879861174</v>
      </c>
      <c r="DX329" s="1">
        <v>1.191828643571366</v>
      </c>
      <c r="DY329" s="1">
        <v>0.1221613995200375</v>
      </c>
      <c r="DZ329" s="1">
        <v>0.0</v>
      </c>
      <c r="EA329" s="1">
        <v>-50.80534193548387</v>
      </c>
      <c r="EB329" s="1">
        <v>-2.124832258064388</v>
      </c>
      <c r="EC329" s="1">
        <v>0.1962090668619431</v>
      </c>
      <c r="ED329" s="1">
        <v>0.0</v>
      </c>
      <c r="EE329" s="1">
        <v>1353.210897284236</v>
      </c>
      <c r="EF329" s="1">
        <v>294.6172040713609</v>
      </c>
      <c r="EG329" s="1">
        <v>21.34786692494972</v>
      </c>
      <c r="EH329" s="1">
        <v>0.0</v>
      </c>
      <c r="EI329" s="1">
        <v>3.258326585365853</v>
      </c>
      <c r="EJ329" s="1">
        <v>-0.04580675958188139</v>
      </c>
      <c r="EK329" s="1">
        <v>0.005808051018453289</v>
      </c>
      <c r="EL329" s="1">
        <v>1.0</v>
      </c>
      <c r="EM329" s="1">
        <v>1.999566278625622</v>
      </c>
      <c r="EN329" s="1">
        <v>0.01823456780394359</v>
      </c>
      <c r="EO329" s="1">
        <v>0.001547095887856365</v>
      </c>
      <c r="EP329" s="1">
        <v>1.0</v>
      </c>
      <c r="EQ329" s="1">
        <v>3.0</v>
      </c>
      <c r="ER329" s="1">
        <v>6.0</v>
      </c>
      <c r="ES329" s="1" t="s">
        <v>379</v>
      </c>
      <c r="ET329" s="1">
        <v>2.94551</v>
      </c>
      <c r="EU329" s="1">
        <v>2.80106</v>
      </c>
      <c r="EV329" s="1">
        <v>0.217036</v>
      </c>
      <c r="EW329" s="1">
        <v>0.221296</v>
      </c>
      <c r="EX329" s="1">
        <v>0.118425</v>
      </c>
      <c r="EY329" s="1">
        <v>0.108364</v>
      </c>
      <c r="EZ329" s="1">
        <v>16128.7</v>
      </c>
      <c r="FA329" s="1">
        <v>16826.0</v>
      </c>
      <c r="FB329" s="1">
        <v>23939.9</v>
      </c>
      <c r="FC329" s="1">
        <v>25129.1</v>
      </c>
      <c r="FD329" s="1">
        <v>33773.1</v>
      </c>
      <c r="FE329" s="1">
        <v>35773.1</v>
      </c>
      <c r="FF329" s="1">
        <v>43626.9</v>
      </c>
      <c r="FG329" s="1">
        <v>46445.7</v>
      </c>
      <c r="FH329" s="1">
        <v>2.00125</v>
      </c>
      <c r="FI329" s="1">
        <v>1.925</v>
      </c>
      <c r="FJ329" s="1">
        <v>0.159442</v>
      </c>
      <c r="FK329" s="1">
        <v>0.0</v>
      </c>
      <c r="FL329" s="1">
        <v>29.1508</v>
      </c>
      <c r="FM329" s="1">
        <v>999.9</v>
      </c>
      <c r="FN329" s="1">
        <v>68.9</v>
      </c>
      <c r="FO329" s="1">
        <v>31.6</v>
      </c>
      <c r="FP329" s="1">
        <v>32.3151</v>
      </c>
      <c r="FQ329" s="1">
        <v>63.164</v>
      </c>
      <c r="FR329" s="1">
        <v>25.4046</v>
      </c>
      <c r="FS329" s="1">
        <v>1.0</v>
      </c>
      <c r="FT329" s="1">
        <v>0.150706</v>
      </c>
      <c r="FU329" s="1">
        <v>0.145237</v>
      </c>
      <c r="FV329" s="1">
        <v>20.3237</v>
      </c>
      <c r="FW329" s="1">
        <v>5.2134</v>
      </c>
      <c r="FX329" s="1">
        <v>11.9048</v>
      </c>
      <c r="FY329" s="1">
        <v>5.00305</v>
      </c>
      <c r="FZ329" s="1">
        <v>3.29003</v>
      </c>
      <c r="GA329" s="1">
        <v>9999.0</v>
      </c>
      <c r="GB329" s="1">
        <v>9999.0</v>
      </c>
      <c r="GC329" s="1">
        <v>9999.0</v>
      </c>
      <c r="GD329" s="1">
        <v>999.9</v>
      </c>
      <c r="GE329" s="1">
        <v>1.85944</v>
      </c>
      <c r="GF329" s="1">
        <v>1.85438</v>
      </c>
      <c r="GG329" s="1">
        <v>1.8576</v>
      </c>
      <c r="GH329" s="1">
        <v>1.85597</v>
      </c>
      <c r="GI329" s="1">
        <v>1.85485</v>
      </c>
      <c r="GJ329" s="1">
        <v>1.85448</v>
      </c>
      <c r="GK329" s="1">
        <v>1.85312</v>
      </c>
      <c r="GL329" s="1">
        <v>1.85628</v>
      </c>
      <c r="GM329" s="1">
        <v>0.0</v>
      </c>
      <c r="GN329" s="1">
        <v>0.0</v>
      </c>
      <c r="GO329" s="1">
        <v>0.0</v>
      </c>
      <c r="GP329" s="1">
        <v>0.0</v>
      </c>
      <c r="GQ329" s="1" t="s">
        <v>358</v>
      </c>
      <c r="GR329" s="1" t="s">
        <v>359</v>
      </c>
      <c r="GS329" s="1" t="s">
        <v>360</v>
      </c>
      <c r="GT329" s="1" t="s">
        <v>360</v>
      </c>
      <c r="GU329" s="1" t="s">
        <v>360</v>
      </c>
      <c r="GV329" s="1" t="s">
        <v>360</v>
      </c>
      <c r="GW329" s="1">
        <v>0.0</v>
      </c>
      <c r="GX329" s="1">
        <v>100.0</v>
      </c>
      <c r="GY329" s="1">
        <v>100.0</v>
      </c>
      <c r="GZ329" s="1">
        <v>2.86</v>
      </c>
      <c r="HA329" s="1">
        <v>0.0179</v>
      </c>
      <c r="HB329" s="1">
        <v>0.467488805237294</v>
      </c>
      <c r="HC329" s="1">
        <v>0.002678124759318837</v>
      </c>
      <c r="HD329" s="1">
        <v>-9.373761146515732E-7</v>
      </c>
      <c r="HE329" s="1">
        <v>1.391563784175389E-10</v>
      </c>
      <c r="HF329" s="1">
        <v>-0.06780524781039028</v>
      </c>
      <c r="HG329" s="1">
        <v>0.01061361004592812</v>
      </c>
      <c r="HH329" s="1">
        <v>-3.086644042041478E-4</v>
      </c>
      <c r="HI329" s="1">
        <v>1.24720902217549E-6</v>
      </c>
      <c r="HJ329" s="1">
        <v>1.0</v>
      </c>
      <c r="HK329" s="1">
        <v>2093.0</v>
      </c>
      <c r="HL329" s="1">
        <v>2.0</v>
      </c>
      <c r="HM329" s="1">
        <v>27.0</v>
      </c>
      <c r="HN329" s="1">
        <v>9.1</v>
      </c>
      <c r="HO329" s="1">
        <v>8.9</v>
      </c>
      <c r="HP329" s="1">
        <v>3.14453</v>
      </c>
      <c r="HQ329" s="1">
        <v>2.27051</v>
      </c>
      <c r="HR329" s="1">
        <v>1.4978</v>
      </c>
      <c r="HS329" s="1">
        <v>2.30347</v>
      </c>
      <c r="HT329" s="1">
        <v>1.54785</v>
      </c>
      <c r="HU329" s="1">
        <v>2.31934</v>
      </c>
      <c r="HV329" s="1">
        <v>35.2902</v>
      </c>
      <c r="HW329" s="1">
        <v>15.2791</v>
      </c>
      <c r="HX329" s="1">
        <v>18.0</v>
      </c>
      <c r="HY329" s="1">
        <v>501.601</v>
      </c>
      <c r="HZ329" s="1">
        <v>518.549</v>
      </c>
      <c r="IA329" s="1">
        <v>29.2228</v>
      </c>
      <c r="IB329" s="1">
        <v>29.1042</v>
      </c>
      <c r="IC329" s="1">
        <v>30.0004</v>
      </c>
      <c r="ID329" s="1">
        <v>28.8806</v>
      </c>
      <c r="IE329" s="1">
        <v>28.9732</v>
      </c>
      <c r="IF329" s="1">
        <v>63.0354</v>
      </c>
      <c r="IG329" s="1">
        <v>28.6427</v>
      </c>
      <c r="IH329" s="1">
        <v>73.2671</v>
      </c>
      <c r="II329" s="1">
        <v>29.1924</v>
      </c>
      <c r="IJ329" s="1">
        <v>1600.17</v>
      </c>
      <c r="IK329" s="1">
        <v>23.916</v>
      </c>
      <c r="IL329" s="1">
        <v>100.901</v>
      </c>
      <c r="IM329" s="1">
        <v>100.665</v>
      </c>
      <c r="IN329" s="1" t="s">
        <v>365</v>
      </c>
    </row>
    <row r="330" ht="15.75" customHeight="1">
      <c r="A330" s="1">
        <v>314.0</v>
      </c>
      <c r="B330" s="1">
        <v>1.6604846946E9</v>
      </c>
      <c r="C330" s="1">
        <v>565.5</v>
      </c>
      <c r="D330" s="1" t="s">
        <v>968</v>
      </c>
      <c r="E330" s="1" t="s">
        <v>969</v>
      </c>
      <c r="F330" s="1">
        <v>1.0</v>
      </c>
      <c r="G330" s="1" t="s">
        <v>349</v>
      </c>
      <c r="H330" s="1" t="s">
        <v>350</v>
      </c>
      <c r="I330" s="1" t="s">
        <v>351</v>
      </c>
      <c r="J330" s="1" t="s">
        <v>352</v>
      </c>
      <c r="K330" s="1" t="s">
        <v>353</v>
      </c>
      <c r="L330" s="1" t="s">
        <v>349</v>
      </c>
      <c r="M330" s="1" t="s">
        <v>354</v>
      </c>
      <c r="N330" s="1">
        <v>1.6604846866E9</v>
      </c>
      <c r="O330" s="1">
        <f t="shared" si="1"/>
        <v>0.002778398347</v>
      </c>
      <c r="P330" s="1">
        <f t="shared" si="2"/>
        <v>2.778398347</v>
      </c>
      <c r="Q330" s="1">
        <f t="shared" si="3"/>
        <v>6.550380756</v>
      </c>
      <c r="R330" s="1">
        <f t="shared" si="4"/>
        <v>1485.09</v>
      </c>
      <c r="S330" s="1">
        <f t="shared" si="5"/>
        <v>1359.449456</v>
      </c>
      <c r="T330" s="1">
        <f t="shared" si="6"/>
        <v>135.4346843</v>
      </c>
      <c r="U330" s="1">
        <f t="shared" si="7"/>
        <v>147.9515803</v>
      </c>
      <c r="V330" s="1">
        <f t="shared" si="8"/>
        <v>0.1367118162</v>
      </c>
      <c r="W330" s="1">
        <f t="shared" si="9"/>
        <v>2.921978777</v>
      </c>
      <c r="X330" s="1">
        <f t="shared" si="10"/>
        <v>0.1332551697</v>
      </c>
      <c r="Y330" s="1">
        <f t="shared" si="11"/>
        <v>0.08358776758</v>
      </c>
      <c r="Z330" s="1">
        <f t="shared" si="12"/>
        <v>321.5166535</v>
      </c>
      <c r="AA330" s="1">
        <f t="shared" si="13"/>
        <v>32.23051932</v>
      </c>
      <c r="AB330" s="1">
        <f t="shared" si="14"/>
        <v>31.74120625</v>
      </c>
      <c r="AC330" s="1">
        <f t="shared" si="15"/>
        <v>4.705582779</v>
      </c>
      <c r="AD330" s="1">
        <f t="shared" si="16"/>
        <v>59.77755616</v>
      </c>
      <c r="AE330" s="1">
        <f t="shared" si="17"/>
        <v>2.705650614</v>
      </c>
      <c r="AF330" s="1">
        <f t="shared" si="18"/>
        <v>4.526198105</v>
      </c>
      <c r="AG330" s="1">
        <f t="shared" si="19"/>
        <v>1.999932165</v>
      </c>
      <c r="AH330" s="1">
        <f t="shared" si="20"/>
        <v>-122.5273671</v>
      </c>
      <c r="AI330" s="1">
        <f t="shared" si="21"/>
        <v>-107.6991312</v>
      </c>
      <c r="AJ330" s="1">
        <f t="shared" si="22"/>
        <v>-8.309562154</v>
      </c>
      <c r="AK330" s="1">
        <f t="shared" si="23"/>
        <v>82.98059297</v>
      </c>
      <c r="AL330" s="1">
        <f t="shared" si="24"/>
        <v>38.2265171</v>
      </c>
      <c r="AM330" s="1">
        <f t="shared" si="25"/>
        <v>2.789979439</v>
      </c>
      <c r="AN330" s="1">
        <f t="shared" si="26"/>
        <v>6.550380756</v>
      </c>
      <c r="AO330" s="1">
        <v>1599.611252008463</v>
      </c>
      <c r="AP330" s="1">
        <v>1565.268484848485</v>
      </c>
      <c r="AQ330" s="1">
        <v>5.143284592229004</v>
      </c>
      <c r="AR330" s="1">
        <v>64.97328580608568</v>
      </c>
      <c r="AS330" s="1">
        <f t="shared" si="27"/>
        <v>2.778398347</v>
      </c>
      <c r="AT330" s="1">
        <v>23.90449994482914</v>
      </c>
      <c r="AU330" s="1">
        <v>27.1473406060606</v>
      </c>
      <c r="AV330" s="1">
        <v>-3.680613221679272E-5</v>
      </c>
      <c r="AW330" s="1">
        <v>82.27873590820442</v>
      </c>
      <c r="AX330" s="1">
        <v>0.0</v>
      </c>
      <c r="AY330" s="1">
        <v>0.0</v>
      </c>
      <c r="AZ330" s="1">
        <f t="shared" si="28"/>
        <v>1</v>
      </c>
      <c r="BA330" s="1">
        <f t="shared" si="29"/>
        <v>0</v>
      </c>
      <c r="BB330" s="1">
        <f t="shared" si="30"/>
        <v>51945.76633</v>
      </c>
      <c r="BC330" s="1">
        <f t="shared" si="31"/>
        <v>2000.0075</v>
      </c>
      <c r="BD330" s="1">
        <f t="shared" si="32"/>
        <v>1681.206018</v>
      </c>
      <c r="BE330" s="1">
        <f t="shared" si="33"/>
        <v>0.8405998569</v>
      </c>
      <c r="BF330" s="1">
        <f t="shared" si="34"/>
        <v>0.1607577239</v>
      </c>
      <c r="BG330" s="1">
        <v>6.0</v>
      </c>
      <c r="BH330" s="1">
        <v>0.5</v>
      </c>
      <c r="BI330" s="1" t="s">
        <v>355</v>
      </c>
      <c r="BJ330" s="1">
        <v>2.0</v>
      </c>
      <c r="BK330" s="1" t="b">
        <v>1</v>
      </c>
      <c r="BL330" s="1">
        <v>1.6604846866E9</v>
      </c>
      <c r="BM330" s="1">
        <v>1485.09</v>
      </c>
      <c r="BN330" s="1">
        <v>1535.91875</v>
      </c>
      <c r="BO330" s="1">
        <v>27.15844375</v>
      </c>
      <c r="BP330" s="1">
        <v>23.9023625</v>
      </c>
      <c r="BQ330" s="1">
        <v>1482.25875</v>
      </c>
      <c r="BR330" s="1">
        <v>27.14063125</v>
      </c>
      <c r="BS330" s="1">
        <v>500.1486875</v>
      </c>
      <c r="BT330" s="1">
        <v>99.524725</v>
      </c>
      <c r="BU330" s="1">
        <v>0.09993093750000001</v>
      </c>
      <c r="BV330" s="1">
        <v>31.05753125</v>
      </c>
      <c r="BW330" s="1">
        <v>31.74120625</v>
      </c>
      <c r="BX330" s="1">
        <v>999.9</v>
      </c>
      <c r="BY330" s="1">
        <v>0.0</v>
      </c>
      <c r="BZ330" s="1">
        <v>0.0</v>
      </c>
      <c r="CA330" s="1">
        <v>10004.45375</v>
      </c>
      <c r="CB330" s="1">
        <v>0.0</v>
      </c>
      <c r="CC330" s="1">
        <v>666.4080625</v>
      </c>
      <c r="CD330" s="1">
        <v>-50.82996875000001</v>
      </c>
      <c r="CE330" s="1">
        <v>1526.548125</v>
      </c>
      <c r="CF330" s="1">
        <v>1573.53125</v>
      </c>
      <c r="CG330" s="1">
        <v>3.25608</v>
      </c>
      <c r="CH330" s="1">
        <v>1535.91875</v>
      </c>
      <c r="CI330" s="1">
        <v>23.9023625</v>
      </c>
      <c r="CJ330" s="1">
        <v>2.7029375</v>
      </c>
      <c r="CK330" s="1">
        <v>2.3788775</v>
      </c>
      <c r="CL330" s="1">
        <v>22.30298125</v>
      </c>
      <c r="CM330" s="1">
        <v>20.2207</v>
      </c>
      <c r="CN330" s="1">
        <v>2000.0075</v>
      </c>
      <c r="CO330" s="1">
        <v>0.980005125</v>
      </c>
      <c r="CP330" s="1">
        <v>0.0199953125</v>
      </c>
      <c r="CQ330" s="1">
        <v>0.0</v>
      </c>
      <c r="CR330" s="1">
        <v>2.4354375</v>
      </c>
      <c r="CS330" s="1">
        <v>0.0</v>
      </c>
      <c r="CT330" s="1">
        <v>32565.525</v>
      </c>
      <c r="CU330" s="1">
        <v>17412.4125</v>
      </c>
      <c r="CV330" s="1">
        <v>39.187</v>
      </c>
      <c r="CW330" s="1">
        <v>40.194875</v>
      </c>
      <c r="CX330" s="1">
        <v>39.13275</v>
      </c>
      <c r="CY330" s="1">
        <v>38.6988125</v>
      </c>
      <c r="CZ330" s="1">
        <v>39.437</v>
      </c>
      <c r="DA330" s="1">
        <v>1960.0175</v>
      </c>
      <c r="DB330" s="1">
        <v>39.99062500000001</v>
      </c>
      <c r="DC330" s="1">
        <v>0.0</v>
      </c>
      <c r="DD330" s="1">
        <v>1.6604846924E9</v>
      </c>
      <c r="DE330" s="1">
        <v>0.0</v>
      </c>
      <c r="DF330" s="1">
        <v>1.6604841591E9</v>
      </c>
      <c r="DG330" s="1" t="s">
        <v>356</v>
      </c>
      <c r="DH330" s="1">
        <v>1.6604841451E9</v>
      </c>
      <c r="DI330" s="1">
        <v>1.6604841591E9</v>
      </c>
      <c r="DJ330" s="1">
        <v>1.0</v>
      </c>
      <c r="DK330" s="1">
        <v>0.063</v>
      </c>
      <c r="DL330" s="1">
        <v>-0.028</v>
      </c>
      <c r="DM330" s="1">
        <v>1.395</v>
      </c>
      <c r="DN330" s="1">
        <v>0.027</v>
      </c>
      <c r="DO330" s="1">
        <v>400.0</v>
      </c>
      <c r="DP330" s="1">
        <v>24.0</v>
      </c>
      <c r="DQ330" s="1">
        <v>0.47</v>
      </c>
      <c r="DR330" s="1">
        <v>0.03</v>
      </c>
      <c r="DS330" s="1">
        <v>6.388274231047855</v>
      </c>
      <c r="DT330" s="1">
        <v>-0.4661848819012424</v>
      </c>
      <c r="DU330" s="1">
        <v>0.174230749683513</v>
      </c>
      <c r="DV330" s="1">
        <v>1.0</v>
      </c>
      <c r="DW330" s="1">
        <v>38.2287879861174</v>
      </c>
      <c r="DX330" s="1">
        <v>1.191828643571366</v>
      </c>
      <c r="DY330" s="1">
        <v>0.1221613995200375</v>
      </c>
      <c r="DZ330" s="1">
        <v>0.0</v>
      </c>
      <c r="EA330" s="1">
        <v>-50.80534193548387</v>
      </c>
      <c r="EB330" s="1">
        <v>-2.124832258064388</v>
      </c>
      <c r="EC330" s="1">
        <v>0.1962090668619431</v>
      </c>
      <c r="ED330" s="1">
        <v>0.0</v>
      </c>
      <c r="EE330" s="1">
        <v>1353.210897284236</v>
      </c>
      <c r="EF330" s="1">
        <v>294.6172040713609</v>
      </c>
      <c r="EG330" s="1">
        <v>21.34786692494972</v>
      </c>
      <c r="EH330" s="1">
        <v>0.0</v>
      </c>
      <c r="EI330" s="1">
        <v>3.258326585365853</v>
      </c>
      <c r="EJ330" s="1">
        <v>-0.04580675958188139</v>
      </c>
      <c r="EK330" s="1">
        <v>0.005808051018453289</v>
      </c>
      <c r="EL330" s="1">
        <v>1.0</v>
      </c>
      <c r="EM330" s="1">
        <v>1.999566278625622</v>
      </c>
      <c r="EN330" s="1">
        <v>0.01823456780394359</v>
      </c>
      <c r="EO330" s="1">
        <v>0.001547095887856365</v>
      </c>
      <c r="EP330" s="1">
        <v>1.0</v>
      </c>
      <c r="EQ330" s="1">
        <v>3.0</v>
      </c>
      <c r="ER330" s="1">
        <v>6.0</v>
      </c>
      <c r="ES330" s="1" t="s">
        <v>379</v>
      </c>
      <c r="ET330" s="1">
        <v>2.94552</v>
      </c>
      <c r="EU330" s="1">
        <v>2.80104</v>
      </c>
      <c r="EV330" s="1">
        <v>0.21746</v>
      </c>
      <c r="EW330" s="1">
        <v>0.221713</v>
      </c>
      <c r="EX330" s="1">
        <v>0.118421</v>
      </c>
      <c r="EY330" s="1">
        <v>0.108354</v>
      </c>
      <c r="EZ330" s="1">
        <v>16120.0</v>
      </c>
      <c r="FA330" s="1">
        <v>16816.9</v>
      </c>
      <c r="FB330" s="1">
        <v>23940.0</v>
      </c>
      <c r="FC330" s="1">
        <v>25129.0</v>
      </c>
      <c r="FD330" s="1">
        <v>33773.4</v>
      </c>
      <c r="FE330" s="1">
        <v>35773.4</v>
      </c>
      <c r="FF330" s="1">
        <v>43627.0</v>
      </c>
      <c r="FG330" s="1">
        <v>46445.5</v>
      </c>
      <c r="FH330" s="1">
        <v>2.00102</v>
      </c>
      <c r="FI330" s="1">
        <v>1.92495</v>
      </c>
      <c r="FJ330" s="1">
        <v>0.159629</v>
      </c>
      <c r="FK330" s="1">
        <v>0.0</v>
      </c>
      <c r="FL330" s="1">
        <v>29.1527</v>
      </c>
      <c r="FM330" s="1">
        <v>999.9</v>
      </c>
      <c r="FN330" s="1">
        <v>68.9</v>
      </c>
      <c r="FO330" s="1">
        <v>31.6</v>
      </c>
      <c r="FP330" s="1">
        <v>32.3145</v>
      </c>
      <c r="FQ330" s="1">
        <v>63.724</v>
      </c>
      <c r="FR330" s="1">
        <v>25.4647</v>
      </c>
      <c r="FS330" s="1">
        <v>1.0</v>
      </c>
      <c r="FT330" s="1">
        <v>0.150927</v>
      </c>
      <c r="FU330" s="1">
        <v>0.163524</v>
      </c>
      <c r="FV330" s="1">
        <v>20.3236</v>
      </c>
      <c r="FW330" s="1">
        <v>5.21295</v>
      </c>
      <c r="FX330" s="1">
        <v>11.9041</v>
      </c>
      <c r="FY330" s="1">
        <v>5.0029</v>
      </c>
      <c r="FZ330" s="1">
        <v>3.28998</v>
      </c>
      <c r="GA330" s="1">
        <v>9999.0</v>
      </c>
      <c r="GB330" s="1">
        <v>9999.0</v>
      </c>
      <c r="GC330" s="1">
        <v>9999.0</v>
      </c>
      <c r="GD330" s="1">
        <v>999.9</v>
      </c>
      <c r="GE330" s="1">
        <v>1.85944</v>
      </c>
      <c r="GF330" s="1">
        <v>1.85439</v>
      </c>
      <c r="GG330" s="1">
        <v>1.8576</v>
      </c>
      <c r="GH330" s="1">
        <v>1.85598</v>
      </c>
      <c r="GI330" s="1">
        <v>1.85485</v>
      </c>
      <c r="GJ330" s="1">
        <v>1.8545</v>
      </c>
      <c r="GK330" s="1">
        <v>1.85315</v>
      </c>
      <c r="GL330" s="1">
        <v>1.85628</v>
      </c>
      <c r="GM330" s="1">
        <v>0.0</v>
      </c>
      <c r="GN330" s="1">
        <v>0.0</v>
      </c>
      <c r="GO330" s="1">
        <v>0.0</v>
      </c>
      <c r="GP330" s="1">
        <v>0.0</v>
      </c>
      <c r="GQ330" s="1" t="s">
        <v>358</v>
      </c>
      <c r="GR330" s="1" t="s">
        <v>359</v>
      </c>
      <c r="GS330" s="1" t="s">
        <v>360</v>
      </c>
      <c r="GT330" s="1" t="s">
        <v>360</v>
      </c>
      <c r="GU330" s="1" t="s">
        <v>360</v>
      </c>
      <c r="GV330" s="1" t="s">
        <v>360</v>
      </c>
      <c r="GW330" s="1">
        <v>0.0</v>
      </c>
      <c r="GX330" s="1">
        <v>100.0</v>
      </c>
      <c r="GY330" s="1">
        <v>100.0</v>
      </c>
      <c r="GZ330" s="1">
        <v>2.86</v>
      </c>
      <c r="HA330" s="1">
        <v>0.0178</v>
      </c>
      <c r="HB330" s="1">
        <v>0.467488805237294</v>
      </c>
      <c r="HC330" s="1">
        <v>0.002678124759318837</v>
      </c>
      <c r="HD330" s="1">
        <v>-9.373761146515732E-7</v>
      </c>
      <c r="HE330" s="1">
        <v>1.391563784175389E-10</v>
      </c>
      <c r="HF330" s="1">
        <v>-0.06780524781039028</v>
      </c>
      <c r="HG330" s="1">
        <v>0.01061361004592812</v>
      </c>
      <c r="HH330" s="1">
        <v>-3.086644042041478E-4</v>
      </c>
      <c r="HI330" s="1">
        <v>1.24720902217549E-6</v>
      </c>
      <c r="HJ330" s="1">
        <v>1.0</v>
      </c>
      <c r="HK330" s="1">
        <v>2093.0</v>
      </c>
      <c r="HL330" s="1">
        <v>2.0</v>
      </c>
      <c r="HM330" s="1">
        <v>27.0</v>
      </c>
      <c r="HN330" s="1">
        <v>9.2</v>
      </c>
      <c r="HO330" s="1">
        <v>8.9</v>
      </c>
      <c r="HP330" s="1">
        <v>3.15186</v>
      </c>
      <c r="HQ330" s="1">
        <v>2.24976</v>
      </c>
      <c r="HR330" s="1">
        <v>1.4978</v>
      </c>
      <c r="HS330" s="1">
        <v>2.30347</v>
      </c>
      <c r="HT330" s="1">
        <v>1.54785</v>
      </c>
      <c r="HU330" s="1">
        <v>2.45605</v>
      </c>
      <c r="HV330" s="1">
        <v>35.2902</v>
      </c>
      <c r="HW330" s="1">
        <v>15.2966</v>
      </c>
      <c r="HX330" s="1">
        <v>18.0</v>
      </c>
      <c r="HY330" s="1">
        <v>501.472</v>
      </c>
      <c r="HZ330" s="1">
        <v>518.521</v>
      </c>
      <c r="IA330" s="1">
        <v>29.2111</v>
      </c>
      <c r="IB330" s="1">
        <v>29.1048</v>
      </c>
      <c r="IC330" s="1">
        <v>30.0006</v>
      </c>
      <c r="ID330" s="1">
        <v>28.8812</v>
      </c>
      <c r="IE330" s="1">
        <v>28.9738</v>
      </c>
      <c r="IF330" s="1">
        <v>63.141</v>
      </c>
      <c r="IG330" s="1">
        <v>28.6427</v>
      </c>
      <c r="IH330" s="1">
        <v>73.2671</v>
      </c>
      <c r="II330" s="1">
        <v>29.1924</v>
      </c>
      <c r="IJ330" s="1">
        <v>1600.17</v>
      </c>
      <c r="IK330" s="1">
        <v>23.9186</v>
      </c>
      <c r="IL330" s="1">
        <v>100.901</v>
      </c>
      <c r="IM330" s="1">
        <v>100.665</v>
      </c>
      <c r="IN330" s="1" t="s">
        <v>365</v>
      </c>
    </row>
    <row r="331" ht="15.75" customHeight="1">
      <c r="A331" s="1">
        <v>315.0</v>
      </c>
      <c r="B331" s="1">
        <v>1.6604846956E9</v>
      </c>
      <c r="C331" s="1">
        <v>566.5</v>
      </c>
      <c r="D331" s="1" t="s">
        <v>970</v>
      </c>
      <c r="E331" s="1" t="s">
        <v>971</v>
      </c>
      <c r="F331" s="1">
        <v>1.0</v>
      </c>
      <c r="G331" s="1" t="s">
        <v>349</v>
      </c>
      <c r="H331" s="1" t="s">
        <v>350</v>
      </c>
      <c r="I331" s="1" t="s">
        <v>351</v>
      </c>
      <c r="J331" s="1" t="s">
        <v>352</v>
      </c>
      <c r="K331" s="1" t="s">
        <v>353</v>
      </c>
      <c r="L331" s="1" t="s">
        <v>349</v>
      </c>
      <c r="M331" s="1" t="s">
        <v>354</v>
      </c>
      <c r="N331" s="1">
        <v>1.660484688099999E9</v>
      </c>
      <c r="O331" s="1">
        <f t="shared" si="1"/>
        <v>0.002778840148</v>
      </c>
      <c r="P331" s="1">
        <f t="shared" si="2"/>
        <v>2.778840148</v>
      </c>
      <c r="Q331" s="1">
        <f t="shared" si="3"/>
        <v>6.444053076</v>
      </c>
      <c r="R331" s="1">
        <f t="shared" si="4"/>
        <v>1492.624</v>
      </c>
      <c r="S331" s="1">
        <f t="shared" si="5"/>
        <v>1367.965143</v>
      </c>
      <c r="T331" s="1">
        <f t="shared" si="6"/>
        <v>136.2830369</v>
      </c>
      <c r="U331" s="1">
        <f t="shared" si="7"/>
        <v>148.7021309</v>
      </c>
      <c r="V331" s="1">
        <f t="shared" si="8"/>
        <v>0.1366940154</v>
      </c>
      <c r="W331" s="1">
        <f t="shared" si="9"/>
        <v>2.921782494</v>
      </c>
      <c r="X331" s="1">
        <f t="shared" si="10"/>
        <v>0.1332380309</v>
      </c>
      <c r="Y331" s="1">
        <f t="shared" si="11"/>
        <v>0.08357699818</v>
      </c>
      <c r="Z331" s="1">
        <f t="shared" si="12"/>
        <v>321.5170548</v>
      </c>
      <c r="AA331" s="1">
        <f t="shared" si="13"/>
        <v>32.22986926</v>
      </c>
      <c r="AB331" s="1">
        <f t="shared" si="14"/>
        <v>31.74262667</v>
      </c>
      <c r="AC331" s="1">
        <f t="shared" si="15"/>
        <v>4.705961823</v>
      </c>
      <c r="AD331" s="1">
        <f t="shared" si="16"/>
        <v>59.77535154</v>
      </c>
      <c r="AE331" s="1">
        <f t="shared" si="17"/>
        <v>2.705456576</v>
      </c>
      <c r="AF331" s="1">
        <f t="shared" si="18"/>
        <v>4.526040427</v>
      </c>
      <c r="AG331" s="1">
        <f t="shared" si="19"/>
        <v>2.000505247</v>
      </c>
      <c r="AH331" s="1">
        <f t="shared" si="20"/>
        <v>-122.5468505</v>
      </c>
      <c r="AI331" s="1">
        <f t="shared" si="21"/>
        <v>-108.0119229</v>
      </c>
      <c r="AJ331" s="1">
        <f t="shared" si="22"/>
        <v>-8.334288848</v>
      </c>
      <c r="AK331" s="1">
        <f t="shared" si="23"/>
        <v>82.62399252</v>
      </c>
      <c r="AL331" s="1">
        <f t="shared" si="24"/>
        <v>38.22768388</v>
      </c>
      <c r="AM331" s="1">
        <f t="shared" si="25"/>
        <v>2.78896562</v>
      </c>
      <c r="AN331" s="1">
        <f t="shared" si="26"/>
        <v>6.444053076</v>
      </c>
      <c r="AO331" s="1">
        <v>1604.608394910818</v>
      </c>
      <c r="AP331" s="1">
        <v>1570.432424242424</v>
      </c>
      <c r="AQ331" s="1">
        <v>5.13615170368737</v>
      </c>
      <c r="AR331" s="1">
        <v>64.97328580608568</v>
      </c>
      <c r="AS331" s="1">
        <f t="shared" si="27"/>
        <v>2.778840148</v>
      </c>
      <c r="AT331" s="1">
        <v>23.90319056238027</v>
      </c>
      <c r="AU331" s="1">
        <v>27.14658363636364</v>
      </c>
      <c r="AV331" s="1">
        <v>-3.767210561580881E-5</v>
      </c>
      <c r="AW331" s="1">
        <v>82.27873590820442</v>
      </c>
      <c r="AX331" s="1">
        <v>0.0</v>
      </c>
      <c r="AY331" s="1">
        <v>0.0</v>
      </c>
      <c r="AZ331" s="1">
        <f t="shared" si="28"/>
        <v>1</v>
      </c>
      <c r="BA331" s="1">
        <f t="shared" si="29"/>
        <v>0</v>
      </c>
      <c r="BB331" s="1">
        <f t="shared" si="30"/>
        <v>51940.28878</v>
      </c>
      <c r="BC331" s="1">
        <f t="shared" si="31"/>
        <v>2000.01</v>
      </c>
      <c r="BD331" s="1">
        <f t="shared" si="32"/>
        <v>1681.20812</v>
      </c>
      <c r="BE331" s="1">
        <f t="shared" si="33"/>
        <v>0.8405998568</v>
      </c>
      <c r="BF331" s="1">
        <f t="shared" si="34"/>
        <v>0.1607577236</v>
      </c>
      <c r="BG331" s="1">
        <v>6.0</v>
      </c>
      <c r="BH331" s="1">
        <v>0.5</v>
      </c>
      <c r="BI331" s="1" t="s">
        <v>355</v>
      </c>
      <c r="BJ331" s="1">
        <v>2.0</v>
      </c>
      <c r="BK331" s="1" t="b">
        <v>1</v>
      </c>
      <c r="BL331" s="1">
        <v>1.660484688099999E9</v>
      </c>
      <c r="BM331" s="1">
        <v>1492.624</v>
      </c>
      <c r="BN331" s="1">
        <v>1543.478</v>
      </c>
      <c r="BO331" s="1">
        <v>27.15649999999999</v>
      </c>
      <c r="BP331" s="1">
        <v>23.90156666666667</v>
      </c>
      <c r="BQ331" s="1">
        <v>1489.786666666667</v>
      </c>
      <c r="BR331" s="1">
        <v>27.13867333333333</v>
      </c>
      <c r="BS331" s="1">
        <v>500.1442666666667</v>
      </c>
      <c r="BT331" s="1">
        <v>99.52471333333332</v>
      </c>
      <c r="BU331" s="1">
        <v>0.09992814</v>
      </c>
      <c r="BV331" s="1">
        <v>31.05692</v>
      </c>
      <c r="BW331" s="1">
        <v>31.74262666666667</v>
      </c>
      <c r="BX331" s="1">
        <v>999.8999999999999</v>
      </c>
      <c r="BY331" s="1">
        <v>0.0</v>
      </c>
      <c r="BZ331" s="1">
        <v>0.0</v>
      </c>
      <c r="CA331" s="1">
        <v>10003.334</v>
      </c>
      <c r="CB331" s="1">
        <v>0.0</v>
      </c>
      <c r="CC331" s="1">
        <v>689.2925333333334</v>
      </c>
      <c r="CD331" s="1">
        <v>-50.85563333333334</v>
      </c>
      <c r="CE331" s="1">
        <v>1534.289333333333</v>
      </c>
      <c r="CF331" s="1">
        <v>1581.274666666667</v>
      </c>
      <c r="CG331" s="1">
        <v>3.254924666666667</v>
      </c>
      <c r="CH331" s="1">
        <v>1543.478</v>
      </c>
      <c r="CI331" s="1">
        <v>23.90156666666667</v>
      </c>
      <c r="CJ331" s="1">
        <v>2.702744</v>
      </c>
      <c r="CK331" s="1">
        <v>2.378798666666667</v>
      </c>
      <c r="CL331" s="1">
        <v>22.30180666666666</v>
      </c>
      <c r="CM331" s="1">
        <v>20.22016666666667</v>
      </c>
      <c r="CN331" s="1">
        <v>2000.01</v>
      </c>
      <c r="CO331" s="1">
        <v>0.9800051333333335</v>
      </c>
      <c r="CP331" s="1">
        <v>0.0199953</v>
      </c>
      <c r="CQ331" s="1">
        <v>0.0</v>
      </c>
      <c r="CR331" s="1">
        <v>2.451333333333332</v>
      </c>
      <c r="CS331" s="1">
        <v>0.0</v>
      </c>
      <c r="CT331" s="1">
        <v>32561.14666666667</v>
      </c>
      <c r="CU331" s="1">
        <v>17412.42666666666</v>
      </c>
      <c r="CV331" s="1">
        <v>39.187</v>
      </c>
      <c r="CW331" s="1">
        <v>40.1996</v>
      </c>
      <c r="CX331" s="1">
        <v>39.13326666666667</v>
      </c>
      <c r="CY331" s="1">
        <v>38.7038</v>
      </c>
      <c r="CZ331" s="1">
        <v>39.437</v>
      </c>
      <c r="DA331" s="1">
        <v>1960.02</v>
      </c>
      <c r="DB331" s="1">
        <v>39.99066666666668</v>
      </c>
      <c r="DC331" s="1">
        <v>0.0</v>
      </c>
      <c r="DD331" s="1">
        <v>1.6604846936E9</v>
      </c>
      <c r="DE331" s="1">
        <v>0.0</v>
      </c>
      <c r="DF331" s="1">
        <v>1.6604841591E9</v>
      </c>
      <c r="DG331" s="1" t="s">
        <v>356</v>
      </c>
      <c r="DH331" s="1">
        <v>1.6604841451E9</v>
      </c>
      <c r="DI331" s="1">
        <v>1.6604841591E9</v>
      </c>
      <c r="DJ331" s="1">
        <v>1.0</v>
      </c>
      <c r="DK331" s="1">
        <v>0.063</v>
      </c>
      <c r="DL331" s="1">
        <v>-0.028</v>
      </c>
      <c r="DM331" s="1">
        <v>1.395</v>
      </c>
      <c r="DN331" s="1">
        <v>0.027</v>
      </c>
      <c r="DO331" s="1">
        <v>400.0</v>
      </c>
      <c r="DP331" s="1">
        <v>24.0</v>
      </c>
      <c r="DQ331" s="1">
        <v>0.47</v>
      </c>
      <c r="DR331" s="1">
        <v>0.03</v>
      </c>
      <c r="DS331" s="1">
        <v>6.394414240309008</v>
      </c>
      <c r="DT331" s="1">
        <v>-0.08342982604106865</v>
      </c>
      <c r="DU331" s="1">
        <v>0.1752713378222073</v>
      </c>
      <c r="DV331" s="1">
        <v>1.0</v>
      </c>
      <c r="DW331" s="1">
        <v>38.23885066742983</v>
      </c>
      <c r="DX331" s="1">
        <v>-0.1700507205256539</v>
      </c>
      <c r="DY331" s="1">
        <v>0.1025110681190824</v>
      </c>
      <c r="DZ331" s="1">
        <v>1.0</v>
      </c>
      <c r="EA331" s="1">
        <v>-50.8440129032258</v>
      </c>
      <c r="EB331" s="1">
        <v>-0.5165419354837881</v>
      </c>
      <c r="EC331" s="1">
        <v>0.1314321798420115</v>
      </c>
      <c r="ED331" s="1">
        <v>1.0</v>
      </c>
      <c r="EE331" s="1">
        <v>1362.796889780696</v>
      </c>
      <c r="EF331" s="1">
        <v>289.3368377222107</v>
      </c>
      <c r="EG331" s="1">
        <v>20.97705815430293</v>
      </c>
      <c r="EH331" s="1">
        <v>0.0</v>
      </c>
      <c r="EI331" s="1">
        <v>3.256645853658536</v>
      </c>
      <c r="EJ331" s="1">
        <v>-0.04962418118465637</v>
      </c>
      <c r="EK331" s="1">
        <v>0.006130792721436447</v>
      </c>
      <c r="EL331" s="1">
        <v>1.0</v>
      </c>
      <c r="EM331" s="1">
        <v>2.000002509894672</v>
      </c>
      <c r="EN331" s="1">
        <v>0.02117976818697173</v>
      </c>
      <c r="EO331" s="1">
        <v>0.001633904331575245</v>
      </c>
      <c r="EP331" s="1">
        <v>1.0</v>
      </c>
      <c r="EQ331" s="1">
        <v>5.0</v>
      </c>
      <c r="ER331" s="1">
        <v>6.0</v>
      </c>
      <c r="ES331" s="1" t="s">
        <v>364</v>
      </c>
      <c r="ET331" s="1">
        <v>2.94533</v>
      </c>
      <c r="EU331" s="1">
        <v>2.80106</v>
      </c>
      <c r="EV331" s="1">
        <v>0.217884</v>
      </c>
      <c r="EW331" s="1">
        <v>0.22213</v>
      </c>
      <c r="EX331" s="1">
        <v>0.118418</v>
      </c>
      <c r="EY331" s="1">
        <v>0.108346</v>
      </c>
      <c r="EZ331" s="1">
        <v>16111.3</v>
      </c>
      <c r="FA331" s="1">
        <v>16807.7</v>
      </c>
      <c r="FB331" s="1">
        <v>23940.0</v>
      </c>
      <c r="FC331" s="1">
        <v>25128.8</v>
      </c>
      <c r="FD331" s="1">
        <v>33773.5</v>
      </c>
      <c r="FE331" s="1">
        <v>35773.6</v>
      </c>
      <c r="FF331" s="1">
        <v>43627.0</v>
      </c>
      <c r="FG331" s="1">
        <v>46445.3</v>
      </c>
      <c r="FH331" s="1">
        <v>2.00102</v>
      </c>
      <c r="FI331" s="1">
        <v>1.92505</v>
      </c>
      <c r="FJ331" s="1">
        <v>0.159442</v>
      </c>
      <c r="FK331" s="1">
        <v>0.0</v>
      </c>
      <c r="FL331" s="1">
        <v>29.1551</v>
      </c>
      <c r="FM331" s="1">
        <v>999.9</v>
      </c>
      <c r="FN331" s="1">
        <v>68.9</v>
      </c>
      <c r="FO331" s="1">
        <v>31.6</v>
      </c>
      <c r="FP331" s="1">
        <v>32.3189</v>
      </c>
      <c r="FQ331" s="1">
        <v>63.744</v>
      </c>
      <c r="FR331" s="1">
        <v>26.1338</v>
      </c>
      <c r="FS331" s="1">
        <v>1.0</v>
      </c>
      <c r="FT331" s="1">
        <v>0.151105</v>
      </c>
      <c r="FU331" s="1">
        <v>0.146383</v>
      </c>
      <c r="FV331" s="1">
        <v>20.3236</v>
      </c>
      <c r="FW331" s="1">
        <v>5.2128</v>
      </c>
      <c r="FX331" s="1">
        <v>11.9041</v>
      </c>
      <c r="FY331" s="1">
        <v>5.00295</v>
      </c>
      <c r="FZ331" s="1">
        <v>3.28995</v>
      </c>
      <c r="GA331" s="1">
        <v>9999.0</v>
      </c>
      <c r="GB331" s="1">
        <v>9999.0</v>
      </c>
      <c r="GC331" s="1">
        <v>9999.0</v>
      </c>
      <c r="GD331" s="1">
        <v>999.9</v>
      </c>
      <c r="GE331" s="1">
        <v>1.85944</v>
      </c>
      <c r="GF331" s="1">
        <v>1.8544</v>
      </c>
      <c r="GG331" s="1">
        <v>1.8576</v>
      </c>
      <c r="GH331" s="1">
        <v>1.856</v>
      </c>
      <c r="GI331" s="1">
        <v>1.85486</v>
      </c>
      <c r="GJ331" s="1">
        <v>1.85451</v>
      </c>
      <c r="GK331" s="1">
        <v>1.85316</v>
      </c>
      <c r="GL331" s="1">
        <v>1.85628</v>
      </c>
      <c r="GM331" s="1">
        <v>0.0</v>
      </c>
      <c r="GN331" s="1">
        <v>0.0</v>
      </c>
      <c r="GO331" s="1">
        <v>0.0</v>
      </c>
      <c r="GP331" s="1">
        <v>0.0</v>
      </c>
      <c r="GQ331" s="1" t="s">
        <v>358</v>
      </c>
      <c r="GR331" s="1" t="s">
        <v>359</v>
      </c>
      <c r="GS331" s="1" t="s">
        <v>360</v>
      </c>
      <c r="GT331" s="1" t="s">
        <v>360</v>
      </c>
      <c r="GU331" s="1" t="s">
        <v>360</v>
      </c>
      <c r="GV331" s="1" t="s">
        <v>360</v>
      </c>
      <c r="GW331" s="1">
        <v>0.0</v>
      </c>
      <c r="GX331" s="1">
        <v>100.0</v>
      </c>
      <c r="GY331" s="1">
        <v>100.0</v>
      </c>
      <c r="GZ331" s="1">
        <v>2.87</v>
      </c>
      <c r="HA331" s="1">
        <v>0.0179</v>
      </c>
      <c r="HB331" s="1">
        <v>0.467488805237294</v>
      </c>
      <c r="HC331" s="1">
        <v>0.002678124759318837</v>
      </c>
      <c r="HD331" s="1">
        <v>-9.373761146515732E-7</v>
      </c>
      <c r="HE331" s="1">
        <v>1.391563784175389E-10</v>
      </c>
      <c r="HF331" s="1">
        <v>-0.06780524781039028</v>
      </c>
      <c r="HG331" s="1">
        <v>0.01061361004592812</v>
      </c>
      <c r="HH331" s="1">
        <v>-3.086644042041478E-4</v>
      </c>
      <c r="HI331" s="1">
        <v>1.24720902217549E-6</v>
      </c>
      <c r="HJ331" s="1">
        <v>1.0</v>
      </c>
      <c r="HK331" s="1">
        <v>2093.0</v>
      </c>
      <c r="HL331" s="1">
        <v>2.0</v>
      </c>
      <c r="HM331" s="1">
        <v>27.0</v>
      </c>
      <c r="HN331" s="1">
        <v>9.2</v>
      </c>
      <c r="HO331" s="1">
        <v>8.9</v>
      </c>
      <c r="HP331" s="1">
        <v>3.16284</v>
      </c>
      <c r="HQ331" s="1">
        <v>2.27661</v>
      </c>
      <c r="HR331" s="1">
        <v>1.4978</v>
      </c>
      <c r="HS331" s="1">
        <v>2.30347</v>
      </c>
      <c r="HT331" s="1">
        <v>1.54785</v>
      </c>
      <c r="HU331" s="1">
        <v>2.37183</v>
      </c>
      <c r="HV331" s="1">
        <v>35.2902</v>
      </c>
      <c r="HW331" s="1">
        <v>15.2791</v>
      </c>
      <c r="HX331" s="1">
        <v>18.0</v>
      </c>
      <c r="HY331" s="1">
        <v>501.477</v>
      </c>
      <c r="HZ331" s="1">
        <v>518.594</v>
      </c>
      <c r="IA331" s="1">
        <v>29.1981</v>
      </c>
      <c r="IB331" s="1">
        <v>29.1054</v>
      </c>
      <c r="IC331" s="1">
        <v>30.0006</v>
      </c>
      <c r="ID331" s="1">
        <v>28.8818</v>
      </c>
      <c r="IE331" s="1">
        <v>28.9744</v>
      </c>
      <c r="IF331" s="1">
        <v>63.3655</v>
      </c>
      <c r="IG331" s="1">
        <v>28.6427</v>
      </c>
      <c r="IH331" s="1">
        <v>73.2671</v>
      </c>
      <c r="II331" s="1">
        <v>29.1924</v>
      </c>
      <c r="IJ331" s="1">
        <v>1610.19</v>
      </c>
      <c r="IK331" s="1">
        <v>23.9204</v>
      </c>
      <c r="IL331" s="1">
        <v>100.901</v>
      </c>
      <c r="IM331" s="1">
        <v>100.664</v>
      </c>
      <c r="IN331" s="1" t="s">
        <v>365</v>
      </c>
    </row>
    <row r="332" ht="15.75" customHeight="1">
      <c r="A332" s="1">
        <v>316.0</v>
      </c>
      <c r="B332" s="1">
        <v>1.6604846966E9</v>
      </c>
      <c r="C332" s="1">
        <v>567.5</v>
      </c>
      <c r="D332" s="1" t="s">
        <v>972</v>
      </c>
      <c r="E332" s="1" t="s">
        <v>973</v>
      </c>
      <c r="F332" s="1">
        <v>1.0</v>
      </c>
      <c r="G332" s="1" t="s">
        <v>349</v>
      </c>
      <c r="H332" s="1" t="s">
        <v>350</v>
      </c>
      <c r="I332" s="1" t="s">
        <v>351</v>
      </c>
      <c r="J332" s="1" t="s">
        <v>352</v>
      </c>
      <c r="K332" s="1" t="s">
        <v>353</v>
      </c>
      <c r="L332" s="1" t="s">
        <v>349</v>
      </c>
      <c r="M332" s="1" t="s">
        <v>354</v>
      </c>
      <c r="N332" s="1">
        <v>1.6604846886E9</v>
      </c>
      <c r="O332" s="1">
        <f t="shared" si="1"/>
        <v>0.002780855873</v>
      </c>
      <c r="P332" s="1">
        <f t="shared" si="2"/>
        <v>2.780855873</v>
      </c>
      <c r="Q332" s="1">
        <f t="shared" si="3"/>
        <v>6.238619009</v>
      </c>
      <c r="R332" s="1">
        <f t="shared" si="4"/>
        <v>1495.138125</v>
      </c>
      <c r="S332" s="1">
        <f t="shared" si="5"/>
        <v>1372.860864</v>
      </c>
      <c r="T332" s="1">
        <f t="shared" si="6"/>
        <v>136.7707896</v>
      </c>
      <c r="U332" s="1">
        <f t="shared" si="7"/>
        <v>148.9526195</v>
      </c>
      <c r="V332" s="1">
        <f t="shared" si="8"/>
        <v>0.136787219</v>
      </c>
      <c r="W332" s="1">
        <f t="shared" si="9"/>
        <v>2.921540876</v>
      </c>
      <c r="X332" s="1">
        <f t="shared" si="10"/>
        <v>0.133326306</v>
      </c>
      <c r="Y332" s="1">
        <f t="shared" si="11"/>
        <v>0.0836325971</v>
      </c>
      <c r="Z332" s="1">
        <f t="shared" si="12"/>
        <v>321.5186485</v>
      </c>
      <c r="AA332" s="1">
        <f t="shared" si="13"/>
        <v>32.22935598</v>
      </c>
      <c r="AB332" s="1">
        <f t="shared" si="14"/>
        <v>31.74286875</v>
      </c>
      <c r="AC332" s="1">
        <f t="shared" si="15"/>
        <v>4.706026426</v>
      </c>
      <c r="AD332" s="1">
        <f t="shared" si="16"/>
        <v>59.7742999</v>
      </c>
      <c r="AE332" s="1">
        <f t="shared" si="17"/>
        <v>2.705395294</v>
      </c>
      <c r="AF332" s="1">
        <f t="shared" si="18"/>
        <v>4.526017534</v>
      </c>
      <c r="AG332" s="1">
        <f t="shared" si="19"/>
        <v>2.000631132</v>
      </c>
      <c r="AH332" s="1">
        <f t="shared" si="20"/>
        <v>-122.635744</v>
      </c>
      <c r="AI332" s="1">
        <f t="shared" si="21"/>
        <v>-108.0550991</v>
      </c>
      <c r="AJ332" s="1">
        <f t="shared" si="22"/>
        <v>-8.338316209</v>
      </c>
      <c r="AK332" s="1">
        <f t="shared" si="23"/>
        <v>82.48948915</v>
      </c>
      <c r="AL332" s="1">
        <f t="shared" si="24"/>
        <v>38.21782419</v>
      </c>
      <c r="AM332" s="1">
        <f t="shared" si="25"/>
        <v>2.788795223</v>
      </c>
      <c r="AN332" s="1">
        <f t="shared" si="26"/>
        <v>6.238619009</v>
      </c>
      <c r="AO332" s="1">
        <v>1609.627698861337</v>
      </c>
      <c r="AP332" s="1">
        <v>1575.626606060606</v>
      </c>
      <c r="AQ332" s="1">
        <v>5.151368148407499</v>
      </c>
      <c r="AR332" s="1">
        <v>64.97328580608568</v>
      </c>
      <c r="AS332" s="1">
        <f t="shared" si="27"/>
        <v>2.780855873</v>
      </c>
      <c r="AT332" s="1">
        <v>23.90072366428664</v>
      </c>
      <c r="AU332" s="1">
        <v>27.14642909090909</v>
      </c>
      <c r="AV332" s="1">
        <v>-3.412654695593367E-5</v>
      </c>
      <c r="AW332" s="1">
        <v>82.27873590820442</v>
      </c>
      <c r="AX332" s="1">
        <v>0.0</v>
      </c>
      <c r="AY332" s="1">
        <v>0.0</v>
      </c>
      <c r="AZ332" s="1">
        <f t="shared" si="28"/>
        <v>1</v>
      </c>
      <c r="BA332" s="1">
        <f t="shared" si="29"/>
        <v>0</v>
      </c>
      <c r="BB332" s="1">
        <f t="shared" si="30"/>
        <v>51933.43346</v>
      </c>
      <c r="BC332" s="1">
        <f t="shared" si="31"/>
        <v>2000.02</v>
      </c>
      <c r="BD332" s="1">
        <f t="shared" si="32"/>
        <v>1681.216518</v>
      </c>
      <c r="BE332" s="1">
        <f t="shared" si="33"/>
        <v>0.8405998532</v>
      </c>
      <c r="BF332" s="1">
        <f t="shared" si="34"/>
        <v>0.1607577167</v>
      </c>
      <c r="BG332" s="1">
        <v>6.0</v>
      </c>
      <c r="BH332" s="1">
        <v>0.5</v>
      </c>
      <c r="BI332" s="1" t="s">
        <v>355</v>
      </c>
      <c r="BJ332" s="1">
        <v>2.0</v>
      </c>
      <c r="BK332" s="1" t="b">
        <v>1</v>
      </c>
      <c r="BL332" s="1">
        <v>1.6604846886E9</v>
      </c>
      <c r="BM332" s="1">
        <v>1495.138125</v>
      </c>
      <c r="BN332" s="1">
        <v>1545.988125</v>
      </c>
      <c r="BO332" s="1">
        <v>27.15588125</v>
      </c>
      <c r="BP332" s="1">
        <v>23.9011625</v>
      </c>
      <c r="BQ332" s="1">
        <v>1492.29875</v>
      </c>
      <c r="BR332" s="1">
        <v>27.13805</v>
      </c>
      <c r="BS332" s="1">
        <v>500.147</v>
      </c>
      <c r="BT332" s="1">
        <v>99.52471875</v>
      </c>
      <c r="BU332" s="1">
        <v>0.09993600625000001</v>
      </c>
      <c r="BV332" s="1">
        <v>31.05683125</v>
      </c>
      <c r="BW332" s="1">
        <v>31.74286875</v>
      </c>
      <c r="BX332" s="1">
        <v>999.9</v>
      </c>
      <c r="BY332" s="1">
        <v>0.0</v>
      </c>
      <c r="BZ332" s="1">
        <v>0.0</v>
      </c>
      <c r="CA332" s="1">
        <v>10001.95375</v>
      </c>
      <c r="CB332" s="1">
        <v>0.0</v>
      </c>
      <c r="CC332" s="1">
        <v>694.383</v>
      </c>
      <c r="CD332" s="1">
        <v>-50.85158125</v>
      </c>
      <c r="CE332" s="1">
        <v>1536.873125</v>
      </c>
      <c r="CF332" s="1">
        <v>1583.845625</v>
      </c>
      <c r="CG332" s="1">
        <v>3.254708125</v>
      </c>
      <c r="CH332" s="1">
        <v>1545.988125</v>
      </c>
      <c r="CI332" s="1">
        <v>23.9011625</v>
      </c>
      <c r="CJ332" s="1">
        <v>2.7026825</v>
      </c>
      <c r="CK332" s="1">
        <v>2.37875875</v>
      </c>
      <c r="CL332" s="1">
        <v>22.30143125</v>
      </c>
      <c r="CM332" s="1">
        <v>20.21989375</v>
      </c>
      <c r="CN332" s="1">
        <v>2000.02</v>
      </c>
      <c r="CO332" s="1">
        <v>0.980005125</v>
      </c>
      <c r="CP332" s="1">
        <v>0.0199953125</v>
      </c>
      <c r="CQ332" s="1">
        <v>0.0</v>
      </c>
      <c r="CR332" s="1">
        <v>2.4245</v>
      </c>
      <c r="CS332" s="1">
        <v>0.0</v>
      </c>
      <c r="CT332" s="1">
        <v>32559.8375</v>
      </c>
      <c r="CU332" s="1">
        <v>17412.5125</v>
      </c>
      <c r="CV332" s="1">
        <v>39.187</v>
      </c>
      <c r="CW332" s="1">
        <v>40.20274999999999</v>
      </c>
      <c r="CX332" s="1">
        <v>39.136625</v>
      </c>
      <c r="CY332" s="1">
        <v>38.70274999999999</v>
      </c>
      <c r="CZ332" s="1">
        <v>39.437</v>
      </c>
      <c r="DA332" s="1">
        <v>1960.03</v>
      </c>
      <c r="DB332" s="1">
        <v>39.99062500000001</v>
      </c>
      <c r="DC332" s="1">
        <v>0.0</v>
      </c>
      <c r="DD332" s="1">
        <v>1.6604846942E9</v>
      </c>
      <c r="DE332" s="1">
        <v>0.0</v>
      </c>
      <c r="DF332" s="1">
        <v>1.6604841591E9</v>
      </c>
      <c r="DG332" s="1" t="s">
        <v>356</v>
      </c>
      <c r="DH332" s="1">
        <v>1.6604841451E9</v>
      </c>
      <c r="DI332" s="1">
        <v>1.6604841591E9</v>
      </c>
      <c r="DJ332" s="1">
        <v>1.0</v>
      </c>
      <c r="DK332" s="1">
        <v>0.063</v>
      </c>
      <c r="DL332" s="1">
        <v>-0.028</v>
      </c>
      <c r="DM332" s="1">
        <v>1.395</v>
      </c>
      <c r="DN332" s="1">
        <v>0.027</v>
      </c>
      <c r="DO332" s="1">
        <v>400.0</v>
      </c>
      <c r="DP332" s="1">
        <v>24.0</v>
      </c>
      <c r="DQ332" s="1">
        <v>0.47</v>
      </c>
      <c r="DR332" s="1">
        <v>0.03</v>
      </c>
      <c r="DS332" s="1">
        <v>6.4000490396396</v>
      </c>
      <c r="DT332" s="1">
        <v>-0.01555649111849208</v>
      </c>
      <c r="DU332" s="1">
        <v>0.1764381858093684</v>
      </c>
      <c r="DV332" s="1">
        <v>1.0</v>
      </c>
      <c r="DW332" s="1">
        <v>38.22477977677141</v>
      </c>
      <c r="DX332" s="1">
        <v>-0.817199353327661</v>
      </c>
      <c r="DY332" s="1">
        <v>0.1186040613277797</v>
      </c>
      <c r="DZ332" s="1">
        <v>0.0</v>
      </c>
      <c r="EA332" s="1">
        <v>-50.85788</v>
      </c>
      <c r="EB332" s="1">
        <v>0.3654353726363128</v>
      </c>
      <c r="EC332" s="1">
        <v>0.1170905216773186</v>
      </c>
      <c r="ED332" s="1">
        <v>1.0</v>
      </c>
      <c r="EE332" s="1">
        <v>1368.726366022912</v>
      </c>
      <c r="EF332" s="1">
        <v>288.7094110852232</v>
      </c>
      <c r="EG332" s="1">
        <v>21.6217967843209</v>
      </c>
      <c r="EH332" s="1">
        <v>0.0</v>
      </c>
      <c r="EI332" s="1">
        <v>3.25584975</v>
      </c>
      <c r="EJ332" s="1">
        <v>-0.05360499061913661</v>
      </c>
      <c r="EK332" s="1">
        <v>0.006246233460054135</v>
      </c>
      <c r="EL332" s="1">
        <v>1.0</v>
      </c>
      <c r="EM332" s="1">
        <v>2.000496264079932</v>
      </c>
      <c r="EN332" s="1">
        <v>0.02003955659227604</v>
      </c>
      <c r="EO332" s="1">
        <v>0.001585225544911777</v>
      </c>
      <c r="EP332" s="1">
        <v>1.0</v>
      </c>
      <c r="EQ332" s="1">
        <v>4.0</v>
      </c>
      <c r="ER332" s="1">
        <v>6.0</v>
      </c>
      <c r="ES332" s="1" t="s">
        <v>376</v>
      </c>
      <c r="ET332" s="1">
        <v>2.94553</v>
      </c>
      <c r="EU332" s="1">
        <v>2.80105</v>
      </c>
      <c r="EV332" s="1">
        <v>0.218307</v>
      </c>
      <c r="EW332" s="1">
        <v>0.222554</v>
      </c>
      <c r="EX332" s="1">
        <v>0.118418</v>
      </c>
      <c r="EY332" s="1">
        <v>0.108347</v>
      </c>
      <c r="EZ332" s="1">
        <v>16102.5</v>
      </c>
      <c r="FA332" s="1">
        <v>16798.5</v>
      </c>
      <c r="FB332" s="1">
        <v>23940.0</v>
      </c>
      <c r="FC332" s="1">
        <v>25128.7</v>
      </c>
      <c r="FD332" s="1">
        <v>33773.6</v>
      </c>
      <c r="FE332" s="1">
        <v>35773.4</v>
      </c>
      <c r="FF332" s="1">
        <v>43627.2</v>
      </c>
      <c r="FG332" s="1">
        <v>46445.1</v>
      </c>
      <c r="FH332" s="1">
        <v>2.0011</v>
      </c>
      <c r="FI332" s="1">
        <v>1.925</v>
      </c>
      <c r="FJ332" s="1">
        <v>0.159107</v>
      </c>
      <c r="FK332" s="1">
        <v>0.0</v>
      </c>
      <c r="FL332" s="1">
        <v>29.1576</v>
      </c>
      <c r="FM332" s="1">
        <v>999.9</v>
      </c>
      <c r="FN332" s="1">
        <v>68.9</v>
      </c>
      <c r="FO332" s="1">
        <v>31.6</v>
      </c>
      <c r="FP332" s="1">
        <v>32.3161</v>
      </c>
      <c r="FQ332" s="1">
        <v>63.764</v>
      </c>
      <c r="FR332" s="1">
        <v>25.3926</v>
      </c>
      <c r="FS332" s="1">
        <v>1.0</v>
      </c>
      <c r="FT332" s="1">
        <v>0.151212</v>
      </c>
      <c r="FU332" s="1">
        <v>0.125893</v>
      </c>
      <c r="FV332" s="1">
        <v>20.3236</v>
      </c>
      <c r="FW332" s="1">
        <v>5.21235</v>
      </c>
      <c r="FX332" s="1">
        <v>11.9042</v>
      </c>
      <c r="FY332" s="1">
        <v>5.00285</v>
      </c>
      <c r="FZ332" s="1">
        <v>3.2899</v>
      </c>
      <c r="GA332" s="1">
        <v>9999.0</v>
      </c>
      <c r="GB332" s="1">
        <v>9999.0</v>
      </c>
      <c r="GC332" s="1">
        <v>9999.0</v>
      </c>
      <c r="GD332" s="1">
        <v>999.9</v>
      </c>
      <c r="GE332" s="1">
        <v>1.85944</v>
      </c>
      <c r="GF332" s="1">
        <v>1.8544</v>
      </c>
      <c r="GG332" s="1">
        <v>1.8576</v>
      </c>
      <c r="GH332" s="1">
        <v>1.856</v>
      </c>
      <c r="GI332" s="1">
        <v>1.85485</v>
      </c>
      <c r="GJ332" s="1">
        <v>1.85451</v>
      </c>
      <c r="GK332" s="1">
        <v>1.85317</v>
      </c>
      <c r="GL332" s="1">
        <v>1.85627</v>
      </c>
      <c r="GM332" s="1">
        <v>0.0</v>
      </c>
      <c r="GN332" s="1">
        <v>0.0</v>
      </c>
      <c r="GO332" s="1">
        <v>0.0</v>
      </c>
      <c r="GP332" s="1">
        <v>0.0</v>
      </c>
      <c r="GQ332" s="1" t="s">
        <v>358</v>
      </c>
      <c r="GR332" s="1" t="s">
        <v>359</v>
      </c>
      <c r="GS332" s="1" t="s">
        <v>360</v>
      </c>
      <c r="GT332" s="1" t="s">
        <v>360</v>
      </c>
      <c r="GU332" s="1" t="s">
        <v>360</v>
      </c>
      <c r="GV332" s="1" t="s">
        <v>360</v>
      </c>
      <c r="GW332" s="1">
        <v>0.0</v>
      </c>
      <c r="GX332" s="1">
        <v>100.0</v>
      </c>
      <c r="GY332" s="1">
        <v>100.0</v>
      </c>
      <c r="GZ332" s="1">
        <v>2.87</v>
      </c>
      <c r="HA332" s="1">
        <v>0.0179</v>
      </c>
      <c r="HB332" s="1">
        <v>0.467488805237294</v>
      </c>
      <c r="HC332" s="1">
        <v>0.002678124759318837</v>
      </c>
      <c r="HD332" s="1">
        <v>-9.373761146515732E-7</v>
      </c>
      <c r="HE332" s="1">
        <v>1.391563784175389E-10</v>
      </c>
      <c r="HF332" s="1">
        <v>-0.06780524781039028</v>
      </c>
      <c r="HG332" s="1">
        <v>0.01061361004592812</v>
      </c>
      <c r="HH332" s="1">
        <v>-3.086644042041478E-4</v>
      </c>
      <c r="HI332" s="1">
        <v>1.24720902217549E-6</v>
      </c>
      <c r="HJ332" s="1">
        <v>1.0</v>
      </c>
      <c r="HK332" s="1">
        <v>2093.0</v>
      </c>
      <c r="HL332" s="1">
        <v>2.0</v>
      </c>
      <c r="HM332" s="1">
        <v>27.0</v>
      </c>
      <c r="HN332" s="1">
        <v>9.2</v>
      </c>
      <c r="HO332" s="1">
        <v>9.0</v>
      </c>
      <c r="HP332" s="1">
        <v>3.16772</v>
      </c>
      <c r="HQ332" s="1">
        <v>2.27417</v>
      </c>
      <c r="HR332" s="1">
        <v>1.4978</v>
      </c>
      <c r="HS332" s="1">
        <v>2.30347</v>
      </c>
      <c r="HT332" s="1">
        <v>1.54785</v>
      </c>
      <c r="HU332" s="1">
        <v>2.26562</v>
      </c>
      <c r="HV332" s="1">
        <v>35.2902</v>
      </c>
      <c r="HW332" s="1">
        <v>15.2791</v>
      </c>
      <c r="HX332" s="1">
        <v>18.0</v>
      </c>
      <c r="HY332" s="1">
        <v>501.526</v>
      </c>
      <c r="HZ332" s="1">
        <v>518.569</v>
      </c>
      <c r="IA332" s="1">
        <v>29.1864</v>
      </c>
      <c r="IB332" s="1">
        <v>29.1067</v>
      </c>
      <c r="IC332" s="1">
        <v>30.0006</v>
      </c>
      <c r="ID332" s="1">
        <v>28.8824</v>
      </c>
      <c r="IE332" s="1">
        <v>28.9756</v>
      </c>
      <c r="IF332" s="1">
        <v>63.4662</v>
      </c>
      <c r="IG332" s="1">
        <v>28.6427</v>
      </c>
      <c r="IH332" s="1">
        <v>73.2671</v>
      </c>
      <c r="II332" s="1">
        <v>29.137</v>
      </c>
      <c r="IJ332" s="1">
        <v>1610.19</v>
      </c>
      <c r="IK332" s="1">
        <v>23.922</v>
      </c>
      <c r="IL332" s="1">
        <v>100.902</v>
      </c>
      <c r="IM332" s="1">
        <v>100.664</v>
      </c>
      <c r="IN332" s="1" t="s">
        <v>365</v>
      </c>
    </row>
    <row r="333" ht="15.75" customHeight="1">
      <c r="A333" s="1">
        <v>317.0</v>
      </c>
      <c r="B333" s="1">
        <v>1.6604846976E9</v>
      </c>
      <c r="C333" s="1">
        <v>568.5</v>
      </c>
      <c r="D333" s="1" t="s">
        <v>974</v>
      </c>
      <c r="E333" s="1" t="s">
        <v>975</v>
      </c>
      <c r="F333" s="1">
        <v>1.0</v>
      </c>
      <c r="G333" s="1" t="s">
        <v>349</v>
      </c>
      <c r="H333" s="1" t="s">
        <v>350</v>
      </c>
      <c r="I333" s="1" t="s">
        <v>351</v>
      </c>
      <c r="J333" s="1" t="s">
        <v>352</v>
      </c>
      <c r="K333" s="1" t="s">
        <v>353</v>
      </c>
      <c r="L333" s="1" t="s">
        <v>349</v>
      </c>
      <c r="M333" s="1" t="s">
        <v>354</v>
      </c>
      <c r="N333" s="1">
        <v>1.660484690099999E9</v>
      </c>
      <c r="O333" s="1">
        <f t="shared" si="1"/>
        <v>0.002783617949</v>
      </c>
      <c r="P333" s="1">
        <f t="shared" si="2"/>
        <v>2.783617949</v>
      </c>
      <c r="Q333" s="1">
        <f t="shared" si="3"/>
        <v>6.048665742</v>
      </c>
      <c r="R333" s="1">
        <f t="shared" si="4"/>
        <v>1502.672</v>
      </c>
      <c r="S333" s="1">
        <f t="shared" si="5"/>
        <v>1382.42584</v>
      </c>
      <c r="T333" s="1">
        <f t="shared" si="6"/>
        <v>137.7238397</v>
      </c>
      <c r="U333" s="1">
        <f t="shared" si="7"/>
        <v>149.7033343</v>
      </c>
      <c r="V333" s="1">
        <f t="shared" si="8"/>
        <v>0.1368944139</v>
      </c>
      <c r="W333" s="1">
        <f t="shared" si="9"/>
        <v>2.921040026</v>
      </c>
      <c r="X333" s="1">
        <f t="shared" si="10"/>
        <v>0.1334275702</v>
      </c>
      <c r="Y333" s="1">
        <f t="shared" si="11"/>
        <v>0.08369640082</v>
      </c>
      <c r="Z333" s="1">
        <f t="shared" si="12"/>
        <v>321.5195706</v>
      </c>
      <c r="AA333" s="1">
        <f t="shared" si="13"/>
        <v>32.22830571</v>
      </c>
      <c r="AB333" s="1">
        <f t="shared" si="14"/>
        <v>31.74384667</v>
      </c>
      <c r="AC333" s="1">
        <f t="shared" si="15"/>
        <v>4.706287406</v>
      </c>
      <c r="AD333" s="1">
        <f t="shared" si="16"/>
        <v>59.77149432</v>
      </c>
      <c r="AE333" s="1">
        <f t="shared" si="17"/>
        <v>2.705187432</v>
      </c>
      <c r="AF333" s="1">
        <f t="shared" si="18"/>
        <v>4.525882217</v>
      </c>
      <c r="AG333" s="1">
        <f t="shared" si="19"/>
        <v>2.001099973</v>
      </c>
      <c r="AH333" s="1">
        <f t="shared" si="20"/>
        <v>-122.7575515</v>
      </c>
      <c r="AI333" s="1">
        <f t="shared" si="21"/>
        <v>-108.2731872</v>
      </c>
      <c r="AJ333" s="1">
        <f t="shared" si="22"/>
        <v>-8.356596782</v>
      </c>
      <c r="AK333" s="1">
        <f t="shared" si="23"/>
        <v>82.13223507</v>
      </c>
      <c r="AL333" s="1">
        <f t="shared" si="24"/>
        <v>38.20484228</v>
      </c>
      <c r="AM333" s="1">
        <f t="shared" si="25"/>
        <v>2.787353659</v>
      </c>
      <c r="AN333" s="1">
        <f t="shared" si="26"/>
        <v>6.048665742</v>
      </c>
      <c r="AO333" s="1">
        <v>1614.740109933971</v>
      </c>
      <c r="AP333" s="1">
        <v>1580.836848484848</v>
      </c>
      <c r="AQ333" s="1">
        <v>5.177933215081324</v>
      </c>
      <c r="AR333" s="1">
        <v>64.97328580608568</v>
      </c>
      <c r="AS333" s="1">
        <f t="shared" si="27"/>
        <v>2.783617949</v>
      </c>
      <c r="AT333" s="1">
        <v>23.89780508773125</v>
      </c>
      <c r="AU333" s="1">
        <v>27.14663515151515</v>
      </c>
      <c r="AV333" s="1">
        <v>-2.256298653844697E-5</v>
      </c>
      <c r="AW333" s="1">
        <v>82.27873590820442</v>
      </c>
      <c r="AX333" s="1">
        <v>0.0</v>
      </c>
      <c r="AY333" s="1">
        <v>0.0</v>
      </c>
      <c r="AZ333" s="1">
        <f t="shared" si="28"/>
        <v>1</v>
      </c>
      <c r="BA333" s="1">
        <f t="shared" si="29"/>
        <v>0</v>
      </c>
      <c r="BB333" s="1">
        <f t="shared" si="30"/>
        <v>51919.2843</v>
      </c>
      <c r="BC333" s="1">
        <f t="shared" si="31"/>
        <v>2000.026</v>
      </c>
      <c r="BD333" s="1">
        <f t="shared" si="32"/>
        <v>1681.22154</v>
      </c>
      <c r="BE333" s="1">
        <f t="shared" si="33"/>
        <v>0.8405998422</v>
      </c>
      <c r="BF333" s="1">
        <f t="shared" si="34"/>
        <v>0.1607576954</v>
      </c>
      <c r="BG333" s="1">
        <v>6.0</v>
      </c>
      <c r="BH333" s="1">
        <v>0.5</v>
      </c>
      <c r="BI333" s="1" t="s">
        <v>355</v>
      </c>
      <c r="BJ333" s="1">
        <v>2.0</v>
      </c>
      <c r="BK333" s="1" t="b">
        <v>1</v>
      </c>
      <c r="BL333" s="1">
        <v>1.660484690099999E9</v>
      </c>
      <c r="BM333" s="1">
        <v>1502.672</v>
      </c>
      <c r="BN333" s="1">
        <v>1553.528666666667</v>
      </c>
      <c r="BO333" s="1">
        <v>27.15376666666666</v>
      </c>
      <c r="BP333" s="1">
        <v>23.90074666666667</v>
      </c>
      <c r="BQ333" s="1">
        <v>1499.826666666667</v>
      </c>
      <c r="BR333" s="1">
        <v>27.13593333333333</v>
      </c>
      <c r="BS333" s="1">
        <v>500.1506000000001</v>
      </c>
      <c r="BT333" s="1">
        <v>99.52481999999999</v>
      </c>
      <c r="BU333" s="1">
        <v>0.09993797333333335</v>
      </c>
      <c r="BV333" s="1">
        <v>31.05630666666666</v>
      </c>
      <c r="BW333" s="1">
        <v>31.74384666666667</v>
      </c>
      <c r="BX333" s="1">
        <v>999.8999999999999</v>
      </c>
      <c r="BY333" s="1">
        <v>0.0</v>
      </c>
      <c r="BZ333" s="1">
        <v>0.0</v>
      </c>
      <c r="CA333" s="1">
        <v>9999.084</v>
      </c>
      <c r="CB333" s="1">
        <v>0.0</v>
      </c>
      <c r="CC333" s="1">
        <v>710.7709333333332</v>
      </c>
      <c r="CD333" s="1">
        <v>-50.85792666666668</v>
      </c>
      <c r="CE333" s="1">
        <v>1544.613333333333</v>
      </c>
      <c r="CF333" s="1">
        <v>1591.569333333333</v>
      </c>
      <c r="CG333" s="1">
        <v>3.253013333333334</v>
      </c>
      <c r="CH333" s="1">
        <v>1553.528666666667</v>
      </c>
      <c r="CI333" s="1">
        <v>23.90074666666667</v>
      </c>
      <c r="CJ333" s="1">
        <v>2.702475333333333</v>
      </c>
      <c r="CK333" s="1">
        <v>2.378719333333333</v>
      </c>
      <c r="CL333" s="1">
        <v>22.30017333333334</v>
      </c>
      <c r="CM333" s="1">
        <v>20.21962666666667</v>
      </c>
      <c r="CN333" s="1">
        <v>2000.026</v>
      </c>
      <c r="CO333" s="1">
        <v>0.9800052666666669</v>
      </c>
      <c r="CP333" s="1">
        <v>0.0199951</v>
      </c>
      <c r="CQ333" s="1">
        <v>0.0</v>
      </c>
      <c r="CR333" s="1">
        <v>2.230333333333333</v>
      </c>
      <c r="CS333" s="1">
        <v>0.0</v>
      </c>
      <c r="CT333" s="1">
        <v>32555.83333333333</v>
      </c>
      <c r="CU333" s="1">
        <v>17412.57333333333</v>
      </c>
      <c r="CV333" s="1">
        <v>39.187</v>
      </c>
      <c r="CW333" s="1">
        <v>40.2038</v>
      </c>
      <c r="CX333" s="1">
        <v>39.1374</v>
      </c>
      <c r="CY333" s="1">
        <v>38.708</v>
      </c>
      <c r="CZ333" s="1">
        <v>39.437</v>
      </c>
      <c r="DA333" s="1">
        <v>1960.036</v>
      </c>
      <c r="DB333" s="1">
        <v>39.99</v>
      </c>
      <c r="DC333" s="1">
        <v>0.0</v>
      </c>
      <c r="DD333" s="1">
        <v>1.6604846954E9</v>
      </c>
      <c r="DE333" s="1">
        <v>0.0</v>
      </c>
      <c r="DF333" s="1">
        <v>1.6604841591E9</v>
      </c>
      <c r="DG333" s="1" t="s">
        <v>356</v>
      </c>
      <c r="DH333" s="1">
        <v>1.6604841451E9</v>
      </c>
      <c r="DI333" s="1">
        <v>1.6604841591E9</v>
      </c>
      <c r="DJ333" s="1">
        <v>1.0</v>
      </c>
      <c r="DK333" s="1">
        <v>0.063</v>
      </c>
      <c r="DL333" s="1">
        <v>-0.028</v>
      </c>
      <c r="DM333" s="1">
        <v>1.395</v>
      </c>
      <c r="DN333" s="1">
        <v>0.027</v>
      </c>
      <c r="DO333" s="1">
        <v>400.0</v>
      </c>
      <c r="DP333" s="1">
        <v>24.0</v>
      </c>
      <c r="DQ333" s="1">
        <v>0.47</v>
      </c>
      <c r="DR333" s="1">
        <v>0.03</v>
      </c>
      <c r="DS333" s="1">
        <v>6.4000490396396</v>
      </c>
      <c r="DT333" s="1">
        <v>-0.01555649111849208</v>
      </c>
      <c r="DU333" s="1">
        <v>0.1764381858093684</v>
      </c>
      <c r="DV333" s="1">
        <v>1.0</v>
      </c>
      <c r="DW333" s="1">
        <v>38.22477977677141</v>
      </c>
      <c r="DX333" s="1">
        <v>-0.817199353327661</v>
      </c>
      <c r="DY333" s="1">
        <v>0.1186040613277797</v>
      </c>
      <c r="DZ333" s="1">
        <v>0.0</v>
      </c>
      <c r="EA333" s="1">
        <v>-50.85788</v>
      </c>
      <c r="EB333" s="1">
        <v>0.3654353726363128</v>
      </c>
      <c r="EC333" s="1">
        <v>0.1170905216773186</v>
      </c>
      <c r="ED333" s="1">
        <v>1.0</v>
      </c>
      <c r="EE333" s="1">
        <v>1368.726366022912</v>
      </c>
      <c r="EF333" s="1">
        <v>288.7094110852232</v>
      </c>
      <c r="EG333" s="1">
        <v>21.6217967843209</v>
      </c>
      <c r="EH333" s="1">
        <v>0.0</v>
      </c>
      <c r="EI333" s="1">
        <v>3.25584975</v>
      </c>
      <c r="EJ333" s="1">
        <v>-0.05360499061913661</v>
      </c>
      <c r="EK333" s="1">
        <v>0.006246233460054135</v>
      </c>
      <c r="EL333" s="1">
        <v>1.0</v>
      </c>
      <c r="EM333" s="1">
        <v>2.000496264079932</v>
      </c>
      <c r="EN333" s="1">
        <v>0.02003955659227604</v>
      </c>
      <c r="EO333" s="1">
        <v>0.001585225544911777</v>
      </c>
      <c r="EP333" s="1">
        <v>1.0</v>
      </c>
      <c r="EQ333" s="1">
        <v>4.0</v>
      </c>
      <c r="ER333" s="1">
        <v>6.0</v>
      </c>
      <c r="ES333" s="1" t="s">
        <v>376</v>
      </c>
      <c r="ET333" s="1">
        <v>2.94525</v>
      </c>
      <c r="EU333" s="1">
        <v>2.80102</v>
      </c>
      <c r="EV333" s="1">
        <v>0.218734</v>
      </c>
      <c r="EW333" s="1">
        <v>0.222981</v>
      </c>
      <c r="EX333" s="1">
        <v>0.118414</v>
      </c>
      <c r="EY333" s="1">
        <v>0.108346</v>
      </c>
      <c r="EZ333" s="1">
        <v>16093.7</v>
      </c>
      <c r="FA333" s="1">
        <v>16789.2</v>
      </c>
      <c r="FB333" s="1">
        <v>23940.0</v>
      </c>
      <c r="FC333" s="1">
        <v>25128.7</v>
      </c>
      <c r="FD333" s="1">
        <v>33773.8</v>
      </c>
      <c r="FE333" s="1">
        <v>35773.3</v>
      </c>
      <c r="FF333" s="1">
        <v>43627.1</v>
      </c>
      <c r="FG333" s="1">
        <v>46444.9</v>
      </c>
      <c r="FH333" s="1">
        <v>2.00095</v>
      </c>
      <c r="FI333" s="1">
        <v>1.92495</v>
      </c>
      <c r="FJ333" s="1">
        <v>0.159107</v>
      </c>
      <c r="FK333" s="1">
        <v>0.0</v>
      </c>
      <c r="FL333" s="1">
        <v>29.1601</v>
      </c>
      <c r="FM333" s="1">
        <v>999.9</v>
      </c>
      <c r="FN333" s="1">
        <v>68.9</v>
      </c>
      <c r="FO333" s="1">
        <v>31.6</v>
      </c>
      <c r="FP333" s="1">
        <v>32.3189</v>
      </c>
      <c r="FQ333" s="1">
        <v>63.514</v>
      </c>
      <c r="FR333" s="1">
        <v>25.9135</v>
      </c>
      <c r="FS333" s="1">
        <v>1.0</v>
      </c>
      <c r="FT333" s="1">
        <v>0.151108</v>
      </c>
      <c r="FU333" s="1">
        <v>0.149537</v>
      </c>
      <c r="FV333" s="1">
        <v>20.3236</v>
      </c>
      <c r="FW333" s="1">
        <v>5.21265</v>
      </c>
      <c r="FX333" s="1">
        <v>11.9038</v>
      </c>
      <c r="FY333" s="1">
        <v>5.0028</v>
      </c>
      <c r="FZ333" s="1">
        <v>3.28988</v>
      </c>
      <c r="GA333" s="1">
        <v>9999.0</v>
      </c>
      <c r="GB333" s="1">
        <v>9999.0</v>
      </c>
      <c r="GC333" s="1">
        <v>9999.0</v>
      </c>
      <c r="GD333" s="1">
        <v>999.9</v>
      </c>
      <c r="GE333" s="1">
        <v>1.85944</v>
      </c>
      <c r="GF333" s="1">
        <v>1.8544</v>
      </c>
      <c r="GG333" s="1">
        <v>1.8576</v>
      </c>
      <c r="GH333" s="1">
        <v>1.856</v>
      </c>
      <c r="GI333" s="1">
        <v>1.85485</v>
      </c>
      <c r="GJ333" s="1">
        <v>1.85453</v>
      </c>
      <c r="GK333" s="1">
        <v>1.85317</v>
      </c>
      <c r="GL333" s="1">
        <v>1.85627</v>
      </c>
      <c r="GM333" s="1">
        <v>0.0</v>
      </c>
      <c r="GN333" s="1">
        <v>0.0</v>
      </c>
      <c r="GO333" s="1">
        <v>0.0</v>
      </c>
      <c r="GP333" s="1">
        <v>0.0</v>
      </c>
      <c r="GQ333" s="1" t="s">
        <v>358</v>
      </c>
      <c r="GR333" s="1" t="s">
        <v>359</v>
      </c>
      <c r="GS333" s="1" t="s">
        <v>360</v>
      </c>
      <c r="GT333" s="1" t="s">
        <v>360</v>
      </c>
      <c r="GU333" s="1" t="s">
        <v>360</v>
      </c>
      <c r="GV333" s="1" t="s">
        <v>360</v>
      </c>
      <c r="GW333" s="1">
        <v>0.0</v>
      </c>
      <c r="GX333" s="1">
        <v>100.0</v>
      </c>
      <c r="GY333" s="1">
        <v>100.0</v>
      </c>
      <c r="GZ333" s="1">
        <v>2.87</v>
      </c>
      <c r="HA333" s="1">
        <v>0.0179</v>
      </c>
      <c r="HB333" s="1">
        <v>0.467488805237294</v>
      </c>
      <c r="HC333" s="1">
        <v>0.002678124759318837</v>
      </c>
      <c r="HD333" s="1">
        <v>-9.373761146515732E-7</v>
      </c>
      <c r="HE333" s="1">
        <v>1.391563784175389E-10</v>
      </c>
      <c r="HF333" s="1">
        <v>-0.06780524781039028</v>
      </c>
      <c r="HG333" s="1">
        <v>0.01061361004592812</v>
      </c>
      <c r="HH333" s="1">
        <v>-3.086644042041478E-4</v>
      </c>
      <c r="HI333" s="1">
        <v>1.24720902217549E-6</v>
      </c>
      <c r="HJ333" s="1">
        <v>1.0</v>
      </c>
      <c r="HK333" s="1">
        <v>2093.0</v>
      </c>
      <c r="HL333" s="1">
        <v>2.0</v>
      </c>
      <c r="HM333" s="1">
        <v>27.0</v>
      </c>
      <c r="HN333" s="1">
        <v>9.2</v>
      </c>
      <c r="HO333" s="1">
        <v>9.0</v>
      </c>
      <c r="HP333" s="1">
        <v>3.17749</v>
      </c>
      <c r="HQ333" s="1">
        <v>2.25098</v>
      </c>
      <c r="HR333" s="1">
        <v>1.4978</v>
      </c>
      <c r="HS333" s="1">
        <v>2.30347</v>
      </c>
      <c r="HT333" s="1">
        <v>1.54785</v>
      </c>
      <c r="HU333" s="1">
        <v>2.45972</v>
      </c>
      <c r="HV333" s="1">
        <v>35.2902</v>
      </c>
      <c r="HW333" s="1">
        <v>15.2878</v>
      </c>
      <c r="HX333" s="1">
        <v>18.0</v>
      </c>
      <c r="HY333" s="1">
        <v>501.442</v>
      </c>
      <c r="HZ333" s="1">
        <v>518.542</v>
      </c>
      <c r="IA333" s="1">
        <v>29.1771</v>
      </c>
      <c r="IB333" s="1">
        <v>29.1073</v>
      </c>
      <c r="IC333" s="1">
        <v>30.0004</v>
      </c>
      <c r="ID333" s="1">
        <v>28.883</v>
      </c>
      <c r="IE333" s="1">
        <v>28.9763</v>
      </c>
      <c r="IF333" s="1">
        <v>63.6817</v>
      </c>
      <c r="IG333" s="1">
        <v>28.6427</v>
      </c>
      <c r="IH333" s="1">
        <v>73.2671</v>
      </c>
      <c r="II333" s="1">
        <v>29.137</v>
      </c>
      <c r="IJ333" s="1">
        <v>1620.22</v>
      </c>
      <c r="IK333" s="1">
        <v>23.924</v>
      </c>
      <c r="IL333" s="1">
        <v>100.901</v>
      </c>
      <c r="IM333" s="1">
        <v>100.663</v>
      </c>
      <c r="IN333" s="1" t="s">
        <v>365</v>
      </c>
    </row>
    <row r="334" ht="15.75" customHeight="1">
      <c r="A334" s="1">
        <v>318.0</v>
      </c>
      <c r="B334" s="1">
        <v>1.6604846986E9</v>
      </c>
      <c r="C334" s="1">
        <v>569.5</v>
      </c>
      <c r="D334" s="1" t="s">
        <v>976</v>
      </c>
      <c r="E334" s="1" t="s">
        <v>977</v>
      </c>
      <c r="F334" s="1">
        <v>1.0</v>
      </c>
      <c r="G334" s="1" t="s">
        <v>349</v>
      </c>
      <c r="H334" s="1" t="s">
        <v>350</v>
      </c>
      <c r="I334" s="1" t="s">
        <v>351</v>
      </c>
      <c r="J334" s="1" t="s">
        <v>352</v>
      </c>
      <c r="K334" s="1" t="s">
        <v>353</v>
      </c>
      <c r="L334" s="1" t="s">
        <v>349</v>
      </c>
      <c r="M334" s="1" t="s">
        <v>354</v>
      </c>
      <c r="N334" s="1">
        <v>1.6604846906E9</v>
      </c>
      <c r="O334" s="1">
        <f t="shared" si="1"/>
        <v>0.002783319272</v>
      </c>
      <c r="P334" s="1">
        <f t="shared" si="2"/>
        <v>2.783319272</v>
      </c>
      <c r="Q334" s="1">
        <f t="shared" si="3"/>
        <v>5.961038051</v>
      </c>
      <c r="R334" s="1">
        <f t="shared" si="4"/>
        <v>1505.19125</v>
      </c>
      <c r="S334" s="1">
        <f t="shared" si="5"/>
        <v>1385.877928</v>
      </c>
      <c r="T334" s="1">
        <f t="shared" si="6"/>
        <v>138.0677781</v>
      </c>
      <c r="U334" s="1">
        <f t="shared" si="7"/>
        <v>149.954341</v>
      </c>
      <c r="V334" s="1">
        <f t="shared" si="8"/>
        <v>0.1368708199</v>
      </c>
      <c r="W334" s="1">
        <f t="shared" si="9"/>
        <v>2.921180858</v>
      </c>
      <c r="X334" s="1">
        <f t="shared" si="10"/>
        <v>0.1334053175</v>
      </c>
      <c r="Y334" s="1">
        <f t="shared" si="11"/>
        <v>0.08368237672</v>
      </c>
      <c r="Z334" s="1">
        <f t="shared" si="12"/>
        <v>321.519012</v>
      </c>
      <c r="AA334" s="1">
        <f t="shared" si="13"/>
        <v>32.2282585</v>
      </c>
      <c r="AB334" s="1">
        <f t="shared" si="14"/>
        <v>31.744075</v>
      </c>
      <c r="AC334" s="1">
        <f t="shared" si="15"/>
        <v>4.706348343</v>
      </c>
      <c r="AD334" s="1">
        <f t="shared" si="16"/>
        <v>59.77043834</v>
      </c>
      <c r="AE334" s="1">
        <f t="shared" si="17"/>
        <v>2.705128976</v>
      </c>
      <c r="AF334" s="1">
        <f t="shared" si="18"/>
        <v>4.525864375</v>
      </c>
      <c r="AG334" s="1">
        <f t="shared" si="19"/>
        <v>2.001219368</v>
      </c>
      <c r="AH334" s="1">
        <f t="shared" si="20"/>
        <v>-122.7443799</v>
      </c>
      <c r="AI334" s="1">
        <f t="shared" si="21"/>
        <v>-108.3252597</v>
      </c>
      <c r="AJ334" s="1">
        <f t="shared" si="22"/>
        <v>-8.360219265</v>
      </c>
      <c r="AK334" s="1">
        <f t="shared" si="23"/>
        <v>82.08915318</v>
      </c>
      <c r="AL334" s="1">
        <f t="shared" si="24"/>
        <v>38.20724312</v>
      </c>
      <c r="AM334" s="1">
        <f t="shared" si="25"/>
        <v>2.787032155</v>
      </c>
      <c r="AN334" s="1">
        <f t="shared" si="26"/>
        <v>5.961038051</v>
      </c>
      <c r="AO334" s="1">
        <v>1619.934865079923</v>
      </c>
      <c r="AP334" s="1">
        <v>1586.044242424242</v>
      </c>
      <c r="AQ334" s="1">
        <v>5.196430074221565</v>
      </c>
      <c r="AR334" s="1">
        <v>64.97328580608568</v>
      </c>
      <c r="AS334" s="1">
        <f t="shared" si="27"/>
        <v>2.783319272</v>
      </c>
      <c r="AT334" s="1">
        <v>23.89616099360603</v>
      </c>
      <c r="AU334" s="1">
        <v>27.14458848484848</v>
      </c>
      <c r="AV334" s="1">
        <v>-5.917560714987393E-6</v>
      </c>
      <c r="AW334" s="1">
        <v>82.27873590820442</v>
      </c>
      <c r="AX334" s="1">
        <v>0.0</v>
      </c>
      <c r="AY334" s="1">
        <v>0.0</v>
      </c>
      <c r="AZ334" s="1">
        <f t="shared" si="28"/>
        <v>1</v>
      </c>
      <c r="BA334" s="1">
        <f t="shared" si="29"/>
        <v>0</v>
      </c>
      <c r="BB334" s="1">
        <f t="shared" si="30"/>
        <v>51923.30093</v>
      </c>
      <c r="BC334" s="1">
        <f t="shared" si="31"/>
        <v>2000.0225</v>
      </c>
      <c r="BD334" s="1">
        <f t="shared" si="32"/>
        <v>1681.2186</v>
      </c>
      <c r="BE334" s="1">
        <f t="shared" si="33"/>
        <v>0.8405998433</v>
      </c>
      <c r="BF334" s="1">
        <f t="shared" si="34"/>
        <v>0.1607576975</v>
      </c>
      <c r="BG334" s="1">
        <v>6.0</v>
      </c>
      <c r="BH334" s="1">
        <v>0.5</v>
      </c>
      <c r="BI334" s="1" t="s">
        <v>355</v>
      </c>
      <c r="BJ334" s="1">
        <v>2.0</v>
      </c>
      <c r="BK334" s="1" t="b">
        <v>1</v>
      </c>
      <c r="BL334" s="1">
        <v>1.6604846906E9</v>
      </c>
      <c r="BM334" s="1">
        <v>1505.19125</v>
      </c>
      <c r="BN334" s="1">
        <v>1556.059375</v>
      </c>
      <c r="BO334" s="1">
        <v>27.153175</v>
      </c>
      <c r="BP334" s="1">
        <v>23.90048125</v>
      </c>
      <c r="BQ334" s="1">
        <v>1502.34375</v>
      </c>
      <c r="BR334" s="1">
        <v>27.1353375</v>
      </c>
      <c r="BS334" s="1">
        <v>500.143375</v>
      </c>
      <c r="BT334" s="1">
        <v>99.52485000000001</v>
      </c>
      <c r="BU334" s="1">
        <v>0.09992595000000001</v>
      </c>
      <c r="BV334" s="1">
        <v>31.0562375</v>
      </c>
      <c r="BW334" s="1">
        <v>31.744075</v>
      </c>
      <c r="BX334" s="1">
        <v>999.9</v>
      </c>
      <c r="BY334" s="1">
        <v>0.0</v>
      </c>
      <c r="BZ334" s="1">
        <v>0.0</v>
      </c>
      <c r="CA334" s="1">
        <v>9999.885000000002</v>
      </c>
      <c r="CB334" s="1">
        <v>0.0</v>
      </c>
      <c r="CC334" s="1">
        <v>718.8701875</v>
      </c>
      <c r="CD334" s="1">
        <v>-50.86950625</v>
      </c>
      <c r="CE334" s="1">
        <v>1547.201875</v>
      </c>
      <c r="CF334" s="1">
        <v>1594.16125</v>
      </c>
      <c r="CG334" s="1">
        <v>3.252685625</v>
      </c>
      <c r="CH334" s="1">
        <v>1556.059375</v>
      </c>
      <c r="CI334" s="1">
        <v>23.90048125</v>
      </c>
      <c r="CJ334" s="1">
        <v>2.702416875</v>
      </c>
      <c r="CK334" s="1">
        <v>2.37869375</v>
      </c>
      <c r="CL334" s="1">
        <v>22.29981875</v>
      </c>
      <c r="CM334" s="1">
        <v>20.21945</v>
      </c>
      <c r="CN334" s="1">
        <v>2000.0225</v>
      </c>
      <c r="CO334" s="1">
        <v>0.98000525</v>
      </c>
      <c r="CP334" s="1">
        <v>0.019995125</v>
      </c>
      <c r="CQ334" s="1">
        <v>0.0</v>
      </c>
      <c r="CR334" s="1">
        <v>2.264875</v>
      </c>
      <c r="CS334" s="1">
        <v>0.0</v>
      </c>
      <c r="CT334" s="1">
        <v>32554.28125</v>
      </c>
      <c r="CU334" s="1">
        <v>17412.54375</v>
      </c>
      <c r="CV334" s="1">
        <v>39.1909375</v>
      </c>
      <c r="CW334" s="1">
        <v>40.20668749999999</v>
      </c>
      <c r="CX334" s="1">
        <v>39.1405</v>
      </c>
      <c r="CY334" s="1">
        <v>38.71062499999999</v>
      </c>
      <c r="CZ334" s="1">
        <v>39.437</v>
      </c>
      <c r="DA334" s="1">
        <v>1960.0325</v>
      </c>
      <c r="DB334" s="1">
        <v>39.99</v>
      </c>
      <c r="DC334" s="1">
        <v>0.0</v>
      </c>
      <c r="DD334" s="1">
        <v>1.6604846966E9</v>
      </c>
      <c r="DE334" s="1">
        <v>0.0</v>
      </c>
      <c r="DF334" s="1">
        <v>1.6604841591E9</v>
      </c>
      <c r="DG334" s="1" t="s">
        <v>356</v>
      </c>
      <c r="DH334" s="1">
        <v>1.6604841451E9</v>
      </c>
      <c r="DI334" s="1">
        <v>1.6604841591E9</v>
      </c>
      <c r="DJ334" s="1">
        <v>1.0</v>
      </c>
      <c r="DK334" s="1">
        <v>0.063</v>
      </c>
      <c r="DL334" s="1">
        <v>-0.028</v>
      </c>
      <c r="DM334" s="1">
        <v>1.395</v>
      </c>
      <c r="DN334" s="1">
        <v>0.027</v>
      </c>
      <c r="DO334" s="1">
        <v>400.0</v>
      </c>
      <c r="DP334" s="1">
        <v>24.0</v>
      </c>
      <c r="DQ334" s="1">
        <v>0.47</v>
      </c>
      <c r="DR334" s="1">
        <v>0.03</v>
      </c>
      <c r="DS334" s="1">
        <v>6.394871747405399</v>
      </c>
      <c r="DT334" s="1">
        <v>-1.02325315125456</v>
      </c>
      <c r="DU334" s="1">
        <v>0.1842850792296641</v>
      </c>
      <c r="DV334" s="1">
        <v>0.0</v>
      </c>
      <c r="DW334" s="1">
        <v>38.20757413531599</v>
      </c>
      <c r="DX334" s="1">
        <v>-1.101918208026637</v>
      </c>
      <c r="DY334" s="1">
        <v>0.1251406657591812</v>
      </c>
      <c r="DZ334" s="1">
        <v>0.0</v>
      </c>
      <c r="EA334" s="1">
        <v>-50.85967741935484</v>
      </c>
      <c r="EB334" s="1">
        <v>0.3011564516131374</v>
      </c>
      <c r="EC334" s="1">
        <v>0.1163094779087446</v>
      </c>
      <c r="ED334" s="1">
        <v>1.0</v>
      </c>
      <c r="EE334" s="1">
        <v>1377.143133099127</v>
      </c>
      <c r="EF334" s="1">
        <v>304.4630404239488</v>
      </c>
      <c r="EG334" s="1">
        <v>22.04246677580874</v>
      </c>
      <c r="EH334" s="1">
        <v>0.0</v>
      </c>
      <c r="EI334" s="1">
        <v>3.255264878048779</v>
      </c>
      <c r="EJ334" s="1">
        <v>-0.05461045296168594</v>
      </c>
      <c r="EK334" s="1">
        <v>0.006333712401901886</v>
      </c>
      <c r="EL334" s="1">
        <v>1.0</v>
      </c>
      <c r="EM334" s="1">
        <v>2.001042532636408</v>
      </c>
      <c r="EN334" s="1">
        <v>0.01628119349248013</v>
      </c>
      <c r="EO334" s="1">
        <v>0.001287150623414687</v>
      </c>
      <c r="EP334" s="1">
        <v>1.0</v>
      </c>
      <c r="EQ334" s="1">
        <v>3.0</v>
      </c>
      <c r="ER334" s="1">
        <v>6.0</v>
      </c>
      <c r="ES334" s="1" t="s">
        <v>379</v>
      </c>
      <c r="ET334" s="1">
        <v>2.94528</v>
      </c>
      <c r="EU334" s="1">
        <v>2.80092</v>
      </c>
      <c r="EV334" s="1">
        <v>0.219153</v>
      </c>
      <c r="EW334" s="1">
        <v>0.223406</v>
      </c>
      <c r="EX334" s="1">
        <v>0.118409</v>
      </c>
      <c r="EY334" s="1">
        <v>0.108349</v>
      </c>
      <c r="EZ334" s="1">
        <v>16085.0</v>
      </c>
      <c r="FA334" s="1">
        <v>16780.1</v>
      </c>
      <c r="FB334" s="1">
        <v>23939.8</v>
      </c>
      <c r="FC334" s="1">
        <v>25128.6</v>
      </c>
      <c r="FD334" s="1">
        <v>33773.7</v>
      </c>
      <c r="FE334" s="1">
        <v>35773.1</v>
      </c>
      <c r="FF334" s="1">
        <v>43626.7</v>
      </c>
      <c r="FG334" s="1">
        <v>46444.7</v>
      </c>
      <c r="FH334" s="1">
        <v>2.00098</v>
      </c>
      <c r="FI334" s="1">
        <v>1.92498</v>
      </c>
      <c r="FJ334" s="1">
        <v>0.158958</v>
      </c>
      <c r="FK334" s="1">
        <v>0.0</v>
      </c>
      <c r="FL334" s="1">
        <v>29.1626</v>
      </c>
      <c r="FM334" s="1">
        <v>999.9</v>
      </c>
      <c r="FN334" s="1">
        <v>68.9</v>
      </c>
      <c r="FO334" s="1">
        <v>31.7</v>
      </c>
      <c r="FP334" s="1">
        <v>32.5004</v>
      </c>
      <c r="FQ334" s="1">
        <v>63.354</v>
      </c>
      <c r="FR334" s="1">
        <v>26.2019</v>
      </c>
      <c r="FS334" s="1">
        <v>1.0</v>
      </c>
      <c r="FT334" s="1">
        <v>0.151138</v>
      </c>
      <c r="FU334" s="1">
        <v>0.172655</v>
      </c>
      <c r="FV334" s="1">
        <v>20.3236</v>
      </c>
      <c r="FW334" s="1">
        <v>5.2125</v>
      </c>
      <c r="FX334" s="1">
        <v>11.9036</v>
      </c>
      <c r="FY334" s="1">
        <v>5.0028</v>
      </c>
      <c r="FZ334" s="1">
        <v>3.28985</v>
      </c>
      <c r="GA334" s="1">
        <v>9999.0</v>
      </c>
      <c r="GB334" s="1">
        <v>9999.0</v>
      </c>
      <c r="GC334" s="1">
        <v>9999.0</v>
      </c>
      <c r="GD334" s="1">
        <v>999.9</v>
      </c>
      <c r="GE334" s="1">
        <v>1.85944</v>
      </c>
      <c r="GF334" s="1">
        <v>1.85439</v>
      </c>
      <c r="GG334" s="1">
        <v>1.8576</v>
      </c>
      <c r="GH334" s="1">
        <v>1.856</v>
      </c>
      <c r="GI334" s="1">
        <v>1.85485</v>
      </c>
      <c r="GJ334" s="1">
        <v>1.85452</v>
      </c>
      <c r="GK334" s="1">
        <v>1.85316</v>
      </c>
      <c r="GL334" s="1">
        <v>1.85627</v>
      </c>
      <c r="GM334" s="1">
        <v>0.0</v>
      </c>
      <c r="GN334" s="1">
        <v>0.0</v>
      </c>
      <c r="GO334" s="1">
        <v>0.0</v>
      </c>
      <c r="GP334" s="1">
        <v>0.0</v>
      </c>
      <c r="GQ334" s="1" t="s">
        <v>358</v>
      </c>
      <c r="GR334" s="1" t="s">
        <v>359</v>
      </c>
      <c r="GS334" s="1" t="s">
        <v>360</v>
      </c>
      <c r="GT334" s="1" t="s">
        <v>360</v>
      </c>
      <c r="GU334" s="1" t="s">
        <v>360</v>
      </c>
      <c r="GV334" s="1" t="s">
        <v>360</v>
      </c>
      <c r="GW334" s="1">
        <v>0.0</v>
      </c>
      <c r="GX334" s="1">
        <v>100.0</v>
      </c>
      <c r="GY334" s="1">
        <v>100.0</v>
      </c>
      <c r="GZ334" s="1">
        <v>2.88</v>
      </c>
      <c r="HA334" s="1">
        <v>0.0179</v>
      </c>
      <c r="HB334" s="1">
        <v>0.467488805237294</v>
      </c>
      <c r="HC334" s="1">
        <v>0.002678124759318837</v>
      </c>
      <c r="HD334" s="1">
        <v>-9.373761146515732E-7</v>
      </c>
      <c r="HE334" s="1">
        <v>1.391563784175389E-10</v>
      </c>
      <c r="HF334" s="1">
        <v>-0.06780524781039028</v>
      </c>
      <c r="HG334" s="1">
        <v>0.01061361004592812</v>
      </c>
      <c r="HH334" s="1">
        <v>-3.086644042041478E-4</v>
      </c>
      <c r="HI334" s="1">
        <v>1.24720902217549E-6</v>
      </c>
      <c r="HJ334" s="1">
        <v>1.0</v>
      </c>
      <c r="HK334" s="1">
        <v>2093.0</v>
      </c>
      <c r="HL334" s="1">
        <v>2.0</v>
      </c>
      <c r="HM334" s="1">
        <v>27.0</v>
      </c>
      <c r="HN334" s="1">
        <v>9.2</v>
      </c>
      <c r="HO334" s="1">
        <v>9.0</v>
      </c>
      <c r="HP334" s="1">
        <v>3.18359</v>
      </c>
      <c r="HQ334" s="1">
        <v>2.28027</v>
      </c>
      <c r="HR334" s="1">
        <v>1.4978</v>
      </c>
      <c r="HS334" s="1">
        <v>2.30347</v>
      </c>
      <c r="HT334" s="1">
        <v>1.54785</v>
      </c>
      <c r="HU334" s="1">
        <v>2.38037</v>
      </c>
      <c r="HV334" s="1">
        <v>35.2902</v>
      </c>
      <c r="HW334" s="1">
        <v>15.2791</v>
      </c>
      <c r="HX334" s="1">
        <v>18.0</v>
      </c>
      <c r="HY334" s="1">
        <v>501.461</v>
      </c>
      <c r="HZ334" s="1">
        <v>518.565</v>
      </c>
      <c r="IA334" s="1">
        <v>29.1668</v>
      </c>
      <c r="IB334" s="1">
        <v>29.1079</v>
      </c>
      <c r="IC334" s="1">
        <v>30.0003</v>
      </c>
      <c r="ID334" s="1">
        <v>28.8836</v>
      </c>
      <c r="IE334" s="1">
        <v>28.9769</v>
      </c>
      <c r="IF334" s="1">
        <v>63.7825</v>
      </c>
      <c r="IG334" s="1">
        <v>28.6427</v>
      </c>
      <c r="IH334" s="1">
        <v>73.2671</v>
      </c>
      <c r="II334" s="1">
        <v>29.137</v>
      </c>
      <c r="IJ334" s="1">
        <v>1620.22</v>
      </c>
      <c r="IK334" s="1">
        <v>23.9285</v>
      </c>
      <c r="IL334" s="1">
        <v>100.901</v>
      </c>
      <c r="IM334" s="1">
        <v>100.663</v>
      </c>
      <c r="IN334" s="1" t="s">
        <v>365</v>
      </c>
    </row>
    <row r="335" ht="15.75" customHeight="1">
      <c r="A335" s="1">
        <v>319.0</v>
      </c>
      <c r="B335" s="1">
        <v>1.6604846996E9</v>
      </c>
      <c r="C335" s="1">
        <v>570.5</v>
      </c>
      <c r="D335" s="1" t="s">
        <v>978</v>
      </c>
      <c r="E335" s="1" t="s">
        <v>979</v>
      </c>
      <c r="F335" s="1">
        <v>1.0</v>
      </c>
      <c r="G335" s="1" t="s">
        <v>349</v>
      </c>
      <c r="H335" s="1" t="s">
        <v>350</v>
      </c>
      <c r="I335" s="1" t="s">
        <v>351</v>
      </c>
      <c r="J335" s="1" t="s">
        <v>352</v>
      </c>
      <c r="K335" s="1" t="s">
        <v>353</v>
      </c>
      <c r="L335" s="1" t="s">
        <v>349</v>
      </c>
      <c r="M335" s="1" t="s">
        <v>354</v>
      </c>
      <c r="N335" s="1">
        <v>1.660484692099999E9</v>
      </c>
      <c r="O335" s="1">
        <f t="shared" si="1"/>
        <v>0.00278251013</v>
      </c>
      <c r="P335" s="1">
        <f t="shared" si="2"/>
        <v>2.78251013</v>
      </c>
      <c r="Q335" s="1">
        <f t="shared" si="3"/>
        <v>6.108653004</v>
      </c>
      <c r="R335" s="1">
        <f t="shared" si="4"/>
        <v>1512.742</v>
      </c>
      <c r="S335" s="1">
        <f t="shared" si="5"/>
        <v>1391.401694</v>
      </c>
      <c r="T335" s="1">
        <f t="shared" si="6"/>
        <v>138.6180733</v>
      </c>
      <c r="U335" s="1">
        <f t="shared" si="7"/>
        <v>150.7065733</v>
      </c>
      <c r="V335" s="1">
        <f t="shared" si="8"/>
        <v>0.1368020606</v>
      </c>
      <c r="W335" s="1">
        <f t="shared" si="9"/>
        <v>2.92121694</v>
      </c>
      <c r="X335" s="1">
        <f t="shared" si="10"/>
        <v>0.1333400333</v>
      </c>
      <c r="Y335" s="1">
        <f t="shared" si="11"/>
        <v>0.08364127286</v>
      </c>
      <c r="Z335" s="1">
        <f t="shared" si="12"/>
        <v>321.5189322</v>
      </c>
      <c r="AA335" s="1">
        <f t="shared" si="13"/>
        <v>32.2279912</v>
      </c>
      <c r="AB335" s="1">
        <f t="shared" si="14"/>
        <v>31.7448</v>
      </c>
      <c r="AC335" s="1">
        <f t="shared" si="15"/>
        <v>4.706541836</v>
      </c>
      <c r="AD335" s="1">
        <f t="shared" si="16"/>
        <v>59.76750681</v>
      </c>
      <c r="AE335" s="1">
        <f t="shared" si="17"/>
        <v>2.70492474</v>
      </c>
      <c r="AF335" s="1">
        <f t="shared" si="18"/>
        <v>4.525744646</v>
      </c>
      <c r="AG335" s="1">
        <f t="shared" si="19"/>
        <v>2.001617097</v>
      </c>
      <c r="AH335" s="1">
        <f t="shared" si="20"/>
        <v>-122.7086967</v>
      </c>
      <c r="AI335" s="1">
        <f t="shared" si="21"/>
        <v>-108.5138779</v>
      </c>
      <c r="AJ335" s="1">
        <f t="shared" si="22"/>
        <v>-8.374683617</v>
      </c>
      <c r="AK335" s="1">
        <f t="shared" si="23"/>
        <v>81.92167393</v>
      </c>
      <c r="AL335" s="1">
        <f t="shared" si="24"/>
        <v>38.20843656</v>
      </c>
      <c r="AM335" s="1">
        <f t="shared" si="25"/>
        <v>2.785407049</v>
      </c>
      <c r="AN335" s="1">
        <f t="shared" si="26"/>
        <v>6.108653004</v>
      </c>
      <c r="AO335" s="1">
        <v>1625.216575966117</v>
      </c>
      <c r="AP335" s="1">
        <v>1591.192545454545</v>
      </c>
      <c r="AQ335" s="1">
        <v>5.187010429515825</v>
      </c>
      <c r="AR335" s="1">
        <v>64.97328580608568</v>
      </c>
      <c r="AS335" s="1">
        <f t="shared" si="27"/>
        <v>2.78251013</v>
      </c>
      <c r="AT335" s="1">
        <v>23.89578301732148</v>
      </c>
      <c r="AU335" s="1">
        <v>27.14331212121211</v>
      </c>
      <c r="AV335" s="1">
        <v>-1.091234495874758E-5</v>
      </c>
      <c r="AW335" s="1">
        <v>82.27873590820442</v>
      </c>
      <c r="AX335" s="1">
        <v>0.0</v>
      </c>
      <c r="AY335" s="1">
        <v>0.0</v>
      </c>
      <c r="AZ335" s="1">
        <f t="shared" si="28"/>
        <v>1</v>
      </c>
      <c r="BA335" s="1">
        <f t="shared" si="29"/>
        <v>0</v>
      </c>
      <c r="BB335" s="1">
        <f t="shared" si="30"/>
        <v>51924.40619</v>
      </c>
      <c r="BC335" s="1">
        <f t="shared" si="31"/>
        <v>2000.022</v>
      </c>
      <c r="BD335" s="1">
        <f t="shared" si="32"/>
        <v>1681.21818</v>
      </c>
      <c r="BE335" s="1">
        <f t="shared" si="33"/>
        <v>0.8405998434</v>
      </c>
      <c r="BF335" s="1">
        <f t="shared" si="34"/>
        <v>0.1607576978</v>
      </c>
      <c r="BG335" s="1">
        <v>6.0</v>
      </c>
      <c r="BH335" s="1">
        <v>0.5</v>
      </c>
      <c r="BI335" s="1" t="s">
        <v>355</v>
      </c>
      <c r="BJ335" s="1">
        <v>2.0</v>
      </c>
      <c r="BK335" s="1" t="b">
        <v>1</v>
      </c>
      <c r="BL335" s="1">
        <v>1.660484692099999E9</v>
      </c>
      <c r="BM335" s="1">
        <v>1512.742</v>
      </c>
      <c r="BN335" s="1">
        <v>1563.634</v>
      </c>
      <c r="BO335" s="1">
        <v>27.15112666666666</v>
      </c>
      <c r="BP335" s="1">
        <v>23.90031333333333</v>
      </c>
      <c r="BQ335" s="1">
        <v>1509.888</v>
      </c>
      <c r="BR335" s="1">
        <v>27.13328</v>
      </c>
      <c r="BS335" s="1">
        <v>500.1419333333333</v>
      </c>
      <c r="BT335" s="1">
        <v>99.52485333333334</v>
      </c>
      <c r="BU335" s="1">
        <v>0.09991630666666668</v>
      </c>
      <c r="BV335" s="1">
        <v>31.05577333333333</v>
      </c>
      <c r="BW335" s="1">
        <v>31.7448</v>
      </c>
      <c r="BX335" s="1">
        <v>999.8999999999999</v>
      </c>
      <c r="BY335" s="1">
        <v>0.0</v>
      </c>
      <c r="BZ335" s="1">
        <v>0.0</v>
      </c>
      <c r="CA335" s="1">
        <v>10000.09066666667</v>
      </c>
      <c r="CB335" s="1">
        <v>0.0</v>
      </c>
      <c r="CC335" s="1">
        <v>736.3772666666666</v>
      </c>
      <c r="CD335" s="1">
        <v>-50.89301333333333</v>
      </c>
      <c r="CE335" s="1">
        <v>1554.96</v>
      </c>
      <c r="CF335" s="1">
        <v>1601.920666666667</v>
      </c>
      <c r="CG335" s="1">
        <v>3.250799333333334</v>
      </c>
      <c r="CH335" s="1">
        <v>1563.634</v>
      </c>
      <c r="CI335" s="1">
        <v>23.90031333333333</v>
      </c>
      <c r="CJ335" s="1">
        <v>2.702212</v>
      </c>
      <c r="CK335" s="1">
        <v>2.378677333333334</v>
      </c>
      <c r="CL335" s="1">
        <v>22.29857333333334</v>
      </c>
      <c r="CM335" s="1">
        <v>20.21933333333333</v>
      </c>
      <c r="CN335" s="1">
        <v>2000.022</v>
      </c>
      <c r="CO335" s="1">
        <v>0.9800052666666669</v>
      </c>
      <c r="CP335" s="1">
        <v>0.0199951</v>
      </c>
      <c r="CQ335" s="1">
        <v>0.0</v>
      </c>
      <c r="CR335" s="1">
        <v>2.388466666666667</v>
      </c>
      <c r="CS335" s="1">
        <v>0.0</v>
      </c>
      <c r="CT335" s="1">
        <v>32549.90666666667</v>
      </c>
      <c r="CU335" s="1">
        <v>17412.54</v>
      </c>
      <c r="CV335" s="1">
        <v>39.1912</v>
      </c>
      <c r="CW335" s="1">
        <v>40.2122</v>
      </c>
      <c r="CX335" s="1">
        <v>39.14153333333334</v>
      </c>
      <c r="CY335" s="1">
        <v>38.7122</v>
      </c>
      <c r="CZ335" s="1">
        <v>39.437</v>
      </c>
      <c r="DA335" s="1">
        <v>1960.032</v>
      </c>
      <c r="DB335" s="1">
        <v>39.99</v>
      </c>
      <c r="DC335" s="1">
        <v>0.0</v>
      </c>
      <c r="DD335" s="1">
        <v>1.6604846972E9</v>
      </c>
      <c r="DE335" s="1">
        <v>0.0</v>
      </c>
      <c r="DF335" s="1">
        <v>1.6604841591E9</v>
      </c>
      <c r="DG335" s="1" t="s">
        <v>356</v>
      </c>
      <c r="DH335" s="1">
        <v>1.6604841451E9</v>
      </c>
      <c r="DI335" s="1">
        <v>1.6604841591E9</v>
      </c>
      <c r="DJ335" s="1">
        <v>1.0</v>
      </c>
      <c r="DK335" s="1">
        <v>0.063</v>
      </c>
      <c r="DL335" s="1">
        <v>-0.028</v>
      </c>
      <c r="DM335" s="1">
        <v>1.395</v>
      </c>
      <c r="DN335" s="1">
        <v>0.027</v>
      </c>
      <c r="DO335" s="1">
        <v>400.0</v>
      </c>
      <c r="DP335" s="1">
        <v>24.0</v>
      </c>
      <c r="DQ335" s="1">
        <v>0.47</v>
      </c>
      <c r="DR335" s="1">
        <v>0.03</v>
      </c>
      <c r="DS335" s="1">
        <v>6.35814589173492</v>
      </c>
      <c r="DT335" s="1">
        <v>-2.209063531903656</v>
      </c>
      <c r="DU335" s="1">
        <v>0.2189155907577937</v>
      </c>
      <c r="DV335" s="1">
        <v>0.0</v>
      </c>
      <c r="DW335" s="1">
        <v>38.20652260801842</v>
      </c>
      <c r="DX335" s="1">
        <v>-0.8296080161020413</v>
      </c>
      <c r="DY335" s="1">
        <v>0.1232142207866487</v>
      </c>
      <c r="DZ335" s="1">
        <v>0.0</v>
      </c>
      <c r="EA335" s="1">
        <v>-50.88728333333334</v>
      </c>
      <c r="EB335" s="1">
        <v>-0.1317917686318788</v>
      </c>
      <c r="EC335" s="1">
        <v>0.139868965066911</v>
      </c>
      <c r="ED335" s="1">
        <v>1.0</v>
      </c>
      <c r="EE335" s="1">
        <v>1383.612097440153</v>
      </c>
      <c r="EF335" s="1">
        <v>315.1620102323772</v>
      </c>
      <c r="EG335" s="1">
        <v>23.55930731487438</v>
      </c>
      <c r="EH335" s="1">
        <v>0.0</v>
      </c>
      <c r="EI335" s="1">
        <v>3.254268000000001</v>
      </c>
      <c r="EJ335" s="1">
        <v>-0.06287347091933043</v>
      </c>
      <c r="EK335" s="1">
        <v>0.00667488359449061</v>
      </c>
      <c r="EL335" s="1">
        <v>1.0</v>
      </c>
      <c r="EM335" s="1">
        <v>2.001345569377238</v>
      </c>
      <c r="EN335" s="1">
        <v>0.01601927187850309</v>
      </c>
      <c r="EO335" s="1">
        <v>0.001302871865278309</v>
      </c>
      <c r="EP335" s="1">
        <v>1.0</v>
      </c>
      <c r="EQ335" s="1">
        <v>3.0</v>
      </c>
      <c r="ER335" s="1">
        <v>6.0</v>
      </c>
      <c r="ES335" s="1" t="s">
        <v>379</v>
      </c>
      <c r="ET335" s="1">
        <v>2.94546</v>
      </c>
      <c r="EU335" s="1">
        <v>2.80089</v>
      </c>
      <c r="EV335" s="1">
        <v>0.219569</v>
      </c>
      <c r="EW335" s="1">
        <v>0.223826</v>
      </c>
      <c r="EX335" s="1">
        <v>0.118405</v>
      </c>
      <c r="EY335" s="1">
        <v>0.108352</v>
      </c>
      <c r="EZ335" s="1">
        <v>16076.2</v>
      </c>
      <c r="FA335" s="1">
        <v>16771.0</v>
      </c>
      <c r="FB335" s="1">
        <v>23939.6</v>
      </c>
      <c r="FC335" s="1">
        <v>25128.7</v>
      </c>
      <c r="FD335" s="1">
        <v>33773.7</v>
      </c>
      <c r="FE335" s="1">
        <v>35772.8</v>
      </c>
      <c r="FF335" s="1">
        <v>43626.5</v>
      </c>
      <c r="FG335" s="1">
        <v>46444.5</v>
      </c>
      <c r="FH335" s="1">
        <v>2.0011</v>
      </c>
      <c r="FI335" s="1">
        <v>1.92493</v>
      </c>
      <c r="FJ335" s="1">
        <v>0.159107</v>
      </c>
      <c r="FK335" s="1">
        <v>0.0</v>
      </c>
      <c r="FL335" s="1">
        <v>29.1646</v>
      </c>
      <c r="FM335" s="1">
        <v>999.9</v>
      </c>
      <c r="FN335" s="1">
        <v>68.9</v>
      </c>
      <c r="FO335" s="1">
        <v>31.7</v>
      </c>
      <c r="FP335" s="1">
        <v>32.5006</v>
      </c>
      <c r="FQ335" s="1">
        <v>63.644</v>
      </c>
      <c r="FR335" s="1">
        <v>25.4688</v>
      </c>
      <c r="FS335" s="1">
        <v>1.0</v>
      </c>
      <c r="FT335" s="1">
        <v>0.151321</v>
      </c>
      <c r="FU335" s="1">
        <v>0.191944</v>
      </c>
      <c r="FV335" s="1">
        <v>20.3237</v>
      </c>
      <c r="FW335" s="1">
        <v>5.2125</v>
      </c>
      <c r="FX335" s="1">
        <v>11.9038</v>
      </c>
      <c r="FY335" s="1">
        <v>5.00275</v>
      </c>
      <c r="FZ335" s="1">
        <v>3.28988</v>
      </c>
      <c r="GA335" s="1">
        <v>9999.0</v>
      </c>
      <c r="GB335" s="1">
        <v>9999.0</v>
      </c>
      <c r="GC335" s="1">
        <v>9999.0</v>
      </c>
      <c r="GD335" s="1">
        <v>999.9</v>
      </c>
      <c r="GE335" s="1">
        <v>1.85944</v>
      </c>
      <c r="GF335" s="1">
        <v>1.85439</v>
      </c>
      <c r="GG335" s="1">
        <v>1.8576</v>
      </c>
      <c r="GH335" s="1">
        <v>1.85599</v>
      </c>
      <c r="GI335" s="1">
        <v>1.85484</v>
      </c>
      <c r="GJ335" s="1">
        <v>1.85449</v>
      </c>
      <c r="GK335" s="1">
        <v>1.85314</v>
      </c>
      <c r="GL335" s="1">
        <v>1.85626</v>
      </c>
      <c r="GM335" s="1">
        <v>0.0</v>
      </c>
      <c r="GN335" s="1">
        <v>0.0</v>
      </c>
      <c r="GO335" s="1">
        <v>0.0</v>
      </c>
      <c r="GP335" s="1">
        <v>0.0</v>
      </c>
      <c r="GQ335" s="1" t="s">
        <v>358</v>
      </c>
      <c r="GR335" s="1" t="s">
        <v>359</v>
      </c>
      <c r="GS335" s="1" t="s">
        <v>360</v>
      </c>
      <c r="GT335" s="1" t="s">
        <v>360</v>
      </c>
      <c r="GU335" s="1" t="s">
        <v>360</v>
      </c>
      <c r="GV335" s="1" t="s">
        <v>360</v>
      </c>
      <c r="GW335" s="1">
        <v>0.0</v>
      </c>
      <c r="GX335" s="1">
        <v>100.0</v>
      </c>
      <c r="GY335" s="1">
        <v>100.0</v>
      </c>
      <c r="GZ335" s="1">
        <v>2.88</v>
      </c>
      <c r="HA335" s="1">
        <v>0.0179</v>
      </c>
      <c r="HB335" s="1">
        <v>0.467488805237294</v>
      </c>
      <c r="HC335" s="1">
        <v>0.002678124759318837</v>
      </c>
      <c r="HD335" s="1">
        <v>-9.373761146515732E-7</v>
      </c>
      <c r="HE335" s="1">
        <v>1.391563784175389E-10</v>
      </c>
      <c r="HF335" s="1">
        <v>-0.06780524781039028</v>
      </c>
      <c r="HG335" s="1">
        <v>0.01061361004592812</v>
      </c>
      <c r="HH335" s="1">
        <v>-3.086644042041478E-4</v>
      </c>
      <c r="HI335" s="1">
        <v>1.24720902217549E-6</v>
      </c>
      <c r="HJ335" s="1">
        <v>1.0</v>
      </c>
      <c r="HK335" s="1">
        <v>2093.0</v>
      </c>
      <c r="HL335" s="1">
        <v>2.0</v>
      </c>
      <c r="HM335" s="1">
        <v>27.0</v>
      </c>
      <c r="HN335" s="1">
        <v>9.2</v>
      </c>
      <c r="HO335" s="1">
        <v>9.0</v>
      </c>
      <c r="HP335" s="1">
        <v>3.19336</v>
      </c>
      <c r="HQ335" s="1">
        <v>2.27661</v>
      </c>
      <c r="HR335" s="1">
        <v>1.4978</v>
      </c>
      <c r="HS335" s="1">
        <v>2.30347</v>
      </c>
      <c r="HT335" s="1">
        <v>1.54785</v>
      </c>
      <c r="HU335" s="1">
        <v>2.25464</v>
      </c>
      <c r="HV335" s="1">
        <v>35.3133</v>
      </c>
      <c r="HW335" s="1">
        <v>15.2703</v>
      </c>
      <c r="HX335" s="1">
        <v>18.0</v>
      </c>
      <c r="HY335" s="1">
        <v>501.54</v>
      </c>
      <c r="HZ335" s="1">
        <v>518.536</v>
      </c>
      <c r="IA335" s="1">
        <v>29.1551</v>
      </c>
      <c r="IB335" s="1">
        <v>29.1092</v>
      </c>
      <c r="IC335" s="1">
        <v>30.0004</v>
      </c>
      <c r="ID335" s="1">
        <v>28.8842</v>
      </c>
      <c r="IE335" s="1">
        <v>28.9775</v>
      </c>
      <c r="IF335" s="1">
        <v>64.0022</v>
      </c>
      <c r="IG335" s="1">
        <v>28.6427</v>
      </c>
      <c r="IH335" s="1">
        <v>73.2671</v>
      </c>
      <c r="II335" s="1">
        <v>29.137</v>
      </c>
      <c r="IJ335" s="1">
        <v>1630.23</v>
      </c>
      <c r="IK335" s="1">
        <v>23.9276</v>
      </c>
      <c r="IL335" s="1">
        <v>100.9</v>
      </c>
      <c r="IM335" s="1">
        <v>100.663</v>
      </c>
      <c r="IN335" s="1" t="s">
        <v>365</v>
      </c>
    </row>
    <row r="336" ht="15.75" customHeight="1">
      <c r="A336" s="1">
        <v>320.0</v>
      </c>
      <c r="B336" s="1">
        <v>1.6604847006E9</v>
      </c>
      <c r="C336" s="1">
        <v>571.5</v>
      </c>
      <c r="D336" s="1" t="s">
        <v>980</v>
      </c>
      <c r="E336" s="1" t="s">
        <v>981</v>
      </c>
      <c r="F336" s="1">
        <v>1.0</v>
      </c>
      <c r="G336" s="1" t="s">
        <v>349</v>
      </c>
      <c r="H336" s="1" t="s">
        <v>350</v>
      </c>
      <c r="I336" s="1" t="s">
        <v>351</v>
      </c>
      <c r="J336" s="1" t="s">
        <v>352</v>
      </c>
      <c r="K336" s="1" t="s">
        <v>353</v>
      </c>
      <c r="L336" s="1" t="s">
        <v>349</v>
      </c>
      <c r="M336" s="1" t="s">
        <v>354</v>
      </c>
      <c r="N336" s="1">
        <v>1.6604846926E9</v>
      </c>
      <c r="O336" s="1">
        <f t="shared" si="1"/>
        <v>0.002780690647</v>
      </c>
      <c r="P336" s="1">
        <f t="shared" si="2"/>
        <v>2.780690647</v>
      </c>
      <c r="Q336" s="1">
        <f t="shared" si="3"/>
        <v>6.399479632</v>
      </c>
      <c r="R336" s="1">
        <f t="shared" si="4"/>
        <v>1515.256875</v>
      </c>
      <c r="S336" s="1">
        <f t="shared" si="5"/>
        <v>1390.348988</v>
      </c>
      <c r="T336" s="1">
        <f t="shared" si="6"/>
        <v>138.5132448</v>
      </c>
      <c r="U336" s="1">
        <f t="shared" si="7"/>
        <v>150.9571685</v>
      </c>
      <c r="V336" s="1">
        <f t="shared" si="8"/>
        <v>0.1366924383</v>
      </c>
      <c r="W336" s="1">
        <f t="shared" si="9"/>
        <v>2.921353604</v>
      </c>
      <c r="X336" s="1">
        <f t="shared" si="10"/>
        <v>0.133236039</v>
      </c>
      <c r="Y336" s="1">
        <f t="shared" si="11"/>
        <v>0.08357578864</v>
      </c>
      <c r="Z336" s="1">
        <f t="shared" si="12"/>
        <v>321.5184135</v>
      </c>
      <c r="AA336" s="1">
        <f t="shared" si="13"/>
        <v>32.2283745</v>
      </c>
      <c r="AB336" s="1">
        <f t="shared" si="14"/>
        <v>31.74553125</v>
      </c>
      <c r="AC336" s="1">
        <f t="shared" si="15"/>
        <v>4.706737005</v>
      </c>
      <c r="AD336" s="1">
        <f t="shared" si="16"/>
        <v>59.76637979</v>
      </c>
      <c r="AE336" s="1">
        <f t="shared" si="17"/>
        <v>2.70486821</v>
      </c>
      <c r="AF336" s="1">
        <f t="shared" si="18"/>
        <v>4.525735403</v>
      </c>
      <c r="AG336" s="1">
        <f t="shared" si="19"/>
        <v>2.001868795</v>
      </c>
      <c r="AH336" s="1">
        <f t="shared" si="20"/>
        <v>-122.6284575</v>
      </c>
      <c r="AI336" s="1">
        <f t="shared" si="21"/>
        <v>-108.6397671</v>
      </c>
      <c r="AJ336" s="1">
        <f t="shared" si="22"/>
        <v>-8.384035784</v>
      </c>
      <c r="AK336" s="1">
        <f t="shared" si="23"/>
        <v>81.86615305</v>
      </c>
      <c r="AL336" s="1">
        <f t="shared" si="24"/>
        <v>38.22157011</v>
      </c>
      <c r="AM336" s="1">
        <f t="shared" si="25"/>
        <v>2.785011014</v>
      </c>
      <c r="AN336" s="1">
        <f t="shared" si="26"/>
        <v>6.399479632</v>
      </c>
      <c r="AO336" s="1">
        <v>1630.543222163522</v>
      </c>
      <c r="AP336" s="1">
        <v>1596.300848484848</v>
      </c>
      <c r="AQ336" s="1">
        <v>5.159856621917837</v>
      </c>
      <c r="AR336" s="1">
        <v>64.97328580608568</v>
      </c>
      <c r="AS336" s="1">
        <f t="shared" si="27"/>
        <v>2.780690647</v>
      </c>
      <c r="AT336" s="1">
        <v>23.89644199877137</v>
      </c>
      <c r="AU336" s="1">
        <v>27.14190424242424</v>
      </c>
      <c r="AV336" s="1">
        <v>-2.326497276697525E-5</v>
      </c>
      <c r="AW336" s="1">
        <v>82.27873590820442</v>
      </c>
      <c r="AX336" s="1">
        <v>0.0</v>
      </c>
      <c r="AY336" s="1">
        <v>0.0</v>
      </c>
      <c r="AZ336" s="1">
        <f t="shared" si="28"/>
        <v>1</v>
      </c>
      <c r="BA336" s="1">
        <f t="shared" si="29"/>
        <v>0</v>
      </c>
      <c r="BB336" s="1">
        <f t="shared" si="30"/>
        <v>51928.29914</v>
      </c>
      <c r="BC336" s="1">
        <f t="shared" si="31"/>
        <v>2000.01875</v>
      </c>
      <c r="BD336" s="1">
        <f t="shared" si="32"/>
        <v>1681.21545</v>
      </c>
      <c r="BE336" s="1">
        <f t="shared" si="33"/>
        <v>0.8405998444</v>
      </c>
      <c r="BF336" s="1">
        <f t="shared" si="34"/>
        <v>0.1607576996</v>
      </c>
      <c r="BG336" s="1">
        <v>6.0</v>
      </c>
      <c r="BH336" s="1">
        <v>0.5</v>
      </c>
      <c r="BI336" s="1" t="s">
        <v>355</v>
      </c>
      <c r="BJ336" s="1">
        <v>2.0</v>
      </c>
      <c r="BK336" s="1" t="b">
        <v>1</v>
      </c>
      <c r="BL336" s="1">
        <v>1.6604846926E9</v>
      </c>
      <c r="BM336" s="1">
        <v>1515.256875</v>
      </c>
      <c r="BN336" s="1">
        <v>1566.171875</v>
      </c>
      <c r="BO336" s="1">
        <v>27.15055</v>
      </c>
      <c r="BP336" s="1">
        <v>23.900225</v>
      </c>
      <c r="BQ336" s="1">
        <v>1512.40125</v>
      </c>
      <c r="BR336" s="1">
        <v>27.1327</v>
      </c>
      <c r="BS336" s="1">
        <v>500.14625</v>
      </c>
      <c r="BT336" s="1">
        <v>99.5249</v>
      </c>
      <c r="BU336" s="1">
        <v>0.09990353125000001</v>
      </c>
      <c r="BV336" s="1">
        <v>31.0557375</v>
      </c>
      <c r="BW336" s="1">
        <v>31.74553125</v>
      </c>
      <c r="BX336" s="1">
        <v>999.9</v>
      </c>
      <c r="BY336" s="1">
        <v>0.0</v>
      </c>
      <c r="BZ336" s="1">
        <v>0.0</v>
      </c>
      <c r="CA336" s="1">
        <v>10000.86625</v>
      </c>
      <c r="CB336" s="1">
        <v>0.0</v>
      </c>
      <c r="CC336" s="1">
        <v>743.5091875</v>
      </c>
      <c r="CD336" s="1">
        <v>-50.91556875000001</v>
      </c>
      <c r="CE336" s="1">
        <v>1557.544375</v>
      </c>
      <c r="CF336" s="1">
        <v>1604.520625</v>
      </c>
      <c r="CG336" s="1">
        <v>3.250310625</v>
      </c>
      <c r="CH336" s="1">
        <v>1566.171875</v>
      </c>
      <c r="CI336" s="1">
        <v>23.900225</v>
      </c>
      <c r="CJ336" s="1">
        <v>2.702155625</v>
      </c>
      <c r="CK336" s="1">
        <v>2.378669375</v>
      </c>
      <c r="CL336" s="1">
        <v>22.29823125</v>
      </c>
      <c r="CM336" s="1">
        <v>20.21928125</v>
      </c>
      <c r="CN336" s="1">
        <v>2000.01875</v>
      </c>
      <c r="CO336" s="1">
        <v>0.98000525</v>
      </c>
      <c r="CP336" s="1">
        <v>0.019995125</v>
      </c>
      <c r="CQ336" s="1">
        <v>0.0</v>
      </c>
      <c r="CR336" s="1">
        <v>2.48525</v>
      </c>
      <c r="CS336" s="1">
        <v>0.0</v>
      </c>
      <c r="CT336" s="1">
        <v>32548.36875</v>
      </c>
      <c r="CU336" s="1">
        <v>17412.5125</v>
      </c>
      <c r="CV336" s="1">
        <v>39.1909375</v>
      </c>
      <c r="CW336" s="1">
        <v>40.2145625</v>
      </c>
      <c r="CX336" s="1">
        <v>39.144375</v>
      </c>
      <c r="CY336" s="1">
        <v>38.7145625</v>
      </c>
      <c r="CZ336" s="1">
        <v>39.437</v>
      </c>
      <c r="DA336" s="1">
        <v>1960.02875</v>
      </c>
      <c r="DB336" s="1">
        <v>39.99</v>
      </c>
      <c r="DC336" s="1">
        <v>0.0</v>
      </c>
      <c r="DD336" s="1">
        <v>1.6604846984E9</v>
      </c>
      <c r="DE336" s="1">
        <v>0.0</v>
      </c>
      <c r="DF336" s="1">
        <v>1.6604841591E9</v>
      </c>
      <c r="DG336" s="1" t="s">
        <v>356</v>
      </c>
      <c r="DH336" s="1">
        <v>1.6604841451E9</v>
      </c>
      <c r="DI336" s="1">
        <v>1.6604841591E9</v>
      </c>
      <c r="DJ336" s="1">
        <v>1.0</v>
      </c>
      <c r="DK336" s="1">
        <v>0.063</v>
      </c>
      <c r="DL336" s="1">
        <v>-0.028</v>
      </c>
      <c r="DM336" s="1">
        <v>1.395</v>
      </c>
      <c r="DN336" s="1">
        <v>0.027</v>
      </c>
      <c r="DO336" s="1">
        <v>400.0</v>
      </c>
      <c r="DP336" s="1">
        <v>24.0</v>
      </c>
      <c r="DQ336" s="1">
        <v>0.47</v>
      </c>
      <c r="DR336" s="1">
        <v>0.03</v>
      </c>
      <c r="DS336" s="1">
        <v>6.35814589173492</v>
      </c>
      <c r="DT336" s="1">
        <v>-2.209063531903656</v>
      </c>
      <c r="DU336" s="1">
        <v>0.2189155907577937</v>
      </c>
      <c r="DV336" s="1">
        <v>0.0</v>
      </c>
      <c r="DW336" s="1">
        <v>38.20652260801842</v>
      </c>
      <c r="DX336" s="1">
        <v>-0.8296080161020413</v>
      </c>
      <c r="DY336" s="1">
        <v>0.1232142207866487</v>
      </c>
      <c r="DZ336" s="1">
        <v>0.0</v>
      </c>
      <c r="EA336" s="1">
        <v>-50.88728333333334</v>
      </c>
      <c r="EB336" s="1">
        <v>-0.1317917686318788</v>
      </c>
      <c r="EC336" s="1">
        <v>0.139868965066911</v>
      </c>
      <c r="ED336" s="1">
        <v>1.0</v>
      </c>
      <c r="EE336" s="1">
        <v>1383.612097440153</v>
      </c>
      <c r="EF336" s="1">
        <v>315.1620102323772</v>
      </c>
      <c r="EG336" s="1">
        <v>23.55930731487438</v>
      </c>
      <c r="EH336" s="1">
        <v>0.0</v>
      </c>
      <c r="EI336" s="1">
        <v>3.254268000000001</v>
      </c>
      <c r="EJ336" s="1">
        <v>-0.06287347091933043</v>
      </c>
      <c r="EK336" s="1">
        <v>0.00667488359449061</v>
      </c>
      <c r="EL336" s="1">
        <v>1.0</v>
      </c>
      <c r="EM336" s="1">
        <v>2.001345569377238</v>
      </c>
      <c r="EN336" s="1">
        <v>0.01601927187850309</v>
      </c>
      <c r="EO336" s="1">
        <v>0.001302871865278309</v>
      </c>
      <c r="EP336" s="1">
        <v>1.0</v>
      </c>
      <c r="EQ336" s="1">
        <v>3.0</v>
      </c>
      <c r="ER336" s="1">
        <v>6.0</v>
      </c>
      <c r="ES336" s="1" t="s">
        <v>379</v>
      </c>
      <c r="ET336" s="1">
        <v>2.94533</v>
      </c>
      <c r="EU336" s="1">
        <v>2.80099</v>
      </c>
      <c r="EV336" s="1">
        <v>0.219992</v>
      </c>
      <c r="EW336" s="1">
        <v>0.224239</v>
      </c>
      <c r="EX336" s="1">
        <v>0.1184</v>
      </c>
      <c r="EY336" s="1">
        <v>0.108355</v>
      </c>
      <c r="EZ336" s="1">
        <v>16067.5</v>
      </c>
      <c r="FA336" s="1">
        <v>16762.0</v>
      </c>
      <c r="FB336" s="1">
        <v>23939.5</v>
      </c>
      <c r="FC336" s="1">
        <v>25128.6</v>
      </c>
      <c r="FD336" s="1">
        <v>33773.8</v>
      </c>
      <c r="FE336" s="1">
        <v>35772.5</v>
      </c>
      <c r="FF336" s="1">
        <v>43626.4</v>
      </c>
      <c r="FG336" s="1">
        <v>46444.2</v>
      </c>
      <c r="FH336" s="1">
        <v>2.00098</v>
      </c>
      <c r="FI336" s="1">
        <v>1.92495</v>
      </c>
      <c r="FJ336" s="1">
        <v>0.159554</v>
      </c>
      <c r="FK336" s="1">
        <v>0.0</v>
      </c>
      <c r="FL336" s="1">
        <v>29.1665</v>
      </c>
      <c r="FM336" s="1">
        <v>999.9</v>
      </c>
      <c r="FN336" s="1">
        <v>68.9</v>
      </c>
      <c r="FO336" s="1">
        <v>31.7</v>
      </c>
      <c r="FP336" s="1">
        <v>32.4993</v>
      </c>
      <c r="FQ336" s="1">
        <v>63.664</v>
      </c>
      <c r="FR336" s="1">
        <v>25.7772</v>
      </c>
      <c r="FS336" s="1">
        <v>1.0</v>
      </c>
      <c r="FT336" s="1">
        <v>0.151435</v>
      </c>
      <c r="FU336" s="1">
        <v>0.174935</v>
      </c>
      <c r="FV336" s="1">
        <v>20.3237</v>
      </c>
      <c r="FW336" s="1">
        <v>5.2125</v>
      </c>
      <c r="FX336" s="1">
        <v>11.9032</v>
      </c>
      <c r="FY336" s="1">
        <v>5.00275</v>
      </c>
      <c r="FZ336" s="1">
        <v>3.28988</v>
      </c>
      <c r="GA336" s="1">
        <v>9999.0</v>
      </c>
      <c r="GB336" s="1">
        <v>9999.0</v>
      </c>
      <c r="GC336" s="1">
        <v>9999.0</v>
      </c>
      <c r="GD336" s="1">
        <v>999.9</v>
      </c>
      <c r="GE336" s="1">
        <v>1.85944</v>
      </c>
      <c r="GF336" s="1">
        <v>1.85438</v>
      </c>
      <c r="GG336" s="1">
        <v>1.8576</v>
      </c>
      <c r="GH336" s="1">
        <v>1.85598</v>
      </c>
      <c r="GI336" s="1">
        <v>1.85483</v>
      </c>
      <c r="GJ336" s="1">
        <v>1.85448</v>
      </c>
      <c r="GK336" s="1">
        <v>1.85312</v>
      </c>
      <c r="GL336" s="1">
        <v>1.85625</v>
      </c>
      <c r="GM336" s="1">
        <v>0.0</v>
      </c>
      <c r="GN336" s="1">
        <v>0.0</v>
      </c>
      <c r="GO336" s="1">
        <v>0.0</v>
      </c>
      <c r="GP336" s="1">
        <v>0.0</v>
      </c>
      <c r="GQ336" s="1" t="s">
        <v>358</v>
      </c>
      <c r="GR336" s="1" t="s">
        <v>359</v>
      </c>
      <c r="GS336" s="1" t="s">
        <v>360</v>
      </c>
      <c r="GT336" s="1" t="s">
        <v>360</v>
      </c>
      <c r="GU336" s="1" t="s">
        <v>360</v>
      </c>
      <c r="GV336" s="1" t="s">
        <v>360</v>
      </c>
      <c r="GW336" s="1">
        <v>0.0</v>
      </c>
      <c r="GX336" s="1">
        <v>100.0</v>
      </c>
      <c r="GY336" s="1">
        <v>100.0</v>
      </c>
      <c r="GZ336" s="1">
        <v>2.88</v>
      </c>
      <c r="HA336" s="1">
        <v>0.0179</v>
      </c>
      <c r="HB336" s="1">
        <v>0.467488805237294</v>
      </c>
      <c r="HC336" s="1">
        <v>0.002678124759318837</v>
      </c>
      <c r="HD336" s="1">
        <v>-9.373761146515732E-7</v>
      </c>
      <c r="HE336" s="1">
        <v>1.391563784175389E-10</v>
      </c>
      <c r="HF336" s="1">
        <v>-0.06780524781039028</v>
      </c>
      <c r="HG336" s="1">
        <v>0.01061361004592812</v>
      </c>
      <c r="HH336" s="1">
        <v>-3.086644042041478E-4</v>
      </c>
      <c r="HI336" s="1">
        <v>1.24720902217549E-6</v>
      </c>
      <c r="HJ336" s="1">
        <v>1.0</v>
      </c>
      <c r="HK336" s="1">
        <v>2093.0</v>
      </c>
      <c r="HL336" s="1">
        <v>2.0</v>
      </c>
      <c r="HM336" s="1">
        <v>27.0</v>
      </c>
      <c r="HN336" s="1">
        <v>9.3</v>
      </c>
      <c r="HO336" s="1">
        <v>9.0</v>
      </c>
      <c r="HP336" s="1">
        <v>3.19824</v>
      </c>
      <c r="HQ336" s="1">
        <v>2.25342</v>
      </c>
      <c r="HR336" s="1">
        <v>1.4978</v>
      </c>
      <c r="HS336" s="1">
        <v>2.30347</v>
      </c>
      <c r="HT336" s="1">
        <v>1.54785</v>
      </c>
      <c r="HU336" s="1">
        <v>2.44751</v>
      </c>
      <c r="HV336" s="1">
        <v>35.3133</v>
      </c>
      <c r="HW336" s="1">
        <v>15.2878</v>
      </c>
      <c r="HX336" s="1">
        <v>18.0</v>
      </c>
      <c r="HY336" s="1">
        <v>501.475</v>
      </c>
      <c r="HZ336" s="1">
        <v>518.558</v>
      </c>
      <c r="IA336" s="1">
        <v>29.1425</v>
      </c>
      <c r="IB336" s="1">
        <v>29.1098</v>
      </c>
      <c r="IC336" s="1">
        <v>30.0004</v>
      </c>
      <c r="ID336" s="1">
        <v>28.8855</v>
      </c>
      <c r="IE336" s="1">
        <v>28.9781</v>
      </c>
      <c r="IF336" s="1">
        <v>64.1056</v>
      </c>
      <c r="IG336" s="1">
        <v>28.6427</v>
      </c>
      <c r="IH336" s="1">
        <v>73.2671</v>
      </c>
      <c r="II336" s="1">
        <v>29.137</v>
      </c>
      <c r="IJ336" s="1">
        <v>1630.23</v>
      </c>
      <c r="IK336" s="1">
        <v>23.9343</v>
      </c>
      <c r="IL336" s="1">
        <v>100.9</v>
      </c>
      <c r="IM336" s="1">
        <v>100.662</v>
      </c>
      <c r="IN336" s="1" t="s">
        <v>365</v>
      </c>
    </row>
    <row r="337" ht="15.75" customHeight="1">
      <c r="A337" s="1">
        <v>321.0</v>
      </c>
      <c r="B337" s="1">
        <v>1.6604847016E9</v>
      </c>
      <c r="C337" s="1">
        <v>572.5</v>
      </c>
      <c r="D337" s="1" t="s">
        <v>982</v>
      </c>
      <c r="E337" s="1" t="s">
        <v>983</v>
      </c>
      <c r="F337" s="1">
        <v>1.0</v>
      </c>
      <c r="G337" s="1" t="s">
        <v>349</v>
      </c>
      <c r="H337" s="1" t="s">
        <v>350</v>
      </c>
      <c r="I337" s="1" t="s">
        <v>351</v>
      </c>
      <c r="J337" s="1" t="s">
        <v>352</v>
      </c>
      <c r="K337" s="1" t="s">
        <v>353</v>
      </c>
      <c r="L337" s="1" t="s">
        <v>349</v>
      </c>
      <c r="M337" s="1" t="s">
        <v>354</v>
      </c>
      <c r="N337" s="1">
        <v>1.660484694099999E9</v>
      </c>
      <c r="O337" s="1">
        <f t="shared" si="1"/>
        <v>0.002778223532</v>
      </c>
      <c r="P337" s="1">
        <f t="shared" si="2"/>
        <v>2.778223532</v>
      </c>
      <c r="Q337" s="1">
        <f t="shared" si="3"/>
        <v>6.451715669</v>
      </c>
      <c r="R337" s="1">
        <f t="shared" si="4"/>
        <v>1522.814</v>
      </c>
      <c r="S337" s="1">
        <f t="shared" si="5"/>
        <v>1396.930899</v>
      </c>
      <c r="T337" s="1">
        <f t="shared" si="6"/>
        <v>139.1689407</v>
      </c>
      <c r="U337" s="1">
        <f t="shared" si="7"/>
        <v>151.7100175</v>
      </c>
      <c r="V337" s="1">
        <f t="shared" si="8"/>
        <v>0.13651691</v>
      </c>
      <c r="W337" s="1">
        <f t="shared" si="9"/>
        <v>2.921421747</v>
      </c>
      <c r="X337" s="1">
        <f t="shared" si="10"/>
        <v>0.1330693394</v>
      </c>
      <c r="Y337" s="1">
        <f t="shared" si="11"/>
        <v>0.08347083603</v>
      </c>
      <c r="Z337" s="1">
        <f t="shared" si="12"/>
        <v>321.5182938</v>
      </c>
      <c r="AA337" s="1">
        <f t="shared" si="13"/>
        <v>32.22848611</v>
      </c>
      <c r="AB337" s="1">
        <f t="shared" si="14"/>
        <v>31.74754667</v>
      </c>
      <c r="AC337" s="1">
        <f t="shared" si="15"/>
        <v>4.707274949</v>
      </c>
      <c r="AD337" s="1">
        <f t="shared" si="16"/>
        <v>59.76395492</v>
      </c>
      <c r="AE337" s="1">
        <f t="shared" si="17"/>
        <v>2.704680747</v>
      </c>
      <c r="AF337" s="1">
        <f t="shared" si="18"/>
        <v>4.52560536</v>
      </c>
      <c r="AG337" s="1">
        <f t="shared" si="19"/>
        <v>2.002594202</v>
      </c>
      <c r="AH337" s="1">
        <f t="shared" si="20"/>
        <v>-122.5196578</v>
      </c>
      <c r="AI337" s="1">
        <f t="shared" si="21"/>
        <v>-109.0391348</v>
      </c>
      <c r="AJ337" s="1">
        <f t="shared" si="22"/>
        <v>-8.414722575</v>
      </c>
      <c r="AK337" s="1">
        <f t="shared" si="23"/>
        <v>81.54477862</v>
      </c>
      <c r="AL337" s="1">
        <f t="shared" si="24"/>
        <v>38.22927404</v>
      </c>
      <c r="AM337" s="1">
        <f t="shared" si="25"/>
        <v>2.783544815</v>
      </c>
      <c r="AN337" s="1">
        <f t="shared" si="26"/>
        <v>6.451715669</v>
      </c>
      <c r="AO337" s="1">
        <v>1635.854206698515</v>
      </c>
      <c r="AP337" s="1">
        <v>1601.516303030302</v>
      </c>
      <c r="AQ337" s="1">
        <v>5.165909540830712</v>
      </c>
      <c r="AR337" s="1">
        <v>64.97328580608568</v>
      </c>
      <c r="AS337" s="1">
        <f t="shared" si="27"/>
        <v>2.778223532</v>
      </c>
      <c r="AT337" s="1">
        <v>23.89731666436103</v>
      </c>
      <c r="AU337" s="1">
        <v>27.13997515151515</v>
      </c>
      <c r="AV337" s="1">
        <v>-2.882315883766909E-5</v>
      </c>
      <c r="AW337" s="1">
        <v>82.27873590820442</v>
      </c>
      <c r="AX337" s="1">
        <v>0.0</v>
      </c>
      <c r="AY337" s="1">
        <v>0.0</v>
      </c>
      <c r="AZ337" s="1">
        <f t="shared" si="28"/>
        <v>1</v>
      </c>
      <c r="BA337" s="1">
        <f t="shared" si="29"/>
        <v>0</v>
      </c>
      <c r="BB337" s="1">
        <f t="shared" si="30"/>
        <v>51930.32241</v>
      </c>
      <c r="BC337" s="1">
        <f t="shared" si="31"/>
        <v>2000.018</v>
      </c>
      <c r="BD337" s="1">
        <f t="shared" si="32"/>
        <v>1681.21482</v>
      </c>
      <c r="BE337" s="1">
        <f t="shared" si="33"/>
        <v>0.8405998446</v>
      </c>
      <c r="BF337" s="1">
        <f t="shared" si="34"/>
        <v>0.1607577001</v>
      </c>
      <c r="BG337" s="1">
        <v>6.0</v>
      </c>
      <c r="BH337" s="1">
        <v>0.5</v>
      </c>
      <c r="BI337" s="1" t="s">
        <v>355</v>
      </c>
      <c r="BJ337" s="1">
        <v>2.0</v>
      </c>
      <c r="BK337" s="1" t="b">
        <v>1</v>
      </c>
      <c r="BL337" s="1">
        <v>1.660484694099999E9</v>
      </c>
      <c r="BM337" s="1">
        <v>1522.814</v>
      </c>
      <c r="BN337" s="1">
        <v>1573.761333333333</v>
      </c>
      <c r="BO337" s="1">
        <v>27.14867333333333</v>
      </c>
      <c r="BP337" s="1">
        <v>23.90002</v>
      </c>
      <c r="BQ337" s="1">
        <v>1519.952666666667</v>
      </c>
      <c r="BR337" s="1">
        <v>27.13081333333333</v>
      </c>
      <c r="BS337" s="1">
        <v>500.1411333333334</v>
      </c>
      <c r="BT337" s="1">
        <v>99.52488</v>
      </c>
      <c r="BU337" s="1">
        <v>0.09990512</v>
      </c>
      <c r="BV337" s="1">
        <v>31.05523333333333</v>
      </c>
      <c r="BW337" s="1">
        <v>31.74754666666667</v>
      </c>
      <c r="BX337" s="1">
        <v>999.8999999999999</v>
      </c>
      <c r="BY337" s="1">
        <v>0.0</v>
      </c>
      <c r="BZ337" s="1">
        <v>0.0</v>
      </c>
      <c r="CA337" s="1">
        <v>10001.25733333333</v>
      </c>
      <c r="CB337" s="1">
        <v>0.0</v>
      </c>
      <c r="CC337" s="1">
        <v>764.7235999999999</v>
      </c>
      <c r="CD337" s="1">
        <v>-50.94758666666667</v>
      </c>
      <c r="CE337" s="1">
        <v>1565.309333333334</v>
      </c>
      <c r="CF337" s="1">
        <v>1612.295333333333</v>
      </c>
      <c r="CG337" s="1">
        <v>3.248642000000001</v>
      </c>
      <c r="CH337" s="1">
        <v>1573.761333333333</v>
      </c>
      <c r="CI337" s="1">
        <v>23.90002</v>
      </c>
      <c r="CJ337" s="1">
        <v>2.701968</v>
      </c>
      <c r="CK337" s="1">
        <v>2.378647333333333</v>
      </c>
      <c r="CL337" s="1">
        <v>22.29708666666667</v>
      </c>
      <c r="CM337" s="1">
        <v>20.21913333333334</v>
      </c>
      <c r="CN337" s="1">
        <v>2000.018</v>
      </c>
      <c r="CO337" s="1">
        <v>0.9800052666666669</v>
      </c>
      <c r="CP337" s="1">
        <v>0.0199951</v>
      </c>
      <c r="CQ337" s="1">
        <v>0.0</v>
      </c>
      <c r="CR337" s="1">
        <v>2.546866666666667</v>
      </c>
      <c r="CS337" s="1">
        <v>0.0</v>
      </c>
      <c r="CT337" s="1">
        <v>32543.92666666666</v>
      </c>
      <c r="CU337" s="1">
        <v>17412.50666666667</v>
      </c>
      <c r="CV337" s="1">
        <v>39.1912</v>
      </c>
      <c r="CW337" s="1">
        <v>40.2206</v>
      </c>
      <c r="CX337" s="1">
        <v>39.14980000000001</v>
      </c>
      <c r="CY337" s="1">
        <v>38.7206</v>
      </c>
      <c r="CZ337" s="1">
        <v>39.437</v>
      </c>
      <c r="DA337" s="1">
        <v>1960.028</v>
      </c>
      <c r="DB337" s="1">
        <v>39.99</v>
      </c>
      <c r="DC337" s="1">
        <v>0.0</v>
      </c>
      <c r="DD337" s="1">
        <v>1.6604846996E9</v>
      </c>
      <c r="DE337" s="1">
        <v>0.0</v>
      </c>
      <c r="DF337" s="1">
        <v>1.6604841591E9</v>
      </c>
      <c r="DG337" s="1" t="s">
        <v>356</v>
      </c>
      <c r="DH337" s="1">
        <v>1.6604841451E9</v>
      </c>
      <c r="DI337" s="1">
        <v>1.6604841591E9</v>
      </c>
      <c r="DJ337" s="1">
        <v>1.0</v>
      </c>
      <c r="DK337" s="1">
        <v>0.063</v>
      </c>
      <c r="DL337" s="1">
        <v>-0.028</v>
      </c>
      <c r="DM337" s="1">
        <v>1.395</v>
      </c>
      <c r="DN337" s="1">
        <v>0.027</v>
      </c>
      <c r="DO337" s="1">
        <v>400.0</v>
      </c>
      <c r="DP337" s="1">
        <v>24.0</v>
      </c>
      <c r="DQ337" s="1">
        <v>0.47</v>
      </c>
      <c r="DR337" s="1">
        <v>0.03</v>
      </c>
      <c r="DS337" s="1">
        <v>6.323068914216431</v>
      </c>
      <c r="DT337" s="1">
        <v>-1.561289903340684</v>
      </c>
      <c r="DU337" s="1">
        <v>0.1931321771419346</v>
      </c>
      <c r="DV337" s="1">
        <v>0.0</v>
      </c>
      <c r="DW337" s="1">
        <v>38.21938044223496</v>
      </c>
      <c r="DX337" s="1">
        <v>-0.3085269682334032</v>
      </c>
      <c r="DY337" s="1">
        <v>0.1374288604400271</v>
      </c>
      <c r="DZ337" s="1">
        <v>1.0</v>
      </c>
      <c r="EA337" s="1">
        <v>-50.92672580645161</v>
      </c>
      <c r="EB337" s="1">
        <v>-0.7234983870967391</v>
      </c>
      <c r="EC337" s="1">
        <v>0.1711475725568184</v>
      </c>
      <c r="ED337" s="1">
        <v>1.0</v>
      </c>
      <c r="EE337" s="1">
        <v>1392.697186356699</v>
      </c>
      <c r="EF337" s="1">
        <v>306.6220731961216</v>
      </c>
      <c r="EG337" s="1">
        <v>22.19524907393131</v>
      </c>
      <c r="EH337" s="1">
        <v>0.0</v>
      </c>
      <c r="EI337" s="1">
        <v>3.253021951219512</v>
      </c>
      <c r="EJ337" s="1">
        <v>-0.06395811846689435</v>
      </c>
      <c r="EK337" s="1">
        <v>0.006887396484818008</v>
      </c>
      <c r="EL337" s="1">
        <v>1.0</v>
      </c>
      <c r="EM337" s="1">
        <v>2.00192483432748</v>
      </c>
      <c r="EN337" s="1">
        <v>0.01783950371570749</v>
      </c>
      <c r="EO337" s="1">
        <v>0.001423284656136036</v>
      </c>
      <c r="EP337" s="1">
        <v>1.0</v>
      </c>
      <c r="EQ337" s="1">
        <v>4.0</v>
      </c>
      <c r="ER337" s="1">
        <v>6.0</v>
      </c>
      <c r="ES337" s="1" t="s">
        <v>376</v>
      </c>
      <c r="ET337" s="1">
        <v>2.94505</v>
      </c>
      <c r="EU337" s="1">
        <v>2.80106</v>
      </c>
      <c r="EV337" s="1">
        <v>0.220412</v>
      </c>
      <c r="EW337" s="1">
        <v>0.224642</v>
      </c>
      <c r="EX337" s="1">
        <v>0.118397</v>
      </c>
      <c r="EY337" s="1">
        <v>0.10836</v>
      </c>
      <c r="EZ337" s="1">
        <v>16058.8</v>
      </c>
      <c r="FA337" s="1">
        <v>16753.1</v>
      </c>
      <c r="FB337" s="1">
        <v>23939.4</v>
      </c>
      <c r="FC337" s="1">
        <v>25128.4</v>
      </c>
      <c r="FD337" s="1">
        <v>33773.8</v>
      </c>
      <c r="FE337" s="1">
        <v>35772.2</v>
      </c>
      <c r="FF337" s="1">
        <v>43626.2</v>
      </c>
      <c r="FG337" s="1">
        <v>46444.0</v>
      </c>
      <c r="FH337" s="1">
        <v>2.00093</v>
      </c>
      <c r="FI337" s="1">
        <v>1.92518</v>
      </c>
      <c r="FJ337" s="1">
        <v>0.159554</v>
      </c>
      <c r="FK337" s="1">
        <v>0.0</v>
      </c>
      <c r="FL337" s="1">
        <v>29.1684</v>
      </c>
      <c r="FM337" s="1">
        <v>999.9</v>
      </c>
      <c r="FN337" s="1">
        <v>68.9</v>
      </c>
      <c r="FO337" s="1">
        <v>31.6</v>
      </c>
      <c r="FP337" s="1">
        <v>32.3165</v>
      </c>
      <c r="FQ337" s="1">
        <v>63.834</v>
      </c>
      <c r="FR337" s="1">
        <v>26.3942</v>
      </c>
      <c r="FS337" s="1">
        <v>1.0</v>
      </c>
      <c r="FT337" s="1">
        <v>0.151514</v>
      </c>
      <c r="FU337" s="1">
        <v>0.15482</v>
      </c>
      <c r="FV337" s="1">
        <v>20.3237</v>
      </c>
      <c r="FW337" s="1">
        <v>5.2122</v>
      </c>
      <c r="FX337" s="1">
        <v>11.9032</v>
      </c>
      <c r="FY337" s="1">
        <v>5.00275</v>
      </c>
      <c r="FZ337" s="1">
        <v>3.28993</v>
      </c>
      <c r="GA337" s="1">
        <v>9999.0</v>
      </c>
      <c r="GB337" s="1">
        <v>9999.0</v>
      </c>
      <c r="GC337" s="1">
        <v>9999.0</v>
      </c>
      <c r="GD337" s="1">
        <v>999.9</v>
      </c>
      <c r="GE337" s="1">
        <v>1.85944</v>
      </c>
      <c r="GF337" s="1">
        <v>1.85437</v>
      </c>
      <c r="GG337" s="1">
        <v>1.8576</v>
      </c>
      <c r="GH337" s="1">
        <v>1.85596</v>
      </c>
      <c r="GI337" s="1">
        <v>1.85482</v>
      </c>
      <c r="GJ337" s="1">
        <v>1.85445</v>
      </c>
      <c r="GK337" s="1">
        <v>1.85311</v>
      </c>
      <c r="GL337" s="1">
        <v>1.85624</v>
      </c>
      <c r="GM337" s="1">
        <v>0.0</v>
      </c>
      <c r="GN337" s="1">
        <v>0.0</v>
      </c>
      <c r="GO337" s="1">
        <v>0.0</v>
      </c>
      <c r="GP337" s="1">
        <v>0.0</v>
      </c>
      <c r="GQ337" s="1" t="s">
        <v>358</v>
      </c>
      <c r="GR337" s="1" t="s">
        <v>359</v>
      </c>
      <c r="GS337" s="1" t="s">
        <v>360</v>
      </c>
      <c r="GT337" s="1" t="s">
        <v>360</v>
      </c>
      <c r="GU337" s="1" t="s">
        <v>360</v>
      </c>
      <c r="GV337" s="1" t="s">
        <v>360</v>
      </c>
      <c r="GW337" s="1">
        <v>0.0</v>
      </c>
      <c r="GX337" s="1">
        <v>100.0</v>
      </c>
      <c r="GY337" s="1">
        <v>100.0</v>
      </c>
      <c r="GZ337" s="1">
        <v>2.89</v>
      </c>
      <c r="HA337" s="1">
        <v>0.0179</v>
      </c>
      <c r="HB337" s="1">
        <v>0.467488805237294</v>
      </c>
      <c r="HC337" s="1">
        <v>0.002678124759318837</v>
      </c>
      <c r="HD337" s="1">
        <v>-9.373761146515732E-7</v>
      </c>
      <c r="HE337" s="1">
        <v>1.391563784175389E-10</v>
      </c>
      <c r="HF337" s="1">
        <v>-0.06780524781039028</v>
      </c>
      <c r="HG337" s="1">
        <v>0.01061361004592812</v>
      </c>
      <c r="HH337" s="1">
        <v>-3.086644042041478E-4</v>
      </c>
      <c r="HI337" s="1">
        <v>1.24720902217549E-6</v>
      </c>
      <c r="HJ337" s="1">
        <v>1.0</v>
      </c>
      <c r="HK337" s="1">
        <v>2093.0</v>
      </c>
      <c r="HL337" s="1">
        <v>2.0</v>
      </c>
      <c r="HM337" s="1">
        <v>27.0</v>
      </c>
      <c r="HN337" s="1">
        <v>9.3</v>
      </c>
      <c r="HO337" s="1">
        <v>9.0</v>
      </c>
      <c r="HP337" s="1">
        <v>3.21045</v>
      </c>
      <c r="HQ337" s="1">
        <v>2.27295</v>
      </c>
      <c r="HR337" s="1">
        <v>1.4978</v>
      </c>
      <c r="HS337" s="1">
        <v>2.30347</v>
      </c>
      <c r="HT337" s="1">
        <v>1.54785</v>
      </c>
      <c r="HU337" s="1">
        <v>2.3999</v>
      </c>
      <c r="HV337" s="1">
        <v>35.2902</v>
      </c>
      <c r="HW337" s="1">
        <v>15.2791</v>
      </c>
      <c r="HX337" s="1">
        <v>18.0</v>
      </c>
      <c r="HY337" s="1">
        <v>501.451</v>
      </c>
      <c r="HZ337" s="1">
        <v>518.717</v>
      </c>
      <c r="IA337" s="1">
        <v>29.1309</v>
      </c>
      <c r="IB337" s="1">
        <v>29.1105</v>
      </c>
      <c r="IC337" s="1">
        <v>30.0004</v>
      </c>
      <c r="ID337" s="1">
        <v>28.8861</v>
      </c>
      <c r="IE337" s="1">
        <v>28.9788</v>
      </c>
      <c r="IF337" s="1">
        <v>64.3249</v>
      </c>
      <c r="IG337" s="1">
        <v>28.6427</v>
      </c>
      <c r="IH337" s="1">
        <v>73.2671</v>
      </c>
      <c r="II337" s="1">
        <v>29.0818</v>
      </c>
      <c r="IJ337" s="1">
        <v>1640.26</v>
      </c>
      <c r="IK337" s="1">
        <v>23.9376</v>
      </c>
      <c r="IL337" s="1">
        <v>100.899</v>
      </c>
      <c r="IM337" s="1">
        <v>100.662</v>
      </c>
      <c r="IN337" s="1" t="s">
        <v>365</v>
      </c>
    </row>
    <row r="338" ht="15.75" customHeight="1">
      <c r="A338" s="1">
        <v>322.0</v>
      </c>
      <c r="B338" s="1">
        <v>1.6604847026E9</v>
      </c>
      <c r="C338" s="1">
        <v>573.5</v>
      </c>
      <c r="D338" s="1" t="s">
        <v>984</v>
      </c>
      <c r="E338" s="1" t="s">
        <v>985</v>
      </c>
      <c r="F338" s="1">
        <v>1.0</v>
      </c>
      <c r="G338" s="1" t="s">
        <v>349</v>
      </c>
      <c r="H338" s="1" t="s">
        <v>350</v>
      </c>
      <c r="I338" s="1" t="s">
        <v>351</v>
      </c>
      <c r="J338" s="1" t="s">
        <v>352</v>
      </c>
      <c r="K338" s="1" t="s">
        <v>353</v>
      </c>
      <c r="L338" s="1" t="s">
        <v>349</v>
      </c>
      <c r="M338" s="1" t="s">
        <v>354</v>
      </c>
      <c r="N338" s="1">
        <v>1.6604846946E9</v>
      </c>
      <c r="O338" s="1">
        <f t="shared" si="1"/>
        <v>0.002776805735</v>
      </c>
      <c r="P338" s="1">
        <f t="shared" si="2"/>
        <v>2.776805735</v>
      </c>
      <c r="Q338" s="1">
        <f t="shared" si="3"/>
        <v>6.501058056</v>
      </c>
      <c r="R338" s="1">
        <f t="shared" si="4"/>
        <v>1525.329375</v>
      </c>
      <c r="S338" s="1">
        <f t="shared" si="5"/>
        <v>1398.722934</v>
      </c>
      <c r="T338" s="1">
        <f t="shared" si="6"/>
        <v>139.3475479</v>
      </c>
      <c r="U338" s="1">
        <f t="shared" si="7"/>
        <v>151.9606942</v>
      </c>
      <c r="V338" s="1">
        <f t="shared" si="8"/>
        <v>0.1364230102</v>
      </c>
      <c r="W338" s="1">
        <f t="shared" si="9"/>
        <v>2.921251253</v>
      </c>
      <c r="X338" s="1">
        <f t="shared" si="10"/>
        <v>0.1329799208</v>
      </c>
      <c r="Y338" s="1">
        <f t="shared" si="11"/>
        <v>0.08341456063</v>
      </c>
      <c r="Z338" s="1">
        <f t="shared" si="12"/>
        <v>321.5175158</v>
      </c>
      <c r="AA338" s="1">
        <f t="shared" si="13"/>
        <v>32.22884923</v>
      </c>
      <c r="AB338" s="1">
        <f t="shared" si="14"/>
        <v>31.74855</v>
      </c>
      <c r="AC338" s="1">
        <f t="shared" si="15"/>
        <v>4.707542773</v>
      </c>
      <c r="AD338" s="1">
        <f t="shared" si="16"/>
        <v>59.7629592</v>
      </c>
      <c r="AE338" s="1">
        <f t="shared" si="17"/>
        <v>2.704625729</v>
      </c>
      <c r="AF338" s="1">
        <f t="shared" si="18"/>
        <v>4.525588702</v>
      </c>
      <c r="AG338" s="1">
        <f t="shared" si="19"/>
        <v>2.002917044</v>
      </c>
      <c r="AH338" s="1">
        <f t="shared" si="20"/>
        <v>-122.4571329</v>
      </c>
      <c r="AI338" s="1">
        <f t="shared" si="21"/>
        <v>-109.2009581</v>
      </c>
      <c r="AJ338" s="1">
        <f t="shared" si="22"/>
        <v>-8.427741588</v>
      </c>
      <c r="AK338" s="1">
        <f t="shared" si="23"/>
        <v>81.43168318</v>
      </c>
      <c r="AL338" s="1">
        <f t="shared" si="24"/>
        <v>38.22978456</v>
      </c>
      <c r="AM338" s="1">
        <f t="shared" si="25"/>
        <v>2.782976673</v>
      </c>
      <c r="AN338" s="1">
        <f t="shared" si="26"/>
        <v>6.501058056</v>
      </c>
      <c r="AO338" s="1">
        <v>1641.101383606261</v>
      </c>
      <c r="AP338" s="1">
        <v>1606.688424242425</v>
      </c>
      <c r="AQ338" s="1">
        <v>5.16868337790237</v>
      </c>
      <c r="AR338" s="1">
        <v>64.97328580608568</v>
      </c>
      <c r="AS338" s="1">
        <f t="shared" si="27"/>
        <v>2.776805735</v>
      </c>
      <c r="AT338" s="1">
        <v>23.89823262006389</v>
      </c>
      <c r="AU338" s="1">
        <v>27.13925454545454</v>
      </c>
      <c r="AV338" s="1">
        <v>-2.811993619714018E-5</v>
      </c>
      <c r="AW338" s="1">
        <v>82.27873590820442</v>
      </c>
      <c r="AX338" s="1">
        <v>0.0</v>
      </c>
      <c r="AY338" s="1">
        <v>0.0</v>
      </c>
      <c r="AZ338" s="1">
        <f t="shared" si="28"/>
        <v>1</v>
      </c>
      <c r="BA338" s="1">
        <f t="shared" si="29"/>
        <v>0</v>
      </c>
      <c r="BB338" s="1">
        <f t="shared" si="30"/>
        <v>51925.48647</v>
      </c>
      <c r="BC338" s="1">
        <f t="shared" si="31"/>
        <v>2000.013125</v>
      </c>
      <c r="BD338" s="1">
        <f t="shared" si="32"/>
        <v>1681.210725</v>
      </c>
      <c r="BE338" s="1">
        <f t="shared" si="33"/>
        <v>0.8405998461</v>
      </c>
      <c r="BF338" s="1">
        <f t="shared" si="34"/>
        <v>0.1607577029</v>
      </c>
      <c r="BG338" s="1">
        <v>6.0</v>
      </c>
      <c r="BH338" s="1">
        <v>0.5</v>
      </c>
      <c r="BI338" s="1" t="s">
        <v>355</v>
      </c>
      <c r="BJ338" s="1">
        <v>2.0</v>
      </c>
      <c r="BK338" s="1" t="b">
        <v>1</v>
      </c>
      <c r="BL338" s="1">
        <v>1.6604846946E9</v>
      </c>
      <c r="BM338" s="1">
        <v>1525.329375</v>
      </c>
      <c r="BN338" s="1">
        <v>1576.285</v>
      </c>
      <c r="BO338" s="1">
        <v>27.14810625</v>
      </c>
      <c r="BP338" s="1">
        <v>23.90009375</v>
      </c>
      <c r="BQ338" s="1">
        <v>1522.46625</v>
      </c>
      <c r="BR338" s="1">
        <v>27.13024375</v>
      </c>
      <c r="BS338" s="1">
        <v>500.138</v>
      </c>
      <c r="BT338" s="1">
        <v>99.52491875000001</v>
      </c>
      <c r="BU338" s="1">
        <v>0.0999208</v>
      </c>
      <c r="BV338" s="1">
        <v>31.05516875</v>
      </c>
      <c r="BW338" s="1">
        <v>31.74855</v>
      </c>
      <c r="BX338" s="1">
        <v>999.9</v>
      </c>
      <c r="BY338" s="1">
        <v>0.0</v>
      </c>
      <c r="BZ338" s="1">
        <v>0.0</v>
      </c>
      <c r="CA338" s="1">
        <v>10000.28</v>
      </c>
      <c r="CB338" s="1">
        <v>0.0</v>
      </c>
      <c r="CC338" s="1">
        <v>768.242125</v>
      </c>
      <c r="CD338" s="1">
        <v>-50.9559</v>
      </c>
      <c r="CE338" s="1">
        <v>1567.894375</v>
      </c>
      <c r="CF338" s="1">
        <v>1614.88125</v>
      </c>
      <c r="CG338" s="1">
        <v>3.24800125</v>
      </c>
      <c r="CH338" s="1">
        <v>1576.285</v>
      </c>
      <c r="CI338" s="1">
        <v>23.90009375</v>
      </c>
      <c r="CJ338" s="1">
        <v>2.7019125</v>
      </c>
      <c r="CK338" s="1">
        <v>2.378655625</v>
      </c>
      <c r="CL338" s="1">
        <v>22.29675</v>
      </c>
      <c r="CM338" s="1">
        <v>20.2191875</v>
      </c>
      <c r="CN338" s="1">
        <v>2000.013125</v>
      </c>
      <c r="CO338" s="1">
        <v>0.98000525</v>
      </c>
      <c r="CP338" s="1">
        <v>0.019995125</v>
      </c>
      <c r="CQ338" s="1">
        <v>0.0</v>
      </c>
      <c r="CR338" s="1">
        <v>2.5586875</v>
      </c>
      <c r="CS338" s="1">
        <v>0.0</v>
      </c>
      <c r="CT338" s="1">
        <v>32542.30625</v>
      </c>
      <c r="CU338" s="1">
        <v>17412.4625</v>
      </c>
      <c r="CV338" s="1">
        <v>39.194875</v>
      </c>
      <c r="CW338" s="1">
        <v>40.2224375</v>
      </c>
      <c r="CX338" s="1">
        <v>39.14825</v>
      </c>
      <c r="CY338" s="1">
        <v>38.7224375</v>
      </c>
      <c r="CZ338" s="1">
        <v>39.437</v>
      </c>
      <c r="DA338" s="1">
        <v>1960.023125</v>
      </c>
      <c r="DB338" s="1">
        <v>39.99</v>
      </c>
      <c r="DC338" s="1">
        <v>0.0</v>
      </c>
      <c r="DD338" s="1">
        <v>1.6604847002E9</v>
      </c>
      <c r="DE338" s="1">
        <v>0.0</v>
      </c>
      <c r="DF338" s="1">
        <v>1.6604841591E9</v>
      </c>
      <c r="DG338" s="1" t="s">
        <v>356</v>
      </c>
      <c r="DH338" s="1">
        <v>1.6604841451E9</v>
      </c>
      <c r="DI338" s="1">
        <v>1.6604841591E9</v>
      </c>
      <c r="DJ338" s="1">
        <v>1.0</v>
      </c>
      <c r="DK338" s="1">
        <v>0.063</v>
      </c>
      <c r="DL338" s="1">
        <v>-0.028</v>
      </c>
      <c r="DM338" s="1">
        <v>1.395</v>
      </c>
      <c r="DN338" s="1">
        <v>0.027</v>
      </c>
      <c r="DO338" s="1">
        <v>400.0</v>
      </c>
      <c r="DP338" s="1">
        <v>24.0</v>
      </c>
      <c r="DQ338" s="1">
        <v>0.47</v>
      </c>
      <c r="DR338" s="1">
        <v>0.03</v>
      </c>
      <c r="DS338" s="1">
        <v>6.304973822660089</v>
      </c>
      <c r="DT338" s="1">
        <v>-0.4718736369208224</v>
      </c>
      <c r="DU338" s="1">
        <v>0.1690330441755066</v>
      </c>
      <c r="DV338" s="1">
        <v>1.0</v>
      </c>
      <c r="DW338" s="1">
        <v>38.23016217201934</v>
      </c>
      <c r="DX338" s="1">
        <v>-0.06029150580927146</v>
      </c>
      <c r="DY338" s="1">
        <v>0.1399278857128602</v>
      </c>
      <c r="DZ338" s="1">
        <v>1.0</v>
      </c>
      <c r="EA338" s="1">
        <v>-50.95865000000001</v>
      </c>
      <c r="EB338" s="1">
        <v>-0.8954509454950107</v>
      </c>
      <c r="EC338" s="1">
        <v>0.1796740933839188</v>
      </c>
      <c r="ED338" s="1">
        <v>1.0</v>
      </c>
      <c r="EE338" s="1">
        <v>1398.783166607574</v>
      </c>
      <c r="EF338" s="1">
        <v>295.3817686358316</v>
      </c>
      <c r="EG338" s="1">
        <v>22.11045664423385</v>
      </c>
      <c r="EH338" s="1">
        <v>0.0</v>
      </c>
      <c r="EI338" s="1">
        <v>3.250775249999999</v>
      </c>
      <c r="EJ338" s="1">
        <v>-0.06198630393996756</v>
      </c>
      <c r="EK338" s="1">
        <v>0.006543652644930023</v>
      </c>
      <c r="EL338" s="1">
        <v>1.0</v>
      </c>
      <c r="EM338" s="1">
        <v>2.002632135843884</v>
      </c>
      <c r="EN338" s="1">
        <v>0.02242619378629743</v>
      </c>
      <c r="EO338" s="1">
        <v>0.001922834547496361</v>
      </c>
      <c r="EP338" s="1">
        <v>1.0</v>
      </c>
      <c r="EQ338" s="1">
        <v>5.0</v>
      </c>
      <c r="ER338" s="1">
        <v>6.0</v>
      </c>
      <c r="ES338" s="1" t="s">
        <v>364</v>
      </c>
      <c r="ET338" s="1">
        <v>2.94539</v>
      </c>
      <c r="EU338" s="1">
        <v>2.80129</v>
      </c>
      <c r="EV338" s="1">
        <v>0.220827</v>
      </c>
      <c r="EW338" s="1">
        <v>0.225044</v>
      </c>
      <c r="EX338" s="1">
        <v>0.118394</v>
      </c>
      <c r="EY338" s="1">
        <v>0.108363</v>
      </c>
      <c r="EZ338" s="1">
        <v>16050.2</v>
      </c>
      <c r="FA338" s="1">
        <v>16744.3</v>
      </c>
      <c r="FB338" s="1">
        <v>23939.4</v>
      </c>
      <c r="FC338" s="1">
        <v>25128.2</v>
      </c>
      <c r="FD338" s="1">
        <v>33773.8</v>
      </c>
      <c r="FE338" s="1">
        <v>35771.9</v>
      </c>
      <c r="FF338" s="1">
        <v>43626.1</v>
      </c>
      <c r="FG338" s="1">
        <v>46443.9</v>
      </c>
      <c r="FH338" s="1">
        <v>2.00098</v>
      </c>
      <c r="FI338" s="1">
        <v>1.92515</v>
      </c>
      <c r="FJ338" s="1">
        <v>0.159517</v>
      </c>
      <c r="FK338" s="1">
        <v>0.0</v>
      </c>
      <c r="FL338" s="1">
        <v>29.1703</v>
      </c>
      <c r="FM338" s="1">
        <v>999.9</v>
      </c>
      <c r="FN338" s="1">
        <v>68.9</v>
      </c>
      <c r="FO338" s="1">
        <v>31.7</v>
      </c>
      <c r="FP338" s="1">
        <v>32.5026</v>
      </c>
      <c r="FQ338" s="1">
        <v>63.644</v>
      </c>
      <c r="FR338" s="1">
        <v>25.5048</v>
      </c>
      <c r="FS338" s="1">
        <v>1.0</v>
      </c>
      <c r="FT338" s="1">
        <v>0.151491</v>
      </c>
      <c r="FU338" s="1">
        <v>0.177786</v>
      </c>
      <c r="FV338" s="1">
        <v>20.3237</v>
      </c>
      <c r="FW338" s="1">
        <v>5.2122</v>
      </c>
      <c r="FX338" s="1">
        <v>11.903</v>
      </c>
      <c r="FY338" s="1">
        <v>5.0027</v>
      </c>
      <c r="FZ338" s="1">
        <v>3.29003</v>
      </c>
      <c r="GA338" s="1">
        <v>9999.0</v>
      </c>
      <c r="GB338" s="1">
        <v>9999.0</v>
      </c>
      <c r="GC338" s="1">
        <v>9999.0</v>
      </c>
      <c r="GD338" s="1">
        <v>999.9</v>
      </c>
      <c r="GE338" s="1">
        <v>1.85944</v>
      </c>
      <c r="GF338" s="1">
        <v>1.85438</v>
      </c>
      <c r="GG338" s="1">
        <v>1.8576</v>
      </c>
      <c r="GH338" s="1">
        <v>1.85596</v>
      </c>
      <c r="GI338" s="1">
        <v>1.85482</v>
      </c>
      <c r="GJ338" s="1">
        <v>1.85445</v>
      </c>
      <c r="GK338" s="1">
        <v>1.85309</v>
      </c>
      <c r="GL338" s="1">
        <v>1.85624</v>
      </c>
      <c r="GM338" s="1">
        <v>0.0</v>
      </c>
      <c r="GN338" s="1">
        <v>0.0</v>
      </c>
      <c r="GO338" s="1">
        <v>0.0</v>
      </c>
      <c r="GP338" s="1">
        <v>0.0</v>
      </c>
      <c r="GQ338" s="1" t="s">
        <v>358</v>
      </c>
      <c r="GR338" s="1" t="s">
        <v>359</v>
      </c>
      <c r="GS338" s="1" t="s">
        <v>360</v>
      </c>
      <c r="GT338" s="1" t="s">
        <v>360</v>
      </c>
      <c r="GU338" s="1" t="s">
        <v>360</v>
      </c>
      <c r="GV338" s="1" t="s">
        <v>360</v>
      </c>
      <c r="GW338" s="1">
        <v>0.0</v>
      </c>
      <c r="GX338" s="1">
        <v>100.0</v>
      </c>
      <c r="GY338" s="1">
        <v>100.0</v>
      </c>
      <c r="GZ338" s="1">
        <v>2.9</v>
      </c>
      <c r="HA338" s="1">
        <v>0.0179</v>
      </c>
      <c r="HB338" s="1">
        <v>0.467488805237294</v>
      </c>
      <c r="HC338" s="1">
        <v>0.002678124759318837</v>
      </c>
      <c r="HD338" s="1">
        <v>-9.373761146515732E-7</v>
      </c>
      <c r="HE338" s="1">
        <v>1.391563784175389E-10</v>
      </c>
      <c r="HF338" s="1">
        <v>-0.06780524781039028</v>
      </c>
      <c r="HG338" s="1">
        <v>0.01061361004592812</v>
      </c>
      <c r="HH338" s="1">
        <v>-3.086644042041478E-4</v>
      </c>
      <c r="HI338" s="1">
        <v>1.24720902217549E-6</v>
      </c>
      <c r="HJ338" s="1">
        <v>1.0</v>
      </c>
      <c r="HK338" s="1">
        <v>2093.0</v>
      </c>
      <c r="HL338" s="1">
        <v>2.0</v>
      </c>
      <c r="HM338" s="1">
        <v>27.0</v>
      </c>
      <c r="HN338" s="1">
        <v>9.3</v>
      </c>
      <c r="HO338" s="1">
        <v>9.1</v>
      </c>
      <c r="HP338" s="1">
        <v>3.21533</v>
      </c>
      <c r="HQ338" s="1">
        <v>2.27905</v>
      </c>
      <c r="HR338" s="1">
        <v>1.4978</v>
      </c>
      <c r="HS338" s="1">
        <v>2.30347</v>
      </c>
      <c r="HT338" s="1">
        <v>1.54785</v>
      </c>
      <c r="HU338" s="1">
        <v>2.25098</v>
      </c>
      <c r="HV338" s="1">
        <v>35.3133</v>
      </c>
      <c r="HW338" s="1">
        <v>15.2703</v>
      </c>
      <c r="HX338" s="1">
        <v>18.0</v>
      </c>
      <c r="HY338" s="1">
        <v>501.485</v>
      </c>
      <c r="HZ338" s="1">
        <v>518.705</v>
      </c>
      <c r="IA338" s="1">
        <v>29.1215</v>
      </c>
      <c r="IB338" s="1">
        <v>29.1117</v>
      </c>
      <c r="IC338" s="1">
        <v>30.0003</v>
      </c>
      <c r="ID338" s="1">
        <v>28.8867</v>
      </c>
      <c r="IE338" s="1">
        <v>28.9794</v>
      </c>
      <c r="IF338" s="1">
        <v>64.4259</v>
      </c>
      <c r="IG338" s="1">
        <v>28.6427</v>
      </c>
      <c r="IH338" s="1">
        <v>73.2671</v>
      </c>
      <c r="II338" s="1">
        <v>29.0818</v>
      </c>
      <c r="IJ338" s="1">
        <v>1640.26</v>
      </c>
      <c r="IK338" s="1">
        <v>23.9398</v>
      </c>
      <c r="IL338" s="1">
        <v>100.899</v>
      </c>
      <c r="IM338" s="1">
        <v>100.661</v>
      </c>
      <c r="IN338" s="1" t="s">
        <v>365</v>
      </c>
    </row>
    <row r="339" ht="15.75" customHeight="1">
      <c r="A339" s="1">
        <v>323.0</v>
      </c>
      <c r="B339" s="1">
        <v>1.6604847036E9</v>
      </c>
      <c r="C339" s="1">
        <v>574.5</v>
      </c>
      <c r="D339" s="1" t="s">
        <v>986</v>
      </c>
      <c r="E339" s="1" t="s">
        <v>987</v>
      </c>
      <c r="F339" s="1">
        <v>1.0</v>
      </c>
      <c r="G339" s="1" t="s">
        <v>349</v>
      </c>
      <c r="H339" s="1" t="s">
        <v>350</v>
      </c>
      <c r="I339" s="1" t="s">
        <v>351</v>
      </c>
      <c r="J339" s="1" t="s">
        <v>352</v>
      </c>
      <c r="K339" s="1" t="s">
        <v>353</v>
      </c>
      <c r="L339" s="1" t="s">
        <v>349</v>
      </c>
      <c r="M339" s="1" t="s">
        <v>354</v>
      </c>
      <c r="N339" s="1">
        <v>1.660484696099999E9</v>
      </c>
      <c r="O339" s="1">
        <f t="shared" si="1"/>
        <v>0.002775386598</v>
      </c>
      <c r="P339" s="1">
        <f t="shared" si="2"/>
        <v>2.775386598</v>
      </c>
      <c r="Q339" s="1">
        <f t="shared" si="3"/>
        <v>6.480344476</v>
      </c>
      <c r="R339" s="1">
        <f t="shared" si="4"/>
        <v>1532.888</v>
      </c>
      <c r="S339" s="1">
        <f t="shared" si="5"/>
        <v>1406.202533</v>
      </c>
      <c r="T339" s="1">
        <f t="shared" si="6"/>
        <v>140.0928118</v>
      </c>
      <c r="U339" s="1">
        <f t="shared" si="7"/>
        <v>152.7138411</v>
      </c>
      <c r="V339" s="1">
        <f t="shared" si="8"/>
        <v>0.1363109071</v>
      </c>
      <c r="W339" s="1">
        <f t="shared" si="9"/>
        <v>2.921044244</v>
      </c>
      <c r="X339" s="1">
        <f t="shared" si="10"/>
        <v>0.1328731602</v>
      </c>
      <c r="Y339" s="1">
        <f t="shared" si="11"/>
        <v>0.08334737177</v>
      </c>
      <c r="Z339" s="1">
        <f t="shared" si="12"/>
        <v>321.5173362</v>
      </c>
      <c r="AA339" s="1">
        <f t="shared" si="13"/>
        <v>32.22897927</v>
      </c>
      <c r="AB339" s="1">
        <f t="shared" si="14"/>
        <v>31.75011333</v>
      </c>
      <c r="AC339" s="1">
        <f t="shared" si="15"/>
        <v>4.707960107</v>
      </c>
      <c r="AD339" s="1">
        <f t="shared" si="16"/>
        <v>59.76035374</v>
      </c>
      <c r="AE339" s="1">
        <f t="shared" si="17"/>
        <v>2.704459198</v>
      </c>
      <c r="AF339" s="1">
        <f t="shared" si="18"/>
        <v>4.525507346</v>
      </c>
      <c r="AG339" s="1">
        <f t="shared" si="19"/>
        <v>2.003500909</v>
      </c>
      <c r="AH339" s="1">
        <f t="shared" si="20"/>
        <v>-122.394549</v>
      </c>
      <c r="AI339" s="1">
        <f t="shared" si="21"/>
        <v>-109.489084</v>
      </c>
      <c r="AJ339" s="1">
        <f t="shared" si="22"/>
        <v>-8.450628986</v>
      </c>
      <c r="AK339" s="1">
        <f t="shared" si="23"/>
        <v>81.18307421</v>
      </c>
      <c r="AL339" s="1">
        <f t="shared" si="24"/>
        <v>38.21488625</v>
      </c>
      <c r="AM339" s="1">
        <f t="shared" si="25"/>
        <v>2.781496131</v>
      </c>
      <c r="AN339" s="1">
        <f t="shared" si="26"/>
        <v>6.480344476</v>
      </c>
      <c r="AO339" s="1">
        <v>1646.249881569284</v>
      </c>
      <c r="AP339" s="1">
        <v>1611.848181818181</v>
      </c>
      <c r="AQ339" s="1">
        <v>5.171486429623719</v>
      </c>
      <c r="AR339" s="1">
        <v>64.97328580608568</v>
      </c>
      <c r="AS339" s="1">
        <f t="shared" si="27"/>
        <v>2.775386598</v>
      </c>
      <c r="AT339" s="1">
        <v>23.8992217843119</v>
      </c>
      <c r="AU339" s="1">
        <v>27.13859636363635</v>
      </c>
      <c r="AV339" s="1">
        <v>-3.176434375730609E-5</v>
      </c>
      <c r="AW339" s="1">
        <v>82.27873590820442</v>
      </c>
      <c r="AX339" s="1">
        <v>0.0</v>
      </c>
      <c r="AY339" s="1">
        <v>0.0</v>
      </c>
      <c r="AZ339" s="1">
        <f t="shared" si="28"/>
        <v>1</v>
      </c>
      <c r="BA339" s="1">
        <f t="shared" si="29"/>
        <v>0</v>
      </c>
      <c r="BB339" s="1">
        <f t="shared" si="30"/>
        <v>51919.65609</v>
      </c>
      <c r="BC339" s="1">
        <f t="shared" si="31"/>
        <v>2000.012</v>
      </c>
      <c r="BD339" s="1">
        <f t="shared" si="32"/>
        <v>1681.20978</v>
      </c>
      <c r="BE339" s="1">
        <f t="shared" si="33"/>
        <v>0.8405998464</v>
      </c>
      <c r="BF339" s="1">
        <f t="shared" si="34"/>
        <v>0.1607577036</v>
      </c>
      <c r="BG339" s="1">
        <v>6.0</v>
      </c>
      <c r="BH339" s="1">
        <v>0.5</v>
      </c>
      <c r="BI339" s="1" t="s">
        <v>355</v>
      </c>
      <c r="BJ339" s="1">
        <v>2.0</v>
      </c>
      <c r="BK339" s="1" t="b">
        <v>1</v>
      </c>
      <c r="BL339" s="1">
        <v>1.660484696099999E9</v>
      </c>
      <c r="BM339" s="1">
        <v>1532.888</v>
      </c>
      <c r="BN339" s="1">
        <v>1583.848</v>
      </c>
      <c r="BO339" s="1">
        <v>27.14641333333333</v>
      </c>
      <c r="BP339" s="1">
        <v>23.90014</v>
      </c>
      <c r="BQ339" s="1">
        <v>1530.018666666667</v>
      </c>
      <c r="BR339" s="1">
        <v>27.12854</v>
      </c>
      <c r="BS339" s="1">
        <v>500.1406000000001</v>
      </c>
      <c r="BT339" s="1">
        <v>99.52499333333331</v>
      </c>
      <c r="BU339" s="1">
        <v>0.09992451999999999</v>
      </c>
      <c r="BV339" s="1">
        <v>31.05485333333333</v>
      </c>
      <c r="BW339" s="1">
        <v>31.75011333333333</v>
      </c>
      <c r="BX339" s="1">
        <v>999.8999999999999</v>
      </c>
      <c r="BY339" s="1">
        <v>0.0</v>
      </c>
      <c r="BZ339" s="1">
        <v>0.0</v>
      </c>
      <c r="CA339" s="1">
        <v>9999.090666666665</v>
      </c>
      <c r="CB339" s="1">
        <v>0.0</v>
      </c>
      <c r="CC339" s="1">
        <v>785.0792666666667</v>
      </c>
      <c r="CD339" s="1">
        <v>-50.96073333333334</v>
      </c>
      <c r="CE339" s="1">
        <v>1575.660666666667</v>
      </c>
      <c r="CF339" s="1">
        <v>1622.63</v>
      </c>
      <c r="CG339" s="1">
        <v>3.246263333333334</v>
      </c>
      <c r="CH339" s="1">
        <v>1583.848</v>
      </c>
      <c r="CI339" s="1">
        <v>23.90014</v>
      </c>
      <c r="CJ339" s="1">
        <v>2.701745333333334</v>
      </c>
      <c r="CK339" s="1">
        <v>2.378661333333333</v>
      </c>
      <c r="CL339" s="1">
        <v>22.29573333333333</v>
      </c>
      <c r="CM339" s="1">
        <v>20.21923333333334</v>
      </c>
      <c r="CN339" s="1">
        <v>2000.012</v>
      </c>
      <c r="CO339" s="1">
        <v>0.9800052666666669</v>
      </c>
      <c r="CP339" s="1">
        <v>0.0199951</v>
      </c>
      <c r="CQ339" s="1">
        <v>0.0</v>
      </c>
      <c r="CR339" s="1">
        <v>2.6118</v>
      </c>
      <c r="CS339" s="1">
        <v>0.0</v>
      </c>
      <c r="CT339" s="1">
        <v>32537.72666666667</v>
      </c>
      <c r="CU339" s="1">
        <v>17412.44666666667</v>
      </c>
      <c r="CV339" s="1">
        <v>39.1996</v>
      </c>
      <c r="CW339" s="1">
        <v>40.229</v>
      </c>
      <c r="CX339" s="1">
        <v>39.15393333333334</v>
      </c>
      <c r="CY339" s="1">
        <v>38.729</v>
      </c>
      <c r="CZ339" s="1">
        <v>39.437</v>
      </c>
      <c r="DA339" s="1">
        <v>1960.022</v>
      </c>
      <c r="DB339" s="1">
        <v>39.99</v>
      </c>
      <c r="DC339" s="1">
        <v>0.0</v>
      </c>
      <c r="DD339" s="1">
        <v>1.6604847014E9</v>
      </c>
      <c r="DE339" s="1">
        <v>0.0</v>
      </c>
      <c r="DF339" s="1">
        <v>1.6604841591E9</v>
      </c>
      <c r="DG339" s="1" t="s">
        <v>356</v>
      </c>
      <c r="DH339" s="1">
        <v>1.6604841451E9</v>
      </c>
      <c r="DI339" s="1">
        <v>1.6604841591E9</v>
      </c>
      <c r="DJ339" s="1">
        <v>1.0</v>
      </c>
      <c r="DK339" s="1">
        <v>0.063</v>
      </c>
      <c r="DL339" s="1">
        <v>-0.028</v>
      </c>
      <c r="DM339" s="1">
        <v>1.395</v>
      </c>
      <c r="DN339" s="1">
        <v>0.027</v>
      </c>
      <c r="DO339" s="1">
        <v>400.0</v>
      </c>
      <c r="DP339" s="1">
        <v>24.0</v>
      </c>
      <c r="DQ339" s="1">
        <v>0.47</v>
      </c>
      <c r="DR339" s="1">
        <v>0.03</v>
      </c>
      <c r="DS339" s="1">
        <v>6.304973822660089</v>
      </c>
      <c r="DT339" s="1">
        <v>-0.4718736369208224</v>
      </c>
      <c r="DU339" s="1">
        <v>0.1690330441755066</v>
      </c>
      <c r="DV339" s="1">
        <v>1.0</v>
      </c>
      <c r="DW339" s="1">
        <v>38.23016217201934</v>
      </c>
      <c r="DX339" s="1">
        <v>-0.06029150580927146</v>
      </c>
      <c r="DY339" s="1">
        <v>0.1399278857128602</v>
      </c>
      <c r="DZ339" s="1">
        <v>1.0</v>
      </c>
      <c r="EA339" s="1">
        <v>-50.95865000000001</v>
      </c>
      <c r="EB339" s="1">
        <v>-0.8954509454950107</v>
      </c>
      <c r="EC339" s="1">
        <v>0.1796740933839188</v>
      </c>
      <c r="ED339" s="1">
        <v>1.0</v>
      </c>
      <c r="EE339" s="1">
        <v>1398.783166607574</v>
      </c>
      <c r="EF339" s="1">
        <v>295.3817686358316</v>
      </c>
      <c r="EG339" s="1">
        <v>22.11045664423385</v>
      </c>
      <c r="EH339" s="1">
        <v>0.0</v>
      </c>
      <c r="EI339" s="1">
        <v>3.250775249999999</v>
      </c>
      <c r="EJ339" s="1">
        <v>-0.06198630393996756</v>
      </c>
      <c r="EK339" s="1">
        <v>0.006543652644930023</v>
      </c>
      <c r="EL339" s="1">
        <v>1.0</v>
      </c>
      <c r="EM339" s="1">
        <v>2.002632135843884</v>
      </c>
      <c r="EN339" s="1">
        <v>0.02242619378629743</v>
      </c>
      <c r="EO339" s="1">
        <v>0.001922834547496361</v>
      </c>
      <c r="EP339" s="1">
        <v>1.0</v>
      </c>
      <c r="EQ339" s="1">
        <v>5.0</v>
      </c>
      <c r="ER339" s="1">
        <v>6.0</v>
      </c>
      <c r="ES339" s="1" t="s">
        <v>364</v>
      </c>
      <c r="ET339" s="1">
        <v>2.94538</v>
      </c>
      <c r="EU339" s="1">
        <v>2.80141</v>
      </c>
      <c r="EV339" s="1">
        <v>0.22125</v>
      </c>
      <c r="EW339" s="1">
        <v>0.225446</v>
      </c>
      <c r="EX339" s="1">
        <v>0.11839</v>
      </c>
      <c r="EY339" s="1">
        <v>0.108367</v>
      </c>
      <c r="EZ339" s="1">
        <v>16041.6</v>
      </c>
      <c r="FA339" s="1">
        <v>16735.5</v>
      </c>
      <c r="FB339" s="1">
        <v>23939.5</v>
      </c>
      <c r="FC339" s="1">
        <v>25128.1</v>
      </c>
      <c r="FD339" s="1">
        <v>33774.0</v>
      </c>
      <c r="FE339" s="1">
        <v>35771.6</v>
      </c>
      <c r="FF339" s="1">
        <v>43626.1</v>
      </c>
      <c r="FG339" s="1">
        <v>46443.6</v>
      </c>
      <c r="FH339" s="1">
        <v>2.0009</v>
      </c>
      <c r="FI339" s="1">
        <v>1.92517</v>
      </c>
      <c r="FJ339" s="1">
        <v>0.158958</v>
      </c>
      <c r="FK339" s="1">
        <v>0.0</v>
      </c>
      <c r="FL339" s="1">
        <v>29.1726</v>
      </c>
      <c r="FM339" s="1">
        <v>999.9</v>
      </c>
      <c r="FN339" s="1">
        <v>68.9</v>
      </c>
      <c r="FO339" s="1">
        <v>31.7</v>
      </c>
      <c r="FP339" s="1">
        <v>32.4982</v>
      </c>
      <c r="FQ339" s="1">
        <v>63.964</v>
      </c>
      <c r="FR339" s="1">
        <v>25.7252</v>
      </c>
      <c r="FS339" s="1">
        <v>1.0</v>
      </c>
      <c r="FT339" s="1">
        <v>0.151458</v>
      </c>
      <c r="FU339" s="1">
        <v>0.20256</v>
      </c>
      <c r="FV339" s="1">
        <v>20.3236</v>
      </c>
      <c r="FW339" s="1">
        <v>5.2119</v>
      </c>
      <c r="FX339" s="1">
        <v>11.9026</v>
      </c>
      <c r="FY339" s="1">
        <v>5.0027</v>
      </c>
      <c r="FZ339" s="1">
        <v>3.29005</v>
      </c>
      <c r="GA339" s="1">
        <v>9999.0</v>
      </c>
      <c r="GB339" s="1">
        <v>9999.0</v>
      </c>
      <c r="GC339" s="1">
        <v>9999.0</v>
      </c>
      <c r="GD339" s="1">
        <v>999.9</v>
      </c>
      <c r="GE339" s="1">
        <v>1.85944</v>
      </c>
      <c r="GF339" s="1">
        <v>1.85439</v>
      </c>
      <c r="GG339" s="1">
        <v>1.8576</v>
      </c>
      <c r="GH339" s="1">
        <v>1.85596</v>
      </c>
      <c r="GI339" s="1">
        <v>1.85482</v>
      </c>
      <c r="GJ339" s="1">
        <v>1.85446</v>
      </c>
      <c r="GK339" s="1">
        <v>1.85308</v>
      </c>
      <c r="GL339" s="1">
        <v>1.85625</v>
      </c>
      <c r="GM339" s="1">
        <v>0.0</v>
      </c>
      <c r="GN339" s="1">
        <v>0.0</v>
      </c>
      <c r="GO339" s="1">
        <v>0.0</v>
      </c>
      <c r="GP339" s="1">
        <v>0.0</v>
      </c>
      <c r="GQ339" s="1" t="s">
        <v>358</v>
      </c>
      <c r="GR339" s="1" t="s">
        <v>359</v>
      </c>
      <c r="GS339" s="1" t="s">
        <v>360</v>
      </c>
      <c r="GT339" s="1" t="s">
        <v>360</v>
      </c>
      <c r="GU339" s="1" t="s">
        <v>360</v>
      </c>
      <c r="GV339" s="1" t="s">
        <v>360</v>
      </c>
      <c r="GW339" s="1">
        <v>0.0</v>
      </c>
      <c r="GX339" s="1">
        <v>100.0</v>
      </c>
      <c r="GY339" s="1">
        <v>100.0</v>
      </c>
      <c r="GZ339" s="1">
        <v>2.9</v>
      </c>
      <c r="HA339" s="1">
        <v>0.0179</v>
      </c>
      <c r="HB339" s="1">
        <v>0.467488805237294</v>
      </c>
      <c r="HC339" s="1">
        <v>0.002678124759318837</v>
      </c>
      <c r="HD339" s="1">
        <v>-9.373761146515732E-7</v>
      </c>
      <c r="HE339" s="1">
        <v>1.391563784175389E-10</v>
      </c>
      <c r="HF339" s="1">
        <v>-0.06780524781039028</v>
      </c>
      <c r="HG339" s="1">
        <v>0.01061361004592812</v>
      </c>
      <c r="HH339" s="1">
        <v>-3.086644042041478E-4</v>
      </c>
      <c r="HI339" s="1">
        <v>1.24720902217549E-6</v>
      </c>
      <c r="HJ339" s="1">
        <v>1.0</v>
      </c>
      <c r="HK339" s="1">
        <v>2093.0</v>
      </c>
      <c r="HL339" s="1">
        <v>2.0</v>
      </c>
      <c r="HM339" s="1">
        <v>27.0</v>
      </c>
      <c r="HN339" s="1">
        <v>9.3</v>
      </c>
      <c r="HO339" s="1">
        <v>9.1</v>
      </c>
      <c r="HP339" s="1">
        <v>3.22632</v>
      </c>
      <c r="HQ339" s="1">
        <v>2.24854</v>
      </c>
      <c r="HR339" s="1">
        <v>1.4978</v>
      </c>
      <c r="HS339" s="1">
        <v>2.30347</v>
      </c>
      <c r="HT339" s="1">
        <v>1.54785</v>
      </c>
      <c r="HU339" s="1">
        <v>2.43286</v>
      </c>
      <c r="HV339" s="1">
        <v>35.2902</v>
      </c>
      <c r="HW339" s="1">
        <v>15.2791</v>
      </c>
      <c r="HX339" s="1">
        <v>18.0</v>
      </c>
      <c r="HY339" s="1">
        <v>501.445</v>
      </c>
      <c r="HZ339" s="1">
        <v>518.727</v>
      </c>
      <c r="IA339" s="1">
        <v>29.1117</v>
      </c>
      <c r="IB339" s="1">
        <v>29.1123</v>
      </c>
      <c r="IC339" s="1">
        <v>30.0002</v>
      </c>
      <c r="ID339" s="1">
        <v>28.8873</v>
      </c>
      <c r="IE339" s="1">
        <v>28.98</v>
      </c>
      <c r="IF339" s="1">
        <v>64.6552</v>
      </c>
      <c r="IG339" s="1">
        <v>28.6427</v>
      </c>
      <c r="IH339" s="1">
        <v>72.8569</v>
      </c>
      <c r="II339" s="1">
        <v>29.0818</v>
      </c>
      <c r="IJ339" s="1">
        <v>1650.28</v>
      </c>
      <c r="IK339" s="1">
        <v>23.9413</v>
      </c>
      <c r="IL339" s="1">
        <v>100.899</v>
      </c>
      <c r="IM339" s="1">
        <v>100.661</v>
      </c>
      <c r="IN339" s="1" t="s">
        <v>365</v>
      </c>
    </row>
    <row r="340" ht="15.75" customHeight="1">
      <c r="A340" s="1">
        <v>324.0</v>
      </c>
      <c r="B340" s="1">
        <v>1.6604847046E9</v>
      </c>
      <c r="C340" s="1">
        <v>575.5</v>
      </c>
      <c r="D340" s="1" t="s">
        <v>988</v>
      </c>
      <c r="E340" s="1" t="s">
        <v>989</v>
      </c>
      <c r="F340" s="1">
        <v>1.0</v>
      </c>
      <c r="G340" s="1" t="s">
        <v>349</v>
      </c>
      <c r="H340" s="1" t="s">
        <v>350</v>
      </c>
      <c r="I340" s="1" t="s">
        <v>351</v>
      </c>
      <c r="J340" s="1" t="s">
        <v>352</v>
      </c>
      <c r="K340" s="1" t="s">
        <v>353</v>
      </c>
      <c r="L340" s="1" t="s">
        <v>349</v>
      </c>
      <c r="M340" s="1" t="s">
        <v>354</v>
      </c>
      <c r="N340" s="1">
        <v>1.6604846966E9</v>
      </c>
      <c r="O340" s="1">
        <f t="shared" si="1"/>
        <v>0.002773282391</v>
      </c>
      <c r="P340" s="1">
        <f t="shared" si="2"/>
        <v>2.773282391</v>
      </c>
      <c r="Q340" s="1">
        <f t="shared" si="3"/>
        <v>6.283945221</v>
      </c>
      <c r="R340" s="1">
        <f t="shared" si="4"/>
        <v>1535.40625</v>
      </c>
      <c r="S340" s="1">
        <f t="shared" si="5"/>
        <v>1410.892924</v>
      </c>
      <c r="T340" s="1">
        <f t="shared" si="6"/>
        <v>140.5601097</v>
      </c>
      <c r="U340" s="1">
        <f t="shared" si="7"/>
        <v>152.9647412</v>
      </c>
      <c r="V340" s="1">
        <f t="shared" si="8"/>
        <v>0.136197387</v>
      </c>
      <c r="W340" s="1">
        <f t="shared" si="9"/>
        <v>2.921075117</v>
      </c>
      <c r="X340" s="1">
        <f t="shared" si="10"/>
        <v>0.1327653213</v>
      </c>
      <c r="Y340" s="1">
        <f t="shared" si="11"/>
        <v>0.08327947987</v>
      </c>
      <c r="Z340" s="1">
        <f t="shared" si="12"/>
        <v>321.5169173</v>
      </c>
      <c r="AA340" s="1">
        <f t="shared" si="13"/>
        <v>32.22936548</v>
      </c>
      <c r="AB340" s="1">
        <f t="shared" si="14"/>
        <v>31.7503</v>
      </c>
      <c r="AC340" s="1">
        <f t="shared" si="15"/>
        <v>4.70800994</v>
      </c>
      <c r="AD340" s="1">
        <f t="shared" si="16"/>
        <v>59.75958099</v>
      </c>
      <c r="AE340" s="1">
        <f t="shared" si="17"/>
        <v>2.704401556</v>
      </c>
      <c r="AF340" s="1">
        <f t="shared" si="18"/>
        <v>4.525469409</v>
      </c>
      <c r="AG340" s="1">
        <f t="shared" si="19"/>
        <v>2.003608384</v>
      </c>
      <c r="AH340" s="1">
        <f t="shared" si="20"/>
        <v>-122.3017534</v>
      </c>
      <c r="AI340" s="1">
        <f t="shared" si="21"/>
        <v>-109.5428005</v>
      </c>
      <c r="AJ340" s="1">
        <f t="shared" si="22"/>
        <v>-8.454687254</v>
      </c>
      <c r="AK340" s="1">
        <f t="shared" si="23"/>
        <v>81.217676</v>
      </c>
      <c r="AL340" s="1">
        <f t="shared" si="24"/>
        <v>38.2106705</v>
      </c>
      <c r="AM340" s="1">
        <f t="shared" si="25"/>
        <v>2.780779155</v>
      </c>
      <c r="AN340" s="1">
        <f t="shared" si="26"/>
        <v>6.283945221</v>
      </c>
      <c r="AO340" s="1">
        <v>1651.293063664925</v>
      </c>
      <c r="AP340" s="1">
        <v>1617.062363636363</v>
      </c>
      <c r="AQ340" s="1">
        <v>5.185188592660205</v>
      </c>
      <c r="AR340" s="1">
        <v>64.97328580608568</v>
      </c>
      <c r="AS340" s="1">
        <f t="shared" si="27"/>
        <v>2.773282391</v>
      </c>
      <c r="AT340" s="1">
        <v>23.90043422204396</v>
      </c>
      <c r="AU340" s="1">
        <v>27.13731818181818</v>
      </c>
      <c r="AV340" s="1">
        <v>-2.107235775244041E-5</v>
      </c>
      <c r="AW340" s="1">
        <v>82.27873590820442</v>
      </c>
      <c r="AX340" s="1">
        <v>0.0</v>
      </c>
      <c r="AY340" s="1">
        <v>0.0</v>
      </c>
      <c r="AZ340" s="1">
        <f t="shared" si="28"/>
        <v>1</v>
      </c>
      <c r="BA340" s="1">
        <f t="shared" si="29"/>
        <v>0</v>
      </c>
      <c r="BB340" s="1">
        <f t="shared" si="30"/>
        <v>51920.55914</v>
      </c>
      <c r="BC340" s="1">
        <f t="shared" si="31"/>
        <v>2000.009375</v>
      </c>
      <c r="BD340" s="1">
        <f t="shared" si="32"/>
        <v>1681.207575</v>
      </c>
      <c r="BE340" s="1">
        <f t="shared" si="33"/>
        <v>0.8405998472</v>
      </c>
      <c r="BF340" s="1">
        <f t="shared" si="34"/>
        <v>0.1607577051</v>
      </c>
      <c r="BG340" s="1">
        <v>6.0</v>
      </c>
      <c r="BH340" s="1">
        <v>0.5</v>
      </c>
      <c r="BI340" s="1" t="s">
        <v>355</v>
      </c>
      <c r="BJ340" s="1">
        <v>2.0</v>
      </c>
      <c r="BK340" s="1" t="b">
        <v>1</v>
      </c>
      <c r="BL340" s="1">
        <v>1.6604846966E9</v>
      </c>
      <c r="BM340" s="1">
        <v>1535.40625</v>
      </c>
      <c r="BN340" s="1">
        <v>1586.36875</v>
      </c>
      <c r="BO340" s="1">
        <v>27.14583125</v>
      </c>
      <c r="BP340" s="1">
        <v>23.9003625</v>
      </c>
      <c r="BQ340" s="1">
        <v>1532.535</v>
      </c>
      <c r="BR340" s="1">
        <v>27.12795625</v>
      </c>
      <c r="BS340" s="1">
        <v>500.1359375</v>
      </c>
      <c r="BT340" s="1">
        <v>99.525</v>
      </c>
      <c r="BU340" s="1">
        <v>0.099930675</v>
      </c>
      <c r="BV340" s="1">
        <v>31.05470625</v>
      </c>
      <c r="BW340" s="1">
        <v>31.7503</v>
      </c>
      <c r="BX340" s="1">
        <v>999.9</v>
      </c>
      <c r="BY340" s="1">
        <v>0.0</v>
      </c>
      <c r="BZ340" s="1">
        <v>0.0</v>
      </c>
      <c r="CA340" s="1">
        <v>9999.26625</v>
      </c>
      <c r="CB340" s="1">
        <v>0.0</v>
      </c>
      <c r="CC340" s="1">
        <v>788.0013125</v>
      </c>
      <c r="CD340" s="1">
        <v>-50.9630875</v>
      </c>
      <c r="CE340" s="1">
        <v>1578.248125</v>
      </c>
      <c r="CF340" s="1">
        <v>1625.2125</v>
      </c>
      <c r="CG340" s="1">
        <v>3.24546125</v>
      </c>
      <c r="CH340" s="1">
        <v>1586.36875</v>
      </c>
      <c r="CI340" s="1">
        <v>23.9003625</v>
      </c>
      <c r="CJ340" s="1">
        <v>2.7016875</v>
      </c>
      <c r="CK340" s="1">
        <v>2.37868375</v>
      </c>
      <c r="CL340" s="1">
        <v>22.29538125</v>
      </c>
      <c r="CM340" s="1">
        <v>20.21938125</v>
      </c>
      <c r="CN340" s="1">
        <v>2000.009375</v>
      </c>
      <c r="CO340" s="1">
        <v>0.98000525</v>
      </c>
      <c r="CP340" s="1">
        <v>0.019995125</v>
      </c>
      <c r="CQ340" s="1">
        <v>0.0</v>
      </c>
      <c r="CR340" s="1">
        <v>2.693</v>
      </c>
      <c r="CS340" s="1">
        <v>0.0</v>
      </c>
      <c r="CT340" s="1">
        <v>32536.20625</v>
      </c>
      <c r="CU340" s="1">
        <v>17412.425</v>
      </c>
      <c r="CV340" s="1">
        <v>39.1988125</v>
      </c>
      <c r="CW340" s="1">
        <v>40.226375</v>
      </c>
      <c r="CX340" s="1">
        <v>39.156</v>
      </c>
      <c r="CY340" s="1">
        <v>38.7303125</v>
      </c>
      <c r="CZ340" s="1">
        <v>39.437</v>
      </c>
      <c r="DA340" s="1">
        <v>1960.019375</v>
      </c>
      <c r="DB340" s="1">
        <v>39.99</v>
      </c>
      <c r="DC340" s="1">
        <v>0.0</v>
      </c>
      <c r="DD340" s="1">
        <v>1.6604847026E9</v>
      </c>
      <c r="DE340" s="1">
        <v>0.0</v>
      </c>
      <c r="DF340" s="1">
        <v>1.6604841591E9</v>
      </c>
      <c r="DG340" s="1" t="s">
        <v>356</v>
      </c>
      <c r="DH340" s="1">
        <v>1.6604841451E9</v>
      </c>
      <c r="DI340" s="1">
        <v>1.6604841591E9</v>
      </c>
      <c r="DJ340" s="1">
        <v>1.0</v>
      </c>
      <c r="DK340" s="1">
        <v>0.063</v>
      </c>
      <c r="DL340" s="1">
        <v>-0.028</v>
      </c>
      <c r="DM340" s="1">
        <v>1.395</v>
      </c>
      <c r="DN340" s="1">
        <v>0.027</v>
      </c>
      <c r="DO340" s="1">
        <v>400.0</v>
      </c>
      <c r="DP340" s="1">
        <v>24.0</v>
      </c>
      <c r="DQ340" s="1">
        <v>0.47</v>
      </c>
      <c r="DR340" s="1">
        <v>0.03</v>
      </c>
      <c r="DS340" s="1">
        <v>6.307518936281156</v>
      </c>
      <c r="DT340" s="1">
        <v>0.3649213505472571</v>
      </c>
      <c r="DU340" s="1">
        <v>0.1706651332627164</v>
      </c>
      <c r="DV340" s="1">
        <v>1.0</v>
      </c>
      <c r="DW340" s="1">
        <v>38.22123920863488</v>
      </c>
      <c r="DX340" s="1">
        <v>-0.05961594124030732</v>
      </c>
      <c r="DY340" s="1">
        <v>0.1431086872363867</v>
      </c>
      <c r="DZ340" s="1">
        <v>1.0</v>
      </c>
      <c r="EA340" s="1">
        <v>-50.96171290322581</v>
      </c>
      <c r="EB340" s="1">
        <v>-0.7258112903226623</v>
      </c>
      <c r="EC340" s="1">
        <v>0.1772770016594865</v>
      </c>
      <c r="ED340" s="1">
        <v>1.0</v>
      </c>
      <c r="EE340" s="1">
        <v>1407.208653477609</v>
      </c>
      <c r="EF340" s="1">
        <v>284.2103697903905</v>
      </c>
      <c r="EG340" s="1">
        <v>20.60805986065325</v>
      </c>
      <c r="EH340" s="1">
        <v>0.0</v>
      </c>
      <c r="EI340" s="1">
        <v>3.249</v>
      </c>
      <c r="EJ340" s="1">
        <v>-0.06225365853657696</v>
      </c>
      <c r="EK340" s="1">
        <v>0.006671954772613863</v>
      </c>
      <c r="EL340" s="1">
        <v>1.0</v>
      </c>
      <c r="EM340" s="1">
        <v>2.003428904607932</v>
      </c>
      <c r="EN340" s="1">
        <v>0.02733834412704698</v>
      </c>
      <c r="EO340" s="1">
        <v>0.002237934118256796</v>
      </c>
      <c r="EP340" s="1">
        <v>1.0</v>
      </c>
      <c r="EQ340" s="1">
        <v>5.0</v>
      </c>
      <c r="ER340" s="1">
        <v>6.0</v>
      </c>
      <c r="ES340" s="1" t="s">
        <v>364</v>
      </c>
      <c r="ET340" s="1">
        <v>2.94511</v>
      </c>
      <c r="EU340" s="1">
        <v>2.80128</v>
      </c>
      <c r="EV340" s="1">
        <v>0.22166</v>
      </c>
      <c r="EW340" s="1">
        <v>0.225862</v>
      </c>
      <c r="EX340" s="1">
        <v>0.118387</v>
      </c>
      <c r="EY340" s="1">
        <v>0.108372</v>
      </c>
      <c r="EZ340" s="1">
        <v>16033.1</v>
      </c>
      <c r="FA340" s="1">
        <v>16726.6</v>
      </c>
      <c r="FB340" s="1">
        <v>23939.5</v>
      </c>
      <c r="FC340" s="1">
        <v>25128.1</v>
      </c>
      <c r="FD340" s="1">
        <v>33774.2</v>
      </c>
      <c r="FE340" s="1">
        <v>35771.6</v>
      </c>
      <c r="FF340" s="1">
        <v>43626.1</v>
      </c>
      <c r="FG340" s="1">
        <v>46443.8</v>
      </c>
      <c r="FH340" s="1">
        <v>2.0008</v>
      </c>
      <c r="FI340" s="1">
        <v>1.92523</v>
      </c>
      <c r="FJ340" s="1">
        <v>0.15825</v>
      </c>
      <c r="FK340" s="1">
        <v>0.0</v>
      </c>
      <c r="FL340" s="1">
        <v>29.1751</v>
      </c>
      <c r="FM340" s="1">
        <v>999.9</v>
      </c>
      <c r="FN340" s="1">
        <v>68.9</v>
      </c>
      <c r="FO340" s="1">
        <v>31.7</v>
      </c>
      <c r="FP340" s="1">
        <v>32.5003</v>
      </c>
      <c r="FQ340" s="1">
        <v>63.504</v>
      </c>
      <c r="FR340" s="1">
        <v>26.3341</v>
      </c>
      <c r="FS340" s="1">
        <v>1.0</v>
      </c>
      <c r="FT340" s="1">
        <v>0.151618</v>
      </c>
      <c r="FU340" s="1">
        <v>0.222881</v>
      </c>
      <c r="FV340" s="1">
        <v>20.3236</v>
      </c>
      <c r="FW340" s="1">
        <v>5.2119</v>
      </c>
      <c r="FX340" s="1">
        <v>11.9026</v>
      </c>
      <c r="FY340" s="1">
        <v>5.00265</v>
      </c>
      <c r="FZ340" s="1">
        <v>3.29005</v>
      </c>
      <c r="GA340" s="1">
        <v>9999.0</v>
      </c>
      <c r="GB340" s="1">
        <v>9999.0</v>
      </c>
      <c r="GC340" s="1">
        <v>9999.0</v>
      </c>
      <c r="GD340" s="1">
        <v>999.9</v>
      </c>
      <c r="GE340" s="1">
        <v>1.85944</v>
      </c>
      <c r="GF340" s="1">
        <v>1.85439</v>
      </c>
      <c r="GG340" s="1">
        <v>1.8576</v>
      </c>
      <c r="GH340" s="1">
        <v>1.85599</v>
      </c>
      <c r="GI340" s="1">
        <v>1.85483</v>
      </c>
      <c r="GJ340" s="1">
        <v>1.85447</v>
      </c>
      <c r="GK340" s="1">
        <v>1.85309</v>
      </c>
      <c r="GL340" s="1">
        <v>1.85625</v>
      </c>
      <c r="GM340" s="1">
        <v>0.0</v>
      </c>
      <c r="GN340" s="1">
        <v>0.0</v>
      </c>
      <c r="GO340" s="1">
        <v>0.0</v>
      </c>
      <c r="GP340" s="1">
        <v>0.0</v>
      </c>
      <c r="GQ340" s="1" t="s">
        <v>358</v>
      </c>
      <c r="GR340" s="1" t="s">
        <v>359</v>
      </c>
      <c r="GS340" s="1" t="s">
        <v>360</v>
      </c>
      <c r="GT340" s="1" t="s">
        <v>360</v>
      </c>
      <c r="GU340" s="1" t="s">
        <v>360</v>
      </c>
      <c r="GV340" s="1" t="s">
        <v>360</v>
      </c>
      <c r="GW340" s="1">
        <v>0.0</v>
      </c>
      <c r="GX340" s="1">
        <v>100.0</v>
      </c>
      <c r="GY340" s="1">
        <v>100.0</v>
      </c>
      <c r="GZ340" s="1">
        <v>2.91</v>
      </c>
      <c r="HA340" s="1">
        <v>0.0179</v>
      </c>
      <c r="HB340" s="1">
        <v>0.467488805237294</v>
      </c>
      <c r="HC340" s="1">
        <v>0.002678124759318837</v>
      </c>
      <c r="HD340" s="1">
        <v>-9.373761146515732E-7</v>
      </c>
      <c r="HE340" s="1">
        <v>1.391563784175389E-10</v>
      </c>
      <c r="HF340" s="1">
        <v>-0.06780524781039028</v>
      </c>
      <c r="HG340" s="1">
        <v>0.01061361004592812</v>
      </c>
      <c r="HH340" s="1">
        <v>-3.086644042041478E-4</v>
      </c>
      <c r="HI340" s="1">
        <v>1.24720902217549E-6</v>
      </c>
      <c r="HJ340" s="1">
        <v>1.0</v>
      </c>
      <c r="HK340" s="1">
        <v>2093.0</v>
      </c>
      <c r="HL340" s="1">
        <v>2.0</v>
      </c>
      <c r="HM340" s="1">
        <v>27.0</v>
      </c>
      <c r="HN340" s="1">
        <v>9.3</v>
      </c>
      <c r="HO340" s="1">
        <v>9.1</v>
      </c>
      <c r="HP340" s="1">
        <v>3.23242</v>
      </c>
      <c r="HQ340" s="1">
        <v>2.26929</v>
      </c>
      <c r="HR340" s="1">
        <v>1.4978</v>
      </c>
      <c r="HS340" s="1">
        <v>2.30347</v>
      </c>
      <c r="HT340" s="1">
        <v>1.54785</v>
      </c>
      <c r="HU340" s="1">
        <v>2.42554</v>
      </c>
      <c r="HV340" s="1">
        <v>35.3133</v>
      </c>
      <c r="HW340" s="1">
        <v>15.2791</v>
      </c>
      <c r="HX340" s="1">
        <v>18.0</v>
      </c>
      <c r="HY340" s="1">
        <v>501.391</v>
      </c>
      <c r="HZ340" s="1">
        <v>518.767</v>
      </c>
      <c r="IA340" s="1">
        <v>29.1002</v>
      </c>
      <c r="IB340" s="1">
        <v>29.113</v>
      </c>
      <c r="IC340" s="1">
        <v>30.0004</v>
      </c>
      <c r="ID340" s="1">
        <v>28.8879</v>
      </c>
      <c r="IE340" s="1">
        <v>28.9806</v>
      </c>
      <c r="IF340" s="1">
        <v>64.7428</v>
      </c>
      <c r="IG340" s="1">
        <v>28.6427</v>
      </c>
      <c r="IH340" s="1">
        <v>72.8569</v>
      </c>
      <c r="II340" s="1">
        <v>29.0818</v>
      </c>
      <c r="IJ340" s="1">
        <v>1650.28</v>
      </c>
      <c r="IK340" s="1">
        <v>23.9447</v>
      </c>
      <c r="IL340" s="1">
        <v>100.899</v>
      </c>
      <c r="IM340" s="1">
        <v>100.661</v>
      </c>
      <c r="IN340" s="1" t="s">
        <v>365</v>
      </c>
    </row>
    <row r="341" ht="15.75" customHeight="1">
      <c r="A341" s="1">
        <v>325.0</v>
      </c>
      <c r="B341" s="1">
        <v>1.6604847056E9</v>
      </c>
      <c r="C341" s="1">
        <v>576.5</v>
      </c>
      <c r="D341" s="1" t="s">
        <v>990</v>
      </c>
      <c r="E341" s="1" t="s">
        <v>991</v>
      </c>
      <c r="F341" s="1">
        <v>1.0</v>
      </c>
      <c r="G341" s="1" t="s">
        <v>349</v>
      </c>
      <c r="H341" s="1" t="s">
        <v>350</v>
      </c>
      <c r="I341" s="1" t="s">
        <v>351</v>
      </c>
      <c r="J341" s="1" t="s">
        <v>352</v>
      </c>
      <c r="K341" s="1" t="s">
        <v>353</v>
      </c>
      <c r="L341" s="1" t="s">
        <v>349</v>
      </c>
      <c r="M341" s="1" t="s">
        <v>354</v>
      </c>
      <c r="N341" s="1">
        <v>1.660484698099999E9</v>
      </c>
      <c r="O341" s="1">
        <f t="shared" si="1"/>
        <v>0.002771097758</v>
      </c>
      <c r="P341" s="1">
        <f t="shared" si="2"/>
        <v>2.771097758</v>
      </c>
      <c r="Q341" s="1">
        <f t="shared" si="3"/>
        <v>6.427534091</v>
      </c>
      <c r="R341" s="1">
        <f t="shared" si="4"/>
        <v>1542.952667</v>
      </c>
      <c r="S341" s="1">
        <f t="shared" si="5"/>
        <v>1416.418949</v>
      </c>
      <c r="T341" s="1">
        <f t="shared" si="6"/>
        <v>141.1107976</v>
      </c>
      <c r="U341" s="1">
        <f t="shared" si="7"/>
        <v>153.7167246</v>
      </c>
      <c r="V341" s="1">
        <f t="shared" si="8"/>
        <v>0.1360681107</v>
      </c>
      <c r="W341" s="1">
        <f t="shared" si="9"/>
        <v>2.921228989</v>
      </c>
      <c r="X341" s="1">
        <f t="shared" si="10"/>
        <v>0.1326426444</v>
      </c>
      <c r="Y341" s="1">
        <f t="shared" si="11"/>
        <v>0.08320223478</v>
      </c>
      <c r="Z341" s="1">
        <f t="shared" si="12"/>
        <v>321.517549</v>
      </c>
      <c r="AA341" s="1">
        <f t="shared" si="13"/>
        <v>32.22976032</v>
      </c>
      <c r="AB341" s="1">
        <f t="shared" si="14"/>
        <v>31.75067333</v>
      </c>
      <c r="AC341" s="1">
        <f t="shared" si="15"/>
        <v>4.708109608</v>
      </c>
      <c r="AD341" s="1">
        <f t="shared" si="16"/>
        <v>59.75608252</v>
      </c>
      <c r="AE341" s="1">
        <f t="shared" si="17"/>
        <v>2.704224804</v>
      </c>
      <c r="AF341" s="1">
        <f t="shared" si="18"/>
        <v>4.525438565</v>
      </c>
      <c r="AG341" s="1">
        <f t="shared" si="19"/>
        <v>2.003884804</v>
      </c>
      <c r="AH341" s="1">
        <f t="shared" si="20"/>
        <v>-122.2054111</v>
      </c>
      <c r="AI341" s="1">
        <f t="shared" si="21"/>
        <v>-109.6262</v>
      </c>
      <c r="AJ341" s="1">
        <f t="shared" si="22"/>
        <v>-8.460689071</v>
      </c>
      <c r="AK341" s="1">
        <f t="shared" si="23"/>
        <v>81.22524881</v>
      </c>
      <c r="AL341" s="1">
        <f t="shared" si="24"/>
        <v>38.18291309</v>
      </c>
      <c r="AM341" s="1">
        <f t="shared" si="25"/>
        <v>2.779257246</v>
      </c>
      <c r="AN341" s="1">
        <f t="shared" si="26"/>
        <v>6.427534091</v>
      </c>
      <c r="AO341" s="1">
        <v>1656.361860096923</v>
      </c>
      <c r="AP341" s="1">
        <v>1622.134909090908</v>
      </c>
      <c r="AQ341" s="1">
        <v>5.14986776274159</v>
      </c>
      <c r="AR341" s="1">
        <v>64.97328580608568</v>
      </c>
      <c r="AS341" s="1">
        <f t="shared" si="27"/>
        <v>2.771097758</v>
      </c>
      <c r="AT341" s="1">
        <v>23.90180750246529</v>
      </c>
      <c r="AU341" s="1">
        <v>27.1361406060606</v>
      </c>
      <c r="AV341" s="1">
        <v>-1.595981993405055E-5</v>
      </c>
      <c r="AW341" s="1">
        <v>82.27873590820442</v>
      </c>
      <c r="AX341" s="1">
        <v>0.0</v>
      </c>
      <c r="AY341" s="1">
        <v>0.0</v>
      </c>
      <c r="AZ341" s="1">
        <f t="shared" si="28"/>
        <v>1</v>
      </c>
      <c r="BA341" s="1">
        <f t="shared" si="29"/>
        <v>0</v>
      </c>
      <c r="BB341" s="1">
        <f t="shared" si="30"/>
        <v>51924.95713</v>
      </c>
      <c r="BC341" s="1">
        <f t="shared" si="31"/>
        <v>2000.013333</v>
      </c>
      <c r="BD341" s="1">
        <f t="shared" si="32"/>
        <v>1681.2109</v>
      </c>
      <c r="BE341" s="1">
        <f t="shared" si="33"/>
        <v>0.840599846</v>
      </c>
      <c r="BF341" s="1">
        <f t="shared" si="34"/>
        <v>0.1607577028</v>
      </c>
      <c r="BG341" s="1">
        <v>6.0</v>
      </c>
      <c r="BH341" s="1">
        <v>0.5</v>
      </c>
      <c r="BI341" s="1" t="s">
        <v>355</v>
      </c>
      <c r="BJ341" s="1">
        <v>2.0</v>
      </c>
      <c r="BK341" s="1" t="b">
        <v>1</v>
      </c>
      <c r="BL341" s="1">
        <v>1.660484698099999E9</v>
      </c>
      <c r="BM341" s="1">
        <v>1542.952666666667</v>
      </c>
      <c r="BN341" s="1">
        <v>1593.904666666667</v>
      </c>
      <c r="BO341" s="1">
        <v>27.14402666666667</v>
      </c>
      <c r="BP341" s="1">
        <v>23.9003</v>
      </c>
      <c r="BQ341" s="1">
        <v>1540.074666666667</v>
      </c>
      <c r="BR341" s="1">
        <v>27.12614666666666</v>
      </c>
      <c r="BS341" s="1">
        <v>500.1316</v>
      </c>
      <c r="BT341" s="1">
        <v>99.52512000000002</v>
      </c>
      <c r="BU341" s="1">
        <v>0.09992225333333332</v>
      </c>
      <c r="BV341" s="1">
        <v>31.05458666666667</v>
      </c>
      <c r="BW341" s="1">
        <v>31.75067333333334</v>
      </c>
      <c r="BX341" s="1">
        <v>999.8999999999999</v>
      </c>
      <c r="BY341" s="1">
        <v>0.0</v>
      </c>
      <c r="BZ341" s="1">
        <v>0.0</v>
      </c>
      <c r="CA341" s="1">
        <v>10000.13266666667</v>
      </c>
      <c r="CB341" s="1">
        <v>0.0</v>
      </c>
      <c r="CC341" s="1">
        <v>798.907</v>
      </c>
      <c r="CD341" s="1">
        <v>-50.95309333333333</v>
      </c>
      <c r="CE341" s="1">
        <v>1586.002</v>
      </c>
      <c r="CF341" s="1">
        <v>1632.932666666667</v>
      </c>
      <c r="CG341" s="1">
        <v>3.243727333333334</v>
      </c>
      <c r="CH341" s="1">
        <v>1593.904666666667</v>
      </c>
      <c r="CI341" s="1">
        <v>23.9003</v>
      </c>
      <c r="CJ341" s="1">
        <v>2.701512</v>
      </c>
      <c r="CK341" s="1">
        <v>2.378680666666666</v>
      </c>
      <c r="CL341" s="1">
        <v>22.29430666666667</v>
      </c>
      <c r="CM341" s="1">
        <v>20.21936</v>
      </c>
      <c r="CN341" s="1">
        <v>2000.013333333333</v>
      </c>
      <c r="CO341" s="1">
        <v>0.9800052666666667</v>
      </c>
      <c r="CP341" s="1">
        <v>0.0199951</v>
      </c>
      <c r="CQ341" s="1">
        <v>0.0</v>
      </c>
      <c r="CR341" s="1">
        <v>2.8598</v>
      </c>
      <c r="CS341" s="1">
        <v>0.0</v>
      </c>
      <c r="CT341" s="1">
        <v>32531.66</v>
      </c>
      <c r="CU341" s="1">
        <v>17412.46</v>
      </c>
      <c r="CV341" s="1">
        <v>39.2038</v>
      </c>
      <c r="CW341" s="1">
        <v>40.2332</v>
      </c>
      <c r="CX341" s="1">
        <v>39.1622</v>
      </c>
      <c r="CY341" s="1">
        <v>38.7332</v>
      </c>
      <c r="CZ341" s="1">
        <v>39.437</v>
      </c>
      <c r="DA341" s="1">
        <v>1960.023333333334</v>
      </c>
      <c r="DB341" s="1">
        <v>39.99</v>
      </c>
      <c r="DC341" s="1">
        <v>0.0</v>
      </c>
      <c r="DD341" s="1">
        <v>1.6604847032E9</v>
      </c>
      <c r="DE341" s="1">
        <v>0.0</v>
      </c>
      <c r="DF341" s="1">
        <v>1.6604841591E9</v>
      </c>
      <c r="DG341" s="1" t="s">
        <v>356</v>
      </c>
      <c r="DH341" s="1">
        <v>1.6604841451E9</v>
      </c>
      <c r="DI341" s="1">
        <v>1.6604841591E9</v>
      </c>
      <c r="DJ341" s="1">
        <v>1.0</v>
      </c>
      <c r="DK341" s="1">
        <v>0.063</v>
      </c>
      <c r="DL341" s="1">
        <v>-0.028</v>
      </c>
      <c r="DM341" s="1">
        <v>1.395</v>
      </c>
      <c r="DN341" s="1">
        <v>0.027</v>
      </c>
      <c r="DO341" s="1">
        <v>400.0</v>
      </c>
      <c r="DP341" s="1">
        <v>24.0</v>
      </c>
      <c r="DQ341" s="1">
        <v>0.47</v>
      </c>
      <c r="DR341" s="1">
        <v>0.03</v>
      </c>
      <c r="DS341" s="1">
        <v>6.309394537571794</v>
      </c>
      <c r="DT341" s="1">
        <v>0.4116392518400723</v>
      </c>
      <c r="DU341" s="1">
        <v>0.1733559998849628</v>
      </c>
      <c r="DV341" s="1">
        <v>1.0</v>
      </c>
      <c r="DW341" s="1">
        <v>38.20418891844201</v>
      </c>
      <c r="DX341" s="1">
        <v>-0.006826614801407693</v>
      </c>
      <c r="DY341" s="1">
        <v>0.1385931039002802</v>
      </c>
      <c r="DZ341" s="1">
        <v>1.0</v>
      </c>
      <c r="EA341" s="1">
        <v>-50.95533333333333</v>
      </c>
      <c r="EB341" s="1">
        <v>-1.323967074527214</v>
      </c>
      <c r="EC341" s="1">
        <v>0.1767926494198466</v>
      </c>
      <c r="ED341" s="1">
        <v>0.0</v>
      </c>
      <c r="EE341" s="1">
        <v>1413.23037538113</v>
      </c>
      <c r="EF341" s="1">
        <v>284.4622072579647</v>
      </c>
      <c r="EG341" s="1">
        <v>21.30440824868205</v>
      </c>
      <c r="EH341" s="1">
        <v>0.0</v>
      </c>
      <c r="EI341" s="1">
        <v>3.24661675</v>
      </c>
      <c r="EJ341" s="1">
        <v>-0.06505249530957133</v>
      </c>
      <c r="EK341" s="1">
        <v>0.006881280181586856</v>
      </c>
      <c r="EL341" s="1">
        <v>1.0</v>
      </c>
      <c r="EM341" s="1">
        <v>2.00370914486114</v>
      </c>
      <c r="EN341" s="1">
        <v>0.02552809411564768</v>
      </c>
      <c r="EO341" s="1">
        <v>0.002228765424639764</v>
      </c>
      <c r="EP341" s="1">
        <v>1.0</v>
      </c>
      <c r="EQ341" s="1">
        <v>4.0</v>
      </c>
      <c r="ER341" s="1">
        <v>6.0</v>
      </c>
      <c r="ES341" s="1" t="s">
        <v>376</v>
      </c>
      <c r="ET341" s="1">
        <v>2.94559</v>
      </c>
      <c r="EU341" s="1">
        <v>2.80132</v>
      </c>
      <c r="EV341" s="1">
        <v>0.222073</v>
      </c>
      <c r="EW341" s="1">
        <v>0.226268</v>
      </c>
      <c r="EX341" s="1">
        <v>0.118384</v>
      </c>
      <c r="EY341" s="1">
        <v>0.108371</v>
      </c>
      <c r="EZ341" s="1">
        <v>16024.7</v>
      </c>
      <c r="FA341" s="1">
        <v>16717.8</v>
      </c>
      <c r="FB341" s="1">
        <v>23939.6</v>
      </c>
      <c r="FC341" s="1">
        <v>25128.1</v>
      </c>
      <c r="FD341" s="1">
        <v>33774.4</v>
      </c>
      <c r="FE341" s="1">
        <v>35771.6</v>
      </c>
      <c r="FF341" s="1">
        <v>43626.4</v>
      </c>
      <c r="FG341" s="1">
        <v>46443.8</v>
      </c>
      <c r="FH341" s="1">
        <v>2.00093</v>
      </c>
      <c r="FI341" s="1">
        <v>1.92507</v>
      </c>
      <c r="FJ341" s="1">
        <v>0.157915</v>
      </c>
      <c r="FK341" s="1">
        <v>0.0</v>
      </c>
      <c r="FL341" s="1">
        <v>29.1776</v>
      </c>
      <c r="FM341" s="1">
        <v>999.9</v>
      </c>
      <c r="FN341" s="1">
        <v>68.9</v>
      </c>
      <c r="FO341" s="1">
        <v>31.7</v>
      </c>
      <c r="FP341" s="1">
        <v>32.5017</v>
      </c>
      <c r="FQ341" s="1">
        <v>63.704</v>
      </c>
      <c r="FR341" s="1">
        <v>25.5489</v>
      </c>
      <c r="FS341" s="1">
        <v>1.0</v>
      </c>
      <c r="FT341" s="1">
        <v>0.151784</v>
      </c>
      <c r="FU341" s="1">
        <v>0.206789</v>
      </c>
      <c r="FV341" s="1">
        <v>20.3236</v>
      </c>
      <c r="FW341" s="1">
        <v>5.21205</v>
      </c>
      <c r="FX341" s="1">
        <v>11.9026</v>
      </c>
      <c r="FY341" s="1">
        <v>5.0027</v>
      </c>
      <c r="FZ341" s="1">
        <v>3.29005</v>
      </c>
      <c r="GA341" s="1">
        <v>9999.0</v>
      </c>
      <c r="GB341" s="1">
        <v>9999.0</v>
      </c>
      <c r="GC341" s="1">
        <v>9999.0</v>
      </c>
      <c r="GD341" s="1">
        <v>999.9</v>
      </c>
      <c r="GE341" s="1">
        <v>1.85944</v>
      </c>
      <c r="GF341" s="1">
        <v>1.8544</v>
      </c>
      <c r="GG341" s="1">
        <v>1.8576</v>
      </c>
      <c r="GH341" s="1">
        <v>1.856</v>
      </c>
      <c r="GI341" s="1">
        <v>1.85483</v>
      </c>
      <c r="GJ341" s="1">
        <v>1.85449</v>
      </c>
      <c r="GK341" s="1">
        <v>1.85311</v>
      </c>
      <c r="GL341" s="1">
        <v>1.85626</v>
      </c>
      <c r="GM341" s="1">
        <v>0.0</v>
      </c>
      <c r="GN341" s="1">
        <v>0.0</v>
      </c>
      <c r="GO341" s="1">
        <v>0.0</v>
      </c>
      <c r="GP341" s="1">
        <v>0.0</v>
      </c>
      <c r="GQ341" s="1" t="s">
        <v>358</v>
      </c>
      <c r="GR341" s="1" t="s">
        <v>359</v>
      </c>
      <c r="GS341" s="1" t="s">
        <v>360</v>
      </c>
      <c r="GT341" s="1" t="s">
        <v>360</v>
      </c>
      <c r="GU341" s="1" t="s">
        <v>360</v>
      </c>
      <c r="GV341" s="1" t="s">
        <v>360</v>
      </c>
      <c r="GW341" s="1">
        <v>0.0</v>
      </c>
      <c r="GX341" s="1">
        <v>100.0</v>
      </c>
      <c r="GY341" s="1">
        <v>100.0</v>
      </c>
      <c r="GZ341" s="1">
        <v>2.91</v>
      </c>
      <c r="HA341" s="1">
        <v>0.0179</v>
      </c>
      <c r="HB341" s="1">
        <v>0.467488805237294</v>
      </c>
      <c r="HC341" s="1">
        <v>0.002678124759318837</v>
      </c>
      <c r="HD341" s="1">
        <v>-9.373761146515732E-7</v>
      </c>
      <c r="HE341" s="1">
        <v>1.391563784175389E-10</v>
      </c>
      <c r="HF341" s="1">
        <v>-0.06780524781039028</v>
      </c>
      <c r="HG341" s="1">
        <v>0.01061361004592812</v>
      </c>
      <c r="HH341" s="1">
        <v>-3.086644042041478E-4</v>
      </c>
      <c r="HI341" s="1">
        <v>1.24720902217549E-6</v>
      </c>
      <c r="HJ341" s="1">
        <v>1.0</v>
      </c>
      <c r="HK341" s="1">
        <v>2093.0</v>
      </c>
      <c r="HL341" s="1">
        <v>2.0</v>
      </c>
      <c r="HM341" s="1">
        <v>27.0</v>
      </c>
      <c r="HN341" s="1">
        <v>9.3</v>
      </c>
      <c r="HO341" s="1">
        <v>9.1</v>
      </c>
      <c r="HP341" s="1">
        <v>3.24219</v>
      </c>
      <c r="HQ341" s="1">
        <v>2.24976</v>
      </c>
      <c r="HR341" s="1">
        <v>1.4978</v>
      </c>
      <c r="HS341" s="1">
        <v>2.30347</v>
      </c>
      <c r="HT341" s="1">
        <v>1.54785</v>
      </c>
      <c r="HU341" s="1">
        <v>2.44263</v>
      </c>
      <c r="HV341" s="1">
        <v>35.3133</v>
      </c>
      <c r="HW341" s="1">
        <v>15.2791</v>
      </c>
      <c r="HX341" s="1">
        <v>18.0</v>
      </c>
      <c r="HY341" s="1">
        <v>501.47</v>
      </c>
      <c r="HZ341" s="1">
        <v>518.67</v>
      </c>
      <c r="IA341" s="1">
        <v>29.0877</v>
      </c>
      <c r="IB341" s="1">
        <v>29.1142</v>
      </c>
      <c r="IC341" s="1">
        <v>30.0005</v>
      </c>
      <c r="ID341" s="1">
        <v>28.8885</v>
      </c>
      <c r="IE341" s="1">
        <v>28.9812</v>
      </c>
      <c r="IF341" s="1">
        <v>64.9705</v>
      </c>
      <c r="IG341" s="1">
        <v>28.6427</v>
      </c>
      <c r="IH341" s="1">
        <v>72.8569</v>
      </c>
      <c r="II341" s="1">
        <v>29.0818</v>
      </c>
      <c r="IJ341" s="1">
        <v>1660.29</v>
      </c>
      <c r="IK341" s="1">
        <v>23.9469</v>
      </c>
      <c r="IL341" s="1">
        <v>100.9</v>
      </c>
      <c r="IM341" s="1">
        <v>100.661</v>
      </c>
      <c r="IN341" s="1" t="s">
        <v>365</v>
      </c>
    </row>
    <row r="342" ht="15.75" customHeight="1">
      <c r="A342" s="1">
        <v>326.0</v>
      </c>
      <c r="B342" s="1">
        <v>1.6604847066E9</v>
      </c>
      <c r="C342" s="1">
        <v>577.5</v>
      </c>
      <c r="D342" s="1" t="s">
        <v>992</v>
      </c>
      <c r="E342" s="1" t="s">
        <v>993</v>
      </c>
      <c r="F342" s="1">
        <v>1.0</v>
      </c>
      <c r="G342" s="1" t="s">
        <v>349</v>
      </c>
      <c r="H342" s="1" t="s">
        <v>350</v>
      </c>
      <c r="I342" s="1" t="s">
        <v>351</v>
      </c>
      <c r="J342" s="1" t="s">
        <v>352</v>
      </c>
      <c r="K342" s="1" t="s">
        <v>353</v>
      </c>
      <c r="L342" s="1" t="s">
        <v>349</v>
      </c>
      <c r="M342" s="1" t="s">
        <v>354</v>
      </c>
      <c r="N342" s="1">
        <v>1.6604846986E9</v>
      </c>
      <c r="O342" s="1">
        <f t="shared" si="1"/>
        <v>0.002768913168</v>
      </c>
      <c r="P342" s="1">
        <f t="shared" si="2"/>
        <v>2.768913168</v>
      </c>
      <c r="Q342" s="1">
        <f t="shared" si="3"/>
        <v>6.457951035</v>
      </c>
      <c r="R342" s="1">
        <f t="shared" si="4"/>
        <v>1545.464375</v>
      </c>
      <c r="S342" s="1">
        <f t="shared" si="5"/>
        <v>1418.432179</v>
      </c>
      <c r="T342" s="1">
        <f t="shared" si="6"/>
        <v>141.3113812</v>
      </c>
      <c r="U342" s="1">
        <f t="shared" si="7"/>
        <v>153.9669705</v>
      </c>
      <c r="V342" s="1">
        <f t="shared" si="8"/>
        <v>0.1359625771</v>
      </c>
      <c r="W342" s="1">
        <f t="shared" si="9"/>
        <v>2.921165992</v>
      </c>
      <c r="X342" s="1">
        <f t="shared" si="10"/>
        <v>0.1325422786</v>
      </c>
      <c r="Y342" s="1">
        <f t="shared" si="11"/>
        <v>0.08313905792</v>
      </c>
      <c r="Z342" s="1">
        <f t="shared" si="12"/>
        <v>321.517017</v>
      </c>
      <c r="AA342" s="1">
        <f t="shared" si="13"/>
        <v>32.23011229</v>
      </c>
      <c r="AB342" s="1">
        <f t="shared" si="14"/>
        <v>31.75023125</v>
      </c>
      <c r="AC342" s="1">
        <f t="shared" si="15"/>
        <v>4.707991587</v>
      </c>
      <c r="AD342" s="1">
        <f t="shared" si="16"/>
        <v>59.75563936</v>
      </c>
      <c r="AE342" s="1">
        <f t="shared" si="17"/>
        <v>2.704168272</v>
      </c>
      <c r="AF342" s="1">
        <f t="shared" si="18"/>
        <v>4.525377523</v>
      </c>
      <c r="AG342" s="1">
        <f t="shared" si="19"/>
        <v>2.003823314</v>
      </c>
      <c r="AH342" s="1">
        <f t="shared" si="20"/>
        <v>-122.1090707</v>
      </c>
      <c r="AI342" s="1">
        <f t="shared" si="21"/>
        <v>-109.5914856</v>
      </c>
      <c r="AJ342" s="1">
        <f t="shared" si="22"/>
        <v>-8.458164007</v>
      </c>
      <c r="AK342" s="1">
        <f t="shared" si="23"/>
        <v>81.3582967</v>
      </c>
      <c r="AL342" s="1">
        <f t="shared" si="24"/>
        <v>38.18626128</v>
      </c>
      <c r="AM342" s="1">
        <f t="shared" si="25"/>
        <v>2.778606033</v>
      </c>
      <c r="AN342" s="1">
        <f t="shared" si="26"/>
        <v>6.457951035</v>
      </c>
      <c r="AO342" s="1">
        <v>1661.479992814715</v>
      </c>
      <c r="AP342" s="1">
        <v>1627.264363636363</v>
      </c>
      <c r="AQ342" s="1">
        <v>5.140425866400604</v>
      </c>
      <c r="AR342" s="1">
        <v>64.97328580608568</v>
      </c>
      <c r="AS342" s="1">
        <f t="shared" si="27"/>
        <v>2.768913168</v>
      </c>
      <c r="AT342" s="1">
        <v>23.90331243137483</v>
      </c>
      <c r="AU342" s="1">
        <v>27.13509272727272</v>
      </c>
      <c r="AV342" s="1">
        <v>-2.164221614979833E-5</v>
      </c>
      <c r="AW342" s="1">
        <v>82.27873590820442</v>
      </c>
      <c r="AX342" s="1">
        <v>0.0</v>
      </c>
      <c r="AY342" s="1">
        <v>0.0</v>
      </c>
      <c r="AZ342" s="1">
        <f t="shared" si="28"/>
        <v>1</v>
      </c>
      <c r="BA342" s="1">
        <f t="shared" si="29"/>
        <v>0</v>
      </c>
      <c r="BB342" s="1">
        <f t="shared" si="30"/>
        <v>51923.2063</v>
      </c>
      <c r="BC342" s="1">
        <f t="shared" si="31"/>
        <v>2000.01</v>
      </c>
      <c r="BD342" s="1">
        <f t="shared" si="32"/>
        <v>1681.2081</v>
      </c>
      <c r="BE342" s="1">
        <f t="shared" si="33"/>
        <v>0.840599847</v>
      </c>
      <c r="BF342" s="1">
        <f t="shared" si="34"/>
        <v>0.1607577047</v>
      </c>
      <c r="BG342" s="1">
        <v>6.0</v>
      </c>
      <c r="BH342" s="1">
        <v>0.5</v>
      </c>
      <c r="BI342" s="1" t="s">
        <v>355</v>
      </c>
      <c r="BJ342" s="1">
        <v>2.0</v>
      </c>
      <c r="BK342" s="1" t="b">
        <v>1</v>
      </c>
      <c r="BL342" s="1">
        <v>1.6604846986E9</v>
      </c>
      <c r="BM342" s="1">
        <v>1545.464375</v>
      </c>
      <c r="BN342" s="1">
        <v>1596.426875</v>
      </c>
      <c r="BO342" s="1">
        <v>27.14345625</v>
      </c>
      <c r="BP342" s="1">
        <v>23.90053125</v>
      </c>
      <c r="BQ342" s="1">
        <v>1542.584375</v>
      </c>
      <c r="BR342" s="1">
        <v>27.125575</v>
      </c>
      <c r="BS342" s="1">
        <v>500.1383125</v>
      </c>
      <c r="BT342" s="1">
        <v>99.52511875</v>
      </c>
      <c r="BU342" s="1">
        <v>0.099934425</v>
      </c>
      <c r="BV342" s="1">
        <v>31.05435</v>
      </c>
      <c r="BW342" s="1">
        <v>31.75023125</v>
      </c>
      <c r="BX342" s="1">
        <v>999.9</v>
      </c>
      <c r="BY342" s="1">
        <v>0.0</v>
      </c>
      <c r="BZ342" s="1">
        <v>0.0</v>
      </c>
      <c r="CA342" s="1">
        <v>9999.773125</v>
      </c>
      <c r="CB342" s="1">
        <v>0.0</v>
      </c>
      <c r="CC342" s="1">
        <v>803.3027500000001</v>
      </c>
      <c r="CD342" s="1">
        <v>-50.96325625</v>
      </c>
      <c r="CE342" s="1">
        <v>1588.583125</v>
      </c>
      <c r="CF342" s="1">
        <v>1635.516875</v>
      </c>
      <c r="CG342" s="1">
        <v>3.242925625</v>
      </c>
      <c r="CH342" s="1">
        <v>1596.426875</v>
      </c>
      <c r="CI342" s="1">
        <v>23.90053125</v>
      </c>
      <c r="CJ342" s="1">
        <v>2.701455625</v>
      </c>
      <c r="CK342" s="1">
        <v>2.37870375</v>
      </c>
      <c r="CL342" s="1">
        <v>22.2939625</v>
      </c>
      <c r="CM342" s="1">
        <v>20.21951875</v>
      </c>
      <c r="CN342" s="1">
        <v>2000.01</v>
      </c>
      <c r="CO342" s="1">
        <v>0.98000525</v>
      </c>
      <c r="CP342" s="1">
        <v>0.019995125</v>
      </c>
      <c r="CQ342" s="1">
        <v>0.0</v>
      </c>
      <c r="CR342" s="1">
        <v>2.8645</v>
      </c>
      <c r="CS342" s="1">
        <v>0.0</v>
      </c>
      <c r="CT342" s="1">
        <v>32530.15625</v>
      </c>
      <c r="CU342" s="1">
        <v>17412.43125</v>
      </c>
      <c r="CV342" s="1">
        <v>39.2066875</v>
      </c>
      <c r="CW342" s="1">
        <v>40.23425</v>
      </c>
      <c r="CX342" s="1">
        <v>39.16374999999999</v>
      </c>
      <c r="CY342" s="1">
        <v>38.73425</v>
      </c>
      <c r="CZ342" s="1">
        <v>39.437</v>
      </c>
      <c r="DA342" s="1">
        <v>1960.02</v>
      </c>
      <c r="DB342" s="1">
        <v>39.99</v>
      </c>
      <c r="DC342" s="1">
        <v>0.0</v>
      </c>
      <c r="DD342" s="1">
        <v>1.6604847044E9</v>
      </c>
      <c r="DE342" s="1">
        <v>0.0</v>
      </c>
      <c r="DF342" s="1">
        <v>1.6604841591E9</v>
      </c>
      <c r="DG342" s="1" t="s">
        <v>356</v>
      </c>
      <c r="DH342" s="1">
        <v>1.6604841451E9</v>
      </c>
      <c r="DI342" s="1">
        <v>1.6604841591E9</v>
      </c>
      <c r="DJ342" s="1">
        <v>1.0</v>
      </c>
      <c r="DK342" s="1">
        <v>0.063</v>
      </c>
      <c r="DL342" s="1">
        <v>-0.028</v>
      </c>
      <c r="DM342" s="1">
        <v>1.395</v>
      </c>
      <c r="DN342" s="1">
        <v>0.027</v>
      </c>
      <c r="DO342" s="1">
        <v>400.0</v>
      </c>
      <c r="DP342" s="1">
        <v>24.0</v>
      </c>
      <c r="DQ342" s="1">
        <v>0.47</v>
      </c>
      <c r="DR342" s="1">
        <v>0.03</v>
      </c>
      <c r="DS342" s="1">
        <v>6.309394537571794</v>
      </c>
      <c r="DT342" s="1">
        <v>0.4116392518400723</v>
      </c>
      <c r="DU342" s="1">
        <v>0.1733559998849628</v>
      </c>
      <c r="DV342" s="1">
        <v>1.0</v>
      </c>
      <c r="DW342" s="1">
        <v>38.20418891844201</v>
      </c>
      <c r="DX342" s="1">
        <v>-0.006826614801407693</v>
      </c>
      <c r="DY342" s="1">
        <v>0.1385931039002802</v>
      </c>
      <c r="DZ342" s="1">
        <v>1.0</v>
      </c>
      <c r="EA342" s="1">
        <v>-50.95533333333333</v>
      </c>
      <c r="EB342" s="1">
        <v>-1.323967074527214</v>
      </c>
      <c r="EC342" s="1">
        <v>0.1767926494198466</v>
      </c>
      <c r="ED342" s="1">
        <v>0.0</v>
      </c>
      <c r="EE342" s="1">
        <v>1413.23037538113</v>
      </c>
      <c r="EF342" s="1">
        <v>284.4622072579647</v>
      </c>
      <c r="EG342" s="1">
        <v>21.30440824868205</v>
      </c>
      <c r="EH342" s="1">
        <v>0.0</v>
      </c>
      <c r="EI342" s="1">
        <v>3.24661675</v>
      </c>
      <c r="EJ342" s="1">
        <v>-0.06505249530957133</v>
      </c>
      <c r="EK342" s="1">
        <v>0.006881280181586856</v>
      </c>
      <c r="EL342" s="1">
        <v>1.0</v>
      </c>
      <c r="EM342" s="1">
        <v>2.00370914486114</v>
      </c>
      <c r="EN342" s="1">
        <v>0.02552809411564768</v>
      </c>
      <c r="EO342" s="1">
        <v>0.002228765424639764</v>
      </c>
      <c r="EP342" s="1">
        <v>1.0</v>
      </c>
      <c r="EQ342" s="1">
        <v>4.0</v>
      </c>
      <c r="ER342" s="1">
        <v>6.0</v>
      </c>
      <c r="ES342" s="1" t="s">
        <v>376</v>
      </c>
      <c r="ET342" s="1">
        <v>2.94538</v>
      </c>
      <c r="EU342" s="1">
        <v>2.80129</v>
      </c>
      <c r="EV342" s="1">
        <v>0.222488</v>
      </c>
      <c r="EW342" s="1">
        <v>0.226682</v>
      </c>
      <c r="EX342" s="1">
        <v>0.118379</v>
      </c>
      <c r="EY342" s="1">
        <v>0.108371</v>
      </c>
      <c r="EZ342" s="1">
        <v>16016.1</v>
      </c>
      <c r="FA342" s="1">
        <v>16708.9</v>
      </c>
      <c r="FB342" s="1">
        <v>23939.6</v>
      </c>
      <c r="FC342" s="1">
        <v>25128.2</v>
      </c>
      <c r="FD342" s="1">
        <v>33774.7</v>
      </c>
      <c r="FE342" s="1">
        <v>35771.6</v>
      </c>
      <c r="FF342" s="1">
        <v>43626.4</v>
      </c>
      <c r="FG342" s="1">
        <v>46443.8</v>
      </c>
      <c r="FH342" s="1">
        <v>2.0008</v>
      </c>
      <c r="FI342" s="1">
        <v>1.92502</v>
      </c>
      <c r="FJ342" s="1">
        <v>0.157543</v>
      </c>
      <c r="FK342" s="1">
        <v>0.0</v>
      </c>
      <c r="FL342" s="1">
        <v>29.1796</v>
      </c>
      <c r="FM342" s="1">
        <v>999.9</v>
      </c>
      <c r="FN342" s="1">
        <v>68.9</v>
      </c>
      <c r="FO342" s="1">
        <v>31.7</v>
      </c>
      <c r="FP342" s="1">
        <v>32.4992</v>
      </c>
      <c r="FQ342" s="1">
        <v>63.724</v>
      </c>
      <c r="FR342" s="1">
        <v>25.601</v>
      </c>
      <c r="FS342" s="1">
        <v>1.0</v>
      </c>
      <c r="FT342" s="1">
        <v>0.151829</v>
      </c>
      <c r="FU342" s="1">
        <v>0.18579</v>
      </c>
      <c r="FV342" s="1">
        <v>20.3236</v>
      </c>
      <c r="FW342" s="1">
        <v>5.21235</v>
      </c>
      <c r="FX342" s="1">
        <v>11.9026</v>
      </c>
      <c r="FY342" s="1">
        <v>5.0028</v>
      </c>
      <c r="FZ342" s="1">
        <v>3.28993</v>
      </c>
      <c r="GA342" s="1">
        <v>9999.0</v>
      </c>
      <c r="GB342" s="1">
        <v>9999.0</v>
      </c>
      <c r="GC342" s="1">
        <v>9999.0</v>
      </c>
      <c r="GD342" s="1">
        <v>999.9</v>
      </c>
      <c r="GE342" s="1">
        <v>1.85944</v>
      </c>
      <c r="GF342" s="1">
        <v>1.8544</v>
      </c>
      <c r="GG342" s="1">
        <v>1.8576</v>
      </c>
      <c r="GH342" s="1">
        <v>1.85602</v>
      </c>
      <c r="GI342" s="1">
        <v>1.85484</v>
      </c>
      <c r="GJ342" s="1">
        <v>1.85452</v>
      </c>
      <c r="GK342" s="1">
        <v>1.85314</v>
      </c>
      <c r="GL342" s="1">
        <v>1.85626</v>
      </c>
      <c r="GM342" s="1">
        <v>0.0</v>
      </c>
      <c r="GN342" s="1">
        <v>0.0</v>
      </c>
      <c r="GO342" s="1">
        <v>0.0</v>
      </c>
      <c r="GP342" s="1">
        <v>0.0</v>
      </c>
      <c r="GQ342" s="1" t="s">
        <v>358</v>
      </c>
      <c r="GR342" s="1" t="s">
        <v>359</v>
      </c>
      <c r="GS342" s="1" t="s">
        <v>360</v>
      </c>
      <c r="GT342" s="1" t="s">
        <v>360</v>
      </c>
      <c r="GU342" s="1" t="s">
        <v>360</v>
      </c>
      <c r="GV342" s="1" t="s">
        <v>360</v>
      </c>
      <c r="GW342" s="1">
        <v>0.0</v>
      </c>
      <c r="GX342" s="1">
        <v>100.0</v>
      </c>
      <c r="GY342" s="1">
        <v>100.0</v>
      </c>
      <c r="GZ342" s="1">
        <v>2.91</v>
      </c>
      <c r="HA342" s="1">
        <v>0.0179</v>
      </c>
      <c r="HB342" s="1">
        <v>0.467488805237294</v>
      </c>
      <c r="HC342" s="1">
        <v>0.002678124759318837</v>
      </c>
      <c r="HD342" s="1">
        <v>-9.373761146515732E-7</v>
      </c>
      <c r="HE342" s="1">
        <v>1.391563784175389E-10</v>
      </c>
      <c r="HF342" s="1">
        <v>-0.06780524781039028</v>
      </c>
      <c r="HG342" s="1">
        <v>0.01061361004592812</v>
      </c>
      <c r="HH342" s="1">
        <v>-3.086644042041478E-4</v>
      </c>
      <c r="HI342" s="1">
        <v>1.24720902217549E-6</v>
      </c>
      <c r="HJ342" s="1">
        <v>1.0</v>
      </c>
      <c r="HK342" s="1">
        <v>2093.0</v>
      </c>
      <c r="HL342" s="1">
        <v>2.0</v>
      </c>
      <c r="HM342" s="1">
        <v>27.0</v>
      </c>
      <c r="HN342" s="1">
        <v>9.4</v>
      </c>
      <c r="HO342" s="1">
        <v>9.1</v>
      </c>
      <c r="HP342" s="1">
        <v>3.24707</v>
      </c>
      <c r="HQ342" s="1">
        <v>2.24854</v>
      </c>
      <c r="HR342" s="1">
        <v>1.4978</v>
      </c>
      <c r="HS342" s="1">
        <v>2.30347</v>
      </c>
      <c r="HT342" s="1">
        <v>1.54785</v>
      </c>
      <c r="HU342" s="1">
        <v>2.43286</v>
      </c>
      <c r="HV342" s="1">
        <v>35.3133</v>
      </c>
      <c r="HW342" s="1">
        <v>15.2878</v>
      </c>
      <c r="HX342" s="1">
        <v>18.0</v>
      </c>
      <c r="HY342" s="1">
        <v>501.4</v>
      </c>
      <c r="HZ342" s="1">
        <v>518.641</v>
      </c>
      <c r="IA342" s="1">
        <v>29.0762</v>
      </c>
      <c r="IB342" s="1">
        <v>29.1148</v>
      </c>
      <c r="IC342" s="1">
        <v>30.0005</v>
      </c>
      <c r="ID342" s="1">
        <v>28.8892</v>
      </c>
      <c r="IE342" s="1">
        <v>28.9819</v>
      </c>
      <c r="IF342" s="1">
        <v>65.063</v>
      </c>
      <c r="IG342" s="1">
        <v>28.6427</v>
      </c>
      <c r="IH342" s="1">
        <v>72.8569</v>
      </c>
      <c r="II342" s="1">
        <v>29.029</v>
      </c>
      <c r="IJ342" s="1">
        <v>1660.29</v>
      </c>
      <c r="IK342" s="1">
        <v>23.9543</v>
      </c>
      <c r="IL342" s="1">
        <v>100.9</v>
      </c>
      <c r="IM342" s="1">
        <v>100.661</v>
      </c>
      <c r="IN342" s="1" t="s">
        <v>365</v>
      </c>
    </row>
    <row r="343" ht="15.75" customHeight="1">
      <c r="A343" s="1">
        <v>327.0</v>
      </c>
      <c r="B343" s="1">
        <v>1.6604847076E9</v>
      </c>
      <c r="C343" s="1">
        <v>578.5</v>
      </c>
      <c r="D343" s="1" t="s">
        <v>994</v>
      </c>
      <c r="E343" s="1" t="s">
        <v>995</v>
      </c>
      <c r="F343" s="1">
        <v>1.0</v>
      </c>
      <c r="G343" s="1" t="s">
        <v>349</v>
      </c>
      <c r="H343" s="1" t="s">
        <v>350</v>
      </c>
      <c r="I343" s="1" t="s">
        <v>351</v>
      </c>
      <c r="J343" s="1" t="s">
        <v>352</v>
      </c>
      <c r="K343" s="1" t="s">
        <v>353</v>
      </c>
      <c r="L343" s="1" t="s">
        <v>349</v>
      </c>
      <c r="M343" s="1" t="s">
        <v>354</v>
      </c>
      <c r="N343" s="1">
        <v>1.660484700099999E9</v>
      </c>
      <c r="O343" s="1">
        <f t="shared" si="1"/>
        <v>0.002766430619</v>
      </c>
      <c r="P343" s="1">
        <f t="shared" si="2"/>
        <v>2.766430619</v>
      </c>
      <c r="Q343" s="1">
        <f t="shared" si="3"/>
        <v>6.491817492</v>
      </c>
      <c r="R343" s="1">
        <f t="shared" si="4"/>
        <v>1552.995333</v>
      </c>
      <c r="S343" s="1">
        <f t="shared" si="5"/>
        <v>1425.231706</v>
      </c>
      <c r="T343" s="1">
        <f t="shared" si="6"/>
        <v>141.9888983</v>
      </c>
      <c r="U343" s="1">
        <f t="shared" si="7"/>
        <v>154.7173667</v>
      </c>
      <c r="V343" s="1">
        <f t="shared" si="8"/>
        <v>0.1358211917</v>
      </c>
      <c r="W343" s="1">
        <f t="shared" si="9"/>
        <v>2.921251764</v>
      </c>
      <c r="X343" s="1">
        <f t="shared" si="10"/>
        <v>0.1324080043</v>
      </c>
      <c r="Y343" s="1">
        <f t="shared" si="11"/>
        <v>0.08305451994</v>
      </c>
      <c r="Z343" s="1">
        <f t="shared" si="12"/>
        <v>321.517549</v>
      </c>
      <c r="AA343" s="1">
        <f t="shared" si="13"/>
        <v>32.23043912</v>
      </c>
      <c r="AB343" s="1">
        <f t="shared" si="14"/>
        <v>31.75046</v>
      </c>
      <c r="AC343" s="1">
        <f t="shared" si="15"/>
        <v>4.708052655</v>
      </c>
      <c r="AD343" s="1">
        <f t="shared" si="16"/>
        <v>59.75274983</v>
      </c>
      <c r="AE343" s="1">
        <f t="shared" si="17"/>
        <v>2.703992817</v>
      </c>
      <c r="AF343" s="1">
        <f t="shared" si="18"/>
        <v>4.525302726</v>
      </c>
      <c r="AG343" s="1">
        <f t="shared" si="19"/>
        <v>2.004059838</v>
      </c>
      <c r="AH343" s="1">
        <f t="shared" si="20"/>
        <v>-121.9995903</v>
      </c>
      <c r="AI343" s="1">
        <f t="shared" si="21"/>
        <v>-109.6764017</v>
      </c>
      <c r="AJ343" s="1">
        <f t="shared" si="22"/>
        <v>-8.464466672</v>
      </c>
      <c r="AK343" s="1">
        <f t="shared" si="23"/>
        <v>81.37709033</v>
      </c>
      <c r="AL343" s="1">
        <f t="shared" si="24"/>
        <v>38.19126509</v>
      </c>
      <c r="AM343" s="1">
        <f t="shared" si="25"/>
        <v>2.777470583</v>
      </c>
      <c r="AN343" s="1">
        <f t="shared" si="26"/>
        <v>6.491817492</v>
      </c>
      <c r="AO343" s="1">
        <v>1666.642635799384</v>
      </c>
      <c r="AP343" s="1">
        <v>1632.42212121212</v>
      </c>
      <c r="AQ343" s="1">
        <v>5.13334029634801</v>
      </c>
      <c r="AR343" s="1">
        <v>64.97328580608568</v>
      </c>
      <c r="AS343" s="1">
        <f t="shared" si="27"/>
        <v>2.766430619</v>
      </c>
      <c r="AT343" s="1">
        <v>23.90434247788294</v>
      </c>
      <c r="AU343" s="1">
        <v>27.13316303030304</v>
      </c>
      <c r="AV343" s="1">
        <v>-1.909084514075216E-5</v>
      </c>
      <c r="AW343" s="1">
        <v>82.27873590820442</v>
      </c>
      <c r="AX343" s="1">
        <v>0.0</v>
      </c>
      <c r="AY343" s="1">
        <v>0.0</v>
      </c>
      <c r="AZ343" s="1">
        <f t="shared" si="28"/>
        <v>1</v>
      </c>
      <c r="BA343" s="1">
        <f t="shared" si="29"/>
        <v>0</v>
      </c>
      <c r="BB343" s="1">
        <f t="shared" si="30"/>
        <v>51925.69592</v>
      </c>
      <c r="BC343" s="1">
        <f t="shared" si="31"/>
        <v>2000.013333</v>
      </c>
      <c r="BD343" s="1">
        <f t="shared" si="32"/>
        <v>1681.2109</v>
      </c>
      <c r="BE343" s="1">
        <f t="shared" si="33"/>
        <v>0.840599846</v>
      </c>
      <c r="BF343" s="1">
        <f t="shared" si="34"/>
        <v>0.1607577028</v>
      </c>
      <c r="BG343" s="1">
        <v>6.0</v>
      </c>
      <c r="BH343" s="1">
        <v>0.5</v>
      </c>
      <c r="BI343" s="1" t="s">
        <v>355</v>
      </c>
      <c r="BJ343" s="1">
        <v>2.0</v>
      </c>
      <c r="BK343" s="1" t="b">
        <v>1</v>
      </c>
      <c r="BL343" s="1">
        <v>1.660484700099999E9</v>
      </c>
      <c r="BM343" s="1">
        <v>1552.995333333333</v>
      </c>
      <c r="BN343" s="1">
        <v>1603.986</v>
      </c>
      <c r="BO343" s="1">
        <v>27.14167333333333</v>
      </c>
      <c r="BP343" s="1">
        <v>23.90012</v>
      </c>
      <c r="BQ343" s="1">
        <v>1550.109333333333</v>
      </c>
      <c r="BR343" s="1">
        <v>27.12378666666666</v>
      </c>
      <c r="BS343" s="1">
        <v>500.1464</v>
      </c>
      <c r="BT343" s="1">
        <v>99.52518</v>
      </c>
      <c r="BU343" s="1">
        <v>0.09995303999999999</v>
      </c>
      <c r="BV343" s="1">
        <v>31.05406</v>
      </c>
      <c r="BW343" s="1">
        <v>31.75046</v>
      </c>
      <c r="BX343" s="1">
        <v>999.8999999999999</v>
      </c>
      <c r="BY343" s="1">
        <v>0.0</v>
      </c>
      <c r="BZ343" s="1">
        <v>0.0</v>
      </c>
      <c r="CA343" s="1">
        <v>10000.25666666667</v>
      </c>
      <c r="CB343" s="1">
        <v>0.0</v>
      </c>
      <c r="CC343" s="1">
        <v>814.3808666666666</v>
      </c>
      <c r="CD343" s="1">
        <v>-50.99081999999999</v>
      </c>
      <c r="CE343" s="1">
        <v>1596.322</v>
      </c>
      <c r="CF343" s="1">
        <v>1643.259333333333</v>
      </c>
      <c r="CG343" s="1">
        <v>3.241559333333333</v>
      </c>
      <c r="CH343" s="1">
        <v>1603.986</v>
      </c>
      <c r="CI343" s="1">
        <v>23.90012</v>
      </c>
      <c r="CJ343" s="1">
        <v>2.70128</v>
      </c>
      <c r="CK343" s="1">
        <v>2.378664</v>
      </c>
      <c r="CL343" s="1">
        <v>22.29289333333333</v>
      </c>
      <c r="CM343" s="1">
        <v>20.21924666666666</v>
      </c>
      <c r="CN343" s="1">
        <v>2000.013333333333</v>
      </c>
      <c r="CO343" s="1">
        <v>0.9800052666666669</v>
      </c>
      <c r="CP343" s="1">
        <v>0.0199951</v>
      </c>
      <c r="CQ343" s="1">
        <v>0.0</v>
      </c>
      <c r="CR343" s="1">
        <v>2.857133333333333</v>
      </c>
      <c r="CS343" s="1">
        <v>0.0</v>
      </c>
      <c r="CT343" s="1">
        <v>32525.68666666666</v>
      </c>
      <c r="CU343" s="1">
        <v>17412.46</v>
      </c>
      <c r="CV343" s="1">
        <v>39.2122</v>
      </c>
      <c r="CW343" s="1">
        <v>40.2374</v>
      </c>
      <c r="CX343" s="1">
        <v>39.16220000000001</v>
      </c>
      <c r="CY343" s="1">
        <v>38.7416</v>
      </c>
      <c r="CZ343" s="1">
        <v>39.437</v>
      </c>
      <c r="DA343" s="1">
        <v>1960.023333333334</v>
      </c>
      <c r="DB343" s="1">
        <v>39.99</v>
      </c>
      <c r="DC343" s="1">
        <v>0.0</v>
      </c>
      <c r="DD343" s="1">
        <v>1.6604847056E9</v>
      </c>
      <c r="DE343" s="1">
        <v>0.0</v>
      </c>
      <c r="DF343" s="1">
        <v>1.6604841591E9</v>
      </c>
      <c r="DG343" s="1" t="s">
        <v>356</v>
      </c>
      <c r="DH343" s="1">
        <v>1.6604841451E9</v>
      </c>
      <c r="DI343" s="1">
        <v>1.6604841591E9</v>
      </c>
      <c r="DJ343" s="1">
        <v>1.0</v>
      </c>
      <c r="DK343" s="1">
        <v>0.063</v>
      </c>
      <c r="DL343" s="1">
        <v>-0.028</v>
      </c>
      <c r="DM343" s="1">
        <v>1.395</v>
      </c>
      <c r="DN343" s="1">
        <v>0.027</v>
      </c>
      <c r="DO343" s="1">
        <v>400.0</v>
      </c>
      <c r="DP343" s="1">
        <v>24.0</v>
      </c>
      <c r="DQ343" s="1">
        <v>0.47</v>
      </c>
      <c r="DR343" s="1">
        <v>0.03</v>
      </c>
      <c r="DS343" s="1">
        <v>6.326108728200815</v>
      </c>
      <c r="DT343" s="1">
        <v>0.549800750107134</v>
      </c>
      <c r="DU343" s="1">
        <v>0.1720955120948229</v>
      </c>
      <c r="DV343" s="1">
        <v>0.0</v>
      </c>
      <c r="DW343" s="1">
        <v>38.18100239709191</v>
      </c>
      <c r="DX343" s="1">
        <v>0.6544171617839941</v>
      </c>
      <c r="DY343" s="1">
        <v>0.1217788710206707</v>
      </c>
      <c r="DZ343" s="1">
        <v>0.0</v>
      </c>
      <c r="EA343" s="1">
        <v>-50.96634516129032</v>
      </c>
      <c r="EB343" s="1">
        <v>-1.624079032258051</v>
      </c>
      <c r="EC343" s="1">
        <v>0.1795403447134168</v>
      </c>
      <c r="ED343" s="1">
        <v>0.0</v>
      </c>
      <c r="EE343" s="1">
        <v>1421.361256092613</v>
      </c>
      <c r="EF343" s="1">
        <v>284.0624078632742</v>
      </c>
      <c r="EG343" s="1">
        <v>20.59860554289337</v>
      </c>
      <c r="EH343" s="1">
        <v>0.0</v>
      </c>
      <c r="EI343" s="1">
        <v>3.244958292682926</v>
      </c>
      <c r="EJ343" s="1">
        <v>-0.06982432055748534</v>
      </c>
      <c r="EK343" s="1">
        <v>0.007502122269630317</v>
      </c>
      <c r="EL343" s="1">
        <v>1.0</v>
      </c>
      <c r="EM343" s="1">
        <v>2.003987404204965</v>
      </c>
      <c r="EN343" s="1">
        <v>0.01872075481232239</v>
      </c>
      <c r="EO343" s="1">
        <v>0.002073492669046094</v>
      </c>
      <c r="EP343" s="1">
        <v>1.0</v>
      </c>
      <c r="EQ343" s="1">
        <v>2.0</v>
      </c>
      <c r="ER343" s="1">
        <v>6.0</v>
      </c>
      <c r="ES343" s="1" t="s">
        <v>384</v>
      </c>
      <c r="ET343" s="1">
        <v>2.94512</v>
      </c>
      <c r="EU343" s="1">
        <v>2.8013</v>
      </c>
      <c r="EV343" s="1">
        <v>0.222898</v>
      </c>
      <c r="EW343" s="1">
        <v>0.227096</v>
      </c>
      <c r="EX343" s="1">
        <v>0.118377</v>
      </c>
      <c r="EY343" s="1">
        <v>0.108364</v>
      </c>
      <c r="EZ343" s="1">
        <v>16007.6</v>
      </c>
      <c r="FA343" s="1">
        <v>16699.9</v>
      </c>
      <c r="FB343" s="1">
        <v>23939.6</v>
      </c>
      <c r="FC343" s="1">
        <v>25128.1</v>
      </c>
      <c r="FD343" s="1">
        <v>33774.8</v>
      </c>
      <c r="FE343" s="1">
        <v>35771.9</v>
      </c>
      <c r="FF343" s="1">
        <v>43626.4</v>
      </c>
      <c r="FG343" s="1">
        <v>46443.8</v>
      </c>
      <c r="FH343" s="1">
        <v>2.00063</v>
      </c>
      <c r="FI343" s="1">
        <v>1.9249</v>
      </c>
      <c r="FJ343" s="1">
        <v>0.157431</v>
      </c>
      <c r="FK343" s="1">
        <v>0.0</v>
      </c>
      <c r="FL343" s="1">
        <v>29.1815</v>
      </c>
      <c r="FM343" s="1">
        <v>999.9</v>
      </c>
      <c r="FN343" s="1">
        <v>68.9</v>
      </c>
      <c r="FO343" s="1">
        <v>31.7</v>
      </c>
      <c r="FP343" s="1">
        <v>32.4993</v>
      </c>
      <c r="FQ343" s="1">
        <v>63.744</v>
      </c>
      <c r="FR343" s="1">
        <v>26.3221</v>
      </c>
      <c r="FS343" s="1">
        <v>1.0</v>
      </c>
      <c r="FT343" s="1">
        <v>0.151829</v>
      </c>
      <c r="FU343" s="1">
        <v>0.206547</v>
      </c>
      <c r="FV343" s="1">
        <v>20.3237</v>
      </c>
      <c r="FW343" s="1">
        <v>5.2137</v>
      </c>
      <c r="FX343" s="1">
        <v>11.9029</v>
      </c>
      <c r="FY343" s="1">
        <v>5.0031</v>
      </c>
      <c r="FZ343" s="1">
        <v>3.29005</v>
      </c>
      <c r="GA343" s="1">
        <v>9999.0</v>
      </c>
      <c r="GB343" s="1">
        <v>9999.0</v>
      </c>
      <c r="GC343" s="1">
        <v>9999.0</v>
      </c>
      <c r="GD343" s="1">
        <v>999.9</v>
      </c>
      <c r="GE343" s="1">
        <v>1.85944</v>
      </c>
      <c r="GF343" s="1">
        <v>1.8544</v>
      </c>
      <c r="GG343" s="1">
        <v>1.8576</v>
      </c>
      <c r="GH343" s="1">
        <v>1.85605</v>
      </c>
      <c r="GI343" s="1">
        <v>1.85485</v>
      </c>
      <c r="GJ343" s="1">
        <v>1.85453</v>
      </c>
      <c r="GK343" s="1">
        <v>1.85316</v>
      </c>
      <c r="GL343" s="1">
        <v>1.85628</v>
      </c>
      <c r="GM343" s="1">
        <v>0.0</v>
      </c>
      <c r="GN343" s="1">
        <v>0.0</v>
      </c>
      <c r="GO343" s="1">
        <v>0.0</v>
      </c>
      <c r="GP343" s="1">
        <v>0.0</v>
      </c>
      <c r="GQ343" s="1" t="s">
        <v>358</v>
      </c>
      <c r="GR343" s="1" t="s">
        <v>359</v>
      </c>
      <c r="GS343" s="1" t="s">
        <v>360</v>
      </c>
      <c r="GT343" s="1" t="s">
        <v>360</v>
      </c>
      <c r="GU343" s="1" t="s">
        <v>360</v>
      </c>
      <c r="GV343" s="1" t="s">
        <v>360</v>
      </c>
      <c r="GW343" s="1">
        <v>0.0</v>
      </c>
      <c r="GX343" s="1">
        <v>100.0</v>
      </c>
      <c r="GY343" s="1">
        <v>100.0</v>
      </c>
      <c r="GZ343" s="1">
        <v>2.91</v>
      </c>
      <c r="HA343" s="1">
        <v>0.0179</v>
      </c>
      <c r="HB343" s="1">
        <v>0.467488805237294</v>
      </c>
      <c r="HC343" s="1">
        <v>0.002678124759318837</v>
      </c>
      <c r="HD343" s="1">
        <v>-9.373761146515732E-7</v>
      </c>
      <c r="HE343" s="1">
        <v>1.391563784175389E-10</v>
      </c>
      <c r="HF343" s="1">
        <v>-0.06780524781039028</v>
      </c>
      <c r="HG343" s="1">
        <v>0.01061361004592812</v>
      </c>
      <c r="HH343" s="1">
        <v>-3.086644042041478E-4</v>
      </c>
      <c r="HI343" s="1">
        <v>1.24720902217549E-6</v>
      </c>
      <c r="HJ343" s="1">
        <v>1.0</v>
      </c>
      <c r="HK343" s="1">
        <v>2093.0</v>
      </c>
      <c r="HL343" s="1">
        <v>2.0</v>
      </c>
      <c r="HM343" s="1">
        <v>27.0</v>
      </c>
      <c r="HN343" s="1">
        <v>9.4</v>
      </c>
      <c r="HO343" s="1">
        <v>9.1</v>
      </c>
      <c r="HP343" s="1">
        <v>3.25195</v>
      </c>
      <c r="HQ343" s="1">
        <v>2.26807</v>
      </c>
      <c r="HR343" s="1">
        <v>1.4978</v>
      </c>
      <c r="HS343" s="1">
        <v>2.30347</v>
      </c>
      <c r="HT343" s="1">
        <v>1.54785</v>
      </c>
      <c r="HU343" s="1">
        <v>2.44019</v>
      </c>
      <c r="HV343" s="1">
        <v>35.3133</v>
      </c>
      <c r="HW343" s="1">
        <v>15.2791</v>
      </c>
      <c r="HX343" s="1">
        <v>18.0</v>
      </c>
      <c r="HY343" s="1">
        <v>501.301</v>
      </c>
      <c r="HZ343" s="1">
        <v>518.562</v>
      </c>
      <c r="IA343" s="1">
        <v>29.067</v>
      </c>
      <c r="IB343" s="1">
        <v>29.1161</v>
      </c>
      <c r="IC343" s="1">
        <v>30.0005</v>
      </c>
      <c r="ID343" s="1">
        <v>28.8898</v>
      </c>
      <c r="IE343" s="1">
        <v>28.9825</v>
      </c>
      <c r="IF343" s="1">
        <v>65.2432</v>
      </c>
      <c r="IG343" s="1">
        <v>28.6427</v>
      </c>
      <c r="IH343" s="1">
        <v>72.8569</v>
      </c>
      <c r="II343" s="1">
        <v>29.029</v>
      </c>
      <c r="IJ343" s="1">
        <v>1670.31</v>
      </c>
      <c r="IK343" s="1">
        <v>23.9529</v>
      </c>
      <c r="IL343" s="1">
        <v>100.9</v>
      </c>
      <c r="IM343" s="1">
        <v>100.661</v>
      </c>
      <c r="IN343" s="1" t="s">
        <v>365</v>
      </c>
    </row>
    <row r="344" ht="15.75" customHeight="1">
      <c r="A344" s="1">
        <v>328.0</v>
      </c>
      <c r="B344" s="1">
        <v>1.6604847086E9</v>
      </c>
      <c r="C344" s="1">
        <v>579.5</v>
      </c>
      <c r="D344" s="1" t="s">
        <v>996</v>
      </c>
      <c r="E344" s="1" t="s">
        <v>997</v>
      </c>
      <c r="F344" s="1">
        <v>1.0</v>
      </c>
      <c r="G344" s="1" t="s">
        <v>349</v>
      </c>
      <c r="H344" s="1" t="s">
        <v>350</v>
      </c>
      <c r="I344" s="1" t="s">
        <v>351</v>
      </c>
      <c r="J344" s="1" t="s">
        <v>352</v>
      </c>
      <c r="K344" s="1" t="s">
        <v>353</v>
      </c>
      <c r="L344" s="1" t="s">
        <v>349</v>
      </c>
      <c r="M344" s="1" t="s">
        <v>354</v>
      </c>
      <c r="N344" s="1">
        <v>1.6604847006E9</v>
      </c>
      <c r="O344" s="1">
        <f t="shared" si="1"/>
        <v>0.002766624844</v>
      </c>
      <c r="P344" s="1">
        <f t="shared" si="2"/>
        <v>2.766624844</v>
      </c>
      <c r="Q344" s="1">
        <f t="shared" si="3"/>
        <v>6.502200694</v>
      </c>
      <c r="R344" s="1">
        <f t="shared" si="4"/>
        <v>1555.504375</v>
      </c>
      <c r="S344" s="1">
        <f t="shared" si="5"/>
        <v>1427.551481</v>
      </c>
      <c r="T344" s="1">
        <f t="shared" si="6"/>
        <v>142.2199114</v>
      </c>
      <c r="U344" s="1">
        <f t="shared" si="7"/>
        <v>154.967227</v>
      </c>
      <c r="V344" s="1">
        <f t="shared" si="8"/>
        <v>0.1358425863</v>
      </c>
      <c r="W344" s="1">
        <f t="shared" si="9"/>
        <v>2.921186134</v>
      </c>
      <c r="X344" s="1">
        <f t="shared" si="10"/>
        <v>0.1324282635</v>
      </c>
      <c r="Y344" s="1">
        <f t="shared" si="11"/>
        <v>0.08306728028</v>
      </c>
      <c r="Z344" s="1">
        <f t="shared" si="12"/>
        <v>321.517017</v>
      </c>
      <c r="AA344" s="1">
        <f t="shared" si="13"/>
        <v>32.23010028</v>
      </c>
      <c r="AB344" s="1">
        <f t="shared" si="14"/>
        <v>31.7496625</v>
      </c>
      <c r="AC344" s="1">
        <f t="shared" si="15"/>
        <v>4.707839753</v>
      </c>
      <c r="AD344" s="1">
        <f t="shared" si="16"/>
        <v>59.75273742</v>
      </c>
      <c r="AE344" s="1">
        <f t="shared" si="17"/>
        <v>2.70394448</v>
      </c>
      <c r="AF344" s="1">
        <f t="shared" si="18"/>
        <v>4.525222772</v>
      </c>
      <c r="AG344" s="1">
        <f t="shared" si="19"/>
        <v>2.003895273</v>
      </c>
      <c r="AH344" s="1">
        <f t="shared" si="20"/>
        <v>-122.0081556</v>
      </c>
      <c r="AI344" s="1">
        <f t="shared" si="21"/>
        <v>-109.5971627</v>
      </c>
      <c r="AJ344" s="1">
        <f t="shared" si="22"/>
        <v>-8.458495125</v>
      </c>
      <c r="AK344" s="1">
        <f t="shared" si="23"/>
        <v>81.45320351</v>
      </c>
      <c r="AL344" s="1">
        <f t="shared" si="24"/>
        <v>38.19589827</v>
      </c>
      <c r="AM344" s="1">
        <f t="shared" si="25"/>
        <v>2.777021772</v>
      </c>
      <c r="AN344" s="1">
        <f t="shared" si="26"/>
        <v>6.502200694</v>
      </c>
      <c r="AO344" s="1">
        <v>1671.845946242907</v>
      </c>
      <c r="AP344" s="1">
        <v>1637.576666666667</v>
      </c>
      <c r="AQ344" s="1">
        <v>5.140381363129849</v>
      </c>
      <c r="AR344" s="1">
        <v>64.97328580608568</v>
      </c>
      <c r="AS344" s="1">
        <f t="shared" si="27"/>
        <v>2.766624844</v>
      </c>
      <c r="AT344" s="1">
        <v>23.90446070072258</v>
      </c>
      <c r="AU344" s="1">
        <v>27.13354606060606</v>
      </c>
      <c r="AV344" s="1">
        <v>-2.51519762341257E-5</v>
      </c>
      <c r="AW344" s="1">
        <v>82.27873590820442</v>
      </c>
      <c r="AX344" s="1">
        <v>0.0</v>
      </c>
      <c r="AY344" s="1">
        <v>0.0</v>
      </c>
      <c r="AZ344" s="1">
        <f t="shared" si="28"/>
        <v>1</v>
      </c>
      <c r="BA344" s="1">
        <f t="shared" si="29"/>
        <v>0</v>
      </c>
      <c r="BB344" s="1">
        <f t="shared" si="30"/>
        <v>51923.8812</v>
      </c>
      <c r="BC344" s="1">
        <f t="shared" si="31"/>
        <v>2000.01</v>
      </c>
      <c r="BD344" s="1">
        <f t="shared" si="32"/>
        <v>1681.2081</v>
      </c>
      <c r="BE344" s="1">
        <f t="shared" si="33"/>
        <v>0.840599847</v>
      </c>
      <c r="BF344" s="1">
        <f t="shared" si="34"/>
        <v>0.1607577047</v>
      </c>
      <c r="BG344" s="1">
        <v>6.0</v>
      </c>
      <c r="BH344" s="1">
        <v>0.5</v>
      </c>
      <c r="BI344" s="1" t="s">
        <v>355</v>
      </c>
      <c r="BJ344" s="1">
        <v>2.0</v>
      </c>
      <c r="BK344" s="1" t="b">
        <v>1</v>
      </c>
      <c r="BL344" s="1">
        <v>1.6604847006E9</v>
      </c>
      <c r="BM344" s="1">
        <v>1555.504375</v>
      </c>
      <c r="BN344" s="1">
        <v>1606.508125</v>
      </c>
      <c r="BO344" s="1">
        <v>27.14120625</v>
      </c>
      <c r="BP344" s="1">
        <v>23.900175</v>
      </c>
      <c r="BQ344" s="1">
        <v>1552.616875</v>
      </c>
      <c r="BR344" s="1">
        <v>27.12331875</v>
      </c>
      <c r="BS344" s="1">
        <v>500.146375</v>
      </c>
      <c r="BT344" s="1">
        <v>99.52510625000001</v>
      </c>
      <c r="BU344" s="1">
        <v>0.09996035</v>
      </c>
      <c r="BV344" s="1">
        <v>31.05375</v>
      </c>
      <c r="BW344" s="1">
        <v>31.7496625</v>
      </c>
      <c r="BX344" s="1">
        <v>999.9</v>
      </c>
      <c r="BY344" s="1">
        <v>0.0</v>
      </c>
      <c r="BZ344" s="1">
        <v>0.0</v>
      </c>
      <c r="CA344" s="1">
        <v>9999.889375</v>
      </c>
      <c r="CB344" s="1">
        <v>0.0</v>
      </c>
      <c r="CC344" s="1">
        <v>814.167625</v>
      </c>
      <c r="CD344" s="1">
        <v>-51.0039125</v>
      </c>
      <c r="CE344" s="1">
        <v>1598.900625</v>
      </c>
      <c r="CF344" s="1">
        <v>1645.84375</v>
      </c>
      <c r="CG344" s="1">
        <v>3.2410375</v>
      </c>
      <c r="CH344" s="1">
        <v>1606.508125</v>
      </c>
      <c r="CI344" s="1">
        <v>23.900175</v>
      </c>
      <c r="CJ344" s="1">
        <v>2.70123125</v>
      </c>
      <c r="CK344" s="1">
        <v>2.3786675</v>
      </c>
      <c r="CL344" s="1">
        <v>22.2926</v>
      </c>
      <c r="CM344" s="1">
        <v>20.21926875</v>
      </c>
      <c r="CN344" s="1">
        <v>2000.01</v>
      </c>
      <c r="CO344" s="1">
        <v>0.98000525</v>
      </c>
      <c r="CP344" s="1">
        <v>0.019995125</v>
      </c>
      <c r="CQ344" s="1">
        <v>0.0</v>
      </c>
      <c r="CR344" s="1">
        <v>2.7926875</v>
      </c>
      <c r="CS344" s="1">
        <v>0.0</v>
      </c>
      <c r="CT344" s="1">
        <v>32523.9125</v>
      </c>
      <c r="CU344" s="1">
        <v>17412.43125</v>
      </c>
      <c r="CV344" s="1">
        <v>39.21062499999999</v>
      </c>
      <c r="CW344" s="1">
        <v>40.2381875</v>
      </c>
      <c r="CX344" s="1">
        <v>39.16374999999999</v>
      </c>
      <c r="CY344" s="1">
        <v>38.742125</v>
      </c>
      <c r="CZ344" s="1">
        <v>39.437</v>
      </c>
      <c r="DA344" s="1">
        <v>1960.02</v>
      </c>
      <c r="DB344" s="1">
        <v>39.99</v>
      </c>
      <c r="DC344" s="1">
        <v>0.0</v>
      </c>
      <c r="DD344" s="1">
        <v>1.6604847062E9</v>
      </c>
      <c r="DE344" s="1">
        <v>0.0</v>
      </c>
      <c r="DF344" s="1">
        <v>1.6604841591E9</v>
      </c>
      <c r="DG344" s="1" t="s">
        <v>356</v>
      </c>
      <c r="DH344" s="1">
        <v>1.6604841451E9</v>
      </c>
      <c r="DI344" s="1">
        <v>1.6604841591E9</v>
      </c>
      <c r="DJ344" s="1">
        <v>1.0</v>
      </c>
      <c r="DK344" s="1">
        <v>0.063</v>
      </c>
      <c r="DL344" s="1">
        <v>-0.028</v>
      </c>
      <c r="DM344" s="1">
        <v>1.395</v>
      </c>
      <c r="DN344" s="1">
        <v>0.027</v>
      </c>
      <c r="DO344" s="1">
        <v>400.0</v>
      </c>
      <c r="DP344" s="1">
        <v>24.0</v>
      </c>
      <c r="DQ344" s="1">
        <v>0.47</v>
      </c>
      <c r="DR344" s="1">
        <v>0.03</v>
      </c>
      <c r="DS344" s="1">
        <v>6.356533569451138</v>
      </c>
      <c r="DT344" s="1">
        <v>0.5818775895993541</v>
      </c>
      <c r="DU344" s="1">
        <v>0.1758608403171922</v>
      </c>
      <c r="DV344" s="1">
        <v>0.0</v>
      </c>
      <c r="DW344" s="1">
        <v>38.19318547205678</v>
      </c>
      <c r="DX344" s="1">
        <v>0.8926780268795167</v>
      </c>
      <c r="DY344" s="1">
        <v>0.1266834853309941</v>
      </c>
      <c r="DZ344" s="1">
        <v>0.0</v>
      </c>
      <c r="EA344" s="1">
        <v>-51.01379333333334</v>
      </c>
      <c r="EB344" s="1">
        <v>-1.920192213570651</v>
      </c>
      <c r="EC344" s="1">
        <v>0.1911290993601504</v>
      </c>
      <c r="ED344" s="1">
        <v>0.0</v>
      </c>
      <c r="EE344" s="1">
        <v>1427.123043920901</v>
      </c>
      <c r="EF344" s="1">
        <v>282.8153667427105</v>
      </c>
      <c r="EG344" s="1">
        <v>21.18448110279917</v>
      </c>
      <c r="EH344" s="1">
        <v>0.0</v>
      </c>
      <c r="EI344" s="1">
        <v>3.24290825</v>
      </c>
      <c r="EJ344" s="1">
        <v>-0.07069677298311992</v>
      </c>
      <c r="EK344" s="1">
        <v>0.007450717041835638</v>
      </c>
      <c r="EL344" s="1">
        <v>1.0</v>
      </c>
      <c r="EM344" s="1">
        <v>2.003998398113056</v>
      </c>
      <c r="EN344" s="1">
        <v>0.01014818277479117</v>
      </c>
      <c r="EO344" s="1">
        <v>0.002001045680461254</v>
      </c>
      <c r="EP344" s="1">
        <v>1.0</v>
      </c>
      <c r="EQ344" s="1">
        <v>2.0</v>
      </c>
      <c r="ER344" s="1">
        <v>6.0</v>
      </c>
      <c r="ES344" s="1" t="s">
        <v>384</v>
      </c>
      <c r="ET344" s="1">
        <v>2.94539</v>
      </c>
      <c r="EU344" s="1">
        <v>2.80114</v>
      </c>
      <c r="EV344" s="1">
        <v>0.223313</v>
      </c>
      <c r="EW344" s="1">
        <v>0.227494</v>
      </c>
      <c r="EX344" s="1">
        <v>0.118378</v>
      </c>
      <c r="EY344" s="1">
        <v>0.108353</v>
      </c>
      <c r="EZ344" s="1">
        <v>15999.1</v>
      </c>
      <c r="FA344" s="1">
        <v>16691.2</v>
      </c>
      <c r="FB344" s="1">
        <v>23939.7</v>
      </c>
      <c r="FC344" s="1">
        <v>25128.0</v>
      </c>
      <c r="FD344" s="1">
        <v>33774.9</v>
      </c>
      <c r="FE344" s="1">
        <v>35772.2</v>
      </c>
      <c r="FF344" s="1">
        <v>43626.6</v>
      </c>
      <c r="FG344" s="1">
        <v>46443.6</v>
      </c>
      <c r="FH344" s="1">
        <v>2.00067</v>
      </c>
      <c r="FI344" s="1">
        <v>1.92488</v>
      </c>
      <c r="FJ344" s="1">
        <v>0.156835</v>
      </c>
      <c r="FK344" s="1">
        <v>0.0</v>
      </c>
      <c r="FL344" s="1">
        <v>29.1834</v>
      </c>
      <c r="FM344" s="1">
        <v>999.9</v>
      </c>
      <c r="FN344" s="1">
        <v>68.9</v>
      </c>
      <c r="FO344" s="1">
        <v>31.7</v>
      </c>
      <c r="FP344" s="1">
        <v>32.4999</v>
      </c>
      <c r="FQ344" s="1">
        <v>63.824</v>
      </c>
      <c r="FR344" s="1">
        <v>25.645</v>
      </c>
      <c r="FS344" s="1">
        <v>1.0</v>
      </c>
      <c r="FT344" s="1">
        <v>0.151905</v>
      </c>
      <c r="FU344" s="1">
        <v>0.228862</v>
      </c>
      <c r="FV344" s="1">
        <v>20.3235</v>
      </c>
      <c r="FW344" s="1">
        <v>5.21265</v>
      </c>
      <c r="FX344" s="1">
        <v>11.9033</v>
      </c>
      <c r="FY344" s="1">
        <v>5.00285</v>
      </c>
      <c r="FZ344" s="1">
        <v>3.28988</v>
      </c>
      <c r="GA344" s="1">
        <v>9999.0</v>
      </c>
      <c r="GB344" s="1">
        <v>9999.0</v>
      </c>
      <c r="GC344" s="1">
        <v>9999.0</v>
      </c>
      <c r="GD344" s="1">
        <v>999.9</v>
      </c>
      <c r="GE344" s="1">
        <v>1.85944</v>
      </c>
      <c r="GF344" s="1">
        <v>1.8544</v>
      </c>
      <c r="GG344" s="1">
        <v>1.85761</v>
      </c>
      <c r="GH344" s="1">
        <v>1.85605</v>
      </c>
      <c r="GI344" s="1">
        <v>1.85486</v>
      </c>
      <c r="GJ344" s="1">
        <v>1.85454</v>
      </c>
      <c r="GK344" s="1">
        <v>1.85318</v>
      </c>
      <c r="GL344" s="1">
        <v>1.85631</v>
      </c>
      <c r="GM344" s="1">
        <v>0.0</v>
      </c>
      <c r="GN344" s="1">
        <v>0.0</v>
      </c>
      <c r="GO344" s="1">
        <v>0.0</v>
      </c>
      <c r="GP344" s="1">
        <v>0.0</v>
      </c>
      <c r="GQ344" s="1" t="s">
        <v>358</v>
      </c>
      <c r="GR344" s="1" t="s">
        <v>359</v>
      </c>
      <c r="GS344" s="1" t="s">
        <v>360</v>
      </c>
      <c r="GT344" s="1" t="s">
        <v>360</v>
      </c>
      <c r="GU344" s="1" t="s">
        <v>360</v>
      </c>
      <c r="GV344" s="1" t="s">
        <v>360</v>
      </c>
      <c r="GW344" s="1">
        <v>0.0</v>
      </c>
      <c r="GX344" s="1">
        <v>100.0</v>
      </c>
      <c r="GY344" s="1">
        <v>100.0</v>
      </c>
      <c r="GZ344" s="1">
        <v>2.91</v>
      </c>
      <c r="HA344" s="1">
        <v>0.018</v>
      </c>
      <c r="HB344" s="1">
        <v>0.467488805237294</v>
      </c>
      <c r="HC344" s="1">
        <v>0.002678124759318837</v>
      </c>
      <c r="HD344" s="1">
        <v>-9.373761146515732E-7</v>
      </c>
      <c r="HE344" s="1">
        <v>1.391563784175389E-10</v>
      </c>
      <c r="HF344" s="1">
        <v>-0.06780524781039028</v>
      </c>
      <c r="HG344" s="1">
        <v>0.01061361004592812</v>
      </c>
      <c r="HH344" s="1">
        <v>-3.086644042041478E-4</v>
      </c>
      <c r="HI344" s="1">
        <v>1.24720902217549E-6</v>
      </c>
      <c r="HJ344" s="1">
        <v>1.0</v>
      </c>
      <c r="HK344" s="1">
        <v>2093.0</v>
      </c>
      <c r="HL344" s="1">
        <v>2.0</v>
      </c>
      <c r="HM344" s="1">
        <v>27.0</v>
      </c>
      <c r="HN344" s="1">
        <v>9.4</v>
      </c>
      <c r="HO344" s="1">
        <v>9.2</v>
      </c>
      <c r="HP344" s="1">
        <v>3.26172</v>
      </c>
      <c r="HQ344" s="1">
        <v>2.28149</v>
      </c>
      <c r="HR344" s="1">
        <v>1.4978</v>
      </c>
      <c r="HS344" s="1">
        <v>2.30347</v>
      </c>
      <c r="HT344" s="1">
        <v>1.54785</v>
      </c>
      <c r="HU344" s="1">
        <v>2.26929</v>
      </c>
      <c r="HV344" s="1">
        <v>35.3133</v>
      </c>
      <c r="HW344" s="1">
        <v>15.2703</v>
      </c>
      <c r="HX344" s="1">
        <v>18.0</v>
      </c>
      <c r="HY344" s="1">
        <v>501.336</v>
      </c>
      <c r="HZ344" s="1">
        <v>518.55</v>
      </c>
      <c r="IA344" s="1">
        <v>29.0573</v>
      </c>
      <c r="IB344" s="1">
        <v>29.1173</v>
      </c>
      <c r="IC344" s="1">
        <v>30.0005</v>
      </c>
      <c r="ID344" s="1">
        <v>28.8904</v>
      </c>
      <c r="IE344" s="1">
        <v>28.9831</v>
      </c>
      <c r="IF344" s="1">
        <v>65.343</v>
      </c>
      <c r="IG344" s="1">
        <v>28.6427</v>
      </c>
      <c r="IH344" s="1">
        <v>72.8569</v>
      </c>
      <c r="II344" s="1">
        <v>29.029</v>
      </c>
      <c r="IJ344" s="1">
        <v>1670.31</v>
      </c>
      <c r="IK344" s="1">
        <v>23.9534</v>
      </c>
      <c r="IL344" s="1">
        <v>100.9</v>
      </c>
      <c r="IM344" s="1">
        <v>100.661</v>
      </c>
      <c r="IN344" s="1" t="s">
        <v>365</v>
      </c>
    </row>
    <row r="345" ht="15.75" customHeight="1">
      <c r="A345" s="1">
        <v>329.0</v>
      </c>
      <c r="B345" s="1">
        <v>1.6604847096E9</v>
      </c>
      <c r="C345" s="1">
        <v>580.5</v>
      </c>
      <c r="D345" s="1" t="s">
        <v>998</v>
      </c>
      <c r="E345" s="1" t="s">
        <v>999</v>
      </c>
      <c r="F345" s="1">
        <v>1.0</v>
      </c>
      <c r="G345" s="1" t="s">
        <v>349</v>
      </c>
      <c r="H345" s="1" t="s">
        <v>350</v>
      </c>
      <c r="I345" s="1" t="s">
        <v>351</v>
      </c>
      <c r="J345" s="1" t="s">
        <v>352</v>
      </c>
      <c r="K345" s="1" t="s">
        <v>353</v>
      </c>
      <c r="L345" s="1" t="s">
        <v>349</v>
      </c>
      <c r="M345" s="1" t="s">
        <v>354</v>
      </c>
      <c r="N345" s="1">
        <v>1.660484702099999E9</v>
      </c>
      <c r="O345" s="1">
        <f t="shared" si="1"/>
        <v>0.002768006218</v>
      </c>
      <c r="P345" s="1">
        <f t="shared" si="2"/>
        <v>2.768006218</v>
      </c>
      <c r="Q345" s="1">
        <f t="shared" si="3"/>
        <v>6.441238564</v>
      </c>
      <c r="R345" s="1">
        <f t="shared" si="4"/>
        <v>1563.043333</v>
      </c>
      <c r="S345" s="1">
        <f t="shared" si="5"/>
        <v>1435.603875</v>
      </c>
      <c r="T345" s="1">
        <f t="shared" si="6"/>
        <v>143.0219978</v>
      </c>
      <c r="U345" s="1">
        <f t="shared" si="7"/>
        <v>155.7181504</v>
      </c>
      <c r="V345" s="1">
        <f t="shared" si="8"/>
        <v>0.1359127997</v>
      </c>
      <c r="W345" s="1">
        <f t="shared" si="9"/>
        <v>2.920839409</v>
      </c>
      <c r="X345" s="1">
        <f t="shared" si="10"/>
        <v>0.1324945995</v>
      </c>
      <c r="Y345" s="1">
        <f t="shared" si="11"/>
        <v>0.08310907611</v>
      </c>
      <c r="Z345" s="1">
        <f t="shared" si="12"/>
        <v>321.5178682</v>
      </c>
      <c r="AA345" s="1">
        <f t="shared" si="13"/>
        <v>32.22926624</v>
      </c>
      <c r="AB345" s="1">
        <f t="shared" si="14"/>
        <v>31.74912</v>
      </c>
      <c r="AC345" s="1">
        <f t="shared" si="15"/>
        <v>4.707694932</v>
      </c>
      <c r="AD345" s="1">
        <f t="shared" si="16"/>
        <v>59.75166291</v>
      </c>
      <c r="AE345" s="1">
        <f t="shared" si="17"/>
        <v>2.703801851</v>
      </c>
      <c r="AF345" s="1">
        <f t="shared" si="18"/>
        <v>4.525065446</v>
      </c>
      <c r="AG345" s="1">
        <f t="shared" si="19"/>
        <v>2.00389308</v>
      </c>
      <c r="AH345" s="1">
        <f t="shared" si="20"/>
        <v>-122.0690742</v>
      </c>
      <c r="AI345" s="1">
        <f t="shared" si="21"/>
        <v>-109.5947834</v>
      </c>
      <c r="AJ345" s="1">
        <f t="shared" si="22"/>
        <v>-8.459267516</v>
      </c>
      <c r="AK345" s="1">
        <f t="shared" si="23"/>
        <v>81.39474307</v>
      </c>
      <c r="AL345" s="1">
        <f t="shared" si="24"/>
        <v>38.22053344</v>
      </c>
      <c r="AM345" s="1">
        <f t="shared" si="25"/>
        <v>2.776012275</v>
      </c>
      <c r="AN345" s="1">
        <f t="shared" si="26"/>
        <v>6.441238564</v>
      </c>
      <c r="AO345" s="1">
        <v>1677.058810977824</v>
      </c>
      <c r="AP345" s="1">
        <v>1642.757454545454</v>
      </c>
      <c r="AQ345" s="1">
        <v>5.161290192653158</v>
      </c>
      <c r="AR345" s="1">
        <v>64.97328580608568</v>
      </c>
      <c r="AS345" s="1">
        <f t="shared" si="27"/>
        <v>2.768006218</v>
      </c>
      <c r="AT345" s="1">
        <v>23.90368383371602</v>
      </c>
      <c r="AU345" s="1">
        <v>27.13436545454545</v>
      </c>
      <c r="AV345" s="1">
        <v>-2.173835087362963E-5</v>
      </c>
      <c r="AW345" s="1">
        <v>82.27873590820442</v>
      </c>
      <c r="AX345" s="1">
        <v>0.0</v>
      </c>
      <c r="AY345" s="1">
        <v>0.0</v>
      </c>
      <c r="AZ345" s="1">
        <f t="shared" si="28"/>
        <v>1</v>
      </c>
      <c r="BA345" s="1">
        <f t="shared" si="29"/>
        <v>0</v>
      </c>
      <c r="BB345" s="1">
        <f t="shared" si="30"/>
        <v>51914.12471</v>
      </c>
      <c r="BC345" s="1">
        <f t="shared" si="31"/>
        <v>2000.015333</v>
      </c>
      <c r="BD345" s="1">
        <f t="shared" si="32"/>
        <v>1681.21258</v>
      </c>
      <c r="BE345" s="1">
        <f t="shared" si="33"/>
        <v>0.8405998454</v>
      </c>
      <c r="BF345" s="1">
        <f t="shared" si="34"/>
        <v>0.1607577016</v>
      </c>
      <c r="BG345" s="1">
        <v>6.0</v>
      </c>
      <c r="BH345" s="1">
        <v>0.5</v>
      </c>
      <c r="BI345" s="1" t="s">
        <v>355</v>
      </c>
      <c r="BJ345" s="1">
        <v>2.0</v>
      </c>
      <c r="BK345" s="1" t="b">
        <v>1</v>
      </c>
      <c r="BL345" s="1">
        <v>1.660484702099999E9</v>
      </c>
      <c r="BM345" s="1">
        <v>1563.043333333333</v>
      </c>
      <c r="BN345" s="1">
        <v>1614.1</v>
      </c>
      <c r="BO345" s="1">
        <v>27.1398</v>
      </c>
      <c r="BP345" s="1">
        <v>23.89993333333333</v>
      </c>
      <c r="BQ345" s="1">
        <v>1560.150666666667</v>
      </c>
      <c r="BR345" s="1">
        <v>27.1219</v>
      </c>
      <c r="BS345" s="1">
        <v>500.1449999999999</v>
      </c>
      <c r="BT345" s="1">
        <v>99.52498666666666</v>
      </c>
      <c r="BU345" s="1">
        <v>0.09998667333333335</v>
      </c>
      <c r="BV345" s="1">
        <v>31.05314</v>
      </c>
      <c r="BW345" s="1">
        <v>31.74912</v>
      </c>
      <c r="BX345" s="1">
        <v>999.8999999999999</v>
      </c>
      <c r="BY345" s="1">
        <v>0.0</v>
      </c>
      <c r="BZ345" s="1">
        <v>0.0</v>
      </c>
      <c r="CA345" s="1">
        <v>9997.922</v>
      </c>
      <c r="CB345" s="1">
        <v>0.0</v>
      </c>
      <c r="CC345" s="1">
        <v>822.1251333333332</v>
      </c>
      <c r="CD345" s="1">
        <v>-51.05624666666666</v>
      </c>
      <c r="CE345" s="1">
        <v>1606.648666666667</v>
      </c>
      <c r="CF345" s="1">
        <v>1653.622</v>
      </c>
      <c r="CG345" s="1">
        <v>3.239870666666667</v>
      </c>
      <c r="CH345" s="1">
        <v>1614.1</v>
      </c>
      <c r="CI345" s="1">
        <v>23.89993333333333</v>
      </c>
      <c r="CJ345" s="1">
        <v>2.701087333333333</v>
      </c>
      <c r="CK345" s="1">
        <v>2.378640666666667</v>
      </c>
      <c r="CL345" s="1">
        <v>22.29172666666667</v>
      </c>
      <c r="CM345" s="1">
        <v>20.21908</v>
      </c>
      <c r="CN345" s="1">
        <v>2000.015333333333</v>
      </c>
      <c r="CO345" s="1">
        <v>0.9800052666666669</v>
      </c>
      <c r="CP345" s="1">
        <v>0.0199951</v>
      </c>
      <c r="CQ345" s="1">
        <v>0.0</v>
      </c>
      <c r="CR345" s="1">
        <v>2.886466666666667</v>
      </c>
      <c r="CS345" s="1">
        <v>0.0</v>
      </c>
      <c r="CT345" s="1">
        <v>32519.23333333333</v>
      </c>
      <c r="CU345" s="1">
        <v>17412.48</v>
      </c>
      <c r="CV345" s="1">
        <v>39.2122</v>
      </c>
      <c r="CW345" s="1">
        <v>40.2416</v>
      </c>
      <c r="CX345" s="1">
        <v>39.17046666666667</v>
      </c>
      <c r="CY345" s="1">
        <v>38.7458</v>
      </c>
      <c r="CZ345" s="1">
        <v>39.437</v>
      </c>
      <c r="DA345" s="1">
        <v>1960.025333333333</v>
      </c>
      <c r="DB345" s="1">
        <v>39.99</v>
      </c>
      <c r="DC345" s="1">
        <v>0.0</v>
      </c>
      <c r="DD345" s="1">
        <v>1.6604847074E9</v>
      </c>
      <c r="DE345" s="1">
        <v>0.0</v>
      </c>
      <c r="DF345" s="1">
        <v>1.6604841591E9</v>
      </c>
      <c r="DG345" s="1" t="s">
        <v>356</v>
      </c>
      <c r="DH345" s="1">
        <v>1.6604841451E9</v>
      </c>
      <c r="DI345" s="1">
        <v>1.6604841591E9</v>
      </c>
      <c r="DJ345" s="1">
        <v>1.0</v>
      </c>
      <c r="DK345" s="1">
        <v>0.063</v>
      </c>
      <c r="DL345" s="1">
        <v>-0.028</v>
      </c>
      <c r="DM345" s="1">
        <v>1.395</v>
      </c>
      <c r="DN345" s="1">
        <v>0.027</v>
      </c>
      <c r="DO345" s="1">
        <v>400.0</v>
      </c>
      <c r="DP345" s="1">
        <v>24.0</v>
      </c>
      <c r="DQ345" s="1">
        <v>0.47</v>
      </c>
      <c r="DR345" s="1">
        <v>0.03</v>
      </c>
      <c r="DS345" s="1">
        <v>6.356533569451138</v>
      </c>
      <c r="DT345" s="1">
        <v>0.5818775895993541</v>
      </c>
      <c r="DU345" s="1">
        <v>0.1758608403171922</v>
      </c>
      <c r="DV345" s="1">
        <v>0.0</v>
      </c>
      <c r="DW345" s="1">
        <v>38.19318547205678</v>
      </c>
      <c r="DX345" s="1">
        <v>0.8926780268795167</v>
      </c>
      <c r="DY345" s="1">
        <v>0.1266834853309941</v>
      </c>
      <c r="DZ345" s="1">
        <v>0.0</v>
      </c>
      <c r="EA345" s="1">
        <v>-51.01379333333334</v>
      </c>
      <c r="EB345" s="1">
        <v>-1.920192213570651</v>
      </c>
      <c r="EC345" s="1">
        <v>0.1911290993601504</v>
      </c>
      <c r="ED345" s="1">
        <v>0.0</v>
      </c>
      <c r="EE345" s="1">
        <v>1427.123043920901</v>
      </c>
      <c r="EF345" s="1">
        <v>282.8153667427105</v>
      </c>
      <c r="EG345" s="1">
        <v>21.18448110279917</v>
      </c>
      <c r="EH345" s="1">
        <v>0.0</v>
      </c>
      <c r="EI345" s="1">
        <v>3.24290825</v>
      </c>
      <c r="EJ345" s="1">
        <v>-0.07069677298311992</v>
      </c>
      <c r="EK345" s="1">
        <v>0.007450717041835638</v>
      </c>
      <c r="EL345" s="1">
        <v>1.0</v>
      </c>
      <c r="EM345" s="1">
        <v>2.003998398113056</v>
      </c>
      <c r="EN345" s="1">
        <v>0.01014818277479117</v>
      </c>
      <c r="EO345" s="1">
        <v>0.002001045680461254</v>
      </c>
      <c r="EP345" s="1">
        <v>1.0</v>
      </c>
      <c r="EQ345" s="1">
        <v>2.0</v>
      </c>
      <c r="ER345" s="1">
        <v>6.0</v>
      </c>
      <c r="ES345" s="1" t="s">
        <v>384</v>
      </c>
      <c r="ET345" s="1">
        <v>2.9453</v>
      </c>
      <c r="EU345" s="1">
        <v>2.80121</v>
      </c>
      <c r="EV345" s="1">
        <v>0.223721</v>
      </c>
      <c r="EW345" s="1">
        <v>0.227886</v>
      </c>
      <c r="EX345" s="1">
        <v>0.118374</v>
      </c>
      <c r="EY345" s="1">
        <v>0.108348</v>
      </c>
      <c r="EZ345" s="1">
        <v>15990.6</v>
      </c>
      <c r="FA345" s="1">
        <v>16682.6</v>
      </c>
      <c r="FB345" s="1">
        <v>23939.5</v>
      </c>
      <c r="FC345" s="1">
        <v>25127.9</v>
      </c>
      <c r="FD345" s="1">
        <v>33774.9</v>
      </c>
      <c r="FE345" s="1">
        <v>35772.3</v>
      </c>
      <c r="FF345" s="1">
        <v>43626.4</v>
      </c>
      <c r="FG345" s="1">
        <v>46443.4</v>
      </c>
      <c r="FH345" s="1">
        <v>2.00058</v>
      </c>
      <c r="FI345" s="1">
        <v>1.92482</v>
      </c>
      <c r="FJ345" s="1">
        <v>0.156574</v>
      </c>
      <c r="FK345" s="1">
        <v>0.0</v>
      </c>
      <c r="FL345" s="1">
        <v>29.1853</v>
      </c>
      <c r="FM345" s="1">
        <v>999.9</v>
      </c>
      <c r="FN345" s="1">
        <v>68.9</v>
      </c>
      <c r="FO345" s="1">
        <v>31.7</v>
      </c>
      <c r="FP345" s="1">
        <v>32.5024</v>
      </c>
      <c r="FQ345" s="1">
        <v>63.874</v>
      </c>
      <c r="FR345" s="1">
        <v>25.601</v>
      </c>
      <c r="FS345" s="1">
        <v>1.0</v>
      </c>
      <c r="FT345" s="1">
        <v>0.152035</v>
      </c>
      <c r="FU345" s="1">
        <v>0.246803</v>
      </c>
      <c r="FV345" s="1">
        <v>20.3234</v>
      </c>
      <c r="FW345" s="1">
        <v>5.21265</v>
      </c>
      <c r="FX345" s="1">
        <v>11.9032</v>
      </c>
      <c r="FY345" s="1">
        <v>5.00295</v>
      </c>
      <c r="FZ345" s="1">
        <v>3.2898</v>
      </c>
      <c r="GA345" s="1">
        <v>9999.0</v>
      </c>
      <c r="GB345" s="1">
        <v>9999.0</v>
      </c>
      <c r="GC345" s="1">
        <v>9999.0</v>
      </c>
      <c r="GD345" s="1">
        <v>999.9</v>
      </c>
      <c r="GE345" s="1">
        <v>1.85944</v>
      </c>
      <c r="GF345" s="1">
        <v>1.8544</v>
      </c>
      <c r="GG345" s="1">
        <v>1.85762</v>
      </c>
      <c r="GH345" s="1">
        <v>1.85607</v>
      </c>
      <c r="GI345" s="1">
        <v>1.85486</v>
      </c>
      <c r="GJ345" s="1">
        <v>1.85455</v>
      </c>
      <c r="GK345" s="1">
        <v>1.85318</v>
      </c>
      <c r="GL345" s="1">
        <v>1.85634</v>
      </c>
      <c r="GM345" s="1">
        <v>0.0</v>
      </c>
      <c r="GN345" s="1">
        <v>0.0</v>
      </c>
      <c r="GO345" s="1">
        <v>0.0</v>
      </c>
      <c r="GP345" s="1">
        <v>0.0</v>
      </c>
      <c r="GQ345" s="1" t="s">
        <v>358</v>
      </c>
      <c r="GR345" s="1" t="s">
        <v>359</v>
      </c>
      <c r="GS345" s="1" t="s">
        <v>360</v>
      </c>
      <c r="GT345" s="1" t="s">
        <v>360</v>
      </c>
      <c r="GU345" s="1" t="s">
        <v>360</v>
      </c>
      <c r="GV345" s="1" t="s">
        <v>360</v>
      </c>
      <c r="GW345" s="1">
        <v>0.0</v>
      </c>
      <c r="GX345" s="1">
        <v>100.0</v>
      </c>
      <c r="GY345" s="1">
        <v>100.0</v>
      </c>
      <c r="GZ345" s="1">
        <v>2.93</v>
      </c>
      <c r="HA345" s="1">
        <v>0.0179</v>
      </c>
      <c r="HB345" s="1">
        <v>0.467488805237294</v>
      </c>
      <c r="HC345" s="1">
        <v>0.002678124759318837</v>
      </c>
      <c r="HD345" s="1">
        <v>-9.373761146515732E-7</v>
      </c>
      <c r="HE345" s="1">
        <v>1.391563784175389E-10</v>
      </c>
      <c r="HF345" s="1">
        <v>-0.06780524781039028</v>
      </c>
      <c r="HG345" s="1">
        <v>0.01061361004592812</v>
      </c>
      <c r="HH345" s="1">
        <v>-3.086644042041478E-4</v>
      </c>
      <c r="HI345" s="1">
        <v>1.24720902217549E-6</v>
      </c>
      <c r="HJ345" s="1">
        <v>1.0</v>
      </c>
      <c r="HK345" s="1">
        <v>2093.0</v>
      </c>
      <c r="HL345" s="1">
        <v>2.0</v>
      </c>
      <c r="HM345" s="1">
        <v>27.0</v>
      </c>
      <c r="HN345" s="1">
        <v>9.4</v>
      </c>
      <c r="HO345" s="1">
        <v>9.2</v>
      </c>
      <c r="HP345" s="1">
        <v>3.27148</v>
      </c>
      <c r="HQ345" s="1">
        <v>2.24609</v>
      </c>
      <c r="HR345" s="1">
        <v>1.4978</v>
      </c>
      <c r="HS345" s="1">
        <v>2.30347</v>
      </c>
      <c r="HT345" s="1">
        <v>1.54785</v>
      </c>
      <c r="HU345" s="1">
        <v>2.40723</v>
      </c>
      <c r="HV345" s="1">
        <v>35.2902</v>
      </c>
      <c r="HW345" s="1">
        <v>15.2791</v>
      </c>
      <c r="HX345" s="1">
        <v>18.0</v>
      </c>
      <c r="HY345" s="1">
        <v>501.281</v>
      </c>
      <c r="HZ345" s="1">
        <v>518.521</v>
      </c>
      <c r="IA345" s="1">
        <v>29.0462</v>
      </c>
      <c r="IB345" s="1">
        <v>29.1179</v>
      </c>
      <c r="IC345" s="1">
        <v>30.0005</v>
      </c>
      <c r="ID345" s="1">
        <v>28.891</v>
      </c>
      <c r="IE345" s="1">
        <v>28.9837</v>
      </c>
      <c r="IF345" s="1">
        <v>65.57</v>
      </c>
      <c r="IG345" s="1">
        <v>28.6427</v>
      </c>
      <c r="IH345" s="1">
        <v>72.8569</v>
      </c>
      <c r="II345" s="1">
        <v>29.029</v>
      </c>
      <c r="IJ345" s="1">
        <v>1680.34</v>
      </c>
      <c r="IK345" s="1">
        <v>23.9618</v>
      </c>
      <c r="IL345" s="1">
        <v>100.9</v>
      </c>
      <c r="IM345" s="1">
        <v>100.66</v>
      </c>
      <c r="IN345" s="1" t="s">
        <v>365</v>
      </c>
    </row>
    <row r="346" ht="15.75" customHeight="1">
      <c r="A346" s="1">
        <v>330.0</v>
      </c>
      <c r="B346" s="1">
        <v>1.6604847106E9</v>
      </c>
      <c r="C346" s="1">
        <v>581.5</v>
      </c>
      <c r="D346" s="1" t="s">
        <v>1000</v>
      </c>
      <c r="E346" s="1" t="s">
        <v>1001</v>
      </c>
      <c r="F346" s="1">
        <v>1.0</v>
      </c>
      <c r="G346" s="1" t="s">
        <v>349</v>
      </c>
      <c r="H346" s="1" t="s">
        <v>350</v>
      </c>
      <c r="I346" s="1" t="s">
        <v>351</v>
      </c>
      <c r="J346" s="1" t="s">
        <v>352</v>
      </c>
      <c r="K346" s="1" t="s">
        <v>353</v>
      </c>
      <c r="L346" s="1" t="s">
        <v>349</v>
      </c>
      <c r="M346" s="1" t="s">
        <v>354</v>
      </c>
      <c r="N346" s="1">
        <v>1.6604847026E9</v>
      </c>
      <c r="O346" s="1">
        <f t="shared" si="1"/>
        <v>0.002769164915</v>
      </c>
      <c r="P346" s="1">
        <f t="shared" si="2"/>
        <v>2.769164915</v>
      </c>
      <c r="Q346" s="1">
        <f t="shared" si="3"/>
        <v>6.492360613</v>
      </c>
      <c r="R346" s="1">
        <f t="shared" si="4"/>
        <v>1565.5525</v>
      </c>
      <c r="S346" s="1">
        <f t="shared" si="5"/>
        <v>1437.475104</v>
      </c>
      <c r="T346" s="1">
        <f t="shared" si="6"/>
        <v>143.2082319</v>
      </c>
      <c r="U346" s="1">
        <f t="shared" si="7"/>
        <v>155.9679224</v>
      </c>
      <c r="V346" s="1">
        <f t="shared" si="8"/>
        <v>0.1359898668</v>
      </c>
      <c r="W346" s="1">
        <f t="shared" si="9"/>
        <v>2.920846069</v>
      </c>
      <c r="X346" s="1">
        <f t="shared" si="10"/>
        <v>0.1325678492</v>
      </c>
      <c r="Y346" s="1">
        <f t="shared" si="11"/>
        <v>0.08315518824</v>
      </c>
      <c r="Z346" s="1">
        <f t="shared" si="12"/>
        <v>321.5171168</v>
      </c>
      <c r="AA346" s="1">
        <f t="shared" si="13"/>
        <v>32.22864326</v>
      </c>
      <c r="AB346" s="1">
        <f t="shared" si="14"/>
        <v>31.74795625</v>
      </c>
      <c r="AC346" s="1">
        <f t="shared" si="15"/>
        <v>4.707384279</v>
      </c>
      <c r="AD346" s="1">
        <f t="shared" si="16"/>
        <v>59.75179075</v>
      </c>
      <c r="AE346" s="1">
        <f t="shared" si="17"/>
        <v>2.703759094</v>
      </c>
      <c r="AF346" s="1">
        <f t="shared" si="18"/>
        <v>4.524984206</v>
      </c>
      <c r="AG346" s="1">
        <f t="shared" si="19"/>
        <v>2.003625185</v>
      </c>
      <c r="AH346" s="1">
        <f t="shared" si="20"/>
        <v>-122.1201727</v>
      </c>
      <c r="AI346" s="1">
        <f t="shared" si="21"/>
        <v>-109.4613818</v>
      </c>
      <c r="AJ346" s="1">
        <f t="shared" si="22"/>
        <v>-8.448889818</v>
      </c>
      <c r="AK346" s="1">
        <f t="shared" si="23"/>
        <v>81.4866724</v>
      </c>
      <c r="AL346" s="1">
        <f t="shared" si="24"/>
        <v>38.20688637</v>
      </c>
      <c r="AM346" s="1">
        <f t="shared" si="25"/>
        <v>2.775810199</v>
      </c>
      <c r="AN346" s="1">
        <f t="shared" si="26"/>
        <v>6.492360613</v>
      </c>
      <c r="AO346" s="1">
        <v>1682.273784992124</v>
      </c>
      <c r="AP346" s="1">
        <v>1647.915818181817</v>
      </c>
      <c r="AQ346" s="1">
        <v>5.160012533426506</v>
      </c>
      <c r="AR346" s="1">
        <v>64.97328580608568</v>
      </c>
      <c r="AS346" s="1">
        <f t="shared" si="27"/>
        <v>2.769164915</v>
      </c>
      <c r="AT346" s="1">
        <v>23.90166949386784</v>
      </c>
      <c r="AU346" s="1">
        <v>27.13362969696969</v>
      </c>
      <c r="AV346" s="1">
        <v>-5.292040480986175E-6</v>
      </c>
      <c r="AW346" s="1">
        <v>82.27873590820442</v>
      </c>
      <c r="AX346" s="1">
        <v>0.0</v>
      </c>
      <c r="AY346" s="1">
        <v>0.0</v>
      </c>
      <c r="AZ346" s="1">
        <f t="shared" si="28"/>
        <v>1</v>
      </c>
      <c r="BA346" s="1">
        <f t="shared" si="29"/>
        <v>0</v>
      </c>
      <c r="BB346" s="1">
        <f t="shared" si="30"/>
        <v>51914.36495</v>
      </c>
      <c r="BC346" s="1">
        <f t="shared" si="31"/>
        <v>2000.010625</v>
      </c>
      <c r="BD346" s="1">
        <f t="shared" si="32"/>
        <v>1681.208625</v>
      </c>
      <c r="BE346" s="1">
        <f t="shared" si="33"/>
        <v>0.8405998468</v>
      </c>
      <c r="BF346" s="1">
        <f t="shared" si="34"/>
        <v>0.1607577043</v>
      </c>
      <c r="BG346" s="1">
        <v>6.0</v>
      </c>
      <c r="BH346" s="1">
        <v>0.5</v>
      </c>
      <c r="BI346" s="1" t="s">
        <v>355</v>
      </c>
      <c r="BJ346" s="1">
        <v>2.0</v>
      </c>
      <c r="BK346" s="1" t="b">
        <v>1</v>
      </c>
      <c r="BL346" s="1">
        <v>1.6604847026E9</v>
      </c>
      <c r="BM346" s="1">
        <v>1565.5525</v>
      </c>
      <c r="BN346" s="1">
        <v>1616.60125</v>
      </c>
      <c r="BO346" s="1">
        <v>27.13940625</v>
      </c>
      <c r="BP346" s="1">
        <v>23.89974375</v>
      </c>
      <c r="BQ346" s="1">
        <v>1562.658125</v>
      </c>
      <c r="BR346" s="1">
        <v>27.12150625</v>
      </c>
      <c r="BS346" s="1">
        <v>500.1403125000001</v>
      </c>
      <c r="BT346" s="1">
        <v>99.52485</v>
      </c>
      <c r="BU346" s="1">
        <v>0.09999325625</v>
      </c>
      <c r="BV346" s="1">
        <v>31.052825</v>
      </c>
      <c r="BW346" s="1">
        <v>31.74795625</v>
      </c>
      <c r="BX346" s="1">
        <v>999.9</v>
      </c>
      <c r="BY346" s="1">
        <v>0.0</v>
      </c>
      <c r="BZ346" s="1">
        <v>0.0</v>
      </c>
      <c r="CA346" s="1">
        <v>9997.97375</v>
      </c>
      <c r="CB346" s="1">
        <v>0.0</v>
      </c>
      <c r="CC346" s="1">
        <v>816.0262500000001</v>
      </c>
      <c r="CD346" s="1">
        <v>-51.04848124999999</v>
      </c>
      <c r="CE346" s="1">
        <v>1609.226875</v>
      </c>
      <c r="CF346" s="1">
        <v>1656.184375</v>
      </c>
      <c r="CG346" s="1">
        <v>3.239669375</v>
      </c>
      <c r="CH346" s="1">
        <v>1616.60125</v>
      </c>
      <c r="CI346" s="1">
        <v>23.89974375</v>
      </c>
      <c r="CJ346" s="1">
        <v>2.701045</v>
      </c>
      <c r="CK346" s="1">
        <v>2.378618125</v>
      </c>
      <c r="CL346" s="1">
        <v>22.29146875</v>
      </c>
      <c r="CM346" s="1">
        <v>20.21893125</v>
      </c>
      <c r="CN346" s="1">
        <v>2000.010625</v>
      </c>
      <c r="CO346" s="1">
        <v>0.98000525</v>
      </c>
      <c r="CP346" s="1">
        <v>0.019995125</v>
      </c>
      <c r="CQ346" s="1">
        <v>0.0</v>
      </c>
      <c r="CR346" s="1">
        <v>2.8256875</v>
      </c>
      <c r="CS346" s="1">
        <v>0.0</v>
      </c>
      <c r="CT346" s="1">
        <v>32517.5125</v>
      </c>
      <c r="CU346" s="1">
        <v>17412.44375</v>
      </c>
      <c r="CV346" s="1">
        <v>39.21062499999999</v>
      </c>
      <c r="CW346" s="1">
        <v>40.242125</v>
      </c>
      <c r="CX346" s="1">
        <v>39.17149999999999</v>
      </c>
      <c r="CY346" s="1">
        <v>38.7460625</v>
      </c>
      <c r="CZ346" s="1">
        <v>39.437</v>
      </c>
      <c r="DA346" s="1">
        <v>1960.020625</v>
      </c>
      <c r="DB346" s="1">
        <v>39.99</v>
      </c>
      <c r="DC346" s="1">
        <v>0.0</v>
      </c>
      <c r="DD346" s="1">
        <v>1.6604847086E9</v>
      </c>
      <c r="DE346" s="1">
        <v>0.0</v>
      </c>
      <c r="DF346" s="1">
        <v>1.6604841591E9</v>
      </c>
      <c r="DG346" s="1" t="s">
        <v>356</v>
      </c>
      <c r="DH346" s="1">
        <v>1.6604841451E9</v>
      </c>
      <c r="DI346" s="1">
        <v>1.6604841591E9</v>
      </c>
      <c r="DJ346" s="1">
        <v>1.0</v>
      </c>
      <c r="DK346" s="1">
        <v>0.063</v>
      </c>
      <c r="DL346" s="1">
        <v>-0.028</v>
      </c>
      <c r="DM346" s="1">
        <v>1.395</v>
      </c>
      <c r="DN346" s="1">
        <v>0.027</v>
      </c>
      <c r="DO346" s="1">
        <v>400.0</v>
      </c>
      <c r="DP346" s="1">
        <v>24.0</v>
      </c>
      <c r="DQ346" s="1">
        <v>0.47</v>
      </c>
      <c r="DR346" s="1">
        <v>0.03</v>
      </c>
      <c r="DS346" s="1">
        <v>6.352242933090569</v>
      </c>
      <c r="DT346" s="1">
        <v>1.26555431730292</v>
      </c>
      <c r="DU346" s="1">
        <v>0.175218549807336</v>
      </c>
      <c r="DV346" s="1">
        <v>0.0</v>
      </c>
      <c r="DW346" s="1">
        <v>38.21787941964713</v>
      </c>
      <c r="DX346" s="1">
        <v>0.6799663284559924</v>
      </c>
      <c r="DY346" s="1">
        <v>0.118167978435945</v>
      </c>
      <c r="DZ346" s="1">
        <v>0.0</v>
      </c>
      <c r="EA346" s="1">
        <v>-51.05001935483871</v>
      </c>
      <c r="EB346" s="1">
        <v>-1.531398387096658</v>
      </c>
      <c r="EC346" s="1">
        <v>0.1728670016820779</v>
      </c>
      <c r="ED346" s="1">
        <v>0.0</v>
      </c>
      <c r="EE346" s="1">
        <v>1435.645706545437</v>
      </c>
      <c r="EF346" s="1">
        <v>275.0053458269531</v>
      </c>
      <c r="EG346" s="1">
        <v>19.92342578354648</v>
      </c>
      <c r="EH346" s="1">
        <v>0.0</v>
      </c>
      <c r="EI346" s="1">
        <v>3.241916097560975</v>
      </c>
      <c r="EJ346" s="1">
        <v>-0.06573240418118205</v>
      </c>
      <c r="EK346" s="1">
        <v>0.007254477466196651</v>
      </c>
      <c r="EL346" s="1">
        <v>1.0</v>
      </c>
      <c r="EM346" s="1">
        <v>2.003950025556538</v>
      </c>
      <c r="EN346" s="1">
        <v>-0.004023151577339686</v>
      </c>
      <c r="EO346" s="1">
        <v>0.0021598991902738</v>
      </c>
      <c r="EP346" s="1">
        <v>1.0</v>
      </c>
      <c r="EQ346" s="1">
        <v>2.0</v>
      </c>
      <c r="ER346" s="1">
        <v>6.0</v>
      </c>
      <c r="ES346" s="1" t="s">
        <v>384</v>
      </c>
      <c r="ET346" s="1">
        <v>2.94506</v>
      </c>
      <c r="EU346" s="1">
        <v>2.80134</v>
      </c>
      <c r="EV346" s="1">
        <v>0.224128</v>
      </c>
      <c r="EW346" s="1">
        <v>0.228263</v>
      </c>
      <c r="EX346" s="1">
        <v>0.118373</v>
      </c>
      <c r="EY346" s="1">
        <v>0.108342</v>
      </c>
      <c r="EZ346" s="1">
        <v>15982.1</v>
      </c>
      <c r="FA346" s="1">
        <v>16674.5</v>
      </c>
      <c r="FB346" s="1">
        <v>23939.3</v>
      </c>
      <c r="FC346" s="1">
        <v>25127.8</v>
      </c>
      <c r="FD346" s="1">
        <v>33774.8</v>
      </c>
      <c r="FE346" s="1">
        <v>35772.5</v>
      </c>
      <c r="FF346" s="1">
        <v>43626.2</v>
      </c>
      <c r="FG346" s="1">
        <v>46443.3</v>
      </c>
      <c r="FH346" s="1">
        <v>2.0007</v>
      </c>
      <c r="FI346" s="1">
        <v>1.92488</v>
      </c>
      <c r="FJ346" s="1">
        <v>0.156313</v>
      </c>
      <c r="FK346" s="1">
        <v>0.0</v>
      </c>
      <c r="FL346" s="1">
        <v>29.1877</v>
      </c>
      <c r="FM346" s="1">
        <v>999.9</v>
      </c>
      <c r="FN346" s="1">
        <v>68.9</v>
      </c>
      <c r="FO346" s="1">
        <v>31.7</v>
      </c>
      <c r="FP346" s="1">
        <v>32.5007</v>
      </c>
      <c r="FQ346" s="1">
        <v>63.924</v>
      </c>
      <c r="FR346" s="1">
        <v>26.3862</v>
      </c>
      <c r="FS346" s="1">
        <v>1.0</v>
      </c>
      <c r="FT346" s="1">
        <v>0.152177</v>
      </c>
      <c r="FU346" s="1">
        <v>0.230283</v>
      </c>
      <c r="FV346" s="1">
        <v>20.3234</v>
      </c>
      <c r="FW346" s="1">
        <v>5.21265</v>
      </c>
      <c r="FX346" s="1">
        <v>11.9035</v>
      </c>
      <c r="FY346" s="1">
        <v>5.003</v>
      </c>
      <c r="FZ346" s="1">
        <v>3.2898</v>
      </c>
      <c r="GA346" s="1">
        <v>9999.0</v>
      </c>
      <c r="GB346" s="1">
        <v>9999.0</v>
      </c>
      <c r="GC346" s="1">
        <v>9999.0</v>
      </c>
      <c r="GD346" s="1">
        <v>999.9</v>
      </c>
      <c r="GE346" s="1">
        <v>1.85945</v>
      </c>
      <c r="GF346" s="1">
        <v>1.8544</v>
      </c>
      <c r="GG346" s="1">
        <v>1.85763</v>
      </c>
      <c r="GH346" s="1">
        <v>1.85608</v>
      </c>
      <c r="GI346" s="1">
        <v>1.85486</v>
      </c>
      <c r="GJ346" s="1">
        <v>1.85455</v>
      </c>
      <c r="GK346" s="1">
        <v>1.85318</v>
      </c>
      <c r="GL346" s="1">
        <v>1.85636</v>
      </c>
      <c r="GM346" s="1">
        <v>0.0</v>
      </c>
      <c r="GN346" s="1">
        <v>0.0</v>
      </c>
      <c r="GO346" s="1">
        <v>0.0</v>
      </c>
      <c r="GP346" s="1">
        <v>0.0</v>
      </c>
      <c r="GQ346" s="1" t="s">
        <v>358</v>
      </c>
      <c r="GR346" s="1" t="s">
        <v>359</v>
      </c>
      <c r="GS346" s="1" t="s">
        <v>360</v>
      </c>
      <c r="GT346" s="1" t="s">
        <v>360</v>
      </c>
      <c r="GU346" s="1" t="s">
        <v>360</v>
      </c>
      <c r="GV346" s="1" t="s">
        <v>360</v>
      </c>
      <c r="GW346" s="1">
        <v>0.0</v>
      </c>
      <c r="GX346" s="1">
        <v>100.0</v>
      </c>
      <c r="GY346" s="1">
        <v>100.0</v>
      </c>
      <c r="GZ346" s="1">
        <v>2.92</v>
      </c>
      <c r="HA346" s="1">
        <v>0.0179</v>
      </c>
      <c r="HB346" s="1">
        <v>0.467488805237294</v>
      </c>
      <c r="HC346" s="1">
        <v>0.002678124759318837</v>
      </c>
      <c r="HD346" s="1">
        <v>-9.373761146515732E-7</v>
      </c>
      <c r="HE346" s="1">
        <v>1.391563784175389E-10</v>
      </c>
      <c r="HF346" s="1">
        <v>-0.06780524781039028</v>
      </c>
      <c r="HG346" s="1">
        <v>0.01061361004592812</v>
      </c>
      <c r="HH346" s="1">
        <v>-3.086644042041478E-4</v>
      </c>
      <c r="HI346" s="1">
        <v>1.24720902217549E-6</v>
      </c>
      <c r="HJ346" s="1">
        <v>1.0</v>
      </c>
      <c r="HK346" s="1">
        <v>2093.0</v>
      </c>
      <c r="HL346" s="1">
        <v>2.0</v>
      </c>
      <c r="HM346" s="1">
        <v>27.0</v>
      </c>
      <c r="HN346" s="1">
        <v>9.4</v>
      </c>
      <c r="HO346" s="1">
        <v>9.2</v>
      </c>
      <c r="HP346" s="1">
        <v>3.27881</v>
      </c>
      <c r="HQ346" s="1">
        <v>2.26196</v>
      </c>
      <c r="HR346" s="1">
        <v>1.4978</v>
      </c>
      <c r="HS346" s="1">
        <v>2.30347</v>
      </c>
      <c r="HT346" s="1">
        <v>1.54785</v>
      </c>
      <c r="HU346" s="1">
        <v>2.44019</v>
      </c>
      <c r="HV346" s="1">
        <v>35.3133</v>
      </c>
      <c r="HW346" s="1">
        <v>15.2878</v>
      </c>
      <c r="HX346" s="1">
        <v>18.0</v>
      </c>
      <c r="HY346" s="1">
        <v>501.36</v>
      </c>
      <c r="HZ346" s="1">
        <v>518.561</v>
      </c>
      <c r="IA346" s="1">
        <v>29.0341</v>
      </c>
      <c r="IB346" s="1">
        <v>29.1192</v>
      </c>
      <c r="IC346" s="1">
        <v>30.0005</v>
      </c>
      <c r="ID346" s="1">
        <v>28.8916</v>
      </c>
      <c r="IE346" s="1">
        <v>28.9843</v>
      </c>
      <c r="IF346" s="1">
        <v>65.6822</v>
      </c>
      <c r="IG346" s="1">
        <v>28.6427</v>
      </c>
      <c r="IH346" s="1">
        <v>72.8569</v>
      </c>
      <c r="II346" s="1">
        <v>29.029</v>
      </c>
      <c r="IJ346" s="1">
        <v>1680.34</v>
      </c>
      <c r="IK346" s="1">
        <v>23.9599</v>
      </c>
      <c r="IL346" s="1">
        <v>100.899</v>
      </c>
      <c r="IM346" s="1">
        <v>100.66</v>
      </c>
      <c r="IN346" s="1" t="s">
        <v>365</v>
      </c>
    </row>
    <row r="347" ht="15.75" customHeight="1">
      <c r="A347" s="1">
        <v>331.0</v>
      </c>
      <c r="B347" s="1">
        <v>1.6604847116E9</v>
      </c>
      <c r="C347" s="1">
        <v>582.5</v>
      </c>
      <c r="D347" s="1" t="s">
        <v>1002</v>
      </c>
      <c r="E347" s="1" t="s">
        <v>1003</v>
      </c>
      <c r="F347" s="1">
        <v>1.0</v>
      </c>
      <c r="G347" s="1" t="s">
        <v>349</v>
      </c>
      <c r="H347" s="1" t="s">
        <v>350</v>
      </c>
      <c r="I347" s="1" t="s">
        <v>351</v>
      </c>
      <c r="J347" s="1" t="s">
        <v>352</v>
      </c>
      <c r="K347" s="1" t="s">
        <v>353</v>
      </c>
      <c r="L347" s="1" t="s">
        <v>349</v>
      </c>
      <c r="M347" s="1" t="s">
        <v>354</v>
      </c>
      <c r="N347" s="1">
        <v>1.660484704099999E9</v>
      </c>
      <c r="O347" s="1">
        <f t="shared" si="1"/>
        <v>0.002770457895</v>
      </c>
      <c r="P347" s="1">
        <f t="shared" si="2"/>
        <v>2.770457895</v>
      </c>
      <c r="Q347" s="1">
        <f t="shared" si="3"/>
        <v>6.490632605</v>
      </c>
      <c r="R347" s="1">
        <f t="shared" si="4"/>
        <v>1573.091333</v>
      </c>
      <c r="S347" s="1">
        <f t="shared" si="5"/>
        <v>1444.833828</v>
      </c>
      <c r="T347" s="1">
        <f t="shared" si="6"/>
        <v>143.9410493</v>
      </c>
      <c r="U347" s="1">
        <f t="shared" si="7"/>
        <v>156.7186571</v>
      </c>
      <c r="V347" s="1">
        <f t="shared" si="8"/>
        <v>0.136066289</v>
      </c>
      <c r="W347" s="1">
        <f t="shared" si="9"/>
        <v>2.920957449</v>
      </c>
      <c r="X347" s="1">
        <f t="shared" si="10"/>
        <v>0.1326406034</v>
      </c>
      <c r="Y347" s="1">
        <f t="shared" si="11"/>
        <v>0.08320097783</v>
      </c>
      <c r="Z347" s="1">
        <f t="shared" si="12"/>
        <v>321.5146762</v>
      </c>
      <c r="AA347" s="1">
        <f t="shared" si="13"/>
        <v>32.22753327</v>
      </c>
      <c r="AB347" s="1">
        <f t="shared" si="14"/>
        <v>31.74679333</v>
      </c>
      <c r="AC347" s="1">
        <f t="shared" si="15"/>
        <v>4.707073867</v>
      </c>
      <c r="AD347" s="1">
        <f t="shared" si="16"/>
        <v>59.7509894</v>
      </c>
      <c r="AE347" s="1">
        <f t="shared" si="17"/>
        <v>2.70361214</v>
      </c>
      <c r="AF347" s="1">
        <f t="shared" si="18"/>
        <v>4.524798948</v>
      </c>
      <c r="AG347" s="1">
        <f t="shared" si="19"/>
        <v>2.003461727</v>
      </c>
      <c r="AH347" s="1">
        <f t="shared" si="20"/>
        <v>-122.1771932</v>
      </c>
      <c r="AI347" s="1">
        <f t="shared" si="21"/>
        <v>-109.3955452</v>
      </c>
      <c r="AJ347" s="1">
        <f t="shared" si="22"/>
        <v>-8.443407895</v>
      </c>
      <c r="AK347" s="1">
        <f t="shared" si="23"/>
        <v>81.4985299</v>
      </c>
      <c r="AL347" s="1">
        <f t="shared" si="24"/>
        <v>38.20023077</v>
      </c>
      <c r="AM347" s="1">
        <f t="shared" si="25"/>
        <v>2.774308409</v>
      </c>
      <c r="AN347" s="1">
        <f t="shared" si="26"/>
        <v>6.490632605</v>
      </c>
      <c r="AO347" s="1">
        <v>1687.378946561588</v>
      </c>
      <c r="AP347" s="1">
        <v>1653.044545454545</v>
      </c>
      <c r="AQ347" s="1">
        <v>5.155777303572526</v>
      </c>
      <c r="AR347" s="1">
        <v>64.97328580608568</v>
      </c>
      <c r="AS347" s="1">
        <f t="shared" si="27"/>
        <v>2.770457895</v>
      </c>
      <c r="AT347" s="1">
        <v>23.89927585743981</v>
      </c>
      <c r="AU347" s="1">
        <v>27.13270121212121</v>
      </c>
      <c r="AV347" s="1">
        <v>4.874753365658829E-6</v>
      </c>
      <c r="AW347" s="1">
        <v>82.27873590820442</v>
      </c>
      <c r="AX347" s="1">
        <v>0.0</v>
      </c>
      <c r="AY347" s="1">
        <v>0.0</v>
      </c>
      <c r="AZ347" s="1">
        <f t="shared" si="28"/>
        <v>1</v>
      </c>
      <c r="BA347" s="1">
        <f t="shared" si="29"/>
        <v>0</v>
      </c>
      <c r="BB347" s="1">
        <f t="shared" si="30"/>
        <v>51917.64981</v>
      </c>
      <c r="BC347" s="1">
        <f t="shared" si="31"/>
        <v>1999.995333</v>
      </c>
      <c r="BD347" s="1">
        <f t="shared" si="32"/>
        <v>1681.19578</v>
      </c>
      <c r="BE347" s="1">
        <f t="shared" si="33"/>
        <v>0.8405998514</v>
      </c>
      <c r="BF347" s="1">
        <f t="shared" si="34"/>
        <v>0.1607577132</v>
      </c>
      <c r="BG347" s="1">
        <v>6.0</v>
      </c>
      <c r="BH347" s="1">
        <v>0.5</v>
      </c>
      <c r="BI347" s="1" t="s">
        <v>355</v>
      </c>
      <c r="BJ347" s="1">
        <v>2.0</v>
      </c>
      <c r="BK347" s="1" t="b">
        <v>1</v>
      </c>
      <c r="BL347" s="1">
        <v>1.660484704099999E9</v>
      </c>
      <c r="BM347" s="1">
        <v>1573.091333333333</v>
      </c>
      <c r="BN347" s="1">
        <v>1624.154666666667</v>
      </c>
      <c r="BO347" s="1">
        <v>27.13798666666667</v>
      </c>
      <c r="BP347" s="1">
        <v>23.90005333333333</v>
      </c>
      <c r="BQ347" s="1">
        <v>1570.191333333333</v>
      </c>
      <c r="BR347" s="1">
        <v>27.12008666666667</v>
      </c>
      <c r="BS347" s="1">
        <v>500.1374</v>
      </c>
      <c r="BT347" s="1">
        <v>99.52463999999999</v>
      </c>
      <c r="BU347" s="1">
        <v>0.09999955333333335</v>
      </c>
      <c r="BV347" s="1">
        <v>31.05210666666666</v>
      </c>
      <c r="BW347" s="1">
        <v>31.74679333333334</v>
      </c>
      <c r="BX347" s="1">
        <v>999.8999999999999</v>
      </c>
      <c r="BY347" s="1">
        <v>0.0</v>
      </c>
      <c r="BZ347" s="1">
        <v>0.0</v>
      </c>
      <c r="CA347" s="1">
        <v>9998.630666666668</v>
      </c>
      <c r="CB347" s="1">
        <v>0.0</v>
      </c>
      <c r="CC347" s="1">
        <v>818.8882000000001</v>
      </c>
      <c r="CD347" s="1">
        <v>-51.06277333333333</v>
      </c>
      <c r="CE347" s="1">
        <v>1616.973333333333</v>
      </c>
      <c r="CF347" s="1">
        <v>1663.922666666666</v>
      </c>
      <c r="CG347" s="1">
        <v>3.237946666666667</v>
      </c>
      <c r="CH347" s="1">
        <v>1624.154666666667</v>
      </c>
      <c r="CI347" s="1">
        <v>23.90005333333333</v>
      </c>
      <c r="CJ347" s="1">
        <v>2.700898</v>
      </c>
      <c r="CK347" s="1">
        <v>2.378642666666666</v>
      </c>
      <c r="CL347" s="1">
        <v>22.29057333333333</v>
      </c>
      <c r="CM347" s="1">
        <v>20.2191</v>
      </c>
      <c r="CN347" s="1">
        <v>1999.995333333333</v>
      </c>
      <c r="CO347" s="1">
        <v>0.9800052666666669</v>
      </c>
      <c r="CP347" s="1">
        <v>0.0199951</v>
      </c>
      <c r="CQ347" s="1">
        <v>0.0</v>
      </c>
      <c r="CR347" s="1">
        <v>2.815333333333334</v>
      </c>
      <c r="CS347" s="1">
        <v>0.0</v>
      </c>
      <c r="CT347" s="1">
        <v>32512.50666666666</v>
      </c>
      <c r="CU347" s="1">
        <v>17412.31333333334</v>
      </c>
      <c r="CV347" s="1">
        <v>39.2164</v>
      </c>
      <c r="CW347" s="1">
        <v>40.2416</v>
      </c>
      <c r="CX347" s="1">
        <v>39.17460000000001</v>
      </c>
      <c r="CY347" s="1">
        <v>38.75</v>
      </c>
      <c r="CZ347" s="1">
        <v>39.4412</v>
      </c>
      <c r="DA347" s="1">
        <v>1960.005333333334</v>
      </c>
      <c r="DB347" s="1">
        <v>39.99</v>
      </c>
      <c r="DC347" s="1">
        <v>0.0</v>
      </c>
      <c r="DD347" s="1">
        <v>1.6604847092E9</v>
      </c>
      <c r="DE347" s="1">
        <v>0.0</v>
      </c>
      <c r="DF347" s="1">
        <v>1.6604841591E9</v>
      </c>
      <c r="DG347" s="1" t="s">
        <v>356</v>
      </c>
      <c r="DH347" s="1">
        <v>1.6604841451E9</v>
      </c>
      <c r="DI347" s="1">
        <v>1.6604841591E9</v>
      </c>
      <c r="DJ347" s="1">
        <v>1.0</v>
      </c>
      <c r="DK347" s="1">
        <v>0.063</v>
      </c>
      <c r="DL347" s="1">
        <v>-0.028</v>
      </c>
      <c r="DM347" s="1">
        <v>1.395</v>
      </c>
      <c r="DN347" s="1">
        <v>0.027</v>
      </c>
      <c r="DO347" s="1">
        <v>400.0</v>
      </c>
      <c r="DP347" s="1">
        <v>24.0</v>
      </c>
      <c r="DQ347" s="1">
        <v>0.47</v>
      </c>
      <c r="DR347" s="1">
        <v>0.03</v>
      </c>
      <c r="DS347" s="1">
        <v>6.35654344742801</v>
      </c>
      <c r="DT347" s="1">
        <v>1.793410999989396</v>
      </c>
      <c r="DU347" s="1">
        <v>0.1767007228225183</v>
      </c>
      <c r="DV347" s="1">
        <v>0.0</v>
      </c>
      <c r="DW347" s="1">
        <v>38.21197818440727</v>
      </c>
      <c r="DX347" s="1">
        <v>-0.1501099687301237</v>
      </c>
      <c r="DY347" s="1">
        <v>0.1242122834535871</v>
      </c>
      <c r="DZ347" s="1">
        <v>1.0</v>
      </c>
      <c r="EA347" s="1">
        <v>-51.06739666666667</v>
      </c>
      <c r="EB347" s="1">
        <v>0.0699096774193316</v>
      </c>
      <c r="EC347" s="1">
        <v>0.1566247223638576</v>
      </c>
      <c r="ED347" s="1">
        <v>1.0</v>
      </c>
      <c r="EE347" s="1">
        <v>1441.665996448434</v>
      </c>
      <c r="EF347" s="1">
        <v>271.0860148811676</v>
      </c>
      <c r="EG347" s="1">
        <v>20.26723071697793</v>
      </c>
      <c r="EH347" s="1">
        <v>0.0</v>
      </c>
      <c r="EI347" s="1">
        <v>3.2407565</v>
      </c>
      <c r="EJ347" s="1">
        <v>-0.06181193245779378</v>
      </c>
      <c r="EK347" s="1">
        <v>0.006954949514554349</v>
      </c>
      <c r="EL347" s="1">
        <v>1.0</v>
      </c>
      <c r="EM347" s="1">
        <v>2.003594278334395</v>
      </c>
      <c r="EN347" s="1">
        <v>-0.01401838082916439</v>
      </c>
      <c r="EO347" s="1">
        <v>0.002478347897437562</v>
      </c>
      <c r="EP347" s="1">
        <v>1.0</v>
      </c>
      <c r="EQ347" s="1">
        <v>4.0</v>
      </c>
      <c r="ER347" s="1">
        <v>6.0</v>
      </c>
      <c r="ES347" s="1" t="s">
        <v>376</v>
      </c>
      <c r="ET347" s="1">
        <v>2.94542</v>
      </c>
      <c r="EU347" s="1">
        <v>2.80131</v>
      </c>
      <c r="EV347" s="1">
        <v>0.224538</v>
      </c>
      <c r="EW347" s="1">
        <v>0.228635</v>
      </c>
      <c r="EX347" s="1">
        <v>0.118367</v>
      </c>
      <c r="EY347" s="1">
        <v>0.108343</v>
      </c>
      <c r="EZ347" s="1">
        <v>15973.6</v>
      </c>
      <c r="FA347" s="1">
        <v>16666.4</v>
      </c>
      <c r="FB347" s="1">
        <v>23939.2</v>
      </c>
      <c r="FC347" s="1">
        <v>25127.8</v>
      </c>
      <c r="FD347" s="1">
        <v>33774.9</v>
      </c>
      <c r="FE347" s="1">
        <v>35772.5</v>
      </c>
      <c r="FF347" s="1">
        <v>43626.0</v>
      </c>
      <c r="FG347" s="1">
        <v>46443.4</v>
      </c>
      <c r="FH347" s="1">
        <v>2.00087</v>
      </c>
      <c r="FI347" s="1">
        <v>1.92505</v>
      </c>
      <c r="FJ347" s="1">
        <v>0.156127</v>
      </c>
      <c r="FK347" s="1">
        <v>0.0</v>
      </c>
      <c r="FL347" s="1">
        <v>29.1902</v>
      </c>
      <c r="FM347" s="1">
        <v>999.9</v>
      </c>
      <c r="FN347" s="1">
        <v>68.9</v>
      </c>
      <c r="FO347" s="1">
        <v>31.6</v>
      </c>
      <c r="FP347" s="1">
        <v>32.3168</v>
      </c>
      <c r="FQ347" s="1">
        <v>63.974</v>
      </c>
      <c r="FR347" s="1">
        <v>25.7292</v>
      </c>
      <c r="FS347" s="1">
        <v>1.0</v>
      </c>
      <c r="FT347" s="1">
        <v>0.152264</v>
      </c>
      <c r="FU347" s="1">
        <v>0.208361</v>
      </c>
      <c r="FV347" s="1">
        <v>20.3232</v>
      </c>
      <c r="FW347" s="1">
        <v>5.21145</v>
      </c>
      <c r="FX347" s="1">
        <v>11.9033</v>
      </c>
      <c r="FY347" s="1">
        <v>5.00265</v>
      </c>
      <c r="FZ347" s="1">
        <v>3.28965</v>
      </c>
      <c r="GA347" s="1">
        <v>9999.0</v>
      </c>
      <c r="GB347" s="1">
        <v>9999.0</v>
      </c>
      <c r="GC347" s="1">
        <v>9999.0</v>
      </c>
      <c r="GD347" s="1">
        <v>999.9</v>
      </c>
      <c r="GE347" s="1">
        <v>1.85946</v>
      </c>
      <c r="GF347" s="1">
        <v>1.8544</v>
      </c>
      <c r="GG347" s="1">
        <v>1.85764</v>
      </c>
      <c r="GH347" s="1">
        <v>1.85607</v>
      </c>
      <c r="GI347" s="1">
        <v>1.85486</v>
      </c>
      <c r="GJ347" s="1">
        <v>1.85455</v>
      </c>
      <c r="GK347" s="1">
        <v>1.85318</v>
      </c>
      <c r="GL347" s="1">
        <v>1.85637</v>
      </c>
      <c r="GM347" s="1">
        <v>0.0</v>
      </c>
      <c r="GN347" s="1">
        <v>0.0</v>
      </c>
      <c r="GO347" s="1">
        <v>0.0</v>
      </c>
      <c r="GP347" s="1">
        <v>0.0</v>
      </c>
      <c r="GQ347" s="1" t="s">
        <v>358</v>
      </c>
      <c r="GR347" s="1" t="s">
        <v>359</v>
      </c>
      <c r="GS347" s="1" t="s">
        <v>360</v>
      </c>
      <c r="GT347" s="1" t="s">
        <v>360</v>
      </c>
      <c r="GU347" s="1" t="s">
        <v>360</v>
      </c>
      <c r="GV347" s="1" t="s">
        <v>360</v>
      </c>
      <c r="GW347" s="1">
        <v>0.0</v>
      </c>
      <c r="GX347" s="1">
        <v>100.0</v>
      </c>
      <c r="GY347" s="1">
        <v>100.0</v>
      </c>
      <c r="GZ347" s="1">
        <v>2.93</v>
      </c>
      <c r="HA347" s="1">
        <v>0.0179</v>
      </c>
      <c r="HB347" s="1">
        <v>0.467488805237294</v>
      </c>
      <c r="HC347" s="1">
        <v>0.002678124759318837</v>
      </c>
      <c r="HD347" s="1">
        <v>-9.373761146515732E-7</v>
      </c>
      <c r="HE347" s="1">
        <v>1.391563784175389E-10</v>
      </c>
      <c r="HF347" s="1">
        <v>-0.06780524781039028</v>
      </c>
      <c r="HG347" s="1">
        <v>0.01061361004592812</v>
      </c>
      <c r="HH347" s="1">
        <v>-3.086644042041478E-4</v>
      </c>
      <c r="HI347" s="1">
        <v>1.24720902217549E-6</v>
      </c>
      <c r="HJ347" s="1">
        <v>1.0</v>
      </c>
      <c r="HK347" s="1">
        <v>2093.0</v>
      </c>
      <c r="HL347" s="1">
        <v>2.0</v>
      </c>
      <c r="HM347" s="1">
        <v>27.0</v>
      </c>
      <c r="HN347" s="1">
        <v>9.4</v>
      </c>
      <c r="HO347" s="1">
        <v>9.2</v>
      </c>
      <c r="HP347" s="1">
        <v>3.28979</v>
      </c>
      <c r="HQ347" s="1">
        <v>2.28271</v>
      </c>
      <c r="HR347" s="1">
        <v>1.4978</v>
      </c>
      <c r="HS347" s="1">
        <v>2.30347</v>
      </c>
      <c r="HT347" s="1">
        <v>1.54785</v>
      </c>
      <c r="HU347" s="1">
        <v>2.29492</v>
      </c>
      <c r="HV347" s="1">
        <v>35.3133</v>
      </c>
      <c r="HW347" s="1">
        <v>15.2703</v>
      </c>
      <c r="HX347" s="1">
        <v>18.0</v>
      </c>
      <c r="HY347" s="1">
        <v>501.473</v>
      </c>
      <c r="HZ347" s="1">
        <v>518.685</v>
      </c>
      <c r="IA347" s="1">
        <v>29.023</v>
      </c>
      <c r="IB347" s="1">
        <v>29.1198</v>
      </c>
      <c r="IC347" s="1">
        <v>30.0005</v>
      </c>
      <c r="ID347" s="1">
        <v>28.8928</v>
      </c>
      <c r="IE347" s="1">
        <v>28.9849</v>
      </c>
      <c r="IF347" s="1">
        <v>65.9111</v>
      </c>
      <c r="IG347" s="1">
        <v>28.6427</v>
      </c>
      <c r="IH347" s="1">
        <v>72.8569</v>
      </c>
      <c r="II347" s="1">
        <v>28.9803</v>
      </c>
      <c r="IJ347" s="1">
        <v>1690.36</v>
      </c>
      <c r="IK347" s="1">
        <v>23.9715</v>
      </c>
      <c r="IL347" s="1">
        <v>100.899</v>
      </c>
      <c r="IM347" s="1">
        <v>100.66</v>
      </c>
      <c r="IN347" s="1" t="s">
        <v>365</v>
      </c>
    </row>
    <row r="348" ht="15.75" customHeight="1">
      <c r="A348" s="1">
        <v>332.0</v>
      </c>
      <c r="B348" s="1">
        <v>1.6604847126E9</v>
      </c>
      <c r="C348" s="1">
        <v>583.5</v>
      </c>
      <c r="D348" s="1" t="s">
        <v>1004</v>
      </c>
      <c r="E348" s="1" t="s">
        <v>1005</v>
      </c>
      <c r="F348" s="1">
        <v>1.0</v>
      </c>
      <c r="G348" s="1" t="s">
        <v>349</v>
      </c>
      <c r="H348" s="1" t="s">
        <v>350</v>
      </c>
      <c r="I348" s="1" t="s">
        <v>351</v>
      </c>
      <c r="J348" s="1" t="s">
        <v>352</v>
      </c>
      <c r="K348" s="1" t="s">
        <v>353</v>
      </c>
      <c r="L348" s="1" t="s">
        <v>349</v>
      </c>
      <c r="M348" s="1" t="s">
        <v>354</v>
      </c>
      <c r="N348" s="1">
        <v>1.6604847046E9</v>
      </c>
      <c r="O348" s="1">
        <f t="shared" si="1"/>
        <v>0.002770361916</v>
      </c>
      <c r="P348" s="1">
        <f t="shared" si="2"/>
        <v>2.770361916</v>
      </c>
      <c r="Q348" s="1">
        <f t="shared" si="3"/>
        <v>6.338256732</v>
      </c>
      <c r="R348" s="1">
        <f t="shared" si="4"/>
        <v>1575.599375</v>
      </c>
      <c r="S348" s="1">
        <f t="shared" si="5"/>
        <v>1449.071669</v>
      </c>
      <c r="T348" s="1">
        <f t="shared" si="6"/>
        <v>144.3630589</v>
      </c>
      <c r="U348" s="1">
        <f t="shared" si="7"/>
        <v>156.96832</v>
      </c>
      <c r="V348" s="1">
        <f t="shared" si="8"/>
        <v>0.1360760998</v>
      </c>
      <c r="W348" s="1">
        <f t="shared" si="9"/>
        <v>2.920983004</v>
      </c>
      <c r="X348" s="1">
        <f t="shared" si="10"/>
        <v>0.1326499561</v>
      </c>
      <c r="Y348" s="1">
        <f t="shared" si="11"/>
        <v>0.083206863</v>
      </c>
      <c r="Z348" s="1">
        <f t="shared" si="12"/>
        <v>321.5139248</v>
      </c>
      <c r="AA348" s="1">
        <f t="shared" si="13"/>
        <v>32.22725032</v>
      </c>
      <c r="AB348" s="1">
        <f t="shared" si="14"/>
        <v>31.74581875</v>
      </c>
      <c r="AC348" s="1">
        <f t="shared" si="15"/>
        <v>4.706813739</v>
      </c>
      <c r="AD348" s="1">
        <f t="shared" si="16"/>
        <v>59.75088488</v>
      </c>
      <c r="AE348" s="1">
        <f t="shared" si="17"/>
        <v>2.703562082</v>
      </c>
      <c r="AF348" s="1">
        <f t="shared" si="18"/>
        <v>4.524723085</v>
      </c>
      <c r="AG348" s="1">
        <f t="shared" si="19"/>
        <v>2.003251658</v>
      </c>
      <c r="AH348" s="1">
        <f t="shared" si="20"/>
        <v>-122.1729605</v>
      </c>
      <c r="AI348" s="1">
        <f t="shared" si="21"/>
        <v>-109.289353</v>
      </c>
      <c r="AJ348" s="1">
        <f t="shared" si="22"/>
        <v>-8.435085171</v>
      </c>
      <c r="AK348" s="1">
        <f t="shared" si="23"/>
        <v>81.61652606</v>
      </c>
      <c r="AL348" s="1">
        <f t="shared" si="24"/>
        <v>38.15768326</v>
      </c>
      <c r="AM348" s="1">
        <f t="shared" si="25"/>
        <v>2.774080967</v>
      </c>
      <c r="AN348" s="1">
        <f t="shared" si="26"/>
        <v>6.338256732</v>
      </c>
      <c r="AO348" s="1">
        <v>1692.338616318078</v>
      </c>
      <c r="AP348" s="1">
        <v>1658.207818181818</v>
      </c>
      <c r="AQ348" s="1">
        <v>5.152613777765748</v>
      </c>
      <c r="AR348" s="1">
        <v>64.97328580608568</v>
      </c>
      <c r="AS348" s="1">
        <f t="shared" si="27"/>
        <v>2.770361916</v>
      </c>
      <c r="AT348" s="1">
        <v>23.89733656801154</v>
      </c>
      <c r="AU348" s="1">
        <v>27.13072303030301</v>
      </c>
      <c r="AV348" s="1">
        <v>-7.440269101699914E-6</v>
      </c>
      <c r="AW348" s="1">
        <v>82.27873590820442</v>
      </c>
      <c r="AX348" s="1">
        <v>0.0</v>
      </c>
      <c r="AY348" s="1">
        <v>0.0</v>
      </c>
      <c r="AZ348" s="1">
        <f t="shared" si="28"/>
        <v>1</v>
      </c>
      <c r="BA348" s="1">
        <f t="shared" si="29"/>
        <v>0</v>
      </c>
      <c r="BB348" s="1">
        <f t="shared" si="30"/>
        <v>51918.42351</v>
      </c>
      <c r="BC348" s="1">
        <f t="shared" si="31"/>
        <v>1999.990625</v>
      </c>
      <c r="BD348" s="1">
        <f t="shared" si="32"/>
        <v>1681.191825</v>
      </c>
      <c r="BE348" s="1">
        <f t="shared" si="33"/>
        <v>0.8405998528</v>
      </c>
      <c r="BF348" s="1">
        <f t="shared" si="34"/>
        <v>0.1607577159</v>
      </c>
      <c r="BG348" s="1">
        <v>6.0</v>
      </c>
      <c r="BH348" s="1">
        <v>0.5</v>
      </c>
      <c r="BI348" s="1" t="s">
        <v>355</v>
      </c>
      <c r="BJ348" s="1">
        <v>2.0</v>
      </c>
      <c r="BK348" s="1" t="b">
        <v>1</v>
      </c>
      <c r="BL348" s="1">
        <v>1.6604847046E9</v>
      </c>
      <c r="BM348" s="1">
        <v>1575.599375</v>
      </c>
      <c r="BN348" s="1">
        <v>1626.619375</v>
      </c>
      <c r="BO348" s="1">
        <v>27.13751875</v>
      </c>
      <c r="BP348" s="1">
        <v>23.8998625</v>
      </c>
      <c r="BQ348" s="1">
        <v>1572.6975</v>
      </c>
      <c r="BR348" s="1">
        <v>27.11961875</v>
      </c>
      <c r="BS348" s="1">
        <v>500.1394375</v>
      </c>
      <c r="BT348" s="1">
        <v>99.52449375</v>
      </c>
      <c r="BU348" s="1">
        <v>0.10001895625</v>
      </c>
      <c r="BV348" s="1">
        <v>31.0518125</v>
      </c>
      <c r="BW348" s="1">
        <v>31.74581875</v>
      </c>
      <c r="BX348" s="1">
        <v>999.9</v>
      </c>
      <c r="BY348" s="1">
        <v>0.0</v>
      </c>
      <c r="BZ348" s="1">
        <v>0.0</v>
      </c>
      <c r="CA348" s="1">
        <v>9998.79125</v>
      </c>
      <c r="CB348" s="1">
        <v>0.0</v>
      </c>
      <c r="CC348" s="1">
        <v>817.5289375</v>
      </c>
      <c r="CD348" s="1">
        <v>-51.01914375</v>
      </c>
      <c r="CE348" s="1">
        <v>1619.550625</v>
      </c>
      <c r="CF348" s="1">
        <v>1666.4475</v>
      </c>
      <c r="CG348" s="1">
        <v>3.237668125</v>
      </c>
      <c r="CH348" s="1">
        <v>1626.619375</v>
      </c>
      <c r="CI348" s="1">
        <v>23.8998625</v>
      </c>
      <c r="CJ348" s="1">
        <v>2.7008475</v>
      </c>
      <c r="CK348" s="1">
        <v>2.37862</v>
      </c>
      <c r="CL348" s="1">
        <v>22.29026875</v>
      </c>
      <c r="CM348" s="1">
        <v>20.21895</v>
      </c>
      <c r="CN348" s="1">
        <v>1999.990625</v>
      </c>
      <c r="CO348" s="1">
        <v>0.98000525</v>
      </c>
      <c r="CP348" s="1">
        <v>0.019995125</v>
      </c>
      <c r="CQ348" s="1">
        <v>0.0</v>
      </c>
      <c r="CR348" s="1">
        <v>2.8236875</v>
      </c>
      <c r="CS348" s="1">
        <v>0.0</v>
      </c>
      <c r="CT348" s="1">
        <v>32510.775</v>
      </c>
      <c r="CU348" s="1">
        <v>17412.275</v>
      </c>
      <c r="CV348" s="1">
        <v>39.2185</v>
      </c>
      <c r="CW348" s="1">
        <v>40.242125</v>
      </c>
      <c r="CX348" s="1">
        <v>39.175375</v>
      </c>
      <c r="CY348" s="1">
        <v>38.75</v>
      </c>
      <c r="CZ348" s="1">
        <v>39.4409375</v>
      </c>
      <c r="DA348" s="1">
        <v>1960.000625</v>
      </c>
      <c r="DB348" s="1">
        <v>39.99</v>
      </c>
      <c r="DC348" s="1">
        <v>0.0</v>
      </c>
      <c r="DD348" s="1">
        <v>1.6604847104E9</v>
      </c>
      <c r="DE348" s="1">
        <v>0.0</v>
      </c>
      <c r="DF348" s="1">
        <v>1.6604841591E9</v>
      </c>
      <c r="DG348" s="1" t="s">
        <v>356</v>
      </c>
      <c r="DH348" s="1">
        <v>1.6604841451E9</v>
      </c>
      <c r="DI348" s="1">
        <v>1.6604841591E9</v>
      </c>
      <c r="DJ348" s="1">
        <v>1.0</v>
      </c>
      <c r="DK348" s="1">
        <v>0.063</v>
      </c>
      <c r="DL348" s="1">
        <v>-0.028</v>
      </c>
      <c r="DM348" s="1">
        <v>1.395</v>
      </c>
      <c r="DN348" s="1">
        <v>0.027</v>
      </c>
      <c r="DO348" s="1">
        <v>400.0</v>
      </c>
      <c r="DP348" s="1">
        <v>24.0</v>
      </c>
      <c r="DQ348" s="1">
        <v>0.47</v>
      </c>
      <c r="DR348" s="1">
        <v>0.03</v>
      </c>
      <c r="DS348" s="1">
        <v>6.35654344742801</v>
      </c>
      <c r="DT348" s="1">
        <v>1.793410999989396</v>
      </c>
      <c r="DU348" s="1">
        <v>0.1767007228225183</v>
      </c>
      <c r="DV348" s="1">
        <v>0.0</v>
      </c>
      <c r="DW348" s="1">
        <v>38.21197818440727</v>
      </c>
      <c r="DX348" s="1">
        <v>-0.1501099687301237</v>
      </c>
      <c r="DY348" s="1">
        <v>0.1242122834535871</v>
      </c>
      <c r="DZ348" s="1">
        <v>1.0</v>
      </c>
      <c r="EA348" s="1">
        <v>-51.06739666666667</v>
      </c>
      <c r="EB348" s="1">
        <v>0.0699096774193316</v>
      </c>
      <c r="EC348" s="1">
        <v>0.1566247223638576</v>
      </c>
      <c r="ED348" s="1">
        <v>1.0</v>
      </c>
      <c r="EE348" s="1">
        <v>1441.665996448434</v>
      </c>
      <c r="EF348" s="1">
        <v>271.0860148811676</v>
      </c>
      <c r="EG348" s="1">
        <v>20.26723071697793</v>
      </c>
      <c r="EH348" s="1">
        <v>0.0</v>
      </c>
      <c r="EI348" s="1">
        <v>3.2407565</v>
      </c>
      <c r="EJ348" s="1">
        <v>-0.06181193245779378</v>
      </c>
      <c r="EK348" s="1">
        <v>0.006954949514554349</v>
      </c>
      <c r="EL348" s="1">
        <v>1.0</v>
      </c>
      <c r="EM348" s="1">
        <v>2.003594278334395</v>
      </c>
      <c r="EN348" s="1">
        <v>-0.01401838082916439</v>
      </c>
      <c r="EO348" s="1">
        <v>0.002478347897437562</v>
      </c>
      <c r="EP348" s="1">
        <v>1.0</v>
      </c>
      <c r="EQ348" s="1">
        <v>4.0</v>
      </c>
      <c r="ER348" s="1">
        <v>6.0</v>
      </c>
      <c r="ES348" s="1" t="s">
        <v>376</v>
      </c>
      <c r="ET348" s="1">
        <v>2.9455</v>
      </c>
      <c r="EU348" s="1">
        <v>2.80163</v>
      </c>
      <c r="EV348" s="1">
        <v>0.224947</v>
      </c>
      <c r="EW348" s="1">
        <v>0.229027</v>
      </c>
      <c r="EX348" s="1">
        <v>0.11836</v>
      </c>
      <c r="EY348" s="1">
        <v>0.108348</v>
      </c>
      <c r="EZ348" s="1">
        <v>15965.0</v>
      </c>
      <c r="FA348" s="1">
        <v>16657.9</v>
      </c>
      <c r="FB348" s="1">
        <v>23939.1</v>
      </c>
      <c r="FC348" s="1">
        <v>25127.7</v>
      </c>
      <c r="FD348" s="1">
        <v>33775.0</v>
      </c>
      <c r="FE348" s="1">
        <v>35772.3</v>
      </c>
      <c r="FF348" s="1">
        <v>43625.7</v>
      </c>
      <c r="FG348" s="1">
        <v>46443.2</v>
      </c>
      <c r="FH348" s="1">
        <v>2.00087</v>
      </c>
      <c r="FI348" s="1">
        <v>1.92507</v>
      </c>
      <c r="FJ348" s="1">
        <v>0.156239</v>
      </c>
      <c r="FK348" s="1">
        <v>0.0</v>
      </c>
      <c r="FL348" s="1">
        <v>29.1927</v>
      </c>
      <c r="FM348" s="1">
        <v>999.9</v>
      </c>
      <c r="FN348" s="1">
        <v>68.9</v>
      </c>
      <c r="FO348" s="1">
        <v>31.6</v>
      </c>
      <c r="FP348" s="1">
        <v>32.3187</v>
      </c>
      <c r="FQ348" s="1">
        <v>63.844</v>
      </c>
      <c r="FR348" s="1">
        <v>25.4647</v>
      </c>
      <c r="FS348" s="1">
        <v>1.0</v>
      </c>
      <c r="FT348" s="1">
        <v>0.152165</v>
      </c>
      <c r="FU348" s="1">
        <v>0.226944</v>
      </c>
      <c r="FV348" s="1">
        <v>20.3234</v>
      </c>
      <c r="FW348" s="1">
        <v>5.2122</v>
      </c>
      <c r="FX348" s="1">
        <v>11.9036</v>
      </c>
      <c r="FY348" s="1">
        <v>5.0029</v>
      </c>
      <c r="FZ348" s="1">
        <v>3.28985</v>
      </c>
      <c r="GA348" s="1">
        <v>9999.0</v>
      </c>
      <c r="GB348" s="1">
        <v>9999.0</v>
      </c>
      <c r="GC348" s="1">
        <v>9999.0</v>
      </c>
      <c r="GD348" s="1">
        <v>999.9</v>
      </c>
      <c r="GE348" s="1">
        <v>1.85947</v>
      </c>
      <c r="GF348" s="1">
        <v>1.8544</v>
      </c>
      <c r="GG348" s="1">
        <v>1.85763</v>
      </c>
      <c r="GH348" s="1">
        <v>1.85607</v>
      </c>
      <c r="GI348" s="1">
        <v>1.85486</v>
      </c>
      <c r="GJ348" s="1">
        <v>1.85455</v>
      </c>
      <c r="GK348" s="1">
        <v>1.85318</v>
      </c>
      <c r="GL348" s="1">
        <v>1.85637</v>
      </c>
      <c r="GM348" s="1">
        <v>0.0</v>
      </c>
      <c r="GN348" s="1">
        <v>0.0</v>
      </c>
      <c r="GO348" s="1">
        <v>0.0</v>
      </c>
      <c r="GP348" s="1">
        <v>0.0</v>
      </c>
      <c r="GQ348" s="1" t="s">
        <v>358</v>
      </c>
      <c r="GR348" s="1" t="s">
        <v>359</v>
      </c>
      <c r="GS348" s="1" t="s">
        <v>360</v>
      </c>
      <c r="GT348" s="1" t="s">
        <v>360</v>
      </c>
      <c r="GU348" s="1" t="s">
        <v>360</v>
      </c>
      <c r="GV348" s="1" t="s">
        <v>360</v>
      </c>
      <c r="GW348" s="1">
        <v>0.0</v>
      </c>
      <c r="GX348" s="1">
        <v>100.0</v>
      </c>
      <c r="GY348" s="1">
        <v>100.0</v>
      </c>
      <c r="GZ348" s="1">
        <v>2.93</v>
      </c>
      <c r="HA348" s="1">
        <v>0.0179</v>
      </c>
      <c r="HB348" s="1">
        <v>0.467488805237294</v>
      </c>
      <c r="HC348" s="1">
        <v>0.002678124759318837</v>
      </c>
      <c r="HD348" s="1">
        <v>-9.373761146515732E-7</v>
      </c>
      <c r="HE348" s="1">
        <v>1.391563784175389E-10</v>
      </c>
      <c r="HF348" s="1">
        <v>-0.06780524781039028</v>
      </c>
      <c r="HG348" s="1">
        <v>0.01061361004592812</v>
      </c>
      <c r="HH348" s="1">
        <v>-3.086644042041478E-4</v>
      </c>
      <c r="HI348" s="1">
        <v>1.24720902217549E-6</v>
      </c>
      <c r="HJ348" s="1">
        <v>1.0</v>
      </c>
      <c r="HK348" s="1">
        <v>2093.0</v>
      </c>
      <c r="HL348" s="1">
        <v>2.0</v>
      </c>
      <c r="HM348" s="1">
        <v>27.0</v>
      </c>
      <c r="HN348" s="1">
        <v>9.5</v>
      </c>
      <c r="HO348" s="1">
        <v>9.2</v>
      </c>
      <c r="HP348" s="1">
        <v>3.29468</v>
      </c>
      <c r="HQ348" s="1">
        <v>2.2583</v>
      </c>
      <c r="HR348" s="1">
        <v>1.4978</v>
      </c>
      <c r="HS348" s="1">
        <v>2.30347</v>
      </c>
      <c r="HT348" s="1">
        <v>1.54785</v>
      </c>
      <c r="HU348" s="1">
        <v>2.38037</v>
      </c>
      <c r="HV348" s="1">
        <v>35.3133</v>
      </c>
      <c r="HW348" s="1">
        <v>15.2878</v>
      </c>
      <c r="HX348" s="1">
        <v>18.0</v>
      </c>
      <c r="HY348" s="1">
        <v>501.478</v>
      </c>
      <c r="HZ348" s="1">
        <v>518.707</v>
      </c>
      <c r="IA348" s="1">
        <v>29.0145</v>
      </c>
      <c r="IB348" s="1">
        <v>29.1204</v>
      </c>
      <c r="IC348" s="1">
        <v>30.0003</v>
      </c>
      <c r="ID348" s="1">
        <v>28.8935</v>
      </c>
      <c r="IE348" s="1">
        <v>28.9855</v>
      </c>
      <c r="IF348" s="1">
        <v>66.0131</v>
      </c>
      <c r="IG348" s="1">
        <v>28.6427</v>
      </c>
      <c r="IH348" s="1">
        <v>72.8569</v>
      </c>
      <c r="II348" s="1">
        <v>28.9803</v>
      </c>
      <c r="IJ348" s="1">
        <v>1690.36</v>
      </c>
      <c r="IK348" s="1">
        <v>23.9692</v>
      </c>
      <c r="IL348" s="1">
        <v>100.898</v>
      </c>
      <c r="IM348" s="1">
        <v>100.66</v>
      </c>
      <c r="IN348" s="1" t="s">
        <v>365</v>
      </c>
    </row>
    <row r="349" ht="15.75" customHeight="1">
      <c r="A349" s="1">
        <v>333.0</v>
      </c>
      <c r="B349" s="1">
        <v>1.6604847136E9</v>
      </c>
      <c r="C349" s="1">
        <v>584.5</v>
      </c>
      <c r="D349" s="1" t="s">
        <v>1006</v>
      </c>
      <c r="E349" s="1" t="s">
        <v>1007</v>
      </c>
      <c r="F349" s="1">
        <v>1.0</v>
      </c>
      <c r="G349" s="1" t="s">
        <v>349</v>
      </c>
      <c r="H349" s="1" t="s">
        <v>350</v>
      </c>
      <c r="I349" s="1" t="s">
        <v>351</v>
      </c>
      <c r="J349" s="1" t="s">
        <v>352</v>
      </c>
      <c r="K349" s="1" t="s">
        <v>353</v>
      </c>
      <c r="L349" s="1" t="s">
        <v>349</v>
      </c>
      <c r="M349" s="1" t="s">
        <v>354</v>
      </c>
      <c r="N349" s="1">
        <v>1.660484706099999E9</v>
      </c>
      <c r="O349" s="1">
        <f t="shared" si="1"/>
        <v>0.002769061518</v>
      </c>
      <c r="P349" s="1">
        <f t="shared" si="2"/>
        <v>2.769061518</v>
      </c>
      <c r="Q349" s="1">
        <f t="shared" si="3"/>
        <v>6.08687504</v>
      </c>
      <c r="R349" s="1">
        <f t="shared" si="4"/>
        <v>1583.125333</v>
      </c>
      <c r="S349" s="1">
        <f t="shared" si="5"/>
        <v>1459.295527</v>
      </c>
      <c r="T349" s="1">
        <f t="shared" si="6"/>
        <v>145.381305</v>
      </c>
      <c r="U349" s="1">
        <f t="shared" si="7"/>
        <v>157.7177636</v>
      </c>
      <c r="V349" s="1">
        <f t="shared" si="8"/>
        <v>0.1360179937</v>
      </c>
      <c r="W349" s="1">
        <f t="shared" si="9"/>
        <v>2.921183026</v>
      </c>
      <c r="X349" s="1">
        <f t="shared" si="10"/>
        <v>0.1325949638</v>
      </c>
      <c r="Y349" s="1">
        <f t="shared" si="11"/>
        <v>0.08317222304</v>
      </c>
      <c r="Z349" s="1">
        <f t="shared" si="12"/>
        <v>321.5112714</v>
      </c>
      <c r="AA349" s="1">
        <f t="shared" si="13"/>
        <v>32.22673288</v>
      </c>
      <c r="AB349" s="1">
        <f t="shared" si="14"/>
        <v>31.74477333</v>
      </c>
      <c r="AC349" s="1">
        <f t="shared" si="15"/>
        <v>4.706534719</v>
      </c>
      <c r="AD349" s="1">
        <f t="shared" si="16"/>
        <v>59.74974641</v>
      </c>
      <c r="AE349" s="1">
        <f t="shared" si="17"/>
        <v>2.703392565</v>
      </c>
      <c r="AF349" s="1">
        <f t="shared" si="18"/>
        <v>4.524525588</v>
      </c>
      <c r="AG349" s="1">
        <f t="shared" si="19"/>
        <v>2.003142155</v>
      </c>
      <c r="AH349" s="1">
        <f t="shared" si="20"/>
        <v>-122.1156129</v>
      </c>
      <c r="AI349" s="1">
        <f t="shared" si="21"/>
        <v>-109.2528062</v>
      </c>
      <c r="AJ349" s="1">
        <f t="shared" si="22"/>
        <v>-8.431611797</v>
      </c>
      <c r="AK349" s="1">
        <f t="shared" si="23"/>
        <v>81.71124045</v>
      </c>
      <c r="AL349" s="1">
        <f t="shared" si="24"/>
        <v>38.10984443</v>
      </c>
      <c r="AM349" s="1">
        <f t="shared" si="25"/>
        <v>2.772358151</v>
      </c>
      <c r="AN349" s="1">
        <f t="shared" si="26"/>
        <v>6.08687504</v>
      </c>
      <c r="AO349" s="1">
        <v>1697.150488137905</v>
      </c>
      <c r="AP349" s="1">
        <v>1663.349878787879</v>
      </c>
      <c r="AQ349" s="1">
        <v>5.148509392566869</v>
      </c>
      <c r="AR349" s="1">
        <v>64.97328580608568</v>
      </c>
      <c r="AS349" s="1">
        <f t="shared" si="27"/>
        <v>2.769061518</v>
      </c>
      <c r="AT349" s="1">
        <v>23.896437146852</v>
      </c>
      <c r="AU349" s="1">
        <v>27.12833696969697</v>
      </c>
      <c r="AV349" s="1">
        <v>-1.47722048795556E-5</v>
      </c>
      <c r="AW349" s="1">
        <v>82.27873590820442</v>
      </c>
      <c r="AX349" s="1">
        <v>0.0</v>
      </c>
      <c r="AY349" s="1">
        <v>0.0</v>
      </c>
      <c r="AZ349" s="1">
        <f t="shared" si="28"/>
        <v>1</v>
      </c>
      <c r="BA349" s="1">
        <f t="shared" si="29"/>
        <v>0</v>
      </c>
      <c r="BB349" s="1">
        <f t="shared" si="30"/>
        <v>51924.23632</v>
      </c>
      <c r="BC349" s="1">
        <f t="shared" si="31"/>
        <v>1999.974</v>
      </c>
      <c r="BD349" s="1">
        <f t="shared" si="32"/>
        <v>1681.17786</v>
      </c>
      <c r="BE349" s="1">
        <f t="shared" si="33"/>
        <v>0.8405998578</v>
      </c>
      <c r="BF349" s="1">
        <f t="shared" si="34"/>
        <v>0.1607577256</v>
      </c>
      <c r="BG349" s="1">
        <v>6.0</v>
      </c>
      <c r="BH349" s="1">
        <v>0.5</v>
      </c>
      <c r="BI349" s="1" t="s">
        <v>355</v>
      </c>
      <c r="BJ349" s="1">
        <v>2.0</v>
      </c>
      <c r="BK349" s="1" t="b">
        <v>1</v>
      </c>
      <c r="BL349" s="1">
        <v>1.660484706099999E9</v>
      </c>
      <c r="BM349" s="1">
        <v>1583.125333333333</v>
      </c>
      <c r="BN349" s="1">
        <v>1634.109333333333</v>
      </c>
      <c r="BO349" s="1">
        <v>27.13587333333334</v>
      </c>
      <c r="BP349" s="1">
        <v>23.90024666666667</v>
      </c>
      <c r="BQ349" s="1">
        <v>1580.218666666667</v>
      </c>
      <c r="BR349" s="1">
        <v>27.11796</v>
      </c>
      <c r="BS349" s="1">
        <v>500.1432</v>
      </c>
      <c r="BT349" s="1">
        <v>99.52425333333333</v>
      </c>
      <c r="BU349" s="1">
        <v>0.1000532666666667</v>
      </c>
      <c r="BV349" s="1">
        <v>31.05104666666666</v>
      </c>
      <c r="BW349" s="1">
        <v>31.74477333333333</v>
      </c>
      <c r="BX349" s="1">
        <v>999.8999999999999</v>
      </c>
      <c r="BY349" s="1">
        <v>0.0</v>
      </c>
      <c r="BZ349" s="1">
        <v>0.0</v>
      </c>
      <c r="CA349" s="1">
        <v>9999.957333333334</v>
      </c>
      <c r="CB349" s="1">
        <v>0.0</v>
      </c>
      <c r="CC349" s="1">
        <v>819.0358666666667</v>
      </c>
      <c r="CD349" s="1">
        <v>-50.98295999999998</v>
      </c>
      <c r="CE349" s="1">
        <v>1627.284666666666</v>
      </c>
      <c r="CF349" s="1">
        <v>1674.122666666666</v>
      </c>
      <c r="CG349" s="1">
        <v>3.235631333333333</v>
      </c>
      <c r="CH349" s="1">
        <v>1634.109333333333</v>
      </c>
      <c r="CI349" s="1">
        <v>23.90024666666667</v>
      </c>
      <c r="CJ349" s="1">
        <v>2.700677333333334</v>
      </c>
      <c r="CK349" s="1">
        <v>2.378652666666667</v>
      </c>
      <c r="CL349" s="1">
        <v>22.28923333333334</v>
      </c>
      <c r="CM349" s="1">
        <v>20.21918</v>
      </c>
      <c r="CN349" s="1">
        <v>1999.974</v>
      </c>
      <c r="CO349" s="1">
        <v>0.9800051333333335</v>
      </c>
      <c r="CP349" s="1">
        <v>0.0199953</v>
      </c>
      <c r="CQ349" s="1">
        <v>0.0</v>
      </c>
      <c r="CR349" s="1">
        <v>2.8116</v>
      </c>
      <c r="CS349" s="1">
        <v>0.0</v>
      </c>
      <c r="CT349" s="1">
        <v>32505.32666666666</v>
      </c>
      <c r="CU349" s="1">
        <v>17412.13333333334</v>
      </c>
      <c r="CV349" s="1">
        <v>39.2206</v>
      </c>
      <c r="CW349" s="1">
        <v>40.2458</v>
      </c>
      <c r="CX349" s="1">
        <v>39.17873333333333</v>
      </c>
      <c r="CY349" s="1">
        <v>38.75</v>
      </c>
      <c r="CZ349" s="1">
        <v>39.4412</v>
      </c>
      <c r="DA349" s="1">
        <v>1959.984</v>
      </c>
      <c r="DB349" s="1">
        <v>39.99</v>
      </c>
      <c r="DC349" s="1">
        <v>0.0</v>
      </c>
      <c r="DD349" s="1">
        <v>1.6604847116E9</v>
      </c>
      <c r="DE349" s="1">
        <v>0.0</v>
      </c>
      <c r="DF349" s="1">
        <v>1.6604841591E9</v>
      </c>
      <c r="DG349" s="1" t="s">
        <v>356</v>
      </c>
      <c r="DH349" s="1">
        <v>1.6604841451E9</v>
      </c>
      <c r="DI349" s="1">
        <v>1.6604841591E9</v>
      </c>
      <c r="DJ349" s="1">
        <v>1.0</v>
      </c>
      <c r="DK349" s="1">
        <v>0.063</v>
      </c>
      <c r="DL349" s="1">
        <v>-0.028</v>
      </c>
      <c r="DM349" s="1">
        <v>1.395</v>
      </c>
      <c r="DN349" s="1">
        <v>0.027</v>
      </c>
      <c r="DO349" s="1">
        <v>400.0</v>
      </c>
      <c r="DP349" s="1">
        <v>24.0</v>
      </c>
      <c r="DQ349" s="1">
        <v>0.47</v>
      </c>
      <c r="DR349" s="1">
        <v>0.03</v>
      </c>
      <c r="DS349" s="1">
        <v>6.373182692943127</v>
      </c>
      <c r="DT349" s="1">
        <v>1.501388025916706</v>
      </c>
      <c r="DU349" s="1">
        <v>0.1699777981565458</v>
      </c>
      <c r="DV349" s="1">
        <v>0.0</v>
      </c>
      <c r="DW349" s="1">
        <v>38.17017090858332</v>
      </c>
      <c r="DX349" s="1">
        <v>-1.992274956267573</v>
      </c>
      <c r="DY349" s="1">
        <v>0.2208347427114102</v>
      </c>
      <c r="DZ349" s="1">
        <v>0.0</v>
      </c>
      <c r="EA349" s="1">
        <v>-51.01395483870968</v>
      </c>
      <c r="EB349" s="1">
        <v>1.866900000000139</v>
      </c>
      <c r="EC349" s="1">
        <v>0.2564639229344148</v>
      </c>
      <c r="ED349" s="1">
        <v>0.0</v>
      </c>
      <c r="EE349" s="1">
        <v>1449.827542885682</v>
      </c>
      <c r="EF349" s="1">
        <v>274.7237802421881</v>
      </c>
      <c r="EG349" s="1">
        <v>19.88225093610934</v>
      </c>
      <c r="EH349" s="1">
        <v>0.0</v>
      </c>
      <c r="EI349" s="1">
        <v>3.239925853658536</v>
      </c>
      <c r="EJ349" s="1">
        <v>-0.06116404181184631</v>
      </c>
      <c r="EK349" s="1">
        <v>0.007008170136455797</v>
      </c>
      <c r="EL349" s="1">
        <v>1.0</v>
      </c>
      <c r="EM349" s="1">
        <v>2.003343836342257</v>
      </c>
      <c r="EN349" s="1">
        <v>-0.02788019922758103</v>
      </c>
      <c r="EO349" s="1">
        <v>0.002773145542372575</v>
      </c>
      <c r="EP349" s="1">
        <v>1.0</v>
      </c>
      <c r="EQ349" s="1">
        <v>2.0</v>
      </c>
      <c r="ER349" s="1">
        <v>6.0</v>
      </c>
      <c r="ES349" s="1" t="s">
        <v>384</v>
      </c>
      <c r="ET349" s="1">
        <v>2.94528</v>
      </c>
      <c r="EU349" s="1">
        <v>2.80151</v>
      </c>
      <c r="EV349" s="1">
        <v>0.225344</v>
      </c>
      <c r="EW349" s="1">
        <v>0.229434</v>
      </c>
      <c r="EX349" s="1">
        <v>0.118357</v>
      </c>
      <c r="EY349" s="1">
        <v>0.10835</v>
      </c>
      <c r="EZ349" s="1">
        <v>15956.9</v>
      </c>
      <c r="FA349" s="1">
        <v>16649.0</v>
      </c>
      <c r="FB349" s="1">
        <v>23939.2</v>
      </c>
      <c r="FC349" s="1">
        <v>25127.6</v>
      </c>
      <c r="FD349" s="1">
        <v>33775.3</v>
      </c>
      <c r="FE349" s="1">
        <v>35772.1</v>
      </c>
      <c r="FF349" s="1">
        <v>43625.9</v>
      </c>
      <c r="FG349" s="1">
        <v>46443.1</v>
      </c>
      <c r="FH349" s="1">
        <v>2.00093</v>
      </c>
      <c r="FI349" s="1">
        <v>1.92505</v>
      </c>
      <c r="FJ349" s="1">
        <v>0.155941</v>
      </c>
      <c r="FK349" s="1">
        <v>0.0</v>
      </c>
      <c r="FL349" s="1">
        <v>29.1952</v>
      </c>
      <c r="FM349" s="1">
        <v>999.9</v>
      </c>
      <c r="FN349" s="1">
        <v>68.9</v>
      </c>
      <c r="FO349" s="1">
        <v>31.7</v>
      </c>
      <c r="FP349" s="1">
        <v>32.502</v>
      </c>
      <c r="FQ349" s="1">
        <v>63.684</v>
      </c>
      <c r="FR349" s="1">
        <v>26.3021</v>
      </c>
      <c r="FS349" s="1">
        <v>1.0</v>
      </c>
      <c r="FT349" s="1">
        <v>0.152223</v>
      </c>
      <c r="FU349" s="1">
        <v>0.246762</v>
      </c>
      <c r="FV349" s="1">
        <v>20.3233</v>
      </c>
      <c r="FW349" s="1">
        <v>5.2122</v>
      </c>
      <c r="FX349" s="1">
        <v>11.9039</v>
      </c>
      <c r="FY349" s="1">
        <v>5.0028</v>
      </c>
      <c r="FZ349" s="1">
        <v>3.28993</v>
      </c>
      <c r="GA349" s="1">
        <v>9999.0</v>
      </c>
      <c r="GB349" s="1">
        <v>9999.0</v>
      </c>
      <c r="GC349" s="1">
        <v>9999.0</v>
      </c>
      <c r="GD349" s="1">
        <v>999.9</v>
      </c>
      <c r="GE349" s="1">
        <v>1.85946</v>
      </c>
      <c r="GF349" s="1">
        <v>1.8544</v>
      </c>
      <c r="GG349" s="1">
        <v>1.85761</v>
      </c>
      <c r="GH349" s="1">
        <v>1.85607</v>
      </c>
      <c r="GI349" s="1">
        <v>1.85486</v>
      </c>
      <c r="GJ349" s="1">
        <v>1.85455</v>
      </c>
      <c r="GK349" s="1">
        <v>1.85318</v>
      </c>
      <c r="GL349" s="1">
        <v>1.85637</v>
      </c>
      <c r="GM349" s="1">
        <v>0.0</v>
      </c>
      <c r="GN349" s="1">
        <v>0.0</v>
      </c>
      <c r="GO349" s="1">
        <v>0.0</v>
      </c>
      <c r="GP349" s="1">
        <v>0.0</v>
      </c>
      <c r="GQ349" s="1" t="s">
        <v>358</v>
      </c>
      <c r="GR349" s="1" t="s">
        <v>359</v>
      </c>
      <c r="GS349" s="1" t="s">
        <v>360</v>
      </c>
      <c r="GT349" s="1" t="s">
        <v>360</v>
      </c>
      <c r="GU349" s="1" t="s">
        <v>360</v>
      </c>
      <c r="GV349" s="1" t="s">
        <v>360</v>
      </c>
      <c r="GW349" s="1">
        <v>0.0</v>
      </c>
      <c r="GX349" s="1">
        <v>100.0</v>
      </c>
      <c r="GY349" s="1">
        <v>100.0</v>
      </c>
      <c r="GZ349" s="1">
        <v>2.94</v>
      </c>
      <c r="HA349" s="1">
        <v>0.0179</v>
      </c>
      <c r="HB349" s="1">
        <v>0.467488805237294</v>
      </c>
      <c r="HC349" s="1">
        <v>0.002678124759318837</v>
      </c>
      <c r="HD349" s="1">
        <v>-9.373761146515732E-7</v>
      </c>
      <c r="HE349" s="1">
        <v>1.391563784175389E-10</v>
      </c>
      <c r="HF349" s="1">
        <v>-0.06780524781039028</v>
      </c>
      <c r="HG349" s="1">
        <v>0.01061361004592812</v>
      </c>
      <c r="HH349" s="1">
        <v>-3.086644042041478E-4</v>
      </c>
      <c r="HI349" s="1">
        <v>1.24720902217549E-6</v>
      </c>
      <c r="HJ349" s="1">
        <v>1.0</v>
      </c>
      <c r="HK349" s="1">
        <v>2093.0</v>
      </c>
      <c r="HL349" s="1">
        <v>2.0</v>
      </c>
      <c r="HM349" s="1">
        <v>27.0</v>
      </c>
      <c r="HN349" s="1">
        <v>9.5</v>
      </c>
      <c r="HO349" s="1">
        <v>9.2</v>
      </c>
      <c r="HP349" s="1">
        <v>3.30566</v>
      </c>
      <c r="HQ349" s="1">
        <v>2.2583</v>
      </c>
      <c r="HR349" s="1">
        <v>1.4978</v>
      </c>
      <c r="HS349" s="1">
        <v>2.30347</v>
      </c>
      <c r="HT349" s="1">
        <v>1.54785</v>
      </c>
      <c r="HU349" s="1">
        <v>2.45728</v>
      </c>
      <c r="HV349" s="1">
        <v>35.3133</v>
      </c>
      <c r="HW349" s="1">
        <v>15.2791</v>
      </c>
      <c r="HX349" s="1">
        <v>18.0</v>
      </c>
      <c r="HY349" s="1">
        <v>501.513</v>
      </c>
      <c r="HZ349" s="1">
        <v>518.695</v>
      </c>
      <c r="IA349" s="1">
        <v>29.0056</v>
      </c>
      <c r="IB349" s="1">
        <v>29.1217</v>
      </c>
      <c r="IC349" s="1">
        <v>30.0003</v>
      </c>
      <c r="ID349" s="1">
        <v>28.8941</v>
      </c>
      <c r="IE349" s="1">
        <v>28.9861</v>
      </c>
      <c r="IF349" s="1">
        <v>66.2326</v>
      </c>
      <c r="IG349" s="1">
        <v>28.6427</v>
      </c>
      <c r="IH349" s="1">
        <v>72.8569</v>
      </c>
      <c r="II349" s="1">
        <v>28.9803</v>
      </c>
      <c r="IJ349" s="1">
        <v>1700.38</v>
      </c>
      <c r="IK349" s="1">
        <v>23.9759</v>
      </c>
      <c r="IL349" s="1">
        <v>100.899</v>
      </c>
      <c r="IM349" s="1">
        <v>100.66</v>
      </c>
      <c r="IN349" s="1" t="s">
        <v>365</v>
      </c>
    </row>
    <row r="350" ht="15.75" customHeight="1">
      <c r="A350" s="1">
        <v>334.0</v>
      </c>
      <c r="B350" s="1">
        <v>1.6604847146E9</v>
      </c>
      <c r="C350" s="1">
        <v>585.5</v>
      </c>
      <c r="D350" s="1" t="s">
        <v>1008</v>
      </c>
      <c r="E350" s="1" t="s">
        <v>1009</v>
      </c>
      <c r="F350" s="1">
        <v>1.0</v>
      </c>
      <c r="G350" s="1" t="s">
        <v>349</v>
      </c>
      <c r="H350" s="1" t="s">
        <v>350</v>
      </c>
      <c r="I350" s="1" t="s">
        <v>351</v>
      </c>
      <c r="J350" s="1" t="s">
        <v>352</v>
      </c>
      <c r="K350" s="1" t="s">
        <v>353</v>
      </c>
      <c r="L350" s="1" t="s">
        <v>349</v>
      </c>
      <c r="M350" s="1" t="s">
        <v>354</v>
      </c>
      <c r="N350" s="1">
        <v>1.6604847066E9</v>
      </c>
      <c r="O350" s="1">
        <f t="shared" si="1"/>
        <v>0.002767853657</v>
      </c>
      <c r="P350" s="1">
        <f t="shared" si="2"/>
        <v>2.767853657</v>
      </c>
      <c r="Q350" s="1">
        <f t="shared" si="3"/>
        <v>6.143390223</v>
      </c>
      <c r="R350" s="1">
        <f t="shared" si="4"/>
        <v>1585.6225</v>
      </c>
      <c r="S350" s="1">
        <f t="shared" si="5"/>
        <v>1461.021596</v>
      </c>
      <c r="T350" s="1">
        <f t="shared" si="6"/>
        <v>145.5530819</v>
      </c>
      <c r="U350" s="1">
        <f t="shared" si="7"/>
        <v>157.9663451</v>
      </c>
      <c r="V350" s="1">
        <f t="shared" si="8"/>
        <v>0.1359694089</v>
      </c>
      <c r="W350" s="1">
        <f t="shared" si="9"/>
        <v>2.921318071</v>
      </c>
      <c r="X350" s="1">
        <f t="shared" si="10"/>
        <v>0.1325489446</v>
      </c>
      <c r="Y350" s="1">
        <f t="shared" si="11"/>
        <v>0.08314323872</v>
      </c>
      <c r="Z350" s="1">
        <f t="shared" si="12"/>
        <v>321.510633</v>
      </c>
      <c r="AA350" s="1">
        <f t="shared" si="13"/>
        <v>32.22674</v>
      </c>
      <c r="AB350" s="1">
        <f t="shared" si="14"/>
        <v>31.7439</v>
      </c>
      <c r="AC350" s="1">
        <f t="shared" si="15"/>
        <v>4.706301639</v>
      </c>
      <c r="AD350" s="1">
        <f t="shared" si="16"/>
        <v>59.74939465</v>
      </c>
      <c r="AE350" s="1">
        <f t="shared" si="17"/>
        <v>2.70333768</v>
      </c>
      <c r="AF350" s="1">
        <f t="shared" si="18"/>
        <v>4.524460366</v>
      </c>
      <c r="AG350" s="1">
        <f t="shared" si="19"/>
        <v>2.002963959</v>
      </c>
      <c r="AH350" s="1">
        <f t="shared" si="20"/>
        <v>-122.0623463</v>
      </c>
      <c r="AI350" s="1">
        <f t="shared" si="21"/>
        <v>-109.1601449</v>
      </c>
      <c r="AJ350" s="1">
        <f t="shared" si="22"/>
        <v>-8.424024428</v>
      </c>
      <c r="AK350" s="1">
        <f t="shared" si="23"/>
        <v>81.86411736</v>
      </c>
      <c r="AL350" s="1">
        <f t="shared" si="24"/>
        <v>38.08936684</v>
      </c>
      <c r="AM350" s="1">
        <f t="shared" si="25"/>
        <v>2.771953386</v>
      </c>
      <c r="AN350" s="1">
        <f t="shared" si="26"/>
        <v>6.143390223</v>
      </c>
      <c r="AO350" s="1">
        <v>1701.982105290934</v>
      </c>
      <c r="AP350" s="1">
        <v>1668.348363636363</v>
      </c>
      <c r="AQ350" s="1">
        <v>5.102295021745094</v>
      </c>
      <c r="AR350" s="1">
        <v>64.97328580608568</v>
      </c>
      <c r="AS350" s="1">
        <f t="shared" si="27"/>
        <v>2.767853657</v>
      </c>
      <c r="AT350" s="1">
        <v>23.89687681062432</v>
      </c>
      <c r="AU350" s="1">
        <v>27.12746363636364</v>
      </c>
      <c r="AV350" s="1">
        <v>-3.018642721861855E-5</v>
      </c>
      <c r="AW350" s="1">
        <v>82.27873590820442</v>
      </c>
      <c r="AX350" s="1">
        <v>0.0</v>
      </c>
      <c r="AY350" s="1">
        <v>0.0</v>
      </c>
      <c r="AZ350" s="1">
        <f t="shared" si="28"/>
        <v>1</v>
      </c>
      <c r="BA350" s="1">
        <f t="shared" si="29"/>
        <v>0</v>
      </c>
      <c r="BB350" s="1">
        <f t="shared" si="30"/>
        <v>51928.11659</v>
      </c>
      <c r="BC350" s="1">
        <f t="shared" si="31"/>
        <v>1999.97</v>
      </c>
      <c r="BD350" s="1">
        <f t="shared" si="32"/>
        <v>1681.1745</v>
      </c>
      <c r="BE350" s="1">
        <f t="shared" si="33"/>
        <v>0.840599859</v>
      </c>
      <c r="BF350" s="1">
        <f t="shared" si="34"/>
        <v>0.1607577279</v>
      </c>
      <c r="BG350" s="1">
        <v>6.0</v>
      </c>
      <c r="BH350" s="1">
        <v>0.5</v>
      </c>
      <c r="BI350" s="1" t="s">
        <v>355</v>
      </c>
      <c r="BJ350" s="1">
        <v>2.0</v>
      </c>
      <c r="BK350" s="1" t="b">
        <v>1</v>
      </c>
      <c r="BL350" s="1">
        <v>1.6604847066E9</v>
      </c>
      <c r="BM350" s="1">
        <v>1585.6225</v>
      </c>
      <c r="BN350" s="1">
        <v>1636.589375</v>
      </c>
      <c r="BO350" s="1">
        <v>27.13535625</v>
      </c>
      <c r="BP350" s="1">
        <v>23.90020625</v>
      </c>
      <c r="BQ350" s="1">
        <v>1582.71375</v>
      </c>
      <c r="BR350" s="1">
        <v>27.1174375</v>
      </c>
      <c r="BS350" s="1">
        <v>500.144125</v>
      </c>
      <c r="BT350" s="1">
        <v>99.524125</v>
      </c>
      <c r="BU350" s="1">
        <v>0.100057375</v>
      </c>
      <c r="BV350" s="1">
        <v>31.05079375</v>
      </c>
      <c r="BW350" s="1">
        <v>31.7439</v>
      </c>
      <c r="BX350" s="1">
        <v>999.9</v>
      </c>
      <c r="BY350" s="1">
        <v>0.0</v>
      </c>
      <c r="BZ350" s="1">
        <v>0.0</v>
      </c>
      <c r="CA350" s="1">
        <v>10000.74125</v>
      </c>
      <c r="CB350" s="1">
        <v>0.0</v>
      </c>
      <c r="CC350" s="1">
        <v>822.8626875</v>
      </c>
      <c r="CD350" s="1">
        <v>-50.966025</v>
      </c>
      <c r="CE350" s="1">
        <v>1629.850625</v>
      </c>
      <c r="CF350" s="1">
        <v>1676.66375</v>
      </c>
      <c r="CG350" s="1">
        <v>3.235151875</v>
      </c>
      <c r="CH350" s="1">
        <v>1636.589375</v>
      </c>
      <c r="CI350" s="1">
        <v>23.90020625</v>
      </c>
      <c r="CJ350" s="1">
        <v>2.700621875</v>
      </c>
      <c r="CK350" s="1">
        <v>2.378645625</v>
      </c>
      <c r="CL350" s="1">
        <v>22.2889</v>
      </c>
      <c r="CM350" s="1">
        <v>20.21913125</v>
      </c>
      <c r="CN350" s="1">
        <v>1999.97</v>
      </c>
      <c r="CO350" s="1">
        <v>0.980005125</v>
      </c>
      <c r="CP350" s="1">
        <v>0.0199953125</v>
      </c>
      <c r="CQ350" s="1">
        <v>0.0</v>
      </c>
      <c r="CR350" s="1">
        <v>2.7939375</v>
      </c>
      <c r="CS350" s="1">
        <v>0.0</v>
      </c>
      <c r="CT350" s="1">
        <v>32503.36875</v>
      </c>
      <c r="CU350" s="1">
        <v>17412.09375</v>
      </c>
      <c r="CV350" s="1">
        <v>39.2224375</v>
      </c>
      <c r="CW350" s="1">
        <v>40.2460625</v>
      </c>
      <c r="CX350" s="1">
        <v>39.17925</v>
      </c>
      <c r="CY350" s="1">
        <v>38.75</v>
      </c>
      <c r="CZ350" s="1">
        <v>39.4409375</v>
      </c>
      <c r="DA350" s="1">
        <v>1959.98</v>
      </c>
      <c r="DB350" s="1">
        <v>39.99</v>
      </c>
      <c r="DC350" s="1">
        <v>0.0</v>
      </c>
      <c r="DD350" s="1">
        <v>1.6604847122E9</v>
      </c>
      <c r="DE350" s="1">
        <v>0.0</v>
      </c>
      <c r="DF350" s="1">
        <v>1.6604841591E9</v>
      </c>
      <c r="DG350" s="1" t="s">
        <v>356</v>
      </c>
      <c r="DH350" s="1">
        <v>1.6604841451E9</v>
      </c>
      <c r="DI350" s="1">
        <v>1.6604841591E9</v>
      </c>
      <c r="DJ350" s="1">
        <v>1.0</v>
      </c>
      <c r="DK350" s="1">
        <v>0.063</v>
      </c>
      <c r="DL350" s="1">
        <v>-0.028</v>
      </c>
      <c r="DM350" s="1">
        <v>1.395</v>
      </c>
      <c r="DN350" s="1">
        <v>0.027</v>
      </c>
      <c r="DO350" s="1">
        <v>400.0</v>
      </c>
      <c r="DP350" s="1">
        <v>24.0</v>
      </c>
      <c r="DQ350" s="1">
        <v>0.47</v>
      </c>
      <c r="DR350" s="1">
        <v>0.03</v>
      </c>
      <c r="DS350" s="1">
        <v>6.386005398066058</v>
      </c>
      <c r="DT350" s="1">
        <v>0.04259676100554385</v>
      </c>
      <c r="DU350" s="1">
        <v>0.1436875850006455</v>
      </c>
      <c r="DV350" s="1">
        <v>1.0</v>
      </c>
      <c r="DW350" s="1">
        <v>38.10489975131031</v>
      </c>
      <c r="DX350" s="1">
        <v>-3.048143744999014</v>
      </c>
      <c r="DY350" s="1">
        <v>0.289628606121192</v>
      </c>
      <c r="DZ350" s="1">
        <v>0.0</v>
      </c>
      <c r="EA350" s="1">
        <v>-50.95812</v>
      </c>
      <c r="EB350" s="1">
        <v>2.926029810901061</v>
      </c>
      <c r="EC350" s="1">
        <v>0.2995340663986875</v>
      </c>
      <c r="ED350" s="1">
        <v>0.0</v>
      </c>
      <c r="EE350" s="1">
        <v>1455.853285063615</v>
      </c>
      <c r="EF350" s="1">
        <v>290.9525066552821</v>
      </c>
      <c r="EG350" s="1">
        <v>21.75749533501905</v>
      </c>
      <c r="EH350" s="1">
        <v>0.0</v>
      </c>
      <c r="EI350" s="1">
        <v>3.238368</v>
      </c>
      <c r="EJ350" s="1">
        <v>-0.06495016885554243</v>
      </c>
      <c r="EK350" s="1">
        <v>0.007175560674957723</v>
      </c>
      <c r="EL350" s="1">
        <v>1.0</v>
      </c>
      <c r="EM350" s="1">
        <v>2.003098258535538</v>
      </c>
      <c r="EN350" s="1">
        <v>-0.0315501240368139</v>
      </c>
      <c r="EO350" s="1">
        <v>0.002851007376936344</v>
      </c>
      <c r="EP350" s="1">
        <v>1.0</v>
      </c>
      <c r="EQ350" s="1">
        <v>3.0</v>
      </c>
      <c r="ER350" s="1">
        <v>6.0</v>
      </c>
      <c r="ES350" s="1" t="s">
        <v>379</v>
      </c>
      <c r="ET350" s="1">
        <v>2.94552</v>
      </c>
      <c r="EU350" s="1">
        <v>2.80136</v>
      </c>
      <c r="EV350" s="1">
        <v>0.225747</v>
      </c>
      <c r="EW350" s="1">
        <v>0.229863</v>
      </c>
      <c r="EX350" s="1">
        <v>0.118351</v>
      </c>
      <c r="EY350" s="1">
        <v>0.108355</v>
      </c>
      <c r="EZ350" s="1">
        <v>15948.7</v>
      </c>
      <c r="FA350" s="1">
        <v>16639.7</v>
      </c>
      <c r="FB350" s="1">
        <v>23939.3</v>
      </c>
      <c r="FC350" s="1">
        <v>25127.6</v>
      </c>
      <c r="FD350" s="1">
        <v>33775.6</v>
      </c>
      <c r="FE350" s="1">
        <v>35771.8</v>
      </c>
      <c r="FF350" s="1">
        <v>43626.0</v>
      </c>
      <c r="FG350" s="1">
        <v>46443.0</v>
      </c>
      <c r="FH350" s="1">
        <v>2.00093</v>
      </c>
      <c r="FI350" s="1">
        <v>1.92515</v>
      </c>
      <c r="FJ350" s="1">
        <v>0.155754</v>
      </c>
      <c r="FK350" s="1">
        <v>0.0</v>
      </c>
      <c r="FL350" s="1">
        <v>29.1977</v>
      </c>
      <c r="FM350" s="1">
        <v>999.9</v>
      </c>
      <c r="FN350" s="1">
        <v>68.9</v>
      </c>
      <c r="FO350" s="1">
        <v>31.7</v>
      </c>
      <c r="FP350" s="1">
        <v>32.5022</v>
      </c>
      <c r="FQ350" s="1">
        <v>63.884</v>
      </c>
      <c r="FR350" s="1">
        <v>25.7973</v>
      </c>
      <c r="FS350" s="1">
        <v>1.0</v>
      </c>
      <c r="FT350" s="1">
        <v>0.152424</v>
      </c>
      <c r="FU350" s="1">
        <v>0.262571</v>
      </c>
      <c r="FV350" s="1">
        <v>20.3232</v>
      </c>
      <c r="FW350" s="1">
        <v>5.2119</v>
      </c>
      <c r="FX350" s="1">
        <v>11.9041</v>
      </c>
      <c r="FY350" s="1">
        <v>5.0026</v>
      </c>
      <c r="FZ350" s="1">
        <v>3.28993</v>
      </c>
      <c r="GA350" s="1">
        <v>9999.0</v>
      </c>
      <c r="GB350" s="1">
        <v>9999.0</v>
      </c>
      <c r="GC350" s="1">
        <v>9999.0</v>
      </c>
      <c r="GD350" s="1">
        <v>999.9</v>
      </c>
      <c r="GE350" s="1">
        <v>1.85945</v>
      </c>
      <c r="GF350" s="1">
        <v>1.8544</v>
      </c>
      <c r="GG350" s="1">
        <v>1.8576</v>
      </c>
      <c r="GH350" s="1">
        <v>1.85607</v>
      </c>
      <c r="GI350" s="1">
        <v>1.85486</v>
      </c>
      <c r="GJ350" s="1">
        <v>1.85455</v>
      </c>
      <c r="GK350" s="1">
        <v>1.85318</v>
      </c>
      <c r="GL350" s="1">
        <v>1.85636</v>
      </c>
      <c r="GM350" s="1">
        <v>0.0</v>
      </c>
      <c r="GN350" s="1">
        <v>0.0</v>
      </c>
      <c r="GO350" s="1">
        <v>0.0</v>
      </c>
      <c r="GP350" s="1">
        <v>0.0</v>
      </c>
      <c r="GQ350" s="1" t="s">
        <v>358</v>
      </c>
      <c r="GR350" s="1" t="s">
        <v>359</v>
      </c>
      <c r="GS350" s="1" t="s">
        <v>360</v>
      </c>
      <c r="GT350" s="1" t="s">
        <v>360</v>
      </c>
      <c r="GU350" s="1" t="s">
        <v>360</v>
      </c>
      <c r="GV350" s="1" t="s">
        <v>360</v>
      </c>
      <c r="GW350" s="1">
        <v>0.0</v>
      </c>
      <c r="GX350" s="1">
        <v>100.0</v>
      </c>
      <c r="GY350" s="1">
        <v>100.0</v>
      </c>
      <c r="GZ350" s="1">
        <v>2.94</v>
      </c>
      <c r="HA350" s="1">
        <v>0.018</v>
      </c>
      <c r="HB350" s="1">
        <v>0.467488805237294</v>
      </c>
      <c r="HC350" s="1">
        <v>0.002678124759318837</v>
      </c>
      <c r="HD350" s="1">
        <v>-9.373761146515732E-7</v>
      </c>
      <c r="HE350" s="1">
        <v>1.391563784175389E-10</v>
      </c>
      <c r="HF350" s="1">
        <v>-0.06780524781039028</v>
      </c>
      <c r="HG350" s="1">
        <v>0.01061361004592812</v>
      </c>
      <c r="HH350" s="1">
        <v>-3.086644042041478E-4</v>
      </c>
      <c r="HI350" s="1">
        <v>1.24720902217549E-6</v>
      </c>
      <c r="HJ350" s="1">
        <v>1.0</v>
      </c>
      <c r="HK350" s="1">
        <v>2093.0</v>
      </c>
      <c r="HL350" s="1">
        <v>2.0</v>
      </c>
      <c r="HM350" s="1">
        <v>27.0</v>
      </c>
      <c r="HN350" s="1">
        <v>9.5</v>
      </c>
      <c r="HO350" s="1">
        <v>9.3</v>
      </c>
      <c r="HP350" s="1">
        <v>3.31177</v>
      </c>
      <c r="HQ350" s="1">
        <v>2.28516</v>
      </c>
      <c r="HR350" s="1">
        <v>1.4978</v>
      </c>
      <c r="HS350" s="1">
        <v>2.30347</v>
      </c>
      <c r="HT350" s="1">
        <v>1.54785</v>
      </c>
      <c r="HU350" s="1">
        <v>2.31934</v>
      </c>
      <c r="HV350" s="1">
        <v>35.3133</v>
      </c>
      <c r="HW350" s="1">
        <v>15.2703</v>
      </c>
      <c r="HX350" s="1">
        <v>18.0</v>
      </c>
      <c r="HY350" s="1">
        <v>501.517</v>
      </c>
      <c r="HZ350" s="1">
        <v>518.769</v>
      </c>
      <c r="IA350" s="1">
        <v>28.9952</v>
      </c>
      <c r="IB350" s="1">
        <v>29.1223</v>
      </c>
      <c r="IC350" s="1">
        <v>30.0005</v>
      </c>
      <c r="ID350" s="1">
        <v>28.8947</v>
      </c>
      <c r="IE350" s="1">
        <v>28.9868</v>
      </c>
      <c r="IF350" s="1">
        <v>66.3279</v>
      </c>
      <c r="IG350" s="1">
        <v>28.6427</v>
      </c>
      <c r="IH350" s="1">
        <v>72.8569</v>
      </c>
      <c r="II350" s="1">
        <v>28.9803</v>
      </c>
      <c r="IJ350" s="1">
        <v>1700.38</v>
      </c>
      <c r="IK350" s="1">
        <v>23.979</v>
      </c>
      <c r="IL350" s="1">
        <v>100.899</v>
      </c>
      <c r="IM350" s="1">
        <v>100.659</v>
      </c>
      <c r="IN350" s="1" t="s">
        <v>365</v>
      </c>
    </row>
    <row r="351" ht="15.75" customHeight="1">
      <c r="A351" s="1">
        <v>335.0</v>
      </c>
      <c r="B351" s="1">
        <v>1.6604847156E9</v>
      </c>
      <c r="C351" s="1">
        <v>586.5</v>
      </c>
      <c r="D351" s="1" t="s">
        <v>1010</v>
      </c>
      <c r="E351" s="1" t="s">
        <v>1011</v>
      </c>
      <c r="F351" s="1">
        <v>1.0</v>
      </c>
      <c r="G351" s="1" t="s">
        <v>349</v>
      </c>
      <c r="H351" s="1" t="s">
        <v>350</v>
      </c>
      <c r="I351" s="1" t="s">
        <v>351</v>
      </c>
      <c r="J351" s="1" t="s">
        <v>352</v>
      </c>
      <c r="K351" s="1" t="s">
        <v>353</v>
      </c>
      <c r="L351" s="1" t="s">
        <v>349</v>
      </c>
      <c r="M351" s="1" t="s">
        <v>354</v>
      </c>
      <c r="N351" s="1">
        <v>1.660484708099999E9</v>
      </c>
      <c r="O351" s="1">
        <f t="shared" si="1"/>
        <v>0.002766061663</v>
      </c>
      <c r="P351" s="1">
        <f t="shared" si="2"/>
        <v>2.766061663</v>
      </c>
      <c r="Q351" s="1">
        <f t="shared" si="3"/>
        <v>6.271309522</v>
      </c>
      <c r="R351" s="1">
        <f t="shared" si="4"/>
        <v>1593.134</v>
      </c>
      <c r="S351" s="1">
        <f t="shared" si="5"/>
        <v>1466.750642</v>
      </c>
      <c r="T351" s="1">
        <f t="shared" si="6"/>
        <v>146.1236131</v>
      </c>
      <c r="U351" s="1">
        <f t="shared" si="7"/>
        <v>158.7144328</v>
      </c>
      <c r="V351" s="1">
        <f t="shared" si="8"/>
        <v>0.1359074598</v>
      </c>
      <c r="W351" s="1">
        <f t="shared" si="9"/>
        <v>2.92114785</v>
      </c>
      <c r="X351" s="1">
        <f t="shared" si="10"/>
        <v>0.1324898757</v>
      </c>
      <c r="Y351" s="1">
        <f t="shared" si="11"/>
        <v>0.08310607069</v>
      </c>
      <c r="Z351" s="1">
        <f t="shared" si="12"/>
        <v>321.5099946</v>
      </c>
      <c r="AA351" s="1">
        <f t="shared" si="13"/>
        <v>32.22640613</v>
      </c>
      <c r="AB351" s="1">
        <f t="shared" si="14"/>
        <v>31.7418</v>
      </c>
      <c r="AC351" s="1">
        <f t="shared" si="15"/>
        <v>4.70574122</v>
      </c>
      <c r="AD351" s="1">
        <f t="shared" si="16"/>
        <v>59.74877855</v>
      </c>
      <c r="AE351" s="1">
        <f t="shared" si="17"/>
        <v>2.703177235</v>
      </c>
      <c r="AF351" s="1">
        <f t="shared" si="18"/>
        <v>4.524238488</v>
      </c>
      <c r="AG351" s="1">
        <f t="shared" si="19"/>
        <v>2.002563985</v>
      </c>
      <c r="AH351" s="1">
        <f t="shared" si="20"/>
        <v>-121.9833194</v>
      </c>
      <c r="AI351" s="1">
        <f t="shared" si="21"/>
        <v>-108.9585687</v>
      </c>
      <c r="AJ351" s="1">
        <f t="shared" si="22"/>
        <v>-8.408835803</v>
      </c>
      <c r="AK351" s="1">
        <f t="shared" si="23"/>
        <v>82.15927079</v>
      </c>
      <c r="AL351" s="1">
        <f t="shared" si="24"/>
        <v>38.05459846</v>
      </c>
      <c r="AM351" s="1">
        <f t="shared" si="25"/>
        <v>2.770394592</v>
      </c>
      <c r="AN351" s="1">
        <f t="shared" si="26"/>
        <v>6.271309522</v>
      </c>
      <c r="AO351" s="1">
        <v>1706.99551866727</v>
      </c>
      <c r="AP351" s="1">
        <v>1673.383696969697</v>
      </c>
      <c r="AQ351" s="1">
        <v>5.067227525519375</v>
      </c>
      <c r="AR351" s="1">
        <v>64.97328580608568</v>
      </c>
      <c r="AS351" s="1">
        <f t="shared" si="27"/>
        <v>2.766061663</v>
      </c>
      <c r="AT351" s="1">
        <v>23.89796960435279</v>
      </c>
      <c r="AU351" s="1">
        <v>27.12649999999998</v>
      </c>
      <c r="AV351" s="1">
        <v>-3.344917528744435E-5</v>
      </c>
      <c r="AW351" s="1">
        <v>82.27873590820442</v>
      </c>
      <c r="AX351" s="1">
        <v>0.0</v>
      </c>
      <c r="AY351" s="1">
        <v>0.0</v>
      </c>
      <c r="AZ351" s="1">
        <f t="shared" si="28"/>
        <v>1</v>
      </c>
      <c r="BA351" s="1">
        <f t="shared" si="29"/>
        <v>0</v>
      </c>
      <c r="BB351" s="1">
        <f t="shared" si="30"/>
        <v>51923.41902</v>
      </c>
      <c r="BC351" s="1">
        <f t="shared" si="31"/>
        <v>1999.966</v>
      </c>
      <c r="BD351" s="1">
        <f t="shared" si="32"/>
        <v>1681.17114</v>
      </c>
      <c r="BE351" s="1">
        <f t="shared" si="33"/>
        <v>0.8405998602</v>
      </c>
      <c r="BF351" s="1">
        <f t="shared" si="34"/>
        <v>0.1607577302</v>
      </c>
      <c r="BG351" s="1">
        <v>6.0</v>
      </c>
      <c r="BH351" s="1">
        <v>0.5</v>
      </c>
      <c r="BI351" s="1" t="s">
        <v>355</v>
      </c>
      <c r="BJ351" s="1">
        <v>2.0</v>
      </c>
      <c r="BK351" s="1" t="b">
        <v>1</v>
      </c>
      <c r="BL351" s="1">
        <v>1.660484708099999E9</v>
      </c>
      <c r="BM351" s="1">
        <v>1593.134</v>
      </c>
      <c r="BN351" s="1">
        <v>1644.081333333333</v>
      </c>
      <c r="BO351" s="1">
        <v>27.13378666666667</v>
      </c>
      <c r="BP351" s="1">
        <v>23.90044</v>
      </c>
      <c r="BQ351" s="1">
        <v>1590.219333333333</v>
      </c>
      <c r="BR351" s="1">
        <v>27.11586666666667</v>
      </c>
      <c r="BS351" s="1">
        <v>500.1424666666667</v>
      </c>
      <c r="BT351" s="1">
        <v>99.52391333333335</v>
      </c>
      <c r="BU351" s="1">
        <v>0.10011882</v>
      </c>
      <c r="BV351" s="1">
        <v>31.04993333333333</v>
      </c>
      <c r="BW351" s="1">
        <v>31.7418</v>
      </c>
      <c r="BX351" s="1">
        <v>999.8999999999999</v>
      </c>
      <c r="BY351" s="1">
        <v>0.0</v>
      </c>
      <c r="BZ351" s="1">
        <v>0.0</v>
      </c>
      <c r="CA351" s="1">
        <v>9999.790666666668</v>
      </c>
      <c r="CB351" s="1">
        <v>0.0</v>
      </c>
      <c r="CC351" s="1">
        <v>822.2571999999999</v>
      </c>
      <c r="CD351" s="1">
        <v>-50.94736</v>
      </c>
      <c r="CE351" s="1">
        <v>1637.568666666667</v>
      </c>
      <c r="CF351" s="1">
        <v>1684.34</v>
      </c>
      <c r="CG351" s="1">
        <v>3.233353333333334</v>
      </c>
      <c r="CH351" s="1">
        <v>1644.081333333333</v>
      </c>
      <c r="CI351" s="1">
        <v>23.90044</v>
      </c>
      <c r="CJ351" s="1">
        <v>2.700460666666667</v>
      </c>
      <c r="CK351" s="1">
        <v>2.378663333333333</v>
      </c>
      <c r="CL351" s="1">
        <v>22.28792</v>
      </c>
      <c r="CM351" s="1">
        <v>20.21925333333333</v>
      </c>
      <c r="CN351" s="1">
        <v>1999.966</v>
      </c>
      <c r="CO351" s="1">
        <v>0.9800051333333335</v>
      </c>
      <c r="CP351" s="1">
        <v>0.0199953</v>
      </c>
      <c r="CQ351" s="1">
        <v>0.0</v>
      </c>
      <c r="CR351" s="1">
        <v>2.5704</v>
      </c>
      <c r="CS351" s="1">
        <v>0.0</v>
      </c>
      <c r="CT351" s="1">
        <v>32498.22666666666</v>
      </c>
      <c r="CU351" s="1">
        <v>17412.06</v>
      </c>
      <c r="CV351" s="1">
        <v>39.22900000000001</v>
      </c>
      <c r="CW351" s="1">
        <v>40.2458</v>
      </c>
      <c r="CX351" s="1">
        <v>39.18286666666667</v>
      </c>
      <c r="CY351" s="1">
        <v>38.75</v>
      </c>
      <c r="CZ351" s="1">
        <v>39.4412</v>
      </c>
      <c r="DA351" s="1">
        <v>1959.976</v>
      </c>
      <c r="DB351" s="1">
        <v>39.99</v>
      </c>
      <c r="DC351" s="1">
        <v>0.0</v>
      </c>
      <c r="DD351" s="1">
        <v>1.6604847134E9</v>
      </c>
      <c r="DE351" s="1">
        <v>0.0</v>
      </c>
      <c r="DF351" s="1">
        <v>1.6604841591E9</v>
      </c>
      <c r="DG351" s="1" t="s">
        <v>356</v>
      </c>
      <c r="DH351" s="1">
        <v>1.6604841451E9</v>
      </c>
      <c r="DI351" s="1">
        <v>1.6604841591E9</v>
      </c>
      <c r="DJ351" s="1">
        <v>1.0</v>
      </c>
      <c r="DK351" s="1">
        <v>0.063</v>
      </c>
      <c r="DL351" s="1">
        <v>-0.028</v>
      </c>
      <c r="DM351" s="1">
        <v>1.395</v>
      </c>
      <c r="DN351" s="1">
        <v>0.027</v>
      </c>
      <c r="DO351" s="1">
        <v>400.0</v>
      </c>
      <c r="DP351" s="1">
        <v>24.0</v>
      </c>
      <c r="DQ351" s="1">
        <v>0.47</v>
      </c>
      <c r="DR351" s="1">
        <v>0.03</v>
      </c>
      <c r="DS351" s="1">
        <v>6.386005398066058</v>
      </c>
      <c r="DT351" s="1">
        <v>0.04259676100554385</v>
      </c>
      <c r="DU351" s="1">
        <v>0.1436875850006455</v>
      </c>
      <c r="DV351" s="1">
        <v>1.0</v>
      </c>
      <c r="DW351" s="1">
        <v>38.10489975131031</v>
      </c>
      <c r="DX351" s="1">
        <v>-3.048143744999014</v>
      </c>
      <c r="DY351" s="1">
        <v>0.289628606121192</v>
      </c>
      <c r="DZ351" s="1">
        <v>0.0</v>
      </c>
      <c r="EA351" s="1">
        <v>-50.95812</v>
      </c>
      <c r="EB351" s="1">
        <v>2.926029810901061</v>
      </c>
      <c r="EC351" s="1">
        <v>0.2995340663986875</v>
      </c>
      <c r="ED351" s="1">
        <v>0.0</v>
      </c>
      <c r="EE351" s="1">
        <v>1455.853285063615</v>
      </c>
      <c r="EF351" s="1">
        <v>290.9525066552821</v>
      </c>
      <c r="EG351" s="1">
        <v>21.75749533501905</v>
      </c>
      <c r="EH351" s="1">
        <v>0.0</v>
      </c>
      <c r="EI351" s="1">
        <v>3.238368</v>
      </c>
      <c r="EJ351" s="1">
        <v>-0.06495016885554243</v>
      </c>
      <c r="EK351" s="1">
        <v>0.007175560674957723</v>
      </c>
      <c r="EL351" s="1">
        <v>1.0</v>
      </c>
      <c r="EM351" s="1">
        <v>2.003098258535538</v>
      </c>
      <c r="EN351" s="1">
        <v>-0.0315501240368139</v>
      </c>
      <c r="EO351" s="1">
        <v>0.002851007376936344</v>
      </c>
      <c r="EP351" s="1">
        <v>1.0</v>
      </c>
      <c r="EQ351" s="1">
        <v>3.0</v>
      </c>
      <c r="ER351" s="1">
        <v>6.0</v>
      </c>
      <c r="ES351" s="1" t="s">
        <v>379</v>
      </c>
      <c r="ET351" s="1">
        <v>2.94551</v>
      </c>
      <c r="EU351" s="1">
        <v>2.80137</v>
      </c>
      <c r="EV351" s="1">
        <v>0.226144</v>
      </c>
      <c r="EW351" s="1">
        <v>0.230294</v>
      </c>
      <c r="EX351" s="1">
        <v>0.118353</v>
      </c>
      <c r="EY351" s="1">
        <v>0.108353</v>
      </c>
      <c r="EZ351" s="1">
        <v>15940.5</v>
      </c>
      <c r="FA351" s="1">
        <v>16630.4</v>
      </c>
      <c r="FB351" s="1">
        <v>23939.2</v>
      </c>
      <c r="FC351" s="1">
        <v>25127.6</v>
      </c>
      <c r="FD351" s="1">
        <v>33775.8</v>
      </c>
      <c r="FE351" s="1">
        <v>35771.7</v>
      </c>
      <c r="FF351" s="1">
        <v>43626.3</v>
      </c>
      <c r="FG351" s="1">
        <v>46442.8</v>
      </c>
      <c r="FH351" s="1">
        <v>2.00093</v>
      </c>
      <c r="FI351" s="1">
        <v>1.92502</v>
      </c>
      <c r="FJ351" s="1">
        <v>0.155643</v>
      </c>
      <c r="FK351" s="1">
        <v>0.0</v>
      </c>
      <c r="FL351" s="1">
        <v>29.2002</v>
      </c>
      <c r="FM351" s="1">
        <v>999.9</v>
      </c>
      <c r="FN351" s="1">
        <v>68.9</v>
      </c>
      <c r="FO351" s="1">
        <v>31.7</v>
      </c>
      <c r="FP351" s="1">
        <v>32.5029</v>
      </c>
      <c r="FQ351" s="1">
        <v>63.814</v>
      </c>
      <c r="FR351" s="1">
        <v>25.4327</v>
      </c>
      <c r="FS351" s="1">
        <v>1.0</v>
      </c>
      <c r="FT351" s="1">
        <v>0.152467</v>
      </c>
      <c r="FU351" s="1">
        <v>0.245289</v>
      </c>
      <c r="FV351" s="1">
        <v>20.3233</v>
      </c>
      <c r="FW351" s="1">
        <v>5.2122</v>
      </c>
      <c r="FX351" s="1">
        <v>11.9044</v>
      </c>
      <c r="FY351" s="1">
        <v>5.00265</v>
      </c>
      <c r="FZ351" s="1">
        <v>3.28988</v>
      </c>
      <c r="GA351" s="1">
        <v>9999.0</v>
      </c>
      <c r="GB351" s="1">
        <v>9999.0</v>
      </c>
      <c r="GC351" s="1">
        <v>9999.0</v>
      </c>
      <c r="GD351" s="1">
        <v>999.9</v>
      </c>
      <c r="GE351" s="1">
        <v>1.85945</v>
      </c>
      <c r="GF351" s="1">
        <v>1.8544</v>
      </c>
      <c r="GG351" s="1">
        <v>1.8576</v>
      </c>
      <c r="GH351" s="1">
        <v>1.85606</v>
      </c>
      <c r="GI351" s="1">
        <v>1.85485</v>
      </c>
      <c r="GJ351" s="1">
        <v>1.85455</v>
      </c>
      <c r="GK351" s="1">
        <v>1.85318</v>
      </c>
      <c r="GL351" s="1">
        <v>1.85636</v>
      </c>
      <c r="GM351" s="1">
        <v>0.0</v>
      </c>
      <c r="GN351" s="1">
        <v>0.0</v>
      </c>
      <c r="GO351" s="1">
        <v>0.0</v>
      </c>
      <c r="GP351" s="1">
        <v>0.0</v>
      </c>
      <c r="GQ351" s="1" t="s">
        <v>358</v>
      </c>
      <c r="GR351" s="1" t="s">
        <v>359</v>
      </c>
      <c r="GS351" s="1" t="s">
        <v>360</v>
      </c>
      <c r="GT351" s="1" t="s">
        <v>360</v>
      </c>
      <c r="GU351" s="1" t="s">
        <v>360</v>
      </c>
      <c r="GV351" s="1" t="s">
        <v>360</v>
      </c>
      <c r="GW351" s="1">
        <v>0.0</v>
      </c>
      <c r="GX351" s="1">
        <v>100.0</v>
      </c>
      <c r="GY351" s="1">
        <v>100.0</v>
      </c>
      <c r="GZ351" s="1">
        <v>2.94</v>
      </c>
      <c r="HA351" s="1">
        <v>0.0179</v>
      </c>
      <c r="HB351" s="1">
        <v>0.467488805237294</v>
      </c>
      <c r="HC351" s="1">
        <v>0.002678124759318837</v>
      </c>
      <c r="HD351" s="1">
        <v>-9.373761146515732E-7</v>
      </c>
      <c r="HE351" s="1">
        <v>1.391563784175389E-10</v>
      </c>
      <c r="HF351" s="1">
        <v>-0.06780524781039028</v>
      </c>
      <c r="HG351" s="1">
        <v>0.01061361004592812</v>
      </c>
      <c r="HH351" s="1">
        <v>-3.086644042041478E-4</v>
      </c>
      <c r="HI351" s="1">
        <v>1.24720902217549E-6</v>
      </c>
      <c r="HJ351" s="1">
        <v>1.0</v>
      </c>
      <c r="HK351" s="1">
        <v>2093.0</v>
      </c>
      <c r="HL351" s="1">
        <v>2.0</v>
      </c>
      <c r="HM351" s="1">
        <v>27.0</v>
      </c>
      <c r="HN351" s="1">
        <v>9.5</v>
      </c>
      <c r="HO351" s="1">
        <v>9.3</v>
      </c>
      <c r="HP351" s="1">
        <v>3.32031</v>
      </c>
      <c r="HQ351" s="1">
        <v>2.25464</v>
      </c>
      <c r="HR351" s="1">
        <v>1.4978</v>
      </c>
      <c r="HS351" s="1">
        <v>2.30347</v>
      </c>
      <c r="HT351" s="1">
        <v>1.54785</v>
      </c>
      <c r="HU351" s="1">
        <v>2.37793</v>
      </c>
      <c r="HV351" s="1">
        <v>35.3133</v>
      </c>
      <c r="HW351" s="1">
        <v>15.2791</v>
      </c>
      <c r="HX351" s="1">
        <v>18.0</v>
      </c>
      <c r="HY351" s="1">
        <v>501.522</v>
      </c>
      <c r="HZ351" s="1">
        <v>518.693</v>
      </c>
      <c r="IA351" s="1">
        <v>28.9838</v>
      </c>
      <c r="IB351" s="1">
        <v>29.1229</v>
      </c>
      <c r="IC351" s="1">
        <v>30.0005</v>
      </c>
      <c r="ID351" s="1">
        <v>28.8953</v>
      </c>
      <c r="IE351" s="1">
        <v>28.9879</v>
      </c>
      <c r="IF351" s="1">
        <v>66.5417</v>
      </c>
      <c r="IG351" s="1">
        <v>28.6427</v>
      </c>
      <c r="IH351" s="1">
        <v>72.8569</v>
      </c>
      <c r="II351" s="1">
        <v>28.9803</v>
      </c>
      <c r="IJ351" s="1">
        <v>1710.39</v>
      </c>
      <c r="IK351" s="1">
        <v>23.9796</v>
      </c>
      <c r="IL351" s="1">
        <v>100.899</v>
      </c>
      <c r="IM351" s="1">
        <v>100.659</v>
      </c>
      <c r="IN351" s="1" t="s">
        <v>365</v>
      </c>
    </row>
    <row r="352" ht="15.75" customHeight="1">
      <c r="A352" s="1">
        <v>336.0</v>
      </c>
      <c r="B352" s="1">
        <v>1.6604847166E9</v>
      </c>
      <c r="C352" s="1">
        <v>587.5</v>
      </c>
      <c r="D352" s="1" t="s">
        <v>1012</v>
      </c>
      <c r="E352" s="1" t="s">
        <v>1013</v>
      </c>
      <c r="F352" s="1">
        <v>1.0</v>
      </c>
      <c r="G352" s="1" t="s">
        <v>349</v>
      </c>
      <c r="H352" s="1" t="s">
        <v>350</v>
      </c>
      <c r="I352" s="1" t="s">
        <v>351</v>
      </c>
      <c r="J352" s="1" t="s">
        <v>352</v>
      </c>
      <c r="K352" s="1" t="s">
        <v>353</v>
      </c>
      <c r="L352" s="1" t="s">
        <v>349</v>
      </c>
      <c r="M352" s="1" t="s">
        <v>354</v>
      </c>
      <c r="N352" s="1">
        <v>1.6604847086E9</v>
      </c>
      <c r="O352" s="1">
        <f t="shared" si="1"/>
        <v>0.002764786819</v>
      </c>
      <c r="P352" s="1">
        <f t="shared" si="2"/>
        <v>2.764786819</v>
      </c>
      <c r="Q352" s="1">
        <f t="shared" si="3"/>
        <v>6.492902017</v>
      </c>
      <c r="R352" s="1">
        <f t="shared" si="4"/>
        <v>1595.6225</v>
      </c>
      <c r="S352" s="1">
        <f t="shared" si="5"/>
        <v>1466.506604</v>
      </c>
      <c r="T352" s="1">
        <f t="shared" si="6"/>
        <v>146.0992986</v>
      </c>
      <c r="U352" s="1">
        <f t="shared" si="7"/>
        <v>158.9623445</v>
      </c>
      <c r="V352" s="1">
        <f t="shared" si="8"/>
        <v>0.1358511814</v>
      </c>
      <c r="W352" s="1">
        <f t="shared" si="9"/>
        <v>2.921170927</v>
      </c>
      <c r="X352" s="1">
        <f t="shared" si="10"/>
        <v>0.132436415</v>
      </c>
      <c r="Y352" s="1">
        <f t="shared" si="11"/>
        <v>0.08307241345</v>
      </c>
      <c r="Z352" s="1">
        <f t="shared" si="12"/>
        <v>321.512628</v>
      </c>
      <c r="AA352" s="1">
        <f t="shared" si="13"/>
        <v>32.22652387</v>
      </c>
      <c r="AB352" s="1">
        <f t="shared" si="14"/>
        <v>31.7412</v>
      </c>
      <c r="AC352" s="1">
        <f t="shared" si="15"/>
        <v>4.705581112</v>
      </c>
      <c r="AD352" s="1">
        <f t="shared" si="16"/>
        <v>59.74848545</v>
      </c>
      <c r="AE352" s="1">
        <f t="shared" si="17"/>
        <v>2.703129951</v>
      </c>
      <c r="AF352" s="1">
        <f t="shared" si="18"/>
        <v>4.524181543</v>
      </c>
      <c r="AG352" s="1">
        <f t="shared" si="19"/>
        <v>2.002451161</v>
      </c>
      <c r="AH352" s="1">
        <f t="shared" si="20"/>
        <v>-121.9270987</v>
      </c>
      <c r="AI352" s="1">
        <f t="shared" si="21"/>
        <v>-108.8997159</v>
      </c>
      <c r="AJ352" s="1">
        <f t="shared" si="22"/>
        <v>-8.404193466</v>
      </c>
      <c r="AK352" s="1">
        <f t="shared" si="23"/>
        <v>82.28161989</v>
      </c>
      <c r="AL352" s="1">
        <f t="shared" si="24"/>
        <v>38.08190051</v>
      </c>
      <c r="AM352" s="1">
        <f t="shared" si="25"/>
        <v>2.770041826</v>
      </c>
      <c r="AN352" s="1">
        <f t="shared" si="26"/>
        <v>6.492902017</v>
      </c>
      <c r="AO352" s="1">
        <v>1712.282794873937</v>
      </c>
      <c r="AP352" s="1">
        <v>1678.462424242424</v>
      </c>
      <c r="AQ352" s="1">
        <v>5.054768266659368</v>
      </c>
      <c r="AR352" s="1">
        <v>64.97328580608568</v>
      </c>
      <c r="AS352" s="1">
        <f t="shared" si="27"/>
        <v>2.764786819</v>
      </c>
      <c r="AT352" s="1">
        <v>23.89937392805408</v>
      </c>
      <c r="AU352" s="1">
        <v>27.12634909090908</v>
      </c>
      <c r="AV352" s="1">
        <v>-2.474676297576231E-5</v>
      </c>
      <c r="AW352" s="1">
        <v>82.27873590820442</v>
      </c>
      <c r="AX352" s="1">
        <v>0.0</v>
      </c>
      <c r="AY352" s="1">
        <v>0.0</v>
      </c>
      <c r="AZ352" s="1">
        <f t="shared" si="28"/>
        <v>1</v>
      </c>
      <c r="BA352" s="1">
        <f t="shared" si="29"/>
        <v>0</v>
      </c>
      <c r="BB352" s="1">
        <f t="shared" si="30"/>
        <v>51924.11286</v>
      </c>
      <c r="BC352" s="1">
        <f t="shared" si="31"/>
        <v>1999.9825</v>
      </c>
      <c r="BD352" s="1">
        <f t="shared" si="32"/>
        <v>1681.185</v>
      </c>
      <c r="BE352" s="1">
        <f t="shared" si="33"/>
        <v>0.8405998552</v>
      </c>
      <c r="BF352" s="1">
        <f t="shared" si="34"/>
        <v>0.1607577206</v>
      </c>
      <c r="BG352" s="1">
        <v>6.0</v>
      </c>
      <c r="BH352" s="1">
        <v>0.5</v>
      </c>
      <c r="BI352" s="1" t="s">
        <v>355</v>
      </c>
      <c r="BJ352" s="1">
        <v>2.0</v>
      </c>
      <c r="BK352" s="1" t="b">
        <v>1</v>
      </c>
      <c r="BL352" s="1">
        <v>1.6604847086E9</v>
      </c>
      <c r="BM352" s="1">
        <v>1595.6225</v>
      </c>
      <c r="BN352" s="1">
        <v>1646.61</v>
      </c>
      <c r="BO352" s="1">
        <v>27.1333125</v>
      </c>
      <c r="BP352" s="1">
        <v>23.9003875</v>
      </c>
      <c r="BQ352" s="1">
        <v>1592.705625</v>
      </c>
      <c r="BR352" s="1">
        <v>27.11539375</v>
      </c>
      <c r="BS352" s="1">
        <v>500.14425</v>
      </c>
      <c r="BT352" s="1">
        <v>99.5239125</v>
      </c>
      <c r="BU352" s="1">
        <v>0.10011795625</v>
      </c>
      <c r="BV352" s="1">
        <v>31.0497125</v>
      </c>
      <c r="BW352" s="1">
        <v>31.7412</v>
      </c>
      <c r="BX352" s="1">
        <v>999.9</v>
      </c>
      <c r="BY352" s="1">
        <v>0.0</v>
      </c>
      <c r="BZ352" s="1">
        <v>0.0</v>
      </c>
      <c r="CA352" s="1">
        <v>9999.9225</v>
      </c>
      <c r="CB352" s="1">
        <v>0.0</v>
      </c>
      <c r="CC352" s="1">
        <v>822.907375</v>
      </c>
      <c r="CD352" s="1">
        <v>-50.98771875</v>
      </c>
      <c r="CE352" s="1">
        <v>1640.125625</v>
      </c>
      <c r="CF352" s="1">
        <v>1686.930625</v>
      </c>
      <c r="CG352" s="1">
        <v>3.23293125</v>
      </c>
      <c r="CH352" s="1">
        <v>1646.61</v>
      </c>
      <c r="CI352" s="1">
        <v>23.9003875</v>
      </c>
      <c r="CJ352" s="1">
        <v>2.70041375</v>
      </c>
      <c r="CK352" s="1">
        <v>2.378658125</v>
      </c>
      <c r="CL352" s="1">
        <v>22.28763125</v>
      </c>
      <c r="CM352" s="1">
        <v>20.21921875</v>
      </c>
      <c r="CN352" s="1">
        <v>1999.9825</v>
      </c>
      <c r="CO352" s="1">
        <v>0.98000525</v>
      </c>
      <c r="CP352" s="1">
        <v>0.019995125</v>
      </c>
      <c r="CQ352" s="1">
        <v>0.0</v>
      </c>
      <c r="CR352" s="1">
        <v>2.5065</v>
      </c>
      <c r="CS352" s="1">
        <v>0.0</v>
      </c>
      <c r="CT352" s="1">
        <v>32496.61875</v>
      </c>
      <c r="CU352" s="1">
        <v>17412.2</v>
      </c>
      <c r="CV352" s="1">
        <v>39.2303125</v>
      </c>
      <c r="CW352" s="1">
        <v>40.2460625</v>
      </c>
      <c r="CX352" s="1">
        <v>39.183125</v>
      </c>
      <c r="CY352" s="1">
        <v>38.75</v>
      </c>
      <c r="CZ352" s="1">
        <v>39.4409375</v>
      </c>
      <c r="DA352" s="1">
        <v>1959.9925</v>
      </c>
      <c r="DB352" s="1">
        <v>39.99</v>
      </c>
      <c r="DC352" s="1">
        <v>0.0</v>
      </c>
      <c r="DD352" s="1">
        <v>1.6604847146E9</v>
      </c>
      <c r="DE352" s="1">
        <v>0.0</v>
      </c>
      <c r="DF352" s="1">
        <v>1.6604841591E9</v>
      </c>
      <c r="DG352" s="1" t="s">
        <v>356</v>
      </c>
      <c r="DH352" s="1">
        <v>1.6604841451E9</v>
      </c>
      <c r="DI352" s="1">
        <v>1.6604841591E9</v>
      </c>
      <c r="DJ352" s="1">
        <v>1.0</v>
      </c>
      <c r="DK352" s="1">
        <v>0.063</v>
      </c>
      <c r="DL352" s="1">
        <v>-0.028</v>
      </c>
      <c r="DM352" s="1">
        <v>1.395</v>
      </c>
      <c r="DN352" s="1">
        <v>0.027</v>
      </c>
      <c r="DO352" s="1">
        <v>400.0</v>
      </c>
      <c r="DP352" s="1">
        <v>24.0</v>
      </c>
      <c r="DQ352" s="1">
        <v>0.47</v>
      </c>
      <c r="DR352" s="1">
        <v>0.03</v>
      </c>
      <c r="DS352" s="1">
        <v>6.393780702249933</v>
      </c>
      <c r="DT352" s="1">
        <v>-0.9548492697248353</v>
      </c>
      <c r="DU352" s="1">
        <v>0.128083793258973</v>
      </c>
      <c r="DV352" s="1">
        <v>0.0</v>
      </c>
      <c r="DW352" s="1">
        <v>38.05659221054081</v>
      </c>
      <c r="DX352" s="1">
        <v>-2.646536239608439</v>
      </c>
      <c r="DY352" s="1">
        <v>0.2801875206356064</v>
      </c>
      <c r="DZ352" s="1">
        <v>0.0</v>
      </c>
      <c r="EA352" s="1">
        <v>-50.96307096774193</v>
      </c>
      <c r="EB352" s="1">
        <v>1.660577419354742</v>
      </c>
      <c r="EC352" s="1">
        <v>0.3023917371647499</v>
      </c>
      <c r="ED352" s="1">
        <v>0.0</v>
      </c>
      <c r="EE352" s="1">
        <v>1464.218391089026</v>
      </c>
      <c r="EF352" s="1">
        <v>304.0685754984297</v>
      </c>
      <c r="EG352" s="1">
        <v>21.96637922040347</v>
      </c>
      <c r="EH352" s="1">
        <v>0.0</v>
      </c>
      <c r="EI352" s="1">
        <v>3.236937073170732</v>
      </c>
      <c r="EJ352" s="1">
        <v>-0.06438062717769574</v>
      </c>
      <c r="EK352" s="1">
        <v>0.007239783463916723</v>
      </c>
      <c r="EL352" s="1">
        <v>1.0</v>
      </c>
      <c r="EM352" s="1">
        <v>2.00267309025212</v>
      </c>
      <c r="EN352" s="1">
        <v>-0.03697572700506697</v>
      </c>
      <c r="EO352" s="1">
        <v>0.002949789793630283</v>
      </c>
      <c r="EP352" s="1">
        <v>1.0</v>
      </c>
      <c r="EQ352" s="1">
        <v>2.0</v>
      </c>
      <c r="ER352" s="1">
        <v>6.0</v>
      </c>
      <c r="ES352" s="1" t="s">
        <v>384</v>
      </c>
      <c r="ET352" s="1">
        <v>2.94525</v>
      </c>
      <c r="EU352" s="1">
        <v>2.80121</v>
      </c>
      <c r="EV352" s="1">
        <v>0.226546</v>
      </c>
      <c r="EW352" s="1">
        <v>0.230705</v>
      </c>
      <c r="EX352" s="1">
        <v>0.118351</v>
      </c>
      <c r="EY352" s="1">
        <v>0.108354</v>
      </c>
      <c r="EZ352" s="1">
        <v>15932.2</v>
      </c>
      <c r="FA352" s="1">
        <v>16621.5</v>
      </c>
      <c r="FB352" s="1">
        <v>23939.3</v>
      </c>
      <c r="FC352" s="1">
        <v>25127.6</v>
      </c>
      <c r="FD352" s="1">
        <v>33775.9</v>
      </c>
      <c r="FE352" s="1">
        <v>35771.8</v>
      </c>
      <c r="FF352" s="1">
        <v>43626.3</v>
      </c>
      <c r="FG352" s="1">
        <v>46442.9</v>
      </c>
      <c r="FH352" s="1">
        <v>2.00095</v>
      </c>
      <c r="FI352" s="1">
        <v>1.92498</v>
      </c>
      <c r="FJ352" s="1">
        <v>0.155605</v>
      </c>
      <c r="FK352" s="1">
        <v>0.0</v>
      </c>
      <c r="FL352" s="1">
        <v>29.2027</v>
      </c>
      <c r="FM352" s="1">
        <v>999.9</v>
      </c>
      <c r="FN352" s="1">
        <v>68.9</v>
      </c>
      <c r="FO352" s="1">
        <v>31.7</v>
      </c>
      <c r="FP352" s="1">
        <v>32.5024</v>
      </c>
      <c r="FQ352" s="1">
        <v>63.924</v>
      </c>
      <c r="FR352" s="1">
        <v>26.242</v>
      </c>
      <c r="FS352" s="1">
        <v>1.0</v>
      </c>
      <c r="FT352" s="1">
        <v>0.15252</v>
      </c>
      <c r="FU352" s="1">
        <v>0.222971</v>
      </c>
      <c r="FV352" s="1">
        <v>20.3233</v>
      </c>
      <c r="FW352" s="1">
        <v>5.21235</v>
      </c>
      <c r="FX352" s="1">
        <v>11.9039</v>
      </c>
      <c r="FY352" s="1">
        <v>5.0026</v>
      </c>
      <c r="FZ352" s="1">
        <v>3.28982</v>
      </c>
      <c r="GA352" s="1">
        <v>9999.0</v>
      </c>
      <c r="GB352" s="1">
        <v>9999.0</v>
      </c>
      <c r="GC352" s="1">
        <v>9999.0</v>
      </c>
      <c r="GD352" s="1">
        <v>999.9</v>
      </c>
      <c r="GE352" s="1">
        <v>1.85944</v>
      </c>
      <c r="GF352" s="1">
        <v>1.8544</v>
      </c>
      <c r="GG352" s="1">
        <v>1.8576</v>
      </c>
      <c r="GH352" s="1">
        <v>1.85604</v>
      </c>
      <c r="GI352" s="1">
        <v>1.85485</v>
      </c>
      <c r="GJ352" s="1">
        <v>1.85454</v>
      </c>
      <c r="GK352" s="1">
        <v>1.85317</v>
      </c>
      <c r="GL352" s="1">
        <v>1.85634</v>
      </c>
      <c r="GM352" s="1">
        <v>0.0</v>
      </c>
      <c r="GN352" s="1">
        <v>0.0</v>
      </c>
      <c r="GO352" s="1">
        <v>0.0</v>
      </c>
      <c r="GP352" s="1">
        <v>0.0</v>
      </c>
      <c r="GQ352" s="1" t="s">
        <v>358</v>
      </c>
      <c r="GR352" s="1" t="s">
        <v>359</v>
      </c>
      <c r="GS352" s="1" t="s">
        <v>360</v>
      </c>
      <c r="GT352" s="1" t="s">
        <v>360</v>
      </c>
      <c r="GU352" s="1" t="s">
        <v>360</v>
      </c>
      <c r="GV352" s="1" t="s">
        <v>360</v>
      </c>
      <c r="GW352" s="1">
        <v>0.0</v>
      </c>
      <c r="GX352" s="1">
        <v>100.0</v>
      </c>
      <c r="GY352" s="1">
        <v>100.0</v>
      </c>
      <c r="GZ352" s="1">
        <v>2.95</v>
      </c>
      <c r="HA352" s="1">
        <v>0.0179</v>
      </c>
      <c r="HB352" s="1">
        <v>0.467488805237294</v>
      </c>
      <c r="HC352" s="1">
        <v>0.002678124759318837</v>
      </c>
      <c r="HD352" s="1">
        <v>-9.373761146515732E-7</v>
      </c>
      <c r="HE352" s="1">
        <v>1.391563784175389E-10</v>
      </c>
      <c r="HF352" s="1">
        <v>-0.06780524781039028</v>
      </c>
      <c r="HG352" s="1">
        <v>0.01061361004592812</v>
      </c>
      <c r="HH352" s="1">
        <v>-3.086644042041478E-4</v>
      </c>
      <c r="HI352" s="1">
        <v>1.24720902217549E-6</v>
      </c>
      <c r="HJ352" s="1">
        <v>1.0</v>
      </c>
      <c r="HK352" s="1">
        <v>2093.0</v>
      </c>
      <c r="HL352" s="1">
        <v>2.0</v>
      </c>
      <c r="HM352" s="1">
        <v>27.0</v>
      </c>
      <c r="HN352" s="1">
        <v>9.5</v>
      </c>
      <c r="HO352" s="1">
        <v>9.3</v>
      </c>
      <c r="HP352" s="1">
        <v>3.32642</v>
      </c>
      <c r="HQ352" s="1">
        <v>2.25586</v>
      </c>
      <c r="HR352" s="1">
        <v>1.4978</v>
      </c>
      <c r="HS352" s="1">
        <v>2.30347</v>
      </c>
      <c r="HT352" s="1">
        <v>1.54785</v>
      </c>
      <c r="HU352" s="1">
        <v>2.44629</v>
      </c>
      <c r="HV352" s="1">
        <v>35.3133</v>
      </c>
      <c r="HW352" s="1">
        <v>15.2791</v>
      </c>
      <c r="HX352" s="1">
        <v>18.0</v>
      </c>
      <c r="HY352" s="1">
        <v>501.542</v>
      </c>
      <c r="HZ352" s="1">
        <v>518.665</v>
      </c>
      <c r="IA352" s="1">
        <v>28.9731</v>
      </c>
      <c r="IB352" s="1">
        <v>29.1242</v>
      </c>
      <c r="IC352" s="1">
        <v>30.0005</v>
      </c>
      <c r="ID352" s="1">
        <v>28.8959</v>
      </c>
      <c r="IE352" s="1">
        <v>28.9886</v>
      </c>
      <c r="IF352" s="1">
        <v>66.6403</v>
      </c>
      <c r="IG352" s="1">
        <v>28.6427</v>
      </c>
      <c r="IH352" s="1">
        <v>72.4866</v>
      </c>
      <c r="II352" s="1">
        <v>28.9332</v>
      </c>
      <c r="IJ352" s="1">
        <v>1710.39</v>
      </c>
      <c r="IK352" s="1">
        <v>23.9822</v>
      </c>
      <c r="IL352" s="1">
        <v>100.899</v>
      </c>
      <c r="IM352" s="1">
        <v>100.659</v>
      </c>
      <c r="IN352" s="1" t="s">
        <v>365</v>
      </c>
    </row>
    <row r="353" ht="15.75" customHeight="1">
      <c r="A353" s="1">
        <v>337.0</v>
      </c>
      <c r="B353" s="1">
        <v>1.6604847176E9</v>
      </c>
      <c r="C353" s="1">
        <v>588.5</v>
      </c>
      <c r="D353" s="1" t="s">
        <v>1014</v>
      </c>
      <c r="E353" s="1" t="s">
        <v>1015</v>
      </c>
      <c r="F353" s="1">
        <v>1.0</v>
      </c>
      <c r="G353" s="1" t="s">
        <v>349</v>
      </c>
      <c r="H353" s="1" t="s">
        <v>350</v>
      </c>
      <c r="I353" s="1" t="s">
        <v>351</v>
      </c>
      <c r="J353" s="1" t="s">
        <v>352</v>
      </c>
      <c r="K353" s="1" t="s">
        <v>353</v>
      </c>
      <c r="L353" s="1" t="s">
        <v>349</v>
      </c>
      <c r="M353" s="1" t="s">
        <v>354</v>
      </c>
      <c r="N353" s="1">
        <v>1.660484710099999E9</v>
      </c>
      <c r="O353" s="1">
        <f t="shared" si="1"/>
        <v>0.002764386814</v>
      </c>
      <c r="P353" s="1">
        <f t="shared" si="2"/>
        <v>2.764386814</v>
      </c>
      <c r="Q353" s="1">
        <f t="shared" si="3"/>
        <v>6.640031856</v>
      </c>
      <c r="R353" s="1">
        <f t="shared" si="4"/>
        <v>1603.119333</v>
      </c>
      <c r="S353" s="1">
        <f t="shared" si="5"/>
        <v>1472.052801</v>
      </c>
      <c r="T353" s="1">
        <f t="shared" si="6"/>
        <v>146.651541</v>
      </c>
      <c r="U353" s="1">
        <f t="shared" si="7"/>
        <v>159.7088912</v>
      </c>
      <c r="V353" s="1">
        <f t="shared" si="8"/>
        <v>0.1358828816</v>
      </c>
      <c r="W353" s="1">
        <f t="shared" si="9"/>
        <v>2.921363382</v>
      </c>
      <c r="X353" s="1">
        <f t="shared" si="10"/>
        <v>0.132466762</v>
      </c>
      <c r="Y353" s="1">
        <f t="shared" si="11"/>
        <v>0.08309149787</v>
      </c>
      <c r="Z353" s="1">
        <f t="shared" si="12"/>
        <v>321.512229</v>
      </c>
      <c r="AA353" s="1">
        <f t="shared" si="13"/>
        <v>32.22564845</v>
      </c>
      <c r="AB353" s="1">
        <f t="shared" si="14"/>
        <v>31.73790667</v>
      </c>
      <c r="AC353" s="1">
        <f t="shared" si="15"/>
        <v>4.704702376</v>
      </c>
      <c r="AD353" s="1">
        <f t="shared" si="16"/>
        <v>59.74854634</v>
      </c>
      <c r="AE353" s="1">
        <f t="shared" si="17"/>
        <v>2.702993147</v>
      </c>
      <c r="AF353" s="1">
        <f t="shared" si="18"/>
        <v>4.523947967</v>
      </c>
      <c r="AG353" s="1">
        <f t="shared" si="19"/>
        <v>2.001709228</v>
      </c>
      <c r="AH353" s="1">
        <f t="shared" si="20"/>
        <v>-121.9094585</v>
      </c>
      <c r="AI353" s="1">
        <f t="shared" si="21"/>
        <v>-108.5308675</v>
      </c>
      <c r="AJ353" s="1">
        <f t="shared" si="22"/>
        <v>-8.375002916</v>
      </c>
      <c r="AK353" s="1">
        <f t="shared" si="23"/>
        <v>82.69690003</v>
      </c>
      <c r="AL353" s="1">
        <f t="shared" si="24"/>
        <v>38.08402334</v>
      </c>
      <c r="AM353" s="1">
        <f t="shared" si="25"/>
        <v>2.768981262</v>
      </c>
      <c r="AN353" s="1">
        <f t="shared" si="26"/>
        <v>6.640031856</v>
      </c>
      <c r="AO353" s="1">
        <v>1717.780704507486</v>
      </c>
      <c r="AP353" s="1">
        <v>1683.621999999999</v>
      </c>
      <c r="AQ353" s="1">
        <v>5.085695230033438</v>
      </c>
      <c r="AR353" s="1">
        <v>64.97328580608568</v>
      </c>
      <c r="AS353" s="1">
        <f t="shared" si="27"/>
        <v>2.764386814</v>
      </c>
      <c r="AT353" s="1">
        <v>23.89989675677093</v>
      </c>
      <c r="AU353" s="1">
        <v>27.12629636363636</v>
      </c>
      <c r="AV353" s="1">
        <v>-1.691282703549587E-5</v>
      </c>
      <c r="AW353" s="1">
        <v>82.27873590820442</v>
      </c>
      <c r="AX353" s="1">
        <v>0.0</v>
      </c>
      <c r="AY353" s="1">
        <v>0.0</v>
      </c>
      <c r="AZ353" s="1">
        <f t="shared" si="28"/>
        <v>1</v>
      </c>
      <c r="BA353" s="1">
        <f t="shared" si="29"/>
        <v>0</v>
      </c>
      <c r="BB353" s="1">
        <f t="shared" si="30"/>
        <v>51929.73529</v>
      </c>
      <c r="BC353" s="1">
        <f t="shared" si="31"/>
        <v>1999.98</v>
      </c>
      <c r="BD353" s="1">
        <f t="shared" si="32"/>
        <v>1681.1829</v>
      </c>
      <c r="BE353" s="1">
        <f t="shared" si="33"/>
        <v>0.840599856</v>
      </c>
      <c r="BF353" s="1">
        <f t="shared" si="34"/>
        <v>0.1607577221</v>
      </c>
      <c r="BG353" s="1">
        <v>6.0</v>
      </c>
      <c r="BH353" s="1">
        <v>0.5</v>
      </c>
      <c r="BI353" s="1" t="s">
        <v>355</v>
      </c>
      <c r="BJ353" s="1">
        <v>2.0</v>
      </c>
      <c r="BK353" s="1" t="b">
        <v>1</v>
      </c>
      <c r="BL353" s="1">
        <v>1.660484710099999E9</v>
      </c>
      <c r="BM353" s="1">
        <v>1603.119333333333</v>
      </c>
      <c r="BN353" s="1">
        <v>1654.131333333333</v>
      </c>
      <c r="BO353" s="1">
        <v>27.13199333333333</v>
      </c>
      <c r="BP353" s="1">
        <v>23.90036</v>
      </c>
      <c r="BQ353" s="1">
        <v>1600.197333333333</v>
      </c>
      <c r="BR353" s="1">
        <v>27.11407333333333</v>
      </c>
      <c r="BS353" s="1">
        <v>500.1532666666668</v>
      </c>
      <c r="BT353" s="1">
        <v>99.5237</v>
      </c>
      <c r="BU353" s="1">
        <v>0.1001320666666667</v>
      </c>
      <c r="BV353" s="1">
        <v>31.04880666666666</v>
      </c>
      <c r="BW353" s="1">
        <v>31.73790666666667</v>
      </c>
      <c r="BX353" s="1">
        <v>999.8999999999999</v>
      </c>
      <c r="BY353" s="1">
        <v>0.0</v>
      </c>
      <c r="BZ353" s="1">
        <v>0.0</v>
      </c>
      <c r="CA353" s="1">
        <v>10001.04266666667</v>
      </c>
      <c r="CB353" s="1">
        <v>0.0</v>
      </c>
      <c r="CC353" s="1">
        <v>820.2896666666667</v>
      </c>
      <c r="CD353" s="1">
        <v>-51.01193333333333</v>
      </c>
      <c r="CE353" s="1">
        <v>1647.83</v>
      </c>
      <c r="CF353" s="1">
        <v>1694.636</v>
      </c>
      <c r="CG353" s="1">
        <v>3.231642</v>
      </c>
      <c r="CH353" s="1">
        <v>1654.131333333333</v>
      </c>
      <c r="CI353" s="1">
        <v>23.90036</v>
      </c>
      <c r="CJ353" s="1">
        <v>2.700277333333334</v>
      </c>
      <c r="CK353" s="1">
        <v>2.378650666666667</v>
      </c>
      <c r="CL353" s="1">
        <v>22.2868</v>
      </c>
      <c r="CM353" s="1">
        <v>20.21916666666667</v>
      </c>
      <c r="CN353" s="1">
        <v>1999.98</v>
      </c>
      <c r="CO353" s="1">
        <v>0.9800052666666669</v>
      </c>
      <c r="CP353" s="1">
        <v>0.0199951</v>
      </c>
      <c r="CQ353" s="1">
        <v>0.0</v>
      </c>
      <c r="CR353" s="1">
        <v>2.578466666666666</v>
      </c>
      <c r="CS353" s="1">
        <v>0.0</v>
      </c>
      <c r="CT353" s="1">
        <v>32491.11333333333</v>
      </c>
      <c r="CU353" s="1">
        <v>17412.18</v>
      </c>
      <c r="CV353" s="1">
        <v>39.22900000000001</v>
      </c>
      <c r="CW353" s="1">
        <v>40.2458</v>
      </c>
      <c r="CX353" s="1">
        <v>39.187</v>
      </c>
      <c r="CY353" s="1">
        <v>38.75</v>
      </c>
      <c r="CZ353" s="1">
        <v>39.4412</v>
      </c>
      <c r="DA353" s="1">
        <v>1959.99</v>
      </c>
      <c r="DB353" s="1">
        <v>39.99</v>
      </c>
      <c r="DC353" s="1">
        <v>0.0</v>
      </c>
      <c r="DD353" s="1">
        <v>1.6604847152E9</v>
      </c>
      <c r="DE353" s="1">
        <v>0.0</v>
      </c>
      <c r="DF353" s="1">
        <v>1.6604841591E9</v>
      </c>
      <c r="DG353" s="1" t="s">
        <v>356</v>
      </c>
      <c r="DH353" s="1">
        <v>1.6604841451E9</v>
      </c>
      <c r="DI353" s="1">
        <v>1.6604841591E9</v>
      </c>
      <c r="DJ353" s="1">
        <v>1.0</v>
      </c>
      <c r="DK353" s="1">
        <v>0.063</v>
      </c>
      <c r="DL353" s="1">
        <v>-0.028</v>
      </c>
      <c r="DM353" s="1">
        <v>1.395</v>
      </c>
      <c r="DN353" s="1">
        <v>0.027</v>
      </c>
      <c r="DO353" s="1">
        <v>400.0</v>
      </c>
      <c r="DP353" s="1">
        <v>24.0</v>
      </c>
      <c r="DQ353" s="1">
        <v>0.47</v>
      </c>
      <c r="DR353" s="1">
        <v>0.03</v>
      </c>
      <c r="DS353" s="1">
        <v>6.398276685242151</v>
      </c>
      <c r="DT353" s="1">
        <v>-0.6142368842861305</v>
      </c>
      <c r="DU353" s="1">
        <v>0.1366510448302952</v>
      </c>
      <c r="DV353" s="1">
        <v>0.0</v>
      </c>
      <c r="DW353" s="1">
        <v>38.0782871320143</v>
      </c>
      <c r="DX353" s="1">
        <v>-1.039082531513561</v>
      </c>
      <c r="DY353" s="1">
        <v>0.295780360821553</v>
      </c>
      <c r="DZ353" s="1">
        <v>0.0</v>
      </c>
      <c r="EA353" s="1">
        <v>-51.00521000000001</v>
      </c>
      <c r="EB353" s="1">
        <v>-0.3322651835373409</v>
      </c>
      <c r="EC353" s="1">
        <v>0.3648228952519292</v>
      </c>
      <c r="ED353" s="1">
        <v>1.0</v>
      </c>
      <c r="EE353" s="1">
        <v>1470.168153240249</v>
      </c>
      <c r="EF353" s="1">
        <v>298.0741091058056</v>
      </c>
      <c r="EG353" s="1">
        <v>22.27097045069352</v>
      </c>
      <c r="EH353" s="1">
        <v>0.0</v>
      </c>
      <c r="EI353" s="1">
        <v>3.2347865</v>
      </c>
      <c r="EJ353" s="1">
        <v>-0.05552757973734054</v>
      </c>
      <c r="EK353" s="1">
        <v>0.006237440400516876</v>
      </c>
      <c r="EL353" s="1">
        <v>1.0</v>
      </c>
      <c r="EM353" s="1">
        <v>2.002197679476256</v>
      </c>
      <c r="EN353" s="1">
        <v>-0.03027513807423229</v>
      </c>
      <c r="EO353" s="1">
        <v>0.002696064524478869</v>
      </c>
      <c r="EP353" s="1">
        <v>1.0</v>
      </c>
      <c r="EQ353" s="1">
        <v>3.0</v>
      </c>
      <c r="ER353" s="1">
        <v>6.0</v>
      </c>
      <c r="ES353" s="1" t="s">
        <v>379</v>
      </c>
      <c r="ET353" s="1">
        <v>2.94539</v>
      </c>
      <c r="EU353" s="1">
        <v>2.80124</v>
      </c>
      <c r="EV353" s="1">
        <v>0.226962</v>
      </c>
      <c r="EW353" s="1">
        <v>0.231107</v>
      </c>
      <c r="EX353" s="1">
        <v>0.11835</v>
      </c>
      <c r="EY353" s="1">
        <v>0.108355</v>
      </c>
      <c r="EZ353" s="1">
        <v>15923.7</v>
      </c>
      <c r="FA353" s="1">
        <v>16612.9</v>
      </c>
      <c r="FB353" s="1">
        <v>23939.3</v>
      </c>
      <c r="FC353" s="1">
        <v>25127.7</v>
      </c>
      <c r="FD353" s="1">
        <v>33775.8</v>
      </c>
      <c r="FE353" s="1">
        <v>35771.9</v>
      </c>
      <c r="FF353" s="1">
        <v>43626.1</v>
      </c>
      <c r="FG353" s="1">
        <v>46443.1</v>
      </c>
      <c r="FH353" s="1">
        <v>2.0009</v>
      </c>
      <c r="FI353" s="1">
        <v>1.9251</v>
      </c>
      <c r="FJ353" s="1">
        <v>0.15568</v>
      </c>
      <c r="FK353" s="1">
        <v>0.0</v>
      </c>
      <c r="FL353" s="1">
        <v>29.2053</v>
      </c>
      <c r="FM353" s="1">
        <v>999.9</v>
      </c>
      <c r="FN353" s="1">
        <v>68.9</v>
      </c>
      <c r="FO353" s="1">
        <v>31.7</v>
      </c>
      <c r="FP353" s="1">
        <v>32.5016</v>
      </c>
      <c r="FQ353" s="1">
        <v>63.734</v>
      </c>
      <c r="FR353" s="1">
        <v>25.8614</v>
      </c>
      <c r="FS353" s="1">
        <v>1.0</v>
      </c>
      <c r="FT353" s="1">
        <v>0.152487</v>
      </c>
      <c r="FU353" s="1">
        <v>0.239442</v>
      </c>
      <c r="FV353" s="1">
        <v>20.3233</v>
      </c>
      <c r="FW353" s="1">
        <v>5.21235</v>
      </c>
      <c r="FX353" s="1">
        <v>11.9038</v>
      </c>
      <c r="FY353" s="1">
        <v>5.0026</v>
      </c>
      <c r="FZ353" s="1">
        <v>3.28978</v>
      </c>
      <c r="GA353" s="1">
        <v>9999.0</v>
      </c>
      <c r="GB353" s="1">
        <v>9999.0</v>
      </c>
      <c r="GC353" s="1">
        <v>9999.0</v>
      </c>
      <c r="GD353" s="1">
        <v>999.9</v>
      </c>
      <c r="GE353" s="1">
        <v>1.85944</v>
      </c>
      <c r="GF353" s="1">
        <v>1.8544</v>
      </c>
      <c r="GG353" s="1">
        <v>1.8576</v>
      </c>
      <c r="GH353" s="1">
        <v>1.85601</v>
      </c>
      <c r="GI353" s="1">
        <v>1.85484</v>
      </c>
      <c r="GJ353" s="1">
        <v>1.85454</v>
      </c>
      <c r="GK353" s="1">
        <v>1.85315</v>
      </c>
      <c r="GL353" s="1">
        <v>1.85632</v>
      </c>
      <c r="GM353" s="1">
        <v>0.0</v>
      </c>
      <c r="GN353" s="1">
        <v>0.0</v>
      </c>
      <c r="GO353" s="1">
        <v>0.0</v>
      </c>
      <c r="GP353" s="1">
        <v>0.0</v>
      </c>
      <c r="GQ353" s="1" t="s">
        <v>358</v>
      </c>
      <c r="GR353" s="1" t="s">
        <v>359</v>
      </c>
      <c r="GS353" s="1" t="s">
        <v>360</v>
      </c>
      <c r="GT353" s="1" t="s">
        <v>360</v>
      </c>
      <c r="GU353" s="1" t="s">
        <v>360</v>
      </c>
      <c r="GV353" s="1" t="s">
        <v>360</v>
      </c>
      <c r="GW353" s="1">
        <v>0.0</v>
      </c>
      <c r="GX353" s="1">
        <v>100.0</v>
      </c>
      <c r="GY353" s="1">
        <v>100.0</v>
      </c>
      <c r="GZ353" s="1">
        <v>2.95</v>
      </c>
      <c r="HA353" s="1">
        <v>0.018</v>
      </c>
      <c r="HB353" s="1">
        <v>0.467488805237294</v>
      </c>
      <c r="HC353" s="1">
        <v>0.002678124759318837</v>
      </c>
      <c r="HD353" s="1">
        <v>-9.373761146515732E-7</v>
      </c>
      <c r="HE353" s="1">
        <v>1.391563784175389E-10</v>
      </c>
      <c r="HF353" s="1">
        <v>-0.06780524781039028</v>
      </c>
      <c r="HG353" s="1">
        <v>0.01061361004592812</v>
      </c>
      <c r="HH353" s="1">
        <v>-3.086644042041478E-4</v>
      </c>
      <c r="HI353" s="1">
        <v>1.24720902217549E-6</v>
      </c>
      <c r="HJ353" s="1">
        <v>1.0</v>
      </c>
      <c r="HK353" s="1">
        <v>2093.0</v>
      </c>
      <c r="HL353" s="1">
        <v>2.0</v>
      </c>
      <c r="HM353" s="1">
        <v>27.0</v>
      </c>
      <c r="HN353" s="1">
        <v>9.5</v>
      </c>
      <c r="HO353" s="1">
        <v>9.3</v>
      </c>
      <c r="HP353" s="1">
        <v>3.3374</v>
      </c>
      <c r="HQ353" s="1">
        <v>2.28638</v>
      </c>
      <c r="HR353" s="1">
        <v>1.4978</v>
      </c>
      <c r="HS353" s="1">
        <v>2.30347</v>
      </c>
      <c r="HT353" s="1">
        <v>1.54785</v>
      </c>
      <c r="HU353" s="1">
        <v>2.31323</v>
      </c>
      <c r="HV353" s="1">
        <v>35.3133</v>
      </c>
      <c r="HW353" s="1">
        <v>15.2703</v>
      </c>
      <c r="HX353" s="1">
        <v>18.0</v>
      </c>
      <c r="HY353" s="1">
        <v>501.517</v>
      </c>
      <c r="HZ353" s="1">
        <v>518.756</v>
      </c>
      <c r="IA353" s="1">
        <v>28.9649</v>
      </c>
      <c r="IB353" s="1">
        <v>29.1248</v>
      </c>
      <c r="IC353" s="1">
        <v>30.0004</v>
      </c>
      <c r="ID353" s="1">
        <v>28.8965</v>
      </c>
      <c r="IE353" s="1">
        <v>28.9892</v>
      </c>
      <c r="IF353" s="1">
        <v>66.862</v>
      </c>
      <c r="IG353" s="1">
        <v>28.6427</v>
      </c>
      <c r="IH353" s="1">
        <v>72.4866</v>
      </c>
      <c r="II353" s="1">
        <v>28.9332</v>
      </c>
      <c r="IJ353" s="1">
        <v>1720.41</v>
      </c>
      <c r="IK353" s="1">
        <v>23.989</v>
      </c>
      <c r="IL353" s="1">
        <v>100.899</v>
      </c>
      <c r="IM353" s="1">
        <v>100.66</v>
      </c>
      <c r="IN353" s="1" t="s">
        <v>365</v>
      </c>
    </row>
    <row r="354" ht="15.75" customHeight="1">
      <c r="A354" s="1">
        <v>338.0</v>
      </c>
      <c r="B354" s="1">
        <v>1.6604847186E9</v>
      </c>
      <c r="C354" s="1">
        <v>589.5</v>
      </c>
      <c r="D354" s="1" t="s">
        <v>1016</v>
      </c>
      <c r="E354" s="1" t="s">
        <v>1017</v>
      </c>
      <c r="F354" s="1">
        <v>1.0</v>
      </c>
      <c r="G354" s="1" t="s">
        <v>349</v>
      </c>
      <c r="H354" s="1" t="s">
        <v>350</v>
      </c>
      <c r="I354" s="1" t="s">
        <v>351</v>
      </c>
      <c r="J354" s="1" t="s">
        <v>352</v>
      </c>
      <c r="K354" s="1" t="s">
        <v>353</v>
      </c>
      <c r="L354" s="1" t="s">
        <v>349</v>
      </c>
      <c r="M354" s="1" t="s">
        <v>354</v>
      </c>
      <c r="N354" s="1">
        <v>1.6604847106E9</v>
      </c>
      <c r="O354" s="1">
        <f t="shared" si="1"/>
        <v>0.002763425547</v>
      </c>
      <c r="P354" s="1">
        <f t="shared" si="2"/>
        <v>2.763425547</v>
      </c>
      <c r="Q354" s="1">
        <f t="shared" si="3"/>
        <v>6.564764169</v>
      </c>
      <c r="R354" s="1">
        <f t="shared" si="4"/>
        <v>1605.614375</v>
      </c>
      <c r="S354" s="1">
        <f t="shared" si="5"/>
        <v>1475.326319</v>
      </c>
      <c r="T354" s="1">
        <f t="shared" si="6"/>
        <v>146.9777048</v>
      </c>
      <c r="U354" s="1">
        <f t="shared" si="7"/>
        <v>159.9575041</v>
      </c>
      <c r="V354" s="1">
        <f t="shared" si="8"/>
        <v>0.1358303129</v>
      </c>
      <c r="W354" s="1">
        <f t="shared" si="9"/>
        <v>2.921455523</v>
      </c>
      <c r="X354" s="1">
        <f t="shared" si="10"/>
        <v>0.1324169049</v>
      </c>
      <c r="Y354" s="1">
        <f t="shared" si="11"/>
        <v>0.08306010219</v>
      </c>
      <c r="Z354" s="1">
        <f t="shared" si="12"/>
        <v>321.5137253</v>
      </c>
      <c r="AA354" s="1">
        <f t="shared" si="13"/>
        <v>32.22557257</v>
      </c>
      <c r="AB354" s="1">
        <f t="shared" si="14"/>
        <v>31.7379625</v>
      </c>
      <c r="AC354" s="1">
        <f t="shared" si="15"/>
        <v>4.704717272</v>
      </c>
      <c r="AD354" s="1">
        <f t="shared" si="16"/>
        <v>59.74861077</v>
      </c>
      <c r="AE354" s="1">
        <f t="shared" si="17"/>
        <v>2.702949779</v>
      </c>
      <c r="AF354" s="1">
        <f t="shared" si="18"/>
        <v>4.523870505</v>
      </c>
      <c r="AG354" s="1">
        <f t="shared" si="19"/>
        <v>2.001767493</v>
      </c>
      <c r="AH354" s="1">
        <f t="shared" si="20"/>
        <v>-121.8670666</v>
      </c>
      <c r="AI354" s="1">
        <f t="shared" si="21"/>
        <v>-108.5904006</v>
      </c>
      <c r="AJ354" s="1">
        <f t="shared" si="22"/>
        <v>-8.379322526</v>
      </c>
      <c r="AK354" s="1">
        <f t="shared" si="23"/>
        <v>82.67693555</v>
      </c>
      <c r="AL354" s="1">
        <f t="shared" si="24"/>
        <v>38.10860122</v>
      </c>
      <c r="AM354" s="1">
        <f t="shared" si="25"/>
        <v>2.7686152</v>
      </c>
      <c r="AN354" s="1">
        <f t="shared" si="26"/>
        <v>6.564764169</v>
      </c>
      <c r="AO354" s="1">
        <v>1723.246739363484</v>
      </c>
      <c r="AP354" s="1">
        <v>1688.866</v>
      </c>
      <c r="AQ354" s="1">
        <v>5.147259615411904</v>
      </c>
      <c r="AR354" s="1">
        <v>64.97328580608568</v>
      </c>
      <c r="AS354" s="1">
        <f t="shared" si="27"/>
        <v>2.763425547</v>
      </c>
      <c r="AT354" s="1">
        <v>23.89993524710735</v>
      </c>
      <c r="AU354" s="1">
        <v>27.1251296969697</v>
      </c>
      <c r="AV354" s="1">
        <v>-6.548406670596031E-6</v>
      </c>
      <c r="AW354" s="1">
        <v>82.27873590820442</v>
      </c>
      <c r="AX354" s="1">
        <v>0.0</v>
      </c>
      <c r="AY354" s="1">
        <v>0.0</v>
      </c>
      <c r="AZ354" s="1">
        <f t="shared" si="28"/>
        <v>1</v>
      </c>
      <c r="BA354" s="1">
        <f t="shared" si="29"/>
        <v>0</v>
      </c>
      <c r="BB354" s="1">
        <f t="shared" si="30"/>
        <v>51932.40741</v>
      </c>
      <c r="BC354" s="1">
        <f t="shared" si="31"/>
        <v>1999.989375</v>
      </c>
      <c r="BD354" s="1">
        <f t="shared" si="32"/>
        <v>1681.190775</v>
      </c>
      <c r="BE354" s="1">
        <f t="shared" si="33"/>
        <v>0.8405998532</v>
      </c>
      <c r="BF354" s="1">
        <f t="shared" si="34"/>
        <v>0.1607577167</v>
      </c>
      <c r="BG354" s="1">
        <v>6.0</v>
      </c>
      <c r="BH354" s="1">
        <v>0.5</v>
      </c>
      <c r="BI354" s="1" t="s">
        <v>355</v>
      </c>
      <c r="BJ354" s="1">
        <v>2.0</v>
      </c>
      <c r="BK354" s="1" t="b">
        <v>1</v>
      </c>
      <c r="BL354" s="1">
        <v>1.6604847106E9</v>
      </c>
      <c r="BM354" s="1">
        <v>1605.614375</v>
      </c>
      <c r="BN354" s="1">
        <v>1656.663125</v>
      </c>
      <c r="BO354" s="1">
        <v>27.13155</v>
      </c>
      <c r="BP354" s="1">
        <v>23.9003625</v>
      </c>
      <c r="BQ354" s="1">
        <v>1602.690625</v>
      </c>
      <c r="BR354" s="1">
        <v>27.11363125</v>
      </c>
      <c r="BS354" s="1">
        <v>500.156375</v>
      </c>
      <c r="BT354" s="1">
        <v>99.5237375</v>
      </c>
      <c r="BU354" s="1">
        <v>0.100124</v>
      </c>
      <c r="BV354" s="1">
        <v>31.04850625</v>
      </c>
      <c r="BW354" s="1">
        <v>31.7379625</v>
      </c>
      <c r="BX354" s="1">
        <v>999.9</v>
      </c>
      <c r="BY354" s="1">
        <v>0.0</v>
      </c>
      <c r="BZ354" s="1">
        <v>0.0</v>
      </c>
      <c r="CA354" s="1">
        <v>10001.565</v>
      </c>
      <c r="CB354" s="1">
        <v>0.0</v>
      </c>
      <c r="CC354" s="1">
        <v>818.3895</v>
      </c>
      <c r="CD354" s="1">
        <v>-51.04840625</v>
      </c>
      <c r="CE354" s="1">
        <v>1650.39375</v>
      </c>
      <c r="CF354" s="1">
        <v>1697.229375</v>
      </c>
      <c r="CG354" s="1">
        <v>3.23119375</v>
      </c>
      <c r="CH354" s="1">
        <v>1656.663125</v>
      </c>
      <c r="CI354" s="1">
        <v>23.9003625</v>
      </c>
      <c r="CJ354" s="1">
        <v>2.70023375</v>
      </c>
      <c r="CK354" s="1">
        <v>2.378651875</v>
      </c>
      <c r="CL354" s="1">
        <v>22.2865375</v>
      </c>
      <c r="CM354" s="1">
        <v>20.219175</v>
      </c>
      <c r="CN354" s="1">
        <v>1999.989375</v>
      </c>
      <c r="CO354" s="1">
        <v>0.98000525</v>
      </c>
      <c r="CP354" s="1">
        <v>0.019995125</v>
      </c>
      <c r="CQ354" s="1">
        <v>0.0</v>
      </c>
      <c r="CR354" s="1">
        <v>2.6895</v>
      </c>
      <c r="CS354" s="1">
        <v>0.0</v>
      </c>
      <c r="CT354" s="1">
        <v>32489.49375</v>
      </c>
      <c r="CU354" s="1">
        <v>17412.2625</v>
      </c>
      <c r="CV354" s="1">
        <v>39.2303125</v>
      </c>
      <c r="CW354" s="1">
        <v>40.2460625</v>
      </c>
      <c r="CX354" s="1">
        <v>39.187</v>
      </c>
      <c r="CY354" s="1">
        <v>38.75</v>
      </c>
      <c r="CZ354" s="1">
        <v>39.4409375</v>
      </c>
      <c r="DA354" s="1">
        <v>1959.999375</v>
      </c>
      <c r="DB354" s="1">
        <v>39.99</v>
      </c>
      <c r="DC354" s="1">
        <v>0.0</v>
      </c>
      <c r="DD354" s="1">
        <v>1.6604847164E9</v>
      </c>
      <c r="DE354" s="1">
        <v>0.0</v>
      </c>
      <c r="DF354" s="1">
        <v>1.6604841591E9</v>
      </c>
      <c r="DG354" s="1" t="s">
        <v>356</v>
      </c>
      <c r="DH354" s="1">
        <v>1.6604841451E9</v>
      </c>
      <c r="DI354" s="1">
        <v>1.6604841591E9</v>
      </c>
      <c r="DJ354" s="1">
        <v>1.0</v>
      </c>
      <c r="DK354" s="1">
        <v>0.063</v>
      </c>
      <c r="DL354" s="1">
        <v>-0.028</v>
      </c>
      <c r="DM354" s="1">
        <v>1.395</v>
      </c>
      <c r="DN354" s="1">
        <v>0.027</v>
      </c>
      <c r="DO354" s="1">
        <v>400.0</v>
      </c>
      <c r="DP354" s="1">
        <v>24.0</v>
      </c>
      <c r="DQ354" s="1">
        <v>0.47</v>
      </c>
      <c r="DR354" s="1">
        <v>0.03</v>
      </c>
      <c r="DS354" s="1">
        <v>6.398276685242151</v>
      </c>
      <c r="DT354" s="1">
        <v>-0.6142368842861305</v>
      </c>
      <c r="DU354" s="1">
        <v>0.1366510448302952</v>
      </c>
      <c r="DV354" s="1">
        <v>0.0</v>
      </c>
      <c r="DW354" s="1">
        <v>38.0782871320143</v>
      </c>
      <c r="DX354" s="1">
        <v>-1.039082531513561</v>
      </c>
      <c r="DY354" s="1">
        <v>0.295780360821553</v>
      </c>
      <c r="DZ354" s="1">
        <v>0.0</v>
      </c>
      <c r="EA354" s="1">
        <v>-51.00521000000001</v>
      </c>
      <c r="EB354" s="1">
        <v>-0.3322651835373409</v>
      </c>
      <c r="EC354" s="1">
        <v>0.3648228952519292</v>
      </c>
      <c r="ED354" s="1">
        <v>1.0</v>
      </c>
      <c r="EE354" s="1">
        <v>1470.168153240249</v>
      </c>
      <c r="EF354" s="1">
        <v>298.0741091058056</v>
      </c>
      <c r="EG354" s="1">
        <v>22.27097045069352</v>
      </c>
      <c r="EH354" s="1">
        <v>0.0</v>
      </c>
      <c r="EI354" s="1">
        <v>3.2347865</v>
      </c>
      <c r="EJ354" s="1">
        <v>-0.05552757973734054</v>
      </c>
      <c r="EK354" s="1">
        <v>0.006237440400516876</v>
      </c>
      <c r="EL354" s="1">
        <v>1.0</v>
      </c>
      <c r="EM354" s="1">
        <v>2.002197679476256</v>
      </c>
      <c r="EN354" s="1">
        <v>-0.03027513807423229</v>
      </c>
      <c r="EO354" s="1">
        <v>0.002696064524478869</v>
      </c>
      <c r="EP354" s="1">
        <v>1.0</v>
      </c>
      <c r="EQ354" s="1">
        <v>3.0</v>
      </c>
      <c r="ER354" s="1">
        <v>6.0</v>
      </c>
      <c r="ES354" s="1" t="s">
        <v>379</v>
      </c>
      <c r="ET354" s="1">
        <v>2.94559</v>
      </c>
      <c r="EU354" s="1">
        <v>2.80118</v>
      </c>
      <c r="EV354" s="1">
        <v>0.22737</v>
      </c>
      <c r="EW354" s="1">
        <v>0.231497</v>
      </c>
      <c r="EX354" s="1">
        <v>0.118348</v>
      </c>
      <c r="EY354" s="1">
        <v>0.108357</v>
      </c>
      <c r="EZ354" s="1">
        <v>15915.3</v>
      </c>
      <c r="FA354" s="1">
        <v>16604.5</v>
      </c>
      <c r="FB354" s="1">
        <v>23939.4</v>
      </c>
      <c r="FC354" s="1">
        <v>25127.7</v>
      </c>
      <c r="FD354" s="1">
        <v>33776.0</v>
      </c>
      <c r="FE354" s="1">
        <v>35771.9</v>
      </c>
      <c r="FF354" s="1">
        <v>43626.3</v>
      </c>
      <c r="FG354" s="1">
        <v>46443.1</v>
      </c>
      <c r="FH354" s="1">
        <v>2.00102</v>
      </c>
      <c r="FI354" s="1">
        <v>1.9249</v>
      </c>
      <c r="FJ354" s="1">
        <v>0.155792</v>
      </c>
      <c r="FK354" s="1">
        <v>0.0</v>
      </c>
      <c r="FL354" s="1">
        <v>29.2073</v>
      </c>
      <c r="FM354" s="1">
        <v>999.9</v>
      </c>
      <c r="FN354" s="1">
        <v>68.9</v>
      </c>
      <c r="FO354" s="1">
        <v>31.7</v>
      </c>
      <c r="FP354" s="1">
        <v>32.5016</v>
      </c>
      <c r="FQ354" s="1">
        <v>63.664</v>
      </c>
      <c r="FR354" s="1">
        <v>25.3486</v>
      </c>
      <c r="FS354" s="1">
        <v>1.0</v>
      </c>
      <c r="FT354" s="1">
        <v>0.152541</v>
      </c>
      <c r="FU354" s="1">
        <v>0.257334</v>
      </c>
      <c r="FV354" s="1">
        <v>20.3232</v>
      </c>
      <c r="FW354" s="1">
        <v>5.2125</v>
      </c>
      <c r="FX354" s="1">
        <v>11.9035</v>
      </c>
      <c r="FY354" s="1">
        <v>5.00275</v>
      </c>
      <c r="FZ354" s="1">
        <v>3.28982</v>
      </c>
      <c r="GA354" s="1">
        <v>9999.0</v>
      </c>
      <c r="GB354" s="1">
        <v>9999.0</v>
      </c>
      <c r="GC354" s="1">
        <v>9999.0</v>
      </c>
      <c r="GD354" s="1">
        <v>999.9</v>
      </c>
      <c r="GE354" s="1">
        <v>1.85944</v>
      </c>
      <c r="GF354" s="1">
        <v>1.8544</v>
      </c>
      <c r="GG354" s="1">
        <v>1.8576</v>
      </c>
      <c r="GH354" s="1">
        <v>1.856</v>
      </c>
      <c r="GI354" s="1">
        <v>1.85484</v>
      </c>
      <c r="GJ354" s="1">
        <v>1.85454</v>
      </c>
      <c r="GK354" s="1">
        <v>1.85315</v>
      </c>
      <c r="GL354" s="1">
        <v>1.85632</v>
      </c>
      <c r="GM354" s="1">
        <v>0.0</v>
      </c>
      <c r="GN354" s="1">
        <v>0.0</v>
      </c>
      <c r="GO354" s="1">
        <v>0.0</v>
      </c>
      <c r="GP354" s="1">
        <v>0.0</v>
      </c>
      <c r="GQ354" s="1" t="s">
        <v>358</v>
      </c>
      <c r="GR354" s="1" t="s">
        <v>359</v>
      </c>
      <c r="GS354" s="1" t="s">
        <v>360</v>
      </c>
      <c r="GT354" s="1" t="s">
        <v>360</v>
      </c>
      <c r="GU354" s="1" t="s">
        <v>360</v>
      </c>
      <c r="GV354" s="1" t="s">
        <v>360</v>
      </c>
      <c r="GW354" s="1">
        <v>0.0</v>
      </c>
      <c r="GX354" s="1">
        <v>100.0</v>
      </c>
      <c r="GY354" s="1">
        <v>100.0</v>
      </c>
      <c r="GZ354" s="1">
        <v>2.96</v>
      </c>
      <c r="HA354" s="1">
        <v>0.0179</v>
      </c>
      <c r="HB354" s="1">
        <v>0.467488805237294</v>
      </c>
      <c r="HC354" s="1">
        <v>0.002678124759318837</v>
      </c>
      <c r="HD354" s="1">
        <v>-9.373761146515732E-7</v>
      </c>
      <c r="HE354" s="1">
        <v>1.391563784175389E-10</v>
      </c>
      <c r="HF354" s="1">
        <v>-0.06780524781039028</v>
      </c>
      <c r="HG354" s="1">
        <v>0.01061361004592812</v>
      </c>
      <c r="HH354" s="1">
        <v>-3.086644042041478E-4</v>
      </c>
      <c r="HI354" s="1">
        <v>1.24720902217549E-6</v>
      </c>
      <c r="HJ354" s="1">
        <v>1.0</v>
      </c>
      <c r="HK354" s="1">
        <v>2093.0</v>
      </c>
      <c r="HL354" s="1">
        <v>2.0</v>
      </c>
      <c r="HM354" s="1">
        <v>27.0</v>
      </c>
      <c r="HN354" s="1">
        <v>9.6</v>
      </c>
      <c r="HO354" s="1">
        <v>9.3</v>
      </c>
      <c r="HP354" s="1">
        <v>3.34229</v>
      </c>
      <c r="HQ354" s="1">
        <v>2.2583</v>
      </c>
      <c r="HR354" s="1">
        <v>1.4978</v>
      </c>
      <c r="HS354" s="1">
        <v>2.30347</v>
      </c>
      <c r="HT354" s="1">
        <v>1.54785</v>
      </c>
      <c r="HU354" s="1">
        <v>2.37549</v>
      </c>
      <c r="HV354" s="1">
        <v>35.3133</v>
      </c>
      <c r="HW354" s="1">
        <v>15.2791</v>
      </c>
      <c r="HX354" s="1">
        <v>18.0</v>
      </c>
      <c r="HY354" s="1">
        <v>501.596</v>
      </c>
      <c r="HZ354" s="1">
        <v>518.629</v>
      </c>
      <c r="IA354" s="1">
        <v>28.9562</v>
      </c>
      <c r="IB354" s="1">
        <v>29.1254</v>
      </c>
      <c r="IC354" s="1">
        <v>30.0004</v>
      </c>
      <c r="ID354" s="1">
        <v>28.8971</v>
      </c>
      <c r="IE354" s="1">
        <v>28.9903</v>
      </c>
      <c r="IF354" s="1">
        <v>66.9627</v>
      </c>
      <c r="IG354" s="1">
        <v>28.6427</v>
      </c>
      <c r="IH354" s="1">
        <v>72.4866</v>
      </c>
      <c r="II354" s="1">
        <v>28.9332</v>
      </c>
      <c r="IJ354" s="1">
        <v>1720.41</v>
      </c>
      <c r="IK354" s="1">
        <v>23.9941</v>
      </c>
      <c r="IL354" s="1">
        <v>100.899</v>
      </c>
      <c r="IM354" s="1">
        <v>100.66</v>
      </c>
      <c r="IN354" s="1" t="s">
        <v>365</v>
      </c>
    </row>
    <row r="355" ht="15.75" customHeight="1">
      <c r="A355" s="1">
        <v>339.0</v>
      </c>
      <c r="B355" s="1">
        <v>1.6604847196E9</v>
      </c>
      <c r="C355" s="1">
        <v>590.5</v>
      </c>
      <c r="D355" s="1" t="s">
        <v>1018</v>
      </c>
      <c r="E355" s="1" t="s">
        <v>1019</v>
      </c>
      <c r="F355" s="1">
        <v>1.0</v>
      </c>
      <c r="G355" s="1" t="s">
        <v>349</v>
      </c>
      <c r="H355" s="1" t="s">
        <v>350</v>
      </c>
      <c r="I355" s="1" t="s">
        <v>351</v>
      </c>
      <c r="J355" s="1" t="s">
        <v>352</v>
      </c>
      <c r="K355" s="1" t="s">
        <v>353</v>
      </c>
      <c r="L355" s="1" t="s">
        <v>349</v>
      </c>
      <c r="M355" s="1" t="s">
        <v>354</v>
      </c>
      <c r="N355" s="1">
        <v>1.660484712099999E9</v>
      </c>
      <c r="O355" s="1">
        <f t="shared" si="1"/>
        <v>0.002762749522</v>
      </c>
      <c r="P355" s="1">
        <f t="shared" si="2"/>
        <v>2.762749522</v>
      </c>
      <c r="Q355" s="1">
        <f t="shared" si="3"/>
        <v>6.441520621</v>
      </c>
      <c r="R355" s="1">
        <f t="shared" si="4"/>
        <v>1613.109333</v>
      </c>
      <c r="S355" s="1">
        <f t="shared" si="5"/>
        <v>1484.048458</v>
      </c>
      <c r="T355" s="1">
        <f t="shared" si="6"/>
        <v>147.8463168</v>
      </c>
      <c r="U355" s="1">
        <f t="shared" si="7"/>
        <v>160.7038317</v>
      </c>
      <c r="V355" s="1">
        <f t="shared" si="8"/>
        <v>0.1358305895</v>
      </c>
      <c r="W355" s="1">
        <f t="shared" si="9"/>
        <v>2.921776319</v>
      </c>
      <c r="X355" s="1">
        <f t="shared" si="10"/>
        <v>0.1324175324</v>
      </c>
      <c r="Y355" s="1">
        <f t="shared" si="11"/>
        <v>0.08306046431</v>
      </c>
      <c r="Z355" s="1">
        <f t="shared" si="12"/>
        <v>321.513293</v>
      </c>
      <c r="AA355" s="1">
        <f t="shared" si="13"/>
        <v>32.22464033</v>
      </c>
      <c r="AB355" s="1">
        <f t="shared" si="14"/>
        <v>31.73559333</v>
      </c>
      <c r="AC355" s="1">
        <f t="shared" si="15"/>
        <v>4.704085211</v>
      </c>
      <c r="AD355" s="1">
        <f t="shared" si="16"/>
        <v>59.74895472</v>
      </c>
      <c r="AE355" s="1">
        <f t="shared" si="17"/>
        <v>2.7028134</v>
      </c>
      <c r="AF355" s="1">
        <f t="shared" si="18"/>
        <v>4.523616208</v>
      </c>
      <c r="AG355" s="1">
        <f t="shared" si="19"/>
        <v>2.001271811</v>
      </c>
      <c r="AH355" s="1">
        <f t="shared" si="20"/>
        <v>-121.8372539</v>
      </c>
      <c r="AI355" s="1">
        <f t="shared" si="21"/>
        <v>-108.3844892</v>
      </c>
      <c r="AJ355" s="1">
        <f t="shared" si="22"/>
        <v>-8.3623769</v>
      </c>
      <c r="AK355" s="1">
        <f t="shared" si="23"/>
        <v>82.92917303</v>
      </c>
      <c r="AL355" s="1">
        <f t="shared" si="24"/>
        <v>38.12319982</v>
      </c>
      <c r="AM355" s="1">
        <f t="shared" si="25"/>
        <v>2.767769729</v>
      </c>
      <c r="AN355" s="1">
        <f t="shared" si="26"/>
        <v>6.441520621</v>
      </c>
      <c r="AO355" s="1">
        <v>1728.557785822998</v>
      </c>
      <c r="AP355" s="1">
        <v>1694.096969696969</v>
      </c>
      <c r="AQ355" s="1">
        <v>5.192572059700427</v>
      </c>
      <c r="AR355" s="1">
        <v>64.97328580608568</v>
      </c>
      <c r="AS355" s="1">
        <f t="shared" si="27"/>
        <v>2.762749522</v>
      </c>
      <c r="AT355" s="1">
        <v>23.89983733747383</v>
      </c>
      <c r="AU355" s="1">
        <v>27.12424484848484</v>
      </c>
      <c r="AV355" s="1">
        <v>-8.227986792072222E-6</v>
      </c>
      <c r="AW355" s="1">
        <v>82.27873590820442</v>
      </c>
      <c r="AX355" s="1">
        <v>0.0</v>
      </c>
      <c r="AY355" s="1">
        <v>0.0</v>
      </c>
      <c r="AZ355" s="1">
        <f t="shared" si="28"/>
        <v>1</v>
      </c>
      <c r="BA355" s="1">
        <f t="shared" si="29"/>
        <v>0</v>
      </c>
      <c r="BB355" s="1">
        <f t="shared" si="30"/>
        <v>51941.69404</v>
      </c>
      <c r="BC355" s="1">
        <f t="shared" si="31"/>
        <v>1999.986667</v>
      </c>
      <c r="BD355" s="1">
        <f t="shared" si="32"/>
        <v>1681.1885</v>
      </c>
      <c r="BE355" s="1">
        <f t="shared" si="33"/>
        <v>0.840599854</v>
      </c>
      <c r="BF355" s="1">
        <f t="shared" si="34"/>
        <v>0.1607577182</v>
      </c>
      <c r="BG355" s="1">
        <v>6.0</v>
      </c>
      <c r="BH355" s="1">
        <v>0.5</v>
      </c>
      <c r="BI355" s="1" t="s">
        <v>355</v>
      </c>
      <c r="BJ355" s="1">
        <v>2.0</v>
      </c>
      <c r="BK355" s="1" t="b">
        <v>1</v>
      </c>
      <c r="BL355" s="1">
        <v>1.660484712099999E9</v>
      </c>
      <c r="BM355" s="1">
        <v>1613.109333333334</v>
      </c>
      <c r="BN355" s="1">
        <v>1664.198666666667</v>
      </c>
      <c r="BO355" s="1">
        <v>27.13024</v>
      </c>
      <c r="BP355" s="1">
        <v>23.90004666666667</v>
      </c>
      <c r="BQ355" s="1">
        <v>1610.180666666667</v>
      </c>
      <c r="BR355" s="1">
        <v>27.11232</v>
      </c>
      <c r="BS355" s="1">
        <v>500.1582000000001</v>
      </c>
      <c r="BT355" s="1">
        <v>99.52354666666666</v>
      </c>
      <c r="BU355" s="1">
        <v>0.1000983866666667</v>
      </c>
      <c r="BV355" s="1">
        <v>31.04752000000001</v>
      </c>
      <c r="BW355" s="1">
        <v>31.73559333333333</v>
      </c>
      <c r="BX355" s="1">
        <v>999.8999999999999</v>
      </c>
      <c r="BY355" s="1">
        <v>0.0</v>
      </c>
      <c r="BZ355" s="1">
        <v>0.0</v>
      </c>
      <c r="CA355" s="1">
        <v>10003.416</v>
      </c>
      <c r="CB355" s="1">
        <v>0.0</v>
      </c>
      <c r="CC355" s="1">
        <v>815.1285333333334</v>
      </c>
      <c r="CD355" s="1">
        <v>-51.08868</v>
      </c>
      <c r="CE355" s="1">
        <v>1658.096</v>
      </c>
      <c r="CF355" s="1">
        <v>1704.949333333333</v>
      </c>
      <c r="CG355" s="1">
        <v>3.230194</v>
      </c>
      <c r="CH355" s="1">
        <v>1664.198666666667</v>
      </c>
      <c r="CI355" s="1">
        <v>23.90004666666667</v>
      </c>
      <c r="CJ355" s="1">
        <v>2.700098666666667</v>
      </c>
      <c r="CK355" s="1">
        <v>2.378616000000001</v>
      </c>
      <c r="CL355" s="1">
        <v>22.28571333333333</v>
      </c>
      <c r="CM355" s="1">
        <v>20.21894</v>
      </c>
      <c r="CN355" s="1">
        <v>1999.986666666667</v>
      </c>
      <c r="CO355" s="1">
        <v>0.9800052666666669</v>
      </c>
      <c r="CP355" s="1">
        <v>0.0199951</v>
      </c>
      <c r="CQ355" s="1">
        <v>0.0</v>
      </c>
      <c r="CR355" s="1">
        <v>2.536</v>
      </c>
      <c r="CS355" s="1">
        <v>0.0</v>
      </c>
      <c r="CT355" s="1">
        <v>32483.52</v>
      </c>
      <c r="CU355" s="1">
        <v>17412.24</v>
      </c>
      <c r="CV355" s="1">
        <v>39.2332</v>
      </c>
      <c r="CW355" s="1">
        <v>40.25</v>
      </c>
      <c r="CX355" s="1">
        <v>39.187</v>
      </c>
      <c r="CY355" s="1">
        <v>38.75</v>
      </c>
      <c r="CZ355" s="1">
        <v>39.4412</v>
      </c>
      <c r="DA355" s="1">
        <v>1959.996666666667</v>
      </c>
      <c r="DB355" s="1">
        <v>39.99</v>
      </c>
      <c r="DC355" s="1">
        <v>0.0</v>
      </c>
      <c r="DD355" s="1">
        <v>1.6604847176E9</v>
      </c>
      <c r="DE355" s="1">
        <v>0.0</v>
      </c>
      <c r="DF355" s="1">
        <v>1.6604841591E9</v>
      </c>
      <c r="DG355" s="1" t="s">
        <v>356</v>
      </c>
      <c r="DH355" s="1">
        <v>1.6604841451E9</v>
      </c>
      <c r="DI355" s="1">
        <v>1.6604841591E9</v>
      </c>
      <c r="DJ355" s="1">
        <v>1.0</v>
      </c>
      <c r="DK355" s="1">
        <v>0.063</v>
      </c>
      <c r="DL355" s="1">
        <v>-0.028</v>
      </c>
      <c r="DM355" s="1">
        <v>1.395</v>
      </c>
      <c r="DN355" s="1">
        <v>0.027</v>
      </c>
      <c r="DO355" s="1">
        <v>400.0</v>
      </c>
      <c r="DP355" s="1">
        <v>24.0</v>
      </c>
      <c r="DQ355" s="1">
        <v>0.47</v>
      </c>
      <c r="DR355" s="1">
        <v>0.03</v>
      </c>
      <c r="DS355" s="1">
        <v>6.409892119816428</v>
      </c>
      <c r="DT355" s="1">
        <v>0.01570375671649131</v>
      </c>
      <c r="DU355" s="1">
        <v>0.1445631401356379</v>
      </c>
      <c r="DV355" s="1">
        <v>1.0</v>
      </c>
      <c r="DW355" s="1">
        <v>38.10278617914711</v>
      </c>
      <c r="DX355" s="1">
        <v>0.2292376825230491</v>
      </c>
      <c r="DY355" s="1">
        <v>0.3230860454938916</v>
      </c>
      <c r="DZ355" s="1">
        <v>0.0</v>
      </c>
      <c r="EA355" s="1">
        <v>-51.05972258064516</v>
      </c>
      <c r="EB355" s="1">
        <v>-1.397191935483661</v>
      </c>
      <c r="EC355" s="1">
        <v>0.3943471409236165</v>
      </c>
      <c r="ED355" s="1">
        <v>0.0</v>
      </c>
      <c r="EE355" s="1">
        <v>1478.551487369479</v>
      </c>
      <c r="EF355" s="1">
        <v>288.7163591866167</v>
      </c>
      <c r="EG355" s="1">
        <v>20.90233050144077</v>
      </c>
      <c r="EH355" s="1">
        <v>0.0</v>
      </c>
      <c r="EI355" s="1">
        <v>3.233386341463414</v>
      </c>
      <c r="EJ355" s="1">
        <v>-0.05136961672473329</v>
      </c>
      <c r="EK355" s="1">
        <v>0.005867373516400991</v>
      </c>
      <c r="EL355" s="1">
        <v>1.0</v>
      </c>
      <c r="EM355" s="1">
        <v>2.001460888567224</v>
      </c>
      <c r="EN355" s="1">
        <v>-0.01393067081654953</v>
      </c>
      <c r="EO355" s="1">
        <v>0.001749230669201155</v>
      </c>
      <c r="EP355" s="1">
        <v>1.0</v>
      </c>
      <c r="EQ355" s="1">
        <v>3.0</v>
      </c>
      <c r="ER355" s="1">
        <v>6.0</v>
      </c>
      <c r="ES355" s="1" t="s">
        <v>379</v>
      </c>
      <c r="ET355" s="1">
        <v>2.94519</v>
      </c>
      <c r="EU355" s="1">
        <v>2.8011</v>
      </c>
      <c r="EV355" s="1">
        <v>0.227773</v>
      </c>
      <c r="EW355" s="1">
        <v>0.231891</v>
      </c>
      <c r="EX355" s="1">
        <v>0.118341</v>
      </c>
      <c r="EY355" s="1">
        <v>0.108359</v>
      </c>
      <c r="EZ355" s="1">
        <v>15907.0</v>
      </c>
      <c r="FA355" s="1">
        <v>16596.0</v>
      </c>
      <c r="FB355" s="1">
        <v>23939.4</v>
      </c>
      <c r="FC355" s="1">
        <v>25127.7</v>
      </c>
      <c r="FD355" s="1">
        <v>33776.2</v>
      </c>
      <c r="FE355" s="1">
        <v>35771.8</v>
      </c>
      <c r="FF355" s="1">
        <v>43626.2</v>
      </c>
      <c r="FG355" s="1">
        <v>46443.1</v>
      </c>
      <c r="FH355" s="1">
        <v>2.00085</v>
      </c>
      <c r="FI355" s="1">
        <v>1.925</v>
      </c>
      <c r="FJ355" s="1">
        <v>0.155643</v>
      </c>
      <c r="FK355" s="1">
        <v>0.0</v>
      </c>
      <c r="FL355" s="1">
        <v>29.2091</v>
      </c>
      <c r="FM355" s="1">
        <v>999.9</v>
      </c>
      <c r="FN355" s="1">
        <v>68.9</v>
      </c>
      <c r="FO355" s="1">
        <v>31.7</v>
      </c>
      <c r="FP355" s="1">
        <v>32.5008</v>
      </c>
      <c r="FQ355" s="1">
        <v>63.834</v>
      </c>
      <c r="FR355" s="1">
        <v>26.1899</v>
      </c>
      <c r="FS355" s="1">
        <v>1.0</v>
      </c>
      <c r="FT355" s="1">
        <v>0.152711</v>
      </c>
      <c r="FU355" s="1">
        <v>0.272048</v>
      </c>
      <c r="FV355" s="1">
        <v>20.3232</v>
      </c>
      <c r="FW355" s="1">
        <v>5.2125</v>
      </c>
      <c r="FX355" s="1">
        <v>11.9032</v>
      </c>
      <c r="FY355" s="1">
        <v>5.00285</v>
      </c>
      <c r="FZ355" s="1">
        <v>3.28982</v>
      </c>
      <c r="GA355" s="1">
        <v>9999.0</v>
      </c>
      <c r="GB355" s="1">
        <v>9999.0</v>
      </c>
      <c r="GC355" s="1">
        <v>9999.0</v>
      </c>
      <c r="GD355" s="1">
        <v>999.9</v>
      </c>
      <c r="GE355" s="1">
        <v>1.85944</v>
      </c>
      <c r="GF355" s="1">
        <v>1.85439</v>
      </c>
      <c r="GG355" s="1">
        <v>1.8576</v>
      </c>
      <c r="GH355" s="1">
        <v>1.85599</v>
      </c>
      <c r="GI355" s="1">
        <v>1.85484</v>
      </c>
      <c r="GJ355" s="1">
        <v>1.85454</v>
      </c>
      <c r="GK355" s="1">
        <v>1.85314</v>
      </c>
      <c r="GL355" s="1">
        <v>1.8563</v>
      </c>
      <c r="GM355" s="1">
        <v>0.0</v>
      </c>
      <c r="GN355" s="1">
        <v>0.0</v>
      </c>
      <c r="GO355" s="1">
        <v>0.0</v>
      </c>
      <c r="GP355" s="1">
        <v>0.0</v>
      </c>
      <c r="GQ355" s="1" t="s">
        <v>358</v>
      </c>
      <c r="GR355" s="1" t="s">
        <v>359</v>
      </c>
      <c r="GS355" s="1" t="s">
        <v>360</v>
      </c>
      <c r="GT355" s="1" t="s">
        <v>360</v>
      </c>
      <c r="GU355" s="1" t="s">
        <v>360</v>
      </c>
      <c r="GV355" s="1" t="s">
        <v>360</v>
      </c>
      <c r="GW355" s="1">
        <v>0.0</v>
      </c>
      <c r="GX355" s="1">
        <v>100.0</v>
      </c>
      <c r="GY355" s="1">
        <v>100.0</v>
      </c>
      <c r="GZ355" s="1">
        <v>2.96</v>
      </c>
      <c r="HA355" s="1">
        <v>0.018</v>
      </c>
      <c r="HB355" s="1">
        <v>0.467488805237294</v>
      </c>
      <c r="HC355" s="1">
        <v>0.002678124759318837</v>
      </c>
      <c r="HD355" s="1">
        <v>-9.373761146515732E-7</v>
      </c>
      <c r="HE355" s="1">
        <v>1.391563784175389E-10</v>
      </c>
      <c r="HF355" s="1">
        <v>-0.06780524781039028</v>
      </c>
      <c r="HG355" s="1">
        <v>0.01061361004592812</v>
      </c>
      <c r="HH355" s="1">
        <v>-3.086644042041478E-4</v>
      </c>
      <c r="HI355" s="1">
        <v>1.24720902217549E-6</v>
      </c>
      <c r="HJ355" s="1">
        <v>1.0</v>
      </c>
      <c r="HK355" s="1">
        <v>2093.0</v>
      </c>
      <c r="HL355" s="1">
        <v>2.0</v>
      </c>
      <c r="HM355" s="1">
        <v>27.0</v>
      </c>
      <c r="HN355" s="1">
        <v>9.6</v>
      </c>
      <c r="HO355" s="1">
        <v>9.3</v>
      </c>
      <c r="HP355" s="1">
        <v>3.35205</v>
      </c>
      <c r="HQ355" s="1">
        <v>2.25342</v>
      </c>
      <c r="HR355" s="1">
        <v>1.4978</v>
      </c>
      <c r="HS355" s="1">
        <v>2.30347</v>
      </c>
      <c r="HT355" s="1">
        <v>1.54785</v>
      </c>
      <c r="HU355" s="1">
        <v>2.44385</v>
      </c>
      <c r="HV355" s="1">
        <v>35.3133</v>
      </c>
      <c r="HW355" s="1">
        <v>15.2791</v>
      </c>
      <c r="HX355" s="1">
        <v>18.0</v>
      </c>
      <c r="HY355" s="1">
        <v>501.496</v>
      </c>
      <c r="HZ355" s="1">
        <v>518.704</v>
      </c>
      <c r="IA355" s="1">
        <v>28.9464</v>
      </c>
      <c r="IB355" s="1">
        <v>29.1267</v>
      </c>
      <c r="IC355" s="1">
        <v>30.0005</v>
      </c>
      <c r="ID355" s="1">
        <v>28.8978</v>
      </c>
      <c r="IE355" s="1">
        <v>28.9911</v>
      </c>
      <c r="IF355" s="1">
        <v>67.1803</v>
      </c>
      <c r="IG355" s="1">
        <v>28.6427</v>
      </c>
      <c r="IH355" s="1">
        <v>72.4866</v>
      </c>
      <c r="II355" s="1">
        <v>28.9332</v>
      </c>
      <c r="IJ355" s="1">
        <v>1730.44</v>
      </c>
      <c r="IK355" s="1">
        <v>23.9963</v>
      </c>
      <c r="IL355" s="1">
        <v>100.899</v>
      </c>
      <c r="IM355" s="1">
        <v>100.66</v>
      </c>
      <c r="IN355" s="1" t="s">
        <v>365</v>
      </c>
    </row>
    <row r="356" ht="15.75" customHeight="1">
      <c r="A356" s="1">
        <v>340.0</v>
      </c>
      <c r="B356" s="1">
        <v>1.6604847206E9</v>
      </c>
      <c r="C356" s="1">
        <v>591.5</v>
      </c>
      <c r="D356" s="1" t="s">
        <v>1020</v>
      </c>
      <c r="E356" s="1" t="s">
        <v>1021</v>
      </c>
      <c r="F356" s="1">
        <v>1.0</v>
      </c>
      <c r="G356" s="1" t="s">
        <v>349</v>
      </c>
      <c r="H356" s="1" t="s">
        <v>350</v>
      </c>
      <c r="I356" s="1" t="s">
        <v>351</v>
      </c>
      <c r="J356" s="1" t="s">
        <v>352</v>
      </c>
      <c r="K356" s="1" t="s">
        <v>353</v>
      </c>
      <c r="L356" s="1" t="s">
        <v>349</v>
      </c>
      <c r="M356" s="1" t="s">
        <v>354</v>
      </c>
      <c r="N356" s="1">
        <v>1.6604847126E9</v>
      </c>
      <c r="O356" s="1">
        <f t="shared" si="1"/>
        <v>0.002760374624</v>
      </c>
      <c r="P356" s="1">
        <f t="shared" si="2"/>
        <v>2.760374624</v>
      </c>
      <c r="Q356" s="1">
        <f t="shared" si="3"/>
        <v>6.406998907</v>
      </c>
      <c r="R356" s="1">
        <f t="shared" si="4"/>
        <v>1615.613125</v>
      </c>
      <c r="S356" s="1">
        <f t="shared" si="5"/>
        <v>1486.80397</v>
      </c>
      <c r="T356" s="1">
        <f t="shared" si="6"/>
        <v>148.120785</v>
      </c>
      <c r="U356" s="1">
        <f t="shared" si="7"/>
        <v>160.9532185</v>
      </c>
      <c r="V356" s="1">
        <f t="shared" si="8"/>
        <v>0.1357003756</v>
      </c>
      <c r="W356" s="1">
        <f t="shared" si="9"/>
        <v>2.921814179</v>
      </c>
      <c r="X356" s="1">
        <f t="shared" si="10"/>
        <v>0.1322938138</v>
      </c>
      <c r="Y356" s="1">
        <f t="shared" si="11"/>
        <v>0.08298257696</v>
      </c>
      <c r="Z356" s="1">
        <f t="shared" si="12"/>
        <v>321.5148225</v>
      </c>
      <c r="AA356" s="1">
        <f t="shared" si="13"/>
        <v>32.22486416</v>
      </c>
      <c r="AB356" s="1">
        <f t="shared" si="14"/>
        <v>31.73595</v>
      </c>
      <c r="AC356" s="1">
        <f t="shared" si="15"/>
        <v>4.70418036</v>
      </c>
      <c r="AD356" s="1">
        <f t="shared" si="16"/>
        <v>59.74909836</v>
      </c>
      <c r="AE356" s="1">
        <f t="shared" si="17"/>
        <v>2.702760009</v>
      </c>
      <c r="AF356" s="1">
        <f t="shared" si="18"/>
        <v>4.523515976</v>
      </c>
      <c r="AG356" s="1">
        <f t="shared" si="19"/>
        <v>2.001420351</v>
      </c>
      <c r="AH356" s="1">
        <f t="shared" si="20"/>
        <v>-121.7325209</v>
      </c>
      <c r="AI356" s="1">
        <f t="shared" si="21"/>
        <v>-108.5033122</v>
      </c>
      <c r="AJ356" s="1">
        <f t="shared" si="22"/>
        <v>-8.371434889</v>
      </c>
      <c r="AK356" s="1">
        <f t="shared" si="23"/>
        <v>82.90755445</v>
      </c>
      <c r="AL356" s="1">
        <f t="shared" si="24"/>
        <v>38.13449391</v>
      </c>
      <c r="AM356" s="1">
        <f t="shared" si="25"/>
        <v>2.767204634</v>
      </c>
      <c r="AN356" s="1">
        <f t="shared" si="26"/>
        <v>6.406998907</v>
      </c>
      <c r="AO356" s="1">
        <v>1733.714496345758</v>
      </c>
      <c r="AP356" s="1">
        <v>1699.256484848484</v>
      </c>
      <c r="AQ356" s="1">
        <v>5.200247733268293</v>
      </c>
      <c r="AR356" s="1">
        <v>64.97328580608568</v>
      </c>
      <c r="AS356" s="1">
        <f t="shared" si="27"/>
        <v>2.760374624</v>
      </c>
      <c r="AT356" s="1">
        <v>23.90019572382562</v>
      </c>
      <c r="AU356" s="1">
        <v>27.12188181818182</v>
      </c>
      <c r="AV356" s="1">
        <v>-9.674687787566359E-6</v>
      </c>
      <c r="AW356" s="1">
        <v>82.27873590820442</v>
      </c>
      <c r="AX356" s="1">
        <v>0.0</v>
      </c>
      <c r="AY356" s="1">
        <v>0.0</v>
      </c>
      <c r="AZ356" s="1">
        <f t="shared" si="28"/>
        <v>1</v>
      </c>
      <c r="BA356" s="1">
        <f t="shared" si="29"/>
        <v>0</v>
      </c>
      <c r="BB356" s="1">
        <f t="shared" si="30"/>
        <v>51942.83674</v>
      </c>
      <c r="BC356" s="1">
        <f t="shared" si="31"/>
        <v>1999.99625</v>
      </c>
      <c r="BD356" s="1">
        <f t="shared" si="32"/>
        <v>1681.19655</v>
      </c>
      <c r="BE356" s="1">
        <f t="shared" si="33"/>
        <v>0.8405998511</v>
      </c>
      <c r="BF356" s="1">
        <f t="shared" si="34"/>
        <v>0.1607577127</v>
      </c>
      <c r="BG356" s="1">
        <v>6.0</v>
      </c>
      <c r="BH356" s="1">
        <v>0.5</v>
      </c>
      <c r="BI356" s="1" t="s">
        <v>355</v>
      </c>
      <c r="BJ356" s="1">
        <v>2.0</v>
      </c>
      <c r="BK356" s="1" t="b">
        <v>1</v>
      </c>
      <c r="BL356" s="1">
        <v>1.6604847126E9</v>
      </c>
      <c r="BM356" s="1">
        <v>1615.613125</v>
      </c>
      <c r="BN356" s="1">
        <v>1666.72375</v>
      </c>
      <c r="BO356" s="1">
        <v>27.1297125</v>
      </c>
      <c r="BP356" s="1">
        <v>23.90014375</v>
      </c>
      <c r="BQ356" s="1">
        <v>1612.6825</v>
      </c>
      <c r="BR356" s="1">
        <v>27.1117875</v>
      </c>
      <c r="BS356" s="1">
        <v>500.1530625</v>
      </c>
      <c r="BT356" s="1">
        <v>99.52353124999999</v>
      </c>
      <c r="BU356" s="1">
        <v>0.100082875</v>
      </c>
      <c r="BV356" s="1">
        <v>31.04713125</v>
      </c>
      <c r="BW356" s="1">
        <v>31.73595</v>
      </c>
      <c r="BX356" s="1">
        <v>999.9</v>
      </c>
      <c r="BY356" s="1">
        <v>0.0</v>
      </c>
      <c r="BZ356" s="1">
        <v>0.0</v>
      </c>
      <c r="CA356" s="1">
        <v>10003.63375</v>
      </c>
      <c r="CB356" s="1">
        <v>0.0</v>
      </c>
      <c r="CC356" s="1">
        <v>809.670125</v>
      </c>
      <c r="CD356" s="1">
        <v>-51.110075</v>
      </c>
      <c r="CE356" s="1">
        <v>1660.668125</v>
      </c>
      <c r="CF356" s="1">
        <v>1707.53625</v>
      </c>
      <c r="CG356" s="1">
        <v>3.22956875</v>
      </c>
      <c r="CH356" s="1">
        <v>1666.72375</v>
      </c>
      <c r="CI356" s="1">
        <v>23.90014375</v>
      </c>
      <c r="CJ356" s="1">
        <v>2.700045625</v>
      </c>
      <c r="CK356" s="1">
        <v>2.378625625</v>
      </c>
      <c r="CL356" s="1">
        <v>22.28539375</v>
      </c>
      <c r="CM356" s="1">
        <v>20.219</v>
      </c>
      <c r="CN356" s="1">
        <v>1999.99625</v>
      </c>
      <c r="CO356" s="1">
        <v>0.98000525</v>
      </c>
      <c r="CP356" s="1">
        <v>0.019995125</v>
      </c>
      <c r="CQ356" s="1">
        <v>0.0</v>
      </c>
      <c r="CR356" s="1">
        <v>2.5995625</v>
      </c>
      <c r="CS356" s="1">
        <v>0.0</v>
      </c>
      <c r="CT356" s="1">
        <v>32481.39375</v>
      </c>
      <c r="CU356" s="1">
        <v>17412.31875</v>
      </c>
      <c r="CV356" s="1">
        <v>39.23425</v>
      </c>
      <c r="CW356" s="1">
        <v>40.25</v>
      </c>
      <c r="CX356" s="1">
        <v>39.187</v>
      </c>
      <c r="CY356" s="1">
        <v>38.75</v>
      </c>
      <c r="CZ356" s="1">
        <v>39.444875</v>
      </c>
      <c r="DA356" s="1">
        <v>1960.00625</v>
      </c>
      <c r="DB356" s="1">
        <v>39.99</v>
      </c>
      <c r="DC356" s="1">
        <v>0.0</v>
      </c>
      <c r="DD356" s="1">
        <v>1.6604847182E9</v>
      </c>
      <c r="DE356" s="1">
        <v>0.0</v>
      </c>
      <c r="DF356" s="1">
        <v>1.6604841591E9</v>
      </c>
      <c r="DG356" s="1" t="s">
        <v>356</v>
      </c>
      <c r="DH356" s="1">
        <v>1.6604841451E9</v>
      </c>
      <c r="DI356" s="1">
        <v>1.6604841591E9</v>
      </c>
      <c r="DJ356" s="1">
        <v>1.0</v>
      </c>
      <c r="DK356" s="1">
        <v>0.063</v>
      </c>
      <c r="DL356" s="1">
        <v>-0.028</v>
      </c>
      <c r="DM356" s="1">
        <v>1.395</v>
      </c>
      <c r="DN356" s="1">
        <v>0.027</v>
      </c>
      <c r="DO356" s="1">
        <v>400.0</v>
      </c>
      <c r="DP356" s="1">
        <v>24.0</v>
      </c>
      <c r="DQ356" s="1">
        <v>0.47</v>
      </c>
      <c r="DR356" s="1">
        <v>0.03</v>
      </c>
      <c r="DS356" s="1">
        <v>6.416124168840854</v>
      </c>
      <c r="DT356" s="1">
        <v>0.002382717944174622</v>
      </c>
      <c r="DU356" s="1">
        <v>0.1422222541868167</v>
      </c>
      <c r="DV356" s="1">
        <v>1.0</v>
      </c>
      <c r="DW356" s="1">
        <v>38.12622820701319</v>
      </c>
      <c r="DX356" s="1">
        <v>0.7234565165049998</v>
      </c>
      <c r="DY356" s="1">
        <v>0.32615209497711</v>
      </c>
      <c r="DZ356" s="1">
        <v>0.0</v>
      </c>
      <c r="EA356" s="1">
        <v>-51.10728</v>
      </c>
      <c r="EB356" s="1">
        <v>-2.166535261401596</v>
      </c>
      <c r="EC356" s="1">
        <v>0.4161289450799275</v>
      </c>
      <c r="ED356" s="1">
        <v>0.0</v>
      </c>
      <c r="EE356" s="1">
        <v>1484.473134547986</v>
      </c>
      <c r="EF356" s="1">
        <v>289.0376695879947</v>
      </c>
      <c r="EG356" s="1">
        <v>21.61533082317104</v>
      </c>
      <c r="EH356" s="1">
        <v>0.0</v>
      </c>
      <c r="EI356" s="1">
        <v>3.231347</v>
      </c>
      <c r="EJ356" s="1">
        <v>-0.04741440900563458</v>
      </c>
      <c r="EK356" s="1">
        <v>0.005342270678279027</v>
      </c>
      <c r="EL356" s="1">
        <v>1.0</v>
      </c>
      <c r="EM356" s="1">
        <v>2.001348187422346</v>
      </c>
      <c r="EN356" s="1">
        <v>-0.00222996314389618</v>
      </c>
      <c r="EO356" s="1">
        <v>0.001418313989261484</v>
      </c>
      <c r="EP356" s="1">
        <v>1.0</v>
      </c>
      <c r="EQ356" s="1">
        <v>3.0</v>
      </c>
      <c r="ER356" s="1">
        <v>6.0</v>
      </c>
      <c r="ES356" s="1" t="s">
        <v>379</v>
      </c>
      <c r="ET356" s="1">
        <v>2.94528</v>
      </c>
      <c r="EU356" s="1">
        <v>2.80119</v>
      </c>
      <c r="EV356" s="1">
        <v>0.228177</v>
      </c>
      <c r="EW356" s="1">
        <v>0.232283</v>
      </c>
      <c r="EX356" s="1">
        <v>0.118335</v>
      </c>
      <c r="EY356" s="1">
        <v>0.108354</v>
      </c>
      <c r="EZ356" s="1">
        <v>15898.6</v>
      </c>
      <c r="FA356" s="1">
        <v>16587.4</v>
      </c>
      <c r="FB356" s="1">
        <v>23939.3</v>
      </c>
      <c r="FC356" s="1">
        <v>25127.6</v>
      </c>
      <c r="FD356" s="1">
        <v>33776.4</v>
      </c>
      <c r="FE356" s="1">
        <v>35771.9</v>
      </c>
      <c r="FF356" s="1">
        <v>43626.1</v>
      </c>
      <c r="FG356" s="1">
        <v>46442.8</v>
      </c>
      <c r="FH356" s="1">
        <v>2.0008</v>
      </c>
      <c r="FI356" s="1">
        <v>1.92512</v>
      </c>
      <c r="FJ356" s="1">
        <v>0.15568</v>
      </c>
      <c r="FK356" s="1">
        <v>0.0</v>
      </c>
      <c r="FL356" s="1">
        <v>29.211</v>
      </c>
      <c r="FM356" s="1">
        <v>999.9</v>
      </c>
      <c r="FN356" s="1">
        <v>68.9</v>
      </c>
      <c r="FO356" s="1">
        <v>31.7</v>
      </c>
      <c r="FP356" s="1">
        <v>32.5011</v>
      </c>
      <c r="FQ356" s="1">
        <v>63.884</v>
      </c>
      <c r="FR356" s="1">
        <v>25.9776</v>
      </c>
      <c r="FS356" s="1">
        <v>1.0</v>
      </c>
      <c r="FT356" s="1">
        <v>0.152912</v>
      </c>
      <c r="FU356" s="1">
        <v>0.257042</v>
      </c>
      <c r="FV356" s="1">
        <v>20.3232</v>
      </c>
      <c r="FW356" s="1">
        <v>5.2122</v>
      </c>
      <c r="FX356" s="1">
        <v>11.9032</v>
      </c>
      <c r="FY356" s="1">
        <v>5.00285</v>
      </c>
      <c r="FZ356" s="1">
        <v>3.28982</v>
      </c>
      <c r="GA356" s="1">
        <v>9999.0</v>
      </c>
      <c r="GB356" s="1">
        <v>9999.0</v>
      </c>
      <c r="GC356" s="1">
        <v>9999.0</v>
      </c>
      <c r="GD356" s="1">
        <v>999.9</v>
      </c>
      <c r="GE356" s="1">
        <v>1.85944</v>
      </c>
      <c r="GF356" s="1">
        <v>1.85439</v>
      </c>
      <c r="GG356" s="1">
        <v>1.8576</v>
      </c>
      <c r="GH356" s="1">
        <v>1.856</v>
      </c>
      <c r="GI356" s="1">
        <v>1.85485</v>
      </c>
      <c r="GJ356" s="1">
        <v>1.85455</v>
      </c>
      <c r="GK356" s="1">
        <v>1.85315</v>
      </c>
      <c r="GL356" s="1">
        <v>1.85631</v>
      </c>
      <c r="GM356" s="1">
        <v>0.0</v>
      </c>
      <c r="GN356" s="1">
        <v>0.0</v>
      </c>
      <c r="GO356" s="1">
        <v>0.0</v>
      </c>
      <c r="GP356" s="1">
        <v>0.0</v>
      </c>
      <c r="GQ356" s="1" t="s">
        <v>358</v>
      </c>
      <c r="GR356" s="1" t="s">
        <v>359</v>
      </c>
      <c r="GS356" s="1" t="s">
        <v>360</v>
      </c>
      <c r="GT356" s="1" t="s">
        <v>360</v>
      </c>
      <c r="GU356" s="1" t="s">
        <v>360</v>
      </c>
      <c r="GV356" s="1" t="s">
        <v>360</v>
      </c>
      <c r="GW356" s="1">
        <v>0.0</v>
      </c>
      <c r="GX356" s="1">
        <v>100.0</v>
      </c>
      <c r="GY356" s="1">
        <v>100.0</v>
      </c>
      <c r="GZ356" s="1">
        <v>2.96</v>
      </c>
      <c r="HA356" s="1">
        <v>0.0179</v>
      </c>
      <c r="HB356" s="1">
        <v>0.467488805237294</v>
      </c>
      <c r="HC356" s="1">
        <v>0.002678124759318837</v>
      </c>
      <c r="HD356" s="1">
        <v>-9.373761146515732E-7</v>
      </c>
      <c r="HE356" s="1">
        <v>1.391563784175389E-10</v>
      </c>
      <c r="HF356" s="1">
        <v>-0.06780524781039028</v>
      </c>
      <c r="HG356" s="1">
        <v>0.01061361004592812</v>
      </c>
      <c r="HH356" s="1">
        <v>-3.086644042041478E-4</v>
      </c>
      <c r="HI356" s="1">
        <v>1.24720902217549E-6</v>
      </c>
      <c r="HJ356" s="1">
        <v>1.0</v>
      </c>
      <c r="HK356" s="1">
        <v>2093.0</v>
      </c>
      <c r="HL356" s="1">
        <v>2.0</v>
      </c>
      <c r="HM356" s="1">
        <v>27.0</v>
      </c>
      <c r="HN356" s="1">
        <v>9.6</v>
      </c>
      <c r="HO356" s="1">
        <v>9.4</v>
      </c>
      <c r="HP356" s="1">
        <v>3.35815</v>
      </c>
      <c r="HQ356" s="1">
        <v>2.28149</v>
      </c>
      <c r="HR356" s="1">
        <v>1.4978</v>
      </c>
      <c r="HS356" s="1">
        <v>2.30347</v>
      </c>
      <c r="HT356" s="1">
        <v>1.54785</v>
      </c>
      <c r="HU356" s="1">
        <v>2.34131</v>
      </c>
      <c r="HV356" s="1">
        <v>35.3133</v>
      </c>
      <c r="HW356" s="1">
        <v>15.2703</v>
      </c>
      <c r="HX356" s="1">
        <v>18.0</v>
      </c>
      <c r="HY356" s="1">
        <v>501.471</v>
      </c>
      <c r="HZ356" s="1">
        <v>518.794</v>
      </c>
      <c r="IA356" s="1">
        <v>28.9359</v>
      </c>
      <c r="IB356" s="1">
        <v>29.1273</v>
      </c>
      <c r="IC356" s="1">
        <v>30.0005</v>
      </c>
      <c r="ID356" s="1">
        <v>28.8984</v>
      </c>
      <c r="IE356" s="1">
        <v>28.9917</v>
      </c>
      <c r="IF356" s="1">
        <v>67.2787</v>
      </c>
      <c r="IG356" s="1">
        <v>28.3584</v>
      </c>
      <c r="IH356" s="1">
        <v>72.4866</v>
      </c>
      <c r="II356" s="1">
        <v>28.9332</v>
      </c>
      <c r="IJ356" s="1">
        <v>1730.44</v>
      </c>
      <c r="IK356" s="1">
        <v>24.0019</v>
      </c>
      <c r="IL356" s="1">
        <v>100.899</v>
      </c>
      <c r="IM356" s="1">
        <v>100.659</v>
      </c>
      <c r="IN356" s="1" t="s">
        <v>365</v>
      </c>
    </row>
    <row r="357" ht="15.75" customHeight="1">
      <c r="A357" s="1">
        <v>341.0</v>
      </c>
      <c r="B357" s="1">
        <v>1.6604847211E9</v>
      </c>
      <c r="C357" s="1">
        <v>592.0</v>
      </c>
      <c r="D357" s="1" t="s">
        <v>1022</v>
      </c>
      <c r="E357" s="1" t="s">
        <v>1023</v>
      </c>
      <c r="F357" s="1">
        <v>1.0</v>
      </c>
      <c r="G357" s="1" t="s">
        <v>349</v>
      </c>
      <c r="H357" s="1" t="s">
        <v>350</v>
      </c>
      <c r="I357" s="1" t="s">
        <v>351</v>
      </c>
      <c r="J357" s="1" t="s">
        <v>352</v>
      </c>
      <c r="K357" s="1" t="s">
        <v>353</v>
      </c>
      <c r="L357" s="1" t="s">
        <v>349</v>
      </c>
      <c r="M357" s="1" t="s">
        <v>354</v>
      </c>
      <c r="N357" s="1">
        <v>1.6604847126E9</v>
      </c>
      <c r="O357" s="1">
        <f t="shared" si="1"/>
        <v>0.002759138766</v>
      </c>
      <c r="P357" s="1">
        <f t="shared" si="2"/>
        <v>2.759138766</v>
      </c>
      <c r="Q357" s="1">
        <f t="shared" si="3"/>
        <v>6.44312914</v>
      </c>
      <c r="R357" s="1">
        <f t="shared" si="4"/>
        <v>1615.613125</v>
      </c>
      <c r="S357" s="1">
        <f t="shared" si="5"/>
        <v>1486.341284</v>
      </c>
      <c r="T357" s="1">
        <f t="shared" si="6"/>
        <v>148.0746905</v>
      </c>
      <c r="U357" s="1">
        <f t="shared" si="7"/>
        <v>160.9532185</v>
      </c>
      <c r="V357" s="1">
        <f t="shared" si="8"/>
        <v>0.1356380601</v>
      </c>
      <c r="W357" s="1">
        <f t="shared" si="9"/>
        <v>2.921814179</v>
      </c>
      <c r="X357" s="1">
        <f t="shared" si="10"/>
        <v>0.132234584</v>
      </c>
      <c r="Y357" s="1">
        <f t="shared" si="11"/>
        <v>0.08294529072</v>
      </c>
      <c r="Z357" s="1">
        <f t="shared" si="12"/>
        <v>321.5148225</v>
      </c>
      <c r="AA357" s="1">
        <f t="shared" si="13"/>
        <v>32.22518545</v>
      </c>
      <c r="AB357" s="1">
        <f t="shared" si="14"/>
        <v>31.73595</v>
      </c>
      <c r="AC357" s="1">
        <f t="shared" si="15"/>
        <v>4.70418036</v>
      </c>
      <c r="AD357" s="1">
        <f t="shared" si="16"/>
        <v>59.74909836</v>
      </c>
      <c r="AE357" s="1">
        <f t="shared" si="17"/>
        <v>2.702760009</v>
      </c>
      <c r="AF357" s="1">
        <f t="shared" si="18"/>
        <v>4.523515976</v>
      </c>
      <c r="AG357" s="1">
        <f t="shared" si="19"/>
        <v>2.001420351</v>
      </c>
      <c r="AH357" s="1">
        <f t="shared" si="20"/>
        <v>-121.6780196</v>
      </c>
      <c r="AI357" s="1">
        <f t="shared" si="21"/>
        <v>-108.5033122</v>
      </c>
      <c r="AJ357" s="1">
        <f t="shared" si="22"/>
        <v>-8.371434889</v>
      </c>
      <c r="AK357" s="1">
        <f t="shared" si="23"/>
        <v>82.96205582</v>
      </c>
      <c r="AL357" s="1">
        <f t="shared" si="24"/>
        <v>38.13449391</v>
      </c>
      <c r="AM357" s="1">
        <f t="shared" si="25"/>
        <v>2.767204634</v>
      </c>
      <c r="AN357" s="1">
        <f t="shared" si="26"/>
        <v>6.44312914</v>
      </c>
      <c r="AO357" s="1">
        <v>1736.276594237905</v>
      </c>
      <c r="AP357" s="1">
        <v>1701.81915151515</v>
      </c>
      <c r="AQ357" s="1">
        <v>5.191450221946109</v>
      </c>
      <c r="AR357" s="1">
        <v>64.97328580608568</v>
      </c>
      <c r="AS357" s="1">
        <f t="shared" si="27"/>
        <v>2.759138766</v>
      </c>
      <c r="AT357" s="1">
        <v>23.900705108293</v>
      </c>
      <c r="AU357" s="1">
        <v>27.12098727272726</v>
      </c>
      <c r="AV357" s="1">
        <v>-1.515472202836355E-5</v>
      </c>
      <c r="AW357" s="1">
        <v>82.27873590820442</v>
      </c>
      <c r="AX357" s="1">
        <v>0.0</v>
      </c>
      <c r="AY357" s="1">
        <v>0.0</v>
      </c>
      <c r="AZ357" s="1">
        <f t="shared" si="28"/>
        <v>1</v>
      </c>
      <c r="BA357" s="1">
        <f t="shared" si="29"/>
        <v>0</v>
      </c>
      <c r="BB357" s="1">
        <f t="shared" si="30"/>
        <v>51942.83674</v>
      </c>
      <c r="BC357" s="1">
        <f t="shared" si="31"/>
        <v>1999.99625</v>
      </c>
      <c r="BD357" s="1">
        <f t="shared" si="32"/>
        <v>1681.19655</v>
      </c>
      <c r="BE357" s="1">
        <f t="shared" si="33"/>
        <v>0.8405998511</v>
      </c>
      <c r="BF357" s="1">
        <f t="shared" si="34"/>
        <v>0.1607577127</v>
      </c>
      <c r="BG357" s="1">
        <v>6.0</v>
      </c>
      <c r="BH357" s="1">
        <v>0.5</v>
      </c>
      <c r="BI357" s="1" t="s">
        <v>355</v>
      </c>
      <c r="BJ357" s="1">
        <v>2.0</v>
      </c>
      <c r="BK357" s="1" t="b">
        <v>1</v>
      </c>
      <c r="BL357" s="1">
        <v>1.6604847126E9</v>
      </c>
      <c r="BM357" s="1">
        <v>1615.613125</v>
      </c>
      <c r="BN357" s="1">
        <v>1666.72375</v>
      </c>
      <c r="BO357" s="1">
        <v>27.1297125</v>
      </c>
      <c r="BP357" s="1">
        <v>23.90014375</v>
      </c>
      <c r="BQ357" s="1">
        <v>1612.6825</v>
      </c>
      <c r="BR357" s="1">
        <v>27.1117875</v>
      </c>
      <c r="BS357" s="1">
        <v>500.1530625</v>
      </c>
      <c r="BT357" s="1">
        <v>99.52353124999999</v>
      </c>
      <c r="BU357" s="1">
        <v>0.100082875</v>
      </c>
      <c r="BV357" s="1">
        <v>31.04713125</v>
      </c>
      <c r="BW357" s="1">
        <v>31.73595</v>
      </c>
      <c r="BX357" s="1">
        <v>999.9</v>
      </c>
      <c r="BY357" s="1">
        <v>0.0</v>
      </c>
      <c r="BZ357" s="1">
        <v>0.0</v>
      </c>
      <c r="CA357" s="1">
        <v>10003.63375</v>
      </c>
      <c r="CB357" s="1">
        <v>0.0</v>
      </c>
      <c r="CC357" s="1">
        <v>809.670125</v>
      </c>
      <c r="CD357" s="1">
        <v>-51.110075</v>
      </c>
      <c r="CE357" s="1">
        <v>1660.668125</v>
      </c>
      <c r="CF357" s="1">
        <v>1707.53625</v>
      </c>
      <c r="CG357" s="1">
        <v>3.22956875</v>
      </c>
      <c r="CH357" s="1">
        <v>1666.72375</v>
      </c>
      <c r="CI357" s="1">
        <v>23.90014375</v>
      </c>
      <c r="CJ357" s="1">
        <v>2.700045625</v>
      </c>
      <c r="CK357" s="1">
        <v>2.378625625</v>
      </c>
      <c r="CL357" s="1">
        <v>22.28539375</v>
      </c>
      <c r="CM357" s="1">
        <v>20.219</v>
      </c>
      <c r="CN357" s="1">
        <v>1999.99625</v>
      </c>
      <c r="CO357" s="1">
        <v>0.98000525</v>
      </c>
      <c r="CP357" s="1">
        <v>0.019995125</v>
      </c>
      <c r="CQ357" s="1">
        <v>0.0</v>
      </c>
      <c r="CR357" s="1">
        <v>2.5995625</v>
      </c>
      <c r="CS357" s="1">
        <v>0.0</v>
      </c>
      <c r="CT357" s="1">
        <v>32481.39375</v>
      </c>
      <c r="CU357" s="1">
        <v>17412.31875</v>
      </c>
      <c r="CV357" s="1">
        <v>39.23425</v>
      </c>
      <c r="CW357" s="1">
        <v>40.25</v>
      </c>
      <c r="CX357" s="1">
        <v>39.187</v>
      </c>
      <c r="CY357" s="1">
        <v>38.75</v>
      </c>
      <c r="CZ357" s="1">
        <v>39.444875</v>
      </c>
      <c r="DA357" s="1">
        <v>1960.00625</v>
      </c>
      <c r="DB357" s="1">
        <v>39.99</v>
      </c>
      <c r="DC357" s="1">
        <v>0.0</v>
      </c>
      <c r="DD357" s="1">
        <v>1.6604847188E9</v>
      </c>
      <c r="DE357" s="1">
        <v>0.0</v>
      </c>
      <c r="DF357" s="1">
        <v>1.6604841591E9</v>
      </c>
      <c r="DG357" s="1" t="s">
        <v>356</v>
      </c>
      <c r="DH357" s="1">
        <v>1.6604841451E9</v>
      </c>
      <c r="DI357" s="1">
        <v>1.6604841591E9</v>
      </c>
      <c r="DJ357" s="1">
        <v>1.0</v>
      </c>
      <c r="DK357" s="1">
        <v>0.063</v>
      </c>
      <c r="DL357" s="1">
        <v>-0.028</v>
      </c>
      <c r="DM357" s="1">
        <v>1.395</v>
      </c>
      <c r="DN357" s="1">
        <v>0.027</v>
      </c>
      <c r="DO357" s="1">
        <v>400.0</v>
      </c>
      <c r="DP357" s="1">
        <v>24.0</v>
      </c>
      <c r="DQ357" s="1">
        <v>0.47</v>
      </c>
      <c r="DR357" s="1">
        <v>0.03</v>
      </c>
      <c r="DS357" s="1">
        <v>6.416124168840854</v>
      </c>
      <c r="DT357" s="1">
        <v>0.002382717944174622</v>
      </c>
      <c r="DU357" s="1">
        <v>0.1422222541868167</v>
      </c>
      <c r="DV357" s="1">
        <v>1.0</v>
      </c>
      <c r="DW357" s="1">
        <v>38.12622820701319</v>
      </c>
      <c r="DX357" s="1">
        <v>0.7234565165049998</v>
      </c>
      <c r="DY357" s="1">
        <v>0.32615209497711</v>
      </c>
      <c r="DZ357" s="1">
        <v>0.0</v>
      </c>
      <c r="EA357" s="1">
        <v>-51.10728</v>
      </c>
      <c r="EB357" s="1">
        <v>-2.166535261401596</v>
      </c>
      <c r="EC357" s="1">
        <v>0.4161289450799275</v>
      </c>
      <c r="ED357" s="1">
        <v>0.0</v>
      </c>
      <c r="EE357" s="1">
        <v>1484.473134547986</v>
      </c>
      <c r="EF357" s="1">
        <v>289.0376695879947</v>
      </c>
      <c r="EG357" s="1">
        <v>21.61533082317104</v>
      </c>
      <c r="EH357" s="1">
        <v>0.0</v>
      </c>
      <c r="EI357" s="1">
        <v>3.231347</v>
      </c>
      <c r="EJ357" s="1">
        <v>-0.04741440900563458</v>
      </c>
      <c r="EK357" s="1">
        <v>0.005342270678279027</v>
      </c>
      <c r="EL357" s="1">
        <v>1.0</v>
      </c>
      <c r="EM357" s="1">
        <v>2.001348187422346</v>
      </c>
      <c r="EN357" s="1">
        <v>-0.00222996314389618</v>
      </c>
      <c r="EO357" s="1">
        <v>0.001418313989261484</v>
      </c>
      <c r="EP357" s="1">
        <v>1.0</v>
      </c>
      <c r="EQ357" s="1">
        <v>3.0</v>
      </c>
      <c r="ER357" s="1">
        <v>6.0</v>
      </c>
      <c r="ES357" s="1" t="s">
        <v>379</v>
      </c>
      <c r="ET357" s="1">
        <v>2.94545</v>
      </c>
      <c r="EU357" s="1">
        <v>2.80136</v>
      </c>
      <c r="EV357" s="1">
        <v>0.228372</v>
      </c>
      <c r="EW357" s="1">
        <v>0.232484</v>
      </c>
      <c r="EX357" s="1">
        <v>0.118332</v>
      </c>
      <c r="EY357" s="1">
        <v>0.108349</v>
      </c>
      <c r="EZ357" s="1">
        <v>15894.5</v>
      </c>
      <c r="FA357" s="1">
        <v>16583.0</v>
      </c>
      <c r="FB357" s="1">
        <v>23939.2</v>
      </c>
      <c r="FC357" s="1">
        <v>25127.6</v>
      </c>
      <c r="FD357" s="1">
        <v>33776.4</v>
      </c>
      <c r="FE357" s="1">
        <v>35772.0</v>
      </c>
      <c r="FF357" s="1">
        <v>43626.0</v>
      </c>
      <c r="FG357" s="1">
        <v>46442.8</v>
      </c>
      <c r="FH357" s="1">
        <v>2.00077</v>
      </c>
      <c r="FI357" s="1">
        <v>1.9251</v>
      </c>
      <c r="FJ357" s="1">
        <v>0.155579</v>
      </c>
      <c r="FK357" s="1">
        <v>0.0</v>
      </c>
      <c r="FL357" s="1">
        <v>29.2116</v>
      </c>
      <c r="FM357" s="1">
        <v>999.9</v>
      </c>
      <c r="FN357" s="1">
        <v>68.9</v>
      </c>
      <c r="FO357" s="1">
        <v>31.7</v>
      </c>
      <c r="FP357" s="1">
        <v>32.5009</v>
      </c>
      <c r="FQ357" s="1">
        <v>63.934</v>
      </c>
      <c r="FR357" s="1">
        <v>25.4006</v>
      </c>
      <c r="FS357" s="1">
        <v>1.0</v>
      </c>
      <c r="FT357" s="1">
        <v>0.15295</v>
      </c>
      <c r="FU357" s="1">
        <v>0.243584</v>
      </c>
      <c r="FV357" s="1">
        <v>20.3234</v>
      </c>
      <c r="FW357" s="1">
        <v>5.21295</v>
      </c>
      <c r="FX357" s="1">
        <v>11.9032</v>
      </c>
      <c r="FY357" s="1">
        <v>5.003</v>
      </c>
      <c r="FZ357" s="1">
        <v>3.28997</v>
      </c>
      <c r="GA357" s="1">
        <v>9999.0</v>
      </c>
      <c r="GB357" s="1">
        <v>9999.0</v>
      </c>
      <c r="GC357" s="1">
        <v>9999.0</v>
      </c>
      <c r="GD357" s="1">
        <v>999.9</v>
      </c>
      <c r="GE357" s="1">
        <v>1.85944</v>
      </c>
      <c r="GF357" s="1">
        <v>1.85439</v>
      </c>
      <c r="GG357" s="1">
        <v>1.8576</v>
      </c>
      <c r="GH357" s="1">
        <v>1.85601</v>
      </c>
      <c r="GI357" s="1">
        <v>1.85484</v>
      </c>
      <c r="GJ357" s="1">
        <v>1.85454</v>
      </c>
      <c r="GK357" s="1">
        <v>1.85315</v>
      </c>
      <c r="GL357" s="1">
        <v>1.85632</v>
      </c>
      <c r="GM357" s="1">
        <v>0.0</v>
      </c>
      <c r="GN357" s="1">
        <v>0.0</v>
      </c>
      <c r="GO357" s="1">
        <v>0.0</v>
      </c>
      <c r="GP357" s="1">
        <v>0.0</v>
      </c>
      <c r="GQ357" s="1" t="s">
        <v>358</v>
      </c>
      <c r="GR357" s="1" t="s">
        <v>359</v>
      </c>
      <c r="GS357" s="1" t="s">
        <v>360</v>
      </c>
      <c r="GT357" s="1" t="s">
        <v>360</v>
      </c>
      <c r="GU357" s="1" t="s">
        <v>360</v>
      </c>
      <c r="GV357" s="1" t="s">
        <v>360</v>
      </c>
      <c r="GW357" s="1">
        <v>0.0</v>
      </c>
      <c r="GX357" s="1">
        <v>100.0</v>
      </c>
      <c r="GY357" s="1">
        <v>100.0</v>
      </c>
      <c r="GZ357" s="1">
        <v>2.96</v>
      </c>
      <c r="HA357" s="1">
        <v>0.0179</v>
      </c>
      <c r="HB357" s="1">
        <v>0.467488805237294</v>
      </c>
      <c r="HC357" s="1">
        <v>0.002678124759318837</v>
      </c>
      <c r="HD357" s="1">
        <v>-9.373761146515732E-7</v>
      </c>
      <c r="HE357" s="1">
        <v>1.391563784175389E-10</v>
      </c>
      <c r="HF357" s="1">
        <v>-0.06780524781039028</v>
      </c>
      <c r="HG357" s="1">
        <v>0.01061361004592812</v>
      </c>
      <c r="HH357" s="1">
        <v>-3.086644042041478E-4</v>
      </c>
      <c r="HI357" s="1">
        <v>1.24720902217549E-6</v>
      </c>
      <c r="HJ357" s="1">
        <v>1.0</v>
      </c>
      <c r="HK357" s="1">
        <v>2093.0</v>
      </c>
      <c r="HL357" s="1">
        <v>2.0</v>
      </c>
      <c r="HM357" s="1">
        <v>27.0</v>
      </c>
      <c r="HN357" s="1">
        <v>9.6</v>
      </c>
      <c r="HO357" s="1">
        <v>9.4</v>
      </c>
      <c r="HP357" s="1">
        <v>3.3606</v>
      </c>
      <c r="HQ357" s="1">
        <v>2.28027</v>
      </c>
      <c r="HR357" s="1">
        <v>1.4978</v>
      </c>
      <c r="HS357" s="1">
        <v>2.30347</v>
      </c>
      <c r="HT357" s="1">
        <v>1.54785</v>
      </c>
      <c r="HU357" s="1">
        <v>2.25342</v>
      </c>
      <c r="HV357" s="1">
        <v>35.3133</v>
      </c>
      <c r="HW357" s="1">
        <v>15.2703</v>
      </c>
      <c r="HX357" s="1">
        <v>18.0</v>
      </c>
      <c r="HY357" s="1">
        <v>501.458</v>
      </c>
      <c r="HZ357" s="1">
        <v>518.779</v>
      </c>
      <c r="IA357" s="1">
        <v>28.9329</v>
      </c>
      <c r="IB357" s="1">
        <v>29.1277</v>
      </c>
      <c r="IC357" s="1">
        <v>30.0005</v>
      </c>
      <c r="ID357" s="1">
        <v>28.8986</v>
      </c>
      <c r="IE357" s="1">
        <v>28.9919</v>
      </c>
      <c r="IF357" s="1">
        <v>67.3149</v>
      </c>
      <c r="IG357" s="1">
        <v>28.3584</v>
      </c>
      <c r="IH357" s="1">
        <v>72.4866</v>
      </c>
      <c r="II357" s="1">
        <v>28.8902</v>
      </c>
      <c r="IJ357" s="1">
        <v>1740.98</v>
      </c>
      <c r="IK357" s="1">
        <v>24.0014</v>
      </c>
      <c r="IL357" s="1">
        <v>100.899</v>
      </c>
      <c r="IM357" s="1">
        <v>100.659</v>
      </c>
      <c r="IN357" s="1" t="s">
        <v>365</v>
      </c>
    </row>
    <row r="358" ht="15.75" customHeight="1">
      <c r="A358" s="1">
        <v>342.0</v>
      </c>
      <c r="B358" s="1">
        <v>1.6604847226E9</v>
      </c>
      <c r="C358" s="1">
        <v>593.5</v>
      </c>
      <c r="D358" s="1" t="s">
        <v>1024</v>
      </c>
      <c r="E358" s="1" t="s">
        <v>1025</v>
      </c>
      <c r="F358" s="1">
        <v>1.0</v>
      </c>
      <c r="G358" s="1" t="s">
        <v>349</v>
      </c>
      <c r="H358" s="1" t="s">
        <v>350</v>
      </c>
      <c r="I358" s="1" t="s">
        <v>351</v>
      </c>
      <c r="J358" s="1" t="s">
        <v>352</v>
      </c>
      <c r="K358" s="1" t="s">
        <v>353</v>
      </c>
      <c r="L358" s="1" t="s">
        <v>349</v>
      </c>
      <c r="M358" s="1" t="s">
        <v>354</v>
      </c>
      <c r="N358" s="1">
        <v>1.66048471463125E9</v>
      </c>
      <c r="O358" s="1">
        <f t="shared" si="1"/>
        <v>0.002755777062</v>
      </c>
      <c r="P358" s="1">
        <f t="shared" si="2"/>
        <v>2.755777062</v>
      </c>
      <c r="Q358" s="1">
        <f t="shared" si="3"/>
        <v>6.62310654</v>
      </c>
      <c r="R358" s="1">
        <f t="shared" si="4"/>
        <v>1625.7725</v>
      </c>
      <c r="S358" s="1">
        <f t="shared" si="5"/>
        <v>1493.93985</v>
      </c>
      <c r="T358" s="1">
        <f t="shared" si="6"/>
        <v>148.8314637</v>
      </c>
      <c r="U358" s="1">
        <f t="shared" si="7"/>
        <v>161.965089</v>
      </c>
      <c r="V358" s="1">
        <f t="shared" si="8"/>
        <v>0.1354712958</v>
      </c>
      <c r="W358" s="1">
        <f t="shared" si="9"/>
        <v>2.921565386</v>
      </c>
      <c r="X358" s="1">
        <f t="shared" si="10"/>
        <v>0.1320757894</v>
      </c>
      <c r="Y358" s="1">
        <f t="shared" si="11"/>
        <v>0.08284535263</v>
      </c>
      <c r="Z358" s="1">
        <f t="shared" si="12"/>
        <v>321.5129273</v>
      </c>
      <c r="AA358" s="1">
        <f t="shared" si="13"/>
        <v>32.22469891</v>
      </c>
      <c r="AB358" s="1">
        <f t="shared" si="14"/>
        <v>31.735</v>
      </c>
      <c r="AC358" s="1">
        <f t="shared" si="15"/>
        <v>4.70392693</v>
      </c>
      <c r="AD358" s="1">
        <f t="shared" si="16"/>
        <v>59.74914893</v>
      </c>
      <c r="AE358" s="1">
        <f t="shared" si="17"/>
        <v>2.702539893</v>
      </c>
      <c r="AF358" s="1">
        <f t="shared" si="18"/>
        <v>4.523143746</v>
      </c>
      <c r="AG358" s="1">
        <f t="shared" si="19"/>
        <v>2.001387036</v>
      </c>
      <c r="AH358" s="1">
        <f t="shared" si="20"/>
        <v>-121.5297684</v>
      </c>
      <c r="AI358" s="1">
        <f t="shared" si="21"/>
        <v>-108.5718425</v>
      </c>
      <c r="AJ358" s="1">
        <f t="shared" si="22"/>
        <v>-8.377336786</v>
      </c>
      <c r="AK358" s="1">
        <f t="shared" si="23"/>
        <v>83.03397955</v>
      </c>
      <c r="AL358" s="1">
        <f t="shared" si="24"/>
        <v>38.15546348</v>
      </c>
      <c r="AM358" s="1">
        <f t="shared" si="25"/>
        <v>2.765930136</v>
      </c>
      <c r="AN358" s="1">
        <f t="shared" si="26"/>
        <v>6.62310654</v>
      </c>
      <c r="AO358" s="1">
        <v>1743.920260566916</v>
      </c>
      <c r="AP358" s="1">
        <v>1709.482666666667</v>
      </c>
      <c r="AQ358" s="1">
        <v>5.144219881209067</v>
      </c>
      <c r="AR358" s="1">
        <v>64.97328580608568</v>
      </c>
      <c r="AS358" s="1">
        <f t="shared" si="27"/>
        <v>2.755777062</v>
      </c>
      <c r="AT358" s="1">
        <v>23.90110218426016</v>
      </c>
      <c r="AU358" s="1">
        <v>27.11758363636363</v>
      </c>
      <c r="AV358" s="1">
        <v>-2.771734321075687E-5</v>
      </c>
      <c r="AW358" s="1">
        <v>82.27873590820442</v>
      </c>
      <c r="AX358" s="1">
        <v>0.0</v>
      </c>
      <c r="AY358" s="1">
        <v>0.0</v>
      </c>
      <c r="AZ358" s="1">
        <f t="shared" si="28"/>
        <v>1</v>
      </c>
      <c r="BA358" s="1">
        <f t="shared" si="29"/>
        <v>0</v>
      </c>
      <c r="BB358" s="1">
        <f t="shared" si="30"/>
        <v>51936.00517</v>
      </c>
      <c r="BC358" s="1">
        <f t="shared" si="31"/>
        <v>1999.984375</v>
      </c>
      <c r="BD358" s="1">
        <f t="shared" si="32"/>
        <v>1681.186575</v>
      </c>
      <c r="BE358" s="1">
        <f t="shared" si="33"/>
        <v>0.8405998547</v>
      </c>
      <c r="BF358" s="1">
        <f t="shared" si="34"/>
        <v>0.1607577195</v>
      </c>
      <c r="BG358" s="1">
        <v>6.0</v>
      </c>
      <c r="BH358" s="1">
        <v>0.5</v>
      </c>
      <c r="BI358" s="1" t="s">
        <v>355</v>
      </c>
      <c r="BJ358" s="1">
        <v>2.0</v>
      </c>
      <c r="BK358" s="1" t="b">
        <v>1</v>
      </c>
      <c r="BL358" s="1">
        <v>1.66048471463125E9</v>
      </c>
      <c r="BM358" s="1">
        <v>1625.7725</v>
      </c>
      <c r="BN358" s="1">
        <v>1676.94</v>
      </c>
      <c r="BO358" s="1">
        <v>27.12754375</v>
      </c>
      <c r="BP358" s="1">
        <v>23.899425</v>
      </c>
      <c r="BQ358" s="1">
        <v>1622.834375</v>
      </c>
      <c r="BR358" s="1">
        <v>27.10961875</v>
      </c>
      <c r="BS358" s="1">
        <v>500.148375</v>
      </c>
      <c r="BT358" s="1">
        <v>99.523375</v>
      </c>
      <c r="BU358" s="1">
        <v>0.1000895625</v>
      </c>
      <c r="BV358" s="1">
        <v>31.0456875</v>
      </c>
      <c r="BW358" s="1">
        <v>31.735</v>
      </c>
      <c r="BX358" s="1">
        <v>999.9</v>
      </c>
      <c r="BY358" s="1">
        <v>0.0</v>
      </c>
      <c r="BZ358" s="1">
        <v>0.0</v>
      </c>
      <c r="CA358" s="1">
        <v>10002.22875</v>
      </c>
      <c r="CB358" s="1">
        <v>0.0</v>
      </c>
      <c r="CC358" s="1">
        <v>776.3001875</v>
      </c>
      <c r="CD358" s="1">
        <v>-51.16731875</v>
      </c>
      <c r="CE358" s="1">
        <v>1671.106875</v>
      </c>
      <c r="CF358" s="1">
        <v>1718.001875</v>
      </c>
      <c r="CG358" s="1">
        <v>3.228124375</v>
      </c>
      <c r="CH358" s="1">
        <v>1676.94</v>
      </c>
      <c r="CI358" s="1">
        <v>23.899425</v>
      </c>
      <c r="CJ358" s="1">
        <v>2.699825</v>
      </c>
      <c r="CK358" s="1">
        <v>2.378549375</v>
      </c>
      <c r="CL358" s="1">
        <v>22.28405625</v>
      </c>
      <c r="CM358" s="1">
        <v>20.21848125</v>
      </c>
      <c r="CN358" s="1">
        <v>1999.984375</v>
      </c>
      <c r="CO358" s="1">
        <v>0.98000525</v>
      </c>
      <c r="CP358" s="1">
        <v>0.019995125</v>
      </c>
      <c r="CQ358" s="1">
        <v>0.0</v>
      </c>
      <c r="CR358" s="1">
        <v>2.5590625</v>
      </c>
      <c r="CS358" s="1">
        <v>0.0</v>
      </c>
      <c r="CT358" s="1">
        <v>32471.9875</v>
      </c>
      <c r="CU358" s="1">
        <v>17412.2125</v>
      </c>
      <c r="CV358" s="1">
        <v>39.23425</v>
      </c>
      <c r="CW358" s="1">
        <v>40.25</v>
      </c>
      <c r="CX358" s="1">
        <v>39.187</v>
      </c>
      <c r="CY358" s="1">
        <v>38.75</v>
      </c>
      <c r="CZ358" s="1">
        <v>39.444875</v>
      </c>
      <c r="DA358" s="1">
        <v>1959.994375</v>
      </c>
      <c r="DB358" s="1">
        <v>39.99</v>
      </c>
      <c r="DC358" s="1">
        <v>0.0</v>
      </c>
      <c r="DD358" s="1">
        <v>1.6604847206E9</v>
      </c>
      <c r="DE358" s="1">
        <v>0.0</v>
      </c>
      <c r="DF358" s="1">
        <v>1.6604841591E9</v>
      </c>
      <c r="DG358" s="1" t="s">
        <v>356</v>
      </c>
      <c r="DH358" s="1">
        <v>1.6604841451E9</v>
      </c>
      <c r="DI358" s="1">
        <v>1.6604841591E9</v>
      </c>
      <c r="DJ358" s="1">
        <v>1.0</v>
      </c>
      <c r="DK358" s="1">
        <v>0.063</v>
      </c>
      <c r="DL358" s="1">
        <v>-0.028</v>
      </c>
      <c r="DM358" s="1">
        <v>1.395</v>
      </c>
      <c r="DN358" s="1">
        <v>0.027</v>
      </c>
      <c r="DO358" s="1">
        <v>400.0</v>
      </c>
      <c r="DP358" s="1">
        <v>24.0</v>
      </c>
      <c r="DQ358" s="1">
        <v>0.47</v>
      </c>
      <c r="DR358" s="1">
        <v>0.03</v>
      </c>
      <c r="DS358" s="1">
        <v>6.417691849491144</v>
      </c>
      <c r="DT358" s="1">
        <v>-0.02723833002377441</v>
      </c>
      <c r="DU358" s="1">
        <v>0.1429673344173071</v>
      </c>
      <c r="DV358" s="1">
        <v>1.0</v>
      </c>
      <c r="DW358" s="1">
        <v>38.13331643864346</v>
      </c>
      <c r="DX358" s="1">
        <v>1.049412460396903</v>
      </c>
      <c r="DY358" s="1">
        <v>0.3285199680126971</v>
      </c>
      <c r="DZ358" s="1">
        <v>0.0</v>
      </c>
      <c r="EA358" s="1">
        <v>-51.13175000000001</v>
      </c>
      <c r="EB358" s="1">
        <v>-2.670142825361464</v>
      </c>
      <c r="EC358" s="1">
        <v>0.425419228330518</v>
      </c>
      <c r="ED358" s="1">
        <v>0.0</v>
      </c>
      <c r="EE358" s="1">
        <v>1489.252088653587</v>
      </c>
      <c r="EF358" s="1">
        <v>289.319288711278</v>
      </c>
      <c r="EG358" s="1">
        <v>21.63542440113135</v>
      </c>
      <c r="EH358" s="1">
        <v>0.0</v>
      </c>
      <c r="EI358" s="1">
        <v>3.23035625</v>
      </c>
      <c r="EJ358" s="1">
        <v>-0.04680776735459751</v>
      </c>
      <c r="EK358" s="1">
        <v>0.00527894198088022</v>
      </c>
      <c r="EL358" s="1">
        <v>1.0</v>
      </c>
      <c r="EM358" s="1">
        <v>2.001346435230705</v>
      </c>
      <c r="EN358" s="1">
        <v>0.005320262983620966</v>
      </c>
      <c r="EO358" s="1">
        <v>0.001415538355705834</v>
      </c>
      <c r="EP358" s="1">
        <v>1.0</v>
      </c>
      <c r="EQ358" s="1">
        <v>3.0</v>
      </c>
      <c r="ER358" s="1">
        <v>6.0</v>
      </c>
      <c r="ES358" s="1" t="s">
        <v>379</v>
      </c>
      <c r="ET358" s="1">
        <v>2.94505</v>
      </c>
      <c r="EU358" s="1">
        <v>2.80122</v>
      </c>
      <c r="EV358" s="1">
        <v>0.228975</v>
      </c>
      <c r="EW358" s="1">
        <v>0.23308</v>
      </c>
      <c r="EX358" s="1">
        <v>0.118321</v>
      </c>
      <c r="EY358" s="1">
        <v>0.108352</v>
      </c>
      <c r="EZ358" s="1">
        <v>15882.1</v>
      </c>
      <c r="FA358" s="1">
        <v>16569.9</v>
      </c>
      <c r="FB358" s="1">
        <v>23939.2</v>
      </c>
      <c r="FC358" s="1">
        <v>25127.3</v>
      </c>
      <c r="FD358" s="1">
        <v>33776.7</v>
      </c>
      <c r="FE358" s="1">
        <v>35771.6</v>
      </c>
      <c r="FF358" s="1">
        <v>43625.7</v>
      </c>
      <c r="FG358" s="1">
        <v>46442.3</v>
      </c>
      <c r="FH358" s="1">
        <v>2.0006</v>
      </c>
      <c r="FI358" s="1">
        <v>1.92498</v>
      </c>
      <c r="FJ358" s="1">
        <v>0.154898</v>
      </c>
      <c r="FK358" s="1">
        <v>0.0</v>
      </c>
      <c r="FL358" s="1">
        <v>29.2153</v>
      </c>
      <c r="FM358" s="1">
        <v>999.9</v>
      </c>
      <c r="FN358" s="1">
        <v>68.9</v>
      </c>
      <c r="FO358" s="1">
        <v>31.7</v>
      </c>
      <c r="FP358" s="1">
        <v>32.5026</v>
      </c>
      <c r="FQ358" s="1">
        <v>63.924</v>
      </c>
      <c r="FR358" s="1">
        <v>26.1098</v>
      </c>
      <c r="FS358" s="1">
        <v>1.0</v>
      </c>
      <c r="FT358" s="1">
        <v>0.152848</v>
      </c>
      <c r="FU358" s="1">
        <v>0.251716</v>
      </c>
      <c r="FV358" s="1">
        <v>20.3231</v>
      </c>
      <c r="FW358" s="1">
        <v>5.21235</v>
      </c>
      <c r="FX358" s="1">
        <v>11.903</v>
      </c>
      <c r="FY358" s="1">
        <v>5.00285</v>
      </c>
      <c r="FZ358" s="1">
        <v>3.28995</v>
      </c>
      <c r="GA358" s="1">
        <v>9999.0</v>
      </c>
      <c r="GB358" s="1">
        <v>9999.0</v>
      </c>
      <c r="GC358" s="1">
        <v>9999.0</v>
      </c>
      <c r="GD358" s="1">
        <v>999.9</v>
      </c>
      <c r="GE358" s="1">
        <v>1.85944</v>
      </c>
      <c r="GF358" s="1">
        <v>1.85436</v>
      </c>
      <c r="GG358" s="1">
        <v>1.8576</v>
      </c>
      <c r="GH358" s="1">
        <v>1.856</v>
      </c>
      <c r="GI358" s="1">
        <v>1.85484</v>
      </c>
      <c r="GJ358" s="1">
        <v>1.85453</v>
      </c>
      <c r="GK358" s="1">
        <v>1.85315</v>
      </c>
      <c r="GL358" s="1">
        <v>1.8563</v>
      </c>
      <c r="GM358" s="1">
        <v>0.0</v>
      </c>
      <c r="GN358" s="1">
        <v>0.0</v>
      </c>
      <c r="GO358" s="1">
        <v>0.0</v>
      </c>
      <c r="GP358" s="1">
        <v>0.0</v>
      </c>
      <c r="GQ358" s="1" t="s">
        <v>358</v>
      </c>
      <c r="GR358" s="1" t="s">
        <v>359</v>
      </c>
      <c r="GS358" s="1" t="s">
        <v>360</v>
      </c>
      <c r="GT358" s="1" t="s">
        <v>360</v>
      </c>
      <c r="GU358" s="1" t="s">
        <v>360</v>
      </c>
      <c r="GV358" s="1" t="s">
        <v>360</v>
      </c>
      <c r="GW358" s="1">
        <v>0.0</v>
      </c>
      <c r="GX358" s="1">
        <v>100.0</v>
      </c>
      <c r="GY358" s="1">
        <v>100.0</v>
      </c>
      <c r="GZ358" s="1">
        <v>2.96</v>
      </c>
      <c r="HA358" s="1">
        <v>0.0179</v>
      </c>
      <c r="HB358" s="1">
        <v>0.467488805237294</v>
      </c>
      <c r="HC358" s="1">
        <v>0.002678124759318837</v>
      </c>
      <c r="HD358" s="1">
        <v>-9.373761146515732E-7</v>
      </c>
      <c r="HE358" s="1">
        <v>1.391563784175389E-10</v>
      </c>
      <c r="HF358" s="1">
        <v>-0.06780524781039028</v>
      </c>
      <c r="HG358" s="1">
        <v>0.01061361004592812</v>
      </c>
      <c r="HH358" s="1">
        <v>-3.086644042041478E-4</v>
      </c>
      <c r="HI358" s="1">
        <v>1.24720902217549E-6</v>
      </c>
      <c r="HJ358" s="1">
        <v>1.0</v>
      </c>
      <c r="HK358" s="1">
        <v>2093.0</v>
      </c>
      <c r="HL358" s="1">
        <v>2.0</v>
      </c>
      <c r="HM358" s="1">
        <v>27.0</v>
      </c>
      <c r="HN358" s="1">
        <v>9.6</v>
      </c>
      <c r="HO358" s="1">
        <v>9.4</v>
      </c>
      <c r="HP358" s="1">
        <v>3.37158</v>
      </c>
      <c r="HQ358" s="1">
        <v>2.25098</v>
      </c>
      <c r="HR358" s="1">
        <v>1.4978</v>
      </c>
      <c r="HS358" s="1">
        <v>2.30347</v>
      </c>
      <c r="HT358" s="1">
        <v>1.54785</v>
      </c>
      <c r="HU358" s="1">
        <v>2.45361</v>
      </c>
      <c r="HV358" s="1">
        <v>35.3133</v>
      </c>
      <c r="HW358" s="1">
        <v>15.2878</v>
      </c>
      <c r="HX358" s="1">
        <v>18.0</v>
      </c>
      <c r="HY358" s="1">
        <v>501.367</v>
      </c>
      <c r="HZ358" s="1">
        <v>518.703</v>
      </c>
      <c r="IA358" s="1">
        <v>28.9198</v>
      </c>
      <c r="IB358" s="1">
        <v>29.1298</v>
      </c>
      <c r="IC358" s="1">
        <v>30.0003</v>
      </c>
      <c r="ID358" s="1">
        <v>28.9002</v>
      </c>
      <c r="IE358" s="1">
        <v>28.9929</v>
      </c>
      <c r="IF358" s="1">
        <v>67.5621</v>
      </c>
      <c r="IG358" s="1">
        <v>28.3584</v>
      </c>
      <c r="IH358" s="1">
        <v>72.4866</v>
      </c>
      <c r="II358" s="1">
        <v>28.8902</v>
      </c>
      <c r="IJ358" s="1">
        <v>1740.98</v>
      </c>
      <c r="IK358" s="1">
        <v>24.0125</v>
      </c>
      <c r="IL358" s="1">
        <v>100.898</v>
      </c>
      <c r="IM358" s="1">
        <v>100.658</v>
      </c>
      <c r="IN358" s="1" t="s">
        <v>365</v>
      </c>
    </row>
    <row r="359" ht="15.75" customHeight="1">
      <c r="A359" s="1">
        <v>343.0</v>
      </c>
      <c r="B359" s="1">
        <v>1.6604847231E9</v>
      </c>
      <c r="C359" s="1">
        <v>594.0</v>
      </c>
      <c r="D359" s="1" t="s">
        <v>1026</v>
      </c>
      <c r="E359" s="1" t="s">
        <v>1027</v>
      </c>
      <c r="F359" s="1">
        <v>1.0</v>
      </c>
      <c r="G359" s="1" t="s">
        <v>349</v>
      </c>
      <c r="H359" s="1" t="s">
        <v>350</v>
      </c>
      <c r="I359" s="1" t="s">
        <v>351</v>
      </c>
      <c r="J359" s="1" t="s">
        <v>352</v>
      </c>
      <c r="K359" s="1" t="s">
        <v>353</v>
      </c>
      <c r="L359" s="1" t="s">
        <v>349</v>
      </c>
      <c r="M359" s="1" t="s">
        <v>354</v>
      </c>
      <c r="N359" s="1">
        <v>1.66048471463125E9</v>
      </c>
      <c r="O359" s="1">
        <f t="shared" si="1"/>
        <v>0.002755489413</v>
      </c>
      <c r="P359" s="1">
        <f t="shared" si="2"/>
        <v>2.755489413</v>
      </c>
      <c r="Q359" s="1">
        <f t="shared" si="3"/>
        <v>6.627140081</v>
      </c>
      <c r="R359" s="1">
        <f t="shared" si="4"/>
        <v>1625.7725</v>
      </c>
      <c r="S359" s="1">
        <f t="shared" si="5"/>
        <v>1493.883696</v>
      </c>
      <c r="T359" s="1">
        <f t="shared" si="6"/>
        <v>148.8258694</v>
      </c>
      <c r="U359" s="1">
        <f t="shared" si="7"/>
        <v>161.965089</v>
      </c>
      <c r="V359" s="1">
        <f t="shared" si="8"/>
        <v>0.1354567925</v>
      </c>
      <c r="W359" s="1">
        <f t="shared" si="9"/>
        <v>2.921565386</v>
      </c>
      <c r="X359" s="1">
        <f t="shared" si="10"/>
        <v>0.1320620033</v>
      </c>
      <c r="Y359" s="1">
        <f t="shared" si="11"/>
        <v>0.0828366741</v>
      </c>
      <c r="Z359" s="1">
        <f t="shared" si="12"/>
        <v>321.5129273</v>
      </c>
      <c r="AA359" s="1">
        <f t="shared" si="13"/>
        <v>32.22477369</v>
      </c>
      <c r="AB359" s="1">
        <f t="shared" si="14"/>
        <v>31.735</v>
      </c>
      <c r="AC359" s="1">
        <f t="shared" si="15"/>
        <v>4.70392693</v>
      </c>
      <c r="AD359" s="1">
        <f t="shared" si="16"/>
        <v>59.74914893</v>
      </c>
      <c r="AE359" s="1">
        <f t="shared" si="17"/>
        <v>2.702539893</v>
      </c>
      <c r="AF359" s="1">
        <f t="shared" si="18"/>
        <v>4.523143746</v>
      </c>
      <c r="AG359" s="1">
        <f t="shared" si="19"/>
        <v>2.001387036</v>
      </c>
      <c r="AH359" s="1">
        <f t="shared" si="20"/>
        <v>-121.5170831</v>
      </c>
      <c r="AI359" s="1">
        <f t="shared" si="21"/>
        <v>-108.5718425</v>
      </c>
      <c r="AJ359" s="1">
        <f t="shared" si="22"/>
        <v>-8.377336786</v>
      </c>
      <c r="AK359" s="1">
        <f t="shared" si="23"/>
        <v>83.04666486</v>
      </c>
      <c r="AL359" s="1">
        <f t="shared" si="24"/>
        <v>38.15546348</v>
      </c>
      <c r="AM359" s="1">
        <f t="shared" si="25"/>
        <v>2.765930136</v>
      </c>
      <c r="AN359" s="1">
        <f t="shared" si="26"/>
        <v>6.627140081</v>
      </c>
      <c r="AO359" s="1">
        <v>1746.489744795739</v>
      </c>
      <c r="AP359" s="1">
        <v>1712.068545454545</v>
      </c>
      <c r="AQ359" s="1">
        <v>5.140043140679841</v>
      </c>
      <c r="AR359" s="1">
        <v>64.97328580608568</v>
      </c>
      <c r="AS359" s="1">
        <f t="shared" si="27"/>
        <v>2.755489413</v>
      </c>
      <c r="AT359" s="1">
        <v>23.90047613217</v>
      </c>
      <c r="AU359" s="1">
        <v>27.11666727272727</v>
      </c>
      <c r="AV359" s="1">
        <v>-3.426355277080373E-5</v>
      </c>
      <c r="AW359" s="1">
        <v>82.27873590820442</v>
      </c>
      <c r="AX359" s="1">
        <v>0.0</v>
      </c>
      <c r="AY359" s="1">
        <v>0.0</v>
      </c>
      <c r="AZ359" s="1">
        <f t="shared" si="28"/>
        <v>1</v>
      </c>
      <c r="BA359" s="1">
        <f t="shared" si="29"/>
        <v>0</v>
      </c>
      <c r="BB359" s="1">
        <f t="shared" si="30"/>
        <v>51936.00517</v>
      </c>
      <c r="BC359" s="1">
        <f t="shared" si="31"/>
        <v>1999.984375</v>
      </c>
      <c r="BD359" s="1">
        <f t="shared" si="32"/>
        <v>1681.186575</v>
      </c>
      <c r="BE359" s="1">
        <f t="shared" si="33"/>
        <v>0.8405998547</v>
      </c>
      <c r="BF359" s="1">
        <f t="shared" si="34"/>
        <v>0.1607577195</v>
      </c>
      <c r="BG359" s="1">
        <v>6.0</v>
      </c>
      <c r="BH359" s="1">
        <v>0.5</v>
      </c>
      <c r="BI359" s="1" t="s">
        <v>355</v>
      </c>
      <c r="BJ359" s="1">
        <v>2.0</v>
      </c>
      <c r="BK359" s="1" t="b">
        <v>1</v>
      </c>
      <c r="BL359" s="1">
        <v>1.66048471463125E9</v>
      </c>
      <c r="BM359" s="1">
        <v>1625.7725</v>
      </c>
      <c r="BN359" s="1">
        <v>1676.94</v>
      </c>
      <c r="BO359" s="1">
        <v>27.12754375</v>
      </c>
      <c r="BP359" s="1">
        <v>23.899425</v>
      </c>
      <c r="BQ359" s="1">
        <v>1622.834375</v>
      </c>
      <c r="BR359" s="1">
        <v>27.10961875</v>
      </c>
      <c r="BS359" s="1">
        <v>500.148375</v>
      </c>
      <c r="BT359" s="1">
        <v>99.523375</v>
      </c>
      <c r="BU359" s="1">
        <v>0.1000895625</v>
      </c>
      <c r="BV359" s="1">
        <v>31.0456875</v>
      </c>
      <c r="BW359" s="1">
        <v>31.735</v>
      </c>
      <c r="BX359" s="1">
        <v>999.9</v>
      </c>
      <c r="BY359" s="1">
        <v>0.0</v>
      </c>
      <c r="BZ359" s="1">
        <v>0.0</v>
      </c>
      <c r="CA359" s="1">
        <v>10002.22875</v>
      </c>
      <c r="CB359" s="1">
        <v>0.0</v>
      </c>
      <c r="CC359" s="1">
        <v>776.3001875</v>
      </c>
      <c r="CD359" s="1">
        <v>-51.16731875</v>
      </c>
      <c r="CE359" s="1">
        <v>1671.106875</v>
      </c>
      <c r="CF359" s="1">
        <v>1718.001875</v>
      </c>
      <c r="CG359" s="1">
        <v>3.228124375</v>
      </c>
      <c r="CH359" s="1">
        <v>1676.94</v>
      </c>
      <c r="CI359" s="1">
        <v>23.899425</v>
      </c>
      <c r="CJ359" s="1">
        <v>2.699825</v>
      </c>
      <c r="CK359" s="1">
        <v>2.378549375</v>
      </c>
      <c r="CL359" s="1">
        <v>22.28405625</v>
      </c>
      <c r="CM359" s="1">
        <v>20.21848125</v>
      </c>
      <c r="CN359" s="1">
        <v>1999.984375</v>
      </c>
      <c r="CO359" s="1">
        <v>0.98000525</v>
      </c>
      <c r="CP359" s="1">
        <v>0.019995125</v>
      </c>
      <c r="CQ359" s="1">
        <v>0.0</v>
      </c>
      <c r="CR359" s="1">
        <v>2.5590625</v>
      </c>
      <c r="CS359" s="1">
        <v>0.0</v>
      </c>
      <c r="CT359" s="1">
        <v>32471.9875</v>
      </c>
      <c r="CU359" s="1">
        <v>17412.2125</v>
      </c>
      <c r="CV359" s="1">
        <v>39.23425</v>
      </c>
      <c r="CW359" s="1">
        <v>40.25</v>
      </c>
      <c r="CX359" s="1">
        <v>39.187</v>
      </c>
      <c r="CY359" s="1">
        <v>38.75</v>
      </c>
      <c r="CZ359" s="1">
        <v>39.444875</v>
      </c>
      <c r="DA359" s="1">
        <v>1959.994375</v>
      </c>
      <c r="DB359" s="1">
        <v>39.99</v>
      </c>
      <c r="DC359" s="1">
        <v>0.0</v>
      </c>
      <c r="DD359" s="1">
        <v>1.6604847212E9</v>
      </c>
      <c r="DE359" s="1">
        <v>0.0</v>
      </c>
      <c r="DF359" s="1">
        <v>1.6604841591E9</v>
      </c>
      <c r="DG359" s="1" t="s">
        <v>356</v>
      </c>
      <c r="DH359" s="1">
        <v>1.6604841451E9</v>
      </c>
      <c r="DI359" s="1">
        <v>1.6604841591E9</v>
      </c>
      <c r="DJ359" s="1">
        <v>1.0</v>
      </c>
      <c r="DK359" s="1">
        <v>0.063</v>
      </c>
      <c r="DL359" s="1">
        <v>-0.028</v>
      </c>
      <c r="DM359" s="1">
        <v>1.395</v>
      </c>
      <c r="DN359" s="1">
        <v>0.027</v>
      </c>
      <c r="DO359" s="1">
        <v>400.0</v>
      </c>
      <c r="DP359" s="1">
        <v>24.0</v>
      </c>
      <c r="DQ359" s="1">
        <v>0.47</v>
      </c>
      <c r="DR359" s="1">
        <v>0.03</v>
      </c>
      <c r="DS359" s="1">
        <v>6.432041892330891</v>
      </c>
      <c r="DT359" s="1">
        <v>0.427629408991009</v>
      </c>
      <c r="DU359" s="1">
        <v>0.1507699835661097</v>
      </c>
      <c r="DV359" s="1">
        <v>1.0</v>
      </c>
      <c r="DW359" s="1">
        <v>38.1407391601163</v>
      </c>
      <c r="DX359" s="1">
        <v>2.120397504096882</v>
      </c>
      <c r="DY359" s="1">
        <v>0.3388733731292085</v>
      </c>
      <c r="DZ359" s="1">
        <v>0.0</v>
      </c>
      <c r="EA359" s="1">
        <v>-51.16766774193549</v>
      </c>
      <c r="EB359" s="1">
        <v>-3.392627419354662</v>
      </c>
      <c r="EC359" s="1">
        <v>0.4364429788622186</v>
      </c>
      <c r="ED359" s="1">
        <v>0.0</v>
      </c>
      <c r="EE359" s="1">
        <v>1497.555360615278</v>
      </c>
      <c r="EF359" s="1">
        <v>281.2396823198537</v>
      </c>
      <c r="EG359" s="1">
        <v>20.36690150982649</v>
      </c>
      <c r="EH359" s="1">
        <v>0.0</v>
      </c>
      <c r="EI359" s="1">
        <v>3.229101463414634</v>
      </c>
      <c r="EJ359" s="1">
        <v>-0.04966912891984749</v>
      </c>
      <c r="EK359" s="1">
        <v>0.00565391535433871</v>
      </c>
      <c r="EL359" s="1">
        <v>1.0</v>
      </c>
      <c r="EM359" s="1">
        <v>2.001348213224326</v>
      </c>
      <c r="EN359" s="1">
        <v>0.01544702310138645</v>
      </c>
      <c r="EO359" s="1">
        <v>0.001475154980841182</v>
      </c>
      <c r="EP359" s="1">
        <v>1.0</v>
      </c>
      <c r="EQ359" s="1">
        <v>3.0</v>
      </c>
      <c r="ER359" s="1">
        <v>6.0</v>
      </c>
      <c r="ES359" s="1" t="s">
        <v>379</v>
      </c>
      <c r="ET359" s="1">
        <v>2.94526</v>
      </c>
      <c r="EU359" s="1">
        <v>2.80146</v>
      </c>
      <c r="EV359" s="1">
        <v>0.229177</v>
      </c>
      <c r="EW359" s="1">
        <v>0.233273</v>
      </c>
      <c r="EX359" s="1">
        <v>0.118318</v>
      </c>
      <c r="EY359" s="1">
        <v>0.108358</v>
      </c>
      <c r="EZ359" s="1">
        <v>15877.9</v>
      </c>
      <c r="FA359" s="1">
        <v>16565.8</v>
      </c>
      <c r="FB359" s="1">
        <v>23939.1</v>
      </c>
      <c r="FC359" s="1">
        <v>25127.3</v>
      </c>
      <c r="FD359" s="1">
        <v>33776.7</v>
      </c>
      <c r="FE359" s="1">
        <v>35771.2</v>
      </c>
      <c r="FF359" s="1">
        <v>43625.6</v>
      </c>
      <c r="FG359" s="1">
        <v>46442.2</v>
      </c>
      <c r="FH359" s="1">
        <v>2.0007</v>
      </c>
      <c r="FI359" s="1">
        <v>1.92495</v>
      </c>
      <c r="FJ359" s="1">
        <v>0.154659</v>
      </c>
      <c r="FK359" s="1">
        <v>0.0</v>
      </c>
      <c r="FL359" s="1">
        <v>29.2163</v>
      </c>
      <c r="FM359" s="1">
        <v>999.9</v>
      </c>
      <c r="FN359" s="1">
        <v>68.9</v>
      </c>
      <c r="FO359" s="1">
        <v>31.7</v>
      </c>
      <c r="FP359" s="1">
        <v>32.4984</v>
      </c>
      <c r="FQ359" s="1">
        <v>64.004</v>
      </c>
      <c r="FR359" s="1">
        <v>25.8293</v>
      </c>
      <c r="FS359" s="1">
        <v>1.0</v>
      </c>
      <c r="FT359" s="1">
        <v>0.152879</v>
      </c>
      <c r="FU359" s="1">
        <v>0.258943</v>
      </c>
      <c r="FV359" s="1">
        <v>20.3233</v>
      </c>
      <c r="FW359" s="1">
        <v>5.2137</v>
      </c>
      <c r="FX359" s="1">
        <v>11.9032</v>
      </c>
      <c r="FY359" s="1">
        <v>5.0032</v>
      </c>
      <c r="FZ359" s="1">
        <v>3.29018</v>
      </c>
      <c r="GA359" s="1">
        <v>9999.0</v>
      </c>
      <c r="GB359" s="1">
        <v>9999.0</v>
      </c>
      <c r="GC359" s="1">
        <v>9999.0</v>
      </c>
      <c r="GD359" s="1">
        <v>999.9</v>
      </c>
      <c r="GE359" s="1">
        <v>1.85944</v>
      </c>
      <c r="GF359" s="1">
        <v>1.85436</v>
      </c>
      <c r="GG359" s="1">
        <v>1.8576</v>
      </c>
      <c r="GH359" s="1">
        <v>1.856</v>
      </c>
      <c r="GI359" s="1">
        <v>1.85484</v>
      </c>
      <c r="GJ359" s="1">
        <v>1.85452</v>
      </c>
      <c r="GK359" s="1">
        <v>1.85315</v>
      </c>
      <c r="GL359" s="1">
        <v>1.8563</v>
      </c>
      <c r="GM359" s="1">
        <v>0.0</v>
      </c>
      <c r="GN359" s="1">
        <v>0.0</v>
      </c>
      <c r="GO359" s="1">
        <v>0.0</v>
      </c>
      <c r="GP359" s="1">
        <v>0.0</v>
      </c>
      <c r="GQ359" s="1" t="s">
        <v>358</v>
      </c>
      <c r="GR359" s="1" t="s">
        <v>359</v>
      </c>
      <c r="GS359" s="1" t="s">
        <v>360</v>
      </c>
      <c r="GT359" s="1" t="s">
        <v>360</v>
      </c>
      <c r="GU359" s="1" t="s">
        <v>360</v>
      </c>
      <c r="GV359" s="1" t="s">
        <v>360</v>
      </c>
      <c r="GW359" s="1">
        <v>0.0</v>
      </c>
      <c r="GX359" s="1">
        <v>100.0</v>
      </c>
      <c r="GY359" s="1">
        <v>100.0</v>
      </c>
      <c r="GZ359" s="1">
        <v>2.97</v>
      </c>
      <c r="HA359" s="1">
        <v>0.018</v>
      </c>
      <c r="HB359" s="1">
        <v>0.467488805237294</v>
      </c>
      <c r="HC359" s="1">
        <v>0.002678124759318837</v>
      </c>
      <c r="HD359" s="1">
        <v>-9.373761146515732E-7</v>
      </c>
      <c r="HE359" s="1">
        <v>1.391563784175389E-10</v>
      </c>
      <c r="HF359" s="1">
        <v>-0.06780524781039028</v>
      </c>
      <c r="HG359" s="1">
        <v>0.01061361004592812</v>
      </c>
      <c r="HH359" s="1">
        <v>-3.086644042041478E-4</v>
      </c>
      <c r="HI359" s="1">
        <v>1.24720902217549E-6</v>
      </c>
      <c r="HJ359" s="1">
        <v>1.0</v>
      </c>
      <c r="HK359" s="1">
        <v>2093.0</v>
      </c>
      <c r="HL359" s="1">
        <v>2.0</v>
      </c>
      <c r="HM359" s="1">
        <v>27.0</v>
      </c>
      <c r="HN359" s="1">
        <v>9.6</v>
      </c>
      <c r="HO359" s="1">
        <v>9.4</v>
      </c>
      <c r="HP359" s="1">
        <v>3.37769</v>
      </c>
      <c r="HQ359" s="1">
        <v>2.28027</v>
      </c>
      <c r="HR359" s="1">
        <v>1.4978</v>
      </c>
      <c r="HS359" s="1">
        <v>2.30347</v>
      </c>
      <c r="HT359" s="1">
        <v>1.54785</v>
      </c>
      <c r="HU359" s="1">
        <v>2.35352</v>
      </c>
      <c r="HV359" s="1">
        <v>35.3133</v>
      </c>
      <c r="HW359" s="1">
        <v>15.2791</v>
      </c>
      <c r="HX359" s="1">
        <v>18.0</v>
      </c>
      <c r="HY359" s="1">
        <v>501.428</v>
      </c>
      <c r="HZ359" s="1">
        <v>518.688</v>
      </c>
      <c r="IA359" s="1">
        <v>28.9172</v>
      </c>
      <c r="IB359" s="1">
        <v>29.13</v>
      </c>
      <c r="IC359" s="1">
        <v>30.0003</v>
      </c>
      <c r="ID359" s="1">
        <v>28.9005</v>
      </c>
      <c r="IE359" s="1">
        <v>28.9932</v>
      </c>
      <c r="IF359" s="1">
        <v>67.6033</v>
      </c>
      <c r="IG359" s="1">
        <v>28.3584</v>
      </c>
      <c r="IH359" s="1">
        <v>72.4866</v>
      </c>
      <c r="II359" s="1">
        <v>28.8902</v>
      </c>
      <c r="IJ359" s="1">
        <v>1751.07</v>
      </c>
      <c r="IK359" s="1">
        <v>24.0163</v>
      </c>
      <c r="IL359" s="1">
        <v>100.898</v>
      </c>
      <c r="IM359" s="1">
        <v>100.658</v>
      </c>
      <c r="IN359" s="1" t="s">
        <v>365</v>
      </c>
    </row>
    <row r="360" ht="15.75" customHeight="1">
      <c r="A360" s="1">
        <v>344.0</v>
      </c>
      <c r="B360" s="1">
        <v>1.6604847241E9</v>
      </c>
      <c r="C360" s="1">
        <v>595.0</v>
      </c>
      <c r="D360" s="1" t="s">
        <v>1028</v>
      </c>
      <c r="E360" s="1" t="s">
        <v>1029</v>
      </c>
      <c r="F360" s="1">
        <v>1.0</v>
      </c>
      <c r="G360" s="1" t="s">
        <v>349</v>
      </c>
      <c r="H360" s="1" t="s">
        <v>350</v>
      </c>
      <c r="I360" s="1" t="s">
        <v>351</v>
      </c>
      <c r="J360" s="1" t="s">
        <v>352</v>
      </c>
      <c r="K360" s="1" t="s">
        <v>353</v>
      </c>
      <c r="L360" s="1" t="s">
        <v>349</v>
      </c>
      <c r="M360" s="1" t="s">
        <v>354</v>
      </c>
      <c r="N360" s="1">
        <v>1.660484716166666E9</v>
      </c>
      <c r="O360" s="1">
        <f t="shared" si="1"/>
        <v>0.002755116656</v>
      </c>
      <c r="P360" s="1">
        <f t="shared" si="2"/>
        <v>2.755116656</v>
      </c>
      <c r="Q360" s="1">
        <f t="shared" si="3"/>
        <v>6.52650896</v>
      </c>
      <c r="R360" s="1">
        <f t="shared" si="4"/>
        <v>1633.456</v>
      </c>
      <c r="S360" s="1">
        <f t="shared" si="5"/>
        <v>1502.509309</v>
      </c>
      <c r="T360" s="1">
        <f t="shared" si="6"/>
        <v>149.6850326</v>
      </c>
      <c r="U360" s="1">
        <f t="shared" si="7"/>
        <v>162.7303825</v>
      </c>
      <c r="V360" s="1">
        <f t="shared" si="8"/>
        <v>0.1354480184</v>
      </c>
      <c r="W360" s="1">
        <f t="shared" si="9"/>
        <v>2.921355521</v>
      </c>
      <c r="X360" s="1">
        <f t="shared" si="10"/>
        <v>0.1320534258</v>
      </c>
      <c r="Y360" s="1">
        <f t="shared" si="11"/>
        <v>0.08283129585</v>
      </c>
      <c r="Z360" s="1">
        <f t="shared" si="12"/>
        <v>321.5124418</v>
      </c>
      <c r="AA360" s="1">
        <f t="shared" si="13"/>
        <v>32.22396639</v>
      </c>
      <c r="AB360" s="1">
        <f t="shared" si="14"/>
        <v>31.73384667</v>
      </c>
      <c r="AC360" s="1">
        <f t="shared" si="15"/>
        <v>4.703619272</v>
      </c>
      <c r="AD360" s="1">
        <f t="shared" si="16"/>
        <v>59.74873535</v>
      </c>
      <c r="AE360" s="1">
        <f t="shared" si="17"/>
        <v>2.702370103</v>
      </c>
      <c r="AF360" s="1">
        <f t="shared" si="18"/>
        <v>4.522890882</v>
      </c>
      <c r="AG360" s="1">
        <f t="shared" si="19"/>
        <v>2.001249169</v>
      </c>
      <c r="AH360" s="1">
        <f t="shared" si="20"/>
        <v>-121.5006445</v>
      </c>
      <c r="AI360" s="1">
        <f t="shared" si="21"/>
        <v>-108.5368754</v>
      </c>
      <c r="AJ360" s="1">
        <f t="shared" si="22"/>
        <v>-8.375152276</v>
      </c>
      <c r="AK360" s="1">
        <f t="shared" si="23"/>
        <v>83.09976962</v>
      </c>
      <c r="AL360" s="1">
        <f t="shared" si="24"/>
        <v>38.13732635</v>
      </c>
      <c r="AM360" s="1">
        <f t="shared" si="25"/>
        <v>2.764445842</v>
      </c>
      <c r="AN360" s="1">
        <f t="shared" si="26"/>
        <v>6.52650896</v>
      </c>
      <c r="AO360" s="1">
        <v>1751.680689177571</v>
      </c>
      <c r="AP360" s="1">
        <v>1717.284606060606</v>
      </c>
      <c r="AQ360" s="1">
        <v>5.159267941017849</v>
      </c>
      <c r="AR360" s="1">
        <v>64.97328580608568</v>
      </c>
      <c r="AS360" s="1">
        <f t="shared" si="27"/>
        <v>2.755116656</v>
      </c>
      <c r="AT360" s="1">
        <v>23.89873462453634</v>
      </c>
      <c r="AU360" s="1">
        <v>27.11451696969697</v>
      </c>
      <c r="AV360" s="1">
        <v>-3.393534389213001E-5</v>
      </c>
      <c r="AW360" s="1">
        <v>82.27873590820442</v>
      </c>
      <c r="AX360" s="1">
        <v>0.0</v>
      </c>
      <c r="AY360" s="1">
        <v>0.0</v>
      </c>
      <c r="AZ360" s="1">
        <f t="shared" si="28"/>
        <v>1</v>
      </c>
      <c r="BA360" s="1">
        <f t="shared" si="29"/>
        <v>0</v>
      </c>
      <c r="BB360" s="1">
        <f t="shared" si="30"/>
        <v>51930.20265</v>
      </c>
      <c r="BC360" s="1">
        <f t="shared" si="31"/>
        <v>1999.981333</v>
      </c>
      <c r="BD360" s="1">
        <f t="shared" si="32"/>
        <v>1681.18402</v>
      </c>
      <c r="BE360" s="1">
        <f t="shared" si="33"/>
        <v>0.8405998556</v>
      </c>
      <c r="BF360" s="1">
        <f t="shared" si="34"/>
        <v>0.1607577213</v>
      </c>
      <c r="BG360" s="1">
        <v>6.0</v>
      </c>
      <c r="BH360" s="1">
        <v>0.5</v>
      </c>
      <c r="BI360" s="1" t="s">
        <v>355</v>
      </c>
      <c r="BJ360" s="1">
        <v>2.0</v>
      </c>
      <c r="BK360" s="1" t="b">
        <v>1</v>
      </c>
      <c r="BL360" s="1">
        <v>1.660484716166666E9</v>
      </c>
      <c r="BM360" s="1">
        <v>1633.456</v>
      </c>
      <c r="BN360" s="1">
        <v>1684.624666666667</v>
      </c>
      <c r="BO360" s="1">
        <v>27.12586666666667</v>
      </c>
      <c r="BP360" s="1">
        <v>23.89945333333333</v>
      </c>
      <c r="BQ360" s="1">
        <v>1630.512</v>
      </c>
      <c r="BR360" s="1">
        <v>27.10794</v>
      </c>
      <c r="BS360" s="1">
        <v>500.1450666666667</v>
      </c>
      <c r="BT360" s="1">
        <v>99.52326</v>
      </c>
      <c r="BU360" s="1">
        <v>0.1001045333333333</v>
      </c>
      <c r="BV360" s="1">
        <v>31.04470666666666</v>
      </c>
      <c r="BW360" s="1">
        <v>31.73384666666667</v>
      </c>
      <c r="BX360" s="1">
        <v>999.8999999999999</v>
      </c>
      <c r="BY360" s="1">
        <v>0.0</v>
      </c>
      <c r="BZ360" s="1">
        <v>0.0</v>
      </c>
      <c r="CA360" s="1">
        <v>10001.042</v>
      </c>
      <c r="CB360" s="1">
        <v>0.0</v>
      </c>
      <c r="CC360" s="1">
        <v>742.7075333333333</v>
      </c>
      <c r="CD360" s="1">
        <v>-51.16878000000001</v>
      </c>
      <c r="CE360" s="1">
        <v>1679.000666666667</v>
      </c>
      <c r="CF360" s="1">
        <v>1725.874666666667</v>
      </c>
      <c r="CG360" s="1">
        <v>3.22642</v>
      </c>
      <c r="CH360" s="1">
        <v>1684.624666666667</v>
      </c>
      <c r="CI360" s="1">
        <v>23.89945333333333</v>
      </c>
      <c r="CJ360" s="1">
        <v>2.699654666666667</v>
      </c>
      <c r="CK360" s="1">
        <v>2.378549333333333</v>
      </c>
      <c r="CL360" s="1">
        <v>22.28302666666667</v>
      </c>
      <c r="CM360" s="1">
        <v>20.21848</v>
      </c>
      <c r="CN360" s="1">
        <v>1999.981333333333</v>
      </c>
      <c r="CO360" s="1">
        <v>0.9800052666666669</v>
      </c>
      <c r="CP360" s="1">
        <v>0.0199951</v>
      </c>
      <c r="CQ360" s="1">
        <v>0.0</v>
      </c>
      <c r="CR360" s="1">
        <v>2.677666666666667</v>
      </c>
      <c r="CS360" s="1">
        <v>0.0</v>
      </c>
      <c r="CT360" s="1">
        <v>32465.06</v>
      </c>
      <c r="CU360" s="1">
        <v>17412.18666666666</v>
      </c>
      <c r="CV360" s="1">
        <v>39.2374</v>
      </c>
      <c r="CW360" s="1">
        <v>40.25</v>
      </c>
      <c r="CX360" s="1">
        <v>39.187</v>
      </c>
      <c r="CY360" s="1">
        <v>38.75413333333334</v>
      </c>
      <c r="CZ360" s="1">
        <v>39.4496</v>
      </c>
      <c r="DA360" s="1">
        <v>1959.991333333334</v>
      </c>
      <c r="DB360" s="1">
        <v>39.99</v>
      </c>
      <c r="DC360" s="1">
        <v>0.0</v>
      </c>
      <c r="DD360" s="1">
        <v>1.6604847218E9</v>
      </c>
      <c r="DE360" s="1">
        <v>0.0</v>
      </c>
      <c r="DF360" s="1">
        <v>1.6604841591E9</v>
      </c>
      <c r="DG360" s="1" t="s">
        <v>356</v>
      </c>
      <c r="DH360" s="1">
        <v>1.6604841451E9</v>
      </c>
      <c r="DI360" s="1">
        <v>1.6604841591E9</v>
      </c>
      <c r="DJ360" s="1">
        <v>1.0</v>
      </c>
      <c r="DK360" s="1">
        <v>0.063</v>
      </c>
      <c r="DL360" s="1">
        <v>-0.028</v>
      </c>
      <c r="DM360" s="1">
        <v>1.395</v>
      </c>
      <c r="DN360" s="1">
        <v>0.027</v>
      </c>
      <c r="DO360" s="1">
        <v>400.0</v>
      </c>
      <c r="DP360" s="1">
        <v>24.0</v>
      </c>
      <c r="DQ360" s="1">
        <v>0.47</v>
      </c>
      <c r="DR360" s="1">
        <v>0.03</v>
      </c>
      <c r="DS360" s="1">
        <v>6.432041892330891</v>
      </c>
      <c r="DT360" s="1">
        <v>0.427629408991009</v>
      </c>
      <c r="DU360" s="1">
        <v>0.1507699835661097</v>
      </c>
      <c r="DV360" s="1">
        <v>1.0</v>
      </c>
      <c r="DW360" s="1">
        <v>38.1407391601163</v>
      </c>
      <c r="DX360" s="1">
        <v>2.120397504096882</v>
      </c>
      <c r="DY360" s="1">
        <v>0.3388733731292085</v>
      </c>
      <c r="DZ360" s="1">
        <v>0.0</v>
      </c>
      <c r="EA360" s="1">
        <v>-51.16766774193549</v>
      </c>
      <c r="EB360" s="1">
        <v>-3.392627419354662</v>
      </c>
      <c r="EC360" s="1">
        <v>0.4364429788622186</v>
      </c>
      <c r="ED360" s="1">
        <v>0.0</v>
      </c>
      <c r="EE360" s="1">
        <v>1497.555360615278</v>
      </c>
      <c r="EF360" s="1">
        <v>281.2396823198537</v>
      </c>
      <c r="EG360" s="1">
        <v>20.36690150982649</v>
      </c>
      <c r="EH360" s="1">
        <v>0.0</v>
      </c>
      <c r="EI360" s="1">
        <v>3.229101463414634</v>
      </c>
      <c r="EJ360" s="1">
        <v>-0.04966912891984749</v>
      </c>
      <c r="EK360" s="1">
        <v>0.00565391535433871</v>
      </c>
      <c r="EL360" s="1">
        <v>1.0</v>
      </c>
      <c r="EM360" s="1">
        <v>2.001348213224326</v>
      </c>
      <c r="EN360" s="1">
        <v>0.01544702310138645</v>
      </c>
      <c r="EO360" s="1">
        <v>0.001475154980841182</v>
      </c>
      <c r="EP360" s="1">
        <v>1.0</v>
      </c>
      <c r="EQ360" s="1">
        <v>3.0</v>
      </c>
      <c r="ER360" s="1">
        <v>6.0</v>
      </c>
      <c r="ES360" s="1" t="s">
        <v>379</v>
      </c>
      <c r="ET360" s="1">
        <v>2.94544</v>
      </c>
      <c r="EU360" s="1">
        <v>2.80133</v>
      </c>
      <c r="EV360" s="1">
        <v>0.22958</v>
      </c>
      <c r="EW360" s="1">
        <v>0.233645</v>
      </c>
      <c r="EX360" s="1">
        <v>0.118314</v>
      </c>
      <c r="EY360" s="1">
        <v>0.108383</v>
      </c>
      <c r="EZ360" s="1">
        <v>15869.5</v>
      </c>
      <c r="FA360" s="1">
        <v>16557.7</v>
      </c>
      <c r="FB360" s="1">
        <v>23939.0</v>
      </c>
      <c r="FC360" s="1">
        <v>25127.2</v>
      </c>
      <c r="FD360" s="1">
        <v>33776.6</v>
      </c>
      <c r="FE360" s="1">
        <v>35770.2</v>
      </c>
      <c r="FF360" s="1">
        <v>43625.3</v>
      </c>
      <c r="FG360" s="1">
        <v>46442.1</v>
      </c>
      <c r="FH360" s="1">
        <v>2.00063</v>
      </c>
      <c r="FI360" s="1">
        <v>1.92485</v>
      </c>
      <c r="FJ360" s="1">
        <v>0.153985</v>
      </c>
      <c r="FK360" s="1">
        <v>0.0</v>
      </c>
      <c r="FL360" s="1">
        <v>29.2191</v>
      </c>
      <c r="FM360" s="1">
        <v>999.9</v>
      </c>
      <c r="FN360" s="1">
        <v>68.9</v>
      </c>
      <c r="FO360" s="1">
        <v>31.7</v>
      </c>
      <c r="FP360" s="1">
        <v>32.5029</v>
      </c>
      <c r="FQ360" s="1">
        <v>63.934</v>
      </c>
      <c r="FR360" s="1">
        <v>25.601</v>
      </c>
      <c r="FS360" s="1">
        <v>1.0</v>
      </c>
      <c r="FT360" s="1">
        <v>0.153056</v>
      </c>
      <c r="FU360" s="1">
        <v>0.278603</v>
      </c>
      <c r="FV360" s="1">
        <v>20.3231</v>
      </c>
      <c r="FW360" s="1">
        <v>5.2125</v>
      </c>
      <c r="FX360" s="1">
        <v>11.9035</v>
      </c>
      <c r="FY360" s="1">
        <v>5.00285</v>
      </c>
      <c r="FZ360" s="1">
        <v>3.2899</v>
      </c>
      <c r="GA360" s="1">
        <v>9999.0</v>
      </c>
      <c r="GB360" s="1">
        <v>9999.0</v>
      </c>
      <c r="GC360" s="1">
        <v>9999.0</v>
      </c>
      <c r="GD360" s="1">
        <v>999.9</v>
      </c>
      <c r="GE360" s="1">
        <v>1.85944</v>
      </c>
      <c r="GF360" s="1">
        <v>1.85437</v>
      </c>
      <c r="GG360" s="1">
        <v>1.8576</v>
      </c>
      <c r="GH360" s="1">
        <v>1.85599</v>
      </c>
      <c r="GI360" s="1">
        <v>1.85483</v>
      </c>
      <c r="GJ360" s="1">
        <v>1.85452</v>
      </c>
      <c r="GK360" s="1">
        <v>1.85315</v>
      </c>
      <c r="GL360" s="1">
        <v>1.85629</v>
      </c>
      <c r="GM360" s="1">
        <v>0.0</v>
      </c>
      <c r="GN360" s="1">
        <v>0.0</v>
      </c>
      <c r="GO360" s="1">
        <v>0.0</v>
      </c>
      <c r="GP360" s="1">
        <v>0.0</v>
      </c>
      <c r="GQ360" s="1" t="s">
        <v>358</v>
      </c>
      <c r="GR360" s="1" t="s">
        <v>359</v>
      </c>
      <c r="GS360" s="1" t="s">
        <v>360</v>
      </c>
      <c r="GT360" s="1" t="s">
        <v>360</v>
      </c>
      <c r="GU360" s="1" t="s">
        <v>360</v>
      </c>
      <c r="GV360" s="1" t="s">
        <v>360</v>
      </c>
      <c r="GW360" s="1">
        <v>0.0</v>
      </c>
      <c r="GX360" s="1">
        <v>100.0</v>
      </c>
      <c r="GY360" s="1">
        <v>100.0</v>
      </c>
      <c r="GZ360" s="1">
        <v>2.97</v>
      </c>
      <c r="HA360" s="1">
        <v>0.0179</v>
      </c>
      <c r="HB360" s="1">
        <v>0.467488805237294</v>
      </c>
      <c r="HC360" s="1">
        <v>0.002678124759318837</v>
      </c>
      <c r="HD360" s="1">
        <v>-9.373761146515732E-7</v>
      </c>
      <c r="HE360" s="1">
        <v>1.391563784175389E-10</v>
      </c>
      <c r="HF360" s="1">
        <v>-0.06780524781039028</v>
      </c>
      <c r="HG360" s="1">
        <v>0.01061361004592812</v>
      </c>
      <c r="HH360" s="1">
        <v>-3.086644042041478E-4</v>
      </c>
      <c r="HI360" s="1">
        <v>1.24720902217549E-6</v>
      </c>
      <c r="HJ360" s="1">
        <v>1.0</v>
      </c>
      <c r="HK360" s="1">
        <v>2093.0</v>
      </c>
      <c r="HL360" s="1">
        <v>2.0</v>
      </c>
      <c r="HM360" s="1">
        <v>27.0</v>
      </c>
      <c r="HN360" s="1">
        <v>9.7</v>
      </c>
      <c r="HO360" s="1">
        <v>9.4</v>
      </c>
      <c r="HP360" s="1">
        <v>3.38501</v>
      </c>
      <c r="HQ360" s="1">
        <v>2.28027</v>
      </c>
      <c r="HR360" s="1">
        <v>1.4978</v>
      </c>
      <c r="HS360" s="1">
        <v>2.30347</v>
      </c>
      <c r="HT360" s="1">
        <v>1.54785</v>
      </c>
      <c r="HU360" s="1">
        <v>2.29248</v>
      </c>
      <c r="HV360" s="1">
        <v>35.3133</v>
      </c>
      <c r="HW360" s="1">
        <v>15.2703</v>
      </c>
      <c r="HX360" s="1">
        <v>18.0</v>
      </c>
      <c r="HY360" s="1">
        <v>501.389</v>
      </c>
      <c r="HZ360" s="1">
        <v>518.626</v>
      </c>
      <c r="IA360" s="1">
        <v>28.9082</v>
      </c>
      <c r="IB360" s="1">
        <v>29.131</v>
      </c>
      <c r="IC360" s="1">
        <v>30.0004</v>
      </c>
      <c r="ID360" s="1">
        <v>28.9012</v>
      </c>
      <c r="IE360" s="1">
        <v>28.9939</v>
      </c>
      <c r="IF360" s="1">
        <v>67.8127</v>
      </c>
      <c r="IG360" s="1">
        <v>28.3584</v>
      </c>
      <c r="IH360" s="1">
        <v>72.4866</v>
      </c>
      <c r="II360" s="1">
        <v>28.8902</v>
      </c>
      <c r="IJ360" s="1">
        <v>1751.07</v>
      </c>
      <c r="IK360" s="1">
        <v>24.0173</v>
      </c>
      <c r="IL360" s="1">
        <v>100.897</v>
      </c>
      <c r="IM360" s="1">
        <v>100.658</v>
      </c>
      <c r="IN360" s="1" t="s">
        <v>365</v>
      </c>
    </row>
    <row r="361" ht="15.75" customHeight="1">
      <c r="A361" s="1">
        <v>345.0</v>
      </c>
      <c r="B361" s="1">
        <v>1.6604847256E9</v>
      </c>
      <c r="C361" s="1">
        <v>596.5</v>
      </c>
      <c r="D361" s="1" t="s">
        <v>1030</v>
      </c>
      <c r="E361" s="1" t="s">
        <v>1031</v>
      </c>
      <c r="F361" s="1">
        <v>1.0</v>
      </c>
      <c r="G361" s="1" t="s">
        <v>349</v>
      </c>
      <c r="H361" s="1" t="s">
        <v>350</v>
      </c>
      <c r="I361" s="1" t="s">
        <v>351</v>
      </c>
      <c r="J361" s="1" t="s">
        <v>352</v>
      </c>
      <c r="K361" s="1" t="s">
        <v>353</v>
      </c>
      <c r="L361" s="1" t="s">
        <v>349</v>
      </c>
      <c r="M361" s="1" t="s">
        <v>354</v>
      </c>
      <c r="N361" s="1">
        <v>1.66048471769375E9</v>
      </c>
      <c r="O361" s="1">
        <f t="shared" si="1"/>
        <v>0.00275306486</v>
      </c>
      <c r="P361" s="1">
        <f t="shared" si="2"/>
        <v>2.75306486</v>
      </c>
      <c r="Q361" s="1">
        <f t="shared" si="3"/>
        <v>6.379663709</v>
      </c>
      <c r="R361" s="1">
        <f t="shared" si="4"/>
        <v>1641.106875</v>
      </c>
      <c r="S361" s="1">
        <f t="shared" si="5"/>
        <v>1511.614243</v>
      </c>
      <c r="T361" s="1">
        <f t="shared" si="6"/>
        <v>150.5921632</v>
      </c>
      <c r="U361" s="1">
        <f t="shared" si="7"/>
        <v>163.4926605</v>
      </c>
      <c r="V361" s="1">
        <f t="shared" si="8"/>
        <v>0.1353634925</v>
      </c>
      <c r="W361" s="1">
        <f t="shared" si="9"/>
        <v>2.921276733</v>
      </c>
      <c r="X361" s="1">
        <f t="shared" si="10"/>
        <v>0.1319729892</v>
      </c>
      <c r="Y361" s="1">
        <f t="shared" si="11"/>
        <v>0.08278066822</v>
      </c>
      <c r="Z361" s="1">
        <f t="shared" si="12"/>
        <v>321.5140245</v>
      </c>
      <c r="AA361" s="1">
        <f t="shared" si="13"/>
        <v>32.22330812</v>
      </c>
      <c r="AB361" s="1">
        <f t="shared" si="14"/>
        <v>31.732075</v>
      </c>
      <c r="AC361" s="1">
        <f t="shared" si="15"/>
        <v>4.703146705</v>
      </c>
      <c r="AD361" s="1">
        <f t="shared" si="16"/>
        <v>59.74830759</v>
      </c>
      <c r="AE361" s="1">
        <f t="shared" si="17"/>
        <v>2.702161047</v>
      </c>
      <c r="AF361" s="1">
        <f t="shared" si="18"/>
        <v>4.522573368</v>
      </c>
      <c r="AG361" s="1">
        <f t="shared" si="19"/>
        <v>2.000985658</v>
      </c>
      <c r="AH361" s="1">
        <f t="shared" si="20"/>
        <v>-121.4101603</v>
      </c>
      <c r="AI361" s="1">
        <f t="shared" si="21"/>
        <v>-108.4489025</v>
      </c>
      <c r="AJ361" s="1">
        <f t="shared" si="22"/>
        <v>-8.368465757</v>
      </c>
      <c r="AK361" s="1">
        <f t="shared" si="23"/>
        <v>83.28649587</v>
      </c>
      <c r="AL361" s="1">
        <f t="shared" si="24"/>
        <v>38.08867097</v>
      </c>
      <c r="AM361" s="1">
        <f t="shared" si="25"/>
        <v>2.760665608</v>
      </c>
      <c r="AN361" s="1">
        <f t="shared" si="26"/>
        <v>6.379663709</v>
      </c>
      <c r="AO361" s="1">
        <v>1759.412566493305</v>
      </c>
      <c r="AP361" s="1">
        <v>1725.064242424242</v>
      </c>
      <c r="AQ361" s="1">
        <v>5.185297155667995</v>
      </c>
      <c r="AR361" s="1">
        <v>64.97328580608568</v>
      </c>
      <c r="AS361" s="1">
        <f t="shared" si="27"/>
        <v>2.75306486</v>
      </c>
      <c r="AT361" s="1">
        <v>23.89949825464465</v>
      </c>
      <c r="AU361" s="1">
        <v>27.11285272727272</v>
      </c>
      <c r="AV361" s="1">
        <v>-3.502913448179514E-5</v>
      </c>
      <c r="AW361" s="1">
        <v>82.27873590820442</v>
      </c>
      <c r="AX361" s="1">
        <v>0.0</v>
      </c>
      <c r="AY361" s="1">
        <v>0.0</v>
      </c>
      <c r="AZ361" s="1">
        <f t="shared" si="28"/>
        <v>1</v>
      </c>
      <c r="BA361" s="1">
        <f t="shared" si="29"/>
        <v>0</v>
      </c>
      <c r="BB361" s="1">
        <f t="shared" si="30"/>
        <v>51928.17396</v>
      </c>
      <c r="BC361" s="1">
        <f t="shared" si="31"/>
        <v>1999.99125</v>
      </c>
      <c r="BD361" s="1">
        <f t="shared" si="32"/>
        <v>1681.19235</v>
      </c>
      <c r="BE361" s="1">
        <f t="shared" si="33"/>
        <v>0.8405998526</v>
      </c>
      <c r="BF361" s="1">
        <f t="shared" si="34"/>
        <v>0.1607577156</v>
      </c>
      <c r="BG361" s="1">
        <v>6.0</v>
      </c>
      <c r="BH361" s="1">
        <v>0.5</v>
      </c>
      <c r="BI361" s="1" t="s">
        <v>355</v>
      </c>
      <c r="BJ361" s="1">
        <v>2.0</v>
      </c>
      <c r="BK361" s="1" t="b">
        <v>1</v>
      </c>
      <c r="BL361" s="1">
        <v>1.66048471769375E9</v>
      </c>
      <c r="BM361" s="1">
        <v>1641.106875</v>
      </c>
      <c r="BN361" s="1">
        <v>1692.234375</v>
      </c>
      <c r="BO361" s="1">
        <v>27.12375625</v>
      </c>
      <c r="BP361" s="1">
        <v>23.90179375</v>
      </c>
      <c r="BQ361" s="1">
        <v>1638.1575</v>
      </c>
      <c r="BR361" s="1">
        <v>27.10581875</v>
      </c>
      <c r="BS361" s="1">
        <v>500.1521875</v>
      </c>
      <c r="BT361" s="1">
        <v>99.52331875</v>
      </c>
      <c r="BU361" s="1">
        <v>0.10008968125</v>
      </c>
      <c r="BV361" s="1">
        <v>31.043475</v>
      </c>
      <c r="BW361" s="1">
        <v>31.732075</v>
      </c>
      <c r="BX361" s="1">
        <v>999.9</v>
      </c>
      <c r="BY361" s="1">
        <v>0.0</v>
      </c>
      <c r="BZ361" s="1">
        <v>0.0</v>
      </c>
      <c r="CA361" s="1">
        <v>10000.58625</v>
      </c>
      <c r="CB361" s="1">
        <v>0.0</v>
      </c>
      <c r="CC361" s="1">
        <v>685.3235</v>
      </c>
      <c r="CD361" s="1">
        <v>-51.12784375</v>
      </c>
      <c r="CE361" s="1">
        <v>1686.86125</v>
      </c>
      <c r="CF361" s="1">
        <v>1733.675</v>
      </c>
      <c r="CG361" s="1">
        <v>3.221963125</v>
      </c>
      <c r="CH361" s="1">
        <v>1692.234375</v>
      </c>
      <c r="CI361" s="1">
        <v>23.90179375</v>
      </c>
      <c r="CJ361" s="1">
        <v>2.699445625</v>
      </c>
      <c r="CK361" s="1">
        <v>2.37878375</v>
      </c>
      <c r="CL361" s="1">
        <v>22.28175625</v>
      </c>
      <c r="CM361" s="1">
        <v>20.220075</v>
      </c>
      <c r="CN361" s="1">
        <v>1999.99125</v>
      </c>
      <c r="CO361" s="1">
        <v>0.980005375</v>
      </c>
      <c r="CP361" s="1">
        <v>0.0199949375</v>
      </c>
      <c r="CQ361" s="1">
        <v>0.0</v>
      </c>
      <c r="CR361" s="1">
        <v>2.6885</v>
      </c>
      <c r="CS361" s="1">
        <v>0.0</v>
      </c>
      <c r="CT361" s="1">
        <v>32457.60625</v>
      </c>
      <c r="CU361" s="1">
        <v>17412.2625</v>
      </c>
      <c r="CV361" s="1">
        <v>39.242125</v>
      </c>
      <c r="CW361" s="1">
        <v>40.25775</v>
      </c>
      <c r="CX361" s="1">
        <v>39.187</v>
      </c>
      <c r="CY361" s="1">
        <v>38.75775</v>
      </c>
      <c r="CZ361" s="1">
        <v>39.45274999999999</v>
      </c>
      <c r="DA361" s="1">
        <v>1960.00125</v>
      </c>
      <c r="DB361" s="1">
        <v>39.99</v>
      </c>
      <c r="DC361" s="1">
        <v>0.0</v>
      </c>
      <c r="DD361" s="1">
        <v>1.6604847236E9</v>
      </c>
      <c r="DE361" s="1">
        <v>0.0</v>
      </c>
      <c r="DF361" s="1">
        <v>1.6604841591E9</v>
      </c>
      <c r="DG361" s="1" t="s">
        <v>356</v>
      </c>
      <c r="DH361" s="1">
        <v>1.6604841451E9</v>
      </c>
      <c r="DI361" s="1">
        <v>1.6604841591E9</v>
      </c>
      <c r="DJ361" s="1">
        <v>1.0</v>
      </c>
      <c r="DK361" s="1">
        <v>0.063</v>
      </c>
      <c r="DL361" s="1">
        <v>-0.028</v>
      </c>
      <c r="DM361" s="1">
        <v>1.395</v>
      </c>
      <c r="DN361" s="1">
        <v>0.027</v>
      </c>
      <c r="DO361" s="1">
        <v>400.0</v>
      </c>
      <c r="DP361" s="1">
        <v>24.0</v>
      </c>
      <c r="DQ361" s="1">
        <v>0.47</v>
      </c>
      <c r="DR361" s="1">
        <v>0.03</v>
      </c>
      <c r="DS361" s="1">
        <v>6.439645186299686</v>
      </c>
      <c r="DT361" s="1">
        <v>0.9125814425136581</v>
      </c>
      <c r="DU361" s="1">
        <v>0.1566525696250882</v>
      </c>
      <c r="DV361" s="1">
        <v>0.0</v>
      </c>
      <c r="DW361" s="1">
        <v>38.14540115461532</v>
      </c>
      <c r="DX361" s="1">
        <v>2.507332532492843</v>
      </c>
      <c r="DY361" s="1">
        <v>0.3352835784163033</v>
      </c>
      <c r="DZ361" s="1">
        <v>0.0</v>
      </c>
      <c r="EA361" s="1">
        <v>-51.17595666666666</v>
      </c>
      <c r="EB361" s="1">
        <v>-4.329741490545072</v>
      </c>
      <c r="EC361" s="1">
        <v>0.4475802689152216</v>
      </c>
      <c r="ED361" s="1">
        <v>0.0</v>
      </c>
      <c r="EE361" s="1">
        <v>1503.465619448812</v>
      </c>
      <c r="EF361" s="1">
        <v>276.4488255023861</v>
      </c>
      <c r="EG361" s="1">
        <v>20.67588353374855</v>
      </c>
      <c r="EH361" s="1">
        <v>0.0</v>
      </c>
      <c r="EI361" s="1">
        <v>3.227016</v>
      </c>
      <c r="EJ361" s="1">
        <v>-0.06528652908068025</v>
      </c>
      <c r="EK361" s="1">
        <v>0.007308546982814033</v>
      </c>
      <c r="EL361" s="1">
        <v>1.0</v>
      </c>
      <c r="EM361" s="1">
        <v>2.001316296825036</v>
      </c>
      <c r="EN361" s="1">
        <v>0.01513579297203846</v>
      </c>
      <c r="EO361" s="1">
        <v>0.001451818807026355</v>
      </c>
      <c r="EP361" s="1">
        <v>1.0</v>
      </c>
      <c r="EQ361" s="1">
        <v>2.0</v>
      </c>
      <c r="ER361" s="1">
        <v>6.0</v>
      </c>
      <c r="ES361" s="1" t="s">
        <v>384</v>
      </c>
      <c r="ET361" s="1">
        <v>2.9453</v>
      </c>
      <c r="EU361" s="1">
        <v>2.80097</v>
      </c>
      <c r="EV361" s="1">
        <v>0.230177</v>
      </c>
      <c r="EW361" s="1">
        <v>0.234185</v>
      </c>
      <c r="EX361" s="1">
        <v>0.118311</v>
      </c>
      <c r="EY361" s="1">
        <v>0.108431</v>
      </c>
      <c r="EZ361" s="1">
        <v>15857.2</v>
      </c>
      <c r="FA361" s="1">
        <v>16546.0</v>
      </c>
      <c r="FB361" s="1">
        <v>23939.0</v>
      </c>
      <c r="FC361" s="1">
        <v>25127.2</v>
      </c>
      <c r="FD361" s="1">
        <v>33776.7</v>
      </c>
      <c r="FE361" s="1">
        <v>35768.1</v>
      </c>
      <c r="FF361" s="1">
        <v>43625.3</v>
      </c>
      <c r="FG361" s="1">
        <v>46441.9</v>
      </c>
      <c r="FH361" s="1">
        <v>2.00077</v>
      </c>
      <c r="FI361" s="1">
        <v>1.92475</v>
      </c>
      <c r="FJ361" s="1">
        <v>0.153482</v>
      </c>
      <c r="FK361" s="1">
        <v>0.0</v>
      </c>
      <c r="FL361" s="1">
        <v>29.2228</v>
      </c>
      <c r="FM361" s="1">
        <v>999.9</v>
      </c>
      <c r="FN361" s="1">
        <v>68.9</v>
      </c>
      <c r="FO361" s="1">
        <v>31.7</v>
      </c>
      <c r="FP361" s="1">
        <v>32.5017</v>
      </c>
      <c r="FQ361" s="1">
        <v>63.684</v>
      </c>
      <c r="FR361" s="1">
        <v>25.9896</v>
      </c>
      <c r="FS361" s="1">
        <v>1.0</v>
      </c>
      <c r="FT361" s="1">
        <v>0.153117</v>
      </c>
      <c r="FU361" s="1">
        <v>0.274137</v>
      </c>
      <c r="FV361" s="1">
        <v>20.3231</v>
      </c>
      <c r="FW361" s="1">
        <v>5.21205</v>
      </c>
      <c r="FX361" s="1">
        <v>11.9042</v>
      </c>
      <c r="FY361" s="1">
        <v>5.0029</v>
      </c>
      <c r="FZ361" s="1">
        <v>3.2898</v>
      </c>
      <c r="GA361" s="1">
        <v>9999.0</v>
      </c>
      <c r="GB361" s="1">
        <v>9999.0</v>
      </c>
      <c r="GC361" s="1">
        <v>9999.0</v>
      </c>
      <c r="GD361" s="1">
        <v>999.9</v>
      </c>
      <c r="GE361" s="1">
        <v>1.85944</v>
      </c>
      <c r="GF361" s="1">
        <v>1.85438</v>
      </c>
      <c r="GG361" s="1">
        <v>1.8576</v>
      </c>
      <c r="GH361" s="1">
        <v>1.85597</v>
      </c>
      <c r="GI361" s="1">
        <v>1.85485</v>
      </c>
      <c r="GJ361" s="1">
        <v>1.85453</v>
      </c>
      <c r="GK361" s="1">
        <v>1.85315</v>
      </c>
      <c r="GL361" s="1">
        <v>1.85629</v>
      </c>
      <c r="GM361" s="1">
        <v>0.0</v>
      </c>
      <c r="GN361" s="1">
        <v>0.0</v>
      </c>
      <c r="GO361" s="1">
        <v>0.0</v>
      </c>
      <c r="GP361" s="1">
        <v>0.0</v>
      </c>
      <c r="GQ361" s="1" t="s">
        <v>358</v>
      </c>
      <c r="GR361" s="1" t="s">
        <v>359</v>
      </c>
      <c r="GS361" s="1" t="s">
        <v>360</v>
      </c>
      <c r="GT361" s="1" t="s">
        <v>360</v>
      </c>
      <c r="GU361" s="1" t="s">
        <v>360</v>
      </c>
      <c r="GV361" s="1" t="s">
        <v>360</v>
      </c>
      <c r="GW361" s="1">
        <v>0.0</v>
      </c>
      <c r="GX361" s="1">
        <v>100.0</v>
      </c>
      <c r="GY361" s="1">
        <v>100.0</v>
      </c>
      <c r="GZ361" s="1">
        <v>2.98</v>
      </c>
      <c r="HA361" s="1">
        <v>0.0179</v>
      </c>
      <c r="HB361" s="1">
        <v>0.467488805237294</v>
      </c>
      <c r="HC361" s="1">
        <v>0.002678124759318837</v>
      </c>
      <c r="HD361" s="1">
        <v>-9.373761146515732E-7</v>
      </c>
      <c r="HE361" s="1">
        <v>1.391563784175389E-10</v>
      </c>
      <c r="HF361" s="1">
        <v>-0.06780524781039028</v>
      </c>
      <c r="HG361" s="1">
        <v>0.01061361004592812</v>
      </c>
      <c r="HH361" s="1">
        <v>-3.086644042041478E-4</v>
      </c>
      <c r="HI361" s="1">
        <v>1.24720902217549E-6</v>
      </c>
      <c r="HJ361" s="1">
        <v>1.0</v>
      </c>
      <c r="HK361" s="1">
        <v>2093.0</v>
      </c>
      <c r="HL361" s="1">
        <v>2.0</v>
      </c>
      <c r="HM361" s="1">
        <v>27.0</v>
      </c>
      <c r="HN361" s="1">
        <v>9.7</v>
      </c>
      <c r="HO361" s="1">
        <v>9.4</v>
      </c>
      <c r="HP361" s="1">
        <v>3.39844</v>
      </c>
      <c r="HQ361" s="1">
        <v>2.2522</v>
      </c>
      <c r="HR361" s="1">
        <v>1.4978</v>
      </c>
      <c r="HS361" s="1">
        <v>2.30347</v>
      </c>
      <c r="HT361" s="1">
        <v>1.54785</v>
      </c>
      <c r="HU361" s="1">
        <v>2.44019</v>
      </c>
      <c r="HV361" s="1">
        <v>35.3133</v>
      </c>
      <c r="HW361" s="1">
        <v>15.2791</v>
      </c>
      <c r="HX361" s="1">
        <v>18.0</v>
      </c>
      <c r="HY361" s="1">
        <v>501.49</v>
      </c>
      <c r="HZ361" s="1">
        <v>518.569</v>
      </c>
      <c r="IA361" s="1">
        <v>28.8936</v>
      </c>
      <c r="IB361" s="1">
        <v>29.1323</v>
      </c>
      <c r="IC361" s="1">
        <v>30.0004</v>
      </c>
      <c r="ID361" s="1">
        <v>28.9027</v>
      </c>
      <c r="IE361" s="1">
        <v>28.9953</v>
      </c>
      <c r="IF361" s="1">
        <v>68.1118</v>
      </c>
      <c r="IG361" s="1">
        <v>28.3584</v>
      </c>
      <c r="IH361" s="1">
        <v>72.4866</v>
      </c>
      <c r="II361" s="1">
        <v>28.8902</v>
      </c>
      <c r="IJ361" s="1">
        <v>1761.12</v>
      </c>
      <c r="IK361" s="1">
        <v>24.024</v>
      </c>
      <c r="IL361" s="1">
        <v>100.897</v>
      </c>
      <c r="IM361" s="1">
        <v>100.657</v>
      </c>
      <c r="IN361" s="1" t="s">
        <v>365</v>
      </c>
    </row>
    <row r="362" ht="15.75" customHeight="1">
      <c r="A362" s="1">
        <v>346.0</v>
      </c>
      <c r="B362" s="1">
        <v>1.6604847261E9</v>
      </c>
      <c r="C362" s="1">
        <v>597.0</v>
      </c>
      <c r="D362" s="1" t="s">
        <v>1032</v>
      </c>
      <c r="E362" s="1" t="s">
        <v>1033</v>
      </c>
      <c r="F362" s="1">
        <v>1.0</v>
      </c>
      <c r="G362" s="1" t="s">
        <v>349</v>
      </c>
      <c r="H362" s="1" t="s">
        <v>350</v>
      </c>
      <c r="I362" s="1" t="s">
        <v>351</v>
      </c>
      <c r="J362" s="1" t="s">
        <v>352</v>
      </c>
      <c r="K362" s="1" t="s">
        <v>353</v>
      </c>
      <c r="L362" s="1" t="s">
        <v>349</v>
      </c>
      <c r="M362" s="1" t="s">
        <v>354</v>
      </c>
      <c r="N362" s="1">
        <v>1.66048471769375E9</v>
      </c>
      <c r="O362" s="1">
        <f t="shared" si="1"/>
        <v>0.002751214563</v>
      </c>
      <c r="P362" s="1">
        <f t="shared" si="2"/>
        <v>2.751214563</v>
      </c>
      <c r="Q362" s="1">
        <f t="shared" si="3"/>
        <v>6.415063386</v>
      </c>
      <c r="R362" s="1">
        <f t="shared" si="4"/>
        <v>1641.106875</v>
      </c>
      <c r="S362" s="1">
        <f t="shared" si="5"/>
        <v>1511.142031</v>
      </c>
      <c r="T362" s="1">
        <f t="shared" si="6"/>
        <v>150.5451198</v>
      </c>
      <c r="U362" s="1">
        <f t="shared" si="7"/>
        <v>163.4926605</v>
      </c>
      <c r="V362" s="1">
        <f t="shared" si="8"/>
        <v>0.1352701856</v>
      </c>
      <c r="W362" s="1">
        <f t="shared" si="9"/>
        <v>2.921276733</v>
      </c>
      <c r="X362" s="1">
        <f t="shared" si="10"/>
        <v>0.131884292</v>
      </c>
      <c r="Y362" s="1">
        <f t="shared" si="11"/>
        <v>0.08272483264</v>
      </c>
      <c r="Z362" s="1">
        <f t="shared" si="12"/>
        <v>321.5140245</v>
      </c>
      <c r="AA362" s="1">
        <f t="shared" si="13"/>
        <v>32.22378923</v>
      </c>
      <c r="AB362" s="1">
        <f t="shared" si="14"/>
        <v>31.732075</v>
      </c>
      <c r="AC362" s="1">
        <f t="shared" si="15"/>
        <v>4.703146705</v>
      </c>
      <c r="AD362" s="1">
        <f t="shared" si="16"/>
        <v>59.74830759</v>
      </c>
      <c r="AE362" s="1">
        <f t="shared" si="17"/>
        <v>2.702161047</v>
      </c>
      <c r="AF362" s="1">
        <f t="shared" si="18"/>
        <v>4.522573368</v>
      </c>
      <c r="AG362" s="1">
        <f t="shared" si="19"/>
        <v>2.000985658</v>
      </c>
      <c r="AH362" s="1">
        <f t="shared" si="20"/>
        <v>-121.3285622</v>
      </c>
      <c r="AI362" s="1">
        <f t="shared" si="21"/>
        <v>-108.4489025</v>
      </c>
      <c r="AJ362" s="1">
        <f t="shared" si="22"/>
        <v>-8.368465757</v>
      </c>
      <c r="AK362" s="1">
        <f t="shared" si="23"/>
        <v>83.36809399</v>
      </c>
      <c r="AL362" s="1">
        <f t="shared" si="24"/>
        <v>38.08867097</v>
      </c>
      <c r="AM362" s="1">
        <f t="shared" si="25"/>
        <v>2.760665608</v>
      </c>
      <c r="AN362" s="1">
        <f t="shared" si="26"/>
        <v>6.415063386</v>
      </c>
      <c r="AO362" s="1">
        <v>1761.922305674979</v>
      </c>
      <c r="AP362" s="1">
        <v>1727.602727272727</v>
      </c>
      <c r="AQ362" s="1">
        <v>5.171163525806522</v>
      </c>
      <c r="AR362" s="1">
        <v>64.97328580608568</v>
      </c>
      <c r="AS362" s="1">
        <f t="shared" si="27"/>
        <v>2.751214563</v>
      </c>
      <c r="AT362" s="1">
        <v>23.90196041657262</v>
      </c>
      <c r="AU362" s="1">
        <v>27.11313636363635</v>
      </c>
      <c r="AV362" s="1">
        <v>-3.223471486840865E-5</v>
      </c>
      <c r="AW362" s="1">
        <v>82.27873590820442</v>
      </c>
      <c r="AX362" s="1">
        <v>0.0</v>
      </c>
      <c r="AY362" s="1">
        <v>0.0</v>
      </c>
      <c r="AZ362" s="1">
        <f t="shared" si="28"/>
        <v>1</v>
      </c>
      <c r="BA362" s="1">
        <f t="shared" si="29"/>
        <v>0</v>
      </c>
      <c r="BB362" s="1">
        <f t="shared" si="30"/>
        <v>51928.17396</v>
      </c>
      <c r="BC362" s="1">
        <f t="shared" si="31"/>
        <v>1999.99125</v>
      </c>
      <c r="BD362" s="1">
        <f t="shared" si="32"/>
        <v>1681.19235</v>
      </c>
      <c r="BE362" s="1">
        <f t="shared" si="33"/>
        <v>0.8405998526</v>
      </c>
      <c r="BF362" s="1">
        <f t="shared" si="34"/>
        <v>0.1607577156</v>
      </c>
      <c r="BG362" s="1">
        <v>6.0</v>
      </c>
      <c r="BH362" s="1">
        <v>0.5</v>
      </c>
      <c r="BI362" s="1" t="s">
        <v>355</v>
      </c>
      <c r="BJ362" s="1">
        <v>2.0</v>
      </c>
      <c r="BK362" s="1" t="b">
        <v>1</v>
      </c>
      <c r="BL362" s="1">
        <v>1.66048471769375E9</v>
      </c>
      <c r="BM362" s="1">
        <v>1641.106875</v>
      </c>
      <c r="BN362" s="1">
        <v>1692.234375</v>
      </c>
      <c r="BO362" s="1">
        <v>27.12375625</v>
      </c>
      <c r="BP362" s="1">
        <v>23.90179375</v>
      </c>
      <c r="BQ362" s="1">
        <v>1638.1575</v>
      </c>
      <c r="BR362" s="1">
        <v>27.10581875</v>
      </c>
      <c r="BS362" s="1">
        <v>500.1521875</v>
      </c>
      <c r="BT362" s="1">
        <v>99.52331875</v>
      </c>
      <c r="BU362" s="1">
        <v>0.10008968125</v>
      </c>
      <c r="BV362" s="1">
        <v>31.043475</v>
      </c>
      <c r="BW362" s="1">
        <v>31.732075</v>
      </c>
      <c r="BX362" s="1">
        <v>999.9</v>
      </c>
      <c r="BY362" s="1">
        <v>0.0</v>
      </c>
      <c r="BZ362" s="1">
        <v>0.0</v>
      </c>
      <c r="CA362" s="1">
        <v>10000.58625</v>
      </c>
      <c r="CB362" s="1">
        <v>0.0</v>
      </c>
      <c r="CC362" s="1">
        <v>685.3235</v>
      </c>
      <c r="CD362" s="1">
        <v>-51.12784375</v>
      </c>
      <c r="CE362" s="1">
        <v>1686.86125</v>
      </c>
      <c r="CF362" s="1">
        <v>1733.675</v>
      </c>
      <c r="CG362" s="1">
        <v>3.221963125</v>
      </c>
      <c r="CH362" s="1">
        <v>1692.234375</v>
      </c>
      <c r="CI362" s="1">
        <v>23.90179375</v>
      </c>
      <c r="CJ362" s="1">
        <v>2.699445625</v>
      </c>
      <c r="CK362" s="1">
        <v>2.37878375</v>
      </c>
      <c r="CL362" s="1">
        <v>22.28175625</v>
      </c>
      <c r="CM362" s="1">
        <v>20.220075</v>
      </c>
      <c r="CN362" s="1">
        <v>1999.99125</v>
      </c>
      <c r="CO362" s="1">
        <v>0.980005375</v>
      </c>
      <c r="CP362" s="1">
        <v>0.0199949375</v>
      </c>
      <c r="CQ362" s="1">
        <v>0.0</v>
      </c>
      <c r="CR362" s="1">
        <v>2.6885</v>
      </c>
      <c r="CS362" s="1">
        <v>0.0</v>
      </c>
      <c r="CT362" s="1">
        <v>32457.60625</v>
      </c>
      <c r="CU362" s="1">
        <v>17412.2625</v>
      </c>
      <c r="CV362" s="1">
        <v>39.242125</v>
      </c>
      <c r="CW362" s="1">
        <v>40.25775</v>
      </c>
      <c r="CX362" s="1">
        <v>39.187</v>
      </c>
      <c r="CY362" s="1">
        <v>38.75775</v>
      </c>
      <c r="CZ362" s="1">
        <v>39.45274999999999</v>
      </c>
      <c r="DA362" s="1">
        <v>1960.00125</v>
      </c>
      <c r="DB362" s="1">
        <v>39.99</v>
      </c>
      <c r="DC362" s="1">
        <v>0.0</v>
      </c>
      <c r="DD362" s="1">
        <v>1.6604847242E9</v>
      </c>
      <c r="DE362" s="1">
        <v>0.0</v>
      </c>
      <c r="DF362" s="1">
        <v>1.6604841591E9</v>
      </c>
      <c r="DG362" s="1" t="s">
        <v>356</v>
      </c>
      <c r="DH362" s="1">
        <v>1.6604841451E9</v>
      </c>
      <c r="DI362" s="1">
        <v>1.6604841591E9</v>
      </c>
      <c r="DJ362" s="1">
        <v>1.0</v>
      </c>
      <c r="DK362" s="1">
        <v>0.063</v>
      </c>
      <c r="DL362" s="1">
        <v>-0.028</v>
      </c>
      <c r="DM362" s="1">
        <v>1.395</v>
      </c>
      <c r="DN362" s="1">
        <v>0.027</v>
      </c>
      <c r="DO362" s="1">
        <v>400.0</v>
      </c>
      <c r="DP362" s="1">
        <v>24.0</v>
      </c>
      <c r="DQ362" s="1">
        <v>0.47</v>
      </c>
      <c r="DR362" s="1">
        <v>0.03</v>
      </c>
      <c r="DS362" s="1">
        <v>6.438824741455331</v>
      </c>
      <c r="DT362" s="1">
        <v>1.130880163181954</v>
      </c>
      <c r="DU362" s="1">
        <v>0.1602012312868205</v>
      </c>
      <c r="DV362" s="1">
        <v>0.0</v>
      </c>
      <c r="DW362" s="1">
        <v>38.1185258409114</v>
      </c>
      <c r="DX362" s="1">
        <v>2.342008526153768</v>
      </c>
      <c r="DY362" s="1">
        <v>0.3488521101897981</v>
      </c>
      <c r="DZ362" s="1">
        <v>0.0</v>
      </c>
      <c r="EA362" s="1">
        <v>-51.14849032258066</v>
      </c>
      <c r="EB362" s="1">
        <v>-2.840274193548331</v>
      </c>
      <c r="EC362" s="1">
        <v>0.4566486828884616</v>
      </c>
      <c r="ED362" s="1">
        <v>0.0</v>
      </c>
      <c r="EE362" s="1">
        <v>1511.906745019241</v>
      </c>
      <c r="EF362" s="1">
        <v>274.6064712721686</v>
      </c>
      <c r="EG362" s="1">
        <v>19.87982213824627</v>
      </c>
      <c r="EH362" s="1">
        <v>0.0</v>
      </c>
      <c r="EI362" s="1">
        <v>3.224320487804878</v>
      </c>
      <c r="EJ362" s="1">
        <v>-0.09640557491288596</v>
      </c>
      <c r="EK362" s="1">
        <v>0.01127869369516542</v>
      </c>
      <c r="EL362" s="1">
        <v>1.0</v>
      </c>
      <c r="EM362" s="1">
        <v>2.001249295449461</v>
      </c>
      <c r="EN362" s="1">
        <v>0.006663554704400238</v>
      </c>
      <c r="EO362" s="1">
        <v>0.001594267290805392</v>
      </c>
      <c r="EP362" s="1">
        <v>1.0</v>
      </c>
      <c r="EQ362" s="1">
        <v>2.0</v>
      </c>
      <c r="ER362" s="1">
        <v>6.0</v>
      </c>
      <c r="ES362" s="1" t="s">
        <v>384</v>
      </c>
      <c r="ET362" s="1">
        <v>2.94529</v>
      </c>
      <c r="EU362" s="1">
        <v>2.80097</v>
      </c>
      <c r="EV362" s="1">
        <v>0.230376</v>
      </c>
      <c r="EW362" s="1">
        <v>0.23436</v>
      </c>
      <c r="EX362" s="1">
        <v>0.118314</v>
      </c>
      <c r="EY362" s="1">
        <v>0.108448</v>
      </c>
      <c r="EZ362" s="1">
        <v>15853.1</v>
      </c>
      <c r="FA362" s="1">
        <v>16542.2</v>
      </c>
      <c r="FB362" s="1">
        <v>23939.0</v>
      </c>
      <c r="FC362" s="1">
        <v>25127.2</v>
      </c>
      <c r="FD362" s="1">
        <v>33776.7</v>
      </c>
      <c r="FE362" s="1">
        <v>35767.7</v>
      </c>
      <c r="FF362" s="1">
        <v>43625.3</v>
      </c>
      <c r="FG362" s="1">
        <v>46442.2</v>
      </c>
      <c r="FH362" s="1">
        <v>2.00075</v>
      </c>
      <c r="FI362" s="1">
        <v>1.92477</v>
      </c>
      <c r="FJ362" s="1">
        <v>0.153184</v>
      </c>
      <c r="FK362" s="1">
        <v>0.0</v>
      </c>
      <c r="FL362" s="1">
        <v>29.2239</v>
      </c>
      <c r="FM362" s="1">
        <v>999.9</v>
      </c>
      <c r="FN362" s="1">
        <v>68.9</v>
      </c>
      <c r="FO362" s="1">
        <v>31.7</v>
      </c>
      <c r="FP362" s="1">
        <v>32.4988</v>
      </c>
      <c r="FQ362" s="1">
        <v>63.854</v>
      </c>
      <c r="FR362" s="1">
        <v>26.2861</v>
      </c>
      <c r="FS362" s="1">
        <v>1.0</v>
      </c>
      <c r="FT362" s="1">
        <v>0.153155</v>
      </c>
      <c r="FU362" s="1">
        <v>0.251942</v>
      </c>
      <c r="FV362" s="1">
        <v>20.3232</v>
      </c>
      <c r="FW362" s="1">
        <v>5.2125</v>
      </c>
      <c r="FX362" s="1">
        <v>11.9042</v>
      </c>
      <c r="FY362" s="1">
        <v>5.00305</v>
      </c>
      <c r="FZ362" s="1">
        <v>3.28985</v>
      </c>
      <c r="GA362" s="1">
        <v>9999.0</v>
      </c>
      <c r="GB362" s="1">
        <v>9999.0</v>
      </c>
      <c r="GC362" s="1">
        <v>9999.0</v>
      </c>
      <c r="GD362" s="1">
        <v>999.9</v>
      </c>
      <c r="GE362" s="1">
        <v>1.85944</v>
      </c>
      <c r="GF362" s="1">
        <v>1.85439</v>
      </c>
      <c r="GG362" s="1">
        <v>1.8576</v>
      </c>
      <c r="GH362" s="1">
        <v>1.85598</v>
      </c>
      <c r="GI362" s="1">
        <v>1.85485</v>
      </c>
      <c r="GJ362" s="1">
        <v>1.85453</v>
      </c>
      <c r="GK362" s="1">
        <v>1.85316</v>
      </c>
      <c r="GL362" s="1">
        <v>1.8563</v>
      </c>
      <c r="GM362" s="1">
        <v>0.0</v>
      </c>
      <c r="GN362" s="1">
        <v>0.0</v>
      </c>
      <c r="GO362" s="1">
        <v>0.0</v>
      </c>
      <c r="GP362" s="1">
        <v>0.0</v>
      </c>
      <c r="GQ362" s="1" t="s">
        <v>358</v>
      </c>
      <c r="GR362" s="1" t="s">
        <v>359</v>
      </c>
      <c r="GS362" s="1" t="s">
        <v>360</v>
      </c>
      <c r="GT362" s="1" t="s">
        <v>360</v>
      </c>
      <c r="GU362" s="1" t="s">
        <v>360</v>
      </c>
      <c r="GV362" s="1" t="s">
        <v>360</v>
      </c>
      <c r="GW362" s="1">
        <v>0.0</v>
      </c>
      <c r="GX362" s="1">
        <v>100.0</v>
      </c>
      <c r="GY362" s="1">
        <v>100.0</v>
      </c>
      <c r="GZ362" s="1">
        <v>2.99</v>
      </c>
      <c r="HA362" s="1">
        <v>0.018</v>
      </c>
      <c r="HB362" s="1">
        <v>0.467488805237294</v>
      </c>
      <c r="HC362" s="1">
        <v>0.002678124759318837</v>
      </c>
      <c r="HD362" s="1">
        <v>-9.373761146515732E-7</v>
      </c>
      <c r="HE362" s="1">
        <v>1.391563784175389E-10</v>
      </c>
      <c r="HF362" s="1">
        <v>-0.06780524781039028</v>
      </c>
      <c r="HG362" s="1">
        <v>0.01061361004592812</v>
      </c>
      <c r="HH362" s="1">
        <v>-3.086644042041478E-4</v>
      </c>
      <c r="HI362" s="1">
        <v>1.24720902217549E-6</v>
      </c>
      <c r="HJ362" s="1">
        <v>1.0</v>
      </c>
      <c r="HK362" s="1">
        <v>2093.0</v>
      </c>
      <c r="HL362" s="1">
        <v>2.0</v>
      </c>
      <c r="HM362" s="1">
        <v>27.0</v>
      </c>
      <c r="HN362" s="1">
        <v>9.7</v>
      </c>
      <c r="HO362" s="1">
        <v>9.4</v>
      </c>
      <c r="HP362" s="1">
        <v>3.4021</v>
      </c>
      <c r="HQ362" s="1">
        <v>2.2583</v>
      </c>
      <c r="HR362" s="1">
        <v>1.4978</v>
      </c>
      <c r="HS362" s="1">
        <v>2.30347</v>
      </c>
      <c r="HT362" s="1">
        <v>1.54785</v>
      </c>
      <c r="HU362" s="1">
        <v>2.43896</v>
      </c>
      <c r="HV362" s="1">
        <v>35.3365</v>
      </c>
      <c r="HW362" s="1">
        <v>15.2878</v>
      </c>
      <c r="HX362" s="1">
        <v>18.0</v>
      </c>
      <c r="HY362" s="1">
        <v>501.477</v>
      </c>
      <c r="HZ362" s="1">
        <v>518.591</v>
      </c>
      <c r="IA362" s="1">
        <v>28.8887</v>
      </c>
      <c r="IB362" s="1">
        <v>29.1326</v>
      </c>
      <c r="IC362" s="1">
        <v>30.0005</v>
      </c>
      <c r="ID362" s="1">
        <v>28.903</v>
      </c>
      <c r="IE362" s="1">
        <v>28.9957</v>
      </c>
      <c r="IF362" s="1">
        <v>68.1709</v>
      </c>
      <c r="IG362" s="1">
        <v>28.3584</v>
      </c>
      <c r="IH362" s="1">
        <v>72.4866</v>
      </c>
      <c r="II362" s="1">
        <v>28.8525</v>
      </c>
      <c r="IJ362" s="1">
        <v>1761.12</v>
      </c>
      <c r="IK362" s="1">
        <v>24.0237</v>
      </c>
      <c r="IL362" s="1">
        <v>100.897</v>
      </c>
      <c r="IM362" s="1">
        <v>100.658</v>
      </c>
      <c r="IN362" s="1" t="s">
        <v>365</v>
      </c>
    </row>
    <row r="363" ht="15.75" customHeight="1">
      <c r="A363" s="1">
        <v>347.0</v>
      </c>
      <c r="B363" s="1">
        <v>1.6604847271E9</v>
      </c>
      <c r="C363" s="1">
        <v>598.0</v>
      </c>
      <c r="D363" s="1" t="s">
        <v>1034</v>
      </c>
      <c r="E363" s="1" t="s">
        <v>1035</v>
      </c>
      <c r="F363" s="1">
        <v>1.0</v>
      </c>
      <c r="G363" s="1" t="s">
        <v>349</v>
      </c>
      <c r="H363" s="1" t="s">
        <v>350</v>
      </c>
      <c r="I363" s="1" t="s">
        <v>351</v>
      </c>
      <c r="J363" s="1" t="s">
        <v>352</v>
      </c>
      <c r="K363" s="1" t="s">
        <v>353</v>
      </c>
      <c r="L363" s="1" t="s">
        <v>349</v>
      </c>
      <c r="M363" s="1" t="s">
        <v>354</v>
      </c>
      <c r="N363" s="1">
        <v>1.660484719233333E9</v>
      </c>
      <c r="O363" s="1">
        <f t="shared" si="1"/>
        <v>0.002745829567</v>
      </c>
      <c r="P363" s="1">
        <f t="shared" si="2"/>
        <v>2.745829567</v>
      </c>
      <c r="Q363" s="1">
        <f t="shared" si="3"/>
        <v>6.446824196</v>
      </c>
      <c r="R363" s="1">
        <f t="shared" si="4"/>
        <v>1648.797333</v>
      </c>
      <c r="S363" s="1">
        <f t="shared" si="5"/>
        <v>1518.05996</v>
      </c>
      <c r="T363" s="1">
        <f t="shared" si="6"/>
        <v>151.2345214</v>
      </c>
      <c r="U363" s="1">
        <f t="shared" si="7"/>
        <v>164.2590426</v>
      </c>
      <c r="V363" s="1">
        <f t="shared" si="8"/>
        <v>0.1350070058</v>
      </c>
      <c r="W363" s="1">
        <f t="shared" si="9"/>
        <v>2.921440191</v>
      </c>
      <c r="X363" s="1">
        <f t="shared" si="10"/>
        <v>0.1316342812</v>
      </c>
      <c r="Y363" s="1">
        <f t="shared" si="11"/>
        <v>0.08256743386</v>
      </c>
      <c r="Z363" s="1">
        <f t="shared" si="12"/>
        <v>321.517017</v>
      </c>
      <c r="AA363" s="1">
        <f t="shared" si="13"/>
        <v>32.22387173</v>
      </c>
      <c r="AB363" s="1">
        <f t="shared" si="14"/>
        <v>31.73096</v>
      </c>
      <c r="AC363" s="1">
        <f t="shared" si="15"/>
        <v>4.702849316</v>
      </c>
      <c r="AD363" s="1">
        <f t="shared" si="16"/>
        <v>59.74863053</v>
      </c>
      <c r="AE363" s="1">
        <f t="shared" si="17"/>
        <v>2.70197928</v>
      </c>
      <c r="AF363" s="1">
        <f t="shared" si="18"/>
        <v>4.522244705</v>
      </c>
      <c r="AG363" s="1">
        <f t="shared" si="19"/>
        <v>2.000870036</v>
      </c>
      <c r="AH363" s="1">
        <f t="shared" si="20"/>
        <v>-121.0910839</v>
      </c>
      <c r="AI363" s="1">
        <f t="shared" si="21"/>
        <v>-108.4801708</v>
      </c>
      <c r="AJ363" s="1">
        <f t="shared" si="22"/>
        <v>-8.370311637</v>
      </c>
      <c r="AK363" s="1">
        <f t="shared" si="23"/>
        <v>83.57545063</v>
      </c>
      <c r="AL363" s="1">
        <f t="shared" si="24"/>
        <v>38.06716342</v>
      </c>
      <c r="AM363" s="1">
        <f t="shared" si="25"/>
        <v>2.756771267</v>
      </c>
      <c r="AN363" s="1">
        <f t="shared" si="26"/>
        <v>6.446824196</v>
      </c>
      <c r="AO363" s="1">
        <v>1766.790694606001</v>
      </c>
      <c r="AP363" s="1">
        <v>1732.645575757575</v>
      </c>
      <c r="AQ363" s="1">
        <v>5.129471080979165</v>
      </c>
      <c r="AR363" s="1">
        <v>64.97328580608568</v>
      </c>
      <c r="AS363" s="1">
        <f t="shared" si="27"/>
        <v>2.745829567</v>
      </c>
      <c r="AT363" s="1">
        <v>23.90988923328806</v>
      </c>
      <c r="AU363" s="1">
        <v>27.11466606060605</v>
      </c>
      <c r="AV363" s="1">
        <v>-2.309830690646949E-5</v>
      </c>
      <c r="AW363" s="1">
        <v>82.27873590820442</v>
      </c>
      <c r="AX363" s="1">
        <v>0.0</v>
      </c>
      <c r="AY363" s="1">
        <v>0.0</v>
      </c>
      <c r="AZ363" s="1">
        <f t="shared" si="28"/>
        <v>1</v>
      </c>
      <c r="BA363" s="1">
        <f t="shared" si="29"/>
        <v>0</v>
      </c>
      <c r="BB363" s="1">
        <f t="shared" si="30"/>
        <v>51933.04309</v>
      </c>
      <c r="BC363" s="1">
        <f t="shared" si="31"/>
        <v>2000.01</v>
      </c>
      <c r="BD363" s="1">
        <f t="shared" si="32"/>
        <v>1681.2081</v>
      </c>
      <c r="BE363" s="1">
        <f t="shared" si="33"/>
        <v>0.840599847</v>
      </c>
      <c r="BF363" s="1">
        <f t="shared" si="34"/>
        <v>0.1607577047</v>
      </c>
      <c r="BG363" s="1">
        <v>6.0</v>
      </c>
      <c r="BH363" s="1">
        <v>0.5</v>
      </c>
      <c r="BI363" s="1" t="s">
        <v>355</v>
      </c>
      <c r="BJ363" s="1">
        <v>2.0</v>
      </c>
      <c r="BK363" s="1" t="b">
        <v>1</v>
      </c>
      <c r="BL363" s="1">
        <v>1.660484719233333E9</v>
      </c>
      <c r="BM363" s="1">
        <v>1648.797333333333</v>
      </c>
      <c r="BN363" s="1">
        <v>1699.916</v>
      </c>
      <c r="BO363" s="1">
        <v>27.12189333333333</v>
      </c>
      <c r="BP363" s="1">
        <v>23.90452</v>
      </c>
      <c r="BQ363" s="1">
        <v>1645.842666666667</v>
      </c>
      <c r="BR363" s="1">
        <v>27.10395333333334</v>
      </c>
      <c r="BS363" s="1">
        <v>500.16</v>
      </c>
      <c r="BT363" s="1">
        <v>99.52347999999999</v>
      </c>
      <c r="BU363" s="1">
        <v>0.1000693933333333</v>
      </c>
      <c r="BV363" s="1">
        <v>31.0422</v>
      </c>
      <c r="BW363" s="1">
        <v>31.73096</v>
      </c>
      <c r="BX363" s="1">
        <v>999.8999999999999</v>
      </c>
      <c r="BY363" s="1">
        <v>0.0</v>
      </c>
      <c r="BZ363" s="1">
        <v>0.0</v>
      </c>
      <c r="CA363" s="1">
        <v>10001.50333333333</v>
      </c>
      <c r="CB363" s="1">
        <v>0.0</v>
      </c>
      <c r="CC363" s="1">
        <v>645.7624666666668</v>
      </c>
      <c r="CD363" s="1">
        <v>-51.11874</v>
      </c>
      <c r="CE363" s="1">
        <v>1694.763333333333</v>
      </c>
      <c r="CF363" s="1">
        <v>1741.55</v>
      </c>
      <c r="CG363" s="1">
        <v>3.217372666666667</v>
      </c>
      <c r="CH363" s="1">
        <v>1699.916</v>
      </c>
      <c r="CI363" s="1">
        <v>23.90452</v>
      </c>
      <c r="CJ363" s="1">
        <v>2.699263999999999</v>
      </c>
      <c r="CK363" s="1">
        <v>2.379059333333333</v>
      </c>
      <c r="CL363" s="1">
        <v>22.28065333333333</v>
      </c>
      <c r="CM363" s="1">
        <v>20.22194666666666</v>
      </c>
      <c r="CN363" s="1">
        <v>2000.01</v>
      </c>
      <c r="CO363" s="1">
        <v>0.9800055333333335</v>
      </c>
      <c r="CP363" s="1">
        <v>0.0199947</v>
      </c>
      <c r="CQ363" s="1">
        <v>0.0</v>
      </c>
      <c r="CR363" s="1">
        <v>2.721866666666667</v>
      </c>
      <c r="CS363" s="1">
        <v>0.0</v>
      </c>
      <c r="CT363" s="1">
        <v>32450.62</v>
      </c>
      <c r="CU363" s="1">
        <v>17412.42666666667</v>
      </c>
      <c r="CV363" s="1">
        <v>39.2458</v>
      </c>
      <c r="CW363" s="1">
        <v>40.2624</v>
      </c>
      <c r="CX363" s="1">
        <v>39.187</v>
      </c>
      <c r="CY363" s="1">
        <v>38.7624</v>
      </c>
      <c r="CZ363" s="1">
        <v>39.4538</v>
      </c>
      <c r="DA363" s="1">
        <v>1960.02</v>
      </c>
      <c r="DB363" s="1">
        <v>39.99</v>
      </c>
      <c r="DC363" s="1">
        <v>0.0</v>
      </c>
      <c r="DD363" s="1">
        <v>1.6604847248E9</v>
      </c>
      <c r="DE363" s="1">
        <v>0.0</v>
      </c>
      <c r="DF363" s="1">
        <v>1.6604841591E9</v>
      </c>
      <c r="DG363" s="1" t="s">
        <v>356</v>
      </c>
      <c r="DH363" s="1">
        <v>1.6604841451E9</v>
      </c>
      <c r="DI363" s="1">
        <v>1.6604841591E9</v>
      </c>
      <c r="DJ363" s="1">
        <v>1.0</v>
      </c>
      <c r="DK363" s="1">
        <v>0.063</v>
      </c>
      <c r="DL363" s="1">
        <v>-0.028</v>
      </c>
      <c r="DM363" s="1">
        <v>1.395</v>
      </c>
      <c r="DN363" s="1">
        <v>0.027</v>
      </c>
      <c r="DO363" s="1">
        <v>400.0</v>
      </c>
      <c r="DP363" s="1">
        <v>24.0</v>
      </c>
      <c r="DQ363" s="1">
        <v>0.47</v>
      </c>
      <c r="DR363" s="1">
        <v>0.03</v>
      </c>
      <c r="DS363" s="1">
        <v>6.438824741455331</v>
      </c>
      <c r="DT363" s="1">
        <v>1.130880163181954</v>
      </c>
      <c r="DU363" s="1">
        <v>0.1602012312868205</v>
      </c>
      <c r="DV363" s="1">
        <v>0.0</v>
      </c>
      <c r="DW363" s="1">
        <v>38.1185258409114</v>
      </c>
      <c r="DX363" s="1">
        <v>2.342008526153768</v>
      </c>
      <c r="DY363" s="1">
        <v>0.3488521101897981</v>
      </c>
      <c r="DZ363" s="1">
        <v>0.0</v>
      </c>
      <c r="EA363" s="1">
        <v>-51.14849032258066</v>
      </c>
      <c r="EB363" s="1">
        <v>-2.840274193548331</v>
      </c>
      <c r="EC363" s="1">
        <v>0.4566486828884616</v>
      </c>
      <c r="ED363" s="1">
        <v>0.0</v>
      </c>
      <c r="EE363" s="1">
        <v>1511.906745019241</v>
      </c>
      <c r="EF363" s="1">
        <v>274.6064712721686</v>
      </c>
      <c r="EG363" s="1">
        <v>19.87982213824627</v>
      </c>
      <c r="EH363" s="1">
        <v>0.0</v>
      </c>
      <c r="EI363" s="1">
        <v>3.224320487804878</v>
      </c>
      <c r="EJ363" s="1">
        <v>-0.09640557491288596</v>
      </c>
      <c r="EK363" s="1">
        <v>0.01127869369516542</v>
      </c>
      <c r="EL363" s="1">
        <v>1.0</v>
      </c>
      <c r="EM363" s="1">
        <v>2.001249295449461</v>
      </c>
      <c r="EN363" s="1">
        <v>0.006663554704400238</v>
      </c>
      <c r="EO363" s="1">
        <v>0.001594267290805392</v>
      </c>
      <c r="EP363" s="1">
        <v>1.0</v>
      </c>
      <c r="EQ363" s="1">
        <v>2.0</v>
      </c>
      <c r="ER363" s="1">
        <v>6.0</v>
      </c>
      <c r="ES363" s="1" t="s">
        <v>384</v>
      </c>
      <c r="ET363" s="1">
        <v>2.94533</v>
      </c>
      <c r="EU363" s="1">
        <v>2.80079</v>
      </c>
      <c r="EV363" s="1">
        <v>0.230762</v>
      </c>
      <c r="EW363" s="1">
        <v>0.234734</v>
      </c>
      <c r="EX363" s="1">
        <v>0.118314</v>
      </c>
      <c r="EY363" s="1">
        <v>0.108464</v>
      </c>
      <c r="EZ363" s="1">
        <v>15845.0</v>
      </c>
      <c r="FA363" s="1">
        <v>16534.1</v>
      </c>
      <c r="FB363" s="1">
        <v>23938.9</v>
      </c>
      <c r="FC363" s="1">
        <v>25127.2</v>
      </c>
      <c r="FD363" s="1">
        <v>33776.6</v>
      </c>
      <c r="FE363" s="1">
        <v>35767.0</v>
      </c>
      <c r="FF363" s="1">
        <v>43625.2</v>
      </c>
      <c r="FG363" s="1">
        <v>46442.1</v>
      </c>
      <c r="FH363" s="1">
        <v>2.00052</v>
      </c>
      <c r="FI363" s="1">
        <v>1.925</v>
      </c>
      <c r="FJ363" s="1">
        <v>0.152849</v>
      </c>
      <c r="FK363" s="1">
        <v>0.0</v>
      </c>
      <c r="FL363" s="1">
        <v>29.2258</v>
      </c>
      <c r="FM363" s="1">
        <v>999.9</v>
      </c>
      <c r="FN363" s="1">
        <v>68.9</v>
      </c>
      <c r="FO363" s="1">
        <v>31.7</v>
      </c>
      <c r="FP363" s="1">
        <v>32.4988</v>
      </c>
      <c r="FQ363" s="1">
        <v>63.874</v>
      </c>
      <c r="FR363" s="1">
        <v>25.6771</v>
      </c>
      <c r="FS363" s="1">
        <v>1.0</v>
      </c>
      <c r="FT363" s="1">
        <v>0.153211</v>
      </c>
      <c r="FU363" s="1">
        <v>0.258633</v>
      </c>
      <c r="FV363" s="1">
        <v>20.3231</v>
      </c>
      <c r="FW363" s="1">
        <v>5.21175</v>
      </c>
      <c r="FX363" s="1">
        <v>11.9047</v>
      </c>
      <c r="FY363" s="1">
        <v>5.00275</v>
      </c>
      <c r="FZ363" s="1">
        <v>3.28973</v>
      </c>
      <c r="GA363" s="1">
        <v>9999.0</v>
      </c>
      <c r="GB363" s="1">
        <v>9999.0</v>
      </c>
      <c r="GC363" s="1">
        <v>9999.0</v>
      </c>
      <c r="GD363" s="1">
        <v>999.9</v>
      </c>
      <c r="GE363" s="1">
        <v>1.85944</v>
      </c>
      <c r="GF363" s="1">
        <v>1.8544</v>
      </c>
      <c r="GG363" s="1">
        <v>1.8576</v>
      </c>
      <c r="GH363" s="1">
        <v>1.856</v>
      </c>
      <c r="GI363" s="1">
        <v>1.85485</v>
      </c>
      <c r="GJ363" s="1">
        <v>1.85453</v>
      </c>
      <c r="GK363" s="1">
        <v>1.85316</v>
      </c>
      <c r="GL363" s="1">
        <v>1.85634</v>
      </c>
      <c r="GM363" s="1">
        <v>0.0</v>
      </c>
      <c r="GN363" s="1">
        <v>0.0</v>
      </c>
      <c r="GO363" s="1">
        <v>0.0</v>
      </c>
      <c r="GP363" s="1">
        <v>0.0</v>
      </c>
      <c r="GQ363" s="1" t="s">
        <v>358</v>
      </c>
      <c r="GR363" s="1" t="s">
        <v>359</v>
      </c>
      <c r="GS363" s="1" t="s">
        <v>360</v>
      </c>
      <c r="GT363" s="1" t="s">
        <v>360</v>
      </c>
      <c r="GU363" s="1" t="s">
        <v>360</v>
      </c>
      <c r="GV363" s="1" t="s">
        <v>360</v>
      </c>
      <c r="GW363" s="1">
        <v>0.0</v>
      </c>
      <c r="GX363" s="1">
        <v>100.0</v>
      </c>
      <c r="GY363" s="1">
        <v>100.0</v>
      </c>
      <c r="GZ363" s="1">
        <v>2.99</v>
      </c>
      <c r="HA363" s="1">
        <v>0.018</v>
      </c>
      <c r="HB363" s="1">
        <v>0.467488805237294</v>
      </c>
      <c r="HC363" s="1">
        <v>0.002678124759318837</v>
      </c>
      <c r="HD363" s="1">
        <v>-9.373761146515732E-7</v>
      </c>
      <c r="HE363" s="1">
        <v>1.391563784175389E-10</v>
      </c>
      <c r="HF363" s="1">
        <v>-0.06780524781039028</v>
      </c>
      <c r="HG363" s="1">
        <v>0.01061361004592812</v>
      </c>
      <c r="HH363" s="1">
        <v>-3.086644042041478E-4</v>
      </c>
      <c r="HI363" s="1">
        <v>1.24720902217549E-6</v>
      </c>
      <c r="HJ363" s="1">
        <v>1.0</v>
      </c>
      <c r="HK363" s="1">
        <v>2093.0</v>
      </c>
      <c r="HL363" s="1">
        <v>2.0</v>
      </c>
      <c r="HM363" s="1">
        <v>27.0</v>
      </c>
      <c r="HN363" s="1">
        <v>9.7</v>
      </c>
      <c r="HO363" s="1">
        <v>9.5</v>
      </c>
      <c r="HP363" s="1">
        <v>3.4082</v>
      </c>
      <c r="HQ363" s="1">
        <v>2.28394</v>
      </c>
      <c r="HR363" s="1">
        <v>1.4978</v>
      </c>
      <c r="HS363" s="1">
        <v>2.30347</v>
      </c>
      <c r="HT363" s="1">
        <v>1.54785</v>
      </c>
      <c r="HU363" s="1">
        <v>2.29248</v>
      </c>
      <c r="HV363" s="1">
        <v>35.3365</v>
      </c>
      <c r="HW363" s="1">
        <v>15.2703</v>
      </c>
      <c r="HX363" s="1">
        <v>18.0</v>
      </c>
      <c r="HY363" s="1">
        <v>501.348</v>
      </c>
      <c r="HZ363" s="1">
        <v>518.749</v>
      </c>
      <c r="IA363" s="1">
        <v>28.8809</v>
      </c>
      <c r="IB363" s="1">
        <v>29.1336</v>
      </c>
      <c r="IC363" s="1">
        <v>30.0004</v>
      </c>
      <c r="ID363" s="1">
        <v>28.9036</v>
      </c>
      <c r="IE363" s="1">
        <v>28.9963</v>
      </c>
      <c r="IF363" s="1">
        <v>68.3859</v>
      </c>
      <c r="IG363" s="1">
        <v>28.3584</v>
      </c>
      <c r="IH363" s="1">
        <v>72.4866</v>
      </c>
      <c r="II363" s="1">
        <v>28.8525</v>
      </c>
      <c r="IJ363" s="1">
        <v>1771.16</v>
      </c>
      <c r="IK363" s="1">
        <v>24.0294</v>
      </c>
      <c r="IL363" s="1">
        <v>100.897</v>
      </c>
      <c r="IM363" s="1">
        <v>100.658</v>
      </c>
      <c r="IN363" s="1" t="s">
        <v>365</v>
      </c>
    </row>
    <row r="364" ht="15.75" customHeight="1">
      <c r="A364" s="1">
        <v>348.0</v>
      </c>
      <c r="B364" s="1">
        <v>1.6604847281E9</v>
      </c>
      <c r="C364" s="1">
        <v>599.0</v>
      </c>
      <c r="D364" s="1" t="s">
        <v>1036</v>
      </c>
      <c r="E364" s="1" t="s">
        <v>1037</v>
      </c>
      <c r="F364" s="1">
        <v>1.0</v>
      </c>
      <c r="G364" s="1" t="s">
        <v>349</v>
      </c>
      <c r="H364" s="1" t="s">
        <v>350</v>
      </c>
      <c r="I364" s="1" t="s">
        <v>351</v>
      </c>
      <c r="J364" s="1" t="s">
        <v>352</v>
      </c>
      <c r="K364" s="1" t="s">
        <v>353</v>
      </c>
      <c r="L364" s="1" t="s">
        <v>349</v>
      </c>
      <c r="M364" s="1" t="s">
        <v>354</v>
      </c>
      <c r="N364" s="1">
        <v>1.660484720266666E9</v>
      </c>
      <c r="O364" s="1">
        <f t="shared" si="1"/>
        <v>0.002737460453</v>
      </c>
      <c r="P364" s="1">
        <f t="shared" si="2"/>
        <v>2.737460453</v>
      </c>
      <c r="Q364" s="1">
        <f t="shared" si="3"/>
        <v>6.508699747</v>
      </c>
      <c r="R364" s="1">
        <f t="shared" si="4"/>
        <v>1653.948667</v>
      </c>
      <c r="S364" s="1">
        <f t="shared" si="5"/>
        <v>1522.08327</v>
      </c>
      <c r="T364" s="1">
        <f t="shared" si="6"/>
        <v>151.6354173</v>
      </c>
      <c r="U364" s="1">
        <f t="shared" si="7"/>
        <v>164.7723231</v>
      </c>
      <c r="V364" s="1">
        <f t="shared" si="8"/>
        <v>0.1346019865</v>
      </c>
      <c r="W364" s="1">
        <f t="shared" si="9"/>
        <v>2.921544695</v>
      </c>
      <c r="X364" s="1">
        <f t="shared" si="10"/>
        <v>0.1312493138</v>
      </c>
      <c r="Y364" s="1">
        <f t="shared" si="11"/>
        <v>0.08232509001</v>
      </c>
      <c r="Z364" s="1">
        <f t="shared" si="12"/>
        <v>321.516485</v>
      </c>
      <c r="AA364" s="1">
        <f t="shared" si="13"/>
        <v>32.22497281</v>
      </c>
      <c r="AB364" s="1">
        <f t="shared" si="14"/>
        <v>31.72966</v>
      </c>
      <c r="AC364" s="1">
        <f t="shared" si="15"/>
        <v>4.702502605</v>
      </c>
      <c r="AD364" s="1">
        <f t="shared" si="16"/>
        <v>59.74983118</v>
      </c>
      <c r="AE364" s="1">
        <f t="shared" si="17"/>
        <v>2.701874431</v>
      </c>
      <c r="AF364" s="1">
        <f t="shared" si="18"/>
        <v>4.521978352</v>
      </c>
      <c r="AG364" s="1">
        <f t="shared" si="19"/>
        <v>2.000628174</v>
      </c>
      <c r="AH364" s="1">
        <f t="shared" si="20"/>
        <v>-120.722006</v>
      </c>
      <c r="AI364" s="1">
        <f t="shared" si="21"/>
        <v>-108.4420496</v>
      </c>
      <c r="AJ364" s="1">
        <f t="shared" si="22"/>
        <v>-8.366974693</v>
      </c>
      <c r="AK364" s="1">
        <f t="shared" si="23"/>
        <v>83.9854547</v>
      </c>
      <c r="AL364" s="1">
        <f t="shared" si="24"/>
        <v>38.06054822</v>
      </c>
      <c r="AM364" s="1">
        <f t="shared" si="25"/>
        <v>2.753631803</v>
      </c>
      <c r="AN364" s="1">
        <f t="shared" si="26"/>
        <v>6.508699747</v>
      </c>
      <c r="AO364" s="1">
        <v>1771.503851440608</v>
      </c>
      <c r="AP364" s="1">
        <v>1737.616787878789</v>
      </c>
      <c r="AQ364" s="1">
        <v>5.064115465998298</v>
      </c>
      <c r="AR364" s="1">
        <v>64.97328580608568</v>
      </c>
      <c r="AS364" s="1">
        <f t="shared" si="27"/>
        <v>2.737460453</v>
      </c>
      <c r="AT364" s="1">
        <v>23.9201094806874</v>
      </c>
      <c r="AU364" s="1">
        <v>27.1149812121212</v>
      </c>
      <c r="AV364" s="1">
        <v>-3.976805094161297E-6</v>
      </c>
      <c r="AW364" s="1">
        <v>82.27873590820442</v>
      </c>
      <c r="AX364" s="1">
        <v>0.0</v>
      </c>
      <c r="AY364" s="1">
        <v>0.0</v>
      </c>
      <c r="AZ364" s="1">
        <f t="shared" si="28"/>
        <v>1</v>
      </c>
      <c r="BA364" s="1">
        <f t="shared" si="29"/>
        <v>0</v>
      </c>
      <c r="BB364" s="1">
        <f t="shared" si="30"/>
        <v>51936.19342</v>
      </c>
      <c r="BC364" s="1">
        <f t="shared" si="31"/>
        <v>2000.006667</v>
      </c>
      <c r="BD364" s="1">
        <f t="shared" si="32"/>
        <v>1681.2053</v>
      </c>
      <c r="BE364" s="1">
        <f t="shared" si="33"/>
        <v>0.840599848</v>
      </c>
      <c r="BF364" s="1">
        <f t="shared" si="34"/>
        <v>0.1607577066</v>
      </c>
      <c r="BG364" s="1">
        <v>6.0</v>
      </c>
      <c r="BH364" s="1">
        <v>0.5</v>
      </c>
      <c r="BI364" s="1" t="s">
        <v>355</v>
      </c>
      <c r="BJ364" s="1">
        <v>2.0</v>
      </c>
      <c r="BK364" s="1" t="b">
        <v>1</v>
      </c>
      <c r="BL364" s="1">
        <v>1.660484720266666E9</v>
      </c>
      <c r="BM364" s="1">
        <v>1653.948666666667</v>
      </c>
      <c r="BN364" s="1">
        <v>1705.07</v>
      </c>
      <c r="BO364" s="1">
        <v>27.12082666666667</v>
      </c>
      <c r="BP364" s="1">
        <v>23.90712666666667</v>
      </c>
      <c r="BQ364" s="1">
        <v>1650.99</v>
      </c>
      <c r="BR364" s="1">
        <v>27.10288</v>
      </c>
      <c r="BS364" s="1">
        <v>500.162</v>
      </c>
      <c r="BT364" s="1">
        <v>99.52358</v>
      </c>
      <c r="BU364" s="1">
        <v>0.10002162</v>
      </c>
      <c r="BV364" s="1">
        <v>31.04116666666667</v>
      </c>
      <c r="BW364" s="1">
        <v>31.72966</v>
      </c>
      <c r="BX364" s="1">
        <v>999.8999999999999</v>
      </c>
      <c r="BY364" s="1">
        <v>0.0</v>
      </c>
      <c r="BZ364" s="1">
        <v>0.0</v>
      </c>
      <c r="CA364" s="1">
        <v>10002.09</v>
      </c>
      <c r="CB364" s="1">
        <v>0.0</v>
      </c>
      <c r="CC364" s="1">
        <v>603.9601333333333</v>
      </c>
      <c r="CD364" s="1">
        <v>-51.12175333333333</v>
      </c>
      <c r="CE364" s="1">
        <v>1700.056666666666</v>
      </c>
      <c r="CF364" s="1">
        <v>1746.834666666666</v>
      </c>
      <c r="CG364" s="1">
        <v>3.213698</v>
      </c>
      <c r="CH364" s="1">
        <v>1705.07</v>
      </c>
      <c r="CI364" s="1">
        <v>23.90712666666667</v>
      </c>
      <c r="CJ364" s="1">
        <v>2.699160666666667</v>
      </c>
      <c r="CK364" s="1">
        <v>2.379321333333333</v>
      </c>
      <c r="CL364" s="1">
        <v>22.28002</v>
      </c>
      <c r="CM364" s="1">
        <v>20.22372666666667</v>
      </c>
      <c r="CN364" s="1">
        <v>2000.006666666667</v>
      </c>
      <c r="CO364" s="1">
        <v>0.9800055333333335</v>
      </c>
      <c r="CP364" s="1">
        <v>0.0199947</v>
      </c>
      <c r="CQ364" s="1">
        <v>0.0</v>
      </c>
      <c r="CR364" s="1">
        <v>2.754533333333334</v>
      </c>
      <c r="CS364" s="1">
        <v>0.0</v>
      </c>
      <c r="CT364" s="1">
        <v>32445.57333333333</v>
      </c>
      <c r="CU364" s="1">
        <v>17412.39333333333</v>
      </c>
      <c r="CV364" s="1">
        <v>39.2458</v>
      </c>
      <c r="CW364" s="1">
        <v>40.26653333333334</v>
      </c>
      <c r="CX364" s="1">
        <v>39.187</v>
      </c>
      <c r="CY364" s="1">
        <v>38.76653333333334</v>
      </c>
      <c r="CZ364" s="1">
        <v>39.458</v>
      </c>
      <c r="DA364" s="1">
        <v>1960.016666666666</v>
      </c>
      <c r="DB364" s="1">
        <v>39.99</v>
      </c>
      <c r="DC364" s="1">
        <v>0.0</v>
      </c>
      <c r="DD364" s="1">
        <v>1.660484726E9</v>
      </c>
      <c r="DE364" s="1">
        <v>0.0</v>
      </c>
      <c r="DF364" s="1">
        <v>1.6604841591E9</v>
      </c>
      <c r="DG364" s="1" t="s">
        <v>356</v>
      </c>
      <c r="DH364" s="1">
        <v>1.6604841451E9</v>
      </c>
      <c r="DI364" s="1">
        <v>1.6604841591E9</v>
      </c>
      <c r="DJ364" s="1">
        <v>1.0</v>
      </c>
      <c r="DK364" s="1">
        <v>0.063</v>
      </c>
      <c r="DL364" s="1">
        <v>-0.028</v>
      </c>
      <c r="DM364" s="1">
        <v>1.395</v>
      </c>
      <c r="DN364" s="1">
        <v>0.027</v>
      </c>
      <c r="DO364" s="1">
        <v>400.0</v>
      </c>
      <c r="DP364" s="1">
        <v>24.0</v>
      </c>
      <c r="DQ364" s="1">
        <v>0.47</v>
      </c>
      <c r="DR364" s="1">
        <v>0.03</v>
      </c>
      <c r="DS364" s="1">
        <v>6.432866593845244</v>
      </c>
      <c r="DT364" s="1">
        <v>1.066596659953362</v>
      </c>
      <c r="DU364" s="1">
        <v>0.1571847259974737</v>
      </c>
      <c r="DV364" s="1">
        <v>0.0</v>
      </c>
      <c r="DW364" s="1">
        <v>38.07069974969097</v>
      </c>
      <c r="DX364" s="1">
        <v>0.2300738022798517</v>
      </c>
      <c r="DY364" s="1">
        <v>0.3962966884321122</v>
      </c>
      <c r="DZ364" s="1">
        <v>0.0</v>
      </c>
      <c r="EA364" s="1">
        <v>-51.14273000000001</v>
      </c>
      <c r="EB364" s="1">
        <v>0.8061143492768205</v>
      </c>
      <c r="EC364" s="1">
        <v>0.4860815892762581</v>
      </c>
      <c r="ED364" s="1">
        <v>1.0</v>
      </c>
      <c r="EE364" s="1">
        <v>1517.992395711548</v>
      </c>
      <c r="EF364" s="1">
        <v>276.0452429331372</v>
      </c>
      <c r="EG364" s="1">
        <v>20.64593637221386</v>
      </c>
      <c r="EH364" s="1">
        <v>0.0</v>
      </c>
      <c r="EI364" s="1">
        <v>3.22051575</v>
      </c>
      <c r="EJ364" s="1">
        <v>-0.1436655534709234</v>
      </c>
      <c r="EK364" s="1">
        <v>0.01564982122701411</v>
      </c>
      <c r="EL364" s="1">
        <v>1.0</v>
      </c>
      <c r="EM364" s="1">
        <v>2.000992570621051</v>
      </c>
      <c r="EN364" s="1">
        <v>-0.004979507948265468</v>
      </c>
      <c r="EO364" s="1">
        <v>0.0019274866856007</v>
      </c>
      <c r="EP364" s="1">
        <v>1.0</v>
      </c>
      <c r="EQ364" s="1">
        <v>3.0</v>
      </c>
      <c r="ER364" s="1">
        <v>6.0</v>
      </c>
      <c r="ES364" s="1" t="s">
        <v>379</v>
      </c>
      <c r="ET364" s="1">
        <v>2.94537</v>
      </c>
      <c r="EU364" s="1">
        <v>2.80096</v>
      </c>
      <c r="EV364" s="1">
        <v>0.231141</v>
      </c>
      <c r="EW364" s="1">
        <v>0.235129</v>
      </c>
      <c r="EX364" s="1">
        <v>0.118314</v>
      </c>
      <c r="EY364" s="1">
        <v>0.108469</v>
      </c>
      <c r="EZ364" s="1">
        <v>15837.2</v>
      </c>
      <c r="FA364" s="1">
        <v>16525.6</v>
      </c>
      <c r="FB364" s="1">
        <v>23938.9</v>
      </c>
      <c r="FC364" s="1">
        <v>25127.2</v>
      </c>
      <c r="FD364" s="1">
        <v>33776.6</v>
      </c>
      <c r="FE364" s="1">
        <v>35766.8</v>
      </c>
      <c r="FF364" s="1">
        <v>43625.2</v>
      </c>
      <c r="FG364" s="1">
        <v>46442.1</v>
      </c>
      <c r="FH364" s="1">
        <v>2.00055</v>
      </c>
      <c r="FI364" s="1">
        <v>1.92502</v>
      </c>
      <c r="FJ364" s="1">
        <v>0.152811</v>
      </c>
      <c r="FK364" s="1">
        <v>0.0</v>
      </c>
      <c r="FL364" s="1">
        <v>29.2277</v>
      </c>
      <c r="FM364" s="1">
        <v>999.9</v>
      </c>
      <c r="FN364" s="1">
        <v>68.9</v>
      </c>
      <c r="FO364" s="1">
        <v>31.7</v>
      </c>
      <c r="FP364" s="1">
        <v>32.5006</v>
      </c>
      <c r="FQ364" s="1">
        <v>63.714</v>
      </c>
      <c r="FR364" s="1">
        <v>25.4928</v>
      </c>
      <c r="FS364" s="1">
        <v>1.0</v>
      </c>
      <c r="FT364" s="1">
        <v>0.153191</v>
      </c>
      <c r="FU364" s="1">
        <v>0.272862</v>
      </c>
      <c r="FV364" s="1">
        <v>20.3233</v>
      </c>
      <c r="FW364" s="1">
        <v>5.2128</v>
      </c>
      <c r="FX364" s="1">
        <v>11.9045</v>
      </c>
      <c r="FY364" s="1">
        <v>5.003</v>
      </c>
      <c r="FZ364" s="1">
        <v>3.29003</v>
      </c>
      <c r="GA364" s="1">
        <v>9999.0</v>
      </c>
      <c r="GB364" s="1">
        <v>9999.0</v>
      </c>
      <c r="GC364" s="1">
        <v>9999.0</v>
      </c>
      <c r="GD364" s="1">
        <v>999.9</v>
      </c>
      <c r="GE364" s="1">
        <v>1.85944</v>
      </c>
      <c r="GF364" s="1">
        <v>1.85439</v>
      </c>
      <c r="GG364" s="1">
        <v>1.8576</v>
      </c>
      <c r="GH364" s="1">
        <v>1.85599</v>
      </c>
      <c r="GI364" s="1">
        <v>1.85485</v>
      </c>
      <c r="GJ364" s="1">
        <v>1.85452</v>
      </c>
      <c r="GK364" s="1">
        <v>1.85315</v>
      </c>
      <c r="GL364" s="1">
        <v>1.85634</v>
      </c>
      <c r="GM364" s="1">
        <v>0.0</v>
      </c>
      <c r="GN364" s="1">
        <v>0.0</v>
      </c>
      <c r="GO364" s="1">
        <v>0.0</v>
      </c>
      <c r="GP364" s="1">
        <v>0.0</v>
      </c>
      <c r="GQ364" s="1" t="s">
        <v>358</v>
      </c>
      <c r="GR364" s="1" t="s">
        <v>359</v>
      </c>
      <c r="GS364" s="1" t="s">
        <v>360</v>
      </c>
      <c r="GT364" s="1" t="s">
        <v>360</v>
      </c>
      <c r="GU364" s="1" t="s">
        <v>360</v>
      </c>
      <c r="GV364" s="1" t="s">
        <v>360</v>
      </c>
      <c r="GW364" s="1">
        <v>0.0</v>
      </c>
      <c r="GX364" s="1">
        <v>100.0</v>
      </c>
      <c r="GY364" s="1">
        <v>100.0</v>
      </c>
      <c r="GZ364" s="1">
        <v>2.99</v>
      </c>
      <c r="HA364" s="1">
        <v>0.018</v>
      </c>
      <c r="HB364" s="1">
        <v>0.467488805237294</v>
      </c>
      <c r="HC364" s="1">
        <v>0.002678124759318837</v>
      </c>
      <c r="HD364" s="1">
        <v>-9.373761146515732E-7</v>
      </c>
      <c r="HE364" s="1">
        <v>1.391563784175389E-10</v>
      </c>
      <c r="HF364" s="1">
        <v>-0.06780524781039028</v>
      </c>
      <c r="HG364" s="1">
        <v>0.01061361004592812</v>
      </c>
      <c r="HH364" s="1">
        <v>-3.086644042041478E-4</v>
      </c>
      <c r="HI364" s="1">
        <v>1.24720902217549E-6</v>
      </c>
      <c r="HJ364" s="1">
        <v>1.0</v>
      </c>
      <c r="HK364" s="1">
        <v>2093.0</v>
      </c>
      <c r="HL364" s="1">
        <v>2.0</v>
      </c>
      <c r="HM364" s="1">
        <v>27.0</v>
      </c>
      <c r="HN364" s="1">
        <v>9.7</v>
      </c>
      <c r="HO364" s="1">
        <v>9.5</v>
      </c>
      <c r="HP364" s="1">
        <v>3.41919</v>
      </c>
      <c r="HQ364" s="1">
        <v>2.25586</v>
      </c>
      <c r="HR364" s="1">
        <v>1.4978</v>
      </c>
      <c r="HS364" s="1">
        <v>2.30347</v>
      </c>
      <c r="HT364" s="1">
        <v>1.54785</v>
      </c>
      <c r="HU364" s="1">
        <v>2.3999</v>
      </c>
      <c r="HV364" s="1">
        <v>35.3365</v>
      </c>
      <c r="HW364" s="1">
        <v>15.2791</v>
      </c>
      <c r="HX364" s="1">
        <v>18.0</v>
      </c>
      <c r="HY364" s="1">
        <v>501.37</v>
      </c>
      <c r="HZ364" s="1">
        <v>518.773</v>
      </c>
      <c r="IA364" s="1">
        <v>28.8742</v>
      </c>
      <c r="IB364" s="1">
        <v>29.1345</v>
      </c>
      <c r="IC364" s="1">
        <v>30.0003</v>
      </c>
      <c r="ID364" s="1">
        <v>28.9045</v>
      </c>
      <c r="IE364" s="1">
        <v>28.9971</v>
      </c>
      <c r="IF364" s="1">
        <v>68.5074</v>
      </c>
      <c r="IG364" s="1">
        <v>28.3584</v>
      </c>
      <c r="IH364" s="1">
        <v>72.4866</v>
      </c>
      <c r="II364" s="1">
        <v>28.8525</v>
      </c>
      <c r="IJ364" s="1">
        <v>1771.16</v>
      </c>
      <c r="IK364" s="1">
        <v>24.0333</v>
      </c>
      <c r="IL364" s="1">
        <v>100.897</v>
      </c>
      <c r="IM364" s="1">
        <v>100.658</v>
      </c>
      <c r="IN364" s="1" t="s">
        <v>365</v>
      </c>
    </row>
    <row r="365" ht="15.75" customHeight="1">
      <c r="A365" s="1">
        <v>349.0</v>
      </c>
      <c r="B365" s="1">
        <v>1.6604847291E9</v>
      </c>
      <c r="C365" s="1">
        <v>600.0</v>
      </c>
      <c r="D365" s="1" t="s">
        <v>1038</v>
      </c>
      <c r="E365" s="1" t="s">
        <v>1039</v>
      </c>
      <c r="F365" s="1">
        <v>1.0</v>
      </c>
      <c r="G365" s="1" t="s">
        <v>349</v>
      </c>
      <c r="H365" s="1" t="s">
        <v>350</v>
      </c>
      <c r="I365" s="1" t="s">
        <v>351</v>
      </c>
      <c r="J365" s="1" t="s">
        <v>352</v>
      </c>
      <c r="K365" s="1" t="s">
        <v>353</v>
      </c>
      <c r="L365" s="1" t="s">
        <v>349</v>
      </c>
      <c r="M365" s="1" t="s">
        <v>354</v>
      </c>
      <c r="N365" s="1">
        <v>1.660484721299999E9</v>
      </c>
      <c r="O365" s="1">
        <f t="shared" si="1"/>
        <v>0.00273016562</v>
      </c>
      <c r="P365" s="1">
        <f t="shared" si="2"/>
        <v>2.73016562</v>
      </c>
      <c r="Q365" s="1">
        <f t="shared" si="3"/>
        <v>6.579821633</v>
      </c>
      <c r="R365" s="1">
        <f t="shared" si="4"/>
        <v>1659.090667</v>
      </c>
      <c r="S365" s="1">
        <f t="shared" si="5"/>
        <v>1526.012567</v>
      </c>
      <c r="T365" s="1">
        <f t="shared" si="6"/>
        <v>152.0270369</v>
      </c>
      <c r="U365" s="1">
        <f t="shared" si="7"/>
        <v>165.2847712</v>
      </c>
      <c r="V365" s="1">
        <f t="shared" si="8"/>
        <v>0.1342514499</v>
      </c>
      <c r="W365" s="1">
        <f t="shared" si="9"/>
        <v>2.921641845</v>
      </c>
      <c r="X365" s="1">
        <f t="shared" si="10"/>
        <v>0.1309160917</v>
      </c>
      <c r="Y365" s="1">
        <f t="shared" si="11"/>
        <v>0.08211532424</v>
      </c>
      <c r="Z365" s="1">
        <f t="shared" si="12"/>
        <v>321.5182938</v>
      </c>
      <c r="AA365" s="1">
        <f t="shared" si="13"/>
        <v>32.2257644</v>
      </c>
      <c r="AB365" s="1">
        <f t="shared" si="14"/>
        <v>31.72842</v>
      </c>
      <c r="AC365" s="1">
        <f t="shared" si="15"/>
        <v>4.702171917</v>
      </c>
      <c r="AD365" s="1">
        <f t="shared" si="16"/>
        <v>59.75163705</v>
      </c>
      <c r="AE365" s="1">
        <f t="shared" si="17"/>
        <v>2.701789764</v>
      </c>
      <c r="AF365" s="1">
        <f t="shared" si="18"/>
        <v>4.521699985</v>
      </c>
      <c r="AG365" s="1">
        <f t="shared" si="19"/>
        <v>2.000382153</v>
      </c>
      <c r="AH365" s="1">
        <f t="shared" si="20"/>
        <v>-120.4003039</v>
      </c>
      <c r="AI365" s="1">
        <f t="shared" si="21"/>
        <v>-108.4204538</v>
      </c>
      <c r="AJ365" s="1">
        <f t="shared" si="22"/>
        <v>-8.364934638</v>
      </c>
      <c r="AK365" s="1">
        <f t="shared" si="23"/>
        <v>84.33260153</v>
      </c>
      <c r="AL365" s="1">
        <f t="shared" si="24"/>
        <v>38.08031947</v>
      </c>
      <c r="AM365" s="1">
        <f t="shared" si="25"/>
        <v>2.750683576</v>
      </c>
      <c r="AN365" s="1">
        <f t="shared" si="26"/>
        <v>6.579821633</v>
      </c>
      <c r="AO365" s="1">
        <v>1776.227193712569</v>
      </c>
      <c r="AP365" s="1">
        <v>1742.562545454545</v>
      </c>
      <c r="AQ365" s="1">
        <v>5.003415406872472</v>
      </c>
      <c r="AR365" s="1">
        <v>64.97328580608568</v>
      </c>
      <c r="AS365" s="1">
        <f t="shared" si="27"/>
        <v>2.73016562</v>
      </c>
      <c r="AT365" s="1">
        <v>23.92889126493678</v>
      </c>
      <c r="AU365" s="1">
        <v>27.11518727272727</v>
      </c>
      <c r="AV365" s="1">
        <v>1.029188859894929E-5</v>
      </c>
      <c r="AW365" s="1">
        <v>82.27873590820442</v>
      </c>
      <c r="AX365" s="1">
        <v>0.0</v>
      </c>
      <c r="AY365" s="1">
        <v>0.0</v>
      </c>
      <c r="AZ365" s="1">
        <f t="shared" si="28"/>
        <v>1</v>
      </c>
      <c r="BA365" s="1">
        <f t="shared" si="29"/>
        <v>0</v>
      </c>
      <c r="BB365" s="1">
        <f t="shared" si="30"/>
        <v>51939.14366</v>
      </c>
      <c r="BC365" s="1">
        <f t="shared" si="31"/>
        <v>2000.018</v>
      </c>
      <c r="BD365" s="1">
        <f t="shared" si="32"/>
        <v>1681.21482</v>
      </c>
      <c r="BE365" s="1">
        <f t="shared" si="33"/>
        <v>0.8405998446</v>
      </c>
      <c r="BF365" s="1">
        <f t="shared" si="34"/>
        <v>0.1607577001</v>
      </c>
      <c r="BG365" s="1">
        <v>6.0</v>
      </c>
      <c r="BH365" s="1">
        <v>0.5</v>
      </c>
      <c r="BI365" s="1" t="s">
        <v>355</v>
      </c>
      <c r="BJ365" s="1">
        <v>2.0</v>
      </c>
      <c r="BK365" s="1" t="b">
        <v>1</v>
      </c>
      <c r="BL365" s="1">
        <v>1.660484721299999E9</v>
      </c>
      <c r="BM365" s="1">
        <v>1659.090666666667</v>
      </c>
      <c r="BN365" s="1">
        <v>1710.247333333333</v>
      </c>
      <c r="BO365" s="1">
        <v>27.11994666666667</v>
      </c>
      <c r="BP365" s="1">
        <v>23.90965333333333</v>
      </c>
      <c r="BQ365" s="1">
        <v>1656.128</v>
      </c>
      <c r="BR365" s="1">
        <v>27.102</v>
      </c>
      <c r="BS365" s="1">
        <v>500.1571333333332</v>
      </c>
      <c r="BT365" s="1">
        <v>99.52372666666665</v>
      </c>
      <c r="BU365" s="1">
        <v>0.09998560666666667</v>
      </c>
      <c r="BV365" s="1">
        <v>31.04008666666666</v>
      </c>
      <c r="BW365" s="1">
        <v>31.72842</v>
      </c>
      <c r="BX365" s="1">
        <v>999.8999999999999</v>
      </c>
      <c r="BY365" s="1">
        <v>0.0</v>
      </c>
      <c r="BZ365" s="1">
        <v>0.0</v>
      </c>
      <c r="CA365" s="1">
        <v>10002.63</v>
      </c>
      <c r="CB365" s="1">
        <v>0.0</v>
      </c>
      <c r="CC365" s="1">
        <v>558.9893999999999</v>
      </c>
      <c r="CD365" s="1">
        <v>-51.15663333333332</v>
      </c>
      <c r="CE365" s="1">
        <v>1705.34</v>
      </c>
      <c r="CF365" s="1">
        <v>1752.142666666666</v>
      </c>
      <c r="CG365" s="1">
        <v>3.210292666666667</v>
      </c>
      <c r="CH365" s="1">
        <v>1710.247333333333</v>
      </c>
      <c r="CI365" s="1">
        <v>23.90965333333333</v>
      </c>
      <c r="CJ365" s="1">
        <v>2.699077333333333</v>
      </c>
      <c r="CK365" s="1">
        <v>2.379576666666666</v>
      </c>
      <c r="CL365" s="1">
        <v>22.27951333333333</v>
      </c>
      <c r="CM365" s="1">
        <v>20.22545333333334</v>
      </c>
      <c r="CN365" s="1">
        <v>2000.018</v>
      </c>
      <c r="CO365" s="1">
        <v>0.9800056666666669</v>
      </c>
      <c r="CP365" s="1">
        <v>0.0199945</v>
      </c>
      <c r="CQ365" s="1">
        <v>0.0</v>
      </c>
      <c r="CR365" s="1">
        <v>2.866866666666667</v>
      </c>
      <c r="CS365" s="1">
        <v>0.0</v>
      </c>
      <c r="CT365" s="1">
        <v>32441.06</v>
      </c>
      <c r="CU365" s="1">
        <v>17412.48666666667</v>
      </c>
      <c r="CV365" s="1">
        <v>39.2458</v>
      </c>
      <c r="CW365" s="1">
        <v>40.27066666666667</v>
      </c>
      <c r="CX365" s="1">
        <v>39.187</v>
      </c>
      <c r="CY365" s="1">
        <v>38.77066666666667</v>
      </c>
      <c r="CZ365" s="1">
        <v>39.4622</v>
      </c>
      <c r="DA365" s="1">
        <v>1960.028</v>
      </c>
      <c r="DB365" s="1">
        <v>39.99</v>
      </c>
      <c r="DC365" s="1">
        <v>0.0</v>
      </c>
      <c r="DD365" s="1">
        <v>1.6604847272E9</v>
      </c>
      <c r="DE365" s="1">
        <v>0.0</v>
      </c>
      <c r="DF365" s="1">
        <v>1.6604841591E9</v>
      </c>
      <c r="DG365" s="1" t="s">
        <v>356</v>
      </c>
      <c r="DH365" s="1">
        <v>1.6604841451E9</v>
      </c>
      <c r="DI365" s="1">
        <v>1.6604841591E9</v>
      </c>
      <c r="DJ365" s="1">
        <v>1.0</v>
      </c>
      <c r="DK365" s="1">
        <v>0.063</v>
      </c>
      <c r="DL365" s="1">
        <v>-0.028</v>
      </c>
      <c r="DM365" s="1">
        <v>1.395</v>
      </c>
      <c r="DN365" s="1">
        <v>0.027</v>
      </c>
      <c r="DO365" s="1">
        <v>400.0</v>
      </c>
      <c r="DP365" s="1">
        <v>24.0</v>
      </c>
      <c r="DQ365" s="1">
        <v>0.47</v>
      </c>
      <c r="DR365" s="1">
        <v>0.03</v>
      </c>
      <c r="DS365" s="1">
        <v>6.463007419621136</v>
      </c>
      <c r="DT365" s="1">
        <v>0.7512648949854966</v>
      </c>
      <c r="DU365" s="1">
        <v>0.1380745208369795</v>
      </c>
      <c r="DV365" s="1">
        <v>0.0</v>
      </c>
      <c r="DW365" s="1">
        <v>38.08107163095144</v>
      </c>
      <c r="DX365" s="1">
        <v>-3.183897132258242</v>
      </c>
      <c r="DY365" s="1">
        <v>0.4031017052113245</v>
      </c>
      <c r="DZ365" s="1">
        <v>0.0</v>
      </c>
      <c r="EA365" s="1">
        <v>-51.14424516129034</v>
      </c>
      <c r="EB365" s="1">
        <v>3.111087096774278</v>
      </c>
      <c r="EC365" s="1">
        <v>0.464442715547325</v>
      </c>
      <c r="ED365" s="1">
        <v>0.0</v>
      </c>
      <c r="EE365" s="1">
        <v>1525.999206921915</v>
      </c>
      <c r="EF365" s="1">
        <v>279.9085897538561</v>
      </c>
      <c r="EG365" s="1">
        <v>20.2525125035684</v>
      </c>
      <c r="EH365" s="1">
        <v>0.0</v>
      </c>
      <c r="EI365" s="1">
        <v>3.216858048780487</v>
      </c>
      <c r="EJ365" s="1">
        <v>-0.1730431358885018</v>
      </c>
      <c r="EK365" s="1">
        <v>0.01867255638755448</v>
      </c>
      <c r="EL365" s="1">
        <v>0.0</v>
      </c>
      <c r="EM365" s="1">
        <v>2.000645795837351</v>
      </c>
      <c r="EN365" s="1">
        <v>-0.0180607308949892</v>
      </c>
      <c r="EO365" s="1">
        <v>0.002370405447792002</v>
      </c>
      <c r="EP365" s="1">
        <v>1.0</v>
      </c>
      <c r="EQ365" s="1">
        <v>1.0</v>
      </c>
      <c r="ER365" s="1">
        <v>6.0</v>
      </c>
      <c r="ES365" s="1" t="s">
        <v>423</v>
      </c>
      <c r="ET365" s="1">
        <v>2.94495</v>
      </c>
      <c r="EU365" s="1">
        <v>2.80119</v>
      </c>
      <c r="EV365" s="1">
        <v>0.231526</v>
      </c>
      <c r="EW365" s="1">
        <v>0.235555</v>
      </c>
      <c r="EX365" s="1">
        <v>0.118316</v>
      </c>
      <c r="EY365" s="1">
        <v>0.108475</v>
      </c>
      <c r="EZ365" s="1">
        <v>15829.3</v>
      </c>
      <c r="FA365" s="1">
        <v>16516.6</v>
      </c>
      <c r="FB365" s="1">
        <v>23938.8</v>
      </c>
      <c r="FC365" s="1">
        <v>25127.5</v>
      </c>
      <c r="FD365" s="1">
        <v>33776.4</v>
      </c>
      <c r="FE365" s="1">
        <v>35766.7</v>
      </c>
      <c r="FF365" s="1">
        <v>43625.1</v>
      </c>
      <c r="FG365" s="1">
        <v>46442.3</v>
      </c>
      <c r="FH365" s="1">
        <v>2.00042</v>
      </c>
      <c r="FI365" s="1">
        <v>1.92502</v>
      </c>
      <c r="FJ365" s="1">
        <v>0.152681</v>
      </c>
      <c r="FK365" s="1">
        <v>0.0</v>
      </c>
      <c r="FL365" s="1">
        <v>29.2294</v>
      </c>
      <c r="FM365" s="1">
        <v>999.9</v>
      </c>
      <c r="FN365" s="1">
        <v>68.9</v>
      </c>
      <c r="FO365" s="1">
        <v>31.7</v>
      </c>
      <c r="FP365" s="1">
        <v>32.5</v>
      </c>
      <c r="FQ365" s="1">
        <v>63.884</v>
      </c>
      <c r="FR365" s="1">
        <v>26.3181</v>
      </c>
      <c r="FS365" s="1">
        <v>1.0</v>
      </c>
      <c r="FT365" s="1">
        <v>0.153328</v>
      </c>
      <c r="FU365" s="1">
        <v>0.28546</v>
      </c>
      <c r="FV365" s="1">
        <v>20.3233</v>
      </c>
      <c r="FW365" s="1">
        <v>5.2125</v>
      </c>
      <c r="FX365" s="1">
        <v>11.9041</v>
      </c>
      <c r="FY365" s="1">
        <v>5.00295</v>
      </c>
      <c r="FZ365" s="1">
        <v>3.28998</v>
      </c>
      <c r="GA365" s="1">
        <v>9999.0</v>
      </c>
      <c r="GB365" s="1">
        <v>9999.0</v>
      </c>
      <c r="GC365" s="1">
        <v>9999.0</v>
      </c>
      <c r="GD365" s="1">
        <v>999.9</v>
      </c>
      <c r="GE365" s="1">
        <v>1.85944</v>
      </c>
      <c r="GF365" s="1">
        <v>1.85438</v>
      </c>
      <c r="GG365" s="1">
        <v>1.8576</v>
      </c>
      <c r="GH365" s="1">
        <v>1.856</v>
      </c>
      <c r="GI365" s="1">
        <v>1.85484</v>
      </c>
      <c r="GJ365" s="1">
        <v>1.8545</v>
      </c>
      <c r="GK365" s="1">
        <v>1.85314</v>
      </c>
      <c r="GL365" s="1">
        <v>1.85634</v>
      </c>
      <c r="GM365" s="1">
        <v>0.0</v>
      </c>
      <c r="GN365" s="1">
        <v>0.0</v>
      </c>
      <c r="GO365" s="1">
        <v>0.0</v>
      </c>
      <c r="GP365" s="1">
        <v>0.0</v>
      </c>
      <c r="GQ365" s="1" t="s">
        <v>358</v>
      </c>
      <c r="GR365" s="1" t="s">
        <v>359</v>
      </c>
      <c r="GS365" s="1" t="s">
        <v>360</v>
      </c>
      <c r="GT365" s="1" t="s">
        <v>360</v>
      </c>
      <c r="GU365" s="1" t="s">
        <v>360</v>
      </c>
      <c r="GV365" s="1" t="s">
        <v>360</v>
      </c>
      <c r="GW365" s="1">
        <v>0.0</v>
      </c>
      <c r="GX365" s="1">
        <v>100.0</v>
      </c>
      <c r="GY365" s="1">
        <v>100.0</v>
      </c>
      <c r="GZ365" s="1">
        <v>3.0</v>
      </c>
      <c r="HA365" s="1">
        <v>0.0179</v>
      </c>
      <c r="HB365" s="1">
        <v>0.467488805237294</v>
      </c>
      <c r="HC365" s="1">
        <v>0.002678124759318837</v>
      </c>
      <c r="HD365" s="1">
        <v>-9.373761146515732E-7</v>
      </c>
      <c r="HE365" s="1">
        <v>1.391563784175389E-10</v>
      </c>
      <c r="HF365" s="1">
        <v>-0.06780524781039028</v>
      </c>
      <c r="HG365" s="1">
        <v>0.01061361004592812</v>
      </c>
      <c r="HH365" s="1">
        <v>-3.086644042041478E-4</v>
      </c>
      <c r="HI365" s="1">
        <v>1.24720902217549E-6</v>
      </c>
      <c r="HJ365" s="1">
        <v>1.0</v>
      </c>
      <c r="HK365" s="1">
        <v>2093.0</v>
      </c>
      <c r="HL365" s="1">
        <v>2.0</v>
      </c>
      <c r="HM365" s="1">
        <v>27.0</v>
      </c>
      <c r="HN365" s="1">
        <v>9.7</v>
      </c>
      <c r="HO365" s="1">
        <v>9.5</v>
      </c>
      <c r="HP365" s="1">
        <v>3.42407</v>
      </c>
      <c r="HQ365" s="1">
        <v>2.26074</v>
      </c>
      <c r="HR365" s="1">
        <v>1.4978</v>
      </c>
      <c r="HS365" s="1">
        <v>2.30347</v>
      </c>
      <c r="HT365" s="1">
        <v>1.54785</v>
      </c>
      <c r="HU365" s="1">
        <v>2.44873</v>
      </c>
      <c r="HV365" s="1">
        <v>35.3365</v>
      </c>
      <c r="HW365" s="1">
        <v>15.2791</v>
      </c>
      <c r="HX365" s="1">
        <v>18.0</v>
      </c>
      <c r="HY365" s="1">
        <v>501.303</v>
      </c>
      <c r="HZ365" s="1">
        <v>518.782</v>
      </c>
      <c r="IA365" s="1">
        <v>28.8668</v>
      </c>
      <c r="IB365" s="1">
        <v>29.1354</v>
      </c>
      <c r="IC365" s="1">
        <v>30.0004</v>
      </c>
      <c r="ID365" s="1">
        <v>28.9054</v>
      </c>
      <c r="IE365" s="1">
        <v>28.9982</v>
      </c>
      <c r="IF365" s="1">
        <v>68.5907</v>
      </c>
      <c r="IG365" s="1">
        <v>28.3584</v>
      </c>
      <c r="IH365" s="1">
        <v>72.4866</v>
      </c>
      <c r="II365" s="1">
        <v>28.8525</v>
      </c>
      <c r="IJ365" s="1">
        <v>1781.23</v>
      </c>
      <c r="IK365" s="1">
        <v>24.0363</v>
      </c>
      <c r="IL365" s="1">
        <v>100.897</v>
      </c>
      <c r="IM365" s="1">
        <v>100.658</v>
      </c>
      <c r="IN365" s="1" t="s">
        <v>365</v>
      </c>
    </row>
    <row r="366" ht="15.75" customHeight="1">
      <c r="A366" s="1">
        <v>350.0</v>
      </c>
      <c r="B366" s="1">
        <v>1.6604847301E9</v>
      </c>
      <c r="C366" s="1">
        <v>601.0</v>
      </c>
      <c r="D366" s="1" t="s">
        <v>1040</v>
      </c>
      <c r="E366" s="1" t="s">
        <v>1041</v>
      </c>
      <c r="F366" s="1">
        <v>1.0</v>
      </c>
      <c r="G366" s="1" t="s">
        <v>349</v>
      </c>
      <c r="H366" s="1" t="s">
        <v>350</v>
      </c>
      <c r="I366" s="1" t="s">
        <v>351</v>
      </c>
      <c r="J366" s="1" t="s">
        <v>352</v>
      </c>
      <c r="K366" s="1" t="s">
        <v>353</v>
      </c>
      <c r="L366" s="1" t="s">
        <v>349</v>
      </c>
      <c r="M366" s="1" t="s">
        <v>354</v>
      </c>
      <c r="N366" s="1">
        <v>1.660484722333333E9</v>
      </c>
      <c r="O366" s="1">
        <f t="shared" si="1"/>
        <v>0.002725950817</v>
      </c>
      <c r="P366" s="1">
        <f t="shared" si="2"/>
        <v>2.725950817</v>
      </c>
      <c r="Q366" s="1">
        <f t="shared" si="3"/>
        <v>6.609402525</v>
      </c>
      <c r="R366" s="1">
        <f t="shared" si="4"/>
        <v>1664.232667</v>
      </c>
      <c r="S366" s="1">
        <f t="shared" si="5"/>
        <v>1530.527761</v>
      </c>
      <c r="T366" s="1">
        <f t="shared" si="6"/>
        <v>152.4770267</v>
      </c>
      <c r="U366" s="1">
        <f t="shared" si="7"/>
        <v>165.7972205</v>
      </c>
      <c r="V366" s="1">
        <f t="shared" si="8"/>
        <v>0.1340585827</v>
      </c>
      <c r="W366" s="1">
        <f t="shared" si="9"/>
        <v>2.921614769</v>
      </c>
      <c r="X366" s="1">
        <f t="shared" si="10"/>
        <v>0.130732643</v>
      </c>
      <c r="Y366" s="1">
        <f t="shared" si="11"/>
        <v>0.08199985165</v>
      </c>
      <c r="Z366" s="1">
        <f t="shared" si="12"/>
        <v>321.518081</v>
      </c>
      <c r="AA366" s="1">
        <f t="shared" si="13"/>
        <v>32.22577008</v>
      </c>
      <c r="AB366" s="1">
        <f t="shared" si="14"/>
        <v>31.72708</v>
      </c>
      <c r="AC366" s="1">
        <f t="shared" si="15"/>
        <v>4.701814583</v>
      </c>
      <c r="AD366" s="1">
        <f t="shared" si="16"/>
        <v>59.75364327</v>
      </c>
      <c r="AE366" s="1">
        <f t="shared" si="17"/>
        <v>2.701711073</v>
      </c>
      <c r="AF366" s="1">
        <f t="shared" si="18"/>
        <v>4.521416478</v>
      </c>
      <c r="AG366" s="1">
        <f t="shared" si="19"/>
        <v>2.00010351</v>
      </c>
      <c r="AH366" s="1">
        <f t="shared" si="20"/>
        <v>-120.214431</v>
      </c>
      <c r="AI366" s="1">
        <f t="shared" si="21"/>
        <v>-108.3816466</v>
      </c>
      <c r="AJ366" s="1">
        <f t="shared" si="22"/>
        <v>-8.361917497</v>
      </c>
      <c r="AK366" s="1">
        <f t="shared" si="23"/>
        <v>84.56008587</v>
      </c>
      <c r="AL366" s="1">
        <f t="shared" si="24"/>
        <v>38.1139888</v>
      </c>
      <c r="AM366" s="1">
        <f t="shared" si="25"/>
        <v>2.747644258</v>
      </c>
      <c r="AN366" s="1">
        <f t="shared" si="26"/>
        <v>6.609402525</v>
      </c>
      <c r="AO366" s="1">
        <v>1781.173096284045</v>
      </c>
      <c r="AP366" s="1">
        <v>1747.564545454545</v>
      </c>
      <c r="AQ366" s="1">
        <v>4.985210844295726</v>
      </c>
      <c r="AR366" s="1">
        <v>64.97328580608568</v>
      </c>
      <c r="AS366" s="1">
        <f t="shared" si="27"/>
        <v>2.725950817</v>
      </c>
      <c r="AT366" s="1">
        <v>23.93383380484168</v>
      </c>
      <c r="AU366" s="1">
        <v>27.1152703030303</v>
      </c>
      <c r="AV366" s="1">
        <v>7.861121656534691E-6</v>
      </c>
      <c r="AW366" s="1">
        <v>82.27873590820442</v>
      </c>
      <c r="AX366" s="1">
        <v>0.0</v>
      </c>
      <c r="AY366" s="1">
        <v>0.0</v>
      </c>
      <c r="AZ366" s="1">
        <f t="shared" si="28"/>
        <v>1</v>
      </c>
      <c r="BA366" s="1">
        <f t="shared" si="29"/>
        <v>0</v>
      </c>
      <c r="BB366" s="1">
        <f t="shared" si="30"/>
        <v>51938.56419</v>
      </c>
      <c r="BC366" s="1">
        <f t="shared" si="31"/>
        <v>2000.016667</v>
      </c>
      <c r="BD366" s="1">
        <f t="shared" si="32"/>
        <v>1681.2137</v>
      </c>
      <c r="BE366" s="1">
        <f t="shared" si="33"/>
        <v>0.840599845</v>
      </c>
      <c r="BF366" s="1">
        <f t="shared" si="34"/>
        <v>0.1607577009</v>
      </c>
      <c r="BG366" s="1">
        <v>6.0</v>
      </c>
      <c r="BH366" s="1">
        <v>0.5</v>
      </c>
      <c r="BI366" s="1" t="s">
        <v>355</v>
      </c>
      <c r="BJ366" s="1">
        <v>2.0</v>
      </c>
      <c r="BK366" s="1" t="b">
        <v>1</v>
      </c>
      <c r="BL366" s="1">
        <v>1.660484722333333E9</v>
      </c>
      <c r="BM366" s="1">
        <v>1664.232666666667</v>
      </c>
      <c r="BN366" s="1">
        <v>1715.441333333333</v>
      </c>
      <c r="BO366" s="1">
        <v>27.11912666666667</v>
      </c>
      <c r="BP366" s="1">
        <v>23.91233333333333</v>
      </c>
      <c r="BQ366" s="1">
        <v>1661.266</v>
      </c>
      <c r="BR366" s="1">
        <v>27.10118666666667</v>
      </c>
      <c r="BS366" s="1">
        <v>500.1501999999999</v>
      </c>
      <c r="BT366" s="1">
        <v>99.52384666666667</v>
      </c>
      <c r="BU366" s="1">
        <v>0.09997626666666667</v>
      </c>
      <c r="BV366" s="1">
        <v>31.03898666666667</v>
      </c>
      <c r="BW366" s="1">
        <v>31.72708</v>
      </c>
      <c r="BX366" s="1">
        <v>999.8999999999999</v>
      </c>
      <c r="BY366" s="1">
        <v>0.0</v>
      </c>
      <c r="BZ366" s="1">
        <v>0.0</v>
      </c>
      <c r="CA366" s="1">
        <v>10002.46333333333</v>
      </c>
      <c r="CB366" s="1">
        <v>0.0</v>
      </c>
      <c r="CC366" s="1">
        <v>515.2607333333332</v>
      </c>
      <c r="CD366" s="1">
        <v>-51.20852666666666</v>
      </c>
      <c r="CE366" s="1">
        <v>1710.623333333333</v>
      </c>
      <c r="CF366" s="1">
        <v>1757.468</v>
      </c>
      <c r="CG366" s="1">
        <v>3.206798666666666</v>
      </c>
      <c r="CH366" s="1">
        <v>1715.441333333333</v>
      </c>
      <c r="CI366" s="1">
        <v>23.91233333333333</v>
      </c>
      <c r="CJ366" s="1">
        <v>2.699</v>
      </c>
      <c r="CK366" s="1">
        <v>2.379846</v>
      </c>
      <c r="CL366" s="1">
        <v>22.27904</v>
      </c>
      <c r="CM366" s="1">
        <v>20.22728666666667</v>
      </c>
      <c r="CN366" s="1">
        <v>2000.016666666666</v>
      </c>
      <c r="CO366" s="1">
        <v>0.9800056666666669</v>
      </c>
      <c r="CP366" s="1">
        <v>0.0199945</v>
      </c>
      <c r="CQ366" s="1">
        <v>0.0</v>
      </c>
      <c r="CR366" s="1">
        <v>2.8706</v>
      </c>
      <c r="CS366" s="1">
        <v>0.0</v>
      </c>
      <c r="CT366" s="1">
        <v>32436.59333333333</v>
      </c>
      <c r="CU366" s="1">
        <v>17412.48</v>
      </c>
      <c r="CV366" s="1">
        <v>39.2458</v>
      </c>
      <c r="CW366" s="1">
        <v>40.27066666666667</v>
      </c>
      <c r="CX366" s="1">
        <v>39.187</v>
      </c>
      <c r="CY366" s="1">
        <v>38.77480000000001</v>
      </c>
      <c r="CZ366" s="1">
        <v>39.4664</v>
      </c>
      <c r="DA366" s="1">
        <v>1960.026666666667</v>
      </c>
      <c r="DB366" s="1">
        <v>39.99</v>
      </c>
      <c r="DC366" s="1">
        <v>0.0</v>
      </c>
      <c r="DD366" s="1">
        <v>1.6604847278E9</v>
      </c>
      <c r="DE366" s="1">
        <v>0.0</v>
      </c>
      <c r="DF366" s="1">
        <v>1.6604841591E9</v>
      </c>
      <c r="DG366" s="1" t="s">
        <v>356</v>
      </c>
      <c r="DH366" s="1">
        <v>1.6604841451E9</v>
      </c>
      <c r="DI366" s="1">
        <v>1.6604841591E9</v>
      </c>
      <c r="DJ366" s="1">
        <v>1.0</v>
      </c>
      <c r="DK366" s="1">
        <v>0.063</v>
      </c>
      <c r="DL366" s="1">
        <v>-0.028</v>
      </c>
      <c r="DM366" s="1">
        <v>1.395</v>
      </c>
      <c r="DN366" s="1">
        <v>0.027</v>
      </c>
      <c r="DO366" s="1">
        <v>400.0</v>
      </c>
      <c r="DP366" s="1">
        <v>24.0</v>
      </c>
      <c r="DQ366" s="1">
        <v>0.47</v>
      </c>
      <c r="DR366" s="1">
        <v>0.03</v>
      </c>
      <c r="DS366" s="1">
        <v>6.463007419621136</v>
      </c>
      <c r="DT366" s="1">
        <v>0.7512648949854966</v>
      </c>
      <c r="DU366" s="1">
        <v>0.1380745208369795</v>
      </c>
      <c r="DV366" s="1">
        <v>0.0</v>
      </c>
      <c r="DW366" s="1">
        <v>38.08107163095144</v>
      </c>
      <c r="DX366" s="1">
        <v>-3.183897132258242</v>
      </c>
      <c r="DY366" s="1">
        <v>0.4031017052113245</v>
      </c>
      <c r="DZ366" s="1">
        <v>0.0</v>
      </c>
      <c r="EA366" s="1">
        <v>-51.14424516129034</v>
      </c>
      <c r="EB366" s="1">
        <v>3.111087096774278</v>
      </c>
      <c r="EC366" s="1">
        <v>0.464442715547325</v>
      </c>
      <c r="ED366" s="1">
        <v>0.0</v>
      </c>
      <c r="EE366" s="1">
        <v>1525.999206921915</v>
      </c>
      <c r="EF366" s="1">
        <v>279.9085897538561</v>
      </c>
      <c r="EG366" s="1">
        <v>20.2525125035684</v>
      </c>
      <c r="EH366" s="1">
        <v>0.0</v>
      </c>
      <c r="EI366" s="1">
        <v>3.216858048780487</v>
      </c>
      <c r="EJ366" s="1">
        <v>-0.1730431358885018</v>
      </c>
      <c r="EK366" s="1">
        <v>0.01867255638755448</v>
      </c>
      <c r="EL366" s="1">
        <v>0.0</v>
      </c>
      <c r="EM366" s="1">
        <v>2.000645795837351</v>
      </c>
      <c r="EN366" s="1">
        <v>-0.0180607308949892</v>
      </c>
      <c r="EO366" s="1">
        <v>0.002370405447792002</v>
      </c>
      <c r="EP366" s="1">
        <v>1.0</v>
      </c>
      <c r="EQ366" s="1">
        <v>1.0</v>
      </c>
      <c r="ER366" s="1">
        <v>6.0</v>
      </c>
      <c r="ES366" s="1" t="s">
        <v>423</v>
      </c>
      <c r="ET366" s="1">
        <v>2.94518</v>
      </c>
      <c r="EU366" s="1">
        <v>2.80134</v>
      </c>
      <c r="EV366" s="1">
        <v>0.23191</v>
      </c>
      <c r="EW366" s="1">
        <v>0.235987</v>
      </c>
      <c r="EX366" s="1">
        <v>0.118319</v>
      </c>
      <c r="EY366" s="1">
        <v>0.108482</v>
      </c>
      <c r="EZ366" s="1">
        <v>15821.2</v>
      </c>
      <c r="FA366" s="1">
        <v>16507.2</v>
      </c>
      <c r="FB366" s="1">
        <v>23938.7</v>
      </c>
      <c r="FC366" s="1">
        <v>25127.5</v>
      </c>
      <c r="FD366" s="1">
        <v>33776.2</v>
      </c>
      <c r="FE366" s="1">
        <v>35766.4</v>
      </c>
      <c r="FF366" s="1">
        <v>43624.9</v>
      </c>
      <c r="FG366" s="1">
        <v>46442.3</v>
      </c>
      <c r="FH366" s="1">
        <v>2.0005</v>
      </c>
      <c r="FI366" s="1">
        <v>1.92512</v>
      </c>
      <c r="FJ366" s="1">
        <v>0.152774</v>
      </c>
      <c r="FK366" s="1">
        <v>0.0</v>
      </c>
      <c r="FL366" s="1">
        <v>29.2308</v>
      </c>
      <c r="FM366" s="1">
        <v>999.9</v>
      </c>
      <c r="FN366" s="1">
        <v>68.9</v>
      </c>
      <c r="FO366" s="1">
        <v>31.7</v>
      </c>
      <c r="FP366" s="1">
        <v>32.5015</v>
      </c>
      <c r="FQ366" s="1">
        <v>63.874</v>
      </c>
      <c r="FR366" s="1">
        <v>25.8293</v>
      </c>
      <c r="FS366" s="1">
        <v>1.0</v>
      </c>
      <c r="FT366" s="1">
        <v>0.153478</v>
      </c>
      <c r="FU366" s="1">
        <v>0.295724</v>
      </c>
      <c r="FV366" s="1">
        <v>20.3232</v>
      </c>
      <c r="FW366" s="1">
        <v>5.2128</v>
      </c>
      <c r="FX366" s="1">
        <v>11.9041</v>
      </c>
      <c r="FY366" s="1">
        <v>5.00305</v>
      </c>
      <c r="FZ366" s="1">
        <v>3.29005</v>
      </c>
      <c r="GA366" s="1">
        <v>9999.0</v>
      </c>
      <c r="GB366" s="1">
        <v>9999.0</v>
      </c>
      <c r="GC366" s="1">
        <v>9999.0</v>
      </c>
      <c r="GD366" s="1">
        <v>999.9</v>
      </c>
      <c r="GE366" s="1">
        <v>1.85944</v>
      </c>
      <c r="GF366" s="1">
        <v>1.85438</v>
      </c>
      <c r="GG366" s="1">
        <v>1.8576</v>
      </c>
      <c r="GH366" s="1">
        <v>1.85599</v>
      </c>
      <c r="GI366" s="1">
        <v>1.85483</v>
      </c>
      <c r="GJ366" s="1">
        <v>1.85449</v>
      </c>
      <c r="GK366" s="1">
        <v>1.85313</v>
      </c>
      <c r="GL366" s="1">
        <v>1.85633</v>
      </c>
      <c r="GM366" s="1">
        <v>0.0</v>
      </c>
      <c r="GN366" s="1">
        <v>0.0</v>
      </c>
      <c r="GO366" s="1">
        <v>0.0</v>
      </c>
      <c r="GP366" s="1">
        <v>0.0</v>
      </c>
      <c r="GQ366" s="1" t="s">
        <v>358</v>
      </c>
      <c r="GR366" s="1" t="s">
        <v>359</v>
      </c>
      <c r="GS366" s="1" t="s">
        <v>360</v>
      </c>
      <c r="GT366" s="1" t="s">
        <v>360</v>
      </c>
      <c r="GU366" s="1" t="s">
        <v>360</v>
      </c>
      <c r="GV366" s="1" t="s">
        <v>360</v>
      </c>
      <c r="GW366" s="1">
        <v>0.0</v>
      </c>
      <c r="GX366" s="1">
        <v>100.0</v>
      </c>
      <c r="GY366" s="1">
        <v>100.0</v>
      </c>
      <c r="GZ366" s="1">
        <v>3.0</v>
      </c>
      <c r="HA366" s="1">
        <v>0.0179</v>
      </c>
      <c r="HB366" s="1">
        <v>0.467488805237294</v>
      </c>
      <c r="HC366" s="1">
        <v>0.002678124759318837</v>
      </c>
      <c r="HD366" s="1">
        <v>-9.373761146515732E-7</v>
      </c>
      <c r="HE366" s="1">
        <v>1.391563784175389E-10</v>
      </c>
      <c r="HF366" s="1">
        <v>-0.06780524781039028</v>
      </c>
      <c r="HG366" s="1">
        <v>0.01061361004592812</v>
      </c>
      <c r="HH366" s="1">
        <v>-3.086644042041478E-4</v>
      </c>
      <c r="HI366" s="1">
        <v>1.24720902217549E-6</v>
      </c>
      <c r="HJ366" s="1">
        <v>1.0</v>
      </c>
      <c r="HK366" s="1">
        <v>2093.0</v>
      </c>
      <c r="HL366" s="1">
        <v>2.0</v>
      </c>
      <c r="HM366" s="1">
        <v>27.0</v>
      </c>
      <c r="HN366" s="1">
        <v>9.8</v>
      </c>
      <c r="HO366" s="1">
        <v>9.5</v>
      </c>
      <c r="HP366" s="1">
        <v>3.43384</v>
      </c>
      <c r="HQ366" s="1">
        <v>2.28027</v>
      </c>
      <c r="HR366" s="1">
        <v>1.4978</v>
      </c>
      <c r="HS366" s="1">
        <v>2.30347</v>
      </c>
      <c r="HT366" s="1">
        <v>1.54785</v>
      </c>
      <c r="HU366" s="1">
        <v>2.32178</v>
      </c>
      <c r="HV366" s="1">
        <v>35.3133</v>
      </c>
      <c r="HW366" s="1">
        <v>15.2703</v>
      </c>
      <c r="HX366" s="1">
        <v>18.0</v>
      </c>
      <c r="HY366" s="1">
        <v>501.352</v>
      </c>
      <c r="HZ366" s="1">
        <v>518.856</v>
      </c>
      <c r="IA366" s="1">
        <v>28.8585</v>
      </c>
      <c r="IB366" s="1">
        <v>29.1367</v>
      </c>
      <c r="IC366" s="1">
        <v>30.0004</v>
      </c>
      <c r="ID366" s="1">
        <v>28.9061</v>
      </c>
      <c r="IE366" s="1">
        <v>28.9988</v>
      </c>
      <c r="IF366" s="1">
        <v>68.7801</v>
      </c>
      <c r="IG366" s="1">
        <v>28.3584</v>
      </c>
      <c r="IH366" s="1">
        <v>72.4866</v>
      </c>
      <c r="II366" s="1">
        <v>28.8525</v>
      </c>
      <c r="IJ366" s="1">
        <v>1781.23</v>
      </c>
      <c r="IK366" s="1">
        <v>24.0371</v>
      </c>
      <c r="IL366" s="1">
        <v>100.896</v>
      </c>
      <c r="IM366" s="1">
        <v>100.658</v>
      </c>
      <c r="IN366" s="1" t="s">
        <v>365</v>
      </c>
    </row>
    <row r="367" ht="15.75" customHeight="1">
      <c r="A367" s="1">
        <v>351.0</v>
      </c>
      <c r="B367" s="1">
        <v>1.6604847311E9</v>
      </c>
      <c r="C367" s="1">
        <v>602.0</v>
      </c>
      <c r="D367" s="1" t="s">
        <v>1042</v>
      </c>
      <c r="E367" s="1" t="s">
        <v>1043</v>
      </c>
      <c r="F367" s="1">
        <v>1.0</v>
      </c>
      <c r="G367" s="1" t="s">
        <v>349</v>
      </c>
      <c r="H367" s="1" t="s">
        <v>350</v>
      </c>
      <c r="I367" s="1" t="s">
        <v>351</v>
      </c>
      <c r="J367" s="1" t="s">
        <v>352</v>
      </c>
      <c r="K367" s="1" t="s">
        <v>353</v>
      </c>
      <c r="L367" s="1" t="s">
        <v>349</v>
      </c>
      <c r="M367" s="1" t="s">
        <v>354</v>
      </c>
      <c r="N367" s="1">
        <v>1.660484723366666E9</v>
      </c>
      <c r="O367" s="1">
        <f t="shared" si="1"/>
        <v>0.002724842058</v>
      </c>
      <c r="P367" s="1">
        <f t="shared" si="2"/>
        <v>2.724842058</v>
      </c>
      <c r="Q367" s="1">
        <f t="shared" si="3"/>
        <v>6.754013419</v>
      </c>
      <c r="R367" s="1">
        <f t="shared" si="4"/>
        <v>1669.370667</v>
      </c>
      <c r="S367" s="1">
        <f t="shared" si="5"/>
        <v>1533.738979</v>
      </c>
      <c r="T367" s="1">
        <f t="shared" si="6"/>
        <v>152.7970011</v>
      </c>
      <c r="U367" s="1">
        <f t="shared" si="7"/>
        <v>166.3091537</v>
      </c>
      <c r="V367" s="1">
        <f t="shared" si="8"/>
        <v>0.1340120254</v>
      </c>
      <c r="W367" s="1">
        <f t="shared" si="9"/>
        <v>2.921607418</v>
      </c>
      <c r="X367" s="1">
        <f t="shared" si="10"/>
        <v>0.1306883565</v>
      </c>
      <c r="Y367" s="1">
        <f t="shared" si="11"/>
        <v>0.08197197555</v>
      </c>
      <c r="Z367" s="1">
        <f t="shared" si="12"/>
        <v>321.5213794</v>
      </c>
      <c r="AA367" s="1">
        <f t="shared" si="13"/>
        <v>32.22500147</v>
      </c>
      <c r="AB367" s="1">
        <f t="shared" si="14"/>
        <v>31.72633333</v>
      </c>
      <c r="AC367" s="1">
        <f t="shared" si="15"/>
        <v>4.701615482</v>
      </c>
      <c r="AD367" s="1">
        <f t="shared" si="16"/>
        <v>59.75584724</v>
      </c>
      <c r="AE367" s="1">
        <f t="shared" si="17"/>
        <v>2.701644401</v>
      </c>
      <c r="AF367" s="1">
        <f t="shared" si="18"/>
        <v>4.521138141</v>
      </c>
      <c r="AG367" s="1">
        <f t="shared" si="19"/>
        <v>1.999971081</v>
      </c>
      <c r="AH367" s="1">
        <f t="shared" si="20"/>
        <v>-120.1655348</v>
      </c>
      <c r="AI367" s="1">
        <f t="shared" si="21"/>
        <v>-108.4338771</v>
      </c>
      <c r="AJ367" s="1">
        <f t="shared" si="22"/>
        <v>-8.365892966</v>
      </c>
      <c r="AK367" s="1">
        <f t="shared" si="23"/>
        <v>84.55607452</v>
      </c>
      <c r="AL367" s="1">
        <f t="shared" si="24"/>
        <v>38.15855385</v>
      </c>
      <c r="AM367" s="1">
        <f t="shared" si="25"/>
        <v>2.744697157</v>
      </c>
      <c r="AN367" s="1">
        <f t="shared" si="26"/>
        <v>6.754013419</v>
      </c>
      <c r="AO367" s="1">
        <v>1786.465145067704</v>
      </c>
      <c r="AP367" s="1">
        <v>1752.611272727272</v>
      </c>
      <c r="AQ367" s="1">
        <v>4.998385540938536</v>
      </c>
      <c r="AR367" s="1">
        <v>64.97328580608568</v>
      </c>
      <c r="AS367" s="1">
        <f t="shared" si="27"/>
        <v>2.724842058</v>
      </c>
      <c r="AT367" s="1">
        <v>23.93633992313517</v>
      </c>
      <c r="AU367" s="1">
        <v>27.11651090909091</v>
      </c>
      <c r="AV367" s="1">
        <v>4.464330995351174E-6</v>
      </c>
      <c r="AW367" s="1">
        <v>82.27873590820442</v>
      </c>
      <c r="AX367" s="1">
        <v>0.0</v>
      </c>
      <c r="AY367" s="1">
        <v>0.0</v>
      </c>
      <c r="AZ367" s="1">
        <f t="shared" si="28"/>
        <v>1</v>
      </c>
      <c r="BA367" s="1">
        <f t="shared" si="29"/>
        <v>0</v>
      </c>
      <c r="BB367" s="1">
        <f t="shared" si="30"/>
        <v>51938.54064</v>
      </c>
      <c r="BC367" s="1">
        <f t="shared" si="31"/>
        <v>2000.037333</v>
      </c>
      <c r="BD367" s="1">
        <f t="shared" si="32"/>
        <v>1681.23106</v>
      </c>
      <c r="BE367" s="1">
        <f t="shared" si="33"/>
        <v>0.8405998388</v>
      </c>
      <c r="BF367" s="1">
        <f t="shared" si="34"/>
        <v>0.1607576889</v>
      </c>
      <c r="BG367" s="1">
        <v>6.0</v>
      </c>
      <c r="BH367" s="1">
        <v>0.5</v>
      </c>
      <c r="BI367" s="1" t="s">
        <v>355</v>
      </c>
      <c r="BJ367" s="1">
        <v>2.0</v>
      </c>
      <c r="BK367" s="1" t="b">
        <v>1</v>
      </c>
      <c r="BL367" s="1">
        <v>1.660484723366666E9</v>
      </c>
      <c r="BM367" s="1">
        <v>1669.370666666667</v>
      </c>
      <c r="BN367" s="1">
        <v>1720.644</v>
      </c>
      <c r="BO367" s="1">
        <v>27.11844666666667</v>
      </c>
      <c r="BP367" s="1">
        <v>23.91508</v>
      </c>
      <c r="BQ367" s="1">
        <v>1666.400666666667</v>
      </c>
      <c r="BR367" s="1">
        <v>27.1005</v>
      </c>
      <c r="BS367" s="1">
        <v>500.1485333333333</v>
      </c>
      <c r="BT367" s="1">
        <v>99.52389333333332</v>
      </c>
      <c r="BU367" s="1">
        <v>0.09996913333333333</v>
      </c>
      <c r="BV367" s="1">
        <v>31.03790666666667</v>
      </c>
      <c r="BW367" s="1">
        <v>31.72633333333333</v>
      </c>
      <c r="BX367" s="1">
        <v>999.8999999999999</v>
      </c>
      <c r="BY367" s="1">
        <v>0.0</v>
      </c>
      <c r="BZ367" s="1">
        <v>0.0</v>
      </c>
      <c r="CA367" s="1">
        <v>10002.41666666667</v>
      </c>
      <c r="CB367" s="1">
        <v>0.0</v>
      </c>
      <c r="CC367" s="1">
        <v>475.8222</v>
      </c>
      <c r="CD367" s="1">
        <v>-51.27308666666666</v>
      </c>
      <c r="CE367" s="1">
        <v>1715.904</v>
      </c>
      <c r="CF367" s="1">
        <v>1762.802666666666</v>
      </c>
      <c r="CG367" s="1">
        <v>3.203366666666667</v>
      </c>
      <c r="CH367" s="1">
        <v>1720.644</v>
      </c>
      <c r="CI367" s="1">
        <v>23.91508</v>
      </c>
      <c r="CJ367" s="1">
        <v>2.698933333333334</v>
      </c>
      <c r="CK367" s="1">
        <v>2.380121333333333</v>
      </c>
      <c r="CL367" s="1">
        <v>22.27863333333333</v>
      </c>
      <c r="CM367" s="1">
        <v>20.22916</v>
      </c>
      <c r="CN367" s="1">
        <v>2000.037333333333</v>
      </c>
      <c r="CO367" s="1">
        <v>0.9800058000000001</v>
      </c>
      <c r="CP367" s="1">
        <v>0.0199943</v>
      </c>
      <c r="CQ367" s="1">
        <v>0.0</v>
      </c>
      <c r="CR367" s="1">
        <v>2.953666666666667</v>
      </c>
      <c r="CS367" s="1">
        <v>0.0</v>
      </c>
      <c r="CT367" s="1">
        <v>32432.49333333334</v>
      </c>
      <c r="CU367" s="1">
        <v>17412.66</v>
      </c>
      <c r="CV367" s="1">
        <v>39.2458</v>
      </c>
      <c r="CW367" s="1">
        <v>40.27480000000001</v>
      </c>
      <c r="CX367" s="1">
        <v>39.187</v>
      </c>
      <c r="CY367" s="1">
        <v>38.77893333333334</v>
      </c>
      <c r="CZ367" s="1">
        <v>39.4706</v>
      </c>
      <c r="DA367" s="1">
        <v>1960.047333333334</v>
      </c>
      <c r="DB367" s="1">
        <v>39.99</v>
      </c>
      <c r="DC367" s="1">
        <v>0.0</v>
      </c>
      <c r="DD367" s="1">
        <v>1.6604847296E9</v>
      </c>
      <c r="DE367" s="1">
        <v>0.0</v>
      </c>
      <c r="DF367" s="1">
        <v>1.6604841591E9</v>
      </c>
      <c r="DG367" s="1" t="s">
        <v>356</v>
      </c>
      <c r="DH367" s="1">
        <v>1.6604841451E9</v>
      </c>
      <c r="DI367" s="1">
        <v>1.6604841591E9</v>
      </c>
      <c r="DJ367" s="1">
        <v>1.0</v>
      </c>
      <c r="DK367" s="1">
        <v>0.063</v>
      </c>
      <c r="DL367" s="1">
        <v>-0.028</v>
      </c>
      <c r="DM367" s="1">
        <v>1.395</v>
      </c>
      <c r="DN367" s="1">
        <v>0.027</v>
      </c>
      <c r="DO367" s="1">
        <v>400.0</v>
      </c>
      <c r="DP367" s="1">
        <v>24.0</v>
      </c>
      <c r="DQ367" s="1">
        <v>0.47</v>
      </c>
      <c r="DR367" s="1">
        <v>0.03</v>
      </c>
      <c r="DS367" s="1">
        <v>6.497361505464957</v>
      </c>
      <c r="DT367" s="1">
        <v>0.3885185390788731</v>
      </c>
      <c r="DU367" s="1">
        <v>0.1056785659402777</v>
      </c>
      <c r="DV367" s="1">
        <v>1.0</v>
      </c>
      <c r="DW367" s="1">
        <v>38.09990557368755</v>
      </c>
      <c r="DX367" s="1">
        <v>-3.568604821982616</v>
      </c>
      <c r="DY367" s="1">
        <v>0.3900628984481535</v>
      </c>
      <c r="DZ367" s="1">
        <v>0.0</v>
      </c>
      <c r="EA367" s="1">
        <v>-51.22098000000001</v>
      </c>
      <c r="EB367" s="1">
        <v>3.732317686318106</v>
      </c>
      <c r="EC367" s="1">
        <v>0.4681248582732312</v>
      </c>
      <c r="ED367" s="1">
        <v>0.0</v>
      </c>
      <c r="EE367" s="1">
        <v>1531.528969479364</v>
      </c>
      <c r="EF367" s="1">
        <v>282.9561053256379</v>
      </c>
      <c r="EG367" s="1">
        <v>21.13215045861179</v>
      </c>
      <c r="EH367" s="1">
        <v>0.0</v>
      </c>
      <c r="EI367" s="1">
        <v>3.21189475</v>
      </c>
      <c r="EJ367" s="1">
        <v>-0.199609868667919</v>
      </c>
      <c r="EK367" s="1">
        <v>0.02052034246637959</v>
      </c>
      <c r="EL367" s="1">
        <v>0.0</v>
      </c>
      <c r="EM367" s="1">
        <v>2.000268346950053</v>
      </c>
      <c r="EN367" s="1">
        <v>-0.02537000669240683</v>
      </c>
      <c r="EO367" s="1">
        <v>0.002636545141324962</v>
      </c>
      <c r="EP367" s="1">
        <v>1.0</v>
      </c>
      <c r="EQ367" s="1">
        <v>2.0</v>
      </c>
      <c r="ER367" s="1">
        <v>6.0</v>
      </c>
      <c r="ES367" s="1" t="s">
        <v>384</v>
      </c>
      <c r="ET367" s="1">
        <v>2.94532</v>
      </c>
      <c r="EU367" s="1">
        <v>2.80132</v>
      </c>
      <c r="EV367" s="1">
        <v>0.232302</v>
      </c>
      <c r="EW367" s="1">
        <v>0.236402</v>
      </c>
      <c r="EX367" s="1">
        <v>0.118323</v>
      </c>
      <c r="EY367" s="1">
        <v>0.108491</v>
      </c>
      <c r="EZ367" s="1">
        <v>15813.1</v>
      </c>
      <c r="FA367" s="1">
        <v>16498.2</v>
      </c>
      <c r="FB367" s="1">
        <v>23938.6</v>
      </c>
      <c r="FC367" s="1">
        <v>25127.5</v>
      </c>
      <c r="FD367" s="1">
        <v>33775.9</v>
      </c>
      <c r="FE367" s="1">
        <v>35766.2</v>
      </c>
      <c r="FF367" s="1">
        <v>43624.7</v>
      </c>
      <c r="FG367" s="1">
        <v>46442.4</v>
      </c>
      <c r="FH367" s="1">
        <v>2.00067</v>
      </c>
      <c r="FI367" s="1">
        <v>1.92507</v>
      </c>
      <c r="FJ367" s="1">
        <v>0.15302</v>
      </c>
      <c r="FK367" s="1">
        <v>0.0</v>
      </c>
      <c r="FL367" s="1">
        <v>29.2321</v>
      </c>
      <c r="FM367" s="1">
        <v>999.9</v>
      </c>
      <c r="FN367" s="1">
        <v>68.9</v>
      </c>
      <c r="FO367" s="1">
        <v>31.7</v>
      </c>
      <c r="FP367" s="1">
        <v>32.4991</v>
      </c>
      <c r="FQ367" s="1">
        <v>63.654</v>
      </c>
      <c r="FR367" s="1">
        <v>25.653</v>
      </c>
      <c r="FS367" s="1">
        <v>1.0</v>
      </c>
      <c r="FT367" s="1">
        <v>0.153521</v>
      </c>
      <c r="FU367" s="1">
        <v>0.268946</v>
      </c>
      <c r="FV367" s="1">
        <v>20.3232</v>
      </c>
      <c r="FW367" s="1">
        <v>5.2125</v>
      </c>
      <c r="FX367" s="1">
        <v>11.9035</v>
      </c>
      <c r="FY367" s="1">
        <v>5.0029</v>
      </c>
      <c r="FZ367" s="1">
        <v>3.29008</v>
      </c>
      <c r="GA367" s="1">
        <v>9999.0</v>
      </c>
      <c r="GB367" s="1">
        <v>9999.0</v>
      </c>
      <c r="GC367" s="1">
        <v>9999.0</v>
      </c>
      <c r="GD367" s="1">
        <v>999.9</v>
      </c>
      <c r="GE367" s="1">
        <v>1.85944</v>
      </c>
      <c r="GF367" s="1">
        <v>1.85438</v>
      </c>
      <c r="GG367" s="1">
        <v>1.8576</v>
      </c>
      <c r="GH367" s="1">
        <v>1.85599</v>
      </c>
      <c r="GI367" s="1">
        <v>1.85483</v>
      </c>
      <c r="GJ367" s="1">
        <v>1.8545</v>
      </c>
      <c r="GK367" s="1">
        <v>1.85312</v>
      </c>
      <c r="GL367" s="1">
        <v>1.85632</v>
      </c>
      <c r="GM367" s="1">
        <v>0.0</v>
      </c>
      <c r="GN367" s="1">
        <v>0.0</v>
      </c>
      <c r="GO367" s="1">
        <v>0.0</v>
      </c>
      <c r="GP367" s="1">
        <v>0.0</v>
      </c>
      <c r="GQ367" s="1" t="s">
        <v>358</v>
      </c>
      <c r="GR367" s="1" t="s">
        <v>359</v>
      </c>
      <c r="GS367" s="1" t="s">
        <v>360</v>
      </c>
      <c r="GT367" s="1" t="s">
        <v>360</v>
      </c>
      <c r="GU367" s="1" t="s">
        <v>360</v>
      </c>
      <c r="GV367" s="1" t="s">
        <v>360</v>
      </c>
      <c r="GW367" s="1">
        <v>0.0</v>
      </c>
      <c r="GX367" s="1">
        <v>100.0</v>
      </c>
      <c r="GY367" s="1">
        <v>100.0</v>
      </c>
      <c r="GZ367" s="1">
        <v>3.0</v>
      </c>
      <c r="HA367" s="1">
        <v>0.0179</v>
      </c>
      <c r="HB367" s="1">
        <v>0.467488805237294</v>
      </c>
      <c r="HC367" s="1">
        <v>0.002678124759318837</v>
      </c>
      <c r="HD367" s="1">
        <v>-9.373761146515732E-7</v>
      </c>
      <c r="HE367" s="1">
        <v>1.391563784175389E-10</v>
      </c>
      <c r="HF367" s="1">
        <v>-0.06780524781039028</v>
      </c>
      <c r="HG367" s="1">
        <v>0.01061361004592812</v>
      </c>
      <c r="HH367" s="1">
        <v>-3.086644042041478E-4</v>
      </c>
      <c r="HI367" s="1">
        <v>1.24720902217549E-6</v>
      </c>
      <c r="HJ367" s="1">
        <v>1.0</v>
      </c>
      <c r="HK367" s="1">
        <v>2093.0</v>
      </c>
      <c r="HL367" s="1">
        <v>2.0</v>
      </c>
      <c r="HM367" s="1">
        <v>27.0</v>
      </c>
      <c r="HN367" s="1">
        <v>9.8</v>
      </c>
      <c r="HO367" s="1">
        <v>9.5</v>
      </c>
      <c r="HP367" s="1">
        <v>3.43994</v>
      </c>
      <c r="HQ367" s="1">
        <v>2.23877</v>
      </c>
      <c r="HR367" s="1">
        <v>1.4978</v>
      </c>
      <c r="HS367" s="1">
        <v>2.30347</v>
      </c>
      <c r="HT367" s="1">
        <v>1.54785</v>
      </c>
      <c r="HU367" s="1">
        <v>2.44263</v>
      </c>
      <c r="HV367" s="1">
        <v>35.3133</v>
      </c>
      <c r="HW367" s="1">
        <v>15.2878</v>
      </c>
      <c r="HX367" s="1">
        <v>18.0</v>
      </c>
      <c r="HY367" s="1">
        <v>501.46</v>
      </c>
      <c r="HZ367" s="1">
        <v>518.826</v>
      </c>
      <c r="IA367" s="1">
        <v>28.8522</v>
      </c>
      <c r="IB367" s="1">
        <v>29.1374</v>
      </c>
      <c r="IC367" s="1">
        <v>30.0004</v>
      </c>
      <c r="ID367" s="1">
        <v>28.9065</v>
      </c>
      <c r="IE367" s="1">
        <v>28.9992</v>
      </c>
      <c r="IF367" s="1">
        <v>68.8683</v>
      </c>
      <c r="IG367" s="1">
        <v>28.0754</v>
      </c>
      <c r="IH367" s="1">
        <v>72.1092</v>
      </c>
      <c r="II367" s="1">
        <v>28.8212</v>
      </c>
      <c r="IJ367" s="1">
        <v>1791.27</v>
      </c>
      <c r="IK367" s="1">
        <v>24.0382</v>
      </c>
      <c r="IL367" s="1">
        <v>100.896</v>
      </c>
      <c r="IM367" s="1">
        <v>100.658</v>
      </c>
      <c r="IN367" s="1" t="s">
        <v>365</v>
      </c>
    </row>
    <row r="368" ht="15.75" customHeight="1">
      <c r="A368" s="1">
        <v>352.0</v>
      </c>
      <c r="B368" s="1">
        <v>1.6604847321E9</v>
      </c>
      <c r="C368" s="1">
        <v>603.0</v>
      </c>
      <c r="D368" s="1" t="s">
        <v>1044</v>
      </c>
      <c r="E368" s="1" t="s">
        <v>1045</v>
      </c>
      <c r="F368" s="1">
        <v>1.0</v>
      </c>
      <c r="G368" s="1" t="s">
        <v>349</v>
      </c>
      <c r="H368" s="1" t="s">
        <v>350</v>
      </c>
      <c r="I368" s="1" t="s">
        <v>351</v>
      </c>
      <c r="J368" s="1" t="s">
        <v>352</v>
      </c>
      <c r="K368" s="1" t="s">
        <v>353</v>
      </c>
      <c r="L368" s="1" t="s">
        <v>349</v>
      </c>
      <c r="M368" s="1" t="s">
        <v>354</v>
      </c>
      <c r="N368" s="1">
        <v>1.660484724399999E9</v>
      </c>
      <c r="O368" s="1">
        <f t="shared" si="1"/>
        <v>0.002724561801</v>
      </c>
      <c r="P368" s="1">
        <f t="shared" si="2"/>
        <v>2.724561801</v>
      </c>
      <c r="Q368" s="1">
        <f t="shared" si="3"/>
        <v>6.868685658</v>
      </c>
      <c r="R368" s="1">
        <f t="shared" si="4"/>
        <v>1674.516</v>
      </c>
      <c r="S368" s="1">
        <f t="shared" si="5"/>
        <v>1537.34225</v>
      </c>
      <c r="T368" s="1">
        <f t="shared" si="6"/>
        <v>153.1559753</v>
      </c>
      <c r="U368" s="1">
        <f t="shared" si="7"/>
        <v>166.8217543</v>
      </c>
      <c r="V368" s="1">
        <f t="shared" si="8"/>
        <v>0.1340085583</v>
      </c>
      <c r="W368" s="1">
        <f t="shared" si="9"/>
        <v>2.921855152</v>
      </c>
      <c r="X368" s="1">
        <f t="shared" si="10"/>
        <v>0.1306853333</v>
      </c>
      <c r="Y368" s="1">
        <f t="shared" si="11"/>
        <v>0.08197004782</v>
      </c>
      <c r="Z368" s="1">
        <f t="shared" si="12"/>
        <v>321.5174426</v>
      </c>
      <c r="AA368" s="1">
        <f t="shared" si="13"/>
        <v>32.22388522</v>
      </c>
      <c r="AB368" s="1">
        <f t="shared" si="14"/>
        <v>31.72554667</v>
      </c>
      <c r="AC368" s="1">
        <f t="shared" si="15"/>
        <v>4.701405722</v>
      </c>
      <c r="AD368" s="1">
        <f t="shared" si="16"/>
        <v>59.75832898</v>
      </c>
      <c r="AE368" s="1">
        <f t="shared" si="17"/>
        <v>2.70159131</v>
      </c>
      <c r="AF368" s="1">
        <f t="shared" si="18"/>
        <v>4.520861537</v>
      </c>
      <c r="AG368" s="1">
        <f t="shared" si="19"/>
        <v>1.999814412</v>
      </c>
      <c r="AH368" s="1">
        <f t="shared" si="20"/>
        <v>-120.1531754</v>
      </c>
      <c r="AI368" s="1">
        <f t="shared" si="21"/>
        <v>-108.4882282</v>
      </c>
      <c r="AJ368" s="1">
        <f t="shared" si="22"/>
        <v>-8.369299889</v>
      </c>
      <c r="AK368" s="1">
        <f t="shared" si="23"/>
        <v>84.50673904</v>
      </c>
      <c r="AL368" s="1">
        <f t="shared" si="24"/>
        <v>38.1870333</v>
      </c>
      <c r="AM368" s="1">
        <f t="shared" si="25"/>
        <v>2.741707219</v>
      </c>
      <c r="AN368" s="1">
        <f t="shared" si="26"/>
        <v>6.868685658</v>
      </c>
      <c r="AO368" s="1">
        <v>1792.075304075428</v>
      </c>
      <c r="AP368" s="1">
        <v>1757.777939393939</v>
      </c>
      <c r="AQ368" s="1">
        <v>5.057514311695555</v>
      </c>
      <c r="AR368" s="1">
        <v>64.97328580608568</v>
      </c>
      <c r="AS368" s="1">
        <f t="shared" si="27"/>
        <v>2.724561801</v>
      </c>
      <c r="AT368" s="1">
        <v>23.93833006991586</v>
      </c>
      <c r="AU368" s="1">
        <v>27.11815757575756</v>
      </c>
      <c r="AV368" s="1">
        <v>8.390358486528898E-6</v>
      </c>
      <c r="AW368" s="1">
        <v>82.27873590820442</v>
      </c>
      <c r="AX368" s="1">
        <v>0.0</v>
      </c>
      <c r="AY368" s="1">
        <v>0.0</v>
      </c>
      <c r="AZ368" s="1">
        <f t="shared" si="28"/>
        <v>1</v>
      </c>
      <c r="BA368" s="1">
        <f t="shared" si="29"/>
        <v>0</v>
      </c>
      <c r="BB368" s="1">
        <f t="shared" si="30"/>
        <v>51945.76932</v>
      </c>
      <c r="BC368" s="1">
        <f t="shared" si="31"/>
        <v>2000.012667</v>
      </c>
      <c r="BD368" s="1">
        <f t="shared" si="32"/>
        <v>1681.21034</v>
      </c>
      <c r="BE368" s="1">
        <f t="shared" si="33"/>
        <v>0.8405998462</v>
      </c>
      <c r="BF368" s="1">
        <f t="shared" si="34"/>
        <v>0.1607577032</v>
      </c>
      <c r="BG368" s="1">
        <v>6.0</v>
      </c>
      <c r="BH368" s="1">
        <v>0.5</v>
      </c>
      <c r="BI368" s="1" t="s">
        <v>355</v>
      </c>
      <c r="BJ368" s="1">
        <v>2.0</v>
      </c>
      <c r="BK368" s="1" t="b">
        <v>1</v>
      </c>
      <c r="BL368" s="1">
        <v>1.660484724399999E9</v>
      </c>
      <c r="BM368" s="1">
        <v>1674.516</v>
      </c>
      <c r="BN368" s="1">
        <v>1725.834666666667</v>
      </c>
      <c r="BO368" s="1">
        <v>27.11791333333333</v>
      </c>
      <c r="BP368" s="1">
        <v>23.91802</v>
      </c>
      <c r="BQ368" s="1">
        <v>1671.542666666667</v>
      </c>
      <c r="BR368" s="1">
        <v>27.09996</v>
      </c>
      <c r="BS368" s="1">
        <v>500.1462666666666</v>
      </c>
      <c r="BT368" s="1">
        <v>99.52390666666665</v>
      </c>
      <c r="BU368" s="1">
        <v>0.09995734666666665</v>
      </c>
      <c r="BV368" s="1">
        <v>31.03683333333334</v>
      </c>
      <c r="BW368" s="1">
        <v>31.72554666666667</v>
      </c>
      <c r="BX368" s="1">
        <v>999.8999999999999</v>
      </c>
      <c r="BY368" s="1">
        <v>0.0</v>
      </c>
      <c r="BZ368" s="1">
        <v>0.0</v>
      </c>
      <c r="CA368" s="1">
        <v>10003.83</v>
      </c>
      <c r="CB368" s="1">
        <v>0.0</v>
      </c>
      <c r="CC368" s="1">
        <v>439.9155999999999</v>
      </c>
      <c r="CD368" s="1">
        <v>-51.31792666666668</v>
      </c>
      <c r="CE368" s="1">
        <v>1721.192</v>
      </c>
      <c r="CF368" s="1">
        <v>1768.125333333333</v>
      </c>
      <c r="CG368" s="1">
        <v>3.199894</v>
      </c>
      <c r="CH368" s="1">
        <v>1725.834666666667</v>
      </c>
      <c r="CI368" s="1">
        <v>23.91802</v>
      </c>
      <c r="CJ368" s="1">
        <v>2.69888</v>
      </c>
      <c r="CK368" s="1">
        <v>2.380414</v>
      </c>
      <c r="CL368" s="1">
        <v>22.27831333333333</v>
      </c>
      <c r="CM368" s="1">
        <v>20.23114666666667</v>
      </c>
      <c r="CN368" s="1">
        <v>2000.012666666667</v>
      </c>
      <c r="CO368" s="1">
        <v>0.9800056666666668</v>
      </c>
      <c r="CP368" s="1">
        <v>0.0199945</v>
      </c>
      <c r="CQ368" s="1">
        <v>0.0</v>
      </c>
      <c r="CR368" s="1">
        <v>2.990866666666667</v>
      </c>
      <c r="CS368" s="1">
        <v>0.0</v>
      </c>
      <c r="CT368" s="1">
        <v>32427.48666666667</v>
      </c>
      <c r="CU368" s="1">
        <v>17412.44666666667</v>
      </c>
      <c r="CV368" s="1">
        <v>39.2458</v>
      </c>
      <c r="CW368" s="1">
        <v>40.27893333333334</v>
      </c>
      <c r="CX368" s="1">
        <v>39.187</v>
      </c>
      <c r="CY368" s="1">
        <v>38.78306666666667</v>
      </c>
      <c r="CZ368" s="1">
        <v>39.47479999999999</v>
      </c>
      <c r="DA368" s="1">
        <v>1960.022666666667</v>
      </c>
      <c r="DB368" s="1">
        <v>39.99</v>
      </c>
      <c r="DC368" s="1">
        <v>0.0</v>
      </c>
      <c r="DD368" s="1">
        <v>1.6604847302E9</v>
      </c>
      <c r="DE368" s="1">
        <v>0.0</v>
      </c>
      <c r="DF368" s="1">
        <v>1.6604841591E9</v>
      </c>
      <c r="DG368" s="1" t="s">
        <v>356</v>
      </c>
      <c r="DH368" s="1">
        <v>1.6604841451E9</v>
      </c>
      <c r="DI368" s="1">
        <v>1.6604841591E9</v>
      </c>
      <c r="DJ368" s="1">
        <v>1.0</v>
      </c>
      <c r="DK368" s="1">
        <v>0.063</v>
      </c>
      <c r="DL368" s="1">
        <v>-0.028</v>
      </c>
      <c r="DM368" s="1">
        <v>1.395</v>
      </c>
      <c r="DN368" s="1">
        <v>0.027</v>
      </c>
      <c r="DO368" s="1">
        <v>400.0</v>
      </c>
      <c r="DP368" s="1">
        <v>24.0</v>
      </c>
      <c r="DQ368" s="1">
        <v>0.47</v>
      </c>
      <c r="DR368" s="1">
        <v>0.03</v>
      </c>
      <c r="DS368" s="1">
        <v>6.527624641327173</v>
      </c>
      <c r="DT368" s="1">
        <v>0.2791945659612997</v>
      </c>
      <c r="DU368" s="1">
        <v>0.09499549760439846</v>
      </c>
      <c r="DV368" s="1">
        <v>1.0</v>
      </c>
      <c r="DW368" s="1">
        <v>38.14166931201547</v>
      </c>
      <c r="DX368" s="1">
        <v>-2.720851770638943</v>
      </c>
      <c r="DY368" s="1">
        <v>0.4195495694263598</v>
      </c>
      <c r="DZ368" s="1">
        <v>0.0</v>
      </c>
      <c r="EA368" s="1">
        <v>-51.26685666666666</v>
      </c>
      <c r="EB368" s="1">
        <v>1.710959733036758</v>
      </c>
      <c r="EC368" s="1">
        <v>0.5263279520624209</v>
      </c>
      <c r="ED368" s="1">
        <v>0.0</v>
      </c>
      <c r="EE368" s="1">
        <v>1535.913978028993</v>
      </c>
      <c r="EF368" s="1">
        <v>283.1640092042662</v>
      </c>
      <c r="EG368" s="1">
        <v>21.14674503279134</v>
      </c>
      <c r="EH368" s="1">
        <v>0.0</v>
      </c>
      <c r="EI368" s="1">
        <v>3.20878025</v>
      </c>
      <c r="EJ368" s="1">
        <v>-0.2080634521576001</v>
      </c>
      <c r="EK368" s="1">
        <v>0.02122103254880644</v>
      </c>
      <c r="EL368" s="1">
        <v>0.0</v>
      </c>
      <c r="EM368" s="1">
        <v>2.000103724988764</v>
      </c>
      <c r="EN368" s="1">
        <v>-0.02868011882484669</v>
      </c>
      <c r="EO368" s="1">
        <v>0.00270920997630233</v>
      </c>
      <c r="EP368" s="1">
        <v>1.0</v>
      </c>
      <c r="EQ368" s="1">
        <v>2.0</v>
      </c>
      <c r="ER368" s="1">
        <v>6.0</v>
      </c>
      <c r="ES368" s="1" t="s">
        <v>384</v>
      </c>
      <c r="ET368" s="1">
        <v>2.94542</v>
      </c>
      <c r="EU368" s="1">
        <v>2.80102</v>
      </c>
      <c r="EV368" s="1">
        <v>0.232702</v>
      </c>
      <c r="EW368" s="1">
        <v>0.236792</v>
      </c>
      <c r="EX368" s="1">
        <v>0.118325</v>
      </c>
      <c r="EY368" s="1">
        <v>0.108498</v>
      </c>
      <c r="EZ368" s="1">
        <v>15804.8</v>
      </c>
      <c r="FA368" s="1">
        <v>16489.8</v>
      </c>
      <c r="FB368" s="1">
        <v>23938.5</v>
      </c>
      <c r="FC368" s="1">
        <v>25127.5</v>
      </c>
      <c r="FD368" s="1">
        <v>33775.8</v>
      </c>
      <c r="FE368" s="1">
        <v>35766.1</v>
      </c>
      <c r="FF368" s="1">
        <v>43624.7</v>
      </c>
      <c r="FG368" s="1">
        <v>46442.6</v>
      </c>
      <c r="FH368" s="1">
        <v>2.00063</v>
      </c>
      <c r="FI368" s="1">
        <v>1.92502</v>
      </c>
      <c r="FJ368" s="1">
        <v>0.153065</v>
      </c>
      <c r="FK368" s="1">
        <v>0.0</v>
      </c>
      <c r="FL368" s="1">
        <v>29.2333</v>
      </c>
      <c r="FM368" s="1">
        <v>999.9</v>
      </c>
      <c r="FN368" s="1">
        <v>68.9</v>
      </c>
      <c r="FO368" s="1">
        <v>31.7</v>
      </c>
      <c r="FP368" s="1">
        <v>32.5064</v>
      </c>
      <c r="FQ368" s="1">
        <v>63.674</v>
      </c>
      <c r="FR368" s="1">
        <v>26.2981</v>
      </c>
      <c r="FS368" s="1">
        <v>1.0</v>
      </c>
      <c r="FT368" s="1">
        <v>0.153476</v>
      </c>
      <c r="FU368" s="1">
        <v>0.237617</v>
      </c>
      <c r="FV368" s="1">
        <v>20.323</v>
      </c>
      <c r="FW368" s="1">
        <v>5.21175</v>
      </c>
      <c r="FX368" s="1">
        <v>11.9038</v>
      </c>
      <c r="FY368" s="1">
        <v>5.00235</v>
      </c>
      <c r="FZ368" s="1">
        <v>3.2899</v>
      </c>
      <c r="GA368" s="1">
        <v>9999.0</v>
      </c>
      <c r="GB368" s="1">
        <v>9999.0</v>
      </c>
      <c r="GC368" s="1">
        <v>9999.0</v>
      </c>
      <c r="GD368" s="1">
        <v>999.9</v>
      </c>
      <c r="GE368" s="1">
        <v>1.85944</v>
      </c>
      <c r="GF368" s="1">
        <v>1.85438</v>
      </c>
      <c r="GG368" s="1">
        <v>1.8576</v>
      </c>
      <c r="GH368" s="1">
        <v>1.85599</v>
      </c>
      <c r="GI368" s="1">
        <v>1.85483</v>
      </c>
      <c r="GJ368" s="1">
        <v>1.85449</v>
      </c>
      <c r="GK368" s="1">
        <v>1.8531</v>
      </c>
      <c r="GL368" s="1">
        <v>1.85631</v>
      </c>
      <c r="GM368" s="1">
        <v>0.0</v>
      </c>
      <c r="GN368" s="1">
        <v>0.0</v>
      </c>
      <c r="GO368" s="1">
        <v>0.0</v>
      </c>
      <c r="GP368" s="1">
        <v>0.0</v>
      </c>
      <c r="GQ368" s="1" t="s">
        <v>358</v>
      </c>
      <c r="GR368" s="1" t="s">
        <v>359</v>
      </c>
      <c r="GS368" s="1" t="s">
        <v>360</v>
      </c>
      <c r="GT368" s="1" t="s">
        <v>360</v>
      </c>
      <c r="GU368" s="1" t="s">
        <v>360</v>
      </c>
      <c r="GV368" s="1" t="s">
        <v>360</v>
      </c>
      <c r="GW368" s="1">
        <v>0.0</v>
      </c>
      <c r="GX368" s="1">
        <v>100.0</v>
      </c>
      <c r="GY368" s="1">
        <v>100.0</v>
      </c>
      <c r="GZ368" s="1">
        <v>3.0</v>
      </c>
      <c r="HA368" s="1">
        <v>0.0179</v>
      </c>
      <c r="HB368" s="1">
        <v>0.467488805237294</v>
      </c>
      <c r="HC368" s="1">
        <v>0.002678124759318837</v>
      </c>
      <c r="HD368" s="1">
        <v>-9.373761146515732E-7</v>
      </c>
      <c r="HE368" s="1">
        <v>1.391563784175389E-10</v>
      </c>
      <c r="HF368" s="1">
        <v>-0.06780524781039028</v>
      </c>
      <c r="HG368" s="1">
        <v>0.01061361004592812</v>
      </c>
      <c r="HH368" s="1">
        <v>-3.086644042041478E-4</v>
      </c>
      <c r="HI368" s="1">
        <v>1.24720902217549E-6</v>
      </c>
      <c r="HJ368" s="1">
        <v>1.0</v>
      </c>
      <c r="HK368" s="1">
        <v>2093.0</v>
      </c>
      <c r="HL368" s="1">
        <v>2.0</v>
      </c>
      <c r="HM368" s="1">
        <v>27.0</v>
      </c>
      <c r="HN368" s="1">
        <v>9.8</v>
      </c>
      <c r="HO368" s="1">
        <v>9.6</v>
      </c>
      <c r="HP368" s="1">
        <v>3.43994</v>
      </c>
      <c r="HQ368" s="1">
        <v>2.25708</v>
      </c>
      <c r="HR368" s="1">
        <v>1.4978</v>
      </c>
      <c r="HS368" s="1">
        <v>2.30347</v>
      </c>
      <c r="HT368" s="1">
        <v>1.54785</v>
      </c>
      <c r="HU368" s="1">
        <v>2.4585</v>
      </c>
      <c r="HV368" s="1">
        <v>35.3365</v>
      </c>
      <c r="HW368" s="1">
        <v>15.2703</v>
      </c>
      <c r="HX368" s="1">
        <v>18.0</v>
      </c>
      <c r="HY368" s="1">
        <v>501.434</v>
      </c>
      <c r="HZ368" s="1">
        <v>518.801</v>
      </c>
      <c r="IA368" s="1">
        <v>28.8435</v>
      </c>
      <c r="IB368" s="1">
        <v>29.138</v>
      </c>
      <c r="IC368" s="1">
        <v>30.0003</v>
      </c>
      <c r="ID368" s="1">
        <v>28.907</v>
      </c>
      <c r="IE368" s="1">
        <v>29.0003</v>
      </c>
      <c r="IF368" s="1">
        <v>69.0741</v>
      </c>
      <c r="IG368" s="1">
        <v>28.0754</v>
      </c>
      <c r="IH368" s="1">
        <v>72.1092</v>
      </c>
      <c r="II368" s="1">
        <v>28.8212</v>
      </c>
      <c r="IJ368" s="1">
        <v>1791.27</v>
      </c>
      <c r="IK368" s="1">
        <v>24.0449</v>
      </c>
      <c r="IL368" s="1">
        <v>100.896</v>
      </c>
      <c r="IM368" s="1">
        <v>100.659</v>
      </c>
      <c r="IN368" s="1" t="s">
        <v>365</v>
      </c>
    </row>
    <row r="369" ht="15.75" customHeight="1">
      <c r="A369" s="1">
        <v>353.0</v>
      </c>
      <c r="B369" s="1">
        <v>1.6604847331E9</v>
      </c>
      <c r="C369" s="1">
        <v>604.0</v>
      </c>
      <c r="D369" s="1" t="s">
        <v>1046</v>
      </c>
      <c r="E369" s="1" t="s">
        <v>1047</v>
      </c>
      <c r="F369" s="1">
        <v>1.0</v>
      </c>
      <c r="G369" s="1" t="s">
        <v>349</v>
      </c>
      <c r="H369" s="1" t="s">
        <v>350</v>
      </c>
      <c r="I369" s="1" t="s">
        <v>351</v>
      </c>
      <c r="J369" s="1" t="s">
        <v>352</v>
      </c>
      <c r="K369" s="1" t="s">
        <v>353</v>
      </c>
      <c r="L369" s="1" t="s">
        <v>349</v>
      </c>
      <c r="M369" s="1" t="s">
        <v>354</v>
      </c>
      <c r="N369" s="1">
        <v>1.660484725433333E9</v>
      </c>
      <c r="O369" s="1">
        <f t="shared" si="1"/>
        <v>0.00272350517</v>
      </c>
      <c r="P369" s="1">
        <f t="shared" si="2"/>
        <v>2.72350517</v>
      </c>
      <c r="Q369" s="1">
        <f t="shared" si="3"/>
        <v>6.734900171</v>
      </c>
      <c r="R369" s="1">
        <f t="shared" si="4"/>
        <v>1679.67</v>
      </c>
      <c r="S369" s="1">
        <f t="shared" si="5"/>
        <v>1543.916771</v>
      </c>
      <c r="T369" s="1">
        <f t="shared" si="6"/>
        <v>153.8107816</v>
      </c>
      <c r="U369" s="1">
        <f t="shared" si="7"/>
        <v>167.3350275</v>
      </c>
      <c r="V369" s="1">
        <f t="shared" si="8"/>
        <v>0.1339706363</v>
      </c>
      <c r="W369" s="1">
        <f t="shared" si="9"/>
        <v>2.921992193</v>
      </c>
      <c r="X369" s="1">
        <f t="shared" si="10"/>
        <v>0.1306494184</v>
      </c>
      <c r="Y369" s="1">
        <f t="shared" si="11"/>
        <v>0.08194742702</v>
      </c>
      <c r="Z369" s="1">
        <f t="shared" si="12"/>
        <v>321.5197834</v>
      </c>
      <c r="AA369" s="1">
        <f t="shared" si="13"/>
        <v>32.22305622</v>
      </c>
      <c r="AB369" s="1">
        <f t="shared" si="14"/>
        <v>31.7245</v>
      </c>
      <c r="AC369" s="1">
        <f t="shared" si="15"/>
        <v>4.701126648</v>
      </c>
      <c r="AD369" s="1">
        <f t="shared" si="16"/>
        <v>59.76076409</v>
      </c>
      <c r="AE369" s="1">
        <f t="shared" si="17"/>
        <v>2.701537133</v>
      </c>
      <c r="AF369" s="1">
        <f t="shared" si="18"/>
        <v>4.520586666</v>
      </c>
      <c r="AG369" s="1">
        <f t="shared" si="19"/>
        <v>1.999589515</v>
      </c>
      <c r="AH369" s="1">
        <f t="shared" si="20"/>
        <v>-120.106578</v>
      </c>
      <c r="AI369" s="1">
        <f t="shared" si="21"/>
        <v>-108.4964672</v>
      </c>
      <c r="AJ369" s="1">
        <f t="shared" si="22"/>
        <v>-8.369455766</v>
      </c>
      <c r="AK369" s="1">
        <f t="shared" si="23"/>
        <v>84.54728245</v>
      </c>
      <c r="AL369" s="1">
        <f t="shared" si="24"/>
        <v>38.20319017</v>
      </c>
      <c r="AM369" s="1">
        <f t="shared" si="25"/>
        <v>2.7385194</v>
      </c>
      <c r="AN369" s="1">
        <f t="shared" si="26"/>
        <v>6.734900171</v>
      </c>
      <c r="AO369" s="1">
        <v>1797.728062314967</v>
      </c>
      <c r="AP369" s="1">
        <v>1763.092909090909</v>
      </c>
      <c r="AQ369" s="1">
        <v>5.155720326899291</v>
      </c>
      <c r="AR369" s="1">
        <v>64.97328580608568</v>
      </c>
      <c r="AS369" s="1">
        <f t="shared" si="27"/>
        <v>2.72350517</v>
      </c>
      <c r="AT369" s="1">
        <v>23.94038332767122</v>
      </c>
      <c r="AU369" s="1">
        <v>27.11894727272728</v>
      </c>
      <c r="AV369" s="1">
        <v>1.353045101205926E-5</v>
      </c>
      <c r="AW369" s="1">
        <v>82.27873590820442</v>
      </c>
      <c r="AX369" s="1">
        <v>0.0</v>
      </c>
      <c r="AY369" s="1">
        <v>0.0</v>
      </c>
      <c r="AZ369" s="1">
        <f t="shared" si="28"/>
        <v>1</v>
      </c>
      <c r="BA369" s="1">
        <f t="shared" si="29"/>
        <v>0</v>
      </c>
      <c r="BB369" s="1">
        <f t="shared" si="30"/>
        <v>51949.84736</v>
      </c>
      <c r="BC369" s="1">
        <f t="shared" si="31"/>
        <v>2000.027333</v>
      </c>
      <c r="BD369" s="1">
        <f t="shared" si="32"/>
        <v>1681.22266</v>
      </c>
      <c r="BE369" s="1">
        <f t="shared" si="33"/>
        <v>0.8405998418</v>
      </c>
      <c r="BF369" s="1">
        <f t="shared" si="34"/>
        <v>0.1607576947</v>
      </c>
      <c r="BG369" s="1">
        <v>6.0</v>
      </c>
      <c r="BH369" s="1">
        <v>0.5</v>
      </c>
      <c r="BI369" s="1" t="s">
        <v>355</v>
      </c>
      <c r="BJ369" s="1">
        <v>2.0</v>
      </c>
      <c r="BK369" s="1" t="b">
        <v>1</v>
      </c>
      <c r="BL369" s="1">
        <v>1.660484725433333E9</v>
      </c>
      <c r="BM369" s="1">
        <v>1679.67</v>
      </c>
      <c r="BN369" s="1">
        <v>1731.018666666667</v>
      </c>
      <c r="BO369" s="1">
        <v>27.1174</v>
      </c>
      <c r="BP369" s="1">
        <v>23.92122</v>
      </c>
      <c r="BQ369" s="1">
        <v>1676.692</v>
      </c>
      <c r="BR369" s="1">
        <v>27.09944</v>
      </c>
      <c r="BS369" s="1">
        <v>500.1453999999999</v>
      </c>
      <c r="BT369" s="1">
        <v>99.52383333333334</v>
      </c>
      <c r="BU369" s="1">
        <v>0.09991868</v>
      </c>
      <c r="BV369" s="1">
        <v>31.03576666666667</v>
      </c>
      <c r="BW369" s="1">
        <v>31.7245</v>
      </c>
      <c r="BX369" s="1">
        <v>999.8999999999999</v>
      </c>
      <c r="BY369" s="1">
        <v>0.0</v>
      </c>
      <c r="BZ369" s="1">
        <v>0.0</v>
      </c>
      <c r="CA369" s="1">
        <v>10004.62</v>
      </c>
      <c r="CB369" s="1">
        <v>0.0</v>
      </c>
      <c r="CC369" s="1">
        <v>408.0661333333332</v>
      </c>
      <c r="CD369" s="1">
        <v>-51.34858666666667</v>
      </c>
      <c r="CE369" s="1">
        <v>1726.488</v>
      </c>
      <c r="CF369" s="1">
        <v>1773.442666666667</v>
      </c>
      <c r="CG369" s="1">
        <v>3.196176</v>
      </c>
      <c r="CH369" s="1">
        <v>1731.018666666667</v>
      </c>
      <c r="CI369" s="1">
        <v>23.92122</v>
      </c>
      <c r="CJ369" s="1">
        <v>2.698826666666666</v>
      </c>
      <c r="CK369" s="1">
        <v>2.380730666666667</v>
      </c>
      <c r="CL369" s="1">
        <v>22.27798666666666</v>
      </c>
      <c r="CM369" s="1">
        <v>20.2333</v>
      </c>
      <c r="CN369" s="1">
        <v>2000.027333333333</v>
      </c>
      <c r="CO369" s="1">
        <v>0.9800056666666668</v>
      </c>
      <c r="CP369" s="1">
        <v>0.0199945</v>
      </c>
      <c r="CQ369" s="1">
        <v>0.0</v>
      </c>
      <c r="CR369" s="1">
        <v>2.865666666666667</v>
      </c>
      <c r="CS369" s="1">
        <v>0.0</v>
      </c>
      <c r="CT369" s="1">
        <v>32423.35333333333</v>
      </c>
      <c r="CU369" s="1">
        <v>17412.57333333334</v>
      </c>
      <c r="CV369" s="1">
        <v>39.25</v>
      </c>
      <c r="CW369" s="1">
        <v>40.28306666666667</v>
      </c>
      <c r="CX369" s="1">
        <v>39.187</v>
      </c>
      <c r="CY369" s="1">
        <v>38.78720000000001</v>
      </c>
      <c r="CZ369" s="1">
        <v>39.479</v>
      </c>
      <c r="DA369" s="1">
        <v>1960.037333333334</v>
      </c>
      <c r="DB369" s="1">
        <v>39.99</v>
      </c>
      <c r="DC369" s="1">
        <v>0.0</v>
      </c>
      <c r="DD369" s="1">
        <v>1.660484732E9</v>
      </c>
      <c r="DE369" s="1">
        <v>0.0</v>
      </c>
      <c r="DF369" s="1">
        <v>1.6604841591E9</v>
      </c>
      <c r="DG369" s="1" t="s">
        <v>356</v>
      </c>
      <c r="DH369" s="1">
        <v>1.6604841451E9</v>
      </c>
      <c r="DI369" s="1">
        <v>1.6604841591E9</v>
      </c>
      <c r="DJ369" s="1">
        <v>1.0</v>
      </c>
      <c r="DK369" s="1">
        <v>0.063</v>
      </c>
      <c r="DL369" s="1">
        <v>-0.028</v>
      </c>
      <c r="DM369" s="1">
        <v>1.395</v>
      </c>
      <c r="DN369" s="1">
        <v>0.027</v>
      </c>
      <c r="DO369" s="1">
        <v>400.0</v>
      </c>
      <c r="DP369" s="1">
        <v>24.0</v>
      </c>
      <c r="DQ369" s="1">
        <v>0.47</v>
      </c>
      <c r="DR369" s="1">
        <v>0.03</v>
      </c>
      <c r="DS369" s="1">
        <v>6.527624641327173</v>
      </c>
      <c r="DT369" s="1">
        <v>0.2791945659612997</v>
      </c>
      <c r="DU369" s="1">
        <v>0.09499549760439846</v>
      </c>
      <c r="DV369" s="1">
        <v>1.0</v>
      </c>
      <c r="DW369" s="1">
        <v>38.14166931201547</v>
      </c>
      <c r="DX369" s="1">
        <v>-2.720851770638943</v>
      </c>
      <c r="DY369" s="1">
        <v>0.4195495694263598</v>
      </c>
      <c r="DZ369" s="1">
        <v>0.0</v>
      </c>
      <c r="EA369" s="1">
        <v>-51.26685666666666</v>
      </c>
      <c r="EB369" s="1">
        <v>1.710959733036758</v>
      </c>
      <c r="EC369" s="1">
        <v>0.5263279520624209</v>
      </c>
      <c r="ED369" s="1">
        <v>0.0</v>
      </c>
      <c r="EE369" s="1">
        <v>1535.913978028993</v>
      </c>
      <c r="EF369" s="1">
        <v>283.1640092042662</v>
      </c>
      <c r="EG369" s="1">
        <v>21.14674503279134</v>
      </c>
      <c r="EH369" s="1">
        <v>0.0</v>
      </c>
      <c r="EI369" s="1">
        <v>3.20878025</v>
      </c>
      <c r="EJ369" s="1">
        <v>-0.2080634521576001</v>
      </c>
      <c r="EK369" s="1">
        <v>0.02122103254880644</v>
      </c>
      <c r="EL369" s="1">
        <v>0.0</v>
      </c>
      <c r="EM369" s="1">
        <v>2.000103724988764</v>
      </c>
      <c r="EN369" s="1">
        <v>-0.02868011882484669</v>
      </c>
      <c r="EO369" s="1">
        <v>0.00270920997630233</v>
      </c>
      <c r="EP369" s="1">
        <v>1.0</v>
      </c>
      <c r="EQ369" s="1">
        <v>2.0</v>
      </c>
      <c r="ER369" s="1">
        <v>6.0</v>
      </c>
      <c r="ES369" s="1" t="s">
        <v>384</v>
      </c>
      <c r="ET369" s="1">
        <v>2.94563</v>
      </c>
      <c r="EU369" s="1">
        <v>2.80087</v>
      </c>
      <c r="EV369" s="1">
        <v>0.2331</v>
      </c>
      <c r="EW369" s="1">
        <v>0.23715</v>
      </c>
      <c r="EX369" s="1">
        <v>0.118328</v>
      </c>
      <c r="EY369" s="1">
        <v>0.108512</v>
      </c>
      <c r="EZ369" s="1">
        <v>15796.6</v>
      </c>
      <c r="FA369" s="1">
        <v>16482.1</v>
      </c>
      <c r="FB369" s="1">
        <v>23938.5</v>
      </c>
      <c r="FC369" s="1">
        <v>25127.5</v>
      </c>
      <c r="FD369" s="1">
        <v>33775.7</v>
      </c>
      <c r="FE369" s="1">
        <v>35765.6</v>
      </c>
      <c r="FF369" s="1">
        <v>43624.7</v>
      </c>
      <c r="FG369" s="1">
        <v>46442.7</v>
      </c>
      <c r="FH369" s="1">
        <v>2.0007</v>
      </c>
      <c r="FI369" s="1">
        <v>1.92502</v>
      </c>
      <c r="FJ369" s="1">
        <v>0.152588</v>
      </c>
      <c r="FK369" s="1">
        <v>0.0</v>
      </c>
      <c r="FL369" s="1">
        <v>29.2349</v>
      </c>
      <c r="FM369" s="1">
        <v>999.9</v>
      </c>
      <c r="FN369" s="1">
        <v>68.9</v>
      </c>
      <c r="FO369" s="1">
        <v>31.7</v>
      </c>
      <c r="FP369" s="1">
        <v>32.5029</v>
      </c>
      <c r="FQ369" s="1">
        <v>63.634</v>
      </c>
      <c r="FR369" s="1">
        <v>25.8213</v>
      </c>
      <c r="FS369" s="1">
        <v>1.0</v>
      </c>
      <c r="FT369" s="1">
        <v>0.153488</v>
      </c>
      <c r="FU369" s="1">
        <v>0.244218</v>
      </c>
      <c r="FV369" s="1">
        <v>20.3228</v>
      </c>
      <c r="FW369" s="1">
        <v>5.20905</v>
      </c>
      <c r="FX369" s="1">
        <v>11.9042</v>
      </c>
      <c r="FY369" s="1">
        <v>5.0013</v>
      </c>
      <c r="FZ369" s="1">
        <v>3.2894</v>
      </c>
      <c r="GA369" s="1">
        <v>9999.0</v>
      </c>
      <c r="GB369" s="1">
        <v>9999.0</v>
      </c>
      <c r="GC369" s="1">
        <v>9999.0</v>
      </c>
      <c r="GD369" s="1">
        <v>999.9</v>
      </c>
      <c r="GE369" s="1">
        <v>1.85943</v>
      </c>
      <c r="GF369" s="1">
        <v>1.85436</v>
      </c>
      <c r="GG369" s="1">
        <v>1.8576</v>
      </c>
      <c r="GH369" s="1">
        <v>1.85597</v>
      </c>
      <c r="GI369" s="1">
        <v>1.85483</v>
      </c>
      <c r="GJ369" s="1">
        <v>1.85448</v>
      </c>
      <c r="GK369" s="1">
        <v>1.85309</v>
      </c>
      <c r="GL369" s="1">
        <v>1.85629</v>
      </c>
      <c r="GM369" s="1">
        <v>0.0</v>
      </c>
      <c r="GN369" s="1">
        <v>0.0</v>
      </c>
      <c r="GO369" s="1">
        <v>0.0</v>
      </c>
      <c r="GP369" s="1">
        <v>0.0</v>
      </c>
      <c r="GQ369" s="1" t="s">
        <v>358</v>
      </c>
      <c r="GR369" s="1" t="s">
        <v>359</v>
      </c>
      <c r="GS369" s="1" t="s">
        <v>360</v>
      </c>
      <c r="GT369" s="1" t="s">
        <v>360</v>
      </c>
      <c r="GU369" s="1" t="s">
        <v>360</v>
      </c>
      <c r="GV369" s="1" t="s">
        <v>360</v>
      </c>
      <c r="GW369" s="1">
        <v>0.0</v>
      </c>
      <c r="GX369" s="1">
        <v>100.0</v>
      </c>
      <c r="GY369" s="1">
        <v>100.0</v>
      </c>
      <c r="GZ369" s="1">
        <v>3.0</v>
      </c>
      <c r="HA369" s="1">
        <v>0.0179</v>
      </c>
      <c r="HB369" s="1">
        <v>0.467488805237294</v>
      </c>
      <c r="HC369" s="1">
        <v>0.002678124759318837</v>
      </c>
      <c r="HD369" s="1">
        <v>-9.373761146515732E-7</v>
      </c>
      <c r="HE369" s="1">
        <v>1.391563784175389E-10</v>
      </c>
      <c r="HF369" s="1">
        <v>-0.06780524781039028</v>
      </c>
      <c r="HG369" s="1">
        <v>0.01061361004592812</v>
      </c>
      <c r="HH369" s="1">
        <v>-3.086644042041478E-4</v>
      </c>
      <c r="HI369" s="1">
        <v>1.24720902217549E-6</v>
      </c>
      <c r="HJ369" s="1">
        <v>1.0</v>
      </c>
      <c r="HK369" s="1">
        <v>2093.0</v>
      </c>
      <c r="HL369" s="1">
        <v>2.0</v>
      </c>
      <c r="HM369" s="1">
        <v>27.0</v>
      </c>
      <c r="HN369" s="1">
        <v>9.8</v>
      </c>
      <c r="HO369" s="1">
        <v>9.6</v>
      </c>
      <c r="HP369" s="1">
        <v>3.45459</v>
      </c>
      <c r="HQ369" s="1">
        <v>2.26685</v>
      </c>
      <c r="HR369" s="1">
        <v>1.4978</v>
      </c>
      <c r="HS369" s="1">
        <v>2.30347</v>
      </c>
      <c r="HT369" s="1">
        <v>1.54785</v>
      </c>
      <c r="HU369" s="1">
        <v>2.34131</v>
      </c>
      <c r="HV369" s="1">
        <v>35.3365</v>
      </c>
      <c r="HW369" s="1">
        <v>15.2878</v>
      </c>
      <c r="HX369" s="1">
        <v>18.0</v>
      </c>
      <c r="HY369" s="1">
        <v>501.485</v>
      </c>
      <c r="HZ369" s="1">
        <v>518.808</v>
      </c>
      <c r="IA369" s="1">
        <v>28.8399</v>
      </c>
      <c r="IB369" s="1">
        <v>29.1394</v>
      </c>
      <c r="IC369" s="1">
        <v>30.0003</v>
      </c>
      <c r="ID369" s="1">
        <v>28.9079</v>
      </c>
      <c r="IE369" s="1">
        <v>29.0012</v>
      </c>
      <c r="IF369" s="1">
        <v>69.1755</v>
      </c>
      <c r="IG369" s="1">
        <v>28.0754</v>
      </c>
      <c r="IH369" s="1">
        <v>72.1092</v>
      </c>
      <c r="II369" s="1">
        <v>28.8212</v>
      </c>
      <c r="IJ369" s="1">
        <v>1801.36</v>
      </c>
      <c r="IK369" s="1">
        <v>24.0456</v>
      </c>
      <c r="IL369" s="1">
        <v>100.896</v>
      </c>
      <c r="IM369" s="1">
        <v>100.659</v>
      </c>
      <c r="IN369" s="1" t="s">
        <v>365</v>
      </c>
    </row>
    <row r="370" ht="15.75" customHeight="1">
      <c r="A370" s="1">
        <v>354.0</v>
      </c>
      <c r="B370" s="1">
        <v>1.6604847346E9</v>
      </c>
      <c r="C370" s="1">
        <v>605.5</v>
      </c>
      <c r="D370" s="1" t="s">
        <v>1048</v>
      </c>
      <c r="E370" s="1" t="s">
        <v>1049</v>
      </c>
      <c r="F370" s="1">
        <v>1.0</v>
      </c>
      <c r="G370" s="1" t="s">
        <v>349</v>
      </c>
      <c r="H370" s="1" t="s">
        <v>350</v>
      </c>
      <c r="I370" s="1" t="s">
        <v>351</v>
      </c>
      <c r="J370" s="1" t="s">
        <v>352</v>
      </c>
      <c r="K370" s="1" t="s">
        <v>353</v>
      </c>
      <c r="L370" s="1" t="s">
        <v>349</v>
      </c>
      <c r="M370" s="1" t="s">
        <v>354</v>
      </c>
      <c r="N370" s="1">
        <v>1.66048472694375E9</v>
      </c>
      <c r="O370" s="1">
        <f t="shared" si="1"/>
        <v>0.002722535397</v>
      </c>
      <c r="P370" s="1">
        <f t="shared" si="2"/>
        <v>2.722535397</v>
      </c>
      <c r="Q370" s="1">
        <f t="shared" si="3"/>
        <v>6.448529502</v>
      </c>
      <c r="R370" s="1">
        <f t="shared" si="4"/>
        <v>1687.2125</v>
      </c>
      <c r="S370" s="1">
        <f t="shared" si="5"/>
        <v>1554.656015</v>
      </c>
      <c r="T370" s="1">
        <f t="shared" si="6"/>
        <v>154.8803406</v>
      </c>
      <c r="U370" s="1">
        <f t="shared" si="7"/>
        <v>168.0860873</v>
      </c>
      <c r="V370" s="1">
        <f t="shared" si="8"/>
        <v>0.1339568111</v>
      </c>
      <c r="W370" s="1">
        <f t="shared" si="9"/>
        <v>2.922177852</v>
      </c>
      <c r="X370" s="1">
        <f t="shared" si="10"/>
        <v>0.1306364748</v>
      </c>
      <c r="Y370" s="1">
        <f t="shared" si="11"/>
        <v>0.08193926099</v>
      </c>
      <c r="Z370" s="1">
        <f t="shared" si="12"/>
        <v>321.522204</v>
      </c>
      <c r="AA370" s="1">
        <f t="shared" si="13"/>
        <v>32.22190574</v>
      </c>
      <c r="AB370" s="1">
        <f t="shared" si="14"/>
        <v>31.72254375</v>
      </c>
      <c r="AC370" s="1">
        <f t="shared" si="15"/>
        <v>4.700605089</v>
      </c>
      <c r="AD370" s="1">
        <f t="shared" si="16"/>
        <v>59.7651618</v>
      </c>
      <c r="AE370" s="1">
        <f t="shared" si="17"/>
        <v>2.701528355</v>
      </c>
      <c r="AF370" s="1">
        <f t="shared" si="18"/>
        <v>4.52023934</v>
      </c>
      <c r="AG370" s="1">
        <f t="shared" si="19"/>
        <v>1.999076734</v>
      </c>
      <c r="AH370" s="1">
        <f t="shared" si="20"/>
        <v>-120.063811</v>
      </c>
      <c r="AI370" s="1">
        <f t="shared" si="21"/>
        <v>-108.4075238</v>
      </c>
      <c r="AJ370" s="1">
        <f t="shared" si="22"/>
        <v>-8.361927149</v>
      </c>
      <c r="AK370" s="1">
        <f t="shared" si="23"/>
        <v>84.68894208</v>
      </c>
      <c r="AL370" s="1">
        <f t="shared" si="24"/>
        <v>38.15543413</v>
      </c>
      <c r="AM370" s="1">
        <f t="shared" si="25"/>
        <v>2.733819268</v>
      </c>
      <c r="AN370" s="1">
        <f t="shared" si="26"/>
        <v>6.448529502</v>
      </c>
      <c r="AO370" s="1">
        <v>1805.86579591418</v>
      </c>
      <c r="AP370" s="1">
        <v>1771.04103030303</v>
      </c>
      <c r="AQ370" s="1">
        <v>5.261766222772959</v>
      </c>
      <c r="AR370" s="1">
        <v>64.97328580608568</v>
      </c>
      <c r="AS370" s="1">
        <f t="shared" si="27"/>
        <v>2.722535397</v>
      </c>
      <c r="AT370" s="1">
        <v>23.94391563106002</v>
      </c>
      <c r="AU370" s="1">
        <v>27.12124909090911</v>
      </c>
      <c r="AV370" s="1">
        <v>1.78793633215915E-5</v>
      </c>
      <c r="AW370" s="1">
        <v>82.27873590820442</v>
      </c>
      <c r="AX370" s="1">
        <v>0.0</v>
      </c>
      <c r="AY370" s="1">
        <v>0.0</v>
      </c>
      <c r="AZ370" s="1">
        <f t="shared" si="28"/>
        <v>1</v>
      </c>
      <c r="BA370" s="1">
        <f t="shared" si="29"/>
        <v>0</v>
      </c>
      <c r="BB370" s="1">
        <f t="shared" si="30"/>
        <v>51955.35504</v>
      </c>
      <c r="BC370" s="1">
        <f t="shared" si="31"/>
        <v>2000.0425</v>
      </c>
      <c r="BD370" s="1">
        <f t="shared" si="32"/>
        <v>1681.2354</v>
      </c>
      <c r="BE370" s="1">
        <f t="shared" si="33"/>
        <v>0.8405998373</v>
      </c>
      <c r="BF370" s="1">
        <f t="shared" si="34"/>
        <v>0.1607576859</v>
      </c>
      <c r="BG370" s="1">
        <v>6.0</v>
      </c>
      <c r="BH370" s="1">
        <v>0.5</v>
      </c>
      <c r="BI370" s="1" t="s">
        <v>355</v>
      </c>
      <c r="BJ370" s="1">
        <v>2.0</v>
      </c>
      <c r="BK370" s="1" t="b">
        <v>1</v>
      </c>
      <c r="BL370" s="1">
        <v>1.66048472694375E9</v>
      </c>
      <c r="BM370" s="1">
        <v>1687.2125</v>
      </c>
      <c r="BN370" s="1">
        <v>1738.518125</v>
      </c>
      <c r="BO370" s="1">
        <v>27.11736875</v>
      </c>
      <c r="BP370" s="1">
        <v>23.9267375</v>
      </c>
      <c r="BQ370" s="1">
        <v>1684.23</v>
      </c>
      <c r="BR370" s="1">
        <v>27.0994</v>
      </c>
      <c r="BS370" s="1">
        <v>500.1553125</v>
      </c>
      <c r="BT370" s="1">
        <v>99.52369999999999</v>
      </c>
      <c r="BU370" s="1">
        <v>0.099843125</v>
      </c>
      <c r="BV370" s="1">
        <v>31.03441875</v>
      </c>
      <c r="BW370" s="1">
        <v>31.72254375</v>
      </c>
      <c r="BX370" s="1">
        <v>999.9</v>
      </c>
      <c r="BY370" s="1">
        <v>0.0</v>
      </c>
      <c r="BZ370" s="1">
        <v>0.0</v>
      </c>
      <c r="CA370" s="1">
        <v>10005.69375</v>
      </c>
      <c r="CB370" s="1">
        <v>0.0</v>
      </c>
      <c r="CC370" s="1">
        <v>370.668375</v>
      </c>
      <c r="CD370" s="1">
        <v>-51.30589375</v>
      </c>
      <c r="CE370" s="1">
        <v>1734.24125</v>
      </c>
      <c r="CF370" s="1">
        <v>1781.1375</v>
      </c>
      <c r="CG370" s="1">
        <v>3.1906275</v>
      </c>
      <c r="CH370" s="1">
        <v>1738.518125</v>
      </c>
      <c r="CI370" s="1">
        <v>23.9267375</v>
      </c>
      <c r="CJ370" s="1">
        <v>2.69882</v>
      </c>
      <c r="CK370" s="1">
        <v>2.38127625</v>
      </c>
      <c r="CL370" s="1">
        <v>22.27794375</v>
      </c>
      <c r="CM370" s="1">
        <v>20.23700625</v>
      </c>
      <c r="CN370" s="1">
        <v>2000.0425</v>
      </c>
      <c r="CO370" s="1">
        <v>0.980005875</v>
      </c>
      <c r="CP370" s="1">
        <v>0.0199941875</v>
      </c>
      <c r="CQ370" s="1">
        <v>0.0</v>
      </c>
      <c r="CR370" s="1">
        <v>2.94375</v>
      </c>
      <c r="CS370" s="1">
        <v>0.0</v>
      </c>
      <c r="CT370" s="1">
        <v>32416.98125</v>
      </c>
      <c r="CU370" s="1">
        <v>17412.70625</v>
      </c>
      <c r="CV370" s="1">
        <v>39.25</v>
      </c>
      <c r="CW370" s="1">
        <v>40.28875</v>
      </c>
      <c r="CX370" s="1">
        <v>39.187</v>
      </c>
      <c r="CY370" s="1">
        <v>38.792625</v>
      </c>
      <c r="CZ370" s="1">
        <v>39.48425</v>
      </c>
      <c r="DA370" s="1">
        <v>1960.0525</v>
      </c>
      <c r="DB370" s="1">
        <v>39.99</v>
      </c>
      <c r="DC370" s="1">
        <v>0.0</v>
      </c>
      <c r="DD370" s="1">
        <v>1.6604847326E9</v>
      </c>
      <c r="DE370" s="1">
        <v>0.0</v>
      </c>
      <c r="DF370" s="1">
        <v>1.6604841591E9</v>
      </c>
      <c r="DG370" s="1" t="s">
        <v>356</v>
      </c>
      <c r="DH370" s="1">
        <v>1.6604841451E9</v>
      </c>
      <c r="DI370" s="1">
        <v>1.6604841591E9</v>
      </c>
      <c r="DJ370" s="1">
        <v>1.0</v>
      </c>
      <c r="DK370" s="1">
        <v>0.063</v>
      </c>
      <c r="DL370" s="1">
        <v>-0.028</v>
      </c>
      <c r="DM370" s="1">
        <v>1.395</v>
      </c>
      <c r="DN370" s="1">
        <v>0.027</v>
      </c>
      <c r="DO370" s="1">
        <v>400.0</v>
      </c>
      <c r="DP370" s="1">
        <v>24.0</v>
      </c>
      <c r="DQ370" s="1">
        <v>0.47</v>
      </c>
      <c r="DR370" s="1">
        <v>0.03</v>
      </c>
      <c r="DS370" s="1">
        <v>6.56245319354073</v>
      </c>
      <c r="DT370" s="1">
        <v>1.035667805005206</v>
      </c>
      <c r="DU370" s="1">
        <v>0.1306573537592078</v>
      </c>
      <c r="DV370" s="1">
        <v>0.0</v>
      </c>
      <c r="DW370" s="1">
        <v>38.19134423800084</v>
      </c>
      <c r="DX370" s="1">
        <v>0.358704609004789</v>
      </c>
      <c r="DY370" s="1">
        <v>0.4770835816268489</v>
      </c>
      <c r="DZ370" s="1">
        <v>0.0</v>
      </c>
      <c r="EA370" s="1">
        <v>-51.33012666666666</v>
      </c>
      <c r="EB370" s="1">
        <v>-1.902823581757551</v>
      </c>
      <c r="EC370" s="1">
        <v>0.5943165704871064</v>
      </c>
      <c r="ED370" s="1">
        <v>0.0</v>
      </c>
      <c r="EE370" s="1">
        <v>1545.007577869553</v>
      </c>
      <c r="EF370" s="1">
        <v>272.3941826190034</v>
      </c>
      <c r="EG370" s="1">
        <v>20.35852468568735</v>
      </c>
      <c r="EH370" s="1">
        <v>0.0</v>
      </c>
      <c r="EI370" s="1">
        <v>3.20273475</v>
      </c>
      <c r="EJ370" s="1">
        <v>-0.22119118198875</v>
      </c>
      <c r="EK370" s="1">
        <v>0.02223480807062435</v>
      </c>
      <c r="EL370" s="1">
        <v>0.0</v>
      </c>
      <c r="EM370" s="1">
        <v>1.999788493885863</v>
      </c>
      <c r="EN370" s="1">
        <v>-0.03021290996399562</v>
      </c>
      <c r="EO370" s="1">
        <v>0.002735543433126343</v>
      </c>
      <c r="EP370" s="1">
        <v>1.0</v>
      </c>
      <c r="EQ370" s="1">
        <v>1.0</v>
      </c>
      <c r="ER370" s="1">
        <v>6.0</v>
      </c>
      <c r="ES370" s="1" t="s">
        <v>423</v>
      </c>
      <c r="ET370" s="1">
        <v>2.94575</v>
      </c>
      <c r="EU370" s="1">
        <v>2.80037</v>
      </c>
      <c r="EV370" s="1">
        <v>0.233702</v>
      </c>
      <c r="EW370" s="1">
        <v>0.237643</v>
      </c>
      <c r="EX370" s="1">
        <v>0.11833</v>
      </c>
      <c r="EY370" s="1">
        <v>0.108539</v>
      </c>
      <c r="EZ370" s="1">
        <v>15784.3</v>
      </c>
      <c r="FA370" s="1">
        <v>16471.4</v>
      </c>
      <c r="FB370" s="1">
        <v>23938.6</v>
      </c>
      <c r="FC370" s="1">
        <v>25127.4</v>
      </c>
      <c r="FD370" s="1">
        <v>33775.7</v>
      </c>
      <c r="FE370" s="1">
        <v>35764.4</v>
      </c>
      <c r="FF370" s="1">
        <v>43624.8</v>
      </c>
      <c r="FG370" s="1">
        <v>46442.6</v>
      </c>
      <c r="FH370" s="1">
        <v>2.00067</v>
      </c>
      <c r="FI370" s="1">
        <v>1.92498</v>
      </c>
      <c r="FJ370" s="1">
        <v>0.15239</v>
      </c>
      <c r="FK370" s="1">
        <v>0.0</v>
      </c>
      <c r="FL370" s="1">
        <v>29.2358</v>
      </c>
      <c r="FM370" s="1">
        <v>999.9</v>
      </c>
      <c r="FN370" s="1">
        <v>68.9</v>
      </c>
      <c r="FO370" s="1">
        <v>31.7</v>
      </c>
      <c r="FP370" s="1">
        <v>32.5024</v>
      </c>
      <c r="FQ370" s="1">
        <v>63.534</v>
      </c>
      <c r="FR370" s="1">
        <v>25.7412</v>
      </c>
      <c r="FS370" s="1">
        <v>1.0</v>
      </c>
      <c r="FT370" s="1">
        <v>0.153577</v>
      </c>
      <c r="FU370" s="1">
        <v>0.259273</v>
      </c>
      <c r="FV370" s="1">
        <v>20.3224</v>
      </c>
      <c r="FW370" s="1">
        <v>5.20875</v>
      </c>
      <c r="FX370" s="1">
        <v>11.9039</v>
      </c>
      <c r="FY370" s="1">
        <v>5.00125</v>
      </c>
      <c r="FZ370" s="1">
        <v>3.28935</v>
      </c>
      <c r="GA370" s="1">
        <v>9999.0</v>
      </c>
      <c r="GB370" s="1">
        <v>9999.0</v>
      </c>
      <c r="GC370" s="1">
        <v>9999.0</v>
      </c>
      <c r="GD370" s="1">
        <v>999.9</v>
      </c>
      <c r="GE370" s="1">
        <v>1.85943</v>
      </c>
      <c r="GF370" s="1">
        <v>1.85436</v>
      </c>
      <c r="GG370" s="1">
        <v>1.8576</v>
      </c>
      <c r="GH370" s="1">
        <v>1.85596</v>
      </c>
      <c r="GI370" s="1">
        <v>1.85483</v>
      </c>
      <c r="GJ370" s="1">
        <v>1.85448</v>
      </c>
      <c r="GK370" s="1">
        <v>1.85309</v>
      </c>
      <c r="GL370" s="1">
        <v>1.85628</v>
      </c>
      <c r="GM370" s="1">
        <v>0.0</v>
      </c>
      <c r="GN370" s="1">
        <v>0.0</v>
      </c>
      <c r="GO370" s="1">
        <v>0.0</v>
      </c>
      <c r="GP370" s="1">
        <v>0.0</v>
      </c>
      <c r="GQ370" s="1" t="s">
        <v>358</v>
      </c>
      <c r="GR370" s="1" t="s">
        <v>359</v>
      </c>
      <c r="GS370" s="1" t="s">
        <v>360</v>
      </c>
      <c r="GT370" s="1" t="s">
        <v>360</v>
      </c>
      <c r="GU370" s="1" t="s">
        <v>360</v>
      </c>
      <c r="GV370" s="1" t="s">
        <v>360</v>
      </c>
      <c r="GW370" s="1">
        <v>0.0</v>
      </c>
      <c r="GX370" s="1">
        <v>100.0</v>
      </c>
      <c r="GY370" s="1">
        <v>100.0</v>
      </c>
      <c r="GZ370" s="1">
        <v>3.01</v>
      </c>
      <c r="HA370" s="1">
        <v>0.0179</v>
      </c>
      <c r="HB370" s="1">
        <v>0.467488805237294</v>
      </c>
      <c r="HC370" s="1">
        <v>0.002678124759318837</v>
      </c>
      <c r="HD370" s="1">
        <v>-9.373761146515732E-7</v>
      </c>
      <c r="HE370" s="1">
        <v>1.391563784175389E-10</v>
      </c>
      <c r="HF370" s="1">
        <v>-0.06780524781039028</v>
      </c>
      <c r="HG370" s="1">
        <v>0.01061361004592812</v>
      </c>
      <c r="HH370" s="1">
        <v>-3.086644042041478E-4</v>
      </c>
      <c r="HI370" s="1">
        <v>1.24720902217549E-6</v>
      </c>
      <c r="HJ370" s="1">
        <v>1.0</v>
      </c>
      <c r="HK370" s="1">
        <v>2093.0</v>
      </c>
      <c r="HL370" s="1">
        <v>2.0</v>
      </c>
      <c r="HM370" s="1">
        <v>27.0</v>
      </c>
      <c r="HN370" s="1">
        <v>9.8</v>
      </c>
      <c r="HO370" s="1">
        <v>9.6</v>
      </c>
      <c r="HP370" s="1">
        <v>3.4668</v>
      </c>
      <c r="HQ370" s="1">
        <v>2.24731</v>
      </c>
      <c r="HR370" s="1">
        <v>1.4978</v>
      </c>
      <c r="HS370" s="1">
        <v>2.30347</v>
      </c>
      <c r="HT370" s="1">
        <v>1.54785</v>
      </c>
      <c r="HU370" s="1">
        <v>2.44385</v>
      </c>
      <c r="HV370" s="1">
        <v>35.3365</v>
      </c>
      <c r="HW370" s="1">
        <v>15.2791</v>
      </c>
      <c r="HX370" s="1">
        <v>18.0</v>
      </c>
      <c r="HY370" s="1">
        <v>501.474</v>
      </c>
      <c r="HZ370" s="1">
        <v>518.778</v>
      </c>
      <c r="IA370" s="1">
        <v>28.8327</v>
      </c>
      <c r="IB370" s="1">
        <v>29.1399</v>
      </c>
      <c r="IC370" s="1">
        <v>30.0003</v>
      </c>
      <c r="ID370" s="1">
        <v>28.9084</v>
      </c>
      <c r="IE370" s="1">
        <v>29.0016</v>
      </c>
      <c r="IF370" s="1">
        <v>69.4534</v>
      </c>
      <c r="IG370" s="1">
        <v>28.0754</v>
      </c>
      <c r="IH370" s="1">
        <v>72.1092</v>
      </c>
      <c r="II370" s="1">
        <v>28.8212</v>
      </c>
      <c r="IJ370" s="1">
        <v>1801.36</v>
      </c>
      <c r="IK370" s="1">
        <v>24.0471</v>
      </c>
      <c r="IL370" s="1">
        <v>100.896</v>
      </c>
      <c r="IM370" s="1">
        <v>100.659</v>
      </c>
      <c r="IN370" s="1" t="s">
        <v>365</v>
      </c>
    </row>
    <row r="371" ht="15.75" customHeight="1">
      <c r="A371" s="1">
        <v>355.0</v>
      </c>
      <c r="B371" s="1">
        <v>1.6604847351E9</v>
      </c>
      <c r="C371" s="1">
        <v>606.0</v>
      </c>
      <c r="D371" s="1" t="s">
        <v>1050</v>
      </c>
      <c r="E371" s="1" t="s">
        <v>1051</v>
      </c>
      <c r="F371" s="1">
        <v>1.0</v>
      </c>
      <c r="G371" s="1" t="s">
        <v>349</v>
      </c>
      <c r="H371" s="1" t="s">
        <v>350</v>
      </c>
      <c r="I371" s="1" t="s">
        <v>351</v>
      </c>
      <c r="J371" s="1" t="s">
        <v>352</v>
      </c>
      <c r="K371" s="1" t="s">
        <v>353</v>
      </c>
      <c r="L371" s="1" t="s">
        <v>349</v>
      </c>
      <c r="M371" s="1" t="s">
        <v>354</v>
      </c>
      <c r="N371" s="1">
        <v>1.66048472694375E9</v>
      </c>
      <c r="O371" s="1">
        <f t="shared" si="1"/>
        <v>0.002721416561</v>
      </c>
      <c r="P371" s="1">
        <f t="shared" si="2"/>
        <v>2.721416561</v>
      </c>
      <c r="Q371" s="1">
        <f t="shared" si="3"/>
        <v>6.250284768</v>
      </c>
      <c r="R371" s="1">
        <f t="shared" si="4"/>
        <v>1687.2125</v>
      </c>
      <c r="S371" s="1">
        <f t="shared" si="5"/>
        <v>1557.004854</v>
      </c>
      <c r="T371" s="1">
        <f t="shared" si="6"/>
        <v>155.1143402</v>
      </c>
      <c r="U371" s="1">
        <f t="shared" si="7"/>
        <v>168.0860873</v>
      </c>
      <c r="V371" s="1">
        <f t="shared" si="8"/>
        <v>0.1339003652</v>
      </c>
      <c r="W371" s="1">
        <f t="shared" si="9"/>
        <v>2.922177852</v>
      </c>
      <c r="X371" s="1">
        <f t="shared" si="10"/>
        <v>0.1305827892</v>
      </c>
      <c r="Y371" s="1">
        <f t="shared" si="11"/>
        <v>0.08190546805</v>
      </c>
      <c r="Z371" s="1">
        <f t="shared" si="12"/>
        <v>321.522204</v>
      </c>
      <c r="AA371" s="1">
        <f t="shared" si="13"/>
        <v>32.22219658</v>
      </c>
      <c r="AB371" s="1">
        <f t="shared" si="14"/>
        <v>31.72254375</v>
      </c>
      <c r="AC371" s="1">
        <f t="shared" si="15"/>
        <v>4.700605089</v>
      </c>
      <c r="AD371" s="1">
        <f t="shared" si="16"/>
        <v>59.7651618</v>
      </c>
      <c r="AE371" s="1">
        <f t="shared" si="17"/>
        <v>2.701528355</v>
      </c>
      <c r="AF371" s="1">
        <f t="shared" si="18"/>
        <v>4.52023934</v>
      </c>
      <c r="AG371" s="1">
        <f t="shared" si="19"/>
        <v>1.999076734</v>
      </c>
      <c r="AH371" s="1">
        <f t="shared" si="20"/>
        <v>-120.0144703</v>
      </c>
      <c r="AI371" s="1">
        <f t="shared" si="21"/>
        <v>-108.4075238</v>
      </c>
      <c r="AJ371" s="1">
        <f t="shared" si="22"/>
        <v>-8.361927149</v>
      </c>
      <c r="AK371" s="1">
        <f t="shared" si="23"/>
        <v>84.73828273</v>
      </c>
      <c r="AL371" s="1">
        <f t="shared" si="24"/>
        <v>38.15543413</v>
      </c>
      <c r="AM371" s="1">
        <f t="shared" si="25"/>
        <v>2.733819268</v>
      </c>
      <c r="AN371" s="1">
        <f t="shared" si="26"/>
        <v>6.250284768</v>
      </c>
      <c r="AO371" s="1">
        <v>1808.372984140125</v>
      </c>
      <c r="AP371" s="1">
        <v>1773.688727272727</v>
      </c>
      <c r="AQ371" s="1">
        <v>5.281941570699002</v>
      </c>
      <c r="AR371" s="1">
        <v>64.97328580608568</v>
      </c>
      <c r="AS371" s="1">
        <f t="shared" si="27"/>
        <v>2.721416561</v>
      </c>
      <c r="AT371" s="1">
        <v>23.94567849097325</v>
      </c>
      <c r="AU371" s="1">
        <v>27.1217</v>
      </c>
      <c r="AV371" s="1">
        <v>1.860452918193556E-5</v>
      </c>
      <c r="AW371" s="1">
        <v>82.27873590820442</v>
      </c>
      <c r="AX371" s="1">
        <v>0.0</v>
      </c>
      <c r="AY371" s="1">
        <v>0.0</v>
      </c>
      <c r="AZ371" s="1">
        <f t="shared" si="28"/>
        <v>1</v>
      </c>
      <c r="BA371" s="1">
        <f t="shared" si="29"/>
        <v>0</v>
      </c>
      <c r="BB371" s="1">
        <f t="shared" si="30"/>
        <v>51955.35504</v>
      </c>
      <c r="BC371" s="1">
        <f t="shared" si="31"/>
        <v>2000.0425</v>
      </c>
      <c r="BD371" s="1">
        <f t="shared" si="32"/>
        <v>1681.2354</v>
      </c>
      <c r="BE371" s="1">
        <f t="shared" si="33"/>
        <v>0.8405998373</v>
      </c>
      <c r="BF371" s="1">
        <f t="shared" si="34"/>
        <v>0.1607576859</v>
      </c>
      <c r="BG371" s="1">
        <v>6.0</v>
      </c>
      <c r="BH371" s="1">
        <v>0.5</v>
      </c>
      <c r="BI371" s="1" t="s">
        <v>355</v>
      </c>
      <c r="BJ371" s="1">
        <v>2.0</v>
      </c>
      <c r="BK371" s="1" t="b">
        <v>1</v>
      </c>
      <c r="BL371" s="1">
        <v>1.66048472694375E9</v>
      </c>
      <c r="BM371" s="1">
        <v>1687.2125</v>
      </c>
      <c r="BN371" s="1">
        <v>1738.518125</v>
      </c>
      <c r="BO371" s="1">
        <v>27.11736875</v>
      </c>
      <c r="BP371" s="1">
        <v>23.9267375</v>
      </c>
      <c r="BQ371" s="1">
        <v>1684.23</v>
      </c>
      <c r="BR371" s="1">
        <v>27.0994</v>
      </c>
      <c r="BS371" s="1">
        <v>500.1553125</v>
      </c>
      <c r="BT371" s="1">
        <v>99.52369999999999</v>
      </c>
      <c r="BU371" s="1">
        <v>0.099843125</v>
      </c>
      <c r="BV371" s="1">
        <v>31.03441875</v>
      </c>
      <c r="BW371" s="1">
        <v>31.72254375</v>
      </c>
      <c r="BX371" s="1">
        <v>999.9</v>
      </c>
      <c r="BY371" s="1">
        <v>0.0</v>
      </c>
      <c r="BZ371" s="1">
        <v>0.0</v>
      </c>
      <c r="CA371" s="1">
        <v>10005.69375</v>
      </c>
      <c r="CB371" s="1">
        <v>0.0</v>
      </c>
      <c r="CC371" s="1">
        <v>370.668375</v>
      </c>
      <c r="CD371" s="1">
        <v>-51.30589375</v>
      </c>
      <c r="CE371" s="1">
        <v>1734.24125</v>
      </c>
      <c r="CF371" s="1">
        <v>1781.1375</v>
      </c>
      <c r="CG371" s="1">
        <v>3.1906275</v>
      </c>
      <c r="CH371" s="1">
        <v>1738.518125</v>
      </c>
      <c r="CI371" s="1">
        <v>23.9267375</v>
      </c>
      <c r="CJ371" s="1">
        <v>2.69882</v>
      </c>
      <c r="CK371" s="1">
        <v>2.38127625</v>
      </c>
      <c r="CL371" s="1">
        <v>22.27794375</v>
      </c>
      <c r="CM371" s="1">
        <v>20.23700625</v>
      </c>
      <c r="CN371" s="1">
        <v>2000.0425</v>
      </c>
      <c r="CO371" s="1">
        <v>0.980005875</v>
      </c>
      <c r="CP371" s="1">
        <v>0.0199941875</v>
      </c>
      <c r="CQ371" s="1">
        <v>0.0</v>
      </c>
      <c r="CR371" s="1">
        <v>2.94375</v>
      </c>
      <c r="CS371" s="1">
        <v>0.0</v>
      </c>
      <c r="CT371" s="1">
        <v>32416.98125</v>
      </c>
      <c r="CU371" s="1">
        <v>17412.70625</v>
      </c>
      <c r="CV371" s="1">
        <v>39.25</v>
      </c>
      <c r="CW371" s="1">
        <v>40.28875</v>
      </c>
      <c r="CX371" s="1">
        <v>39.187</v>
      </c>
      <c r="CY371" s="1">
        <v>38.792625</v>
      </c>
      <c r="CZ371" s="1">
        <v>39.48425</v>
      </c>
      <c r="DA371" s="1">
        <v>1960.0525</v>
      </c>
      <c r="DB371" s="1">
        <v>39.99</v>
      </c>
      <c r="DC371" s="1">
        <v>0.0</v>
      </c>
      <c r="DD371" s="1">
        <v>1.6604847332E9</v>
      </c>
      <c r="DE371" s="1">
        <v>0.0</v>
      </c>
      <c r="DF371" s="1">
        <v>1.6604841591E9</v>
      </c>
      <c r="DG371" s="1" t="s">
        <v>356</v>
      </c>
      <c r="DH371" s="1">
        <v>1.6604841451E9</v>
      </c>
      <c r="DI371" s="1">
        <v>1.6604841591E9</v>
      </c>
      <c r="DJ371" s="1">
        <v>1.0</v>
      </c>
      <c r="DK371" s="1">
        <v>0.063</v>
      </c>
      <c r="DL371" s="1">
        <v>-0.028</v>
      </c>
      <c r="DM371" s="1">
        <v>1.395</v>
      </c>
      <c r="DN371" s="1">
        <v>0.027</v>
      </c>
      <c r="DO371" s="1">
        <v>400.0</v>
      </c>
      <c r="DP371" s="1">
        <v>24.0</v>
      </c>
      <c r="DQ371" s="1">
        <v>0.47</v>
      </c>
      <c r="DR371" s="1">
        <v>0.03</v>
      </c>
      <c r="DS371" s="1">
        <v>6.56245319354073</v>
      </c>
      <c r="DT371" s="1">
        <v>1.035667805005206</v>
      </c>
      <c r="DU371" s="1">
        <v>0.1306573537592078</v>
      </c>
      <c r="DV371" s="1">
        <v>0.0</v>
      </c>
      <c r="DW371" s="1">
        <v>38.19134423800084</v>
      </c>
      <c r="DX371" s="1">
        <v>0.358704609004789</v>
      </c>
      <c r="DY371" s="1">
        <v>0.4770835816268489</v>
      </c>
      <c r="DZ371" s="1">
        <v>0.0</v>
      </c>
      <c r="EA371" s="1">
        <v>-51.33012666666666</v>
      </c>
      <c r="EB371" s="1">
        <v>-1.902823581757551</v>
      </c>
      <c r="EC371" s="1">
        <v>0.5943165704871064</v>
      </c>
      <c r="ED371" s="1">
        <v>0.0</v>
      </c>
      <c r="EE371" s="1">
        <v>1545.007577869553</v>
      </c>
      <c r="EF371" s="1">
        <v>272.3941826190034</v>
      </c>
      <c r="EG371" s="1">
        <v>20.35852468568735</v>
      </c>
      <c r="EH371" s="1">
        <v>0.0</v>
      </c>
      <c r="EI371" s="1">
        <v>3.20273475</v>
      </c>
      <c r="EJ371" s="1">
        <v>-0.22119118198875</v>
      </c>
      <c r="EK371" s="1">
        <v>0.02223480807062435</v>
      </c>
      <c r="EL371" s="1">
        <v>0.0</v>
      </c>
      <c r="EM371" s="1">
        <v>1.999788493885863</v>
      </c>
      <c r="EN371" s="1">
        <v>-0.03021290996399562</v>
      </c>
      <c r="EO371" s="1">
        <v>0.002735543433126343</v>
      </c>
      <c r="EP371" s="1">
        <v>1.0</v>
      </c>
      <c r="EQ371" s="1">
        <v>1.0</v>
      </c>
      <c r="ER371" s="1">
        <v>6.0</v>
      </c>
      <c r="ES371" s="1" t="s">
        <v>423</v>
      </c>
      <c r="ET371" s="1">
        <v>2.94543</v>
      </c>
      <c r="EU371" s="1">
        <v>2.80042</v>
      </c>
      <c r="EV371" s="1">
        <v>0.233893</v>
      </c>
      <c r="EW371" s="1">
        <v>0.237815</v>
      </c>
      <c r="EX371" s="1">
        <v>0.118331</v>
      </c>
      <c r="EY371" s="1">
        <v>0.108553</v>
      </c>
      <c r="EZ371" s="1">
        <v>15780.3</v>
      </c>
      <c r="FA371" s="1">
        <v>16467.7</v>
      </c>
      <c r="FB371" s="1">
        <v>23938.7</v>
      </c>
      <c r="FC371" s="1">
        <v>25127.4</v>
      </c>
      <c r="FD371" s="1">
        <v>33775.7</v>
      </c>
      <c r="FE371" s="1">
        <v>35763.9</v>
      </c>
      <c r="FF371" s="1">
        <v>43624.7</v>
      </c>
      <c r="FG371" s="1">
        <v>46442.6</v>
      </c>
      <c r="FH371" s="1">
        <v>2.00063</v>
      </c>
      <c r="FI371" s="1">
        <v>1.92498</v>
      </c>
      <c r="FJ371" s="1">
        <v>0.152133</v>
      </c>
      <c r="FK371" s="1">
        <v>0.0</v>
      </c>
      <c r="FL371" s="1">
        <v>29.2362</v>
      </c>
      <c r="FM371" s="1">
        <v>999.9</v>
      </c>
      <c r="FN371" s="1">
        <v>68.9</v>
      </c>
      <c r="FO371" s="1">
        <v>31.7</v>
      </c>
      <c r="FP371" s="1">
        <v>32.4999</v>
      </c>
      <c r="FQ371" s="1">
        <v>63.764</v>
      </c>
      <c r="FR371" s="1">
        <v>25.5208</v>
      </c>
      <c r="FS371" s="1">
        <v>1.0</v>
      </c>
      <c r="FT371" s="1">
        <v>0.153552</v>
      </c>
      <c r="FU371" s="1">
        <v>0.261724</v>
      </c>
      <c r="FV371" s="1">
        <v>20.3224</v>
      </c>
      <c r="FW371" s="1">
        <v>5.20845</v>
      </c>
      <c r="FX371" s="1">
        <v>11.9044</v>
      </c>
      <c r="FY371" s="1">
        <v>5.0011</v>
      </c>
      <c r="FZ371" s="1">
        <v>3.28933</v>
      </c>
      <c r="GA371" s="1">
        <v>9999.0</v>
      </c>
      <c r="GB371" s="1">
        <v>9999.0</v>
      </c>
      <c r="GC371" s="1">
        <v>9999.0</v>
      </c>
      <c r="GD371" s="1">
        <v>999.9</v>
      </c>
      <c r="GE371" s="1">
        <v>1.85943</v>
      </c>
      <c r="GF371" s="1">
        <v>1.85436</v>
      </c>
      <c r="GG371" s="1">
        <v>1.8576</v>
      </c>
      <c r="GH371" s="1">
        <v>1.85596</v>
      </c>
      <c r="GI371" s="1">
        <v>1.85483</v>
      </c>
      <c r="GJ371" s="1">
        <v>1.85448</v>
      </c>
      <c r="GK371" s="1">
        <v>1.85309</v>
      </c>
      <c r="GL371" s="1">
        <v>1.85629</v>
      </c>
      <c r="GM371" s="1">
        <v>0.0</v>
      </c>
      <c r="GN371" s="1">
        <v>0.0</v>
      </c>
      <c r="GO371" s="1">
        <v>0.0</v>
      </c>
      <c r="GP371" s="1">
        <v>0.0</v>
      </c>
      <c r="GQ371" s="1" t="s">
        <v>358</v>
      </c>
      <c r="GR371" s="1" t="s">
        <v>359</v>
      </c>
      <c r="GS371" s="1" t="s">
        <v>360</v>
      </c>
      <c r="GT371" s="1" t="s">
        <v>360</v>
      </c>
      <c r="GU371" s="1" t="s">
        <v>360</v>
      </c>
      <c r="GV371" s="1" t="s">
        <v>360</v>
      </c>
      <c r="GW371" s="1">
        <v>0.0</v>
      </c>
      <c r="GX371" s="1">
        <v>100.0</v>
      </c>
      <c r="GY371" s="1">
        <v>100.0</v>
      </c>
      <c r="GZ371" s="1">
        <v>3.02</v>
      </c>
      <c r="HA371" s="1">
        <v>0.018</v>
      </c>
      <c r="HB371" s="1">
        <v>0.467488805237294</v>
      </c>
      <c r="HC371" s="1">
        <v>0.002678124759318837</v>
      </c>
      <c r="HD371" s="1">
        <v>-9.373761146515732E-7</v>
      </c>
      <c r="HE371" s="1">
        <v>1.391563784175389E-10</v>
      </c>
      <c r="HF371" s="1">
        <v>-0.06780524781039028</v>
      </c>
      <c r="HG371" s="1">
        <v>0.01061361004592812</v>
      </c>
      <c r="HH371" s="1">
        <v>-3.086644042041478E-4</v>
      </c>
      <c r="HI371" s="1">
        <v>1.24720902217549E-6</v>
      </c>
      <c r="HJ371" s="1">
        <v>1.0</v>
      </c>
      <c r="HK371" s="1">
        <v>2093.0</v>
      </c>
      <c r="HL371" s="1">
        <v>2.0</v>
      </c>
      <c r="HM371" s="1">
        <v>27.0</v>
      </c>
      <c r="HN371" s="1">
        <v>9.8</v>
      </c>
      <c r="HO371" s="1">
        <v>9.6</v>
      </c>
      <c r="HP371" s="1">
        <v>3.47168</v>
      </c>
      <c r="HQ371" s="1">
        <v>2.26562</v>
      </c>
      <c r="HR371" s="1">
        <v>1.4978</v>
      </c>
      <c r="HS371" s="1">
        <v>2.30347</v>
      </c>
      <c r="HT371" s="1">
        <v>1.54785</v>
      </c>
      <c r="HU371" s="1">
        <v>2.42554</v>
      </c>
      <c r="HV371" s="1">
        <v>35.3365</v>
      </c>
      <c r="HW371" s="1">
        <v>15.2878</v>
      </c>
      <c r="HX371" s="1">
        <v>18.0</v>
      </c>
      <c r="HY371" s="1">
        <v>501.447</v>
      </c>
      <c r="HZ371" s="1">
        <v>518.78</v>
      </c>
      <c r="IA371" s="1">
        <v>28.8307</v>
      </c>
      <c r="IB371" s="1">
        <v>29.1403</v>
      </c>
      <c r="IC371" s="1">
        <v>30.0003</v>
      </c>
      <c r="ID371" s="1">
        <v>28.9087</v>
      </c>
      <c r="IE371" s="1">
        <v>29.0019</v>
      </c>
      <c r="IF371" s="1">
        <v>69.5036</v>
      </c>
      <c r="IG371" s="1">
        <v>28.0754</v>
      </c>
      <c r="IH371" s="1">
        <v>72.1092</v>
      </c>
      <c r="II371" s="1">
        <v>28.8212</v>
      </c>
      <c r="IJ371" s="1">
        <v>1811.39</v>
      </c>
      <c r="IK371" s="1">
        <v>24.0518</v>
      </c>
      <c r="IL371" s="1">
        <v>100.896</v>
      </c>
      <c r="IM371" s="1">
        <v>100.659</v>
      </c>
      <c r="IN371" s="1" t="s">
        <v>365</v>
      </c>
    </row>
    <row r="372" ht="15.75" customHeight="1">
      <c r="A372" s="1">
        <v>356.0</v>
      </c>
      <c r="B372" s="1">
        <v>1.6604847366E9</v>
      </c>
      <c r="C372" s="1">
        <v>607.5</v>
      </c>
      <c r="D372" s="1" t="s">
        <v>1052</v>
      </c>
      <c r="E372" s="1" t="s">
        <v>1053</v>
      </c>
      <c r="F372" s="1">
        <v>1.0</v>
      </c>
      <c r="G372" s="1" t="s">
        <v>349</v>
      </c>
      <c r="H372" s="1" t="s">
        <v>350</v>
      </c>
      <c r="I372" s="1" t="s">
        <v>351</v>
      </c>
      <c r="J372" s="1" t="s">
        <v>352</v>
      </c>
      <c r="K372" s="1" t="s">
        <v>353</v>
      </c>
      <c r="L372" s="1" t="s">
        <v>349</v>
      </c>
      <c r="M372" s="1" t="s">
        <v>354</v>
      </c>
      <c r="N372" s="1">
        <v>1.660484728975E9</v>
      </c>
      <c r="O372" s="1">
        <f t="shared" si="1"/>
        <v>0.002717603728</v>
      </c>
      <c r="P372" s="1">
        <f t="shared" si="2"/>
        <v>2.717603728</v>
      </c>
      <c r="Q372" s="1">
        <f t="shared" si="3"/>
        <v>6.178347613</v>
      </c>
      <c r="R372" s="1">
        <f t="shared" si="4"/>
        <v>1697.348125</v>
      </c>
      <c r="S372" s="1">
        <f t="shared" si="5"/>
        <v>1567.657635</v>
      </c>
      <c r="T372" s="1">
        <f t="shared" si="6"/>
        <v>156.1753307</v>
      </c>
      <c r="U372" s="1">
        <f t="shared" si="7"/>
        <v>169.0955339</v>
      </c>
      <c r="V372" s="1">
        <f t="shared" si="8"/>
        <v>0.1338039048</v>
      </c>
      <c r="W372" s="1">
        <f t="shared" si="9"/>
        <v>2.921826988</v>
      </c>
      <c r="X372" s="1">
        <f t="shared" si="10"/>
        <v>0.130490656</v>
      </c>
      <c r="Y372" s="1">
        <f t="shared" si="11"/>
        <v>0.08184750893</v>
      </c>
      <c r="Z372" s="1">
        <f t="shared" si="12"/>
        <v>321.5195108</v>
      </c>
      <c r="AA372" s="1">
        <f t="shared" si="13"/>
        <v>32.22146843</v>
      </c>
      <c r="AB372" s="1">
        <f t="shared" si="14"/>
        <v>31.71740625</v>
      </c>
      <c r="AC372" s="1">
        <f t="shared" si="15"/>
        <v>4.699235613</v>
      </c>
      <c r="AD372" s="1">
        <f t="shared" si="16"/>
        <v>59.77167421</v>
      </c>
      <c r="AE372" s="1">
        <f t="shared" si="17"/>
        <v>2.701539747</v>
      </c>
      <c r="AF372" s="1">
        <f t="shared" si="18"/>
        <v>4.519765897</v>
      </c>
      <c r="AG372" s="1">
        <f t="shared" si="19"/>
        <v>1.997695866</v>
      </c>
      <c r="AH372" s="1">
        <f t="shared" si="20"/>
        <v>-119.8463244</v>
      </c>
      <c r="AI372" s="1">
        <f t="shared" si="21"/>
        <v>-107.8746863</v>
      </c>
      <c r="AJ372" s="1">
        <f t="shared" si="22"/>
        <v>-8.321540207</v>
      </c>
      <c r="AK372" s="1">
        <f t="shared" si="23"/>
        <v>85.47695986</v>
      </c>
      <c r="AL372" s="1">
        <f t="shared" si="24"/>
        <v>37.97525928</v>
      </c>
      <c r="AM372" s="1">
        <f t="shared" si="25"/>
        <v>2.726434115</v>
      </c>
      <c r="AN372" s="1">
        <f t="shared" si="26"/>
        <v>6.178347613</v>
      </c>
      <c r="AO372" s="1">
        <v>1815.395533206527</v>
      </c>
      <c r="AP372" s="1">
        <v>1781.275696969696</v>
      </c>
      <c r="AQ372" s="1">
        <v>5.188815525123968</v>
      </c>
      <c r="AR372" s="1">
        <v>64.97328580608568</v>
      </c>
      <c r="AS372" s="1">
        <f t="shared" si="27"/>
        <v>2.717603728</v>
      </c>
      <c r="AT372" s="1">
        <v>23.9530272343824</v>
      </c>
      <c r="AU372" s="1">
        <v>27.12457151515151</v>
      </c>
      <c r="AV372" s="1">
        <v>1.960052201925339E-5</v>
      </c>
      <c r="AW372" s="1">
        <v>82.27873590820442</v>
      </c>
      <c r="AX372" s="1">
        <v>0.0</v>
      </c>
      <c r="AY372" s="1">
        <v>0.0</v>
      </c>
      <c r="AZ372" s="1">
        <f t="shared" si="28"/>
        <v>1</v>
      </c>
      <c r="BA372" s="1">
        <f t="shared" si="29"/>
        <v>0</v>
      </c>
      <c r="BB372" s="1">
        <f t="shared" si="30"/>
        <v>51945.68791</v>
      </c>
      <c r="BC372" s="1">
        <f t="shared" si="31"/>
        <v>2000.025625</v>
      </c>
      <c r="BD372" s="1">
        <f t="shared" si="32"/>
        <v>1681.221225</v>
      </c>
      <c r="BE372" s="1">
        <f t="shared" si="33"/>
        <v>0.8405998423</v>
      </c>
      <c r="BF372" s="1">
        <f t="shared" si="34"/>
        <v>0.1607576957</v>
      </c>
      <c r="BG372" s="1">
        <v>6.0</v>
      </c>
      <c r="BH372" s="1">
        <v>0.5</v>
      </c>
      <c r="BI372" s="1" t="s">
        <v>355</v>
      </c>
      <c r="BJ372" s="1">
        <v>2.0</v>
      </c>
      <c r="BK372" s="1" t="b">
        <v>1</v>
      </c>
      <c r="BL372" s="1">
        <v>1.660484728975E9</v>
      </c>
      <c r="BM372" s="1">
        <v>1697.348125</v>
      </c>
      <c r="BN372" s="1">
        <v>1748.455625</v>
      </c>
      <c r="BO372" s="1">
        <v>27.11753125</v>
      </c>
      <c r="BP372" s="1">
        <v>23.93553125</v>
      </c>
      <c r="BQ372" s="1">
        <v>1694.3575</v>
      </c>
      <c r="BR372" s="1">
        <v>27.09955625</v>
      </c>
      <c r="BS372" s="1">
        <v>500.157125</v>
      </c>
      <c r="BT372" s="1">
        <v>99.52358125</v>
      </c>
      <c r="BU372" s="1">
        <v>0.099784975</v>
      </c>
      <c r="BV372" s="1">
        <v>31.03258125</v>
      </c>
      <c r="BW372" s="1">
        <v>31.71740625</v>
      </c>
      <c r="BX372" s="1">
        <v>999.9</v>
      </c>
      <c r="BY372" s="1">
        <v>0.0</v>
      </c>
      <c r="BZ372" s="1">
        <v>0.0</v>
      </c>
      <c r="CA372" s="1">
        <v>10003.701875</v>
      </c>
      <c r="CB372" s="1">
        <v>0.0</v>
      </c>
      <c r="CC372" s="1">
        <v>302.8486875</v>
      </c>
      <c r="CD372" s="1">
        <v>-51.10781875</v>
      </c>
      <c r="CE372" s="1">
        <v>1744.659375</v>
      </c>
      <c r="CF372" s="1">
        <v>1791.334375</v>
      </c>
      <c r="CG372" s="1">
        <v>3.18199375</v>
      </c>
      <c r="CH372" s="1">
        <v>1748.455625</v>
      </c>
      <c r="CI372" s="1">
        <v>23.93553125</v>
      </c>
      <c r="CJ372" s="1">
        <v>2.698833125</v>
      </c>
      <c r="CK372" s="1">
        <v>2.38214875</v>
      </c>
      <c r="CL372" s="1">
        <v>22.27801875</v>
      </c>
      <c r="CM372" s="1">
        <v>20.242925</v>
      </c>
      <c r="CN372" s="1">
        <v>2000.025625</v>
      </c>
      <c r="CO372" s="1">
        <v>0.9800058749999999</v>
      </c>
      <c r="CP372" s="1">
        <v>0.0199941875</v>
      </c>
      <c r="CQ372" s="1">
        <v>0.0</v>
      </c>
      <c r="CR372" s="1">
        <v>2.8055625</v>
      </c>
      <c r="CS372" s="1">
        <v>0.0</v>
      </c>
      <c r="CT372" s="1">
        <v>32408.7375</v>
      </c>
      <c r="CU372" s="1">
        <v>17412.5625</v>
      </c>
      <c r="CV372" s="1">
        <v>39.25</v>
      </c>
      <c r="CW372" s="1">
        <v>40.29649999999999</v>
      </c>
      <c r="CX372" s="1">
        <v>39.187</v>
      </c>
      <c r="CY372" s="1">
        <v>38.800375</v>
      </c>
      <c r="CZ372" s="1">
        <v>39.4881875</v>
      </c>
      <c r="DA372" s="1">
        <v>1960.035625</v>
      </c>
      <c r="DB372" s="1">
        <v>39.99</v>
      </c>
      <c r="DC372" s="1">
        <v>0.0</v>
      </c>
      <c r="DD372" s="1">
        <v>1.6604847344E9</v>
      </c>
      <c r="DE372" s="1">
        <v>0.0</v>
      </c>
      <c r="DF372" s="1">
        <v>1.6604841591E9</v>
      </c>
      <c r="DG372" s="1" t="s">
        <v>356</v>
      </c>
      <c r="DH372" s="1">
        <v>1.6604841451E9</v>
      </c>
      <c r="DI372" s="1">
        <v>1.6604841591E9</v>
      </c>
      <c r="DJ372" s="1">
        <v>1.0</v>
      </c>
      <c r="DK372" s="1">
        <v>0.063</v>
      </c>
      <c r="DL372" s="1">
        <v>-0.028</v>
      </c>
      <c r="DM372" s="1">
        <v>1.395</v>
      </c>
      <c r="DN372" s="1">
        <v>0.027</v>
      </c>
      <c r="DO372" s="1">
        <v>400.0</v>
      </c>
      <c r="DP372" s="1">
        <v>24.0</v>
      </c>
      <c r="DQ372" s="1">
        <v>0.47</v>
      </c>
      <c r="DR372" s="1">
        <v>0.03</v>
      </c>
      <c r="DS372" s="1">
        <v>6.566756014602309</v>
      </c>
      <c r="DT372" s="1">
        <v>0.6558502120019459</v>
      </c>
      <c r="DU372" s="1">
        <v>0.1423358795387549</v>
      </c>
      <c r="DV372" s="1">
        <v>0.0</v>
      </c>
      <c r="DW372" s="1">
        <v>38.13455213423924</v>
      </c>
      <c r="DX372" s="1">
        <v>0.5251004924090066</v>
      </c>
      <c r="DY372" s="1">
        <v>0.4927566919507734</v>
      </c>
      <c r="DZ372" s="1">
        <v>0.0</v>
      </c>
      <c r="EA372" s="1">
        <v>-51.24034666666667</v>
      </c>
      <c r="EB372" s="1">
        <v>-0.781011790878775</v>
      </c>
      <c r="EC372" s="1">
        <v>0.6342031218956768</v>
      </c>
      <c r="ED372" s="1">
        <v>1.0</v>
      </c>
      <c r="EE372" s="1">
        <v>1554.574674541008</v>
      </c>
      <c r="EF372" s="1">
        <v>276.245607469568</v>
      </c>
      <c r="EG372" s="1">
        <v>20.67069380012639</v>
      </c>
      <c r="EH372" s="1">
        <v>0.0</v>
      </c>
      <c r="EI372" s="1">
        <v>3.19628175</v>
      </c>
      <c r="EJ372" s="1">
        <v>-0.2371669418386459</v>
      </c>
      <c r="EK372" s="1">
        <v>0.02349204470533591</v>
      </c>
      <c r="EL372" s="1">
        <v>0.0</v>
      </c>
      <c r="EM372" s="1">
        <v>1.999033265411674</v>
      </c>
      <c r="EN372" s="1">
        <v>-0.02788617681210012</v>
      </c>
      <c r="EO372" s="1">
        <v>0.00261601817071952</v>
      </c>
      <c r="EP372" s="1">
        <v>1.0</v>
      </c>
      <c r="EQ372" s="1">
        <v>2.0</v>
      </c>
      <c r="ER372" s="1">
        <v>6.0</v>
      </c>
      <c r="ES372" s="1" t="s">
        <v>384</v>
      </c>
      <c r="ET372" s="1">
        <v>2.94535</v>
      </c>
      <c r="EU372" s="1">
        <v>2.80107</v>
      </c>
      <c r="EV372" s="1">
        <v>0.234463</v>
      </c>
      <c r="EW372" s="1">
        <v>0.238328</v>
      </c>
      <c r="EX372" s="1">
        <v>0.118343</v>
      </c>
      <c r="EY372" s="1">
        <v>0.108593</v>
      </c>
      <c r="EZ372" s="1">
        <v>15768.6</v>
      </c>
      <c r="FA372" s="1">
        <v>16456.4</v>
      </c>
      <c r="FB372" s="1">
        <v>23938.6</v>
      </c>
      <c r="FC372" s="1">
        <v>25127.2</v>
      </c>
      <c r="FD372" s="1">
        <v>33775.4</v>
      </c>
      <c r="FE372" s="1">
        <v>35761.9</v>
      </c>
      <c r="FF372" s="1">
        <v>43624.9</v>
      </c>
      <c r="FG372" s="1">
        <v>46442.0</v>
      </c>
      <c r="FH372" s="1">
        <v>2.00052</v>
      </c>
      <c r="FI372" s="1">
        <v>1.92502</v>
      </c>
      <c r="FJ372" s="1">
        <v>0.151053</v>
      </c>
      <c r="FK372" s="1">
        <v>0.0</v>
      </c>
      <c r="FL372" s="1">
        <v>29.2383</v>
      </c>
      <c r="FM372" s="1">
        <v>999.9</v>
      </c>
      <c r="FN372" s="1">
        <v>68.9</v>
      </c>
      <c r="FO372" s="1">
        <v>31.7</v>
      </c>
      <c r="FP372" s="1">
        <v>32.5028</v>
      </c>
      <c r="FQ372" s="1">
        <v>63.904</v>
      </c>
      <c r="FR372" s="1">
        <v>25.601</v>
      </c>
      <c r="FS372" s="1">
        <v>1.0</v>
      </c>
      <c r="FT372" s="1">
        <v>0.153793</v>
      </c>
      <c r="FU372" s="1">
        <v>0.270147</v>
      </c>
      <c r="FV372" s="1">
        <v>20.3225</v>
      </c>
      <c r="FW372" s="1">
        <v>5.20741</v>
      </c>
      <c r="FX372" s="1">
        <v>11.9041</v>
      </c>
      <c r="FY372" s="1">
        <v>5.00105</v>
      </c>
      <c r="FZ372" s="1">
        <v>3.28908</v>
      </c>
      <c r="GA372" s="1">
        <v>9999.0</v>
      </c>
      <c r="GB372" s="1">
        <v>9999.0</v>
      </c>
      <c r="GC372" s="1">
        <v>9999.0</v>
      </c>
      <c r="GD372" s="1">
        <v>999.9</v>
      </c>
      <c r="GE372" s="1">
        <v>1.85944</v>
      </c>
      <c r="GF372" s="1">
        <v>1.85435</v>
      </c>
      <c r="GG372" s="1">
        <v>1.8576</v>
      </c>
      <c r="GH372" s="1">
        <v>1.85595</v>
      </c>
      <c r="GI372" s="1">
        <v>1.85482</v>
      </c>
      <c r="GJ372" s="1">
        <v>1.85449</v>
      </c>
      <c r="GK372" s="1">
        <v>1.85312</v>
      </c>
      <c r="GL372" s="1">
        <v>1.85628</v>
      </c>
      <c r="GM372" s="1">
        <v>0.0</v>
      </c>
      <c r="GN372" s="1">
        <v>0.0</v>
      </c>
      <c r="GO372" s="1">
        <v>0.0</v>
      </c>
      <c r="GP372" s="1">
        <v>0.0</v>
      </c>
      <c r="GQ372" s="1" t="s">
        <v>358</v>
      </c>
      <c r="GR372" s="1" t="s">
        <v>359</v>
      </c>
      <c r="GS372" s="1" t="s">
        <v>360</v>
      </c>
      <c r="GT372" s="1" t="s">
        <v>360</v>
      </c>
      <c r="GU372" s="1" t="s">
        <v>360</v>
      </c>
      <c r="GV372" s="1" t="s">
        <v>360</v>
      </c>
      <c r="GW372" s="1">
        <v>0.0</v>
      </c>
      <c r="GX372" s="1">
        <v>100.0</v>
      </c>
      <c r="GY372" s="1">
        <v>100.0</v>
      </c>
      <c r="GZ372" s="1">
        <v>3.02</v>
      </c>
      <c r="HA372" s="1">
        <v>0.018</v>
      </c>
      <c r="HB372" s="1">
        <v>0.467488805237294</v>
      </c>
      <c r="HC372" s="1">
        <v>0.002678124759318837</v>
      </c>
      <c r="HD372" s="1">
        <v>-9.373761146515732E-7</v>
      </c>
      <c r="HE372" s="1">
        <v>1.391563784175389E-10</v>
      </c>
      <c r="HF372" s="1">
        <v>-0.06780524781039028</v>
      </c>
      <c r="HG372" s="1">
        <v>0.01061361004592812</v>
      </c>
      <c r="HH372" s="1">
        <v>-3.086644042041478E-4</v>
      </c>
      <c r="HI372" s="1">
        <v>1.24720902217549E-6</v>
      </c>
      <c r="HJ372" s="1">
        <v>1.0</v>
      </c>
      <c r="HK372" s="1">
        <v>2093.0</v>
      </c>
      <c r="HL372" s="1">
        <v>2.0</v>
      </c>
      <c r="HM372" s="1">
        <v>27.0</v>
      </c>
      <c r="HN372" s="1">
        <v>9.9</v>
      </c>
      <c r="HO372" s="1">
        <v>9.6</v>
      </c>
      <c r="HP372" s="1">
        <v>3.48389</v>
      </c>
      <c r="HQ372" s="1">
        <v>2.28394</v>
      </c>
      <c r="HR372" s="1">
        <v>1.4978</v>
      </c>
      <c r="HS372" s="1">
        <v>2.30347</v>
      </c>
      <c r="HT372" s="1">
        <v>1.54785</v>
      </c>
      <c r="HU372" s="1">
        <v>2.2644</v>
      </c>
      <c r="HV372" s="1">
        <v>35.3365</v>
      </c>
      <c r="HW372" s="1">
        <v>15.2703</v>
      </c>
      <c r="HX372" s="1">
        <v>18.0</v>
      </c>
      <c r="HY372" s="1">
        <v>501.403</v>
      </c>
      <c r="HZ372" s="1">
        <v>518.828</v>
      </c>
      <c r="IA372" s="1">
        <v>28.8192</v>
      </c>
      <c r="IB372" s="1">
        <v>29.1424</v>
      </c>
      <c r="IC372" s="1">
        <v>30.0004</v>
      </c>
      <c r="ID372" s="1">
        <v>28.9108</v>
      </c>
      <c r="IE372" s="1">
        <v>29.0034</v>
      </c>
      <c r="IF372" s="1">
        <v>69.7909</v>
      </c>
      <c r="IG372" s="1">
        <v>28.0754</v>
      </c>
      <c r="IH372" s="1">
        <v>72.1092</v>
      </c>
      <c r="II372" s="1">
        <v>28.7923</v>
      </c>
      <c r="IJ372" s="1">
        <v>1811.39</v>
      </c>
      <c r="IK372" s="1">
        <v>24.0512</v>
      </c>
      <c r="IL372" s="1">
        <v>100.896</v>
      </c>
      <c r="IM372" s="1">
        <v>100.657</v>
      </c>
      <c r="IN372" s="1" t="s">
        <v>365</v>
      </c>
    </row>
    <row r="373" ht="15.75" customHeight="1">
      <c r="A373" s="1">
        <v>357.0</v>
      </c>
      <c r="B373" s="1">
        <v>1.6604847371E9</v>
      </c>
      <c r="C373" s="1">
        <v>608.0</v>
      </c>
      <c r="D373" s="1" t="s">
        <v>1054</v>
      </c>
      <c r="E373" s="1" t="s">
        <v>1055</v>
      </c>
      <c r="F373" s="1">
        <v>1.0</v>
      </c>
      <c r="G373" s="1" t="s">
        <v>349</v>
      </c>
      <c r="H373" s="1" t="s">
        <v>350</v>
      </c>
      <c r="I373" s="1" t="s">
        <v>351</v>
      </c>
      <c r="J373" s="1" t="s">
        <v>352</v>
      </c>
      <c r="K373" s="1" t="s">
        <v>353</v>
      </c>
      <c r="L373" s="1" t="s">
        <v>349</v>
      </c>
      <c r="M373" s="1" t="s">
        <v>354</v>
      </c>
      <c r="N373" s="1">
        <v>1.660484728975E9</v>
      </c>
      <c r="O373" s="1">
        <f t="shared" si="1"/>
        <v>0.002715675117</v>
      </c>
      <c r="P373" s="1">
        <f t="shared" si="2"/>
        <v>2.715675117</v>
      </c>
      <c r="Q373" s="1">
        <f t="shared" si="3"/>
        <v>6.235184339</v>
      </c>
      <c r="R373" s="1">
        <f t="shared" si="4"/>
        <v>1697.348125</v>
      </c>
      <c r="S373" s="1">
        <f t="shared" si="5"/>
        <v>1566.921012</v>
      </c>
      <c r="T373" s="1">
        <f t="shared" si="6"/>
        <v>156.1019458</v>
      </c>
      <c r="U373" s="1">
        <f t="shared" si="7"/>
        <v>169.0955339</v>
      </c>
      <c r="V373" s="1">
        <f t="shared" si="8"/>
        <v>0.1337065433</v>
      </c>
      <c r="W373" s="1">
        <f t="shared" si="9"/>
        <v>2.921826988</v>
      </c>
      <c r="X373" s="1">
        <f t="shared" si="10"/>
        <v>0.1303980503</v>
      </c>
      <c r="Y373" s="1">
        <f t="shared" si="11"/>
        <v>0.0817892177</v>
      </c>
      <c r="Z373" s="1">
        <f t="shared" si="12"/>
        <v>321.5195108</v>
      </c>
      <c r="AA373" s="1">
        <f t="shared" si="13"/>
        <v>32.22196982</v>
      </c>
      <c r="AB373" s="1">
        <f t="shared" si="14"/>
        <v>31.71740625</v>
      </c>
      <c r="AC373" s="1">
        <f t="shared" si="15"/>
        <v>4.699235613</v>
      </c>
      <c r="AD373" s="1">
        <f t="shared" si="16"/>
        <v>59.77167421</v>
      </c>
      <c r="AE373" s="1">
        <f t="shared" si="17"/>
        <v>2.701539747</v>
      </c>
      <c r="AF373" s="1">
        <f t="shared" si="18"/>
        <v>4.519765897</v>
      </c>
      <c r="AG373" s="1">
        <f t="shared" si="19"/>
        <v>1.997695866</v>
      </c>
      <c r="AH373" s="1">
        <f t="shared" si="20"/>
        <v>-119.7612727</v>
      </c>
      <c r="AI373" s="1">
        <f t="shared" si="21"/>
        <v>-107.8746863</v>
      </c>
      <c r="AJ373" s="1">
        <f t="shared" si="22"/>
        <v>-8.321540207</v>
      </c>
      <c r="AK373" s="1">
        <f t="shared" si="23"/>
        <v>85.56201161</v>
      </c>
      <c r="AL373" s="1">
        <f t="shared" si="24"/>
        <v>37.97525928</v>
      </c>
      <c r="AM373" s="1">
        <f t="shared" si="25"/>
        <v>2.726434115</v>
      </c>
      <c r="AN373" s="1">
        <f t="shared" si="26"/>
        <v>6.235184339</v>
      </c>
      <c r="AO373" s="1">
        <v>1817.615197797908</v>
      </c>
      <c r="AP373" s="1">
        <v>1783.721212121213</v>
      </c>
      <c r="AQ373" s="1">
        <v>5.130972769212113</v>
      </c>
      <c r="AR373" s="1">
        <v>64.97328580608568</v>
      </c>
      <c r="AS373" s="1">
        <f t="shared" si="27"/>
        <v>2.715675117</v>
      </c>
      <c r="AT373" s="1">
        <v>23.9566225360211</v>
      </c>
      <c r="AU373" s="1">
        <v>27.12590363636363</v>
      </c>
      <c r="AV373" s="1">
        <v>2.083473859639081E-5</v>
      </c>
      <c r="AW373" s="1">
        <v>82.27873590820442</v>
      </c>
      <c r="AX373" s="1">
        <v>0.0</v>
      </c>
      <c r="AY373" s="1">
        <v>0.0</v>
      </c>
      <c r="AZ373" s="1">
        <f t="shared" si="28"/>
        <v>1</v>
      </c>
      <c r="BA373" s="1">
        <f t="shared" si="29"/>
        <v>0</v>
      </c>
      <c r="BB373" s="1">
        <f t="shared" si="30"/>
        <v>51945.68791</v>
      </c>
      <c r="BC373" s="1">
        <f t="shared" si="31"/>
        <v>2000.025625</v>
      </c>
      <c r="BD373" s="1">
        <f t="shared" si="32"/>
        <v>1681.221225</v>
      </c>
      <c r="BE373" s="1">
        <f t="shared" si="33"/>
        <v>0.8405998423</v>
      </c>
      <c r="BF373" s="1">
        <f t="shared" si="34"/>
        <v>0.1607576957</v>
      </c>
      <c r="BG373" s="1">
        <v>6.0</v>
      </c>
      <c r="BH373" s="1">
        <v>0.5</v>
      </c>
      <c r="BI373" s="1" t="s">
        <v>355</v>
      </c>
      <c r="BJ373" s="1">
        <v>2.0</v>
      </c>
      <c r="BK373" s="1" t="b">
        <v>1</v>
      </c>
      <c r="BL373" s="1">
        <v>1.660484728975E9</v>
      </c>
      <c r="BM373" s="1">
        <v>1697.348125</v>
      </c>
      <c r="BN373" s="1">
        <v>1748.455625</v>
      </c>
      <c r="BO373" s="1">
        <v>27.11753125</v>
      </c>
      <c r="BP373" s="1">
        <v>23.93553125</v>
      </c>
      <c r="BQ373" s="1">
        <v>1694.3575</v>
      </c>
      <c r="BR373" s="1">
        <v>27.09955625</v>
      </c>
      <c r="BS373" s="1">
        <v>500.157125</v>
      </c>
      <c r="BT373" s="1">
        <v>99.52358125</v>
      </c>
      <c r="BU373" s="1">
        <v>0.099784975</v>
      </c>
      <c r="BV373" s="1">
        <v>31.03258125</v>
      </c>
      <c r="BW373" s="1">
        <v>31.71740625</v>
      </c>
      <c r="BX373" s="1">
        <v>999.9</v>
      </c>
      <c r="BY373" s="1">
        <v>0.0</v>
      </c>
      <c r="BZ373" s="1">
        <v>0.0</v>
      </c>
      <c r="CA373" s="1">
        <v>10003.701875</v>
      </c>
      <c r="CB373" s="1">
        <v>0.0</v>
      </c>
      <c r="CC373" s="1">
        <v>302.8486875</v>
      </c>
      <c r="CD373" s="1">
        <v>-51.10781875</v>
      </c>
      <c r="CE373" s="1">
        <v>1744.659375</v>
      </c>
      <c r="CF373" s="1">
        <v>1791.334375</v>
      </c>
      <c r="CG373" s="1">
        <v>3.18199375</v>
      </c>
      <c r="CH373" s="1">
        <v>1748.455625</v>
      </c>
      <c r="CI373" s="1">
        <v>23.93553125</v>
      </c>
      <c r="CJ373" s="1">
        <v>2.698833125</v>
      </c>
      <c r="CK373" s="1">
        <v>2.38214875</v>
      </c>
      <c r="CL373" s="1">
        <v>22.27801875</v>
      </c>
      <c r="CM373" s="1">
        <v>20.242925</v>
      </c>
      <c r="CN373" s="1">
        <v>2000.025625</v>
      </c>
      <c r="CO373" s="1">
        <v>0.9800058749999999</v>
      </c>
      <c r="CP373" s="1">
        <v>0.0199941875</v>
      </c>
      <c r="CQ373" s="1">
        <v>0.0</v>
      </c>
      <c r="CR373" s="1">
        <v>2.8055625</v>
      </c>
      <c r="CS373" s="1">
        <v>0.0</v>
      </c>
      <c r="CT373" s="1">
        <v>32408.7375</v>
      </c>
      <c r="CU373" s="1">
        <v>17412.5625</v>
      </c>
      <c r="CV373" s="1">
        <v>39.25</v>
      </c>
      <c r="CW373" s="1">
        <v>40.29649999999999</v>
      </c>
      <c r="CX373" s="1">
        <v>39.187</v>
      </c>
      <c r="CY373" s="1">
        <v>38.800375</v>
      </c>
      <c r="CZ373" s="1">
        <v>39.4881875</v>
      </c>
      <c r="DA373" s="1">
        <v>1960.035625</v>
      </c>
      <c r="DB373" s="1">
        <v>39.99</v>
      </c>
      <c r="DC373" s="1">
        <v>0.0</v>
      </c>
      <c r="DD373" s="1">
        <v>1.660484735E9</v>
      </c>
      <c r="DE373" s="1">
        <v>0.0</v>
      </c>
      <c r="DF373" s="1">
        <v>1.6604841591E9</v>
      </c>
      <c r="DG373" s="1" t="s">
        <v>356</v>
      </c>
      <c r="DH373" s="1">
        <v>1.6604841451E9</v>
      </c>
      <c r="DI373" s="1">
        <v>1.6604841591E9</v>
      </c>
      <c r="DJ373" s="1">
        <v>1.0</v>
      </c>
      <c r="DK373" s="1">
        <v>0.063</v>
      </c>
      <c r="DL373" s="1">
        <v>-0.028</v>
      </c>
      <c r="DM373" s="1">
        <v>1.395</v>
      </c>
      <c r="DN373" s="1">
        <v>0.027</v>
      </c>
      <c r="DO373" s="1">
        <v>400.0</v>
      </c>
      <c r="DP373" s="1">
        <v>24.0</v>
      </c>
      <c r="DQ373" s="1">
        <v>0.47</v>
      </c>
      <c r="DR373" s="1">
        <v>0.03</v>
      </c>
      <c r="DS373" s="1">
        <v>6.537523239602979</v>
      </c>
      <c r="DT373" s="1">
        <v>-0.4051948347548353</v>
      </c>
      <c r="DU373" s="1">
        <v>0.1811336137952355</v>
      </c>
      <c r="DV373" s="1">
        <v>1.0</v>
      </c>
      <c r="DW373" s="1">
        <v>37.99853656934135</v>
      </c>
      <c r="DX373" s="1">
        <v>-1.185584448908109</v>
      </c>
      <c r="DY373" s="1">
        <v>0.5965496398123468</v>
      </c>
      <c r="DZ373" s="1">
        <v>0.0</v>
      </c>
      <c r="EA373" s="1">
        <v>-51.08928387096775</v>
      </c>
      <c r="EB373" s="1">
        <v>1.832511290322587</v>
      </c>
      <c r="EC373" s="1">
        <v>0.7472281765326912</v>
      </c>
      <c r="ED373" s="1">
        <v>0.0</v>
      </c>
      <c r="EE373" s="1">
        <v>1563.259593181793</v>
      </c>
      <c r="EF373" s="1">
        <v>290.8153178715518</v>
      </c>
      <c r="EG373" s="1">
        <v>21.11980986846002</v>
      </c>
      <c r="EH373" s="1">
        <v>0.0</v>
      </c>
      <c r="EI373" s="1">
        <v>3.19151</v>
      </c>
      <c r="EJ373" s="1">
        <v>-0.246361672473865</v>
      </c>
      <c r="EK373" s="1">
        <v>0.02485609696025427</v>
      </c>
      <c r="EL373" s="1">
        <v>0.0</v>
      </c>
      <c r="EM373" s="1">
        <v>1.99784497075911</v>
      </c>
      <c r="EN373" s="1">
        <v>-0.02640248498931353</v>
      </c>
      <c r="EO373" s="1">
        <v>0.002490456781077803</v>
      </c>
      <c r="EP373" s="1">
        <v>1.0</v>
      </c>
      <c r="EQ373" s="1">
        <v>2.0</v>
      </c>
      <c r="ER373" s="1">
        <v>6.0</v>
      </c>
      <c r="ES373" s="1" t="s">
        <v>384</v>
      </c>
      <c r="ET373" s="1">
        <v>2.94538</v>
      </c>
      <c r="EU373" s="1">
        <v>2.80113</v>
      </c>
      <c r="EV373" s="1">
        <v>0.234648</v>
      </c>
      <c r="EW373" s="1">
        <v>0.238521</v>
      </c>
      <c r="EX373" s="1">
        <v>0.118344</v>
      </c>
      <c r="EY373" s="1">
        <v>0.108602</v>
      </c>
      <c r="EZ373" s="1">
        <v>15764.8</v>
      </c>
      <c r="FA373" s="1">
        <v>16452.2</v>
      </c>
      <c r="FB373" s="1">
        <v>23938.6</v>
      </c>
      <c r="FC373" s="1">
        <v>25127.2</v>
      </c>
      <c r="FD373" s="1">
        <v>33775.3</v>
      </c>
      <c r="FE373" s="1">
        <v>35761.4</v>
      </c>
      <c r="FF373" s="1">
        <v>43624.8</v>
      </c>
      <c r="FG373" s="1">
        <v>46442.0</v>
      </c>
      <c r="FH373" s="1">
        <v>2.00038</v>
      </c>
      <c r="FI373" s="1">
        <v>1.92498</v>
      </c>
      <c r="FJ373" s="1">
        <v>0.151023</v>
      </c>
      <c r="FK373" s="1">
        <v>0.0</v>
      </c>
      <c r="FL373" s="1">
        <v>29.2388</v>
      </c>
      <c r="FM373" s="1">
        <v>999.9</v>
      </c>
      <c r="FN373" s="1">
        <v>68.8</v>
      </c>
      <c r="FO373" s="1">
        <v>31.7</v>
      </c>
      <c r="FP373" s="1">
        <v>32.4532</v>
      </c>
      <c r="FQ373" s="1">
        <v>63.774</v>
      </c>
      <c r="FR373" s="1">
        <v>25.8454</v>
      </c>
      <c r="FS373" s="1">
        <v>1.0</v>
      </c>
      <c r="FT373" s="1">
        <v>0.153826</v>
      </c>
      <c r="FU373" s="1">
        <v>0.271103</v>
      </c>
      <c r="FV373" s="1">
        <v>20.3225</v>
      </c>
      <c r="FW373" s="1">
        <v>5.2086</v>
      </c>
      <c r="FX373" s="1">
        <v>11.9039</v>
      </c>
      <c r="FY373" s="1">
        <v>5.0013</v>
      </c>
      <c r="FZ373" s="1">
        <v>3.28927</v>
      </c>
      <c r="GA373" s="1">
        <v>9999.0</v>
      </c>
      <c r="GB373" s="1">
        <v>9999.0</v>
      </c>
      <c r="GC373" s="1">
        <v>9999.0</v>
      </c>
      <c r="GD373" s="1">
        <v>999.9</v>
      </c>
      <c r="GE373" s="1">
        <v>1.85944</v>
      </c>
      <c r="GF373" s="1">
        <v>1.85434</v>
      </c>
      <c r="GG373" s="1">
        <v>1.8576</v>
      </c>
      <c r="GH373" s="1">
        <v>1.85595</v>
      </c>
      <c r="GI373" s="1">
        <v>1.85482</v>
      </c>
      <c r="GJ373" s="1">
        <v>1.85448</v>
      </c>
      <c r="GK373" s="1">
        <v>1.85312</v>
      </c>
      <c r="GL373" s="1">
        <v>1.85627</v>
      </c>
      <c r="GM373" s="1">
        <v>0.0</v>
      </c>
      <c r="GN373" s="1">
        <v>0.0</v>
      </c>
      <c r="GO373" s="1">
        <v>0.0</v>
      </c>
      <c r="GP373" s="1">
        <v>0.0</v>
      </c>
      <c r="GQ373" s="1" t="s">
        <v>358</v>
      </c>
      <c r="GR373" s="1" t="s">
        <v>359</v>
      </c>
      <c r="GS373" s="1" t="s">
        <v>360</v>
      </c>
      <c r="GT373" s="1" t="s">
        <v>360</v>
      </c>
      <c r="GU373" s="1" t="s">
        <v>360</v>
      </c>
      <c r="GV373" s="1" t="s">
        <v>360</v>
      </c>
      <c r="GW373" s="1">
        <v>0.0</v>
      </c>
      <c r="GX373" s="1">
        <v>100.0</v>
      </c>
      <c r="GY373" s="1">
        <v>100.0</v>
      </c>
      <c r="GZ373" s="1">
        <v>3.02</v>
      </c>
      <c r="HA373" s="1">
        <v>0.0179</v>
      </c>
      <c r="HB373" s="1">
        <v>0.467488805237294</v>
      </c>
      <c r="HC373" s="1">
        <v>0.002678124759318837</v>
      </c>
      <c r="HD373" s="1">
        <v>-9.373761146515732E-7</v>
      </c>
      <c r="HE373" s="1">
        <v>1.391563784175389E-10</v>
      </c>
      <c r="HF373" s="1">
        <v>-0.06780524781039028</v>
      </c>
      <c r="HG373" s="1">
        <v>0.01061361004592812</v>
      </c>
      <c r="HH373" s="1">
        <v>-3.086644042041478E-4</v>
      </c>
      <c r="HI373" s="1">
        <v>1.24720902217549E-6</v>
      </c>
      <c r="HJ373" s="1">
        <v>1.0</v>
      </c>
      <c r="HK373" s="1">
        <v>2093.0</v>
      </c>
      <c r="HL373" s="1">
        <v>2.0</v>
      </c>
      <c r="HM373" s="1">
        <v>27.0</v>
      </c>
      <c r="HN373" s="1">
        <v>9.9</v>
      </c>
      <c r="HO373" s="1">
        <v>9.6</v>
      </c>
      <c r="HP373" s="1">
        <v>3.48755</v>
      </c>
      <c r="HQ373" s="1">
        <v>2.24609</v>
      </c>
      <c r="HR373" s="1">
        <v>1.4978</v>
      </c>
      <c r="HS373" s="1">
        <v>2.30347</v>
      </c>
      <c r="HT373" s="1">
        <v>1.54785</v>
      </c>
      <c r="HU373" s="1">
        <v>2.40723</v>
      </c>
      <c r="HV373" s="1">
        <v>35.3365</v>
      </c>
      <c r="HW373" s="1">
        <v>15.2791</v>
      </c>
      <c r="HX373" s="1">
        <v>18.0</v>
      </c>
      <c r="HY373" s="1">
        <v>501.316</v>
      </c>
      <c r="HZ373" s="1">
        <v>518.796</v>
      </c>
      <c r="IA373" s="1">
        <v>28.8167</v>
      </c>
      <c r="IB373" s="1">
        <v>29.1429</v>
      </c>
      <c r="IC373" s="1">
        <v>30.0004</v>
      </c>
      <c r="ID373" s="1">
        <v>28.911</v>
      </c>
      <c r="IE373" s="1">
        <v>29.0037</v>
      </c>
      <c r="IF373" s="1">
        <v>69.828</v>
      </c>
      <c r="IG373" s="1">
        <v>28.0754</v>
      </c>
      <c r="IH373" s="1">
        <v>72.1092</v>
      </c>
      <c r="II373" s="1">
        <v>28.7923</v>
      </c>
      <c r="IJ373" s="1">
        <v>1821.54</v>
      </c>
      <c r="IK373" s="1">
        <v>24.0532</v>
      </c>
      <c r="IL373" s="1">
        <v>100.896</v>
      </c>
      <c r="IM373" s="1">
        <v>100.657</v>
      </c>
      <c r="IN373" s="1" t="s">
        <v>365</v>
      </c>
    </row>
    <row r="374" ht="15.75" customHeight="1">
      <c r="A374" s="1">
        <v>358.0</v>
      </c>
      <c r="B374" s="1">
        <v>1.6604847386E9</v>
      </c>
      <c r="C374" s="1">
        <v>609.5</v>
      </c>
      <c r="D374" s="1" t="s">
        <v>1056</v>
      </c>
      <c r="E374" s="1" t="s">
        <v>1057</v>
      </c>
      <c r="F374" s="1">
        <v>1.0</v>
      </c>
      <c r="G374" s="1" t="s">
        <v>349</v>
      </c>
      <c r="H374" s="1" t="s">
        <v>350</v>
      </c>
      <c r="I374" s="1" t="s">
        <v>351</v>
      </c>
      <c r="J374" s="1" t="s">
        <v>352</v>
      </c>
      <c r="K374" s="1" t="s">
        <v>353</v>
      </c>
      <c r="L374" s="1" t="s">
        <v>349</v>
      </c>
      <c r="M374" s="1" t="s">
        <v>354</v>
      </c>
      <c r="N374" s="1">
        <v>1.660484730975E9</v>
      </c>
      <c r="O374" s="1">
        <f t="shared" si="1"/>
        <v>0.002706836918</v>
      </c>
      <c r="P374" s="1">
        <f t="shared" si="2"/>
        <v>2.706836918</v>
      </c>
      <c r="Q374" s="1">
        <f t="shared" si="3"/>
        <v>6.481863435</v>
      </c>
      <c r="R374" s="1">
        <f t="shared" si="4"/>
        <v>1707.270625</v>
      </c>
      <c r="S374" s="1">
        <f t="shared" si="5"/>
        <v>1573.39804</v>
      </c>
      <c r="T374" s="1">
        <f t="shared" si="6"/>
        <v>156.7471001</v>
      </c>
      <c r="U374" s="1">
        <f t="shared" si="7"/>
        <v>170.0839284</v>
      </c>
      <c r="V374" s="1">
        <f t="shared" si="8"/>
        <v>0.1333652719</v>
      </c>
      <c r="W374" s="1">
        <f t="shared" si="9"/>
        <v>2.921852699</v>
      </c>
      <c r="X374" s="1">
        <f t="shared" si="10"/>
        <v>0.1300734507</v>
      </c>
      <c r="Y374" s="1">
        <f t="shared" si="11"/>
        <v>0.08158489634</v>
      </c>
      <c r="Z374" s="1">
        <f t="shared" si="12"/>
        <v>321.5199098</v>
      </c>
      <c r="AA374" s="1">
        <f t="shared" si="13"/>
        <v>32.22230553</v>
      </c>
      <c r="AB374" s="1">
        <f t="shared" si="14"/>
        <v>31.7121375</v>
      </c>
      <c r="AC374" s="1">
        <f t="shared" si="15"/>
        <v>4.69783151</v>
      </c>
      <c r="AD374" s="1">
        <f t="shared" si="16"/>
        <v>59.78091615</v>
      </c>
      <c r="AE374" s="1">
        <f t="shared" si="17"/>
        <v>2.70165617</v>
      </c>
      <c r="AF374" s="1">
        <f t="shared" si="18"/>
        <v>4.519261904</v>
      </c>
      <c r="AG374" s="1">
        <f t="shared" si="19"/>
        <v>1.99617534</v>
      </c>
      <c r="AH374" s="1">
        <f t="shared" si="20"/>
        <v>-119.3715081</v>
      </c>
      <c r="AI374" s="1">
        <f t="shared" si="21"/>
        <v>-107.3538408</v>
      </c>
      <c r="AJ374" s="1">
        <f t="shared" si="22"/>
        <v>-8.28099394</v>
      </c>
      <c r="AK374" s="1">
        <f t="shared" si="23"/>
        <v>86.51356689</v>
      </c>
      <c r="AL374" s="1">
        <f t="shared" si="24"/>
        <v>37.83072778</v>
      </c>
      <c r="AM374" s="1">
        <f t="shared" si="25"/>
        <v>2.718452865</v>
      </c>
      <c r="AN374" s="1">
        <f t="shared" si="26"/>
        <v>6.481863435</v>
      </c>
      <c r="AO374" s="1">
        <v>1824.313917801069</v>
      </c>
      <c r="AP374" s="1">
        <v>1791.01115151515</v>
      </c>
      <c r="AQ374" s="1">
        <v>4.955924769427253</v>
      </c>
      <c r="AR374" s="1">
        <v>64.97328580608568</v>
      </c>
      <c r="AS374" s="1">
        <f t="shared" si="27"/>
        <v>2.706836918</v>
      </c>
      <c r="AT374" s="1">
        <v>23.96920651289213</v>
      </c>
      <c r="AU374" s="1">
        <v>27.12814424242423</v>
      </c>
      <c r="AV374" s="1">
        <v>2.794927006576871E-5</v>
      </c>
      <c r="AW374" s="1">
        <v>82.27873590820442</v>
      </c>
      <c r="AX374" s="1">
        <v>0.0</v>
      </c>
      <c r="AY374" s="1">
        <v>0.0</v>
      </c>
      <c r="AZ374" s="1">
        <f t="shared" si="28"/>
        <v>1</v>
      </c>
      <c r="BA374" s="1">
        <f t="shared" si="29"/>
        <v>0</v>
      </c>
      <c r="BB374" s="1">
        <f t="shared" si="30"/>
        <v>51946.75133</v>
      </c>
      <c r="BC374" s="1">
        <f t="shared" si="31"/>
        <v>2000.028125</v>
      </c>
      <c r="BD374" s="1">
        <f t="shared" si="32"/>
        <v>1681.223325</v>
      </c>
      <c r="BE374" s="1">
        <f t="shared" si="33"/>
        <v>0.8405998416</v>
      </c>
      <c r="BF374" s="1">
        <f t="shared" si="34"/>
        <v>0.1607576942</v>
      </c>
      <c r="BG374" s="1">
        <v>6.0</v>
      </c>
      <c r="BH374" s="1">
        <v>0.5</v>
      </c>
      <c r="BI374" s="1" t="s">
        <v>355</v>
      </c>
      <c r="BJ374" s="1">
        <v>2.0</v>
      </c>
      <c r="BK374" s="1" t="b">
        <v>1</v>
      </c>
      <c r="BL374" s="1">
        <v>1.660484730975E9</v>
      </c>
      <c r="BM374" s="1">
        <v>1707.270625</v>
      </c>
      <c r="BN374" s="1">
        <v>1758.22125</v>
      </c>
      <c r="BO374" s="1">
        <v>27.11871875</v>
      </c>
      <c r="BP374" s="1">
        <v>23.9460125</v>
      </c>
      <c r="BQ374" s="1">
        <v>1704.27375</v>
      </c>
      <c r="BR374" s="1">
        <v>27.10074375</v>
      </c>
      <c r="BS374" s="1">
        <v>500.1531874999999</v>
      </c>
      <c r="BT374" s="1">
        <v>99.5234875</v>
      </c>
      <c r="BU374" s="1">
        <v>0.0998094125</v>
      </c>
      <c r="BV374" s="1">
        <v>31.030625</v>
      </c>
      <c r="BW374" s="1">
        <v>31.7121375</v>
      </c>
      <c r="BX374" s="1">
        <v>999.9</v>
      </c>
      <c r="BY374" s="1">
        <v>0.0</v>
      </c>
      <c r="BZ374" s="1">
        <v>0.0</v>
      </c>
      <c r="CA374" s="1">
        <v>10003.858125</v>
      </c>
      <c r="CB374" s="1">
        <v>0.0</v>
      </c>
      <c r="CC374" s="1">
        <v>252.3604375</v>
      </c>
      <c r="CD374" s="1">
        <v>-50.95074375</v>
      </c>
      <c r="CE374" s="1">
        <v>1754.860625</v>
      </c>
      <c r="CF374" s="1">
        <v>1801.358125</v>
      </c>
      <c r="CG374" s="1">
        <v>3.17269</v>
      </c>
      <c r="CH374" s="1">
        <v>1758.22125</v>
      </c>
      <c r="CI374" s="1">
        <v>23.9460125</v>
      </c>
      <c r="CJ374" s="1">
        <v>2.69894875</v>
      </c>
      <c r="CK374" s="1">
        <v>2.383190625</v>
      </c>
      <c r="CL374" s="1">
        <v>22.27871875</v>
      </c>
      <c r="CM374" s="1">
        <v>20.24999375</v>
      </c>
      <c r="CN374" s="1">
        <v>2000.028125</v>
      </c>
      <c r="CO374" s="1">
        <v>0.980005875</v>
      </c>
      <c r="CP374" s="1">
        <v>0.0199941875</v>
      </c>
      <c r="CQ374" s="1">
        <v>0.0</v>
      </c>
      <c r="CR374" s="1">
        <v>2.7690625</v>
      </c>
      <c r="CS374" s="1">
        <v>0.0</v>
      </c>
      <c r="CT374" s="1">
        <v>32402.06875</v>
      </c>
      <c r="CU374" s="1">
        <v>17412.58125</v>
      </c>
      <c r="CV374" s="1">
        <v>39.25</v>
      </c>
      <c r="CW374" s="1">
        <v>40.30425</v>
      </c>
      <c r="CX374" s="1">
        <v>39.187</v>
      </c>
      <c r="CY374" s="1">
        <v>38.808125</v>
      </c>
      <c r="CZ374" s="1">
        <v>39.4960625</v>
      </c>
      <c r="DA374" s="1">
        <v>1960.038125</v>
      </c>
      <c r="DB374" s="1">
        <v>39.99</v>
      </c>
      <c r="DC374" s="1">
        <v>0.0</v>
      </c>
      <c r="DD374" s="1">
        <v>1.6604847362E9</v>
      </c>
      <c r="DE374" s="1">
        <v>0.0</v>
      </c>
      <c r="DF374" s="1">
        <v>1.6604841591E9</v>
      </c>
      <c r="DG374" s="1" t="s">
        <v>356</v>
      </c>
      <c r="DH374" s="1">
        <v>1.6604841451E9</v>
      </c>
      <c r="DI374" s="1">
        <v>1.6604841591E9</v>
      </c>
      <c r="DJ374" s="1">
        <v>1.0</v>
      </c>
      <c r="DK374" s="1">
        <v>0.063</v>
      </c>
      <c r="DL374" s="1">
        <v>-0.028</v>
      </c>
      <c r="DM374" s="1">
        <v>1.395</v>
      </c>
      <c r="DN374" s="1">
        <v>0.027</v>
      </c>
      <c r="DO374" s="1">
        <v>400.0</v>
      </c>
      <c r="DP374" s="1">
        <v>24.0</v>
      </c>
      <c r="DQ374" s="1">
        <v>0.47</v>
      </c>
      <c r="DR374" s="1">
        <v>0.03</v>
      </c>
      <c r="DS374" s="1">
        <v>6.50968494570867</v>
      </c>
      <c r="DT374" s="1">
        <v>-0.6991634495971273</v>
      </c>
      <c r="DU374" s="1">
        <v>0.1917802805759191</v>
      </c>
      <c r="DV374" s="1">
        <v>0.0</v>
      </c>
      <c r="DW374" s="1">
        <v>37.86859350721448</v>
      </c>
      <c r="DX374" s="1">
        <v>-2.668078206413142</v>
      </c>
      <c r="DY374" s="1">
        <v>0.6591328252225314</v>
      </c>
      <c r="DZ374" s="1">
        <v>0.0</v>
      </c>
      <c r="EA374" s="1">
        <v>-50.93523333333333</v>
      </c>
      <c r="EB374" s="1">
        <v>2.397260956618521</v>
      </c>
      <c r="EC374" s="1">
        <v>0.7880646121282755</v>
      </c>
      <c r="ED374" s="1">
        <v>0.0</v>
      </c>
      <c r="EE374" s="1">
        <v>1569.564110529512</v>
      </c>
      <c r="EF374" s="1">
        <v>294.2124270487153</v>
      </c>
      <c r="EG374" s="1">
        <v>22.07095125283962</v>
      </c>
      <c r="EH374" s="1">
        <v>0.0</v>
      </c>
      <c r="EI374" s="1">
        <v>3.18466625</v>
      </c>
      <c r="EJ374" s="1">
        <v>-0.2550028142589176</v>
      </c>
      <c r="EK374" s="1">
        <v>0.02505279113068044</v>
      </c>
      <c r="EL374" s="1">
        <v>0.0</v>
      </c>
      <c r="EM374" s="1">
        <v>1.996826167216707</v>
      </c>
      <c r="EN374" s="1">
        <v>-0.02997296549993886</v>
      </c>
      <c r="EO374" s="1">
        <v>0.002836282105069359</v>
      </c>
      <c r="EP374" s="1">
        <v>1.0</v>
      </c>
      <c r="EQ374" s="1">
        <v>1.0</v>
      </c>
      <c r="ER374" s="1">
        <v>6.0</v>
      </c>
      <c r="ES374" s="1" t="s">
        <v>423</v>
      </c>
      <c r="ET374" s="1">
        <v>2.9452</v>
      </c>
      <c r="EU374" s="1">
        <v>2.80188</v>
      </c>
      <c r="EV374" s="1">
        <v>0.235203</v>
      </c>
      <c r="EW374" s="1">
        <v>0.239135</v>
      </c>
      <c r="EX374" s="1">
        <v>0.118355</v>
      </c>
      <c r="EY374" s="1">
        <v>0.108621</v>
      </c>
      <c r="EZ374" s="1">
        <v>15753.2</v>
      </c>
      <c r="FA374" s="1">
        <v>16438.9</v>
      </c>
      <c r="FB374" s="1">
        <v>23938.5</v>
      </c>
      <c r="FC374" s="1">
        <v>25127.1</v>
      </c>
      <c r="FD374" s="1">
        <v>33774.6</v>
      </c>
      <c r="FE374" s="1">
        <v>35760.7</v>
      </c>
      <c r="FF374" s="1">
        <v>43624.5</v>
      </c>
      <c r="FG374" s="1">
        <v>46441.9</v>
      </c>
      <c r="FH374" s="1">
        <v>2.0003</v>
      </c>
      <c r="FI374" s="1">
        <v>1.92495</v>
      </c>
      <c r="FJ374" s="1">
        <v>0.151094</v>
      </c>
      <c r="FK374" s="1">
        <v>0.0</v>
      </c>
      <c r="FL374" s="1">
        <v>29.2408</v>
      </c>
      <c r="FM374" s="1">
        <v>999.9</v>
      </c>
      <c r="FN374" s="1">
        <v>68.8</v>
      </c>
      <c r="FO374" s="1">
        <v>31.7</v>
      </c>
      <c r="FP374" s="1">
        <v>32.4513</v>
      </c>
      <c r="FQ374" s="1">
        <v>63.764</v>
      </c>
      <c r="FR374" s="1">
        <v>26.3381</v>
      </c>
      <c r="FS374" s="1">
        <v>1.0</v>
      </c>
      <c r="FT374" s="1">
        <v>0.153956</v>
      </c>
      <c r="FU374" s="1">
        <v>0.276245</v>
      </c>
      <c r="FV374" s="1">
        <v>20.323</v>
      </c>
      <c r="FW374" s="1">
        <v>5.20995</v>
      </c>
      <c r="FX374" s="1">
        <v>11.9038</v>
      </c>
      <c r="FY374" s="1">
        <v>5.00195</v>
      </c>
      <c r="FZ374" s="1">
        <v>3.28955</v>
      </c>
      <c r="GA374" s="1">
        <v>9999.0</v>
      </c>
      <c r="GB374" s="1">
        <v>9999.0</v>
      </c>
      <c r="GC374" s="1">
        <v>9999.0</v>
      </c>
      <c r="GD374" s="1">
        <v>999.9</v>
      </c>
      <c r="GE374" s="1">
        <v>1.85944</v>
      </c>
      <c r="GF374" s="1">
        <v>1.85436</v>
      </c>
      <c r="GG374" s="1">
        <v>1.8576</v>
      </c>
      <c r="GH374" s="1">
        <v>1.85595</v>
      </c>
      <c r="GI374" s="1">
        <v>1.85483</v>
      </c>
      <c r="GJ374" s="1">
        <v>1.85448</v>
      </c>
      <c r="GK374" s="1">
        <v>1.85311</v>
      </c>
      <c r="GL374" s="1">
        <v>1.85627</v>
      </c>
      <c r="GM374" s="1">
        <v>0.0</v>
      </c>
      <c r="GN374" s="1">
        <v>0.0</v>
      </c>
      <c r="GO374" s="1">
        <v>0.0</v>
      </c>
      <c r="GP374" s="1">
        <v>0.0</v>
      </c>
      <c r="GQ374" s="1" t="s">
        <v>358</v>
      </c>
      <c r="GR374" s="1" t="s">
        <v>359</v>
      </c>
      <c r="GS374" s="1" t="s">
        <v>360</v>
      </c>
      <c r="GT374" s="1" t="s">
        <v>360</v>
      </c>
      <c r="GU374" s="1" t="s">
        <v>360</v>
      </c>
      <c r="GV374" s="1" t="s">
        <v>360</v>
      </c>
      <c r="GW374" s="1">
        <v>0.0</v>
      </c>
      <c r="GX374" s="1">
        <v>100.0</v>
      </c>
      <c r="GY374" s="1">
        <v>100.0</v>
      </c>
      <c r="GZ374" s="1">
        <v>3.02</v>
      </c>
      <c r="HA374" s="1">
        <v>0.0179</v>
      </c>
      <c r="HB374" s="1">
        <v>0.467488805237294</v>
      </c>
      <c r="HC374" s="1">
        <v>0.002678124759318837</v>
      </c>
      <c r="HD374" s="1">
        <v>-9.373761146515732E-7</v>
      </c>
      <c r="HE374" s="1">
        <v>1.391563784175389E-10</v>
      </c>
      <c r="HF374" s="1">
        <v>-0.06780524781039028</v>
      </c>
      <c r="HG374" s="1">
        <v>0.01061361004592812</v>
      </c>
      <c r="HH374" s="1">
        <v>-3.086644042041478E-4</v>
      </c>
      <c r="HI374" s="1">
        <v>1.24720902217549E-6</v>
      </c>
      <c r="HJ374" s="1">
        <v>1.0</v>
      </c>
      <c r="HK374" s="1">
        <v>2093.0</v>
      </c>
      <c r="HL374" s="1">
        <v>2.0</v>
      </c>
      <c r="HM374" s="1">
        <v>27.0</v>
      </c>
      <c r="HN374" s="1">
        <v>9.9</v>
      </c>
      <c r="HO374" s="1">
        <v>9.7</v>
      </c>
      <c r="HP374" s="1">
        <v>3.49854</v>
      </c>
      <c r="HQ374" s="1">
        <v>2.26562</v>
      </c>
      <c r="HR374" s="1">
        <v>1.4978</v>
      </c>
      <c r="HS374" s="1">
        <v>2.30347</v>
      </c>
      <c r="HT374" s="1">
        <v>1.54785</v>
      </c>
      <c r="HU374" s="1">
        <v>2.42188</v>
      </c>
      <c r="HV374" s="1">
        <v>35.3365</v>
      </c>
      <c r="HW374" s="1">
        <v>15.2791</v>
      </c>
      <c r="HX374" s="1">
        <v>18.0</v>
      </c>
      <c r="HY374" s="1">
        <v>501.284</v>
      </c>
      <c r="HZ374" s="1">
        <v>518.792</v>
      </c>
      <c r="IA374" s="1">
        <v>28.8053</v>
      </c>
      <c r="IB374" s="1">
        <v>29.1449</v>
      </c>
      <c r="IC374" s="1">
        <v>30.0004</v>
      </c>
      <c r="ID374" s="1">
        <v>28.9126</v>
      </c>
      <c r="IE374" s="1">
        <v>29.0053</v>
      </c>
      <c r="IF374" s="1">
        <v>70.0854</v>
      </c>
      <c r="IG374" s="1">
        <v>28.0754</v>
      </c>
      <c r="IH374" s="1">
        <v>72.1092</v>
      </c>
      <c r="II374" s="1">
        <v>28.7923</v>
      </c>
      <c r="IJ374" s="1">
        <v>1821.54</v>
      </c>
      <c r="IK374" s="1">
        <v>24.0534</v>
      </c>
      <c r="IL374" s="1">
        <v>100.895</v>
      </c>
      <c r="IM374" s="1">
        <v>100.657</v>
      </c>
      <c r="IN374" s="1" t="s">
        <v>365</v>
      </c>
    </row>
    <row r="375" ht="15.75" customHeight="1">
      <c r="A375" s="1">
        <v>359.0</v>
      </c>
      <c r="B375" s="1">
        <v>1.6604847396E9</v>
      </c>
      <c r="C375" s="1">
        <v>610.5</v>
      </c>
      <c r="D375" s="1" t="s">
        <v>1058</v>
      </c>
      <c r="E375" s="1" t="s">
        <v>1059</v>
      </c>
      <c r="F375" s="1">
        <v>1.0</v>
      </c>
      <c r="G375" s="1" t="s">
        <v>349</v>
      </c>
      <c r="H375" s="1" t="s">
        <v>350</v>
      </c>
      <c r="I375" s="1" t="s">
        <v>351</v>
      </c>
      <c r="J375" s="1" t="s">
        <v>352</v>
      </c>
      <c r="K375" s="1" t="s">
        <v>353</v>
      </c>
      <c r="L375" s="1" t="s">
        <v>349</v>
      </c>
      <c r="M375" s="1" t="s">
        <v>354</v>
      </c>
      <c r="N375" s="1">
        <v>1.66048473194375E9</v>
      </c>
      <c r="O375" s="1">
        <f t="shared" si="1"/>
        <v>0.002702756474</v>
      </c>
      <c r="P375" s="1">
        <f t="shared" si="2"/>
        <v>2.702756474</v>
      </c>
      <c r="Q375" s="1">
        <f t="shared" si="3"/>
        <v>6.642096089</v>
      </c>
      <c r="R375" s="1">
        <f t="shared" si="4"/>
        <v>1712.050625</v>
      </c>
      <c r="S375" s="1">
        <f t="shared" si="5"/>
        <v>1576.006174</v>
      </c>
      <c r="T375" s="1">
        <f t="shared" si="6"/>
        <v>157.0068668</v>
      </c>
      <c r="U375" s="1">
        <f t="shared" si="7"/>
        <v>170.560058</v>
      </c>
      <c r="V375" s="1">
        <f t="shared" si="8"/>
        <v>0.1331974996</v>
      </c>
      <c r="W375" s="1">
        <f t="shared" si="9"/>
        <v>2.921844594</v>
      </c>
      <c r="X375" s="1">
        <f t="shared" si="10"/>
        <v>0.1299138368</v>
      </c>
      <c r="Y375" s="1">
        <f t="shared" si="11"/>
        <v>0.08148442966</v>
      </c>
      <c r="Z375" s="1">
        <f t="shared" si="12"/>
        <v>321.520209</v>
      </c>
      <c r="AA375" s="1">
        <f t="shared" si="13"/>
        <v>32.22230957</v>
      </c>
      <c r="AB375" s="1">
        <f t="shared" si="14"/>
        <v>31.71043125</v>
      </c>
      <c r="AC375" s="1">
        <f t="shared" si="15"/>
        <v>4.697376879</v>
      </c>
      <c r="AD375" s="1">
        <f t="shared" si="16"/>
        <v>59.7868136</v>
      </c>
      <c r="AE375" s="1">
        <f t="shared" si="17"/>
        <v>2.701759047</v>
      </c>
      <c r="AF375" s="1">
        <f t="shared" si="18"/>
        <v>4.518988191</v>
      </c>
      <c r="AG375" s="1">
        <f t="shared" si="19"/>
        <v>1.995617833</v>
      </c>
      <c r="AH375" s="1">
        <f t="shared" si="20"/>
        <v>-119.1915605</v>
      </c>
      <c r="AI375" s="1">
        <f t="shared" si="21"/>
        <v>-107.252138</v>
      </c>
      <c r="AJ375" s="1">
        <f t="shared" si="22"/>
        <v>-8.273058889</v>
      </c>
      <c r="AK375" s="1">
        <f t="shared" si="23"/>
        <v>86.80345164</v>
      </c>
      <c r="AL375" s="1">
        <f t="shared" si="24"/>
        <v>37.81408321</v>
      </c>
      <c r="AM375" s="1">
        <f t="shared" si="25"/>
        <v>2.715020098</v>
      </c>
      <c r="AN375" s="1">
        <f t="shared" si="26"/>
        <v>6.642096089</v>
      </c>
      <c r="AO375" s="1">
        <v>1829.129969607031</v>
      </c>
      <c r="AP375" s="1">
        <v>1795.900909090909</v>
      </c>
      <c r="AQ375" s="1">
        <v>4.903020147724853</v>
      </c>
      <c r="AR375" s="1">
        <v>64.97328580608568</v>
      </c>
      <c r="AS375" s="1">
        <f t="shared" si="27"/>
        <v>2.702756474</v>
      </c>
      <c r="AT375" s="1">
        <v>23.97651738587418</v>
      </c>
      <c r="AU375" s="1">
        <v>27.13064424242424</v>
      </c>
      <c r="AV375" s="1">
        <v>2.994764090311262E-5</v>
      </c>
      <c r="AW375" s="1">
        <v>82.27873590820442</v>
      </c>
      <c r="AX375" s="1">
        <v>0.0</v>
      </c>
      <c r="AY375" s="1">
        <v>0.0</v>
      </c>
      <c r="AZ375" s="1">
        <f t="shared" si="28"/>
        <v>1</v>
      </c>
      <c r="BA375" s="1">
        <f t="shared" si="29"/>
        <v>0</v>
      </c>
      <c r="BB375" s="1">
        <f t="shared" si="30"/>
        <v>51946.7009</v>
      </c>
      <c r="BC375" s="1">
        <f t="shared" si="31"/>
        <v>2000.03</v>
      </c>
      <c r="BD375" s="1">
        <f t="shared" si="32"/>
        <v>1681.2249</v>
      </c>
      <c r="BE375" s="1">
        <f t="shared" si="33"/>
        <v>0.840599841</v>
      </c>
      <c r="BF375" s="1">
        <f t="shared" si="34"/>
        <v>0.1607576931</v>
      </c>
      <c r="BG375" s="1">
        <v>6.0</v>
      </c>
      <c r="BH375" s="1">
        <v>0.5</v>
      </c>
      <c r="BI375" s="1" t="s">
        <v>355</v>
      </c>
      <c r="BJ375" s="1">
        <v>2.0</v>
      </c>
      <c r="BK375" s="1" t="b">
        <v>1</v>
      </c>
      <c r="BL375" s="1">
        <v>1.66048473194375E9</v>
      </c>
      <c r="BM375" s="1">
        <v>1712.050625</v>
      </c>
      <c r="BN375" s="1">
        <v>1762.989375</v>
      </c>
      <c r="BO375" s="1">
        <v>27.1197625</v>
      </c>
      <c r="BP375" s="1">
        <v>23.95109375</v>
      </c>
      <c r="BQ375" s="1">
        <v>1709.05</v>
      </c>
      <c r="BR375" s="1">
        <v>27.10179375</v>
      </c>
      <c r="BS375" s="1">
        <v>500.1575624999999</v>
      </c>
      <c r="BT375" s="1">
        <v>99.52341874999999</v>
      </c>
      <c r="BU375" s="1">
        <v>0.0998374125</v>
      </c>
      <c r="BV375" s="1">
        <v>31.0295625</v>
      </c>
      <c r="BW375" s="1">
        <v>31.71043125</v>
      </c>
      <c r="BX375" s="1">
        <v>999.9</v>
      </c>
      <c r="BY375" s="1">
        <v>0.0</v>
      </c>
      <c r="BZ375" s="1">
        <v>0.0</v>
      </c>
      <c r="CA375" s="1">
        <v>10003.81875</v>
      </c>
      <c r="CB375" s="1">
        <v>0.0</v>
      </c>
      <c r="CC375" s="1">
        <v>240.323375</v>
      </c>
      <c r="CD375" s="1">
        <v>-50.93944999999999</v>
      </c>
      <c r="CE375" s="1">
        <v>1759.775625</v>
      </c>
      <c r="CF375" s="1">
        <v>1806.253125</v>
      </c>
      <c r="CG375" s="1">
        <v>3.168651875</v>
      </c>
      <c r="CH375" s="1">
        <v>1762.989375</v>
      </c>
      <c r="CI375" s="1">
        <v>23.95109375</v>
      </c>
      <c r="CJ375" s="1">
        <v>2.69905125</v>
      </c>
      <c r="CK375" s="1">
        <v>2.383695</v>
      </c>
      <c r="CL375" s="1">
        <v>22.2793375</v>
      </c>
      <c r="CM375" s="1">
        <v>20.25341875</v>
      </c>
      <c r="CN375" s="1">
        <v>2000.03</v>
      </c>
      <c r="CO375" s="1">
        <v>0.9800058749999999</v>
      </c>
      <c r="CP375" s="1">
        <v>0.0199941875</v>
      </c>
      <c r="CQ375" s="1">
        <v>0.0</v>
      </c>
      <c r="CR375" s="1">
        <v>2.7663125</v>
      </c>
      <c r="CS375" s="1">
        <v>0.0</v>
      </c>
      <c r="CT375" s="1">
        <v>32399.26875</v>
      </c>
      <c r="CU375" s="1">
        <v>17412.6</v>
      </c>
      <c r="CV375" s="1">
        <v>39.25</v>
      </c>
      <c r="CW375" s="1">
        <v>40.30425</v>
      </c>
      <c r="CX375" s="1">
        <v>39.1909375</v>
      </c>
      <c r="CY375" s="1">
        <v>38.808125</v>
      </c>
      <c r="CZ375" s="1">
        <v>39.4960625</v>
      </c>
      <c r="DA375" s="1">
        <v>1960.04</v>
      </c>
      <c r="DB375" s="1">
        <v>39.99</v>
      </c>
      <c r="DC375" s="1">
        <v>0.0</v>
      </c>
      <c r="DD375" s="1">
        <v>1.6604847374E9</v>
      </c>
      <c r="DE375" s="1">
        <v>0.0</v>
      </c>
      <c r="DF375" s="1">
        <v>1.6604841591E9</v>
      </c>
      <c r="DG375" s="1" t="s">
        <v>356</v>
      </c>
      <c r="DH375" s="1">
        <v>1.6604841451E9</v>
      </c>
      <c r="DI375" s="1">
        <v>1.6604841591E9</v>
      </c>
      <c r="DJ375" s="1">
        <v>1.0</v>
      </c>
      <c r="DK375" s="1">
        <v>0.063</v>
      </c>
      <c r="DL375" s="1">
        <v>-0.028</v>
      </c>
      <c r="DM375" s="1">
        <v>1.395</v>
      </c>
      <c r="DN375" s="1">
        <v>0.027</v>
      </c>
      <c r="DO375" s="1">
        <v>400.0</v>
      </c>
      <c r="DP375" s="1">
        <v>24.0</v>
      </c>
      <c r="DQ375" s="1">
        <v>0.47</v>
      </c>
      <c r="DR375" s="1">
        <v>0.03</v>
      </c>
      <c r="DS375" s="1">
        <v>6.503938994184719</v>
      </c>
      <c r="DT375" s="1">
        <v>-0.5388071048055262</v>
      </c>
      <c r="DU375" s="1">
        <v>0.1936091779293845</v>
      </c>
      <c r="DV375" s="1">
        <v>0.0</v>
      </c>
      <c r="DW375" s="1">
        <v>37.81282189772784</v>
      </c>
      <c r="DX375" s="1">
        <v>-2.398413110841046</v>
      </c>
      <c r="DY375" s="1">
        <v>0.6523532054614294</v>
      </c>
      <c r="DZ375" s="1">
        <v>0.0</v>
      </c>
      <c r="EA375" s="1">
        <v>-50.91505666666667</v>
      </c>
      <c r="EB375" s="1">
        <v>1.808593548387035</v>
      </c>
      <c r="EC375" s="1">
        <v>0.7847181178331211</v>
      </c>
      <c r="ED375" s="1">
        <v>0.0</v>
      </c>
      <c r="EE375" s="1">
        <v>1574.365200643264</v>
      </c>
      <c r="EF375" s="1">
        <v>291.3066224147419</v>
      </c>
      <c r="EG375" s="1">
        <v>21.86004822420854</v>
      </c>
      <c r="EH375" s="1">
        <v>0.0</v>
      </c>
      <c r="EI375" s="1">
        <v>3.18072375</v>
      </c>
      <c r="EJ375" s="1">
        <v>-0.2521392495309604</v>
      </c>
      <c r="EK375" s="1">
        <v>0.02480357874254238</v>
      </c>
      <c r="EL375" s="1">
        <v>0.0</v>
      </c>
      <c r="EM375" s="1">
        <v>1.996133288021398</v>
      </c>
      <c r="EN375" s="1">
        <v>-0.02980983439130037</v>
      </c>
      <c r="EO375" s="1">
        <v>0.002823789894351875</v>
      </c>
      <c r="EP375" s="1">
        <v>1.0</v>
      </c>
      <c r="EQ375" s="1">
        <v>1.0</v>
      </c>
      <c r="ER375" s="1">
        <v>6.0</v>
      </c>
      <c r="ES375" s="1" t="s">
        <v>423</v>
      </c>
      <c r="ET375" s="1">
        <v>2.94548</v>
      </c>
      <c r="EU375" s="1">
        <v>2.80197</v>
      </c>
      <c r="EV375" s="1">
        <v>0.235577</v>
      </c>
      <c r="EW375" s="1">
        <v>0.239567</v>
      </c>
      <c r="EX375" s="1">
        <v>0.118363</v>
      </c>
      <c r="EY375" s="1">
        <v>0.108626</v>
      </c>
      <c r="EZ375" s="1">
        <v>15745.5</v>
      </c>
      <c r="FA375" s="1">
        <v>16429.5</v>
      </c>
      <c r="FB375" s="1">
        <v>23938.4</v>
      </c>
      <c r="FC375" s="1">
        <v>25127.0</v>
      </c>
      <c r="FD375" s="1">
        <v>33774.3</v>
      </c>
      <c r="FE375" s="1">
        <v>35760.3</v>
      </c>
      <c r="FF375" s="1">
        <v>43624.4</v>
      </c>
      <c r="FG375" s="1">
        <v>46441.7</v>
      </c>
      <c r="FH375" s="1">
        <v>2.0004</v>
      </c>
      <c r="FI375" s="1">
        <v>1.92493</v>
      </c>
      <c r="FJ375" s="1">
        <v>0.151381</v>
      </c>
      <c r="FK375" s="1">
        <v>0.0</v>
      </c>
      <c r="FL375" s="1">
        <v>29.2415</v>
      </c>
      <c r="FM375" s="1">
        <v>999.9</v>
      </c>
      <c r="FN375" s="1">
        <v>68.8</v>
      </c>
      <c r="FO375" s="1">
        <v>31.7</v>
      </c>
      <c r="FP375" s="1">
        <v>32.454</v>
      </c>
      <c r="FQ375" s="1">
        <v>63.934</v>
      </c>
      <c r="FR375" s="1">
        <v>25.6931</v>
      </c>
      <c r="FS375" s="1">
        <v>1.0</v>
      </c>
      <c r="FT375" s="1">
        <v>0.154085</v>
      </c>
      <c r="FU375" s="1">
        <v>0.281084</v>
      </c>
      <c r="FV375" s="1">
        <v>20.3231</v>
      </c>
      <c r="FW375" s="1">
        <v>5.21085</v>
      </c>
      <c r="FX375" s="1">
        <v>11.9036</v>
      </c>
      <c r="FY375" s="1">
        <v>5.0024</v>
      </c>
      <c r="FZ375" s="1">
        <v>3.28973</v>
      </c>
      <c r="GA375" s="1">
        <v>9999.0</v>
      </c>
      <c r="GB375" s="1">
        <v>9999.0</v>
      </c>
      <c r="GC375" s="1">
        <v>9999.0</v>
      </c>
      <c r="GD375" s="1">
        <v>999.9</v>
      </c>
      <c r="GE375" s="1">
        <v>1.85944</v>
      </c>
      <c r="GF375" s="1">
        <v>1.85436</v>
      </c>
      <c r="GG375" s="1">
        <v>1.8576</v>
      </c>
      <c r="GH375" s="1">
        <v>1.85596</v>
      </c>
      <c r="GI375" s="1">
        <v>1.85483</v>
      </c>
      <c r="GJ375" s="1">
        <v>1.85447</v>
      </c>
      <c r="GK375" s="1">
        <v>1.85311</v>
      </c>
      <c r="GL375" s="1">
        <v>1.85627</v>
      </c>
      <c r="GM375" s="1">
        <v>0.0</v>
      </c>
      <c r="GN375" s="1">
        <v>0.0</v>
      </c>
      <c r="GO375" s="1">
        <v>0.0</v>
      </c>
      <c r="GP375" s="1">
        <v>0.0</v>
      </c>
      <c r="GQ375" s="1" t="s">
        <v>358</v>
      </c>
      <c r="GR375" s="1" t="s">
        <v>359</v>
      </c>
      <c r="GS375" s="1" t="s">
        <v>360</v>
      </c>
      <c r="GT375" s="1" t="s">
        <v>360</v>
      </c>
      <c r="GU375" s="1" t="s">
        <v>360</v>
      </c>
      <c r="GV375" s="1" t="s">
        <v>360</v>
      </c>
      <c r="GW375" s="1">
        <v>0.0</v>
      </c>
      <c r="GX375" s="1">
        <v>100.0</v>
      </c>
      <c r="GY375" s="1">
        <v>100.0</v>
      </c>
      <c r="GZ375" s="1">
        <v>3.03</v>
      </c>
      <c r="HA375" s="1">
        <v>0.0179</v>
      </c>
      <c r="HB375" s="1">
        <v>0.467488805237294</v>
      </c>
      <c r="HC375" s="1">
        <v>0.002678124759318837</v>
      </c>
      <c r="HD375" s="1">
        <v>-9.373761146515732E-7</v>
      </c>
      <c r="HE375" s="1">
        <v>1.391563784175389E-10</v>
      </c>
      <c r="HF375" s="1">
        <v>-0.06780524781039028</v>
      </c>
      <c r="HG375" s="1">
        <v>0.01061361004592812</v>
      </c>
      <c r="HH375" s="1">
        <v>-3.086644042041478E-4</v>
      </c>
      <c r="HI375" s="1">
        <v>1.24720902217549E-6</v>
      </c>
      <c r="HJ375" s="1">
        <v>1.0</v>
      </c>
      <c r="HK375" s="1">
        <v>2093.0</v>
      </c>
      <c r="HL375" s="1">
        <v>2.0</v>
      </c>
      <c r="HM375" s="1">
        <v>27.0</v>
      </c>
      <c r="HN375" s="1">
        <v>9.9</v>
      </c>
      <c r="HO375" s="1">
        <v>9.7</v>
      </c>
      <c r="HP375" s="1">
        <v>3.5022</v>
      </c>
      <c r="HQ375" s="1">
        <v>2.28516</v>
      </c>
      <c r="HR375" s="1">
        <v>1.4978</v>
      </c>
      <c r="HS375" s="1">
        <v>2.30347</v>
      </c>
      <c r="HT375" s="1">
        <v>1.54785</v>
      </c>
      <c r="HU375" s="1">
        <v>2.28027</v>
      </c>
      <c r="HV375" s="1">
        <v>35.3365</v>
      </c>
      <c r="HW375" s="1">
        <v>15.2615</v>
      </c>
      <c r="HX375" s="1">
        <v>18.0</v>
      </c>
      <c r="HY375" s="1">
        <v>501.348</v>
      </c>
      <c r="HZ375" s="1">
        <v>518.781</v>
      </c>
      <c r="IA375" s="1">
        <v>28.7986</v>
      </c>
      <c r="IB375" s="1">
        <v>29.1455</v>
      </c>
      <c r="IC375" s="1">
        <v>30.0004</v>
      </c>
      <c r="ID375" s="1">
        <v>28.9132</v>
      </c>
      <c r="IE375" s="1">
        <v>29.0059</v>
      </c>
      <c r="IF375" s="1">
        <v>70.2695</v>
      </c>
      <c r="IG375" s="1">
        <v>28.0754</v>
      </c>
      <c r="IH375" s="1">
        <v>72.1092</v>
      </c>
      <c r="II375" s="1">
        <v>28.7923</v>
      </c>
      <c r="IJ375" s="1">
        <v>1831.58</v>
      </c>
      <c r="IK375" s="1">
        <v>24.0509</v>
      </c>
      <c r="IL375" s="1">
        <v>100.895</v>
      </c>
      <c r="IM375" s="1">
        <v>100.657</v>
      </c>
      <c r="IN375" s="1" t="s">
        <v>365</v>
      </c>
    </row>
    <row r="376" ht="15.75" customHeight="1">
      <c r="A376" s="1">
        <v>360.0</v>
      </c>
      <c r="B376" s="1">
        <v>1.6604847406E9</v>
      </c>
      <c r="C376" s="1">
        <v>611.5</v>
      </c>
      <c r="D376" s="1" t="s">
        <v>1060</v>
      </c>
      <c r="E376" s="1" t="s">
        <v>1061</v>
      </c>
      <c r="F376" s="1">
        <v>1.0</v>
      </c>
      <c r="G376" s="1" t="s">
        <v>349</v>
      </c>
      <c r="H376" s="1" t="s">
        <v>350</v>
      </c>
      <c r="I376" s="1" t="s">
        <v>351</v>
      </c>
      <c r="J376" s="1" t="s">
        <v>352</v>
      </c>
      <c r="K376" s="1" t="s">
        <v>353</v>
      </c>
      <c r="L376" s="1" t="s">
        <v>349</v>
      </c>
      <c r="M376" s="1" t="s">
        <v>354</v>
      </c>
      <c r="N376" s="1">
        <v>1.660484733433333E9</v>
      </c>
      <c r="O376" s="1">
        <f t="shared" si="1"/>
        <v>0.002700398832</v>
      </c>
      <c r="P376" s="1">
        <f t="shared" si="2"/>
        <v>2.700398832</v>
      </c>
      <c r="Q376" s="1">
        <f t="shared" si="3"/>
        <v>6.743805297</v>
      </c>
      <c r="R376" s="1">
        <f t="shared" si="4"/>
        <v>1719.388667</v>
      </c>
      <c r="S376" s="1">
        <f t="shared" si="5"/>
        <v>1581.848018</v>
      </c>
      <c r="T376" s="1">
        <f t="shared" si="6"/>
        <v>157.5888409</v>
      </c>
      <c r="U376" s="1">
        <f t="shared" si="7"/>
        <v>171.2910873</v>
      </c>
      <c r="V376" s="1">
        <f t="shared" si="8"/>
        <v>0.1331210593</v>
      </c>
      <c r="W376" s="1">
        <f t="shared" si="9"/>
        <v>2.921939035</v>
      </c>
      <c r="X376" s="1">
        <f t="shared" si="10"/>
        <v>0.1298412174</v>
      </c>
      <c r="Y376" s="1">
        <f t="shared" si="11"/>
        <v>0.08143871108</v>
      </c>
      <c r="Z376" s="1">
        <f t="shared" si="12"/>
        <v>321.518613</v>
      </c>
      <c r="AA376" s="1">
        <f t="shared" si="13"/>
        <v>32.22122949</v>
      </c>
      <c r="AB376" s="1">
        <f t="shared" si="14"/>
        <v>31.70874</v>
      </c>
      <c r="AC376" s="1">
        <f t="shared" si="15"/>
        <v>4.696926283</v>
      </c>
      <c r="AD376" s="1">
        <f t="shared" si="16"/>
        <v>59.79624699</v>
      </c>
      <c r="AE376" s="1">
        <f t="shared" si="17"/>
        <v>2.701931316</v>
      </c>
      <c r="AF376" s="1">
        <f t="shared" si="18"/>
        <v>4.518563374</v>
      </c>
      <c r="AG376" s="1">
        <f t="shared" si="19"/>
        <v>1.994994967</v>
      </c>
      <c r="AH376" s="1">
        <f t="shared" si="20"/>
        <v>-119.0875885</v>
      </c>
      <c r="AI376" s="1">
        <f t="shared" si="21"/>
        <v>-107.2489753</v>
      </c>
      <c r="AJ376" s="1">
        <f t="shared" si="22"/>
        <v>-8.27241136</v>
      </c>
      <c r="AK376" s="1">
        <f t="shared" si="23"/>
        <v>86.9096378</v>
      </c>
      <c r="AL376" s="1">
        <f t="shared" si="24"/>
        <v>37.87251477</v>
      </c>
      <c r="AM376" s="1">
        <f t="shared" si="25"/>
        <v>2.710554301</v>
      </c>
      <c r="AN376" s="1">
        <f t="shared" si="26"/>
        <v>6.743805297</v>
      </c>
      <c r="AO376" s="1">
        <v>1834.351586363159</v>
      </c>
      <c r="AP376" s="1">
        <v>1800.91109090909</v>
      </c>
      <c r="AQ376" s="1">
        <v>4.919831615088616</v>
      </c>
      <c r="AR376" s="1">
        <v>64.97328580608568</v>
      </c>
      <c r="AS376" s="1">
        <f t="shared" si="27"/>
        <v>2.700398832</v>
      </c>
      <c r="AT376" s="1">
        <v>23.9814294574601</v>
      </c>
      <c r="AU376" s="1">
        <v>27.1328496969697</v>
      </c>
      <c r="AV376" s="1">
        <v>2.634446864731682E-5</v>
      </c>
      <c r="AW376" s="1">
        <v>82.27873590820442</v>
      </c>
      <c r="AX376" s="1">
        <v>0.0</v>
      </c>
      <c r="AY376" s="1">
        <v>0.0</v>
      </c>
      <c r="AZ376" s="1">
        <f t="shared" si="28"/>
        <v>1</v>
      </c>
      <c r="BA376" s="1">
        <f t="shared" si="29"/>
        <v>0</v>
      </c>
      <c r="BB376" s="1">
        <f t="shared" si="30"/>
        <v>51949.66718</v>
      </c>
      <c r="BC376" s="1">
        <f t="shared" si="31"/>
        <v>2000.02</v>
      </c>
      <c r="BD376" s="1">
        <f t="shared" si="32"/>
        <v>1681.2165</v>
      </c>
      <c r="BE376" s="1">
        <f t="shared" si="33"/>
        <v>0.840599844</v>
      </c>
      <c r="BF376" s="1">
        <f t="shared" si="34"/>
        <v>0.1607576989</v>
      </c>
      <c r="BG376" s="1">
        <v>6.0</v>
      </c>
      <c r="BH376" s="1">
        <v>0.5</v>
      </c>
      <c r="BI376" s="1" t="s">
        <v>355</v>
      </c>
      <c r="BJ376" s="1">
        <v>2.0</v>
      </c>
      <c r="BK376" s="1" t="b">
        <v>1</v>
      </c>
      <c r="BL376" s="1">
        <v>1.660484733433333E9</v>
      </c>
      <c r="BM376" s="1">
        <v>1719.388666666667</v>
      </c>
      <c r="BN376" s="1">
        <v>1770.412666666667</v>
      </c>
      <c r="BO376" s="1">
        <v>27.12149333333333</v>
      </c>
      <c r="BP376" s="1">
        <v>23.95801333333333</v>
      </c>
      <c r="BQ376" s="1">
        <v>1716.382</v>
      </c>
      <c r="BR376" s="1">
        <v>27.10353333333333</v>
      </c>
      <c r="BS376" s="1">
        <v>500.153</v>
      </c>
      <c r="BT376" s="1">
        <v>99.52335333333333</v>
      </c>
      <c r="BU376" s="1">
        <v>0.09989684666666668</v>
      </c>
      <c r="BV376" s="1">
        <v>31.02791333333333</v>
      </c>
      <c r="BW376" s="1">
        <v>31.70874</v>
      </c>
      <c r="BX376" s="1">
        <v>999.8999999999999</v>
      </c>
      <c r="BY376" s="1">
        <v>0.0</v>
      </c>
      <c r="BZ376" s="1">
        <v>0.0</v>
      </c>
      <c r="CA376" s="1">
        <v>10004.36466666667</v>
      </c>
      <c r="CB376" s="1">
        <v>0.0</v>
      </c>
      <c r="CC376" s="1">
        <v>233.2244</v>
      </c>
      <c r="CD376" s="1">
        <v>-51.02472666666667</v>
      </c>
      <c r="CE376" s="1">
        <v>1767.320666666667</v>
      </c>
      <c r="CF376" s="1">
        <v>1813.870666666667</v>
      </c>
      <c r="CG376" s="1">
        <v>3.163464666666667</v>
      </c>
      <c r="CH376" s="1">
        <v>1770.412666666667</v>
      </c>
      <c r="CI376" s="1">
        <v>23.95801333333333</v>
      </c>
      <c r="CJ376" s="1">
        <v>2.699222</v>
      </c>
      <c r="CK376" s="1">
        <v>2.384382</v>
      </c>
      <c r="CL376" s="1">
        <v>22.28038</v>
      </c>
      <c r="CM376" s="1">
        <v>20.25808</v>
      </c>
      <c r="CN376" s="1">
        <v>2000.02</v>
      </c>
      <c r="CO376" s="1">
        <v>0.9800058000000001</v>
      </c>
      <c r="CP376" s="1">
        <v>0.0199943</v>
      </c>
      <c r="CQ376" s="1">
        <v>0.0</v>
      </c>
      <c r="CR376" s="1">
        <v>2.806533333333333</v>
      </c>
      <c r="CS376" s="1">
        <v>0.0</v>
      </c>
      <c r="CT376" s="1">
        <v>32395.18</v>
      </c>
      <c r="CU376" s="1">
        <v>17412.52</v>
      </c>
      <c r="CV376" s="1">
        <v>39.25</v>
      </c>
      <c r="CW376" s="1">
        <v>40.30373333333333</v>
      </c>
      <c r="CX376" s="1">
        <v>39.1912</v>
      </c>
      <c r="CY376" s="1">
        <v>38.812</v>
      </c>
      <c r="CZ376" s="1">
        <v>39.5</v>
      </c>
      <c r="DA376" s="1">
        <v>1960.03</v>
      </c>
      <c r="DB376" s="1">
        <v>39.99</v>
      </c>
      <c r="DC376" s="1">
        <v>0.0</v>
      </c>
      <c r="DD376" s="1">
        <v>1.6604847386E9</v>
      </c>
      <c r="DE376" s="1">
        <v>0.0</v>
      </c>
      <c r="DF376" s="1">
        <v>1.6604841591E9</v>
      </c>
      <c r="DG376" s="1" t="s">
        <v>356</v>
      </c>
      <c r="DH376" s="1">
        <v>1.6604841451E9</v>
      </c>
      <c r="DI376" s="1">
        <v>1.6604841591E9</v>
      </c>
      <c r="DJ376" s="1">
        <v>1.0</v>
      </c>
      <c r="DK376" s="1">
        <v>0.063</v>
      </c>
      <c r="DL376" s="1">
        <v>-0.028</v>
      </c>
      <c r="DM376" s="1">
        <v>1.395</v>
      </c>
      <c r="DN376" s="1">
        <v>0.027</v>
      </c>
      <c r="DO376" s="1">
        <v>400.0</v>
      </c>
      <c r="DP376" s="1">
        <v>24.0</v>
      </c>
      <c r="DQ376" s="1">
        <v>0.47</v>
      </c>
      <c r="DR376" s="1">
        <v>0.03</v>
      </c>
      <c r="DS376" s="1">
        <v>6.503938994184719</v>
      </c>
      <c r="DT376" s="1">
        <v>-0.5388071048055262</v>
      </c>
      <c r="DU376" s="1">
        <v>0.1936091779293845</v>
      </c>
      <c r="DV376" s="1">
        <v>0.0</v>
      </c>
      <c r="DW376" s="1">
        <v>37.81282189772784</v>
      </c>
      <c r="DX376" s="1">
        <v>-2.398413110841046</v>
      </c>
      <c r="DY376" s="1">
        <v>0.6523532054614294</v>
      </c>
      <c r="DZ376" s="1">
        <v>0.0</v>
      </c>
      <c r="EA376" s="1">
        <v>-50.91505666666667</v>
      </c>
      <c r="EB376" s="1">
        <v>1.808593548387035</v>
      </c>
      <c r="EC376" s="1">
        <v>0.7847181178331211</v>
      </c>
      <c r="ED376" s="1">
        <v>0.0</v>
      </c>
      <c r="EE376" s="1">
        <v>1574.365200643264</v>
      </c>
      <c r="EF376" s="1">
        <v>291.3066224147419</v>
      </c>
      <c r="EG376" s="1">
        <v>21.86004822420854</v>
      </c>
      <c r="EH376" s="1">
        <v>0.0</v>
      </c>
      <c r="EI376" s="1">
        <v>3.18072375</v>
      </c>
      <c r="EJ376" s="1">
        <v>-0.2521392495309604</v>
      </c>
      <c r="EK376" s="1">
        <v>0.02480357874254238</v>
      </c>
      <c r="EL376" s="1">
        <v>0.0</v>
      </c>
      <c r="EM376" s="1">
        <v>1.996133288021398</v>
      </c>
      <c r="EN376" s="1">
        <v>-0.02980983439130037</v>
      </c>
      <c r="EO376" s="1">
        <v>0.002823789894351875</v>
      </c>
      <c r="EP376" s="1">
        <v>1.0</v>
      </c>
      <c r="EQ376" s="1">
        <v>1.0</v>
      </c>
      <c r="ER376" s="1">
        <v>6.0</v>
      </c>
      <c r="ES376" s="1" t="s">
        <v>423</v>
      </c>
      <c r="ET376" s="1">
        <v>2.94554</v>
      </c>
      <c r="EU376" s="1">
        <v>2.80192</v>
      </c>
      <c r="EV376" s="1">
        <v>0.23596</v>
      </c>
      <c r="EW376" s="1">
        <v>0.239995</v>
      </c>
      <c r="EX376" s="1">
        <v>0.118368</v>
      </c>
      <c r="EY376" s="1">
        <v>0.108631</v>
      </c>
      <c r="EZ376" s="1">
        <v>15737.5</v>
      </c>
      <c r="FA376" s="1">
        <v>16420.1</v>
      </c>
      <c r="FB376" s="1">
        <v>23938.3</v>
      </c>
      <c r="FC376" s="1">
        <v>25126.9</v>
      </c>
      <c r="FD376" s="1">
        <v>33773.9</v>
      </c>
      <c r="FE376" s="1">
        <v>35759.9</v>
      </c>
      <c r="FF376" s="1">
        <v>43624.2</v>
      </c>
      <c r="FG376" s="1">
        <v>46441.4</v>
      </c>
      <c r="FH376" s="1">
        <v>2.00035</v>
      </c>
      <c r="FI376" s="1">
        <v>1.92498</v>
      </c>
      <c r="FJ376" s="1">
        <v>0.151251</v>
      </c>
      <c r="FK376" s="1">
        <v>0.0</v>
      </c>
      <c r="FL376" s="1">
        <v>29.2421</v>
      </c>
      <c r="FM376" s="1">
        <v>999.9</v>
      </c>
      <c r="FN376" s="1">
        <v>68.8</v>
      </c>
      <c r="FO376" s="1">
        <v>31.7</v>
      </c>
      <c r="FP376" s="1">
        <v>32.455</v>
      </c>
      <c r="FQ376" s="1">
        <v>63.894</v>
      </c>
      <c r="FR376" s="1">
        <v>25.5569</v>
      </c>
      <c r="FS376" s="1">
        <v>1.0</v>
      </c>
      <c r="FT376" s="1">
        <v>0.154123</v>
      </c>
      <c r="FU376" s="1">
        <v>0.26896</v>
      </c>
      <c r="FV376" s="1">
        <v>20.3232</v>
      </c>
      <c r="FW376" s="1">
        <v>5.21175</v>
      </c>
      <c r="FX376" s="1">
        <v>11.9038</v>
      </c>
      <c r="FY376" s="1">
        <v>5.00275</v>
      </c>
      <c r="FZ376" s="1">
        <v>3.2899</v>
      </c>
      <c r="GA376" s="1">
        <v>9999.0</v>
      </c>
      <c r="GB376" s="1">
        <v>9999.0</v>
      </c>
      <c r="GC376" s="1">
        <v>9999.0</v>
      </c>
      <c r="GD376" s="1">
        <v>999.9</v>
      </c>
      <c r="GE376" s="1">
        <v>1.85944</v>
      </c>
      <c r="GF376" s="1">
        <v>1.85438</v>
      </c>
      <c r="GG376" s="1">
        <v>1.8576</v>
      </c>
      <c r="GH376" s="1">
        <v>1.85596</v>
      </c>
      <c r="GI376" s="1">
        <v>1.85483</v>
      </c>
      <c r="GJ376" s="1">
        <v>1.85449</v>
      </c>
      <c r="GK376" s="1">
        <v>1.85312</v>
      </c>
      <c r="GL376" s="1">
        <v>1.85628</v>
      </c>
      <c r="GM376" s="1">
        <v>0.0</v>
      </c>
      <c r="GN376" s="1">
        <v>0.0</v>
      </c>
      <c r="GO376" s="1">
        <v>0.0</v>
      </c>
      <c r="GP376" s="1">
        <v>0.0</v>
      </c>
      <c r="GQ376" s="1" t="s">
        <v>358</v>
      </c>
      <c r="GR376" s="1" t="s">
        <v>359</v>
      </c>
      <c r="GS376" s="1" t="s">
        <v>360</v>
      </c>
      <c r="GT376" s="1" t="s">
        <v>360</v>
      </c>
      <c r="GU376" s="1" t="s">
        <v>360</v>
      </c>
      <c r="GV376" s="1" t="s">
        <v>360</v>
      </c>
      <c r="GW376" s="1">
        <v>0.0</v>
      </c>
      <c r="GX376" s="1">
        <v>100.0</v>
      </c>
      <c r="GY376" s="1">
        <v>100.0</v>
      </c>
      <c r="GZ376" s="1">
        <v>3.03</v>
      </c>
      <c r="HA376" s="1">
        <v>0.0179</v>
      </c>
      <c r="HB376" s="1">
        <v>0.467488805237294</v>
      </c>
      <c r="HC376" s="1">
        <v>0.002678124759318837</v>
      </c>
      <c r="HD376" s="1">
        <v>-9.373761146515732E-7</v>
      </c>
      <c r="HE376" s="1">
        <v>1.391563784175389E-10</v>
      </c>
      <c r="HF376" s="1">
        <v>-0.06780524781039028</v>
      </c>
      <c r="HG376" s="1">
        <v>0.01061361004592812</v>
      </c>
      <c r="HH376" s="1">
        <v>-3.086644042041478E-4</v>
      </c>
      <c r="HI376" s="1">
        <v>1.24720902217549E-6</v>
      </c>
      <c r="HJ376" s="1">
        <v>1.0</v>
      </c>
      <c r="HK376" s="1">
        <v>2093.0</v>
      </c>
      <c r="HL376" s="1">
        <v>2.0</v>
      </c>
      <c r="HM376" s="1">
        <v>27.0</v>
      </c>
      <c r="HN376" s="1">
        <v>9.9</v>
      </c>
      <c r="HO376" s="1">
        <v>9.7</v>
      </c>
      <c r="HP376" s="1">
        <v>3.51196</v>
      </c>
      <c r="HQ376" s="1">
        <v>2.25586</v>
      </c>
      <c r="HR376" s="1">
        <v>1.4978</v>
      </c>
      <c r="HS376" s="1">
        <v>2.30347</v>
      </c>
      <c r="HT376" s="1">
        <v>1.54785</v>
      </c>
      <c r="HU376" s="1">
        <v>2.40723</v>
      </c>
      <c r="HV376" s="1">
        <v>35.3365</v>
      </c>
      <c r="HW376" s="1">
        <v>15.2791</v>
      </c>
      <c r="HX376" s="1">
        <v>18.0</v>
      </c>
      <c r="HY376" s="1">
        <v>501.323</v>
      </c>
      <c r="HZ376" s="1">
        <v>518.821</v>
      </c>
      <c r="IA376" s="1">
        <v>28.7919</v>
      </c>
      <c r="IB376" s="1">
        <v>29.1467</v>
      </c>
      <c r="IC376" s="1">
        <v>30.0004</v>
      </c>
      <c r="ID376" s="1">
        <v>28.9138</v>
      </c>
      <c r="IE376" s="1">
        <v>29.0066</v>
      </c>
      <c r="IF376" s="1">
        <v>70.3708</v>
      </c>
      <c r="IG376" s="1">
        <v>28.0754</v>
      </c>
      <c r="IH376" s="1">
        <v>72.1092</v>
      </c>
      <c r="II376" s="1">
        <v>28.7923</v>
      </c>
      <c r="IJ376" s="1">
        <v>1831.58</v>
      </c>
      <c r="IK376" s="1">
        <v>24.0564</v>
      </c>
      <c r="IL376" s="1">
        <v>100.895</v>
      </c>
      <c r="IM376" s="1">
        <v>100.656</v>
      </c>
      <c r="IN376" s="1" t="s">
        <v>365</v>
      </c>
    </row>
    <row r="377" ht="15.75" customHeight="1">
      <c r="A377" s="1">
        <v>361.0</v>
      </c>
      <c r="B377" s="1">
        <v>1.6604847411E9</v>
      </c>
      <c r="C377" s="1">
        <v>612.0</v>
      </c>
      <c r="D377" s="1" t="s">
        <v>1062</v>
      </c>
      <c r="E377" s="1" t="s">
        <v>1063</v>
      </c>
      <c r="F377" s="1">
        <v>1.0</v>
      </c>
      <c r="G377" s="1" t="s">
        <v>349</v>
      </c>
      <c r="H377" s="1" t="s">
        <v>350</v>
      </c>
      <c r="I377" s="1" t="s">
        <v>351</v>
      </c>
      <c r="J377" s="1" t="s">
        <v>352</v>
      </c>
      <c r="K377" s="1" t="s">
        <v>353</v>
      </c>
      <c r="L377" s="1" t="s">
        <v>349</v>
      </c>
      <c r="M377" s="1" t="s">
        <v>354</v>
      </c>
      <c r="N377" s="1">
        <v>1.660484733433333E9</v>
      </c>
      <c r="O377" s="1">
        <f t="shared" si="1"/>
        <v>0.002699676338</v>
      </c>
      <c r="P377" s="1">
        <f t="shared" si="2"/>
        <v>2.699676338</v>
      </c>
      <c r="Q377" s="1">
        <f t="shared" si="3"/>
        <v>6.771038475</v>
      </c>
      <c r="R377" s="1">
        <f t="shared" si="4"/>
        <v>1719.388667</v>
      </c>
      <c r="S377" s="1">
        <f t="shared" si="5"/>
        <v>1581.497055</v>
      </c>
      <c r="T377" s="1">
        <f t="shared" si="6"/>
        <v>157.5538767</v>
      </c>
      <c r="U377" s="1">
        <f t="shared" si="7"/>
        <v>171.2910873</v>
      </c>
      <c r="V377" s="1">
        <f t="shared" si="8"/>
        <v>0.1330845449</v>
      </c>
      <c r="W377" s="1">
        <f t="shared" si="9"/>
        <v>2.921939035</v>
      </c>
      <c r="X377" s="1">
        <f t="shared" si="10"/>
        <v>0.1298064783</v>
      </c>
      <c r="Y377" s="1">
        <f t="shared" si="11"/>
        <v>0.08141684506</v>
      </c>
      <c r="Z377" s="1">
        <f t="shared" si="12"/>
        <v>321.518613</v>
      </c>
      <c r="AA377" s="1">
        <f t="shared" si="13"/>
        <v>32.22141731</v>
      </c>
      <c r="AB377" s="1">
        <f t="shared" si="14"/>
        <v>31.70874</v>
      </c>
      <c r="AC377" s="1">
        <f t="shared" si="15"/>
        <v>4.696926283</v>
      </c>
      <c r="AD377" s="1">
        <f t="shared" si="16"/>
        <v>59.79624699</v>
      </c>
      <c r="AE377" s="1">
        <f t="shared" si="17"/>
        <v>2.701931316</v>
      </c>
      <c r="AF377" s="1">
        <f t="shared" si="18"/>
        <v>4.518563374</v>
      </c>
      <c r="AG377" s="1">
        <f t="shared" si="19"/>
        <v>1.994994967</v>
      </c>
      <c r="AH377" s="1">
        <f t="shared" si="20"/>
        <v>-119.0557265</v>
      </c>
      <c r="AI377" s="1">
        <f t="shared" si="21"/>
        <v>-107.2489753</v>
      </c>
      <c r="AJ377" s="1">
        <f t="shared" si="22"/>
        <v>-8.27241136</v>
      </c>
      <c r="AK377" s="1">
        <f t="shared" si="23"/>
        <v>86.94149981</v>
      </c>
      <c r="AL377" s="1">
        <f t="shared" si="24"/>
        <v>37.87251477</v>
      </c>
      <c r="AM377" s="1">
        <f t="shared" si="25"/>
        <v>2.710554301</v>
      </c>
      <c r="AN377" s="1">
        <f t="shared" si="26"/>
        <v>6.771038475</v>
      </c>
      <c r="AO377" s="1">
        <v>1837.126520631004</v>
      </c>
      <c r="AP377" s="1">
        <v>1803.475090909091</v>
      </c>
      <c r="AQ377" s="1">
        <v>4.95454423765341</v>
      </c>
      <c r="AR377" s="1">
        <v>64.97328580608568</v>
      </c>
      <c r="AS377" s="1">
        <f t="shared" si="27"/>
        <v>2.699676338</v>
      </c>
      <c r="AT377" s="1">
        <v>23.98320713493503</v>
      </c>
      <c r="AU377" s="1">
        <v>27.13376787878786</v>
      </c>
      <c r="AV377" s="1">
        <v>2.840047040876188E-5</v>
      </c>
      <c r="AW377" s="1">
        <v>82.27873590820442</v>
      </c>
      <c r="AX377" s="1">
        <v>0.0</v>
      </c>
      <c r="AY377" s="1">
        <v>0.0</v>
      </c>
      <c r="AZ377" s="1">
        <f t="shared" si="28"/>
        <v>1</v>
      </c>
      <c r="BA377" s="1">
        <f t="shared" si="29"/>
        <v>0</v>
      </c>
      <c r="BB377" s="1">
        <f t="shared" si="30"/>
        <v>51949.66718</v>
      </c>
      <c r="BC377" s="1">
        <f t="shared" si="31"/>
        <v>2000.02</v>
      </c>
      <c r="BD377" s="1">
        <f t="shared" si="32"/>
        <v>1681.2165</v>
      </c>
      <c r="BE377" s="1">
        <f t="shared" si="33"/>
        <v>0.840599844</v>
      </c>
      <c r="BF377" s="1">
        <f t="shared" si="34"/>
        <v>0.1607576989</v>
      </c>
      <c r="BG377" s="1">
        <v>6.0</v>
      </c>
      <c r="BH377" s="1">
        <v>0.5</v>
      </c>
      <c r="BI377" s="1" t="s">
        <v>355</v>
      </c>
      <c r="BJ377" s="1">
        <v>2.0</v>
      </c>
      <c r="BK377" s="1" t="b">
        <v>1</v>
      </c>
      <c r="BL377" s="1">
        <v>1.660484733433333E9</v>
      </c>
      <c r="BM377" s="1">
        <v>1719.388666666667</v>
      </c>
      <c r="BN377" s="1">
        <v>1770.412666666667</v>
      </c>
      <c r="BO377" s="1">
        <v>27.12149333333333</v>
      </c>
      <c r="BP377" s="1">
        <v>23.95801333333333</v>
      </c>
      <c r="BQ377" s="1">
        <v>1716.382</v>
      </c>
      <c r="BR377" s="1">
        <v>27.10353333333333</v>
      </c>
      <c r="BS377" s="1">
        <v>500.153</v>
      </c>
      <c r="BT377" s="1">
        <v>99.52335333333333</v>
      </c>
      <c r="BU377" s="1">
        <v>0.09989684666666668</v>
      </c>
      <c r="BV377" s="1">
        <v>31.02791333333333</v>
      </c>
      <c r="BW377" s="1">
        <v>31.70874</v>
      </c>
      <c r="BX377" s="1">
        <v>999.8999999999999</v>
      </c>
      <c r="BY377" s="1">
        <v>0.0</v>
      </c>
      <c r="BZ377" s="1">
        <v>0.0</v>
      </c>
      <c r="CA377" s="1">
        <v>10004.36466666667</v>
      </c>
      <c r="CB377" s="1">
        <v>0.0</v>
      </c>
      <c r="CC377" s="1">
        <v>233.2244</v>
      </c>
      <c r="CD377" s="1">
        <v>-51.02472666666667</v>
      </c>
      <c r="CE377" s="1">
        <v>1767.320666666667</v>
      </c>
      <c r="CF377" s="1">
        <v>1813.870666666667</v>
      </c>
      <c r="CG377" s="1">
        <v>3.163464666666667</v>
      </c>
      <c r="CH377" s="1">
        <v>1770.412666666667</v>
      </c>
      <c r="CI377" s="1">
        <v>23.95801333333333</v>
      </c>
      <c r="CJ377" s="1">
        <v>2.699222</v>
      </c>
      <c r="CK377" s="1">
        <v>2.384382</v>
      </c>
      <c r="CL377" s="1">
        <v>22.28038</v>
      </c>
      <c r="CM377" s="1">
        <v>20.25808</v>
      </c>
      <c r="CN377" s="1">
        <v>2000.02</v>
      </c>
      <c r="CO377" s="1">
        <v>0.9800058000000001</v>
      </c>
      <c r="CP377" s="1">
        <v>0.0199943</v>
      </c>
      <c r="CQ377" s="1">
        <v>0.0</v>
      </c>
      <c r="CR377" s="1">
        <v>2.806533333333333</v>
      </c>
      <c r="CS377" s="1">
        <v>0.0</v>
      </c>
      <c r="CT377" s="1">
        <v>32395.18</v>
      </c>
      <c r="CU377" s="1">
        <v>17412.52</v>
      </c>
      <c r="CV377" s="1">
        <v>39.25</v>
      </c>
      <c r="CW377" s="1">
        <v>40.30373333333333</v>
      </c>
      <c r="CX377" s="1">
        <v>39.1912</v>
      </c>
      <c r="CY377" s="1">
        <v>38.812</v>
      </c>
      <c r="CZ377" s="1">
        <v>39.5</v>
      </c>
      <c r="DA377" s="1">
        <v>1960.03</v>
      </c>
      <c r="DB377" s="1">
        <v>39.99</v>
      </c>
      <c r="DC377" s="1">
        <v>0.0</v>
      </c>
      <c r="DD377" s="1">
        <v>1.6604847392E9</v>
      </c>
      <c r="DE377" s="1">
        <v>0.0</v>
      </c>
      <c r="DF377" s="1">
        <v>1.6604841591E9</v>
      </c>
      <c r="DG377" s="1" t="s">
        <v>356</v>
      </c>
      <c r="DH377" s="1">
        <v>1.6604841451E9</v>
      </c>
      <c r="DI377" s="1">
        <v>1.6604841591E9</v>
      </c>
      <c r="DJ377" s="1">
        <v>1.0</v>
      </c>
      <c r="DK377" s="1">
        <v>0.063</v>
      </c>
      <c r="DL377" s="1">
        <v>-0.028</v>
      </c>
      <c r="DM377" s="1">
        <v>1.395</v>
      </c>
      <c r="DN377" s="1">
        <v>0.027</v>
      </c>
      <c r="DO377" s="1">
        <v>400.0</v>
      </c>
      <c r="DP377" s="1">
        <v>24.0</v>
      </c>
      <c r="DQ377" s="1">
        <v>0.47</v>
      </c>
      <c r="DR377" s="1">
        <v>0.03</v>
      </c>
      <c r="DS377" s="1">
        <v>6.522252944721508</v>
      </c>
      <c r="DT377" s="1">
        <v>-0.1214640983916911</v>
      </c>
      <c r="DU377" s="1">
        <v>0.1986277008102703</v>
      </c>
      <c r="DV377" s="1">
        <v>1.0</v>
      </c>
      <c r="DW377" s="1">
        <v>37.84075904398808</v>
      </c>
      <c r="DX377" s="1">
        <v>-0.8933959848610291</v>
      </c>
      <c r="DY377" s="1">
        <v>0.6827713647621194</v>
      </c>
      <c r="DZ377" s="1">
        <v>0.0</v>
      </c>
      <c r="EA377" s="1">
        <v>-51.0230935483871</v>
      </c>
      <c r="EB377" s="1">
        <v>-0.5383935483870509</v>
      </c>
      <c r="EC377" s="1">
        <v>0.8397392601990616</v>
      </c>
      <c r="ED377" s="1">
        <v>1.0</v>
      </c>
      <c r="EE377" s="1">
        <v>1582.322057496699</v>
      </c>
      <c r="EF377" s="1">
        <v>287.9868274898428</v>
      </c>
      <c r="EG377" s="1">
        <v>20.94807102769273</v>
      </c>
      <c r="EH377" s="1">
        <v>0.0</v>
      </c>
      <c r="EI377" s="1">
        <v>3.17617756097561</v>
      </c>
      <c r="EJ377" s="1">
        <v>-0.2404670383275225</v>
      </c>
      <c r="EK377" s="1">
        <v>0.02436663049861507</v>
      </c>
      <c r="EL377" s="1">
        <v>0.0</v>
      </c>
      <c r="EM377" s="1">
        <v>1.995305751545766</v>
      </c>
      <c r="EN377" s="1">
        <v>-0.02997929970305674</v>
      </c>
      <c r="EO377" s="1">
        <v>0.002791911404078498</v>
      </c>
      <c r="EP377" s="1">
        <v>1.0</v>
      </c>
      <c r="EQ377" s="1">
        <v>3.0</v>
      </c>
      <c r="ER377" s="1">
        <v>6.0</v>
      </c>
      <c r="ES377" s="1" t="s">
        <v>379</v>
      </c>
      <c r="ET377" s="1">
        <v>2.94538</v>
      </c>
      <c r="EU377" s="1">
        <v>2.80186</v>
      </c>
      <c r="EV377" s="1">
        <v>0.236154</v>
      </c>
      <c r="EW377" s="1">
        <v>0.240199</v>
      </c>
      <c r="EX377" s="1">
        <v>0.118371</v>
      </c>
      <c r="EY377" s="1">
        <v>0.108634</v>
      </c>
      <c r="EZ377" s="1">
        <v>15733.5</v>
      </c>
      <c r="FA377" s="1">
        <v>16415.6</v>
      </c>
      <c r="FB377" s="1">
        <v>23938.3</v>
      </c>
      <c r="FC377" s="1">
        <v>25126.7</v>
      </c>
      <c r="FD377" s="1">
        <v>33773.8</v>
      </c>
      <c r="FE377" s="1">
        <v>35759.7</v>
      </c>
      <c r="FF377" s="1">
        <v>43624.2</v>
      </c>
      <c r="FG377" s="1">
        <v>46441.3</v>
      </c>
      <c r="FH377" s="1">
        <v>2.0005</v>
      </c>
      <c r="FI377" s="1">
        <v>1.92495</v>
      </c>
      <c r="FJ377" s="1">
        <v>0.151265</v>
      </c>
      <c r="FK377" s="1">
        <v>0.0</v>
      </c>
      <c r="FL377" s="1">
        <v>29.2424</v>
      </c>
      <c r="FM377" s="1">
        <v>999.9</v>
      </c>
      <c r="FN377" s="1">
        <v>68.8</v>
      </c>
      <c r="FO377" s="1">
        <v>31.7</v>
      </c>
      <c r="FP377" s="1">
        <v>32.4552</v>
      </c>
      <c r="FQ377" s="1">
        <v>63.854</v>
      </c>
      <c r="FR377" s="1">
        <v>26.258</v>
      </c>
      <c r="FS377" s="1">
        <v>1.0</v>
      </c>
      <c r="FT377" s="1">
        <v>0.154164</v>
      </c>
      <c r="FU377" s="1">
        <v>0.25753</v>
      </c>
      <c r="FV377" s="1">
        <v>20.3233</v>
      </c>
      <c r="FW377" s="1">
        <v>5.2116</v>
      </c>
      <c r="FX377" s="1">
        <v>11.9036</v>
      </c>
      <c r="FY377" s="1">
        <v>5.0028</v>
      </c>
      <c r="FZ377" s="1">
        <v>3.2899</v>
      </c>
      <c r="GA377" s="1">
        <v>9999.0</v>
      </c>
      <c r="GB377" s="1">
        <v>9999.0</v>
      </c>
      <c r="GC377" s="1">
        <v>9999.0</v>
      </c>
      <c r="GD377" s="1">
        <v>999.9</v>
      </c>
      <c r="GE377" s="1">
        <v>1.85944</v>
      </c>
      <c r="GF377" s="1">
        <v>1.85439</v>
      </c>
      <c r="GG377" s="1">
        <v>1.8576</v>
      </c>
      <c r="GH377" s="1">
        <v>1.85596</v>
      </c>
      <c r="GI377" s="1">
        <v>1.85483</v>
      </c>
      <c r="GJ377" s="1">
        <v>1.85449</v>
      </c>
      <c r="GK377" s="1">
        <v>1.85312</v>
      </c>
      <c r="GL377" s="1">
        <v>1.85628</v>
      </c>
      <c r="GM377" s="1">
        <v>0.0</v>
      </c>
      <c r="GN377" s="1">
        <v>0.0</v>
      </c>
      <c r="GO377" s="1">
        <v>0.0</v>
      </c>
      <c r="GP377" s="1">
        <v>0.0</v>
      </c>
      <c r="GQ377" s="1" t="s">
        <v>358</v>
      </c>
      <c r="GR377" s="1" t="s">
        <v>359</v>
      </c>
      <c r="GS377" s="1" t="s">
        <v>360</v>
      </c>
      <c r="GT377" s="1" t="s">
        <v>360</v>
      </c>
      <c r="GU377" s="1" t="s">
        <v>360</v>
      </c>
      <c r="GV377" s="1" t="s">
        <v>360</v>
      </c>
      <c r="GW377" s="1">
        <v>0.0</v>
      </c>
      <c r="GX377" s="1">
        <v>100.0</v>
      </c>
      <c r="GY377" s="1">
        <v>100.0</v>
      </c>
      <c r="GZ377" s="1">
        <v>3.03</v>
      </c>
      <c r="HA377" s="1">
        <v>0.0179</v>
      </c>
      <c r="HB377" s="1">
        <v>0.467488805237294</v>
      </c>
      <c r="HC377" s="1">
        <v>0.002678124759318837</v>
      </c>
      <c r="HD377" s="1">
        <v>-9.373761146515732E-7</v>
      </c>
      <c r="HE377" s="1">
        <v>1.391563784175389E-10</v>
      </c>
      <c r="HF377" s="1">
        <v>-0.06780524781039028</v>
      </c>
      <c r="HG377" s="1">
        <v>0.01061361004592812</v>
      </c>
      <c r="HH377" s="1">
        <v>-3.086644042041478E-4</v>
      </c>
      <c r="HI377" s="1">
        <v>1.24720902217549E-6</v>
      </c>
      <c r="HJ377" s="1">
        <v>1.0</v>
      </c>
      <c r="HK377" s="1">
        <v>2093.0</v>
      </c>
      <c r="HL377" s="1">
        <v>2.0</v>
      </c>
      <c r="HM377" s="1">
        <v>27.0</v>
      </c>
      <c r="HN377" s="1">
        <v>9.9</v>
      </c>
      <c r="HO377" s="1">
        <v>9.7</v>
      </c>
      <c r="HP377" s="1">
        <v>3.5144</v>
      </c>
      <c r="HQ377" s="1">
        <v>2.25464</v>
      </c>
      <c r="HR377" s="1">
        <v>1.4978</v>
      </c>
      <c r="HS377" s="1">
        <v>2.30347</v>
      </c>
      <c r="HT377" s="1">
        <v>1.54785</v>
      </c>
      <c r="HU377" s="1">
        <v>2.46216</v>
      </c>
      <c r="HV377" s="1">
        <v>35.3365</v>
      </c>
      <c r="HW377" s="1">
        <v>15.2791</v>
      </c>
      <c r="HX377" s="1">
        <v>18.0</v>
      </c>
      <c r="HY377" s="1">
        <v>501.414</v>
      </c>
      <c r="HZ377" s="1">
        <v>518.807</v>
      </c>
      <c r="IA377" s="1">
        <v>28.7895</v>
      </c>
      <c r="IB377" s="1">
        <v>29.147</v>
      </c>
      <c r="IC377" s="1">
        <v>30.0004</v>
      </c>
      <c r="ID377" s="1">
        <v>28.9141</v>
      </c>
      <c r="IE377" s="1">
        <v>29.007</v>
      </c>
      <c r="IF377" s="1">
        <v>70.4133</v>
      </c>
      <c r="IG377" s="1">
        <v>28.0754</v>
      </c>
      <c r="IH377" s="1">
        <v>72.1092</v>
      </c>
      <c r="II377" s="1">
        <v>28.7705</v>
      </c>
      <c r="IJ377" s="1">
        <v>1841.61</v>
      </c>
      <c r="IK377" s="1">
        <v>24.056</v>
      </c>
      <c r="IL377" s="1">
        <v>100.895</v>
      </c>
      <c r="IM377" s="1">
        <v>100.656</v>
      </c>
      <c r="IN377" s="1" t="s">
        <v>365</v>
      </c>
    </row>
    <row r="378" ht="15.75" customHeight="1">
      <c r="A378" s="1">
        <v>362.0</v>
      </c>
      <c r="B378" s="1">
        <v>1.6604847426E9</v>
      </c>
      <c r="C378" s="1">
        <v>613.5</v>
      </c>
      <c r="D378" s="1" t="s">
        <v>1064</v>
      </c>
      <c r="E378" s="1" t="s">
        <v>1065</v>
      </c>
      <c r="F378" s="1">
        <v>1.0</v>
      </c>
      <c r="G378" s="1" t="s">
        <v>349</v>
      </c>
      <c r="H378" s="1" t="s">
        <v>350</v>
      </c>
      <c r="I378" s="1" t="s">
        <v>351</v>
      </c>
      <c r="J378" s="1" t="s">
        <v>352</v>
      </c>
      <c r="K378" s="1" t="s">
        <v>353</v>
      </c>
      <c r="L378" s="1" t="s">
        <v>349</v>
      </c>
      <c r="M378" s="1" t="s">
        <v>354</v>
      </c>
      <c r="N378" s="1">
        <v>1.6604847349125E9</v>
      </c>
      <c r="O378" s="1">
        <f t="shared" si="1"/>
        <v>0.002698242121</v>
      </c>
      <c r="P378" s="1">
        <f t="shared" si="2"/>
        <v>2.698242121</v>
      </c>
      <c r="Q378" s="1">
        <f t="shared" si="3"/>
        <v>6.950261325</v>
      </c>
      <c r="R378" s="1">
        <f t="shared" si="4"/>
        <v>1726.675625</v>
      </c>
      <c r="S378" s="1">
        <f t="shared" si="5"/>
        <v>1586.367638</v>
      </c>
      <c r="T378" s="1">
        <f t="shared" si="6"/>
        <v>158.0392495</v>
      </c>
      <c r="U378" s="1">
        <f t="shared" si="7"/>
        <v>172.0172004</v>
      </c>
      <c r="V378" s="1">
        <f t="shared" si="8"/>
        <v>0.1330429671</v>
      </c>
      <c r="W378" s="1">
        <f t="shared" si="9"/>
        <v>2.922152106</v>
      </c>
      <c r="X378" s="1">
        <f t="shared" si="10"/>
        <v>0.1297671538</v>
      </c>
      <c r="Y378" s="1">
        <f t="shared" si="11"/>
        <v>0.08139207195</v>
      </c>
      <c r="Z378" s="1">
        <f t="shared" si="12"/>
        <v>321.5149223</v>
      </c>
      <c r="AA378" s="1">
        <f t="shared" si="13"/>
        <v>32.2196447</v>
      </c>
      <c r="AB378" s="1">
        <f t="shared" si="14"/>
        <v>31.70785625</v>
      </c>
      <c r="AC378" s="1">
        <f t="shared" si="15"/>
        <v>4.696690842</v>
      </c>
      <c r="AD378" s="1">
        <f t="shared" si="16"/>
        <v>59.80804269</v>
      </c>
      <c r="AE378" s="1">
        <f t="shared" si="17"/>
        <v>2.702149347</v>
      </c>
      <c r="AF378" s="1">
        <f t="shared" si="18"/>
        <v>4.518036747</v>
      </c>
      <c r="AG378" s="1">
        <f t="shared" si="19"/>
        <v>1.994541495</v>
      </c>
      <c r="AH378" s="1">
        <f t="shared" si="20"/>
        <v>-118.9924776</v>
      </c>
      <c r="AI378" s="1">
        <f t="shared" si="21"/>
        <v>-107.4396726</v>
      </c>
      <c r="AJ378" s="1">
        <f t="shared" si="22"/>
        <v>-8.28639656</v>
      </c>
      <c r="AK378" s="1">
        <f t="shared" si="23"/>
        <v>86.79637551</v>
      </c>
      <c r="AL378" s="1">
        <f t="shared" si="24"/>
        <v>38.07155025</v>
      </c>
      <c r="AM378" s="1">
        <f t="shared" si="25"/>
        <v>2.707679577</v>
      </c>
      <c r="AN378" s="1">
        <f t="shared" si="26"/>
        <v>6.950261325</v>
      </c>
      <c r="AO378" s="1">
        <v>1845.751311475934</v>
      </c>
      <c r="AP378" s="1">
        <v>1811.232424242423</v>
      </c>
      <c r="AQ378" s="1">
        <v>5.08107591186775</v>
      </c>
      <c r="AR378" s="1">
        <v>64.97328580608568</v>
      </c>
      <c r="AS378" s="1">
        <f t="shared" si="27"/>
        <v>2.698242121</v>
      </c>
      <c r="AT378" s="1">
        <v>23.98670514871052</v>
      </c>
      <c r="AU378" s="1">
        <v>27.13556303030303</v>
      </c>
      <c r="AV378" s="1">
        <v>3.307829189034815E-5</v>
      </c>
      <c r="AW378" s="1">
        <v>82.27873590820442</v>
      </c>
      <c r="AX378" s="1">
        <v>0.0</v>
      </c>
      <c r="AY378" s="1">
        <v>0.0</v>
      </c>
      <c r="AZ378" s="1">
        <f t="shared" si="28"/>
        <v>1</v>
      </c>
      <c r="BA378" s="1">
        <f t="shared" si="29"/>
        <v>0</v>
      </c>
      <c r="BB378" s="1">
        <f t="shared" si="30"/>
        <v>51956.07693</v>
      </c>
      <c r="BC378" s="1">
        <f t="shared" si="31"/>
        <v>1999.996875</v>
      </c>
      <c r="BD378" s="1">
        <f t="shared" si="32"/>
        <v>1681.197075</v>
      </c>
      <c r="BE378" s="1">
        <f t="shared" si="33"/>
        <v>0.8405998509</v>
      </c>
      <c r="BF378" s="1">
        <f t="shared" si="34"/>
        <v>0.1607577123</v>
      </c>
      <c r="BG378" s="1">
        <v>6.0</v>
      </c>
      <c r="BH378" s="1">
        <v>0.5</v>
      </c>
      <c r="BI378" s="1" t="s">
        <v>355</v>
      </c>
      <c r="BJ378" s="1">
        <v>2.0</v>
      </c>
      <c r="BK378" s="1" t="b">
        <v>1</v>
      </c>
      <c r="BL378" s="1">
        <v>1.6604847349125E9</v>
      </c>
      <c r="BM378" s="1">
        <v>1726.675625</v>
      </c>
      <c r="BN378" s="1">
        <v>1777.95625</v>
      </c>
      <c r="BO378" s="1">
        <v>27.12365625</v>
      </c>
      <c r="BP378" s="1">
        <v>23.96353125</v>
      </c>
      <c r="BQ378" s="1">
        <v>1723.66375</v>
      </c>
      <c r="BR378" s="1">
        <v>27.1057</v>
      </c>
      <c r="BS378" s="1">
        <v>500.151875</v>
      </c>
      <c r="BT378" s="1">
        <v>99.523375</v>
      </c>
      <c r="BU378" s="1">
        <v>0.09996935625</v>
      </c>
      <c r="BV378" s="1">
        <v>31.02586875</v>
      </c>
      <c r="BW378" s="1">
        <v>31.70785625</v>
      </c>
      <c r="BX378" s="1">
        <v>999.9</v>
      </c>
      <c r="BY378" s="1">
        <v>0.0</v>
      </c>
      <c r="BZ378" s="1">
        <v>0.0</v>
      </c>
      <c r="CA378" s="1">
        <v>10005.579375</v>
      </c>
      <c r="CB378" s="1">
        <v>0.0</v>
      </c>
      <c r="CC378" s="1">
        <v>254.6854375</v>
      </c>
      <c r="CD378" s="1">
        <v>-51.2813625</v>
      </c>
      <c r="CE378" s="1">
        <v>1774.814375</v>
      </c>
      <c r="CF378" s="1">
        <v>1821.609375</v>
      </c>
      <c r="CG378" s="1">
        <v>3.16011</v>
      </c>
      <c r="CH378" s="1">
        <v>1777.95625</v>
      </c>
      <c r="CI378" s="1">
        <v>23.96353125</v>
      </c>
      <c r="CJ378" s="1">
        <v>2.69943875</v>
      </c>
      <c r="CK378" s="1">
        <v>2.384931875</v>
      </c>
      <c r="CL378" s="1">
        <v>22.2817</v>
      </c>
      <c r="CM378" s="1">
        <v>20.2618125</v>
      </c>
      <c r="CN378" s="1">
        <v>1999.996875</v>
      </c>
      <c r="CO378" s="1">
        <v>0.980005625</v>
      </c>
      <c r="CP378" s="1">
        <v>0.0199945625</v>
      </c>
      <c r="CQ378" s="1">
        <v>0.0</v>
      </c>
      <c r="CR378" s="1">
        <v>2.71425</v>
      </c>
      <c r="CS378" s="1">
        <v>0.0</v>
      </c>
      <c r="CT378" s="1">
        <v>32392.175</v>
      </c>
      <c r="CU378" s="1">
        <v>17412.31875</v>
      </c>
      <c r="CV378" s="1">
        <v>39.25</v>
      </c>
      <c r="CW378" s="1">
        <v>40.30425</v>
      </c>
      <c r="CX378" s="1">
        <v>39.1909375</v>
      </c>
      <c r="CY378" s="1">
        <v>38.812</v>
      </c>
      <c r="CZ378" s="1">
        <v>39.5</v>
      </c>
      <c r="DA378" s="1">
        <v>1960.006875</v>
      </c>
      <c r="DB378" s="1">
        <v>39.99</v>
      </c>
      <c r="DC378" s="1">
        <v>0.0</v>
      </c>
      <c r="DD378" s="1">
        <v>1.6604847404E9</v>
      </c>
      <c r="DE378" s="1">
        <v>0.0</v>
      </c>
      <c r="DF378" s="1">
        <v>1.6604841591E9</v>
      </c>
      <c r="DG378" s="1" t="s">
        <v>356</v>
      </c>
      <c r="DH378" s="1">
        <v>1.6604841451E9</v>
      </c>
      <c r="DI378" s="1">
        <v>1.6604841591E9</v>
      </c>
      <c r="DJ378" s="1">
        <v>1.0</v>
      </c>
      <c r="DK378" s="1">
        <v>0.063</v>
      </c>
      <c r="DL378" s="1">
        <v>-0.028</v>
      </c>
      <c r="DM378" s="1">
        <v>1.395</v>
      </c>
      <c r="DN378" s="1">
        <v>0.027</v>
      </c>
      <c r="DO378" s="1">
        <v>400.0</v>
      </c>
      <c r="DP378" s="1">
        <v>24.0</v>
      </c>
      <c r="DQ378" s="1">
        <v>0.47</v>
      </c>
      <c r="DR378" s="1">
        <v>0.03</v>
      </c>
      <c r="DS378" s="1">
        <v>6.564675908345949</v>
      </c>
      <c r="DT378" s="1">
        <v>0.01816880432077036</v>
      </c>
      <c r="DU378" s="1">
        <v>0.2110644675847145</v>
      </c>
      <c r="DV378" s="1">
        <v>1.0</v>
      </c>
      <c r="DW378" s="1">
        <v>37.9797352513658</v>
      </c>
      <c r="DX378" s="1">
        <v>1.043022514454123</v>
      </c>
      <c r="DY378" s="1">
        <v>0.7490964229702669</v>
      </c>
      <c r="DZ378" s="1">
        <v>0.0</v>
      </c>
      <c r="EA378" s="1">
        <v>-51.27096333333333</v>
      </c>
      <c r="EB378" s="1">
        <v>-1.782361735261235</v>
      </c>
      <c r="EC378" s="1">
        <v>0.9337142983744489</v>
      </c>
      <c r="ED378" s="1">
        <v>0.0</v>
      </c>
      <c r="EE378" s="1">
        <v>1587.782757512047</v>
      </c>
      <c r="EF378" s="1">
        <v>283.4365980743166</v>
      </c>
      <c r="EG378" s="1">
        <v>21.31338334328033</v>
      </c>
      <c r="EH378" s="1">
        <v>0.0</v>
      </c>
      <c r="EI378" s="1">
        <v>3.16946675</v>
      </c>
      <c r="EJ378" s="1">
        <v>-0.2091092307692456</v>
      </c>
      <c r="EK378" s="1">
        <v>0.02089580656345908</v>
      </c>
      <c r="EL378" s="1">
        <v>0.0</v>
      </c>
      <c r="EM378" s="1">
        <v>1.994814798511721</v>
      </c>
      <c r="EN378" s="1">
        <v>-0.02982676199158419</v>
      </c>
      <c r="EO378" s="1">
        <v>0.0028181019608603</v>
      </c>
      <c r="EP378" s="1">
        <v>1.0</v>
      </c>
      <c r="EQ378" s="1">
        <v>2.0</v>
      </c>
      <c r="ER378" s="1">
        <v>6.0</v>
      </c>
      <c r="ES378" s="1" t="s">
        <v>384</v>
      </c>
      <c r="ET378" s="1">
        <v>2.94561</v>
      </c>
      <c r="EU378" s="1">
        <v>2.80155</v>
      </c>
      <c r="EV378" s="1">
        <v>0.236737</v>
      </c>
      <c r="EW378" s="1">
        <v>0.240777</v>
      </c>
      <c r="EX378" s="1">
        <v>0.118377</v>
      </c>
      <c r="EY378" s="1">
        <v>0.108637</v>
      </c>
      <c r="EZ378" s="1">
        <v>15721.4</v>
      </c>
      <c r="FA378" s="1">
        <v>16403.1</v>
      </c>
      <c r="FB378" s="1">
        <v>23938.2</v>
      </c>
      <c r="FC378" s="1">
        <v>25126.8</v>
      </c>
      <c r="FD378" s="1">
        <v>33773.6</v>
      </c>
      <c r="FE378" s="1">
        <v>35759.4</v>
      </c>
      <c r="FF378" s="1">
        <v>43624.2</v>
      </c>
      <c r="FG378" s="1">
        <v>46441.0</v>
      </c>
      <c r="FH378" s="1">
        <v>2.00063</v>
      </c>
      <c r="FI378" s="1">
        <v>1.92493</v>
      </c>
      <c r="FJ378" s="1">
        <v>0.151224</v>
      </c>
      <c r="FK378" s="1">
        <v>0.0</v>
      </c>
      <c r="FL378" s="1">
        <v>29.2434</v>
      </c>
      <c r="FM378" s="1">
        <v>999.9</v>
      </c>
      <c r="FN378" s="1">
        <v>68.8</v>
      </c>
      <c r="FO378" s="1">
        <v>31.7</v>
      </c>
      <c r="FP378" s="1">
        <v>32.4511</v>
      </c>
      <c r="FQ378" s="1">
        <v>63.604</v>
      </c>
      <c r="FR378" s="1">
        <v>25.5809</v>
      </c>
      <c r="FS378" s="1">
        <v>1.0</v>
      </c>
      <c r="FT378" s="1">
        <v>0.15419</v>
      </c>
      <c r="FU378" s="1">
        <v>0.252345</v>
      </c>
      <c r="FV378" s="1">
        <v>20.3232</v>
      </c>
      <c r="FW378" s="1">
        <v>5.21205</v>
      </c>
      <c r="FX378" s="1">
        <v>11.9039</v>
      </c>
      <c r="FY378" s="1">
        <v>5.00315</v>
      </c>
      <c r="FZ378" s="1">
        <v>3.29003</v>
      </c>
      <c r="GA378" s="1">
        <v>9999.0</v>
      </c>
      <c r="GB378" s="1">
        <v>9999.0</v>
      </c>
      <c r="GC378" s="1">
        <v>9999.0</v>
      </c>
      <c r="GD378" s="1">
        <v>999.9</v>
      </c>
      <c r="GE378" s="1">
        <v>1.85943</v>
      </c>
      <c r="GF378" s="1">
        <v>1.85438</v>
      </c>
      <c r="GG378" s="1">
        <v>1.85759</v>
      </c>
      <c r="GH378" s="1">
        <v>1.85597</v>
      </c>
      <c r="GI378" s="1">
        <v>1.85484</v>
      </c>
      <c r="GJ378" s="1">
        <v>1.85448</v>
      </c>
      <c r="GK378" s="1">
        <v>1.85312</v>
      </c>
      <c r="GL378" s="1">
        <v>1.8563</v>
      </c>
      <c r="GM378" s="1">
        <v>0.0</v>
      </c>
      <c r="GN378" s="1">
        <v>0.0</v>
      </c>
      <c r="GO378" s="1">
        <v>0.0</v>
      </c>
      <c r="GP378" s="1">
        <v>0.0</v>
      </c>
      <c r="GQ378" s="1" t="s">
        <v>358</v>
      </c>
      <c r="GR378" s="1" t="s">
        <v>359</v>
      </c>
      <c r="GS378" s="1" t="s">
        <v>360</v>
      </c>
      <c r="GT378" s="1" t="s">
        <v>360</v>
      </c>
      <c r="GU378" s="1" t="s">
        <v>360</v>
      </c>
      <c r="GV378" s="1" t="s">
        <v>360</v>
      </c>
      <c r="GW378" s="1">
        <v>0.0</v>
      </c>
      <c r="GX378" s="1">
        <v>100.0</v>
      </c>
      <c r="GY378" s="1">
        <v>100.0</v>
      </c>
      <c r="GZ378" s="1">
        <v>3.03</v>
      </c>
      <c r="HA378" s="1">
        <v>0.0179</v>
      </c>
      <c r="HB378" s="1">
        <v>0.467488805237294</v>
      </c>
      <c r="HC378" s="1">
        <v>0.002678124759318837</v>
      </c>
      <c r="HD378" s="1">
        <v>-9.373761146515732E-7</v>
      </c>
      <c r="HE378" s="1">
        <v>1.391563784175389E-10</v>
      </c>
      <c r="HF378" s="1">
        <v>-0.06780524781039028</v>
      </c>
      <c r="HG378" s="1">
        <v>0.01061361004592812</v>
      </c>
      <c r="HH378" s="1">
        <v>-3.086644042041478E-4</v>
      </c>
      <c r="HI378" s="1">
        <v>1.24720902217549E-6</v>
      </c>
      <c r="HJ378" s="1">
        <v>1.0</v>
      </c>
      <c r="HK378" s="1">
        <v>2093.0</v>
      </c>
      <c r="HL378" s="1">
        <v>2.0</v>
      </c>
      <c r="HM378" s="1">
        <v>27.0</v>
      </c>
      <c r="HN378" s="1">
        <v>10.0</v>
      </c>
      <c r="HO378" s="1">
        <v>9.7</v>
      </c>
      <c r="HP378" s="1">
        <v>3.52783</v>
      </c>
      <c r="HQ378" s="1">
        <v>2.28516</v>
      </c>
      <c r="HR378" s="1">
        <v>1.4978</v>
      </c>
      <c r="HS378" s="1">
        <v>2.30347</v>
      </c>
      <c r="HT378" s="1">
        <v>1.54785</v>
      </c>
      <c r="HU378" s="1">
        <v>2.29248</v>
      </c>
      <c r="HV378" s="1">
        <v>35.3365</v>
      </c>
      <c r="HW378" s="1">
        <v>15.2703</v>
      </c>
      <c r="HX378" s="1">
        <v>18.0</v>
      </c>
      <c r="HY378" s="1">
        <v>501.496</v>
      </c>
      <c r="HZ378" s="1">
        <v>518.803</v>
      </c>
      <c r="IA378" s="1">
        <v>28.7823</v>
      </c>
      <c r="IB378" s="1">
        <v>29.1487</v>
      </c>
      <c r="IC378" s="1">
        <v>30.0004</v>
      </c>
      <c r="ID378" s="1">
        <v>28.9151</v>
      </c>
      <c r="IE378" s="1">
        <v>29.0084</v>
      </c>
      <c r="IF378" s="1">
        <v>70.6731</v>
      </c>
      <c r="IG378" s="1">
        <v>28.0754</v>
      </c>
      <c r="IH378" s="1">
        <v>72.1092</v>
      </c>
      <c r="II378" s="1">
        <v>28.7705</v>
      </c>
      <c r="IJ378" s="1">
        <v>1841.61</v>
      </c>
      <c r="IK378" s="1">
        <v>24.0578</v>
      </c>
      <c r="IL378" s="1">
        <v>100.894</v>
      </c>
      <c r="IM378" s="1">
        <v>100.655</v>
      </c>
      <c r="IN378" s="1" t="s">
        <v>365</v>
      </c>
    </row>
    <row r="379" ht="15.75" customHeight="1">
      <c r="A379" s="1">
        <v>363.0</v>
      </c>
      <c r="B379" s="1">
        <v>1.6604847431E9</v>
      </c>
      <c r="C379" s="1">
        <v>614.0</v>
      </c>
      <c r="D379" s="1" t="s">
        <v>1066</v>
      </c>
      <c r="E379" s="1" t="s">
        <v>1067</v>
      </c>
      <c r="F379" s="1">
        <v>1.0</v>
      </c>
      <c r="G379" s="1" t="s">
        <v>349</v>
      </c>
      <c r="H379" s="1" t="s">
        <v>350</v>
      </c>
      <c r="I379" s="1" t="s">
        <v>351</v>
      </c>
      <c r="J379" s="1" t="s">
        <v>352</v>
      </c>
      <c r="K379" s="1" t="s">
        <v>353</v>
      </c>
      <c r="L379" s="1" t="s">
        <v>349</v>
      </c>
      <c r="M379" s="1" t="s">
        <v>354</v>
      </c>
      <c r="N379" s="1">
        <v>1.6604847349125E9</v>
      </c>
      <c r="O379" s="1">
        <f t="shared" si="1"/>
        <v>0.002698239948</v>
      </c>
      <c r="P379" s="1">
        <f t="shared" si="2"/>
        <v>2.698239948</v>
      </c>
      <c r="Q379" s="1">
        <f t="shared" si="3"/>
        <v>7.030599943</v>
      </c>
      <c r="R379" s="1">
        <f t="shared" si="4"/>
        <v>1726.675625</v>
      </c>
      <c r="S379" s="1">
        <f t="shared" si="5"/>
        <v>1585.396606</v>
      </c>
      <c r="T379" s="1">
        <f t="shared" si="6"/>
        <v>157.9425121</v>
      </c>
      <c r="U379" s="1">
        <f t="shared" si="7"/>
        <v>172.0172004</v>
      </c>
      <c r="V379" s="1">
        <f t="shared" si="8"/>
        <v>0.1330428573</v>
      </c>
      <c r="W379" s="1">
        <f t="shared" si="9"/>
        <v>2.922152106</v>
      </c>
      <c r="X379" s="1">
        <f t="shared" si="10"/>
        <v>0.1297670492</v>
      </c>
      <c r="Y379" s="1">
        <f t="shared" si="11"/>
        <v>0.08139200615</v>
      </c>
      <c r="Z379" s="1">
        <f t="shared" si="12"/>
        <v>321.5149223</v>
      </c>
      <c r="AA379" s="1">
        <f t="shared" si="13"/>
        <v>32.21964527</v>
      </c>
      <c r="AB379" s="1">
        <f t="shared" si="14"/>
        <v>31.70785625</v>
      </c>
      <c r="AC379" s="1">
        <f t="shared" si="15"/>
        <v>4.696690842</v>
      </c>
      <c r="AD379" s="1">
        <f t="shared" si="16"/>
        <v>59.80804269</v>
      </c>
      <c r="AE379" s="1">
        <f t="shared" si="17"/>
        <v>2.702149347</v>
      </c>
      <c r="AF379" s="1">
        <f t="shared" si="18"/>
        <v>4.518036747</v>
      </c>
      <c r="AG379" s="1">
        <f t="shared" si="19"/>
        <v>1.994541495</v>
      </c>
      <c r="AH379" s="1">
        <f t="shared" si="20"/>
        <v>-118.9923817</v>
      </c>
      <c r="AI379" s="1">
        <f t="shared" si="21"/>
        <v>-107.4396726</v>
      </c>
      <c r="AJ379" s="1">
        <f t="shared" si="22"/>
        <v>-8.28639656</v>
      </c>
      <c r="AK379" s="1">
        <f t="shared" si="23"/>
        <v>86.79647137</v>
      </c>
      <c r="AL379" s="1">
        <f t="shared" si="24"/>
        <v>38.07155025</v>
      </c>
      <c r="AM379" s="1">
        <f t="shared" si="25"/>
        <v>2.707679577</v>
      </c>
      <c r="AN379" s="1">
        <f t="shared" si="26"/>
        <v>7.030599943</v>
      </c>
      <c r="AO379" s="1">
        <v>1848.655205448731</v>
      </c>
      <c r="AP379" s="1">
        <v>1813.839696969697</v>
      </c>
      <c r="AQ379" s="1">
        <v>5.119781541405784</v>
      </c>
      <c r="AR379" s="1">
        <v>64.97328580608568</v>
      </c>
      <c r="AS379" s="1">
        <f t="shared" si="27"/>
        <v>2.698239948</v>
      </c>
      <c r="AT379" s="1">
        <v>23.98747026498139</v>
      </c>
      <c r="AU379" s="1">
        <v>27.13636000000001</v>
      </c>
      <c r="AV379" s="1">
        <v>2.736778270382585E-5</v>
      </c>
      <c r="AW379" s="1">
        <v>82.27873590820442</v>
      </c>
      <c r="AX379" s="1">
        <v>0.0</v>
      </c>
      <c r="AY379" s="1">
        <v>0.0</v>
      </c>
      <c r="AZ379" s="1">
        <f t="shared" si="28"/>
        <v>1</v>
      </c>
      <c r="BA379" s="1">
        <f t="shared" si="29"/>
        <v>0</v>
      </c>
      <c r="BB379" s="1">
        <f t="shared" si="30"/>
        <v>51956.07693</v>
      </c>
      <c r="BC379" s="1">
        <f t="shared" si="31"/>
        <v>1999.996875</v>
      </c>
      <c r="BD379" s="1">
        <f t="shared" si="32"/>
        <v>1681.197075</v>
      </c>
      <c r="BE379" s="1">
        <f t="shared" si="33"/>
        <v>0.8405998509</v>
      </c>
      <c r="BF379" s="1">
        <f t="shared" si="34"/>
        <v>0.1607577123</v>
      </c>
      <c r="BG379" s="1">
        <v>6.0</v>
      </c>
      <c r="BH379" s="1">
        <v>0.5</v>
      </c>
      <c r="BI379" s="1" t="s">
        <v>355</v>
      </c>
      <c r="BJ379" s="1">
        <v>2.0</v>
      </c>
      <c r="BK379" s="1" t="b">
        <v>1</v>
      </c>
      <c r="BL379" s="1">
        <v>1.6604847349125E9</v>
      </c>
      <c r="BM379" s="1">
        <v>1726.675625</v>
      </c>
      <c r="BN379" s="1">
        <v>1777.95625</v>
      </c>
      <c r="BO379" s="1">
        <v>27.12365625</v>
      </c>
      <c r="BP379" s="1">
        <v>23.96353125</v>
      </c>
      <c r="BQ379" s="1">
        <v>1723.66375</v>
      </c>
      <c r="BR379" s="1">
        <v>27.1057</v>
      </c>
      <c r="BS379" s="1">
        <v>500.151875</v>
      </c>
      <c r="BT379" s="1">
        <v>99.523375</v>
      </c>
      <c r="BU379" s="1">
        <v>0.09996935625</v>
      </c>
      <c r="BV379" s="1">
        <v>31.02586875</v>
      </c>
      <c r="BW379" s="1">
        <v>31.70785625</v>
      </c>
      <c r="BX379" s="1">
        <v>999.9</v>
      </c>
      <c r="BY379" s="1">
        <v>0.0</v>
      </c>
      <c r="BZ379" s="1">
        <v>0.0</v>
      </c>
      <c r="CA379" s="1">
        <v>10005.579375</v>
      </c>
      <c r="CB379" s="1">
        <v>0.0</v>
      </c>
      <c r="CC379" s="1">
        <v>254.6854375</v>
      </c>
      <c r="CD379" s="1">
        <v>-51.2813625</v>
      </c>
      <c r="CE379" s="1">
        <v>1774.814375</v>
      </c>
      <c r="CF379" s="1">
        <v>1821.609375</v>
      </c>
      <c r="CG379" s="1">
        <v>3.16011</v>
      </c>
      <c r="CH379" s="1">
        <v>1777.95625</v>
      </c>
      <c r="CI379" s="1">
        <v>23.96353125</v>
      </c>
      <c r="CJ379" s="1">
        <v>2.69943875</v>
      </c>
      <c r="CK379" s="1">
        <v>2.384931875</v>
      </c>
      <c r="CL379" s="1">
        <v>22.2817</v>
      </c>
      <c r="CM379" s="1">
        <v>20.2618125</v>
      </c>
      <c r="CN379" s="1">
        <v>1999.996875</v>
      </c>
      <c r="CO379" s="1">
        <v>0.980005625</v>
      </c>
      <c r="CP379" s="1">
        <v>0.0199945625</v>
      </c>
      <c r="CQ379" s="1">
        <v>0.0</v>
      </c>
      <c r="CR379" s="1">
        <v>2.71425</v>
      </c>
      <c r="CS379" s="1">
        <v>0.0</v>
      </c>
      <c r="CT379" s="1">
        <v>32392.175</v>
      </c>
      <c r="CU379" s="1">
        <v>17412.31875</v>
      </c>
      <c r="CV379" s="1">
        <v>39.25</v>
      </c>
      <c r="CW379" s="1">
        <v>40.30425</v>
      </c>
      <c r="CX379" s="1">
        <v>39.1909375</v>
      </c>
      <c r="CY379" s="1">
        <v>38.812</v>
      </c>
      <c r="CZ379" s="1">
        <v>39.5</v>
      </c>
      <c r="DA379" s="1">
        <v>1960.006875</v>
      </c>
      <c r="DB379" s="1">
        <v>39.99</v>
      </c>
      <c r="DC379" s="1">
        <v>0.0</v>
      </c>
      <c r="DD379" s="1">
        <v>1.660484741E9</v>
      </c>
      <c r="DE379" s="1">
        <v>0.0</v>
      </c>
      <c r="DF379" s="1">
        <v>1.6604841591E9</v>
      </c>
      <c r="DG379" s="1" t="s">
        <v>356</v>
      </c>
      <c r="DH379" s="1">
        <v>1.6604841451E9</v>
      </c>
      <c r="DI379" s="1">
        <v>1.6604841591E9</v>
      </c>
      <c r="DJ379" s="1">
        <v>1.0</v>
      </c>
      <c r="DK379" s="1">
        <v>0.063</v>
      </c>
      <c r="DL379" s="1">
        <v>-0.028</v>
      </c>
      <c r="DM379" s="1">
        <v>1.395</v>
      </c>
      <c r="DN379" s="1">
        <v>0.027</v>
      </c>
      <c r="DO379" s="1">
        <v>400.0</v>
      </c>
      <c r="DP379" s="1">
        <v>24.0</v>
      </c>
      <c r="DQ379" s="1">
        <v>0.47</v>
      </c>
      <c r="DR379" s="1">
        <v>0.03</v>
      </c>
      <c r="DS379" s="1">
        <v>6.564675908345949</v>
      </c>
      <c r="DT379" s="1">
        <v>0.01816880432077036</v>
      </c>
      <c r="DU379" s="1">
        <v>0.2110644675847145</v>
      </c>
      <c r="DV379" s="1">
        <v>1.0</v>
      </c>
      <c r="DW379" s="1">
        <v>37.9797352513658</v>
      </c>
      <c r="DX379" s="1">
        <v>1.043022514454123</v>
      </c>
      <c r="DY379" s="1">
        <v>0.7490964229702669</v>
      </c>
      <c r="DZ379" s="1">
        <v>0.0</v>
      </c>
      <c r="EA379" s="1">
        <v>-51.27096333333333</v>
      </c>
      <c r="EB379" s="1">
        <v>-1.782361735261235</v>
      </c>
      <c r="EC379" s="1">
        <v>0.9337142983744489</v>
      </c>
      <c r="ED379" s="1">
        <v>0.0</v>
      </c>
      <c r="EE379" s="1">
        <v>1587.782757512047</v>
      </c>
      <c r="EF379" s="1">
        <v>283.4365980743166</v>
      </c>
      <c r="EG379" s="1">
        <v>21.31338334328033</v>
      </c>
      <c r="EH379" s="1">
        <v>0.0</v>
      </c>
      <c r="EI379" s="1">
        <v>3.16946675</v>
      </c>
      <c r="EJ379" s="1">
        <v>-0.2091092307692456</v>
      </c>
      <c r="EK379" s="1">
        <v>0.02089580656345908</v>
      </c>
      <c r="EL379" s="1">
        <v>0.0</v>
      </c>
      <c r="EM379" s="1">
        <v>1.994814798511721</v>
      </c>
      <c r="EN379" s="1">
        <v>-0.02982676199158419</v>
      </c>
      <c r="EO379" s="1">
        <v>0.0028181019608603</v>
      </c>
      <c r="EP379" s="1">
        <v>1.0</v>
      </c>
      <c r="EQ379" s="1">
        <v>2.0</v>
      </c>
      <c r="ER379" s="1">
        <v>6.0</v>
      </c>
      <c r="ES379" s="1" t="s">
        <v>384</v>
      </c>
      <c r="ET379" s="1">
        <v>2.9456</v>
      </c>
      <c r="EU379" s="1">
        <v>2.80153</v>
      </c>
      <c r="EV379" s="1">
        <v>0.236934</v>
      </c>
      <c r="EW379" s="1">
        <v>0.240959</v>
      </c>
      <c r="EX379" s="1">
        <v>0.118379</v>
      </c>
      <c r="EY379" s="1">
        <v>0.10864</v>
      </c>
      <c r="EZ379" s="1">
        <v>15717.3</v>
      </c>
      <c r="FA379" s="1">
        <v>16399.2</v>
      </c>
      <c r="FB379" s="1">
        <v>23938.1</v>
      </c>
      <c r="FC379" s="1">
        <v>25126.8</v>
      </c>
      <c r="FD379" s="1">
        <v>33773.5</v>
      </c>
      <c r="FE379" s="1">
        <v>35759.3</v>
      </c>
      <c r="FF379" s="1">
        <v>43624.2</v>
      </c>
      <c r="FG379" s="1">
        <v>46441.0</v>
      </c>
      <c r="FH379" s="1">
        <v>2.0006</v>
      </c>
      <c r="FI379" s="1">
        <v>1.9249</v>
      </c>
      <c r="FJ379" s="1">
        <v>0.151135</v>
      </c>
      <c r="FK379" s="1">
        <v>0.0</v>
      </c>
      <c r="FL379" s="1">
        <v>29.2436</v>
      </c>
      <c r="FM379" s="1">
        <v>999.9</v>
      </c>
      <c r="FN379" s="1">
        <v>68.8</v>
      </c>
      <c r="FO379" s="1">
        <v>31.7</v>
      </c>
      <c r="FP379" s="1">
        <v>32.4514</v>
      </c>
      <c r="FQ379" s="1">
        <v>63.894</v>
      </c>
      <c r="FR379" s="1">
        <v>25.4207</v>
      </c>
      <c r="FS379" s="1">
        <v>1.0</v>
      </c>
      <c r="FT379" s="1">
        <v>0.154228</v>
      </c>
      <c r="FU379" s="1">
        <v>0.254355</v>
      </c>
      <c r="FV379" s="1">
        <v>20.3232</v>
      </c>
      <c r="FW379" s="1">
        <v>5.2122</v>
      </c>
      <c r="FX379" s="1">
        <v>11.9038</v>
      </c>
      <c r="FY379" s="1">
        <v>5.00315</v>
      </c>
      <c r="FZ379" s="1">
        <v>3.29005</v>
      </c>
      <c r="GA379" s="1">
        <v>9999.0</v>
      </c>
      <c r="GB379" s="1">
        <v>9999.0</v>
      </c>
      <c r="GC379" s="1">
        <v>9999.0</v>
      </c>
      <c r="GD379" s="1">
        <v>999.9</v>
      </c>
      <c r="GE379" s="1">
        <v>1.85942</v>
      </c>
      <c r="GF379" s="1">
        <v>1.85438</v>
      </c>
      <c r="GG379" s="1">
        <v>1.85759</v>
      </c>
      <c r="GH379" s="1">
        <v>1.85597</v>
      </c>
      <c r="GI379" s="1">
        <v>1.85483</v>
      </c>
      <c r="GJ379" s="1">
        <v>1.85448</v>
      </c>
      <c r="GK379" s="1">
        <v>1.85312</v>
      </c>
      <c r="GL379" s="1">
        <v>1.8563</v>
      </c>
      <c r="GM379" s="1">
        <v>0.0</v>
      </c>
      <c r="GN379" s="1">
        <v>0.0</v>
      </c>
      <c r="GO379" s="1">
        <v>0.0</v>
      </c>
      <c r="GP379" s="1">
        <v>0.0</v>
      </c>
      <c r="GQ379" s="1" t="s">
        <v>358</v>
      </c>
      <c r="GR379" s="1" t="s">
        <v>359</v>
      </c>
      <c r="GS379" s="1" t="s">
        <v>360</v>
      </c>
      <c r="GT379" s="1" t="s">
        <v>360</v>
      </c>
      <c r="GU379" s="1" t="s">
        <v>360</v>
      </c>
      <c r="GV379" s="1" t="s">
        <v>360</v>
      </c>
      <c r="GW379" s="1">
        <v>0.0</v>
      </c>
      <c r="GX379" s="1">
        <v>100.0</v>
      </c>
      <c r="GY379" s="1">
        <v>100.0</v>
      </c>
      <c r="GZ379" s="1">
        <v>3.03</v>
      </c>
      <c r="HA379" s="1">
        <v>0.0179</v>
      </c>
      <c r="HB379" s="1">
        <v>0.467488805237294</v>
      </c>
      <c r="HC379" s="1">
        <v>0.002678124759318837</v>
      </c>
      <c r="HD379" s="1">
        <v>-9.373761146515732E-7</v>
      </c>
      <c r="HE379" s="1">
        <v>1.391563784175389E-10</v>
      </c>
      <c r="HF379" s="1">
        <v>-0.06780524781039028</v>
      </c>
      <c r="HG379" s="1">
        <v>0.01061361004592812</v>
      </c>
      <c r="HH379" s="1">
        <v>-3.086644042041478E-4</v>
      </c>
      <c r="HI379" s="1">
        <v>1.24720902217549E-6</v>
      </c>
      <c r="HJ379" s="1">
        <v>1.0</v>
      </c>
      <c r="HK379" s="1">
        <v>2093.0</v>
      </c>
      <c r="HL379" s="1">
        <v>2.0</v>
      </c>
      <c r="HM379" s="1">
        <v>27.0</v>
      </c>
      <c r="HN379" s="1">
        <v>10.0</v>
      </c>
      <c r="HO379" s="1">
        <v>9.7</v>
      </c>
      <c r="HP379" s="1">
        <v>3.53027</v>
      </c>
      <c r="HQ379" s="1">
        <v>2.28149</v>
      </c>
      <c r="HR379" s="1">
        <v>1.4978</v>
      </c>
      <c r="HS379" s="1">
        <v>2.30347</v>
      </c>
      <c r="HT379" s="1">
        <v>1.54785</v>
      </c>
      <c r="HU379" s="1">
        <v>2.26562</v>
      </c>
      <c r="HV379" s="1">
        <v>35.3365</v>
      </c>
      <c r="HW379" s="1">
        <v>15.2703</v>
      </c>
      <c r="HX379" s="1">
        <v>18.0</v>
      </c>
      <c r="HY379" s="1">
        <v>501.483</v>
      </c>
      <c r="HZ379" s="1">
        <v>518.788</v>
      </c>
      <c r="IA379" s="1">
        <v>28.7811</v>
      </c>
      <c r="IB379" s="1">
        <v>29.1492</v>
      </c>
      <c r="IC379" s="1">
        <v>30.0004</v>
      </c>
      <c r="ID379" s="1">
        <v>28.9153</v>
      </c>
      <c r="IE379" s="1">
        <v>29.0086</v>
      </c>
      <c r="IF379" s="1">
        <v>70.7185</v>
      </c>
      <c r="IG379" s="1">
        <v>28.0754</v>
      </c>
      <c r="IH379" s="1">
        <v>72.1092</v>
      </c>
      <c r="II379" s="1">
        <v>28.7705</v>
      </c>
      <c r="IJ379" s="1">
        <v>1851.83</v>
      </c>
      <c r="IK379" s="1">
        <v>24.0565</v>
      </c>
      <c r="IL379" s="1">
        <v>100.894</v>
      </c>
      <c r="IM379" s="1">
        <v>100.655</v>
      </c>
      <c r="IN379" s="1" t="s">
        <v>365</v>
      </c>
    </row>
    <row r="380" ht="15.75" customHeight="1">
      <c r="A380" s="1">
        <v>364.0</v>
      </c>
      <c r="B380" s="1">
        <v>1.6604847446E9</v>
      </c>
      <c r="C380" s="1">
        <v>615.5</v>
      </c>
      <c r="D380" s="1" t="s">
        <v>1068</v>
      </c>
      <c r="E380" s="1" t="s">
        <v>1069</v>
      </c>
      <c r="F380" s="1">
        <v>1.0</v>
      </c>
      <c r="G380" s="1" t="s">
        <v>349</v>
      </c>
      <c r="H380" s="1" t="s">
        <v>350</v>
      </c>
      <c r="I380" s="1" t="s">
        <v>351</v>
      </c>
      <c r="J380" s="1" t="s">
        <v>352</v>
      </c>
      <c r="K380" s="1" t="s">
        <v>353</v>
      </c>
      <c r="L380" s="1" t="s">
        <v>349</v>
      </c>
      <c r="M380" s="1" t="s">
        <v>354</v>
      </c>
      <c r="N380" s="1">
        <v>1.66048473688125E9</v>
      </c>
      <c r="O380" s="1">
        <f t="shared" si="1"/>
        <v>0.002698295072</v>
      </c>
      <c r="P380" s="1">
        <f t="shared" si="2"/>
        <v>2.698295072</v>
      </c>
      <c r="Q380" s="1">
        <f t="shared" si="3"/>
        <v>7.095714706</v>
      </c>
      <c r="R380" s="1">
        <f t="shared" si="4"/>
        <v>1736.429375</v>
      </c>
      <c r="S380" s="1">
        <f t="shared" si="5"/>
        <v>1594.098104</v>
      </c>
      <c r="T380" s="1">
        <f t="shared" si="6"/>
        <v>158.8095032</v>
      </c>
      <c r="U380" s="1">
        <f t="shared" si="7"/>
        <v>172.989031</v>
      </c>
      <c r="V380" s="1">
        <f t="shared" si="8"/>
        <v>0.1330950884</v>
      </c>
      <c r="W380" s="1">
        <f t="shared" si="9"/>
        <v>2.922248732</v>
      </c>
      <c r="X380" s="1">
        <f t="shared" si="10"/>
        <v>0.1298168475</v>
      </c>
      <c r="Y380" s="1">
        <f t="shared" si="11"/>
        <v>0.08142334129</v>
      </c>
      <c r="Z380" s="1">
        <f t="shared" si="12"/>
        <v>321.5123288</v>
      </c>
      <c r="AA380" s="1">
        <f t="shared" si="13"/>
        <v>32.21698743</v>
      </c>
      <c r="AB380" s="1">
        <f t="shared" si="14"/>
        <v>31.70623125</v>
      </c>
      <c r="AC380" s="1">
        <f t="shared" si="15"/>
        <v>4.696257951</v>
      </c>
      <c r="AD380" s="1">
        <f t="shared" si="16"/>
        <v>59.82327184</v>
      </c>
      <c r="AE380" s="1">
        <f t="shared" si="17"/>
        <v>2.702437786</v>
      </c>
      <c r="AF380" s="1">
        <f t="shared" si="18"/>
        <v>4.517368748</v>
      </c>
      <c r="AG380" s="1">
        <f t="shared" si="19"/>
        <v>1.993820164</v>
      </c>
      <c r="AH380" s="1">
        <f t="shared" si="20"/>
        <v>-118.9948127</v>
      </c>
      <c r="AI380" s="1">
        <f t="shared" si="21"/>
        <v>-107.5958463</v>
      </c>
      <c r="AJ380" s="1">
        <f t="shared" si="22"/>
        <v>-8.297994729</v>
      </c>
      <c r="AK380" s="1">
        <f t="shared" si="23"/>
        <v>86.62367501</v>
      </c>
      <c r="AL380" s="1">
        <f t="shared" si="24"/>
        <v>38.21453176</v>
      </c>
      <c r="AM380" s="1">
        <f t="shared" si="25"/>
        <v>2.704329513</v>
      </c>
      <c r="AN380" s="1">
        <f t="shared" si="26"/>
        <v>7.095714706</v>
      </c>
      <c r="AO380" s="1">
        <v>1856.906361132239</v>
      </c>
      <c r="AP380" s="1">
        <v>1821.656242424243</v>
      </c>
      <c r="AQ380" s="1">
        <v>5.189162163215919</v>
      </c>
      <c r="AR380" s="1">
        <v>64.97328580608568</v>
      </c>
      <c r="AS380" s="1">
        <f t="shared" si="27"/>
        <v>2.698295072</v>
      </c>
      <c r="AT380" s="1">
        <v>23.98924187914698</v>
      </c>
      <c r="AU380" s="1">
        <v>27.13818484848484</v>
      </c>
      <c r="AV380" s="1">
        <v>2.245635550558622E-5</v>
      </c>
      <c r="AW380" s="1">
        <v>82.27873590820442</v>
      </c>
      <c r="AX380" s="1">
        <v>0.0</v>
      </c>
      <c r="AY380" s="1">
        <v>0.0</v>
      </c>
      <c r="AZ380" s="1">
        <f t="shared" si="28"/>
        <v>1</v>
      </c>
      <c r="BA380" s="1">
        <f t="shared" si="29"/>
        <v>0</v>
      </c>
      <c r="BB380" s="1">
        <f t="shared" si="30"/>
        <v>51959.26885</v>
      </c>
      <c r="BC380" s="1">
        <f t="shared" si="31"/>
        <v>1999.980625</v>
      </c>
      <c r="BD380" s="1">
        <f t="shared" si="32"/>
        <v>1681.183425</v>
      </c>
      <c r="BE380" s="1">
        <f t="shared" si="33"/>
        <v>0.8405998558</v>
      </c>
      <c r="BF380" s="1">
        <f t="shared" si="34"/>
        <v>0.1607577217</v>
      </c>
      <c r="BG380" s="1">
        <v>6.0</v>
      </c>
      <c r="BH380" s="1">
        <v>0.5</v>
      </c>
      <c r="BI380" s="1" t="s">
        <v>355</v>
      </c>
      <c r="BJ380" s="1">
        <v>2.0</v>
      </c>
      <c r="BK380" s="1" t="b">
        <v>1</v>
      </c>
      <c r="BL380" s="1">
        <v>1.66048473688125E9</v>
      </c>
      <c r="BM380" s="1">
        <v>1736.429375</v>
      </c>
      <c r="BN380" s="1">
        <v>1787.905625</v>
      </c>
      <c r="BO380" s="1">
        <v>27.12653125</v>
      </c>
      <c r="BP380" s="1">
        <v>23.9703625</v>
      </c>
      <c r="BQ380" s="1">
        <v>1733.41125</v>
      </c>
      <c r="BR380" s="1">
        <v>27.10859375</v>
      </c>
      <c r="BS380" s="1">
        <v>500.15775</v>
      </c>
      <c r="BT380" s="1">
        <v>99.52339375</v>
      </c>
      <c r="BU380" s="1">
        <v>0.10002515625</v>
      </c>
      <c r="BV380" s="1">
        <v>31.023275</v>
      </c>
      <c r="BW380" s="1">
        <v>31.70623125</v>
      </c>
      <c r="BX380" s="1">
        <v>999.9</v>
      </c>
      <c r="BY380" s="1">
        <v>0.0</v>
      </c>
      <c r="BZ380" s="1">
        <v>0.0</v>
      </c>
      <c r="CA380" s="1">
        <v>10006.129375</v>
      </c>
      <c r="CB380" s="1">
        <v>0.0</v>
      </c>
      <c r="CC380" s="1">
        <v>321.3084375</v>
      </c>
      <c r="CD380" s="1">
        <v>-51.47701875</v>
      </c>
      <c r="CE380" s="1">
        <v>1784.845</v>
      </c>
      <c r="CF380" s="1">
        <v>1831.815625</v>
      </c>
      <c r="CG380" s="1">
        <v>3.15616125</v>
      </c>
      <c r="CH380" s="1">
        <v>1787.905625</v>
      </c>
      <c r="CI380" s="1">
        <v>23.9703625</v>
      </c>
      <c r="CJ380" s="1">
        <v>2.699725</v>
      </c>
      <c r="CK380" s="1">
        <v>2.385611875</v>
      </c>
      <c r="CL380" s="1">
        <v>22.28344375</v>
      </c>
      <c r="CM380" s="1">
        <v>20.26643125</v>
      </c>
      <c r="CN380" s="1">
        <v>1999.980625</v>
      </c>
      <c r="CO380" s="1">
        <v>0.9800055</v>
      </c>
      <c r="CP380" s="1">
        <v>0.01999475</v>
      </c>
      <c r="CQ380" s="1">
        <v>0.0</v>
      </c>
      <c r="CR380" s="1">
        <v>2.6808125</v>
      </c>
      <c r="CS380" s="1">
        <v>0.0</v>
      </c>
      <c r="CT380" s="1">
        <v>32389.38125</v>
      </c>
      <c r="CU380" s="1">
        <v>17412.175</v>
      </c>
      <c r="CV380" s="1">
        <v>39.25</v>
      </c>
      <c r="CW380" s="1">
        <v>40.30425</v>
      </c>
      <c r="CX380" s="1">
        <v>39.1909375</v>
      </c>
      <c r="CY380" s="1">
        <v>38.812</v>
      </c>
      <c r="CZ380" s="1">
        <v>39.5</v>
      </c>
      <c r="DA380" s="1">
        <v>1959.990625</v>
      </c>
      <c r="DB380" s="1">
        <v>39.99</v>
      </c>
      <c r="DC380" s="1">
        <v>0.0</v>
      </c>
      <c r="DD380" s="1">
        <v>1.6604847422E9</v>
      </c>
      <c r="DE380" s="1">
        <v>0.0</v>
      </c>
      <c r="DF380" s="1">
        <v>1.6604841591E9</v>
      </c>
      <c r="DG380" s="1" t="s">
        <v>356</v>
      </c>
      <c r="DH380" s="1">
        <v>1.6604841451E9</v>
      </c>
      <c r="DI380" s="1">
        <v>1.6604841591E9</v>
      </c>
      <c r="DJ380" s="1">
        <v>1.0</v>
      </c>
      <c r="DK380" s="1">
        <v>0.063</v>
      </c>
      <c r="DL380" s="1">
        <v>-0.028</v>
      </c>
      <c r="DM380" s="1">
        <v>1.395</v>
      </c>
      <c r="DN380" s="1">
        <v>0.027</v>
      </c>
      <c r="DO380" s="1">
        <v>400.0</v>
      </c>
      <c r="DP380" s="1">
        <v>24.0</v>
      </c>
      <c r="DQ380" s="1">
        <v>0.47</v>
      </c>
      <c r="DR380" s="1">
        <v>0.03</v>
      </c>
      <c r="DS380" s="1">
        <v>6.598711657680001</v>
      </c>
      <c r="DT380" s="1">
        <v>0.517957098378883</v>
      </c>
      <c r="DU380" s="1">
        <v>0.23495855992348</v>
      </c>
      <c r="DV380" s="1">
        <v>0.0</v>
      </c>
      <c r="DW380" s="1">
        <v>38.09667946806396</v>
      </c>
      <c r="DX380" s="1">
        <v>1.599655786403342</v>
      </c>
      <c r="DY380" s="1">
        <v>0.777765316162602</v>
      </c>
      <c r="DZ380" s="1">
        <v>0.0</v>
      </c>
      <c r="EA380" s="1">
        <v>-51.40448000000001</v>
      </c>
      <c r="EB380" s="1">
        <v>-2.250874304783046</v>
      </c>
      <c r="EC380" s="1">
        <v>0.9547481281818087</v>
      </c>
      <c r="ED380" s="1">
        <v>0.0</v>
      </c>
      <c r="EE380" s="1">
        <v>1592.068484395998</v>
      </c>
      <c r="EF380" s="1">
        <v>278.5882970356852</v>
      </c>
      <c r="EG380" s="1">
        <v>20.98607507893134</v>
      </c>
      <c r="EH380" s="1">
        <v>0.0</v>
      </c>
      <c r="EI380" s="1">
        <v>3.16600825</v>
      </c>
      <c r="EJ380" s="1">
        <v>-0.1852785365853704</v>
      </c>
      <c r="EK380" s="1">
        <v>0.0185773337548072</v>
      </c>
      <c r="EL380" s="1">
        <v>0.0</v>
      </c>
      <c r="EM380" s="1">
        <v>1.994528368424693</v>
      </c>
      <c r="EN380" s="1">
        <v>-0.03155560835377357</v>
      </c>
      <c r="EO380" s="1">
        <v>0.002875933666683233</v>
      </c>
      <c r="EP380" s="1">
        <v>1.0</v>
      </c>
      <c r="EQ380" s="1">
        <v>1.0</v>
      </c>
      <c r="ER380" s="1">
        <v>6.0</v>
      </c>
      <c r="ES380" s="1" t="s">
        <v>423</v>
      </c>
      <c r="ET380" s="1">
        <v>2.94526</v>
      </c>
      <c r="EU380" s="1">
        <v>2.80134</v>
      </c>
      <c r="EV380" s="1">
        <v>0.237513</v>
      </c>
      <c r="EW380" s="1">
        <v>0.241494</v>
      </c>
      <c r="EX380" s="1">
        <v>0.118385</v>
      </c>
      <c r="EY380" s="1">
        <v>0.108645</v>
      </c>
      <c r="EZ380" s="1">
        <v>15705.3</v>
      </c>
      <c r="FA380" s="1">
        <v>16387.9</v>
      </c>
      <c r="FB380" s="1">
        <v>23938.1</v>
      </c>
      <c r="FC380" s="1">
        <v>25127.1</v>
      </c>
      <c r="FD380" s="1">
        <v>33773.4</v>
      </c>
      <c r="FE380" s="1">
        <v>35759.4</v>
      </c>
      <c r="FF380" s="1">
        <v>43624.3</v>
      </c>
      <c r="FG380" s="1">
        <v>46441.4</v>
      </c>
      <c r="FH380" s="1">
        <v>2.00075</v>
      </c>
      <c r="FI380" s="1">
        <v>1.92467</v>
      </c>
      <c r="FJ380" s="1">
        <v>0.150949</v>
      </c>
      <c r="FK380" s="1">
        <v>0.0</v>
      </c>
      <c r="FL380" s="1">
        <v>29.2447</v>
      </c>
      <c r="FM380" s="1">
        <v>999.9</v>
      </c>
      <c r="FN380" s="1">
        <v>68.8</v>
      </c>
      <c r="FO380" s="1">
        <v>31.7</v>
      </c>
      <c r="FP380" s="1">
        <v>32.452</v>
      </c>
      <c r="FQ380" s="1">
        <v>63.914</v>
      </c>
      <c r="FR380" s="1">
        <v>26.27</v>
      </c>
      <c r="FS380" s="1">
        <v>1.0</v>
      </c>
      <c r="FT380" s="1">
        <v>0.15437</v>
      </c>
      <c r="FU380" s="1">
        <v>0.261729</v>
      </c>
      <c r="FV380" s="1">
        <v>20.3231</v>
      </c>
      <c r="FW380" s="1">
        <v>5.21175</v>
      </c>
      <c r="FX380" s="1">
        <v>11.9035</v>
      </c>
      <c r="FY380" s="1">
        <v>5.003</v>
      </c>
      <c r="FZ380" s="1">
        <v>3.29</v>
      </c>
      <c r="GA380" s="1">
        <v>9999.0</v>
      </c>
      <c r="GB380" s="1">
        <v>9999.0</v>
      </c>
      <c r="GC380" s="1">
        <v>9999.0</v>
      </c>
      <c r="GD380" s="1">
        <v>999.9</v>
      </c>
      <c r="GE380" s="1">
        <v>1.85942</v>
      </c>
      <c r="GF380" s="1">
        <v>1.85438</v>
      </c>
      <c r="GG380" s="1">
        <v>1.85759</v>
      </c>
      <c r="GH380" s="1">
        <v>1.85595</v>
      </c>
      <c r="GI380" s="1">
        <v>1.85484</v>
      </c>
      <c r="GJ380" s="1">
        <v>1.85449</v>
      </c>
      <c r="GK380" s="1">
        <v>1.85312</v>
      </c>
      <c r="GL380" s="1">
        <v>1.85627</v>
      </c>
      <c r="GM380" s="1">
        <v>0.0</v>
      </c>
      <c r="GN380" s="1">
        <v>0.0</v>
      </c>
      <c r="GO380" s="1">
        <v>0.0</v>
      </c>
      <c r="GP380" s="1">
        <v>0.0</v>
      </c>
      <c r="GQ380" s="1" t="s">
        <v>358</v>
      </c>
      <c r="GR380" s="1" t="s">
        <v>359</v>
      </c>
      <c r="GS380" s="1" t="s">
        <v>360</v>
      </c>
      <c r="GT380" s="1" t="s">
        <v>360</v>
      </c>
      <c r="GU380" s="1" t="s">
        <v>360</v>
      </c>
      <c r="GV380" s="1" t="s">
        <v>360</v>
      </c>
      <c r="GW380" s="1">
        <v>0.0</v>
      </c>
      <c r="GX380" s="1">
        <v>100.0</v>
      </c>
      <c r="GY380" s="1">
        <v>100.0</v>
      </c>
      <c r="GZ380" s="1">
        <v>3.04</v>
      </c>
      <c r="HA380" s="1">
        <v>0.0179</v>
      </c>
      <c r="HB380" s="1">
        <v>0.467488805237294</v>
      </c>
      <c r="HC380" s="1">
        <v>0.002678124759318837</v>
      </c>
      <c r="HD380" s="1">
        <v>-9.373761146515732E-7</v>
      </c>
      <c r="HE380" s="1">
        <v>1.391563784175389E-10</v>
      </c>
      <c r="HF380" s="1">
        <v>-0.06780524781039028</v>
      </c>
      <c r="HG380" s="1">
        <v>0.01061361004592812</v>
      </c>
      <c r="HH380" s="1">
        <v>-3.086644042041478E-4</v>
      </c>
      <c r="HI380" s="1">
        <v>1.24720902217549E-6</v>
      </c>
      <c r="HJ380" s="1">
        <v>1.0</v>
      </c>
      <c r="HK380" s="1">
        <v>2093.0</v>
      </c>
      <c r="HL380" s="1">
        <v>2.0</v>
      </c>
      <c r="HM380" s="1">
        <v>27.0</v>
      </c>
      <c r="HN380" s="1">
        <v>10.0</v>
      </c>
      <c r="HO380" s="1">
        <v>9.8</v>
      </c>
      <c r="HP380" s="1">
        <v>3.5437</v>
      </c>
      <c r="HQ380" s="1">
        <v>2.26196</v>
      </c>
      <c r="HR380" s="1">
        <v>1.4978</v>
      </c>
      <c r="HS380" s="1">
        <v>2.30347</v>
      </c>
      <c r="HT380" s="1">
        <v>1.54785</v>
      </c>
      <c r="HU380" s="1">
        <v>2.44263</v>
      </c>
      <c r="HV380" s="1">
        <v>35.3365</v>
      </c>
      <c r="HW380" s="1">
        <v>15.2791</v>
      </c>
      <c r="HX380" s="1">
        <v>18.0</v>
      </c>
      <c r="HY380" s="1">
        <v>501.58</v>
      </c>
      <c r="HZ380" s="1">
        <v>518.643</v>
      </c>
      <c r="IA380" s="1">
        <v>28.774</v>
      </c>
      <c r="IB380" s="1">
        <v>29.1506</v>
      </c>
      <c r="IC380" s="1">
        <v>30.0004</v>
      </c>
      <c r="ID380" s="1">
        <v>28.9164</v>
      </c>
      <c r="IE380" s="1">
        <v>29.0096</v>
      </c>
      <c r="IF380" s="1">
        <v>70.9877</v>
      </c>
      <c r="IG380" s="1">
        <v>28.0754</v>
      </c>
      <c r="IH380" s="1">
        <v>72.1092</v>
      </c>
      <c r="II380" s="1">
        <v>28.7705</v>
      </c>
      <c r="IJ380" s="1">
        <v>1851.83</v>
      </c>
      <c r="IK380" s="1">
        <v>24.0577</v>
      </c>
      <c r="IL380" s="1">
        <v>100.894</v>
      </c>
      <c r="IM380" s="1">
        <v>100.656</v>
      </c>
      <c r="IN380" s="1" t="s">
        <v>365</v>
      </c>
    </row>
    <row r="381" ht="15.75" customHeight="1">
      <c r="A381" s="1">
        <v>365.0</v>
      </c>
      <c r="B381" s="1">
        <v>1.6604847451E9</v>
      </c>
      <c r="C381" s="1">
        <v>616.0</v>
      </c>
      <c r="D381" s="1" t="s">
        <v>1070</v>
      </c>
      <c r="E381" s="1" t="s">
        <v>1071</v>
      </c>
      <c r="F381" s="1">
        <v>1.0</v>
      </c>
      <c r="G381" s="1" t="s">
        <v>349</v>
      </c>
      <c r="H381" s="1" t="s">
        <v>350</v>
      </c>
      <c r="I381" s="1" t="s">
        <v>351</v>
      </c>
      <c r="J381" s="1" t="s">
        <v>352</v>
      </c>
      <c r="K381" s="1" t="s">
        <v>353</v>
      </c>
      <c r="L381" s="1" t="s">
        <v>349</v>
      </c>
      <c r="M381" s="1" t="s">
        <v>354</v>
      </c>
      <c r="N381" s="1">
        <v>1.66048473688125E9</v>
      </c>
      <c r="O381" s="1">
        <f t="shared" si="1"/>
        <v>0.00269846501</v>
      </c>
      <c r="P381" s="1">
        <f t="shared" si="2"/>
        <v>2.69846501</v>
      </c>
      <c r="Q381" s="1">
        <f t="shared" si="3"/>
        <v>7.100386801</v>
      </c>
      <c r="R381" s="1">
        <f t="shared" si="4"/>
        <v>1736.429375</v>
      </c>
      <c r="S381" s="1">
        <f t="shared" si="5"/>
        <v>1594.047092</v>
      </c>
      <c r="T381" s="1">
        <f t="shared" si="6"/>
        <v>158.8044212</v>
      </c>
      <c r="U381" s="1">
        <f t="shared" si="7"/>
        <v>172.989031</v>
      </c>
      <c r="V381" s="1">
        <f t="shared" si="8"/>
        <v>0.133103682</v>
      </c>
      <c r="W381" s="1">
        <f t="shared" si="9"/>
        <v>2.922248732</v>
      </c>
      <c r="X381" s="1">
        <f t="shared" si="10"/>
        <v>0.1298250233</v>
      </c>
      <c r="Y381" s="1">
        <f t="shared" si="11"/>
        <v>0.08142848746</v>
      </c>
      <c r="Z381" s="1">
        <f t="shared" si="12"/>
        <v>321.5123288</v>
      </c>
      <c r="AA381" s="1">
        <f t="shared" si="13"/>
        <v>32.21694325</v>
      </c>
      <c r="AB381" s="1">
        <f t="shared" si="14"/>
        <v>31.70623125</v>
      </c>
      <c r="AC381" s="1">
        <f t="shared" si="15"/>
        <v>4.696257951</v>
      </c>
      <c r="AD381" s="1">
        <f t="shared" si="16"/>
        <v>59.82327184</v>
      </c>
      <c r="AE381" s="1">
        <f t="shared" si="17"/>
        <v>2.702437786</v>
      </c>
      <c r="AF381" s="1">
        <f t="shared" si="18"/>
        <v>4.517368748</v>
      </c>
      <c r="AG381" s="1">
        <f t="shared" si="19"/>
        <v>1.993820164</v>
      </c>
      <c r="AH381" s="1">
        <f t="shared" si="20"/>
        <v>-119.002307</v>
      </c>
      <c r="AI381" s="1">
        <f t="shared" si="21"/>
        <v>-107.5958463</v>
      </c>
      <c r="AJ381" s="1">
        <f t="shared" si="22"/>
        <v>-8.297994729</v>
      </c>
      <c r="AK381" s="1">
        <f t="shared" si="23"/>
        <v>86.61618072</v>
      </c>
      <c r="AL381" s="1">
        <f t="shared" si="24"/>
        <v>38.21453176</v>
      </c>
      <c r="AM381" s="1">
        <f t="shared" si="25"/>
        <v>2.704329513</v>
      </c>
      <c r="AN381" s="1">
        <f t="shared" si="26"/>
        <v>7.100386801</v>
      </c>
      <c r="AO381" s="1">
        <v>1859.488412445007</v>
      </c>
      <c r="AP381" s="1">
        <v>1824.233696969696</v>
      </c>
      <c r="AQ381" s="1">
        <v>5.188938074185748</v>
      </c>
      <c r="AR381" s="1">
        <v>64.97328580608568</v>
      </c>
      <c r="AS381" s="1">
        <f t="shared" si="27"/>
        <v>2.69846501</v>
      </c>
      <c r="AT381" s="1">
        <v>23.98965807225799</v>
      </c>
      <c r="AU381" s="1">
        <v>27.1388193939394</v>
      </c>
      <c r="AV381" s="1">
        <v>1.90462654210105E-5</v>
      </c>
      <c r="AW381" s="1">
        <v>82.27873590820442</v>
      </c>
      <c r="AX381" s="1">
        <v>0.0</v>
      </c>
      <c r="AY381" s="1">
        <v>0.0</v>
      </c>
      <c r="AZ381" s="1">
        <f t="shared" si="28"/>
        <v>1</v>
      </c>
      <c r="BA381" s="1">
        <f t="shared" si="29"/>
        <v>0</v>
      </c>
      <c r="BB381" s="1">
        <f t="shared" si="30"/>
        <v>51959.26885</v>
      </c>
      <c r="BC381" s="1">
        <f t="shared" si="31"/>
        <v>1999.980625</v>
      </c>
      <c r="BD381" s="1">
        <f t="shared" si="32"/>
        <v>1681.183425</v>
      </c>
      <c r="BE381" s="1">
        <f t="shared" si="33"/>
        <v>0.8405998558</v>
      </c>
      <c r="BF381" s="1">
        <f t="shared" si="34"/>
        <v>0.1607577217</v>
      </c>
      <c r="BG381" s="1">
        <v>6.0</v>
      </c>
      <c r="BH381" s="1">
        <v>0.5</v>
      </c>
      <c r="BI381" s="1" t="s">
        <v>355</v>
      </c>
      <c r="BJ381" s="1">
        <v>2.0</v>
      </c>
      <c r="BK381" s="1" t="b">
        <v>1</v>
      </c>
      <c r="BL381" s="1">
        <v>1.66048473688125E9</v>
      </c>
      <c r="BM381" s="1">
        <v>1736.429375</v>
      </c>
      <c r="BN381" s="1">
        <v>1787.905625</v>
      </c>
      <c r="BO381" s="1">
        <v>27.12653125</v>
      </c>
      <c r="BP381" s="1">
        <v>23.9703625</v>
      </c>
      <c r="BQ381" s="1">
        <v>1733.41125</v>
      </c>
      <c r="BR381" s="1">
        <v>27.10859375</v>
      </c>
      <c r="BS381" s="1">
        <v>500.15775</v>
      </c>
      <c r="BT381" s="1">
        <v>99.52339375</v>
      </c>
      <c r="BU381" s="1">
        <v>0.10002515625</v>
      </c>
      <c r="BV381" s="1">
        <v>31.023275</v>
      </c>
      <c r="BW381" s="1">
        <v>31.70623125</v>
      </c>
      <c r="BX381" s="1">
        <v>999.9</v>
      </c>
      <c r="BY381" s="1">
        <v>0.0</v>
      </c>
      <c r="BZ381" s="1">
        <v>0.0</v>
      </c>
      <c r="CA381" s="1">
        <v>10006.129375</v>
      </c>
      <c r="CB381" s="1">
        <v>0.0</v>
      </c>
      <c r="CC381" s="1">
        <v>321.3084375</v>
      </c>
      <c r="CD381" s="1">
        <v>-51.47701875</v>
      </c>
      <c r="CE381" s="1">
        <v>1784.845</v>
      </c>
      <c r="CF381" s="1">
        <v>1831.815625</v>
      </c>
      <c r="CG381" s="1">
        <v>3.15616125</v>
      </c>
      <c r="CH381" s="1">
        <v>1787.905625</v>
      </c>
      <c r="CI381" s="1">
        <v>23.9703625</v>
      </c>
      <c r="CJ381" s="1">
        <v>2.699725</v>
      </c>
      <c r="CK381" s="1">
        <v>2.385611875</v>
      </c>
      <c r="CL381" s="1">
        <v>22.28344375</v>
      </c>
      <c r="CM381" s="1">
        <v>20.26643125</v>
      </c>
      <c r="CN381" s="1">
        <v>1999.980625</v>
      </c>
      <c r="CO381" s="1">
        <v>0.9800055</v>
      </c>
      <c r="CP381" s="1">
        <v>0.01999475</v>
      </c>
      <c r="CQ381" s="1">
        <v>0.0</v>
      </c>
      <c r="CR381" s="1">
        <v>2.6808125</v>
      </c>
      <c r="CS381" s="1">
        <v>0.0</v>
      </c>
      <c r="CT381" s="1">
        <v>32389.38125</v>
      </c>
      <c r="CU381" s="1">
        <v>17412.175</v>
      </c>
      <c r="CV381" s="1">
        <v>39.25</v>
      </c>
      <c r="CW381" s="1">
        <v>40.30425</v>
      </c>
      <c r="CX381" s="1">
        <v>39.1909375</v>
      </c>
      <c r="CY381" s="1">
        <v>38.812</v>
      </c>
      <c r="CZ381" s="1">
        <v>39.5</v>
      </c>
      <c r="DA381" s="1">
        <v>1959.990625</v>
      </c>
      <c r="DB381" s="1">
        <v>39.99</v>
      </c>
      <c r="DC381" s="1">
        <v>0.0</v>
      </c>
      <c r="DD381" s="1">
        <v>1.6604847434E9</v>
      </c>
      <c r="DE381" s="1">
        <v>0.0</v>
      </c>
      <c r="DF381" s="1">
        <v>1.6604841591E9</v>
      </c>
      <c r="DG381" s="1" t="s">
        <v>356</v>
      </c>
      <c r="DH381" s="1">
        <v>1.6604841451E9</v>
      </c>
      <c r="DI381" s="1">
        <v>1.6604841591E9</v>
      </c>
      <c r="DJ381" s="1">
        <v>1.0</v>
      </c>
      <c r="DK381" s="1">
        <v>0.063</v>
      </c>
      <c r="DL381" s="1">
        <v>-0.028</v>
      </c>
      <c r="DM381" s="1">
        <v>1.395</v>
      </c>
      <c r="DN381" s="1">
        <v>0.027</v>
      </c>
      <c r="DO381" s="1">
        <v>400.0</v>
      </c>
      <c r="DP381" s="1">
        <v>24.0</v>
      </c>
      <c r="DQ381" s="1">
        <v>0.47</v>
      </c>
      <c r="DR381" s="1">
        <v>0.03</v>
      </c>
      <c r="DS381" s="1">
        <v>6.648261638731726</v>
      </c>
      <c r="DT381" s="1">
        <v>1.426956819452782</v>
      </c>
      <c r="DU381" s="1">
        <v>0.2722937796074051</v>
      </c>
      <c r="DV381" s="1">
        <v>0.0</v>
      </c>
      <c r="DW381" s="1">
        <v>38.22224014730191</v>
      </c>
      <c r="DX381" s="1">
        <v>1.747030789870416</v>
      </c>
      <c r="DY381" s="1">
        <v>0.7948016412232564</v>
      </c>
      <c r="DZ381" s="1">
        <v>0.0</v>
      </c>
      <c r="EA381" s="1">
        <v>-51.4988870967742</v>
      </c>
      <c r="EB381" s="1">
        <v>-2.848001612902976</v>
      </c>
      <c r="EC381" s="1">
        <v>0.9555559593484886</v>
      </c>
      <c r="ED381" s="1">
        <v>0.0</v>
      </c>
      <c r="EE381" s="1">
        <v>1599.731656897079</v>
      </c>
      <c r="EF381" s="1">
        <v>266.9690512419223</v>
      </c>
      <c r="EG381" s="1">
        <v>19.54159998735822</v>
      </c>
      <c r="EH381" s="1">
        <v>0.0</v>
      </c>
      <c r="EI381" s="1">
        <v>3.162570975609756</v>
      </c>
      <c r="EJ381" s="1">
        <v>-0.157566271777001</v>
      </c>
      <c r="EK381" s="1">
        <v>0.0163529115487535</v>
      </c>
      <c r="EL381" s="1">
        <v>0.0</v>
      </c>
      <c r="EM381" s="1">
        <v>1.99390186192423</v>
      </c>
      <c r="EN381" s="1">
        <v>-0.03462400656524375</v>
      </c>
      <c r="EO381" s="1">
        <v>0.002957318674379606</v>
      </c>
      <c r="EP381" s="1">
        <v>1.0</v>
      </c>
      <c r="EQ381" s="1">
        <v>1.0</v>
      </c>
      <c r="ER381" s="1">
        <v>6.0</v>
      </c>
      <c r="ES381" s="1" t="s">
        <v>423</v>
      </c>
      <c r="ET381" s="1">
        <v>2.94547</v>
      </c>
      <c r="EU381" s="1">
        <v>2.80133</v>
      </c>
      <c r="EV381" s="1">
        <v>0.237708</v>
      </c>
      <c r="EW381" s="1">
        <v>0.241673</v>
      </c>
      <c r="EX381" s="1">
        <v>0.118387</v>
      </c>
      <c r="EY381" s="1">
        <v>0.108644</v>
      </c>
      <c r="EZ381" s="1">
        <v>15701.3</v>
      </c>
      <c r="FA381" s="1">
        <v>16384.0</v>
      </c>
      <c r="FB381" s="1">
        <v>23938.0</v>
      </c>
      <c r="FC381" s="1">
        <v>25127.2</v>
      </c>
      <c r="FD381" s="1">
        <v>33773.3</v>
      </c>
      <c r="FE381" s="1">
        <v>35759.6</v>
      </c>
      <c r="FF381" s="1">
        <v>43624.3</v>
      </c>
      <c r="FG381" s="1">
        <v>46441.5</v>
      </c>
      <c r="FH381" s="1">
        <v>2.00067</v>
      </c>
      <c r="FI381" s="1">
        <v>1.92482</v>
      </c>
      <c r="FJ381" s="1">
        <v>0.150949</v>
      </c>
      <c r="FK381" s="1">
        <v>0.0</v>
      </c>
      <c r="FL381" s="1">
        <v>29.2449</v>
      </c>
      <c r="FM381" s="1">
        <v>999.9</v>
      </c>
      <c r="FN381" s="1">
        <v>68.8</v>
      </c>
      <c r="FO381" s="1">
        <v>31.7</v>
      </c>
      <c r="FP381" s="1">
        <v>32.4535</v>
      </c>
      <c r="FQ381" s="1">
        <v>63.964</v>
      </c>
      <c r="FR381" s="1">
        <v>25.7772</v>
      </c>
      <c r="FS381" s="1">
        <v>1.0</v>
      </c>
      <c r="FT381" s="1">
        <v>0.154413</v>
      </c>
      <c r="FU381" s="1">
        <v>0.26238</v>
      </c>
      <c r="FV381" s="1">
        <v>20.3231</v>
      </c>
      <c r="FW381" s="1">
        <v>5.21175</v>
      </c>
      <c r="FX381" s="1">
        <v>11.9033</v>
      </c>
      <c r="FY381" s="1">
        <v>5.00295</v>
      </c>
      <c r="FZ381" s="1">
        <v>3.28997</v>
      </c>
      <c r="GA381" s="1">
        <v>9999.0</v>
      </c>
      <c r="GB381" s="1">
        <v>9999.0</v>
      </c>
      <c r="GC381" s="1">
        <v>9999.0</v>
      </c>
      <c r="GD381" s="1">
        <v>999.9</v>
      </c>
      <c r="GE381" s="1">
        <v>1.85942</v>
      </c>
      <c r="GF381" s="1">
        <v>1.85438</v>
      </c>
      <c r="GG381" s="1">
        <v>1.85759</v>
      </c>
      <c r="GH381" s="1">
        <v>1.85596</v>
      </c>
      <c r="GI381" s="1">
        <v>1.85484</v>
      </c>
      <c r="GJ381" s="1">
        <v>1.85449</v>
      </c>
      <c r="GK381" s="1">
        <v>1.85312</v>
      </c>
      <c r="GL381" s="1">
        <v>1.85627</v>
      </c>
      <c r="GM381" s="1">
        <v>0.0</v>
      </c>
      <c r="GN381" s="1">
        <v>0.0</v>
      </c>
      <c r="GO381" s="1">
        <v>0.0</v>
      </c>
      <c r="GP381" s="1">
        <v>0.0</v>
      </c>
      <c r="GQ381" s="1" t="s">
        <v>358</v>
      </c>
      <c r="GR381" s="1" t="s">
        <v>359</v>
      </c>
      <c r="GS381" s="1" t="s">
        <v>360</v>
      </c>
      <c r="GT381" s="1" t="s">
        <v>360</v>
      </c>
      <c r="GU381" s="1" t="s">
        <v>360</v>
      </c>
      <c r="GV381" s="1" t="s">
        <v>360</v>
      </c>
      <c r="GW381" s="1">
        <v>0.0</v>
      </c>
      <c r="GX381" s="1">
        <v>100.0</v>
      </c>
      <c r="GY381" s="1">
        <v>100.0</v>
      </c>
      <c r="GZ381" s="1">
        <v>3.04</v>
      </c>
      <c r="HA381" s="1">
        <v>0.0179</v>
      </c>
      <c r="HB381" s="1">
        <v>0.467488805237294</v>
      </c>
      <c r="HC381" s="1">
        <v>0.002678124759318837</v>
      </c>
      <c r="HD381" s="1">
        <v>-9.373761146515732E-7</v>
      </c>
      <c r="HE381" s="1">
        <v>1.391563784175389E-10</v>
      </c>
      <c r="HF381" s="1">
        <v>-0.06780524781039028</v>
      </c>
      <c r="HG381" s="1">
        <v>0.01061361004592812</v>
      </c>
      <c r="HH381" s="1">
        <v>-3.086644042041478E-4</v>
      </c>
      <c r="HI381" s="1">
        <v>1.24720902217549E-6</v>
      </c>
      <c r="HJ381" s="1">
        <v>1.0</v>
      </c>
      <c r="HK381" s="1">
        <v>2093.0</v>
      </c>
      <c r="HL381" s="1">
        <v>2.0</v>
      </c>
      <c r="HM381" s="1">
        <v>27.0</v>
      </c>
      <c r="HN381" s="1">
        <v>10.0</v>
      </c>
      <c r="HO381" s="1">
        <v>9.8</v>
      </c>
      <c r="HP381" s="1">
        <v>3.54858</v>
      </c>
      <c r="HQ381" s="1">
        <v>2.28516</v>
      </c>
      <c r="HR381" s="1">
        <v>1.4978</v>
      </c>
      <c r="HS381" s="1">
        <v>2.30347</v>
      </c>
      <c r="HT381" s="1">
        <v>1.54785</v>
      </c>
      <c r="HU381" s="1">
        <v>2.33276</v>
      </c>
      <c r="HV381" s="1">
        <v>35.3365</v>
      </c>
      <c r="HW381" s="1">
        <v>15.2703</v>
      </c>
      <c r="HX381" s="1">
        <v>18.0</v>
      </c>
      <c r="HY381" s="1">
        <v>501.539</v>
      </c>
      <c r="HZ381" s="1">
        <v>518.747</v>
      </c>
      <c r="IA381" s="1">
        <v>28.772</v>
      </c>
      <c r="IB381" s="1">
        <v>29.1511</v>
      </c>
      <c r="IC381" s="1">
        <v>30.0004</v>
      </c>
      <c r="ID381" s="1">
        <v>28.9168</v>
      </c>
      <c r="IE381" s="1">
        <v>29.0099</v>
      </c>
      <c r="IF381" s="1">
        <v>71.0337</v>
      </c>
      <c r="IG381" s="1">
        <v>28.0754</v>
      </c>
      <c r="IH381" s="1">
        <v>71.7296</v>
      </c>
      <c r="II381" s="1">
        <v>28.7705</v>
      </c>
      <c r="IJ381" s="1">
        <v>1861.86</v>
      </c>
      <c r="IK381" s="1">
        <v>24.0623</v>
      </c>
      <c r="IL381" s="1">
        <v>100.894</v>
      </c>
      <c r="IM381" s="1">
        <v>100.657</v>
      </c>
      <c r="IN381" s="1" t="s">
        <v>365</v>
      </c>
    </row>
    <row r="382" ht="15.75" customHeight="1">
      <c r="A382" s="1">
        <v>366.0</v>
      </c>
      <c r="B382" s="1">
        <v>1.6604847466E9</v>
      </c>
      <c r="C382" s="1">
        <v>617.5</v>
      </c>
      <c r="D382" s="1" t="s">
        <v>1072</v>
      </c>
      <c r="E382" s="1" t="s">
        <v>1073</v>
      </c>
      <c r="F382" s="1">
        <v>1.0</v>
      </c>
      <c r="G382" s="1" t="s">
        <v>349</v>
      </c>
      <c r="H382" s="1" t="s">
        <v>350</v>
      </c>
      <c r="I382" s="1" t="s">
        <v>351</v>
      </c>
      <c r="J382" s="1" t="s">
        <v>352</v>
      </c>
      <c r="K382" s="1" t="s">
        <v>353</v>
      </c>
      <c r="L382" s="1" t="s">
        <v>349</v>
      </c>
      <c r="M382" s="1" t="s">
        <v>354</v>
      </c>
      <c r="N382" s="1">
        <v>1.66048473885E9</v>
      </c>
      <c r="O382" s="1">
        <f t="shared" si="1"/>
        <v>0.002699382423</v>
      </c>
      <c r="P382" s="1">
        <f t="shared" si="2"/>
        <v>2.699382423</v>
      </c>
      <c r="Q382" s="1">
        <f t="shared" si="3"/>
        <v>6.733520658</v>
      </c>
      <c r="R382" s="1">
        <f t="shared" si="4"/>
        <v>1746.230625</v>
      </c>
      <c r="S382" s="1">
        <f t="shared" si="5"/>
        <v>1608.048095</v>
      </c>
      <c r="T382" s="1">
        <f t="shared" si="6"/>
        <v>160.1993764</v>
      </c>
      <c r="U382" s="1">
        <f t="shared" si="7"/>
        <v>173.9656035</v>
      </c>
      <c r="V382" s="1">
        <f t="shared" si="8"/>
        <v>0.133210024</v>
      </c>
      <c r="W382" s="1">
        <f t="shared" si="9"/>
        <v>2.921846785</v>
      </c>
      <c r="X382" s="1">
        <f t="shared" si="10"/>
        <v>0.1299257542</v>
      </c>
      <c r="Y382" s="1">
        <f t="shared" si="11"/>
        <v>0.08149193072</v>
      </c>
      <c r="Z382" s="1">
        <f t="shared" si="12"/>
        <v>321.5120295</v>
      </c>
      <c r="AA382" s="1">
        <f t="shared" si="13"/>
        <v>32.21414525</v>
      </c>
      <c r="AB382" s="1">
        <f t="shared" si="14"/>
        <v>31.70415625</v>
      </c>
      <c r="AC382" s="1">
        <f t="shared" si="15"/>
        <v>4.695705232</v>
      </c>
      <c r="AD382" s="1">
        <f t="shared" si="16"/>
        <v>59.83942235</v>
      </c>
      <c r="AE382" s="1">
        <f t="shared" si="17"/>
        <v>2.702749392</v>
      </c>
      <c r="AF382" s="1">
        <f t="shared" si="18"/>
        <v>4.516670258</v>
      </c>
      <c r="AG382" s="1">
        <f t="shared" si="19"/>
        <v>1.992955841</v>
      </c>
      <c r="AH382" s="1">
        <f t="shared" si="20"/>
        <v>-119.0427648</v>
      </c>
      <c r="AI382" s="1">
        <f t="shared" si="21"/>
        <v>-107.6814675</v>
      </c>
      <c r="AJ382" s="1">
        <f t="shared" si="22"/>
        <v>-8.305544478</v>
      </c>
      <c r="AK382" s="1">
        <f t="shared" si="23"/>
        <v>86.48225268</v>
      </c>
      <c r="AL382" s="1">
        <f t="shared" si="24"/>
        <v>38.1676471</v>
      </c>
      <c r="AM382" s="1">
        <f t="shared" si="25"/>
        <v>2.701401084</v>
      </c>
      <c r="AN382" s="1">
        <f t="shared" si="26"/>
        <v>6.733520658</v>
      </c>
      <c r="AO382" s="1">
        <v>1866.869920364977</v>
      </c>
      <c r="AP382" s="1">
        <v>1832.026242424241</v>
      </c>
      <c r="AQ382" s="1">
        <v>5.196765481453436</v>
      </c>
      <c r="AR382" s="1">
        <v>64.97328580608568</v>
      </c>
      <c r="AS382" s="1">
        <f t="shared" si="27"/>
        <v>2.699382423</v>
      </c>
      <c r="AT382" s="1">
        <v>23.99096546752045</v>
      </c>
      <c r="AU382" s="1">
        <v>27.14116606060605</v>
      </c>
      <c r="AV382" s="1">
        <v>1.640011863806572E-5</v>
      </c>
      <c r="AW382" s="1">
        <v>82.27873590820442</v>
      </c>
      <c r="AX382" s="1">
        <v>0.0</v>
      </c>
      <c r="AY382" s="1">
        <v>0.0</v>
      </c>
      <c r="AZ382" s="1">
        <f t="shared" si="28"/>
        <v>1</v>
      </c>
      <c r="BA382" s="1">
        <f t="shared" si="29"/>
        <v>0</v>
      </c>
      <c r="BB382" s="1">
        <f t="shared" si="30"/>
        <v>51948.3017</v>
      </c>
      <c r="BC382" s="1">
        <f t="shared" si="31"/>
        <v>1999.97875</v>
      </c>
      <c r="BD382" s="1">
        <f t="shared" si="32"/>
        <v>1681.18185</v>
      </c>
      <c r="BE382" s="1">
        <f t="shared" si="33"/>
        <v>0.8405998564</v>
      </c>
      <c r="BF382" s="1">
        <f t="shared" si="34"/>
        <v>0.1607577228</v>
      </c>
      <c r="BG382" s="1">
        <v>6.0</v>
      </c>
      <c r="BH382" s="1">
        <v>0.5</v>
      </c>
      <c r="BI382" s="1" t="s">
        <v>355</v>
      </c>
      <c r="BJ382" s="1">
        <v>2.0</v>
      </c>
      <c r="BK382" s="1" t="b">
        <v>1</v>
      </c>
      <c r="BL382" s="1">
        <v>1.66048473885E9</v>
      </c>
      <c r="BM382" s="1">
        <v>1746.230625</v>
      </c>
      <c r="BN382" s="1">
        <v>1797.675625</v>
      </c>
      <c r="BO382" s="1">
        <v>27.1296375</v>
      </c>
      <c r="BP382" s="1">
        <v>23.9769375</v>
      </c>
      <c r="BQ382" s="1">
        <v>1743.205625</v>
      </c>
      <c r="BR382" s="1">
        <v>27.11170625</v>
      </c>
      <c r="BS382" s="1">
        <v>500.16425</v>
      </c>
      <c r="BT382" s="1">
        <v>99.52345</v>
      </c>
      <c r="BU382" s="1">
        <v>0.1000481625</v>
      </c>
      <c r="BV382" s="1">
        <v>31.0205625</v>
      </c>
      <c r="BW382" s="1">
        <v>31.70415625</v>
      </c>
      <c r="BX382" s="1">
        <v>999.9</v>
      </c>
      <c r="BY382" s="1">
        <v>0.0</v>
      </c>
      <c r="BZ382" s="1">
        <v>0.0</v>
      </c>
      <c r="CA382" s="1">
        <v>10003.828125</v>
      </c>
      <c r="CB382" s="1">
        <v>0.0</v>
      </c>
      <c r="CC382" s="1">
        <v>419.588</v>
      </c>
      <c r="CD382" s="1">
        <v>-51.44589375</v>
      </c>
      <c r="CE382" s="1">
        <v>1794.925</v>
      </c>
      <c r="CF382" s="1">
        <v>1841.838125</v>
      </c>
      <c r="CG382" s="1">
        <v>3.15268625</v>
      </c>
      <c r="CH382" s="1">
        <v>1797.675625</v>
      </c>
      <c r="CI382" s="1">
        <v>23.9769375</v>
      </c>
      <c r="CJ382" s="1">
        <v>2.700035</v>
      </c>
      <c r="CK382" s="1">
        <v>2.3862675</v>
      </c>
      <c r="CL382" s="1">
        <v>22.285325</v>
      </c>
      <c r="CM382" s="1">
        <v>20.270875</v>
      </c>
      <c r="CN382" s="1">
        <v>1999.97875</v>
      </c>
      <c r="CO382" s="1">
        <v>0.9800055</v>
      </c>
      <c r="CP382" s="1">
        <v>0.01999475</v>
      </c>
      <c r="CQ382" s="1">
        <v>0.0</v>
      </c>
      <c r="CR382" s="1">
        <v>2.717625</v>
      </c>
      <c r="CS382" s="1">
        <v>0.0</v>
      </c>
      <c r="CT382" s="1">
        <v>32386.75</v>
      </c>
      <c r="CU382" s="1">
        <v>17412.15625</v>
      </c>
      <c r="CV382" s="1">
        <v>39.25</v>
      </c>
      <c r="CW382" s="1">
        <v>40.308125</v>
      </c>
      <c r="CX382" s="1">
        <v>39.1909375</v>
      </c>
      <c r="CY382" s="1">
        <v>38.812</v>
      </c>
      <c r="CZ382" s="1">
        <v>39.5</v>
      </c>
      <c r="DA382" s="1">
        <v>1959.98875</v>
      </c>
      <c r="DB382" s="1">
        <v>39.99</v>
      </c>
      <c r="DC382" s="1">
        <v>0.0</v>
      </c>
      <c r="DD382" s="1">
        <v>1.6604847446E9</v>
      </c>
      <c r="DE382" s="1">
        <v>0.0</v>
      </c>
      <c r="DF382" s="1">
        <v>1.6604841591E9</v>
      </c>
      <c r="DG382" s="1" t="s">
        <v>356</v>
      </c>
      <c r="DH382" s="1">
        <v>1.6604841451E9</v>
      </c>
      <c r="DI382" s="1">
        <v>1.6604841591E9</v>
      </c>
      <c r="DJ382" s="1">
        <v>1.0</v>
      </c>
      <c r="DK382" s="1">
        <v>0.063</v>
      </c>
      <c r="DL382" s="1">
        <v>-0.028</v>
      </c>
      <c r="DM382" s="1">
        <v>1.395</v>
      </c>
      <c r="DN382" s="1">
        <v>0.027</v>
      </c>
      <c r="DO382" s="1">
        <v>400.0</v>
      </c>
      <c r="DP382" s="1">
        <v>24.0</v>
      </c>
      <c r="DQ382" s="1">
        <v>0.47</v>
      </c>
      <c r="DR382" s="1">
        <v>0.03</v>
      </c>
      <c r="DS382" s="1">
        <v>6.685313522354817</v>
      </c>
      <c r="DT382" s="1">
        <v>2.095979577087063</v>
      </c>
      <c r="DU382" s="1">
        <v>0.2928594871551724</v>
      </c>
      <c r="DV382" s="1">
        <v>0.0</v>
      </c>
      <c r="DW382" s="1">
        <v>38.22248679881419</v>
      </c>
      <c r="DX382" s="1">
        <v>2.231339799721707</v>
      </c>
      <c r="DY382" s="1">
        <v>0.7813424302201984</v>
      </c>
      <c r="DZ382" s="1">
        <v>0.0</v>
      </c>
      <c r="EA382" s="1">
        <v>-51.45393333333334</v>
      </c>
      <c r="EB382" s="1">
        <v>-5.042552169076833</v>
      </c>
      <c r="EC382" s="1">
        <v>0.9515515243829711</v>
      </c>
      <c r="ED382" s="1">
        <v>0.0</v>
      </c>
      <c r="EE382" s="1">
        <v>1605.289258741913</v>
      </c>
      <c r="EF382" s="1">
        <v>260.6501589600358</v>
      </c>
      <c r="EG382" s="1">
        <v>19.69881170708688</v>
      </c>
      <c r="EH382" s="1">
        <v>0.0</v>
      </c>
      <c r="EI382" s="1">
        <v>3.1585635</v>
      </c>
      <c r="EJ382" s="1">
        <v>-0.1313491181988863</v>
      </c>
      <c r="EK382" s="1">
        <v>0.01380479582427786</v>
      </c>
      <c r="EL382" s="1">
        <v>1.0</v>
      </c>
      <c r="EM382" s="1">
        <v>1.993413297568571</v>
      </c>
      <c r="EN382" s="1">
        <v>-0.03351988670035531</v>
      </c>
      <c r="EO382" s="1">
        <v>0.002951239862696992</v>
      </c>
      <c r="EP382" s="1">
        <v>1.0</v>
      </c>
      <c r="EQ382" s="1">
        <v>2.0</v>
      </c>
      <c r="ER382" s="1">
        <v>6.0</v>
      </c>
      <c r="ES382" s="1" t="s">
        <v>384</v>
      </c>
      <c r="ET382" s="1">
        <v>2.94519</v>
      </c>
      <c r="EU382" s="1">
        <v>2.80141</v>
      </c>
      <c r="EV382" s="1">
        <v>0.238287</v>
      </c>
      <c r="EW382" s="1">
        <v>0.242225</v>
      </c>
      <c r="EX382" s="1">
        <v>0.118392</v>
      </c>
      <c r="EY382" s="1">
        <v>0.108652</v>
      </c>
      <c r="EZ382" s="1">
        <v>15689.4</v>
      </c>
      <c r="FA382" s="1">
        <v>16372.1</v>
      </c>
      <c r="FB382" s="1">
        <v>23938.0</v>
      </c>
      <c r="FC382" s="1">
        <v>25127.2</v>
      </c>
      <c r="FD382" s="1">
        <v>33773.0</v>
      </c>
      <c r="FE382" s="1">
        <v>35759.3</v>
      </c>
      <c r="FF382" s="1">
        <v>43624.1</v>
      </c>
      <c r="FG382" s="1">
        <v>46441.5</v>
      </c>
      <c r="FH382" s="1">
        <v>2.00032</v>
      </c>
      <c r="FI382" s="1">
        <v>1.92507</v>
      </c>
      <c r="FJ382" s="1">
        <v>0.150654</v>
      </c>
      <c r="FK382" s="1">
        <v>0.0</v>
      </c>
      <c r="FL382" s="1">
        <v>29.2459</v>
      </c>
      <c r="FM382" s="1">
        <v>999.9</v>
      </c>
      <c r="FN382" s="1">
        <v>68.8</v>
      </c>
      <c r="FO382" s="1">
        <v>31.7</v>
      </c>
      <c r="FP382" s="1">
        <v>32.4565</v>
      </c>
      <c r="FQ382" s="1">
        <v>63.954</v>
      </c>
      <c r="FR382" s="1">
        <v>25.4367</v>
      </c>
      <c r="FS382" s="1">
        <v>1.0</v>
      </c>
      <c r="FT382" s="1">
        <v>0.154578</v>
      </c>
      <c r="FU382" s="1">
        <v>0.23573</v>
      </c>
      <c r="FV382" s="1">
        <v>20.3232</v>
      </c>
      <c r="FW382" s="1">
        <v>5.21145</v>
      </c>
      <c r="FX382" s="1">
        <v>11.9033</v>
      </c>
      <c r="FY382" s="1">
        <v>5.0028</v>
      </c>
      <c r="FZ382" s="1">
        <v>3.2899</v>
      </c>
      <c r="GA382" s="1">
        <v>9999.0</v>
      </c>
      <c r="GB382" s="1">
        <v>9999.0</v>
      </c>
      <c r="GC382" s="1">
        <v>9999.0</v>
      </c>
      <c r="GD382" s="1">
        <v>999.9</v>
      </c>
      <c r="GE382" s="1">
        <v>1.85943</v>
      </c>
      <c r="GF382" s="1">
        <v>1.8544</v>
      </c>
      <c r="GG382" s="1">
        <v>1.8576</v>
      </c>
      <c r="GH382" s="1">
        <v>1.85597</v>
      </c>
      <c r="GI382" s="1">
        <v>1.85483</v>
      </c>
      <c r="GJ382" s="1">
        <v>1.85452</v>
      </c>
      <c r="GK382" s="1">
        <v>1.85315</v>
      </c>
      <c r="GL382" s="1">
        <v>1.85628</v>
      </c>
      <c r="GM382" s="1">
        <v>0.0</v>
      </c>
      <c r="GN382" s="1">
        <v>0.0</v>
      </c>
      <c r="GO382" s="1">
        <v>0.0</v>
      </c>
      <c r="GP382" s="1">
        <v>0.0</v>
      </c>
      <c r="GQ382" s="1" t="s">
        <v>358</v>
      </c>
      <c r="GR382" s="1" t="s">
        <v>359</v>
      </c>
      <c r="GS382" s="1" t="s">
        <v>360</v>
      </c>
      <c r="GT382" s="1" t="s">
        <v>360</v>
      </c>
      <c r="GU382" s="1" t="s">
        <v>360</v>
      </c>
      <c r="GV382" s="1" t="s">
        <v>360</v>
      </c>
      <c r="GW382" s="1">
        <v>0.0</v>
      </c>
      <c r="GX382" s="1">
        <v>100.0</v>
      </c>
      <c r="GY382" s="1">
        <v>100.0</v>
      </c>
      <c r="GZ382" s="1">
        <v>3.05</v>
      </c>
      <c r="HA382" s="1">
        <v>0.0179</v>
      </c>
      <c r="HB382" s="1">
        <v>0.467488805237294</v>
      </c>
      <c r="HC382" s="1">
        <v>0.002678124759318837</v>
      </c>
      <c r="HD382" s="1">
        <v>-9.373761146515732E-7</v>
      </c>
      <c r="HE382" s="1">
        <v>1.391563784175389E-10</v>
      </c>
      <c r="HF382" s="1">
        <v>-0.06780524781039028</v>
      </c>
      <c r="HG382" s="1">
        <v>0.01061361004592812</v>
      </c>
      <c r="HH382" s="1">
        <v>-3.086644042041478E-4</v>
      </c>
      <c r="HI382" s="1">
        <v>1.24720902217549E-6</v>
      </c>
      <c r="HJ382" s="1">
        <v>1.0</v>
      </c>
      <c r="HK382" s="1">
        <v>2093.0</v>
      </c>
      <c r="HL382" s="1">
        <v>2.0</v>
      </c>
      <c r="HM382" s="1">
        <v>27.0</v>
      </c>
      <c r="HN382" s="1">
        <v>10.0</v>
      </c>
      <c r="HO382" s="1">
        <v>9.8</v>
      </c>
      <c r="HP382" s="1">
        <v>3.55835</v>
      </c>
      <c r="HQ382" s="1">
        <v>2.2583</v>
      </c>
      <c r="HR382" s="1">
        <v>1.4978</v>
      </c>
      <c r="HS382" s="1">
        <v>2.30347</v>
      </c>
      <c r="HT382" s="1">
        <v>1.54785</v>
      </c>
      <c r="HU382" s="1">
        <v>2.38281</v>
      </c>
      <c r="HV382" s="1">
        <v>35.3365</v>
      </c>
      <c r="HW382" s="1">
        <v>15.2703</v>
      </c>
      <c r="HX382" s="1">
        <v>18.0</v>
      </c>
      <c r="HY382" s="1">
        <v>501.342</v>
      </c>
      <c r="HZ382" s="1">
        <v>518.926</v>
      </c>
      <c r="IA382" s="1">
        <v>28.7641</v>
      </c>
      <c r="IB382" s="1">
        <v>29.1524</v>
      </c>
      <c r="IC382" s="1">
        <v>30.0004</v>
      </c>
      <c r="ID382" s="1">
        <v>28.9181</v>
      </c>
      <c r="IE382" s="1">
        <v>29.0109</v>
      </c>
      <c r="IF382" s="1">
        <v>71.2974</v>
      </c>
      <c r="IG382" s="1">
        <v>28.0754</v>
      </c>
      <c r="IH382" s="1">
        <v>71.7296</v>
      </c>
      <c r="II382" s="1">
        <v>28.7594</v>
      </c>
      <c r="IJ382" s="1">
        <v>1861.86</v>
      </c>
      <c r="IK382" s="1">
        <v>24.0621</v>
      </c>
      <c r="IL382" s="1">
        <v>100.894</v>
      </c>
      <c r="IM382" s="1">
        <v>100.657</v>
      </c>
      <c r="IN382" s="1" t="s">
        <v>365</v>
      </c>
    </row>
    <row r="383" ht="15.75" customHeight="1">
      <c r="A383" s="1">
        <v>367.0</v>
      </c>
      <c r="B383" s="1">
        <v>1.6604847471E9</v>
      </c>
      <c r="C383" s="1">
        <v>618.0</v>
      </c>
      <c r="D383" s="1" t="s">
        <v>1074</v>
      </c>
      <c r="E383" s="1" t="s">
        <v>1075</v>
      </c>
      <c r="F383" s="1">
        <v>1.0</v>
      </c>
      <c r="G383" s="1" t="s">
        <v>349</v>
      </c>
      <c r="H383" s="1" t="s">
        <v>350</v>
      </c>
      <c r="I383" s="1" t="s">
        <v>351</v>
      </c>
      <c r="J383" s="1" t="s">
        <v>352</v>
      </c>
      <c r="K383" s="1" t="s">
        <v>353</v>
      </c>
      <c r="L383" s="1" t="s">
        <v>349</v>
      </c>
      <c r="M383" s="1" t="s">
        <v>354</v>
      </c>
      <c r="N383" s="1">
        <v>1.66048473885E9</v>
      </c>
      <c r="O383" s="1">
        <f t="shared" si="1"/>
        <v>0.002699516798</v>
      </c>
      <c r="P383" s="1">
        <f t="shared" si="2"/>
        <v>2.699516798</v>
      </c>
      <c r="Q383" s="1">
        <f t="shared" si="3"/>
        <v>6.599221646</v>
      </c>
      <c r="R383" s="1">
        <f t="shared" si="4"/>
        <v>1746.230625</v>
      </c>
      <c r="S383" s="1">
        <f t="shared" si="5"/>
        <v>1609.673238</v>
      </c>
      <c r="T383" s="1">
        <f t="shared" si="6"/>
        <v>160.3612788</v>
      </c>
      <c r="U383" s="1">
        <f t="shared" si="7"/>
        <v>173.9656035</v>
      </c>
      <c r="V383" s="1">
        <f t="shared" si="8"/>
        <v>0.1332168225</v>
      </c>
      <c r="W383" s="1">
        <f t="shared" si="9"/>
        <v>2.921846785</v>
      </c>
      <c r="X383" s="1">
        <f t="shared" si="10"/>
        <v>0.1299322219</v>
      </c>
      <c r="Y383" s="1">
        <f t="shared" si="11"/>
        <v>0.08149600175</v>
      </c>
      <c r="Z383" s="1">
        <f t="shared" si="12"/>
        <v>321.5120295</v>
      </c>
      <c r="AA383" s="1">
        <f t="shared" si="13"/>
        <v>32.21411032</v>
      </c>
      <c r="AB383" s="1">
        <f t="shared" si="14"/>
        <v>31.70415625</v>
      </c>
      <c r="AC383" s="1">
        <f t="shared" si="15"/>
        <v>4.695705232</v>
      </c>
      <c r="AD383" s="1">
        <f t="shared" si="16"/>
        <v>59.83942235</v>
      </c>
      <c r="AE383" s="1">
        <f t="shared" si="17"/>
        <v>2.702749392</v>
      </c>
      <c r="AF383" s="1">
        <f t="shared" si="18"/>
        <v>4.516670258</v>
      </c>
      <c r="AG383" s="1">
        <f t="shared" si="19"/>
        <v>1.992955841</v>
      </c>
      <c r="AH383" s="1">
        <f t="shared" si="20"/>
        <v>-119.0486908</v>
      </c>
      <c r="AI383" s="1">
        <f t="shared" si="21"/>
        <v>-107.6814675</v>
      </c>
      <c r="AJ383" s="1">
        <f t="shared" si="22"/>
        <v>-8.305544478</v>
      </c>
      <c r="AK383" s="1">
        <f t="shared" si="23"/>
        <v>86.47632672</v>
      </c>
      <c r="AL383" s="1">
        <f t="shared" si="24"/>
        <v>38.1676471</v>
      </c>
      <c r="AM383" s="1">
        <f t="shared" si="25"/>
        <v>2.701401084</v>
      </c>
      <c r="AN383" s="1">
        <f t="shared" si="26"/>
        <v>6.599221646</v>
      </c>
      <c r="AO383" s="1">
        <v>1869.275772447765</v>
      </c>
      <c r="AP383" s="1">
        <v>1834.619151515151</v>
      </c>
      <c r="AQ383" s="1">
        <v>5.192463466680816</v>
      </c>
      <c r="AR383" s="1">
        <v>64.97328580608568</v>
      </c>
      <c r="AS383" s="1">
        <f t="shared" si="27"/>
        <v>2.699516798</v>
      </c>
      <c r="AT383" s="1">
        <v>23.99136359580638</v>
      </c>
      <c r="AU383" s="1">
        <v>27.14171454545455</v>
      </c>
      <c r="AV383" s="1">
        <v>1.712452488236995E-5</v>
      </c>
      <c r="AW383" s="1">
        <v>82.27873590820442</v>
      </c>
      <c r="AX383" s="1">
        <v>0.0</v>
      </c>
      <c r="AY383" s="1">
        <v>0.0</v>
      </c>
      <c r="AZ383" s="1">
        <f t="shared" si="28"/>
        <v>1</v>
      </c>
      <c r="BA383" s="1">
        <f t="shared" si="29"/>
        <v>0</v>
      </c>
      <c r="BB383" s="1">
        <f t="shared" si="30"/>
        <v>51948.3017</v>
      </c>
      <c r="BC383" s="1">
        <f t="shared" si="31"/>
        <v>1999.97875</v>
      </c>
      <c r="BD383" s="1">
        <f t="shared" si="32"/>
        <v>1681.18185</v>
      </c>
      <c r="BE383" s="1">
        <f t="shared" si="33"/>
        <v>0.8405998564</v>
      </c>
      <c r="BF383" s="1">
        <f t="shared" si="34"/>
        <v>0.1607577228</v>
      </c>
      <c r="BG383" s="1">
        <v>6.0</v>
      </c>
      <c r="BH383" s="1">
        <v>0.5</v>
      </c>
      <c r="BI383" s="1" t="s">
        <v>355</v>
      </c>
      <c r="BJ383" s="1">
        <v>2.0</v>
      </c>
      <c r="BK383" s="1" t="b">
        <v>1</v>
      </c>
      <c r="BL383" s="1">
        <v>1.66048473885E9</v>
      </c>
      <c r="BM383" s="1">
        <v>1746.230625</v>
      </c>
      <c r="BN383" s="1">
        <v>1797.675625</v>
      </c>
      <c r="BO383" s="1">
        <v>27.1296375</v>
      </c>
      <c r="BP383" s="1">
        <v>23.9769375</v>
      </c>
      <c r="BQ383" s="1">
        <v>1743.205625</v>
      </c>
      <c r="BR383" s="1">
        <v>27.11170625</v>
      </c>
      <c r="BS383" s="1">
        <v>500.16425</v>
      </c>
      <c r="BT383" s="1">
        <v>99.52345</v>
      </c>
      <c r="BU383" s="1">
        <v>0.1000481625</v>
      </c>
      <c r="BV383" s="1">
        <v>31.0205625</v>
      </c>
      <c r="BW383" s="1">
        <v>31.70415625</v>
      </c>
      <c r="BX383" s="1">
        <v>999.9</v>
      </c>
      <c r="BY383" s="1">
        <v>0.0</v>
      </c>
      <c r="BZ383" s="1">
        <v>0.0</v>
      </c>
      <c r="CA383" s="1">
        <v>10003.828125</v>
      </c>
      <c r="CB383" s="1">
        <v>0.0</v>
      </c>
      <c r="CC383" s="1">
        <v>419.588</v>
      </c>
      <c r="CD383" s="1">
        <v>-51.44589375</v>
      </c>
      <c r="CE383" s="1">
        <v>1794.925</v>
      </c>
      <c r="CF383" s="1">
        <v>1841.838125</v>
      </c>
      <c r="CG383" s="1">
        <v>3.15268625</v>
      </c>
      <c r="CH383" s="1">
        <v>1797.675625</v>
      </c>
      <c r="CI383" s="1">
        <v>23.9769375</v>
      </c>
      <c r="CJ383" s="1">
        <v>2.700035</v>
      </c>
      <c r="CK383" s="1">
        <v>2.3862675</v>
      </c>
      <c r="CL383" s="1">
        <v>22.285325</v>
      </c>
      <c r="CM383" s="1">
        <v>20.270875</v>
      </c>
      <c r="CN383" s="1">
        <v>1999.97875</v>
      </c>
      <c r="CO383" s="1">
        <v>0.9800055</v>
      </c>
      <c r="CP383" s="1">
        <v>0.01999475</v>
      </c>
      <c r="CQ383" s="1">
        <v>0.0</v>
      </c>
      <c r="CR383" s="1">
        <v>2.717625</v>
      </c>
      <c r="CS383" s="1">
        <v>0.0</v>
      </c>
      <c r="CT383" s="1">
        <v>32386.75</v>
      </c>
      <c r="CU383" s="1">
        <v>17412.15625</v>
      </c>
      <c r="CV383" s="1">
        <v>39.25</v>
      </c>
      <c r="CW383" s="1">
        <v>40.308125</v>
      </c>
      <c r="CX383" s="1">
        <v>39.1909375</v>
      </c>
      <c r="CY383" s="1">
        <v>38.812</v>
      </c>
      <c r="CZ383" s="1">
        <v>39.5</v>
      </c>
      <c r="DA383" s="1">
        <v>1959.98875</v>
      </c>
      <c r="DB383" s="1">
        <v>39.99</v>
      </c>
      <c r="DC383" s="1">
        <v>0.0</v>
      </c>
      <c r="DD383" s="1">
        <v>1.6604847452E9</v>
      </c>
      <c r="DE383" s="1">
        <v>0.0</v>
      </c>
      <c r="DF383" s="1">
        <v>1.6604841591E9</v>
      </c>
      <c r="DG383" s="1" t="s">
        <v>356</v>
      </c>
      <c r="DH383" s="1">
        <v>1.6604841451E9</v>
      </c>
      <c r="DI383" s="1">
        <v>1.6604841591E9</v>
      </c>
      <c r="DJ383" s="1">
        <v>1.0</v>
      </c>
      <c r="DK383" s="1">
        <v>0.063</v>
      </c>
      <c r="DL383" s="1">
        <v>-0.028</v>
      </c>
      <c r="DM383" s="1">
        <v>1.395</v>
      </c>
      <c r="DN383" s="1">
        <v>0.027</v>
      </c>
      <c r="DO383" s="1">
        <v>400.0</v>
      </c>
      <c r="DP383" s="1">
        <v>24.0</v>
      </c>
      <c r="DQ383" s="1">
        <v>0.47</v>
      </c>
      <c r="DR383" s="1">
        <v>0.03</v>
      </c>
      <c r="DS383" s="1">
        <v>6.685313522354817</v>
      </c>
      <c r="DT383" s="1">
        <v>2.095979577087063</v>
      </c>
      <c r="DU383" s="1">
        <v>0.2928594871551724</v>
      </c>
      <c r="DV383" s="1">
        <v>0.0</v>
      </c>
      <c r="DW383" s="1">
        <v>38.22248679881419</v>
      </c>
      <c r="DX383" s="1">
        <v>2.231339799721707</v>
      </c>
      <c r="DY383" s="1">
        <v>0.7813424302201984</v>
      </c>
      <c r="DZ383" s="1">
        <v>0.0</v>
      </c>
      <c r="EA383" s="1">
        <v>-51.45393333333334</v>
      </c>
      <c r="EB383" s="1">
        <v>-5.042552169076833</v>
      </c>
      <c r="EC383" s="1">
        <v>0.9515515243829711</v>
      </c>
      <c r="ED383" s="1">
        <v>0.0</v>
      </c>
      <c r="EE383" s="1">
        <v>1605.289258741913</v>
      </c>
      <c r="EF383" s="1">
        <v>260.6501589600358</v>
      </c>
      <c r="EG383" s="1">
        <v>19.69881170708688</v>
      </c>
      <c r="EH383" s="1">
        <v>0.0</v>
      </c>
      <c r="EI383" s="1">
        <v>3.1585635</v>
      </c>
      <c r="EJ383" s="1">
        <v>-0.1313491181988863</v>
      </c>
      <c r="EK383" s="1">
        <v>0.01380479582427786</v>
      </c>
      <c r="EL383" s="1">
        <v>1.0</v>
      </c>
      <c r="EM383" s="1">
        <v>1.993413297568571</v>
      </c>
      <c r="EN383" s="1">
        <v>-0.03351988670035531</v>
      </c>
      <c r="EO383" s="1">
        <v>0.002951239862696992</v>
      </c>
      <c r="EP383" s="1">
        <v>1.0</v>
      </c>
      <c r="EQ383" s="1">
        <v>2.0</v>
      </c>
      <c r="ER383" s="1">
        <v>6.0</v>
      </c>
      <c r="ES383" s="1" t="s">
        <v>384</v>
      </c>
      <c r="ET383" s="1">
        <v>2.94516</v>
      </c>
      <c r="EU383" s="1">
        <v>2.80139</v>
      </c>
      <c r="EV383" s="1">
        <v>0.238476</v>
      </c>
      <c r="EW383" s="1">
        <v>0.24241</v>
      </c>
      <c r="EX383" s="1">
        <v>0.118393</v>
      </c>
      <c r="EY383" s="1">
        <v>0.108654</v>
      </c>
      <c r="EZ383" s="1">
        <v>15685.4</v>
      </c>
      <c r="FA383" s="1">
        <v>16368.1</v>
      </c>
      <c r="FB383" s="1">
        <v>23937.9</v>
      </c>
      <c r="FC383" s="1">
        <v>25127.2</v>
      </c>
      <c r="FD383" s="1">
        <v>33772.8</v>
      </c>
      <c r="FE383" s="1">
        <v>35759.2</v>
      </c>
      <c r="FF383" s="1">
        <v>43623.9</v>
      </c>
      <c r="FG383" s="1">
        <v>46441.5</v>
      </c>
      <c r="FH383" s="1">
        <v>2.00032</v>
      </c>
      <c r="FI383" s="1">
        <v>1.92512</v>
      </c>
      <c r="FJ383" s="1">
        <v>0.150554</v>
      </c>
      <c r="FK383" s="1">
        <v>0.0</v>
      </c>
      <c r="FL383" s="1">
        <v>29.2461</v>
      </c>
      <c r="FM383" s="1">
        <v>999.9</v>
      </c>
      <c r="FN383" s="1">
        <v>68.8</v>
      </c>
      <c r="FO383" s="1">
        <v>31.7</v>
      </c>
      <c r="FP383" s="1">
        <v>32.455</v>
      </c>
      <c r="FQ383" s="1">
        <v>63.794</v>
      </c>
      <c r="FR383" s="1">
        <v>25.653</v>
      </c>
      <c r="FS383" s="1">
        <v>1.0</v>
      </c>
      <c r="FT383" s="1">
        <v>0.154571</v>
      </c>
      <c r="FU383" s="1">
        <v>0.2325</v>
      </c>
      <c r="FV383" s="1">
        <v>20.3232</v>
      </c>
      <c r="FW383" s="1">
        <v>5.21115</v>
      </c>
      <c r="FX383" s="1">
        <v>11.9038</v>
      </c>
      <c r="FY383" s="1">
        <v>5.00275</v>
      </c>
      <c r="FZ383" s="1">
        <v>3.28988</v>
      </c>
      <c r="GA383" s="1">
        <v>9999.0</v>
      </c>
      <c r="GB383" s="1">
        <v>9999.0</v>
      </c>
      <c r="GC383" s="1">
        <v>9999.0</v>
      </c>
      <c r="GD383" s="1">
        <v>999.9</v>
      </c>
      <c r="GE383" s="1">
        <v>1.85943</v>
      </c>
      <c r="GF383" s="1">
        <v>1.8544</v>
      </c>
      <c r="GG383" s="1">
        <v>1.8576</v>
      </c>
      <c r="GH383" s="1">
        <v>1.85598</v>
      </c>
      <c r="GI383" s="1">
        <v>1.85483</v>
      </c>
      <c r="GJ383" s="1">
        <v>1.85452</v>
      </c>
      <c r="GK383" s="1">
        <v>1.85316</v>
      </c>
      <c r="GL383" s="1">
        <v>1.85628</v>
      </c>
      <c r="GM383" s="1">
        <v>0.0</v>
      </c>
      <c r="GN383" s="1">
        <v>0.0</v>
      </c>
      <c r="GO383" s="1">
        <v>0.0</v>
      </c>
      <c r="GP383" s="1">
        <v>0.0</v>
      </c>
      <c r="GQ383" s="1" t="s">
        <v>358</v>
      </c>
      <c r="GR383" s="1" t="s">
        <v>359</v>
      </c>
      <c r="GS383" s="1" t="s">
        <v>360</v>
      </c>
      <c r="GT383" s="1" t="s">
        <v>360</v>
      </c>
      <c r="GU383" s="1" t="s">
        <v>360</v>
      </c>
      <c r="GV383" s="1" t="s">
        <v>360</v>
      </c>
      <c r="GW383" s="1">
        <v>0.0</v>
      </c>
      <c r="GX383" s="1">
        <v>100.0</v>
      </c>
      <c r="GY383" s="1">
        <v>100.0</v>
      </c>
      <c r="GZ383" s="1">
        <v>3.05</v>
      </c>
      <c r="HA383" s="1">
        <v>0.0178</v>
      </c>
      <c r="HB383" s="1">
        <v>0.467488805237294</v>
      </c>
      <c r="HC383" s="1">
        <v>0.002678124759318837</v>
      </c>
      <c r="HD383" s="1">
        <v>-9.373761146515732E-7</v>
      </c>
      <c r="HE383" s="1">
        <v>1.391563784175389E-10</v>
      </c>
      <c r="HF383" s="1">
        <v>-0.06780524781039028</v>
      </c>
      <c r="HG383" s="1">
        <v>0.01061361004592812</v>
      </c>
      <c r="HH383" s="1">
        <v>-3.086644042041478E-4</v>
      </c>
      <c r="HI383" s="1">
        <v>1.24720902217549E-6</v>
      </c>
      <c r="HJ383" s="1">
        <v>1.0</v>
      </c>
      <c r="HK383" s="1">
        <v>2093.0</v>
      </c>
      <c r="HL383" s="1">
        <v>2.0</v>
      </c>
      <c r="HM383" s="1">
        <v>27.0</v>
      </c>
      <c r="HN383" s="1">
        <v>10.0</v>
      </c>
      <c r="HO383" s="1">
        <v>9.8</v>
      </c>
      <c r="HP383" s="1">
        <v>3.56079</v>
      </c>
      <c r="HQ383" s="1">
        <v>2.2522</v>
      </c>
      <c r="HR383" s="1">
        <v>1.4978</v>
      </c>
      <c r="HS383" s="1">
        <v>2.30347</v>
      </c>
      <c r="HT383" s="1">
        <v>1.54785</v>
      </c>
      <c r="HU383" s="1">
        <v>2.45483</v>
      </c>
      <c r="HV383" s="1">
        <v>35.3365</v>
      </c>
      <c r="HW383" s="1">
        <v>15.2791</v>
      </c>
      <c r="HX383" s="1">
        <v>18.0</v>
      </c>
      <c r="HY383" s="1">
        <v>501.343</v>
      </c>
      <c r="HZ383" s="1">
        <v>518.962</v>
      </c>
      <c r="IA383" s="1">
        <v>28.7628</v>
      </c>
      <c r="IB383" s="1">
        <v>29.1525</v>
      </c>
      <c r="IC383" s="1">
        <v>30.0004</v>
      </c>
      <c r="ID383" s="1">
        <v>28.9183</v>
      </c>
      <c r="IE383" s="1">
        <v>29.0111</v>
      </c>
      <c r="IF383" s="1">
        <v>71.3427</v>
      </c>
      <c r="IG383" s="1">
        <v>28.0754</v>
      </c>
      <c r="IH383" s="1">
        <v>71.7296</v>
      </c>
      <c r="II383" s="1">
        <v>28.7594</v>
      </c>
      <c r="IJ383" s="1">
        <v>1871.88</v>
      </c>
      <c r="IK383" s="1">
        <v>24.0601</v>
      </c>
      <c r="IL383" s="1">
        <v>100.894</v>
      </c>
      <c r="IM383" s="1">
        <v>100.657</v>
      </c>
      <c r="IN383" s="1" t="s">
        <v>365</v>
      </c>
    </row>
    <row r="384" ht="15.75" customHeight="1">
      <c r="A384" s="1">
        <v>368.0</v>
      </c>
      <c r="B384" s="1">
        <v>1.6604847486E9</v>
      </c>
      <c r="C384" s="1">
        <v>619.5</v>
      </c>
      <c r="D384" s="1" t="s">
        <v>1076</v>
      </c>
      <c r="E384" s="1" t="s">
        <v>1077</v>
      </c>
      <c r="F384" s="1">
        <v>1.0</v>
      </c>
      <c r="G384" s="1" t="s">
        <v>349</v>
      </c>
      <c r="H384" s="1" t="s">
        <v>350</v>
      </c>
      <c r="I384" s="1" t="s">
        <v>351</v>
      </c>
      <c r="J384" s="1" t="s">
        <v>352</v>
      </c>
      <c r="K384" s="1" t="s">
        <v>353</v>
      </c>
      <c r="L384" s="1" t="s">
        <v>349</v>
      </c>
      <c r="M384" s="1" t="s">
        <v>354</v>
      </c>
      <c r="N384" s="1">
        <v>1.66048474081875E9</v>
      </c>
      <c r="O384" s="1">
        <f t="shared" si="1"/>
        <v>0.002698415975</v>
      </c>
      <c r="P384" s="1">
        <f t="shared" si="2"/>
        <v>2.698415975</v>
      </c>
      <c r="Q384" s="1">
        <f t="shared" si="3"/>
        <v>6.504230914</v>
      </c>
      <c r="R384" s="1">
        <f t="shared" si="4"/>
        <v>1756.0225</v>
      </c>
      <c r="S384" s="1">
        <f t="shared" si="5"/>
        <v>1620.341295</v>
      </c>
      <c r="T384" s="1">
        <f t="shared" si="6"/>
        <v>161.4241829</v>
      </c>
      <c r="U384" s="1">
        <f t="shared" si="7"/>
        <v>174.9412287</v>
      </c>
      <c r="V384" s="1">
        <f t="shared" si="8"/>
        <v>0.133243746</v>
      </c>
      <c r="W384" s="1">
        <f t="shared" si="9"/>
        <v>2.921656788</v>
      </c>
      <c r="X384" s="1">
        <f t="shared" si="10"/>
        <v>0.1299576272</v>
      </c>
      <c r="Y384" s="1">
        <f t="shared" si="11"/>
        <v>0.0815120116</v>
      </c>
      <c r="Z384" s="1">
        <f t="shared" si="12"/>
        <v>321.513027</v>
      </c>
      <c r="AA384" s="1">
        <f t="shared" si="13"/>
        <v>32.21168308</v>
      </c>
      <c r="AB384" s="1">
        <f t="shared" si="14"/>
        <v>31.70079375</v>
      </c>
      <c r="AC384" s="1">
        <f t="shared" si="15"/>
        <v>4.694809682</v>
      </c>
      <c r="AD384" s="1">
        <f t="shared" si="16"/>
        <v>59.85557307</v>
      </c>
      <c r="AE384" s="1">
        <f t="shared" si="17"/>
        <v>2.703048317</v>
      </c>
      <c r="AF384" s="1">
        <f t="shared" si="18"/>
        <v>4.515950943</v>
      </c>
      <c r="AG384" s="1">
        <f t="shared" si="19"/>
        <v>1.991761365</v>
      </c>
      <c r="AH384" s="1">
        <f t="shared" si="20"/>
        <v>-119.0001445</v>
      </c>
      <c r="AI384" s="1">
        <f t="shared" si="21"/>
        <v>-107.5848802</v>
      </c>
      <c r="AJ384" s="1">
        <f t="shared" si="22"/>
        <v>-8.29838247</v>
      </c>
      <c r="AK384" s="1">
        <f t="shared" si="23"/>
        <v>86.62961983</v>
      </c>
      <c r="AL384" s="1">
        <f t="shared" si="24"/>
        <v>38.08367765</v>
      </c>
      <c r="AM384" s="1">
        <f t="shared" si="25"/>
        <v>2.698662919</v>
      </c>
      <c r="AN384" s="1">
        <f t="shared" si="26"/>
        <v>6.504230914</v>
      </c>
      <c r="AO384" s="1">
        <v>1876.635001481691</v>
      </c>
      <c r="AP384" s="1">
        <v>1842.284606060605</v>
      </c>
      <c r="AQ384" s="1">
        <v>5.155291555243851</v>
      </c>
      <c r="AR384" s="1">
        <v>64.97328580608568</v>
      </c>
      <c r="AS384" s="1">
        <f t="shared" si="27"/>
        <v>2.698415975</v>
      </c>
      <c r="AT384" s="1">
        <v>23.99334821498132</v>
      </c>
      <c r="AU384" s="1">
        <v>27.14242303030302</v>
      </c>
      <c r="AV384" s="1">
        <v>1.915288187006009E-5</v>
      </c>
      <c r="AW384" s="1">
        <v>82.27873590820442</v>
      </c>
      <c r="AX384" s="1">
        <v>0.0</v>
      </c>
      <c r="AY384" s="1">
        <v>0.0</v>
      </c>
      <c r="AZ384" s="1">
        <f t="shared" si="28"/>
        <v>1</v>
      </c>
      <c r="BA384" s="1">
        <f t="shared" si="29"/>
        <v>0</v>
      </c>
      <c r="BB384" s="1">
        <f t="shared" si="30"/>
        <v>51943.3761</v>
      </c>
      <c r="BC384" s="1">
        <f t="shared" si="31"/>
        <v>1999.985</v>
      </c>
      <c r="BD384" s="1">
        <f t="shared" si="32"/>
        <v>1681.1871</v>
      </c>
      <c r="BE384" s="1">
        <f t="shared" si="33"/>
        <v>0.8405998545</v>
      </c>
      <c r="BF384" s="1">
        <f t="shared" si="34"/>
        <v>0.1607577192</v>
      </c>
      <c r="BG384" s="1">
        <v>6.0</v>
      </c>
      <c r="BH384" s="1">
        <v>0.5</v>
      </c>
      <c r="BI384" s="1" t="s">
        <v>355</v>
      </c>
      <c r="BJ384" s="1">
        <v>2.0</v>
      </c>
      <c r="BK384" s="1" t="b">
        <v>1</v>
      </c>
      <c r="BL384" s="1">
        <v>1.66048474081875E9</v>
      </c>
      <c r="BM384" s="1">
        <v>1756.0225</v>
      </c>
      <c r="BN384" s="1">
        <v>1807.393125</v>
      </c>
      <c r="BO384" s="1">
        <v>27.13261875</v>
      </c>
      <c r="BP384" s="1">
        <v>23.9831</v>
      </c>
      <c r="BQ384" s="1">
        <v>1752.99125</v>
      </c>
      <c r="BR384" s="1">
        <v>27.1147</v>
      </c>
      <c r="BS384" s="1">
        <v>500.1604375</v>
      </c>
      <c r="BT384" s="1">
        <v>99.52347499999999</v>
      </c>
      <c r="BU384" s="1">
        <v>0.100094025</v>
      </c>
      <c r="BV384" s="1">
        <v>31.01776875</v>
      </c>
      <c r="BW384" s="1">
        <v>31.70079375</v>
      </c>
      <c r="BX384" s="1">
        <v>999.9</v>
      </c>
      <c r="BY384" s="1">
        <v>0.0</v>
      </c>
      <c r="BZ384" s="1">
        <v>0.0</v>
      </c>
      <c r="CA384" s="1">
        <v>10002.740625</v>
      </c>
      <c r="CB384" s="1">
        <v>0.0</v>
      </c>
      <c r="CC384" s="1">
        <v>518.5040625</v>
      </c>
      <c r="CD384" s="1">
        <v>-51.37131875</v>
      </c>
      <c r="CE384" s="1">
        <v>1804.995</v>
      </c>
      <c r="CF384" s="1">
        <v>1851.805625</v>
      </c>
      <c r="CG384" s="1">
        <v>3.149505625</v>
      </c>
      <c r="CH384" s="1">
        <v>1807.393125</v>
      </c>
      <c r="CI384" s="1">
        <v>23.9831</v>
      </c>
      <c r="CJ384" s="1">
        <v>2.7003325</v>
      </c>
      <c r="CK384" s="1">
        <v>2.38688125</v>
      </c>
      <c r="CL384" s="1">
        <v>22.2871375</v>
      </c>
      <c r="CM384" s="1">
        <v>20.27504375</v>
      </c>
      <c r="CN384" s="1">
        <v>1999.985</v>
      </c>
      <c r="CO384" s="1">
        <v>0.980005625</v>
      </c>
      <c r="CP384" s="1">
        <v>0.0199945625</v>
      </c>
      <c r="CQ384" s="1">
        <v>0.0</v>
      </c>
      <c r="CR384" s="1">
        <v>2.92275</v>
      </c>
      <c r="CS384" s="1">
        <v>0.0</v>
      </c>
      <c r="CT384" s="1">
        <v>32383.64375</v>
      </c>
      <c r="CU384" s="1">
        <v>17412.20625</v>
      </c>
      <c r="CV384" s="1">
        <v>39.25</v>
      </c>
      <c r="CW384" s="1">
        <v>40.308125</v>
      </c>
      <c r="CX384" s="1">
        <v>39.194875</v>
      </c>
      <c r="CY384" s="1">
        <v>38.812</v>
      </c>
      <c r="CZ384" s="1">
        <v>39.5</v>
      </c>
      <c r="DA384" s="1">
        <v>1959.995</v>
      </c>
      <c r="DB384" s="1">
        <v>39.99</v>
      </c>
      <c r="DC384" s="1">
        <v>0.0</v>
      </c>
      <c r="DD384" s="1">
        <v>1.6604847464E9</v>
      </c>
      <c r="DE384" s="1">
        <v>0.0</v>
      </c>
      <c r="DF384" s="1">
        <v>1.6604841591E9</v>
      </c>
      <c r="DG384" s="1" t="s">
        <v>356</v>
      </c>
      <c r="DH384" s="1">
        <v>1.6604841451E9</v>
      </c>
      <c r="DI384" s="1">
        <v>1.6604841591E9</v>
      </c>
      <c r="DJ384" s="1">
        <v>1.0</v>
      </c>
      <c r="DK384" s="1">
        <v>0.063</v>
      </c>
      <c r="DL384" s="1">
        <v>-0.028</v>
      </c>
      <c r="DM384" s="1">
        <v>1.395</v>
      </c>
      <c r="DN384" s="1">
        <v>0.027</v>
      </c>
      <c r="DO384" s="1">
        <v>400.0</v>
      </c>
      <c r="DP384" s="1">
        <v>24.0</v>
      </c>
      <c r="DQ384" s="1">
        <v>0.47</v>
      </c>
      <c r="DR384" s="1">
        <v>0.03</v>
      </c>
      <c r="DS384" s="1">
        <v>6.681709949802401</v>
      </c>
      <c r="DT384" s="1">
        <v>1.936309225290752</v>
      </c>
      <c r="DU384" s="1">
        <v>0.28851935857952</v>
      </c>
      <c r="DV384" s="1">
        <v>0.0</v>
      </c>
      <c r="DW384" s="1">
        <v>38.17751506264094</v>
      </c>
      <c r="DX384" s="1">
        <v>3.253024981644813</v>
      </c>
      <c r="DY384" s="1">
        <v>0.761364640871137</v>
      </c>
      <c r="DZ384" s="1">
        <v>0.0</v>
      </c>
      <c r="EA384" s="1">
        <v>-51.40959666666667</v>
      </c>
      <c r="EB384" s="1">
        <v>-6.611999999999957</v>
      </c>
      <c r="EC384" s="1">
        <v>0.9284466200715162</v>
      </c>
      <c r="ED384" s="1">
        <v>0.0</v>
      </c>
      <c r="EE384" s="1">
        <v>1610.197865560707</v>
      </c>
      <c r="EF384" s="1">
        <v>259.0250616784906</v>
      </c>
      <c r="EG384" s="1">
        <v>19.56412848266238</v>
      </c>
      <c r="EH384" s="1">
        <v>0.0</v>
      </c>
      <c r="EI384" s="1">
        <v>3.1568535</v>
      </c>
      <c r="EJ384" s="1">
        <v>-0.1201767354596639</v>
      </c>
      <c r="EK384" s="1">
        <v>0.01301319245035591</v>
      </c>
      <c r="EL384" s="1">
        <v>1.0</v>
      </c>
      <c r="EM384" s="1">
        <v>1.992855528488072</v>
      </c>
      <c r="EN384" s="1">
        <v>-0.03059611666171887</v>
      </c>
      <c r="EO384" s="1">
        <v>0.002760629406538659</v>
      </c>
      <c r="EP384" s="1">
        <v>1.0</v>
      </c>
      <c r="EQ384" s="1">
        <v>2.0</v>
      </c>
      <c r="ER384" s="1">
        <v>6.0</v>
      </c>
      <c r="ES384" s="1" t="s">
        <v>384</v>
      </c>
      <c r="ET384" s="1">
        <v>2.94544</v>
      </c>
      <c r="EU384" s="1">
        <v>2.80138</v>
      </c>
      <c r="EV384" s="1">
        <v>0.239044</v>
      </c>
      <c r="EW384" s="1">
        <v>0.242975</v>
      </c>
      <c r="EX384" s="1">
        <v>0.118395</v>
      </c>
      <c r="EY384" s="1">
        <v>0.108649</v>
      </c>
      <c r="EZ384" s="1">
        <v>15673.6</v>
      </c>
      <c r="FA384" s="1">
        <v>16355.8</v>
      </c>
      <c r="FB384" s="1">
        <v>23937.7</v>
      </c>
      <c r="FC384" s="1">
        <v>25127.1</v>
      </c>
      <c r="FD384" s="1">
        <v>33772.3</v>
      </c>
      <c r="FE384" s="1">
        <v>35759.3</v>
      </c>
      <c r="FF384" s="1">
        <v>43623.4</v>
      </c>
      <c r="FG384" s="1">
        <v>46441.3</v>
      </c>
      <c r="FH384" s="1">
        <v>2.00035</v>
      </c>
      <c r="FI384" s="1">
        <v>1.9251</v>
      </c>
      <c r="FJ384" s="1">
        <v>0.150535</v>
      </c>
      <c r="FK384" s="1">
        <v>0.0</v>
      </c>
      <c r="FL384" s="1">
        <v>29.2472</v>
      </c>
      <c r="FM384" s="1">
        <v>999.9</v>
      </c>
      <c r="FN384" s="1">
        <v>68.8</v>
      </c>
      <c r="FO384" s="1">
        <v>31.7</v>
      </c>
      <c r="FP384" s="1">
        <v>32.4533</v>
      </c>
      <c r="FQ384" s="1">
        <v>63.724</v>
      </c>
      <c r="FR384" s="1">
        <v>25.7812</v>
      </c>
      <c r="FS384" s="1">
        <v>1.0</v>
      </c>
      <c r="FT384" s="1">
        <v>0.154583</v>
      </c>
      <c r="FU384" s="1">
        <v>0.223461</v>
      </c>
      <c r="FV384" s="1">
        <v>20.3232</v>
      </c>
      <c r="FW384" s="1">
        <v>5.21145</v>
      </c>
      <c r="FX384" s="1">
        <v>11.9038</v>
      </c>
      <c r="FY384" s="1">
        <v>5.00295</v>
      </c>
      <c r="FZ384" s="1">
        <v>3.28982</v>
      </c>
      <c r="GA384" s="1">
        <v>9999.0</v>
      </c>
      <c r="GB384" s="1">
        <v>9999.0</v>
      </c>
      <c r="GC384" s="1">
        <v>9999.0</v>
      </c>
      <c r="GD384" s="1">
        <v>999.9</v>
      </c>
      <c r="GE384" s="1">
        <v>1.85944</v>
      </c>
      <c r="GF384" s="1">
        <v>1.8544</v>
      </c>
      <c r="GG384" s="1">
        <v>1.8576</v>
      </c>
      <c r="GH384" s="1">
        <v>1.856</v>
      </c>
      <c r="GI384" s="1">
        <v>1.85483</v>
      </c>
      <c r="GJ384" s="1">
        <v>1.8545</v>
      </c>
      <c r="GK384" s="1">
        <v>1.85316</v>
      </c>
      <c r="GL384" s="1">
        <v>1.85628</v>
      </c>
      <c r="GM384" s="1">
        <v>0.0</v>
      </c>
      <c r="GN384" s="1">
        <v>0.0</v>
      </c>
      <c r="GO384" s="1">
        <v>0.0</v>
      </c>
      <c r="GP384" s="1">
        <v>0.0</v>
      </c>
      <c r="GQ384" s="1" t="s">
        <v>358</v>
      </c>
      <c r="GR384" s="1" t="s">
        <v>359</v>
      </c>
      <c r="GS384" s="1" t="s">
        <v>360</v>
      </c>
      <c r="GT384" s="1" t="s">
        <v>360</v>
      </c>
      <c r="GU384" s="1" t="s">
        <v>360</v>
      </c>
      <c r="GV384" s="1" t="s">
        <v>360</v>
      </c>
      <c r="GW384" s="1">
        <v>0.0</v>
      </c>
      <c r="GX384" s="1">
        <v>100.0</v>
      </c>
      <c r="GY384" s="1">
        <v>100.0</v>
      </c>
      <c r="GZ384" s="1">
        <v>3.05</v>
      </c>
      <c r="HA384" s="1">
        <v>0.0179</v>
      </c>
      <c r="HB384" s="1">
        <v>0.467488805237294</v>
      </c>
      <c r="HC384" s="1">
        <v>0.002678124759318837</v>
      </c>
      <c r="HD384" s="1">
        <v>-9.373761146515732E-7</v>
      </c>
      <c r="HE384" s="1">
        <v>1.391563784175389E-10</v>
      </c>
      <c r="HF384" s="1">
        <v>-0.06780524781039028</v>
      </c>
      <c r="HG384" s="1">
        <v>0.01061361004592812</v>
      </c>
      <c r="HH384" s="1">
        <v>-3.086644042041478E-4</v>
      </c>
      <c r="HI384" s="1">
        <v>1.24720902217549E-6</v>
      </c>
      <c r="HJ384" s="1">
        <v>1.0</v>
      </c>
      <c r="HK384" s="1">
        <v>2093.0</v>
      </c>
      <c r="HL384" s="1">
        <v>2.0</v>
      </c>
      <c r="HM384" s="1">
        <v>27.0</v>
      </c>
      <c r="HN384" s="1">
        <v>10.1</v>
      </c>
      <c r="HO384" s="1">
        <v>9.8</v>
      </c>
      <c r="HP384" s="1">
        <v>3.57422</v>
      </c>
      <c r="HQ384" s="1">
        <v>2.28271</v>
      </c>
      <c r="HR384" s="1">
        <v>1.4978</v>
      </c>
      <c r="HS384" s="1">
        <v>2.30347</v>
      </c>
      <c r="HT384" s="1">
        <v>1.54785</v>
      </c>
      <c r="HU384" s="1">
        <v>2.31689</v>
      </c>
      <c r="HV384" s="1">
        <v>35.3365</v>
      </c>
      <c r="HW384" s="1">
        <v>15.2703</v>
      </c>
      <c r="HX384" s="1">
        <v>18.0</v>
      </c>
      <c r="HY384" s="1">
        <v>501.371</v>
      </c>
      <c r="HZ384" s="1">
        <v>518.959</v>
      </c>
      <c r="IA384" s="1">
        <v>28.758</v>
      </c>
      <c r="IB384" s="1">
        <v>29.1542</v>
      </c>
      <c r="IC384" s="1">
        <v>30.0003</v>
      </c>
      <c r="ID384" s="1">
        <v>28.92</v>
      </c>
      <c r="IE384" s="1">
        <v>29.0127</v>
      </c>
      <c r="IF384" s="1">
        <v>71.6065</v>
      </c>
      <c r="IG384" s="1">
        <v>28.0754</v>
      </c>
      <c r="IH384" s="1">
        <v>71.7296</v>
      </c>
      <c r="II384" s="1">
        <v>28.7594</v>
      </c>
      <c r="IJ384" s="1">
        <v>1871.88</v>
      </c>
      <c r="IK384" s="1">
        <v>24.0676</v>
      </c>
      <c r="IL384" s="1">
        <v>100.893</v>
      </c>
      <c r="IM384" s="1">
        <v>100.656</v>
      </c>
      <c r="IN384" s="1" t="s">
        <v>365</v>
      </c>
    </row>
    <row r="385" ht="15.75" customHeight="1">
      <c r="A385" s="1">
        <v>369.0</v>
      </c>
      <c r="B385" s="1">
        <v>1.6604847491E9</v>
      </c>
      <c r="C385" s="1">
        <v>620.0</v>
      </c>
      <c r="D385" s="1" t="s">
        <v>1078</v>
      </c>
      <c r="E385" s="1" t="s">
        <v>1079</v>
      </c>
      <c r="F385" s="1">
        <v>1.0</v>
      </c>
      <c r="G385" s="1" t="s">
        <v>349</v>
      </c>
      <c r="H385" s="1" t="s">
        <v>350</v>
      </c>
      <c r="I385" s="1" t="s">
        <v>351</v>
      </c>
      <c r="J385" s="1" t="s">
        <v>352</v>
      </c>
      <c r="K385" s="1" t="s">
        <v>353</v>
      </c>
      <c r="L385" s="1" t="s">
        <v>349</v>
      </c>
      <c r="M385" s="1" t="s">
        <v>354</v>
      </c>
      <c r="N385" s="1">
        <v>1.66048474081875E9</v>
      </c>
      <c r="O385" s="1">
        <f t="shared" si="1"/>
        <v>0.002698031743</v>
      </c>
      <c r="P385" s="1">
        <f t="shared" si="2"/>
        <v>2.698031743</v>
      </c>
      <c r="Q385" s="1">
        <f t="shared" si="3"/>
        <v>6.535558517</v>
      </c>
      <c r="R385" s="1">
        <f t="shared" si="4"/>
        <v>1756.0225</v>
      </c>
      <c r="S385" s="1">
        <f t="shared" si="5"/>
        <v>1619.951922</v>
      </c>
      <c r="T385" s="1">
        <f t="shared" si="6"/>
        <v>161.3853922</v>
      </c>
      <c r="U385" s="1">
        <f t="shared" si="7"/>
        <v>174.9412287</v>
      </c>
      <c r="V385" s="1">
        <f t="shared" si="8"/>
        <v>0.1332242945</v>
      </c>
      <c r="W385" s="1">
        <f t="shared" si="9"/>
        <v>2.921656788</v>
      </c>
      <c r="X385" s="1">
        <f t="shared" si="10"/>
        <v>0.1299391223</v>
      </c>
      <c r="Y385" s="1">
        <f t="shared" si="11"/>
        <v>0.08150036391</v>
      </c>
      <c r="Z385" s="1">
        <f t="shared" si="12"/>
        <v>321.513027</v>
      </c>
      <c r="AA385" s="1">
        <f t="shared" si="13"/>
        <v>32.21178297</v>
      </c>
      <c r="AB385" s="1">
        <f t="shared" si="14"/>
        <v>31.70079375</v>
      </c>
      <c r="AC385" s="1">
        <f t="shared" si="15"/>
        <v>4.694809682</v>
      </c>
      <c r="AD385" s="1">
        <f t="shared" si="16"/>
        <v>59.85557307</v>
      </c>
      <c r="AE385" s="1">
        <f t="shared" si="17"/>
        <v>2.703048317</v>
      </c>
      <c r="AF385" s="1">
        <f t="shared" si="18"/>
        <v>4.515950943</v>
      </c>
      <c r="AG385" s="1">
        <f t="shared" si="19"/>
        <v>1.991761365</v>
      </c>
      <c r="AH385" s="1">
        <f t="shared" si="20"/>
        <v>-118.9831999</v>
      </c>
      <c r="AI385" s="1">
        <f t="shared" si="21"/>
        <v>-107.5848802</v>
      </c>
      <c r="AJ385" s="1">
        <f t="shared" si="22"/>
        <v>-8.29838247</v>
      </c>
      <c r="AK385" s="1">
        <f t="shared" si="23"/>
        <v>86.64656445</v>
      </c>
      <c r="AL385" s="1">
        <f t="shared" si="24"/>
        <v>38.08367765</v>
      </c>
      <c r="AM385" s="1">
        <f t="shared" si="25"/>
        <v>2.698662919</v>
      </c>
      <c r="AN385" s="1">
        <f t="shared" si="26"/>
        <v>6.535558517</v>
      </c>
      <c r="AO385" s="1">
        <v>1879.144716320452</v>
      </c>
      <c r="AP385" s="1">
        <v>1844.827454545455</v>
      </c>
      <c r="AQ385" s="1">
        <v>5.141279021817296</v>
      </c>
      <c r="AR385" s="1">
        <v>64.97328580608568</v>
      </c>
      <c r="AS385" s="1">
        <f t="shared" si="27"/>
        <v>2.698031743</v>
      </c>
      <c r="AT385" s="1">
        <v>23.99412487988602</v>
      </c>
      <c r="AU385" s="1">
        <v>27.14275818181818</v>
      </c>
      <c r="AV385" s="1">
        <v>1.791863373498879E-5</v>
      </c>
      <c r="AW385" s="1">
        <v>82.27873590820442</v>
      </c>
      <c r="AX385" s="1">
        <v>0.0</v>
      </c>
      <c r="AY385" s="1">
        <v>0.0</v>
      </c>
      <c r="AZ385" s="1">
        <f t="shared" si="28"/>
        <v>1</v>
      </c>
      <c r="BA385" s="1">
        <f t="shared" si="29"/>
        <v>0</v>
      </c>
      <c r="BB385" s="1">
        <f t="shared" si="30"/>
        <v>51943.3761</v>
      </c>
      <c r="BC385" s="1">
        <f t="shared" si="31"/>
        <v>1999.985</v>
      </c>
      <c r="BD385" s="1">
        <f t="shared" si="32"/>
        <v>1681.1871</v>
      </c>
      <c r="BE385" s="1">
        <f t="shared" si="33"/>
        <v>0.8405998545</v>
      </c>
      <c r="BF385" s="1">
        <f t="shared" si="34"/>
        <v>0.1607577192</v>
      </c>
      <c r="BG385" s="1">
        <v>6.0</v>
      </c>
      <c r="BH385" s="1">
        <v>0.5</v>
      </c>
      <c r="BI385" s="1" t="s">
        <v>355</v>
      </c>
      <c r="BJ385" s="1">
        <v>2.0</v>
      </c>
      <c r="BK385" s="1" t="b">
        <v>1</v>
      </c>
      <c r="BL385" s="1">
        <v>1.66048474081875E9</v>
      </c>
      <c r="BM385" s="1">
        <v>1756.0225</v>
      </c>
      <c r="BN385" s="1">
        <v>1807.393125</v>
      </c>
      <c r="BO385" s="1">
        <v>27.13261875</v>
      </c>
      <c r="BP385" s="1">
        <v>23.9831</v>
      </c>
      <c r="BQ385" s="1">
        <v>1752.99125</v>
      </c>
      <c r="BR385" s="1">
        <v>27.1147</v>
      </c>
      <c r="BS385" s="1">
        <v>500.1604375</v>
      </c>
      <c r="BT385" s="1">
        <v>99.52347499999999</v>
      </c>
      <c r="BU385" s="1">
        <v>0.100094025</v>
      </c>
      <c r="BV385" s="1">
        <v>31.01776875</v>
      </c>
      <c r="BW385" s="1">
        <v>31.70079375</v>
      </c>
      <c r="BX385" s="1">
        <v>999.9</v>
      </c>
      <c r="BY385" s="1">
        <v>0.0</v>
      </c>
      <c r="BZ385" s="1">
        <v>0.0</v>
      </c>
      <c r="CA385" s="1">
        <v>10002.740625</v>
      </c>
      <c r="CB385" s="1">
        <v>0.0</v>
      </c>
      <c r="CC385" s="1">
        <v>518.5040625</v>
      </c>
      <c r="CD385" s="1">
        <v>-51.37131875</v>
      </c>
      <c r="CE385" s="1">
        <v>1804.995</v>
      </c>
      <c r="CF385" s="1">
        <v>1851.805625</v>
      </c>
      <c r="CG385" s="1">
        <v>3.149505625</v>
      </c>
      <c r="CH385" s="1">
        <v>1807.393125</v>
      </c>
      <c r="CI385" s="1">
        <v>23.9831</v>
      </c>
      <c r="CJ385" s="1">
        <v>2.7003325</v>
      </c>
      <c r="CK385" s="1">
        <v>2.38688125</v>
      </c>
      <c r="CL385" s="1">
        <v>22.2871375</v>
      </c>
      <c r="CM385" s="1">
        <v>20.27504375</v>
      </c>
      <c r="CN385" s="1">
        <v>1999.985</v>
      </c>
      <c r="CO385" s="1">
        <v>0.980005625</v>
      </c>
      <c r="CP385" s="1">
        <v>0.0199945625</v>
      </c>
      <c r="CQ385" s="1">
        <v>0.0</v>
      </c>
      <c r="CR385" s="1">
        <v>2.92275</v>
      </c>
      <c r="CS385" s="1">
        <v>0.0</v>
      </c>
      <c r="CT385" s="1">
        <v>32383.64375</v>
      </c>
      <c r="CU385" s="1">
        <v>17412.20625</v>
      </c>
      <c r="CV385" s="1">
        <v>39.25</v>
      </c>
      <c r="CW385" s="1">
        <v>40.308125</v>
      </c>
      <c r="CX385" s="1">
        <v>39.194875</v>
      </c>
      <c r="CY385" s="1">
        <v>38.812</v>
      </c>
      <c r="CZ385" s="1">
        <v>39.5</v>
      </c>
      <c r="DA385" s="1">
        <v>1959.995</v>
      </c>
      <c r="DB385" s="1">
        <v>39.99</v>
      </c>
      <c r="DC385" s="1">
        <v>0.0</v>
      </c>
      <c r="DD385" s="1">
        <v>1.660484747E9</v>
      </c>
      <c r="DE385" s="1">
        <v>0.0</v>
      </c>
      <c r="DF385" s="1">
        <v>1.6604841591E9</v>
      </c>
      <c r="DG385" s="1" t="s">
        <v>356</v>
      </c>
      <c r="DH385" s="1">
        <v>1.6604841451E9</v>
      </c>
      <c r="DI385" s="1">
        <v>1.6604841591E9</v>
      </c>
      <c r="DJ385" s="1">
        <v>1.0</v>
      </c>
      <c r="DK385" s="1">
        <v>0.063</v>
      </c>
      <c r="DL385" s="1">
        <v>-0.028</v>
      </c>
      <c r="DM385" s="1">
        <v>1.395</v>
      </c>
      <c r="DN385" s="1">
        <v>0.027</v>
      </c>
      <c r="DO385" s="1">
        <v>400.0</v>
      </c>
      <c r="DP385" s="1">
        <v>24.0</v>
      </c>
      <c r="DQ385" s="1">
        <v>0.47</v>
      </c>
      <c r="DR385" s="1">
        <v>0.03</v>
      </c>
      <c r="DS385" s="1">
        <v>6.647432802739883</v>
      </c>
      <c r="DT385" s="1">
        <v>2.191829465673492</v>
      </c>
      <c r="DU385" s="1">
        <v>0.2926048815116841</v>
      </c>
      <c r="DV385" s="1">
        <v>0.0</v>
      </c>
      <c r="DW385" s="1">
        <v>38.09716999576402</v>
      </c>
      <c r="DX385" s="1">
        <v>5.780824697222641</v>
      </c>
      <c r="DY385" s="1">
        <v>0.7360592745639889</v>
      </c>
      <c r="DZ385" s="1">
        <v>0.0</v>
      </c>
      <c r="EA385" s="1">
        <v>-51.39431935483871</v>
      </c>
      <c r="EB385" s="1">
        <v>-7.295458064516163</v>
      </c>
      <c r="EC385" s="1">
        <v>0.9043030188758473</v>
      </c>
      <c r="ED385" s="1">
        <v>0.0</v>
      </c>
      <c r="EE385" s="1">
        <v>1618.968335601869</v>
      </c>
      <c r="EF385" s="1">
        <v>256.9557450113248</v>
      </c>
      <c r="EG385" s="1">
        <v>18.80924279345619</v>
      </c>
      <c r="EH385" s="1">
        <v>0.0</v>
      </c>
      <c r="EI385" s="1">
        <v>3.155136829268292</v>
      </c>
      <c r="EJ385" s="1">
        <v>-0.1030896167247331</v>
      </c>
      <c r="EK385" s="1">
        <v>0.01207801357416359</v>
      </c>
      <c r="EL385" s="1">
        <v>1.0</v>
      </c>
      <c r="EM385" s="1">
        <v>1.991747158104719</v>
      </c>
      <c r="EN385" s="1">
        <v>-0.02312561534095473</v>
      </c>
      <c r="EO385" s="1">
        <v>0.002116964067583012</v>
      </c>
      <c r="EP385" s="1">
        <v>1.0</v>
      </c>
      <c r="EQ385" s="1">
        <v>2.0</v>
      </c>
      <c r="ER385" s="1">
        <v>6.0</v>
      </c>
      <c r="ES385" s="1" t="s">
        <v>384</v>
      </c>
      <c r="ET385" s="1">
        <v>2.94525</v>
      </c>
      <c r="EU385" s="1">
        <v>2.80137</v>
      </c>
      <c r="EV385" s="1">
        <v>0.239232</v>
      </c>
      <c r="EW385" s="1">
        <v>0.243162</v>
      </c>
      <c r="EX385" s="1">
        <v>0.118397</v>
      </c>
      <c r="EY385" s="1">
        <v>0.108648</v>
      </c>
      <c r="EZ385" s="1">
        <v>15669.7</v>
      </c>
      <c r="FA385" s="1">
        <v>16351.7</v>
      </c>
      <c r="FB385" s="1">
        <v>23937.7</v>
      </c>
      <c r="FC385" s="1">
        <v>25127.0</v>
      </c>
      <c r="FD385" s="1">
        <v>33772.3</v>
      </c>
      <c r="FE385" s="1">
        <v>35759.3</v>
      </c>
      <c r="FF385" s="1">
        <v>43623.4</v>
      </c>
      <c r="FG385" s="1">
        <v>46441.2</v>
      </c>
      <c r="FH385" s="1">
        <v>2.00032</v>
      </c>
      <c r="FI385" s="1">
        <v>1.92498</v>
      </c>
      <c r="FJ385" s="1">
        <v>0.150371</v>
      </c>
      <c r="FK385" s="1">
        <v>0.0</v>
      </c>
      <c r="FL385" s="1">
        <v>29.2473</v>
      </c>
      <c r="FM385" s="1">
        <v>999.9</v>
      </c>
      <c r="FN385" s="1">
        <v>68.8</v>
      </c>
      <c r="FO385" s="1">
        <v>31.7</v>
      </c>
      <c r="FP385" s="1">
        <v>32.453</v>
      </c>
      <c r="FQ385" s="1">
        <v>64.014</v>
      </c>
      <c r="FR385" s="1">
        <v>26.0256</v>
      </c>
      <c r="FS385" s="1">
        <v>1.0</v>
      </c>
      <c r="FT385" s="1">
        <v>0.154563</v>
      </c>
      <c r="FU385" s="1">
        <v>0.222176</v>
      </c>
      <c r="FV385" s="1">
        <v>20.3231</v>
      </c>
      <c r="FW385" s="1">
        <v>5.21145</v>
      </c>
      <c r="FX385" s="1">
        <v>11.9038</v>
      </c>
      <c r="FY385" s="1">
        <v>5.0029</v>
      </c>
      <c r="FZ385" s="1">
        <v>3.28985</v>
      </c>
      <c r="GA385" s="1">
        <v>9999.0</v>
      </c>
      <c r="GB385" s="1">
        <v>9999.0</v>
      </c>
      <c r="GC385" s="1">
        <v>9999.0</v>
      </c>
      <c r="GD385" s="1">
        <v>999.9</v>
      </c>
      <c r="GE385" s="1">
        <v>1.85944</v>
      </c>
      <c r="GF385" s="1">
        <v>1.85439</v>
      </c>
      <c r="GG385" s="1">
        <v>1.8576</v>
      </c>
      <c r="GH385" s="1">
        <v>1.856</v>
      </c>
      <c r="GI385" s="1">
        <v>1.85482</v>
      </c>
      <c r="GJ385" s="1">
        <v>1.85449</v>
      </c>
      <c r="GK385" s="1">
        <v>1.85315</v>
      </c>
      <c r="GL385" s="1">
        <v>1.85627</v>
      </c>
      <c r="GM385" s="1">
        <v>0.0</v>
      </c>
      <c r="GN385" s="1">
        <v>0.0</v>
      </c>
      <c r="GO385" s="1">
        <v>0.0</v>
      </c>
      <c r="GP385" s="1">
        <v>0.0</v>
      </c>
      <c r="GQ385" s="1" t="s">
        <v>358</v>
      </c>
      <c r="GR385" s="1" t="s">
        <v>359</v>
      </c>
      <c r="GS385" s="1" t="s">
        <v>360</v>
      </c>
      <c r="GT385" s="1" t="s">
        <v>360</v>
      </c>
      <c r="GU385" s="1" t="s">
        <v>360</v>
      </c>
      <c r="GV385" s="1" t="s">
        <v>360</v>
      </c>
      <c r="GW385" s="1">
        <v>0.0</v>
      </c>
      <c r="GX385" s="1">
        <v>100.0</v>
      </c>
      <c r="GY385" s="1">
        <v>100.0</v>
      </c>
      <c r="GZ385" s="1">
        <v>3.06</v>
      </c>
      <c r="HA385" s="1">
        <v>0.0179</v>
      </c>
      <c r="HB385" s="1">
        <v>0.467488805237294</v>
      </c>
      <c r="HC385" s="1">
        <v>0.002678124759318837</v>
      </c>
      <c r="HD385" s="1">
        <v>-9.373761146515732E-7</v>
      </c>
      <c r="HE385" s="1">
        <v>1.391563784175389E-10</v>
      </c>
      <c r="HF385" s="1">
        <v>-0.06780524781039028</v>
      </c>
      <c r="HG385" s="1">
        <v>0.01061361004592812</v>
      </c>
      <c r="HH385" s="1">
        <v>-3.086644042041478E-4</v>
      </c>
      <c r="HI385" s="1">
        <v>1.24720902217549E-6</v>
      </c>
      <c r="HJ385" s="1">
        <v>1.0</v>
      </c>
      <c r="HK385" s="1">
        <v>2093.0</v>
      </c>
      <c r="HL385" s="1">
        <v>2.0</v>
      </c>
      <c r="HM385" s="1">
        <v>27.0</v>
      </c>
      <c r="HN385" s="1">
        <v>10.1</v>
      </c>
      <c r="HO385" s="1">
        <v>9.8</v>
      </c>
      <c r="HP385" s="1">
        <v>3.5791</v>
      </c>
      <c r="HQ385" s="1">
        <v>2.2644</v>
      </c>
      <c r="HR385" s="1">
        <v>1.4978</v>
      </c>
      <c r="HS385" s="1">
        <v>2.30347</v>
      </c>
      <c r="HT385" s="1">
        <v>1.54785</v>
      </c>
      <c r="HU385" s="1">
        <v>2.34253</v>
      </c>
      <c r="HV385" s="1">
        <v>35.3365</v>
      </c>
      <c r="HW385" s="1">
        <v>15.2703</v>
      </c>
      <c r="HX385" s="1">
        <v>18.0</v>
      </c>
      <c r="HY385" s="1">
        <v>501.358</v>
      </c>
      <c r="HZ385" s="1">
        <v>518.877</v>
      </c>
      <c r="IA385" s="1">
        <v>28.7571</v>
      </c>
      <c r="IB385" s="1">
        <v>29.1545</v>
      </c>
      <c r="IC385" s="1">
        <v>30.0003</v>
      </c>
      <c r="ID385" s="1">
        <v>28.9202</v>
      </c>
      <c r="IE385" s="1">
        <v>29.013</v>
      </c>
      <c r="IF385" s="1">
        <v>71.658</v>
      </c>
      <c r="IG385" s="1">
        <v>28.0754</v>
      </c>
      <c r="IH385" s="1">
        <v>71.7296</v>
      </c>
      <c r="II385" s="1">
        <v>28.7594</v>
      </c>
      <c r="IJ385" s="1">
        <v>1881.89</v>
      </c>
      <c r="IK385" s="1">
        <v>24.0624</v>
      </c>
      <c r="IL385" s="1">
        <v>100.893</v>
      </c>
      <c r="IM385" s="1">
        <v>100.656</v>
      </c>
      <c r="IN385" s="1" t="s">
        <v>365</v>
      </c>
    </row>
    <row r="386" ht="15.75" customHeight="1">
      <c r="A386" s="1">
        <v>370.0</v>
      </c>
      <c r="B386" s="1">
        <v>1.6604847506E9</v>
      </c>
      <c r="C386" s="1">
        <v>621.5</v>
      </c>
      <c r="D386" s="1" t="s">
        <v>1080</v>
      </c>
      <c r="E386" s="1" t="s">
        <v>1081</v>
      </c>
      <c r="F386" s="1">
        <v>1.0</v>
      </c>
      <c r="G386" s="1" t="s">
        <v>349</v>
      </c>
      <c r="H386" s="1" t="s">
        <v>350</v>
      </c>
      <c r="I386" s="1" t="s">
        <v>351</v>
      </c>
      <c r="J386" s="1" t="s">
        <v>352</v>
      </c>
      <c r="K386" s="1" t="s">
        <v>353</v>
      </c>
      <c r="L386" s="1" t="s">
        <v>349</v>
      </c>
      <c r="M386" s="1" t="s">
        <v>354</v>
      </c>
      <c r="N386" s="1">
        <v>1.66048474281875E9</v>
      </c>
      <c r="O386" s="1">
        <f t="shared" si="1"/>
        <v>0.002697536714</v>
      </c>
      <c r="P386" s="1">
        <f t="shared" si="2"/>
        <v>2.697536714</v>
      </c>
      <c r="Q386" s="1">
        <f t="shared" si="3"/>
        <v>6.783567127</v>
      </c>
      <c r="R386" s="1">
        <f t="shared" si="4"/>
        <v>1765.925625</v>
      </c>
      <c r="S386" s="1">
        <f t="shared" si="5"/>
        <v>1626.60841</v>
      </c>
      <c r="T386" s="1">
        <f t="shared" si="6"/>
        <v>162.048756</v>
      </c>
      <c r="U386" s="1">
        <f t="shared" si="7"/>
        <v>175.9280531</v>
      </c>
      <c r="V386" s="1">
        <f t="shared" si="8"/>
        <v>0.1332833371</v>
      </c>
      <c r="W386" s="1">
        <f t="shared" si="9"/>
        <v>2.921418724</v>
      </c>
      <c r="X386" s="1">
        <f t="shared" si="10"/>
        <v>0.1299950304</v>
      </c>
      <c r="Y386" s="1">
        <f t="shared" si="11"/>
        <v>0.08153557816</v>
      </c>
      <c r="Z386" s="1">
        <f t="shared" si="12"/>
        <v>321.5096355</v>
      </c>
      <c r="AA386" s="1">
        <f t="shared" si="13"/>
        <v>32.20939672</v>
      </c>
      <c r="AB386" s="1">
        <f t="shared" si="14"/>
        <v>31.6973</v>
      </c>
      <c r="AC386" s="1">
        <f t="shared" si="15"/>
        <v>4.693879334</v>
      </c>
      <c r="AD386" s="1">
        <f t="shared" si="16"/>
        <v>59.87064894</v>
      </c>
      <c r="AE386" s="1">
        <f t="shared" si="17"/>
        <v>2.703330324</v>
      </c>
      <c r="AF386" s="1">
        <f t="shared" si="18"/>
        <v>4.515284822</v>
      </c>
      <c r="AG386" s="1">
        <f t="shared" si="19"/>
        <v>1.990549009</v>
      </c>
      <c r="AH386" s="1">
        <f t="shared" si="20"/>
        <v>-118.9613691</v>
      </c>
      <c r="AI386" s="1">
        <f t="shared" si="21"/>
        <v>-107.43338</v>
      </c>
      <c r="AJ386" s="1">
        <f t="shared" si="22"/>
        <v>-8.287123621</v>
      </c>
      <c r="AK386" s="1">
        <f t="shared" si="23"/>
        <v>86.82776283</v>
      </c>
      <c r="AL386" s="1">
        <f t="shared" si="24"/>
        <v>38.13719227</v>
      </c>
      <c r="AM386" s="1">
        <f t="shared" si="25"/>
        <v>2.697030257</v>
      </c>
      <c r="AN386" s="1">
        <f t="shared" si="26"/>
        <v>6.783567127</v>
      </c>
      <c r="AO386" s="1">
        <v>1886.816283156241</v>
      </c>
      <c r="AP386" s="1">
        <v>1852.434909090908</v>
      </c>
      <c r="AQ386" s="1">
        <v>5.09401807382589</v>
      </c>
      <c r="AR386" s="1">
        <v>64.97328580608568</v>
      </c>
      <c r="AS386" s="1">
        <f t="shared" si="27"/>
        <v>2.697536714</v>
      </c>
      <c r="AT386" s="1">
        <v>23.99517588348007</v>
      </c>
      <c r="AU386" s="1">
        <v>27.1433418181818</v>
      </c>
      <c r="AV386" s="1">
        <v>9.573725982830084E-6</v>
      </c>
      <c r="AW386" s="1">
        <v>82.27873590820442</v>
      </c>
      <c r="AX386" s="1">
        <v>0.0</v>
      </c>
      <c r="AY386" s="1">
        <v>0.0</v>
      </c>
      <c r="AZ386" s="1">
        <f t="shared" si="28"/>
        <v>1</v>
      </c>
      <c r="BA386" s="1">
        <f t="shared" si="29"/>
        <v>0</v>
      </c>
      <c r="BB386" s="1">
        <f t="shared" si="30"/>
        <v>51937.04862</v>
      </c>
      <c r="BC386" s="1">
        <f t="shared" si="31"/>
        <v>1999.96375</v>
      </c>
      <c r="BD386" s="1">
        <f t="shared" si="32"/>
        <v>1681.16925</v>
      </c>
      <c r="BE386" s="1">
        <f t="shared" si="33"/>
        <v>0.8405998609</v>
      </c>
      <c r="BF386" s="1">
        <f t="shared" si="34"/>
        <v>0.1607577315</v>
      </c>
      <c r="BG386" s="1">
        <v>6.0</v>
      </c>
      <c r="BH386" s="1">
        <v>0.5</v>
      </c>
      <c r="BI386" s="1" t="s">
        <v>355</v>
      </c>
      <c r="BJ386" s="1">
        <v>2.0</v>
      </c>
      <c r="BK386" s="1" t="b">
        <v>1</v>
      </c>
      <c r="BL386" s="1">
        <v>1.66048474281875E9</v>
      </c>
      <c r="BM386" s="1">
        <v>1765.925625</v>
      </c>
      <c r="BN386" s="1">
        <v>1817.39</v>
      </c>
      <c r="BO386" s="1">
        <v>27.1354125</v>
      </c>
      <c r="BP386" s="1">
        <v>23.98775</v>
      </c>
      <c r="BQ386" s="1">
        <v>1762.88625</v>
      </c>
      <c r="BR386" s="1">
        <v>27.11750625</v>
      </c>
      <c r="BS386" s="1">
        <v>500.1511875</v>
      </c>
      <c r="BT386" s="1">
        <v>99.52350625</v>
      </c>
      <c r="BU386" s="1">
        <v>0.1001985375</v>
      </c>
      <c r="BV386" s="1">
        <v>31.01518125</v>
      </c>
      <c r="BW386" s="1">
        <v>31.6973</v>
      </c>
      <c r="BX386" s="1">
        <v>999.9</v>
      </c>
      <c r="BY386" s="1">
        <v>0.0</v>
      </c>
      <c r="BZ386" s="1">
        <v>0.0</v>
      </c>
      <c r="CA386" s="1">
        <v>10001.378125</v>
      </c>
      <c r="CB386" s="1">
        <v>0.0</v>
      </c>
      <c r="CC386" s="1">
        <v>591.6823125000001</v>
      </c>
      <c r="CD386" s="1">
        <v>-51.46555625</v>
      </c>
      <c r="CE386" s="1">
        <v>1815.17875</v>
      </c>
      <c r="CF386" s="1">
        <v>1862.05625</v>
      </c>
      <c r="CG386" s="1">
        <v>3.14765125</v>
      </c>
      <c r="CH386" s="1">
        <v>1817.39</v>
      </c>
      <c r="CI386" s="1">
        <v>23.98775</v>
      </c>
      <c r="CJ386" s="1">
        <v>2.70061125</v>
      </c>
      <c r="CK386" s="1">
        <v>2.387345</v>
      </c>
      <c r="CL386" s="1">
        <v>22.28883125</v>
      </c>
      <c r="CM386" s="1">
        <v>20.2781875</v>
      </c>
      <c r="CN386" s="1">
        <v>1999.96375</v>
      </c>
      <c r="CO386" s="1">
        <v>0.9800055</v>
      </c>
      <c r="CP386" s="1">
        <v>0.01999475</v>
      </c>
      <c r="CQ386" s="1">
        <v>0.0</v>
      </c>
      <c r="CR386" s="1">
        <v>2.75</v>
      </c>
      <c r="CS386" s="1">
        <v>0.0</v>
      </c>
      <c r="CT386" s="1">
        <v>32379.61875</v>
      </c>
      <c r="CU386" s="1">
        <v>17412.01875</v>
      </c>
      <c r="CV386" s="1">
        <v>39.25</v>
      </c>
      <c r="CW386" s="1">
        <v>40.308125</v>
      </c>
      <c r="CX386" s="1">
        <v>39.1988125</v>
      </c>
      <c r="CY386" s="1">
        <v>38.812</v>
      </c>
      <c r="CZ386" s="1">
        <v>39.5</v>
      </c>
      <c r="DA386" s="1">
        <v>1959.97375</v>
      </c>
      <c r="DB386" s="1">
        <v>39.99</v>
      </c>
      <c r="DC386" s="1">
        <v>0.0</v>
      </c>
      <c r="DD386" s="1">
        <v>1.6604847482E9</v>
      </c>
      <c r="DE386" s="1">
        <v>0.0</v>
      </c>
      <c r="DF386" s="1">
        <v>1.6604841591E9</v>
      </c>
      <c r="DG386" s="1" t="s">
        <v>356</v>
      </c>
      <c r="DH386" s="1">
        <v>1.6604841451E9</v>
      </c>
      <c r="DI386" s="1">
        <v>1.6604841591E9</v>
      </c>
      <c r="DJ386" s="1">
        <v>1.0</v>
      </c>
      <c r="DK386" s="1">
        <v>0.063</v>
      </c>
      <c r="DL386" s="1">
        <v>-0.028</v>
      </c>
      <c r="DM386" s="1">
        <v>1.395</v>
      </c>
      <c r="DN386" s="1">
        <v>0.027</v>
      </c>
      <c r="DO386" s="1">
        <v>400.0</v>
      </c>
      <c r="DP386" s="1">
        <v>24.0</v>
      </c>
      <c r="DQ386" s="1">
        <v>0.47</v>
      </c>
      <c r="DR386" s="1">
        <v>0.03</v>
      </c>
      <c r="DS386" s="1">
        <v>6.650395966178632</v>
      </c>
      <c r="DT386" s="1">
        <v>1.942461816720832</v>
      </c>
      <c r="DU386" s="1">
        <v>0.2915398214848564</v>
      </c>
      <c r="DV386" s="1">
        <v>0.0</v>
      </c>
      <c r="DW386" s="1">
        <v>38.12468186704454</v>
      </c>
      <c r="DX386" s="1">
        <v>5.423965223088588</v>
      </c>
      <c r="DY386" s="1">
        <v>0.7238061676909315</v>
      </c>
      <c r="DZ386" s="1">
        <v>0.0</v>
      </c>
      <c r="EA386" s="1">
        <v>-51.51823666666667</v>
      </c>
      <c r="EB386" s="1">
        <v>-6.876539265850949</v>
      </c>
      <c r="EC386" s="1">
        <v>0.8829752882473866</v>
      </c>
      <c r="ED386" s="1">
        <v>0.0</v>
      </c>
      <c r="EE386" s="1">
        <v>1624.900622465813</v>
      </c>
      <c r="EF386" s="1">
        <v>263.2668598561646</v>
      </c>
      <c r="EG386" s="1">
        <v>19.90706786796028</v>
      </c>
      <c r="EH386" s="1">
        <v>0.0</v>
      </c>
      <c r="EI386" s="1">
        <v>3.152644749999999</v>
      </c>
      <c r="EJ386" s="1">
        <v>-0.0738323076923163</v>
      </c>
      <c r="EK386" s="1">
        <v>0.009917941063421391</v>
      </c>
      <c r="EL386" s="1">
        <v>1.0</v>
      </c>
      <c r="EM386" s="1">
        <v>1.991082402788104</v>
      </c>
      <c r="EN386" s="1">
        <v>-0.01945393429771696</v>
      </c>
      <c r="EO386" s="1">
        <v>0.001801388758114012</v>
      </c>
      <c r="EP386" s="1">
        <v>1.0</v>
      </c>
      <c r="EQ386" s="1">
        <v>2.0</v>
      </c>
      <c r="ER386" s="1">
        <v>6.0</v>
      </c>
      <c r="ES386" s="1" t="s">
        <v>384</v>
      </c>
      <c r="ET386" s="1">
        <v>2.94526</v>
      </c>
      <c r="EU386" s="1">
        <v>2.80144</v>
      </c>
      <c r="EV386" s="1">
        <v>0.239797</v>
      </c>
      <c r="EW386" s="1">
        <v>0.243741</v>
      </c>
      <c r="EX386" s="1">
        <v>0.118397</v>
      </c>
      <c r="EY386" s="1">
        <v>0.108637</v>
      </c>
      <c r="EZ386" s="1">
        <v>15657.9</v>
      </c>
      <c r="FA386" s="1">
        <v>16339.3</v>
      </c>
      <c r="FB386" s="1">
        <v>23937.6</v>
      </c>
      <c r="FC386" s="1">
        <v>25127.1</v>
      </c>
      <c r="FD386" s="1">
        <v>33772.0</v>
      </c>
      <c r="FE386" s="1">
        <v>35759.7</v>
      </c>
      <c r="FF386" s="1">
        <v>43623.0</v>
      </c>
      <c r="FG386" s="1">
        <v>46441.3</v>
      </c>
      <c r="FH386" s="1">
        <v>2.00047</v>
      </c>
      <c r="FI386" s="1">
        <v>1.92488</v>
      </c>
      <c r="FJ386" s="1">
        <v>0.149973</v>
      </c>
      <c r="FK386" s="1">
        <v>0.0</v>
      </c>
      <c r="FL386" s="1">
        <v>29.2478</v>
      </c>
      <c r="FM386" s="1">
        <v>999.9</v>
      </c>
      <c r="FN386" s="1">
        <v>68.8</v>
      </c>
      <c r="FO386" s="1">
        <v>31.7</v>
      </c>
      <c r="FP386" s="1">
        <v>32.4558</v>
      </c>
      <c r="FQ386" s="1">
        <v>63.824</v>
      </c>
      <c r="FR386" s="1">
        <v>26.1859</v>
      </c>
      <c r="FS386" s="1">
        <v>1.0</v>
      </c>
      <c r="FT386" s="1">
        <v>0.154522</v>
      </c>
      <c r="FU386" s="1">
        <v>0.210667</v>
      </c>
      <c r="FV386" s="1">
        <v>20.3231</v>
      </c>
      <c r="FW386" s="1">
        <v>5.2113</v>
      </c>
      <c r="FX386" s="1">
        <v>11.9035</v>
      </c>
      <c r="FY386" s="1">
        <v>5.00285</v>
      </c>
      <c r="FZ386" s="1">
        <v>3.28973</v>
      </c>
      <c r="GA386" s="1">
        <v>9999.0</v>
      </c>
      <c r="GB386" s="1">
        <v>9999.0</v>
      </c>
      <c r="GC386" s="1">
        <v>9999.0</v>
      </c>
      <c r="GD386" s="1">
        <v>999.9</v>
      </c>
      <c r="GE386" s="1">
        <v>1.85944</v>
      </c>
      <c r="GF386" s="1">
        <v>1.85438</v>
      </c>
      <c r="GG386" s="1">
        <v>1.8576</v>
      </c>
      <c r="GH386" s="1">
        <v>1.856</v>
      </c>
      <c r="GI386" s="1">
        <v>1.85483</v>
      </c>
      <c r="GJ386" s="1">
        <v>1.85449</v>
      </c>
      <c r="GK386" s="1">
        <v>1.85315</v>
      </c>
      <c r="GL386" s="1">
        <v>1.85628</v>
      </c>
      <c r="GM386" s="1">
        <v>0.0</v>
      </c>
      <c r="GN386" s="1">
        <v>0.0</v>
      </c>
      <c r="GO386" s="1">
        <v>0.0</v>
      </c>
      <c r="GP386" s="1">
        <v>0.0</v>
      </c>
      <c r="GQ386" s="1" t="s">
        <v>358</v>
      </c>
      <c r="GR386" s="1" t="s">
        <v>359</v>
      </c>
      <c r="GS386" s="1" t="s">
        <v>360</v>
      </c>
      <c r="GT386" s="1" t="s">
        <v>360</v>
      </c>
      <c r="GU386" s="1" t="s">
        <v>360</v>
      </c>
      <c r="GV386" s="1" t="s">
        <v>360</v>
      </c>
      <c r="GW386" s="1">
        <v>0.0</v>
      </c>
      <c r="GX386" s="1">
        <v>100.0</v>
      </c>
      <c r="GY386" s="1">
        <v>100.0</v>
      </c>
      <c r="GZ386" s="1">
        <v>3.06</v>
      </c>
      <c r="HA386" s="1">
        <v>0.0178</v>
      </c>
      <c r="HB386" s="1">
        <v>0.467488805237294</v>
      </c>
      <c r="HC386" s="1">
        <v>0.002678124759318837</v>
      </c>
      <c r="HD386" s="1">
        <v>-9.373761146515732E-7</v>
      </c>
      <c r="HE386" s="1">
        <v>1.391563784175389E-10</v>
      </c>
      <c r="HF386" s="1">
        <v>-0.06780524781039028</v>
      </c>
      <c r="HG386" s="1">
        <v>0.01061361004592812</v>
      </c>
      <c r="HH386" s="1">
        <v>-3.086644042041478E-4</v>
      </c>
      <c r="HI386" s="1">
        <v>1.24720902217549E-6</v>
      </c>
      <c r="HJ386" s="1">
        <v>1.0</v>
      </c>
      <c r="HK386" s="1">
        <v>2093.0</v>
      </c>
      <c r="HL386" s="1">
        <v>2.0</v>
      </c>
      <c r="HM386" s="1">
        <v>27.0</v>
      </c>
      <c r="HN386" s="1">
        <v>10.1</v>
      </c>
      <c r="HO386" s="1">
        <v>9.9</v>
      </c>
      <c r="HP386" s="1">
        <v>3.59009</v>
      </c>
      <c r="HQ386" s="1">
        <v>2.25464</v>
      </c>
      <c r="HR386" s="1">
        <v>1.4978</v>
      </c>
      <c r="HS386" s="1">
        <v>2.30347</v>
      </c>
      <c r="HT386" s="1">
        <v>1.54785</v>
      </c>
      <c r="HU386" s="1">
        <v>2.46826</v>
      </c>
      <c r="HV386" s="1">
        <v>35.3365</v>
      </c>
      <c r="HW386" s="1">
        <v>15.2791</v>
      </c>
      <c r="HX386" s="1">
        <v>18.0</v>
      </c>
      <c r="HY386" s="1">
        <v>501.454</v>
      </c>
      <c r="HZ386" s="1">
        <v>518.817</v>
      </c>
      <c r="IA386" s="1">
        <v>28.7532</v>
      </c>
      <c r="IB386" s="1">
        <v>29.1562</v>
      </c>
      <c r="IC386" s="1">
        <v>30.0002</v>
      </c>
      <c r="ID386" s="1">
        <v>28.9213</v>
      </c>
      <c r="IE386" s="1">
        <v>29.0139</v>
      </c>
      <c r="IF386" s="1">
        <v>71.9098</v>
      </c>
      <c r="IG386" s="1">
        <v>28.0754</v>
      </c>
      <c r="IH386" s="1">
        <v>71.7296</v>
      </c>
      <c r="II386" s="1">
        <v>28.7594</v>
      </c>
      <c r="IJ386" s="1">
        <v>1881.89</v>
      </c>
      <c r="IK386" s="1">
        <v>24.0698</v>
      </c>
      <c r="IL386" s="1">
        <v>100.892</v>
      </c>
      <c r="IM386" s="1">
        <v>100.656</v>
      </c>
      <c r="IN386" s="1" t="s">
        <v>365</v>
      </c>
    </row>
    <row r="387" ht="15.75" customHeight="1">
      <c r="A387" s="1">
        <v>371.0</v>
      </c>
      <c r="B387" s="1">
        <v>1.6604847511E9</v>
      </c>
      <c r="C387" s="1">
        <v>622.0</v>
      </c>
      <c r="D387" s="1" t="s">
        <v>1082</v>
      </c>
      <c r="E387" s="1" t="s">
        <v>1083</v>
      </c>
      <c r="F387" s="1">
        <v>1.0</v>
      </c>
      <c r="G387" s="1" t="s">
        <v>349</v>
      </c>
      <c r="H387" s="1" t="s">
        <v>350</v>
      </c>
      <c r="I387" s="1" t="s">
        <v>351</v>
      </c>
      <c r="J387" s="1" t="s">
        <v>352</v>
      </c>
      <c r="K387" s="1" t="s">
        <v>353</v>
      </c>
      <c r="L387" s="1" t="s">
        <v>349</v>
      </c>
      <c r="M387" s="1" t="s">
        <v>354</v>
      </c>
      <c r="N387" s="1">
        <v>1.66048474281875E9</v>
      </c>
      <c r="O387" s="1">
        <f t="shared" si="1"/>
        <v>0.002697774713</v>
      </c>
      <c r="P387" s="1">
        <f t="shared" si="2"/>
        <v>2.697774713</v>
      </c>
      <c r="Q387" s="1">
        <f t="shared" si="3"/>
        <v>6.789428445</v>
      </c>
      <c r="R387" s="1">
        <f t="shared" si="4"/>
        <v>1765.925625</v>
      </c>
      <c r="S387" s="1">
        <f t="shared" si="5"/>
        <v>1626.544962</v>
      </c>
      <c r="T387" s="1">
        <f t="shared" si="6"/>
        <v>162.0424352</v>
      </c>
      <c r="U387" s="1">
        <f t="shared" si="7"/>
        <v>175.9280531</v>
      </c>
      <c r="V387" s="1">
        <f t="shared" si="8"/>
        <v>0.1332953934</v>
      </c>
      <c r="W387" s="1">
        <f t="shared" si="9"/>
        <v>2.921418724</v>
      </c>
      <c r="X387" s="1">
        <f t="shared" si="10"/>
        <v>0.1300064996</v>
      </c>
      <c r="Y387" s="1">
        <f t="shared" si="11"/>
        <v>0.08154279738</v>
      </c>
      <c r="Z387" s="1">
        <f t="shared" si="12"/>
        <v>321.5096355</v>
      </c>
      <c r="AA387" s="1">
        <f t="shared" si="13"/>
        <v>32.20933484</v>
      </c>
      <c r="AB387" s="1">
        <f t="shared" si="14"/>
        <v>31.6973</v>
      </c>
      <c r="AC387" s="1">
        <f t="shared" si="15"/>
        <v>4.693879334</v>
      </c>
      <c r="AD387" s="1">
        <f t="shared" si="16"/>
        <v>59.87064894</v>
      </c>
      <c r="AE387" s="1">
        <f t="shared" si="17"/>
        <v>2.703330324</v>
      </c>
      <c r="AF387" s="1">
        <f t="shared" si="18"/>
        <v>4.515284822</v>
      </c>
      <c r="AG387" s="1">
        <f t="shared" si="19"/>
        <v>1.990549009</v>
      </c>
      <c r="AH387" s="1">
        <f t="shared" si="20"/>
        <v>-118.9718648</v>
      </c>
      <c r="AI387" s="1">
        <f t="shared" si="21"/>
        <v>-107.43338</v>
      </c>
      <c r="AJ387" s="1">
        <f t="shared" si="22"/>
        <v>-8.287123621</v>
      </c>
      <c r="AK387" s="1">
        <f t="shared" si="23"/>
        <v>86.81726706</v>
      </c>
      <c r="AL387" s="1">
        <f t="shared" si="24"/>
        <v>38.13719227</v>
      </c>
      <c r="AM387" s="1">
        <f t="shared" si="25"/>
        <v>2.697030257</v>
      </c>
      <c r="AN387" s="1">
        <f t="shared" si="26"/>
        <v>6.789428445</v>
      </c>
      <c r="AO387" s="1">
        <v>1889.387085110748</v>
      </c>
      <c r="AP387" s="1">
        <v>1855.000484848484</v>
      </c>
      <c r="AQ387" s="1">
        <v>5.09363117029677</v>
      </c>
      <c r="AR387" s="1">
        <v>64.97328580608568</v>
      </c>
      <c r="AS387" s="1">
        <f t="shared" si="27"/>
        <v>2.697774713</v>
      </c>
      <c r="AT387" s="1">
        <v>23.99489985428038</v>
      </c>
      <c r="AU387" s="1">
        <v>27.14334606060606</v>
      </c>
      <c r="AV387" s="1">
        <v>9.184126191887966E-6</v>
      </c>
      <c r="AW387" s="1">
        <v>82.27873590820442</v>
      </c>
      <c r="AX387" s="1">
        <v>0.0</v>
      </c>
      <c r="AY387" s="1">
        <v>0.0</v>
      </c>
      <c r="AZ387" s="1">
        <f t="shared" si="28"/>
        <v>1</v>
      </c>
      <c r="BA387" s="1">
        <f t="shared" si="29"/>
        <v>0</v>
      </c>
      <c r="BB387" s="1">
        <f t="shared" si="30"/>
        <v>51937.04862</v>
      </c>
      <c r="BC387" s="1">
        <f t="shared" si="31"/>
        <v>1999.96375</v>
      </c>
      <c r="BD387" s="1">
        <f t="shared" si="32"/>
        <v>1681.16925</v>
      </c>
      <c r="BE387" s="1">
        <f t="shared" si="33"/>
        <v>0.8405998609</v>
      </c>
      <c r="BF387" s="1">
        <f t="shared" si="34"/>
        <v>0.1607577315</v>
      </c>
      <c r="BG387" s="1">
        <v>6.0</v>
      </c>
      <c r="BH387" s="1">
        <v>0.5</v>
      </c>
      <c r="BI387" s="1" t="s">
        <v>355</v>
      </c>
      <c r="BJ387" s="1">
        <v>2.0</v>
      </c>
      <c r="BK387" s="1" t="b">
        <v>1</v>
      </c>
      <c r="BL387" s="1">
        <v>1.66048474281875E9</v>
      </c>
      <c r="BM387" s="1">
        <v>1765.925625</v>
      </c>
      <c r="BN387" s="1">
        <v>1817.39</v>
      </c>
      <c r="BO387" s="1">
        <v>27.1354125</v>
      </c>
      <c r="BP387" s="1">
        <v>23.98775</v>
      </c>
      <c r="BQ387" s="1">
        <v>1762.88625</v>
      </c>
      <c r="BR387" s="1">
        <v>27.11750625</v>
      </c>
      <c r="BS387" s="1">
        <v>500.1511875</v>
      </c>
      <c r="BT387" s="1">
        <v>99.52350625</v>
      </c>
      <c r="BU387" s="1">
        <v>0.1001985375</v>
      </c>
      <c r="BV387" s="1">
        <v>31.01518125</v>
      </c>
      <c r="BW387" s="1">
        <v>31.6973</v>
      </c>
      <c r="BX387" s="1">
        <v>999.9</v>
      </c>
      <c r="BY387" s="1">
        <v>0.0</v>
      </c>
      <c r="BZ387" s="1">
        <v>0.0</v>
      </c>
      <c r="CA387" s="1">
        <v>10001.378125</v>
      </c>
      <c r="CB387" s="1">
        <v>0.0</v>
      </c>
      <c r="CC387" s="1">
        <v>591.6823125000001</v>
      </c>
      <c r="CD387" s="1">
        <v>-51.46555625</v>
      </c>
      <c r="CE387" s="1">
        <v>1815.17875</v>
      </c>
      <c r="CF387" s="1">
        <v>1862.05625</v>
      </c>
      <c r="CG387" s="1">
        <v>3.14765125</v>
      </c>
      <c r="CH387" s="1">
        <v>1817.39</v>
      </c>
      <c r="CI387" s="1">
        <v>23.98775</v>
      </c>
      <c r="CJ387" s="1">
        <v>2.70061125</v>
      </c>
      <c r="CK387" s="1">
        <v>2.387345</v>
      </c>
      <c r="CL387" s="1">
        <v>22.28883125</v>
      </c>
      <c r="CM387" s="1">
        <v>20.2781875</v>
      </c>
      <c r="CN387" s="1">
        <v>1999.96375</v>
      </c>
      <c r="CO387" s="1">
        <v>0.9800055</v>
      </c>
      <c r="CP387" s="1">
        <v>0.01999475</v>
      </c>
      <c r="CQ387" s="1">
        <v>0.0</v>
      </c>
      <c r="CR387" s="1">
        <v>2.75</v>
      </c>
      <c r="CS387" s="1">
        <v>0.0</v>
      </c>
      <c r="CT387" s="1">
        <v>32379.61875</v>
      </c>
      <c r="CU387" s="1">
        <v>17412.01875</v>
      </c>
      <c r="CV387" s="1">
        <v>39.25</v>
      </c>
      <c r="CW387" s="1">
        <v>40.308125</v>
      </c>
      <c r="CX387" s="1">
        <v>39.1988125</v>
      </c>
      <c r="CY387" s="1">
        <v>38.812</v>
      </c>
      <c r="CZ387" s="1">
        <v>39.5</v>
      </c>
      <c r="DA387" s="1">
        <v>1959.97375</v>
      </c>
      <c r="DB387" s="1">
        <v>39.99</v>
      </c>
      <c r="DC387" s="1">
        <v>0.0</v>
      </c>
      <c r="DD387" s="1">
        <v>1.6604847488E9</v>
      </c>
      <c r="DE387" s="1">
        <v>0.0</v>
      </c>
      <c r="DF387" s="1">
        <v>1.6604841591E9</v>
      </c>
      <c r="DG387" s="1" t="s">
        <v>356</v>
      </c>
      <c r="DH387" s="1">
        <v>1.6604841451E9</v>
      </c>
      <c r="DI387" s="1">
        <v>1.6604841591E9</v>
      </c>
      <c r="DJ387" s="1">
        <v>1.0</v>
      </c>
      <c r="DK387" s="1">
        <v>0.063</v>
      </c>
      <c r="DL387" s="1">
        <v>-0.028</v>
      </c>
      <c r="DM387" s="1">
        <v>1.395</v>
      </c>
      <c r="DN387" s="1">
        <v>0.027</v>
      </c>
      <c r="DO387" s="1">
        <v>400.0</v>
      </c>
      <c r="DP387" s="1">
        <v>24.0</v>
      </c>
      <c r="DQ387" s="1">
        <v>0.47</v>
      </c>
      <c r="DR387" s="1">
        <v>0.03</v>
      </c>
      <c r="DS387" s="1">
        <v>6.650395966178632</v>
      </c>
      <c r="DT387" s="1">
        <v>1.942461816720832</v>
      </c>
      <c r="DU387" s="1">
        <v>0.2915398214848564</v>
      </c>
      <c r="DV387" s="1">
        <v>0.0</v>
      </c>
      <c r="DW387" s="1">
        <v>38.12468186704454</v>
      </c>
      <c r="DX387" s="1">
        <v>5.423965223088588</v>
      </c>
      <c r="DY387" s="1">
        <v>0.7238061676909315</v>
      </c>
      <c r="DZ387" s="1">
        <v>0.0</v>
      </c>
      <c r="EA387" s="1">
        <v>-51.51823666666667</v>
      </c>
      <c r="EB387" s="1">
        <v>-6.876539265850949</v>
      </c>
      <c r="EC387" s="1">
        <v>0.8829752882473866</v>
      </c>
      <c r="ED387" s="1">
        <v>0.0</v>
      </c>
      <c r="EE387" s="1">
        <v>1624.900622465813</v>
      </c>
      <c r="EF387" s="1">
        <v>263.2668598561646</v>
      </c>
      <c r="EG387" s="1">
        <v>19.90706786796028</v>
      </c>
      <c r="EH387" s="1">
        <v>0.0</v>
      </c>
      <c r="EI387" s="1">
        <v>3.152644749999999</v>
      </c>
      <c r="EJ387" s="1">
        <v>-0.0738323076923163</v>
      </c>
      <c r="EK387" s="1">
        <v>0.009917941063421391</v>
      </c>
      <c r="EL387" s="1">
        <v>1.0</v>
      </c>
      <c r="EM387" s="1">
        <v>1.991082402788104</v>
      </c>
      <c r="EN387" s="1">
        <v>-0.01945393429771696</v>
      </c>
      <c r="EO387" s="1">
        <v>0.001801388758114012</v>
      </c>
      <c r="EP387" s="1">
        <v>1.0</v>
      </c>
      <c r="EQ387" s="1">
        <v>2.0</v>
      </c>
      <c r="ER387" s="1">
        <v>6.0</v>
      </c>
      <c r="ES387" s="1" t="s">
        <v>384</v>
      </c>
      <c r="ET387" s="1">
        <v>2.94555</v>
      </c>
      <c r="EU387" s="1">
        <v>2.80148</v>
      </c>
      <c r="EV387" s="1">
        <v>0.239989</v>
      </c>
      <c r="EW387" s="1">
        <v>0.243935</v>
      </c>
      <c r="EX387" s="1">
        <v>0.118394</v>
      </c>
      <c r="EY387" s="1">
        <v>0.108631</v>
      </c>
      <c r="EZ387" s="1">
        <v>15654.0</v>
      </c>
      <c r="FA387" s="1">
        <v>16335.1</v>
      </c>
      <c r="FB387" s="1">
        <v>23937.7</v>
      </c>
      <c r="FC387" s="1">
        <v>25127.1</v>
      </c>
      <c r="FD387" s="1">
        <v>33772.0</v>
      </c>
      <c r="FE387" s="1">
        <v>35760.0</v>
      </c>
      <c r="FF387" s="1">
        <v>43622.9</v>
      </c>
      <c r="FG387" s="1">
        <v>46441.2</v>
      </c>
      <c r="FH387" s="1">
        <v>2.00047</v>
      </c>
      <c r="FI387" s="1">
        <v>1.92485</v>
      </c>
      <c r="FJ387" s="1">
        <v>0.150092</v>
      </c>
      <c r="FK387" s="1">
        <v>0.0</v>
      </c>
      <c r="FL387" s="1">
        <v>29.2481</v>
      </c>
      <c r="FM387" s="1">
        <v>999.9</v>
      </c>
      <c r="FN387" s="1">
        <v>68.8</v>
      </c>
      <c r="FO387" s="1">
        <v>31.7</v>
      </c>
      <c r="FP387" s="1">
        <v>32.4569</v>
      </c>
      <c r="FQ387" s="1">
        <v>63.604</v>
      </c>
      <c r="FR387" s="1">
        <v>25.3285</v>
      </c>
      <c r="FS387" s="1">
        <v>1.0</v>
      </c>
      <c r="FT387" s="1">
        <v>0.154522</v>
      </c>
      <c r="FU387" s="1">
        <v>0.20107</v>
      </c>
      <c r="FV387" s="1">
        <v>20.3231</v>
      </c>
      <c r="FW387" s="1">
        <v>5.2116</v>
      </c>
      <c r="FX387" s="1">
        <v>11.9033</v>
      </c>
      <c r="FY387" s="1">
        <v>5.0029</v>
      </c>
      <c r="FZ387" s="1">
        <v>3.28973</v>
      </c>
      <c r="GA387" s="1">
        <v>9999.0</v>
      </c>
      <c r="GB387" s="1">
        <v>9999.0</v>
      </c>
      <c r="GC387" s="1">
        <v>9999.0</v>
      </c>
      <c r="GD387" s="1">
        <v>999.9</v>
      </c>
      <c r="GE387" s="1">
        <v>1.85944</v>
      </c>
      <c r="GF387" s="1">
        <v>1.85439</v>
      </c>
      <c r="GG387" s="1">
        <v>1.8576</v>
      </c>
      <c r="GH387" s="1">
        <v>1.856</v>
      </c>
      <c r="GI387" s="1">
        <v>1.85483</v>
      </c>
      <c r="GJ387" s="1">
        <v>1.8545</v>
      </c>
      <c r="GK387" s="1">
        <v>1.85315</v>
      </c>
      <c r="GL387" s="1">
        <v>1.85629</v>
      </c>
      <c r="GM387" s="1">
        <v>0.0</v>
      </c>
      <c r="GN387" s="1">
        <v>0.0</v>
      </c>
      <c r="GO387" s="1">
        <v>0.0</v>
      </c>
      <c r="GP387" s="1">
        <v>0.0</v>
      </c>
      <c r="GQ387" s="1" t="s">
        <v>358</v>
      </c>
      <c r="GR387" s="1" t="s">
        <v>359</v>
      </c>
      <c r="GS387" s="1" t="s">
        <v>360</v>
      </c>
      <c r="GT387" s="1" t="s">
        <v>360</v>
      </c>
      <c r="GU387" s="1" t="s">
        <v>360</v>
      </c>
      <c r="GV387" s="1" t="s">
        <v>360</v>
      </c>
      <c r="GW387" s="1">
        <v>0.0</v>
      </c>
      <c r="GX387" s="1">
        <v>100.0</v>
      </c>
      <c r="GY387" s="1">
        <v>100.0</v>
      </c>
      <c r="GZ387" s="1">
        <v>3.07</v>
      </c>
      <c r="HA387" s="1">
        <v>0.0179</v>
      </c>
      <c r="HB387" s="1">
        <v>0.467488805237294</v>
      </c>
      <c r="HC387" s="1">
        <v>0.002678124759318837</v>
      </c>
      <c r="HD387" s="1">
        <v>-9.373761146515732E-7</v>
      </c>
      <c r="HE387" s="1">
        <v>1.391563784175389E-10</v>
      </c>
      <c r="HF387" s="1">
        <v>-0.06780524781039028</v>
      </c>
      <c r="HG387" s="1">
        <v>0.01061361004592812</v>
      </c>
      <c r="HH387" s="1">
        <v>-3.086644042041478E-4</v>
      </c>
      <c r="HI387" s="1">
        <v>1.24720902217549E-6</v>
      </c>
      <c r="HJ387" s="1">
        <v>1.0</v>
      </c>
      <c r="HK387" s="1">
        <v>2093.0</v>
      </c>
      <c r="HL387" s="1">
        <v>2.0</v>
      </c>
      <c r="HM387" s="1">
        <v>27.0</v>
      </c>
      <c r="HN387" s="1">
        <v>10.1</v>
      </c>
      <c r="HO387" s="1">
        <v>9.9</v>
      </c>
      <c r="HP387" s="1">
        <v>3.59253</v>
      </c>
      <c r="HQ387" s="1">
        <v>2.26929</v>
      </c>
      <c r="HR387" s="1">
        <v>1.4978</v>
      </c>
      <c r="HS387" s="1">
        <v>2.30347</v>
      </c>
      <c r="HT387" s="1">
        <v>1.54785</v>
      </c>
      <c r="HU387" s="1">
        <v>2.39746</v>
      </c>
      <c r="HV387" s="1">
        <v>35.3365</v>
      </c>
      <c r="HW387" s="1">
        <v>15.2703</v>
      </c>
      <c r="HX387" s="1">
        <v>18.0</v>
      </c>
      <c r="HY387" s="1">
        <v>501.458</v>
      </c>
      <c r="HZ387" s="1">
        <v>518.802</v>
      </c>
      <c r="IA387" s="1">
        <v>28.7519</v>
      </c>
      <c r="IB387" s="1">
        <v>29.1567</v>
      </c>
      <c r="IC387" s="1">
        <v>30.0002</v>
      </c>
      <c r="ID387" s="1">
        <v>28.9218</v>
      </c>
      <c r="IE387" s="1">
        <v>29.0142</v>
      </c>
      <c r="IF387" s="1">
        <v>71.9489</v>
      </c>
      <c r="IG387" s="1">
        <v>27.7982</v>
      </c>
      <c r="IH387" s="1">
        <v>71.7296</v>
      </c>
      <c r="II387" s="1">
        <v>28.7511</v>
      </c>
      <c r="IJ387" s="1">
        <v>1891.92</v>
      </c>
      <c r="IK387" s="1">
        <v>24.0697</v>
      </c>
      <c r="IL387" s="1">
        <v>100.892</v>
      </c>
      <c r="IM387" s="1">
        <v>100.656</v>
      </c>
      <c r="IN387" s="1" t="s">
        <v>365</v>
      </c>
    </row>
    <row r="388" ht="15.75" customHeight="1">
      <c r="A388" s="1">
        <v>372.0</v>
      </c>
      <c r="B388" s="1">
        <v>1.6604847526E9</v>
      </c>
      <c r="C388" s="1">
        <v>623.5</v>
      </c>
      <c r="D388" s="1" t="s">
        <v>1084</v>
      </c>
      <c r="E388" s="1" t="s">
        <v>1085</v>
      </c>
      <c r="F388" s="1">
        <v>1.0</v>
      </c>
      <c r="G388" s="1" t="s">
        <v>349</v>
      </c>
      <c r="H388" s="1" t="s">
        <v>350</v>
      </c>
      <c r="I388" s="1" t="s">
        <v>351</v>
      </c>
      <c r="J388" s="1" t="s">
        <v>352</v>
      </c>
      <c r="K388" s="1" t="s">
        <v>353</v>
      </c>
      <c r="L388" s="1" t="s">
        <v>349</v>
      </c>
      <c r="M388" s="1" t="s">
        <v>354</v>
      </c>
      <c r="N388" s="1">
        <v>1.66048474481875E9</v>
      </c>
      <c r="O388" s="1">
        <f t="shared" si="1"/>
        <v>0.002700575388</v>
      </c>
      <c r="P388" s="1">
        <f t="shared" si="2"/>
        <v>2.700575388</v>
      </c>
      <c r="Q388" s="1">
        <f t="shared" si="3"/>
        <v>6.598990757</v>
      </c>
      <c r="R388" s="1">
        <f t="shared" si="4"/>
        <v>1775.833125</v>
      </c>
      <c r="S388" s="1">
        <f t="shared" si="5"/>
        <v>1638.549338</v>
      </c>
      <c r="T388" s="1">
        <f t="shared" si="6"/>
        <v>163.2386343</v>
      </c>
      <c r="U388" s="1">
        <f t="shared" si="7"/>
        <v>176.9153772</v>
      </c>
      <c r="V388" s="1">
        <f t="shared" si="8"/>
        <v>0.1334763729</v>
      </c>
      <c r="W388" s="1">
        <f t="shared" si="9"/>
        <v>2.921522497</v>
      </c>
      <c r="X388" s="1">
        <f t="shared" si="10"/>
        <v>0.1301787752</v>
      </c>
      <c r="Y388" s="1">
        <f t="shared" si="11"/>
        <v>0.08165122501</v>
      </c>
      <c r="Z388" s="1">
        <f t="shared" si="12"/>
        <v>321.5096355</v>
      </c>
      <c r="AA388" s="1">
        <f t="shared" si="13"/>
        <v>32.20654397</v>
      </c>
      <c r="AB388" s="1">
        <f t="shared" si="14"/>
        <v>31.69611875</v>
      </c>
      <c r="AC388" s="1">
        <f t="shared" si="15"/>
        <v>4.693564816</v>
      </c>
      <c r="AD388" s="1">
        <f t="shared" si="16"/>
        <v>59.88313877</v>
      </c>
      <c r="AE388" s="1">
        <f t="shared" si="17"/>
        <v>2.703582133</v>
      </c>
      <c r="AF388" s="1">
        <f t="shared" si="18"/>
        <v>4.514763569</v>
      </c>
      <c r="AG388" s="1">
        <f t="shared" si="19"/>
        <v>1.989982683</v>
      </c>
      <c r="AH388" s="1">
        <f t="shared" si="20"/>
        <v>-119.0953746</v>
      </c>
      <c r="AI388" s="1">
        <f t="shared" si="21"/>
        <v>-107.5700911</v>
      </c>
      <c r="AJ388" s="1">
        <f t="shared" si="22"/>
        <v>-8.297243331</v>
      </c>
      <c r="AK388" s="1">
        <f t="shared" si="23"/>
        <v>86.54692646</v>
      </c>
      <c r="AL388" s="1">
        <f t="shared" si="24"/>
        <v>38.35023553</v>
      </c>
      <c r="AM388" s="1">
        <f t="shared" si="25"/>
        <v>2.697491401</v>
      </c>
      <c r="AN388" s="1">
        <f t="shared" si="26"/>
        <v>6.598990757</v>
      </c>
      <c r="AO388" s="1">
        <v>1897.21715423924</v>
      </c>
      <c r="AP388" s="1">
        <v>1862.812848484848</v>
      </c>
      <c r="AQ388" s="1">
        <v>5.14298124487774</v>
      </c>
      <c r="AR388" s="1">
        <v>64.97328580608568</v>
      </c>
      <c r="AS388" s="1">
        <f t="shared" si="27"/>
        <v>2.700575388</v>
      </c>
      <c r="AT388" s="1">
        <v>23.99234087726391</v>
      </c>
      <c r="AU388" s="1">
        <v>27.14402363636364</v>
      </c>
      <c r="AV388" s="1">
        <v>3.331629430168023E-6</v>
      </c>
      <c r="AW388" s="1">
        <v>82.27873590820442</v>
      </c>
      <c r="AX388" s="1">
        <v>0.0</v>
      </c>
      <c r="AY388" s="1">
        <v>0.0</v>
      </c>
      <c r="AZ388" s="1">
        <f t="shared" si="28"/>
        <v>1</v>
      </c>
      <c r="BA388" s="1">
        <f t="shared" si="29"/>
        <v>0</v>
      </c>
      <c r="BB388" s="1">
        <f t="shared" si="30"/>
        <v>51940.34719</v>
      </c>
      <c r="BC388" s="1">
        <f t="shared" si="31"/>
        <v>1999.96375</v>
      </c>
      <c r="BD388" s="1">
        <f t="shared" si="32"/>
        <v>1681.16925</v>
      </c>
      <c r="BE388" s="1">
        <f t="shared" si="33"/>
        <v>0.8405998609</v>
      </c>
      <c r="BF388" s="1">
        <f t="shared" si="34"/>
        <v>0.1607577315</v>
      </c>
      <c r="BG388" s="1">
        <v>6.0</v>
      </c>
      <c r="BH388" s="1">
        <v>0.5</v>
      </c>
      <c r="BI388" s="1" t="s">
        <v>355</v>
      </c>
      <c r="BJ388" s="1">
        <v>2.0</v>
      </c>
      <c r="BK388" s="1" t="b">
        <v>1</v>
      </c>
      <c r="BL388" s="1">
        <v>1.66048474481875E9</v>
      </c>
      <c r="BM388" s="1">
        <v>1775.833125</v>
      </c>
      <c r="BN388" s="1">
        <v>1827.585</v>
      </c>
      <c r="BO388" s="1">
        <v>27.13789375</v>
      </c>
      <c r="BP388" s="1">
        <v>23.98976875</v>
      </c>
      <c r="BQ388" s="1">
        <v>1772.788125</v>
      </c>
      <c r="BR388" s="1">
        <v>27.12</v>
      </c>
      <c r="BS388" s="1">
        <v>500.1619375</v>
      </c>
      <c r="BT388" s="1">
        <v>99.523575</v>
      </c>
      <c r="BU388" s="1">
        <v>0.1002999375</v>
      </c>
      <c r="BV388" s="1">
        <v>31.01315625</v>
      </c>
      <c r="BW388" s="1">
        <v>31.69611875</v>
      </c>
      <c r="BX388" s="1">
        <v>999.9</v>
      </c>
      <c r="BY388" s="1">
        <v>0.0</v>
      </c>
      <c r="BZ388" s="1">
        <v>0.0</v>
      </c>
      <c r="CA388" s="1">
        <v>10001.96375</v>
      </c>
      <c r="CB388" s="1">
        <v>0.0</v>
      </c>
      <c r="CC388" s="1">
        <v>648.1555625</v>
      </c>
      <c r="CD388" s="1">
        <v>-51.75258125</v>
      </c>
      <c r="CE388" s="1">
        <v>1825.368125</v>
      </c>
      <c r="CF388" s="1">
        <v>1872.505625</v>
      </c>
      <c r="CG388" s="1">
        <v>3.14812</v>
      </c>
      <c r="CH388" s="1">
        <v>1827.585</v>
      </c>
      <c r="CI388" s="1">
        <v>23.98976875</v>
      </c>
      <c r="CJ388" s="1">
        <v>2.70086</v>
      </c>
      <c r="CK388" s="1">
        <v>2.387546875</v>
      </c>
      <c r="CL388" s="1">
        <v>22.29034375</v>
      </c>
      <c r="CM388" s="1">
        <v>20.2795625</v>
      </c>
      <c r="CN388" s="1">
        <v>1999.96375</v>
      </c>
      <c r="CO388" s="1">
        <v>0.9800055</v>
      </c>
      <c r="CP388" s="1">
        <v>0.01999475</v>
      </c>
      <c r="CQ388" s="1">
        <v>0.0</v>
      </c>
      <c r="CR388" s="1">
        <v>2.9096875</v>
      </c>
      <c r="CS388" s="1">
        <v>0.0</v>
      </c>
      <c r="CT388" s="1">
        <v>32374.65625</v>
      </c>
      <c r="CU388" s="1">
        <v>17412.025</v>
      </c>
      <c r="CV388" s="1">
        <v>39.25</v>
      </c>
      <c r="CW388" s="1">
        <v>40.308125</v>
      </c>
      <c r="CX388" s="1">
        <v>39.20274999999999</v>
      </c>
      <c r="CY388" s="1">
        <v>38.812</v>
      </c>
      <c r="CZ388" s="1">
        <v>39.5</v>
      </c>
      <c r="DA388" s="1">
        <v>1959.97375</v>
      </c>
      <c r="DB388" s="1">
        <v>39.99</v>
      </c>
      <c r="DC388" s="1">
        <v>0.0</v>
      </c>
      <c r="DD388" s="1">
        <v>1.6604847506E9</v>
      </c>
      <c r="DE388" s="1">
        <v>0.0</v>
      </c>
      <c r="DF388" s="1">
        <v>1.6604841591E9</v>
      </c>
      <c r="DG388" s="1" t="s">
        <v>356</v>
      </c>
      <c r="DH388" s="1">
        <v>1.6604841451E9</v>
      </c>
      <c r="DI388" s="1">
        <v>1.6604841591E9</v>
      </c>
      <c r="DJ388" s="1">
        <v>1.0</v>
      </c>
      <c r="DK388" s="1">
        <v>0.063</v>
      </c>
      <c r="DL388" s="1">
        <v>-0.028</v>
      </c>
      <c r="DM388" s="1">
        <v>1.395</v>
      </c>
      <c r="DN388" s="1">
        <v>0.027</v>
      </c>
      <c r="DO388" s="1">
        <v>400.0</v>
      </c>
      <c r="DP388" s="1">
        <v>24.0</v>
      </c>
      <c r="DQ388" s="1">
        <v>0.47</v>
      </c>
      <c r="DR388" s="1">
        <v>0.03</v>
      </c>
      <c r="DS388" s="1">
        <v>6.70490558624663</v>
      </c>
      <c r="DT388" s="1">
        <v>1.145595361672025</v>
      </c>
      <c r="DU388" s="1">
        <v>0.2551716516673214</v>
      </c>
      <c r="DV388" s="1">
        <v>0.0</v>
      </c>
      <c r="DW388" s="1">
        <v>38.19273775855262</v>
      </c>
      <c r="DX388" s="1">
        <v>4.68347927153068</v>
      </c>
      <c r="DY388" s="1">
        <v>0.699617017903475</v>
      </c>
      <c r="DZ388" s="1">
        <v>0.0</v>
      </c>
      <c r="EA388" s="1">
        <v>-51.66439666666667</v>
      </c>
      <c r="EB388" s="1">
        <v>-4.887780200222386</v>
      </c>
      <c r="EC388" s="1">
        <v>0.7721932424306467</v>
      </c>
      <c r="ED388" s="1">
        <v>0.0</v>
      </c>
      <c r="EE388" s="1">
        <v>1629.242351612883</v>
      </c>
      <c r="EF388" s="1">
        <v>270.418132034249</v>
      </c>
      <c r="EG388" s="1">
        <v>20.41993347142812</v>
      </c>
      <c r="EH388" s="1">
        <v>0.0</v>
      </c>
      <c r="EI388" s="1">
        <v>3.15160575</v>
      </c>
      <c r="EJ388" s="1">
        <v>-0.05223523452158382</v>
      </c>
      <c r="EK388" s="1">
        <v>0.008572597881476806</v>
      </c>
      <c r="EL388" s="1">
        <v>1.0</v>
      </c>
      <c r="EM388" s="1">
        <v>1.990510458721899</v>
      </c>
      <c r="EN388" s="1">
        <v>-0.01747545620226942</v>
      </c>
      <c r="EO388" s="1">
        <v>0.001575054833364217</v>
      </c>
      <c r="EP388" s="1">
        <v>1.0</v>
      </c>
      <c r="EQ388" s="1">
        <v>2.0</v>
      </c>
      <c r="ER388" s="1">
        <v>6.0</v>
      </c>
      <c r="ES388" s="1" t="s">
        <v>384</v>
      </c>
      <c r="ET388" s="1">
        <v>2.94553</v>
      </c>
      <c r="EU388" s="1">
        <v>2.80124</v>
      </c>
      <c r="EV388" s="1">
        <v>0.240557</v>
      </c>
      <c r="EW388" s="1">
        <v>0.244505</v>
      </c>
      <c r="EX388" s="1">
        <v>0.118397</v>
      </c>
      <c r="EY388" s="1">
        <v>0.108628</v>
      </c>
      <c r="EZ388" s="1">
        <v>15642.4</v>
      </c>
      <c r="FA388" s="1">
        <v>16322.8</v>
      </c>
      <c r="FB388" s="1">
        <v>23937.8</v>
      </c>
      <c r="FC388" s="1">
        <v>25127.2</v>
      </c>
      <c r="FD388" s="1">
        <v>33772.1</v>
      </c>
      <c r="FE388" s="1">
        <v>35760.1</v>
      </c>
      <c r="FF388" s="1">
        <v>43623.1</v>
      </c>
      <c r="FG388" s="1">
        <v>46441.2</v>
      </c>
      <c r="FH388" s="1">
        <v>2.00047</v>
      </c>
      <c r="FI388" s="1">
        <v>1.92498</v>
      </c>
      <c r="FJ388" s="1">
        <v>0.15001</v>
      </c>
      <c r="FK388" s="1">
        <v>0.0</v>
      </c>
      <c r="FL388" s="1">
        <v>29.2491</v>
      </c>
      <c r="FM388" s="1">
        <v>999.9</v>
      </c>
      <c r="FN388" s="1">
        <v>68.8</v>
      </c>
      <c r="FO388" s="1">
        <v>31.7</v>
      </c>
      <c r="FP388" s="1">
        <v>32.453</v>
      </c>
      <c r="FQ388" s="1">
        <v>63.774</v>
      </c>
      <c r="FR388" s="1">
        <v>25.3165</v>
      </c>
      <c r="FS388" s="1">
        <v>1.0</v>
      </c>
      <c r="FT388" s="1">
        <v>0.154527</v>
      </c>
      <c r="FU388" s="1">
        <v>0.196304</v>
      </c>
      <c r="FV388" s="1">
        <v>20.3231</v>
      </c>
      <c r="FW388" s="1">
        <v>5.21145</v>
      </c>
      <c r="FX388" s="1">
        <v>11.9036</v>
      </c>
      <c r="FY388" s="1">
        <v>5.00275</v>
      </c>
      <c r="FZ388" s="1">
        <v>3.2897</v>
      </c>
      <c r="GA388" s="1">
        <v>9999.0</v>
      </c>
      <c r="GB388" s="1">
        <v>9999.0</v>
      </c>
      <c r="GC388" s="1">
        <v>9999.0</v>
      </c>
      <c r="GD388" s="1">
        <v>999.9</v>
      </c>
      <c r="GE388" s="1">
        <v>1.85945</v>
      </c>
      <c r="GF388" s="1">
        <v>1.85439</v>
      </c>
      <c r="GG388" s="1">
        <v>1.8576</v>
      </c>
      <c r="GH388" s="1">
        <v>1.85603</v>
      </c>
      <c r="GI388" s="1">
        <v>1.85485</v>
      </c>
      <c r="GJ388" s="1">
        <v>1.85453</v>
      </c>
      <c r="GK388" s="1">
        <v>1.85317</v>
      </c>
      <c r="GL388" s="1">
        <v>1.85634</v>
      </c>
      <c r="GM388" s="1">
        <v>0.0</v>
      </c>
      <c r="GN388" s="1">
        <v>0.0</v>
      </c>
      <c r="GO388" s="1">
        <v>0.0</v>
      </c>
      <c r="GP388" s="1">
        <v>0.0</v>
      </c>
      <c r="GQ388" s="1" t="s">
        <v>358</v>
      </c>
      <c r="GR388" s="1" t="s">
        <v>359</v>
      </c>
      <c r="GS388" s="1" t="s">
        <v>360</v>
      </c>
      <c r="GT388" s="1" t="s">
        <v>360</v>
      </c>
      <c r="GU388" s="1" t="s">
        <v>360</v>
      </c>
      <c r="GV388" s="1" t="s">
        <v>360</v>
      </c>
      <c r="GW388" s="1">
        <v>0.0</v>
      </c>
      <c r="GX388" s="1">
        <v>100.0</v>
      </c>
      <c r="GY388" s="1">
        <v>100.0</v>
      </c>
      <c r="GZ388" s="1">
        <v>3.07</v>
      </c>
      <c r="HA388" s="1">
        <v>0.0179</v>
      </c>
      <c r="HB388" s="1">
        <v>0.467488805237294</v>
      </c>
      <c r="HC388" s="1">
        <v>0.002678124759318837</v>
      </c>
      <c r="HD388" s="1">
        <v>-9.373761146515732E-7</v>
      </c>
      <c r="HE388" s="1">
        <v>1.391563784175389E-10</v>
      </c>
      <c r="HF388" s="1">
        <v>-0.06780524781039028</v>
      </c>
      <c r="HG388" s="1">
        <v>0.01061361004592812</v>
      </c>
      <c r="HH388" s="1">
        <v>-3.086644042041478E-4</v>
      </c>
      <c r="HI388" s="1">
        <v>1.24720902217549E-6</v>
      </c>
      <c r="HJ388" s="1">
        <v>1.0</v>
      </c>
      <c r="HK388" s="1">
        <v>2093.0</v>
      </c>
      <c r="HL388" s="1">
        <v>2.0</v>
      </c>
      <c r="HM388" s="1">
        <v>27.0</v>
      </c>
      <c r="HN388" s="1">
        <v>10.1</v>
      </c>
      <c r="HO388" s="1">
        <v>9.9</v>
      </c>
      <c r="HP388" s="1">
        <v>3.60352</v>
      </c>
      <c r="HQ388" s="1">
        <v>2.26562</v>
      </c>
      <c r="HR388" s="1">
        <v>1.4978</v>
      </c>
      <c r="HS388" s="1">
        <v>2.30347</v>
      </c>
      <c r="HT388" s="1">
        <v>1.54785</v>
      </c>
      <c r="HU388" s="1">
        <v>2.33398</v>
      </c>
      <c r="HV388" s="1">
        <v>35.3365</v>
      </c>
      <c r="HW388" s="1">
        <v>15.2703</v>
      </c>
      <c r="HX388" s="1">
        <v>18.0</v>
      </c>
      <c r="HY388" s="1">
        <v>501.469</v>
      </c>
      <c r="HZ388" s="1">
        <v>518.896</v>
      </c>
      <c r="IA388" s="1">
        <v>28.75</v>
      </c>
      <c r="IB388" s="1">
        <v>29.1581</v>
      </c>
      <c r="IC388" s="1">
        <v>30.0002</v>
      </c>
      <c r="ID388" s="1">
        <v>28.923</v>
      </c>
      <c r="IE388" s="1">
        <v>29.0152</v>
      </c>
      <c r="IF388" s="1">
        <v>72.2111</v>
      </c>
      <c r="IG388" s="1">
        <v>27.7982</v>
      </c>
      <c r="IH388" s="1">
        <v>71.7296</v>
      </c>
      <c r="II388" s="1">
        <v>28.7511</v>
      </c>
      <c r="IJ388" s="1">
        <v>1891.92</v>
      </c>
      <c r="IK388" s="1">
        <v>24.0717</v>
      </c>
      <c r="IL388" s="1">
        <v>100.892</v>
      </c>
      <c r="IM388" s="1">
        <v>100.656</v>
      </c>
      <c r="IN388" s="1" t="s">
        <v>365</v>
      </c>
    </row>
    <row r="389" ht="15.75" customHeight="1">
      <c r="A389" s="1">
        <v>373.0</v>
      </c>
      <c r="B389" s="1">
        <v>1.6604847531E9</v>
      </c>
      <c r="C389" s="1">
        <v>624.0</v>
      </c>
      <c r="D389" s="1" t="s">
        <v>1086</v>
      </c>
      <c r="E389" s="1" t="s">
        <v>1087</v>
      </c>
      <c r="F389" s="1">
        <v>1.0</v>
      </c>
      <c r="G389" s="1" t="s">
        <v>349</v>
      </c>
      <c r="H389" s="1" t="s">
        <v>350</v>
      </c>
      <c r="I389" s="1" t="s">
        <v>351</v>
      </c>
      <c r="J389" s="1" t="s">
        <v>352</v>
      </c>
      <c r="K389" s="1" t="s">
        <v>353</v>
      </c>
      <c r="L389" s="1" t="s">
        <v>349</v>
      </c>
      <c r="M389" s="1" t="s">
        <v>354</v>
      </c>
      <c r="N389" s="1">
        <v>1.66048474481875E9</v>
      </c>
      <c r="O389" s="1">
        <f t="shared" si="1"/>
        <v>0.002701898062</v>
      </c>
      <c r="P389" s="1">
        <f t="shared" si="2"/>
        <v>2.701898062</v>
      </c>
      <c r="Q389" s="1">
        <f t="shared" si="3"/>
        <v>6.586381047</v>
      </c>
      <c r="R389" s="1">
        <f t="shared" si="4"/>
        <v>1775.833125</v>
      </c>
      <c r="S389" s="1">
        <f t="shared" si="5"/>
        <v>1638.740339</v>
      </c>
      <c r="T389" s="1">
        <f t="shared" si="6"/>
        <v>163.2576626</v>
      </c>
      <c r="U389" s="1">
        <f t="shared" si="7"/>
        <v>176.9153772</v>
      </c>
      <c r="V389" s="1">
        <f t="shared" si="8"/>
        <v>0.1335433997</v>
      </c>
      <c r="W389" s="1">
        <f t="shared" si="9"/>
        <v>2.921522497</v>
      </c>
      <c r="X389" s="1">
        <f t="shared" si="10"/>
        <v>0.1302425334</v>
      </c>
      <c r="Y389" s="1">
        <f t="shared" si="11"/>
        <v>0.08169135755</v>
      </c>
      <c r="Z389" s="1">
        <f t="shared" si="12"/>
        <v>321.5096355</v>
      </c>
      <c r="AA389" s="1">
        <f t="shared" si="13"/>
        <v>32.20620007</v>
      </c>
      <c r="AB389" s="1">
        <f t="shared" si="14"/>
        <v>31.69611875</v>
      </c>
      <c r="AC389" s="1">
        <f t="shared" si="15"/>
        <v>4.693564816</v>
      </c>
      <c r="AD389" s="1">
        <f t="shared" si="16"/>
        <v>59.88313877</v>
      </c>
      <c r="AE389" s="1">
        <f t="shared" si="17"/>
        <v>2.703582133</v>
      </c>
      <c r="AF389" s="1">
        <f t="shared" si="18"/>
        <v>4.514763569</v>
      </c>
      <c r="AG389" s="1">
        <f t="shared" si="19"/>
        <v>1.989982683</v>
      </c>
      <c r="AH389" s="1">
        <f t="shared" si="20"/>
        <v>-119.1537045</v>
      </c>
      <c r="AI389" s="1">
        <f t="shared" si="21"/>
        <v>-107.5700911</v>
      </c>
      <c r="AJ389" s="1">
        <f t="shared" si="22"/>
        <v>-8.297243331</v>
      </c>
      <c r="AK389" s="1">
        <f t="shared" si="23"/>
        <v>86.48859655</v>
      </c>
      <c r="AL389" s="1">
        <f t="shared" si="24"/>
        <v>38.35023553</v>
      </c>
      <c r="AM389" s="1">
        <f t="shared" si="25"/>
        <v>2.697491401</v>
      </c>
      <c r="AN389" s="1">
        <f t="shared" si="26"/>
        <v>6.586381047</v>
      </c>
      <c r="AO389" s="1">
        <v>1899.856730296675</v>
      </c>
      <c r="AP389" s="1">
        <v>1865.402666666667</v>
      </c>
      <c r="AQ389" s="1">
        <v>5.155745333728626</v>
      </c>
      <c r="AR389" s="1">
        <v>64.97328580608568</v>
      </c>
      <c r="AS389" s="1">
        <f t="shared" si="27"/>
        <v>2.701898062</v>
      </c>
      <c r="AT389" s="1">
        <v>23.9910729282214</v>
      </c>
      <c r="AU389" s="1">
        <v>27.14431575757574</v>
      </c>
      <c r="AV389" s="1">
        <v>6.452813567246361E-7</v>
      </c>
      <c r="AW389" s="1">
        <v>82.27873590820442</v>
      </c>
      <c r="AX389" s="1">
        <v>0.0</v>
      </c>
      <c r="AY389" s="1">
        <v>0.0</v>
      </c>
      <c r="AZ389" s="1">
        <f t="shared" si="28"/>
        <v>1</v>
      </c>
      <c r="BA389" s="1">
        <f t="shared" si="29"/>
        <v>0</v>
      </c>
      <c r="BB389" s="1">
        <f t="shared" si="30"/>
        <v>51940.34719</v>
      </c>
      <c r="BC389" s="1">
        <f t="shared" si="31"/>
        <v>1999.96375</v>
      </c>
      <c r="BD389" s="1">
        <f t="shared" si="32"/>
        <v>1681.16925</v>
      </c>
      <c r="BE389" s="1">
        <f t="shared" si="33"/>
        <v>0.8405998609</v>
      </c>
      <c r="BF389" s="1">
        <f t="shared" si="34"/>
        <v>0.1607577315</v>
      </c>
      <c r="BG389" s="1">
        <v>6.0</v>
      </c>
      <c r="BH389" s="1">
        <v>0.5</v>
      </c>
      <c r="BI389" s="1" t="s">
        <v>355</v>
      </c>
      <c r="BJ389" s="1">
        <v>2.0</v>
      </c>
      <c r="BK389" s="1" t="b">
        <v>1</v>
      </c>
      <c r="BL389" s="1">
        <v>1.66048474481875E9</v>
      </c>
      <c r="BM389" s="1">
        <v>1775.833125</v>
      </c>
      <c r="BN389" s="1">
        <v>1827.585</v>
      </c>
      <c r="BO389" s="1">
        <v>27.13789375</v>
      </c>
      <c r="BP389" s="1">
        <v>23.98976875</v>
      </c>
      <c r="BQ389" s="1">
        <v>1772.788125</v>
      </c>
      <c r="BR389" s="1">
        <v>27.12</v>
      </c>
      <c r="BS389" s="1">
        <v>500.1619375</v>
      </c>
      <c r="BT389" s="1">
        <v>99.523575</v>
      </c>
      <c r="BU389" s="1">
        <v>0.1002999375</v>
      </c>
      <c r="BV389" s="1">
        <v>31.01315625</v>
      </c>
      <c r="BW389" s="1">
        <v>31.69611875</v>
      </c>
      <c r="BX389" s="1">
        <v>999.9</v>
      </c>
      <c r="BY389" s="1">
        <v>0.0</v>
      </c>
      <c r="BZ389" s="1">
        <v>0.0</v>
      </c>
      <c r="CA389" s="1">
        <v>10001.96375</v>
      </c>
      <c r="CB389" s="1">
        <v>0.0</v>
      </c>
      <c r="CC389" s="1">
        <v>648.1555625</v>
      </c>
      <c r="CD389" s="1">
        <v>-51.75258125</v>
      </c>
      <c r="CE389" s="1">
        <v>1825.368125</v>
      </c>
      <c r="CF389" s="1">
        <v>1872.505625</v>
      </c>
      <c r="CG389" s="1">
        <v>3.14812</v>
      </c>
      <c r="CH389" s="1">
        <v>1827.585</v>
      </c>
      <c r="CI389" s="1">
        <v>23.98976875</v>
      </c>
      <c r="CJ389" s="1">
        <v>2.70086</v>
      </c>
      <c r="CK389" s="1">
        <v>2.387546875</v>
      </c>
      <c r="CL389" s="1">
        <v>22.29034375</v>
      </c>
      <c r="CM389" s="1">
        <v>20.2795625</v>
      </c>
      <c r="CN389" s="1">
        <v>1999.96375</v>
      </c>
      <c r="CO389" s="1">
        <v>0.9800055</v>
      </c>
      <c r="CP389" s="1">
        <v>0.01999475</v>
      </c>
      <c r="CQ389" s="1">
        <v>0.0</v>
      </c>
      <c r="CR389" s="1">
        <v>2.9096875</v>
      </c>
      <c r="CS389" s="1">
        <v>0.0</v>
      </c>
      <c r="CT389" s="1">
        <v>32374.65625</v>
      </c>
      <c r="CU389" s="1">
        <v>17412.025</v>
      </c>
      <c r="CV389" s="1">
        <v>39.25</v>
      </c>
      <c r="CW389" s="1">
        <v>40.308125</v>
      </c>
      <c r="CX389" s="1">
        <v>39.20274999999999</v>
      </c>
      <c r="CY389" s="1">
        <v>38.812</v>
      </c>
      <c r="CZ389" s="1">
        <v>39.5</v>
      </c>
      <c r="DA389" s="1">
        <v>1959.97375</v>
      </c>
      <c r="DB389" s="1">
        <v>39.99</v>
      </c>
      <c r="DC389" s="1">
        <v>0.0</v>
      </c>
      <c r="DD389" s="1">
        <v>1.6604847512E9</v>
      </c>
      <c r="DE389" s="1">
        <v>0.0</v>
      </c>
      <c r="DF389" s="1">
        <v>1.6604841591E9</v>
      </c>
      <c r="DG389" s="1" t="s">
        <v>356</v>
      </c>
      <c r="DH389" s="1">
        <v>1.6604841451E9</v>
      </c>
      <c r="DI389" s="1">
        <v>1.6604841591E9</v>
      </c>
      <c r="DJ389" s="1">
        <v>1.0</v>
      </c>
      <c r="DK389" s="1">
        <v>0.063</v>
      </c>
      <c r="DL389" s="1">
        <v>-0.028</v>
      </c>
      <c r="DM389" s="1">
        <v>1.395</v>
      </c>
      <c r="DN389" s="1">
        <v>0.027</v>
      </c>
      <c r="DO389" s="1">
        <v>400.0</v>
      </c>
      <c r="DP389" s="1">
        <v>24.0</v>
      </c>
      <c r="DQ389" s="1">
        <v>0.47</v>
      </c>
      <c r="DR389" s="1">
        <v>0.03</v>
      </c>
      <c r="DS389" s="1">
        <v>6.732912036365918</v>
      </c>
      <c r="DT389" s="1">
        <v>0.1463667047087793</v>
      </c>
      <c r="DU389" s="1">
        <v>0.2157930761512931</v>
      </c>
      <c r="DV389" s="1">
        <v>1.0</v>
      </c>
      <c r="DW389" s="1">
        <v>38.40918140536003</v>
      </c>
      <c r="DX389" s="1">
        <v>1.182217357727018</v>
      </c>
      <c r="DY389" s="1">
        <v>0.486013163546195</v>
      </c>
      <c r="DZ389" s="1">
        <v>0.0</v>
      </c>
      <c r="EA389" s="1">
        <v>-51.83626774193549</v>
      </c>
      <c r="EB389" s="1">
        <v>-2.546187096774131</v>
      </c>
      <c r="EC389" s="1">
        <v>0.5928674362991561</v>
      </c>
      <c r="ED389" s="1">
        <v>0.0</v>
      </c>
      <c r="EE389" s="1">
        <v>1636.874775968241</v>
      </c>
      <c r="EF389" s="1">
        <v>293.0649901155898</v>
      </c>
      <c r="EG389" s="1">
        <v>21.30059781232671</v>
      </c>
      <c r="EH389" s="1">
        <v>0.0</v>
      </c>
      <c r="EI389" s="1">
        <v>3.150869756097561</v>
      </c>
      <c r="EJ389" s="1">
        <v>-0.02319888501741351</v>
      </c>
      <c r="EK389" s="1">
        <v>0.007002672482112209</v>
      </c>
      <c r="EL389" s="1">
        <v>1.0</v>
      </c>
      <c r="EM389" s="1">
        <v>1.990089821609521</v>
      </c>
      <c r="EN389" s="1">
        <v>-0.0211932421460715</v>
      </c>
      <c r="EO389" s="1">
        <v>0.001705186960247978</v>
      </c>
      <c r="EP389" s="1">
        <v>1.0</v>
      </c>
      <c r="EQ389" s="1">
        <v>3.0</v>
      </c>
      <c r="ER389" s="1">
        <v>6.0</v>
      </c>
      <c r="ES389" s="1" t="s">
        <v>379</v>
      </c>
      <c r="ET389" s="1">
        <v>2.94522</v>
      </c>
      <c r="EU389" s="1">
        <v>2.80124</v>
      </c>
      <c r="EV389" s="1">
        <v>0.240749</v>
      </c>
      <c r="EW389" s="1">
        <v>0.244692</v>
      </c>
      <c r="EX389" s="1">
        <v>0.118394</v>
      </c>
      <c r="EY389" s="1">
        <v>0.108634</v>
      </c>
      <c r="EZ389" s="1">
        <v>15638.4</v>
      </c>
      <c r="FA389" s="1">
        <v>16318.8</v>
      </c>
      <c r="FB389" s="1">
        <v>23937.8</v>
      </c>
      <c r="FC389" s="1">
        <v>25127.2</v>
      </c>
      <c r="FD389" s="1">
        <v>33772.2</v>
      </c>
      <c r="FE389" s="1">
        <v>35759.9</v>
      </c>
      <c r="FF389" s="1">
        <v>43623.0</v>
      </c>
      <c r="FG389" s="1">
        <v>46441.2</v>
      </c>
      <c r="FH389" s="1">
        <v>2.00042</v>
      </c>
      <c r="FI389" s="1">
        <v>1.92502</v>
      </c>
      <c r="FJ389" s="1">
        <v>0.150129</v>
      </c>
      <c r="FK389" s="1">
        <v>0.0</v>
      </c>
      <c r="FL389" s="1">
        <v>29.2493</v>
      </c>
      <c r="FM389" s="1">
        <v>999.9</v>
      </c>
      <c r="FN389" s="1">
        <v>68.8</v>
      </c>
      <c r="FO389" s="1">
        <v>31.7</v>
      </c>
      <c r="FP389" s="1">
        <v>32.4541</v>
      </c>
      <c r="FQ389" s="1">
        <v>63.734</v>
      </c>
      <c r="FR389" s="1">
        <v>26.254</v>
      </c>
      <c r="FS389" s="1">
        <v>1.0</v>
      </c>
      <c r="FT389" s="1">
        <v>0.154543</v>
      </c>
      <c r="FU389" s="1">
        <v>0.195923</v>
      </c>
      <c r="FV389" s="1">
        <v>20.3231</v>
      </c>
      <c r="FW389" s="1">
        <v>5.21145</v>
      </c>
      <c r="FX389" s="1">
        <v>11.9038</v>
      </c>
      <c r="FY389" s="1">
        <v>5.0028</v>
      </c>
      <c r="FZ389" s="1">
        <v>3.28968</v>
      </c>
      <c r="GA389" s="1">
        <v>9999.0</v>
      </c>
      <c r="GB389" s="1">
        <v>9999.0</v>
      </c>
      <c r="GC389" s="1">
        <v>9999.0</v>
      </c>
      <c r="GD389" s="1">
        <v>999.9</v>
      </c>
      <c r="GE389" s="1">
        <v>1.85945</v>
      </c>
      <c r="GF389" s="1">
        <v>1.85439</v>
      </c>
      <c r="GG389" s="1">
        <v>1.8576</v>
      </c>
      <c r="GH389" s="1">
        <v>1.85604</v>
      </c>
      <c r="GI389" s="1">
        <v>1.85485</v>
      </c>
      <c r="GJ389" s="1">
        <v>1.85454</v>
      </c>
      <c r="GK389" s="1">
        <v>1.85317</v>
      </c>
      <c r="GL389" s="1">
        <v>1.85635</v>
      </c>
      <c r="GM389" s="1">
        <v>0.0</v>
      </c>
      <c r="GN389" s="1">
        <v>0.0</v>
      </c>
      <c r="GO389" s="1">
        <v>0.0</v>
      </c>
      <c r="GP389" s="1">
        <v>0.0</v>
      </c>
      <c r="GQ389" s="1" t="s">
        <v>358</v>
      </c>
      <c r="GR389" s="1" t="s">
        <v>359</v>
      </c>
      <c r="GS389" s="1" t="s">
        <v>360</v>
      </c>
      <c r="GT389" s="1" t="s">
        <v>360</v>
      </c>
      <c r="GU389" s="1" t="s">
        <v>360</v>
      </c>
      <c r="GV389" s="1" t="s">
        <v>360</v>
      </c>
      <c r="GW389" s="1">
        <v>0.0</v>
      </c>
      <c r="GX389" s="1">
        <v>100.0</v>
      </c>
      <c r="GY389" s="1">
        <v>100.0</v>
      </c>
      <c r="GZ389" s="1">
        <v>3.07</v>
      </c>
      <c r="HA389" s="1">
        <v>0.0178</v>
      </c>
      <c r="HB389" s="1">
        <v>0.467488805237294</v>
      </c>
      <c r="HC389" s="1">
        <v>0.002678124759318837</v>
      </c>
      <c r="HD389" s="1">
        <v>-9.373761146515732E-7</v>
      </c>
      <c r="HE389" s="1">
        <v>1.391563784175389E-10</v>
      </c>
      <c r="HF389" s="1">
        <v>-0.06780524781039028</v>
      </c>
      <c r="HG389" s="1">
        <v>0.01061361004592812</v>
      </c>
      <c r="HH389" s="1">
        <v>-3.086644042041478E-4</v>
      </c>
      <c r="HI389" s="1">
        <v>1.24720902217549E-6</v>
      </c>
      <c r="HJ389" s="1">
        <v>1.0</v>
      </c>
      <c r="HK389" s="1">
        <v>2093.0</v>
      </c>
      <c r="HL389" s="1">
        <v>2.0</v>
      </c>
      <c r="HM389" s="1">
        <v>27.0</v>
      </c>
      <c r="HN389" s="1">
        <v>10.1</v>
      </c>
      <c r="HO389" s="1">
        <v>9.9</v>
      </c>
      <c r="HP389" s="1">
        <v>3.60962</v>
      </c>
      <c r="HQ389" s="1">
        <v>2.2522</v>
      </c>
      <c r="HR389" s="1">
        <v>1.4978</v>
      </c>
      <c r="HS389" s="1">
        <v>2.30347</v>
      </c>
      <c r="HT389" s="1">
        <v>1.54785</v>
      </c>
      <c r="HU389" s="1">
        <v>2.46216</v>
      </c>
      <c r="HV389" s="1">
        <v>35.3365</v>
      </c>
      <c r="HW389" s="1">
        <v>15.2791</v>
      </c>
      <c r="HX389" s="1">
        <v>18.0</v>
      </c>
      <c r="HY389" s="1">
        <v>501.441</v>
      </c>
      <c r="HZ389" s="1">
        <v>518.932</v>
      </c>
      <c r="IA389" s="1">
        <v>28.7496</v>
      </c>
      <c r="IB389" s="1">
        <v>29.1586</v>
      </c>
      <c r="IC389" s="1">
        <v>30.0002</v>
      </c>
      <c r="ID389" s="1">
        <v>28.9233</v>
      </c>
      <c r="IE389" s="1">
        <v>29.0154</v>
      </c>
      <c r="IF389" s="1">
        <v>72.2553</v>
      </c>
      <c r="IG389" s="1">
        <v>27.7982</v>
      </c>
      <c r="IH389" s="1">
        <v>71.7296</v>
      </c>
      <c r="II389" s="1">
        <v>28.7511</v>
      </c>
      <c r="IJ389" s="1">
        <v>1901.94</v>
      </c>
      <c r="IK389" s="1">
        <v>24.0749</v>
      </c>
      <c r="IL389" s="1">
        <v>100.892</v>
      </c>
      <c r="IM389" s="1">
        <v>100.656</v>
      </c>
      <c r="IN389" s="1" t="s">
        <v>365</v>
      </c>
    </row>
    <row r="390" ht="15.75" customHeight="1">
      <c r="A390" s="1">
        <v>374.0</v>
      </c>
      <c r="B390" s="1">
        <v>1.6604847541E9</v>
      </c>
      <c r="C390" s="1">
        <v>625.0</v>
      </c>
      <c r="D390" s="1" t="s">
        <v>1088</v>
      </c>
      <c r="E390" s="1" t="s">
        <v>1089</v>
      </c>
      <c r="F390" s="1">
        <v>1.0</v>
      </c>
      <c r="G390" s="1" t="s">
        <v>349</v>
      </c>
      <c r="H390" s="1" t="s">
        <v>350</v>
      </c>
      <c r="I390" s="1" t="s">
        <v>351</v>
      </c>
      <c r="J390" s="1" t="s">
        <v>352</v>
      </c>
      <c r="K390" s="1" t="s">
        <v>353</v>
      </c>
      <c r="L390" s="1" t="s">
        <v>349</v>
      </c>
      <c r="M390" s="1" t="s">
        <v>354</v>
      </c>
      <c r="N390" s="1">
        <v>1.660484746333333E9</v>
      </c>
      <c r="O390" s="1">
        <f t="shared" si="1"/>
        <v>0.002704411635</v>
      </c>
      <c r="P390" s="1">
        <f t="shared" si="2"/>
        <v>2.704411635</v>
      </c>
      <c r="Q390" s="1">
        <f t="shared" si="3"/>
        <v>6.564611303</v>
      </c>
      <c r="R390" s="1">
        <f t="shared" si="4"/>
        <v>1783.374</v>
      </c>
      <c r="S390" s="1">
        <f t="shared" si="5"/>
        <v>1646.386267</v>
      </c>
      <c r="T390" s="1">
        <f t="shared" si="6"/>
        <v>164.0193156</v>
      </c>
      <c r="U390" s="1">
        <f t="shared" si="7"/>
        <v>177.6665591</v>
      </c>
      <c r="V390" s="1">
        <f t="shared" si="8"/>
        <v>0.1336850317</v>
      </c>
      <c r="W390" s="1">
        <f t="shared" si="9"/>
        <v>2.921800837</v>
      </c>
      <c r="X390" s="1">
        <f t="shared" si="10"/>
        <v>0.1303775603</v>
      </c>
      <c r="Y390" s="1">
        <f t="shared" si="11"/>
        <v>0.08177632277</v>
      </c>
      <c r="Z390" s="1">
        <f t="shared" si="12"/>
        <v>321.510101</v>
      </c>
      <c r="AA390" s="1">
        <f t="shared" si="13"/>
        <v>32.20382224</v>
      </c>
      <c r="AB390" s="1">
        <f t="shared" si="14"/>
        <v>31.69598</v>
      </c>
      <c r="AC390" s="1">
        <f t="shared" si="15"/>
        <v>4.693527873</v>
      </c>
      <c r="AD390" s="1">
        <f t="shared" si="16"/>
        <v>59.89259838</v>
      </c>
      <c r="AE390" s="1">
        <f t="shared" si="17"/>
        <v>2.703759032</v>
      </c>
      <c r="AF390" s="1">
        <f t="shared" si="18"/>
        <v>4.514345854</v>
      </c>
      <c r="AG390" s="1">
        <f t="shared" si="19"/>
        <v>1.989768842</v>
      </c>
      <c r="AH390" s="1">
        <f t="shared" si="20"/>
        <v>-119.2645531</v>
      </c>
      <c r="AI390" s="1">
        <f t="shared" si="21"/>
        <v>-107.8141257</v>
      </c>
      <c r="AJ390" s="1">
        <f t="shared" si="22"/>
        <v>-8.315202174</v>
      </c>
      <c r="AK390" s="1">
        <f t="shared" si="23"/>
        <v>86.11622003</v>
      </c>
      <c r="AL390" s="1">
        <f t="shared" si="24"/>
        <v>38.52214922</v>
      </c>
      <c r="AM390" s="1">
        <f t="shared" si="25"/>
        <v>2.697867986</v>
      </c>
      <c r="AN390" s="1">
        <f t="shared" si="26"/>
        <v>6.564611303</v>
      </c>
      <c r="AO390" s="1">
        <v>1905.15260908296</v>
      </c>
      <c r="AP390" s="1">
        <v>1870.589272727272</v>
      </c>
      <c r="AQ390" s="1">
        <v>5.18232011861074</v>
      </c>
      <c r="AR390" s="1">
        <v>64.97328580608568</v>
      </c>
      <c r="AS390" s="1">
        <f t="shared" si="27"/>
        <v>2.704411635</v>
      </c>
      <c r="AT390" s="1">
        <v>23.98802117416244</v>
      </c>
      <c r="AU390" s="1">
        <v>27.14418484848485</v>
      </c>
      <c r="AV390" s="1">
        <v>2.858858208308295E-6</v>
      </c>
      <c r="AW390" s="1">
        <v>82.27873590820442</v>
      </c>
      <c r="AX390" s="1">
        <v>0.0</v>
      </c>
      <c r="AY390" s="1">
        <v>0.0</v>
      </c>
      <c r="AZ390" s="1">
        <f t="shared" si="28"/>
        <v>1</v>
      </c>
      <c r="BA390" s="1">
        <f t="shared" si="29"/>
        <v>0</v>
      </c>
      <c r="BB390" s="1">
        <f t="shared" si="30"/>
        <v>51948.5404</v>
      </c>
      <c r="BC390" s="1">
        <f t="shared" si="31"/>
        <v>1999.966667</v>
      </c>
      <c r="BD390" s="1">
        <f t="shared" si="32"/>
        <v>1681.1717</v>
      </c>
      <c r="BE390" s="1">
        <f t="shared" si="33"/>
        <v>0.84059986</v>
      </c>
      <c r="BF390" s="1">
        <f t="shared" si="34"/>
        <v>0.1607577298</v>
      </c>
      <c r="BG390" s="1">
        <v>6.0</v>
      </c>
      <c r="BH390" s="1">
        <v>0.5</v>
      </c>
      <c r="BI390" s="1" t="s">
        <v>355</v>
      </c>
      <c r="BJ390" s="1">
        <v>2.0</v>
      </c>
      <c r="BK390" s="1" t="b">
        <v>1</v>
      </c>
      <c r="BL390" s="1">
        <v>1.660484746333333E9</v>
      </c>
      <c r="BM390" s="1">
        <v>1783.374</v>
      </c>
      <c r="BN390" s="1">
        <v>1835.357333333333</v>
      </c>
      <c r="BO390" s="1">
        <v>27.13968</v>
      </c>
      <c r="BP390" s="1">
        <v>23.99112</v>
      </c>
      <c r="BQ390" s="1">
        <v>1780.323333333333</v>
      </c>
      <c r="BR390" s="1">
        <v>27.12178666666667</v>
      </c>
      <c r="BS390" s="1">
        <v>500.1617333333333</v>
      </c>
      <c r="BT390" s="1">
        <v>99.52357333333333</v>
      </c>
      <c r="BU390" s="1">
        <v>0.1002627533333333</v>
      </c>
      <c r="BV390" s="1">
        <v>31.01153333333333</v>
      </c>
      <c r="BW390" s="1">
        <v>31.69598</v>
      </c>
      <c r="BX390" s="1">
        <v>999.8999999999999</v>
      </c>
      <c r="BY390" s="1">
        <v>0.0</v>
      </c>
      <c r="BZ390" s="1">
        <v>0.0</v>
      </c>
      <c r="CA390" s="1">
        <v>10003.55333333333</v>
      </c>
      <c r="CB390" s="1">
        <v>0.0</v>
      </c>
      <c r="CC390" s="1">
        <v>696.2560666666668</v>
      </c>
      <c r="CD390" s="1">
        <v>-51.98407333333332</v>
      </c>
      <c r="CE390" s="1">
        <v>1833.122</v>
      </c>
      <c r="CF390" s="1">
        <v>1880.471333333333</v>
      </c>
      <c r="CG390" s="1">
        <v>3.148550666666667</v>
      </c>
      <c r="CH390" s="1">
        <v>1835.357333333333</v>
      </c>
      <c r="CI390" s="1">
        <v>23.99112</v>
      </c>
      <c r="CJ390" s="1">
        <v>2.701037333333333</v>
      </c>
      <c r="CK390" s="1">
        <v>2.387681333333333</v>
      </c>
      <c r="CL390" s="1">
        <v>22.29142666666667</v>
      </c>
      <c r="CM390" s="1">
        <v>20.28048</v>
      </c>
      <c r="CN390" s="1">
        <v>1999.966666666667</v>
      </c>
      <c r="CO390" s="1">
        <v>0.9800055333333334</v>
      </c>
      <c r="CP390" s="1">
        <v>0.0199947</v>
      </c>
      <c r="CQ390" s="1">
        <v>0.0</v>
      </c>
      <c r="CR390" s="1">
        <v>2.943</v>
      </c>
      <c r="CS390" s="1">
        <v>0.0</v>
      </c>
      <c r="CT390" s="1">
        <v>32371.32</v>
      </c>
      <c r="CU390" s="1">
        <v>17412.05333333333</v>
      </c>
      <c r="CV390" s="1">
        <v>39.25</v>
      </c>
      <c r="CW390" s="1">
        <v>40.30786666666667</v>
      </c>
      <c r="CX390" s="1">
        <v>39.208</v>
      </c>
      <c r="CY390" s="1">
        <v>38.812</v>
      </c>
      <c r="CZ390" s="1">
        <v>39.5</v>
      </c>
      <c r="DA390" s="1">
        <v>1959.976666666666</v>
      </c>
      <c r="DB390" s="1">
        <v>39.99</v>
      </c>
      <c r="DC390" s="1">
        <v>0.0</v>
      </c>
      <c r="DD390" s="1">
        <v>1.6604847518E9</v>
      </c>
      <c r="DE390" s="1">
        <v>0.0</v>
      </c>
      <c r="DF390" s="1">
        <v>1.6604841591E9</v>
      </c>
      <c r="DG390" s="1" t="s">
        <v>356</v>
      </c>
      <c r="DH390" s="1">
        <v>1.6604841451E9</v>
      </c>
      <c r="DI390" s="1">
        <v>1.6604841591E9</v>
      </c>
      <c r="DJ390" s="1">
        <v>1.0</v>
      </c>
      <c r="DK390" s="1">
        <v>0.063</v>
      </c>
      <c r="DL390" s="1">
        <v>-0.028</v>
      </c>
      <c r="DM390" s="1">
        <v>1.395</v>
      </c>
      <c r="DN390" s="1">
        <v>0.027</v>
      </c>
      <c r="DO390" s="1">
        <v>400.0</v>
      </c>
      <c r="DP390" s="1">
        <v>24.0</v>
      </c>
      <c r="DQ390" s="1">
        <v>0.47</v>
      </c>
      <c r="DR390" s="1">
        <v>0.03</v>
      </c>
      <c r="DS390" s="1">
        <v>6.732912036365918</v>
      </c>
      <c r="DT390" s="1">
        <v>0.1463667047087793</v>
      </c>
      <c r="DU390" s="1">
        <v>0.2157930761512931</v>
      </c>
      <c r="DV390" s="1">
        <v>1.0</v>
      </c>
      <c r="DW390" s="1">
        <v>38.40918140536003</v>
      </c>
      <c r="DX390" s="1">
        <v>1.182217357727018</v>
      </c>
      <c r="DY390" s="1">
        <v>0.486013163546195</v>
      </c>
      <c r="DZ390" s="1">
        <v>0.0</v>
      </c>
      <c r="EA390" s="1">
        <v>-51.83626774193549</v>
      </c>
      <c r="EB390" s="1">
        <v>-2.546187096774131</v>
      </c>
      <c r="EC390" s="1">
        <v>0.5928674362991561</v>
      </c>
      <c r="ED390" s="1">
        <v>0.0</v>
      </c>
      <c r="EE390" s="1">
        <v>1636.874775968241</v>
      </c>
      <c r="EF390" s="1">
        <v>293.0649901155898</v>
      </c>
      <c r="EG390" s="1">
        <v>21.30059781232671</v>
      </c>
      <c r="EH390" s="1">
        <v>0.0</v>
      </c>
      <c r="EI390" s="1">
        <v>3.150869756097561</v>
      </c>
      <c r="EJ390" s="1">
        <v>-0.02319888501741351</v>
      </c>
      <c r="EK390" s="1">
        <v>0.007002672482112209</v>
      </c>
      <c r="EL390" s="1">
        <v>1.0</v>
      </c>
      <c r="EM390" s="1">
        <v>1.990089821609521</v>
      </c>
      <c r="EN390" s="1">
        <v>-0.0211932421460715</v>
      </c>
      <c r="EO390" s="1">
        <v>0.001705186960247978</v>
      </c>
      <c r="EP390" s="1">
        <v>1.0</v>
      </c>
      <c r="EQ390" s="1">
        <v>3.0</v>
      </c>
      <c r="ER390" s="1">
        <v>6.0</v>
      </c>
      <c r="ES390" s="1" t="s">
        <v>379</v>
      </c>
      <c r="ET390" s="1">
        <v>2.9452</v>
      </c>
      <c r="EU390" s="1">
        <v>2.80096</v>
      </c>
      <c r="EV390" s="1">
        <v>0.241127</v>
      </c>
      <c r="EW390" s="1">
        <v>0.245062</v>
      </c>
      <c r="EX390" s="1">
        <v>0.118398</v>
      </c>
      <c r="EY390" s="1">
        <v>0.108675</v>
      </c>
      <c r="EZ390" s="1">
        <v>15630.7</v>
      </c>
      <c r="FA390" s="1">
        <v>16310.7</v>
      </c>
      <c r="FB390" s="1">
        <v>23937.9</v>
      </c>
      <c r="FC390" s="1">
        <v>25127.1</v>
      </c>
      <c r="FD390" s="1">
        <v>33772.2</v>
      </c>
      <c r="FE390" s="1">
        <v>35758.0</v>
      </c>
      <c r="FF390" s="1">
        <v>43623.2</v>
      </c>
      <c r="FG390" s="1">
        <v>46441.0</v>
      </c>
      <c r="FH390" s="1">
        <v>2.00035</v>
      </c>
      <c r="FI390" s="1">
        <v>1.925</v>
      </c>
      <c r="FJ390" s="1">
        <v>0.150122</v>
      </c>
      <c r="FK390" s="1">
        <v>0.0</v>
      </c>
      <c r="FL390" s="1">
        <v>29.2498</v>
      </c>
      <c r="FM390" s="1">
        <v>999.9</v>
      </c>
      <c r="FN390" s="1">
        <v>68.8</v>
      </c>
      <c r="FO390" s="1">
        <v>31.7</v>
      </c>
      <c r="FP390" s="1">
        <v>32.456</v>
      </c>
      <c r="FQ390" s="1">
        <v>63.604</v>
      </c>
      <c r="FR390" s="1">
        <v>26.254</v>
      </c>
      <c r="FS390" s="1">
        <v>1.0</v>
      </c>
      <c r="FT390" s="1">
        <v>0.154652</v>
      </c>
      <c r="FU390" s="1">
        <v>0.194861</v>
      </c>
      <c r="FV390" s="1">
        <v>20.3231</v>
      </c>
      <c r="FW390" s="1">
        <v>5.211</v>
      </c>
      <c r="FX390" s="1">
        <v>11.9038</v>
      </c>
      <c r="FY390" s="1">
        <v>5.00265</v>
      </c>
      <c r="FZ390" s="1">
        <v>3.28978</v>
      </c>
      <c r="GA390" s="1">
        <v>9999.0</v>
      </c>
      <c r="GB390" s="1">
        <v>9999.0</v>
      </c>
      <c r="GC390" s="1">
        <v>9999.0</v>
      </c>
      <c r="GD390" s="1">
        <v>999.9</v>
      </c>
      <c r="GE390" s="1">
        <v>1.85945</v>
      </c>
      <c r="GF390" s="1">
        <v>1.85439</v>
      </c>
      <c r="GG390" s="1">
        <v>1.8576</v>
      </c>
      <c r="GH390" s="1">
        <v>1.85605</v>
      </c>
      <c r="GI390" s="1">
        <v>1.85486</v>
      </c>
      <c r="GJ390" s="1">
        <v>1.85455</v>
      </c>
      <c r="GK390" s="1">
        <v>1.85318</v>
      </c>
      <c r="GL390" s="1">
        <v>1.85636</v>
      </c>
      <c r="GM390" s="1">
        <v>0.0</v>
      </c>
      <c r="GN390" s="1">
        <v>0.0</v>
      </c>
      <c r="GO390" s="1">
        <v>0.0</v>
      </c>
      <c r="GP390" s="1">
        <v>0.0</v>
      </c>
      <c r="GQ390" s="1" t="s">
        <v>358</v>
      </c>
      <c r="GR390" s="1" t="s">
        <v>359</v>
      </c>
      <c r="GS390" s="1" t="s">
        <v>360</v>
      </c>
      <c r="GT390" s="1" t="s">
        <v>360</v>
      </c>
      <c r="GU390" s="1" t="s">
        <v>360</v>
      </c>
      <c r="GV390" s="1" t="s">
        <v>360</v>
      </c>
      <c r="GW390" s="1">
        <v>0.0</v>
      </c>
      <c r="GX390" s="1">
        <v>100.0</v>
      </c>
      <c r="GY390" s="1">
        <v>100.0</v>
      </c>
      <c r="GZ390" s="1">
        <v>3.08</v>
      </c>
      <c r="HA390" s="1">
        <v>0.0178</v>
      </c>
      <c r="HB390" s="1">
        <v>0.467488805237294</v>
      </c>
      <c r="HC390" s="1">
        <v>0.002678124759318837</v>
      </c>
      <c r="HD390" s="1">
        <v>-9.373761146515732E-7</v>
      </c>
      <c r="HE390" s="1">
        <v>1.391563784175389E-10</v>
      </c>
      <c r="HF390" s="1">
        <v>-0.06780524781039028</v>
      </c>
      <c r="HG390" s="1">
        <v>0.01061361004592812</v>
      </c>
      <c r="HH390" s="1">
        <v>-3.086644042041478E-4</v>
      </c>
      <c r="HI390" s="1">
        <v>1.24720902217549E-6</v>
      </c>
      <c r="HJ390" s="1">
        <v>1.0</v>
      </c>
      <c r="HK390" s="1">
        <v>2093.0</v>
      </c>
      <c r="HL390" s="1">
        <v>2.0</v>
      </c>
      <c r="HM390" s="1">
        <v>27.0</v>
      </c>
      <c r="HN390" s="1">
        <v>10.2</v>
      </c>
      <c r="HO390" s="1">
        <v>9.9</v>
      </c>
      <c r="HP390" s="1">
        <v>3.61694</v>
      </c>
      <c r="HQ390" s="1">
        <v>2.26562</v>
      </c>
      <c r="HR390" s="1">
        <v>1.4978</v>
      </c>
      <c r="HS390" s="1">
        <v>2.30347</v>
      </c>
      <c r="HT390" s="1">
        <v>1.54785</v>
      </c>
      <c r="HU390" s="1">
        <v>2.43896</v>
      </c>
      <c r="HV390" s="1">
        <v>35.3365</v>
      </c>
      <c r="HW390" s="1">
        <v>15.2791</v>
      </c>
      <c r="HX390" s="1">
        <v>18.0</v>
      </c>
      <c r="HY390" s="1">
        <v>501.402</v>
      </c>
      <c r="HZ390" s="1">
        <v>518.92</v>
      </c>
      <c r="IA390" s="1">
        <v>28.7483</v>
      </c>
      <c r="IB390" s="1">
        <v>29.1596</v>
      </c>
      <c r="IC390" s="1">
        <v>30.0003</v>
      </c>
      <c r="ID390" s="1">
        <v>28.924</v>
      </c>
      <c r="IE390" s="1">
        <v>29.0161</v>
      </c>
      <c r="IF390" s="1">
        <v>72.4634</v>
      </c>
      <c r="IG390" s="1">
        <v>27.7982</v>
      </c>
      <c r="IH390" s="1">
        <v>71.7296</v>
      </c>
      <c r="II390" s="1">
        <v>28.7511</v>
      </c>
      <c r="IJ390" s="1">
        <v>1901.94</v>
      </c>
      <c r="IK390" s="1">
        <v>24.0705</v>
      </c>
      <c r="IL390" s="1">
        <v>100.893</v>
      </c>
      <c r="IM390" s="1">
        <v>100.656</v>
      </c>
      <c r="IN390" s="1" t="s">
        <v>365</v>
      </c>
    </row>
    <row r="391" ht="15.75" customHeight="1">
      <c r="A391" s="1">
        <v>375.0</v>
      </c>
      <c r="B391" s="1">
        <v>1.6604847551E9</v>
      </c>
      <c r="C391" s="1">
        <v>626.0</v>
      </c>
      <c r="D391" s="1" t="s">
        <v>1090</v>
      </c>
      <c r="E391" s="1" t="s">
        <v>1091</v>
      </c>
      <c r="F391" s="1">
        <v>1.0</v>
      </c>
      <c r="G391" s="1" t="s">
        <v>349</v>
      </c>
      <c r="H391" s="1" t="s">
        <v>350</v>
      </c>
      <c r="I391" s="1" t="s">
        <v>351</v>
      </c>
      <c r="J391" s="1" t="s">
        <v>352</v>
      </c>
      <c r="K391" s="1" t="s">
        <v>353</v>
      </c>
      <c r="L391" s="1" t="s">
        <v>349</v>
      </c>
      <c r="M391" s="1" t="s">
        <v>354</v>
      </c>
      <c r="N391" s="1">
        <v>1.660484747366666E9</v>
      </c>
      <c r="O391" s="1">
        <f t="shared" si="1"/>
        <v>0.002706958183</v>
      </c>
      <c r="P391" s="1">
        <f t="shared" si="2"/>
        <v>2.706958183</v>
      </c>
      <c r="Q391" s="1">
        <f t="shared" si="3"/>
        <v>6.639935776</v>
      </c>
      <c r="R391" s="1">
        <f t="shared" si="4"/>
        <v>1788.549333</v>
      </c>
      <c r="S391" s="1">
        <f t="shared" si="5"/>
        <v>1650.581965</v>
      </c>
      <c r="T391" s="1">
        <f t="shared" si="6"/>
        <v>164.4370306</v>
      </c>
      <c r="U391" s="1">
        <f t="shared" si="7"/>
        <v>178.181846</v>
      </c>
      <c r="V391" s="1">
        <f t="shared" si="8"/>
        <v>0.1338334171</v>
      </c>
      <c r="W391" s="1">
        <f t="shared" si="9"/>
        <v>2.921886632</v>
      </c>
      <c r="X391" s="1">
        <f t="shared" si="10"/>
        <v>0.130518792</v>
      </c>
      <c r="Y391" s="1">
        <f t="shared" si="11"/>
        <v>0.08186521337</v>
      </c>
      <c r="Z391" s="1">
        <f t="shared" si="12"/>
        <v>321.5094626</v>
      </c>
      <c r="AA391" s="1">
        <f t="shared" si="13"/>
        <v>32.20231128</v>
      </c>
      <c r="AB391" s="1">
        <f t="shared" si="14"/>
        <v>31.69525333</v>
      </c>
      <c r="AC391" s="1">
        <f t="shared" si="15"/>
        <v>4.693334402</v>
      </c>
      <c r="AD391" s="1">
        <f t="shared" si="16"/>
        <v>59.89737894</v>
      </c>
      <c r="AE391" s="1">
        <f t="shared" si="17"/>
        <v>2.703849461</v>
      </c>
      <c r="AF391" s="1">
        <f t="shared" si="18"/>
        <v>4.514136526</v>
      </c>
      <c r="AG391" s="1">
        <f t="shared" si="19"/>
        <v>1.989484942</v>
      </c>
      <c r="AH391" s="1">
        <f t="shared" si="20"/>
        <v>-119.3768559</v>
      </c>
      <c r="AI391" s="1">
        <f t="shared" si="21"/>
        <v>-107.8309436</v>
      </c>
      <c r="AJ391" s="1">
        <f t="shared" si="22"/>
        <v>-8.316191953</v>
      </c>
      <c r="AK391" s="1">
        <f t="shared" si="23"/>
        <v>85.98547115</v>
      </c>
      <c r="AL391" s="1">
        <f t="shared" si="24"/>
        <v>38.56264502</v>
      </c>
      <c r="AM391" s="1">
        <f t="shared" si="25"/>
        <v>2.69711292</v>
      </c>
      <c r="AN391" s="1">
        <f t="shared" si="26"/>
        <v>6.639935776</v>
      </c>
      <c r="AO391" s="1">
        <v>1910.455072256735</v>
      </c>
      <c r="AP391" s="1">
        <v>1875.774060606061</v>
      </c>
      <c r="AQ391" s="1">
        <v>5.187178844439519</v>
      </c>
      <c r="AR391" s="1">
        <v>64.97328580608568</v>
      </c>
      <c r="AS391" s="1">
        <f t="shared" si="27"/>
        <v>2.706958183</v>
      </c>
      <c r="AT391" s="1">
        <v>23.98636525308765</v>
      </c>
      <c r="AU391" s="1">
        <v>27.14550242424243</v>
      </c>
      <c r="AV391" s="1">
        <v>4.690309005468218E-6</v>
      </c>
      <c r="AW391" s="1">
        <v>82.27873590820442</v>
      </c>
      <c r="AX391" s="1">
        <v>0.0</v>
      </c>
      <c r="AY391" s="1">
        <v>0.0</v>
      </c>
      <c r="AZ391" s="1">
        <f t="shared" si="28"/>
        <v>1</v>
      </c>
      <c r="BA391" s="1">
        <f t="shared" si="29"/>
        <v>0</v>
      </c>
      <c r="BB391" s="1">
        <f t="shared" si="30"/>
        <v>51951.11732</v>
      </c>
      <c r="BC391" s="1">
        <f t="shared" si="31"/>
        <v>1999.962667</v>
      </c>
      <c r="BD391" s="1">
        <f t="shared" si="32"/>
        <v>1681.16834</v>
      </c>
      <c r="BE391" s="1">
        <f t="shared" si="33"/>
        <v>0.8405998612</v>
      </c>
      <c r="BF391" s="1">
        <f t="shared" si="34"/>
        <v>0.1607577321</v>
      </c>
      <c r="BG391" s="1">
        <v>6.0</v>
      </c>
      <c r="BH391" s="1">
        <v>0.5</v>
      </c>
      <c r="BI391" s="1" t="s">
        <v>355</v>
      </c>
      <c r="BJ391" s="1">
        <v>2.0</v>
      </c>
      <c r="BK391" s="1" t="b">
        <v>1</v>
      </c>
      <c r="BL391" s="1">
        <v>1.660484747366666E9</v>
      </c>
      <c r="BM391" s="1">
        <v>1788.549333333333</v>
      </c>
      <c r="BN391" s="1">
        <v>1840.596666666667</v>
      </c>
      <c r="BO391" s="1">
        <v>27.14063333333333</v>
      </c>
      <c r="BP391" s="1">
        <v>23.99294</v>
      </c>
      <c r="BQ391" s="1">
        <v>1785.495333333333</v>
      </c>
      <c r="BR391" s="1">
        <v>27.12274</v>
      </c>
      <c r="BS391" s="1">
        <v>500.1589333333333</v>
      </c>
      <c r="BT391" s="1">
        <v>99.52347333333333</v>
      </c>
      <c r="BU391" s="1">
        <v>0.10019526</v>
      </c>
      <c r="BV391" s="1">
        <v>31.01072</v>
      </c>
      <c r="BW391" s="1">
        <v>31.69525333333333</v>
      </c>
      <c r="BX391" s="1">
        <v>999.8999999999999</v>
      </c>
      <c r="BY391" s="1">
        <v>0.0</v>
      </c>
      <c r="BZ391" s="1">
        <v>0.0</v>
      </c>
      <c r="CA391" s="1">
        <v>10004.05333333333</v>
      </c>
      <c r="CB391" s="1">
        <v>0.0</v>
      </c>
      <c r="CC391" s="1">
        <v>704.2032666666669</v>
      </c>
      <c r="CD391" s="1">
        <v>-52.04740666666666</v>
      </c>
      <c r="CE391" s="1">
        <v>1838.444</v>
      </c>
      <c r="CF391" s="1">
        <v>1885.842666666667</v>
      </c>
      <c r="CG391" s="1">
        <v>3.147684666666667</v>
      </c>
      <c r="CH391" s="1">
        <v>1840.596666666667</v>
      </c>
      <c r="CI391" s="1">
        <v>23.99294</v>
      </c>
      <c r="CJ391" s="1">
        <v>2.701129333333333</v>
      </c>
      <c r="CK391" s="1">
        <v>2.38786</v>
      </c>
      <c r="CL391" s="1">
        <v>22.29198666666667</v>
      </c>
      <c r="CM391" s="1">
        <v>20.28169333333334</v>
      </c>
      <c r="CN391" s="1">
        <v>1999.962666666667</v>
      </c>
      <c r="CO391" s="1">
        <v>0.9800055333333335</v>
      </c>
      <c r="CP391" s="1">
        <v>0.0199947</v>
      </c>
      <c r="CQ391" s="1">
        <v>0.0</v>
      </c>
      <c r="CR391" s="1">
        <v>2.8826</v>
      </c>
      <c r="CS391" s="1">
        <v>0.0</v>
      </c>
      <c r="CT391" s="1">
        <v>32368.17333333333</v>
      </c>
      <c r="CU391" s="1">
        <v>17412.02</v>
      </c>
      <c r="CV391" s="1">
        <v>39.25</v>
      </c>
      <c r="CW391" s="1">
        <v>40.312</v>
      </c>
      <c r="CX391" s="1">
        <v>39.208</v>
      </c>
      <c r="CY391" s="1">
        <v>38.812</v>
      </c>
      <c r="CZ391" s="1">
        <v>39.5</v>
      </c>
      <c r="DA391" s="1">
        <v>1959.972666666667</v>
      </c>
      <c r="DB391" s="1">
        <v>39.99</v>
      </c>
      <c r="DC391" s="1">
        <v>0.0</v>
      </c>
      <c r="DD391" s="1">
        <v>1.660484753E9</v>
      </c>
      <c r="DE391" s="1">
        <v>0.0</v>
      </c>
      <c r="DF391" s="1">
        <v>1.6604841591E9</v>
      </c>
      <c r="DG391" s="1" t="s">
        <v>356</v>
      </c>
      <c r="DH391" s="1">
        <v>1.6604841451E9</v>
      </c>
      <c r="DI391" s="1">
        <v>1.6604841591E9</v>
      </c>
      <c r="DJ391" s="1">
        <v>1.0</v>
      </c>
      <c r="DK391" s="1">
        <v>0.063</v>
      </c>
      <c r="DL391" s="1">
        <v>-0.028</v>
      </c>
      <c r="DM391" s="1">
        <v>1.395</v>
      </c>
      <c r="DN391" s="1">
        <v>0.027</v>
      </c>
      <c r="DO391" s="1">
        <v>400.0</v>
      </c>
      <c r="DP391" s="1">
        <v>24.0</v>
      </c>
      <c r="DQ391" s="1">
        <v>0.47</v>
      </c>
      <c r="DR391" s="1">
        <v>0.03</v>
      </c>
      <c r="DS391" s="1">
        <v>6.749204024672901</v>
      </c>
      <c r="DT391" s="1">
        <v>-1.052621735326187</v>
      </c>
      <c r="DU391" s="1">
        <v>0.1940747457283116</v>
      </c>
      <c r="DV391" s="1">
        <v>0.0</v>
      </c>
      <c r="DW391" s="1">
        <v>38.50989498353338</v>
      </c>
      <c r="DX391" s="1">
        <v>-0.3250676997768201</v>
      </c>
      <c r="DY391" s="1">
        <v>0.363374365125916</v>
      </c>
      <c r="DZ391" s="1">
        <v>0.0</v>
      </c>
      <c r="EA391" s="1">
        <v>-52.04045666666666</v>
      </c>
      <c r="EB391" s="1">
        <v>0.7935670745273926</v>
      </c>
      <c r="EC391" s="1">
        <v>0.3497374345451489</v>
      </c>
      <c r="ED391" s="1">
        <v>1.0</v>
      </c>
      <c r="EE391" s="1">
        <v>1642.885463024674</v>
      </c>
      <c r="EF391" s="1">
        <v>304.8605247927152</v>
      </c>
      <c r="EG391" s="1">
        <v>22.83021571306671</v>
      </c>
      <c r="EH391" s="1">
        <v>0.0</v>
      </c>
      <c r="EI391" s="1">
        <v>3.1489385</v>
      </c>
      <c r="EJ391" s="1">
        <v>0.00543039399623489</v>
      </c>
      <c r="EK391" s="1">
        <v>0.004339461688965613</v>
      </c>
      <c r="EL391" s="1">
        <v>1.0</v>
      </c>
      <c r="EM391" s="1">
        <v>1.989834922851165</v>
      </c>
      <c r="EN391" s="1">
        <v>-0.02218562403829761</v>
      </c>
      <c r="EO391" s="1">
        <v>0.001777990047807682</v>
      </c>
      <c r="EP391" s="1">
        <v>1.0</v>
      </c>
      <c r="EQ391" s="1">
        <v>3.0</v>
      </c>
      <c r="ER391" s="1">
        <v>6.0</v>
      </c>
      <c r="ES391" s="1" t="s">
        <v>379</v>
      </c>
      <c r="ET391" s="1">
        <v>2.94527</v>
      </c>
      <c r="EU391" s="1">
        <v>2.80096</v>
      </c>
      <c r="EV391" s="1">
        <v>0.241505</v>
      </c>
      <c r="EW391" s="1">
        <v>0.245416</v>
      </c>
      <c r="EX391" s="1">
        <v>0.118401</v>
      </c>
      <c r="EY391" s="1">
        <v>0.108739</v>
      </c>
      <c r="EZ391" s="1">
        <v>15622.9</v>
      </c>
      <c r="FA391" s="1">
        <v>16302.9</v>
      </c>
      <c r="FB391" s="1">
        <v>23937.9</v>
      </c>
      <c r="FC391" s="1">
        <v>25126.8</v>
      </c>
      <c r="FD391" s="1">
        <v>33772.3</v>
      </c>
      <c r="FE391" s="1">
        <v>35755.2</v>
      </c>
      <c r="FF391" s="1">
        <v>43623.4</v>
      </c>
      <c r="FG391" s="1">
        <v>46440.6</v>
      </c>
      <c r="FH391" s="1">
        <v>2.00028</v>
      </c>
      <c r="FI391" s="1">
        <v>1.925</v>
      </c>
      <c r="FJ391" s="1">
        <v>0.149887</v>
      </c>
      <c r="FK391" s="1">
        <v>0.0</v>
      </c>
      <c r="FL391" s="1">
        <v>29.2499</v>
      </c>
      <c r="FM391" s="1">
        <v>999.9</v>
      </c>
      <c r="FN391" s="1">
        <v>68.8</v>
      </c>
      <c r="FO391" s="1">
        <v>31.7</v>
      </c>
      <c r="FP391" s="1">
        <v>32.4523</v>
      </c>
      <c r="FQ391" s="1">
        <v>63.774</v>
      </c>
      <c r="FR391" s="1">
        <v>25.5449</v>
      </c>
      <c r="FS391" s="1">
        <v>1.0</v>
      </c>
      <c r="FT391" s="1">
        <v>0.154743</v>
      </c>
      <c r="FU391" s="1">
        <v>0.194398</v>
      </c>
      <c r="FV391" s="1">
        <v>20.3232</v>
      </c>
      <c r="FW391" s="1">
        <v>5.21055</v>
      </c>
      <c r="FX391" s="1">
        <v>11.9038</v>
      </c>
      <c r="FY391" s="1">
        <v>5.00265</v>
      </c>
      <c r="FZ391" s="1">
        <v>3.2898</v>
      </c>
      <c r="GA391" s="1">
        <v>9999.0</v>
      </c>
      <c r="GB391" s="1">
        <v>9999.0</v>
      </c>
      <c r="GC391" s="1">
        <v>9999.0</v>
      </c>
      <c r="GD391" s="1">
        <v>999.9</v>
      </c>
      <c r="GE391" s="1">
        <v>1.85945</v>
      </c>
      <c r="GF391" s="1">
        <v>1.85439</v>
      </c>
      <c r="GG391" s="1">
        <v>1.8576</v>
      </c>
      <c r="GH391" s="1">
        <v>1.85605</v>
      </c>
      <c r="GI391" s="1">
        <v>1.85486</v>
      </c>
      <c r="GJ391" s="1">
        <v>1.85455</v>
      </c>
      <c r="GK391" s="1">
        <v>1.85318</v>
      </c>
      <c r="GL391" s="1">
        <v>1.85635</v>
      </c>
      <c r="GM391" s="1">
        <v>0.0</v>
      </c>
      <c r="GN391" s="1">
        <v>0.0</v>
      </c>
      <c r="GO391" s="1">
        <v>0.0</v>
      </c>
      <c r="GP391" s="1">
        <v>0.0</v>
      </c>
      <c r="GQ391" s="1" t="s">
        <v>358</v>
      </c>
      <c r="GR391" s="1" t="s">
        <v>359</v>
      </c>
      <c r="GS391" s="1" t="s">
        <v>360</v>
      </c>
      <c r="GT391" s="1" t="s">
        <v>360</v>
      </c>
      <c r="GU391" s="1" t="s">
        <v>360</v>
      </c>
      <c r="GV391" s="1" t="s">
        <v>360</v>
      </c>
      <c r="GW391" s="1">
        <v>0.0</v>
      </c>
      <c r="GX391" s="1">
        <v>100.0</v>
      </c>
      <c r="GY391" s="1">
        <v>100.0</v>
      </c>
      <c r="GZ391" s="1">
        <v>3.08</v>
      </c>
      <c r="HA391" s="1">
        <v>0.0179</v>
      </c>
      <c r="HB391" s="1">
        <v>0.467488805237294</v>
      </c>
      <c r="HC391" s="1">
        <v>0.002678124759318837</v>
      </c>
      <c r="HD391" s="1">
        <v>-9.373761146515732E-7</v>
      </c>
      <c r="HE391" s="1">
        <v>1.391563784175389E-10</v>
      </c>
      <c r="HF391" s="1">
        <v>-0.06780524781039028</v>
      </c>
      <c r="HG391" s="1">
        <v>0.01061361004592812</v>
      </c>
      <c r="HH391" s="1">
        <v>-3.086644042041478E-4</v>
      </c>
      <c r="HI391" s="1">
        <v>1.24720902217549E-6</v>
      </c>
      <c r="HJ391" s="1">
        <v>1.0</v>
      </c>
      <c r="HK391" s="1">
        <v>2093.0</v>
      </c>
      <c r="HL391" s="1">
        <v>2.0</v>
      </c>
      <c r="HM391" s="1">
        <v>27.0</v>
      </c>
      <c r="HN391" s="1">
        <v>10.2</v>
      </c>
      <c r="HO391" s="1">
        <v>9.9</v>
      </c>
      <c r="HP391" s="1">
        <v>3.62305</v>
      </c>
      <c r="HQ391" s="1">
        <v>2.28027</v>
      </c>
      <c r="HR391" s="1">
        <v>1.4978</v>
      </c>
      <c r="HS391" s="1">
        <v>2.30225</v>
      </c>
      <c r="HT391" s="1">
        <v>1.54785</v>
      </c>
      <c r="HU391" s="1">
        <v>2.27295</v>
      </c>
      <c r="HV391" s="1">
        <v>35.3596</v>
      </c>
      <c r="HW391" s="1">
        <v>15.2615</v>
      </c>
      <c r="HX391" s="1">
        <v>18.0</v>
      </c>
      <c r="HY391" s="1">
        <v>501.361</v>
      </c>
      <c r="HZ391" s="1">
        <v>518.926</v>
      </c>
      <c r="IA391" s="1">
        <v>28.7472</v>
      </c>
      <c r="IB391" s="1">
        <v>29.1604</v>
      </c>
      <c r="IC391" s="1">
        <v>30.0004</v>
      </c>
      <c r="ID391" s="1">
        <v>28.9245</v>
      </c>
      <c r="IE391" s="1">
        <v>29.0168</v>
      </c>
      <c r="IF391" s="1">
        <v>72.5652</v>
      </c>
      <c r="IG391" s="1">
        <v>27.7982</v>
      </c>
      <c r="IH391" s="1">
        <v>71.7296</v>
      </c>
      <c r="II391" s="1">
        <v>28.7511</v>
      </c>
      <c r="IJ391" s="1">
        <v>1911.96</v>
      </c>
      <c r="IK391" s="1">
        <v>24.0718</v>
      </c>
      <c r="IL391" s="1">
        <v>100.893</v>
      </c>
      <c r="IM391" s="1">
        <v>100.655</v>
      </c>
      <c r="IN391" s="1" t="s">
        <v>365</v>
      </c>
    </row>
    <row r="392" ht="15.75" customHeight="1">
      <c r="A392" s="1">
        <v>376.0</v>
      </c>
      <c r="B392" s="1">
        <v>1.6604847566E9</v>
      </c>
      <c r="C392" s="1">
        <v>627.5</v>
      </c>
      <c r="D392" s="1" t="s">
        <v>1092</v>
      </c>
      <c r="E392" s="1" t="s">
        <v>1093</v>
      </c>
      <c r="F392" s="1">
        <v>1.0</v>
      </c>
      <c r="G392" s="1" t="s">
        <v>349</v>
      </c>
      <c r="H392" s="1" t="s">
        <v>350</v>
      </c>
      <c r="I392" s="1" t="s">
        <v>351</v>
      </c>
      <c r="J392" s="1" t="s">
        <v>352</v>
      </c>
      <c r="K392" s="1" t="s">
        <v>353</v>
      </c>
      <c r="L392" s="1" t="s">
        <v>349</v>
      </c>
      <c r="M392" s="1" t="s">
        <v>354</v>
      </c>
      <c r="N392" s="1">
        <v>1.66048474888125E9</v>
      </c>
      <c r="O392" s="1">
        <f t="shared" si="1"/>
        <v>0.002699905523</v>
      </c>
      <c r="P392" s="1">
        <f t="shared" si="2"/>
        <v>2.699905523</v>
      </c>
      <c r="Q392" s="1">
        <f t="shared" si="3"/>
        <v>6.829541265</v>
      </c>
      <c r="R392" s="1">
        <f t="shared" si="4"/>
        <v>1796.145625</v>
      </c>
      <c r="S392" s="1">
        <f t="shared" si="5"/>
        <v>1655.473225</v>
      </c>
      <c r="T392" s="1">
        <f t="shared" si="6"/>
        <v>164.9236803</v>
      </c>
      <c r="U392" s="1">
        <f t="shared" si="7"/>
        <v>178.9379268</v>
      </c>
      <c r="V392" s="1">
        <f t="shared" si="8"/>
        <v>0.1335117822</v>
      </c>
      <c r="W392" s="1">
        <f t="shared" si="9"/>
        <v>2.921611229</v>
      </c>
      <c r="X392" s="1">
        <f t="shared" si="10"/>
        <v>0.1302125554</v>
      </c>
      <c r="Y392" s="1">
        <f t="shared" si="11"/>
        <v>0.08167247913</v>
      </c>
      <c r="Z392" s="1">
        <f t="shared" si="12"/>
        <v>321.5111318</v>
      </c>
      <c r="AA392" s="1">
        <f t="shared" si="13"/>
        <v>32.20349598</v>
      </c>
      <c r="AB392" s="1">
        <f t="shared" si="14"/>
        <v>31.69373125</v>
      </c>
      <c r="AC392" s="1">
        <f t="shared" si="15"/>
        <v>4.692929179</v>
      </c>
      <c r="AD392" s="1">
        <f t="shared" si="16"/>
        <v>59.90256564</v>
      </c>
      <c r="AE392" s="1">
        <f t="shared" si="17"/>
        <v>2.703965852</v>
      </c>
      <c r="AF392" s="1">
        <f t="shared" si="18"/>
        <v>4.513939967</v>
      </c>
      <c r="AG392" s="1">
        <f t="shared" si="19"/>
        <v>1.988963327</v>
      </c>
      <c r="AH392" s="1">
        <f t="shared" si="20"/>
        <v>-119.0658336</v>
      </c>
      <c r="AI392" s="1">
        <f t="shared" si="21"/>
        <v>-107.701335</v>
      </c>
      <c r="AJ392" s="1">
        <f t="shared" si="22"/>
        <v>-8.30688558</v>
      </c>
      <c r="AK392" s="1">
        <f t="shared" si="23"/>
        <v>86.43707761</v>
      </c>
      <c r="AL392" s="1">
        <f t="shared" si="24"/>
        <v>38.53174946</v>
      </c>
      <c r="AM392" s="1">
        <f t="shared" si="25"/>
        <v>2.692832554</v>
      </c>
      <c r="AN392" s="1">
        <f t="shared" si="26"/>
        <v>6.829541265</v>
      </c>
      <c r="AO392" s="1">
        <v>1918.240956976809</v>
      </c>
      <c r="AP392" s="1">
        <v>1883.463878787879</v>
      </c>
      <c r="AQ392" s="1">
        <v>5.160378547911731</v>
      </c>
      <c r="AR392" s="1">
        <v>64.97328580608568</v>
      </c>
      <c r="AS392" s="1">
        <f t="shared" si="27"/>
        <v>2.699905523</v>
      </c>
      <c r="AT392" s="1">
        <v>23.99637093554432</v>
      </c>
      <c r="AU392" s="1">
        <v>27.14726424242423</v>
      </c>
      <c r="AV392" s="1">
        <v>5.816860886696108E-6</v>
      </c>
      <c r="AW392" s="1">
        <v>82.27873590820442</v>
      </c>
      <c r="AX392" s="1">
        <v>0.0</v>
      </c>
      <c r="AY392" s="1">
        <v>0.0</v>
      </c>
      <c r="AZ392" s="1">
        <f t="shared" si="28"/>
        <v>1</v>
      </c>
      <c r="BA392" s="1">
        <f t="shared" si="29"/>
        <v>0</v>
      </c>
      <c r="BB392" s="1">
        <f t="shared" si="30"/>
        <v>51943.40872</v>
      </c>
      <c r="BC392" s="1">
        <f t="shared" si="31"/>
        <v>1999.973125</v>
      </c>
      <c r="BD392" s="1">
        <f t="shared" si="32"/>
        <v>1681.177125</v>
      </c>
      <c r="BE392" s="1">
        <f t="shared" si="33"/>
        <v>0.8405998581</v>
      </c>
      <c r="BF392" s="1">
        <f t="shared" si="34"/>
        <v>0.1607577261</v>
      </c>
      <c r="BG392" s="1">
        <v>6.0</v>
      </c>
      <c r="BH392" s="1">
        <v>0.5</v>
      </c>
      <c r="BI392" s="1" t="s">
        <v>355</v>
      </c>
      <c r="BJ392" s="1">
        <v>2.0</v>
      </c>
      <c r="BK392" s="1" t="b">
        <v>1</v>
      </c>
      <c r="BL392" s="1">
        <v>1.66048474888125E9</v>
      </c>
      <c r="BM392" s="1">
        <v>1796.145625</v>
      </c>
      <c r="BN392" s="1">
        <v>1848.17125</v>
      </c>
      <c r="BO392" s="1">
        <v>27.14190625</v>
      </c>
      <c r="BP392" s="1">
        <v>23.9992125</v>
      </c>
      <c r="BQ392" s="1">
        <v>1793.086875</v>
      </c>
      <c r="BR392" s="1">
        <v>27.1240125</v>
      </c>
      <c r="BS392" s="1">
        <v>500.1589375</v>
      </c>
      <c r="BT392" s="1">
        <v>99.52316875</v>
      </c>
      <c r="BU392" s="1">
        <v>0.10011588125</v>
      </c>
      <c r="BV392" s="1">
        <v>31.00995625</v>
      </c>
      <c r="BW392" s="1">
        <v>31.69373125</v>
      </c>
      <c r="BX392" s="1">
        <v>999.9</v>
      </c>
      <c r="BY392" s="1">
        <v>0.0</v>
      </c>
      <c r="BZ392" s="1">
        <v>0.0</v>
      </c>
      <c r="CA392" s="1">
        <v>10002.51125</v>
      </c>
      <c r="CB392" s="1">
        <v>0.0</v>
      </c>
      <c r="CC392" s="1">
        <v>672.2005624999999</v>
      </c>
      <c r="CD392" s="1">
        <v>-52.02554375</v>
      </c>
      <c r="CE392" s="1">
        <v>1846.255</v>
      </c>
      <c r="CF392" s="1">
        <v>1893.61625</v>
      </c>
      <c r="CG392" s="1">
        <v>3.142680625</v>
      </c>
      <c r="CH392" s="1">
        <v>1848.17125</v>
      </c>
      <c r="CI392" s="1">
        <v>23.9992125</v>
      </c>
      <c r="CJ392" s="1">
        <v>2.701248125</v>
      </c>
      <c r="CK392" s="1">
        <v>2.3884775</v>
      </c>
      <c r="CL392" s="1">
        <v>22.29270625</v>
      </c>
      <c r="CM392" s="1">
        <v>20.285875</v>
      </c>
      <c r="CN392" s="1">
        <v>1999.973125</v>
      </c>
      <c r="CO392" s="1">
        <v>0.980005625</v>
      </c>
      <c r="CP392" s="1">
        <v>0.0199945625</v>
      </c>
      <c r="CQ392" s="1">
        <v>0.0</v>
      </c>
      <c r="CR392" s="1">
        <v>2.7560625</v>
      </c>
      <c r="CS392" s="1">
        <v>0.0</v>
      </c>
      <c r="CT392" s="1">
        <v>32362.56875</v>
      </c>
      <c r="CU392" s="1">
        <v>17412.1</v>
      </c>
      <c r="CV392" s="1">
        <v>39.25</v>
      </c>
      <c r="CW392" s="1">
        <v>40.312</v>
      </c>
      <c r="CX392" s="1">
        <v>39.2145625</v>
      </c>
      <c r="CY392" s="1">
        <v>38.812</v>
      </c>
      <c r="CZ392" s="1">
        <v>39.5</v>
      </c>
      <c r="DA392" s="1">
        <v>1959.983125</v>
      </c>
      <c r="DB392" s="1">
        <v>39.99</v>
      </c>
      <c r="DC392" s="1">
        <v>0.0</v>
      </c>
      <c r="DD392" s="1">
        <v>1.6604847542E9</v>
      </c>
      <c r="DE392" s="1">
        <v>0.0</v>
      </c>
      <c r="DF392" s="1">
        <v>1.6604841591E9</v>
      </c>
      <c r="DG392" s="1" t="s">
        <v>356</v>
      </c>
      <c r="DH392" s="1">
        <v>1.6604841451E9</v>
      </c>
      <c r="DI392" s="1">
        <v>1.6604841591E9</v>
      </c>
      <c r="DJ392" s="1">
        <v>1.0</v>
      </c>
      <c r="DK392" s="1">
        <v>0.063</v>
      </c>
      <c r="DL392" s="1">
        <v>-0.028</v>
      </c>
      <c r="DM392" s="1">
        <v>1.395</v>
      </c>
      <c r="DN392" s="1">
        <v>0.027</v>
      </c>
      <c r="DO392" s="1">
        <v>400.0</v>
      </c>
      <c r="DP392" s="1">
        <v>24.0</v>
      </c>
      <c r="DQ392" s="1">
        <v>0.47</v>
      </c>
      <c r="DR392" s="1">
        <v>0.03</v>
      </c>
      <c r="DS392" s="1">
        <v>6.748915419627712</v>
      </c>
      <c r="DT392" s="1">
        <v>-1.45779465339776</v>
      </c>
      <c r="DU392" s="1">
        <v>0.1942838217408748</v>
      </c>
      <c r="DV392" s="1">
        <v>0.0</v>
      </c>
      <c r="DW392" s="1">
        <v>38.56217265568676</v>
      </c>
      <c r="DX392" s="1">
        <v>-1.429771617571528</v>
      </c>
      <c r="DY392" s="1">
        <v>0.3043291847983632</v>
      </c>
      <c r="DZ392" s="1">
        <v>0.0</v>
      </c>
      <c r="EA392" s="1">
        <v>-52.05247333333332</v>
      </c>
      <c r="EB392" s="1">
        <v>1.137050055617319</v>
      </c>
      <c r="EC392" s="1">
        <v>0.341420643716158</v>
      </c>
      <c r="ED392" s="1">
        <v>0.0</v>
      </c>
      <c r="EE392" s="1">
        <v>1647.754030553029</v>
      </c>
      <c r="EF392" s="1">
        <v>310.5360960701855</v>
      </c>
      <c r="EG392" s="1">
        <v>23.23006148156519</v>
      </c>
      <c r="EH392" s="1">
        <v>0.0</v>
      </c>
      <c r="EI392" s="1">
        <v>3.147327</v>
      </c>
      <c r="EJ392" s="1">
        <v>-0.002636397748593424</v>
      </c>
      <c r="EK392" s="1">
        <v>0.005841642833998013</v>
      </c>
      <c r="EL392" s="1">
        <v>1.0</v>
      </c>
      <c r="EM392" s="1">
        <v>1.989590220576986</v>
      </c>
      <c r="EN392" s="1">
        <v>-0.02268921286424056</v>
      </c>
      <c r="EO392" s="1">
        <v>0.001801218941077503</v>
      </c>
      <c r="EP392" s="1">
        <v>1.0</v>
      </c>
      <c r="EQ392" s="1">
        <v>2.0</v>
      </c>
      <c r="ER392" s="1">
        <v>6.0</v>
      </c>
      <c r="ES392" s="1" t="s">
        <v>384</v>
      </c>
      <c r="ET392" s="1">
        <v>2.94505</v>
      </c>
      <c r="EU392" s="1">
        <v>2.80101</v>
      </c>
      <c r="EV392" s="1">
        <v>0.242068</v>
      </c>
      <c r="EW392" s="1">
        <v>0.245957</v>
      </c>
      <c r="EX392" s="1">
        <v>0.118408</v>
      </c>
      <c r="EY392" s="1">
        <v>0.108849</v>
      </c>
      <c r="EZ392" s="1">
        <v>15611.4</v>
      </c>
      <c r="FA392" s="1">
        <v>16291.1</v>
      </c>
      <c r="FB392" s="1">
        <v>23938.1</v>
      </c>
      <c r="FC392" s="1">
        <v>25126.7</v>
      </c>
      <c r="FD392" s="1">
        <v>33772.1</v>
      </c>
      <c r="FE392" s="1">
        <v>35750.6</v>
      </c>
      <c r="FF392" s="1">
        <v>43623.5</v>
      </c>
      <c r="FG392" s="1">
        <v>46440.4</v>
      </c>
      <c r="FH392" s="1">
        <v>2.00012</v>
      </c>
      <c r="FI392" s="1">
        <v>1.92512</v>
      </c>
      <c r="FJ392" s="1">
        <v>0.149883</v>
      </c>
      <c r="FK392" s="1">
        <v>0.0</v>
      </c>
      <c r="FL392" s="1">
        <v>29.2509</v>
      </c>
      <c r="FM392" s="1">
        <v>999.9</v>
      </c>
      <c r="FN392" s="1">
        <v>68.8</v>
      </c>
      <c r="FO392" s="1">
        <v>31.7</v>
      </c>
      <c r="FP392" s="1">
        <v>32.4527</v>
      </c>
      <c r="FQ392" s="1">
        <v>63.824</v>
      </c>
      <c r="FR392" s="1">
        <v>25.9495</v>
      </c>
      <c r="FS392" s="1">
        <v>1.0</v>
      </c>
      <c r="FT392" s="1">
        <v>0.154939</v>
      </c>
      <c r="FU392" s="1">
        <v>0.185558</v>
      </c>
      <c r="FV392" s="1">
        <v>20.3231</v>
      </c>
      <c r="FW392" s="1">
        <v>5.2104</v>
      </c>
      <c r="FX392" s="1">
        <v>11.9038</v>
      </c>
      <c r="FY392" s="1">
        <v>5.0026</v>
      </c>
      <c r="FZ392" s="1">
        <v>3.28982</v>
      </c>
      <c r="GA392" s="1">
        <v>9999.0</v>
      </c>
      <c r="GB392" s="1">
        <v>9999.0</v>
      </c>
      <c r="GC392" s="1">
        <v>9999.0</v>
      </c>
      <c r="GD392" s="1">
        <v>999.9</v>
      </c>
      <c r="GE392" s="1">
        <v>1.85945</v>
      </c>
      <c r="GF392" s="1">
        <v>1.85439</v>
      </c>
      <c r="GG392" s="1">
        <v>1.8576</v>
      </c>
      <c r="GH392" s="1">
        <v>1.85604</v>
      </c>
      <c r="GI392" s="1">
        <v>1.85485</v>
      </c>
      <c r="GJ392" s="1">
        <v>1.85454</v>
      </c>
      <c r="GK392" s="1">
        <v>1.85318</v>
      </c>
      <c r="GL392" s="1">
        <v>1.85634</v>
      </c>
      <c r="GM392" s="1">
        <v>0.0</v>
      </c>
      <c r="GN392" s="1">
        <v>0.0</v>
      </c>
      <c r="GO392" s="1">
        <v>0.0</v>
      </c>
      <c r="GP392" s="1">
        <v>0.0</v>
      </c>
      <c r="GQ392" s="1" t="s">
        <v>358</v>
      </c>
      <c r="GR392" s="1" t="s">
        <v>359</v>
      </c>
      <c r="GS392" s="1" t="s">
        <v>360</v>
      </c>
      <c r="GT392" s="1" t="s">
        <v>360</v>
      </c>
      <c r="GU392" s="1" t="s">
        <v>360</v>
      </c>
      <c r="GV392" s="1" t="s">
        <v>360</v>
      </c>
      <c r="GW392" s="1">
        <v>0.0</v>
      </c>
      <c r="GX392" s="1">
        <v>100.0</v>
      </c>
      <c r="GY392" s="1">
        <v>100.0</v>
      </c>
      <c r="GZ392" s="1">
        <v>3.08</v>
      </c>
      <c r="HA392" s="1">
        <v>0.0179</v>
      </c>
      <c r="HB392" s="1">
        <v>0.467488805237294</v>
      </c>
      <c r="HC392" s="1">
        <v>0.002678124759318837</v>
      </c>
      <c r="HD392" s="1">
        <v>-9.373761146515732E-7</v>
      </c>
      <c r="HE392" s="1">
        <v>1.391563784175389E-10</v>
      </c>
      <c r="HF392" s="1">
        <v>-0.06780524781039028</v>
      </c>
      <c r="HG392" s="1">
        <v>0.01061361004592812</v>
      </c>
      <c r="HH392" s="1">
        <v>-3.086644042041478E-4</v>
      </c>
      <c r="HI392" s="1">
        <v>1.24720902217549E-6</v>
      </c>
      <c r="HJ392" s="1">
        <v>1.0</v>
      </c>
      <c r="HK392" s="1">
        <v>2093.0</v>
      </c>
      <c r="HL392" s="1">
        <v>2.0</v>
      </c>
      <c r="HM392" s="1">
        <v>27.0</v>
      </c>
      <c r="HN392" s="1">
        <v>10.2</v>
      </c>
      <c r="HO392" s="1">
        <v>10.0</v>
      </c>
      <c r="HP392" s="1">
        <v>3.63525</v>
      </c>
      <c r="HQ392" s="1">
        <v>2.24731</v>
      </c>
      <c r="HR392" s="1">
        <v>1.4978</v>
      </c>
      <c r="HS392" s="1">
        <v>2.30347</v>
      </c>
      <c r="HT392" s="1">
        <v>1.54785</v>
      </c>
      <c r="HU392" s="1">
        <v>2.45117</v>
      </c>
      <c r="HV392" s="1">
        <v>35.3596</v>
      </c>
      <c r="HW392" s="1">
        <v>15.2791</v>
      </c>
      <c r="HX392" s="1">
        <v>18.0</v>
      </c>
      <c r="HY392" s="1">
        <v>501.28</v>
      </c>
      <c r="HZ392" s="1">
        <v>519.024</v>
      </c>
      <c r="IA392" s="1">
        <v>28.745</v>
      </c>
      <c r="IB392" s="1">
        <v>29.1623</v>
      </c>
      <c r="IC392" s="1">
        <v>30.0005</v>
      </c>
      <c r="ID392" s="1">
        <v>28.9255</v>
      </c>
      <c r="IE392" s="1">
        <v>29.0182</v>
      </c>
      <c r="IF392" s="1">
        <v>72.8305</v>
      </c>
      <c r="IG392" s="1">
        <v>27.7982</v>
      </c>
      <c r="IH392" s="1">
        <v>71.7296</v>
      </c>
      <c r="II392" s="1">
        <v>28.7409</v>
      </c>
      <c r="IJ392" s="1">
        <v>1911.96</v>
      </c>
      <c r="IK392" s="1">
        <v>24.0707</v>
      </c>
      <c r="IL392" s="1">
        <v>100.893</v>
      </c>
      <c r="IM392" s="1">
        <v>100.654</v>
      </c>
      <c r="IN392" s="1" t="s">
        <v>365</v>
      </c>
    </row>
    <row r="393" ht="15.75" customHeight="1">
      <c r="A393" s="1">
        <v>377.0</v>
      </c>
      <c r="B393" s="1">
        <v>1.6604847571E9</v>
      </c>
      <c r="C393" s="1">
        <v>628.0</v>
      </c>
      <c r="D393" s="1" t="s">
        <v>1094</v>
      </c>
      <c r="E393" s="1" t="s">
        <v>1095</v>
      </c>
      <c r="F393" s="1">
        <v>1.0</v>
      </c>
      <c r="G393" s="1" t="s">
        <v>349</v>
      </c>
      <c r="H393" s="1" t="s">
        <v>350</v>
      </c>
      <c r="I393" s="1" t="s">
        <v>351</v>
      </c>
      <c r="J393" s="1" t="s">
        <v>352</v>
      </c>
      <c r="K393" s="1" t="s">
        <v>353</v>
      </c>
      <c r="L393" s="1" t="s">
        <v>349</v>
      </c>
      <c r="M393" s="1" t="s">
        <v>354</v>
      </c>
      <c r="N393" s="1">
        <v>1.66048474888125E9</v>
      </c>
      <c r="O393" s="1">
        <f t="shared" si="1"/>
        <v>0.002694430538</v>
      </c>
      <c r="P393" s="1">
        <f t="shared" si="2"/>
        <v>2.694430538</v>
      </c>
      <c r="Q393" s="1">
        <f t="shared" si="3"/>
        <v>6.817333806</v>
      </c>
      <c r="R393" s="1">
        <f t="shared" si="4"/>
        <v>1796.145625</v>
      </c>
      <c r="S393" s="1">
        <f t="shared" si="5"/>
        <v>1655.452414</v>
      </c>
      <c r="T393" s="1">
        <f t="shared" si="6"/>
        <v>164.9216071</v>
      </c>
      <c r="U393" s="1">
        <f t="shared" si="7"/>
        <v>178.9379268</v>
      </c>
      <c r="V393" s="1">
        <f t="shared" si="8"/>
        <v>0.1332342093</v>
      </c>
      <c r="W393" s="1">
        <f t="shared" si="9"/>
        <v>2.921611229</v>
      </c>
      <c r="X393" s="1">
        <f t="shared" si="10"/>
        <v>0.1299485048</v>
      </c>
      <c r="Y393" s="1">
        <f t="shared" si="11"/>
        <v>0.08150627409</v>
      </c>
      <c r="Z393" s="1">
        <f t="shared" si="12"/>
        <v>321.5111318</v>
      </c>
      <c r="AA393" s="1">
        <f t="shared" si="13"/>
        <v>32.20491946</v>
      </c>
      <c r="AB393" s="1">
        <f t="shared" si="14"/>
        <v>31.69373125</v>
      </c>
      <c r="AC393" s="1">
        <f t="shared" si="15"/>
        <v>4.692929179</v>
      </c>
      <c r="AD393" s="1">
        <f t="shared" si="16"/>
        <v>59.90256564</v>
      </c>
      <c r="AE393" s="1">
        <f t="shared" si="17"/>
        <v>2.703965852</v>
      </c>
      <c r="AF393" s="1">
        <f t="shared" si="18"/>
        <v>4.513939967</v>
      </c>
      <c r="AG393" s="1">
        <f t="shared" si="19"/>
        <v>1.988963327</v>
      </c>
      <c r="AH393" s="1">
        <f t="shared" si="20"/>
        <v>-118.8243867</v>
      </c>
      <c r="AI393" s="1">
        <f t="shared" si="21"/>
        <v>-107.701335</v>
      </c>
      <c r="AJ393" s="1">
        <f t="shared" si="22"/>
        <v>-8.30688558</v>
      </c>
      <c r="AK393" s="1">
        <f t="shared" si="23"/>
        <v>86.67852444</v>
      </c>
      <c r="AL393" s="1">
        <f t="shared" si="24"/>
        <v>38.53174946</v>
      </c>
      <c r="AM393" s="1">
        <f t="shared" si="25"/>
        <v>2.692832554</v>
      </c>
      <c r="AN393" s="1">
        <f t="shared" si="26"/>
        <v>6.817333806</v>
      </c>
      <c r="AO393" s="1">
        <v>1920.766898369009</v>
      </c>
      <c r="AP393" s="1">
        <v>1886.036787878788</v>
      </c>
      <c r="AQ393" s="1">
        <v>5.154126636834271</v>
      </c>
      <c r="AR393" s="1">
        <v>64.97328580608568</v>
      </c>
      <c r="AS393" s="1">
        <f t="shared" si="27"/>
        <v>2.694430538</v>
      </c>
      <c r="AT393" s="1">
        <v>24.00385383955248</v>
      </c>
      <c r="AU393" s="1">
        <v>27.14832060606059</v>
      </c>
      <c r="AV393" s="1">
        <v>1.099616123589001E-5</v>
      </c>
      <c r="AW393" s="1">
        <v>82.27873590820442</v>
      </c>
      <c r="AX393" s="1">
        <v>0.0</v>
      </c>
      <c r="AY393" s="1">
        <v>0.0</v>
      </c>
      <c r="AZ393" s="1">
        <f t="shared" si="28"/>
        <v>1</v>
      </c>
      <c r="BA393" s="1">
        <f t="shared" si="29"/>
        <v>0</v>
      </c>
      <c r="BB393" s="1">
        <f t="shared" si="30"/>
        <v>51943.40872</v>
      </c>
      <c r="BC393" s="1">
        <f t="shared" si="31"/>
        <v>1999.973125</v>
      </c>
      <c r="BD393" s="1">
        <f t="shared" si="32"/>
        <v>1681.177125</v>
      </c>
      <c r="BE393" s="1">
        <f t="shared" si="33"/>
        <v>0.8405998581</v>
      </c>
      <c r="BF393" s="1">
        <f t="shared" si="34"/>
        <v>0.1607577261</v>
      </c>
      <c r="BG393" s="1">
        <v>6.0</v>
      </c>
      <c r="BH393" s="1">
        <v>0.5</v>
      </c>
      <c r="BI393" s="1" t="s">
        <v>355</v>
      </c>
      <c r="BJ393" s="1">
        <v>2.0</v>
      </c>
      <c r="BK393" s="1" t="b">
        <v>1</v>
      </c>
      <c r="BL393" s="1">
        <v>1.66048474888125E9</v>
      </c>
      <c r="BM393" s="1">
        <v>1796.145625</v>
      </c>
      <c r="BN393" s="1">
        <v>1848.17125</v>
      </c>
      <c r="BO393" s="1">
        <v>27.14190625</v>
      </c>
      <c r="BP393" s="1">
        <v>23.9992125</v>
      </c>
      <c r="BQ393" s="1">
        <v>1793.086875</v>
      </c>
      <c r="BR393" s="1">
        <v>27.1240125</v>
      </c>
      <c r="BS393" s="1">
        <v>500.1589375</v>
      </c>
      <c r="BT393" s="1">
        <v>99.52316875</v>
      </c>
      <c r="BU393" s="1">
        <v>0.10011588125</v>
      </c>
      <c r="BV393" s="1">
        <v>31.00995625</v>
      </c>
      <c r="BW393" s="1">
        <v>31.69373125</v>
      </c>
      <c r="BX393" s="1">
        <v>999.9</v>
      </c>
      <c r="BY393" s="1">
        <v>0.0</v>
      </c>
      <c r="BZ393" s="1">
        <v>0.0</v>
      </c>
      <c r="CA393" s="1">
        <v>10002.51125</v>
      </c>
      <c r="CB393" s="1">
        <v>0.0</v>
      </c>
      <c r="CC393" s="1">
        <v>672.2005624999999</v>
      </c>
      <c r="CD393" s="1">
        <v>-52.02554375</v>
      </c>
      <c r="CE393" s="1">
        <v>1846.255</v>
      </c>
      <c r="CF393" s="1">
        <v>1893.61625</v>
      </c>
      <c r="CG393" s="1">
        <v>3.142680625</v>
      </c>
      <c r="CH393" s="1">
        <v>1848.17125</v>
      </c>
      <c r="CI393" s="1">
        <v>23.9992125</v>
      </c>
      <c r="CJ393" s="1">
        <v>2.701248125</v>
      </c>
      <c r="CK393" s="1">
        <v>2.3884775</v>
      </c>
      <c r="CL393" s="1">
        <v>22.29270625</v>
      </c>
      <c r="CM393" s="1">
        <v>20.285875</v>
      </c>
      <c r="CN393" s="1">
        <v>1999.973125</v>
      </c>
      <c r="CO393" s="1">
        <v>0.980005625</v>
      </c>
      <c r="CP393" s="1">
        <v>0.0199945625</v>
      </c>
      <c r="CQ393" s="1">
        <v>0.0</v>
      </c>
      <c r="CR393" s="1">
        <v>2.7560625</v>
      </c>
      <c r="CS393" s="1">
        <v>0.0</v>
      </c>
      <c r="CT393" s="1">
        <v>32362.56875</v>
      </c>
      <c r="CU393" s="1">
        <v>17412.1</v>
      </c>
      <c r="CV393" s="1">
        <v>39.25</v>
      </c>
      <c r="CW393" s="1">
        <v>40.312</v>
      </c>
      <c r="CX393" s="1">
        <v>39.2145625</v>
      </c>
      <c r="CY393" s="1">
        <v>38.812</v>
      </c>
      <c r="CZ393" s="1">
        <v>39.5</v>
      </c>
      <c r="DA393" s="1">
        <v>1959.983125</v>
      </c>
      <c r="DB393" s="1">
        <v>39.99</v>
      </c>
      <c r="DC393" s="1">
        <v>0.0</v>
      </c>
      <c r="DD393" s="1">
        <v>1.6604847548E9</v>
      </c>
      <c r="DE393" s="1">
        <v>0.0</v>
      </c>
      <c r="DF393" s="1">
        <v>1.6604841591E9</v>
      </c>
      <c r="DG393" s="1" t="s">
        <v>356</v>
      </c>
      <c r="DH393" s="1">
        <v>1.6604841451E9</v>
      </c>
      <c r="DI393" s="1">
        <v>1.6604841591E9</v>
      </c>
      <c r="DJ393" s="1">
        <v>1.0</v>
      </c>
      <c r="DK393" s="1">
        <v>0.063</v>
      </c>
      <c r="DL393" s="1">
        <v>-0.028</v>
      </c>
      <c r="DM393" s="1">
        <v>1.395</v>
      </c>
      <c r="DN393" s="1">
        <v>0.027</v>
      </c>
      <c r="DO393" s="1">
        <v>400.0</v>
      </c>
      <c r="DP393" s="1">
        <v>24.0</v>
      </c>
      <c r="DQ393" s="1">
        <v>0.47</v>
      </c>
      <c r="DR393" s="1">
        <v>0.03</v>
      </c>
      <c r="DS393" s="1">
        <v>6.753950998808859</v>
      </c>
      <c r="DT393" s="1">
        <v>-1.414915534049546</v>
      </c>
      <c r="DU393" s="1">
        <v>0.1949669672212986</v>
      </c>
      <c r="DV393" s="1">
        <v>0.0</v>
      </c>
      <c r="DW393" s="1">
        <v>38.5241536905776</v>
      </c>
      <c r="DX393" s="1">
        <v>-1.389931417198756</v>
      </c>
      <c r="DY393" s="1">
        <v>0.290106214681578</v>
      </c>
      <c r="DZ393" s="1">
        <v>0.0</v>
      </c>
      <c r="EA393" s="1">
        <v>-52.01178064516129</v>
      </c>
      <c r="EB393" s="1">
        <v>0.8869403225807964</v>
      </c>
      <c r="EC393" s="1">
        <v>0.3270013094768643</v>
      </c>
      <c r="ED393" s="1">
        <v>1.0</v>
      </c>
      <c r="EE393" s="1">
        <v>1656.237347630856</v>
      </c>
      <c r="EF393" s="1">
        <v>311.9997962635482</v>
      </c>
      <c r="EG393" s="1">
        <v>22.59184628987999</v>
      </c>
      <c r="EH393" s="1">
        <v>0.0</v>
      </c>
      <c r="EI393" s="1">
        <v>3.14368487804878</v>
      </c>
      <c r="EJ393" s="1">
        <v>-0.05332222996515949</v>
      </c>
      <c r="EK393" s="1">
        <v>0.0134392407091616</v>
      </c>
      <c r="EL393" s="1">
        <v>1.0</v>
      </c>
      <c r="EM393" s="1">
        <v>1.988969201086684</v>
      </c>
      <c r="EN393" s="1">
        <v>-0.02204134199325617</v>
      </c>
      <c r="EO393" s="1">
        <v>0.001713673432539134</v>
      </c>
      <c r="EP393" s="1">
        <v>1.0</v>
      </c>
      <c r="EQ393" s="1">
        <v>3.0</v>
      </c>
      <c r="ER393" s="1">
        <v>6.0</v>
      </c>
      <c r="ES393" s="1" t="s">
        <v>379</v>
      </c>
      <c r="ET393" s="1">
        <v>2.94538</v>
      </c>
      <c r="EU393" s="1">
        <v>2.80101</v>
      </c>
      <c r="EV393" s="1">
        <v>0.242255</v>
      </c>
      <c r="EW393" s="1">
        <v>0.246141</v>
      </c>
      <c r="EX393" s="1">
        <v>0.118416</v>
      </c>
      <c r="EY393" s="1">
        <v>0.108881</v>
      </c>
      <c r="EZ393" s="1">
        <v>15607.5</v>
      </c>
      <c r="FA393" s="1">
        <v>16287.1</v>
      </c>
      <c r="FB393" s="1">
        <v>23938.0</v>
      </c>
      <c r="FC393" s="1">
        <v>25126.7</v>
      </c>
      <c r="FD393" s="1">
        <v>33771.8</v>
      </c>
      <c r="FE393" s="1">
        <v>35749.3</v>
      </c>
      <c r="FF393" s="1">
        <v>43623.5</v>
      </c>
      <c r="FG393" s="1">
        <v>46440.4</v>
      </c>
      <c r="FH393" s="1">
        <v>2.00015</v>
      </c>
      <c r="FI393" s="1">
        <v>1.92515</v>
      </c>
      <c r="FJ393" s="1">
        <v>0.149794</v>
      </c>
      <c r="FK393" s="1">
        <v>0.0</v>
      </c>
      <c r="FL393" s="1">
        <v>29.2512</v>
      </c>
      <c r="FM393" s="1">
        <v>999.9</v>
      </c>
      <c r="FN393" s="1">
        <v>68.8</v>
      </c>
      <c r="FO393" s="1">
        <v>31.7</v>
      </c>
      <c r="FP393" s="1">
        <v>32.4521</v>
      </c>
      <c r="FQ393" s="1">
        <v>63.754</v>
      </c>
      <c r="FR393" s="1">
        <v>25.5809</v>
      </c>
      <c r="FS393" s="1">
        <v>1.0</v>
      </c>
      <c r="FT393" s="1">
        <v>0.154926</v>
      </c>
      <c r="FU393" s="1">
        <v>0.186732</v>
      </c>
      <c r="FV393" s="1">
        <v>20.3232</v>
      </c>
      <c r="FW393" s="1">
        <v>5.21055</v>
      </c>
      <c r="FX393" s="1">
        <v>11.9041</v>
      </c>
      <c r="FY393" s="1">
        <v>5.0027</v>
      </c>
      <c r="FZ393" s="1">
        <v>3.28988</v>
      </c>
      <c r="GA393" s="1">
        <v>9999.0</v>
      </c>
      <c r="GB393" s="1">
        <v>9999.0</v>
      </c>
      <c r="GC393" s="1">
        <v>9999.0</v>
      </c>
      <c r="GD393" s="1">
        <v>999.9</v>
      </c>
      <c r="GE393" s="1">
        <v>1.85945</v>
      </c>
      <c r="GF393" s="1">
        <v>1.85439</v>
      </c>
      <c r="GG393" s="1">
        <v>1.8576</v>
      </c>
      <c r="GH393" s="1">
        <v>1.85604</v>
      </c>
      <c r="GI393" s="1">
        <v>1.85485</v>
      </c>
      <c r="GJ393" s="1">
        <v>1.85454</v>
      </c>
      <c r="GK393" s="1">
        <v>1.85318</v>
      </c>
      <c r="GL393" s="1">
        <v>1.85634</v>
      </c>
      <c r="GM393" s="1">
        <v>0.0</v>
      </c>
      <c r="GN393" s="1">
        <v>0.0</v>
      </c>
      <c r="GO393" s="1">
        <v>0.0</v>
      </c>
      <c r="GP393" s="1">
        <v>0.0</v>
      </c>
      <c r="GQ393" s="1" t="s">
        <v>358</v>
      </c>
      <c r="GR393" s="1" t="s">
        <v>359</v>
      </c>
      <c r="GS393" s="1" t="s">
        <v>360</v>
      </c>
      <c r="GT393" s="1" t="s">
        <v>360</v>
      </c>
      <c r="GU393" s="1" t="s">
        <v>360</v>
      </c>
      <c r="GV393" s="1" t="s">
        <v>360</v>
      </c>
      <c r="GW393" s="1">
        <v>0.0</v>
      </c>
      <c r="GX393" s="1">
        <v>100.0</v>
      </c>
      <c r="GY393" s="1">
        <v>100.0</v>
      </c>
      <c r="GZ393" s="1">
        <v>3.09</v>
      </c>
      <c r="HA393" s="1">
        <v>0.0179</v>
      </c>
      <c r="HB393" s="1">
        <v>0.467488805237294</v>
      </c>
      <c r="HC393" s="1">
        <v>0.002678124759318837</v>
      </c>
      <c r="HD393" s="1">
        <v>-9.373761146515732E-7</v>
      </c>
      <c r="HE393" s="1">
        <v>1.391563784175389E-10</v>
      </c>
      <c r="HF393" s="1">
        <v>-0.06780524781039028</v>
      </c>
      <c r="HG393" s="1">
        <v>0.01061361004592812</v>
      </c>
      <c r="HH393" s="1">
        <v>-3.086644042041478E-4</v>
      </c>
      <c r="HI393" s="1">
        <v>1.24720902217549E-6</v>
      </c>
      <c r="HJ393" s="1">
        <v>1.0</v>
      </c>
      <c r="HK393" s="1">
        <v>2093.0</v>
      </c>
      <c r="HL393" s="1">
        <v>2.0</v>
      </c>
      <c r="HM393" s="1">
        <v>27.0</v>
      </c>
      <c r="HN393" s="1">
        <v>10.2</v>
      </c>
      <c r="HO393" s="1">
        <v>10.0</v>
      </c>
      <c r="HP393" s="1">
        <v>3.64136</v>
      </c>
      <c r="HQ393" s="1">
        <v>2.27905</v>
      </c>
      <c r="HR393" s="1">
        <v>1.4978</v>
      </c>
      <c r="HS393" s="1">
        <v>2.30347</v>
      </c>
      <c r="HT393" s="1">
        <v>1.54785</v>
      </c>
      <c r="HU393" s="1">
        <v>2.3645</v>
      </c>
      <c r="HV393" s="1">
        <v>35.3596</v>
      </c>
      <c r="HW393" s="1">
        <v>15.2703</v>
      </c>
      <c r="HX393" s="1">
        <v>18.0</v>
      </c>
      <c r="HY393" s="1">
        <v>501.296</v>
      </c>
      <c r="HZ393" s="1">
        <v>519.045</v>
      </c>
      <c r="IA393" s="1">
        <v>28.7447</v>
      </c>
      <c r="IB393" s="1">
        <v>29.1626</v>
      </c>
      <c r="IC393" s="1">
        <v>30.0004</v>
      </c>
      <c r="ID393" s="1">
        <v>28.9258</v>
      </c>
      <c r="IE393" s="1">
        <v>29.0187</v>
      </c>
      <c r="IF393" s="1">
        <v>72.8764</v>
      </c>
      <c r="IG393" s="1">
        <v>27.7982</v>
      </c>
      <c r="IH393" s="1">
        <v>71.7296</v>
      </c>
      <c r="II393" s="1">
        <v>28.7409</v>
      </c>
      <c r="IJ393" s="1">
        <v>1921.98</v>
      </c>
      <c r="IK393" s="1">
        <v>24.0721</v>
      </c>
      <c r="IL393" s="1">
        <v>100.893</v>
      </c>
      <c r="IM393" s="1">
        <v>100.654</v>
      </c>
      <c r="IN393" s="1" t="s">
        <v>365</v>
      </c>
    </row>
    <row r="394" ht="15.75" customHeight="1">
      <c r="A394" s="1">
        <v>378.0</v>
      </c>
      <c r="B394" s="1">
        <v>1.6604847581E9</v>
      </c>
      <c r="C394" s="1">
        <v>629.0</v>
      </c>
      <c r="D394" s="1" t="s">
        <v>1096</v>
      </c>
      <c r="E394" s="1" t="s">
        <v>1097</v>
      </c>
      <c r="F394" s="1">
        <v>1.0</v>
      </c>
      <c r="G394" s="1" t="s">
        <v>349</v>
      </c>
      <c r="H394" s="1" t="s">
        <v>350</v>
      </c>
      <c r="I394" s="1" t="s">
        <v>351</v>
      </c>
      <c r="J394" s="1" t="s">
        <v>352</v>
      </c>
      <c r="K394" s="1" t="s">
        <v>353</v>
      </c>
      <c r="L394" s="1" t="s">
        <v>349</v>
      </c>
      <c r="M394" s="1" t="s">
        <v>354</v>
      </c>
      <c r="N394" s="1">
        <v>1.660484750399999E9</v>
      </c>
      <c r="O394" s="1">
        <f t="shared" si="1"/>
        <v>0.002680841524</v>
      </c>
      <c r="P394" s="1">
        <f t="shared" si="2"/>
        <v>2.680841524</v>
      </c>
      <c r="Q394" s="1">
        <f t="shared" si="3"/>
        <v>6.690971944</v>
      </c>
      <c r="R394" s="1">
        <f t="shared" si="4"/>
        <v>1803.772667</v>
      </c>
      <c r="S394" s="1">
        <f t="shared" si="5"/>
        <v>1663.98737</v>
      </c>
      <c r="T394" s="1">
        <f t="shared" si="6"/>
        <v>165.7713947</v>
      </c>
      <c r="U394" s="1">
        <f t="shared" si="7"/>
        <v>179.6972237</v>
      </c>
      <c r="V394" s="1">
        <f t="shared" si="8"/>
        <v>0.1325876338</v>
      </c>
      <c r="W394" s="1">
        <f t="shared" si="9"/>
        <v>2.921336462</v>
      </c>
      <c r="X394" s="1">
        <f t="shared" si="10"/>
        <v>0.1293330249</v>
      </c>
      <c r="Y394" s="1">
        <f t="shared" si="11"/>
        <v>0.08111890018</v>
      </c>
      <c r="Z394" s="1">
        <f t="shared" si="12"/>
        <v>321.513825</v>
      </c>
      <c r="AA394" s="1">
        <f t="shared" si="13"/>
        <v>32.20797737</v>
      </c>
      <c r="AB394" s="1">
        <f t="shared" si="14"/>
        <v>31.69198667</v>
      </c>
      <c r="AC394" s="1">
        <f t="shared" si="15"/>
        <v>4.692464757</v>
      </c>
      <c r="AD394" s="1">
        <f t="shared" si="16"/>
        <v>59.90797092</v>
      </c>
      <c r="AE394" s="1">
        <f t="shared" si="17"/>
        <v>2.704117917</v>
      </c>
      <c r="AF394" s="1">
        <f t="shared" si="18"/>
        <v>4.513786522</v>
      </c>
      <c r="AG394" s="1">
        <f t="shared" si="19"/>
        <v>1.98834684</v>
      </c>
      <c r="AH394" s="1">
        <f t="shared" si="20"/>
        <v>-118.2251112</v>
      </c>
      <c r="AI394" s="1">
        <f t="shared" si="21"/>
        <v>-107.5103492</v>
      </c>
      <c r="AJ394" s="1">
        <f t="shared" si="22"/>
        <v>-8.292839268</v>
      </c>
      <c r="AK394" s="1">
        <f t="shared" si="23"/>
        <v>87.48552532</v>
      </c>
      <c r="AL394" s="1">
        <f t="shared" si="24"/>
        <v>38.42494427</v>
      </c>
      <c r="AM394" s="1">
        <f t="shared" si="25"/>
        <v>2.688725124</v>
      </c>
      <c r="AN394" s="1">
        <f t="shared" si="26"/>
        <v>6.690971944</v>
      </c>
      <c r="AO394" s="1">
        <v>1925.759383511442</v>
      </c>
      <c r="AP394" s="1">
        <v>1891.202424242424</v>
      </c>
      <c r="AQ394" s="1">
        <v>5.150617955574551</v>
      </c>
      <c r="AR394" s="1">
        <v>64.97328580608568</v>
      </c>
      <c r="AS394" s="1">
        <f t="shared" si="27"/>
        <v>2.680841524</v>
      </c>
      <c r="AT394" s="1">
        <v>24.02403945532648</v>
      </c>
      <c r="AU394" s="1">
        <v>27.15262121212122</v>
      </c>
      <c r="AV394" s="1">
        <v>1.364293068037933E-5</v>
      </c>
      <c r="AW394" s="1">
        <v>82.27873590820442</v>
      </c>
      <c r="AX394" s="1">
        <v>0.0</v>
      </c>
      <c r="AY394" s="1">
        <v>0.0</v>
      </c>
      <c r="AZ394" s="1">
        <f t="shared" si="28"/>
        <v>1</v>
      </c>
      <c r="BA394" s="1">
        <f t="shared" si="29"/>
        <v>0</v>
      </c>
      <c r="BB394" s="1">
        <f t="shared" si="30"/>
        <v>51935.69164</v>
      </c>
      <c r="BC394" s="1">
        <f t="shared" si="31"/>
        <v>1999.99</v>
      </c>
      <c r="BD394" s="1">
        <f t="shared" si="32"/>
        <v>1681.1913</v>
      </c>
      <c r="BE394" s="1">
        <f t="shared" si="33"/>
        <v>0.840599853</v>
      </c>
      <c r="BF394" s="1">
        <f t="shared" si="34"/>
        <v>0.1607577163</v>
      </c>
      <c r="BG394" s="1">
        <v>6.0</v>
      </c>
      <c r="BH394" s="1">
        <v>0.5</v>
      </c>
      <c r="BI394" s="1" t="s">
        <v>355</v>
      </c>
      <c r="BJ394" s="1">
        <v>2.0</v>
      </c>
      <c r="BK394" s="1" t="b">
        <v>1</v>
      </c>
      <c r="BL394" s="1">
        <v>1.660484750399999E9</v>
      </c>
      <c r="BM394" s="1">
        <v>1803.772666666667</v>
      </c>
      <c r="BN394" s="1">
        <v>1855.685999999999</v>
      </c>
      <c r="BO394" s="1">
        <v>27.14351333333333</v>
      </c>
      <c r="BP394" s="1">
        <v>24.00561333333333</v>
      </c>
      <c r="BQ394" s="1">
        <v>1800.708666666667</v>
      </c>
      <c r="BR394" s="1">
        <v>27.12562</v>
      </c>
      <c r="BS394" s="1">
        <v>500.1581333333333</v>
      </c>
      <c r="BT394" s="1">
        <v>99.52294000000002</v>
      </c>
      <c r="BU394" s="1">
        <v>0.1000485133333333</v>
      </c>
      <c r="BV394" s="1">
        <v>31.00936</v>
      </c>
      <c r="BW394" s="1">
        <v>31.69198666666666</v>
      </c>
      <c r="BX394" s="1">
        <v>999.8999999999999</v>
      </c>
      <c r="BY394" s="1">
        <v>0.0</v>
      </c>
      <c r="BZ394" s="1">
        <v>0.0</v>
      </c>
      <c r="CA394" s="1">
        <v>10000.96533333333</v>
      </c>
      <c r="CB394" s="1">
        <v>0.0</v>
      </c>
      <c r="CC394" s="1">
        <v>679.1888000000002</v>
      </c>
      <c r="CD394" s="1">
        <v>-51.91380666666666</v>
      </c>
      <c r="CE394" s="1">
        <v>1854.098</v>
      </c>
      <c r="CF394" s="1">
        <v>1901.328666666667</v>
      </c>
      <c r="CG394" s="1">
        <v>3.137885333333333</v>
      </c>
      <c r="CH394" s="1">
        <v>1855.685999999999</v>
      </c>
      <c r="CI394" s="1">
        <v>24.00561333333333</v>
      </c>
      <c r="CJ394" s="1">
        <v>2.701400666666667</v>
      </c>
      <c r="CK394" s="1">
        <v>2.389108666666667</v>
      </c>
      <c r="CL394" s="1">
        <v>22.29363333333333</v>
      </c>
      <c r="CM394" s="1">
        <v>20.29014666666666</v>
      </c>
      <c r="CN394" s="1">
        <v>1999.99</v>
      </c>
      <c r="CO394" s="1">
        <v>0.9800058000000001</v>
      </c>
      <c r="CP394" s="1">
        <v>0.0199943</v>
      </c>
      <c r="CQ394" s="1">
        <v>0.0</v>
      </c>
      <c r="CR394" s="1">
        <v>2.859933333333333</v>
      </c>
      <c r="CS394" s="1">
        <v>0.0</v>
      </c>
      <c r="CT394" s="1">
        <v>32357.67333333333</v>
      </c>
      <c r="CU394" s="1">
        <v>17412.24</v>
      </c>
      <c r="CV394" s="1">
        <v>39.25413333333334</v>
      </c>
      <c r="CW394" s="1">
        <v>40.312</v>
      </c>
      <c r="CX394" s="1">
        <v>39.2164</v>
      </c>
      <c r="CY394" s="1">
        <v>38.812</v>
      </c>
      <c r="CZ394" s="1">
        <v>39.5</v>
      </c>
      <c r="DA394" s="1">
        <v>1960.0</v>
      </c>
      <c r="DB394" s="1">
        <v>39.99</v>
      </c>
      <c r="DC394" s="1">
        <v>0.0</v>
      </c>
      <c r="DD394" s="1">
        <v>1.660484756E9</v>
      </c>
      <c r="DE394" s="1">
        <v>0.0</v>
      </c>
      <c r="DF394" s="1">
        <v>1.6604841591E9</v>
      </c>
      <c r="DG394" s="1" t="s">
        <v>356</v>
      </c>
      <c r="DH394" s="1">
        <v>1.6604841451E9</v>
      </c>
      <c r="DI394" s="1">
        <v>1.6604841591E9</v>
      </c>
      <c r="DJ394" s="1">
        <v>1.0</v>
      </c>
      <c r="DK394" s="1">
        <v>0.063</v>
      </c>
      <c r="DL394" s="1">
        <v>-0.028</v>
      </c>
      <c r="DM394" s="1">
        <v>1.395</v>
      </c>
      <c r="DN394" s="1">
        <v>0.027</v>
      </c>
      <c r="DO394" s="1">
        <v>400.0</v>
      </c>
      <c r="DP394" s="1">
        <v>24.0</v>
      </c>
      <c r="DQ394" s="1">
        <v>0.47</v>
      </c>
      <c r="DR394" s="1">
        <v>0.03</v>
      </c>
      <c r="DS394" s="1">
        <v>6.753950998808859</v>
      </c>
      <c r="DT394" s="1">
        <v>-1.414915534049546</v>
      </c>
      <c r="DU394" s="1">
        <v>0.1949669672212986</v>
      </c>
      <c r="DV394" s="1">
        <v>0.0</v>
      </c>
      <c r="DW394" s="1">
        <v>38.5241536905776</v>
      </c>
      <c r="DX394" s="1">
        <v>-1.389931417198756</v>
      </c>
      <c r="DY394" s="1">
        <v>0.290106214681578</v>
      </c>
      <c r="DZ394" s="1">
        <v>0.0</v>
      </c>
      <c r="EA394" s="1">
        <v>-52.01178064516129</v>
      </c>
      <c r="EB394" s="1">
        <v>0.8869403225807964</v>
      </c>
      <c r="EC394" s="1">
        <v>0.3270013094768643</v>
      </c>
      <c r="ED394" s="1">
        <v>1.0</v>
      </c>
      <c r="EE394" s="1">
        <v>1656.237347630856</v>
      </c>
      <c r="EF394" s="1">
        <v>311.9997962635482</v>
      </c>
      <c r="EG394" s="1">
        <v>22.59184628987999</v>
      </c>
      <c r="EH394" s="1">
        <v>0.0</v>
      </c>
      <c r="EI394" s="1">
        <v>3.14368487804878</v>
      </c>
      <c r="EJ394" s="1">
        <v>-0.05332222996515949</v>
      </c>
      <c r="EK394" s="1">
        <v>0.0134392407091616</v>
      </c>
      <c r="EL394" s="1">
        <v>1.0</v>
      </c>
      <c r="EM394" s="1">
        <v>1.988969201086684</v>
      </c>
      <c r="EN394" s="1">
        <v>-0.02204134199325617</v>
      </c>
      <c r="EO394" s="1">
        <v>0.001713673432539134</v>
      </c>
      <c r="EP394" s="1">
        <v>1.0</v>
      </c>
      <c r="EQ394" s="1">
        <v>3.0</v>
      </c>
      <c r="ER394" s="1">
        <v>6.0</v>
      </c>
      <c r="ES394" s="1" t="s">
        <v>379</v>
      </c>
      <c r="ET394" s="1">
        <v>2.94533</v>
      </c>
      <c r="EU394" s="1">
        <v>2.80068</v>
      </c>
      <c r="EV394" s="1">
        <v>0.242636</v>
      </c>
      <c r="EW394" s="1">
        <v>0.246515</v>
      </c>
      <c r="EX394" s="1">
        <v>0.118427</v>
      </c>
      <c r="EY394" s="1">
        <v>0.108923</v>
      </c>
      <c r="EZ394" s="1">
        <v>15599.7</v>
      </c>
      <c r="FA394" s="1">
        <v>16279.1</v>
      </c>
      <c r="FB394" s="1">
        <v>23938.1</v>
      </c>
      <c r="FC394" s="1">
        <v>25126.8</v>
      </c>
      <c r="FD394" s="1">
        <v>33771.1</v>
      </c>
      <c r="FE394" s="1">
        <v>35747.8</v>
      </c>
      <c r="FF394" s="1">
        <v>43623.2</v>
      </c>
      <c r="FG394" s="1">
        <v>46440.5</v>
      </c>
      <c r="FH394" s="1">
        <v>2.00017</v>
      </c>
      <c r="FI394" s="1">
        <v>1.92535</v>
      </c>
      <c r="FJ394" s="1">
        <v>0.149705</v>
      </c>
      <c r="FK394" s="1">
        <v>0.0</v>
      </c>
      <c r="FL394" s="1">
        <v>29.2521</v>
      </c>
      <c r="FM394" s="1">
        <v>999.9</v>
      </c>
      <c r="FN394" s="1">
        <v>68.8</v>
      </c>
      <c r="FO394" s="1">
        <v>31.7</v>
      </c>
      <c r="FP394" s="1">
        <v>32.4525</v>
      </c>
      <c r="FQ394" s="1">
        <v>63.624</v>
      </c>
      <c r="FR394" s="1">
        <v>25.645</v>
      </c>
      <c r="FS394" s="1">
        <v>1.0</v>
      </c>
      <c r="FT394" s="1">
        <v>0.155033</v>
      </c>
      <c r="FU394" s="1">
        <v>0.191441</v>
      </c>
      <c r="FV394" s="1">
        <v>20.3231</v>
      </c>
      <c r="FW394" s="1">
        <v>5.21025</v>
      </c>
      <c r="FX394" s="1">
        <v>11.9038</v>
      </c>
      <c r="FY394" s="1">
        <v>5.00185</v>
      </c>
      <c r="FZ394" s="1">
        <v>3.28982</v>
      </c>
      <c r="GA394" s="1">
        <v>9999.0</v>
      </c>
      <c r="GB394" s="1">
        <v>9999.0</v>
      </c>
      <c r="GC394" s="1">
        <v>9999.0</v>
      </c>
      <c r="GD394" s="1">
        <v>999.9</v>
      </c>
      <c r="GE394" s="1">
        <v>1.85945</v>
      </c>
      <c r="GF394" s="1">
        <v>1.8544</v>
      </c>
      <c r="GG394" s="1">
        <v>1.8576</v>
      </c>
      <c r="GH394" s="1">
        <v>1.85605</v>
      </c>
      <c r="GI394" s="1">
        <v>1.85485</v>
      </c>
      <c r="GJ394" s="1">
        <v>1.85454</v>
      </c>
      <c r="GK394" s="1">
        <v>1.85318</v>
      </c>
      <c r="GL394" s="1">
        <v>1.85635</v>
      </c>
      <c r="GM394" s="1">
        <v>0.0</v>
      </c>
      <c r="GN394" s="1">
        <v>0.0</v>
      </c>
      <c r="GO394" s="1">
        <v>0.0</v>
      </c>
      <c r="GP394" s="1">
        <v>0.0</v>
      </c>
      <c r="GQ394" s="1" t="s">
        <v>358</v>
      </c>
      <c r="GR394" s="1" t="s">
        <v>359</v>
      </c>
      <c r="GS394" s="1" t="s">
        <v>360</v>
      </c>
      <c r="GT394" s="1" t="s">
        <v>360</v>
      </c>
      <c r="GU394" s="1" t="s">
        <v>360</v>
      </c>
      <c r="GV394" s="1" t="s">
        <v>360</v>
      </c>
      <c r="GW394" s="1">
        <v>0.0</v>
      </c>
      <c r="GX394" s="1">
        <v>100.0</v>
      </c>
      <c r="GY394" s="1">
        <v>100.0</v>
      </c>
      <c r="GZ394" s="1">
        <v>3.09</v>
      </c>
      <c r="HA394" s="1">
        <v>0.0178</v>
      </c>
      <c r="HB394" s="1">
        <v>0.467488805237294</v>
      </c>
      <c r="HC394" s="1">
        <v>0.002678124759318837</v>
      </c>
      <c r="HD394" s="1">
        <v>-9.373761146515732E-7</v>
      </c>
      <c r="HE394" s="1">
        <v>1.391563784175389E-10</v>
      </c>
      <c r="HF394" s="1">
        <v>-0.06780524781039028</v>
      </c>
      <c r="HG394" s="1">
        <v>0.01061361004592812</v>
      </c>
      <c r="HH394" s="1">
        <v>-3.086644042041478E-4</v>
      </c>
      <c r="HI394" s="1">
        <v>1.24720902217549E-6</v>
      </c>
      <c r="HJ394" s="1">
        <v>1.0</v>
      </c>
      <c r="HK394" s="1">
        <v>2093.0</v>
      </c>
      <c r="HL394" s="1">
        <v>2.0</v>
      </c>
      <c r="HM394" s="1">
        <v>27.0</v>
      </c>
      <c r="HN394" s="1">
        <v>10.2</v>
      </c>
      <c r="HO394" s="1">
        <v>10.0</v>
      </c>
      <c r="HP394" s="1">
        <v>3.64868</v>
      </c>
      <c r="HQ394" s="1">
        <v>2.28638</v>
      </c>
      <c r="HR394" s="1">
        <v>1.4978</v>
      </c>
      <c r="HS394" s="1">
        <v>2.30347</v>
      </c>
      <c r="HT394" s="1">
        <v>1.54785</v>
      </c>
      <c r="HU394" s="1">
        <v>2.29126</v>
      </c>
      <c r="HV394" s="1">
        <v>35.3596</v>
      </c>
      <c r="HW394" s="1">
        <v>15.2615</v>
      </c>
      <c r="HX394" s="1">
        <v>18.0</v>
      </c>
      <c r="HY394" s="1">
        <v>501.319</v>
      </c>
      <c r="HZ394" s="1">
        <v>519.193</v>
      </c>
      <c r="IA394" s="1">
        <v>28.7435</v>
      </c>
      <c r="IB394" s="1">
        <v>29.1637</v>
      </c>
      <c r="IC394" s="1">
        <v>30.0004</v>
      </c>
      <c r="ID394" s="1">
        <v>28.9268</v>
      </c>
      <c r="IE394" s="1">
        <v>29.02</v>
      </c>
      <c r="IF394" s="1">
        <v>73.0769</v>
      </c>
      <c r="IG394" s="1">
        <v>27.7982</v>
      </c>
      <c r="IH394" s="1">
        <v>71.7296</v>
      </c>
      <c r="II394" s="1">
        <v>28.7409</v>
      </c>
      <c r="IJ394" s="1">
        <v>1921.98</v>
      </c>
      <c r="IK394" s="1">
        <v>24.0675</v>
      </c>
      <c r="IL394" s="1">
        <v>100.893</v>
      </c>
      <c r="IM394" s="1">
        <v>100.655</v>
      </c>
      <c r="IN394" s="1" t="s">
        <v>365</v>
      </c>
    </row>
    <row r="395" ht="15.75" customHeight="1">
      <c r="A395" s="1">
        <v>379.0</v>
      </c>
      <c r="B395" s="1">
        <v>1.6604847591E9</v>
      </c>
      <c r="C395" s="1">
        <v>630.0</v>
      </c>
      <c r="D395" s="1" t="s">
        <v>1098</v>
      </c>
      <c r="E395" s="1" t="s">
        <v>1099</v>
      </c>
      <c r="F395" s="1">
        <v>1.0</v>
      </c>
      <c r="G395" s="1" t="s">
        <v>349</v>
      </c>
      <c r="H395" s="1" t="s">
        <v>350</v>
      </c>
      <c r="I395" s="1" t="s">
        <v>351</v>
      </c>
      <c r="J395" s="1" t="s">
        <v>352</v>
      </c>
      <c r="K395" s="1" t="s">
        <v>353</v>
      </c>
      <c r="L395" s="1" t="s">
        <v>349</v>
      </c>
      <c r="M395" s="1" t="s">
        <v>354</v>
      </c>
      <c r="N395" s="1">
        <v>1.6604847509125E9</v>
      </c>
      <c r="O395" s="1">
        <f t="shared" si="1"/>
        <v>0.002665729159</v>
      </c>
      <c r="P395" s="1">
        <f t="shared" si="2"/>
        <v>2.665729159</v>
      </c>
      <c r="Q395" s="1">
        <f t="shared" si="3"/>
        <v>6.458045335</v>
      </c>
      <c r="R395" s="1">
        <f t="shared" si="4"/>
        <v>1806.34375</v>
      </c>
      <c r="S395" s="1">
        <f t="shared" si="5"/>
        <v>1668.863364</v>
      </c>
      <c r="T395" s="1">
        <f t="shared" si="6"/>
        <v>166.2569135</v>
      </c>
      <c r="U395" s="1">
        <f t="shared" si="7"/>
        <v>179.9531005</v>
      </c>
      <c r="V395" s="1">
        <f t="shared" si="8"/>
        <v>0.1318319836</v>
      </c>
      <c r="W395" s="1">
        <f t="shared" si="9"/>
        <v>2.921289938</v>
      </c>
      <c r="X395" s="1">
        <f t="shared" si="10"/>
        <v>0.1286138318</v>
      </c>
      <c r="Y395" s="1">
        <f t="shared" si="11"/>
        <v>0.08066623996</v>
      </c>
      <c r="Z395" s="1">
        <f t="shared" si="12"/>
        <v>321.5143238</v>
      </c>
      <c r="AA395" s="1">
        <f t="shared" si="13"/>
        <v>32.2119301</v>
      </c>
      <c r="AB395" s="1">
        <f t="shared" si="14"/>
        <v>31.691725</v>
      </c>
      <c r="AC395" s="1">
        <f t="shared" si="15"/>
        <v>4.692395102</v>
      </c>
      <c r="AD395" s="1">
        <f t="shared" si="16"/>
        <v>59.90987343</v>
      </c>
      <c r="AE395" s="1">
        <f t="shared" si="17"/>
        <v>2.704204177</v>
      </c>
      <c r="AF395" s="1">
        <f t="shared" si="18"/>
        <v>4.513787165</v>
      </c>
      <c r="AG395" s="1">
        <f t="shared" si="19"/>
        <v>1.988190925</v>
      </c>
      <c r="AH395" s="1">
        <f t="shared" si="20"/>
        <v>-117.5586559</v>
      </c>
      <c r="AI395" s="1">
        <f t="shared" si="21"/>
        <v>-107.4670328</v>
      </c>
      <c r="AJ395" s="1">
        <f t="shared" si="22"/>
        <v>-8.289619463</v>
      </c>
      <c r="AK395" s="1">
        <f t="shared" si="23"/>
        <v>88.1990156</v>
      </c>
      <c r="AL395" s="1">
        <f t="shared" si="24"/>
        <v>38.42201788</v>
      </c>
      <c r="AM395" s="1">
        <f t="shared" si="25"/>
        <v>2.685249947</v>
      </c>
      <c r="AN395" s="1">
        <f t="shared" si="26"/>
        <v>6.458045335</v>
      </c>
      <c r="AO395" s="1">
        <v>1930.762048825182</v>
      </c>
      <c r="AP395" s="1">
        <v>1896.408606060605</v>
      </c>
      <c r="AQ395" s="1">
        <v>5.16680168913067</v>
      </c>
      <c r="AR395" s="1">
        <v>64.97328580608568</v>
      </c>
      <c r="AS395" s="1">
        <f t="shared" si="27"/>
        <v>2.665729159</v>
      </c>
      <c r="AT395" s="1">
        <v>24.04696126039732</v>
      </c>
      <c r="AU395" s="1">
        <v>27.15782242424241</v>
      </c>
      <c r="AV395" s="1">
        <v>2.437670837587312E-5</v>
      </c>
      <c r="AW395" s="1">
        <v>82.27873590820442</v>
      </c>
      <c r="AX395" s="1">
        <v>0.0</v>
      </c>
      <c r="AY395" s="1">
        <v>0.0</v>
      </c>
      <c r="AZ395" s="1">
        <f t="shared" si="28"/>
        <v>1</v>
      </c>
      <c r="BA395" s="1">
        <f t="shared" si="29"/>
        <v>0</v>
      </c>
      <c r="BB395" s="1">
        <f t="shared" si="30"/>
        <v>51934.36599</v>
      </c>
      <c r="BC395" s="1">
        <f t="shared" si="31"/>
        <v>1999.993125</v>
      </c>
      <c r="BD395" s="1">
        <f t="shared" si="32"/>
        <v>1681.193925</v>
      </c>
      <c r="BE395" s="1">
        <f t="shared" si="33"/>
        <v>0.8405998521</v>
      </c>
      <c r="BF395" s="1">
        <f t="shared" si="34"/>
        <v>0.1607577145</v>
      </c>
      <c r="BG395" s="1">
        <v>6.0</v>
      </c>
      <c r="BH395" s="1">
        <v>0.5</v>
      </c>
      <c r="BI395" s="1" t="s">
        <v>355</v>
      </c>
      <c r="BJ395" s="1">
        <v>2.0</v>
      </c>
      <c r="BK395" s="1" t="b">
        <v>1</v>
      </c>
      <c r="BL395" s="1">
        <v>1.6604847509125E9</v>
      </c>
      <c r="BM395" s="1">
        <v>1806.34375</v>
      </c>
      <c r="BN395" s="1">
        <v>1858.254375</v>
      </c>
      <c r="BO395" s="1">
        <v>27.14441875</v>
      </c>
      <c r="BP395" s="1">
        <v>24.010575</v>
      </c>
      <c r="BQ395" s="1">
        <v>1803.278125</v>
      </c>
      <c r="BR395" s="1">
        <v>27.12653125</v>
      </c>
      <c r="BS395" s="1">
        <v>500.15775</v>
      </c>
      <c r="BT395" s="1">
        <v>99.52283750000001</v>
      </c>
      <c r="BU395" s="1">
        <v>0.10000586875</v>
      </c>
      <c r="BV395" s="1">
        <v>31.0093625</v>
      </c>
      <c r="BW395" s="1">
        <v>31.691725</v>
      </c>
      <c r="BX395" s="1">
        <v>999.9</v>
      </c>
      <c r="BY395" s="1">
        <v>0.0</v>
      </c>
      <c r="BZ395" s="1">
        <v>0.0</v>
      </c>
      <c r="CA395" s="1">
        <v>10000.71</v>
      </c>
      <c r="CB395" s="1">
        <v>0.0</v>
      </c>
      <c r="CC395" s="1">
        <v>650.353</v>
      </c>
      <c r="CD395" s="1">
        <v>-51.91081875</v>
      </c>
      <c r="CE395" s="1">
        <v>1856.7425</v>
      </c>
      <c r="CF395" s="1">
        <v>1903.97</v>
      </c>
      <c r="CG395" s="1">
        <v>3.133825625</v>
      </c>
      <c r="CH395" s="1">
        <v>1858.254375</v>
      </c>
      <c r="CI395" s="1">
        <v>24.010575</v>
      </c>
      <c r="CJ395" s="1">
        <v>2.701488125</v>
      </c>
      <c r="CK395" s="1">
        <v>2.389600625</v>
      </c>
      <c r="CL395" s="1">
        <v>22.2941625</v>
      </c>
      <c r="CM395" s="1">
        <v>20.293475</v>
      </c>
      <c r="CN395" s="1">
        <v>1999.993125</v>
      </c>
      <c r="CO395" s="1">
        <v>0.9800057499999999</v>
      </c>
      <c r="CP395" s="1">
        <v>0.019994375</v>
      </c>
      <c r="CQ395" s="1">
        <v>0.0</v>
      </c>
      <c r="CR395" s="1">
        <v>2.9020625</v>
      </c>
      <c r="CS395" s="1">
        <v>0.0</v>
      </c>
      <c r="CT395" s="1">
        <v>32355.575</v>
      </c>
      <c r="CU395" s="1">
        <v>17412.26875</v>
      </c>
      <c r="CV395" s="1">
        <v>39.253875</v>
      </c>
      <c r="CW395" s="1">
        <v>40.312</v>
      </c>
      <c r="CX395" s="1">
        <v>39.2185</v>
      </c>
      <c r="CY395" s="1">
        <v>38.8159375</v>
      </c>
      <c r="CZ395" s="1">
        <v>39.5</v>
      </c>
      <c r="DA395" s="1">
        <v>1960.003125</v>
      </c>
      <c r="DB395" s="1">
        <v>39.99</v>
      </c>
      <c r="DC395" s="1">
        <v>0.0</v>
      </c>
      <c r="DD395" s="1">
        <v>1.6604847572E9</v>
      </c>
      <c r="DE395" s="1">
        <v>0.0</v>
      </c>
      <c r="DF395" s="1">
        <v>1.6604841591E9</v>
      </c>
      <c r="DG395" s="1" t="s">
        <v>356</v>
      </c>
      <c r="DH395" s="1">
        <v>1.6604841451E9</v>
      </c>
      <c r="DI395" s="1">
        <v>1.6604841591E9</v>
      </c>
      <c r="DJ395" s="1">
        <v>1.0</v>
      </c>
      <c r="DK395" s="1">
        <v>0.063</v>
      </c>
      <c r="DL395" s="1">
        <v>-0.028</v>
      </c>
      <c r="DM395" s="1">
        <v>1.395</v>
      </c>
      <c r="DN395" s="1">
        <v>0.027</v>
      </c>
      <c r="DO395" s="1">
        <v>400.0</v>
      </c>
      <c r="DP395" s="1">
        <v>24.0</v>
      </c>
      <c r="DQ395" s="1">
        <v>0.47</v>
      </c>
      <c r="DR395" s="1">
        <v>0.03</v>
      </c>
      <c r="DS395" s="1">
        <v>6.746400661067377</v>
      </c>
      <c r="DT395" s="1">
        <v>-1.147744697432004</v>
      </c>
      <c r="DU395" s="1">
        <v>0.1918975298465269</v>
      </c>
      <c r="DV395" s="1">
        <v>0.0</v>
      </c>
      <c r="DW395" s="1">
        <v>38.45913434868024</v>
      </c>
      <c r="DX395" s="1">
        <v>-0.6482881094029836</v>
      </c>
      <c r="DY395" s="1">
        <v>0.2306318052106019</v>
      </c>
      <c r="DZ395" s="1">
        <v>0.0</v>
      </c>
      <c r="EA395" s="1">
        <v>-51.90986666666667</v>
      </c>
      <c r="EB395" s="1">
        <v>-0.6876547274749953</v>
      </c>
      <c r="EC395" s="1">
        <v>0.2391649505164911</v>
      </c>
      <c r="ED395" s="1">
        <v>1.0</v>
      </c>
      <c r="EE395" s="1">
        <v>1662.393333724985</v>
      </c>
      <c r="EF395" s="1">
        <v>305.9005421649229</v>
      </c>
      <c r="EG395" s="1">
        <v>22.90017546472694</v>
      </c>
      <c r="EH395" s="1">
        <v>0.0</v>
      </c>
      <c r="EI395" s="1">
        <v>3.13846925</v>
      </c>
      <c r="EJ395" s="1">
        <v>-0.1338786866791807</v>
      </c>
      <c r="EK395" s="1">
        <v>0.02194874727490159</v>
      </c>
      <c r="EL395" s="1">
        <v>1.0</v>
      </c>
      <c r="EM395" s="1">
        <v>1.988520779712483</v>
      </c>
      <c r="EN395" s="1">
        <v>-0.0204763595053169</v>
      </c>
      <c r="EO395" s="1">
        <v>0.001650392639379664</v>
      </c>
      <c r="EP395" s="1">
        <v>1.0</v>
      </c>
      <c r="EQ395" s="1">
        <v>3.0</v>
      </c>
      <c r="ER395" s="1">
        <v>6.0</v>
      </c>
      <c r="ES395" s="1" t="s">
        <v>379</v>
      </c>
      <c r="ET395" s="1">
        <v>2.945</v>
      </c>
      <c r="EU395" s="1">
        <v>2.80042</v>
      </c>
      <c r="EV395" s="1">
        <v>0.243009</v>
      </c>
      <c r="EW395" s="1">
        <v>0.246891</v>
      </c>
      <c r="EX395" s="1">
        <v>0.118445</v>
      </c>
      <c r="EY395" s="1">
        <v>0.108946</v>
      </c>
      <c r="EZ395" s="1">
        <v>15592.0</v>
      </c>
      <c r="FA395" s="1">
        <v>16271.1</v>
      </c>
      <c r="FB395" s="1">
        <v>23938.1</v>
      </c>
      <c r="FC395" s="1">
        <v>25127.0</v>
      </c>
      <c r="FD395" s="1">
        <v>33770.4</v>
      </c>
      <c r="FE395" s="1">
        <v>35747.0</v>
      </c>
      <c r="FF395" s="1">
        <v>43623.1</v>
      </c>
      <c r="FG395" s="1">
        <v>46440.7</v>
      </c>
      <c r="FH395" s="1">
        <v>2.0001</v>
      </c>
      <c r="FI395" s="1">
        <v>1.92545</v>
      </c>
      <c r="FJ395" s="1">
        <v>0.14985</v>
      </c>
      <c r="FK395" s="1">
        <v>0.0</v>
      </c>
      <c r="FL395" s="1">
        <v>29.2531</v>
      </c>
      <c r="FM395" s="1">
        <v>999.9</v>
      </c>
      <c r="FN395" s="1">
        <v>68.8</v>
      </c>
      <c r="FO395" s="1">
        <v>31.7</v>
      </c>
      <c r="FP395" s="1">
        <v>32.4537</v>
      </c>
      <c r="FQ395" s="1">
        <v>63.794</v>
      </c>
      <c r="FR395" s="1">
        <v>26.3221</v>
      </c>
      <c r="FS395" s="1">
        <v>1.0</v>
      </c>
      <c r="FT395" s="1">
        <v>0.155097</v>
      </c>
      <c r="FU395" s="1">
        <v>0.194562</v>
      </c>
      <c r="FV395" s="1">
        <v>20.3231</v>
      </c>
      <c r="FW395" s="1">
        <v>5.2101</v>
      </c>
      <c r="FX395" s="1">
        <v>11.9036</v>
      </c>
      <c r="FY395" s="1">
        <v>5.0011</v>
      </c>
      <c r="FZ395" s="1">
        <v>3.2898</v>
      </c>
      <c r="GA395" s="1">
        <v>9999.0</v>
      </c>
      <c r="GB395" s="1">
        <v>9999.0</v>
      </c>
      <c r="GC395" s="1">
        <v>9999.0</v>
      </c>
      <c r="GD395" s="1">
        <v>999.9</v>
      </c>
      <c r="GE395" s="1">
        <v>1.85945</v>
      </c>
      <c r="GF395" s="1">
        <v>1.8544</v>
      </c>
      <c r="GG395" s="1">
        <v>1.8576</v>
      </c>
      <c r="GH395" s="1">
        <v>1.85606</v>
      </c>
      <c r="GI395" s="1">
        <v>1.85486</v>
      </c>
      <c r="GJ395" s="1">
        <v>1.85455</v>
      </c>
      <c r="GK395" s="1">
        <v>1.85318</v>
      </c>
      <c r="GL395" s="1">
        <v>1.85635</v>
      </c>
      <c r="GM395" s="1">
        <v>0.0</v>
      </c>
      <c r="GN395" s="1">
        <v>0.0</v>
      </c>
      <c r="GO395" s="1">
        <v>0.0</v>
      </c>
      <c r="GP395" s="1">
        <v>0.0</v>
      </c>
      <c r="GQ395" s="1" t="s">
        <v>358</v>
      </c>
      <c r="GR395" s="1" t="s">
        <v>359</v>
      </c>
      <c r="GS395" s="1" t="s">
        <v>360</v>
      </c>
      <c r="GT395" s="1" t="s">
        <v>360</v>
      </c>
      <c r="GU395" s="1" t="s">
        <v>360</v>
      </c>
      <c r="GV395" s="1" t="s">
        <v>360</v>
      </c>
      <c r="GW395" s="1">
        <v>0.0</v>
      </c>
      <c r="GX395" s="1">
        <v>100.0</v>
      </c>
      <c r="GY395" s="1">
        <v>100.0</v>
      </c>
      <c r="GZ395" s="1">
        <v>3.09</v>
      </c>
      <c r="HA395" s="1">
        <v>0.0179</v>
      </c>
      <c r="HB395" s="1">
        <v>0.467488805237294</v>
      </c>
      <c r="HC395" s="1">
        <v>0.002678124759318837</v>
      </c>
      <c r="HD395" s="1">
        <v>-9.373761146515732E-7</v>
      </c>
      <c r="HE395" s="1">
        <v>1.391563784175389E-10</v>
      </c>
      <c r="HF395" s="1">
        <v>-0.06780524781039028</v>
      </c>
      <c r="HG395" s="1">
        <v>0.01061361004592812</v>
      </c>
      <c r="HH395" s="1">
        <v>-3.086644042041478E-4</v>
      </c>
      <c r="HI395" s="1">
        <v>1.24720902217549E-6</v>
      </c>
      <c r="HJ395" s="1">
        <v>1.0</v>
      </c>
      <c r="HK395" s="1">
        <v>2093.0</v>
      </c>
      <c r="HL395" s="1">
        <v>2.0</v>
      </c>
      <c r="HM395" s="1">
        <v>27.0</v>
      </c>
      <c r="HN395" s="1">
        <v>10.2</v>
      </c>
      <c r="HO395" s="1">
        <v>10.0</v>
      </c>
      <c r="HP395" s="1">
        <v>3.65234</v>
      </c>
      <c r="HQ395" s="1">
        <v>2.25342</v>
      </c>
      <c r="HR395" s="1">
        <v>1.4978</v>
      </c>
      <c r="HS395" s="1">
        <v>2.30347</v>
      </c>
      <c r="HT395" s="1">
        <v>1.54785</v>
      </c>
      <c r="HU395" s="1">
        <v>2.39746</v>
      </c>
      <c r="HV395" s="1">
        <v>35.3596</v>
      </c>
      <c r="HW395" s="1">
        <v>15.2703</v>
      </c>
      <c r="HX395" s="1">
        <v>18.0</v>
      </c>
      <c r="HY395" s="1">
        <v>501.281</v>
      </c>
      <c r="HZ395" s="1">
        <v>519.27</v>
      </c>
      <c r="IA395" s="1">
        <v>28.7423</v>
      </c>
      <c r="IB395" s="1">
        <v>29.1645</v>
      </c>
      <c r="IC395" s="1">
        <v>30.0004</v>
      </c>
      <c r="ID395" s="1">
        <v>28.9276</v>
      </c>
      <c r="IE395" s="1">
        <v>29.021</v>
      </c>
      <c r="IF395" s="1">
        <v>73.1779</v>
      </c>
      <c r="IG395" s="1">
        <v>27.7982</v>
      </c>
      <c r="IH395" s="1">
        <v>71.351</v>
      </c>
      <c r="II395" s="1">
        <v>28.7409</v>
      </c>
      <c r="IJ395" s="1">
        <v>1932.0</v>
      </c>
      <c r="IK395" s="1">
        <v>24.061</v>
      </c>
      <c r="IL395" s="1">
        <v>100.893</v>
      </c>
      <c r="IM395" s="1">
        <v>100.655</v>
      </c>
      <c r="IN395" s="1" t="s">
        <v>365</v>
      </c>
    </row>
    <row r="396" ht="15.75" customHeight="1">
      <c r="A396" s="1">
        <v>380.0</v>
      </c>
      <c r="B396" s="1">
        <v>1.6604847601E9</v>
      </c>
      <c r="C396" s="1">
        <v>631.0</v>
      </c>
      <c r="D396" s="1" t="s">
        <v>1100</v>
      </c>
      <c r="E396" s="1" t="s">
        <v>1101</v>
      </c>
      <c r="F396" s="1">
        <v>1.0</v>
      </c>
      <c r="G396" s="1" t="s">
        <v>349</v>
      </c>
      <c r="H396" s="1" t="s">
        <v>350</v>
      </c>
      <c r="I396" s="1" t="s">
        <v>351</v>
      </c>
      <c r="J396" s="1" t="s">
        <v>352</v>
      </c>
      <c r="K396" s="1" t="s">
        <v>353</v>
      </c>
      <c r="L396" s="1" t="s">
        <v>349</v>
      </c>
      <c r="M396" s="1" t="s">
        <v>354</v>
      </c>
      <c r="N396" s="1">
        <v>1.660484752433333E9</v>
      </c>
      <c r="O396" s="1">
        <f t="shared" si="1"/>
        <v>0.002654268099</v>
      </c>
      <c r="P396" s="1">
        <f t="shared" si="2"/>
        <v>2.654268099</v>
      </c>
      <c r="Q396" s="1">
        <f t="shared" si="3"/>
        <v>6.403413487</v>
      </c>
      <c r="R396" s="1">
        <f t="shared" si="4"/>
        <v>1813.968667</v>
      </c>
      <c r="S396" s="1">
        <f t="shared" si="5"/>
        <v>1676.600115</v>
      </c>
      <c r="T396" s="1">
        <f t="shared" si="6"/>
        <v>167.0270831</v>
      </c>
      <c r="U396" s="1">
        <f t="shared" si="7"/>
        <v>180.7120807</v>
      </c>
      <c r="V396" s="1">
        <f t="shared" si="8"/>
        <v>0.1312839203</v>
      </c>
      <c r="W396" s="1">
        <f t="shared" si="9"/>
        <v>2.9208774</v>
      </c>
      <c r="X396" s="1">
        <f t="shared" si="10"/>
        <v>0.1280916825</v>
      </c>
      <c r="Y396" s="1">
        <f t="shared" si="11"/>
        <v>0.08033764645</v>
      </c>
      <c r="Z396" s="1">
        <f t="shared" si="12"/>
        <v>321.5177618</v>
      </c>
      <c r="AA396" s="1">
        <f t="shared" si="13"/>
        <v>32.21485966</v>
      </c>
      <c r="AB396" s="1">
        <f t="shared" si="14"/>
        <v>31.69068667</v>
      </c>
      <c r="AC396" s="1">
        <f t="shared" si="15"/>
        <v>4.692118712</v>
      </c>
      <c r="AD396" s="1">
        <f t="shared" si="16"/>
        <v>59.91527441</v>
      </c>
      <c r="AE396" s="1">
        <f t="shared" si="17"/>
        <v>2.704412631</v>
      </c>
      <c r="AF396" s="1">
        <f t="shared" si="18"/>
        <v>4.51372819</v>
      </c>
      <c r="AG396" s="1">
        <f t="shared" si="19"/>
        <v>1.987706081</v>
      </c>
      <c r="AH396" s="1">
        <f t="shared" si="20"/>
        <v>-117.0532232</v>
      </c>
      <c r="AI396" s="1">
        <f t="shared" si="21"/>
        <v>-107.3244368</v>
      </c>
      <c r="AJ396" s="1">
        <f t="shared" si="22"/>
        <v>-8.279737627</v>
      </c>
      <c r="AK396" s="1">
        <f t="shared" si="23"/>
        <v>88.86036423</v>
      </c>
      <c r="AL396" s="1">
        <f t="shared" si="24"/>
        <v>38.38231021</v>
      </c>
      <c r="AM396" s="1">
        <f t="shared" si="25"/>
        <v>2.68029358</v>
      </c>
      <c r="AN396" s="1">
        <f t="shared" si="26"/>
        <v>6.403413487</v>
      </c>
      <c r="AO396" s="1">
        <v>1935.881983356343</v>
      </c>
      <c r="AP396" s="1">
        <v>1901.564606060606</v>
      </c>
      <c r="AQ396" s="1">
        <v>5.172720948170178</v>
      </c>
      <c r="AR396" s="1">
        <v>64.97328580608568</v>
      </c>
      <c r="AS396" s="1">
        <f t="shared" si="27"/>
        <v>2.654268099</v>
      </c>
      <c r="AT396" s="1">
        <v>24.06677894225212</v>
      </c>
      <c r="AU396" s="1">
        <v>27.16418303030304</v>
      </c>
      <c r="AV396" s="1">
        <v>4.520862279007273E-5</v>
      </c>
      <c r="AW396" s="1">
        <v>82.27873590820442</v>
      </c>
      <c r="AX396" s="1">
        <v>0.0</v>
      </c>
      <c r="AY396" s="1">
        <v>0.0</v>
      </c>
      <c r="AZ396" s="1">
        <f t="shared" si="28"/>
        <v>1</v>
      </c>
      <c r="BA396" s="1">
        <f t="shared" si="29"/>
        <v>0</v>
      </c>
      <c r="BB396" s="1">
        <f t="shared" si="30"/>
        <v>51922.66784</v>
      </c>
      <c r="BC396" s="1">
        <f t="shared" si="31"/>
        <v>2000.014667</v>
      </c>
      <c r="BD396" s="1">
        <f t="shared" si="32"/>
        <v>1681.21202</v>
      </c>
      <c r="BE396" s="1">
        <f t="shared" si="33"/>
        <v>0.8405998456</v>
      </c>
      <c r="BF396" s="1">
        <f t="shared" si="34"/>
        <v>0.160757702</v>
      </c>
      <c r="BG396" s="1">
        <v>6.0</v>
      </c>
      <c r="BH396" s="1">
        <v>0.5</v>
      </c>
      <c r="BI396" s="1" t="s">
        <v>355</v>
      </c>
      <c r="BJ396" s="1">
        <v>2.0</v>
      </c>
      <c r="BK396" s="1" t="b">
        <v>1</v>
      </c>
      <c r="BL396" s="1">
        <v>1.660484752433333E9</v>
      </c>
      <c r="BM396" s="1">
        <v>1813.968666666667</v>
      </c>
      <c r="BN396" s="1">
        <v>1865.846666666666</v>
      </c>
      <c r="BO396" s="1">
        <v>27.14660666666667</v>
      </c>
      <c r="BP396" s="1">
        <v>24.01848</v>
      </c>
      <c r="BQ396" s="1">
        <v>1810.897333333334</v>
      </c>
      <c r="BR396" s="1">
        <v>27.12872</v>
      </c>
      <c r="BS396" s="1">
        <v>500.1458666666667</v>
      </c>
      <c r="BT396" s="1">
        <v>99.52254666666666</v>
      </c>
      <c r="BU396" s="1">
        <v>0.09994627333333332</v>
      </c>
      <c r="BV396" s="1">
        <v>31.00913333333333</v>
      </c>
      <c r="BW396" s="1">
        <v>31.69068666666667</v>
      </c>
      <c r="BX396" s="1">
        <v>999.8999999999999</v>
      </c>
      <c r="BY396" s="1">
        <v>0.0</v>
      </c>
      <c r="BZ396" s="1">
        <v>0.0</v>
      </c>
      <c r="CA396" s="1">
        <v>9998.383999999998</v>
      </c>
      <c r="CB396" s="1">
        <v>0.0</v>
      </c>
      <c r="CC396" s="1">
        <v>615.9943333333335</v>
      </c>
      <c r="CD396" s="1">
        <v>-51.87904666666666</v>
      </c>
      <c r="CE396" s="1">
        <v>1864.584</v>
      </c>
      <c r="CF396" s="1">
        <v>1911.765333333333</v>
      </c>
      <c r="CG396" s="1">
        <v>3.128105333333333</v>
      </c>
      <c r="CH396" s="1">
        <v>1865.846666666666</v>
      </c>
      <c r="CI396" s="1">
        <v>24.01848</v>
      </c>
      <c r="CJ396" s="1">
        <v>2.701698</v>
      </c>
      <c r="CK396" s="1">
        <v>2.390380666666666</v>
      </c>
      <c r="CL396" s="1">
        <v>22.29544</v>
      </c>
      <c r="CM396" s="1">
        <v>20.29874666666667</v>
      </c>
      <c r="CN396" s="1">
        <v>2000.014666666666</v>
      </c>
      <c r="CO396" s="1">
        <v>0.9800059333333334</v>
      </c>
      <c r="CP396" s="1">
        <v>0.0199941</v>
      </c>
      <c r="CQ396" s="1">
        <v>0.0</v>
      </c>
      <c r="CR396" s="1">
        <v>2.896266666666667</v>
      </c>
      <c r="CS396" s="1">
        <v>0.0</v>
      </c>
      <c r="CT396" s="1">
        <v>32349.12666666666</v>
      </c>
      <c r="CU396" s="1">
        <v>17412.46666666667</v>
      </c>
      <c r="CV396" s="1">
        <v>39.25826666666667</v>
      </c>
      <c r="CW396" s="1">
        <v>40.312</v>
      </c>
      <c r="CX396" s="1">
        <v>39.22479999999999</v>
      </c>
      <c r="CY396" s="1">
        <v>38.8204</v>
      </c>
      <c r="CZ396" s="1">
        <v>39.5</v>
      </c>
      <c r="DA396" s="1">
        <v>1960.024666666667</v>
      </c>
      <c r="DB396" s="1">
        <v>39.99</v>
      </c>
      <c r="DC396" s="1">
        <v>0.0</v>
      </c>
      <c r="DD396" s="1">
        <v>1.6604847578E9</v>
      </c>
      <c r="DE396" s="1">
        <v>0.0</v>
      </c>
      <c r="DF396" s="1">
        <v>1.6604841591E9</v>
      </c>
      <c r="DG396" s="1" t="s">
        <v>356</v>
      </c>
      <c r="DH396" s="1">
        <v>1.6604841451E9</v>
      </c>
      <c r="DI396" s="1">
        <v>1.6604841591E9</v>
      </c>
      <c r="DJ396" s="1">
        <v>1.0</v>
      </c>
      <c r="DK396" s="1">
        <v>0.063</v>
      </c>
      <c r="DL396" s="1">
        <v>-0.028</v>
      </c>
      <c r="DM396" s="1">
        <v>1.395</v>
      </c>
      <c r="DN396" s="1">
        <v>0.027</v>
      </c>
      <c r="DO396" s="1">
        <v>400.0</v>
      </c>
      <c r="DP396" s="1">
        <v>24.0</v>
      </c>
      <c r="DQ396" s="1">
        <v>0.47</v>
      </c>
      <c r="DR396" s="1">
        <v>0.03</v>
      </c>
      <c r="DS396" s="1">
        <v>6.712493485727911</v>
      </c>
      <c r="DT396" s="1">
        <v>-0.9895880065080849</v>
      </c>
      <c r="DU396" s="1">
        <v>0.1828014094606329</v>
      </c>
      <c r="DV396" s="1">
        <v>0.0</v>
      </c>
      <c r="DW396" s="1">
        <v>38.41730947031485</v>
      </c>
      <c r="DX396" s="1">
        <v>0.08825303885959508</v>
      </c>
      <c r="DY396" s="1">
        <v>0.1803454089022936</v>
      </c>
      <c r="DZ396" s="1">
        <v>1.0</v>
      </c>
      <c r="EA396" s="1">
        <v>-51.88991000000001</v>
      </c>
      <c r="EB396" s="1">
        <v>-1.170823581757392</v>
      </c>
      <c r="EC396" s="1">
        <v>0.2253196726874954</v>
      </c>
      <c r="ED396" s="1">
        <v>0.0</v>
      </c>
      <c r="EE396" s="1">
        <v>1667.623853917923</v>
      </c>
      <c r="EF396" s="1">
        <v>302.650689964635</v>
      </c>
      <c r="EG396" s="1">
        <v>22.65182459863374</v>
      </c>
      <c r="EH396" s="1">
        <v>0.0</v>
      </c>
      <c r="EI396" s="1">
        <v>3.134859</v>
      </c>
      <c r="EJ396" s="1">
        <v>-0.1841878424015042</v>
      </c>
      <c r="EK396" s="1">
        <v>0.0261408675066456</v>
      </c>
      <c r="EL396" s="1">
        <v>0.0</v>
      </c>
      <c r="EM396" s="1">
        <v>1.988149681534177</v>
      </c>
      <c r="EN396" s="1">
        <v>-0.01925735363181209</v>
      </c>
      <c r="EO396" s="1">
        <v>0.001556318969703988</v>
      </c>
      <c r="EP396" s="1">
        <v>1.0</v>
      </c>
      <c r="EQ396" s="1">
        <v>2.0</v>
      </c>
      <c r="ER396" s="1">
        <v>6.0</v>
      </c>
      <c r="ES396" s="1" t="s">
        <v>384</v>
      </c>
      <c r="ET396" s="1">
        <v>2.94486</v>
      </c>
      <c r="EU396" s="1">
        <v>2.80057</v>
      </c>
      <c r="EV396" s="1">
        <v>0.243384</v>
      </c>
      <c r="EW396" s="1">
        <v>0.247267</v>
      </c>
      <c r="EX396" s="1">
        <v>0.118464</v>
      </c>
      <c r="EY396" s="1">
        <v>0.108956</v>
      </c>
      <c r="EZ396" s="1">
        <v>15584.2</v>
      </c>
      <c r="FA396" s="1">
        <v>16263.0</v>
      </c>
      <c r="FB396" s="1">
        <v>23937.9</v>
      </c>
      <c r="FC396" s="1">
        <v>25127.1</v>
      </c>
      <c r="FD396" s="1">
        <v>33769.5</v>
      </c>
      <c r="FE396" s="1">
        <v>35746.6</v>
      </c>
      <c r="FF396" s="1">
        <v>43622.9</v>
      </c>
      <c r="FG396" s="1">
        <v>46440.7</v>
      </c>
      <c r="FH396" s="1">
        <v>1.99997</v>
      </c>
      <c r="FI396" s="1">
        <v>1.9255</v>
      </c>
      <c r="FJ396" s="1">
        <v>0.149846</v>
      </c>
      <c r="FK396" s="1">
        <v>0.0</v>
      </c>
      <c r="FL396" s="1">
        <v>29.2538</v>
      </c>
      <c r="FM396" s="1">
        <v>999.9</v>
      </c>
      <c r="FN396" s="1">
        <v>68.8</v>
      </c>
      <c r="FO396" s="1">
        <v>31.7</v>
      </c>
      <c r="FP396" s="1">
        <v>32.4532</v>
      </c>
      <c r="FQ396" s="1">
        <v>63.784</v>
      </c>
      <c r="FR396" s="1">
        <v>26.3381</v>
      </c>
      <c r="FS396" s="1">
        <v>1.0</v>
      </c>
      <c r="FT396" s="1">
        <v>0.15514</v>
      </c>
      <c r="FU396" s="1">
        <v>0.198679</v>
      </c>
      <c r="FV396" s="1">
        <v>20.3231</v>
      </c>
      <c r="FW396" s="1">
        <v>5.20995</v>
      </c>
      <c r="FX396" s="1">
        <v>11.9036</v>
      </c>
      <c r="FY396" s="1">
        <v>5.001</v>
      </c>
      <c r="FZ396" s="1">
        <v>3.28973</v>
      </c>
      <c r="GA396" s="1">
        <v>9999.0</v>
      </c>
      <c r="GB396" s="1">
        <v>9999.0</v>
      </c>
      <c r="GC396" s="1">
        <v>9999.0</v>
      </c>
      <c r="GD396" s="1">
        <v>999.9</v>
      </c>
      <c r="GE396" s="1">
        <v>1.85945</v>
      </c>
      <c r="GF396" s="1">
        <v>1.8544</v>
      </c>
      <c r="GG396" s="1">
        <v>1.8576</v>
      </c>
      <c r="GH396" s="1">
        <v>1.85607</v>
      </c>
      <c r="GI396" s="1">
        <v>1.85486</v>
      </c>
      <c r="GJ396" s="1">
        <v>1.85455</v>
      </c>
      <c r="GK396" s="1">
        <v>1.85318</v>
      </c>
      <c r="GL396" s="1">
        <v>1.85636</v>
      </c>
      <c r="GM396" s="1">
        <v>0.0</v>
      </c>
      <c r="GN396" s="1">
        <v>0.0</v>
      </c>
      <c r="GO396" s="1">
        <v>0.0</v>
      </c>
      <c r="GP396" s="1">
        <v>0.0</v>
      </c>
      <c r="GQ396" s="1" t="s">
        <v>358</v>
      </c>
      <c r="GR396" s="1" t="s">
        <v>359</v>
      </c>
      <c r="GS396" s="1" t="s">
        <v>360</v>
      </c>
      <c r="GT396" s="1" t="s">
        <v>360</v>
      </c>
      <c r="GU396" s="1" t="s">
        <v>360</v>
      </c>
      <c r="GV396" s="1" t="s">
        <v>360</v>
      </c>
      <c r="GW396" s="1">
        <v>0.0</v>
      </c>
      <c r="GX396" s="1">
        <v>100.0</v>
      </c>
      <c r="GY396" s="1">
        <v>100.0</v>
      </c>
      <c r="GZ396" s="1">
        <v>3.09</v>
      </c>
      <c r="HA396" s="1">
        <v>0.0178</v>
      </c>
      <c r="HB396" s="1">
        <v>0.467488805237294</v>
      </c>
      <c r="HC396" s="1">
        <v>0.002678124759318837</v>
      </c>
      <c r="HD396" s="1">
        <v>-9.373761146515732E-7</v>
      </c>
      <c r="HE396" s="1">
        <v>1.391563784175389E-10</v>
      </c>
      <c r="HF396" s="1">
        <v>-0.06780524781039028</v>
      </c>
      <c r="HG396" s="1">
        <v>0.01061361004592812</v>
      </c>
      <c r="HH396" s="1">
        <v>-3.086644042041478E-4</v>
      </c>
      <c r="HI396" s="1">
        <v>1.24720902217549E-6</v>
      </c>
      <c r="HJ396" s="1">
        <v>1.0</v>
      </c>
      <c r="HK396" s="1">
        <v>2093.0</v>
      </c>
      <c r="HL396" s="1">
        <v>2.0</v>
      </c>
      <c r="HM396" s="1">
        <v>27.0</v>
      </c>
      <c r="HN396" s="1">
        <v>10.2</v>
      </c>
      <c r="HO396" s="1">
        <v>10.0</v>
      </c>
      <c r="HP396" s="1">
        <v>3.66333</v>
      </c>
      <c r="HQ396" s="1">
        <v>2.26318</v>
      </c>
      <c r="HR396" s="1">
        <v>1.4978</v>
      </c>
      <c r="HS396" s="1">
        <v>2.30347</v>
      </c>
      <c r="HT396" s="1">
        <v>1.54785</v>
      </c>
      <c r="HU396" s="1">
        <v>2.44019</v>
      </c>
      <c r="HV396" s="1">
        <v>35.3596</v>
      </c>
      <c r="HW396" s="1">
        <v>15.2703</v>
      </c>
      <c r="HX396" s="1">
        <v>18.0</v>
      </c>
      <c r="HY396" s="1">
        <v>501.212</v>
      </c>
      <c r="HZ396" s="1">
        <v>519.311</v>
      </c>
      <c r="IA396" s="1">
        <v>28.7405</v>
      </c>
      <c r="IB396" s="1">
        <v>29.1656</v>
      </c>
      <c r="IC396" s="1">
        <v>30.0003</v>
      </c>
      <c r="ID396" s="1">
        <v>28.9283</v>
      </c>
      <c r="IE396" s="1">
        <v>29.0219</v>
      </c>
      <c r="IF396" s="1">
        <v>73.3883</v>
      </c>
      <c r="IG396" s="1">
        <v>27.7982</v>
      </c>
      <c r="IH396" s="1">
        <v>71.351</v>
      </c>
      <c r="II396" s="1">
        <v>28.7409</v>
      </c>
      <c r="IJ396" s="1">
        <v>1932.0</v>
      </c>
      <c r="IK396" s="1">
        <v>24.061</v>
      </c>
      <c r="IL396" s="1">
        <v>100.892</v>
      </c>
      <c r="IM396" s="1">
        <v>100.655</v>
      </c>
      <c r="IN396" s="1" t="s">
        <v>365</v>
      </c>
    </row>
    <row r="397" ht="15.75" customHeight="1">
      <c r="A397" s="1">
        <v>381.0</v>
      </c>
      <c r="B397" s="1">
        <v>1.6604847611E9</v>
      </c>
      <c r="C397" s="1">
        <v>632.0</v>
      </c>
      <c r="D397" s="1" t="s">
        <v>1102</v>
      </c>
      <c r="E397" s="1" t="s">
        <v>1103</v>
      </c>
      <c r="F397" s="1">
        <v>1.0</v>
      </c>
      <c r="G397" s="1" t="s">
        <v>349</v>
      </c>
      <c r="H397" s="1" t="s">
        <v>350</v>
      </c>
      <c r="I397" s="1" t="s">
        <v>351</v>
      </c>
      <c r="J397" s="1" t="s">
        <v>352</v>
      </c>
      <c r="K397" s="1" t="s">
        <v>353</v>
      </c>
      <c r="L397" s="1" t="s">
        <v>349</v>
      </c>
      <c r="M397" s="1" t="s">
        <v>354</v>
      </c>
      <c r="N397" s="1">
        <v>1.66048475294375E9</v>
      </c>
      <c r="O397" s="1">
        <f t="shared" si="1"/>
        <v>0.002647663342</v>
      </c>
      <c r="P397" s="1">
        <f t="shared" si="2"/>
        <v>2.647663342</v>
      </c>
      <c r="Q397" s="1">
        <f t="shared" si="3"/>
        <v>6.554120422</v>
      </c>
      <c r="R397" s="1">
        <f t="shared" si="4"/>
        <v>1816.525</v>
      </c>
      <c r="S397" s="1">
        <f t="shared" si="5"/>
        <v>1677.037071</v>
      </c>
      <c r="T397" s="1">
        <f t="shared" si="6"/>
        <v>167.0705406</v>
      </c>
      <c r="U397" s="1">
        <f t="shared" si="7"/>
        <v>180.9666697</v>
      </c>
      <c r="V397" s="1">
        <f t="shared" si="8"/>
        <v>0.1309593695</v>
      </c>
      <c r="W397" s="1">
        <f t="shared" si="9"/>
        <v>2.920915623</v>
      </c>
      <c r="X397" s="1">
        <f t="shared" si="10"/>
        <v>0.1277827303</v>
      </c>
      <c r="Y397" s="1">
        <f t="shared" si="11"/>
        <v>0.08014319698</v>
      </c>
      <c r="Z397" s="1">
        <f t="shared" si="12"/>
        <v>321.5157203</v>
      </c>
      <c r="AA397" s="1">
        <f t="shared" si="13"/>
        <v>32.21647979</v>
      </c>
      <c r="AB397" s="1">
        <f t="shared" si="14"/>
        <v>31.6906375</v>
      </c>
      <c r="AC397" s="1">
        <f t="shared" si="15"/>
        <v>4.692105625</v>
      </c>
      <c r="AD397" s="1">
        <f t="shared" si="16"/>
        <v>59.91864811</v>
      </c>
      <c r="AE397" s="1">
        <f t="shared" si="17"/>
        <v>2.704553989</v>
      </c>
      <c r="AF397" s="1">
        <f t="shared" si="18"/>
        <v>4.513709961</v>
      </c>
      <c r="AG397" s="1">
        <f t="shared" si="19"/>
        <v>1.987551637</v>
      </c>
      <c r="AH397" s="1">
        <f t="shared" si="20"/>
        <v>-116.7619534</v>
      </c>
      <c r="AI397" s="1">
        <f t="shared" si="21"/>
        <v>-107.3292531</v>
      </c>
      <c r="AJ397" s="1">
        <f t="shared" si="22"/>
        <v>-8.279995944</v>
      </c>
      <c r="AK397" s="1">
        <f t="shared" si="23"/>
        <v>89.14451782</v>
      </c>
      <c r="AL397" s="1">
        <f t="shared" si="24"/>
        <v>38.38937856</v>
      </c>
      <c r="AM397" s="1">
        <f t="shared" si="25"/>
        <v>2.677577026</v>
      </c>
      <c r="AN397" s="1">
        <f t="shared" si="26"/>
        <v>6.554120422</v>
      </c>
      <c r="AO397" s="1">
        <v>1941.118917006532</v>
      </c>
      <c r="AP397" s="1">
        <v>1906.685999999999</v>
      </c>
      <c r="AQ397" s="1">
        <v>5.159002073898308</v>
      </c>
      <c r="AR397" s="1">
        <v>64.97328580608568</v>
      </c>
      <c r="AS397" s="1">
        <f t="shared" si="27"/>
        <v>2.647663342</v>
      </c>
      <c r="AT397" s="1">
        <v>24.08032143219479</v>
      </c>
      <c r="AU397" s="1">
        <v>27.16993090909089</v>
      </c>
      <c r="AV397" s="1">
        <v>6.121901452873203E-5</v>
      </c>
      <c r="AW397" s="1">
        <v>82.27873590820442</v>
      </c>
      <c r="AX397" s="1">
        <v>0.0</v>
      </c>
      <c r="AY397" s="1">
        <v>0.0</v>
      </c>
      <c r="AZ397" s="1">
        <f t="shared" si="28"/>
        <v>1</v>
      </c>
      <c r="BA397" s="1">
        <f t="shared" si="29"/>
        <v>0</v>
      </c>
      <c r="BB397" s="1">
        <f t="shared" si="30"/>
        <v>51923.76647</v>
      </c>
      <c r="BC397" s="1">
        <f t="shared" si="31"/>
        <v>2000.001875</v>
      </c>
      <c r="BD397" s="1">
        <f t="shared" si="32"/>
        <v>1681.201275</v>
      </c>
      <c r="BE397" s="1">
        <f t="shared" si="33"/>
        <v>0.8405998494</v>
      </c>
      <c r="BF397" s="1">
        <f t="shared" si="34"/>
        <v>0.1607577094</v>
      </c>
      <c r="BG397" s="1">
        <v>6.0</v>
      </c>
      <c r="BH397" s="1">
        <v>0.5</v>
      </c>
      <c r="BI397" s="1" t="s">
        <v>355</v>
      </c>
      <c r="BJ397" s="1">
        <v>2.0</v>
      </c>
      <c r="BK397" s="1" t="b">
        <v>1</v>
      </c>
      <c r="BL397" s="1">
        <v>1.66048475294375E9</v>
      </c>
      <c r="BM397" s="1">
        <v>1816.525</v>
      </c>
      <c r="BN397" s="1">
        <v>1868.414375</v>
      </c>
      <c r="BO397" s="1">
        <v>27.1480375</v>
      </c>
      <c r="BP397" s="1">
        <v>24.02305</v>
      </c>
      <c r="BQ397" s="1">
        <v>1813.4525</v>
      </c>
      <c r="BR397" s="1">
        <v>27.13015625</v>
      </c>
      <c r="BS397" s="1">
        <v>500.140125</v>
      </c>
      <c r="BT397" s="1">
        <v>99.52253125</v>
      </c>
      <c r="BU397" s="1">
        <v>0.09991801875</v>
      </c>
      <c r="BV397" s="1">
        <v>31.0090625</v>
      </c>
      <c r="BW397" s="1">
        <v>31.6906375</v>
      </c>
      <c r="BX397" s="1">
        <v>999.9</v>
      </c>
      <c r="BY397" s="1">
        <v>0.0</v>
      </c>
      <c r="BZ397" s="1">
        <v>0.0</v>
      </c>
      <c r="CA397" s="1">
        <v>9998.603750000002</v>
      </c>
      <c r="CB397" s="1">
        <v>0.0</v>
      </c>
      <c r="CC397" s="1">
        <v>596.3356249999999</v>
      </c>
      <c r="CD397" s="1">
        <v>-51.88993749999999</v>
      </c>
      <c r="CE397" s="1">
        <v>1867.215</v>
      </c>
      <c r="CF397" s="1">
        <v>1914.405</v>
      </c>
      <c r="CG397" s="1">
        <v>3.124966875</v>
      </c>
      <c r="CH397" s="1">
        <v>1868.414375</v>
      </c>
      <c r="CI397" s="1">
        <v>24.02305</v>
      </c>
      <c r="CJ397" s="1">
        <v>2.70184</v>
      </c>
      <c r="CK397" s="1">
        <v>2.390835</v>
      </c>
      <c r="CL397" s="1">
        <v>22.29630625</v>
      </c>
      <c r="CM397" s="1">
        <v>20.30181875</v>
      </c>
      <c r="CN397" s="1">
        <v>2000.001875</v>
      </c>
      <c r="CO397" s="1">
        <v>0.9800058749999999</v>
      </c>
      <c r="CP397" s="1">
        <v>0.0199941875</v>
      </c>
      <c r="CQ397" s="1">
        <v>0.0</v>
      </c>
      <c r="CR397" s="1">
        <v>2.8605</v>
      </c>
      <c r="CS397" s="1">
        <v>0.0</v>
      </c>
      <c r="CT397" s="1">
        <v>32347.125</v>
      </c>
      <c r="CU397" s="1">
        <v>17412.35625</v>
      </c>
      <c r="CV397" s="1">
        <v>39.261625</v>
      </c>
      <c r="CW397" s="1">
        <v>40.312</v>
      </c>
      <c r="CX397" s="1">
        <v>39.226375</v>
      </c>
      <c r="CY397" s="1">
        <v>38.8238125</v>
      </c>
      <c r="CZ397" s="1">
        <v>39.5</v>
      </c>
      <c r="DA397" s="1">
        <v>1960.011875</v>
      </c>
      <c r="DB397" s="1">
        <v>39.99</v>
      </c>
      <c r="DC397" s="1">
        <v>0.0</v>
      </c>
      <c r="DD397" s="1">
        <v>1.660484759E9</v>
      </c>
      <c r="DE397" s="1">
        <v>0.0</v>
      </c>
      <c r="DF397" s="1">
        <v>1.6604841591E9</v>
      </c>
      <c r="DG397" s="1" t="s">
        <v>356</v>
      </c>
      <c r="DH397" s="1">
        <v>1.6604841451E9</v>
      </c>
      <c r="DI397" s="1">
        <v>1.6604841591E9</v>
      </c>
      <c r="DJ397" s="1">
        <v>1.0</v>
      </c>
      <c r="DK397" s="1">
        <v>0.063</v>
      </c>
      <c r="DL397" s="1">
        <v>-0.028</v>
      </c>
      <c r="DM397" s="1">
        <v>1.395</v>
      </c>
      <c r="DN397" s="1">
        <v>0.027</v>
      </c>
      <c r="DO397" s="1">
        <v>400.0</v>
      </c>
      <c r="DP397" s="1">
        <v>24.0</v>
      </c>
      <c r="DQ397" s="1">
        <v>0.47</v>
      </c>
      <c r="DR397" s="1">
        <v>0.03</v>
      </c>
      <c r="DS397" s="1">
        <v>6.646402248633751</v>
      </c>
      <c r="DT397" s="1">
        <v>-0.623863383651725</v>
      </c>
      <c r="DU397" s="1">
        <v>0.1509751509036941</v>
      </c>
      <c r="DV397" s="1">
        <v>0.0</v>
      </c>
      <c r="DW397" s="1">
        <v>38.39649736679593</v>
      </c>
      <c r="DX397" s="1">
        <v>0.901070158275197</v>
      </c>
      <c r="DY397" s="1">
        <v>0.1601983142243759</v>
      </c>
      <c r="DZ397" s="1">
        <v>0.0</v>
      </c>
      <c r="EA397" s="1">
        <v>-51.9042</v>
      </c>
      <c r="EB397" s="1">
        <v>-1.359996774193467</v>
      </c>
      <c r="EC397" s="1">
        <v>0.2250659129261701</v>
      </c>
      <c r="ED397" s="1">
        <v>0.0</v>
      </c>
      <c r="EE397" s="1">
        <v>1676.977200731812</v>
      </c>
      <c r="EF397" s="1">
        <v>292.0195544779164</v>
      </c>
      <c r="EG397" s="1">
        <v>21.11199272969217</v>
      </c>
      <c r="EH397" s="1">
        <v>0.0</v>
      </c>
      <c r="EI397" s="1">
        <v>3.130034146341464</v>
      </c>
      <c r="EJ397" s="1">
        <v>-0.2322031358885036</v>
      </c>
      <c r="EK397" s="1">
        <v>0.02990399834393712</v>
      </c>
      <c r="EL397" s="1">
        <v>0.0</v>
      </c>
      <c r="EM397" s="1">
        <v>1.987584420941827</v>
      </c>
      <c r="EN397" s="1">
        <v>-0.01607874124565317</v>
      </c>
      <c r="EO397" s="1">
        <v>0.001294818186002632</v>
      </c>
      <c r="EP397" s="1">
        <v>1.0</v>
      </c>
      <c r="EQ397" s="1">
        <v>1.0</v>
      </c>
      <c r="ER397" s="1">
        <v>6.0</v>
      </c>
      <c r="ES397" s="1" t="s">
        <v>423</v>
      </c>
      <c r="ET397" s="1">
        <v>2.94498</v>
      </c>
      <c r="EU397" s="1">
        <v>2.80072</v>
      </c>
      <c r="EV397" s="1">
        <v>0.243754</v>
      </c>
      <c r="EW397" s="1">
        <v>0.247639</v>
      </c>
      <c r="EX397" s="1">
        <v>0.118481</v>
      </c>
      <c r="EY397" s="1">
        <v>0.108959</v>
      </c>
      <c r="EZ397" s="1">
        <v>15576.5</v>
      </c>
      <c r="FA397" s="1">
        <v>16254.9</v>
      </c>
      <c r="FB397" s="1">
        <v>23937.9</v>
      </c>
      <c r="FC397" s="1">
        <v>25127.0</v>
      </c>
      <c r="FD397" s="1">
        <v>33768.8</v>
      </c>
      <c r="FE397" s="1">
        <v>35746.1</v>
      </c>
      <c r="FF397" s="1">
        <v>43622.8</v>
      </c>
      <c r="FG397" s="1">
        <v>46440.3</v>
      </c>
      <c r="FH397" s="1">
        <v>1.99995</v>
      </c>
      <c r="FI397" s="1">
        <v>1.92542</v>
      </c>
      <c r="FJ397" s="1">
        <v>0.149924</v>
      </c>
      <c r="FK397" s="1">
        <v>0.0</v>
      </c>
      <c r="FL397" s="1">
        <v>29.2543</v>
      </c>
      <c r="FM397" s="1">
        <v>999.9</v>
      </c>
      <c r="FN397" s="1">
        <v>68.8</v>
      </c>
      <c r="FO397" s="1">
        <v>31.7</v>
      </c>
      <c r="FP397" s="1">
        <v>32.45</v>
      </c>
      <c r="FQ397" s="1">
        <v>63.804</v>
      </c>
      <c r="FR397" s="1">
        <v>26.3101</v>
      </c>
      <c r="FS397" s="1">
        <v>1.0</v>
      </c>
      <c r="FT397" s="1">
        <v>0.155114</v>
      </c>
      <c r="FU397" s="1">
        <v>0.190945</v>
      </c>
      <c r="FV397" s="1">
        <v>20.3232</v>
      </c>
      <c r="FW397" s="1">
        <v>5.2095</v>
      </c>
      <c r="FX397" s="1">
        <v>11.903</v>
      </c>
      <c r="FY397" s="1">
        <v>5.0008</v>
      </c>
      <c r="FZ397" s="1">
        <v>3.28968</v>
      </c>
      <c r="GA397" s="1">
        <v>9999.0</v>
      </c>
      <c r="GB397" s="1">
        <v>9999.0</v>
      </c>
      <c r="GC397" s="1">
        <v>9999.0</v>
      </c>
      <c r="GD397" s="1">
        <v>999.9</v>
      </c>
      <c r="GE397" s="1">
        <v>1.85945</v>
      </c>
      <c r="GF397" s="1">
        <v>1.8544</v>
      </c>
      <c r="GG397" s="1">
        <v>1.8576</v>
      </c>
      <c r="GH397" s="1">
        <v>1.85608</v>
      </c>
      <c r="GI397" s="1">
        <v>1.85486</v>
      </c>
      <c r="GJ397" s="1">
        <v>1.85455</v>
      </c>
      <c r="GK397" s="1">
        <v>1.85318</v>
      </c>
      <c r="GL397" s="1">
        <v>1.85636</v>
      </c>
      <c r="GM397" s="1">
        <v>0.0</v>
      </c>
      <c r="GN397" s="1">
        <v>0.0</v>
      </c>
      <c r="GO397" s="1">
        <v>0.0</v>
      </c>
      <c r="GP397" s="1">
        <v>0.0</v>
      </c>
      <c r="GQ397" s="1" t="s">
        <v>358</v>
      </c>
      <c r="GR397" s="1" t="s">
        <v>359</v>
      </c>
      <c r="GS397" s="1" t="s">
        <v>360</v>
      </c>
      <c r="GT397" s="1" t="s">
        <v>360</v>
      </c>
      <c r="GU397" s="1" t="s">
        <v>360</v>
      </c>
      <c r="GV397" s="1" t="s">
        <v>360</v>
      </c>
      <c r="GW397" s="1">
        <v>0.0</v>
      </c>
      <c r="GX397" s="1">
        <v>100.0</v>
      </c>
      <c r="GY397" s="1">
        <v>100.0</v>
      </c>
      <c r="GZ397" s="1">
        <v>3.09</v>
      </c>
      <c r="HA397" s="1">
        <v>0.0178</v>
      </c>
      <c r="HB397" s="1">
        <v>0.467488805237294</v>
      </c>
      <c r="HC397" s="1">
        <v>0.002678124759318837</v>
      </c>
      <c r="HD397" s="1">
        <v>-9.373761146515732E-7</v>
      </c>
      <c r="HE397" s="1">
        <v>1.391563784175389E-10</v>
      </c>
      <c r="HF397" s="1">
        <v>-0.06780524781039028</v>
      </c>
      <c r="HG397" s="1">
        <v>0.01061361004592812</v>
      </c>
      <c r="HH397" s="1">
        <v>-3.086644042041478E-4</v>
      </c>
      <c r="HI397" s="1">
        <v>1.24720902217549E-6</v>
      </c>
      <c r="HJ397" s="1">
        <v>1.0</v>
      </c>
      <c r="HK397" s="1">
        <v>2093.0</v>
      </c>
      <c r="HL397" s="1">
        <v>2.0</v>
      </c>
      <c r="HM397" s="1">
        <v>27.0</v>
      </c>
      <c r="HN397" s="1">
        <v>10.3</v>
      </c>
      <c r="HO397" s="1">
        <v>10.0</v>
      </c>
      <c r="HP397" s="1">
        <v>3.67065</v>
      </c>
      <c r="HQ397" s="1">
        <v>2.28271</v>
      </c>
      <c r="HR397" s="1">
        <v>1.4978</v>
      </c>
      <c r="HS397" s="1">
        <v>2.30347</v>
      </c>
      <c r="HT397" s="1">
        <v>1.54785</v>
      </c>
      <c r="HU397" s="1">
        <v>2.27661</v>
      </c>
      <c r="HV397" s="1">
        <v>35.3596</v>
      </c>
      <c r="HW397" s="1">
        <v>15.2703</v>
      </c>
      <c r="HX397" s="1">
        <v>18.0</v>
      </c>
      <c r="HY397" s="1">
        <v>501.203</v>
      </c>
      <c r="HZ397" s="1">
        <v>519.268</v>
      </c>
      <c r="IA397" s="1">
        <v>28.7389</v>
      </c>
      <c r="IB397" s="1">
        <v>29.1667</v>
      </c>
      <c r="IC397" s="1">
        <v>30.0002</v>
      </c>
      <c r="ID397" s="1">
        <v>28.9292</v>
      </c>
      <c r="IE397" s="1">
        <v>29.0228</v>
      </c>
      <c r="IF397" s="1">
        <v>73.4838</v>
      </c>
      <c r="IG397" s="1">
        <v>27.7982</v>
      </c>
      <c r="IH397" s="1">
        <v>71.351</v>
      </c>
      <c r="II397" s="1">
        <v>28.7321</v>
      </c>
      <c r="IJ397" s="1">
        <v>1942.02</v>
      </c>
      <c r="IK397" s="1">
        <v>24.061</v>
      </c>
      <c r="IL397" s="1">
        <v>100.892</v>
      </c>
      <c r="IM397" s="1">
        <v>100.655</v>
      </c>
      <c r="IN397" s="1" t="s">
        <v>365</v>
      </c>
    </row>
    <row r="398" ht="15.75" customHeight="1">
      <c r="A398" s="1">
        <v>382.0</v>
      </c>
      <c r="B398" s="1">
        <v>1.6604847621E9</v>
      </c>
      <c r="C398" s="1">
        <v>633.0</v>
      </c>
      <c r="D398" s="1" t="s">
        <v>1104</v>
      </c>
      <c r="E398" s="1" t="s">
        <v>1105</v>
      </c>
      <c r="F398" s="1">
        <v>1.0</v>
      </c>
      <c r="G398" s="1" t="s">
        <v>349</v>
      </c>
      <c r="H398" s="1" t="s">
        <v>350</v>
      </c>
      <c r="I398" s="1" t="s">
        <v>351</v>
      </c>
      <c r="J398" s="1" t="s">
        <v>352</v>
      </c>
      <c r="K398" s="1" t="s">
        <v>353</v>
      </c>
      <c r="L398" s="1" t="s">
        <v>349</v>
      </c>
      <c r="M398" s="1" t="s">
        <v>354</v>
      </c>
      <c r="N398" s="1">
        <v>1.660484754466666E9</v>
      </c>
      <c r="O398" s="1">
        <f t="shared" si="1"/>
        <v>0.002677019208</v>
      </c>
      <c r="P398" s="1">
        <f t="shared" si="2"/>
        <v>2.677019208</v>
      </c>
      <c r="Q398" s="1">
        <f t="shared" si="3"/>
        <v>6.933356037</v>
      </c>
      <c r="R398" s="1">
        <f t="shared" si="4"/>
        <v>1824.136</v>
      </c>
      <c r="S398" s="1">
        <f t="shared" si="5"/>
        <v>1680.71635</v>
      </c>
      <c r="T398" s="1">
        <f t="shared" si="6"/>
        <v>167.4366441</v>
      </c>
      <c r="U398" s="1">
        <f t="shared" si="7"/>
        <v>181.7244237</v>
      </c>
      <c r="V398" s="1">
        <f t="shared" si="8"/>
        <v>0.1324783571</v>
      </c>
      <c r="W398" s="1">
        <f t="shared" si="9"/>
        <v>2.921063291</v>
      </c>
      <c r="X398" s="1">
        <f t="shared" si="10"/>
        <v>0.1292287442</v>
      </c>
      <c r="Y398" s="1">
        <f t="shared" si="11"/>
        <v>0.08105329079</v>
      </c>
      <c r="Z398" s="1">
        <f t="shared" si="12"/>
        <v>321.5161658</v>
      </c>
      <c r="AA398" s="1">
        <f t="shared" si="13"/>
        <v>32.20862295</v>
      </c>
      <c r="AB398" s="1">
        <f t="shared" si="14"/>
        <v>31.68991333</v>
      </c>
      <c r="AC398" s="1">
        <f t="shared" si="15"/>
        <v>4.691912871</v>
      </c>
      <c r="AD398" s="1">
        <f t="shared" si="16"/>
        <v>59.92504972</v>
      </c>
      <c r="AE398" s="1">
        <f t="shared" si="17"/>
        <v>2.704816851</v>
      </c>
      <c r="AF398" s="1">
        <f t="shared" si="18"/>
        <v>4.513666428</v>
      </c>
      <c r="AG398" s="1">
        <f t="shared" si="19"/>
        <v>1.98709602</v>
      </c>
      <c r="AH398" s="1">
        <f t="shared" si="20"/>
        <v>-118.0565471</v>
      </c>
      <c r="AI398" s="1">
        <f t="shared" si="21"/>
        <v>-107.2472776</v>
      </c>
      <c r="AJ398" s="1">
        <f t="shared" si="22"/>
        <v>-8.27321718</v>
      </c>
      <c r="AK398" s="1">
        <f t="shared" si="23"/>
        <v>87.93912399</v>
      </c>
      <c r="AL398" s="1">
        <f t="shared" si="24"/>
        <v>38.4285987</v>
      </c>
      <c r="AM398" s="1">
        <f t="shared" si="25"/>
        <v>2.67260206</v>
      </c>
      <c r="AN398" s="1">
        <f t="shared" si="26"/>
        <v>6.933356037</v>
      </c>
      <c r="AO398" s="1">
        <v>1946.390141404207</v>
      </c>
      <c r="AP398" s="1">
        <v>1911.722181818181</v>
      </c>
      <c r="AQ398" s="1">
        <v>5.113791199590238</v>
      </c>
      <c r="AR398" s="1">
        <v>64.97328580608568</v>
      </c>
      <c r="AS398" s="1">
        <f t="shared" si="27"/>
        <v>2.677019208</v>
      </c>
      <c r="AT398" s="1">
        <v>24.08771182708231</v>
      </c>
      <c r="AU398" s="1">
        <v>27.1744315151515</v>
      </c>
      <c r="AV398" s="1">
        <v>0.005797022991329626</v>
      </c>
      <c r="AW398" s="1">
        <v>82.27873590820442</v>
      </c>
      <c r="AX398" s="1">
        <v>0.0</v>
      </c>
      <c r="AY398" s="1">
        <v>0.0</v>
      </c>
      <c r="AZ398" s="1">
        <f t="shared" si="28"/>
        <v>1</v>
      </c>
      <c r="BA398" s="1">
        <f t="shared" si="29"/>
        <v>0</v>
      </c>
      <c r="BB398" s="1">
        <f t="shared" si="30"/>
        <v>51927.98978</v>
      </c>
      <c r="BC398" s="1">
        <f t="shared" si="31"/>
        <v>2000.004667</v>
      </c>
      <c r="BD398" s="1">
        <f t="shared" si="32"/>
        <v>1681.20362</v>
      </c>
      <c r="BE398" s="1">
        <f t="shared" si="33"/>
        <v>0.8405998486</v>
      </c>
      <c r="BF398" s="1">
        <f t="shared" si="34"/>
        <v>0.1607577078</v>
      </c>
      <c r="BG398" s="1">
        <v>6.0</v>
      </c>
      <c r="BH398" s="1">
        <v>0.5</v>
      </c>
      <c r="BI398" s="1" t="s">
        <v>355</v>
      </c>
      <c r="BJ398" s="1">
        <v>2.0</v>
      </c>
      <c r="BK398" s="1" t="b">
        <v>1</v>
      </c>
      <c r="BL398" s="1">
        <v>1.660484754466666E9</v>
      </c>
      <c r="BM398" s="1">
        <v>1824.136</v>
      </c>
      <c r="BN398" s="1">
        <v>1876.086</v>
      </c>
      <c r="BO398" s="1">
        <v>27.15074666666667</v>
      </c>
      <c r="BP398" s="1">
        <v>24.03157333333333</v>
      </c>
      <c r="BQ398" s="1">
        <v>1821.058666666667</v>
      </c>
      <c r="BR398" s="1">
        <v>27.13288</v>
      </c>
      <c r="BS398" s="1">
        <v>500.14</v>
      </c>
      <c r="BT398" s="1">
        <v>99.52231333333333</v>
      </c>
      <c r="BU398" s="1">
        <v>0.09987695999999999</v>
      </c>
      <c r="BV398" s="1">
        <v>31.00889333333333</v>
      </c>
      <c r="BW398" s="1">
        <v>31.68991333333333</v>
      </c>
      <c r="BX398" s="1">
        <v>999.8999999999999</v>
      </c>
      <c r="BY398" s="1">
        <v>0.0</v>
      </c>
      <c r="BZ398" s="1">
        <v>0.0</v>
      </c>
      <c r="CA398" s="1">
        <v>9999.468666666666</v>
      </c>
      <c r="CB398" s="1">
        <v>0.0</v>
      </c>
      <c r="CC398" s="1">
        <v>519.0949333333333</v>
      </c>
      <c r="CD398" s="1">
        <v>-51.95036</v>
      </c>
      <c r="CE398" s="1">
        <v>1875.044</v>
      </c>
      <c r="CF398" s="1">
        <v>1922.282</v>
      </c>
      <c r="CG398" s="1">
        <v>3.119164</v>
      </c>
      <c r="CH398" s="1">
        <v>1876.086</v>
      </c>
      <c r="CI398" s="1">
        <v>24.03157333333333</v>
      </c>
      <c r="CJ398" s="1">
        <v>2.702103999999999</v>
      </c>
      <c r="CK398" s="1">
        <v>2.391677333333333</v>
      </c>
      <c r="CL398" s="1">
        <v>22.29792</v>
      </c>
      <c r="CM398" s="1">
        <v>20.30752</v>
      </c>
      <c r="CN398" s="1">
        <v>2000.004666666667</v>
      </c>
      <c r="CO398" s="1">
        <v>0.9800059333333334</v>
      </c>
      <c r="CP398" s="1">
        <v>0.0199941</v>
      </c>
      <c r="CQ398" s="1">
        <v>0.0</v>
      </c>
      <c r="CR398" s="1">
        <v>2.854533333333333</v>
      </c>
      <c r="CS398" s="1">
        <v>0.0</v>
      </c>
      <c r="CT398" s="1">
        <v>32339.93333333333</v>
      </c>
      <c r="CU398" s="1">
        <v>17412.38</v>
      </c>
      <c r="CV398" s="1">
        <v>39.26653333333334</v>
      </c>
      <c r="CW398" s="1">
        <v>40.312</v>
      </c>
      <c r="CX398" s="1">
        <v>39.2332</v>
      </c>
      <c r="CY398" s="1">
        <v>38.8288</v>
      </c>
      <c r="CZ398" s="1">
        <v>39.5</v>
      </c>
      <c r="DA398" s="1">
        <v>1960.014666666667</v>
      </c>
      <c r="DB398" s="1">
        <v>39.99</v>
      </c>
      <c r="DC398" s="1">
        <v>0.0</v>
      </c>
      <c r="DD398" s="1">
        <v>1.6604847602E9</v>
      </c>
      <c r="DE398" s="1">
        <v>0.0</v>
      </c>
      <c r="DF398" s="1">
        <v>1.6604841591E9</v>
      </c>
      <c r="DG398" s="1" t="s">
        <v>356</v>
      </c>
      <c r="DH398" s="1">
        <v>1.6604841451E9</v>
      </c>
      <c r="DI398" s="1">
        <v>1.6604841591E9</v>
      </c>
      <c r="DJ398" s="1">
        <v>1.0</v>
      </c>
      <c r="DK398" s="1">
        <v>0.063</v>
      </c>
      <c r="DL398" s="1">
        <v>-0.028</v>
      </c>
      <c r="DM398" s="1">
        <v>1.395</v>
      </c>
      <c r="DN398" s="1">
        <v>0.027</v>
      </c>
      <c r="DO398" s="1">
        <v>400.0</v>
      </c>
      <c r="DP398" s="1">
        <v>24.0</v>
      </c>
      <c r="DQ398" s="1">
        <v>0.47</v>
      </c>
      <c r="DR398" s="1">
        <v>0.03</v>
      </c>
      <c r="DS398" s="1">
        <v>6.646402248633751</v>
      </c>
      <c r="DT398" s="1">
        <v>-0.623863383651725</v>
      </c>
      <c r="DU398" s="1">
        <v>0.1509751509036941</v>
      </c>
      <c r="DV398" s="1">
        <v>0.0</v>
      </c>
      <c r="DW398" s="1">
        <v>38.39649736679593</v>
      </c>
      <c r="DX398" s="1">
        <v>0.901070158275197</v>
      </c>
      <c r="DY398" s="1">
        <v>0.1601983142243759</v>
      </c>
      <c r="DZ398" s="1">
        <v>0.0</v>
      </c>
      <c r="EA398" s="1">
        <v>-51.9042</v>
      </c>
      <c r="EB398" s="1">
        <v>-1.359996774193467</v>
      </c>
      <c r="EC398" s="1">
        <v>0.2250659129261701</v>
      </c>
      <c r="ED398" s="1">
        <v>0.0</v>
      </c>
      <c r="EE398" s="1">
        <v>1676.977200731812</v>
      </c>
      <c r="EF398" s="1">
        <v>292.0195544779164</v>
      </c>
      <c r="EG398" s="1">
        <v>21.11199272969217</v>
      </c>
      <c r="EH398" s="1">
        <v>0.0</v>
      </c>
      <c r="EI398" s="1">
        <v>3.130034146341464</v>
      </c>
      <c r="EJ398" s="1">
        <v>-0.2322031358885036</v>
      </c>
      <c r="EK398" s="1">
        <v>0.02990399834393712</v>
      </c>
      <c r="EL398" s="1">
        <v>0.0</v>
      </c>
      <c r="EM398" s="1">
        <v>1.987584420941827</v>
      </c>
      <c r="EN398" s="1">
        <v>-0.01607874124565317</v>
      </c>
      <c r="EO398" s="1">
        <v>0.001294818186002632</v>
      </c>
      <c r="EP398" s="1">
        <v>1.0</v>
      </c>
      <c r="EQ398" s="1">
        <v>1.0</v>
      </c>
      <c r="ER398" s="1">
        <v>6.0</v>
      </c>
      <c r="ES398" s="1" t="s">
        <v>423</v>
      </c>
      <c r="ET398" s="1">
        <v>2.94535</v>
      </c>
      <c r="EU398" s="1">
        <v>2.80123</v>
      </c>
      <c r="EV398" s="1">
        <v>0.244121</v>
      </c>
      <c r="EW398" s="1">
        <v>0.247997</v>
      </c>
      <c r="EX398" s="1">
        <v>0.118495</v>
      </c>
      <c r="EY398" s="1">
        <v>0.10896</v>
      </c>
      <c r="EZ398" s="1">
        <v>15569.0</v>
      </c>
      <c r="FA398" s="1">
        <v>16247.1</v>
      </c>
      <c r="FB398" s="1">
        <v>23937.9</v>
      </c>
      <c r="FC398" s="1">
        <v>25127.0</v>
      </c>
      <c r="FD398" s="1">
        <v>33768.5</v>
      </c>
      <c r="FE398" s="1">
        <v>35746.1</v>
      </c>
      <c r="FF398" s="1">
        <v>43623.0</v>
      </c>
      <c r="FG398" s="1">
        <v>46440.2</v>
      </c>
      <c r="FH398" s="1">
        <v>1.99997</v>
      </c>
      <c r="FI398" s="1">
        <v>1.92525</v>
      </c>
      <c r="FJ398" s="1">
        <v>0.150204</v>
      </c>
      <c r="FK398" s="1">
        <v>0.0</v>
      </c>
      <c r="FL398" s="1">
        <v>29.255</v>
      </c>
      <c r="FM398" s="1">
        <v>999.9</v>
      </c>
      <c r="FN398" s="1">
        <v>68.8</v>
      </c>
      <c r="FO398" s="1">
        <v>31.7</v>
      </c>
      <c r="FP398" s="1">
        <v>32.4537</v>
      </c>
      <c r="FQ398" s="1">
        <v>63.644</v>
      </c>
      <c r="FR398" s="1">
        <v>25.4487</v>
      </c>
      <c r="FS398" s="1">
        <v>1.0</v>
      </c>
      <c r="FT398" s="1">
        <v>0.155107</v>
      </c>
      <c r="FU398" s="1">
        <v>0.191419</v>
      </c>
      <c r="FV398" s="1">
        <v>20.3233</v>
      </c>
      <c r="FW398" s="1">
        <v>5.20995</v>
      </c>
      <c r="FX398" s="1">
        <v>11.9035</v>
      </c>
      <c r="FY398" s="1">
        <v>5.0018</v>
      </c>
      <c r="FZ398" s="1">
        <v>3.28973</v>
      </c>
      <c r="GA398" s="1">
        <v>9999.0</v>
      </c>
      <c r="GB398" s="1">
        <v>9999.0</v>
      </c>
      <c r="GC398" s="1">
        <v>9999.0</v>
      </c>
      <c r="GD398" s="1">
        <v>999.9</v>
      </c>
      <c r="GE398" s="1">
        <v>1.85945</v>
      </c>
      <c r="GF398" s="1">
        <v>1.8544</v>
      </c>
      <c r="GG398" s="1">
        <v>1.8576</v>
      </c>
      <c r="GH398" s="1">
        <v>1.85607</v>
      </c>
      <c r="GI398" s="1">
        <v>1.85486</v>
      </c>
      <c r="GJ398" s="1">
        <v>1.85455</v>
      </c>
      <c r="GK398" s="1">
        <v>1.85318</v>
      </c>
      <c r="GL398" s="1">
        <v>1.85636</v>
      </c>
      <c r="GM398" s="1">
        <v>0.0</v>
      </c>
      <c r="GN398" s="1">
        <v>0.0</v>
      </c>
      <c r="GO398" s="1">
        <v>0.0</v>
      </c>
      <c r="GP398" s="1">
        <v>0.0</v>
      </c>
      <c r="GQ398" s="1" t="s">
        <v>358</v>
      </c>
      <c r="GR398" s="1" t="s">
        <v>359</v>
      </c>
      <c r="GS398" s="1" t="s">
        <v>360</v>
      </c>
      <c r="GT398" s="1" t="s">
        <v>360</v>
      </c>
      <c r="GU398" s="1" t="s">
        <v>360</v>
      </c>
      <c r="GV398" s="1" t="s">
        <v>360</v>
      </c>
      <c r="GW398" s="1">
        <v>0.0</v>
      </c>
      <c r="GX398" s="1">
        <v>100.0</v>
      </c>
      <c r="GY398" s="1">
        <v>100.0</v>
      </c>
      <c r="GZ398" s="1">
        <v>3.1</v>
      </c>
      <c r="HA398" s="1">
        <v>0.0178</v>
      </c>
      <c r="HB398" s="1">
        <v>0.467488805237294</v>
      </c>
      <c r="HC398" s="1">
        <v>0.002678124759318837</v>
      </c>
      <c r="HD398" s="1">
        <v>-9.373761146515732E-7</v>
      </c>
      <c r="HE398" s="1">
        <v>1.391563784175389E-10</v>
      </c>
      <c r="HF398" s="1">
        <v>-0.06780524781039028</v>
      </c>
      <c r="HG398" s="1">
        <v>0.01061361004592812</v>
      </c>
      <c r="HH398" s="1">
        <v>-3.086644042041478E-4</v>
      </c>
      <c r="HI398" s="1">
        <v>1.24720902217549E-6</v>
      </c>
      <c r="HJ398" s="1">
        <v>1.0</v>
      </c>
      <c r="HK398" s="1">
        <v>2093.0</v>
      </c>
      <c r="HL398" s="1">
        <v>2.0</v>
      </c>
      <c r="HM398" s="1">
        <v>27.0</v>
      </c>
      <c r="HN398" s="1">
        <v>10.3</v>
      </c>
      <c r="HO398" s="1">
        <v>10.1</v>
      </c>
      <c r="HP398" s="1">
        <v>3.67798</v>
      </c>
      <c r="HQ398" s="1">
        <v>2.25952</v>
      </c>
      <c r="HR398" s="1">
        <v>1.4978</v>
      </c>
      <c r="HS398" s="1">
        <v>2.30347</v>
      </c>
      <c r="HT398" s="1">
        <v>1.54785</v>
      </c>
      <c r="HU398" s="1">
        <v>2.37915</v>
      </c>
      <c r="HV398" s="1">
        <v>35.3596</v>
      </c>
      <c r="HW398" s="1">
        <v>15.2703</v>
      </c>
      <c r="HX398" s="1">
        <v>18.0</v>
      </c>
      <c r="HY398" s="1">
        <v>501.226</v>
      </c>
      <c r="HZ398" s="1">
        <v>519.155</v>
      </c>
      <c r="IA398" s="1">
        <v>28.7376</v>
      </c>
      <c r="IB398" s="1">
        <v>29.1681</v>
      </c>
      <c r="IC398" s="1">
        <v>30.0002</v>
      </c>
      <c r="ID398" s="1">
        <v>28.9301</v>
      </c>
      <c r="IE398" s="1">
        <v>29.0235</v>
      </c>
      <c r="IF398" s="1">
        <v>73.6927</v>
      </c>
      <c r="IG398" s="1">
        <v>27.7982</v>
      </c>
      <c r="IH398" s="1">
        <v>71.351</v>
      </c>
      <c r="II398" s="1">
        <v>28.7321</v>
      </c>
      <c r="IJ398" s="1">
        <v>1942.02</v>
      </c>
      <c r="IK398" s="1">
        <v>24.061</v>
      </c>
      <c r="IL398" s="1">
        <v>100.892</v>
      </c>
      <c r="IM398" s="1">
        <v>100.655</v>
      </c>
      <c r="IN398" s="1" t="s">
        <v>365</v>
      </c>
    </row>
    <row r="399" ht="15.75" customHeight="1">
      <c r="A399" s="1">
        <v>383.0</v>
      </c>
      <c r="B399" s="1">
        <v>1.6604847631E9</v>
      </c>
      <c r="C399" s="1">
        <v>634.0</v>
      </c>
      <c r="D399" s="1" t="s">
        <v>1106</v>
      </c>
      <c r="E399" s="1" t="s">
        <v>1107</v>
      </c>
      <c r="F399" s="1">
        <v>1.0</v>
      </c>
      <c r="G399" s="1" t="s">
        <v>349</v>
      </c>
      <c r="H399" s="1" t="s">
        <v>350</v>
      </c>
      <c r="I399" s="1" t="s">
        <v>351</v>
      </c>
      <c r="J399" s="1" t="s">
        <v>352</v>
      </c>
      <c r="K399" s="1" t="s">
        <v>353</v>
      </c>
      <c r="L399" s="1" t="s">
        <v>349</v>
      </c>
      <c r="M399" s="1" t="s">
        <v>354</v>
      </c>
      <c r="N399" s="1">
        <v>1.660484754975E9</v>
      </c>
      <c r="O399" s="1">
        <f t="shared" si="1"/>
        <v>0.002677214482</v>
      </c>
      <c r="P399" s="1">
        <f t="shared" si="2"/>
        <v>2.677214482</v>
      </c>
      <c r="Q399" s="1">
        <f t="shared" si="3"/>
        <v>7.163671622</v>
      </c>
      <c r="R399" s="1">
        <f t="shared" si="4"/>
        <v>1826.67125</v>
      </c>
      <c r="S399" s="1">
        <f t="shared" si="5"/>
        <v>1680.382198</v>
      </c>
      <c r="T399" s="1">
        <f t="shared" si="6"/>
        <v>167.4034152</v>
      </c>
      <c r="U399" s="1">
        <f t="shared" si="7"/>
        <v>181.9770563</v>
      </c>
      <c r="V399" s="1">
        <f t="shared" si="8"/>
        <v>0.1324900898</v>
      </c>
      <c r="W399" s="1">
        <f t="shared" si="9"/>
        <v>2.92108256</v>
      </c>
      <c r="X399" s="1">
        <f t="shared" si="10"/>
        <v>0.1292399297</v>
      </c>
      <c r="Y399" s="1">
        <f t="shared" si="11"/>
        <v>0.0810603293</v>
      </c>
      <c r="Z399" s="1">
        <f t="shared" si="12"/>
        <v>321.5141243</v>
      </c>
      <c r="AA399" s="1">
        <f t="shared" si="13"/>
        <v>32.20829093</v>
      </c>
      <c r="AB399" s="1">
        <f t="shared" si="14"/>
        <v>31.69046875</v>
      </c>
      <c r="AC399" s="1">
        <f t="shared" si="15"/>
        <v>4.692060708</v>
      </c>
      <c r="AD399" s="1">
        <f t="shared" si="16"/>
        <v>59.92987795</v>
      </c>
      <c r="AE399" s="1">
        <f t="shared" si="17"/>
        <v>2.704994362</v>
      </c>
      <c r="AF399" s="1">
        <f t="shared" si="18"/>
        <v>4.513598983</v>
      </c>
      <c r="AG399" s="1">
        <f t="shared" si="19"/>
        <v>1.987066346</v>
      </c>
      <c r="AH399" s="1">
        <f t="shared" si="20"/>
        <v>-118.0651587</v>
      </c>
      <c r="AI399" s="1">
        <f t="shared" si="21"/>
        <v>-107.3767261</v>
      </c>
      <c r="AJ399" s="1">
        <f t="shared" si="22"/>
        <v>-8.283160394</v>
      </c>
      <c r="AK399" s="1">
        <f t="shared" si="23"/>
        <v>87.78907911</v>
      </c>
      <c r="AL399" s="1">
        <f t="shared" si="24"/>
        <v>38.43684177</v>
      </c>
      <c r="AM399" s="1">
        <f t="shared" si="25"/>
        <v>2.670919132</v>
      </c>
      <c r="AN399" s="1">
        <f t="shared" si="26"/>
        <v>7.163671622</v>
      </c>
      <c r="AO399" s="1">
        <v>1951.603432438518</v>
      </c>
      <c r="AP399" s="1">
        <v>1916.791939393939</v>
      </c>
      <c r="AQ399" s="1">
        <v>5.086474577492657</v>
      </c>
      <c r="AR399" s="1">
        <v>64.97328580608568</v>
      </c>
      <c r="AS399" s="1">
        <f t="shared" si="27"/>
        <v>2.677214482</v>
      </c>
      <c r="AT399" s="1">
        <v>24.09097299525347</v>
      </c>
      <c r="AU399" s="1">
        <v>27.17902666666666</v>
      </c>
      <c r="AV399" s="1">
        <v>0.005624317541913619</v>
      </c>
      <c r="AW399" s="1">
        <v>82.27873590820442</v>
      </c>
      <c r="AX399" s="1">
        <v>0.0</v>
      </c>
      <c r="AY399" s="1">
        <v>0.0</v>
      </c>
      <c r="AZ399" s="1">
        <f t="shared" si="28"/>
        <v>1</v>
      </c>
      <c r="BA399" s="1">
        <f t="shared" si="29"/>
        <v>0</v>
      </c>
      <c r="BB399" s="1">
        <f t="shared" si="30"/>
        <v>51928.58287</v>
      </c>
      <c r="BC399" s="1">
        <f t="shared" si="31"/>
        <v>1999.991875</v>
      </c>
      <c r="BD399" s="1">
        <f t="shared" si="32"/>
        <v>1681.192875</v>
      </c>
      <c r="BE399" s="1">
        <f t="shared" si="33"/>
        <v>0.8405998524</v>
      </c>
      <c r="BF399" s="1">
        <f t="shared" si="34"/>
        <v>0.1607577152</v>
      </c>
      <c r="BG399" s="1">
        <v>6.0</v>
      </c>
      <c r="BH399" s="1">
        <v>0.5</v>
      </c>
      <c r="BI399" s="1" t="s">
        <v>355</v>
      </c>
      <c r="BJ399" s="1">
        <v>2.0</v>
      </c>
      <c r="BK399" s="1" t="b">
        <v>1</v>
      </c>
      <c r="BL399" s="1">
        <v>1.660484754975E9</v>
      </c>
      <c r="BM399" s="1">
        <v>1826.67125</v>
      </c>
      <c r="BN399" s="1">
        <v>1878.635625</v>
      </c>
      <c r="BO399" s="1">
        <v>27.15251875</v>
      </c>
      <c r="BP399" s="1">
        <v>24.0353125</v>
      </c>
      <c r="BQ399" s="1">
        <v>1823.5925</v>
      </c>
      <c r="BR399" s="1">
        <v>27.1346625</v>
      </c>
      <c r="BS399" s="1">
        <v>500.1395625</v>
      </c>
      <c r="BT399" s="1">
        <v>99.52233125000001</v>
      </c>
      <c r="BU399" s="1">
        <v>0.0998948375</v>
      </c>
      <c r="BV399" s="1">
        <v>31.00863125</v>
      </c>
      <c r="BW399" s="1">
        <v>31.69046875</v>
      </c>
      <c r="BX399" s="1">
        <v>999.9</v>
      </c>
      <c r="BY399" s="1">
        <v>0.0</v>
      </c>
      <c r="BZ399" s="1">
        <v>0.0</v>
      </c>
      <c r="CA399" s="1">
        <v>9999.576875</v>
      </c>
      <c r="CB399" s="1">
        <v>0.0</v>
      </c>
      <c r="CC399" s="1">
        <v>507.5248125</v>
      </c>
      <c r="CD399" s="1">
        <v>-51.96498125</v>
      </c>
      <c r="CE399" s="1">
        <v>1877.65375</v>
      </c>
      <c r="CF399" s="1">
        <v>1924.901875</v>
      </c>
      <c r="CG399" s="1">
        <v>3.117195</v>
      </c>
      <c r="CH399" s="1">
        <v>1878.635625</v>
      </c>
      <c r="CI399" s="1">
        <v>24.0353125</v>
      </c>
      <c r="CJ399" s="1">
        <v>2.70228125</v>
      </c>
      <c r="CK399" s="1">
        <v>2.39205</v>
      </c>
      <c r="CL399" s="1">
        <v>22.29899375</v>
      </c>
      <c r="CM399" s="1">
        <v>20.31004375</v>
      </c>
      <c r="CN399" s="1">
        <v>1999.991875</v>
      </c>
      <c r="CO399" s="1">
        <v>0.9800058749999999</v>
      </c>
      <c r="CP399" s="1">
        <v>0.0199941875</v>
      </c>
      <c r="CQ399" s="1">
        <v>0.0</v>
      </c>
      <c r="CR399" s="1">
        <v>2.9013125</v>
      </c>
      <c r="CS399" s="1">
        <v>0.0</v>
      </c>
      <c r="CT399" s="1">
        <v>32338.23125</v>
      </c>
      <c r="CU399" s="1">
        <v>17412.26875</v>
      </c>
      <c r="CV399" s="1">
        <v>39.269375</v>
      </c>
      <c r="CW399" s="1">
        <v>40.312</v>
      </c>
      <c r="CX399" s="1">
        <v>39.23425</v>
      </c>
      <c r="CY399" s="1">
        <v>38.8316875</v>
      </c>
      <c r="CZ399" s="1">
        <v>39.5</v>
      </c>
      <c r="DA399" s="1">
        <v>1960.001875</v>
      </c>
      <c r="DB399" s="1">
        <v>39.99</v>
      </c>
      <c r="DC399" s="1">
        <v>0.0</v>
      </c>
      <c r="DD399" s="1">
        <v>1.6604847614E9</v>
      </c>
      <c r="DE399" s="1">
        <v>0.0</v>
      </c>
      <c r="DF399" s="1">
        <v>1.6604841591E9</v>
      </c>
      <c r="DG399" s="1" t="s">
        <v>356</v>
      </c>
      <c r="DH399" s="1">
        <v>1.6604841451E9</v>
      </c>
      <c r="DI399" s="1">
        <v>1.6604841591E9</v>
      </c>
      <c r="DJ399" s="1">
        <v>1.0</v>
      </c>
      <c r="DK399" s="1">
        <v>0.063</v>
      </c>
      <c r="DL399" s="1">
        <v>-0.028</v>
      </c>
      <c r="DM399" s="1">
        <v>1.395</v>
      </c>
      <c r="DN399" s="1">
        <v>0.027</v>
      </c>
      <c r="DO399" s="1">
        <v>400.0</v>
      </c>
      <c r="DP399" s="1">
        <v>24.0</v>
      </c>
      <c r="DQ399" s="1">
        <v>0.47</v>
      </c>
      <c r="DR399" s="1">
        <v>0.03</v>
      </c>
      <c r="DS399" s="1">
        <v>6.632116186101079</v>
      </c>
      <c r="DT399" s="1">
        <v>0.1585528968148486</v>
      </c>
      <c r="DU399" s="1">
        <v>0.1369870582819514</v>
      </c>
      <c r="DV399" s="1">
        <v>1.0</v>
      </c>
      <c r="DW399" s="1">
        <v>38.42421451199252</v>
      </c>
      <c r="DX399" s="1">
        <v>0.7959145427901706</v>
      </c>
      <c r="DY399" s="1">
        <v>0.1536890939091905</v>
      </c>
      <c r="DZ399" s="1">
        <v>0.0</v>
      </c>
      <c r="EA399" s="1">
        <v>-51.97166333333334</v>
      </c>
      <c r="EB399" s="1">
        <v>-0.8602331479421653</v>
      </c>
      <c r="EC399" s="1">
        <v>0.2000412165585441</v>
      </c>
      <c r="ED399" s="1">
        <v>1.0</v>
      </c>
      <c r="EE399" s="1">
        <v>1682.968563374862</v>
      </c>
      <c r="EF399" s="1">
        <v>284.7505486541814</v>
      </c>
      <c r="EG399" s="1">
        <v>21.27503169901684</v>
      </c>
      <c r="EH399" s="1">
        <v>0.0</v>
      </c>
      <c r="EI399" s="1">
        <v>3.1248895</v>
      </c>
      <c r="EJ399" s="1">
        <v>-0.2785195497185787</v>
      </c>
      <c r="EK399" s="1">
        <v>0.03219408439061438</v>
      </c>
      <c r="EL399" s="1">
        <v>0.0</v>
      </c>
      <c r="EM399" s="1">
        <v>1.987225950675348</v>
      </c>
      <c r="EN399" s="1">
        <v>-0.01391813657666284</v>
      </c>
      <c r="EO399" s="1">
        <v>0.001165125253961077</v>
      </c>
      <c r="EP399" s="1">
        <v>1.0</v>
      </c>
      <c r="EQ399" s="1">
        <v>3.0</v>
      </c>
      <c r="ER399" s="1">
        <v>6.0</v>
      </c>
      <c r="ES399" s="1" t="s">
        <v>379</v>
      </c>
      <c r="ET399" s="1">
        <v>2.94524</v>
      </c>
      <c r="EU399" s="1">
        <v>2.80144</v>
      </c>
      <c r="EV399" s="1">
        <v>0.244493</v>
      </c>
      <c r="EW399" s="1">
        <v>0.248365</v>
      </c>
      <c r="EX399" s="1">
        <v>0.11851</v>
      </c>
      <c r="EY399" s="1">
        <v>0.108958</v>
      </c>
      <c r="EZ399" s="1">
        <v>15561.4</v>
      </c>
      <c r="FA399" s="1">
        <v>16239.1</v>
      </c>
      <c r="FB399" s="1">
        <v>23938.0</v>
      </c>
      <c r="FC399" s="1">
        <v>25126.9</v>
      </c>
      <c r="FD399" s="1">
        <v>33768.1</v>
      </c>
      <c r="FE399" s="1">
        <v>35746.1</v>
      </c>
      <c r="FF399" s="1">
        <v>43623.4</v>
      </c>
      <c r="FG399" s="1">
        <v>46440.1</v>
      </c>
      <c r="FH399" s="1">
        <v>2.00012</v>
      </c>
      <c r="FI399" s="1">
        <v>1.92515</v>
      </c>
      <c r="FJ399" s="1">
        <v>0.150185</v>
      </c>
      <c r="FK399" s="1">
        <v>0.0</v>
      </c>
      <c r="FL399" s="1">
        <v>29.2556</v>
      </c>
      <c r="FM399" s="1">
        <v>999.9</v>
      </c>
      <c r="FN399" s="1">
        <v>68.8</v>
      </c>
      <c r="FO399" s="1">
        <v>31.7</v>
      </c>
      <c r="FP399" s="1">
        <v>32.4556</v>
      </c>
      <c r="FQ399" s="1">
        <v>63.814</v>
      </c>
      <c r="FR399" s="1">
        <v>26.234</v>
      </c>
      <c r="FS399" s="1">
        <v>1.0</v>
      </c>
      <c r="FT399" s="1">
        <v>0.155112</v>
      </c>
      <c r="FU399" s="1">
        <v>0.196547</v>
      </c>
      <c r="FV399" s="1">
        <v>20.3234</v>
      </c>
      <c r="FW399" s="1">
        <v>5.2104</v>
      </c>
      <c r="FX399" s="1">
        <v>11.9036</v>
      </c>
      <c r="FY399" s="1">
        <v>5.00245</v>
      </c>
      <c r="FZ399" s="1">
        <v>3.28973</v>
      </c>
      <c r="GA399" s="1">
        <v>9999.0</v>
      </c>
      <c r="GB399" s="1">
        <v>9999.0</v>
      </c>
      <c r="GC399" s="1">
        <v>9999.0</v>
      </c>
      <c r="GD399" s="1">
        <v>999.9</v>
      </c>
      <c r="GE399" s="1">
        <v>1.85944</v>
      </c>
      <c r="GF399" s="1">
        <v>1.8544</v>
      </c>
      <c r="GG399" s="1">
        <v>1.8576</v>
      </c>
      <c r="GH399" s="1">
        <v>1.85606</v>
      </c>
      <c r="GI399" s="1">
        <v>1.85486</v>
      </c>
      <c r="GJ399" s="1">
        <v>1.85454</v>
      </c>
      <c r="GK399" s="1">
        <v>1.85318</v>
      </c>
      <c r="GL399" s="1">
        <v>1.85635</v>
      </c>
      <c r="GM399" s="1">
        <v>0.0</v>
      </c>
      <c r="GN399" s="1">
        <v>0.0</v>
      </c>
      <c r="GO399" s="1">
        <v>0.0</v>
      </c>
      <c r="GP399" s="1">
        <v>0.0</v>
      </c>
      <c r="GQ399" s="1" t="s">
        <v>358</v>
      </c>
      <c r="GR399" s="1" t="s">
        <v>359</v>
      </c>
      <c r="GS399" s="1" t="s">
        <v>360</v>
      </c>
      <c r="GT399" s="1" t="s">
        <v>360</v>
      </c>
      <c r="GU399" s="1" t="s">
        <v>360</v>
      </c>
      <c r="GV399" s="1" t="s">
        <v>360</v>
      </c>
      <c r="GW399" s="1">
        <v>0.0</v>
      </c>
      <c r="GX399" s="1">
        <v>100.0</v>
      </c>
      <c r="GY399" s="1">
        <v>100.0</v>
      </c>
      <c r="GZ399" s="1">
        <v>3.1</v>
      </c>
      <c r="HA399" s="1">
        <v>0.0177</v>
      </c>
      <c r="HB399" s="1">
        <v>0.467488805237294</v>
      </c>
      <c r="HC399" s="1">
        <v>0.002678124759318837</v>
      </c>
      <c r="HD399" s="1">
        <v>-9.373761146515732E-7</v>
      </c>
      <c r="HE399" s="1">
        <v>1.391563784175389E-10</v>
      </c>
      <c r="HF399" s="1">
        <v>-0.06780524781039028</v>
      </c>
      <c r="HG399" s="1">
        <v>0.01061361004592812</v>
      </c>
      <c r="HH399" s="1">
        <v>-3.086644042041478E-4</v>
      </c>
      <c r="HI399" s="1">
        <v>1.24720902217549E-6</v>
      </c>
      <c r="HJ399" s="1">
        <v>1.0</v>
      </c>
      <c r="HK399" s="1">
        <v>2093.0</v>
      </c>
      <c r="HL399" s="1">
        <v>2.0</v>
      </c>
      <c r="HM399" s="1">
        <v>27.0</v>
      </c>
      <c r="HN399" s="1">
        <v>10.3</v>
      </c>
      <c r="HO399" s="1">
        <v>10.1</v>
      </c>
      <c r="HP399" s="1">
        <v>3.68652</v>
      </c>
      <c r="HQ399" s="1">
        <v>2.27173</v>
      </c>
      <c r="HR399" s="1">
        <v>1.4978</v>
      </c>
      <c r="HS399" s="1">
        <v>2.30347</v>
      </c>
      <c r="HT399" s="1">
        <v>1.54785</v>
      </c>
      <c r="HU399" s="1">
        <v>2.40112</v>
      </c>
      <c r="HV399" s="1">
        <v>35.3596</v>
      </c>
      <c r="HW399" s="1">
        <v>15.2791</v>
      </c>
      <c r="HX399" s="1">
        <v>18.0</v>
      </c>
      <c r="HY399" s="1">
        <v>501.32</v>
      </c>
      <c r="HZ399" s="1">
        <v>519.092</v>
      </c>
      <c r="IA399" s="1">
        <v>28.7369</v>
      </c>
      <c r="IB399" s="1">
        <v>29.1692</v>
      </c>
      <c r="IC399" s="1">
        <v>30.0002</v>
      </c>
      <c r="ID399" s="1">
        <v>28.9307</v>
      </c>
      <c r="IE399" s="1">
        <v>29.024</v>
      </c>
      <c r="IF399" s="1">
        <v>73.7871</v>
      </c>
      <c r="IG399" s="1">
        <v>27.7982</v>
      </c>
      <c r="IH399" s="1">
        <v>71.351</v>
      </c>
      <c r="II399" s="1">
        <v>28.7321</v>
      </c>
      <c r="IJ399" s="1">
        <v>1952.17</v>
      </c>
      <c r="IK399" s="1">
        <v>24.061</v>
      </c>
      <c r="IL399" s="1">
        <v>100.893</v>
      </c>
      <c r="IM399" s="1">
        <v>100.654</v>
      </c>
      <c r="IN399" s="1" t="s">
        <v>365</v>
      </c>
    </row>
    <row r="400" ht="15.75" customHeight="1">
      <c r="A400" s="1">
        <v>384.0</v>
      </c>
      <c r="B400" s="1">
        <v>1.6604847641E9</v>
      </c>
      <c r="C400" s="1">
        <v>635.0</v>
      </c>
      <c r="D400" s="1" t="s">
        <v>1108</v>
      </c>
      <c r="E400" s="1" t="s">
        <v>1109</v>
      </c>
      <c r="F400" s="1">
        <v>1.0</v>
      </c>
      <c r="G400" s="1" t="s">
        <v>349</v>
      </c>
      <c r="H400" s="1" t="s">
        <v>350</v>
      </c>
      <c r="I400" s="1" t="s">
        <v>351</v>
      </c>
      <c r="J400" s="1" t="s">
        <v>352</v>
      </c>
      <c r="K400" s="1" t="s">
        <v>353</v>
      </c>
      <c r="L400" s="1" t="s">
        <v>349</v>
      </c>
      <c r="M400" s="1" t="s">
        <v>354</v>
      </c>
      <c r="N400" s="1">
        <v>1.6604847565E9</v>
      </c>
      <c r="O400" s="1">
        <f t="shared" si="1"/>
        <v>0.00267716533</v>
      </c>
      <c r="P400" s="1">
        <f t="shared" si="2"/>
        <v>2.67716533</v>
      </c>
      <c r="Q400" s="1">
        <f t="shared" si="3"/>
        <v>6.971132158</v>
      </c>
      <c r="R400" s="1">
        <f t="shared" si="4"/>
        <v>1834.296</v>
      </c>
      <c r="S400" s="1">
        <f t="shared" si="5"/>
        <v>1690.117163</v>
      </c>
      <c r="T400" s="1">
        <f t="shared" si="6"/>
        <v>168.3729838</v>
      </c>
      <c r="U400" s="1">
        <f t="shared" si="7"/>
        <v>182.7363791</v>
      </c>
      <c r="V400" s="1">
        <f t="shared" si="8"/>
        <v>0.132509603</v>
      </c>
      <c r="W400" s="1">
        <f t="shared" si="9"/>
        <v>2.920862774</v>
      </c>
      <c r="X400" s="1">
        <f t="shared" si="10"/>
        <v>0.12925826</v>
      </c>
      <c r="Y400" s="1">
        <f t="shared" si="11"/>
        <v>0.08107188814</v>
      </c>
      <c r="Z400" s="1">
        <f t="shared" si="12"/>
        <v>321.514357</v>
      </c>
      <c r="AA400" s="1">
        <f t="shared" si="13"/>
        <v>32.20823112</v>
      </c>
      <c r="AB400" s="1">
        <f t="shared" si="14"/>
        <v>31.69051333</v>
      </c>
      <c r="AC400" s="1">
        <f t="shared" si="15"/>
        <v>4.692072575</v>
      </c>
      <c r="AD400" s="1">
        <f t="shared" si="16"/>
        <v>59.93787971</v>
      </c>
      <c r="AE400" s="1">
        <f t="shared" si="17"/>
        <v>2.705331172</v>
      </c>
      <c r="AF400" s="1">
        <f t="shared" si="18"/>
        <v>4.513558345</v>
      </c>
      <c r="AG400" s="1">
        <f t="shared" si="19"/>
        <v>1.986741403</v>
      </c>
      <c r="AH400" s="1">
        <f t="shared" si="20"/>
        <v>-118.0629911</v>
      </c>
      <c r="AI400" s="1">
        <f t="shared" si="21"/>
        <v>-107.4005345</v>
      </c>
      <c r="AJ400" s="1">
        <f t="shared" si="22"/>
        <v>-8.285615801</v>
      </c>
      <c r="AK400" s="1">
        <f t="shared" si="23"/>
        <v>87.76521563</v>
      </c>
      <c r="AL400" s="1">
        <f t="shared" si="24"/>
        <v>38.48019715</v>
      </c>
      <c r="AM400" s="1">
        <f t="shared" si="25"/>
        <v>2.666120954</v>
      </c>
      <c r="AN400" s="1">
        <f t="shared" si="26"/>
        <v>6.971132158</v>
      </c>
      <c r="AO400" s="1">
        <v>1956.720659559535</v>
      </c>
      <c r="AP400" s="1">
        <v>1922.004666666667</v>
      </c>
      <c r="AQ400" s="1">
        <v>5.114196266982964</v>
      </c>
      <c r="AR400" s="1">
        <v>64.97328580608568</v>
      </c>
      <c r="AS400" s="1">
        <f t="shared" si="27"/>
        <v>2.67716533</v>
      </c>
      <c r="AT400" s="1">
        <v>24.09185313186843</v>
      </c>
      <c r="AU400" s="1">
        <v>27.18358303030302</v>
      </c>
      <c r="AV400" s="1">
        <v>0.005036900477406985</v>
      </c>
      <c r="AW400" s="1">
        <v>82.27873590820442</v>
      </c>
      <c r="AX400" s="1">
        <v>0.0</v>
      </c>
      <c r="AY400" s="1">
        <v>0.0</v>
      </c>
      <c r="AZ400" s="1">
        <f t="shared" si="28"/>
        <v>1</v>
      </c>
      <c r="BA400" s="1">
        <f t="shared" si="29"/>
        <v>0</v>
      </c>
      <c r="BB400" s="1">
        <f t="shared" si="30"/>
        <v>51922.35697</v>
      </c>
      <c r="BC400" s="1">
        <f t="shared" si="31"/>
        <v>1999.993333</v>
      </c>
      <c r="BD400" s="1">
        <f t="shared" si="32"/>
        <v>1681.1941</v>
      </c>
      <c r="BE400" s="1">
        <f t="shared" si="33"/>
        <v>0.840599852</v>
      </c>
      <c r="BF400" s="1">
        <f t="shared" si="34"/>
        <v>0.1607577144</v>
      </c>
      <c r="BG400" s="1">
        <v>6.0</v>
      </c>
      <c r="BH400" s="1">
        <v>0.5</v>
      </c>
      <c r="BI400" s="1" t="s">
        <v>355</v>
      </c>
      <c r="BJ400" s="1">
        <v>2.0</v>
      </c>
      <c r="BK400" s="1" t="b">
        <v>1</v>
      </c>
      <c r="BL400" s="1">
        <v>1.6604847565E9</v>
      </c>
      <c r="BM400" s="1">
        <v>1834.296</v>
      </c>
      <c r="BN400" s="1">
        <v>1886.325333333333</v>
      </c>
      <c r="BO400" s="1">
        <v>27.15594</v>
      </c>
      <c r="BP400" s="1">
        <v>24.0444</v>
      </c>
      <c r="BQ400" s="1">
        <v>1831.212</v>
      </c>
      <c r="BR400" s="1">
        <v>27.1381</v>
      </c>
      <c r="BS400" s="1">
        <v>500.1484666666667</v>
      </c>
      <c r="BT400" s="1">
        <v>99.52218666666667</v>
      </c>
      <c r="BU400" s="1">
        <v>0.09989129333333333</v>
      </c>
      <c r="BV400" s="1">
        <v>31.00847333333333</v>
      </c>
      <c r="BW400" s="1">
        <v>31.69051333333334</v>
      </c>
      <c r="BX400" s="1">
        <v>999.8999999999999</v>
      </c>
      <c r="BY400" s="1">
        <v>0.0</v>
      </c>
      <c r="BZ400" s="1">
        <v>0.0</v>
      </c>
      <c r="CA400" s="1">
        <v>9998.336666666666</v>
      </c>
      <c r="CB400" s="1">
        <v>0.0</v>
      </c>
      <c r="CC400" s="1">
        <v>417.7483333333332</v>
      </c>
      <c r="CD400" s="1">
        <v>-52.03002666666667</v>
      </c>
      <c r="CE400" s="1">
        <v>1885.498</v>
      </c>
      <c r="CF400" s="1">
        <v>1932.798666666667</v>
      </c>
      <c r="CG400" s="1">
        <v>3.111526</v>
      </c>
      <c r="CH400" s="1">
        <v>1886.325333333333</v>
      </c>
      <c r="CI400" s="1">
        <v>24.0444</v>
      </c>
      <c r="CJ400" s="1">
        <v>2.702618</v>
      </c>
      <c r="CK400" s="1">
        <v>2.392951333333333</v>
      </c>
      <c r="CL400" s="1">
        <v>22.30103333333334</v>
      </c>
      <c r="CM400" s="1">
        <v>20.31614</v>
      </c>
      <c r="CN400" s="1">
        <v>1999.993333333333</v>
      </c>
      <c r="CO400" s="1">
        <v>0.9800059333333334</v>
      </c>
      <c r="CP400" s="1">
        <v>0.0199941</v>
      </c>
      <c r="CQ400" s="1">
        <v>0.0</v>
      </c>
      <c r="CR400" s="1">
        <v>2.8044</v>
      </c>
      <c r="CS400" s="1">
        <v>0.0</v>
      </c>
      <c r="CT400" s="1">
        <v>32332.07333333333</v>
      </c>
      <c r="CU400" s="1">
        <v>17412.28666666667</v>
      </c>
      <c r="CV400" s="1">
        <v>39.27480000000001</v>
      </c>
      <c r="CW400" s="1">
        <v>40.312</v>
      </c>
      <c r="CX400" s="1">
        <v>39.2374</v>
      </c>
      <c r="CY400" s="1">
        <v>38.8372</v>
      </c>
      <c r="CZ400" s="1">
        <v>39.5</v>
      </c>
      <c r="DA400" s="1">
        <v>1960.003333333333</v>
      </c>
      <c r="DB400" s="1">
        <v>39.99</v>
      </c>
      <c r="DC400" s="1">
        <v>0.0</v>
      </c>
      <c r="DD400" s="1">
        <v>1.660484762E9</v>
      </c>
      <c r="DE400" s="1">
        <v>0.0</v>
      </c>
      <c r="DF400" s="1">
        <v>1.6604841591E9</v>
      </c>
      <c r="DG400" s="1" t="s">
        <v>356</v>
      </c>
      <c r="DH400" s="1">
        <v>1.6604841451E9</v>
      </c>
      <c r="DI400" s="1">
        <v>1.6604841591E9</v>
      </c>
      <c r="DJ400" s="1">
        <v>1.0</v>
      </c>
      <c r="DK400" s="1">
        <v>0.063</v>
      </c>
      <c r="DL400" s="1">
        <v>-0.028</v>
      </c>
      <c r="DM400" s="1">
        <v>1.395</v>
      </c>
      <c r="DN400" s="1">
        <v>0.027</v>
      </c>
      <c r="DO400" s="1">
        <v>400.0</v>
      </c>
      <c r="DP400" s="1">
        <v>24.0</v>
      </c>
      <c r="DQ400" s="1">
        <v>0.47</v>
      </c>
      <c r="DR400" s="1">
        <v>0.03</v>
      </c>
      <c r="DS400" s="1">
        <v>6.667934732666271</v>
      </c>
      <c r="DT400" s="1">
        <v>0.7009390953482226</v>
      </c>
      <c r="DU400" s="1">
        <v>0.1782697929471891</v>
      </c>
      <c r="DV400" s="1">
        <v>0.0</v>
      </c>
      <c r="DW400" s="1">
        <v>38.44738898551453</v>
      </c>
      <c r="DX400" s="1">
        <v>0.5935817503178128</v>
      </c>
      <c r="DY400" s="1">
        <v>0.1431319846413017</v>
      </c>
      <c r="DZ400" s="1">
        <v>0.0</v>
      </c>
      <c r="EA400" s="1">
        <v>-52.01125333333334</v>
      </c>
      <c r="EB400" s="1">
        <v>-0.5086398220245126</v>
      </c>
      <c r="EC400" s="1">
        <v>0.1769871195564491</v>
      </c>
      <c r="ED400" s="1">
        <v>1.0</v>
      </c>
      <c r="EE400" s="1">
        <v>1687.338050079113</v>
      </c>
      <c r="EF400" s="1">
        <v>277.8110559454128</v>
      </c>
      <c r="EG400" s="1">
        <v>20.79447356777065</v>
      </c>
      <c r="EH400" s="1">
        <v>0.0</v>
      </c>
      <c r="EI400" s="1">
        <v>3.12201325</v>
      </c>
      <c r="EJ400" s="1">
        <v>-0.2890249530956892</v>
      </c>
      <c r="EK400" s="1">
        <v>0.03271350916574833</v>
      </c>
      <c r="EL400" s="1">
        <v>0.0</v>
      </c>
      <c r="EM400" s="1">
        <v>1.98704865953553</v>
      </c>
      <c r="EN400" s="1">
        <v>-0.01150472672802685</v>
      </c>
      <c r="EO400" s="1">
        <v>0.001034785594254728</v>
      </c>
      <c r="EP400" s="1">
        <v>1.0</v>
      </c>
      <c r="EQ400" s="1">
        <v>2.0</v>
      </c>
      <c r="ER400" s="1">
        <v>6.0</v>
      </c>
      <c r="ES400" s="1" t="s">
        <v>384</v>
      </c>
      <c r="ET400" s="1">
        <v>2.94537</v>
      </c>
      <c r="EU400" s="1">
        <v>2.80134</v>
      </c>
      <c r="EV400" s="1">
        <v>0.244863</v>
      </c>
      <c r="EW400" s="1">
        <v>0.248734</v>
      </c>
      <c r="EX400" s="1">
        <v>0.11852</v>
      </c>
      <c r="EY400" s="1">
        <v>0.108955</v>
      </c>
      <c r="EZ400" s="1">
        <v>15553.8</v>
      </c>
      <c r="FA400" s="1">
        <v>16231.1</v>
      </c>
      <c r="FB400" s="1">
        <v>23938.1</v>
      </c>
      <c r="FC400" s="1">
        <v>25126.9</v>
      </c>
      <c r="FD400" s="1">
        <v>33767.8</v>
      </c>
      <c r="FE400" s="1">
        <v>35746.3</v>
      </c>
      <c r="FF400" s="1">
        <v>43623.5</v>
      </c>
      <c r="FG400" s="1">
        <v>46440.2</v>
      </c>
      <c r="FH400" s="1">
        <v>1.99995</v>
      </c>
      <c r="FI400" s="1">
        <v>1.92512</v>
      </c>
      <c r="FJ400" s="1">
        <v>0.149891</v>
      </c>
      <c r="FK400" s="1">
        <v>0.0</v>
      </c>
      <c r="FL400" s="1">
        <v>29.2563</v>
      </c>
      <c r="FM400" s="1">
        <v>999.9</v>
      </c>
      <c r="FN400" s="1">
        <v>68.8</v>
      </c>
      <c r="FO400" s="1">
        <v>31.7</v>
      </c>
      <c r="FP400" s="1">
        <v>32.4549</v>
      </c>
      <c r="FQ400" s="1">
        <v>63.864</v>
      </c>
      <c r="FR400" s="1">
        <v>25.8293</v>
      </c>
      <c r="FS400" s="1">
        <v>1.0</v>
      </c>
      <c r="FT400" s="1">
        <v>0.155178</v>
      </c>
      <c r="FU400" s="1">
        <v>0.202209</v>
      </c>
      <c r="FV400" s="1">
        <v>20.3233</v>
      </c>
      <c r="FW400" s="1">
        <v>5.21145</v>
      </c>
      <c r="FX400" s="1">
        <v>11.9038</v>
      </c>
      <c r="FY400" s="1">
        <v>5.00255</v>
      </c>
      <c r="FZ400" s="1">
        <v>3.2899</v>
      </c>
      <c r="GA400" s="1">
        <v>9999.0</v>
      </c>
      <c r="GB400" s="1">
        <v>9999.0</v>
      </c>
      <c r="GC400" s="1">
        <v>9999.0</v>
      </c>
      <c r="GD400" s="1">
        <v>999.9</v>
      </c>
      <c r="GE400" s="1">
        <v>1.85944</v>
      </c>
      <c r="GF400" s="1">
        <v>1.8544</v>
      </c>
      <c r="GG400" s="1">
        <v>1.8576</v>
      </c>
      <c r="GH400" s="1">
        <v>1.85605</v>
      </c>
      <c r="GI400" s="1">
        <v>1.85486</v>
      </c>
      <c r="GJ400" s="1">
        <v>1.85454</v>
      </c>
      <c r="GK400" s="1">
        <v>1.85318</v>
      </c>
      <c r="GL400" s="1">
        <v>1.85634</v>
      </c>
      <c r="GM400" s="1">
        <v>0.0</v>
      </c>
      <c r="GN400" s="1">
        <v>0.0</v>
      </c>
      <c r="GO400" s="1">
        <v>0.0</v>
      </c>
      <c r="GP400" s="1">
        <v>0.0</v>
      </c>
      <c r="GQ400" s="1" t="s">
        <v>358</v>
      </c>
      <c r="GR400" s="1" t="s">
        <v>359</v>
      </c>
      <c r="GS400" s="1" t="s">
        <v>360</v>
      </c>
      <c r="GT400" s="1" t="s">
        <v>360</v>
      </c>
      <c r="GU400" s="1" t="s">
        <v>360</v>
      </c>
      <c r="GV400" s="1" t="s">
        <v>360</v>
      </c>
      <c r="GW400" s="1">
        <v>0.0</v>
      </c>
      <c r="GX400" s="1">
        <v>100.0</v>
      </c>
      <c r="GY400" s="1">
        <v>100.0</v>
      </c>
      <c r="GZ400" s="1">
        <v>3.1</v>
      </c>
      <c r="HA400" s="1">
        <v>0.0177</v>
      </c>
      <c r="HB400" s="1">
        <v>0.467488805237294</v>
      </c>
      <c r="HC400" s="1">
        <v>0.002678124759318837</v>
      </c>
      <c r="HD400" s="1">
        <v>-9.373761146515732E-7</v>
      </c>
      <c r="HE400" s="1">
        <v>1.391563784175389E-10</v>
      </c>
      <c r="HF400" s="1">
        <v>-0.06780524781039028</v>
      </c>
      <c r="HG400" s="1">
        <v>0.01061361004592812</v>
      </c>
      <c r="HH400" s="1">
        <v>-3.086644042041478E-4</v>
      </c>
      <c r="HI400" s="1">
        <v>1.24720902217549E-6</v>
      </c>
      <c r="HJ400" s="1">
        <v>1.0</v>
      </c>
      <c r="HK400" s="1">
        <v>2093.0</v>
      </c>
      <c r="HL400" s="1">
        <v>2.0</v>
      </c>
      <c r="HM400" s="1">
        <v>27.0</v>
      </c>
      <c r="HN400" s="1">
        <v>10.3</v>
      </c>
      <c r="HO400" s="1">
        <v>10.1</v>
      </c>
      <c r="HP400" s="1">
        <v>3.69385</v>
      </c>
      <c r="HQ400" s="1">
        <v>2.28271</v>
      </c>
      <c r="HR400" s="1">
        <v>1.4978</v>
      </c>
      <c r="HS400" s="1">
        <v>2.30347</v>
      </c>
      <c r="HT400" s="1">
        <v>1.54785</v>
      </c>
      <c r="HU400" s="1">
        <v>2.32666</v>
      </c>
      <c r="HV400" s="1">
        <v>35.3596</v>
      </c>
      <c r="HW400" s="1">
        <v>15.2615</v>
      </c>
      <c r="HX400" s="1">
        <v>18.0</v>
      </c>
      <c r="HY400" s="1">
        <v>501.223</v>
      </c>
      <c r="HZ400" s="1">
        <v>519.08</v>
      </c>
      <c r="IA400" s="1">
        <v>28.7355</v>
      </c>
      <c r="IB400" s="1">
        <v>29.1702</v>
      </c>
      <c r="IC400" s="1">
        <v>30.0003</v>
      </c>
      <c r="ID400" s="1">
        <v>28.9317</v>
      </c>
      <c r="IE400" s="1">
        <v>29.0247</v>
      </c>
      <c r="IF400" s="1">
        <v>73.9972</v>
      </c>
      <c r="IG400" s="1">
        <v>27.7982</v>
      </c>
      <c r="IH400" s="1">
        <v>71.351</v>
      </c>
      <c r="II400" s="1">
        <v>28.7321</v>
      </c>
      <c r="IJ400" s="1">
        <v>1952.17</v>
      </c>
      <c r="IK400" s="1">
        <v>24.061</v>
      </c>
      <c r="IL400" s="1">
        <v>100.893</v>
      </c>
      <c r="IM400" s="1">
        <v>100.654</v>
      </c>
      <c r="IN400" s="1" t="s">
        <v>365</v>
      </c>
    </row>
    <row r="401" ht="15.75" customHeight="1">
      <c r="A401" s="1">
        <v>385.0</v>
      </c>
      <c r="B401" s="1">
        <v>1.6604847651E9</v>
      </c>
      <c r="C401" s="1">
        <v>636.0</v>
      </c>
      <c r="D401" s="1" t="s">
        <v>1110</v>
      </c>
      <c r="E401" s="1" t="s">
        <v>1111</v>
      </c>
      <c r="F401" s="1">
        <v>1.0</v>
      </c>
      <c r="G401" s="1" t="s">
        <v>349</v>
      </c>
      <c r="H401" s="1" t="s">
        <v>350</v>
      </c>
      <c r="I401" s="1" t="s">
        <v>351</v>
      </c>
      <c r="J401" s="1" t="s">
        <v>352</v>
      </c>
      <c r="K401" s="1" t="s">
        <v>353</v>
      </c>
      <c r="L401" s="1" t="s">
        <v>349</v>
      </c>
      <c r="M401" s="1" t="s">
        <v>354</v>
      </c>
      <c r="N401" s="1">
        <v>1.66048475700625E9</v>
      </c>
      <c r="O401" s="1">
        <f t="shared" si="1"/>
        <v>0.002670423343</v>
      </c>
      <c r="P401" s="1">
        <f t="shared" si="2"/>
        <v>2.670423343</v>
      </c>
      <c r="Q401" s="1">
        <f t="shared" si="3"/>
        <v>6.715210243</v>
      </c>
      <c r="R401" s="1">
        <f t="shared" si="4"/>
        <v>1836.829375</v>
      </c>
      <c r="S401" s="1">
        <f t="shared" si="5"/>
        <v>1695.479978</v>
      </c>
      <c r="T401" s="1">
        <f t="shared" si="6"/>
        <v>168.9072878</v>
      </c>
      <c r="U401" s="1">
        <f t="shared" si="7"/>
        <v>182.9888126</v>
      </c>
      <c r="V401" s="1">
        <f t="shared" si="8"/>
        <v>0.1321804885</v>
      </c>
      <c r="W401" s="1">
        <f t="shared" si="9"/>
        <v>2.920771624</v>
      </c>
      <c r="X401" s="1">
        <f t="shared" si="10"/>
        <v>0.1289449654</v>
      </c>
      <c r="Y401" s="1">
        <f t="shared" si="11"/>
        <v>0.0808747058</v>
      </c>
      <c r="Z401" s="1">
        <f t="shared" si="12"/>
        <v>321.5129273</v>
      </c>
      <c r="AA401" s="1">
        <f t="shared" si="13"/>
        <v>32.2096503</v>
      </c>
      <c r="AB401" s="1">
        <f t="shared" si="14"/>
        <v>31.69054375</v>
      </c>
      <c r="AC401" s="1">
        <f t="shared" si="15"/>
        <v>4.692080671</v>
      </c>
      <c r="AD401" s="1">
        <f t="shared" si="16"/>
        <v>59.94349782</v>
      </c>
      <c r="AE401" s="1">
        <f t="shared" si="17"/>
        <v>2.705529088</v>
      </c>
      <c r="AF401" s="1">
        <f t="shared" si="18"/>
        <v>4.513465491</v>
      </c>
      <c r="AG401" s="1">
        <f t="shared" si="19"/>
        <v>1.986551583</v>
      </c>
      <c r="AH401" s="1">
        <f t="shared" si="20"/>
        <v>-117.7656694</v>
      </c>
      <c r="AI401" s="1">
        <f t="shared" si="21"/>
        <v>-107.458791</v>
      </c>
      <c r="AJ401" s="1">
        <f t="shared" si="22"/>
        <v>-8.290355328</v>
      </c>
      <c r="AK401" s="1">
        <f t="shared" si="23"/>
        <v>87.99811152</v>
      </c>
      <c r="AL401" s="1">
        <f t="shared" si="24"/>
        <v>38.48775286</v>
      </c>
      <c r="AM401" s="1">
        <f t="shared" si="25"/>
        <v>2.665305636</v>
      </c>
      <c r="AN401" s="1">
        <f t="shared" si="26"/>
        <v>6.715210243</v>
      </c>
      <c r="AO401" s="1">
        <v>1961.818924017053</v>
      </c>
      <c r="AP401" s="1">
        <v>1927.219575757576</v>
      </c>
      <c r="AQ401" s="1">
        <v>5.152942282006767</v>
      </c>
      <c r="AR401" s="1">
        <v>64.97328580608568</v>
      </c>
      <c r="AS401" s="1">
        <f t="shared" si="27"/>
        <v>2.670423343</v>
      </c>
      <c r="AT401" s="1">
        <v>24.09173983979049</v>
      </c>
      <c r="AU401" s="1">
        <v>27.18747999999999</v>
      </c>
      <c r="AV401" s="1">
        <v>0.003197275497291938</v>
      </c>
      <c r="AW401" s="1">
        <v>82.27873590820442</v>
      </c>
      <c r="AX401" s="1">
        <v>0.0</v>
      </c>
      <c r="AY401" s="1">
        <v>0.0</v>
      </c>
      <c r="AZ401" s="1">
        <f t="shared" si="28"/>
        <v>1</v>
      </c>
      <c r="BA401" s="1">
        <f t="shared" si="29"/>
        <v>0</v>
      </c>
      <c r="BB401" s="1">
        <f t="shared" si="30"/>
        <v>51919.82694</v>
      </c>
      <c r="BC401" s="1">
        <f t="shared" si="31"/>
        <v>1999.984375</v>
      </c>
      <c r="BD401" s="1">
        <f t="shared" si="32"/>
        <v>1681.186575</v>
      </c>
      <c r="BE401" s="1">
        <f t="shared" si="33"/>
        <v>0.8405998547</v>
      </c>
      <c r="BF401" s="1">
        <f t="shared" si="34"/>
        <v>0.1607577195</v>
      </c>
      <c r="BG401" s="1">
        <v>6.0</v>
      </c>
      <c r="BH401" s="1">
        <v>0.5</v>
      </c>
      <c r="BI401" s="1" t="s">
        <v>355</v>
      </c>
      <c r="BJ401" s="1">
        <v>2.0</v>
      </c>
      <c r="BK401" s="1" t="b">
        <v>1</v>
      </c>
      <c r="BL401" s="1">
        <v>1.66048475700625E9</v>
      </c>
      <c r="BM401" s="1">
        <v>1836.829375</v>
      </c>
      <c r="BN401" s="1">
        <v>1888.87375</v>
      </c>
      <c r="BO401" s="1">
        <v>27.15791875</v>
      </c>
      <c r="BP401" s="1">
        <v>24.04735625</v>
      </c>
      <c r="BQ401" s="1">
        <v>1833.74375</v>
      </c>
      <c r="BR401" s="1">
        <v>27.1400875</v>
      </c>
      <c r="BS401" s="1">
        <v>500.151625</v>
      </c>
      <c r="BT401" s="1">
        <v>99.52219375</v>
      </c>
      <c r="BU401" s="1">
        <v>0.099913275</v>
      </c>
      <c r="BV401" s="1">
        <v>31.0081125</v>
      </c>
      <c r="BW401" s="1">
        <v>31.69054375</v>
      </c>
      <c r="BX401" s="1">
        <v>999.9</v>
      </c>
      <c r="BY401" s="1">
        <v>0.0</v>
      </c>
      <c r="BZ401" s="1">
        <v>0.0</v>
      </c>
      <c r="CA401" s="1">
        <v>9997.815625000001</v>
      </c>
      <c r="CB401" s="1">
        <v>0.0</v>
      </c>
      <c r="CC401" s="1">
        <v>412.899375</v>
      </c>
      <c r="CD401" s="1">
        <v>-52.04533125</v>
      </c>
      <c r="CE401" s="1">
        <v>1888.105625</v>
      </c>
      <c r="CF401" s="1">
        <v>1935.41625</v>
      </c>
      <c r="CG401" s="1">
        <v>3.110546875</v>
      </c>
      <c r="CH401" s="1">
        <v>1888.87375</v>
      </c>
      <c r="CI401" s="1">
        <v>24.04735625</v>
      </c>
      <c r="CJ401" s="1">
        <v>2.702815</v>
      </c>
      <c r="CK401" s="1">
        <v>2.393245625</v>
      </c>
      <c r="CL401" s="1">
        <v>22.30223125</v>
      </c>
      <c r="CM401" s="1">
        <v>20.31813125</v>
      </c>
      <c r="CN401" s="1">
        <v>1999.984375</v>
      </c>
      <c r="CO401" s="1">
        <v>0.9800058749999999</v>
      </c>
      <c r="CP401" s="1">
        <v>0.0199941875</v>
      </c>
      <c r="CQ401" s="1">
        <v>0.0</v>
      </c>
      <c r="CR401" s="1">
        <v>2.81475</v>
      </c>
      <c r="CS401" s="1">
        <v>0.0</v>
      </c>
      <c r="CT401" s="1">
        <v>32330.86875</v>
      </c>
      <c r="CU401" s="1">
        <v>17412.20625</v>
      </c>
      <c r="CV401" s="1">
        <v>39.277125</v>
      </c>
      <c r="CW401" s="1">
        <v>40.3159375</v>
      </c>
      <c r="CX401" s="1">
        <v>39.2381875</v>
      </c>
      <c r="CY401" s="1">
        <v>38.8395625</v>
      </c>
      <c r="CZ401" s="1">
        <v>39.5</v>
      </c>
      <c r="DA401" s="1">
        <v>1959.994375</v>
      </c>
      <c r="DB401" s="1">
        <v>39.99</v>
      </c>
      <c r="DC401" s="1">
        <v>0.0</v>
      </c>
      <c r="DD401" s="1">
        <v>1.6604847632E9</v>
      </c>
      <c r="DE401" s="1">
        <v>0.0</v>
      </c>
      <c r="DF401" s="1">
        <v>1.6604841591E9</v>
      </c>
      <c r="DG401" s="1" t="s">
        <v>356</v>
      </c>
      <c r="DH401" s="1">
        <v>1.6604841451E9</v>
      </c>
      <c r="DI401" s="1">
        <v>1.6604841591E9</v>
      </c>
      <c r="DJ401" s="1">
        <v>1.0</v>
      </c>
      <c r="DK401" s="1">
        <v>0.063</v>
      </c>
      <c r="DL401" s="1">
        <v>-0.028</v>
      </c>
      <c r="DM401" s="1">
        <v>1.395</v>
      </c>
      <c r="DN401" s="1">
        <v>0.027</v>
      </c>
      <c r="DO401" s="1">
        <v>400.0</v>
      </c>
      <c r="DP401" s="1">
        <v>24.0</v>
      </c>
      <c r="DQ401" s="1">
        <v>0.47</v>
      </c>
      <c r="DR401" s="1">
        <v>0.03</v>
      </c>
      <c r="DS401" s="1">
        <v>6.713623588751356</v>
      </c>
      <c r="DT401" s="1">
        <v>0.9224403835395076</v>
      </c>
      <c r="DU401" s="1">
        <v>0.1925140847446634</v>
      </c>
      <c r="DV401" s="1">
        <v>0.0</v>
      </c>
      <c r="DW401" s="1">
        <v>38.49131513413887</v>
      </c>
      <c r="DX401" s="1">
        <v>0.0127740797651876</v>
      </c>
      <c r="DY401" s="1">
        <v>0.1117821760217892</v>
      </c>
      <c r="DZ401" s="1">
        <v>1.0</v>
      </c>
      <c r="EA401" s="1">
        <v>-52.05367096774193</v>
      </c>
      <c r="EB401" s="1">
        <v>-0.4066645161288253</v>
      </c>
      <c r="EC401" s="1">
        <v>0.1638319914277808</v>
      </c>
      <c r="ED401" s="1">
        <v>1.0</v>
      </c>
      <c r="EE401" s="1">
        <v>1695.155919608824</v>
      </c>
      <c r="EF401" s="1">
        <v>274.6268695078343</v>
      </c>
      <c r="EG401" s="1">
        <v>19.91442353530172</v>
      </c>
      <c r="EH401" s="1">
        <v>0.0</v>
      </c>
      <c r="EI401" s="1">
        <v>3.118764390243902</v>
      </c>
      <c r="EJ401" s="1">
        <v>-0.2792255749128916</v>
      </c>
      <c r="EK401" s="1">
        <v>0.03256582654830887</v>
      </c>
      <c r="EL401" s="1">
        <v>0.0</v>
      </c>
      <c r="EM401" s="1">
        <v>1.986653977049403</v>
      </c>
      <c r="EN401" s="1">
        <v>-0.01010345772681534</v>
      </c>
      <c r="EO401" s="1">
        <v>9.213886418138795E-4</v>
      </c>
      <c r="EP401" s="1">
        <v>1.0</v>
      </c>
      <c r="EQ401" s="1">
        <v>3.0</v>
      </c>
      <c r="ER401" s="1">
        <v>6.0</v>
      </c>
      <c r="ES401" s="1" t="s">
        <v>379</v>
      </c>
      <c r="ET401" s="1">
        <v>2.94509</v>
      </c>
      <c r="EU401" s="1">
        <v>2.80136</v>
      </c>
      <c r="EV401" s="1">
        <v>0.245238</v>
      </c>
      <c r="EW401" s="1">
        <v>0.249102</v>
      </c>
      <c r="EX401" s="1">
        <v>0.118534</v>
      </c>
      <c r="EY401" s="1">
        <v>0.108952</v>
      </c>
      <c r="EZ401" s="1">
        <v>15546.1</v>
      </c>
      <c r="FA401" s="1">
        <v>16223.1</v>
      </c>
      <c r="FB401" s="1">
        <v>23938.2</v>
      </c>
      <c r="FC401" s="1">
        <v>25126.8</v>
      </c>
      <c r="FD401" s="1">
        <v>33767.6</v>
      </c>
      <c r="FE401" s="1">
        <v>35746.4</v>
      </c>
      <c r="FF401" s="1">
        <v>43623.8</v>
      </c>
      <c r="FG401" s="1">
        <v>46440.2</v>
      </c>
      <c r="FH401" s="1">
        <v>1.99997</v>
      </c>
      <c r="FI401" s="1">
        <v>1.92507</v>
      </c>
      <c r="FJ401" s="1">
        <v>0.149444</v>
      </c>
      <c r="FK401" s="1">
        <v>0.0</v>
      </c>
      <c r="FL401" s="1">
        <v>29.2569</v>
      </c>
      <c r="FM401" s="1">
        <v>999.9</v>
      </c>
      <c r="FN401" s="1">
        <v>68.8</v>
      </c>
      <c r="FO401" s="1">
        <v>31.7</v>
      </c>
      <c r="FP401" s="1">
        <v>32.4536</v>
      </c>
      <c r="FQ401" s="1">
        <v>63.914</v>
      </c>
      <c r="FR401" s="1">
        <v>26.3261</v>
      </c>
      <c r="FS401" s="1">
        <v>1.0</v>
      </c>
      <c r="FT401" s="1">
        <v>0.155358</v>
      </c>
      <c r="FU401" s="1">
        <v>0.205504</v>
      </c>
      <c r="FV401" s="1">
        <v>20.3233</v>
      </c>
      <c r="FW401" s="1">
        <v>5.2119</v>
      </c>
      <c r="FX401" s="1">
        <v>11.9036</v>
      </c>
      <c r="FY401" s="1">
        <v>5.00285</v>
      </c>
      <c r="FZ401" s="1">
        <v>3.28995</v>
      </c>
      <c r="GA401" s="1">
        <v>9999.0</v>
      </c>
      <c r="GB401" s="1">
        <v>9999.0</v>
      </c>
      <c r="GC401" s="1">
        <v>9999.0</v>
      </c>
      <c r="GD401" s="1">
        <v>999.9</v>
      </c>
      <c r="GE401" s="1">
        <v>1.85944</v>
      </c>
      <c r="GF401" s="1">
        <v>1.8544</v>
      </c>
      <c r="GG401" s="1">
        <v>1.8576</v>
      </c>
      <c r="GH401" s="1">
        <v>1.85605</v>
      </c>
      <c r="GI401" s="1">
        <v>1.85486</v>
      </c>
      <c r="GJ401" s="1">
        <v>1.85455</v>
      </c>
      <c r="GK401" s="1">
        <v>1.85318</v>
      </c>
      <c r="GL401" s="1">
        <v>1.85635</v>
      </c>
      <c r="GM401" s="1">
        <v>0.0</v>
      </c>
      <c r="GN401" s="1">
        <v>0.0</v>
      </c>
      <c r="GO401" s="1">
        <v>0.0</v>
      </c>
      <c r="GP401" s="1">
        <v>0.0</v>
      </c>
      <c r="GQ401" s="1" t="s">
        <v>358</v>
      </c>
      <c r="GR401" s="1" t="s">
        <v>359</v>
      </c>
      <c r="GS401" s="1" t="s">
        <v>360</v>
      </c>
      <c r="GT401" s="1" t="s">
        <v>360</v>
      </c>
      <c r="GU401" s="1" t="s">
        <v>360</v>
      </c>
      <c r="GV401" s="1" t="s">
        <v>360</v>
      </c>
      <c r="GW401" s="1">
        <v>0.0</v>
      </c>
      <c r="GX401" s="1">
        <v>100.0</v>
      </c>
      <c r="GY401" s="1">
        <v>100.0</v>
      </c>
      <c r="GZ401" s="1">
        <v>3.11</v>
      </c>
      <c r="HA401" s="1">
        <v>0.0177</v>
      </c>
      <c r="HB401" s="1">
        <v>0.467488805237294</v>
      </c>
      <c r="HC401" s="1">
        <v>0.002678124759318837</v>
      </c>
      <c r="HD401" s="1">
        <v>-9.373761146515732E-7</v>
      </c>
      <c r="HE401" s="1">
        <v>1.391563784175389E-10</v>
      </c>
      <c r="HF401" s="1">
        <v>-0.06780524781039028</v>
      </c>
      <c r="HG401" s="1">
        <v>0.01061361004592812</v>
      </c>
      <c r="HH401" s="1">
        <v>-3.086644042041478E-4</v>
      </c>
      <c r="HI401" s="1">
        <v>1.24720902217549E-6</v>
      </c>
      <c r="HJ401" s="1">
        <v>1.0</v>
      </c>
      <c r="HK401" s="1">
        <v>2093.0</v>
      </c>
      <c r="HL401" s="1">
        <v>2.0</v>
      </c>
      <c r="HM401" s="1">
        <v>27.0</v>
      </c>
      <c r="HN401" s="1">
        <v>10.3</v>
      </c>
      <c r="HO401" s="1">
        <v>10.1</v>
      </c>
      <c r="HP401" s="1">
        <v>3.70117</v>
      </c>
      <c r="HQ401" s="1">
        <v>2.24487</v>
      </c>
      <c r="HR401" s="1">
        <v>1.4978</v>
      </c>
      <c r="HS401" s="1">
        <v>2.30347</v>
      </c>
      <c r="HT401" s="1">
        <v>1.54785</v>
      </c>
      <c r="HU401" s="1">
        <v>2.43042</v>
      </c>
      <c r="HV401" s="1">
        <v>35.3596</v>
      </c>
      <c r="HW401" s="1">
        <v>15.2791</v>
      </c>
      <c r="HX401" s="1">
        <v>18.0</v>
      </c>
      <c r="HY401" s="1">
        <v>501.245</v>
      </c>
      <c r="HZ401" s="1">
        <v>519.052</v>
      </c>
      <c r="IA401" s="1">
        <v>28.734</v>
      </c>
      <c r="IB401" s="1">
        <v>29.1712</v>
      </c>
      <c r="IC401" s="1">
        <v>30.0004</v>
      </c>
      <c r="ID401" s="1">
        <v>28.9326</v>
      </c>
      <c r="IE401" s="1">
        <v>29.0253</v>
      </c>
      <c r="IF401" s="1">
        <v>74.0923</v>
      </c>
      <c r="IG401" s="1">
        <v>27.7982</v>
      </c>
      <c r="IH401" s="1">
        <v>71.351</v>
      </c>
      <c r="II401" s="1">
        <v>28.7321</v>
      </c>
      <c r="IJ401" s="1">
        <v>1962.38</v>
      </c>
      <c r="IK401" s="1">
        <v>24.061</v>
      </c>
      <c r="IL401" s="1">
        <v>100.894</v>
      </c>
      <c r="IM401" s="1">
        <v>100.654</v>
      </c>
      <c r="IN401" s="1" t="s">
        <v>365</v>
      </c>
    </row>
    <row r="402" ht="15.75" customHeight="1">
      <c r="A402" s="1">
        <v>386.0</v>
      </c>
      <c r="B402" s="1">
        <v>1.6604847661E9</v>
      </c>
      <c r="C402" s="1">
        <v>637.0</v>
      </c>
      <c r="D402" s="1" t="s">
        <v>1112</v>
      </c>
      <c r="E402" s="1" t="s">
        <v>1113</v>
      </c>
      <c r="F402" s="1">
        <v>1.0</v>
      </c>
      <c r="G402" s="1" t="s">
        <v>349</v>
      </c>
      <c r="H402" s="1" t="s">
        <v>350</v>
      </c>
      <c r="I402" s="1" t="s">
        <v>351</v>
      </c>
      <c r="J402" s="1" t="s">
        <v>352</v>
      </c>
      <c r="K402" s="1" t="s">
        <v>353</v>
      </c>
      <c r="L402" s="1" t="s">
        <v>349</v>
      </c>
      <c r="M402" s="1" t="s">
        <v>354</v>
      </c>
      <c r="N402" s="1">
        <v>1.660484758533333E9</v>
      </c>
      <c r="O402" s="1">
        <f t="shared" si="1"/>
        <v>0.002669486269</v>
      </c>
      <c r="P402" s="1">
        <f t="shared" si="2"/>
        <v>2.669486269</v>
      </c>
      <c r="Q402" s="1">
        <f t="shared" si="3"/>
        <v>6.376517039</v>
      </c>
      <c r="R402" s="1">
        <f t="shared" si="4"/>
        <v>1844.492667</v>
      </c>
      <c r="S402" s="1">
        <f t="shared" si="5"/>
        <v>1707.017115</v>
      </c>
      <c r="T402" s="1">
        <f t="shared" si="6"/>
        <v>170.0562332</v>
      </c>
      <c r="U402" s="1">
        <f t="shared" si="7"/>
        <v>183.7518044</v>
      </c>
      <c r="V402" s="1">
        <f t="shared" si="8"/>
        <v>0.1321633468</v>
      </c>
      <c r="W402" s="1">
        <f t="shared" si="9"/>
        <v>2.920610496</v>
      </c>
      <c r="X402" s="1">
        <f t="shared" si="10"/>
        <v>0.1289284781</v>
      </c>
      <c r="Y402" s="1">
        <f t="shared" si="11"/>
        <v>0.08086434423</v>
      </c>
      <c r="Z402" s="1">
        <f t="shared" si="12"/>
        <v>321.5130802</v>
      </c>
      <c r="AA402" s="1">
        <f t="shared" si="13"/>
        <v>32.20950435</v>
      </c>
      <c r="AB402" s="1">
        <f t="shared" si="14"/>
        <v>31.69041333</v>
      </c>
      <c r="AC402" s="1">
        <f t="shared" si="15"/>
        <v>4.692045957</v>
      </c>
      <c r="AD402" s="1">
        <f t="shared" si="16"/>
        <v>59.95429133</v>
      </c>
      <c r="AE402" s="1">
        <f t="shared" si="17"/>
        <v>2.705946438</v>
      </c>
      <c r="AF402" s="1">
        <f t="shared" si="18"/>
        <v>4.51334905</v>
      </c>
      <c r="AG402" s="1">
        <f t="shared" si="19"/>
        <v>1.986099519</v>
      </c>
      <c r="AH402" s="1">
        <f t="shared" si="20"/>
        <v>-117.7243445</v>
      </c>
      <c r="AI402" s="1">
        <f t="shared" si="21"/>
        <v>-107.5035768</v>
      </c>
      <c r="AJ402" s="1">
        <f t="shared" si="22"/>
        <v>-8.294244263</v>
      </c>
      <c r="AK402" s="1">
        <f t="shared" si="23"/>
        <v>87.99091469</v>
      </c>
      <c r="AL402" s="1">
        <f t="shared" si="24"/>
        <v>38.50282599</v>
      </c>
      <c r="AM402" s="1">
        <f t="shared" si="25"/>
        <v>2.660125476</v>
      </c>
      <c r="AN402" s="1">
        <f t="shared" si="26"/>
        <v>6.376517039</v>
      </c>
      <c r="AO402" s="1">
        <v>1966.987033845035</v>
      </c>
      <c r="AP402" s="1">
        <v>1932.500545454546</v>
      </c>
      <c r="AQ402" s="1">
        <v>5.212219941233357</v>
      </c>
      <c r="AR402" s="1">
        <v>64.97328580608568</v>
      </c>
      <c r="AS402" s="1">
        <f t="shared" si="27"/>
        <v>2.669486269</v>
      </c>
      <c r="AT402" s="1">
        <v>24.09149190994243</v>
      </c>
      <c r="AU402" s="1">
        <v>27.19232000000001</v>
      </c>
      <c r="AV402" s="1">
        <v>0.002244734049334418</v>
      </c>
      <c r="AW402" s="1">
        <v>82.27873590820442</v>
      </c>
      <c r="AX402" s="1">
        <v>0.0</v>
      </c>
      <c r="AY402" s="1">
        <v>0.0</v>
      </c>
      <c r="AZ402" s="1">
        <f t="shared" si="28"/>
        <v>1</v>
      </c>
      <c r="BA402" s="1">
        <f t="shared" si="29"/>
        <v>0</v>
      </c>
      <c r="BB402" s="1">
        <f t="shared" si="30"/>
        <v>51915.31798</v>
      </c>
      <c r="BC402" s="1">
        <f t="shared" si="31"/>
        <v>1999.985333</v>
      </c>
      <c r="BD402" s="1">
        <f t="shared" si="32"/>
        <v>1681.18738</v>
      </c>
      <c r="BE402" s="1">
        <f t="shared" si="33"/>
        <v>0.8405998544</v>
      </c>
      <c r="BF402" s="1">
        <f t="shared" si="34"/>
        <v>0.160757719</v>
      </c>
      <c r="BG402" s="1">
        <v>6.0</v>
      </c>
      <c r="BH402" s="1">
        <v>0.5</v>
      </c>
      <c r="BI402" s="1" t="s">
        <v>355</v>
      </c>
      <c r="BJ402" s="1">
        <v>2.0</v>
      </c>
      <c r="BK402" s="1" t="b">
        <v>1</v>
      </c>
      <c r="BL402" s="1">
        <v>1.660484758533333E9</v>
      </c>
      <c r="BM402" s="1">
        <v>1844.492666666667</v>
      </c>
      <c r="BN402" s="1">
        <v>1896.568666666667</v>
      </c>
      <c r="BO402" s="1">
        <v>27.16217333333333</v>
      </c>
      <c r="BP402" s="1">
        <v>24.05764</v>
      </c>
      <c r="BQ402" s="1">
        <v>1841.402666666667</v>
      </c>
      <c r="BR402" s="1">
        <v>27.14436</v>
      </c>
      <c r="BS402" s="1">
        <v>500.1468</v>
      </c>
      <c r="BT402" s="1">
        <v>99.52197333333332</v>
      </c>
      <c r="BU402" s="1">
        <v>0.09989435999999999</v>
      </c>
      <c r="BV402" s="1">
        <v>31.00766</v>
      </c>
      <c r="BW402" s="1">
        <v>31.69041333333333</v>
      </c>
      <c r="BX402" s="1">
        <v>999.8999999999999</v>
      </c>
      <c r="BY402" s="1">
        <v>0.0</v>
      </c>
      <c r="BZ402" s="1">
        <v>0.0</v>
      </c>
      <c r="CA402" s="1">
        <v>9996.917999999998</v>
      </c>
      <c r="CB402" s="1">
        <v>0.0</v>
      </c>
      <c r="CC402" s="1">
        <v>348.9630666666666</v>
      </c>
      <c r="CD402" s="1">
        <v>-52.07645333333333</v>
      </c>
      <c r="CE402" s="1">
        <v>1895.991333333333</v>
      </c>
      <c r="CF402" s="1">
        <v>1943.32</v>
      </c>
      <c r="CG402" s="1">
        <v>3.10452</v>
      </c>
      <c r="CH402" s="1">
        <v>1896.568666666667</v>
      </c>
      <c r="CI402" s="1">
        <v>24.05764</v>
      </c>
      <c r="CJ402" s="1">
        <v>2.703233333333333</v>
      </c>
      <c r="CK402" s="1">
        <v>2.394264</v>
      </c>
      <c r="CL402" s="1">
        <v>22.30477333333334</v>
      </c>
      <c r="CM402" s="1">
        <v>20.32502</v>
      </c>
      <c r="CN402" s="1">
        <v>1999.985333333333</v>
      </c>
      <c r="CO402" s="1">
        <v>0.9800059333333334</v>
      </c>
      <c r="CP402" s="1">
        <v>0.0199941</v>
      </c>
      <c r="CQ402" s="1">
        <v>0.0</v>
      </c>
      <c r="CR402" s="1">
        <v>2.757533333333333</v>
      </c>
      <c r="CS402" s="1">
        <v>0.0</v>
      </c>
      <c r="CT402" s="1">
        <v>32326.02</v>
      </c>
      <c r="CU402" s="1">
        <v>17412.22</v>
      </c>
      <c r="CV402" s="1">
        <v>39.28306666666667</v>
      </c>
      <c r="CW402" s="1">
        <v>40.3204</v>
      </c>
      <c r="CX402" s="1">
        <v>39.2416</v>
      </c>
      <c r="CY402" s="1">
        <v>38.8456</v>
      </c>
      <c r="CZ402" s="1">
        <v>39.5</v>
      </c>
      <c r="DA402" s="1">
        <v>1959.995333333333</v>
      </c>
      <c r="DB402" s="1">
        <v>39.99</v>
      </c>
      <c r="DC402" s="1">
        <v>0.0</v>
      </c>
      <c r="DD402" s="1">
        <v>1.6604847638E9</v>
      </c>
      <c r="DE402" s="1">
        <v>0.0</v>
      </c>
      <c r="DF402" s="1">
        <v>1.6604841591E9</v>
      </c>
      <c r="DG402" s="1" t="s">
        <v>356</v>
      </c>
      <c r="DH402" s="1">
        <v>1.6604841451E9</v>
      </c>
      <c r="DI402" s="1">
        <v>1.6604841591E9</v>
      </c>
      <c r="DJ402" s="1">
        <v>1.0</v>
      </c>
      <c r="DK402" s="1">
        <v>0.063</v>
      </c>
      <c r="DL402" s="1">
        <v>-0.028</v>
      </c>
      <c r="DM402" s="1">
        <v>1.395</v>
      </c>
      <c r="DN402" s="1">
        <v>0.027</v>
      </c>
      <c r="DO402" s="1">
        <v>400.0</v>
      </c>
      <c r="DP402" s="1">
        <v>24.0</v>
      </c>
      <c r="DQ402" s="1">
        <v>0.47</v>
      </c>
      <c r="DR402" s="1">
        <v>0.03</v>
      </c>
      <c r="DS402" s="1">
        <v>6.709014805789647</v>
      </c>
      <c r="DT402" s="1">
        <v>0.8530686088241255</v>
      </c>
      <c r="DU402" s="1">
        <v>0.1965633043028822</v>
      </c>
      <c r="DV402" s="1">
        <v>0.0</v>
      </c>
      <c r="DW402" s="1">
        <v>38.50434717575568</v>
      </c>
      <c r="DX402" s="1">
        <v>-0.03324285955707153</v>
      </c>
      <c r="DY402" s="1">
        <v>0.1102585528635012</v>
      </c>
      <c r="DZ402" s="1">
        <v>1.0</v>
      </c>
      <c r="EA402" s="1">
        <v>-52.07535483870968</v>
      </c>
      <c r="EB402" s="1">
        <v>-0.3683274193546806</v>
      </c>
      <c r="EC402" s="1">
        <v>0.1623687556125484</v>
      </c>
      <c r="ED402" s="1">
        <v>1.0</v>
      </c>
      <c r="EE402" s="1">
        <v>1700.069284823265</v>
      </c>
      <c r="EF402" s="1">
        <v>275.5586923509069</v>
      </c>
      <c r="EG402" s="1">
        <v>19.98777880773575</v>
      </c>
      <c r="EH402" s="1">
        <v>0.0</v>
      </c>
      <c r="EI402" s="1">
        <v>3.116493902439024</v>
      </c>
      <c r="EJ402" s="1">
        <v>-0.2687121951219532</v>
      </c>
      <c r="EK402" s="1">
        <v>0.03213604046808025</v>
      </c>
      <c r="EL402" s="1">
        <v>0.0</v>
      </c>
      <c r="EM402" s="1">
        <v>1.986370325601651</v>
      </c>
      <c r="EN402" s="1">
        <v>-0.01437812489171238</v>
      </c>
      <c r="EO402" s="1">
        <v>0.001275608445165539</v>
      </c>
      <c r="EP402" s="1">
        <v>1.0</v>
      </c>
      <c r="EQ402" s="1">
        <v>3.0</v>
      </c>
      <c r="ER402" s="1">
        <v>6.0</v>
      </c>
      <c r="ES402" s="1" t="s">
        <v>379</v>
      </c>
      <c r="ET402" s="1">
        <v>2.94516</v>
      </c>
      <c r="EU402" s="1">
        <v>2.8013</v>
      </c>
      <c r="EV402" s="1">
        <v>0.245611</v>
      </c>
      <c r="EW402" s="1">
        <v>0.249466</v>
      </c>
      <c r="EX402" s="1">
        <v>0.118543</v>
      </c>
      <c r="EY402" s="1">
        <v>0.108952</v>
      </c>
      <c r="EZ402" s="1">
        <v>15538.4</v>
      </c>
      <c r="FA402" s="1">
        <v>16215.1</v>
      </c>
      <c r="FB402" s="1">
        <v>23938.0</v>
      </c>
      <c r="FC402" s="1">
        <v>25126.6</v>
      </c>
      <c r="FD402" s="1">
        <v>33767.0</v>
      </c>
      <c r="FE402" s="1">
        <v>35746.3</v>
      </c>
      <c r="FF402" s="1">
        <v>43623.5</v>
      </c>
      <c r="FG402" s="1">
        <v>46440.0</v>
      </c>
      <c r="FH402" s="1">
        <v>1.99997</v>
      </c>
      <c r="FI402" s="1">
        <v>1.92502</v>
      </c>
      <c r="FJ402" s="1">
        <v>0.149079</v>
      </c>
      <c r="FK402" s="1">
        <v>0.0</v>
      </c>
      <c r="FL402" s="1">
        <v>29.2576</v>
      </c>
      <c r="FM402" s="1">
        <v>999.9</v>
      </c>
      <c r="FN402" s="1">
        <v>68.8</v>
      </c>
      <c r="FO402" s="1">
        <v>31.7</v>
      </c>
      <c r="FP402" s="1">
        <v>32.4528</v>
      </c>
      <c r="FQ402" s="1">
        <v>63.664</v>
      </c>
      <c r="FR402" s="1">
        <v>26.262</v>
      </c>
      <c r="FS402" s="1">
        <v>1.0</v>
      </c>
      <c r="FT402" s="1">
        <v>0.155511</v>
      </c>
      <c r="FU402" s="1">
        <v>0.199218</v>
      </c>
      <c r="FV402" s="1">
        <v>20.3232</v>
      </c>
      <c r="FW402" s="1">
        <v>5.21175</v>
      </c>
      <c r="FX402" s="1">
        <v>11.9033</v>
      </c>
      <c r="FY402" s="1">
        <v>5.00265</v>
      </c>
      <c r="FZ402" s="1">
        <v>3.2899</v>
      </c>
      <c r="GA402" s="1">
        <v>9999.0</v>
      </c>
      <c r="GB402" s="1">
        <v>9999.0</v>
      </c>
      <c r="GC402" s="1">
        <v>9999.0</v>
      </c>
      <c r="GD402" s="1">
        <v>999.9</v>
      </c>
      <c r="GE402" s="1">
        <v>1.85944</v>
      </c>
      <c r="GF402" s="1">
        <v>1.8544</v>
      </c>
      <c r="GG402" s="1">
        <v>1.8576</v>
      </c>
      <c r="GH402" s="1">
        <v>1.85605</v>
      </c>
      <c r="GI402" s="1">
        <v>1.85486</v>
      </c>
      <c r="GJ402" s="1">
        <v>1.85455</v>
      </c>
      <c r="GK402" s="1">
        <v>1.85318</v>
      </c>
      <c r="GL402" s="1">
        <v>1.85635</v>
      </c>
      <c r="GM402" s="1">
        <v>0.0</v>
      </c>
      <c r="GN402" s="1">
        <v>0.0</v>
      </c>
      <c r="GO402" s="1">
        <v>0.0</v>
      </c>
      <c r="GP402" s="1">
        <v>0.0</v>
      </c>
      <c r="GQ402" s="1" t="s">
        <v>358</v>
      </c>
      <c r="GR402" s="1" t="s">
        <v>359</v>
      </c>
      <c r="GS402" s="1" t="s">
        <v>360</v>
      </c>
      <c r="GT402" s="1" t="s">
        <v>360</v>
      </c>
      <c r="GU402" s="1" t="s">
        <v>360</v>
      </c>
      <c r="GV402" s="1" t="s">
        <v>360</v>
      </c>
      <c r="GW402" s="1">
        <v>0.0</v>
      </c>
      <c r="GX402" s="1">
        <v>100.0</v>
      </c>
      <c r="GY402" s="1">
        <v>100.0</v>
      </c>
      <c r="GZ402" s="1">
        <v>3.11</v>
      </c>
      <c r="HA402" s="1">
        <v>0.0177</v>
      </c>
      <c r="HB402" s="1">
        <v>0.467488805237294</v>
      </c>
      <c r="HC402" s="1">
        <v>0.002678124759318837</v>
      </c>
      <c r="HD402" s="1">
        <v>-9.373761146515732E-7</v>
      </c>
      <c r="HE402" s="1">
        <v>1.391563784175389E-10</v>
      </c>
      <c r="HF402" s="1">
        <v>-0.06780524781039028</v>
      </c>
      <c r="HG402" s="1">
        <v>0.01061361004592812</v>
      </c>
      <c r="HH402" s="1">
        <v>-3.086644042041478E-4</v>
      </c>
      <c r="HI402" s="1">
        <v>1.24720902217549E-6</v>
      </c>
      <c r="HJ402" s="1">
        <v>1.0</v>
      </c>
      <c r="HK402" s="1">
        <v>2093.0</v>
      </c>
      <c r="HL402" s="1">
        <v>2.0</v>
      </c>
      <c r="HM402" s="1">
        <v>27.0</v>
      </c>
      <c r="HN402" s="1">
        <v>10.3</v>
      </c>
      <c r="HO402" s="1">
        <v>10.1</v>
      </c>
      <c r="HP402" s="1">
        <v>3.7085</v>
      </c>
      <c r="HQ402" s="1">
        <v>2.25708</v>
      </c>
      <c r="HR402" s="1">
        <v>1.4978</v>
      </c>
      <c r="HS402" s="1">
        <v>2.30347</v>
      </c>
      <c r="HT402" s="1">
        <v>1.54785</v>
      </c>
      <c r="HU402" s="1">
        <v>2.44995</v>
      </c>
      <c r="HV402" s="1">
        <v>35.3596</v>
      </c>
      <c r="HW402" s="1">
        <v>15.2703</v>
      </c>
      <c r="HX402" s="1">
        <v>18.0</v>
      </c>
      <c r="HY402" s="1">
        <v>501.25</v>
      </c>
      <c r="HZ402" s="1">
        <v>519.023</v>
      </c>
      <c r="IA402" s="1">
        <v>28.732</v>
      </c>
      <c r="IB402" s="1">
        <v>29.1721</v>
      </c>
      <c r="IC402" s="1">
        <v>30.0005</v>
      </c>
      <c r="ID402" s="1">
        <v>28.9332</v>
      </c>
      <c r="IE402" s="1">
        <v>29.026</v>
      </c>
      <c r="IF402" s="1">
        <v>74.3044</v>
      </c>
      <c r="IG402" s="1">
        <v>27.7982</v>
      </c>
      <c r="IH402" s="1">
        <v>71.351</v>
      </c>
      <c r="II402" s="1">
        <v>28.7285</v>
      </c>
      <c r="IJ402" s="1">
        <v>1962.38</v>
      </c>
      <c r="IK402" s="1">
        <v>24.061</v>
      </c>
      <c r="IL402" s="1">
        <v>100.893</v>
      </c>
      <c r="IM402" s="1">
        <v>100.654</v>
      </c>
      <c r="IN402" s="1" t="s">
        <v>365</v>
      </c>
    </row>
    <row r="403" ht="15.75" customHeight="1">
      <c r="A403" s="1">
        <v>387.0</v>
      </c>
      <c r="B403" s="1">
        <v>1.6604847671E9</v>
      </c>
      <c r="C403" s="1">
        <v>638.0</v>
      </c>
      <c r="D403" s="1" t="s">
        <v>1114</v>
      </c>
      <c r="E403" s="1" t="s">
        <v>1115</v>
      </c>
      <c r="F403" s="1">
        <v>1.0</v>
      </c>
      <c r="G403" s="1" t="s">
        <v>349</v>
      </c>
      <c r="H403" s="1" t="s">
        <v>350</v>
      </c>
      <c r="I403" s="1" t="s">
        <v>351</v>
      </c>
      <c r="J403" s="1" t="s">
        <v>352</v>
      </c>
      <c r="K403" s="1" t="s">
        <v>353</v>
      </c>
      <c r="L403" s="1" t="s">
        <v>349</v>
      </c>
      <c r="M403" s="1" t="s">
        <v>354</v>
      </c>
      <c r="N403" s="1">
        <v>1.6604847590375E9</v>
      </c>
      <c r="O403" s="1">
        <f t="shared" si="1"/>
        <v>0.002669067781</v>
      </c>
      <c r="P403" s="1">
        <f t="shared" si="2"/>
        <v>2.669067781</v>
      </c>
      <c r="Q403" s="1">
        <f t="shared" si="3"/>
        <v>6.386520453</v>
      </c>
      <c r="R403" s="1">
        <f t="shared" si="4"/>
        <v>1847.0225</v>
      </c>
      <c r="S403" s="1">
        <f t="shared" si="5"/>
        <v>1709.355651</v>
      </c>
      <c r="T403" s="1">
        <f t="shared" si="6"/>
        <v>170.2891384</v>
      </c>
      <c r="U403" s="1">
        <f t="shared" si="7"/>
        <v>184.0037619</v>
      </c>
      <c r="V403" s="1">
        <f t="shared" si="8"/>
        <v>0.1321668156</v>
      </c>
      <c r="W403" s="1">
        <f t="shared" si="9"/>
        <v>2.920636602</v>
      </c>
      <c r="X403" s="1">
        <f t="shared" si="10"/>
        <v>0.1289318074</v>
      </c>
      <c r="Y403" s="1">
        <f t="shared" si="11"/>
        <v>0.08086643719</v>
      </c>
      <c r="Z403" s="1">
        <f t="shared" si="12"/>
        <v>321.514224</v>
      </c>
      <c r="AA403" s="1">
        <f t="shared" si="13"/>
        <v>32.20916284</v>
      </c>
      <c r="AB403" s="1">
        <f t="shared" si="14"/>
        <v>31.6897875</v>
      </c>
      <c r="AC403" s="1">
        <f t="shared" si="15"/>
        <v>4.691879378</v>
      </c>
      <c r="AD403" s="1">
        <f t="shared" si="16"/>
        <v>59.96018921</v>
      </c>
      <c r="AE403" s="1">
        <f t="shared" si="17"/>
        <v>2.706143584</v>
      </c>
      <c r="AF403" s="1">
        <f t="shared" si="18"/>
        <v>4.513233898</v>
      </c>
      <c r="AG403" s="1">
        <f t="shared" si="19"/>
        <v>1.985735794</v>
      </c>
      <c r="AH403" s="1">
        <f t="shared" si="20"/>
        <v>-117.7058891</v>
      </c>
      <c r="AI403" s="1">
        <f t="shared" si="21"/>
        <v>-107.4764578</v>
      </c>
      <c r="AJ403" s="1">
        <f t="shared" si="22"/>
        <v>-8.292033958</v>
      </c>
      <c r="AK403" s="1">
        <f t="shared" si="23"/>
        <v>88.03984306</v>
      </c>
      <c r="AL403" s="1">
        <f t="shared" si="24"/>
        <v>38.50509101</v>
      </c>
      <c r="AM403" s="1">
        <f t="shared" si="25"/>
        <v>2.660064341</v>
      </c>
      <c r="AN403" s="1">
        <f t="shared" si="26"/>
        <v>6.386520453</v>
      </c>
      <c r="AO403" s="1">
        <v>1972.204825319813</v>
      </c>
      <c r="AP403" s="1">
        <v>1937.674969696968</v>
      </c>
      <c r="AQ403" s="1">
        <v>5.218260266694707</v>
      </c>
      <c r="AR403" s="1">
        <v>64.97328580608568</v>
      </c>
      <c r="AS403" s="1">
        <f t="shared" si="27"/>
        <v>2.669067781</v>
      </c>
      <c r="AT403" s="1">
        <v>24.09127877268892</v>
      </c>
      <c r="AU403" s="1">
        <v>27.19471878787877</v>
      </c>
      <c r="AV403" s="1">
        <v>0.001766714463086514</v>
      </c>
      <c r="AW403" s="1">
        <v>82.27873590820442</v>
      </c>
      <c r="AX403" s="1">
        <v>0.0</v>
      </c>
      <c r="AY403" s="1">
        <v>0.0</v>
      </c>
      <c r="AZ403" s="1">
        <f t="shared" si="28"/>
        <v>1</v>
      </c>
      <c r="BA403" s="1">
        <f t="shared" si="29"/>
        <v>0</v>
      </c>
      <c r="BB403" s="1">
        <f t="shared" si="30"/>
        <v>51916.13568</v>
      </c>
      <c r="BC403" s="1">
        <f t="shared" si="31"/>
        <v>1999.9925</v>
      </c>
      <c r="BD403" s="1">
        <f t="shared" si="32"/>
        <v>1681.1934</v>
      </c>
      <c r="BE403" s="1">
        <f t="shared" si="33"/>
        <v>0.8405998522</v>
      </c>
      <c r="BF403" s="1">
        <f t="shared" si="34"/>
        <v>0.1607577148</v>
      </c>
      <c r="BG403" s="1">
        <v>6.0</v>
      </c>
      <c r="BH403" s="1">
        <v>0.5</v>
      </c>
      <c r="BI403" s="1" t="s">
        <v>355</v>
      </c>
      <c r="BJ403" s="1">
        <v>2.0</v>
      </c>
      <c r="BK403" s="1" t="b">
        <v>1</v>
      </c>
      <c r="BL403" s="1">
        <v>1.6604847590375E9</v>
      </c>
      <c r="BM403" s="1">
        <v>1847.0225</v>
      </c>
      <c r="BN403" s="1">
        <v>1899.109375</v>
      </c>
      <c r="BO403" s="1">
        <v>27.1641625</v>
      </c>
      <c r="BP403" s="1">
        <v>24.05969375</v>
      </c>
      <c r="BQ403" s="1">
        <v>1843.93125</v>
      </c>
      <c r="BR403" s="1">
        <v>27.14635625</v>
      </c>
      <c r="BS403" s="1">
        <v>500.1446875</v>
      </c>
      <c r="BT403" s="1">
        <v>99.521925</v>
      </c>
      <c r="BU403" s="1">
        <v>0.0999052125</v>
      </c>
      <c r="BV403" s="1">
        <v>31.0072125</v>
      </c>
      <c r="BW403" s="1">
        <v>31.6897875</v>
      </c>
      <c r="BX403" s="1">
        <v>999.9</v>
      </c>
      <c r="BY403" s="1">
        <v>0.0</v>
      </c>
      <c r="BZ403" s="1">
        <v>0.0</v>
      </c>
      <c r="CA403" s="1">
        <v>9997.071875</v>
      </c>
      <c r="CB403" s="1">
        <v>0.0</v>
      </c>
      <c r="CC403" s="1">
        <v>359.2655</v>
      </c>
      <c r="CD403" s="1">
        <v>-52.08743125</v>
      </c>
      <c r="CE403" s="1">
        <v>1898.595625</v>
      </c>
      <c r="CF403" s="1">
        <v>1945.9275</v>
      </c>
      <c r="CG403" s="1">
        <v>3.104455625</v>
      </c>
      <c r="CH403" s="1">
        <v>1899.109375</v>
      </c>
      <c r="CI403" s="1">
        <v>24.05969375</v>
      </c>
      <c r="CJ403" s="1">
        <v>2.70343</v>
      </c>
      <c r="CK403" s="1">
        <v>2.3944675</v>
      </c>
      <c r="CL403" s="1">
        <v>22.30596875</v>
      </c>
      <c r="CM403" s="1">
        <v>20.32639375</v>
      </c>
      <c r="CN403" s="1">
        <v>1999.9925</v>
      </c>
      <c r="CO403" s="1">
        <v>0.9800059999999999</v>
      </c>
      <c r="CP403" s="1">
        <v>0.019994</v>
      </c>
      <c r="CQ403" s="1">
        <v>0.0</v>
      </c>
      <c r="CR403" s="1">
        <v>2.761625</v>
      </c>
      <c r="CS403" s="1">
        <v>0.0</v>
      </c>
      <c r="CT403" s="1">
        <v>32325.83125</v>
      </c>
      <c r="CU403" s="1">
        <v>17412.2875</v>
      </c>
      <c r="CV403" s="1">
        <v>39.284875</v>
      </c>
      <c r="CW403" s="1">
        <v>40.319875</v>
      </c>
      <c r="CX403" s="1">
        <v>39.242125</v>
      </c>
      <c r="CY403" s="1">
        <v>38.8474375</v>
      </c>
      <c r="CZ403" s="1">
        <v>39.5</v>
      </c>
      <c r="DA403" s="1">
        <v>1960.0025</v>
      </c>
      <c r="DB403" s="1">
        <v>39.99</v>
      </c>
      <c r="DC403" s="1">
        <v>0.0</v>
      </c>
      <c r="DD403" s="1">
        <v>1.660484765E9</v>
      </c>
      <c r="DE403" s="1">
        <v>0.0</v>
      </c>
      <c r="DF403" s="1">
        <v>1.6604841591E9</v>
      </c>
      <c r="DG403" s="1" t="s">
        <v>356</v>
      </c>
      <c r="DH403" s="1">
        <v>1.6604841451E9</v>
      </c>
      <c r="DI403" s="1">
        <v>1.6604841591E9</v>
      </c>
      <c r="DJ403" s="1">
        <v>1.0</v>
      </c>
      <c r="DK403" s="1">
        <v>0.063</v>
      </c>
      <c r="DL403" s="1">
        <v>-0.028</v>
      </c>
      <c r="DM403" s="1">
        <v>1.395</v>
      </c>
      <c r="DN403" s="1">
        <v>0.027</v>
      </c>
      <c r="DO403" s="1">
        <v>400.0</v>
      </c>
      <c r="DP403" s="1">
        <v>24.0</v>
      </c>
      <c r="DQ403" s="1">
        <v>0.47</v>
      </c>
      <c r="DR403" s="1">
        <v>0.03</v>
      </c>
      <c r="DS403" s="1">
        <v>6.709014805789647</v>
      </c>
      <c r="DT403" s="1">
        <v>0.8530686088241255</v>
      </c>
      <c r="DU403" s="1">
        <v>0.1965633043028822</v>
      </c>
      <c r="DV403" s="1">
        <v>0.0</v>
      </c>
      <c r="DW403" s="1">
        <v>38.50434717575568</v>
      </c>
      <c r="DX403" s="1">
        <v>-0.03324285955707153</v>
      </c>
      <c r="DY403" s="1">
        <v>0.1102585528635012</v>
      </c>
      <c r="DZ403" s="1">
        <v>1.0</v>
      </c>
      <c r="EA403" s="1">
        <v>-52.07535483870968</v>
      </c>
      <c r="EB403" s="1">
        <v>-0.3683274193546806</v>
      </c>
      <c r="EC403" s="1">
        <v>0.1623687556125484</v>
      </c>
      <c r="ED403" s="1">
        <v>1.0</v>
      </c>
      <c r="EE403" s="1">
        <v>1700.069284823265</v>
      </c>
      <c r="EF403" s="1">
        <v>275.5586923509069</v>
      </c>
      <c r="EG403" s="1">
        <v>19.98777880773575</v>
      </c>
      <c r="EH403" s="1">
        <v>0.0</v>
      </c>
      <c r="EI403" s="1">
        <v>3.116493902439024</v>
      </c>
      <c r="EJ403" s="1">
        <v>-0.2687121951219532</v>
      </c>
      <c r="EK403" s="1">
        <v>0.03213604046808025</v>
      </c>
      <c r="EL403" s="1">
        <v>0.0</v>
      </c>
      <c r="EM403" s="1">
        <v>1.986370325601651</v>
      </c>
      <c r="EN403" s="1">
        <v>-0.01437812489171238</v>
      </c>
      <c r="EO403" s="1">
        <v>0.001275608445165539</v>
      </c>
      <c r="EP403" s="1">
        <v>1.0</v>
      </c>
      <c r="EQ403" s="1">
        <v>3.0</v>
      </c>
      <c r="ER403" s="1">
        <v>6.0</v>
      </c>
      <c r="ES403" s="1" t="s">
        <v>379</v>
      </c>
      <c r="ET403" s="1">
        <v>2.94541</v>
      </c>
      <c r="EU403" s="1">
        <v>2.80121</v>
      </c>
      <c r="EV403" s="1">
        <v>0.245978</v>
      </c>
      <c r="EW403" s="1">
        <v>0.24983</v>
      </c>
      <c r="EX403" s="1">
        <v>0.118549</v>
      </c>
      <c r="EY403" s="1">
        <v>0.108951</v>
      </c>
      <c r="EZ403" s="1">
        <v>15530.7</v>
      </c>
      <c r="FA403" s="1">
        <v>16207.2</v>
      </c>
      <c r="FB403" s="1">
        <v>23938.0</v>
      </c>
      <c r="FC403" s="1">
        <v>25126.5</v>
      </c>
      <c r="FD403" s="1">
        <v>33766.7</v>
      </c>
      <c r="FE403" s="1">
        <v>35746.2</v>
      </c>
      <c r="FF403" s="1">
        <v>43623.4</v>
      </c>
      <c r="FG403" s="1">
        <v>46439.7</v>
      </c>
      <c r="FH403" s="1">
        <v>1.9999</v>
      </c>
      <c r="FI403" s="1">
        <v>1.92507</v>
      </c>
      <c r="FJ403" s="1">
        <v>0.148952</v>
      </c>
      <c r="FK403" s="1">
        <v>0.0</v>
      </c>
      <c r="FL403" s="1">
        <v>29.2582</v>
      </c>
      <c r="FM403" s="1">
        <v>999.9</v>
      </c>
      <c r="FN403" s="1">
        <v>68.8</v>
      </c>
      <c r="FO403" s="1">
        <v>31.7</v>
      </c>
      <c r="FP403" s="1">
        <v>32.4549</v>
      </c>
      <c r="FQ403" s="1">
        <v>63.624</v>
      </c>
      <c r="FR403" s="1">
        <v>25.4006</v>
      </c>
      <c r="FS403" s="1">
        <v>1.0</v>
      </c>
      <c r="FT403" s="1">
        <v>0.155541</v>
      </c>
      <c r="FU403" s="1">
        <v>0.195163</v>
      </c>
      <c r="FV403" s="1">
        <v>20.3232</v>
      </c>
      <c r="FW403" s="1">
        <v>5.21175</v>
      </c>
      <c r="FX403" s="1">
        <v>11.9027</v>
      </c>
      <c r="FY403" s="1">
        <v>5.00275</v>
      </c>
      <c r="FZ403" s="1">
        <v>3.28993</v>
      </c>
      <c r="GA403" s="1">
        <v>9999.0</v>
      </c>
      <c r="GB403" s="1">
        <v>9999.0</v>
      </c>
      <c r="GC403" s="1">
        <v>9999.0</v>
      </c>
      <c r="GD403" s="1">
        <v>999.9</v>
      </c>
      <c r="GE403" s="1">
        <v>1.85944</v>
      </c>
      <c r="GF403" s="1">
        <v>1.8544</v>
      </c>
      <c r="GG403" s="1">
        <v>1.8576</v>
      </c>
      <c r="GH403" s="1">
        <v>1.85605</v>
      </c>
      <c r="GI403" s="1">
        <v>1.85486</v>
      </c>
      <c r="GJ403" s="1">
        <v>1.85455</v>
      </c>
      <c r="GK403" s="1">
        <v>1.85318</v>
      </c>
      <c r="GL403" s="1">
        <v>1.85635</v>
      </c>
      <c r="GM403" s="1">
        <v>0.0</v>
      </c>
      <c r="GN403" s="1">
        <v>0.0</v>
      </c>
      <c r="GO403" s="1">
        <v>0.0</v>
      </c>
      <c r="GP403" s="1">
        <v>0.0</v>
      </c>
      <c r="GQ403" s="1" t="s">
        <v>358</v>
      </c>
      <c r="GR403" s="1" t="s">
        <v>359</v>
      </c>
      <c r="GS403" s="1" t="s">
        <v>360</v>
      </c>
      <c r="GT403" s="1" t="s">
        <v>360</v>
      </c>
      <c r="GU403" s="1" t="s">
        <v>360</v>
      </c>
      <c r="GV403" s="1" t="s">
        <v>360</v>
      </c>
      <c r="GW403" s="1">
        <v>0.0</v>
      </c>
      <c r="GX403" s="1">
        <v>100.0</v>
      </c>
      <c r="GY403" s="1">
        <v>100.0</v>
      </c>
      <c r="GZ403" s="1">
        <v>3.12</v>
      </c>
      <c r="HA403" s="1">
        <v>0.0177</v>
      </c>
      <c r="HB403" s="1">
        <v>0.467488805237294</v>
      </c>
      <c r="HC403" s="1">
        <v>0.002678124759318837</v>
      </c>
      <c r="HD403" s="1">
        <v>-9.373761146515732E-7</v>
      </c>
      <c r="HE403" s="1">
        <v>1.391563784175389E-10</v>
      </c>
      <c r="HF403" s="1">
        <v>-0.06780524781039028</v>
      </c>
      <c r="HG403" s="1">
        <v>0.01061361004592812</v>
      </c>
      <c r="HH403" s="1">
        <v>-3.086644042041478E-4</v>
      </c>
      <c r="HI403" s="1">
        <v>1.24720902217549E-6</v>
      </c>
      <c r="HJ403" s="1">
        <v>1.0</v>
      </c>
      <c r="HK403" s="1">
        <v>2093.0</v>
      </c>
      <c r="HL403" s="1">
        <v>2.0</v>
      </c>
      <c r="HM403" s="1">
        <v>27.0</v>
      </c>
      <c r="HN403" s="1">
        <v>10.4</v>
      </c>
      <c r="HO403" s="1">
        <v>10.1</v>
      </c>
      <c r="HP403" s="1">
        <v>3.71704</v>
      </c>
      <c r="HQ403" s="1">
        <v>2.28149</v>
      </c>
      <c r="HR403" s="1">
        <v>1.4978</v>
      </c>
      <c r="HS403" s="1">
        <v>2.30347</v>
      </c>
      <c r="HT403" s="1">
        <v>1.54785</v>
      </c>
      <c r="HU403" s="1">
        <v>2.28149</v>
      </c>
      <c r="HV403" s="1">
        <v>35.3596</v>
      </c>
      <c r="HW403" s="1">
        <v>15.2703</v>
      </c>
      <c r="HX403" s="1">
        <v>18.0</v>
      </c>
      <c r="HY403" s="1">
        <v>501.212</v>
      </c>
      <c r="HZ403" s="1">
        <v>519.064</v>
      </c>
      <c r="IA403" s="1">
        <v>28.7303</v>
      </c>
      <c r="IB403" s="1">
        <v>29.1731</v>
      </c>
      <c r="IC403" s="1">
        <v>30.0005</v>
      </c>
      <c r="ID403" s="1">
        <v>28.9342</v>
      </c>
      <c r="IE403" s="1">
        <v>29.0268</v>
      </c>
      <c r="IF403" s="1">
        <v>74.3999</v>
      </c>
      <c r="IG403" s="1">
        <v>27.7982</v>
      </c>
      <c r="IH403" s="1">
        <v>71.351</v>
      </c>
      <c r="II403" s="1">
        <v>28.7285</v>
      </c>
      <c r="IJ403" s="1">
        <v>1972.42</v>
      </c>
      <c r="IK403" s="1">
        <v>24.061</v>
      </c>
      <c r="IL403" s="1">
        <v>100.893</v>
      </c>
      <c r="IM403" s="1">
        <v>100.653</v>
      </c>
      <c r="IN403" s="1" t="s">
        <v>365</v>
      </c>
    </row>
    <row r="404" ht="15.75" customHeight="1">
      <c r="A404" s="1">
        <v>388.0</v>
      </c>
      <c r="B404" s="1">
        <v>1.6604847681E9</v>
      </c>
      <c r="C404" s="1">
        <v>639.0</v>
      </c>
      <c r="D404" s="1" t="s">
        <v>1116</v>
      </c>
      <c r="E404" s="1" t="s">
        <v>1117</v>
      </c>
      <c r="F404" s="1">
        <v>1.0</v>
      </c>
      <c r="G404" s="1" t="s">
        <v>349</v>
      </c>
      <c r="H404" s="1" t="s">
        <v>350</v>
      </c>
      <c r="I404" s="1" t="s">
        <v>351</v>
      </c>
      <c r="J404" s="1" t="s">
        <v>352</v>
      </c>
      <c r="K404" s="1" t="s">
        <v>353</v>
      </c>
      <c r="L404" s="1" t="s">
        <v>349</v>
      </c>
      <c r="M404" s="1" t="s">
        <v>354</v>
      </c>
      <c r="N404" s="1">
        <v>1.660484760566666E9</v>
      </c>
      <c r="O404" s="1">
        <f t="shared" si="1"/>
        <v>0.002668715974</v>
      </c>
      <c r="P404" s="1">
        <f t="shared" si="2"/>
        <v>2.668715974</v>
      </c>
      <c r="Q404" s="1">
        <f t="shared" si="3"/>
        <v>6.665856475</v>
      </c>
      <c r="R404" s="1">
        <f t="shared" si="4"/>
        <v>1854.686667</v>
      </c>
      <c r="S404" s="1">
        <f t="shared" si="5"/>
        <v>1713.407623</v>
      </c>
      <c r="T404" s="1">
        <f t="shared" si="6"/>
        <v>170.6923852</v>
      </c>
      <c r="U404" s="1">
        <f t="shared" si="7"/>
        <v>184.7668277</v>
      </c>
      <c r="V404" s="1">
        <f t="shared" si="8"/>
        <v>0.1321931141</v>
      </c>
      <c r="W404" s="1">
        <f t="shared" si="9"/>
        <v>2.920796052</v>
      </c>
      <c r="X404" s="1">
        <f t="shared" si="10"/>
        <v>0.1289570074</v>
      </c>
      <c r="Y404" s="1">
        <f t="shared" si="11"/>
        <v>0.08088228271</v>
      </c>
      <c r="Z404" s="1">
        <f t="shared" si="12"/>
        <v>321.517549</v>
      </c>
      <c r="AA404" s="1">
        <f t="shared" si="13"/>
        <v>32.20806814</v>
      </c>
      <c r="AB404" s="1">
        <f t="shared" si="14"/>
        <v>31.68910667</v>
      </c>
      <c r="AC404" s="1">
        <f t="shared" si="15"/>
        <v>4.691698165</v>
      </c>
      <c r="AD404" s="1">
        <f t="shared" si="16"/>
        <v>59.97466769</v>
      </c>
      <c r="AE404" s="1">
        <f t="shared" si="17"/>
        <v>2.706620204</v>
      </c>
      <c r="AF404" s="1">
        <f t="shared" si="18"/>
        <v>4.51293906</v>
      </c>
      <c r="AG404" s="1">
        <f t="shared" si="19"/>
        <v>1.985077961</v>
      </c>
      <c r="AH404" s="1">
        <f t="shared" si="20"/>
        <v>-117.6903744</v>
      </c>
      <c r="AI404" s="1">
        <f t="shared" si="21"/>
        <v>-107.5555471</v>
      </c>
      <c r="AJ404" s="1">
        <f t="shared" si="22"/>
        <v>-8.297608167</v>
      </c>
      <c r="AK404" s="1">
        <f t="shared" si="23"/>
        <v>87.97401929</v>
      </c>
      <c r="AL404" s="1">
        <f t="shared" si="24"/>
        <v>38.49988832</v>
      </c>
      <c r="AM404" s="1">
        <f t="shared" si="25"/>
        <v>2.654238994</v>
      </c>
      <c r="AN404" s="1">
        <f t="shared" si="26"/>
        <v>6.665856475</v>
      </c>
      <c r="AO404" s="1">
        <v>1977.415855170048</v>
      </c>
      <c r="AP404" s="1">
        <v>1942.750121212121</v>
      </c>
      <c r="AQ404" s="1">
        <v>5.177579643986992</v>
      </c>
      <c r="AR404" s="1">
        <v>64.97328580608568</v>
      </c>
      <c r="AS404" s="1">
        <f t="shared" si="27"/>
        <v>2.668715974</v>
      </c>
      <c r="AT404" s="1">
        <v>24.09099469644199</v>
      </c>
      <c r="AU404" s="1">
        <v>27.19647999999999</v>
      </c>
      <c r="AV404" s="1">
        <v>0.001391468801490676</v>
      </c>
      <c r="AW404" s="1">
        <v>82.27873590820442</v>
      </c>
      <c r="AX404" s="1">
        <v>0.0</v>
      </c>
      <c r="AY404" s="1">
        <v>0.0</v>
      </c>
      <c r="AZ404" s="1">
        <f t="shared" si="28"/>
        <v>1</v>
      </c>
      <c r="BA404" s="1">
        <f t="shared" si="29"/>
        <v>0</v>
      </c>
      <c r="BB404" s="1">
        <f t="shared" si="30"/>
        <v>51920.8607</v>
      </c>
      <c r="BC404" s="1">
        <f t="shared" si="31"/>
        <v>2000.013333</v>
      </c>
      <c r="BD404" s="1">
        <f t="shared" si="32"/>
        <v>1681.2109</v>
      </c>
      <c r="BE404" s="1">
        <f t="shared" si="33"/>
        <v>0.840599846</v>
      </c>
      <c r="BF404" s="1">
        <f t="shared" si="34"/>
        <v>0.1607577028</v>
      </c>
      <c r="BG404" s="1">
        <v>6.0</v>
      </c>
      <c r="BH404" s="1">
        <v>0.5</v>
      </c>
      <c r="BI404" s="1" t="s">
        <v>355</v>
      </c>
      <c r="BJ404" s="1">
        <v>2.0</v>
      </c>
      <c r="BK404" s="1" t="b">
        <v>1</v>
      </c>
      <c r="BL404" s="1">
        <v>1.660484760566666E9</v>
      </c>
      <c r="BM404" s="1">
        <v>1854.686666666667</v>
      </c>
      <c r="BN404" s="1">
        <v>1906.779333333333</v>
      </c>
      <c r="BO404" s="1">
        <v>27.16901333333333</v>
      </c>
      <c r="BP404" s="1">
        <v>24.07132666666667</v>
      </c>
      <c r="BQ404" s="1">
        <v>1851.59</v>
      </c>
      <c r="BR404" s="1">
        <v>27.15122666666667</v>
      </c>
      <c r="BS404" s="1">
        <v>500.1395333333333</v>
      </c>
      <c r="BT404" s="1">
        <v>99.52171333333332</v>
      </c>
      <c r="BU404" s="1">
        <v>0.09987289333333334</v>
      </c>
      <c r="BV404" s="1">
        <v>31.00606666666666</v>
      </c>
      <c r="BW404" s="1">
        <v>31.68910666666666</v>
      </c>
      <c r="BX404" s="1">
        <v>999.8999999999999</v>
      </c>
      <c r="BY404" s="1">
        <v>0.0</v>
      </c>
      <c r="BZ404" s="1">
        <v>0.0</v>
      </c>
      <c r="CA404" s="1">
        <v>9998.003333333332</v>
      </c>
      <c r="CB404" s="1">
        <v>0.0</v>
      </c>
      <c r="CC404" s="1">
        <v>340.5168</v>
      </c>
      <c r="CD404" s="1">
        <v>-52.09348666666666</v>
      </c>
      <c r="CE404" s="1">
        <v>1906.483333333333</v>
      </c>
      <c r="CF404" s="1">
        <v>1953.81</v>
      </c>
      <c r="CG404" s="1">
        <v>3.097674</v>
      </c>
      <c r="CH404" s="1">
        <v>1906.779333333333</v>
      </c>
      <c r="CI404" s="1">
        <v>24.07132666666667</v>
      </c>
      <c r="CJ404" s="1">
        <v>2.703907333333333</v>
      </c>
      <c r="CK404" s="1">
        <v>2.39562</v>
      </c>
      <c r="CL404" s="1">
        <v>22.30887333333333</v>
      </c>
      <c r="CM404" s="1">
        <v>20.33419333333334</v>
      </c>
      <c r="CN404" s="1">
        <v>2000.013333333333</v>
      </c>
      <c r="CO404" s="1">
        <v>0.9800062000000002</v>
      </c>
      <c r="CP404" s="1">
        <v>0.0199937</v>
      </c>
      <c r="CQ404" s="1">
        <v>0.0</v>
      </c>
      <c r="CR404" s="1">
        <v>2.751466666666667</v>
      </c>
      <c r="CS404" s="1">
        <v>0.0</v>
      </c>
      <c r="CT404" s="1">
        <v>32323.16</v>
      </c>
      <c r="CU404" s="1">
        <v>17412.46666666667</v>
      </c>
      <c r="CV404" s="1">
        <v>39.29133333333333</v>
      </c>
      <c r="CW404" s="1">
        <v>40.3246</v>
      </c>
      <c r="CX404" s="1">
        <v>39.2458</v>
      </c>
      <c r="CY404" s="1">
        <v>38.854</v>
      </c>
      <c r="CZ404" s="1">
        <v>39.50413333333334</v>
      </c>
      <c r="DA404" s="1">
        <v>1960.023333333333</v>
      </c>
      <c r="DB404" s="1">
        <v>39.99</v>
      </c>
      <c r="DC404" s="1">
        <v>0.0</v>
      </c>
      <c r="DD404" s="1">
        <v>1.6604847662E9</v>
      </c>
      <c r="DE404" s="1">
        <v>0.0</v>
      </c>
      <c r="DF404" s="1">
        <v>1.6604841591E9</v>
      </c>
      <c r="DG404" s="1" t="s">
        <v>356</v>
      </c>
      <c r="DH404" s="1">
        <v>1.6604841451E9</v>
      </c>
      <c r="DI404" s="1">
        <v>1.6604841591E9</v>
      </c>
      <c r="DJ404" s="1">
        <v>1.0</v>
      </c>
      <c r="DK404" s="1">
        <v>0.063</v>
      </c>
      <c r="DL404" s="1">
        <v>-0.028</v>
      </c>
      <c r="DM404" s="1">
        <v>1.395</v>
      </c>
      <c r="DN404" s="1">
        <v>0.027</v>
      </c>
      <c r="DO404" s="1">
        <v>400.0</v>
      </c>
      <c r="DP404" s="1">
        <v>24.0</v>
      </c>
      <c r="DQ404" s="1">
        <v>0.47</v>
      </c>
      <c r="DR404" s="1">
        <v>0.03</v>
      </c>
      <c r="DS404" s="1">
        <v>6.674474369959561</v>
      </c>
      <c r="DT404" s="1">
        <v>0.1915236991697727</v>
      </c>
      <c r="DU404" s="1">
        <v>0.219238263627959</v>
      </c>
      <c r="DV404" s="1">
        <v>1.0</v>
      </c>
      <c r="DW404" s="1">
        <v>38.50542028917395</v>
      </c>
      <c r="DX404" s="1">
        <v>0.03424957125866358</v>
      </c>
      <c r="DY404" s="1">
        <v>0.108336443754012</v>
      </c>
      <c r="DZ404" s="1">
        <v>1.0</v>
      </c>
      <c r="EA404" s="1">
        <v>-52.08742333333332</v>
      </c>
      <c r="EB404" s="1">
        <v>-0.9176249165739949</v>
      </c>
      <c r="EC404" s="1">
        <v>0.1714815494124333</v>
      </c>
      <c r="ED404" s="1">
        <v>1.0</v>
      </c>
      <c r="EE404" s="1">
        <v>1706.539014298913</v>
      </c>
      <c r="EF404" s="1">
        <v>284.6568205450084</v>
      </c>
      <c r="EG404" s="1">
        <v>21.37387656408473</v>
      </c>
      <c r="EH404" s="1">
        <v>0.0</v>
      </c>
      <c r="EI404" s="1">
        <v>3.1124955</v>
      </c>
      <c r="EJ404" s="1">
        <v>-0.2444008255159539</v>
      </c>
      <c r="EK404" s="1">
        <v>0.03099832107953591</v>
      </c>
      <c r="EL404" s="1">
        <v>0.0</v>
      </c>
      <c r="EM404" s="1">
        <v>1.985771277188905</v>
      </c>
      <c r="EN404" s="1">
        <v>-0.02315844957009489</v>
      </c>
      <c r="EO404" s="1">
        <v>0.002058560335960193</v>
      </c>
      <c r="EP404" s="1">
        <v>1.0</v>
      </c>
      <c r="EQ404" s="1">
        <v>4.0</v>
      </c>
      <c r="ER404" s="1">
        <v>6.0</v>
      </c>
      <c r="ES404" s="1" t="s">
        <v>376</v>
      </c>
      <c r="ET404" s="1">
        <v>2.94549</v>
      </c>
      <c r="EU404" s="1">
        <v>2.8012</v>
      </c>
      <c r="EV404" s="1">
        <v>0.246345</v>
      </c>
      <c r="EW404" s="1">
        <v>0.250197</v>
      </c>
      <c r="EX404" s="1">
        <v>0.118555</v>
      </c>
      <c r="EY404" s="1">
        <v>0.10895</v>
      </c>
      <c r="EZ404" s="1">
        <v>15523.1</v>
      </c>
      <c r="FA404" s="1">
        <v>16199.2</v>
      </c>
      <c r="FB404" s="1">
        <v>23937.9</v>
      </c>
      <c r="FC404" s="1">
        <v>25126.4</v>
      </c>
      <c r="FD404" s="1">
        <v>33766.5</v>
      </c>
      <c r="FE404" s="1">
        <v>35746.0</v>
      </c>
      <c r="FF404" s="1">
        <v>43623.4</v>
      </c>
      <c r="FG404" s="1">
        <v>46439.4</v>
      </c>
      <c r="FH404" s="1">
        <v>2.00003</v>
      </c>
      <c r="FI404" s="1">
        <v>1.92495</v>
      </c>
      <c r="FJ404" s="1">
        <v>0.148982</v>
      </c>
      <c r="FK404" s="1">
        <v>0.0</v>
      </c>
      <c r="FL404" s="1">
        <v>29.2588</v>
      </c>
      <c r="FM404" s="1">
        <v>999.9</v>
      </c>
      <c r="FN404" s="1">
        <v>68.8</v>
      </c>
      <c r="FO404" s="1">
        <v>31.7</v>
      </c>
      <c r="FP404" s="1">
        <v>32.4547</v>
      </c>
      <c r="FQ404" s="1">
        <v>63.974</v>
      </c>
      <c r="FR404" s="1">
        <v>25.3726</v>
      </c>
      <c r="FS404" s="1">
        <v>1.0</v>
      </c>
      <c r="FT404" s="1">
        <v>0.155671</v>
      </c>
      <c r="FU404" s="1">
        <v>0.192418</v>
      </c>
      <c r="FV404" s="1">
        <v>20.3232</v>
      </c>
      <c r="FW404" s="1">
        <v>5.2113</v>
      </c>
      <c r="FX404" s="1">
        <v>11.9024</v>
      </c>
      <c r="FY404" s="1">
        <v>5.00285</v>
      </c>
      <c r="FZ404" s="1">
        <v>3.2899</v>
      </c>
      <c r="GA404" s="1">
        <v>9999.0</v>
      </c>
      <c r="GB404" s="1">
        <v>9999.0</v>
      </c>
      <c r="GC404" s="1">
        <v>9999.0</v>
      </c>
      <c r="GD404" s="1">
        <v>999.9</v>
      </c>
      <c r="GE404" s="1">
        <v>1.85944</v>
      </c>
      <c r="GF404" s="1">
        <v>1.8544</v>
      </c>
      <c r="GG404" s="1">
        <v>1.8576</v>
      </c>
      <c r="GH404" s="1">
        <v>1.85604</v>
      </c>
      <c r="GI404" s="1">
        <v>1.85486</v>
      </c>
      <c r="GJ404" s="1">
        <v>1.85455</v>
      </c>
      <c r="GK404" s="1">
        <v>1.85318</v>
      </c>
      <c r="GL404" s="1">
        <v>1.85635</v>
      </c>
      <c r="GM404" s="1">
        <v>0.0</v>
      </c>
      <c r="GN404" s="1">
        <v>0.0</v>
      </c>
      <c r="GO404" s="1">
        <v>0.0</v>
      </c>
      <c r="GP404" s="1">
        <v>0.0</v>
      </c>
      <c r="GQ404" s="1" t="s">
        <v>358</v>
      </c>
      <c r="GR404" s="1" t="s">
        <v>359</v>
      </c>
      <c r="GS404" s="1" t="s">
        <v>360</v>
      </c>
      <c r="GT404" s="1" t="s">
        <v>360</v>
      </c>
      <c r="GU404" s="1" t="s">
        <v>360</v>
      </c>
      <c r="GV404" s="1" t="s">
        <v>360</v>
      </c>
      <c r="GW404" s="1">
        <v>0.0</v>
      </c>
      <c r="GX404" s="1">
        <v>100.0</v>
      </c>
      <c r="GY404" s="1">
        <v>100.0</v>
      </c>
      <c r="GZ404" s="1">
        <v>3.12</v>
      </c>
      <c r="HA404" s="1">
        <v>0.0177</v>
      </c>
      <c r="HB404" s="1">
        <v>0.467488805237294</v>
      </c>
      <c r="HC404" s="1">
        <v>0.002678124759318837</v>
      </c>
      <c r="HD404" s="1">
        <v>-9.373761146515732E-7</v>
      </c>
      <c r="HE404" s="1">
        <v>1.391563784175389E-10</v>
      </c>
      <c r="HF404" s="1">
        <v>-0.06780524781039028</v>
      </c>
      <c r="HG404" s="1">
        <v>0.01061361004592812</v>
      </c>
      <c r="HH404" s="1">
        <v>-3.086644042041478E-4</v>
      </c>
      <c r="HI404" s="1">
        <v>1.24720902217549E-6</v>
      </c>
      <c r="HJ404" s="1">
        <v>1.0</v>
      </c>
      <c r="HK404" s="1">
        <v>2093.0</v>
      </c>
      <c r="HL404" s="1">
        <v>2.0</v>
      </c>
      <c r="HM404" s="1">
        <v>27.0</v>
      </c>
      <c r="HN404" s="1">
        <v>10.4</v>
      </c>
      <c r="HO404" s="1">
        <v>10.2</v>
      </c>
      <c r="HP404" s="1">
        <v>3.72314</v>
      </c>
      <c r="HQ404" s="1">
        <v>2.27051</v>
      </c>
      <c r="HR404" s="1">
        <v>1.4978</v>
      </c>
      <c r="HS404" s="1">
        <v>2.30347</v>
      </c>
      <c r="HT404" s="1">
        <v>1.54785</v>
      </c>
      <c r="HU404" s="1">
        <v>2.32422</v>
      </c>
      <c r="HV404" s="1">
        <v>35.3596</v>
      </c>
      <c r="HW404" s="1">
        <v>15.2615</v>
      </c>
      <c r="HX404" s="1">
        <v>18.0</v>
      </c>
      <c r="HY404" s="1">
        <v>501.294</v>
      </c>
      <c r="HZ404" s="1">
        <v>518.988</v>
      </c>
      <c r="IA404" s="1">
        <v>28.729</v>
      </c>
      <c r="IB404" s="1">
        <v>29.1743</v>
      </c>
      <c r="IC404" s="1">
        <v>30.0005</v>
      </c>
      <c r="ID404" s="1">
        <v>28.935</v>
      </c>
      <c r="IE404" s="1">
        <v>29.0278</v>
      </c>
      <c r="IF404" s="1">
        <v>74.6075</v>
      </c>
      <c r="IG404" s="1">
        <v>27.7982</v>
      </c>
      <c r="IH404" s="1">
        <v>71.351</v>
      </c>
      <c r="II404" s="1">
        <v>28.7285</v>
      </c>
      <c r="IJ404" s="1">
        <v>1972.42</v>
      </c>
      <c r="IK404" s="1">
        <v>24.061</v>
      </c>
      <c r="IL404" s="1">
        <v>100.893</v>
      </c>
      <c r="IM404" s="1">
        <v>100.653</v>
      </c>
      <c r="IN404" s="1" t="s">
        <v>365</v>
      </c>
    </row>
    <row r="405" ht="15.75" customHeight="1">
      <c r="A405" s="1">
        <v>389.0</v>
      </c>
      <c r="B405" s="1">
        <v>1.6604847691E9</v>
      </c>
      <c r="C405" s="1">
        <v>640.0</v>
      </c>
      <c r="D405" s="1" t="s">
        <v>1118</v>
      </c>
      <c r="E405" s="1" t="s">
        <v>1119</v>
      </c>
      <c r="F405" s="1">
        <v>1.0</v>
      </c>
      <c r="G405" s="1" t="s">
        <v>349</v>
      </c>
      <c r="H405" s="1" t="s">
        <v>350</v>
      </c>
      <c r="I405" s="1" t="s">
        <v>351</v>
      </c>
      <c r="J405" s="1" t="s">
        <v>352</v>
      </c>
      <c r="K405" s="1" t="s">
        <v>353</v>
      </c>
      <c r="L405" s="1" t="s">
        <v>349</v>
      </c>
      <c r="M405" s="1" t="s">
        <v>354</v>
      </c>
      <c r="N405" s="1">
        <v>1.66048476106875E9</v>
      </c>
      <c r="O405" s="1">
        <f t="shared" si="1"/>
        <v>0.002667926693</v>
      </c>
      <c r="P405" s="1">
        <f t="shared" si="2"/>
        <v>2.667926693</v>
      </c>
      <c r="Q405" s="1">
        <f t="shared" si="3"/>
        <v>6.864779698</v>
      </c>
      <c r="R405" s="1">
        <f t="shared" si="4"/>
        <v>1857.2</v>
      </c>
      <c r="S405" s="1">
        <f t="shared" si="5"/>
        <v>1713.416886</v>
      </c>
      <c r="T405" s="1">
        <f t="shared" si="6"/>
        <v>170.6932481</v>
      </c>
      <c r="U405" s="1">
        <f t="shared" si="7"/>
        <v>185.0171449</v>
      </c>
      <c r="V405" s="1">
        <f t="shared" si="8"/>
        <v>0.1321738746</v>
      </c>
      <c r="W405" s="1">
        <f t="shared" si="9"/>
        <v>2.920823807</v>
      </c>
      <c r="X405" s="1">
        <f t="shared" si="10"/>
        <v>0.1289387273</v>
      </c>
      <c r="Y405" s="1">
        <f t="shared" si="11"/>
        <v>0.0808707744</v>
      </c>
      <c r="Z405" s="1">
        <f t="shared" si="12"/>
        <v>321.5181143</v>
      </c>
      <c r="AA405" s="1">
        <f t="shared" si="13"/>
        <v>32.20763126</v>
      </c>
      <c r="AB405" s="1">
        <f t="shared" si="14"/>
        <v>31.68864375</v>
      </c>
      <c r="AC405" s="1">
        <f t="shared" si="15"/>
        <v>4.691574957</v>
      </c>
      <c r="AD405" s="1">
        <f t="shared" si="16"/>
        <v>59.98091536</v>
      </c>
      <c r="AE405" s="1">
        <f t="shared" si="17"/>
        <v>2.706804093</v>
      </c>
      <c r="AF405" s="1">
        <f t="shared" si="18"/>
        <v>4.512775567</v>
      </c>
      <c r="AG405" s="1">
        <f t="shared" si="19"/>
        <v>1.984770864</v>
      </c>
      <c r="AH405" s="1">
        <f t="shared" si="20"/>
        <v>-117.6555672</v>
      </c>
      <c r="AI405" s="1">
        <f t="shared" si="21"/>
        <v>-107.5837323</v>
      </c>
      <c r="AJ405" s="1">
        <f t="shared" si="22"/>
        <v>-8.299658784</v>
      </c>
      <c r="AK405" s="1">
        <f t="shared" si="23"/>
        <v>87.97915602</v>
      </c>
      <c r="AL405" s="1">
        <f t="shared" si="24"/>
        <v>38.50883231</v>
      </c>
      <c r="AM405" s="1">
        <f t="shared" si="25"/>
        <v>2.654804483</v>
      </c>
      <c r="AN405" s="1">
        <f t="shared" si="26"/>
        <v>6.864779698</v>
      </c>
      <c r="AO405" s="1">
        <v>1982.588852331402</v>
      </c>
      <c r="AP405" s="1">
        <v>1947.860303030303</v>
      </c>
      <c r="AQ405" s="1">
        <v>5.142048681079464</v>
      </c>
      <c r="AR405" s="1">
        <v>64.97328580608568</v>
      </c>
      <c r="AS405" s="1">
        <f t="shared" si="27"/>
        <v>2.667926693</v>
      </c>
      <c r="AT405" s="1">
        <v>24.09057582789341</v>
      </c>
      <c r="AU405" s="1">
        <v>27.19843878787879</v>
      </c>
      <c r="AV405" s="1">
        <v>8.795300943876434E-4</v>
      </c>
      <c r="AW405" s="1">
        <v>82.27873590820442</v>
      </c>
      <c r="AX405" s="1">
        <v>0.0</v>
      </c>
      <c r="AY405" s="1">
        <v>0.0</v>
      </c>
      <c r="AZ405" s="1">
        <f t="shared" si="28"/>
        <v>1</v>
      </c>
      <c r="BA405" s="1">
        <f t="shared" si="29"/>
        <v>0</v>
      </c>
      <c r="BB405" s="1">
        <f t="shared" si="30"/>
        <v>51921.75762</v>
      </c>
      <c r="BC405" s="1">
        <f t="shared" si="31"/>
        <v>2000.016875</v>
      </c>
      <c r="BD405" s="1">
        <f t="shared" si="32"/>
        <v>1681.213875</v>
      </c>
      <c r="BE405" s="1">
        <f t="shared" si="33"/>
        <v>0.8405998449</v>
      </c>
      <c r="BF405" s="1">
        <f t="shared" si="34"/>
        <v>0.1607577007</v>
      </c>
      <c r="BG405" s="1">
        <v>6.0</v>
      </c>
      <c r="BH405" s="1">
        <v>0.5</v>
      </c>
      <c r="BI405" s="1" t="s">
        <v>355</v>
      </c>
      <c r="BJ405" s="1">
        <v>2.0</v>
      </c>
      <c r="BK405" s="1" t="b">
        <v>1</v>
      </c>
      <c r="BL405" s="1">
        <v>1.66048476106875E9</v>
      </c>
      <c r="BM405" s="1">
        <v>1857.2</v>
      </c>
      <c r="BN405" s="1">
        <v>1909.3125</v>
      </c>
      <c r="BO405" s="1">
        <v>27.17086875</v>
      </c>
      <c r="BP405" s="1">
        <v>24.0725375</v>
      </c>
      <c r="BQ405" s="1">
        <v>1854.101875</v>
      </c>
      <c r="BR405" s="1">
        <v>27.1530875</v>
      </c>
      <c r="BS405" s="1">
        <v>500.1410625</v>
      </c>
      <c r="BT405" s="1">
        <v>99.521675</v>
      </c>
      <c r="BU405" s="1">
        <v>0.09987622500000001</v>
      </c>
      <c r="BV405" s="1">
        <v>31.00543125</v>
      </c>
      <c r="BW405" s="1">
        <v>31.68864375</v>
      </c>
      <c r="BX405" s="1">
        <v>999.9</v>
      </c>
      <c r="BY405" s="1">
        <v>0.0</v>
      </c>
      <c r="BZ405" s="1">
        <v>0.0</v>
      </c>
      <c r="CA405" s="1">
        <v>9998.165625000001</v>
      </c>
      <c r="CB405" s="1">
        <v>0.0</v>
      </c>
      <c r="CC405" s="1">
        <v>373.3863125</v>
      </c>
      <c r="CD405" s="1">
        <v>-52.1134375</v>
      </c>
      <c r="CE405" s="1">
        <v>1909.070625</v>
      </c>
      <c r="CF405" s="1">
        <v>1956.408125</v>
      </c>
      <c r="CG405" s="1">
        <v>3.09831625</v>
      </c>
      <c r="CH405" s="1">
        <v>1909.3125</v>
      </c>
      <c r="CI405" s="1">
        <v>24.0725375</v>
      </c>
      <c r="CJ405" s="1">
        <v>2.70409125</v>
      </c>
      <c r="CK405" s="1">
        <v>2.39574</v>
      </c>
      <c r="CL405" s="1">
        <v>22.3099875</v>
      </c>
      <c r="CM405" s="1">
        <v>20.33500625</v>
      </c>
      <c r="CN405" s="1">
        <v>2000.016875</v>
      </c>
      <c r="CO405" s="1">
        <v>0.98000625</v>
      </c>
      <c r="CP405" s="1">
        <v>0.019993625</v>
      </c>
      <c r="CQ405" s="1">
        <v>0.0</v>
      </c>
      <c r="CR405" s="1">
        <v>2.791375</v>
      </c>
      <c r="CS405" s="1">
        <v>0.0</v>
      </c>
      <c r="CT405" s="1">
        <v>32323.1</v>
      </c>
      <c r="CU405" s="1">
        <v>17412.49375</v>
      </c>
      <c r="CV405" s="1">
        <v>39.292625</v>
      </c>
      <c r="CW405" s="1">
        <v>40.3238125</v>
      </c>
      <c r="CX405" s="1">
        <v>39.2460625</v>
      </c>
      <c r="CY405" s="1">
        <v>38.8553125</v>
      </c>
      <c r="CZ405" s="1">
        <v>39.50775</v>
      </c>
      <c r="DA405" s="1">
        <v>1960.026875</v>
      </c>
      <c r="DB405" s="1">
        <v>39.99</v>
      </c>
      <c r="DC405" s="1">
        <v>0.0</v>
      </c>
      <c r="DD405" s="1">
        <v>1.6604847674E9</v>
      </c>
      <c r="DE405" s="1">
        <v>0.0</v>
      </c>
      <c r="DF405" s="1">
        <v>1.6604841591E9</v>
      </c>
      <c r="DG405" s="1" t="s">
        <v>356</v>
      </c>
      <c r="DH405" s="1">
        <v>1.6604841451E9</v>
      </c>
      <c r="DI405" s="1">
        <v>1.6604841591E9</v>
      </c>
      <c r="DJ405" s="1">
        <v>1.0</v>
      </c>
      <c r="DK405" s="1">
        <v>0.063</v>
      </c>
      <c r="DL405" s="1">
        <v>-0.028</v>
      </c>
      <c r="DM405" s="1">
        <v>1.395</v>
      </c>
      <c r="DN405" s="1">
        <v>0.027</v>
      </c>
      <c r="DO405" s="1">
        <v>400.0</v>
      </c>
      <c r="DP405" s="1">
        <v>24.0</v>
      </c>
      <c r="DQ405" s="1">
        <v>0.47</v>
      </c>
      <c r="DR405" s="1">
        <v>0.03</v>
      </c>
      <c r="DS405" s="1">
        <v>6.678549622404091</v>
      </c>
      <c r="DT405" s="1">
        <v>0.03695835817876496</v>
      </c>
      <c r="DU405" s="1">
        <v>0.2167754445331909</v>
      </c>
      <c r="DV405" s="1">
        <v>1.0</v>
      </c>
      <c r="DW405" s="1">
        <v>38.49810059784983</v>
      </c>
      <c r="DX405" s="1">
        <v>0.6434082094135762</v>
      </c>
      <c r="DY405" s="1">
        <v>0.1039457522331269</v>
      </c>
      <c r="DZ405" s="1">
        <v>0.0</v>
      </c>
      <c r="EA405" s="1">
        <v>-52.10409032258064</v>
      </c>
      <c r="EB405" s="1">
        <v>-1.671440322580567</v>
      </c>
      <c r="EC405" s="1">
        <v>0.1849713166165598</v>
      </c>
      <c r="ED405" s="1">
        <v>0.0</v>
      </c>
      <c r="EE405" s="1">
        <v>1714.846060764208</v>
      </c>
      <c r="EF405" s="1">
        <v>289.1055660132573</v>
      </c>
      <c r="EG405" s="1">
        <v>21.01789545789544</v>
      </c>
      <c r="EH405" s="1">
        <v>0.0</v>
      </c>
      <c r="EI405" s="1">
        <v>3.110419756097561</v>
      </c>
      <c r="EJ405" s="1">
        <v>-0.2020388153310124</v>
      </c>
      <c r="EK405" s="1">
        <v>0.02960717962431353</v>
      </c>
      <c r="EL405" s="1">
        <v>0.0</v>
      </c>
      <c r="EM405" s="1">
        <v>1.984941639432837</v>
      </c>
      <c r="EN405" s="1">
        <v>-0.03052704502663208</v>
      </c>
      <c r="EO405" s="1">
        <v>0.002517682170351791</v>
      </c>
      <c r="EP405" s="1">
        <v>1.0</v>
      </c>
      <c r="EQ405" s="1">
        <v>2.0</v>
      </c>
      <c r="ER405" s="1">
        <v>6.0</v>
      </c>
      <c r="ES405" s="1" t="s">
        <v>384</v>
      </c>
      <c r="ET405" s="1">
        <v>2.94543</v>
      </c>
      <c r="EU405" s="1">
        <v>2.80113</v>
      </c>
      <c r="EV405" s="1">
        <v>0.24671</v>
      </c>
      <c r="EW405" s="1">
        <v>0.250568</v>
      </c>
      <c r="EX405" s="1">
        <v>0.11856</v>
      </c>
      <c r="EY405" s="1">
        <v>0.108955</v>
      </c>
      <c r="EZ405" s="1">
        <v>15515.6</v>
      </c>
      <c r="FA405" s="1">
        <v>16191.1</v>
      </c>
      <c r="FB405" s="1">
        <v>23937.8</v>
      </c>
      <c r="FC405" s="1">
        <v>25126.3</v>
      </c>
      <c r="FD405" s="1">
        <v>33766.3</v>
      </c>
      <c r="FE405" s="1">
        <v>35745.7</v>
      </c>
      <c r="FF405" s="1">
        <v>43623.3</v>
      </c>
      <c r="FG405" s="1">
        <v>46439.3</v>
      </c>
      <c r="FH405" s="1">
        <v>2.00007</v>
      </c>
      <c r="FI405" s="1">
        <v>1.925</v>
      </c>
      <c r="FJ405" s="1">
        <v>0.14881</v>
      </c>
      <c r="FK405" s="1">
        <v>0.0</v>
      </c>
      <c r="FL405" s="1">
        <v>29.2595</v>
      </c>
      <c r="FM405" s="1">
        <v>999.9</v>
      </c>
      <c r="FN405" s="1">
        <v>68.8</v>
      </c>
      <c r="FO405" s="1">
        <v>31.7</v>
      </c>
      <c r="FP405" s="1">
        <v>32.4549</v>
      </c>
      <c r="FQ405" s="1">
        <v>63.694</v>
      </c>
      <c r="FR405" s="1">
        <v>25.3566</v>
      </c>
      <c r="FS405" s="1">
        <v>1.0</v>
      </c>
      <c r="FT405" s="1">
        <v>0.155696</v>
      </c>
      <c r="FU405" s="1">
        <v>0.191149</v>
      </c>
      <c r="FV405" s="1">
        <v>20.3233</v>
      </c>
      <c r="FW405" s="1">
        <v>5.2116</v>
      </c>
      <c r="FX405" s="1">
        <v>11.9032</v>
      </c>
      <c r="FY405" s="1">
        <v>5.0029</v>
      </c>
      <c r="FZ405" s="1">
        <v>3.2899</v>
      </c>
      <c r="GA405" s="1">
        <v>9999.0</v>
      </c>
      <c r="GB405" s="1">
        <v>9999.0</v>
      </c>
      <c r="GC405" s="1">
        <v>9999.0</v>
      </c>
      <c r="GD405" s="1">
        <v>999.9</v>
      </c>
      <c r="GE405" s="1">
        <v>1.85944</v>
      </c>
      <c r="GF405" s="1">
        <v>1.8544</v>
      </c>
      <c r="GG405" s="1">
        <v>1.8576</v>
      </c>
      <c r="GH405" s="1">
        <v>1.85604</v>
      </c>
      <c r="GI405" s="1">
        <v>1.85486</v>
      </c>
      <c r="GJ405" s="1">
        <v>1.85455</v>
      </c>
      <c r="GK405" s="1">
        <v>1.85318</v>
      </c>
      <c r="GL405" s="1">
        <v>1.85634</v>
      </c>
      <c r="GM405" s="1">
        <v>0.0</v>
      </c>
      <c r="GN405" s="1">
        <v>0.0</v>
      </c>
      <c r="GO405" s="1">
        <v>0.0</v>
      </c>
      <c r="GP405" s="1">
        <v>0.0</v>
      </c>
      <c r="GQ405" s="1" t="s">
        <v>358</v>
      </c>
      <c r="GR405" s="1" t="s">
        <v>359</v>
      </c>
      <c r="GS405" s="1" t="s">
        <v>360</v>
      </c>
      <c r="GT405" s="1" t="s">
        <v>360</v>
      </c>
      <c r="GU405" s="1" t="s">
        <v>360</v>
      </c>
      <c r="GV405" s="1" t="s">
        <v>360</v>
      </c>
      <c r="GW405" s="1">
        <v>0.0</v>
      </c>
      <c r="GX405" s="1">
        <v>100.0</v>
      </c>
      <c r="GY405" s="1">
        <v>100.0</v>
      </c>
      <c r="GZ405" s="1">
        <v>3.12</v>
      </c>
      <c r="HA405" s="1">
        <v>0.0177</v>
      </c>
      <c r="HB405" s="1">
        <v>0.467488805237294</v>
      </c>
      <c r="HC405" s="1">
        <v>0.002678124759318837</v>
      </c>
      <c r="HD405" s="1">
        <v>-9.373761146515732E-7</v>
      </c>
      <c r="HE405" s="1">
        <v>1.391563784175389E-10</v>
      </c>
      <c r="HF405" s="1">
        <v>-0.06780524781039028</v>
      </c>
      <c r="HG405" s="1">
        <v>0.01061361004592812</v>
      </c>
      <c r="HH405" s="1">
        <v>-3.086644042041478E-4</v>
      </c>
      <c r="HI405" s="1">
        <v>1.24720902217549E-6</v>
      </c>
      <c r="HJ405" s="1">
        <v>1.0</v>
      </c>
      <c r="HK405" s="1">
        <v>2093.0</v>
      </c>
      <c r="HL405" s="1">
        <v>2.0</v>
      </c>
      <c r="HM405" s="1">
        <v>27.0</v>
      </c>
      <c r="HN405" s="1">
        <v>10.4</v>
      </c>
      <c r="HO405" s="1">
        <v>10.2</v>
      </c>
      <c r="HP405" s="1">
        <v>3.73169</v>
      </c>
      <c r="HQ405" s="1">
        <v>2.25952</v>
      </c>
      <c r="HR405" s="1">
        <v>1.4978</v>
      </c>
      <c r="HS405" s="1">
        <v>2.30347</v>
      </c>
      <c r="HT405" s="1">
        <v>1.54785</v>
      </c>
      <c r="HU405" s="1">
        <v>2.40967</v>
      </c>
      <c r="HV405" s="1">
        <v>35.3596</v>
      </c>
      <c r="HW405" s="1">
        <v>15.2791</v>
      </c>
      <c r="HX405" s="1">
        <v>18.0</v>
      </c>
      <c r="HY405" s="1">
        <v>501.328</v>
      </c>
      <c r="HZ405" s="1">
        <v>519.027</v>
      </c>
      <c r="IA405" s="1">
        <v>28.7281</v>
      </c>
      <c r="IB405" s="1">
        <v>29.1752</v>
      </c>
      <c r="IC405" s="1">
        <v>30.0004</v>
      </c>
      <c r="ID405" s="1">
        <v>28.9356</v>
      </c>
      <c r="IE405" s="1">
        <v>29.0284</v>
      </c>
      <c r="IF405" s="1">
        <v>74.6972</v>
      </c>
      <c r="IG405" s="1">
        <v>27.7982</v>
      </c>
      <c r="IH405" s="1">
        <v>71.351</v>
      </c>
      <c r="II405" s="1">
        <v>28.7285</v>
      </c>
      <c r="IJ405" s="1">
        <v>1982.45</v>
      </c>
      <c r="IK405" s="1">
        <v>24.061</v>
      </c>
      <c r="IL405" s="1">
        <v>100.893</v>
      </c>
      <c r="IM405" s="1">
        <v>100.652</v>
      </c>
      <c r="IN405" s="1" t="s">
        <v>365</v>
      </c>
    </row>
    <row r="406" ht="15.75" customHeight="1">
      <c r="A406" s="1">
        <v>390.0</v>
      </c>
      <c r="B406" s="1">
        <v>1.6604847701E9</v>
      </c>
      <c r="C406" s="1">
        <v>641.0</v>
      </c>
      <c r="D406" s="1" t="s">
        <v>1120</v>
      </c>
      <c r="E406" s="1" t="s">
        <v>1121</v>
      </c>
      <c r="F406" s="1">
        <v>1.0</v>
      </c>
      <c r="G406" s="1" t="s">
        <v>349</v>
      </c>
      <c r="H406" s="1" t="s">
        <v>350</v>
      </c>
      <c r="I406" s="1" t="s">
        <v>351</v>
      </c>
      <c r="J406" s="1" t="s">
        <v>352</v>
      </c>
      <c r="K406" s="1" t="s">
        <v>353</v>
      </c>
      <c r="L406" s="1" t="s">
        <v>349</v>
      </c>
      <c r="M406" s="1" t="s">
        <v>354</v>
      </c>
      <c r="N406" s="1">
        <v>1.660484762566666E9</v>
      </c>
      <c r="O406" s="1">
        <f t="shared" si="1"/>
        <v>0.00266772292</v>
      </c>
      <c r="P406" s="1">
        <f t="shared" si="2"/>
        <v>2.66772292</v>
      </c>
      <c r="Q406" s="1">
        <f t="shared" si="3"/>
        <v>6.92984643</v>
      </c>
      <c r="R406" s="1">
        <f t="shared" si="4"/>
        <v>1864.695333</v>
      </c>
      <c r="S406" s="1">
        <f t="shared" si="5"/>
        <v>1719.929411</v>
      </c>
      <c r="T406" s="1">
        <f t="shared" si="6"/>
        <v>171.3420315</v>
      </c>
      <c r="U406" s="1">
        <f t="shared" si="7"/>
        <v>185.7638369</v>
      </c>
      <c r="V406" s="1">
        <f t="shared" si="8"/>
        <v>0.1322189092</v>
      </c>
      <c r="W406" s="1">
        <f t="shared" si="9"/>
        <v>2.92084533</v>
      </c>
      <c r="X406" s="1">
        <f t="shared" si="10"/>
        <v>0.1289816093</v>
      </c>
      <c r="Y406" s="1">
        <f t="shared" si="11"/>
        <v>0.08089776255</v>
      </c>
      <c r="Z406" s="1">
        <f t="shared" si="12"/>
        <v>321.5161658</v>
      </c>
      <c r="AA406" s="1">
        <f t="shared" si="13"/>
        <v>32.20637438</v>
      </c>
      <c r="AB406" s="1">
        <f t="shared" si="14"/>
        <v>31.6876</v>
      </c>
      <c r="AC406" s="1">
        <f t="shared" si="15"/>
        <v>4.691297168</v>
      </c>
      <c r="AD406" s="1">
        <f t="shared" si="16"/>
        <v>59.99721743</v>
      </c>
      <c r="AE406" s="1">
        <f t="shared" si="17"/>
        <v>2.707340444</v>
      </c>
      <c r="AF406" s="1">
        <f t="shared" si="18"/>
        <v>4.512443342</v>
      </c>
      <c r="AG406" s="1">
        <f t="shared" si="19"/>
        <v>1.983956724</v>
      </c>
      <c r="AH406" s="1">
        <f t="shared" si="20"/>
        <v>-117.6465808</v>
      </c>
      <c r="AI406" s="1">
        <f t="shared" si="21"/>
        <v>-107.6234985</v>
      </c>
      <c r="AJ406" s="1">
        <f t="shared" si="22"/>
        <v>-8.30256987</v>
      </c>
      <c r="AK406" s="1">
        <f t="shared" si="23"/>
        <v>87.9435166</v>
      </c>
      <c r="AL406" s="1">
        <f t="shared" si="24"/>
        <v>38.5169557</v>
      </c>
      <c r="AM406" s="1">
        <f t="shared" si="25"/>
        <v>2.650511802</v>
      </c>
      <c r="AN406" s="1">
        <f t="shared" si="26"/>
        <v>6.92984643</v>
      </c>
      <c r="AO406" s="1">
        <v>1987.746244890208</v>
      </c>
      <c r="AP406" s="1">
        <v>1953.012363636363</v>
      </c>
      <c r="AQ406" s="1">
        <v>5.127389007440064</v>
      </c>
      <c r="AR406" s="1">
        <v>64.97328580608568</v>
      </c>
      <c r="AS406" s="1">
        <f t="shared" si="27"/>
        <v>2.66772292</v>
      </c>
      <c r="AT406" s="1">
        <v>24.09022113734815</v>
      </c>
      <c r="AU406" s="1">
        <v>27.20007939393939</v>
      </c>
      <c r="AV406" s="1">
        <v>5.352143993822484E-4</v>
      </c>
      <c r="AW406" s="1">
        <v>82.27873590820442</v>
      </c>
      <c r="AX406" s="1">
        <v>0.0</v>
      </c>
      <c r="AY406" s="1">
        <v>0.0</v>
      </c>
      <c r="AZ406" s="1">
        <f t="shared" si="28"/>
        <v>1</v>
      </c>
      <c r="BA406" s="1">
        <f t="shared" si="29"/>
        <v>0</v>
      </c>
      <c r="BB406" s="1">
        <f t="shared" si="30"/>
        <v>51922.58986</v>
      </c>
      <c r="BC406" s="1">
        <f t="shared" si="31"/>
        <v>2000.004667</v>
      </c>
      <c r="BD406" s="1">
        <f t="shared" si="32"/>
        <v>1681.20362</v>
      </c>
      <c r="BE406" s="1">
        <f t="shared" si="33"/>
        <v>0.8405998486</v>
      </c>
      <c r="BF406" s="1">
        <f t="shared" si="34"/>
        <v>0.1607577078</v>
      </c>
      <c r="BG406" s="1">
        <v>6.0</v>
      </c>
      <c r="BH406" s="1">
        <v>0.5</v>
      </c>
      <c r="BI406" s="1" t="s">
        <v>355</v>
      </c>
      <c r="BJ406" s="1">
        <v>2.0</v>
      </c>
      <c r="BK406" s="1" t="b">
        <v>1</v>
      </c>
      <c r="BL406" s="1">
        <v>1.660484762566666E9</v>
      </c>
      <c r="BM406" s="1">
        <v>1864.695333333333</v>
      </c>
      <c r="BN406" s="1">
        <v>1916.832</v>
      </c>
      <c r="BO406" s="1">
        <v>27.17625333333333</v>
      </c>
      <c r="BP406" s="1">
        <v>24.08294</v>
      </c>
      <c r="BQ406" s="1">
        <v>1861.592666666666</v>
      </c>
      <c r="BR406" s="1">
        <v>27.15849333333334</v>
      </c>
      <c r="BS406" s="1">
        <v>500.1395999999999</v>
      </c>
      <c r="BT406" s="1">
        <v>99.52165999999997</v>
      </c>
      <c r="BU406" s="1">
        <v>0.09988865333333334</v>
      </c>
      <c r="BV406" s="1">
        <v>31.00414</v>
      </c>
      <c r="BW406" s="1">
        <v>31.6876</v>
      </c>
      <c r="BX406" s="1">
        <v>999.8999999999999</v>
      </c>
      <c r="BY406" s="1">
        <v>0.0</v>
      </c>
      <c r="BZ406" s="1">
        <v>0.0</v>
      </c>
      <c r="CA406" s="1">
        <v>9998.29</v>
      </c>
      <c r="CB406" s="1">
        <v>0.0</v>
      </c>
      <c r="CC406" s="1">
        <v>414.0253999999999</v>
      </c>
      <c r="CD406" s="1">
        <v>-52.13813333333334</v>
      </c>
      <c r="CE406" s="1">
        <v>1916.786</v>
      </c>
      <c r="CF406" s="1">
        <v>1964.134</v>
      </c>
      <c r="CG406" s="1">
        <v>3.093298666666667</v>
      </c>
      <c r="CH406" s="1">
        <v>1916.832</v>
      </c>
      <c r="CI406" s="1">
        <v>24.08294</v>
      </c>
      <c r="CJ406" s="1">
        <v>2.704626666666667</v>
      </c>
      <c r="CK406" s="1">
        <v>2.396775333333333</v>
      </c>
      <c r="CL406" s="1">
        <v>22.31324666666667</v>
      </c>
      <c r="CM406" s="1">
        <v>20.34200666666667</v>
      </c>
      <c r="CN406" s="1">
        <v>2000.004666666666</v>
      </c>
      <c r="CO406" s="1">
        <v>0.9800062000000002</v>
      </c>
      <c r="CP406" s="1">
        <v>0.0199937</v>
      </c>
      <c r="CQ406" s="1">
        <v>0.0</v>
      </c>
      <c r="CR406" s="1">
        <v>2.932466666666666</v>
      </c>
      <c r="CS406" s="1">
        <v>0.0</v>
      </c>
      <c r="CT406" s="1">
        <v>32321.05333333333</v>
      </c>
      <c r="CU406" s="1">
        <v>17412.38666666667</v>
      </c>
      <c r="CV406" s="1">
        <v>39.29960000000001</v>
      </c>
      <c r="CW406" s="1">
        <v>40.3288</v>
      </c>
      <c r="CX406" s="1">
        <v>39.2458</v>
      </c>
      <c r="CY406" s="1">
        <v>38.86239999999999</v>
      </c>
      <c r="CZ406" s="1">
        <v>39.5124</v>
      </c>
      <c r="DA406" s="1">
        <v>1960.014666666666</v>
      </c>
      <c r="DB406" s="1">
        <v>39.99</v>
      </c>
      <c r="DC406" s="1">
        <v>0.0</v>
      </c>
      <c r="DD406" s="1">
        <v>1.660484768E9</v>
      </c>
      <c r="DE406" s="1">
        <v>0.0</v>
      </c>
      <c r="DF406" s="1">
        <v>1.6604841591E9</v>
      </c>
      <c r="DG406" s="1" t="s">
        <v>356</v>
      </c>
      <c r="DH406" s="1">
        <v>1.6604841451E9</v>
      </c>
      <c r="DI406" s="1">
        <v>1.6604841591E9</v>
      </c>
      <c r="DJ406" s="1">
        <v>1.0</v>
      </c>
      <c r="DK406" s="1">
        <v>0.063</v>
      </c>
      <c r="DL406" s="1">
        <v>-0.028</v>
      </c>
      <c r="DM406" s="1">
        <v>1.395</v>
      </c>
      <c r="DN406" s="1">
        <v>0.027</v>
      </c>
      <c r="DO406" s="1">
        <v>400.0</v>
      </c>
      <c r="DP406" s="1">
        <v>24.0</v>
      </c>
      <c r="DQ406" s="1">
        <v>0.47</v>
      </c>
      <c r="DR406" s="1">
        <v>0.03</v>
      </c>
      <c r="DS406" s="1">
        <v>6.69341975224692</v>
      </c>
      <c r="DT406" s="1">
        <v>-0.03797484611223749</v>
      </c>
      <c r="DU406" s="1">
        <v>0.2199367588066539</v>
      </c>
      <c r="DV406" s="1">
        <v>1.0</v>
      </c>
      <c r="DW406" s="1">
        <v>38.50276386758488</v>
      </c>
      <c r="DX406" s="1">
        <v>0.6880122588194971</v>
      </c>
      <c r="DY406" s="1">
        <v>0.1053971660446621</v>
      </c>
      <c r="DZ406" s="1">
        <v>0.0</v>
      </c>
      <c r="EA406" s="1">
        <v>-52.12460322580645</v>
      </c>
      <c r="EB406" s="1">
        <v>-2.596296774193562</v>
      </c>
      <c r="EC406" s="1">
        <v>0.2166634829137196</v>
      </c>
      <c r="ED406" s="1">
        <v>0.0</v>
      </c>
      <c r="EE406" s="1">
        <v>1715.987166603536</v>
      </c>
      <c r="EF406" s="1">
        <v>287.6768005843953</v>
      </c>
      <c r="EG406" s="1">
        <v>21.60012831754067</v>
      </c>
      <c r="EH406" s="1">
        <v>0.0</v>
      </c>
      <c r="EI406" s="1">
        <v>3.10838731707317</v>
      </c>
      <c r="EJ406" s="1">
        <v>-0.1694080139372811</v>
      </c>
      <c r="EK406" s="1">
        <v>0.02826988046636193</v>
      </c>
      <c r="EL406" s="1">
        <v>0.0</v>
      </c>
      <c r="EM406" s="1">
        <v>1.984787546918132</v>
      </c>
      <c r="EN406" s="1">
        <v>-0.03113221613626234</v>
      </c>
      <c r="EO406" s="1">
        <v>0.002616597724448985</v>
      </c>
      <c r="EP406" s="1">
        <v>1.0</v>
      </c>
      <c r="EQ406" s="1">
        <v>2.0</v>
      </c>
      <c r="ER406" s="1">
        <v>6.0</v>
      </c>
      <c r="ES406" s="1" t="s">
        <v>384</v>
      </c>
      <c r="ET406" s="1">
        <v>2.94532</v>
      </c>
      <c r="EU406" s="1">
        <v>2.80104</v>
      </c>
      <c r="EV406" s="1">
        <v>0.247079</v>
      </c>
      <c r="EW406" s="1">
        <v>0.250938</v>
      </c>
      <c r="EX406" s="1">
        <v>0.118563</v>
      </c>
      <c r="EY406" s="1">
        <v>0.108956</v>
      </c>
      <c r="EZ406" s="1">
        <v>15508.1</v>
      </c>
      <c r="FA406" s="1">
        <v>16183.1</v>
      </c>
      <c r="FB406" s="1">
        <v>23938.1</v>
      </c>
      <c r="FC406" s="1">
        <v>25126.2</v>
      </c>
      <c r="FD406" s="1">
        <v>33766.5</v>
      </c>
      <c r="FE406" s="1">
        <v>35745.5</v>
      </c>
      <c r="FF406" s="1">
        <v>43623.7</v>
      </c>
      <c r="FG406" s="1">
        <v>46439.1</v>
      </c>
      <c r="FH406" s="1">
        <v>2.00017</v>
      </c>
      <c r="FI406" s="1">
        <v>1.92502</v>
      </c>
      <c r="FJ406" s="1">
        <v>0.148699</v>
      </c>
      <c r="FK406" s="1">
        <v>0.0</v>
      </c>
      <c r="FL406" s="1">
        <v>29.2601</v>
      </c>
      <c r="FM406" s="1">
        <v>999.9</v>
      </c>
      <c r="FN406" s="1">
        <v>68.8</v>
      </c>
      <c r="FO406" s="1">
        <v>31.7</v>
      </c>
      <c r="FP406" s="1">
        <v>32.4561</v>
      </c>
      <c r="FQ406" s="1">
        <v>63.384</v>
      </c>
      <c r="FR406" s="1">
        <v>26.0056</v>
      </c>
      <c r="FS406" s="1">
        <v>1.0</v>
      </c>
      <c r="FT406" s="1">
        <v>0.155689</v>
      </c>
      <c r="FU406" s="1">
        <v>0.189679</v>
      </c>
      <c r="FV406" s="1">
        <v>20.3233</v>
      </c>
      <c r="FW406" s="1">
        <v>5.2119</v>
      </c>
      <c r="FX406" s="1">
        <v>11.9032</v>
      </c>
      <c r="FY406" s="1">
        <v>5.003</v>
      </c>
      <c r="FZ406" s="1">
        <v>3.28995</v>
      </c>
      <c r="GA406" s="1">
        <v>9999.0</v>
      </c>
      <c r="GB406" s="1">
        <v>9999.0</v>
      </c>
      <c r="GC406" s="1">
        <v>9999.0</v>
      </c>
      <c r="GD406" s="1">
        <v>999.9</v>
      </c>
      <c r="GE406" s="1">
        <v>1.85944</v>
      </c>
      <c r="GF406" s="1">
        <v>1.8544</v>
      </c>
      <c r="GG406" s="1">
        <v>1.8576</v>
      </c>
      <c r="GH406" s="1">
        <v>1.85602</v>
      </c>
      <c r="GI406" s="1">
        <v>1.85486</v>
      </c>
      <c r="GJ406" s="1">
        <v>1.85455</v>
      </c>
      <c r="GK406" s="1">
        <v>1.85318</v>
      </c>
      <c r="GL406" s="1">
        <v>1.85632</v>
      </c>
      <c r="GM406" s="1">
        <v>0.0</v>
      </c>
      <c r="GN406" s="1">
        <v>0.0</v>
      </c>
      <c r="GO406" s="1">
        <v>0.0</v>
      </c>
      <c r="GP406" s="1">
        <v>0.0</v>
      </c>
      <c r="GQ406" s="1" t="s">
        <v>358</v>
      </c>
      <c r="GR406" s="1" t="s">
        <v>359</v>
      </c>
      <c r="GS406" s="1" t="s">
        <v>360</v>
      </c>
      <c r="GT406" s="1" t="s">
        <v>360</v>
      </c>
      <c r="GU406" s="1" t="s">
        <v>360</v>
      </c>
      <c r="GV406" s="1" t="s">
        <v>360</v>
      </c>
      <c r="GW406" s="1">
        <v>0.0</v>
      </c>
      <c r="GX406" s="1">
        <v>100.0</v>
      </c>
      <c r="GY406" s="1">
        <v>100.0</v>
      </c>
      <c r="GZ406" s="1">
        <v>3.13</v>
      </c>
      <c r="HA406" s="1">
        <v>0.0177</v>
      </c>
      <c r="HB406" s="1">
        <v>0.467488805237294</v>
      </c>
      <c r="HC406" s="1">
        <v>0.002678124759318837</v>
      </c>
      <c r="HD406" s="1">
        <v>-9.373761146515732E-7</v>
      </c>
      <c r="HE406" s="1">
        <v>1.391563784175389E-10</v>
      </c>
      <c r="HF406" s="1">
        <v>-0.06780524781039028</v>
      </c>
      <c r="HG406" s="1">
        <v>0.01061361004592812</v>
      </c>
      <c r="HH406" s="1">
        <v>-3.086644042041478E-4</v>
      </c>
      <c r="HI406" s="1">
        <v>1.24720902217549E-6</v>
      </c>
      <c r="HJ406" s="1">
        <v>1.0</v>
      </c>
      <c r="HK406" s="1">
        <v>2093.0</v>
      </c>
      <c r="HL406" s="1">
        <v>2.0</v>
      </c>
      <c r="HM406" s="1">
        <v>27.0</v>
      </c>
      <c r="HN406" s="1">
        <v>10.4</v>
      </c>
      <c r="HO406" s="1">
        <v>10.2</v>
      </c>
      <c r="HP406" s="1">
        <v>3.73901</v>
      </c>
      <c r="HQ406" s="1">
        <v>2.28149</v>
      </c>
      <c r="HR406" s="1">
        <v>1.4978</v>
      </c>
      <c r="HS406" s="1">
        <v>2.30347</v>
      </c>
      <c r="HT406" s="1">
        <v>1.54785</v>
      </c>
      <c r="HU406" s="1">
        <v>2.33032</v>
      </c>
      <c r="HV406" s="1">
        <v>35.3596</v>
      </c>
      <c r="HW406" s="1">
        <v>15.2615</v>
      </c>
      <c r="HX406" s="1">
        <v>18.0</v>
      </c>
      <c r="HY406" s="1">
        <v>501.395</v>
      </c>
      <c r="HZ406" s="1">
        <v>519.051</v>
      </c>
      <c r="IA406" s="1">
        <v>28.7271</v>
      </c>
      <c r="IB406" s="1">
        <v>29.1762</v>
      </c>
      <c r="IC406" s="1">
        <v>30.0003</v>
      </c>
      <c r="ID406" s="1">
        <v>28.9366</v>
      </c>
      <c r="IE406" s="1">
        <v>29.0293</v>
      </c>
      <c r="IF406" s="1">
        <v>74.9042</v>
      </c>
      <c r="IG406" s="1">
        <v>27.7982</v>
      </c>
      <c r="IH406" s="1">
        <v>71.351</v>
      </c>
      <c r="II406" s="1">
        <v>28.7285</v>
      </c>
      <c r="IJ406" s="1">
        <v>1982.45</v>
      </c>
      <c r="IK406" s="1">
        <v>24.061</v>
      </c>
      <c r="IL406" s="1">
        <v>100.894</v>
      </c>
      <c r="IM406" s="1">
        <v>100.652</v>
      </c>
      <c r="IN406" s="1" t="s">
        <v>365</v>
      </c>
    </row>
    <row r="407" ht="15.75" customHeight="1">
      <c r="A407" s="1">
        <v>391.0</v>
      </c>
      <c r="B407" s="1">
        <v>1.6604847711E9</v>
      </c>
      <c r="C407" s="1">
        <v>642.0</v>
      </c>
      <c r="D407" s="1" t="s">
        <v>1122</v>
      </c>
      <c r="E407" s="1" t="s">
        <v>1123</v>
      </c>
      <c r="F407" s="1">
        <v>1.0</v>
      </c>
      <c r="G407" s="1" t="s">
        <v>349</v>
      </c>
      <c r="H407" s="1" t="s">
        <v>350</v>
      </c>
      <c r="I407" s="1" t="s">
        <v>351</v>
      </c>
      <c r="J407" s="1" t="s">
        <v>352</v>
      </c>
      <c r="K407" s="1" t="s">
        <v>353</v>
      </c>
      <c r="L407" s="1" t="s">
        <v>349</v>
      </c>
      <c r="M407" s="1" t="s">
        <v>354</v>
      </c>
      <c r="N407" s="1">
        <v>1.66048476306875E9</v>
      </c>
      <c r="O407" s="1">
        <f t="shared" si="1"/>
        <v>0.002667683001</v>
      </c>
      <c r="P407" s="1">
        <f t="shared" si="2"/>
        <v>2.667683001</v>
      </c>
      <c r="Q407" s="1">
        <f t="shared" si="3"/>
        <v>6.911275378</v>
      </c>
      <c r="R407" s="1">
        <f t="shared" si="4"/>
        <v>1867.209375</v>
      </c>
      <c r="S407" s="1">
        <f t="shared" si="5"/>
        <v>1722.609039</v>
      </c>
      <c r="T407" s="1">
        <f t="shared" si="6"/>
        <v>171.6090121</v>
      </c>
      <c r="U407" s="1">
        <f t="shared" si="7"/>
        <v>186.0143242</v>
      </c>
      <c r="V407" s="1">
        <f t="shared" si="8"/>
        <v>0.1322383195</v>
      </c>
      <c r="W407" s="1">
        <f t="shared" si="9"/>
        <v>2.920836945</v>
      </c>
      <c r="X407" s="1">
        <f t="shared" si="10"/>
        <v>0.1290000725</v>
      </c>
      <c r="Y407" s="1">
        <f t="shared" si="11"/>
        <v>0.08090938424</v>
      </c>
      <c r="Z407" s="1">
        <f t="shared" si="12"/>
        <v>321.5171168</v>
      </c>
      <c r="AA407" s="1">
        <f t="shared" si="13"/>
        <v>32.20584154</v>
      </c>
      <c r="AB407" s="1">
        <f t="shared" si="14"/>
        <v>31.68700625</v>
      </c>
      <c r="AC407" s="1">
        <f t="shared" si="15"/>
        <v>4.69113915</v>
      </c>
      <c r="AD407" s="1">
        <f t="shared" si="16"/>
        <v>60.00254711</v>
      </c>
      <c r="AE407" s="1">
        <f t="shared" si="17"/>
        <v>2.707495651</v>
      </c>
      <c r="AF407" s="1">
        <f t="shared" si="18"/>
        <v>4.512301197</v>
      </c>
      <c r="AG407" s="1">
        <f t="shared" si="19"/>
        <v>1.983643499</v>
      </c>
      <c r="AH407" s="1">
        <f t="shared" si="20"/>
        <v>-117.6448204</v>
      </c>
      <c r="AI407" s="1">
        <f t="shared" si="21"/>
        <v>-107.616694</v>
      </c>
      <c r="AJ407" s="1">
        <f t="shared" si="22"/>
        <v>-8.302021869</v>
      </c>
      <c r="AK407" s="1">
        <f t="shared" si="23"/>
        <v>87.9535805</v>
      </c>
      <c r="AL407" s="1">
        <f t="shared" si="24"/>
        <v>38.53833653</v>
      </c>
      <c r="AM407" s="1">
        <f t="shared" si="25"/>
        <v>2.651362757</v>
      </c>
      <c r="AN407" s="1">
        <f t="shared" si="26"/>
        <v>6.911275378</v>
      </c>
      <c r="AO407" s="1">
        <v>1992.96343378691</v>
      </c>
      <c r="AP407" s="1">
        <v>1958.184545454545</v>
      </c>
      <c r="AQ407" s="1">
        <v>5.140690340917</v>
      </c>
      <c r="AR407" s="1">
        <v>64.97328580608568</v>
      </c>
      <c r="AS407" s="1">
        <f t="shared" si="27"/>
        <v>2.667683001</v>
      </c>
      <c r="AT407" s="1">
        <v>24.09071693564276</v>
      </c>
      <c r="AU407" s="1">
        <v>27.20090242424241</v>
      </c>
      <c r="AV407" s="1">
        <v>4.739245735398438E-4</v>
      </c>
      <c r="AW407" s="1">
        <v>82.27873590820442</v>
      </c>
      <c r="AX407" s="1">
        <v>0.0</v>
      </c>
      <c r="AY407" s="1">
        <v>0.0</v>
      </c>
      <c r="AZ407" s="1">
        <f t="shared" si="28"/>
        <v>1</v>
      </c>
      <c r="BA407" s="1">
        <f t="shared" si="29"/>
        <v>0</v>
      </c>
      <c r="BB407" s="1">
        <f t="shared" si="30"/>
        <v>51922.44611</v>
      </c>
      <c r="BC407" s="1">
        <f t="shared" si="31"/>
        <v>2000.010625</v>
      </c>
      <c r="BD407" s="1">
        <f t="shared" si="32"/>
        <v>1681.208625</v>
      </c>
      <c r="BE407" s="1">
        <f t="shared" si="33"/>
        <v>0.8405998468</v>
      </c>
      <c r="BF407" s="1">
        <f t="shared" si="34"/>
        <v>0.1607577043</v>
      </c>
      <c r="BG407" s="1">
        <v>6.0</v>
      </c>
      <c r="BH407" s="1">
        <v>0.5</v>
      </c>
      <c r="BI407" s="1" t="s">
        <v>355</v>
      </c>
      <c r="BJ407" s="1">
        <v>2.0</v>
      </c>
      <c r="BK407" s="1" t="b">
        <v>1</v>
      </c>
      <c r="BL407" s="1">
        <v>1.66048476306875E9</v>
      </c>
      <c r="BM407" s="1">
        <v>1867.209375</v>
      </c>
      <c r="BN407" s="1">
        <v>1919.38125</v>
      </c>
      <c r="BO407" s="1">
        <v>27.17780625</v>
      </c>
      <c r="BP407" s="1">
        <v>24.083525</v>
      </c>
      <c r="BQ407" s="1">
        <v>1864.105</v>
      </c>
      <c r="BR407" s="1">
        <v>27.16005</v>
      </c>
      <c r="BS407" s="1">
        <v>500.142875</v>
      </c>
      <c r="BT407" s="1">
        <v>99.52167499999999</v>
      </c>
      <c r="BU407" s="1">
        <v>0.09989218125</v>
      </c>
      <c r="BV407" s="1">
        <v>31.0035875</v>
      </c>
      <c r="BW407" s="1">
        <v>31.68700625</v>
      </c>
      <c r="BX407" s="1">
        <v>999.9</v>
      </c>
      <c r="BY407" s="1">
        <v>0.0</v>
      </c>
      <c r="BZ407" s="1">
        <v>0.0</v>
      </c>
      <c r="CA407" s="1">
        <v>9998.240625</v>
      </c>
      <c r="CB407" s="1">
        <v>0.0</v>
      </c>
      <c r="CC407" s="1">
        <v>457.4900625</v>
      </c>
      <c r="CD407" s="1">
        <v>-52.17354375000001</v>
      </c>
      <c r="CE407" s="1">
        <v>1919.373125</v>
      </c>
      <c r="CF407" s="1">
        <v>1966.7475</v>
      </c>
      <c r="CG407" s="1">
        <v>3.0942675</v>
      </c>
      <c r="CH407" s="1">
        <v>1919.38125</v>
      </c>
      <c r="CI407" s="1">
        <v>24.083525</v>
      </c>
      <c r="CJ407" s="1">
        <v>2.70478125</v>
      </c>
      <c r="CK407" s="1">
        <v>2.39683375</v>
      </c>
      <c r="CL407" s="1">
        <v>22.3141875</v>
      </c>
      <c r="CM407" s="1">
        <v>20.3424</v>
      </c>
      <c r="CN407" s="1">
        <v>2000.010625</v>
      </c>
      <c r="CO407" s="1">
        <v>0.98000625</v>
      </c>
      <c r="CP407" s="1">
        <v>0.019993625</v>
      </c>
      <c r="CQ407" s="1">
        <v>0.0</v>
      </c>
      <c r="CR407" s="1">
        <v>2.9223125</v>
      </c>
      <c r="CS407" s="1">
        <v>0.0</v>
      </c>
      <c r="CT407" s="1">
        <v>32321.00625</v>
      </c>
      <c r="CU407" s="1">
        <v>17412.4375</v>
      </c>
      <c r="CV407" s="1">
        <v>39.300375</v>
      </c>
      <c r="CW407" s="1">
        <v>40.32774999999999</v>
      </c>
      <c r="CX407" s="1">
        <v>39.2460625</v>
      </c>
      <c r="CY407" s="1">
        <v>38.8631875</v>
      </c>
      <c r="CZ407" s="1">
        <v>39.5155</v>
      </c>
      <c r="DA407" s="1">
        <v>1960.020625</v>
      </c>
      <c r="DB407" s="1">
        <v>39.99</v>
      </c>
      <c r="DC407" s="1">
        <v>0.0</v>
      </c>
      <c r="DD407" s="1">
        <v>1.6604847692E9</v>
      </c>
      <c r="DE407" s="1">
        <v>0.0</v>
      </c>
      <c r="DF407" s="1">
        <v>1.6604841591E9</v>
      </c>
      <c r="DG407" s="1" t="s">
        <v>356</v>
      </c>
      <c r="DH407" s="1">
        <v>1.6604841451E9</v>
      </c>
      <c r="DI407" s="1">
        <v>1.6604841591E9</v>
      </c>
      <c r="DJ407" s="1">
        <v>1.0</v>
      </c>
      <c r="DK407" s="1">
        <v>0.063</v>
      </c>
      <c r="DL407" s="1">
        <v>-0.028</v>
      </c>
      <c r="DM407" s="1">
        <v>1.395</v>
      </c>
      <c r="DN407" s="1">
        <v>0.027</v>
      </c>
      <c r="DO407" s="1">
        <v>400.0</v>
      </c>
      <c r="DP407" s="1">
        <v>24.0</v>
      </c>
      <c r="DQ407" s="1">
        <v>0.47</v>
      </c>
      <c r="DR407" s="1">
        <v>0.03</v>
      </c>
      <c r="DS407" s="1">
        <v>6.69341975224692</v>
      </c>
      <c r="DT407" s="1">
        <v>-0.03797484611223749</v>
      </c>
      <c r="DU407" s="1">
        <v>0.2199367588066539</v>
      </c>
      <c r="DV407" s="1">
        <v>1.0</v>
      </c>
      <c r="DW407" s="1">
        <v>38.50276386758488</v>
      </c>
      <c r="DX407" s="1">
        <v>0.6880122588194971</v>
      </c>
      <c r="DY407" s="1">
        <v>0.1053971660446621</v>
      </c>
      <c r="DZ407" s="1">
        <v>0.0</v>
      </c>
      <c r="EA407" s="1">
        <v>-52.12460322580645</v>
      </c>
      <c r="EB407" s="1">
        <v>-2.596296774193562</v>
      </c>
      <c r="EC407" s="1">
        <v>0.2166634829137196</v>
      </c>
      <c r="ED407" s="1">
        <v>0.0</v>
      </c>
      <c r="EE407" s="1">
        <v>1715.987166603536</v>
      </c>
      <c r="EF407" s="1">
        <v>287.6768005843953</v>
      </c>
      <c r="EG407" s="1">
        <v>21.60012831754067</v>
      </c>
      <c r="EH407" s="1">
        <v>0.0</v>
      </c>
      <c r="EI407" s="1">
        <v>3.10838731707317</v>
      </c>
      <c r="EJ407" s="1">
        <v>-0.1694080139372811</v>
      </c>
      <c r="EK407" s="1">
        <v>0.02826988046636193</v>
      </c>
      <c r="EL407" s="1">
        <v>0.0</v>
      </c>
      <c r="EM407" s="1">
        <v>1.984787546918132</v>
      </c>
      <c r="EN407" s="1">
        <v>-0.03113221613626234</v>
      </c>
      <c r="EO407" s="1">
        <v>0.002616597724448985</v>
      </c>
      <c r="EP407" s="1">
        <v>1.0</v>
      </c>
      <c r="EQ407" s="1">
        <v>2.0</v>
      </c>
      <c r="ER407" s="1">
        <v>6.0</v>
      </c>
      <c r="ES407" s="1" t="s">
        <v>384</v>
      </c>
      <c r="ET407" s="1">
        <v>2.94535</v>
      </c>
      <c r="EU407" s="1">
        <v>2.80106</v>
      </c>
      <c r="EV407" s="1">
        <v>0.247448</v>
      </c>
      <c r="EW407" s="1">
        <v>0.251305</v>
      </c>
      <c r="EX407" s="1">
        <v>0.118567</v>
      </c>
      <c r="EY407" s="1">
        <v>0.108958</v>
      </c>
      <c r="EZ407" s="1">
        <v>15500.5</v>
      </c>
      <c r="FA407" s="1">
        <v>16175.1</v>
      </c>
      <c r="FB407" s="1">
        <v>23938.1</v>
      </c>
      <c r="FC407" s="1">
        <v>25126.3</v>
      </c>
      <c r="FD407" s="1">
        <v>33766.5</v>
      </c>
      <c r="FE407" s="1">
        <v>35745.5</v>
      </c>
      <c r="FF407" s="1">
        <v>43623.9</v>
      </c>
      <c r="FG407" s="1">
        <v>46439.2</v>
      </c>
      <c r="FH407" s="1">
        <v>2.00032</v>
      </c>
      <c r="FI407" s="1">
        <v>1.925</v>
      </c>
      <c r="FJ407" s="1">
        <v>0.14849</v>
      </c>
      <c r="FK407" s="1">
        <v>0.0</v>
      </c>
      <c r="FL407" s="1">
        <v>29.2607</v>
      </c>
      <c r="FM407" s="1">
        <v>999.9</v>
      </c>
      <c r="FN407" s="1">
        <v>68.8</v>
      </c>
      <c r="FO407" s="1">
        <v>31.7</v>
      </c>
      <c r="FP407" s="1">
        <v>32.4554</v>
      </c>
      <c r="FQ407" s="1">
        <v>63.734</v>
      </c>
      <c r="FR407" s="1">
        <v>25.5409</v>
      </c>
      <c r="FS407" s="1">
        <v>1.0</v>
      </c>
      <c r="FT407" s="1">
        <v>0.155821</v>
      </c>
      <c r="FU407" s="1">
        <v>0.184545</v>
      </c>
      <c r="FV407" s="1">
        <v>20.3234</v>
      </c>
      <c r="FW407" s="1">
        <v>5.2119</v>
      </c>
      <c r="FX407" s="1">
        <v>11.9035</v>
      </c>
      <c r="FY407" s="1">
        <v>5.0031</v>
      </c>
      <c r="FZ407" s="1">
        <v>3.28993</v>
      </c>
      <c r="GA407" s="1">
        <v>9999.0</v>
      </c>
      <c r="GB407" s="1">
        <v>9999.0</v>
      </c>
      <c r="GC407" s="1">
        <v>9999.0</v>
      </c>
      <c r="GD407" s="1">
        <v>999.9</v>
      </c>
      <c r="GE407" s="1">
        <v>1.85944</v>
      </c>
      <c r="GF407" s="1">
        <v>1.8544</v>
      </c>
      <c r="GG407" s="1">
        <v>1.8576</v>
      </c>
      <c r="GH407" s="1">
        <v>1.85601</v>
      </c>
      <c r="GI407" s="1">
        <v>1.85486</v>
      </c>
      <c r="GJ407" s="1">
        <v>1.85454</v>
      </c>
      <c r="GK407" s="1">
        <v>1.85318</v>
      </c>
      <c r="GL407" s="1">
        <v>1.8563</v>
      </c>
      <c r="GM407" s="1">
        <v>0.0</v>
      </c>
      <c r="GN407" s="1">
        <v>0.0</v>
      </c>
      <c r="GO407" s="1">
        <v>0.0</v>
      </c>
      <c r="GP407" s="1">
        <v>0.0</v>
      </c>
      <c r="GQ407" s="1" t="s">
        <v>358</v>
      </c>
      <c r="GR407" s="1" t="s">
        <v>359</v>
      </c>
      <c r="GS407" s="1" t="s">
        <v>360</v>
      </c>
      <c r="GT407" s="1" t="s">
        <v>360</v>
      </c>
      <c r="GU407" s="1" t="s">
        <v>360</v>
      </c>
      <c r="GV407" s="1" t="s">
        <v>360</v>
      </c>
      <c r="GW407" s="1">
        <v>0.0</v>
      </c>
      <c r="GX407" s="1">
        <v>100.0</v>
      </c>
      <c r="GY407" s="1">
        <v>100.0</v>
      </c>
      <c r="GZ407" s="1">
        <v>3.13</v>
      </c>
      <c r="HA407" s="1">
        <v>0.0177</v>
      </c>
      <c r="HB407" s="1">
        <v>0.467488805237294</v>
      </c>
      <c r="HC407" s="1">
        <v>0.002678124759318837</v>
      </c>
      <c r="HD407" s="1">
        <v>-9.373761146515732E-7</v>
      </c>
      <c r="HE407" s="1">
        <v>1.391563784175389E-10</v>
      </c>
      <c r="HF407" s="1">
        <v>-0.06780524781039028</v>
      </c>
      <c r="HG407" s="1">
        <v>0.01061361004592812</v>
      </c>
      <c r="HH407" s="1">
        <v>-3.086644042041478E-4</v>
      </c>
      <c r="HI407" s="1">
        <v>1.24720902217549E-6</v>
      </c>
      <c r="HJ407" s="1">
        <v>1.0</v>
      </c>
      <c r="HK407" s="1">
        <v>2093.0</v>
      </c>
      <c r="HL407" s="1">
        <v>2.0</v>
      </c>
      <c r="HM407" s="1">
        <v>27.0</v>
      </c>
      <c r="HN407" s="1">
        <v>10.4</v>
      </c>
      <c r="HO407" s="1">
        <v>10.2</v>
      </c>
      <c r="HP407" s="1">
        <v>3.74634</v>
      </c>
      <c r="HQ407" s="1">
        <v>2.25464</v>
      </c>
      <c r="HR407" s="1">
        <v>1.4978</v>
      </c>
      <c r="HS407" s="1">
        <v>2.30347</v>
      </c>
      <c r="HT407" s="1">
        <v>1.54785</v>
      </c>
      <c r="HU407" s="1">
        <v>2.38892</v>
      </c>
      <c r="HV407" s="1">
        <v>35.3596</v>
      </c>
      <c r="HW407" s="1">
        <v>15.2791</v>
      </c>
      <c r="HX407" s="1">
        <v>18.0</v>
      </c>
      <c r="HY407" s="1">
        <v>501.491</v>
      </c>
      <c r="HZ407" s="1">
        <v>519.043</v>
      </c>
      <c r="IA407" s="1">
        <v>28.7263</v>
      </c>
      <c r="IB407" s="1">
        <v>29.1771</v>
      </c>
      <c r="IC407" s="1">
        <v>30.0004</v>
      </c>
      <c r="ID407" s="1">
        <v>28.9375</v>
      </c>
      <c r="IE407" s="1">
        <v>29.0303</v>
      </c>
      <c r="IF407" s="1">
        <v>74.9978</v>
      </c>
      <c r="IG407" s="1">
        <v>27.7982</v>
      </c>
      <c r="IH407" s="1">
        <v>71.351</v>
      </c>
      <c r="II407" s="1">
        <v>29.2389</v>
      </c>
      <c r="IJ407" s="1">
        <v>1992.51</v>
      </c>
      <c r="IK407" s="1">
        <v>24.061</v>
      </c>
      <c r="IL407" s="1">
        <v>100.894</v>
      </c>
      <c r="IM407" s="1">
        <v>100.652</v>
      </c>
      <c r="IN407" s="1" t="s">
        <v>365</v>
      </c>
    </row>
    <row r="408" ht="15.75" customHeight="1">
      <c r="A408" s="1">
        <v>392.0</v>
      </c>
      <c r="B408" s="1">
        <v>1.6604847721E9</v>
      </c>
      <c r="C408" s="1">
        <v>643.0</v>
      </c>
      <c r="D408" s="1" t="s">
        <v>1124</v>
      </c>
      <c r="E408" s="1" t="s">
        <v>1125</v>
      </c>
      <c r="F408" s="1">
        <v>1.0</v>
      </c>
      <c r="G408" s="1" t="s">
        <v>349</v>
      </c>
      <c r="H408" s="1" t="s">
        <v>350</v>
      </c>
      <c r="I408" s="1" t="s">
        <v>351</v>
      </c>
      <c r="J408" s="1" t="s">
        <v>352</v>
      </c>
      <c r="K408" s="1" t="s">
        <v>353</v>
      </c>
      <c r="L408" s="1" t="s">
        <v>349</v>
      </c>
      <c r="M408" s="1" t="s">
        <v>354</v>
      </c>
      <c r="N408" s="1">
        <v>1.660484764599999E9</v>
      </c>
      <c r="O408" s="1">
        <f t="shared" si="1"/>
        <v>0.002667202435</v>
      </c>
      <c r="P408" s="1">
        <f t="shared" si="2"/>
        <v>2.667202435</v>
      </c>
      <c r="Q408" s="1">
        <f t="shared" si="3"/>
        <v>6.885138954</v>
      </c>
      <c r="R408" s="1">
        <f t="shared" si="4"/>
        <v>1874.876667</v>
      </c>
      <c r="S408" s="1">
        <f t="shared" si="5"/>
        <v>1730.388154</v>
      </c>
      <c r="T408" s="1">
        <f t="shared" si="6"/>
        <v>172.3841688</v>
      </c>
      <c r="U408" s="1">
        <f t="shared" si="7"/>
        <v>186.7783567</v>
      </c>
      <c r="V408" s="1">
        <f t="shared" si="8"/>
        <v>0.1322688338</v>
      </c>
      <c r="W408" s="1">
        <f t="shared" si="9"/>
        <v>2.92092043</v>
      </c>
      <c r="X408" s="1">
        <f t="shared" si="10"/>
        <v>0.1290292021</v>
      </c>
      <c r="Y408" s="1">
        <f t="shared" si="11"/>
        <v>0.08092771051</v>
      </c>
      <c r="Z408" s="1">
        <f t="shared" si="12"/>
        <v>321.5179746</v>
      </c>
      <c r="AA408" s="1">
        <f t="shared" si="13"/>
        <v>32.20470654</v>
      </c>
      <c r="AB408" s="1">
        <f t="shared" si="14"/>
        <v>31.68615333</v>
      </c>
      <c r="AC408" s="1">
        <f t="shared" si="15"/>
        <v>4.690912167</v>
      </c>
      <c r="AD408" s="1">
        <f t="shared" si="16"/>
        <v>60.01961281</v>
      </c>
      <c r="AE408" s="1">
        <f t="shared" si="17"/>
        <v>2.70807514</v>
      </c>
      <c r="AF408" s="1">
        <f t="shared" si="18"/>
        <v>4.511983688</v>
      </c>
      <c r="AG408" s="1">
        <f t="shared" si="19"/>
        <v>1.982837027</v>
      </c>
      <c r="AH408" s="1">
        <f t="shared" si="20"/>
        <v>-117.6236274</v>
      </c>
      <c r="AI408" s="1">
        <f t="shared" si="21"/>
        <v>-107.6798064</v>
      </c>
      <c r="AJ408" s="1">
        <f t="shared" si="22"/>
        <v>-8.306567777</v>
      </c>
      <c r="AK408" s="1">
        <f t="shared" si="23"/>
        <v>87.90797302</v>
      </c>
      <c r="AL408" s="1">
        <f t="shared" si="24"/>
        <v>38.57838351</v>
      </c>
      <c r="AM408" s="1">
        <f t="shared" si="25"/>
        <v>2.650809529</v>
      </c>
      <c r="AN408" s="1">
        <f t="shared" si="26"/>
        <v>6.885138954</v>
      </c>
      <c r="AO408" s="1">
        <v>1998.236681651839</v>
      </c>
      <c r="AP408" s="1">
        <v>1963.378363636363</v>
      </c>
      <c r="AQ408" s="1">
        <v>5.162437037236629</v>
      </c>
      <c r="AR408" s="1">
        <v>64.97328580608568</v>
      </c>
      <c r="AS408" s="1">
        <f t="shared" si="27"/>
        <v>2.667202435</v>
      </c>
      <c r="AT408" s="1">
        <v>24.0914013116497</v>
      </c>
      <c r="AU408" s="1">
        <v>27.2022012121212</v>
      </c>
      <c r="AV408" s="1">
        <v>2.942687112284518E-4</v>
      </c>
      <c r="AW408" s="1">
        <v>82.27873590820442</v>
      </c>
      <c r="AX408" s="1">
        <v>0.0</v>
      </c>
      <c r="AY408" s="1">
        <v>0.0</v>
      </c>
      <c r="AZ408" s="1">
        <f t="shared" si="28"/>
        <v>1</v>
      </c>
      <c r="BA408" s="1">
        <f t="shared" si="29"/>
        <v>0</v>
      </c>
      <c r="BB408" s="1">
        <f t="shared" si="30"/>
        <v>51925.03308</v>
      </c>
      <c r="BC408" s="1">
        <f t="shared" si="31"/>
        <v>2000.016</v>
      </c>
      <c r="BD408" s="1">
        <f t="shared" si="32"/>
        <v>1681.21314</v>
      </c>
      <c r="BE408" s="1">
        <f t="shared" si="33"/>
        <v>0.8405998452</v>
      </c>
      <c r="BF408" s="1">
        <f t="shared" si="34"/>
        <v>0.1607577012</v>
      </c>
      <c r="BG408" s="1">
        <v>6.0</v>
      </c>
      <c r="BH408" s="1">
        <v>0.5</v>
      </c>
      <c r="BI408" s="1" t="s">
        <v>355</v>
      </c>
      <c r="BJ408" s="1">
        <v>2.0</v>
      </c>
      <c r="BK408" s="1" t="b">
        <v>1</v>
      </c>
      <c r="BL408" s="1">
        <v>1.660484764599999E9</v>
      </c>
      <c r="BM408" s="1">
        <v>1874.876666666667</v>
      </c>
      <c r="BN408" s="1">
        <v>1927.12</v>
      </c>
      <c r="BO408" s="1">
        <v>27.18359333333333</v>
      </c>
      <c r="BP408" s="1">
        <v>24.08996</v>
      </c>
      <c r="BQ408" s="1">
        <v>1871.767333333333</v>
      </c>
      <c r="BR408" s="1">
        <v>27.16586</v>
      </c>
      <c r="BS408" s="1">
        <v>500.1402666666666</v>
      </c>
      <c r="BT408" s="1">
        <v>99.52177999999999</v>
      </c>
      <c r="BU408" s="1">
        <v>0.09989644666666668</v>
      </c>
      <c r="BV408" s="1">
        <v>31.00235333333333</v>
      </c>
      <c r="BW408" s="1">
        <v>31.68615333333333</v>
      </c>
      <c r="BX408" s="1">
        <v>999.8999999999999</v>
      </c>
      <c r="BY408" s="1">
        <v>0.0</v>
      </c>
      <c r="BZ408" s="1">
        <v>0.0</v>
      </c>
      <c r="CA408" s="1">
        <v>9998.706666666667</v>
      </c>
      <c r="CB408" s="1">
        <v>0.0</v>
      </c>
      <c r="CC408" s="1">
        <v>535.7959333333333</v>
      </c>
      <c r="CD408" s="1">
        <v>-52.24524666666667</v>
      </c>
      <c r="CE408" s="1">
        <v>1927.266</v>
      </c>
      <c r="CF408" s="1">
        <v>1974.69</v>
      </c>
      <c r="CG408" s="1">
        <v>3.093624</v>
      </c>
      <c r="CH408" s="1">
        <v>1927.12</v>
      </c>
      <c r="CI408" s="1">
        <v>24.08996</v>
      </c>
      <c r="CJ408" s="1">
        <v>2.70536</v>
      </c>
      <c r="CK408" s="1">
        <v>2.397476666666666</v>
      </c>
      <c r="CL408" s="1">
        <v>22.31770666666667</v>
      </c>
      <c r="CM408" s="1">
        <v>20.34674666666667</v>
      </c>
      <c r="CN408" s="1">
        <v>2000.016</v>
      </c>
      <c r="CO408" s="1">
        <v>0.9800063333333335</v>
      </c>
      <c r="CP408" s="1">
        <v>0.0199935</v>
      </c>
      <c r="CQ408" s="1">
        <v>0.0</v>
      </c>
      <c r="CR408" s="1">
        <v>2.9658</v>
      </c>
      <c r="CS408" s="1">
        <v>0.0</v>
      </c>
      <c r="CT408" s="1">
        <v>32319.78666666667</v>
      </c>
      <c r="CU408" s="1">
        <v>17412.49333333334</v>
      </c>
      <c r="CV408" s="1">
        <v>39.30786666666667</v>
      </c>
      <c r="CW408" s="1">
        <v>40.333</v>
      </c>
      <c r="CX408" s="1">
        <v>39.2458</v>
      </c>
      <c r="CY408" s="1">
        <v>38.8708</v>
      </c>
      <c r="CZ408" s="1">
        <v>39.52066666666667</v>
      </c>
      <c r="DA408" s="1">
        <v>1960.026</v>
      </c>
      <c r="DB408" s="1">
        <v>39.99</v>
      </c>
      <c r="DC408" s="1">
        <v>0.0</v>
      </c>
      <c r="DD408" s="1">
        <v>1.6604847698E9</v>
      </c>
      <c r="DE408" s="1">
        <v>0.0</v>
      </c>
      <c r="DF408" s="1">
        <v>1.6604841591E9</v>
      </c>
      <c r="DG408" s="1" t="s">
        <v>356</v>
      </c>
      <c r="DH408" s="1">
        <v>1.6604841451E9</v>
      </c>
      <c r="DI408" s="1">
        <v>1.6604841591E9</v>
      </c>
      <c r="DJ408" s="1">
        <v>1.0</v>
      </c>
      <c r="DK408" s="1">
        <v>0.063</v>
      </c>
      <c r="DL408" s="1">
        <v>-0.028</v>
      </c>
      <c r="DM408" s="1">
        <v>1.395</v>
      </c>
      <c r="DN408" s="1">
        <v>0.027</v>
      </c>
      <c r="DO408" s="1">
        <v>400.0</v>
      </c>
      <c r="DP408" s="1">
        <v>24.0</v>
      </c>
      <c r="DQ408" s="1">
        <v>0.47</v>
      </c>
      <c r="DR408" s="1">
        <v>0.03</v>
      </c>
      <c r="DS408" s="1">
        <v>6.723520170803969</v>
      </c>
      <c r="DT408" s="1">
        <v>0.535536130958553</v>
      </c>
      <c r="DU408" s="1">
        <v>0.2299703349516515</v>
      </c>
      <c r="DV408" s="1">
        <v>0.0</v>
      </c>
      <c r="DW408" s="1">
        <v>38.53353616233588</v>
      </c>
      <c r="DX408" s="1">
        <v>1.717905492938979</v>
      </c>
      <c r="DY408" s="1">
        <v>0.1433182793874145</v>
      </c>
      <c r="DZ408" s="1">
        <v>0.0</v>
      </c>
      <c r="EA408" s="1">
        <v>-52.20207333333335</v>
      </c>
      <c r="EB408" s="1">
        <v>-3.504517908787621</v>
      </c>
      <c r="EC408" s="1">
        <v>0.2629458194296985</v>
      </c>
      <c r="ED408" s="1">
        <v>0.0</v>
      </c>
      <c r="EE408" s="1">
        <v>1725.145839646469</v>
      </c>
      <c r="EF408" s="1">
        <v>286.0139314179016</v>
      </c>
      <c r="EG408" s="1">
        <v>21.48172690741414</v>
      </c>
      <c r="EH408" s="1">
        <v>0.0</v>
      </c>
      <c r="EI408" s="1">
        <v>3.10399725</v>
      </c>
      <c r="EJ408" s="1">
        <v>-0.09515403377110587</v>
      </c>
      <c r="EK408" s="1">
        <v>0.02461545479851023</v>
      </c>
      <c r="EL408" s="1">
        <v>1.0</v>
      </c>
      <c r="EM408" s="1">
        <v>1.983677302013009</v>
      </c>
      <c r="EN408" s="1">
        <v>-0.03609111366378342</v>
      </c>
      <c r="EO408" s="1">
        <v>0.002945152365675214</v>
      </c>
      <c r="EP408" s="1">
        <v>1.0</v>
      </c>
      <c r="EQ408" s="1">
        <v>2.0</v>
      </c>
      <c r="ER408" s="1">
        <v>6.0</v>
      </c>
      <c r="ES408" s="1" t="s">
        <v>384</v>
      </c>
      <c r="ET408" s="1">
        <v>2.94508</v>
      </c>
      <c r="EU408" s="1">
        <v>2.80104</v>
      </c>
      <c r="EV408" s="1">
        <v>0.247819</v>
      </c>
      <c r="EW408" s="1">
        <v>0.251664</v>
      </c>
      <c r="EX408" s="1">
        <v>0.118568</v>
      </c>
      <c r="EY408" s="1">
        <v>0.108962</v>
      </c>
      <c r="EZ408" s="1">
        <v>15493.0</v>
      </c>
      <c r="FA408" s="1">
        <v>16167.3</v>
      </c>
      <c r="FB408" s="1">
        <v>23938.2</v>
      </c>
      <c r="FC408" s="1">
        <v>25126.2</v>
      </c>
      <c r="FD408" s="1">
        <v>33766.6</v>
      </c>
      <c r="FE408" s="1">
        <v>35745.4</v>
      </c>
      <c r="FF408" s="1">
        <v>43624.1</v>
      </c>
      <c r="FG408" s="1">
        <v>46439.2</v>
      </c>
      <c r="FH408" s="1">
        <v>2.0002</v>
      </c>
      <c r="FI408" s="1">
        <v>1.92512</v>
      </c>
      <c r="FJ408" s="1">
        <v>0.148386</v>
      </c>
      <c r="FK408" s="1">
        <v>0.0</v>
      </c>
      <c r="FL408" s="1">
        <v>29.2613</v>
      </c>
      <c r="FM408" s="1">
        <v>999.9</v>
      </c>
      <c r="FN408" s="1">
        <v>68.7</v>
      </c>
      <c r="FO408" s="1">
        <v>31.7</v>
      </c>
      <c r="FP408" s="1">
        <v>32.4062</v>
      </c>
      <c r="FQ408" s="1">
        <v>63.754</v>
      </c>
      <c r="FR408" s="1">
        <v>26.0176</v>
      </c>
      <c r="FS408" s="1">
        <v>1.0</v>
      </c>
      <c r="FT408" s="1">
        <v>0.155833</v>
      </c>
      <c r="FU408" s="1">
        <v>-0.284619</v>
      </c>
      <c r="FV408" s="1">
        <v>20.3201</v>
      </c>
      <c r="FW408" s="1">
        <v>5.2116</v>
      </c>
      <c r="FX408" s="1">
        <v>11.9045</v>
      </c>
      <c r="FY408" s="1">
        <v>5.003</v>
      </c>
      <c r="FZ408" s="1">
        <v>3.28988</v>
      </c>
      <c r="GA408" s="1">
        <v>9999.0</v>
      </c>
      <c r="GB408" s="1">
        <v>9999.0</v>
      </c>
      <c r="GC408" s="1">
        <v>9999.0</v>
      </c>
      <c r="GD408" s="1">
        <v>999.9</v>
      </c>
      <c r="GE408" s="1">
        <v>1.85944</v>
      </c>
      <c r="GF408" s="1">
        <v>1.8544</v>
      </c>
      <c r="GG408" s="1">
        <v>1.8576</v>
      </c>
      <c r="GH408" s="1">
        <v>1.856</v>
      </c>
      <c r="GI408" s="1">
        <v>1.85486</v>
      </c>
      <c r="GJ408" s="1">
        <v>1.85452</v>
      </c>
      <c r="GK408" s="1">
        <v>1.85317</v>
      </c>
      <c r="GL408" s="1">
        <v>1.85629</v>
      </c>
      <c r="GM408" s="1">
        <v>0.0</v>
      </c>
      <c r="GN408" s="1">
        <v>0.0</v>
      </c>
      <c r="GO408" s="1">
        <v>0.0</v>
      </c>
      <c r="GP408" s="1">
        <v>0.0</v>
      </c>
      <c r="GQ408" s="1" t="s">
        <v>358</v>
      </c>
      <c r="GR408" s="1" t="s">
        <v>359</v>
      </c>
      <c r="GS408" s="1" t="s">
        <v>360</v>
      </c>
      <c r="GT408" s="1" t="s">
        <v>360</v>
      </c>
      <c r="GU408" s="1" t="s">
        <v>360</v>
      </c>
      <c r="GV408" s="1" t="s">
        <v>360</v>
      </c>
      <c r="GW408" s="1">
        <v>0.0</v>
      </c>
      <c r="GX408" s="1">
        <v>100.0</v>
      </c>
      <c r="GY408" s="1">
        <v>100.0</v>
      </c>
      <c r="GZ408" s="1">
        <v>3.13</v>
      </c>
      <c r="HA408" s="1">
        <v>0.0177</v>
      </c>
      <c r="HB408" s="1">
        <v>0.467488805237294</v>
      </c>
      <c r="HC408" s="1">
        <v>0.002678124759318837</v>
      </c>
      <c r="HD408" s="1">
        <v>-9.373761146515732E-7</v>
      </c>
      <c r="HE408" s="1">
        <v>1.391563784175389E-10</v>
      </c>
      <c r="HF408" s="1">
        <v>-0.06780524781039028</v>
      </c>
      <c r="HG408" s="1">
        <v>0.01061361004592812</v>
      </c>
      <c r="HH408" s="1">
        <v>-3.086644042041478E-4</v>
      </c>
      <c r="HI408" s="1">
        <v>1.24720902217549E-6</v>
      </c>
      <c r="HJ408" s="1">
        <v>1.0</v>
      </c>
      <c r="HK408" s="1">
        <v>2093.0</v>
      </c>
      <c r="HL408" s="1">
        <v>2.0</v>
      </c>
      <c r="HM408" s="1">
        <v>27.0</v>
      </c>
      <c r="HN408" s="1">
        <v>10.4</v>
      </c>
      <c r="HO408" s="1">
        <v>10.2</v>
      </c>
      <c r="HP408" s="1">
        <v>3.75488</v>
      </c>
      <c r="HQ408" s="1">
        <v>2.24609</v>
      </c>
      <c r="HR408" s="1">
        <v>1.4978</v>
      </c>
      <c r="HS408" s="1">
        <v>2.30347</v>
      </c>
      <c r="HT408" s="1">
        <v>1.54785</v>
      </c>
      <c r="HU408" s="1">
        <v>2.43408</v>
      </c>
      <c r="HV408" s="1">
        <v>35.3596</v>
      </c>
      <c r="HW408" s="1">
        <v>15.2615</v>
      </c>
      <c r="HX408" s="1">
        <v>18.0</v>
      </c>
      <c r="HY408" s="1">
        <v>501.422</v>
      </c>
      <c r="HZ408" s="1">
        <v>519.134</v>
      </c>
      <c r="IA408" s="1">
        <v>28.7268</v>
      </c>
      <c r="IB408" s="1">
        <v>29.1777</v>
      </c>
      <c r="IC408" s="1">
        <v>30.0003</v>
      </c>
      <c r="ID408" s="1">
        <v>28.9381</v>
      </c>
      <c r="IE408" s="1">
        <v>29.0309</v>
      </c>
      <c r="IF408" s="1">
        <v>75.2092</v>
      </c>
      <c r="IG408" s="1">
        <v>27.7982</v>
      </c>
      <c r="IH408" s="1">
        <v>71.351</v>
      </c>
      <c r="II408" s="1">
        <v>29.2389</v>
      </c>
      <c r="IJ408" s="1">
        <v>1992.51</v>
      </c>
      <c r="IK408" s="1">
        <v>24.061</v>
      </c>
      <c r="IL408" s="1">
        <v>100.894</v>
      </c>
      <c r="IM408" s="1">
        <v>100.652</v>
      </c>
      <c r="IN408" s="1" t="s">
        <v>365</v>
      </c>
    </row>
    <row r="409" ht="15.75" customHeight="1">
      <c r="A409" s="1">
        <v>393.0</v>
      </c>
      <c r="B409" s="1">
        <v>1.6604847731E9</v>
      </c>
      <c r="C409" s="1">
        <v>644.0</v>
      </c>
      <c r="D409" s="1" t="s">
        <v>1126</v>
      </c>
      <c r="E409" s="1" t="s">
        <v>1127</v>
      </c>
      <c r="F409" s="1">
        <v>1.0</v>
      </c>
      <c r="G409" s="1" t="s">
        <v>349</v>
      </c>
      <c r="H409" s="1" t="s">
        <v>350</v>
      </c>
      <c r="I409" s="1" t="s">
        <v>351</v>
      </c>
      <c r="J409" s="1" t="s">
        <v>352</v>
      </c>
      <c r="K409" s="1" t="s">
        <v>353</v>
      </c>
      <c r="L409" s="1" t="s">
        <v>349</v>
      </c>
      <c r="M409" s="1" t="s">
        <v>354</v>
      </c>
      <c r="N409" s="1">
        <v>1.6604847651E9</v>
      </c>
      <c r="O409" s="1">
        <f t="shared" si="1"/>
        <v>0.00266600779</v>
      </c>
      <c r="P409" s="1">
        <f t="shared" si="2"/>
        <v>2.66600779</v>
      </c>
      <c r="Q409" s="1">
        <f t="shared" si="3"/>
        <v>6.823551424</v>
      </c>
      <c r="R409" s="1">
        <f t="shared" si="4"/>
        <v>1877.386875</v>
      </c>
      <c r="S409" s="1">
        <f t="shared" si="5"/>
        <v>1733.548893</v>
      </c>
      <c r="T409" s="1">
        <f t="shared" si="6"/>
        <v>172.6991441</v>
      </c>
      <c r="U409" s="1">
        <f t="shared" si="7"/>
        <v>187.0285331</v>
      </c>
      <c r="V409" s="1">
        <f t="shared" si="8"/>
        <v>0.1322279079</v>
      </c>
      <c r="W409" s="1">
        <f t="shared" si="9"/>
        <v>2.920805426</v>
      </c>
      <c r="X409" s="1">
        <f t="shared" si="10"/>
        <v>0.1289901301</v>
      </c>
      <c r="Y409" s="1">
        <f t="shared" si="11"/>
        <v>0.08090312946</v>
      </c>
      <c r="Z409" s="1">
        <f t="shared" si="12"/>
        <v>321.5188125</v>
      </c>
      <c r="AA409" s="1">
        <f t="shared" si="13"/>
        <v>32.20475681</v>
      </c>
      <c r="AB409" s="1">
        <f t="shared" si="14"/>
        <v>31.6855125</v>
      </c>
      <c r="AC409" s="1">
        <f t="shared" si="15"/>
        <v>4.690741631</v>
      </c>
      <c r="AD409" s="1">
        <f t="shared" si="16"/>
        <v>60.02323232</v>
      </c>
      <c r="AE409" s="1">
        <f t="shared" si="17"/>
        <v>2.708190647</v>
      </c>
      <c r="AF409" s="1">
        <f t="shared" si="18"/>
        <v>4.511904046</v>
      </c>
      <c r="AG409" s="1">
        <f t="shared" si="19"/>
        <v>1.982550984</v>
      </c>
      <c r="AH409" s="1">
        <f t="shared" si="20"/>
        <v>-117.5709435</v>
      </c>
      <c r="AI409" s="1">
        <f t="shared" si="21"/>
        <v>-107.623406</v>
      </c>
      <c r="AJ409" s="1">
        <f t="shared" si="22"/>
        <v>-8.302504964</v>
      </c>
      <c r="AK409" s="1">
        <f t="shared" si="23"/>
        <v>88.02195796</v>
      </c>
      <c r="AL409" s="1">
        <f t="shared" si="24"/>
        <v>38.58681112</v>
      </c>
      <c r="AM409" s="1">
        <f t="shared" si="25"/>
        <v>2.651524409</v>
      </c>
      <c r="AN409" s="1">
        <f t="shared" si="26"/>
        <v>6.823551424</v>
      </c>
      <c r="AO409" s="1">
        <v>2003.505742699167</v>
      </c>
      <c r="AP409" s="1">
        <v>1968.597272727272</v>
      </c>
      <c r="AQ409" s="1">
        <v>5.18695200021525</v>
      </c>
      <c r="AR409" s="1">
        <v>64.97328580608568</v>
      </c>
      <c r="AS409" s="1">
        <f t="shared" si="27"/>
        <v>2.66600779</v>
      </c>
      <c r="AT409" s="1">
        <v>24.09227010197062</v>
      </c>
      <c r="AU409" s="1">
        <v>27.20219515151514</v>
      </c>
      <c r="AV409" s="1">
        <v>2.206186880941851E-4</v>
      </c>
      <c r="AW409" s="1">
        <v>82.27873590820442</v>
      </c>
      <c r="AX409" s="1">
        <v>0.0</v>
      </c>
      <c r="AY409" s="1">
        <v>0.0</v>
      </c>
      <c r="AZ409" s="1">
        <f t="shared" si="28"/>
        <v>1</v>
      </c>
      <c r="BA409" s="1">
        <f t="shared" si="29"/>
        <v>0</v>
      </c>
      <c r="BB409" s="1">
        <f t="shared" si="30"/>
        <v>51921.81685</v>
      </c>
      <c r="BC409" s="1">
        <f t="shared" si="31"/>
        <v>2000.02125</v>
      </c>
      <c r="BD409" s="1">
        <f t="shared" si="32"/>
        <v>1681.21755</v>
      </c>
      <c r="BE409" s="1">
        <f t="shared" si="33"/>
        <v>0.8405998436</v>
      </c>
      <c r="BF409" s="1">
        <f t="shared" si="34"/>
        <v>0.1607576982</v>
      </c>
      <c r="BG409" s="1">
        <v>6.0</v>
      </c>
      <c r="BH409" s="1">
        <v>0.5</v>
      </c>
      <c r="BI409" s="1" t="s">
        <v>355</v>
      </c>
      <c r="BJ409" s="1">
        <v>2.0</v>
      </c>
      <c r="BK409" s="1" t="b">
        <v>1</v>
      </c>
      <c r="BL409" s="1">
        <v>1.6604847651E9</v>
      </c>
      <c r="BM409" s="1">
        <v>1877.386875</v>
      </c>
      <c r="BN409" s="1">
        <v>1929.650625</v>
      </c>
      <c r="BO409" s="1">
        <v>27.1847375</v>
      </c>
      <c r="BP409" s="1">
        <v>24.09023125</v>
      </c>
      <c r="BQ409" s="1">
        <v>1874.27625</v>
      </c>
      <c r="BR409" s="1">
        <v>27.16700625</v>
      </c>
      <c r="BS409" s="1">
        <v>500.1334375</v>
      </c>
      <c r="BT409" s="1">
        <v>99.52183125</v>
      </c>
      <c r="BU409" s="1">
        <v>0.09990125</v>
      </c>
      <c r="BV409" s="1">
        <v>31.00204375</v>
      </c>
      <c r="BW409" s="1">
        <v>31.6855125</v>
      </c>
      <c r="BX409" s="1">
        <v>999.9</v>
      </c>
      <c r="BY409" s="1">
        <v>0.0</v>
      </c>
      <c r="BZ409" s="1">
        <v>0.0</v>
      </c>
      <c r="CA409" s="1">
        <v>9998.045000000002</v>
      </c>
      <c r="CB409" s="1">
        <v>0.0</v>
      </c>
      <c r="CC409" s="1">
        <v>575.0949375</v>
      </c>
      <c r="CD409" s="1">
        <v>-52.26548125000001</v>
      </c>
      <c r="CE409" s="1">
        <v>1929.84875</v>
      </c>
      <c r="CF409" s="1">
        <v>1977.28375</v>
      </c>
      <c r="CG409" s="1">
        <v>3.094496875</v>
      </c>
      <c r="CH409" s="1">
        <v>1929.650625</v>
      </c>
      <c r="CI409" s="1">
        <v>24.09023125</v>
      </c>
      <c r="CJ409" s="1">
        <v>2.705475</v>
      </c>
      <c r="CK409" s="1">
        <v>2.397504375</v>
      </c>
      <c r="CL409" s="1">
        <v>22.31840625</v>
      </c>
      <c r="CM409" s="1">
        <v>20.3469375</v>
      </c>
      <c r="CN409" s="1">
        <v>2000.02125</v>
      </c>
      <c r="CO409" s="1">
        <v>0.980006375</v>
      </c>
      <c r="CP409" s="1">
        <v>0.0199934375</v>
      </c>
      <c r="CQ409" s="1">
        <v>0.0</v>
      </c>
      <c r="CR409" s="1">
        <v>2.9654375</v>
      </c>
      <c r="CS409" s="1">
        <v>0.0</v>
      </c>
      <c r="CT409" s="1">
        <v>32319.56875</v>
      </c>
      <c r="CU409" s="1">
        <v>17412.5375</v>
      </c>
      <c r="CV409" s="1">
        <v>39.308125</v>
      </c>
      <c r="CW409" s="1">
        <v>40.33562499999999</v>
      </c>
      <c r="CX409" s="1">
        <v>39.2460625</v>
      </c>
      <c r="CY409" s="1">
        <v>38.8710625</v>
      </c>
      <c r="CZ409" s="1">
        <v>39.52325</v>
      </c>
      <c r="DA409" s="1">
        <v>1960.03125</v>
      </c>
      <c r="DB409" s="1">
        <v>39.99</v>
      </c>
      <c r="DC409" s="1">
        <v>0.0</v>
      </c>
      <c r="DD409" s="1">
        <v>1.660484771E9</v>
      </c>
      <c r="DE409" s="1">
        <v>0.0</v>
      </c>
      <c r="DF409" s="1">
        <v>1.6604841591E9</v>
      </c>
      <c r="DG409" s="1" t="s">
        <v>356</v>
      </c>
      <c r="DH409" s="1">
        <v>1.6604841451E9</v>
      </c>
      <c r="DI409" s="1">
        <v>1.6604841591E9</v>
      </c>
      <c r="DJ409" s="1">
        <v>1.0</v>
      </c>
      <c r="DK409" s="1">
        <v>0.063</v>
      </c>
      <c r="DL409" s="1">
        <v>-0.028</v>
      </c>
      <c r="DM409" s="1">
        <v>1.395</v>
      </c>
      <c r="DN409" s="1">
        <v>0.027</v>
      </c>
      <c r="DO409" s="1">
        <v>400.0</v>
      </c>
      <c r="DP409" s="1">
        <v>24.0</v>
      </c>
      <c r="DQ409" s="1">
        <v>0.47</v>
      </c>
      <c r="DR409" s="1">
        <v>0.03</v>
      </c>
      <c r="DS409" s="1">
        <v>6.728058134549068</v>
      </c>
      <c r="DT409" s="1">
        <v>1.09009587038588</v>
      </c>
      <c r="DU409" s="1">
        <v>0.2323608392740153</v>
      </c>
      <c r="DV409" s="1">
        <v>0.0</v>
      </c>
      <c r="DW409" s="1">
        <v>38.58604295084015</v>
      </c>
      <c r="DX409" s="1">
        <v>1.85359565637083</v>
      </c>
      <c r="DY409" s="1">
        <v>0.1482350647670699</v>
      </c>
      <c r="DZ409" s="1">
        <v>0.0</v>
      </c>
      <c r="EA409" s="1">
        <v>-52.26901612903225</v>
      </c>
      <c r="EB409" s="1">
        <v>-3.390885483870802</v>
      </c>
      <c r="EC409" s="1">
        <v>0.2638630022064534</v>
      </c>
      <c r="ED409" s="1">
        <v>0.0</v>
      </c>
      <c r="EE409" s="1">
        <v>1733.565861791064</v>
      </c>
      <c r="EF409" s="1">
        <v>280.439758595087</v>
      </c>
      <c r="EG409" s="1">
        <v>20.39890555907198</v>
      </c>
      <c r="EH409" s="1">
        <v>0.0</v>
      </c>
      <c r="EI409" s="1">
        <v>3.101740975609756</v>
      </c>
      <c r="EJ409" s="1">
        <v>-0.03655149825784507</v>
      </c>
      <c r="EK409" s="1">
        <v>0.02130276562886681</v>
      </c>
      <c r="EL409" s="1">
        <v>1.0</v>
      </c>
      <c r="EM409" s="1">
        <v>1.982698627760975</v>
      </c>
      <c r="EN409" s="1">
        <v>-0.04165426268189908</v>
      </c>
      <c r="EO409" s="1">
        <v>0.003197517809556251</v>
      </c>
      <c r="EP409" s="1">
        <v>1.0</v>
      </c>
      <c r="EQ409" s="1">
        <v>2.0</v>
      </c>
      <c r="ER409" s="1">
        <v>6.0</v>
      </c>
      <c r="ES409" s="1" t="s">
        <v>384</v>
      </c>
      <c r="ET409" s="1">
        <v>2.94542</v>
      </c>
      <c r="EU409" s="1">
        <v>2.80104</v>
      </c>
      <c r="EV409" s="1">
        <v>0.248187</v>
      </c>
      <c r="EW409" s="1">
        <v>0.252014</v>
      </c>
      <c r="EX409" s="1">
        <v>0.118567</v>
      </c>
      <c r="EY409" s="1">
        <v>0.108962</v>
      </c>
      <c r="EZ409" s="1">
        <v>15485.4</v>
      </c>
      <c r="FA409" s="1">
        <v>16159.8</v>
      </c>
      <c r="FB409" s="1">
        <v>23938.3</v>
      </c>
      <c r="FC409" s="1">
        <v>25126.2</v>
      </c>
      <c r="FD409" s="1">
        <v>33766.7</v>
      </c>
      <c r="FE409" s="1">
        <v>35745.3</v>
      </c>
      <c r="FF409" s="1">
        <v>43624.1</v>
      </c>
      <c r="FG409" s="1">
        <v>46439.1</v>
      </c>
      <c r="FH409" s="1">
        <v>2.00015</v>
      </c>
      <c r="FI409" s="1">
        <v>1.92507</v>
      </c>
      <c r="FJ409" s="1">
        <v>0.148706</v>
      </c>
      <c r="FK409" s="1">
        <v>0.0</v>
      </c>
      <c r="FL409" s="1">
        <v>29.262</v>
      </c>
      <c r="FM409" s="1">
        <v>999.9</v>
      </c>
      <c r="FN409" s="1">
        <v>68.7</v>
      </c>
      <c r="FO409" s="1">
        <v>31.7</v>
      </c>
      <c r="FP409" s="1">
        <v>32.4049</v>
      </c>
      <c r="FQ409" s="1">
        <v>63.924</v>
      </c>
      <c r="FR409" s="1">
        <v>25.613</v>
      </c>
      <c r="FS409" s="1">
        <v>1.0</v>
      </c>
      <c r="FT409" s="1">
        <v>0.156029</v>
      </c>
      <c r="FU409" s="1">
        <v>-0.872481</v>
      </c>
      <c r="FV409" s="1">
        <v>20.3158</v>
      </c>
      <c r="FW409" s="1">
        <v>5.21145</v>
      </c>
      <c r="FX409" s="1">
        <v>11.9042</v>
      </c>
      <c r="FY409" s="1">
        <v>5.00295</v>
      </c>
      <c r="FZ409" s="1">
        <v>3.2899</v>
      </c>
      <c r="GA409" s="1">
        <v>9999.0</v>
      </c>
      <c r="GB409" s="1">
        <v>9999.0</v>
      </c>
      <c r="GC409" s="1">
        <v>9999.0</v>
      </c>
      <c r="GD409" s="1">
        <v>999.9</v>
      </c>
      <c r="GE409" s="1">
        <v>1.85944</v>
      </c>
      <c r="GF409" s="1">
        <v>1.8544</v>
      </c>
      <c r="GG409" s="1">
        <v>1.8576</v>
      </c>
      <c r="GH409" s="1">
        <v>1.85597</v>
      </c>
      <c r="GI409" s="1">
        <v>1.85486</v>
      </c>
      <c r="GJ409" s="1">
        <v>1.8545</v>
      </c>
      <c r="GK409" s="1">
        <v>1.85317</v>
      </c>
      <c r="GL409" s="1">
        <v>1.85627</v>
      </c>
      <c r="GM409" s="1">
        <v>0.0</v>
      </c>
      <c r="GN409" s="1">
        <v>0.0</v>
      </c>
      <c r="GO409" s="1">
        <v>0.0</v>
      </c>
      <c r="GP409" s="1">
        <v>0.0</v>
      </c>
      <c r="GQ409" s="1" t="s">
        <v>358</v>
      </c>
      <c r="GR409" s="1" t="s">
        <v>359</v>
      </c>
      <c r="GS409" s="1" t="s">
        <v>360</v>
      </c>
      <c r="GT409" s="1" t="s">
        <v>360</v>
      </c>
      <c r="GU409" s="1" t="s">
        <v>360</v>
      </c>
      <c r="GV409" s="1" t="s">
        <v>360</v>
      </c>
      <c r="GW409" s="1">
        <v>0.0</v>
      </c>
      <c r="GX409" s="1">
        <v>100.0</v>
      </c>
      <c r="GY409" s="1">
        <v>100.0</v>
      </c>
      <c r="GZ409" s="1">
        <v>3.14</v>
      </c>
      <c r="HA409" s="1">
        <v>0.0177</v>
      </c>
      <c r="HB409" s="1">
        <v>0.467488805237294</v>
      </c>
      <c r="HC409" s="1">
        <v>0.002678124759318837</v>
      </c>
      <c r="HD409" s="1">
        <v>-9.373761146515732E-7</v>
      </c>
      <c r="HE409" s="1">
        <v>1.391563784175389E-10</v>
      </c>
      <c r="HF409" s="1">
        <v>-0.06780524781039028</v>
      </c>
      <c r="HG409" s="1">
        <v>0.01061361004592812</v>
      </c>
      <c r="HH409" s="1">
        <v>-3.086644042041478E-4</v>
      </c>
      <c r="HI409" s="1">
        <v>1.24720902217549E-6</v>
      </c>
      <c r="HJ409" s="1">
        <v>1.0</v>
      </c>
      <c r="HK409" s="1">
        <v>2093.0</v>
      </c>
      <c r="HL409" s="1">
        <v>2.0</v>
      </c>
      <c r="HM409" s="1">
        <v>27.0</v>
      </c>
      <c r="HN409" s="1">
        <v>10.5</v>
      </c>
      <c r="HO409" s="1">
        <v>10.2</v>
      </c>
      <c r="HP409" s="1">
        <v>3.76343</v>
      </c>
      <c r="HQ409" s="1">
        <v>2.28394</v>
      </c>
      <c r="HR409" s="1">
        <v>1.4978</v>
      </c>
      <c r="HS409" s="1">
        <v>2.30347</v>
      </c>
      <c r="HT409" s="1">
        <v>1.54785</v>
      </c>
      <c r="HU409" s="1">
        <v>2.29736</v>
      </c>
      <c r="HV409" s="1">
        <v>35.3596</v>
      </c>
      <c r="HW409" s="1">
        <v>15.2615</v>
      </c>
      <c r="HX409" s="1">
        <v>18.0</v>
      </c>
      <c r="HY409" s="1">
        <v>501.399</v>
      </c>
      <c r="HZ409" s="1">
        <v>519.105</v>
      </c>
      <c r="IA409" s="1">
        <v>28.7503</v>
      </c>
      <c r="IB409" s="1">
        <v>29.1787</v>
      </c>
      <c r="IC409" s="1">
        <v>30.0005</v>
      </c>
      <c r="ID409" s="1">
        <v>28.9391</v>
      </c>
      <c r="IE409" s="1">
        <v>29.0315</v>
      </c>
      <c r="IF409" s="1">
        <v>75.3044</v>
      </c>
      <c r="IG409" s="1">
        <v>27.7982</v>
      </c>
      <c r="IH409" s="1">
        <v>71.351</v>
      </c>
      <c r="II409" s="1">
        <v>29.2389</v>
      </c>
      <c r="IJ409" s="1">
        <v>2002.56</v>
      </c>
      <c r="IK409" s="1">
        <v>24.061</v>
      </c>
      <c r="IL409" s="1">
        <v>100.895</v>
      </c>
      <c r="IM409" s="1">
        <v>100.652</v>
      </c>
      <c r="IN409" s="1" t="s">
        <v>365</v>
      </c>
    </row>
    <row r="410" ht="15.75" customHeight="1">
      <c r="A410" s="1">
        <v>394.0</v>
      </c>
      <c r="B410" s="1">
        <v>1.6604850021E9</v>
      </c>
      <c r="C410" s="1">
        <v>873.0</v>
      </c>
      <c r="D410" s="1" t="s">
        <v>1128</v>
      </c>
      <c r="E410" s="1" t="s">
        <v>1129</v>
      </c>
      <c r="F410" s="1">
        <v>1.0</v>
      </c>
      <c r="G410" s="1" t="s">
        <v>349</v>
      </c>
      <c r="H410" s="1" t="s">
        <v>350</v>
      </c>
      <c r="I410" s="1" t="s">
        <v>351</v>
      </c>
      <c r="J410" s="1" t="s">
        <v>352</v>
      </c>
      <c r="K410" s="1" t="s">
        <v>353</v>
      </c>
      <c r="L410" s="1" t="s">
        <v>349</v>
      </c>
      <c r="M410" s="1" t="s">
        <v>1130</v>
      </c>
      <c r="N410" s="1">
        <v>1.660484994099999E9</v>
      </c>
      <c r="O410" s="1">
        <f t="shared" si="1"/>
        <v>0.002466547618</v>
      </c>
      <c r="P410" s="1">
        <f t="shared" si="2"/>
        <v>2.466547618</v>
      </c>
      <c r="Q410" s="1">
        <f t="shared" si="3"/>
        <v>2.880412176</v>
      </c>
      <c r="R410" s="1">
        <f t="shared" si="4"/>
        <v>395.2676129</v>
      </c>
      <c r="S410" s="1">
        <f t="shared" si="5"/>
        <v>344.0104357</v>
      </c>
      <c r="T410" s="1">
        <f t="shared" si="6"/>
        <v>34.27245195</v>
      </c>
      <c r="U410" s="1">
        <f t="shared" si="7"/>
        <v>39.37900966</v>
      </c>
      <c r="V410" s="1">
        <f t="shared" si="8"/>
        <v>0.1206949244</v>
      </c>
      <c r="W410" s="1">
        <f t="shared" si="9"/>
        <v>2.9215929</v>
      </c>
      <c r="X410" s="1">
        <f t="shared" si="10"/>
        <v>0.1179918068</v>
      </c>
      <c r="Y410" s="1">
        <f t="shared" si="11"/>
        <v>0.07398270137</v>
      </c>
      <c r="Z410" s="1">
        <f t="shared" si="12"/>
        <v>321.5164245</v>
      </c>
      <c r="AA410" s="1">
        <f t="shared" si="13"/>
        <v>32.30673871</v>
      </c>
      <c r="AB410" s="1">
        <f t="shared" si="14"/>
        <v>31.77277742</v>
      </c>
      <c r="AC410" s="1">
        <f t="shared" si="15"/>
        <v>4.714013938</v>
      </c>
      <c r="AD410" s="1">
        <f t="shared" si="16"/>
        <v>59.86807737</v>
      </c>
      <c r="AE410" s="1">
        <f t="shared" si="17"/>
        <v>2.708974849</v>
      </c>
      <c r="AF410" s="1">
        <f t="shared" si="18"/>
        <v>4.524907043</v>
      </c>
      <c r="AG410" s="1">
        <f t="shared" si="19"/>
        <v>2.005039089</v>
      </c>
      <c r="AH410" s="1">
        <f t="shared" si="20"/>
        <v>-108.77475</v>
      </c>
      <c r="AI410" s="1">
        <f t="shared" si="21"/>
        <v>-113.4460511</v>
      </c>
      <c r="AJ410" s="1">
        <f t="shared" si="22"/>
        <v>-8.755270989</v>
      </c>
      <c r="AK410" s="1">
        <f t="shared" si="23"/>
        <v>90.54035252</v>
      </c>
      <c r="AL410" s="1">
        <f t="shared" si="24"/>
        <v>2.932641223</v>
      </c>
      <c r="AM410" s="1">
        <f t="shared" si="25"/>
        <v>2.478841395</v>
      </c>
      <c r="AN410" s="1">
        <f t="shared" si="26"/>
        <v>2.880412176</v>
      </c>
      <c r="AO410" s="1">
        <v>409.8787882215289</v>
      </c>
      <c r="AP410" s="1">
        <v>406.3395999999998</v>
      </c>
      <c r="AQ410" s="1">
        <v>-4.621696499359552E-4</v>
      </c>
      <c r="AR410" s="1">
        <v>64.97328580608568</v>
      </c>
      <c r="AS410" s="1">
        <f t="shared" si="27"/>
        <v>2.466547618</v>
      </c>
      <c r="AT410" s="1">
        <v>24.29995904555926</v>
      </c>
      <c r="AU410" s="1">
        <v>27.17920242424242</v>
      </c>
      <c r="AV410" s="1">
        <v>-1.02604703832151E-4</v>
      </c>
      <c r="AW410" s="1">
        <v>82.27873590820442</v>
      </c>
      <c r="AX410" s="1">
        <v>0.0</v>
      </c>
      <c r="AY410" s="1">
        <v>0.0</v>
      </c>
      <c r="AZ410" s="1">
        <f t="shared" si="28"/>
        <v>1</v>
      </c>
      <c r="BA410" s="1">
        <f t="shared" si="29"/>
        <v>0</v>
      </c>
      <c r="BB410" s="1">
        <f t="shared" si="30"/>
        <v>51935.68022</v>
      </c>
      <c r="BC410" s="1">
        <f t="shared" si="31"/>
        <v>1999.999032</v>
      </c>
      <c r="BD410" s="1">
        <f t="shared" si="32"/>
        <v>1681.199487</v>
      </c>
      <c r="BE410" s="1">
        <f t="shared" si="33"/>
        <v>0.8406001503</v>
      </c>
      <c r="BF410" s="1">
        <f t="shared" si="34"/>
        <v>0.1607582901</v>
      </c>
      <c r="BG410" s="1">
        <v>6.0</v>
      </c>
      <c r="BH410" s="1">
        <v>0.5</v>
      </c>
      <c r="BI410" s="1" t="s">
        <v>355</v>
      </c>
      <c r="BJ410" s="1">
        <v>2.0</v>
      </c>
      <c r="BK410" s="1" t="b">
        <v>1</v>
      </c>
      <c r="BL410" s="1">
        <v>1.660484994099999E9</v>
      </c>
      <c r="BM410" s="1">
        <v>395.2676129032259</v>
      </c>
      <c r="BN410" s="1">
        <v>399.9611935483871</v>
      </c>
      <c r="BO410" s="1">
        <v>27.19139032258064</v>
      </c>
      <c r="BP410" s="1">
        <v>24.2985</v>
      </c>
      <c r="BQ410" s="1">
        <v>393.9116129032259</v>
      </c>
      <c r="BR410" s="1">
        <v>27.16939032258064</v>
      </c>
      <c r="BS410" s="1">
        <v>500.1444193548387</v>
      </c>
      <c r="BT410" s="1">
        <v>99.52621935483872</v>
      </c>
      <c r="BU410" s="1">
        <v>0.09997912903225809</v>
      </c>
      <c r="BV410" s="1">
        <v>31.05252580645162</v>
      </c>
      <c r="BW410" s="1">
        <v>31.77277741935484</v>
      </c>
      <c r="BX410" s="1">
        <v>999.9000000000003</v>
      </c>
      <c r="BY410" s="1">
        <v>0.0</v>
      </c>
      <c r="BZ410" s="1">
        <v>0.0</v>
      </c>
      <c r="CA410" s="1">
        <v>10002.1</v>
      </c>
      <c r="CB410" s="1">
        <v>0.0</v>
      </c>
      <c r="CC410" s="1">
        <v>940.2524838709676</v>
      </c>
      <c r="CD410" s="1">
        <v>-4.664035483870968</v>
      </c>
      <c r="CE410" s="1">
        <v>406.3445483870967</v>
      </c>
      <c r="CF410" s="1">
        <v>409.9216451612903</v>
      </c>
      <c r="CG410" s="1">
        <v>2.888607741935485</v>
      </c>
      <c r="CH410" s="1">
        <v>399.9611935483871</v>
      </c>
      <c r="CI410" s="1">
        <v>24.2985</v>
      </c>
      <c r="CJ410" s="1">
        <v>2.70583064516129</v>
      </c>
      <c r="CK410" s="1">
        <v>2.418337419354839</v>
      </c>
      <c r="CL410" s="1">
        <v>22.32057419354839</v>
      </c>
      <c r="CM410" s="1">
        <v>20.48709677419355</v>
      </c>
      <c r="CN410" s="1">
        <v>1999.999032258065</v>
      </c>
      <c r="CO410" s="1">
        <v>0.9799968709677419</v>
      </c>
      <c r="CP410" s="1">
        <v>0.02000345806451612</v>
      </c>
      <c r="CQ410" s="1">
        <v>0.0</v>
      </c>
      <c r="CR410" s="1">
        <v>2.876387096774194</v>
      </c>
      <c r="CS410" s="1">
        <v>0.0</v>
      </c>
      <c r="CT410" s="1">
        <v>31283.58709677419</v>
      </c>
      <c r="CU410" s="1">
        <v>17412.29032258064</v>
      </c>
      <c r="CV410" s="1">
        <v>39.78599999999998</v>
      </c>
      <c r="CW410" s="1">
        <v>41.17299999999998</v>
      </c>
      <c r="CX410" s="1">
        <v>39.73983870967741</v>
      </c>
      <c r="CY410" s="1">
        <v>39.74593548387097</v>
      </c>
      <c r="CZ410" s="1">
        <v>40.05799999999999</v>
      </c>
      <c r="DA410" s="1">
        <v>1959.989032258065</v>
      </c>
      <c r="DB410" s="1">
        <v>40.01</v>
      </c>
      <c r="DC410" s="1">
        <v>0.0</v>
      </c>
      <c r="DD410" s="1">
        <v>1.6604850002E9</v>
      </c>
      <c r="DE410" s="1">
        <v>0.0</v>
      </c>
      <c r="DF410" s="1">
        <v>1.6604850291E9</v>
      </c>
      <c r="DG410" s="1" t="s">
        <v>1131</v>
      </c>
      <c r="DH410" s="1">
        <v>1.6604850196E9</v>
      </c>
      <c r="DI410" s="1">
        <v>1.6604850291E9</v>
      </c>
      <c r="DJ410" s="1">
        <v>2.0</v>
      </c>
      <c r="DK410" s="1">
        <v>-0.039</v>
      </c>
      <c r="DL410" s="1">
        <v>-0.004</v>
      </c>
      <c r="DM410" s="1">
        <v>1.356</v>
      </c>
      <c r="DN410" s="1">
        <v>0.022</v>
      </c>
      <c r="DO410" s="1">
        <v>400.0</v>
      </c>
      <c r="DP410" s="1">
        <v>24.0</v>
      </c>
      <c r="DQ410" s="1">
        <v>0.72</v>
      </c>
      <c r="DR410" s="1">
        <v>0.03</v>
      </c>
      <c r="DS410" s="1">
        <v>2.921689358813147</v>
      </c>
      <c r="DT410" s="1">
        <v>-0.06766810313629981</v>
      </c>
      <c r="DU410" s="1">
        <v>0.03139314652743452</v>
      </c>
      <c r="DV410" s="1">
        <v>1.0</v>
      </c>
      <c r="DW410" s="1">
        <v>2.916605124878132</v>
      </c>
      <c r="DX410" s="1">
        <v>-0.2241566556118784</v>
      </c>
      <c r="DY410" s="1">
        <v>0.03387021628057173</v>
      </c>
      <c r="DZ410" s="1">
        <v>1.0</v>
      </c>
      <c r="EA410" s="1">
        <v>-4.670086774193548</v>
      </c>
      <c r="EB410" s="1">
        <v>0.3341400000000108</v>
      </c>
      <c r="EC410" s="1">
        <v>0.04417809202988086</v>
      </c>
      <c r="ED410" s="1">
        <v>1.0</v>
      </c>
      <c r="EE410" s="1">
        <v>343.6493580586533</v>
      </c>
      <c r="EF410" s="1">
        <v>-0.7071541913227877</v>
      </c>
      <c r="EG410" s="1">
        <v>0.4303272418467679</v>
      </c>
      <c r="EH410" s="1">
        <v>1.0</v>
      </c>
      <c r="EI410" s="1">
        <v>2.890169024390244</v>
      </c>
      <c r="EJ410" s="1">
        <v>-0.03046055749129132</v>
      </c>
      <c r="EK410" s="1">
        <v>0.003961666195956622</v>
      </c>
      <c r="EL410" s="1">
        <v>1.0</v>
      </c>
      <c r="EM410" s="1">
        <v>2.004910077762341</v>
      </c>
      <c r="EN410" s="1">
        <v>0.04190530634142944</v>
      </c>
      <c r="EO410" s="1">
        <v>0.003175882370174631</v>
      </c>
      <c r="EP410" s="1">
        <v>1.0</v>
      </c>
      <c r="EQ410" s="1">
        <v>6.0</v>
      </c>
      <c r="ER410" s="1">
        <v>6.0</v>
      </c>
      <c r="ES410" s="1" t="s">
        <v>357</v>
      </c>
      <c r="ET410" s="1">
        <v>2.94491</v>
      </c>
      <c r="EU410" s="1">
        <v>2.80123</v>
      </c>
      <c r="EV410" s="1">
        <v>0.0876512</v>
      </c>
      <c r="EW410" s="1">
        <v>0.0885021</v>
      </c>
      <c r="EX410" s="1">
        <v>0.118431</v>
      </c>
      <c r="EY410" s="1">
        <v>0.109569</v>
      </c>
      <c r="EZ410" s="1">
        <v>18784.6</v>
      </c>
      <c r="FA410" s="1">
        <v>19682.9</v>
      </c>
      <c r="FB410" s="1">
        <v>23929.8</v>
      </c>
      <c r="FC410" s="1">
        <v>25115.1</v>
      </c>
      <c r="FD410" s="1">
        <v>33754.0</v>
      </c>
      <c r="FE410" s="1">
        <v>35699.7</v>
      </c>
      <c r="FF410" s="1">
        <v>43610.1</v>
      </c>
      <c r="FG410" s="1">
        <v>46420.4</v>
      </c>
      <c r="FH410" s="1">
        <v>1.99647</v>
      </c>
      <c r="FI410" s="1">
        <v>1.91457</v>
      </c>
      <c r="FJ410" s="1">
        <v>0.139773</v>
      </c>
      <c r="FK410" s="1">
        <v>0.0</v>
      </c>
      <c r="FL410" s="1">
        <v>29.5034</v>
      </c>
      <c r="FM410" s="1">
        <v>999.9</v>
      </c>
      <c r="FN410" s="1">
        <v>68.3</v>
      </c>
      <c r="FO410" s="1">
        <v>31.8</v>
      </c>
      <c r="FP410" s="1">
        <v>32.4009</v>
      </c>
      <c r="FQ410" s="1">
        <v>63.6741</v>
      </c>
      <c r="FR410" s="1">
        <v>25.5889</v>
      </c>
      <c r="FS410" s="1">
        <v>1.0</v>
      </c>
      <c r="FT410" s="1">
        <v>0.179466</v>
      </c>
      <c r="FU410" s="1">
        <v>0.952255</v>
      </c>
      <c r="FV410" s="1">
        <v>20.3216</v>
      </c>
      <c r="FW410" s="1">
        <v>5.21819</v>
      </c>
      <c r="FX410" s="1">
        <v>11.9053</v>
      </c>
      <c r="FY410" s="1">
        <v>5.0056</v>
      </c>
      <c r="FZ410" s="1">
        <v>3.2912</v>
      </c>
      <c r="GA410" s="1">
        <v>9999.0</v>
      </c>
      <c r="GB410" s="1">
        <v>9999.0</v>
      </c>
      <c r="GC410" s="1">
        <v>9999.0</v>
      </c>
      <c r="GD410" s="1">
        <v>999.9</v>
      </c>
      <c r="GE410" s="1">
        <v>1.85944</v>
      </c>
      <c r="GF410" s="1">
        <v>1.8544</v>
      </c>
      <c r="GG410" s="1">
        <v>1.8576</v>
      </c>
      <c r="GH410" s="1">
        <v>1.85602</v>
      </c>
      <c r="GI410" s="1">
        <v>1.85486</v>
      </c>
      <c r="GJ410" s="1">
        <v>1.85451</v>
      </c>
      <c r="GK410" s="1">
        <v>1.85315</v>
      </c>
      <c r="GL410" s="1">
        <v>1.85632</v>
      </c>
      <c r="GM410" s="1">
        <v>0.0</v>
      </c>
      <c r="GN410" s="1">
        <v>0.0</v>
      </c>
      <c r="GO410" s="1">
        <v>0.0</v>
      </c>
      <c r="GP410" s="1">
        <v>0.0</v>
      </c>
      <c r="GQ410" s="1" t="s">
        <v>358</v>
      </c>
      <c r="GR410" s="1" t="s">
        <v>359</v>
      </c>
      <c r="GS410" s="1" t="s">
        <v>360</v>
      </c>
      <c r="GT410" s="1" t="s">
        <v>360</v>
      </c>
      <c r="GU410" s="1" t="s">
        <v>360</v>
      </c>
      <c r="GV410" s="1" t="s">
        <v>360</v>
      </c>
      <c r="GW410" s="1">
        <v>0.0</v>
      </c>
      <c r="GX410" s="1">
        <v>100.0</v>
      </c>
      <c r="GY410" s="1">
        <v>100.0</v>
      </c>
      <c r="GZ410" s="1">
        <v>1.356</v>
      </c>
      <c r="HA410" s="1">
        <v>0.022</v>
      </c>
      <c r="HB410" s="1">
        <v>0.467488805237294</v>
      </c>
      <c r="HC410" s="1">
        <v>0.002678124759318837</v>
      </c>
      <c r="HD410" s="1">
        <v>-9.373761146515732E-7</v>
      </c>
      <c r="HE410" s="1">
        <v>1.391563784175389E-10</v>
      </c>
      <c r="HF410" s="1">
        <v>-0.06780524781039028</v>
      </c>
      <c r="HG410" s="1">
        <v>0.01061361004592812</v>
      </c>
      <c r="HH410" s="1">
        <v>-3.086644042041478E-4</v>
      </c>
      <c r="HI410" s="1">
        <v>1.24720902217549E-6</v>
      </c>
      <c r="HJ410" s="1">
        <v>1.0</v>
      </c>
      <c r="HK410" s="1">
        <v>2093.0</v>
      </c>
      <c r="HL410" s="1">
        <v>2.0</v>
      </c>
      <c r="HM410" s="1">
        <v>27.0</v>
      </c>
      <c r="HN410" s="1">
        <v>14.3</v>
      </c>
      <c r="HO410" s="1">
        <v>14.1</v>
      </c>
      <c r="HP410" s="1">
        <v>1.02295</v>
      </c>
      <c r="HQ410" s="1">
        <v>2.32422</v>
      </c>
      <c r="HR410" s="1">
        <v>1.4978</v>
      </c>
      <c r="HS410" s="1">
        <v>2.30225</v>
      </c>
      <c r="HT410" s="1">
        <v>1.54785</v>
      </c>
      <c r="HU410" s="1">
        <v>2.29858</v>
      </c>
      <c r="HV410" s="1">
        <v>35.5218</v>
      </c>
      <c r="HW410" s="1">
        <v>15.2265</v>
      </c>
      <c r="HX410" s="1">
        <v>18.0</v>
      </c>
      <c r="HY410" s="1">
        <v>501.172</v>
      </c>
      <c r="HZ410" s="1">
        <v>514.147</v>
      </c>
      <c r="IA410" s="1">
        <v>28.1211</v>
      </c>
      <c r="IB410" s="1">
        <v>29.4938</v>
      </c>
      <c r="IC410" s="1">
        <v>30.0007</v>
      </c>
      <c r="ID410" s="1">
        <v>29.1936</v>
      </c>
      <c r="IE410" s="1">
        <v>29.2854</v>
      </c>
      <c r="IF410" s="1">
        <v>20.4731</v>
      </c>
      <c r="IG410" s="1">
        <v>26.9256</v>
      </c>
      <c r="IH410" s="1">
        <v>65.3306</v>
      </c>
      <c r="II410" s="1">
        <v>28.0653</v>
      </c>
      <c r="IJ410" s="1">
        <v>400.0</v>
      </c>
      <c r="IK410" s="1">
        <v>24.3153</v>
      </c>
      <c r="IL410" s="1">
        <v>100.861</v>
      </c>
      <c r="IM410" s="1">
        <v>100.61</v>
      </c>
      <c r="IN410" s="1" t="s">
        <v>365</v>
      </c>
    </row>
    <row r="411" ht="15.75" customHeight="1">
      <c r="A411" s="1">
        <v>395.0</v>
      </c>
      <c r="B411" s="1">
        <v>1.6604851661E9</v>
      </c>
      <c r="C411" s="1">
        <v>1037.0</v>
      </c>
      <c r="D411" s="1" t="s">
        <v>1132</v>
      </c>
      <c r="E411" s="1" t="s">
        <v>1133</v>
      </c>
      <c r="F411" s="1">
        <v>1.0</v>
      </c>
      <c r="G411" s="1" t="s">
        <v>349</v>
      </c>
      <c r="H411" s="1" t="s">
        <v>350</v>
      </c>
      <c r="I411" s="1" t="s">
        <v>351</v>
      </c>
      <c r="J411" s="1" t="s">
        <v>352</v>
      </c>
      <c r="K411" s="1" t="s">
        <v>353</v>
      </c>
      <c r="L411" s="1" t="s">
        <v>349</v>
      </c>
      <c r="M411" s="1" t="s">
        <v>1130</v>
      </c>
      <c r="N411" s="1">
        <v>1.660485158099999E9</v>
      </c>
      <c r="O411" s="1">
        <f t="shared" si="1"/>
        <v>0.002323442363</v>
      </c>
      <c r="P411" s="1">
        <f t="shared" si="2"/>
        <v>2.323442363</v>
      </c>
      <c r="Q411" s="1">
        <f t="shared" si="3"/>
        <v>-0.002480948388</v>
      </c>
      <c r="R411" s="1">
        <f t="shared" si="4"/>
        <v>99.75845484</v>
      </c>
      <c r="S411" s="1">
        <f t="shared" si="5"/>
        <v>96.55281091</v>
      </c>
      <c r="T411" s="1">
        <f t="shared" si="6"/>
        <v>9.619582703</v>
      </c>
      <c r="U411" s="1">
        <f t="shared" si="7"/>
        <v>9.938961877</v>
      </c>
      <c r="V411" s="1">
        <f t="shared" si="8"/>
        <v>0.1146901176</v>
      </c>
      <c r="W411" s="1">
        <f t="shared" si="9"/>
        <v>2.92119086</v>
      </c>
      <c r="X411" s="1">
        <f t="shared" si="10"/>
        <v>0.1122460173</v>
      </c>
      <c r="Y411" s="1">
        <f t="shared" si="11"/>
        <v>0.07036901539</v>
      </c>
      <c r="Z411" s="1">
        <f t="shared" si="12"/>
        <v>321.5168283</v>
      </c>
      <c r="AA411" s="1">
        <f t="shared" si="13"/>
        <v>32.24495405</v>
      </c>
      <c r="AB411" s="1">
        <f t="shared" si="14"/>
        <v>31.69825161</v>
      </c>
      <c r="AC411" s="1">
        <f t="shared" si="15"/>
        <v>4.694132722</v>
      </c>
      <c r="AD411" s="1">
        <f t="shared" si="16"/>
        <v>60.19605752</v>
      </c>
      <c r="AE411" s="1">
        <f t="shared" si="17"/>
        <v>2.7084457</v>
      </c>
      <c r="AF411" s="1">
        <f t="shared" si="18"/>
        <v>4.499373898</v>
      </c>
      <c r="AG411" s="1">
        <f t="shared" si="19"/>
        <v>1.985687023</v>
      </c>
      <c r="AH411" s="1">
        <f t="shared" si="20"/>
        <v>-102.4638082</v>
      </c>
      <c r="AI411" s="1">
        <f t="shared" si="21"/>
        <v>-117.3239308</v>
      </c>
      <c r="AJ411" s="1">
        <f t="shared" si="22"/>
        <v>-9.048043829</v>
      </c>
      <c r="AK411" s="1">
        <f t="shared" si="23"/>
        <v>92.68104543</v>
      </c>
      <c r="AL411" s="1">
        <f t="shared" si="24"/>
        <v>-0.04557450513</v>
      </c>
      <c r="AM411" s="1">
        <f t="shared" si="25"/>
        <v>2.335440131</v>
      </c>
      <c r="AN411" s="1">
        <f t="shared" si="26"/>
        <v>-0.002480948388</v>
      </c>
      <c r="AO411" s="1">
        <v>102.5112823634029</v>
      </c>
      <c r="AP411" s="1">
        <v>102.5122545454545</v>
      </c>
      <c r="AQ411" s="1">
        <v>4.062678833727493E-4</v>
      </c>
      <c r="AR411" s="1">
        <v>65.0071592451301</v>
      </c>
      <c r="AS411" s="1">
        <f t="shared" si="27"/>
        <v>2.323442363</v>
      </c>
      <c r="AT411" s="1">
        <v>24.46016587625246</v>
      </c>
      <c r="AU411" s="1">
        <v>27.17199999999999</v>
      </c>
      <c r="AV411" s="1">
        <v>-2.400077763820556E-5</v>
      </c>
      <c r="AW411" s="1">
        <v>82.13679693482132</v>
      </c>
      <c r="AX411" s="1">
        <v>0.0</v>
      </c>
      <c r="AY411" s="1">
        <v>0.0</v>
      </c>
      <c r="AZ411" s="1">
        <f t="shared" si="28"/>
        <v>1</v>
      </c>
      <c r="BA411" s="1">
        <f t="shared" si="29"/>
        <v>0</v>
      </c>
      <c r="BB411" s="1">
        <f t="shared" si="30"/>
        <v>51941.29086</v>
      </c>
      <c r="BC411" s="1">
        <f t="shared" si="31"/>
        <v>2000.004839</v>
      </c>
      <c r="BD411" s="1">
        <f t="shared" si="32"/>
        <v>1681.204094</v>
      </c>
      <c r="BE411" s="1">
        <f t="shared" si="33"/>
        <v>0.8406000131</v>
      </c>
      <c r="BF411" s="1">
        <f t="shared" si="34"/>
        <v>0.1607580252</v>
      </c>
      <c r="BG411" s="1">
        <v>6.0</v>
      </c>
      <c r="BH411" s="1">
        <v>0.5</v>
      </c>
      <c r="BI411" s="1" t="s">
        <v>355</v>
      </c>
      <c r="BJ411" s="1">
        <v>2.0</v>
      </c>
      <c r="BK411" s="1" t="b">
        <v>1</v>
      </c>
      <c r="BL411" s="1">
        <v>1.660485158099999E9</v>
      </c>
      <c r="BM411" s="1">
        <v>99.75845483870967</v>
      </c>
      <c r="BN411" s="1">
        <v>99.98328387096775</v>
      </c>
      <c r="BO411" s="1">
        <v>27.18496774193549</v>
      </c>
      <c r="BP411" s="1">
        <v>24.45932258064516</v>
      </c>
      <c r="BQ411" s="1">
        <v>99.00345483870967</v>
      </c>
      <c r="BR411" s="1">
        <v>27.16396774193549</v>
      </c>
      <c r="BS411" s="1">
        <v>500.127741935484</v>
      </c>
      <c r="BT411" s="1">
        <v>99.53034193548386</v>
      </c>
      <c r="BU411" s="1">
        <v>0.09992892903225806</v>
      </c>
      <c r="BV411" s="1">
        <v>30.95327741935484</v>
      </c>
      <c r="BW411" s="1">
        <v>31.69825161290323</v>
      </c>
      <c r="BX411" s="1">
        <v>999.9000000000003</v>
      </c>
      <c r="BY411" s="1">
        <v>0.0</v>
      </c>
      <c r="BZ411" s="1">
        <v>0.0</v>
      </c>
      <c r="CA411" s="1">
        <v>9999.390322580646</v>
      </c>
      <c r="CB411" s="1">
        <v>0.0</v>
      </c>
      <c r="CC411" s="1">
        <v>387.7529032258064</v>
      </c>
      <c r="CD411" s="1">
        <v>-0.2954872580645162</v>
      </c>
      <c r="CE411" s="1">
        <v>102.4727741935484</v>
      </c>
      <c r="CF411" s="1">
        <v>102.4901290322581</v>
      </c>
      <c r="CG411" s="1">
        <v>2.718360967741935</v>
      </c>
      <c r="CH411" s="1">
        <v>99.98328387096775</v>
      </c>
      <c r="CI411" s="1">
        <v>24.45932258064516</v>
      </c>
      <c r="CJ411" s="1">
        <v>2.705003870967742</v>
      </c>
      <c r="CK411" s="1">
        <v>2.434443870967741</v>
      </c>
      <c r="CL411" s="1">
        <v>22.31554838709678</v>
      </c>
      <c r="CM411" s="1">
        <v>20.59473548387097</v>
      </c>
      <c r="CN411" s="1">
        <v>2000.004838709677</v>
      </c>
      <c r="CO411" s="1">
        <v>0.979999387096774</v>
      </c>
      <c r="CP411" s="1">
        <v>0.02000101290322579</v>
      </c>
      <c r="CQ411" s="1">
        <v>0.0</v>
      </c>
      <c r="CR411" s="1">
        <v>2.659225806451613</v>
      </c>
      <c r="CS411" s="1">
        <v>0.0</v>
      </c>
      <c r="CT411" s="1">
        <v>31114.74516129032</v>
      </c>
      <c r="CU411" s="1">
        <v>17412.37419354839</v>
      </c>
      <c r="CV411" s="1">
        <v>40.18699999999998</v>
      </c>
      <c r="CW411" s="1">
        <v>41.68699999999998</v>
      </c>
      <c r="CX411" s="1">
        <v>40.18699999999998</v>
      </c>
      <c r="CY411" s="1">
        <v>40.25</v>
      </c>
      <c r="CZ411" s="1">
        <v>40.43699999999998</v>
      </c>
      <c r="DA411" s="1">
        <v>1960.003870967742</v>
      </c>
      <c r="DB411" s="1">
        <v>40.00096774193548</v>
      </c>
      <c r="DC411" s="1">
        <v>0.0</v>
      </c>
      <c r="DD411" s="1">
        <v>1.660485164E9</v>
      </c>
      <c r="DE411" s="1">
        <v>0.0</v>
      </c>
      <c r="DF411" s="1">
        <v>1.6604851871E9</v>
      </c>
      <c r="DG411" s="1" t="s">
        <v>1134</v>
      </c>
      <c r="DH411" s="1">
        <v>1.6604851846E9</v>
      </c>
      <c r="DI411" s="1">
        <v>1.6604851871E9</v>
      </c>
      <c r="DJ411" s="1">
        <v>3.0</v>
      </c>
      <c r="DK411" s="1">
        <v>0.07</v>
      </c>
      <c r="DL411" s="1">
        <v>0.0</v>
      </c>
      <c r="DM411" s="1">
        <v>0.755</v>
      </c>
      <c r="DN411" s="1">
        <v>0.021</v>
      </c>
      <c r="DO411" s="1">
        <v>100.0</v>
      </c>
      <c r="DP411" s="1">
        <v>24.0</v>
      </c>
      <c r="DQ411" s="1">
        <v>0.41</v>
      </c>
      <c r="DR411" s="1">
        <v>0.03</v>
      </c>
      <c r="DS411" s="1">
        <v>0.01254846210275012</v>
      </c>
      <c r="DT411" s="1">
        <v>-0.2019601535822466</v>
      </c>
      <c r="DU411" s="1">
        <v>0.02468322049469105</v>
      </c>
      <c r="DV411" s="1">
        <v>1.0</v>
      </c>
      <c r="DW411" s="1">
        <v>0.01487794412152098</v>
      </c>
      <c r="DX411" s="1">
        <v>-0.09532515546424825</v>
      </c>
      <c r="DY411" s="1">
        <v>0.02851059397758196</v>
      </c>
      <c r="DZ411" s="1">
        <v>1.0</v>
      </c>
      <c r="EA411" s="1">
        <v>-0.2956536</v>
      </c>
      <c r="EB411" s="1">
        <v>0.05823670745272439</v>
      </c>
      <c r="EC411" s="1">
        <v>0.03468648324981938</v>
      </c>
      <c r="ED411" s="1">
        <v>1.0</v>
      </c>
      <c r="EE411" s="1">
        <v>96.27158224623672</v>
      </c>
      <c r="EF411" s="1">
        <v>2.905525003001995</v>
      </c>
      <c r="EG411" s="1">
        <v>0.3561419215183365</v>
      </c>
      <c r="EH411" s="1">
        <v>0.0</v>
      </c>
      <c r="EI411" s="1">
        <v>2.72026825</v>
      </c>
      <c r="EJ411" s="1">
        <v>-0.04486660412759164</v>
      </c>
      <c r="EK411" s="1">
        <v>0.005104179114950829</v>
      </c>
      <c r="EL411" s="1">
        <v>1.0</v>
      </c>
      <c r="EM411" s="1">
        <v>1.986452330048785</v>
      </c>
      <c r="EN411" s="1">
        <v>-0.01969109551017742</v>
      </c>
      <c r="EO411" s="1">
        <v>0.001734380914386245</v>
      </c>
      <c r="EP411" s="1">
        <v>1.0</v>
      </c>
      <c r="EQ411" s="1">
        <v>5.0</v>
      </c>
      <c r="ER411" s="1">
        <v>6.0</v>
      </c>
      <c r="ES411" s="1" t="s">
        <v>364</v>
      </c>
      <c r="ET411" s="1">
        <v>2.94463</v>
      </c>
      <c r="EU411" s="1">
        <v>2.80112</v>
      </c>
      <c r="EV411" s="1">
        <v>0.0262476</v>
      </c>
      <c r="EW411" s="1">
        <v>0.026403</v>
      </c>
      <c r="EX411" s="1">
        <v>0.118367</v>
      </c>
      <c r="EY411" s="1">
        <v>0.109985</v>
      </c>
      <c r="EZ411" s="1">
        <v>20039.9</v>
      </c>
      <c r="FA411" s="1">
        <v>21013.9</v>
      </c>
      <c r="FB411" s="1">
        <v>23920.9</v>
      </c>
      <c r="FC411" s="1">
        <v>25105.2</v>
      </c>
      <c r="FD411" s="1">
        <v>33742.1</v>
      </c>
      <c r="FE411" s="1">
        <v>35666.8</v>
      </c>
      <c r="FF411" s="1">
        <v>43595.3</v>
      </c>
      <c r="FG411" s="1">
        <v>46402.4</v>
      </c>
      <c r="FH411" s="1">
        <v>1.99315</v>
      </c>
      <c r="FI411" s="1">
        <v>1.90908</v>
      </c>
      <c r="FJ411" s="1">
        <v>0.134058</v>
      </c>
      <c r="FK411" s="1">
        <v>0.0</v>
      </c>
      <c r="FL411" s="1">
        <v>29.5153</v>
      </c>
      <c r="FM411" s="1">
        <v>999.9</v>
      </c>
      <c r="FN411" s="1">
        <v>67.9</v>
      </c>
      <c r="FO411" s="1">
        <v>32.0</v>
      </c>
      <c r="FP411" s="1">
        <v>32.5772</v>
      </c>
      <c r="FQ411" s="1">
        <v>63.7441</v>
      </c>
      <c r="FR411" s="1">
        <v>26.3181</v>
      </c>
      <c r="FS411" s="1">
        <v>1.0</v>
      </c>
      <c r="FT411" s="1">
        <v>0.199309</v>
      </c>
      <c r="FU411" s="1">
        <v>0.594896</v>
      </c>
      <c r="FV411" s="1">
        <v>20.3229</v>
      </c>
      <c r="FW411" s="1">
        <v>5.21714</v>
      </c>
      <c r="FX411" s="1">
        <v>11.9036</v>
      </c>
      <c r="FY411" s="1">
        <v>5.00435</v>
      </c>
      <c r="FZ411" s="1">
        <v>3.2906</v>
      </c>
      <c r="GA411" s="1">
        <v>9999.0</v>
      </c>
      <c r="GB411" s="1">
        <v>9999.0</v>
      </c>
      <c r="GC411" s="1">
        <v>9999.0</v>
      </c>
      <c r="GD411" s="1">
        <v>999.9</v>
      </c>
      <c r="GE411" s="1">
        <v>1.85942</v>
      </c>
      <c r="GF411" s="1">
        <v>1.85437</v>
      </c>
      <c r="GG411" s="1">
        <v>1.85758</v>
      </c>
      <c r="GH411" s="1">
        <v>1.85595</v>
      </c>
      <c r="GI411" s="1">
        <v>1.85483</v>
      </c>
      <c r="GJ411" s="1">
        <v>1.85448</v>
      </c>
      <c r="GK411" s="1">
        <v>1.8531</v>
      </c>
      <c r="GL411" s="1">
        <v>1.85625</v>
      </c>
      <c r="GM411" s="1">
        <v>0.0</v>
      </c>
      <c r="GN411" s="1">
        <v>0.0</v>
      </c>
      <c r="GO411" s="1">
        <v>0.0</v>
      </c>
      <c r="GP411" s="1">
        <v>0.0</v>
      </c>
      <c r="GQ411" s="1" t="s">
        <v>358</v>
      </c>
      <c r="GR411" s="1" t="s">
        <v>359</v>
      </c>
      <c r="GS411" s="1" t="s">
        <v>360</v>
      </c>
      <c r="GT411" s="1" t="s">
        <v>360</v>
      </c>
      <c r="GU411" s="1" t="s">
        <v>360</v>
      </c>
      <c r="GV411" s="1" t="s">
        <v>360</v>
      </c>
      <c r="GW411" s="1">
        <v>0.0</v>
      </c>
      <c r="GX411" s="1">
        <v>100.0</v>
      </c>
      <c r="GY411" s="1">
        <v>100.0</v>
      </c>
      <c r="GZ411" s="1">
        <v>0.755</v>
      </c>
      <c r="HA411" s="1">
        <v>0.021</v>
      </c>
      <c r="HB411" s="1">
        <v>0.4282633981545049</v>
      </c>
      <c r="HC411" s="1">
        <v>0.002678124759318837</v>
      </c>
      <c r="HD411" s="1">
        <v>-9.373761146515732E-7</v>
      </c>
      <c r="HE411" s="1">
        <v>1.391563784175389E-10</v>
      </c>
      <c r="HF411" s="1">
        <v>-0.07183787971363283</v>
      </c>
      <c r="HG411" s="1">
        <v>0.01061361004592812</v>
      </c>
      <c r="HH411" s="1">
        <v>-3.086644042041478E-4</v>
      </c>
      <c r="HI411" s="1">
        <v>1.24720902217549E-6</v>
      </c>
      <c r="HJ411" s="1">
        <v>1.0</v>
      </c>
      <c r="HK411" s="1">
        <v>2093.0</v>
      </c>
      <c r="HL411" s="1">
        <v>2.0</v>
      </c>
      <c r="HM411" s="1">
        <v>27.0</v>
      </c>
      <c r="HN411" s="1">
        <v>2.4</v>
      </c>
      <c r="HO411" s="1">
        <v>2.3</v>
      </c>
      <c r="HP411" s="1">
        <v>0.375977</v>
      </c>
      <c r="HQ411" s="1">
        <v>2.34619</v>
      </c>
      <c r="HR411" s="1">
        <v>1.4978</v>
      </c>
      <c r="HS411" s="1">
        <v>2.30103</v>
      </c>
      <c r="HT411" s="1">
        <v>1.54785</v>
      </c>
      <c r="HU411" s="1">
        <v>2.46948</v>
      </c>
      <c r="HV411" s="1">
        <v>35.6148</v>
      </c>
      <c r="HW411" s="1">
        <v>15.2003</v>
      </c>
      <c r="HX411" s="1">
        <v>18.0</v>
      </c>
      <c r="HY411" s="1">
        <v>500.998</v>
      </c>
      <c r="HZ411" s="1">
        <v>512.391</v>
      </c>
      <c r="IA411" s="1">
        <v>28.0854</v>
      </c>
      <c r="IB411" s="1">
        <v>29.7521</v>
      </c>
      <c r="IC411" s="1">
        <v>30.0006</v>
      </c>
      <c r="ID411" s="1">
        <v>29.4294</v>
      </c>
      <c r="IE411" s="1">
        <v>29.5172</v>
      </c>
      <c r="IF411" s="1">
        <v>7.56324</v>
      </c>
      <c r="IG411" s="1">
        <v>26.4943</v>
      </c>
      <c r="IH411" s="1">
        <v>62.2622</v>
      </c>
      <c r="II411" s="1">
        <v>28.1306</v>
      </c>
      <c r="IJ411" s="1">
        <v>100.0</v>
      </c>
      <c r="IK411" s="1">
        <v>24.4516</v>
      </c>
      <c r="IL411" s="1">
        <v>100.826</v>
      </c>
      <c r="IM411" s="1">
        <v>100.571</v>
      </c>
      <c r="IN411" s="1" t="s">
        <v>365</v>
      </c>
    </row>
    <row r="412" ht="15.75" customHeight="1">
      <c r="A412" s="1">
        <v>396.0</v>
      </c>
      <c r="B412" s="1">
        <v>1.6604853196E9</v>
      </c>
      <c r="C412" s="1">
        <v>1190.5</v>
      </c>
      <c r="D412" s="1" t="s">
        <v>1135</v>
      </c>
      <c r="E412" s="1" t="s">
        <v>1136</v>
      </c>
      <c r="F412" s="1">
        <v>1.0</v>
      </c>
      <c r="G412" s="1" t="s">
        <v>349</v>
      </c>
      <c r="H412" s="1" t="s">
        <v>350</v>
      </c>
      <c r="I412" s="1" t="s">
        <v>351</v>
      </c>
      <c r="J412" s="1" t="s">
        <v>352</v>
      </c>
      <c r="K412" s="1" t="s">
        <v>353</v>
      </c>
      <c r="L412" s="1" t="s">
        <v>349</v>
      </c>
      <c r="M412" s="1" t="s">
        <v>1130</v>
      </c>
      <c r="N412" s="1">
        <v>1.660485311849999E9</v>
      </c>
      <c r="O412" s="1">
        <f t="shared" si="1"/>
        <v>0.002360504357</v>
      </c>
      <c r="P412" s="1">
        <f t="shared" si="2"/>
        <v>2.360504357</v>
      </c>
      <c r="Q412" s="1">
        <f t="shared" si="3"/>
        <v>-0.6225306601</v>
      </c>
      <c r="R412" s="1">
        <f t="shared" si="4"/>
        <v>50.61279667</v>
      </c>
      <c r="S412" s="1">
        <f t="shared" si="5"/>
        <v>57.54455036</v>
      </c>
      <c r="T412" s="1">
        <f t="shared" si="6"/>
        <v>5.733176077</v>
      </c>
      <c r="U412" s="1">
        <f t="shared" si="7"/>
        <v>5.042563948</v>
      </c>
      <c r="V412" s="1">
        <f t="shared" si="8"/>
        <v>0.1163900371</v>
      </c>
      <c r="W412" s="1">
        <f t="shared" si="9"/>
        <v>2.921607904</v>
      </c>
      <c r="X412" s="1">
        <f t="shared" si="10"/>
        <v>0.1138741548</v>
      </c>
      <c r="Y412" s="1">
        <f t="shared" si="11"/>
        <v>0.07139285928</v>
      </c>
      <c r="Z412" s="1">
        <f t="shared" si="12"/>
        <v>321.5174364</v>
      </c>
      <c r="AA412" s="1">
        <f t="shared" si="13"/>
        <v>32.27500992</v>
      </c>
      <c r="AB412" s="1">
        <f t="shared" si="14"/>
        <v>31.67368</v>
      </c>
      <c r="AC412" s="1">
        <f t="shared" si="15"/>
        <v>4.687593787</v>
      </c>
      <c r="AD412" s="1">
        <f t="shared" si="16"/>
        <v>59.84781367</v>
      </c>
      <c r="AE412" s="1">
        <f t="shared" si="17"/>
        <v>2.69891053</v>
      </c>
      <c r="AF412" s="1">
        <f t="shared" si="18"/>
        <v>4.509622599</v>
      </c>
      <c r="AG412" s="1">
        <f t="shared" si="19"/>
        <v>1.988683257</v>
      </c>
      <c r="AH412" s="1">
        <f t="shared" si="20"/>
        <v>-104.0982422</v>
      </c>
      <c r="AI412" s="1">
        <f t="shared" si="21"/>
        <v>-107.1864182</v>
      </c>
      <c r="AJ412" s="1">
        <f t="shared" si="22"/>
        <v>-8.265679208</v>
      </c>
      <c r="AK412" s="1">
        <f t="shared" si="23"/>
        <v>101.9670969</v>
      </c>
      <c r="AL412" s="1">
        <f t="shared" si="24"/>
        <v>-0.6263710938</v>
      </c>
      <c r="AM412" s="1">
        <f t="shared" si="25"/>
        <v>2.36466518</v>
      </c>
      <c r="AN412" s="1">
        <f t="shared" si="26"/>
        <v>-0.6225306601</v>
      </c>
      <c r="AO412" s="1">
        <v>51.25960210812769</v>
      </c>
      <c r="AP412" s="1">
        <v>52.01554606060608</v>
      </c>
      <c r="AQ412" s="1">
        <v>0.001859630320391175</v>
      </c>
      <c r="AR412" s="1">
        <v>64.93137914645577</v>
      </c>
      <c r="AS412" s="1">
        <f t="shared" si="27"/>
        <v>2.360504357</v>
      </c>
      <c r="AT412" s="1">
        <v>24.32946086457431</v>
      </c>
      <c r="AU412" s="1">
        <v>27.08439454545454</v>
      </c>
      <c r="AV412" s="1">
        <v>2.573458461428817E-5</v>
      </c>
      <c r="AW412" s="1">
        <v>82.52107485558044</v>
      </c>
      <c r="AX412" s="1">
        <v>0.0</v>
      </c>
      <c r="AY412" s="1">
        <v>0.0</v>
      </c>
      <c r="AZ412" s="1">
        <f t="shared" si="28"/>
        <v>1</v>
      </c>
      <c r="BA412" s="1">
        <f t="shared" si="29"/>
        <v>0</v>
      </c>
      <c r="BB412" s="1">
        <f t="shared" si="30"/>
        <v>51946.33112</v>
      </c>
      <c r="BC412" s="1">
        <f t="shared" si="31"/>
        <v>2000.009</v>
      </c>
      <c r="BD412" s="1">
        <f t="shared" si="32"/>
        <v>1681.20756</v>
      </c>
      <c r="BE412" s="1">
        <f t="shared" si="33"/>
        <v>0.8405999973</v>
      </c>
      <c r="BF412" s="1">
        <f t="shared" si="34"/>
        <v>0.1607579948</v>
      </c>
      <c r="BG412" s="1">
        <v>6.0</v>
      </c>
      <c r="BH412" s="1">
        <v>0.5</v>
      </c>
      <c r="BI412" s="1" t="s">
        <v>355</v>
      </c>
      <c r="BJ412" s="1">
        <v>2.0</v>
      </c>
      <c r="BK412" s="1" t="b">
        <v>1</v>
      </c>
      <c r="BL412" s="1">
        <v>1.660485311849999E9</v>
      </c>
      <c r="BM412" s="1">
        <v>50.61279666666668</v>
      </c>
      <c r="BN412" s="1">
        <v>50.00494333333333</v>
      </c>
      <c r="BO412" s="1">
        <v>27.08927666666666</v>
      </c>
      <c r="BP412" s="1">
        <v>24.32933333333333</v>
      </c>
      <c r="BQ412" s="1">
        <v>49.99179666666667</v>
      </c>
      <c r="BR412" s="1">
        <v>27.06727666666666</v>
      </c>
      <c r="BS412" s="1">
        <v>500.1424666666666</v>
      </c>
      <c r="BT412" s="1">
        <v>99.53015666666667</v>
      </c>
      <c r="BU412" s="1">
        <v>0.10006099</v>
      </c>
      <c r="BV412" s="1">
        <v>30.99317333333333</v>
      </c>
      <c r="BW412" s="1">
        <v>31.67367999999999</v>
      </c>
      <c r="BX412" s="1">
        <v>999.9000000000002</v>
      </c>
      <c r="BY412" s="1">
        <v>0.0</v>
      </c>
      <c r="BZ412" s="1">
        <v>0.0</v>
      </c>
      <c r="CA412" s="1">
        <v>10001.79</v>
      </c>
      <c r="CB412" s="1">
        <v>0.0</v>
      </c>
      <c r="CC412" s="1">
        <v>403.2567666666666</v>
      </c>
      <c r="CD412" s="1">
        <v>0.6168596999999998</v>
      </c>
      <c r="CE412" s="1">
        <v>52.03087333333335</v>
      </c>
      <c r="CF412" s="1">
        <v>51.25187999999999</v>
      </c>
      <c r="CG412" s="1">
        <v>2.751871333333333</v>
      </c>
      <c r="CH412" s="1">
        <v>50.00494333333333</v>
      </c>
      <c r="CI412" s="1">
        <v>24.32933333333333</v>
      </c>
      <c r="CJ412" s="1">
        <v>2.695396</v>
      </c>
      <c r="CK412" s="1">
        <v>2.421502333333333</v>
      </c>
      <c r="CL412" s="1">
        <v>22.25708333333333</v>
      </c>
      <c r="CM412" s="1">
        <v>20.50828333333334</v>
      </c>
      <c r="CN412" s="1">
        <v>2000.009</v>
      </c>
      <c r="CO412" s="1">
        <v>0.9800007999999998</v>
      </c>
      <c r="CP412" s="1">
        <v>0.0199996</v>
      </c>
      <c r="CQ412" s="1">
        <v>0.0</v>
      </c>
      <c r="CR412" s="1">
        <v>2.624833333333333</v>
      </c>
      <c r="CS412" s="1">
        <v>0.0</v>
      </c>
      <c r="CT412" s="1">
        <v>30860.26666666667</v>
      </c>
      <c r="CU412" s="1">
        <v>17412.4</v>
      </c>
      <c r="CV412" s="1">
        <v>40.41013333333332</v>
      </c>
      <c r="CW412" s="1">
        <v>41.81199999999998</v>
      </c>
      <c r="CX412" s="1">
        <v>40.41426666666666</v>
      </c>
      <c r="CY412" s="1">
        <v>40.3624</v>
      </c>
      <c r="CZ412" s="1">
        <v>40.625</v>
      </c>
      <c r="DA412" s="1">
        <v>1960.009</v>
      </c>
      <c r="DB412" s="1">
        <v>40.0</v>
      </c>
      <c r="DC412" s="1">
        <v>0.0</v>
      </c>
      <c r="DD412" s="1">
        <v>1.6604853176E9</v>
      </c>
      <c r="DE412" s="1">
        <v>0.0</v>
      </c>
      <c r="DF412" s="1">
        <v>1.6604853436E9</v>
      </c>
      <c r="DG412" s="1" t="s">
        <v>1137</v>
      </c>
      <c r="DH412" s="1">
        <v>1.6604853386E9</v>
      </c>
      <c r="DI412" s="1">
        <v>1.6604853436E9</v>
      </c>
      <c r="DJ412" s="1">
        <v>4.0</v>
      </c>
      <c r="DK412" s="1">
        <v>-0.007</v>
      </c>
      <c r="DL412" s="1">
        <v>0.001</v>
      </c>
      <c r="DM412" s="1">
        <v>0.621</v>
      </c>
      <c r="DN412" s="1">
        <v>0.022</v>
      </c>
      <c r="DO412" s="1">
        <v>50.0</v>
      </c>
      <c r="DP412" s="1">
        <v>24.0</v>
      </c>
      <c r="DQ412" s="1">
        <v>0.3</v>
      </c>
      <c r="DR412" s="1">
        <v>0.02</v>
      </c>
      <c r="DS412" s="1">
        <v>-0.6255790643558933</v>
      </c>
      <c r="DT412" s="1">
        <v>0.5321963152638514</v>
      </c>
      <c r="DU412" s="1">
        <v>0.05286135720145143</v>
      </c>
      <c r="DV412" s="1">
        <v>0.0</v>
      </c>
      <c r="DW412" s="1">
        <v>-0.6344243851872907</v>
      </c>
      <c r="DX412" s="1">
        <v>0.263756456628743</v>
      </c>
      <c r="DY412" s="1">
        <v>0.03277812224808232</v>
      </c>
      <c r="DZ412" s="1">
        <v>1.0</v>
      </c>
      <c r="EA412" s="1">
        <v>0.6183058387096773</v>
      </c>
      <c r="EB412" s="1">
        <v>-0.2776500967741945</v>
      </c>
      <c r="EC412" s="1">
        <v>0.03869930628460243</v>
      </c>
      <c r="ED412" s="1">
        <v>1.0</v>
      </c>
      <c r="EE412" s="1">
        <v>57.59079654641262</v>
      </c>
      <c r="EF412" s="1">
        <v>-7.736733959805881</v>
      </c>
      <c r="EG412" s="1">
        <v>0.7499227855953178</v>
      </c>
      <c r="EH412" s="1">
        <v>0.0</v>
      </c>
      <c r="EI412" s="1">
        <v>2.75081</v>
      </c>
      <c r="EJ412" s="1">
        <v>0.01114933797909811</v>
      </c>
      <c r="EK412" s="1">
        <v>0.002501520513217687</v>
      </c>
      <c r="EL412" s="1">
        <v>1.0</v>
      </c>
      <c r="EM412" s="1">
        <v>1.989399453833446</v>
      </c>
      <c r="EN412" s="1">
        <v>0.01081319444005902</v>
      </c>
      <c r="EO412" s="1">
        <v>0.001542738016153911</v>
      </c>
      <c r="EP412" s="1">
        <v>1.0</v>
      </c>
      <c r="EQ412" s="1">
        <v>4.0</v>
      </c>
      <c r="ER412" s="1">
        <v>6.0</v>
      </c>
      <c r="ES412" s="1" t="s">
        <v>376</v>
      </c>
      <c r="ET412" s="1">
        <v>2.94443</v>
      </c>
      <c r="EU412" s="1">
        <v>2.80119</v>
      </c>
      <c r="EV412" s="1">
        <v>0.0134938</v>
      </c>
      <c r="EW412" s="1">
        <v>0.0134314</v>
      </c>
      <c r="EX412" s="1">
        <v>0.118047</v>
      </c>
      <c r="EY412" s="1">
        <v>0.109531</v>
      </c>
      <c r="EZ412" s="1">
        <v>20297.0</v>
      </c>
      <c r="FA412" s="1">
        <v>21287.7</v>
      </c>
      <c r="FB412" s="1">
        <v>23915.7</v>
      </c>
      <c r="FC412" s="1">
        <v>25099.2</v>
      </c>
      <c r="FD412" s="1">
        <v>33747.7</v>
      </c>
      <c r="FE412" s="1">
        <v>35675.8</v>
      </c>
      <c r="FF412" s="1">
        <v>43587.7</v>
      </c>
      <c r="FG412" s="1">
        <v>46390.7</v>
      </c>
      <c r="FH412" s="1">
        <v>1.991</v>
      </c>
      <c r="FI412" s="1">
        <v>1.90537</v>
      </c>
      <c r="FJ412" s="1">
        <v>0.137642</v>
      </c>
      <c r="FK412" s="1">
        <v>0.0</v>
      </c>
      <c r="FL412" s="1">
        <v>29.4366</v>
      </c>
      <c r="FM412" s="1">
        <v>999.9</v>
      </c>
      <c r="FN412" s="1">
        <v>67.6</v>
      </c>
      <c r="FO412" s="1">
        <v>32.1</v>
      </c>
      <c r="FP412" s="1">
        <v>32.6173</v>
      </c>
      <c r="FQ412" s="1">
        <v>63.8042</v>
      </c>
      <c r="FR412" s="1">
        <v>26.2019</v>
      </c>
      <c r="FS412" s="1">
        <v>1.0</v>
      </c>
      <c r="FT412" s="1">
        <v>0.212251</v>
      </c>
      <c r="FU412" s="1">
        <v>0.649028</v>
      </c>
      <c r="FV412" s="1">
        <v>20.323</v>
      </c>
      <c r="FW412" s="1">
        <v>5.22178</v>
      </c>
      <c r="FX412" s="1">
        <v>11.9042</v>
      </c>
      <c r="FY412" s="1">
        <v>5.0053</v>
      </c>
      <c r="FZ412" s="1">
        <v>3.29115</v>
      </c>
      <c r="GA412" s="1">
        <v>9999.0</v>
      </c>
      <c r="GB412" s="1">
        <v>9999.0</v>
      </c>
      <c r="GC412" s="1">
        <v>9999.0</v>
      </c>
      <c r="GD412" s="1">
        <v>999.9</v>
      </c>
      <c r="GE412" s="1">
        <v>1.85944</v>
      </c>
      <c r="GF412" s="1">
        <v>1.8544</v>
      </c>
      <c r="GG412" s="1">
        <v>1.85759</v>
      </c>
      <c r="GH412" s="1">
        <v>1.856</v>
      </c>
      <c r="GI412" s="1">
        <v>1.85485</v>
      </c>
      <c r="GJ412" s="1">
        <v>1.8545</v>
      </c>
      <c r="GK412" s="1">
        <v>1.85316</v>
      </c>
      <c r="GL412" s="1">
        <v>1.85627</v>
      </c>
      <c r="GM412" s="1">
        <v>0.0</v>
      </c>
      <c r="GN412" s="1">
        <v>0.0</v>
      </c>
      <c r="GO412" s="1">
        <v>0.0</v>
      </c>
      <c r="GP412" s="1">
        <v>0.0</v>
      </c>
      <c r="GQ412" s="1" t="s">
        <v>358</v>
      </c>
      <c r="GR412" s="1" t="s">
        <v>359</v>
      </c>
      <c r="GS412" s="1" t="s">
        <v>360</v>
      </c>
      <c r="GT412" s="1" t="s">
        <v>360</v>
      </c>
      <c r="GU412" s="1" t="s">
        <v>360</v>
      </c>
      <c r="GV412" s="1" t="s">
        <v>360</v>
      </c>
      <c r="GW412" s="1">
        <v>0.0</v>
      </c>
      <c r="GX412" s="1">
        <v>100.0</v>
      </c>
      <c r="GY412" s="1">
        <v>100.0</v>
      </c>
      <c r="GZ412" s="1">
        <v>0.621</v>
      </c>
      <c r="HA412" s="1">
        <v>0.022</v>
      </c>
      <c r="HB412" s="1">
        <v>0.4984550119579842</v>
      </c>
      <c r="HC412" s="1">
        <v>0.002678124759318837</v>
      </c>
      <c r="HD412" s="1">
        <v>-9.373761146515732E-7</v>
      </c>
      <c r="HE412" s="1">
        <v>1.391563784175389E-10</v>
      </c>
      <c r="HF412" s="1">
        <v>-0.07196004155483898</v>
      </c>
      <c r="HG412" s="1">
        <v>0.01061361004592812</v>
      </c>
      <c r="HH412" s="1">
        <v>-3.086644042041478E-4</v>
      </c>
      <c r="HI412" s="1">
        <v>1.24720902217549E-6</v>
      </c>
      <c r="HJ412" s="1">
        <v>1.0</v>
      </c>
      <c r="HK412" s="1">
        <v>2093.0</v>
      </c>
      <c r="HL412" s="1">
        <v>2.0</v>
      </c>
      <c r="HM412" s="1">
        <v>27.0</v>
      </c>
      <c r="HN412" s="1">
        <v>2.2</v>
      </c>
      <c r="HO412" s="1">
        <v>2.2</v>
      </c>
      <c r="HP412" s="1">
        <v>0.264893</v>
      </c>
      <c r="HQ412" s="1">
        <v>2.36206</v>
      </c>
      <c r="HR412" s="1">
        <v>1.4978</v>
      </c>
      <c r="HS412" s="1">
        <v>2.30103</v>
      </c>
      <c r="HT412" s="1">
        <v>1.54785</v>
      </c>
      <c r="HU412" s="1">
        <v>2.44263</v>
      </c>
      <c r="HV412" s="1">
        <v>35.7078</v>
      </c>
      <c r="HW412" s="1">
        <v>15.174</v>
      </c>
      <c r="HX412" s="1">
        <v>18.0</v>
      </c>
      <c r="HY412" s="1">
        <v>501.112</v>
      </c>
      <c r="HZ412" s="1">
        <v>511.47</v>
      </c>
      <c r="IA412" s="1">
        <v>28.2358</v>
      </c>
      <c r="IB412" s="1">
        <v>29.9292</v>
      </c>
      <c r="IC412" s="1">
        <v>30.0006</v>
      </c>
      <c r="ID412" s="1">
        <v>29.6125</v>
      </c>
      <c r="IE412" s="1">
        <v>29.7049</v>
      </c>
      <c r="IF412" s="1">
        <v>5.33441</v>
      </c>
      <c r="IG412" s="1">
        <v>26.9306</v>
      </c>
      <c r="IH412" s="1">
        <v>58.8736</v>
      </c>
      <c r="II412" s="1">
        <v>28.2378</v>
      </c>
      <c r="IJ412" s="1">
        <v>50.0</v>
      </c>
      <c r="IK412" s="1">
        <v>24.3538</v>
      </c>
      <c r="IL412" s="1">
        <v>100.806</v>
      </c>
      <c r="IM412" s="1">
        <v>100.546</v>
      </c>
      <c r="IN412" s="1" t="s">
        <v>365</v>
      </c>
    </row>
    <row r="413" ht="15.75" customHeight="1">
      <c r="A413" s="1">
        <v>397.0</v>
      </c>
      <c r="B413" s="1">
        <v>1.6604854816E9</v>
      </c>
      <c r="C413" s="1">
        <v>1352.5</v>
      </c>
      <c r="D413" s="1" t="s">
        <v>1138</v>
      </c>
      <c r="E413" s="1" t="s">
        <v>1139</v>
      </c>
      <c r="F413" s="1">
        <v>1.0</v>
      </c>
      <c r="G413" s="1" t="s">
        <v>349</v>
      </c>
      <c r="H413" s="1" t="s">
        <v>350</v>
      </c>
      <c r="I413" s="1" t="s">
        <v>351</v>
      </c>
      <c r="J413" s="1" t="s">
        <v>352</v>
      </c>
      <c r="K413" s="1" t="s">
        <v>353</v>
      </c>
      <c r="L413" s="1" t="s">
        <v>349</v>
      </c>
      <c r="M413" s="1" t="s">
        <v>1130</v>
      </c>
      <c r="N413" s="1">
        <v>1.660485473599999E9</v>
      </c>
      <c r="O413" s="1">
        <f t="shared" si="1"/>
        <v>0.002396449391</v>
      </c>
      <c r="P413" s="1">
        <f t="shared" si="2"/>
        <v>2.396449391</v>
      </c>
      <c r="Q413" s="1">
        <f t="shared" si="3"/>
        <v>2.857580407</v>
      </c>
      <c r="R413" s="1">
        <f t="shared" si="4"/>
        <v>395.2910968</v>
      </c>
      <c r="S413" s="1">
        <f t="shared" si="5"/>
        <v>343.7234344</v>
      </c>
      <c r="T413" s="1">
        <f t="shared" si="6"/>
        <v>34.24586343</v>
      </c>
      <c r="U413" s="1">
        <f t="shared" si="7"/>
        <v>39.38365429</v>
      </c>
      <c r="V413" s="1">
        <f t="shared" si="8"/>
        <v>0.1183722179</v>
      </c>
      <c r="W413" s="1">
        <f t="shared" si="9"/>
        <v>2.921864518</v>
      </c>
      <c r="X413" s="1">
        <f t="shared" si="10"/>
        <v>0.1157711673</v>
      </c>
      <c r="Y413" s="1">
        <f t="shared" si="11"/>
        <v>0.07258591332</v>
      </c>
      <c r="Z413" s="1">
        <f t="shared" si="12"/>
        <v>321.5136102</v>
      </c>
      <c r="AA413" s="1">
        <f t="shared" si="13"/>
        <v>32.30701443</v>
      </c>
      <c r="AB413" s="1">
        <f t="shared" si="14"/>
        <v>31.69461613</v>
      </c>
      <c r="AC413" s="1">
        <f t="shared" si="15"/>
        <v>4.693164756</v>
      </c>
      <c r="AD413" s="1">
        <f t="shared" si="16"/>
        <v>59.89389646</v>
      </c>
      <c r="AE413" s="1">
        <f t="shared" si="17"/>
        <v>2.707388883</v>
      </c>
      <c r="AF413" s="1">
        <f t="shared" si="18"/>
        <v>4.520308484</v>
      </c>
      <c r="AG413" s="1">
        <f t="shared" si="19"/>
        <v>1.985775873</v>
      </c>
      <c r="AH413" s="1">
        <f t="shared" si="20"/>
        <v>-105.6834182</v>
      </c>
      <c r="AI413" s="1">
        <f t="shared" si="21"/>
        <v>-103.9543705</v>
      </c>
      <c r="AJ413" s="1">
        <f t="shared" si="22"/>
        <v>-8.018202769</v>
      </c>
      <c r="AK413" s="1">
        <f t="shared" si="23"/>
        <v>103.8576189</v>
      </c>
      <c r="AL413" s="1">
        <f t="shared" si="24"/>
        <v>2.990800844</v>
      </c>
      <c r="AM413" s="1">
        <f t="shared" si="25"/>
        <v>2.404145532</v>
      </c>
      <c r="AN413" s="1">
        <f t="shared" si="26"/>
        <v>2.857580407</v>
      </c>
      <c r="AO413" s="1">
        <v>409.9847323970141</v>
      </c>
      <c r="AP413" s="1">
        <v>406.4689151515151</v>
      </c>
      <c r="AQ413" s="1">
        <v>3.993246679311285E-4</v>
      </c>
      <c r="AR413" s="1">
        <v>64.92929866336162</v>
      </c>
      <c r="AS413" s="1">
        <f t="shared" si="27"/>
        <v>2.396449391</v>
      </c>
      <c r="AT413" s="1">
        <v>24.36874959110456</v>
      </c>
      <c r="AU413" s="1">
        <v>27.16574787878788</v>
      </c>
      <c r="AV413" s="1">
        <v>-2.315373707390293E-5</v>
      </c>
      <c r="AW413" s="1">
        <v>82.5418384237487</v>
      </c>
      <c r="AX413" s="1">
        <v>0.0</v>
      </c>
      <c r="AY413" s="1">
        <v>0.0</v>
      </c>
      <c r="AZ413" s="1">
        <f t="shared" si="28"/>
        <v>1</v>
      </c>
      <c r="BA413" s="1">
        <f t="shared" si="29"/>
        <v>0</v>
      </c>
      <c r="BB413" s="1">
        <f t="shared" si="30"/>
        <v>51946.57699</v>
      </c>
      <c r="BC413" s="1">
        <f t="shared" si="31"/>
        <v>1999.988065</v>
      </c>
      <c r="BD413" s="1">
        <f t="shared" si="32"/>
        <v>1681.189723</v>
      </c>
      <c r="BE413" s="1">
        <f t="shared" si="33"/>
        <v>0.840599878</v>
      </c>
      <c r="BF413" s="1">
        <f t="shared" si="34"/>
        <v>0.1607577645</v>
      </c>
      <c r="BG413" s="1">
        <v>6.0</v>
      </c>
      <c r="BH413" s="1">
        <v>0.5</v>
      </c>
      <c r="BI413" s="1" t="s">
        <v>355</v>
      </c>
      <c r="BJ413" s="1">
        <v>2.0</v>
      </c>
      <c r="BK413" s="1" t="b">
        <v>1</v>
      </c>
      <c r="BL413" s="1">
        <v>1.660485473599999E9</v>
      </c>
      <c r="BM413" s="1">
        <v>395.2910967741937</v>
      </c>
      <c r="BN413" s="1">
        <v>400.0191612903226</v>
      </c>
      <c r="BO413" s="1">
        <v>27.17388064516129</v>
      </c>
      <c r="BP413" s="1">
        <v>24.36807419354839</v>
      </c>
      <c r="BQ413" s="1">
        <v>394.0170967741937</v>
      </c>
      <c r="BR413" s="1">
        <v>27.15788064516129</v>
      </c>
      <c r="BS413" s="1">
        <v>500.1376129032258</v>
      </c>
      <c r="BT413" s="1">
        <v>99.5320741935484</v>
      </c>
      <c r="BU413" s="1">
        <v>0.09995550322580646</v>
      </c>
      <c r="BV413" s="1">
        <v>31.03468709677419</v>
      </c>
      <c r="BW413" s="1">
        <v>31.69461612903226</v>
      </c>
      <c r="BX413" s="1">
        <v>999.9000000000003</v>
      </c>
      <c r="BY413" s="1">
        <v>0.0</v>
      </c>
      <c r="BZ413" s="1">
        <v>0.0</v>
      </c>
      <c r="CA413" s="1">
        <v>10003.06258064516</v>
      </c>
      <c r="CB413" s="1">
        <v>0.0</v>
      </c>
      <c r="CC413" s="1">
        <v>1019.701774193548</v>
      </c>
      <c r="CD413" s="1">
        <v>-4.592861612903225</v>
      </c>
      <c r="CE413" s="1">
        <v>406.4709999999999</v>
      </c>
      <c r="CF413" s="1">
        <v>410.0104193548387</v>
      </c>
      <c r="CG413" s="1">
        <v>2.803941935483872</v>
      </c>
      <c r="CH413" s="1">
        <v>400.0191612903226</v>
      </c>
      <c r="CI413" s="1">
        <v>24.36807419354839</v>
      </c>
      <c r="CJ413" s="1">
        <v>2.704488064516129</v>
      </c>
      <c r="CK413" s="1">
        <v>2.425405483870967</v>
      </c>
      <c r="CL413" s="1">
        <v>22.3124064516129</v>
      </c>
      <c r="CM413" s="1">
        <v>20.53439677419355</v>
      </c>
      <c r="CN413" s="1">
        <v>1999.988064516129</v>
      </c>
      <c r="CO413" s="1">
        <v>0.9800027096774192</v>
      </c>
      <c r="CP413" s="1">
        <v>0.01999737096774194</v>
      </c>
      <c r="CQ413" s="1">
        <v>0.0</v>
      </c>
      <c r="CR413" s="1">
        <v>2.552258064516129</v>
      </c>
      <c r="CS413" s="1">
        <v>0.0</v>
      </c>
      <c r="CT413" s="1">
        <v>30408.84838709678</v>
      </c>
      <c r="CU413" s="1">
        <v>17412.22258064516</v>
      </c>
      <c r="CV413" s="1">
        <v>40.66699999999999</v>
      </c>
      <c r="CW413" s="1">
        <v>42.27599999999998</v>
      </c>
      <c r="CX413" s="1">
        <v>40.68699999999998</v>
      </c>
      <c r="CY413" s="1">
        <v>40.625</v>
      </c>
      <c r="CZ413" s="1">
        <v>40.875</v>
      </c>
      <c r="DA413" s="1">
        <v>1959.995806451613</v>
      </c>
      <c r="DB413" s="1">
        <v>39.99161290322581</v>
      </c>
      <c r="DC413" s="1">
        <v>0.0</v>
      </c>
      <c r="DD413" s="1">
        <v>1.6604854796E9</v>
      </c>
      <c r="DE413" s="1">
        <v>0.0</v>
      </c>
      <c r="DF413" s="1">
        <v>1.6604855066E9</v>
      </c>
      <c r="DG413" s="1" t="s">
        <v>1140</v>
      </c>
      <c r="DH413" s="1">
        <v>1.6604855066E9</v>
      </c>
      <c r="DI413" s="1">
        <v>1.6604855036E9</v>
      </c>
      <c r="DJ413" s="1">
        <v>5.0</v>
      </c>
      <c r="DK413" s="1">
        <v>-0.145</v>
      </c>
      <c r="DL413" s="1">
        <v>-0.006</v>
      </c>
      <c r="DM413" s="1">
        <v>1.274</v>
      </c>
      <c r="DN413" s="1">
        <v>0.016</v>
      </c>
      <c r="DO413" s="1">
        <v>400.0</v>
      </c>
      <c r="DP413" s="1">
        <v>24.0</v>
      </c>
      <c r="DQ413" s="1">
        <v>0.47</v>
      </c>
      <c r="DR413" s="1">
        <v>0.03</v>
      </c>
      <c r="DS413" s="1">
        <v>2.869960221159638</v>
      </c>
      <c r="DT413" s="1">
        <v>0.124231431076895</v>
      </c>
      <c r="DU413" s="1">
        <v>0.03564625858823519</v>
      </c>
      <c r="DV413" s="1">
        <v>1.0</v>
      </c>
      <c r="DW413" s="1">
        <v>2.875197669884943</v>
      </c>
      <c r="DX413" s="1">
        <v>-0.1766803617186283</v>
      </c>
      <c r="DY413" s="1">
        <v>0.04270765431064547</v>
      </c>
      <c r="DZ413" s="1">
        <v>1.0</v>
      </c>
      <c r="EA413" s="1">
        <v>-4.594486999999999</v>
      </c>
      <c r="EB413" s="1">
        <v>0.3845710344827612</v>
      </c>
      <c r="EC413" s="1">
        <v>0.04863542249225352</v>
      </c>
      <c r="ED413" s="1">
        <v>1.0</v>
      </c>
      <c r="EE413" s="1">
        <v>343.7756233911435</v>
      </c>
      <c r="EF413" s="1">
        <v>-1.304557292900264</v>
      </c>
      <c r="EG413" s="1">
        <v>0.4988575485209397</v>
      </c>
      <c r="EH413" s="1">
        <v>1.0</v>
      </c>
      <c r="EI413" s="1">
        <v>2.80856425</v>
      </c>
      <c r="EJ413" s="1">
        <v>-0.07393317073171496</v>
      </c>
      <c r="EK413" s="1">
        <v>0.007641823698404711</v>
      </c>
      <c r="EL413" s="1">
        <v>1.0</v>
      </c>
      <c r="EM413" s="1">
        <v>1.987134299514991</v>
      </c>
      <c r="EN413" s="1">
        <v>-0.04113332678146253</v>
      </c>
      <c r="EO413" s="1">
        <v>0.003112371226116933</v>
      </c>
      <c r="EP413" s="1">
        <v>1.0</v>
      </c>
      <c r="EQ413" s="1">
        <v>6.0</v>
      </c>
      <c r="ER413" s="1">
        <v>6.0</v>
      </c>
      <c r="ES413" s="1" t="s">
        <v>357</v>
      </c>
      <c r="ET413" s="1">
        <v>2.94434</v>
      </c>
      <c r="EU413" s="1">
        <v>2.80111</v>
      </c>
      <c r="EV413" s="1">
        <v>0.087527</v>
      </c>
      <c r="EW413" s="1">
        <v>0.0883569</v>
      </c>
      <c r="EX413" s="1">
        <v>0.118232</v>
      </c>
      <c r="EY413" s="1">
        <v>0.109619</v>
      </c>
      <c r="EZ413" s="1">
        <v>18766.1</v>
      </c>
      <c r="FA413" s="1">
        <v>19663.3</v>
      </c>
      <c r="FB413" s="1">
        <v>23906.7</v>
      </c>
      <c r="FC413" s="1">
        <v>25090.2</v>
      </c>
      <c r="FD413" s="1">
        <v>33731.6</v>
      </c>
      <c r="FE413" s="1">
        <v>35663.4</v>
      </c>
      <c r="FF413" s="1">
        <v>43572.6</v>
      </c>
      <c r="FG413" s="1">
        <v>46374.5</v>
      </c>
      <c r="FH413" s="1">
        <v>1.9882</v>
      </c>
      <c r="FI413" s="1">
        <v>1.90217</v>
      </c>
      <c r="FJ413" s="1">
        <v>0.132822</v>
      </c>
      <c r="FK413" s="1">
        <v>0.0</v>
      </c>
      <c r="FL413" s="1">
        <v>29.5058</v>
      </c>
      <c r="FM413" s="1">
        <v>999.9</v>
      </c>
      <c r="FN413" s="1">
        <v>67.2</v>
      </c>
      <c r="FO413" s="1">
        <v>32.2</v>
      </c>
      <c r="FP413" s="1">
        <v>32.6079</v>
      </c>
      <c r="FQ413" s="1">
        <v>63.7742</v>
      </c>
      <c r="FR413" s="1">
        <v>25.637</v>
      </c>
      <c r="FS413" s="1">
        <v>1.0</v>
      </c>
      <c r="FT413" s="1">
        <v>0.233262</v>
      </c>
      <c r="FU413" s="1">
        <v>1.25285</v>
      </c>
      <c r="FV413" s="1">
        <v>20.3189</v>
      </c>
      <c r="FW413" s="1">
        <v>5.21864</v>
      </c>
      <c r="FX413" s="1">
        <v>11.9059</v>
      </c>
      <c r="FY413" s="1">
        <v>5.0051</v>
      </c>
      <c r="FZ413" s="1">
        <v>3.29118</v>
      </c>
      <c r="GA413" s="1">
        <v>9999.0</v>
      </c>
      <c r="GB413" s="1">
        <v>9999.0</v>
      </c>
      <c r="GC413" s="1">
        <v>9999.0</v>
      </c>
      <c r="GD413" s="1">
        <v>999.9</v>
      </c>
      <c r="GE413" s="1">
        <v>1.85943</v>
      </c>
      <c r="GF413" s="1">
        <v>1.8544</v>
      </c>
      <c r="GG413" s="1">
        <v>1.85758</v>
      </c>
      <c r="GH413" s="1">
        <v>1.85596</v>
      </c>
      <c r="GI413" s="1">
        <v>1.85485</v>
      </c>
      <c r="GJ413" s="1">
        <v>1.85448</v>
      </c>
      <c r="GK413" s="1">
        <v>1.85314</v>
      </c>
      <c r="GL413" s="1">
        <v>1.85624</v>
      </c>
      <c r="GM413" s="1">
        <v>0.0</v>
      </c>
      <c r="GN413" s="1">
        <v>0.0</v>
      </c>
      <c r="GO413" s="1">
        <v>0.0</v>
      </c>
      <c r="GP413" s="1">
        <v>0.0</v>
      </c>
      <c r="GQ413" s="1" t="s">
        <v>358</v>
      </c>
      <c r="GR413" s="1" t="s">
        <v>359</v>
      </c>
      <c r="GS413" s="1" t="s">
        <v>360</v>
      </c>
      <c r="GT413" s="1" t="s">
        <v>360</v>
      </c>
      <c r="GU413" s="1" t="s">
        <v>360</v>
      </c>
      <c r="GV413" s="1" t="s">
        <v>360</v>
      </c>
      <c r="GW413" s="1">
        <v>0.0</v>
      </c>
      <c r="GX413" s="1">
        <v>100.0</v>
      </c>
      <c r="GY413" s="1">
        <v>100.0</v>
      </c>
      <c r="GZ413" s="1">
        <v>1.274</v>
      </c>
      <c r="HA413" s="1">
        <v>0.016</v>
      </c>
      <c r="HB413" s="1">
        <v>0.4910474397679049</v>
      </c>
      <c r="HC413" s="1">
        <v>0.002678124759318837</v>
      </c>
      <c r="HD413" s="1">
        <v>-9.373761146515732E-7</v>
      </c>
      <c r="HE413" s="1">
        <v>1.391563784175389E-10</v>
      </c>
      <c r="HF413" s="1">
        <v>-0.07143621282373948</v>
      </c>
      <c r="HG413" s="1">
        <v>0.01061361004592812</v>
      </c>
      <c r="HH413" s="1">
        <v>-3.086644042041478E-4</v>
      </c>
      <c r="HI413" s="1">
        <v>1.24720902217549E-6</v>
      </c>
      <c r="HJ413" s="1">
        <v>1.0</v>
      </c>
      <c r="HK413" s="1">
        <v>2093.0</v>
      </c>
      <c r="HL413" s="1">
        <v>2.0</v>
      </c>
      <c r="HM413" s="1">
        <v>27.0</v>
      </c>
      <c r="HN413" s="1">
        <v>2.4</v>
      </c>
      <c r="HO413" s="1">
        <v>2.3</v>
      </c>
      <c r="HP413" s="1">
        <v>1.02173</v>
      </c>
      <c r="HQ413" s="1">
        <v>2.32056</v>
      </c>
      <c r="HR413" s="1">
        <v>1.4978</v>
      </c>
      <c r="HS413" s="1">
        <v>2.30103</v>
      </c>
      <c r="HT413" s="1">
        <v>1.54785</v>
      </c>
      <c r="HU413" s="1">
        <v>2.40234</v>
      </c>
      <c r="HV413" s="1">
        <v>35.8477</v>
      </c>
      <c r="HW413" s="1">
        <v>15.139</v>
      </c>
      <c r="HX413" s="1">
        <v>18.0</v>
      </c>
      <c r="HY413" s="1">
        <v>501.289</v>
      </c>
      <c r="HZ413" s="1">
        <v>511.351</v>
      </c>
      <c r="IA413" s="1">
        <v>27.6493</v>
      </c>
      <c r="IB413" s="1">
        <v>30.1642</v>
      </c>
      <c r="IC413" s="1">
        <v>30.0005</v>
      </c>
      <c r="ID413" s="1">
        <v>29.8557</v>
      </c>
      <c r="IE413" s="1">
        <v>29.9486</v>
      </c>
      <c r="IF413" s="1">
        <v>20.4764</v>
      </c>
      <c r="IG413" s="1">
        <v>26.8401</v>
      </c>
      <c r="IH413" s="1">
        <v>55.4207</v>
      </c>
      <c r="II413" s="1">
        <v>27.6319</v>
      </c>
      <c r="IJ413" s="1">
        <v>400.0</v>
      </c>
      <c r="IK413" s="1">
        <v>24.3805</v>
      </c>
      <c r="IL413" s="1">
        <v>100.77</v>
      </c>
      <c r="IM413" s="1">
        <v>100.51</v>
      </c>
      <c r="IN413" s="1" t="s">
        <v>365</v>
      </c>
    </row>
    <row r="414" ht="15.75" customHeight="1">
      <c r="A414" s="1">
        <v>398.0</v>
      </c>
      <c r="B414" s="1">
        <v>1.6604856446E9</v>
      </c>
      <c r="C414" s="1">
        <v>1515.5</v>
      </c>
      <c r="D414" s="1" t="s">
        <v>1141</v>
      </c>
      <c r="E414" s="1" t="s">
        <v>1142</v>
      </c>
      <c r="F414" s="1">
        <v>1.0</v>
      </c>
      <c r="G414" s="1" t="s">
        <v>349</v>
      </c>
      <c r="H414" s="1" t="s">
        <v>350</v>
      </c>
      <c r="I414" s="1" t="s">
        <v>351</v>
      </c>
      <c r="J414" s="1" t="s">
        <v>352</v>
      </c>
      <c r="K414" s="1" t="s">
        <v>353</v>
      </c>
      <c r="L414" s="1" t="s">
        <v>349</v>
      </c>
      <c r="M414" s="1" t="s">
        <v>1130</v>
      </c>
      <c r="N414" s="1">
        <v>1.660485636599999E9</v>
      </c>
      <c r="O414" s="1">
        <f t="shared" si="1"/>
        <v>0.00225035997</v>
      </c>
      <c r="P414" s="1">
        <f t="shared" si="2"/>
        <v>2.25035997</v>
      </c>
      <c r="Q414" s="1">
        <f t="shared" si="3"/>
        <v>4.283081169</v>
      </c>
      <c r="R414" s="1">
        <f t="shared" si="4"/>
        <v>593.2674839</v>
      </c>
      <c r="S414" s="1">
        <f t="shared" si="5"/>
        <v>511.7846842</v>
      </c>
      <c r="T414" s="1">
        <f t="shared" si="6"/>
        <v>50.98757827</v>
      </c>
      <c r="U414" s="1">
        <f t="shared" si="7"/>
        <v>59.10546603</v>
      </c>
      <c r="V414" s="1">
        <f t="shared" si="8"/>
        <v>0.1104677316</v>
      </c>
      <c r="W414" s="1">
        <f t="shared" si="9"/>
        <v>2.920453053</v>
      </c>
      <c r="X414" s="1">
        <f t="shared" si="10"/>
        <v>0.1081978014</v>
      </c>
      <c r="Y414" s="1">
        <f t="shared" si="11"/>
        <v>0.06782368518</v>
      </c>
      <c r="Z414" s="1">
        <f t="shared" si="12"/>
        <v>321.5142884</v>
      </c>
      <c r="AA414" s="1">
        <f t="shared" si="13"/>
        <v>32.3477996</v>
      </c>
      <c r="AB414" s="1">
        <f t="shared" si="14"/>
        <v>31.69779032</v>
      </c>
      <c r="AC414" s="1">
        <f t="shared" si="15"/>
        <v>4.694009892</v>
      </c>
      <c r="AD414" s="1">
        <f t="shared" si="16"/>
        <v>59.69612684</v>
      </c>
      <c r="AE414" s="1">
        <f t="shared" si="17"/>
        <v>2.69878999</v>
      </c>
      <c r="AF414" s="1">
        <f t="shared" si="18"/>
        <v>4.520879549</v>
      </c>
      <c r="AG414" s="1">
        <f t="shared" si="19"/>
        <v>1.995219902</v>
      </c>
      <c r="AH414" s="1">
        <f t="shared" si="20"/>
        <v>-99.24087469</v>
      </c>
      <c r="AI414" s="1">
        <f t="shared" si="21"/>
        <v>-104.054998</v>
      </c>
      <c r="AJ414" s="1">
        <f t="shared" si="22"/>
        <v>-8.03005669</v>
      </c>
      <c r="AK414" s="1">
        <f t="shared" si="23"/>
        <v>110.1883589</v>
      </c>
      <c r="AL414" s="1">
        <f t="shared" si="24"/>
        <v>4.265305214</v>
      </c>
      <c r="AM414" s="1">
        <f t="shared" si="25"/>
        <v>2.270198088</v>
      </c>
      <c r="AN414" s="1">
        <f t="shared" si="26"/>
        <v>4.283081169</v>
      </c>
      <c r="AO414" s="1">
        <v>615.0439501635086</v>
      </c>
      <c r="AP414" s="1">
        <v>609.7881939393941</v>
      </c>
      <c r="AQ414" s="1">
        <v>-0.002200797052690874</v>
      </c>
      <c r="AR414" s="1">
        <v>64.93189918301614</v>
      </c>
      <c r="AS414" s="1">
        <f t="shared" si="27"/>
        <v>2.25035997</v>
      </c>
      <c r="AT414" s="1">
        <v>24.45052522887687</v>
      </c>
      <c r="AU414" s="1">
        <v>27.07674787878787</v>
      </c>
      <c r="AV414" s="1">
        <v>5.628655392656208E-5</v>
      </c>
      <c r="AW414" s="1">
        <v>82.5155442455257</v>
      </c>
      <c r="AX414" s="1">
        <v>0.0</v>
      </c>
      <c r="AY414" s="1">
        <v>0.0</v>
      </c>
      <c r="AZ414" s="1">
        <f t="shared" si="28"/>
        <v>1</v>
      </c>
      <c r="BA414" s="1">
        <f t="shared" si="29"/>
        <v>0</v>
      </c>
      <c r="BB414" s="1">
        <f t="shared" si="30"/>
        <v>51905.95329</v>
      </c>
      <c r="BC414" s="1">
        <f t="shared" si="31"/>
        <v>1999.992903</v>
      </c>
      <c r="BD414" s="1">
        <f t="shared" si="32"/>
        <v>1681.193739</v>
      </c>
      <c r="BE414" s="1">
        <f t="shared" si="33"/>
        <v>0.8405998521</v>
      </c>
      <c r="BF414" s="1">
        <f t="shared" si="34"/>
        <v>0.1607577146</v>
      </c>
      <c r="BG414" s="1">
        <v>6.0</v>
      </c>
      <c r="BH414" s="1">
        <v>0.5</v>
      </c>
      <c r="BI414" s="1" t="s">
        <v>355</v>
      </c>
      <c r="BJ414" s="1">
        <v>2.0</v>
      </c>
      <c r="BK414" s="1" t="b">
        <v>1</v>
      </c>
      <c r="BL414" s="1">
        <v>1.660485636599999E9</v>
      </c>
      <c r="BM414" s="1">
        <v>593.2674838709677</v>
      </c>
      <c r="BN414" s="1">
        <v>600.0001935483871</v>
      </c>
      <c r="BO414" s="1">
        <v>27.08893870967741</v>
      </c>
      <c r="BP414" s="1">
        <v>24.43922903225807</v>
      </c>
      <c r="BQ414" s="1">
        <v>591.6534838709676</v>
      </c>
      <c r="BR414" s="1">
        <v>27.06993870967742</v>
      </c>
      <c r="BS414" s="1">
        <v>500.138</v>
      </c>
      <c r="BT414" s="1">
        <v>99.52690322580645</v>
      </c>
      <c r="BU414" s="1">
        <v>0.1001075903225806</v>
      </c>
      <c r="BV414" s="1">
        <v>31.03690322580645</v>
      </c>
      <c r="BW414" s="1">
        <v>31.69779032258065</v>
      </c>
      <c r="BX414" s="1">
        <v>999.9000000000003</v>
      </c>
      <c r="BY414" s="1">
        <v>0.0</v>
      </c>
      <c r="BZ414" s="1">
        <v>0.0</v>
      </c>
      <c r="CA414" s="1">
        <v>9995.524193548386</v>
      </c>
      <c r="CB414" s="1">
        <v>0.0</v>
      </c>
      <c r="CC414" s="1">
        <v>1317.530967741935</v>
      </c>
      <c r="CD414" s="1">
        <v>-6.715190322580645</v>
      </c>
      <c r="CE414" s="1">
        <v>609.7972903225806</v>
      </c>
      <c r="CF414" s="1">
        <v>615.031129032258</v>
      </c>
      <c r="CG414" s="1">
        <v>2.638998387096775</v>
      </c>
      <c r="CH414" s="1">
        <v>600.0001935483871</v>
      </c>
      <c r="CI414" s="1">
        <v>24.43922903225807</v>
      </c>
      <c r="CJ414" s="1">
        <v>2.69501129032258</v>
      </c>
      <c r="CK414" s="1">
        <v>2.432359677419355</v>
      </c>
      <c r="CL414" s="1">
        <v>22.25472580645161</v>
      </c>
      <c r="CM414" s="1">
        <v>20.58083870967742</v>
      </c>
      <c r="CN414" s="1">
        <v>1999.992903225806</v>
      </c>
      <c r="CO414" s="1">
        <v>0.9800043870967744</v>
      </c>
      <c r="CP414" s="1">
        <v>0.01999511290322581</v>
      </c>
      <c r="CQ414" s="1">
        <v>0.0</v>
      </c>
      <c r="CR414" s="1">
        <v>2.400387096774193</v>
      </c>
      <c r="CS414" s="1">
        <v>0.0</v>
      </c>
      <c r="CT414" s="1">
        <v>30298.59677419355</v>
      </c>
      <c r="CU414" s="1">
        <v>17412.28064516129</v>
      </c>
      <c r="CV414" s="1">
        <v>40.93699999999998</v>
      </c>
      <c r="CW414" s="1">
        <v>42.49593548387097</v>
      </c>
      <c r="CX414" s="1">
        <v>40.93699999999998</v>
      </c>
      <c r="CY414" s="1">
        <v>40.89299999999999</v>
      </c>
      <c r="CZ414" s="1">
        <v>41.125</v>
      </c>
      <c r="DA414" s="1">
        <v>1960.002903225807</v>
      </c>
      <c r="DB414" s="1">
        <v>39.99</v>
      </c>
      <c r="DC414" s="1">
        <v>0.0</v>
      </c>
      <c r="DD414" s="1">
        <v>1.6604856422E9</v>
      </c>
      <c r="DE414" s="1">
        <v>0.0</v>
      </c>
      <c r="DF414" s="1">
        <v>1.6604856711E9</v>
      </c>
      <c r="DG414" s="1" t="s">
        <v>1143</v>
      </c>
      <c r="DH414" s="1">
        <v>1.6604856696E9</v>
      </c>
      <c r="DI414" s="1">
        <v>1.6604856711E9</v>
      </c>
      <c r="DJ414" s="1">
        <v>6.0</v>
      </c>
      <c r="DK414" s="1">
        <v>-0.029</v>
      </c>
      <c r="DL414" s="1">
        <v>0.004</v>
      </c>
      <c r="DM414" s="1">
        <v>1.614</v>
      </c>
      <c r="DN414" s="1">
        <v>0.019</v>
      </c>
      <c r="DO414" s="1">
        <v>600.0</v>
      </c>
      <c r="DP414" s="1">
        <v>25.0</v>
      </c>
      <c r="DQ414" s="1">
        <v>0.32</v>
      </c>
      <c r="DR414" s="1">
        <v>0.03</v>
      </c>
      <c r="DS414" s="1">
        <v>4.229236308618082</v>
      </c>
      <c r="DT414" s="1">
        <v>0.3132060453350811</v>
      </c>
      <c r="DU414" s="1">
        <v>0.05453409259551514</v>
      </c>
      <c r="DV414" s="1">
        <v>1.0</v>
      </c>
      <c r="DW414" s="1">
        <v>4.252635199124576</v>
      </c>
      <c r="DX414" s="1">
        <v>0.3218330259359191</v>
      </c>
      <c r="DY414" s="1">
        <v>0.04901606466597089</v>
      </c>
      <c r="DZ414" s="1">
        <v>1.0</v>
      </c>
      <c r="EA414" s="1">
        <v>-6.716471333333333</v>
      </c>
      <c r="EB414" s="1">
        <v>-0.3293590211345915</v>
      </c>
      <c r="EC414" s="1">
        <v>0.05826320489716388</v>
      </c>
      <c r="ED414" s="1">
        <v>1.0</v>
      </c>
      <c r="EE414" s="1">
        <v>512.8438755559241</v>
      </c>
      <c r="EF414" s="1">
        <v>-4.577439695627124</v>
      </c>
      <c r="EG414" s="1">
        <v>0.7825485653878897</v>
      </c>
      <c r="EH414" s="1">
        <v>0.0</v>
      </c>
      <c r="EI414" s="1">
        <v>2.645759</v>
      </c>
      <c r="EJ414" s="1">
        <v>-0.1857106941838707</v>
      </c>
      <c r="EK414" s="1">
        <v>0.01943937252073737</v>
      </c>
      <c r="EL414" s="1">
        <v>0.0</v>
      </c>
      <c r="EM414" s="1">
        <v>1.996033183790441</v>
      </c>
      <c r="EN414" s="1">
        <v>0.03249882207188184</v>
      </c>
      <c r="EO414" s="1">
        <v>0.002505051705863431</v>
      </c>
      <c r="EP414" s="1">
        <v>1.0</v>
      </c>
      <c r="EQ414" s="1">
        <v>4.0</v>
      </c>
      <c r="ER414" s="1">
        <v>6.0</v>
      </c>
      <c r="ES414" s="1" t="s">
        <v>376</v>
      </c>
      <c r="ET414" s="1">
        <v>2.94404</v>
      </c>
      <c r="EU414" s="1">
        <v>2.80102</v>
      </c>
      <c r="EV414" s="1">
        <v>0.117928</v>
      </c>
      <c r="EW414" s="1">
        <v>0.1189</v>
      </c>
      <c r="EX414" s="1">
        <v>0.117926</v>
      </c>
      <c r="EY414" s="1">
        <v>0.109929</v>
      </c>
      <c r="EZ414" s="1">
        <v>18134.6</v>
      </c>
      <c r="FA414" s="1">
        <v>18998.4</v>
      </c>
      <c r="FB414" s="1">
        <v>23899.5</v>
      </c>
      <c r="FC414" s="1">
        <v>25083.2</v>
      </c>
      <c r="FD414" s="1">
        <v>33735.5</v>
      </c>
      <c r="FE414" s="1">
        <v>35642.7</v>
      </c>
      <c r="FF414" s="1">
        <v>43561.2</v>
      </c>
      <c r="FG414" s="1">
        <v>46361.8</v>
      </c>
      <c r="FH414" s="1">
        <v>1.98603</v>
      </c>
      <c r="FI414" s="1">
        <v>1.8992</v>
      </c>
      <c r="FJ414" s="1">
        <v>0.140265</v>
      </c>
      <c r="FK414" s="1">
        <v>0.0</v>
      </c>
      <c r="FL414" s="1">
        <v>29.4346</v>
      </c>
      <c r="FM414" s="1">
        <v>999.9</v>
      </c>
      <c r="FN414" s="1">
        <v>66.9</v>
      </c>
      <c r="FO414" s="1">
        <v>32.3</v>
      </c>
      <c r="FP414" s="1">
        <v>32.6451</v>
      </c>
      <c r="FQ414" s="1">
        <v>63.8242</v>
      </c>
      <c r="FR414" s="1">
        <v>26.0417</v>
      </c>
      <c r="FS414" s="1">
        <v>1.0</v>
      </c>
      <c r="FT414" s="1">
        <v>0.246367</v>
      </c>
      <c r="FU414" s="1">
        <v>1.10672</v>
      </c>
      <c r="FV414" s="1">
        <v>20.3199</v>
      </c>
      <c r="FW414" s="1">
        <v>5.21804</v>
      </c>
      <c r="FX414" s="1">
        <v>11.9042</v>
      </c>
      <c r="FY414" s="1">
        <v>5.00545</v>
      </c>
      <c r="FZ414" s="1">
        <v>3.29118</v>
      </c>
      <c r="GA414" s="1">
        <v>9999.0</v>
      </c>
      <c r="GB414" s="1">
        <v>9999.0</v>
      </c>
      <c r="GC414" s="1">
        <v>9999.0</v>
      </c>
      <c r="GD414" s="1">
        <v>999.9</v>
      </c>
      <c r="GE414" s="1">
        <v>1.85944</v>
      </c>
      <c r="GF414" s="1">
        <v>1.8544</v>
      </c>
      <c r="GG414" s="1">
        <v>1.8576</v>
      </c>
      <c r="GH414" s="1">
        <v>1.85603</v>
      </c>
      <c r="GI414" s="1">
        <v>1.85486</v>
      </c>
      <c r="GJ414" s="1">
        <v>1.85455</v>
      </c>
      <c r="GK414" s="1">
        <v>1.85318</v>
      </c>
      <c r="GL414" s="1">
        <v>1.8563</v>
      </c>
      <c r="GM414" s="1">
        <v>0.0</v>
      </c>
      <c r="GN414" s="1">
        <v>0.0</v>
      </c>
      <c r="GO414" s="1">
        <v>0.0</v>
      </c>
      <c r="GP414" s="1">
        <v>0.0</v>
      </c>
      <c r="GQ414" s="1" t="s">
        <v>358</v>
      </c>
      <c r="GR414" s="1" t="s">
        <v>359</v>
      </c>
      <c r="GS414" s="1" t="s">
        <v>360</v>
      </c>
      <c r="GT414" s="1" t="s">
        <v>360</v>
      </c>
      <c r="GU414" s="1" t="s">
        <v>360</v>
      </c>
      <c r="GV414" s="1" t="s">
        <v>360</v>
      </c>
      <c r="GW414" s="1">
        <v>0.0</v>
      </c>
      <c r="GX414" s="1">
        <v>100.0</v>
      </c>
      <c r="GY414" s="1">
        <v>100.0</v>
      </c>
      <c r="GZ414" s="1">
        <v>1.614</v>
      </c>
      <c r="HA414" s="1">
        <v>0.019</v>
      </c>
      <c r="HB414" s="1">
        <v>0.3463544439918011</v>
      </c>
      <c r="HC414" s="1">
        <v>0.002678124759318837</v>
      </c>
      <c r="HD414" s="1">
        <v>-9.373761146515732E-7</v>
      </c>
      <c r="HE414" s="1">
        <v>1.391563784175389E-10</v>
      </c>
      <c r="HF414" s="1">
        <v>-0.07758765519265681</v>
      </c>
      <c r="HG414" s="1">
        <v>0.01061361004592812</v>
      </c>
      <c r="HH414" s="1">
        <v>-3.086644042041478E-4</v>
      </c>
      <c r="HI414" s="1">
        <v>1.24720902217549E-6</v>
      </c>
      <c r="HJ414" s="1">
        <v>1.0</v>
      </c>
      <c r="HK414" s="1">
        <v>2093.0</v>
      </c>
      <c r="HL414" s="1">
        <v>2.0</v>
      </c>
      <c r="HM414" s="1">
        <v>27.0</v>
      </c>
      <c r="HN414" s="1">
        <v>2.3</v>
      </c>
      <c r="HO414" s="1">
        <v>2.4</v>
      </c>
      <c r="HP414" s="1">
        <v>1.41602</v>
      </c>
      <c r="HQ414" s="1">
        <v>2.31812</v>
      </c>
      <c r="HR414" s="1">
        <v>1.4978</v>
      </c>
      <c r="HS414" s="1">
        <v>2.2998</v>
      </c>
      <c r="HT414" s="1">
        <v>1.54785</v>
      </c>
      <c r="HU414" s="1">
        <v>2.43896</v>
      </c>
      <c r="HV414" s="1">
        <v>35.9645</v>
      </c>
      <c r="HW414" s="1">
        <v>15.1127</v>
      </c>
      <c r="HX414" s="1">
        <v>18.0</v>
      </c>
      <c r="HY414" s="1">
        <v>501.359</v>
      </c>
      <c r="HZ414" s="1">
        <v>510.839</v>
      </c>
      <c r="IA414" s="1">
        <v>27.9751</v>
      </c>
      <c r="IB414" s="1">
        <v>30.3329</v>
      </c>
      <c r="IC414" s="1">
        <v>30.0006</v>
      </c>
      <c r="ID414" s="1">
        <v>30.0366</v>
      </c>
      <c r="IE414" s="1">
        <v>30.1285</v>
      </c>
      <c r="IF414" s="1">
        <v>28.3538</v>
      </c>
      <c r="IG414" s="1">
        <v>26.5993</v>
      </c>
      <c r="IH414" s="1">
        <v>52.0744</v>
      </c>
      <c r="II414" s="1">
        <v>27.96</v>
      </c>
      <c r="IJ414" s="1">
        <v>600.0</v>
      </c>
      <c r="IK414" s="1">
        <v>24.5825</v>
      </c>
      <c r="IL414" s="1">
        <v>100.743</v>
      </c>
      <c r="IM414" s="1">
        <v>100.483</v>
      </c>
      <c r="IN414" s="1" t="s">
        <v>365</v>
      </c>
    </row>
    <row r="415" ht="15.75" customHeight="1">
      <c r="A415" s="1">
        <v>399.0</v>
      </c>
      <c r="B415" s="1">
        <v>1.660485881E9</v>
      </c>
      <c r="C415" s="1">
        <v>1751.900000095367</v>
      </c>
      <c r="D415" s="1" t="s">
        <v>1144</v>
      </c>
      <c r="E415" s="1" t="s">
        <v>1145</v>
      </c>
      <c r="F415" s="1">
        <v>1.0</v>
      </c>
      <c r="G415" s="1" t="s">
        <v>349</v>
      </c>
      <c r="H415" s="1" t="s">
        <v>350</v>
      </c>
      <c r="I415" s="1" t="s">
        <v>351</v>
      </c>
      <c r="J415" s="1" t="s">
        <v>352</v>
      </c>
      <c r="K415" s="1" t="s">
        <v>353</v>
      </c>
      <c r="L415" s="1" t="s">
        <v>349</v>
      </c>
      <c r="M415" s="1" t="s">
        <v>1130</v>
      </c>
      <c r="N415" s="1">
        <v>1.66048587325E9</v>
      </c>
      <c r="O415" s="1">
        <f t="shared" si="1"/>
        <v>0.001970335294</v>
      </c>
      <c r="P415" s="1">
        <f t="shared" si="2"/>
        <v>1.970335294</v>
      </c>
      <c r="Q415" s="1">
        <f t="shared" si="3"/>
        <v>5.368705888</v>
      </c>
      <c r="R415" s="1">
        <f t="shared" si="4"/>
        <v>792.2034667</v>
      </c>
      <c r="S415" s="1">
        <f t="shared" si="5"/>
        <v>679.0826467</v>
      </c>
      <c r="T415" s="1">
        <f t="shared" si="6"/>
        <v>67.66150664</v>
      </c>
      <c r="U415" s="1">
        <f t="shared" si="7"/>
        <v>78.93248396</v>
      </c>
      <c r="V415" s="1">
        <f t="shared" si="8"/>
        <v>0.09797389303</v>
      </c>
      <c r="W415" s="1">
        <f t="shared" si="9"/>
        <v>2.921383028</v>
      </c>
      <c r="X415" s="1">
        <f t="shared" si="10"/>
        <v>0.09618445785</v>
      </c>
      <c r="Y415" s="1">
        <f t="shared" si="11"/>
        <v>0.06027333755</v>
      </c>
      <c r="Z415" s="1">
        <f t="shared" si="12"/>
        <v>321.5172174</v>
      </c>
      <c r="AA415" s="1">
        <f t="shared" si="13"/>
        <v>32.38125355</v>
      </c>
      <c r="AB415" s="1">
        <f t="shared" si="14"/>
        <v>31.65403667</v>
      </c>
      <c r="AC415" s="1">
        <f t="shared" si="15"/>
        <v>4.682372059</v>
      </c>
      <c r="AD415" s="1">
        <f t="shared" si="16"/>
        <v>60.23517542</v>
      </c>
      <c r="AE415" s="1">
        <f t="shared" si="17"/>
        <v>2.71710818</v>
      </c>
      <c r="AF415" s="1">
        <f t="shared" si="18"/>
        <v>4.510833016</v>
      </c>
      <c r="AG415" s="1">
        <f t="shared" si="19"/>
        <v>1.96526388</v>
      </c>
      <c r="AH415" s="1">
        <f t="shared" si="20"/>
        <v>-86.89178647</v>
      </c>
      <c r="AI415" s="1">
        <f t="shared" si="21"/>
        <v>-103.3431014</v>
      </c>
      <c r="AJ415" s="1">
        <f t="shared" si="22"/>
        <v>-7.969327903</v>
      </c>
      <c r="AK415" s="1">
        <f t="shared" si="23"/>
        <v>123.3130016</v>
      </c>
      <c r="AL415" s="1">
        <f t="shared" si="24"/>
        <v>4.987242596</v>
      </c>
      <c r="AM415" s="1">
        <f t="shared" si="25"/>
        <v>1.9061168</v>
      </c>
      <c r="AN415" s="1">
        <f t="shared" si="26"/>
        <v>5.368705888</v>
      </c>
      <c r="AO415" s="1">
        <v>820.5463469934986</v>
      </c>
      <c r="AP415" s="1">
        <v>814.0683090909089</v>
      </c>
      <c r="AQ415" s="1">
        <v>-0.02505821407236587</v>
      </c>
      <c r="AR415" s="1">
        <v>64.9418074638544</v>
      </c>
      <c r="AS415" s="1">
        <f t="shared" si="27"/>
        <v>1.970335294</v>
      </c>
      <c r="AT415" s="1">
        <v>25.04769117252734</v>
      </c>
      <c r="AU415" s="1">
        <v>27.29876303030303</v>
      </c>
      <c r="AV415" s="1">
        <v>0.007419344787692724</v>
      </c>
      <c r="AW415" s="1">
        <v>82.45313941315965</v>
      </c>
      <c r="AX415" s="1">
        <v>0.0</v>
      </c>
      <c r="AY415" s="1">
        <v>0.0</v>
      </c>
      <c r="AZ415" s="1">
        <f t="shared" si="28"/>
        <v>1</v>
      </c>
      <c r="BA415" s="1">
        <f t="shared" si="29"/>
        <v>0</v>
      </c>
      <c r="BB415" s="1">
        <f t="shared" si="30"/>
        <v>51939.26937</v>
      </c>
      <c r="BC415" s="1">
        <f t="shared" si="31"/>
        <v>2000.004</v>
      </c>
      <c r="BD415" s="1">
        <f t="shared" si="32"/>
        <v>1681.20366</v>
      </c>
      <c r="BE415" s="1">
        <f t="shared" si="33"/>
        <v>0.8406001488</v>
      </c>
      <c r="BF415" s="1">
        <f t="shared" si="34"/>
        <v>0.1607582872</v>
      </c>
      <c r="BG415" s="1">
        <v>6.0</v>
      </c>
      <c r="BH415" s="1">
        <v>0.5</v>
      </c>
      <c r="BI415" s="1" t="s">
        <v>355</v>
      </c>
      <c r="BJ415" s="1">
        <v>2.0</v>
      </c>
      <c r="BK415" s="1" t="b">
        <v>1</v>
      </c>
      <c r="BL415" s="1">
        <v>1.66048587325E9</v>
      </c>
      <c r="BM415" s="1">
        <v>792.2034666666666</v>
      </c>
      <c r="BN415" s="1">
        <v>799.9980333333334</v>
      </c>
      <c r="BO415" s="1">
        <v>27.27017333333333</v>
      </c>
      <c r="BP415" s="1">
        <v>25.04582666666666</v>
      </c>
      <c r="BQ415" s="1">
        <v>790.0104666666666</v>
      </c>
      <c r="BR415" s="1">
        <v>27.25217333333332</v>
      </c>
      <c r="BS415" s="1">
        <v>500.1387666666667</v>
      </c>
      <c r="BT415" s="1">
        <v>99.53663333333336</v>
      </c>
      <c r="BU415" s="1">
        <v>0.09999700666666668</v>
      </c>
      <c r="BV415" s="1">
        <v>30.99788</v>
      </c>
      <c r="BW415" s="1">
        <v>31.65403666666667</v>
      </c>
      <c r="BX415" s="1">
        <v>999.9000000000002</v>
      </c>
      <c r="BY415" s="1">
        <v>0.0</v>
      </c>
      <c r="BZ415" s="1">
        <v>0.0</v>
      </c>
      <c r="CA415" s="1">
        <v>9999.855333333333</v>
      </c>
      <c r="CB415" s="1">
        <v>0.0</v>
      </c>
      <c r="CC415" s="1">
        <v>1344.256</v>
      </c>
      <c r="CD415" s="1">
        <v>-8.07117</v>
      </c>
      <c r="CE415" s="1">
        <v>814.1227333333334</v>
      </c>
      <c r="CF415" s="1">
        <v>820.5493333333332</v>
      </c>
      <c r="CG415" s="1">
        <v>2.217711</v>
      </c>
      <c r="CH415" s="1">
        <v>799.9980333333334</v>
      </c>
      <c r="CI415" s="1">
        <v>25.04582666666666</v>
      </c>
      <c r="CJ415" s="1">
        <v>2.71372</v>
      </c>
      <c r="CK415" s="1">
        <v>2.492976666666666</v>
      </c>
      <c r="CL415" s="1">
        <v>22.36843</v>
      </c>
      <c r="CM415" s="1">
        <v>20.98072</v>
      </c>
      <c r="CN415" s="1">
        <v>2000.004</v>
      </c>
      <c r="CO415" s="1">
        <v>0.9799958</v>
      </c>
      <c r="CP415" s="1">
        <v>0.02000449999999999</v>
      </c>
      <c r="CQ415" s="1">
        <v>0.0</v>
      </c>
      <c r="CR415" s="1">
        <v>2.6415</v>
      </c>
      <c r="CS415" s="1">
        <v>0.0</v>
      </c>
      <c r="CT415" s="1">
        <v>29981.86</v>
      </c>
      <c r="CU415" s="1">
        <v>17412.33666666666</v>
      </c>
      <c r="CV415" s="1">
        <v>41.43699999999998</v>
      </c>
      <c r="CW415" s="1">
        <v>43.10400000000001</v>
      </c>
      <c r="CX415" s="1">
        <v>41.39153333333331</v>
      </c>
      <c r="CY415" s="1">
        <v>41.62913333333333</v>
      </c>
      <c r="CZ415" s="1">
        <v>41.63326666666665</v>
      </c>
      <c r="DA415" s="1">
        <v>1959.994</v>
      </c>
      <c r="DB415" s="1">
        <v>40.01</v>
      </c>
      <c r="DC415" s="1">
        <v>0.0</v>
      </c>
      <c r="DD415" s="1">
        <v>1.6604858792E9</v>
      </c>
      <c r="DE415" s="1">
        <v>0.0</v>
      </c>
      <c r="DF415" s="1">
        <v>1.660485905E9</v>
      </c>
      <c r="DG415" s="1" t="s">
        <v>1146</v>
      </c>
      <c r="DH415" s="1">
        <v>1.6604859035E9</v>
      </c>
      <c r="DI415" s="1">
        <v>1.660485905E9</v>
      </c>
      <c r="DJ415" s="1">
        <v>7.0</v>
      </c>
      <c r="DK415" s="1">
        <v>0.265</v>
      </c>
      <c r="DL415" s="1">
        <v>0.0</v>
      </c>
      <c r="DM415" s="1">
        <v>2.193</v>
      </c>
      <c r="DN415" s="1">
        <v>0.018</v>
      </c>
      <c r="DO415" s="1">
        <v>800.0</v>
      </c>
      <c r="DP415" s="1">
        <v>25.0</v>
      </c>
      <c r="DQ415" s="1">
        <v>0.49</v>
      </c>
      <c r="DR415" s="1">
        <v>0.04</v>
      </c>
      <c r="DS415" s="1">
        <v>5.223510269407631</v>
      </c>
      <c r="DT415" s="1">
        <v>-0.3179259612409588</v>
      </c>
      <c r="DU415" s="1">
        <v>0.09138242953865554</v>
      </c>
      <c r="DV415" s="1">
        <v>1.0</v>
      </c>
      <c r="DW415" s="1">
        <v>5.22376944636196</v>
      </c>
      <c r="DX415" s="1">
        <v>-0.1927899539414112</v>
      </c>
      <c r="DY415" s="1">
        <v>0.03886656539741208</v>
      </c>
      <c r="DZ415" s="1">
        <v>1.0</v>
      </c>
      <c r="EA415" s="1">
        <v>-8.071151666666667</v>
      </c>
      <c r="EB415" s="1">
        <v>0.1732460956618131</v>
      </c>
      <c r="EC415" s="1">
        <v>0.04538259020691623</v>
      </c>
      <c r="ED415" s="1">
        <v>1.0</v>
      </c>
      <c r="EE415" s="1">
        <v>678.1923343923913</v>
      </c>
      <c r="EF415" s="1">
        <v>8.29624010198364</v>
      </c>
      <c r="EG415" s="1">
        <v>1.735253915049524</v>
      </c>
      <c r="EH415" s="1">
        <v>0.0</v>
      </c>
      <c r="EI415" s="1">
        <v>2.2125125</v>
      </c>
      <c r="EJ415" s="1">
        <v>0.08737125703564481</v>
      </c>
      <c r="EK415" s="1">
        <v>0.01046696869919843</v>
      </c>
      <c r="EL415" s="1">
        <v>1.0</v>
      </c>
      <c r="EM415" s="1">
        <v>1.966839813523123</v>
      </c>
      <c r="EN415" s="1">
        <v>-0.01995167946649982</v>
      </c>
      <c r="EO415" s="1">
        <v>0.002228922218342964</v>
      </c>
      <c r="EP415" s="1">
        <v>1.0</v>
      </c>
      <c r="EQ415" s="1">
        <v>5.0</v>
      </c>
      <c r="ER415" s="1">
        <v>6.0</v>
      </c>
      <c r="ES415" s="1" t="s">
        <v>364</v>
      </c>
      <c r="ET415" s="1">
        <v>2.94371</v>
      </c>
      <c r="EU415" s="1">
        <v>2.80116</v>
      </c>
      <c r="EV415" s="1">
        <v>0.143604</v>
      </c>
      <c r="EW415" s="1">
        <v>0.144604</v>
      </c>
      <c r="EX415" s="1">
        <v>0.118505</v>
      </c>
      <c r="EY415" s="1">
        <v>0.111627</v>
      </c>
      <c r="EZ415" s="1">
        <v>17595.6</v>
      </c>
      <c r="FA415" s="1">
        <v>18431.2</v>
      </c>
      <c r="FB415" s="1">
        <v>23886.7</v>
      </c>
      <c r="FC415" s="1">
        <v>25068.2</v>
      </c>
      <c r="FD415" s="1">
        <v>33697.8</v>
      </c>
      <c r="FE415" s="1">
        <v>35555.5</v>
      </c>
      <c r="FF415" s="1">
        <v>43540.5</v>
      </c>
      <c r="FG415" s="1">
        <v>46335.1</v>
      </c>
      <c r="FH415" s="1">
        <v>1.98145</v>
      </c>
      <c r="FI415" s="1">
        <v>1.89287</v>
      </c>
      <c r="FJ415" s="1">
        <v>0.125989</v>
      </c>
      <c r="FK415" s="1">
        <v>0.0</v>
      </c>
      <c r="FL415" s="1">
        <v>29.614</v>
      </c>
      <c r="FM415" s="1">
        <v>999.9</v>
      </c>
      <c r="FN415" s="1">
        <v>66.5</v>
      </c>
      <c r="FO415" s="1">
        <v>32.6</v>
      </c>
      <c r="FP415" s="1">
        <v>33.0009</v>
      </c>
      <c r="FQ415" s="1">
        <v>63.6443</v>
      </c>
      <c r="FR415" s="1">
        <v>25.6811</v>
      </c>
      <c r="FS415" s="1">
        <v>1.0</v>
      </c>
      <c r="FT415" s="1">
        <v>0.276237</v>
      </c>
      <c r="FU415" s="1">
        <v>1.07879</v>
      </c>
      <c r="FV415" s="1">
        <v>20.3198</v>
      </c>
      <c r="FW415" s="1">
        <v>5.22014</v>
      </c>
      <c r="FX415" s="1">
        <v>11.9057</v>
      </c>
      <c r="FY415" s="1">
        <v>5.0048</v>
      </c>
      <c r="FZ415" s="1">
        <v>3.2913</v>
      </c>
      <c r="GA415" s="1">
        <v>9999.0</v>
      </c>
      <c r="GB415" s="1">
        <v>9999.0</v>
      </c>
      <c r="GC415" s="1">
        <v>9999.0</v>
      </c>
      <c r="GD415" s="1">
        <v>999.9</v>
      </c>
      <c r="GE415" s="1">
        <v>1.85945</v>
      </c>
      <c r="GF415" s="1">
        <v>1.85445</v>
      </c>
      <c r="GG415" s="1">
        <v>1.85765</v>
      </c>
      <c r="GH415" s="1">
        <v>1.85608</v>
      </c>
      <c r="GI415" s="1">
        <v>1.85486</v>
      </c>
      <c r="GJ415" s="1">
        <v>1.85455</v>
      </c>
      <c r="GK415" s="1">
        <v>1.85321</v>
      </c>
      <c r="GL415" s="1">
        <v>1.85638</v>
      </c>
      <c r="GM415" s="1">
        <v>0.0</v>
      </c>
      <c r="GN415" s="1">
        <v>0.0</v>
      </c>
      <c r="GO415" s="1">
        <v>0.0</v>
      </c>
      <c r="GP415" s="1">
        <v>0.0</v>
      </c>
      <c r="GQ415" s="1" t="s">
        <v>358</v>
      </c>
      <c r="GR415" s="1" t="s">
        <v>359</v>
      </c>
      <c r="GS415" s="1" t="s">
        <v>360</v>
      </c>
      <c r="GT415" s="1" t="s">
        <v>360</v>
      </c>
      <c r="GU415" s="1" t="s">
        <v>360</v>
      </c>
      <c r="GV415" s="1" t="s">
        <v>360</v>
      </c>
      <c r="GW415" s="1">
        <v>0.0</v>
      </c>
      <c r="GX415" s="1">
        <v>100.0</v>
      </c>
      <c r="GY415" s="1">
        <v>100.0</v>
      </c>
      <c r="GZ415" s="1">
        <v>2.193</v>
      </c>
      <c r="HA415" s="1">
        <v>0.018</v>
      </c>
      <c r="HB415" s="1">
        <v>0.3170535746008342</v>
      </c>
      <c r="HC415" s="1">
        <v>0.002678124759318837</v>
      </c>
      <c r="HD415" s="1">
        <v>-9.373761146515732E-7</v>
      </c>
      <c r="HE415" s="1">
        <v>1.391563784175389E-10</v>
      </c>
      <c r="HF415" s="1">
        <v>-0.07388559376084217</v>
      </c>
      <c r="HG415" s="1">
        <v>0.01061361004592812</v>
      </c>
      <c r="HH415" s="1">
        <v>-3.086644042041478E-4</v>
      </c>
      <c r="HI415" s="1">
        <v>1.24720902217549E-6</v>
      </c>
      <c r="HJ415" s="1">
        <v>1.0</v>
      </c>
      <c r="HK415" s="1">
        <v>2093.0</v>
      </c>
      <c r="HL415" s="1">
        <v>2.0</v>
      </c>
      <c r="HM415" s="1">
        <v>27.0</v>
      </c>
      <c r="HN415" s="1">
        <v>3.5</v>
      </c>
      <c r="HO415" s="1">
        <v>3.5</v>
      </c>
      <c r="HP415" s="1">
        <v>1.78955</v>
      </c>
      <c r="HQ415" s="1">
        <v>2.30347</v>
      </c>
      <c r="HR415" s="1">
        <v>1.4978</v>
      </c>
      <c r="HS415" s="1">
        <v>2.30103</v>
      </c>
      <c r="HT415" s="1">
        <v>1.54785</v>
      </c>
      <c r="HU415" s="1">
        <v>2.41577</v>
      </c>
      <c r="HV415" s="1">
        <v>36.2929</v>
      </c>
      <c r="HW415" s="1">
        <v>15.0514</v>
      </c>
      <c r="HX415" s="1">
        <v>18.0</v>
      </c>
      <c r="HY415" s="1">
        <v>501.365</v>
      </c>
      <c r="HZ415" s="1">
        <v>509.614</v>
      </c>
      <c r="IA415" s="1">
        <v>27.322</v>
      </c>
      <c r="IB415" s="1">
        <v>30.722</v>
      </c>
      <c r="IC415" s="1">
        <v>30.0004</v>
      </c>
      <c r="ID415" s="1">
        <v>30.4008</v>
      </c>
      <c r="IE415" s="1">
        <v>30.4971</v>
      </c>
      <c r="IF415" s="1">
        <v>35.8483</v>
      </c>
      <c r="IG415" s="1">
        <v>25.5168</v>
      </c>
      <c r="IH415" s="1">
        <v>47.5439</v>
      </c>
      <c r="II415" s="1">
        <v>27.311</v>
      </c>
      <c r="IJ415" s="1">
        <v>800.0</v>
      </c>
      <c r="IK415" s="1">
        <v>24.9965</v>
      </c>
      <c r="IL415" s="1">
        <v>100.693</v>
      </c>
      <c r="IM415" s="1">
        <v>100.424</v>
      </c>
      <c r="IN415" s="1" t="s">
        <v>365</v>
      </c>
    </row>
    <row r="416" ht="15.75" customHeight="1">
      <c r="A416" s="1">
        <v>400.0</v>
      </c>
      <c r="B416" s="1">
        <v>1.660486035E9</v>
      </c>
      <c r="C416" s="1">
        <v>1905.900000095367</v>
      </c>
      <c r="D416" s="1" t="s">
        <v>1147</v>
      </c>
      <c r="E416" s="1" t="s">
        <v>1148</v>
      </c>
      <c r="F416" s="1">
        <v>1.0</v>
      </c>
      <c r="G416" s="1" t="s">
        <v>349</v>
      </c>
      <c r="H416" s="1" t="s">
        <v>350</v>
      </c>
      <c r="I416" s="1" t="s">
        <v>351</v>
      </c>
      <c r="J416" s="1" t="s">
        <v>352</v>
      </c>
      <c r="K416" s="1" t="s">
        <v>353</v>
      </c>
      <c r="L416" s="1" t="s">
        <v>349</v>
      </c>
      <c r="M416" s="1" t="s">
        <v>1130</v>
      </c>
      <c r="N416" s="1">
        <v>1.660486027E9</v>
      </c>
      <c r="O416" s="1">
        <f t="shared" si="1"/>
        <v>0.001854611692</v>
      </c>
      <c r="P416" s="1">
        <f t="shared" si="2"/>
        <v>1.854611692</v>
      </c>
      <c r="Q416" s="1">
        <f t="shared" si="3"/>
        <v>5.589358338</v>
      </c>
      <c r="R416" s="1">
        <f t="shared" si="4"/>
        <v>991.1055484</v>
      </c>
      <c r="S416" s="1">
        <f t="shared" si="5"/>
        <v>861.6239337</v>
      </c>
      <c r="T416" s="1">
        <f t="shared" si="6"/>
        <v>85.85287247</v>
      </c>
      <c r="U416" s="1">
        <f t="shared" si="7"/>
        <v>98.7545203</v>
      </c>
      <c r="V416" s="1">
        <f t="shared" si="8"/>
        <v>0.09164319539</v>
      </c>
      <c r="W416" s="1">
        <f t="shared" si="9"/>
        <v>2.921458463</v>
      </c>
      <c r="X416" s="1">
        <f t="shared" si="10"/>
        <v>0.09007558716</v>
      </c>
      <c r="Y416" s="1">
        <f t="shared" si="11"/>
        <v>0.05643585179</v>
      </c>
      <c r="Z416" s="1">
        <f t="shared" si="12"/>
        <v>321.5211611</v>
      </c>
      <c r="AA416" s="1">
        <f t="shared" si="13"/>
        <v>32.3437817</v>
      </c>
      <c r="AB416" s="1">
        <f t="shared" si="14"/>
        <v>31.62643226</v>
      </c>
      <c r="AC416" s="1">
        <f t="shared" si="15"/>
        <v>4.675042623</v>
      </c>
      <c r="AD416" s="1">
        <f t="shared" si="16"/>
        <v>60.07398097</v>
      </c>
      <c r="AE416" s="1">
        <f t="shared" si="17"/>
        <v>2.699406679</v>
      </c>
      <c r="AF416" s="1">
        <f t="shared" si="18"/>
        <v>4.49347061</v>
      </c>
      <c r="AG416" s="1">
        <f t="shared" si="19"/>
        <v>1.975635944</v>
      </c>
      <c r="AH416" s="1">
        <f t="shared" si="20"/>
        <v>-81.78837561</v>
      </c>
      <c r="AI416" s="1">
        <f t="shared" si="21"/>
        <v>-109.6480891</v>
      </c>
      <c r="AJ416" s="1">
        <f t="shared" si="22"/>
        <v>-8.451353574</v>
      </c>
      <c r="AK416" s="1">
        <f t="shared" si="23"/>
        <v>121.6333428</v>
      </c>
      <c r="AL416" s="1">
        <f t="shared" si="24"/>
        <v>5.589305816</v>
      </c>
      <c r="AM416" s="1">
        <f t="shared" si="25"/>
        <v>1.856982624</v>
      </c>
      <c r="AN416" s="1">
        <f t="shared" si="26"/>
        <v>5.589358338</v>
      </c>
      <c r="AO416" s="1">
        <v>1025.685148214691</v>
      </c>
      <c r="AP416" s="1">
        <v>1018.927515151515</v>
      </c>
      <c r="AQ416" s="1">
        <v>-0.02332519191974063</v>
      </c>
      <c r="AR416" s="1">
        <v>64.94609283363793</v>
      </c>
      <c r="AS416" s="1">
        <f t="shared" si="27"/>
        <v>1.854611692</v>
      </c>
      <c r="AT416" s="1">
        <v>24.9205253814622</v>
      </c>
      <c r="AU416" s="1">
        <v>27.08542666666667</v>
      </c>
      <c r="AV416" s="1">
        <v>-3.189391372042167E-5</v>
      </c>
      <c r="AW416" s="1">
        <v>82.42515630249719</v>
      </c>
      <c r="AX416" s="1">
        <v>0.0</v>
      </c>
      <c r="AY416" s="1">
        <v>0.0</v>
      </c>
      <c r="AZ416" s="1">
        <f t="shared" si="28"/>
        <v>1</v>
      </c>
      <c r="BA416" s="1">
        <f t="shared" si="29"/>
        <v>0</v>
      </c>
      <c r="BB416" s="1">
        <f t="shared" si="30"/>
        <v>51953.0585</v>
      </c>
      <c r="BC416" s="1">
        <f t="shared" si="31"/>
        <v>2000.02871</v>
      </c>
      <c r="BD416" s="1">
        <f t="shared" si="32"/>
        <v>1681.224416</v>
      </c>
      <c r="BE416" s="1">
        <f t="shared" si="33"/>
        <v>0.8406001414</v>
      </c>
      <c r="BF416" s="1">
        <f t="shared" si="34"/>
        <v>0.1607582729</v>
      </c>
      <c r="BG416" s="1">
        <v>6.0</v>
      </c>
      <c r="BH416" s="1">
        <v>0.5</v>
      </c>
      <c r="BI416" s="1" t="s">
        <v>355</v>
      </c>
      <c r="BJ416" s="1">
        <v>2.0</v>
      </c>
      <c r="BK416" s="1" t="b">
        <v>1</v>
      </c>
      <c r="BL416" s="1">
        <v>1.660486027E9</v>
      </c>
      <c r="BM416" s="1">
        <v>991.1055483870967</v>
      </c>
      <c r="BN416" s="1">
        <v>1000.018967741936</v>
      </c>
      <c r="BO416" s="1">
        <v>27.09138709677419</v>
      </c>
      <c r="BP416" s="1">
        <v>24.92393870967742</v>
      </c>
      <c r="BQ416" s="1">
        <v>988.8915483870967</v>
      </c>
      <c r="BR416" s="1">
        <v>27.0773870967742</v>
      </c>
      <c r="BS416" s="1">
        <v>500.1293870967742</v>
      </c>
      <c r="BT416" s="1">
        <v>99.54074516129033</v>
      </c>
      <c r="BU416" s="1">
        <v>0.1000251483870968</v>
      </c>
      <c r="BV416" s="1">
        <v>30.93026129032258</v>
      </c>
      <c r="BW416" s="1">
        <v>31.62643225806451</v>
      </c>
      <c r="BX416" s="1">
        <v>999.9000000000003</v>
      </c>
      <c r="BY416" s="1">
        <v>0.0</v>
      </c>
      <c r="BZ416" s="1">
        <v>0.0</v>
      </c>
      <c r="CA416" s="1">
        <v>9999.872903225805</v>
      </c>
      <c r="CB416" s="1">
        <v>0.0</v>
      </c>
      <c r="CC416" s="1">
        <v>363.3624516129033</v>
      </c>
      <c r="CD416" s="1">
        <v>-8.679284516129034</v>
      </c>
      <c r="CE416" s="1">
        <v>1018.942258064516</v>
      </c>
      <c r="CF416" s="1">
        <v>1025.581290322581</v>
      </c>
      <c r="CG416" s="1">
        <v>2.165490967741935</v>
      </c>
      <c r="CH416" s="1">
        <v>1000.018967741936</v>
      </c>
      <c r="CI416" s="1">
        <v>24.92393870967742</v>
      </c>
      <c r="CJ416" s="1">
        <v>2.69650193548387</v>
      </c>
      <c r="CK416" s="1">
        <v>2.480946129032259</v>
      </c>
      <c r="CL416" s="1">
        <v>22.2638064516129</v>
      </c>
      <c r="CM416" s="1">
        <v>20.90204193548388</v>
      </c>
      <c r="CN416" s="1">
        <v>2000.02870967742</v>
      </c>
      <c r="CO416" s="1">
        <v>0.9799966774193548</v>
      </c>
      <c r="CP416" s="1">
        <v>0.02000362258064516</v>
      </c>
      <c r="CQ416" s="1">
        <v>0.0</v>
      </c>
      <c r="CR416" s="1">
        <v>2.35241935483871</v>
      </c>
      <c r="CS416" s="1">
        <v>0.0</v>
      </c>
      <c r="CT416" s="1">
        <v>29776.47419354839</v>
      </c>
      <c r="CU416" s="1">
        <v>17412.54193548387</v>
      </c>
      <c r="CV416" s="1">
        <v>41.75</v>
      </c>
      <c r="CW416" s="1">
        <v>43.375</v>
      </c>
      <c r="CX416" s="1">
        <v>41.76199999999999</v>
      </c>
      <c r="CY416" s="1">
        <v>41.93699999999998</v>
      </c>
      <c r="CZ416" s="1">
        <v>41.93699999999998</v>
      </c>
      <c r="DA416" s="1">
        <v>1960.018709677419</v>
      </c>
      <c r="DB416" s="1">
        <v>40.01</v>
      </c>
      <c r="DC416" s="1">
        <v>0.0</v>
      </c>
      <c r="DD416" s="1">
        <v>1.6604860328E9</v>
      </c>
      <c r="DE416" s="1">
        <v>0.0</v>
      </c>
      <c r="DF416" s="1">
        <v>1.6604860635E9</v>
      </c>
      <c r="DG416" s="1" t="s">
        <v>1149</v>
      </c>
      <c r="DH416" s="1">
        <v>1.6604860635E9</v>
      </c>
      <c r="DI416" s="1">
        <v>1.6604860575E9</v>
      </c>
      <c r="DJ416" s="1">
        <v>8.0</v>
      </c>
      <c r="DK416" s="1">
        <v>-0.245</v>
      </c>
      <c r="DL416" s="1">
        <v>-0.004</v>
      </c>
      <c r="DM416" s="1">
        <v>2.214</v>
      </c>
      <c r="DN416" s="1">
        <v>0.014</v>
      </c>
      <c r="DO416" s="1">
        <v>1000.0</v>
      </c>
      <c r="DP416" s="1">
        <v>25.0</v>
      </c>
      <c r="DQ416" s="1">
        <v>0.63</v>
      </c>
      <c r="DR416" s="1">
        <v>0.07</v>
      </c>
      <c r="DS416" s="1">
        <v>5.393777388701715</v>
      </c>
      <c r="DT416" s="1">
        <v>-0.9002907536836731</v>
      </c>
      <c r="DU416" s="1">
        <v>0.083892000946548</v>
      </c>
      <c r="DV416" s="1">
        <v>0.0</v>
      </c>
      <c r="DW416" s="1">
        <v>5.391867389348755</v>
      </c>
      <c r="DX416" s="1">
        <v>0.4161177400710214</v>
      </c>
      <c r="DY416" s="1">
        <v>0.05546715954678517</v>
      </c>
      <c r="DZ416" s="1">
        <v>1.0</v>
      </c>
      <c r="EA416" s="1">
        <v>-8.675779666666667</v>
      </c>
      <c r="EB416" s="1">
        <v>-0.5752783982202364</v>
      </c>
      <c r="EC416" s="1">
        <v>0.06823897754623481</v>
      </c>
      <c r="ED416" s="1">
        <v>1.0</v>
      </c>
      <c r="EE416" s="1">
        <v>865.26442836104</v>
      </c>
      <c r="EF416" s="1">
        <v>13.70668034246169</v>
      </c>
      <c r="EG416" s="1">
        <v>1.448180885156219</v>
      </c>
      <c r="EH416" s="1">
        <v>0.0</v>
      </c>
      <c r="EI416" s="1">
        <v>2.167783</v>
      </c>
      <c r="EJ416" s="1">
        <v>-0.03127497185741385</v>
      </c>
      <c r="EK416" s="1">
        <v>0.003912438625716723</v>
      </c>
      <c r="EL416" s="1">
        <v>1.0</v>
      </c>
      <c r="EM416" s="1">
        <v>1.976088787530466</v>
      </c>
      <c r="EN416" s="1">
        <v>-0.007363615466726406</v>
      </c>
      <c r="EO416" s="1">
        <v>0.001375168067576488</v>
      </c>
      <c r="EP416" s="1">
        <v>1.0</v>
      </c>
      <c r="EQ416" s="1">
        <v>4.0</v>
      </c>
      <c r="ER416" s="1">
        <v>6.0</v>
      </c>
      <c r="ES416" s="1" t="s">
        <v>376</v>
      </c>
      <c r="ET416" s="1">
        <v>2.94363</v>
      </c>
      <c r="EU416" s="1">
        <v>2.80126</v>
      </c>
      <c r="EV416" s="1">
        <v>0.166148</v>
      </c>
      <c r="EW416" s="1">
        <v>0.167128</v>
      </c>
      <c r="EX416" s="1">
        <v>0.117777</v>
      </c>
      <c r="EY416" s="1">
        <v>0.111159</v>
      </c>
      <c r="EZ416" s="1">
        <v>17121.6</v>
      </c>
      <c r="FA416" s="1">
        <v>17933.4</v>
      </c>
      <c r="FB416" s="1">
        <v>23874.0</v>
      </c>
      <c r="FC416" s="1">
        <v>25053.2</v>
      </c>
      <c r="FD416" s="1">
        <v>33710.1</v>
      </c>
      <c r="FE416" s="1">
        <v>35555.7</v>
      </c>
      <c r="FF416" s="1">
        <v>43519.9</v>
      </c>
      <c r="FG416" s="1">
        <v>46308.9</v>
      </c>
      <c r="FH416" s="1">
        <v>1.97735</v>
      </c>
      <c r="FI416" s="1">
        <v>1.8868</v>
      </c>
      <c r="FJ416" s="1">
        <v>0.120938</v>
      </c>
      <c r="FK416" s="1">
        <v>0.0</v>
      </c>
      <c r="FL416" s="1">
        <v>29.6543</v>
      </c>
      <c r="FM416" s="1">
        <v>999.9</v>
      </c>
      <c r="FN416" s="1">
        <v>66.2</v>
      </c>
      <c r="FO416" s="1">
        <v>32.8</v>
      </c>
      <c r="FP416" s="1">
        <v>33.2224</v>
      </c>
      <c r="FQ416" s="1">
        <v>63.8743</v>
      </c>
      <c r="FR416" s="1">
        <v>25.2484</v>
      </c>
      <c r="FS416" s="1">
        <v>1.0</v>
      </c>
      <c r="FT416" s="1">
        <v>0.304553</v>
      </c>
      <c r="FU416" s="1">
        <v>1.22681</v>
      </c>
      <c r="FV416" s="1">
        <v>20.3186</v>
      </c>
      <c r="FW416" s="1">
        <v>5.22028</v>
      </c>
      <c r="FX416" s="1">
        <v>11.9059</v>
      </c>
      <c r="FY416" s="1">
        <v>5.005</v>
      </c>
      <c r="FZ416" s="1">
        <v>3.29165</v>
      </c>
      <c r="GA416" s="1">
        <v>9999.0</v>
      </c>
      <c r="GB416" s="1">
        <v>9999.0</v>
      </c>
      <c r="GC416" s="1">
        <v>9999.0</v>
      </c>
      <c r="GD416" s="1">
        <v>999.9</v>
      </c>
      <c r="GE416" s="1">
        <v>1.85944</v>
      </c>
      <c r="GF416" s="1">
        <v>1.85441</v>
      </c>
      <c r="GG416" s="1">
        <v>1.85762</v>
      </c>
      <c r="GH416" s="1">
        <v>1.85608</v>
      </c>
      <c r="GI416" s="1">
        <v>1.85486</v>
      </c>
      <c r="GJ416" s="1">
        <v>1.85455</v>
      </c>
      <c r="GK416" s="1">
        <v>1.85319</v>
      </c>
      <c r="GL416" s="1">
        <v>1.85638</v>
      </c>
      <c r="GM416" s="1">
        <v>0.0</v>
      </c>
      <c r="GN416" s="1">
        <v>0.0</v>
      </c>
      <c r="GO416" s="1">
        <v>0.0</v>
      </c>
      <c r="GP416" s="1">
        <v>0.0</v>
      </c>
      <c r="GQ416" s="1" t="s">
        <v>358</v>
      </c>
      <c r="GR416" s="1" t="s">
        <v>359</v>
      </c>
      <c r="GS416" s="1" t="s">
        <v>360</v>
      </c>
      <c r="GT416" s="1" t="s">
        <v>360</v>
      </c>
      <c r="GU416" s="1" t="s">
        <v>360</v>
      </c>
      <c r="GV416" s="1" t="s">
        <v>360</v>
      </c>
      <c r="GW416" s="1">
        <v>0.0</v>
      </c>
      <c r="GX416" s="1">
        <v>100.0</v>
      </c>
      <c r="GY416" s="1">
        <v>100.0</v>
      </c>
      <c r="GZ416" s="1">
        <v>2.214</v>
      </c>
      <c r="HA416" s="1">
        <v>0.014</v>
      </c>
      <c r="HB416" s="1">
        <v>0.5822058601181808</v>
      </c>
      <c r="HC416" s="1">
        <v>0.002678124759318837</v>
      </c>
      <c r="HD416" s="1">
        <v>-9.373761146515732E-7</v>
      </c>
      <c r="HE416" s="1">
        <v>1.391563784175389E-10</v>
      </c>
      <c r="HF416" s="1">
        <v>-0.07380259636531607</v>
      </c>
      <c r="HG416" s="1">
        <v>0.01061361004592812</v>
      </c>
      <c r="HH416" s="1">
        <v>-3.086644042041478E-4</v>
      </c>
      <c r="HI416" s="1">
        <v>1.24720902217549E-6</v>
      </c>
      <c r="HJ416" s="1">
        <v>1.0</v>
      </c>
      <c r="HK416" s="1">
        <v>2093.0</v>
      </c>
      <c r="HL416" s="1">
        <v>2.0</v>
      </c>
      <c r="HM416" s="1">
        <v>27.0</v>
      </c>
      <c r="HN416" s="1">
        <v>2.2</v>
      </c>
      <c r="HO416" s="1">
        <v>2.2</v>
      </c>
      <c r="HP416" s="1">
        <v>2.14844</v>
      </c>
      <c r="HQ416" s="1">
        <v>2.32422</v>
      </c>
      <c r="HR416" s="1">
        <v>1.4978</v>
      </c>
      <c r="HS416" s="1">
        <v>2.2998</v>
      </c>
      <c r="HT416" s="1">
        <v>1.54785</v>
      </c>
      <c r="HU416" s="1">
        <v>2.38647</v>
      </c>
      <c r="HV416" s="1">
        <v>36.5523</v>
      </c>
      <c r="HW416" s="1">
        <v>15.0164</v>
      </c>
      <c r="HX416" s="1">
        <v>18.0</v>
      </c>
      <c r="HY416" s="1">
        <v>501.165</v>
      </c>
      <c r="HZ416" s="1">
        <v>507.939</v>
      </c>
      <c r="IA416" s="1">
        <v>27.284</v>
      </c>
      <c r="IB416" s="1">
        <v>31.0409</v>
      </c>
      <c r="IC416" s="1">
        <v>30.0004</v>
      </c>
      <c r="ID416" s="1">
        <v>30.7024</v>
      </c>
      <c r="IE416" s="1">
        <v>30.7934</v>
      </c>
      <c r="IF416" s="1">
        <v>43.0109</v>
      </c>
      <c r="IG416" s="1">
        <v>26.3368</v>
      </c>
      <c r="IH416" s="1">
        <v>44.5115</v>
      </c>
      <c r="II416" s="1">
        <v>27.3022</v>
      </c>
      <c r="IJ416" s="1">
        <v>1000.0</v>
      </c>
      <c r="IK416" s="1">
        <v>24.9248</v>
      </c>
      <c r="IL416" s="1">
        <v>100.643</v>
      </c>
      <c r="IM416" s="1">
        <v>100.366</v>
      </c>
      <c r="IN416" s="1" t="s">
        <v>365</v>
      </c>
    </row>
    <row r="417" ht="15.75" customHeight="1">
      <c r="A417" s="1">
        <v>401.0</v>
      </c>
      <c r="B417" s="1">
        <v>1.6604862065E9</v>
      </c>
      <c r="C417" s="1">
        <v>2077.400000095367</v>
      </c>
      <c r="D417" s="1" t="s">
        <v>1150</v>
      </c>
      <c r="E417" s="1" t="s">
        <v>1151</v>
      </c>
      <c r="F417" s="1">
        <v>1.0</v>
      </c>
      <c r="G417" s="1" t="s">
        <v>349</v>
      </c>
      <c r="H417" s="1" t="s">
        <v>350</v>
      </c>
      <c r="I417" s="1" t="s">
        <v>351</v>
      </c>
      <c r="J417" s="1" t="s">
        <v>352</v>
      </c>
      <c r="K417" s="1" t="s">
        <v>353</v>
      </c>
      <c r="L417" s="1" t="s">
        <v>349</v>
      </c>
      <c r="M417" s="1" t="s">
        <v>1130</v>
      </c>
      <c r="N417" s="1">
        <v>1.6604861985E9</v>
      </c>
      <c r="O417" s="1">
        <f t="shared" si="1"/>
        <v>0.001691841446</v>
      </c>
      <c r="P417" s="1">
        <f t="shared" si="2"/>
        <v>1.691841446</v>
      </c>
      <c r="Q417" s="1">
        <f t="shared" si="3"/>
        <v>5.979160726</v>
      </c>
      <c r="R417" s="1">
        <f t="shared" si="4"/>
        <v>1190.618581</v>
      </c>
      <c r="S417" s="1">
        <f t="shared" si="5"/>
        <v>1036.935341</v>
      </c>
      <c r="T417" s="1">
        <f t="shared" si="6"/>
        <v>103.3125195</v>
      </c>
      <c r="U417" s="1">
        <f t="shared" si="7"/>
        <v>118.6243736</v>
      </c>
      <c r="V417" s="1">
        <f t="shared" si="8"/>
        <v>0.08297208522</v>
      </c>
      <c r="W417" s="1">
        <f t="shared" si="9"/>
        <v>2.920946921</v>
      </c>
      <c r="X417" s="1">
        <f t="shared" si="10"/>
        <v>0.08168462341</v>
      </c>
      <c r="Y417" s="1">
        <f t="shared" si="11"/>
        <v>0.05116689881</v>
      </c>
      <c r="Z417" s="1">
        <f t="shared" si="12"/>
        <v>321.5151435</v>
      </c>
      <c r="AA417" s="1">
        <f t="shared" si="13"/>
        <v>32.46789434</v>
      </c>
      <c r="AB417" s="1">
        <f t="shared" si="14"/>
        <v>31.70993548</v>
      </c>
      <c r="AC417" s="1">
        <f t="shared" si="15"/>
        <v>4.697244789</v>
      </c>
      <c r="AD417" s="1">
        <f t="shared" si="16"/>
        <v>60.03791879</v>
      </c>
      <c r="AE417" s="1">
        <f t="shared" si="17"/>
        <v>2.710380941</v>
      </c>
      <c r="AF417" s="1">
        <f t="shared" si="18"/>
        <v>4.514448528</v>
      </c>
      <c r="AG417" s="1">
        <f t="shared" si="19"/>
        <v>1.986863848</v>
      </c>
      <c r="AH417" s="1">
        <f t="shared" si="20"/>
        <v>-74.61020775</v>
      </c>
      <c r="AI417" s="1">
        <f t="shared" si="21"/>
        <v>-109.9174231</v>
      </c>
      <c r="AJ417" s="1">
        <f t="shared" si="22"/>
        <v>-8.480498386</v>
      </c>
      <c r="AK417" s="1">
        <f t="shared" si="23"/>
        <v>128.5070142</v>
      </c>
      <c r="AL417" s="1">
        <f t="shared" si="24"/>
        <v>5.832215243</v>
      </c>
      <c r="AM417" s="1">
        <f t="shared" si="25"/>
        <v>1.700819217</v>
      </c>
      <c r="AN417" s="1">
        <f t="shared" si="26"/>
        <v>5.979160726</v>
      </c>
      <c r="AO417" s="1">
        <v>1231.135507113218</v>
      </c>
      <c r="AP417" s="1">
        <v>1223.803636363636</v>
      </c>
      <c r="AQ417" s="1">
        <v>-0.005252195202462827</v>
      </c>
      <c r="AR417" s="1">
        <v>64.95649621051707</v>
      </c>
      <c r="AS417" s="1">
        <f t="shared" si="27"/>
        <v>1.691841446</v>
      </c>
      <c r="AT417" s="1">
        <v>25.22437782059459</v>
      </c>
      <c r="AU417" s="1">
        <v>27.19865454545452</v>
      </c>
      <c r="AV417" s="1">
        <v>3.154825289902843E-5</v>
      </c>
      <c r="AW417" s="1">
        <v>82.36358890921453</v>
      </c>
      <c r="AX417" s="1">
        <v>0.0</v>
      </c>
      <c r="AY417" s="1">
        <v>0.0</v>
      </c>
      <c r="AZ417" s="1">
        <f t="shared" si="28"/>
        <v>1</v>
      </c>
      <c r="BA417" s="1">
        <f t="shared" si="29"/>
        <v>0</v>
      </c>
      <c r="BB417" s="1">
        <f t="shared" si="30"/>
        <v>51924.37977</v>
      </c>
      <c r="BC417" s="1">
        <f t="shared" si="31"/>
        <v>1999.994516</v>
      </c>
      <c r="BD417" s="1">
        <f t="shared" si="32"/>
        <v>1681.195403</v>
      </c>
      <c r="BE417" s="1">
        <f t="shared" si="33"/>
        <v>0.8406000065</v>
      </c>
      <c r="BF417" s="1">
        <f t="shared" si="34"/>
        <v>0.1607580125</v>
      </c>
      <c r="BG417" s="1">
        <v>6.0</v>
      </c>
      <c r="BH417" s="1">
        <v>0.5</v>
      </c>
      <c r="BI417" s="1" t="s">
        <v>355</v>
      </c>
      <c r="BJ417" s="1">
        <v>2.0</v>
      </c>
      <c r="BK417" s="1" t="b">
        <v>1</v>
      </c>
      <c r="BL417" s="1">
        <v>1.6604861985E9</v>
      </c>
      <c r="BM417" s="1">
        <v>1190.618580645161</v>
      </c>
      <c r="BN417" s="1">
        <v>1200.044838709677</v>
      </c>
      <c r="BO417" s="1">
        <v>27.20376774193548</v>
      </c>
      <c r="BP417" s="1">
        <v>25.21881935483871</v>
      </c>
      <c r="BQ417" s="1">
        <v>1188.112580645161</v>
      </c>
      <c r="BR417" s="1">
        <v>27.18576774193548</v>
      </c>
      <c r="BS417" s="1">
        <v>500.1290322580645</v>
      </c>
      <c r="BT417" s="1">
        <v>99.53255161290323</v>
      </c>
      <c r="BU417" s="1">
        <v>0.1000054193548387</v>
      </c>
      <c r="BV417" s="1">
        <v>31.01193225806451</v>
      </c>
      <c r="BW417" s="1">
        <v>31.70993548387096</v>
      </c>
      <c r="BX417" s="1">
        <v>999.9000000000003</v>
      </c>
      <c r="BY417" s="1">
        <v>0.0</v>
      </c>
      <c r="BZ417" s="1">
        <v>0.0</v>
      </c>
      <c r="CA417" s="1">
        <v>9997.775806451615</v>
      </c>
      <c r="CB417" s="1">
        <v>0.0</v>
      </c>
      <c r="CC417" s="1">
        <v>598.4453548387096</v>
      </c>
      <c r="CD417" s="1">
        <v>-9.503429999999998</v>
      </c>
      <c r="CE417" s="1">
        <v>1223.820967741935</v>
      </c>
      <c r="CF417" s="1">
        <v>1231.090967741935</v>
      </c>
      <c r="CG417" s="1">
        <v>1.974675806451613</v>
      </c>
      <c r="CH417" s="1">
        <v>1200.044838709677</v>
      </c>
      <c r="CI417" s="1">
        <v>25.21881935483871</v>
      </c>
      <c r="CJ417" s="1">
        <v>2.706637741935484</v>
      </c>
      <c r="CK417" s="1">
        <v>2.510093225806452</v>
      </c>
      <c r="CL417" s="1">
        <v>22.32547741935483</v>
      </c>
      <c r="CM417" s="1">
        <v>21.0920935483871</v>
      </c>
      <c r="CN417" s="1">
        <v>1999.994516129032</v>
      </c>
      <c r="CO417" s="1">
        <v>0.9799987096774193</v>
      </c>
      <c r="CP417" s="1">
        <v>0.02000159032258065</v>
      </c>
      <c r="CQ417" s="1">
        <v>0.0</v>
      </c>
      <c r="CR417" s="1">
        <v>2.516999999999999</v>
      </c>
      <c r="CS417" s="1">
        <v>0.0</v>
      </c>
      <c r="CT417" s="1">
        <v>29568.22258064516</v>
      </c>
      <c r="CU417" s="1">
        <v>17412.26129032259</v>
      </c>
      <c r="CV417" s="1">
        <v>41.9390322580645</v>
      </c>
      <c r="CW417" s="1">
        <v>43.63899999999998</v>
      </c>
      <c r="CX417" s="1">
        <v>41.99187096774194</v>
      </c>
      <c r="CY417" s="1">
        <v>42.09248387096774</v>
      </c>
      <c r="CZ417" s="1">
        <v>42.125</v>
      </c>
      <c r="DA417" s="1">
        <v>1959.994193548387</v>
      </c>
      <c r="DB417" s="1">
        <v>40.00032258064516</v>
      </c>
      <c r="DC417" s="1">
        <v>0.0</v>
      </c>
      <c r="DD417" s="1">
        <v>1.6604862044E9</v>
      </c>
      <c r="DE417" s="1">
        <v>0.0</v>
      </c>
      <c r="DF417" s="1">
        <v>1.6604862295E9</v>
      </c>
      <c r="DG417" s="1" t="s">
        <v>1152</v>
      </c>
      <c r="DH417" s="1">
        <v>1.6604862265E9</v>
      </c>
      <c r="DI417" s="1">
        <v>1.6604862295E9</v>
      </c>
      <c r="DJ417" s="1">
        <v>9.0</v>
      </c>
      <c r="DK417" s="1">
        <v>0.067</v>
      </c>
      <c r="DL417" s="1">
        <v>0.004</v>
      </c>
      <c r="DM417" s="1">
        <v>2.506</v>
      </c>
      <c r="DN417" s="1">
        <v>0.018</v>
      </c>
      <c r="DO417" s="1">
        <v>1200.0</v>
      </c>
      <c r="DP417" s="1">
        <v>25.0</v>
      </c>
      <c r="DQ417" s="1">
        <v>0.42</v>
      </c>
      <c r="DR417" s="1">
        <v>0.05</v>
      </c>
      <c r="DS417" s="1">
        <v>5.878594770106677</v>
      </c>
      <c r="DT417" s="1">
        <v>0.146826901951229</v>
      </c>
      <c r="DU417" s="1">
        <v>0.0838763576176683</v>
      </c>
      <c r="DV417" s="1">
        <v>1.0</v>
      </c>
      <c r="DW417" s="1">
        <v>5.903830043315396</v>
      </c>
      <c r="DX417" s="1">
        <v>0.2162918010160822</v>
      </c>
      <c r="DY417" s="1">
        <v>0.04646353552811833</v>
      </c>
      <c r="DZ417" s="1">
        <v>1.0</v>
      </c>
      <c r="EA417" s="1">
        <v>-9.501606774193547</v>
      </c>
      <c r="EB417" s="1">
        <v>-0.3241267741935505</v>
      </c>
      <c r="EC417" s="1">
        <v>0.05815431481437692</v>
      </c>
      <c r="ED417" s="1">
        <v>1.0</v>
      </c>
      <c r="EE417" s="1">
        <v>1038.885669685742</v>
      </c>
      <c r="EF417" s="1">
        <v>0.9039764169421551</v>
      </c>
      <c r="EG417" s="1">
        <v>1.561286731253969</v>
      </c>
      <c r="EH417" s="1">
        <v>1.0</v>
      </c>
      <c r="EI417" s="1">
        <v>1.972158048780488</v>
      </c>
      <c r="EJ417" s="1">
        <v>0.03791080139372387</v>
      </c>
      <c r="EK417" s="1">
        <v>0.005086343849339904</v>
      </c>
      <c r="EL417" s="1">
        <v>1.0</v>
      </c>
      <c r="EM417" s="1">
        <v>1.988865948610953</v>
      </c>
      <c r="EN417" s="1">
        <v>-0.04617237973649918</v>
      </c>
      <c r="EO417" s="1">
        <v>0.003393341089156911</v>
      </c>
      <c r="EP417" s="1">
        <v>1.0</v>
      </c>
      <c r="EQ417" s="1">
        <v>6.0</v>
      </c>
      <c r="ER417" s="1">
        <v>6.0</v>
      </c>
      <c r="ES417" s="1" t="s">
        <v>357</v>
      </c>
      <c r="ET417" s="1">
        <v>2.94334</v>
      </c>
      <c r="EU417" s="1">
        <v>2.80087</v>
      </c>
      <c r="EV417" s="1">
        <v>0.186382</v>
      </c>
      <c r="EW417" s="1">
        <v>0.187334</v>
      </c>
      <c r="EX417" s="1">
        <v>0.118054</v>
      </c>
      <c r="EY417" s="1">
        <v>0.112034</v>
      </c>
      <c r="EZ417" s="1">
        <v>16698.8</v>
      </c>
      <c r="FA417" s="1">
        <v>17490.2</v>
      </c>
      <c r="FB417" s="1">
        <v>23865.4</v>
      </c>
      <c r="FC417" s="1">
        <v>25043.7</v>
      </c>
      <c r="FD417" s="1">
        <v>33689.4</v>
      </c>
      <c r="FE417" s="1">
        <v>35509.0</v>
      </c>
      <c r="FF417" s="1">
        <v>43506.1</v>
      </c>
      <c r="FG417" s="1">
        <v>46292.3</v>
      </c>
      <c r="FH417" s="1">
        <v>1.97435</v>
      </c>
      <c r="FI417" s="1">
        <v>1.88302</v>
      </c>
      <c r="FJ417" s="1">
        <v>0.121251</v>
      </c>
      <c r="FK417" s="1">
        <v>0.0</v>
      </c>
      <c r="FL417" s="1">
        <v>29.7146</v>
      </c>
      <c r="FM417" s="1">
        <v>999.9</v>
      </c>
      <c r="FN417" s="1">
        <v>65.9</v>
      </c>
      <c r="FO417" s="1">
        <v>33.0</v>
      </c>
      <c r="FP417" s="1">
        <v>33.454</v>
      </c>
      <c r="FQ417" s="1">
        <v>63.6944</v>
      </c>
      <c r="FR417" s="1">
        <v>25.0521</v>
      </c>
      <c r="FS417" s="1">
        <v>1.0</v>
      </c>
      <c r="FT417" s="1">
        <v>0.325175</v>
      </c>
      <c r="FU417" s="1">
        <v>2.04844</v>
      </c>
      <c r="FV417" s="1">
        <v>20.309</v>
      </c>
      <c r="FW417" s="1">
        <v>5.21624</v>
      </c>
      <c r="FX417" s="1">
        <v>11.903</v>
      </c>
      <c r="FY417" s="1">
        <v>5.0037</v>
      </c>
      <c r="FZ417" s="1">
        <v>3.29088</v>
      </c>
      <c r="GA417" s="1">
        <v>9999.0</v>
      </c>
      <c r="GB417" s="1">
        <v>9999.0</v>
      </c>
      <c r="GC417" s="1">
        <v>9999.0</v>
      </c>
      <c r="GD417" s="1">
        <v>999.9</v>
      </c>
      <c r="GE417" s="1">
        <v>1.85943</v>
      </c>
      <c r="GF417" s="1">
        <v>1.8544</v>
      </c>
      <c r="GG417" s="1">
        <v>1.8576</v>
      </c>
      <c r="GH417" s="1">
        <v>1.85607</v>
      </c>
      <c r="GI417" s="1">
        <v>1.85486</v>
      </c>
      <c r="GJ417" s="1">
        <v>1.85452</v>
      </c>
      <c r="GK417" s="1">
        <v>1.85318</v>
      </c>
      <c r="GL417" s="1">
        <v>1.85633</v>
      </c>
      <c r="GM417" s="1">
        <v>0.0</v>
      </c>
      <c r="GN417" s="1">
        <v>0.0</v>
      </c>
      <c r="GO417" s="1">
        <v>0.0</v>
      </c>
      <c r="GP417" s="1">
        <v>0.0</v>
      </c>
      <c r="GQ417" s="1" t="s">
        <v>358</v>
      </c>
      <c r="GR417" s="1" t="s">
        <v>359</v>
      </c>
      <c r="GS417" s="1" t="s">
        <v>360</v>
      </c>
      <c r="GT417" s="1" t="s">
        <v>360</v>
      </c>
      <c r="GU417" s="1" t="s">
        <v>360</v>
      </c>
      <c r="GV417" s="1" t="s">
        <v>360</v>
      </c>
      <c r="GW417" s="1">
        <v>0.0</v>
      </c>
      <c r="GX417" s="1">
        <v>100.0</v>
      </c>
      <c r="GY417" s="1">
        <v>100.0</v>
      </c>
      <c r="GZ417" s="1">
        <v>2.506</v>
      </c>
      <c r="HA417" s="1">
        <v>0.018</v>
      </c>
      <c r="HB417" s="1">
        <v>0.3371031010920826</v>
      </c>
      <c r="HC417" s="1">
        <v>0.002678124759318837</v>
      </c>
      <c r="HD417" s="1">
        <v>-9.373761146515732E-7</v>
      </c>
      <c r="HE417" s="1">
        <v>1.391563784175389E-10</v>
      </c>
      <c r="HF417" s="1">
        <v>-0.07774276258248346</v>
      </c>
      <c r="HG417" s="1">
        <v>0.01061361004592812</v>
      </c>
      <c r="HH417" s="1">
        <v>-3.086644042041478E-4</v>
      </c>
      <c r="HI417" s="1">
        <v>1.24720902217549E-6</v>
      </c>
      <c r="HJ417" s="1">
        <v>1.0</v>
      </c>
      <c r="HK417" s="1">
        <v>2093.0</v>
      </c>
      <c r="HL417" s="1">
        <v>2.0</v>
      </c>
      <c r="HM417" s="1">
        <v>27.0</v>
      </c>
      <c r="HN417" s="1">
        <v>2.4</v>
      </c>
      <c r="HO417" s="1">
        <v>2.5</v>
      </c>
      <c r="HP417" s="1">
        <v>2.4939</v>
      </c>
      <c r="HQ417" s="1">
        <v>2.31934</v>
      </c>
      <c r="HR417" s="1">
        <v>1.4978</v>
      </c>
      <c r="HS417" s="1">
        <v>2.2998</v>
      </c>
      <c r="HT417" s="1">
        <v>1.54785</v>
      </c>
      <c r="HU417" s="1">
        <v>2.28882</v>
      </c>
      <c r="HV417" s="1">
        <v>36.8604</v>
      </c>
      <c r="HW417" s="1">
        <v>14.9726</v>
      </c>
      <c r="HX417" s="1">
        <v>18.0</v>
      </c>
      <c r="HY417" s="1">
        <v>501.201</v>
      </c>
      <c r="HZ417" s="1">
        <v>507.429</v>
      </c>
      <c r="IA417" s="1">
        <v>26.6941</v>
      </c>
      <c r="IB417" s="1">
        <v>31.271</v>
      </c>
      <c r="IC417" s="1">
        <v>30.0006</v>
      </c>
      <c r="ID417" s="1">
        <v>30.949</v>
      </c>
      <c r="IE417" s="1">
        <v>31.0438</v>
      </c>
      <c r="IF417" s="1">
        <v>49.9378</v>
      </c>
      <c r="IG417" s="1">
        <v>25.9957</v>
      </c>
      <c r="IH417" s="1">
        <v>40.7612</v>
      </c>
      <c r="II417" s="1">
        <v>26.7023</v>
      </c>
      <c r="IJ417" s="1">
        <v>1200.0</v>
      </c>
      <c r="IK417" s="1">
        <v>25.2889</v>
      </c>
      <c r="IL417" s="1">
        <v>100.61</v>
      </c>
      <c r="IM417" s="1">
        <v>100.329</v>
      </c>
      <c r="IN417" s="1" t="s">
        <v>365</v>
      </c>
    </row>
    <row r="418" ht="15.75" customHeight="1">
      <c r="A418" s="1">
        <v>402.0</v>
      </c>
      <c r="B418" s="1">
        <v>1.660486423E9</v>
      </c>
      <c r="C418" s="1">
        <v>2293.900000095367</v>
      </c>
      <c r="D418" s="1" t="s">
        <v>1153</v>
      </c>
      <c r="E418" s="1" t="s">
        <v>1154</v>
      </c>
      <c r="F418" s="1">
        <v>1.0</v>
      </c>
      <c r="G418" s="1" t="s">
        <v>349</v>
      </c>
      <c r="H418" s="1" t="s">
        <v>350</v>
      </c>
      <c r="I418" s="1" t="s">
        <v>351</v>
      </c>
      <c r="J418" s="1" t="s">
        <v>352</v>
      </c>
      <c r="K418" s="1" t="s">
        <v>353</v>
      </c>
      <c r="L418" s="1" t="s">
        <v>349</v>
      </c>
      <c r="M418" s="1" t="s">
        <v>1130</v>
      </c>
      <c r="N418" s="1">
        <v>1.66048641525E9</v>
      </c>
      <c r="O418" s="1">
        <f t="shared" si="1"/>
        <v>0.001674175477</v>
      </c>
      <c r="P418" s="1">
        <f t="shared" si="2"/>
        <v>1.674175477</v>
      </c>
      <c r="Q418" s="1">
        <f t="shared" si="3"/>
        <v>6.283559352</v>
      </c>
      <c r="R418" s="1">
        <f t="shared" si="4"/>
        <v>1489.781333</v>
      </c>
      <c r="S418" s="1">
        <f t="shared" si="5"/>
        <v>1318.965424</v>
      </c>
      <c r="T418" s="1">
        <f t="shared" si="6"/>
        <v>131.4004892</v>
      </c>
      <c r="U418" s="1">
        <f t="shared" si="7"/>
        <v>148.4178375</v>
      </c>
      <c r="V418" s="1">
        <f t="shared" si="8"/>
        <v>0.08195800755</v>
      </c>
      <c r="W418" s="1">
        <f t="shared" si="9"/>
        <v>2.92155021</v>
      </c>
      <c r="X418" s="1">
        <f t="shared" si="10"/>
        <v>0.08070182217</v>
      </c>
      <c r="Y418" s="1">
        <f t="shared" si="11"/>
        <v>0.05054989822</v>
      </c>
      <c r="Z418" s="1">
        <f t="shared" si="12"/>
        <v>321.5184133</v>
      </c>
      <c r="AA418" s="1">
        <f t="shared" si="13"/>
        <v>32.44589246</v>
      </c>
      <c r="AB418" s="1">
        <f t="shared" si="14"/>
        <v>31.72254333</v>
      </c>
      <c r="AC418" s="1">
        <f t="shared" si="15"/>
        <v>4.700604978</v>
      </c>
      <c r="AD418" s="1">
        <f t="shared" si="16"/>
        <v>60.13668921</v>
      </c>
      <c r="AE418" s="1">
        <f t="shared" si="17"/>
        <v>2.710762201</v>
      </c>
      <c r="AF418" s="1">
        <f t="shared" si="18"/>
        <v>4.507667842</v>
      </c>
      <c r="AG418" s="1">
        <f t="shared" si="19"/>
        <v>1.989842777</v>
      </c>
      <c r="AH418" s="1">
        <f t="shared" si="20"/>
        <v>-73.83113853</v>
      </c>
      <c r="AI418" s="1">
        <f t="shared" si="21"/>
        <v>-116.078175</v>
      </c>
      <c r="AJ418" s="1">
        <f t="shared" si="22"/>
        <v>-8.953366154</v>
      </c>
      <c r="AK418" s="1">
        <f t="shared" si="23"/>
        <v>122.6557336</v>
      </c>
      <c r="AL418" s="1">
        <f t="shared" si="24"/>
        <v>6.057893865</v>
      </c>
      <c r="AM418" s="1">
        <f t="shared" si="25"/>
        <v>1.671198025</v>
      </c>
      <c r="AN418" s="1">
        <f t="shared" si="26"/>
        <v>6.283559352</v>
      </c>
      <c r="AO418" s="1">
        <v>1538.939790193153</v>
      </c>
      <c r="AP418" s="1">
        <v>1531.186666666666</v>
      </c>
      <c r="AQ418" s="1">
        <v>0.003827651076281793</v>
      </c>
      <c r="AR418" s="1">
        <v>64.95443602033313</v>
      </c>
      <c r="AS418" s="1">
        <f t="shared" si="27"/>
        <v>1.674175477</v>
      </c>
      <c r="AT418" s="1">
        <v>25.26917537493204</v>
      </c>
      <c r="AU418" s="1">
        <v>27.22261272727272</v>
      </c>
      <c r="AV418" s="1">
        <v>5.378424218156145E-5</v>
      </c>
      <c r="AW418" s="1">
        <v>82.37513119993208</v>
      </c>
      <c r="AX418" s="1">
        <v>0.0</v>
      </c>
      <c r="AY418" s="1">
        <v>0.0</v>
      </c>
      <c r="AZ418" s="1">
        <f t="shared" si="28"/>
        <v>1</v>
      </c>
      <c r="BA418" s="1">
        <f t="shared" si="29"/>
        <v>0</v>
      </c>
      <c r="BB418" s="1">
        <f t="shared" si="30"/>
        <v>51945.8557</v>
      </c>
      <c r="BC418" s="1">
        <f t="shared" si="31"/>
        <v>2000.015</v>
      </c>
      <c r="BD418" s="1">
        <f t="shared" si="32"/>
        <v>1681.21261</v>
      </c>
      <c r="BE418" s="1">
        <f t="shared" si="33"/>
        <v>0.8406000005</v>
      </c>
      <c r="BF418" s="1">
        <f t="shared" si="34"/>
        <v>0.160758001</v>
      </c>
      <c r="BG418" s="1">
        <v>6.0</v>
      </c>
      <c r="BH418" s="1">
        <v>0.5</v>
      </c>
      <c r="BI418" s="1" t="s">
        <v>355</v>
      </c>
      <c r="BJ418" s="1">
        <v>2.0</v>
      </c>
      <c r="BK418" s="1" t="b">
        <v>1</v>
      </c>
      <c r="BL418" s="1">
        <v>1.66048641525E9</v>
      </c>
      <c r="BM418" s="1">
        <v>1489.781333333333</v>
      </c>
      <c r="BN418" s="1">
        <v>1500.035666666667</v>
      </c>
      <c r="BO418" s="1">
        <v>27.20995666666667</v>
      </c>
      <c r="BP418" s="1">
        <v>25.25962</v>
      </c>
      <c r="BQ418" s="1">
        <v>1486.751333333333</v>
      </c>
      <c r="BR418" s="1">
        <v>27.19495666666667</v>
      </c>
      <c r="BS418" s="1">
        <v>500.1366666666667</v>
      </c>
      <c r="BT418" s="1">
        <v>99.52389333333332</v>
      </c>
      <c r="BU418" s="1">
        <v>0.10001398</v>
      </c>
      <c r="BV418" s="1">
        <v>30.98557</v>
      </c>
      <c r="BW418" s="1">
        <v>31.72254333333334</v>
      </c>
      <c r="BX418" s="1">
        <v>999.9000000000002</v>
      </c>
      <c r="BY418" s="1">
        <v>0.0</v>
      </c>
      <c r="BZ418" s="1">
        <v>0.0</v>
      </c>
      <c r="CA418" s="1">
        <v>10002.09</v>
      </c>
      <c r="CB418" s="1">
        <v>0.0</v>
      </c>
      <c r="CC418" s="1">
        <v>1483.024</v>
      </c>
      <c r="CD418" s="1">
        <v>-10.51321333333333</v>
      </c>
      <c r="CE418" s="1">
        <v>1531.181</v>
      </c>
      <c r="CF418" s="1">
        <v>1538.907333333333</v>
      </c>
      <c r="CG418" s="1">
        <v>1.947409333333333</v>
      </c>
      <c r="CH418" s="1">
        <v>1500.035666666667</v>
      </c>
      <c r="CI418" s="1">
        <v>25.25962</v>
      </c>
      <c r="CJ418" s="1">
        <v>2.707749333333334</v>
      </c>
      <c r="CK418" s="1">
        <v>2.513935666666667</v>
      </c>
      <c r="CL418" s="1">
        <v>22.33222</v>
      </c>
      <c r="CM418" s="1">
        <v>21.11701</v>
      </c>
      <c r="CN418" s="1">
        <v>2000.015</v>
      </c>
      <c r="CO418" s="1">
        <v>0.9799997999999999</v>
      </c>
      <c r="CP418" s="1">
        <v>0.02000052666666666</v>
      </c>
      <c r="CQ418" s="1">
        <v>0.0</v>
      </c>
      <c r="CR418" s="1">
        <v>2.486666666666667</v>
      </c>
      <c r="CS418" s="1">
        <v>0.0</v>
      </c>
      <c r="CT418" s="1">
        <v>29353.00666666667</v>
      </c>
      <c r="CU418" s="1">
        <v>17412.44333333334</v>
      </c>
      <c r="CV418" s="1">
        <v>42.18699999999998</v>
      </c>
      <c r="CW418" s="1">
        <v>43.875</v>
      </c>
      <c r="CX418" s="1">
        <v>42.20799999999999</v>
      </c>
      <c r="CY418" s="1">
        <v>42.25413333333334</v>
      </c>
      <c r="CZ418" s="1">
        <v>42.31199999999998</v>
      </c>
      <c r="DA418" s="1">
        <v>1960.014666666667</v>
      </c>
      <c r="DB418" s="1">
        <v>40.00033333333333</v>
      </c>
      <c r="DC418" s="1">
        <v>0.0</v>
      </c>
      <c r="DD418" s="1">
        <v>1.660486421E9</v>
      </c>
      <c r="DE418" s="1">
        <v>0.0</v>
      </c>
      <c r="DF418" s="1">
        <v>1.6604864535E9</v>
      </c>
      <c r="DG418" s="1" t="s">
        <v>1155</v>
      </c>
      <c r="DH418" s="1">
        <v>1.6604864535E9</v>
      </c>
      <c r="DI418" s="1">
        <v>1.660486448E9</v>
      </c>
      <c r="DJ418" s="1">
        <v>10.0</v>
      </c>
      <c r="DK418" s="1">
        <v>0.252</v>
      </c>
      <c r="DL418" s="1">
        <v>-0.003</v>
      </c>
      <c r="DM418" s="1">
        <v>3.03</v>
      </c>
      <c r="DN418" s="1">
        <v>0.015</v>
      </c>
      <c r="DO418" s="1">
        <v>1500.0</v>
      </c>
      <c r="DP418" s="1">
        <v>25.0</v>
      </c>
      <c r="DQ418" s="1">
        <v>0.29</v>
      </c>
      <c r="DR418" s="1">
        <v>0.08</v>
      </c>
      <c r="DS418" s="1">
        <v>6.262308479730264</v>
      </c>
      <c r="DT418" s="1">
        <v>0.8684239072782601</v>
      </c>
      <c r="DU418" s="1">
        <v>0.0994388871288307</v>
      </c>
      <c r="DV418" s="1">
        <v>0.0</v>
      </c>
      <c r="DW418" s="1">
        <v>6.281882359770472</v>
      </c>
      <c r="DX418" s="1">
        <v>0.5973928416824305</v>
      </c>
      <c r="DY418" s="1">
        <v>0.1081950996379702</v>
      </c>
      <c r="DZ418" s="1">
        <v>0.0</v>
      </c>
      <c r="EA418" s="1">
        <v>-10.51207419354839</v>
      </c>
      <c r="EB418" s="1">
        <v>-0.501091935483864</v>
      </c>
      <c r="EC418" s="1">
        <v>0.1317824379305917</v>
      </c>
      <c r="ED418" s="1">
        <v>1.0</v>
      </c>
      <c r="EE418" s="1">
        <v>1319.047426661412</v>
      </c>
      <c r="EF418" s="1">
        <v>-19.61287577413169</v>
      </c>
      <c r="EG418" s="1">
        <v>2.086158830462059</v>
      </c>
      <c r="EH418" s="1">
        <v>0.0</v>
      </c>
      <c r="EI418" s="1">
        <v>1.950528536585366</v>
      </c>
      <c r="EJ418" s="1">
        <v>-0.0469291986062716</v>
      </c>
      <c r="EK418" s="1">
        <v>0.005423162861227127</v>
      </c>
      <c r="EL418" s="1">
        <v>1.0</v>
      </c>
      <c r="EM418" s="1">
        <v>1.989484272866205</v>
      </c>
      <c r="EN418" s="1">
        <v>0.01800784040107849</v>
      </c>
      <c r="EO418" s="1">
        <v>0.001980884616717915</v>
      </c>
      <c r="EP418" s="1">
        <v>1.0</v>
      </c>
      <c r="EQ418" s="1">
        <v>3.0</v>
      </c>
      <c r="ER418" s="1">
        <v>6.0</v>
      </c>
      <c r="ES418" s="1" t="s">
        <v>379</v>
      </c>
      <c r="ET418" s="1">
        <v>2.94277</v>
      </c>
      <c r="EU418" s="1">
        <v>2.80121</v>
      </c>
      <c r="EV418" s="1">
        <v>0.213416</v>
      </c>
      <c r="EW418" s="1">
        <v>0.214348</v>
      </c>
      <c r="EX418" s="1">
        <v>0.11802</v>
      </c>
      <c r="EY418" s="1">
        <v>0.112094</v>
      </c>
      <c r="EZ418" s="1">
        <v>16132.3</v>
      </c>
      <c r="FA418" s="1">
        <v>16897.0</v>
      </c>
      <c r="FB418" s="1">
        <v>23851.2</v>
      </c>
      <c r="FC418" s="1">
        <v>25029.5</v>
      </c>
      <c r="FD418" s="1">
        <v>33674.0</v>
      </c>
      <c r="FE418" s="1">
        <v>35488.3</v>
      </c>
      <c r="FF418" s="1">
        <v>43483.8</v>
      </c>
      <c r="FG418" s="1">
        <v>46266.3</v>
      </c>
      <c r="FH418" s="1">
        <v>1.9708</v>
      </c>
      <c r="FI418" s="1">
        <v>1.87625</v>
      </c>
      <c r="FJ418" s="1">
        <v>0.120059</v>
      </c>
      <c r="FK418" s="1">
        <v>0.0</v>
      </c>
      <c r="FL418" s="1">
        <v>29.8045</v>
      </c>
      <c r="FM418" s="1">
        <v>999.9</v>
      </c>
      <c r="FN418" s="1">
        <v>65.6</v>
      </c>
      <c r="FO418" s="1">
        <v>33.3</v>
      </c>
      <c r="FP418" s="1">
        <v>33.868</v>
      </c>
      <c r="FQ418" s="1">
        <v>63.6544</v>
      </c>
      <c r="FR418" s="1">
        <v>25.7252</v>
      </c>
      <c r="FS418" s="1">
        <v>1.0</v>
      </c>
      <c r="FT418" s="1">
        <v>0.35141</v>
      </c>
      <c r="FU418" s="1">
        <v>1.78491</v>
      </c>
      <c r="FV418" s="1">
        <v>20.3126</v>
      </c>
      <c r="FW418" s="1">
        <v>5.22028</v>
      </c>
      <c r="FX418" s="1">
        <v>11.9048</v>
      </c>
      <c r="FY418" s="1">
        <v>5.0051</v>
      </c>
      <c r="FZ418" s="1">
        <v>3.29165</v>
      </c>
      <c r="GA418" s="1">
        <v>9999.0</v>
      </c>
      <c r="GB418" s="1">
        <v>9999.0</v>
      </c>
      <c r="GC418" s="1">
        <v>9999.0</v>
      </c>
      <c r="GD418" s="1">
        <v>999.9</v>
      </c>
      <c r="GE418" s="1">
        <v>1.85944</v>
      </c>
      <c r="GF418" s="1">
        <v>1.8544</v>
      </c>
      <c r="GG418" s="1">
        <v>1.8576</v>
      </c>
      <c r="GH418" s="1">
        <v>1.85608</v>
      </c>
      <c r="GI418" s="1">
        <v>1.85486</v>
      </c>
      <c r="GJ418" s="1">
        <v>1.85452</v>
      </c>
      <c r="GK418" s="1">
        <v>1.85319</v>
      </c>
      <c r="GL418" s="1">
        <v>1.85633</v>
      </c>
      <c r="GM418" s="1">
        <v>0.0</v>
      </c>
      <c r="GN418" s="1">
        <v>0.0</v>
      </c>
      <c r="GO418" s="1">
        <v>0.0</v>
      </c>
      <c r="GP418" s="1">
        <v>0.0</v>
      </c>
      <c r="GQ418" s="1" t="s">
        <v>358</v>
      </c>
      <c r="GR418" s="1" t="s">
        <v>359</v>
      </c>
      <c r="GS418" s="1" t="s">
        <v>360</v>
      </c>
      <c r="GT418" s="1" t="s">
        <v>360</v>
      </c>
      <c r="GU418" s="1" t="s">
        <v>360</v>
      </c>
      <c r="GV418" s="1" t="s">
        <v>360</v>
      </c>
      <c r="GW418" s="1">
        <v>0.0</v>
      </c>
      <c r="GX418" s="1">
        <v>100.0</v>
      </c>
      <c r="GY418" s="1">
        <v>100.0</v>
      </c>
      <c r="GZ418" s="1">
        <v>3.03</v>
      </c>
      <c r="HA418" s="1">
        <v>0.015</v>
      </c>
      <c r="HB418" s="1">
        <v>0.4040785314792367</v>
      </c>
      <c r="HC418" s="1">
        <v>0.002678124759318837</v>
      </c>
      <c r="HD418" s="1">
        <v>-9.373761146515732E-7</v>
      </c>
      <c r="HE418" s="1">
        <v>1.391563784175389E-10</v>
      </c>
      <c r="HF418" s="1">
        <v>-0.07336585557253872</v>
      </c>
      <c r="HG418" s="1">
        <v>0.01061361004592812</v>
      </c>
      <c r="HH418" s="1">
        <v>-3.086644042041478E-4</v>
      </c>
      <c r="HI418" s="1">
        <v>1.24720902217549E-6</v>
      </c>
      <c r="HJ418" s="1">
        <v>1.0</v>
      </c>
      <c r="HK418" s="1">
        <v>2093.0</v>
      </c>
      <c r="HL418" s="1">
        <v>2.0</v>
      </c>
      <c r="HM418" s="1">
        <v>27.0</v>
      </c>
      <c r="HN418" s="1">
        <v>3.3</v>
      </c>
      <c r="HO418" s="1">
        <v>3.2</v>
      </c>
      <c r="HP418" s="1">
        <v>2.99194</v>
      </c>
      <c r="HQ418" s="1">
        <v>2.28882</v>
      </c>
      <c r="HR418" s="1">
        <v>1.4978</v>
      </c>
      <c r="HS418" s="1">
        <v>2.2998</v>
      </c>
      <c r="HT418" s="1">
        <v>1.54785</v>
      </c>
      <c r="HU418" s="1">
        <v>2.4231</v>
      </c>
      <c r="HV418" s="1">
        <v>37.2181</v>
      </c>
      <c r="HW418" s="1">
        <v>14.9376</v>
      </c>
      <c r="HX418" s="1">
        <v>18.0</v>
      </c>
      <c r="HY418" s="1">
        <v>501.503</v>
      </c>
      <c r="HZ418" s="1">
        <v>505.491</v>
      </c>
      <c r="IA418" s="1">
        <v>26.9907</v>
      </c>
      <c r="IB418" s="1">
        <v>31.5942</v>
      </c>
      <c r="IC418" s="1">
        <v>30.0006</v>
      </c>
      <c r="ID418" s="1">
        <v>31.2777</v>
      </c>
      <c r="IE418" s="1">
        <v>31.3703</v>
      </c>
      <c r="IF418" s="1">
        <v>59.908</v>
      </c>
      <c r="IG418" s="1">
        <v>27.295</v>
      </c>
      <c r="IH418" s="1">
        <v>35.4969</v>
      </c>
      <c r="II418" s="1">
        <v>26.9935</v>
      </c>
      <c r="IJ418" s="1">
        <v>1500.0</v>
      </c>
      <c r="IK418" s="1">
        <v>25.1904</v>
      </c>
      <c r="IL418" s="1">
        <v>100.555</v>
      </c>
      <c r="IM418" s="1">
        <v>100.273</v>
      </c>
      <c r="IN418" s="1" t="s">
        <v>365</v>
      </c>
    </row>
    <row r="419" ht="15.75" customHeight="1">
      <c r="A419" s="1">
        <v>403.0</v>
      </c>
      <c r="B419" s="1">
        <v>1.6604866635E9</v>
      </c>
      <c r="C419" s="1">
        <v>2534.400000095367</v>
      </c>
      <c r="D419" s="1" t="s">
        <v>1156</v>
      </c>
      <c r="E419" s="1" t="s">
        <v>1157</v>
      </c>
      <c r="F419" s="1">
        <v>1.0</v>
      </c>
      <c r="G419" s="1" t="s">
        <v>349</v>
      </c>
      <c r="H419" s="1" t="s">
        <v>350</v>
      </c>
      <c r="I419" s="1" t="s">
        <v>351</v>
      </c>
      <c r="J419" s="1" t="s">
        <v>352</v>
      </c>
      <c r="K419" s="1" t="s">
        <v>353</v>
      </c>
      <c r="L419" s="1" t="s">
        <v>349</v>
      </c>
      <c r="M419" s="1" t="s">
        <v>1130</v>
      </c>
      <c r="N419" s="1">
        <v>1.6604866555E9</v>
      </c>
      <c r="O419" s="1">
        <f t="shared" si="1"/>
        <v>0.001625806998</v>
      </c>
      <c r="P419" s="1">
        <f t="shared" si="2"/>
        <v>1.625806998</v>
      </c>
      <c r="Q419" s="1">
        <f t="shared" si="3"/>
        <v>5.501082521</v>
      </c>
      <c r="R419" s="1">
        <f t="shared" si="4"/>
        <v>1789.094677</v>
      </c>
      <c r="S419" s="1">
        <f t="shared" si="5"/>
        <v>1618.975417</v>
      </c>
      <c r="T419" s="1">
        <f t="shared" si="6"/>
        <v>161.3038484</v>
      </c>
      <c r="U419" s="1">
        <f t="shared" si="7"/>
        <v>178.2533902</v>
      </c>
      <c r="V419" s="1">
        <f t="shared" si="8"/>
        <v>0.07879208148</v>
      </c>
      <c r="W419" s="1">
        <f t="shared" si="9"/>
        <v>2.921316425</v>
      </c>
      <c r="X419" s="1">
        <f t="shared" si="10"/>
        <v>0.07763023794</v>
      </c>
      <c r="Y419" s="1">
        <f t="shared" si="11"/>
        <v>0.04862185853</v>
      </c>
      <c r="Z419" s="1">
        <f t="shared" si="12"/>
        <v>321.5151803</v>
      </c>
      <c r="AA419" s="1">
        <f t="shared" si="13"/>
        <v>32.40327218</v>
      </c>
      <c r="AB419" s="1">
        <f t="shared" si="14"/>
        <v>31.73808065</v>
      </c>
      <c r="AC419" s="1">
        <f t="shared" si="15"/>
        <v>4.704748793</v>
      </c>
      <c r="AD419" s="1">
        <f t="shared" si="16"/>
        <v>59.98995646</v>
      </c>
      <c r="AE419" s="1">
        <f t="shared" si="17"/>
        <v>2.695625606</v>
      </c>
      <c r="AF419" s="1">
        <f t="shared" si="18"/>
        <v>4.493461514</v>
      </c>
      <c r="AG419" s="1">
        <f t="shared" si="19"/>
        <v>2.009123188</v>
      </c>
      <c r="AH419" s="1">
        <f t="shared" si="20"/>
        <v>-71.69808861</v>
      </c>
      <c r="AI419" s="1">
        <f t="shared" si="21"/>
        <v>-127.232299</v>
      </c>
      <c r="AJ419" s="1">
        <f t="shared" si="22"/>
        <v>-9.812571296</v>
      </c>
      <c r="AK419" s="1">
        <f t="shared" si="23"/>
        <v>112.7722214</v>
      </c>
      <c r="AL419" s="1">
        <f t="shared" si="24"/>
        <v>6.176941448</v>
      </c>
      <c r="AM419" s="1">
        <f t="shared" si="25"/>
        <v>1.639843754</v>
      </c>
      <c r="AN419" s="1">
        <f t="shared" si="26"/>
        <v>5.501082521</v>
      </c>
      <c r="AO419" s="1">
        <v>1846.526756342939</v>
      </c>
      <c r="AP419" s="1">
        <v>1839.400242424242</v>
      </c>
      <c r="AQ419" s="1">
        <v>0.0697450134570874</v>
      </c>
      <c r="AR419" s="1">
        <v>64.96540485432344</v>
      </c>
      <c r="AS419" s="1">
        <f t="shared" si="27"/>
        <v>1.625806998</v>
      </c>
      <c r="AT419" s="1">
        <v>25.14216412237151</v>
      </c>
      <c r="AU419" s="1">
        <v>27.04033636363636</v>
      </c>
      <c r="AV419" s="1">
        <v>-6.787800345276247E-5</v>
      </c>
      <c r="AW419" s="1">
        <v>82.31672082311121</v>
      </c>
      <c r="AX419" s="1">
        <v>0.0</v>
      </c>
      <c r="AY419" s="1">
        <v>0.0</v>
      </c>
      <c r="AZ419" s="1">
        <f t="shared" si="28"/>
        <v>1</v>
      </c>
      <c r="BA419" s="1">
        <f t="shared" si="29"/>
        <v>0</v>
      </c>
      <c r="BB419" s="1">
        <f t="shared" si="30"/>
        <v>51948.86462</v>
      </c>
      <c r="BC419" s="1">
        <f t="shared" si="31"/>
        <v>1999.991613</v>
      </c>
      <c r="BD419" s="1">
        <f t="shared" si="32"/>
        <v>1681.193224</v>
      </c>
      <c r="BE419" s="1">
        <f t="shared" si="33"/>
        <v>0.8406001369</v>
      </c>
      <c r="BF419" s="1">
        <f t="shared" si="34"/>
        <v>0.1607582643</v>
      </c>
      <c r="BG419" s="1">
        <v>6.0</v>
      </c>
      <c r="BH419" s="1">
        <v>0.5</v>
      </c>
      <c r="BI419" s="1" t="s">
        <v>355</v>
      </c>
      <c r="BJ419" s="1">
        <v>2.0</v>
      </c>
      <c r="BK419" s="1" t="b">
        <v>1</v>
      </c>
      <c r="BL419" s="1">
        <v>1.6604866555E9</v>
      </c>
      <c r="BM419" s="1">
        <v>1789.094677419355</v>
      </c>
      <c r="BN419" s="1">
        <v>1800.024838709677</v>
      </c>
      <c r="BO419" s="1">
        <v>27.05547096774194</v>
      </c>
      <c r="BP419" s="1">
        <v>25.14138387096774</v>
      </c>
      <c r="BQ419" s="1">
        <v>1786.229677419355</v>
      </c>
      <c r="BR419" s="1">
        <v>27.04047096774194</v>
      </c>
      <c r="BS419" s="1">
        <v>500.1267741935483</v>
      </c>
      <c r="BT419" s="1">
        <v>99.53327096774193</v>
      </c>
      <c r="BU419" s="1">
        <v>0.1000198032258064</v>
      </c>
      <c r="BV419" s="1">
        <v>30.93022580645161</v>
      </c>
      <c r="BW419" s="1">
        <v>31.73808064516129</v>
      </c>
      <c r="BX419" s="1">
        <v>999.9000000000003</v>
      </c>
      <c r="BY419" s="1">
        <v>0.0</v>
      </c>
      <c r="BZ419" s="1">
        <v>0.0</v>
      </c>
      <c r="CA419" s="1">
        <v>9999.812903225808</v>
      </c>
      <c r="CB419" s="1">
        <v>0.0</v>
      </c>
      <c r="CC419" s="1">
        <v>280.8994193548387</v>
      </c>
      <c r="CD419" s="1">
        <v>-10.55433870967742</v>
      </c>
      <c r="CE419" s="1">
        <v>1839.221290322581</v>
      </c>
      <c r="CF419" s="1">
        <v>1846.446774193548</v>
      </c>
      <c r="CG419" s="1">
        <v>1.908447741935483</v>
      </c>
      <c r="CH419" s="1">
        <v>1800.024838709677</v>
      </c>
      <c r="CI419" s="1">
        <v>25.14138387096774</v>
      </c>
      <c r="CJ419" s="1">
        <v>2.692358387096773</v>
      </c>
      <c r="CK419" s="1">
        <v>2.502405483870968</v>
      </c>
      <c r="CL419" s="1">
        <v>22.23855483870967</v>
      </c>
      <c r="CM419" s="1">
        <v>21.04213870967742</v>
      </c>
      <c r="CN419" s="1">
        <v>1999.991612903226</v>
      </c>
      <c r="CO419" s="1">
        <v>0.979997258064516</v>
      </c>
      <c r="CP419" s="1">
        <v>0.02000304193548387</v>
      </c>
      <c r="CQ419" s="1">
        <v>0.0</v>
      </c>
      <c r="CR419" s="1">
        <v>2.527774193548387</v>
      </c>
      <c r="CS419" s="1">
        <v>0.0</v>
      </c>
      <c r="CT419" s="1">
        <v>28970.85806451613</v>
      </c>
      <c r="CU419" s="1">
        <v>17412.22903225806</v>
      </c>
      <c r="CV419" s="1">
        <v>42.17299999999999</v>
      </c>
      <c r="CW419" s="1">
        <v>43.72358064516127</v>
      </c>
      <c r="CX419" s="1">
        <v>42.25</v>
      </c>
      <c r="CY419" s="1">
        <v>42.11077419354837</v>
      </c>
      <c r="CZ419" s="1">
        <v>42.31199999999998</v>
      </c>
      <c r="DA419" s="1">
        <v>1959.986129032258</v>
      </c>
      <c r="DB419" s="1">
        <v>40.00903225806452</v>
      </c>
      <c r="DC419" s="1">
        <v>0.0</v>
      </c>
      <c r="DD419" s="1">
        <v>1.6604866616E9</v>
      </c>
      <c r="DE419" s="1">
        <v>0.0</v>
      </c>
      <c r="DF419" s="1">
        <v>1.660486704E9</v>
      </c>
      <c r="DG419" s="1" t="s">
        <v>1158</v>
      </c>
      <c r="DH419" s="1">
        <v>1.660486704E9</v>
      </c>
      <c r="DI419" s="1">
        <v>1.6604866845E9</v>
      </c>
      <c r="DJ419" s="1">
        <v>11.0</v>
      </c>
      <c r="DK419" s="1">
        <v>-0.384</v>
      </c>
      <c r="DL419" s="1">
        <v>0.0</v>
      </c>
      <c r="DM419" s="1">
        <v>2.865</v>
      </c>
      <c r="DN419" s="1">
        <v>0.015</v>
      </c>
      <c r="DO419" s="1">
        <v>1800.0</v>
      </c>
      <c r="DP419" s="1">
        <v>25.0</v>
      </c>
      <c r="DQ419" s="1">
        <v>1.07</v>
      </c>
      <c r="DR419" s="1">
        <v>0.08</v>
      </c>
      <c r="DS419" s="1">
        <v>5.86301379339261</v>
      </c>
      <c r="DT419" s="1">
        <v>0.1769042768232577</v>
      </c>
      <c r="DU419" s="1">
        <v>0.1107472799439273</v>
      </c>
      <c r="DV419" s="1">
        <v>1.0</v>
      </c>
      <c r="DW419" s="1">
        <v>5.878168016412729</v>
      </c>
      <c r="DX419" s="1">
        <v>0.1799578698007803</v>
      </c>
      <c r="DY419" s="1">
        <v>0.09767962036489586</v>
      </c>
      <c r="DZ419" s="1">
        <v>1.0</v>
      </c>
      <c r="EA419" s="1">
        <v>-10.55964</v>
      </c>
      <c r="EB419" s="1">
        <v>0.07532102335928663</v>
      </c>
      <c r="EC419" s="1">
        <v>0.1209890810500408</v>
      </c>
      <c r="ED419" s="1">
        <v>1.0</v>
      </c>
      <c r="EE419" s="1">
        <v>1612.706047174021</v>
      </c>
      <c r="EF419" s="1">
        <v>-7.634643570154106</v>
      </c>
      <c r="EG419" s="1">
        <v>2.282304130988356</v>
      </c>
      <c r="EH419" s="1">
        <v>0.0</v>
      </c>
      <c r="EI419" s="1">
        <v>1.91146625</v>
      </c>
      <c r="EJ419" s="1">
        <v>-0.07008484052532873</v>
      </c>
      <c r="EK419" s="1">
        <v>0.007010330836522629</v>
      </c>
      <c r="EL419" s="1">
        <v>1.0</v>
      </c>
      <c r="EM419" s="1">
        <v>2.009860565820203</v>
      </c>
      <c r="EN419" s="1">
        <v>-0.003455055517018299</v>
      </c>
      <c r="EO419" s="1">
        <v>0.001353384814708502</v>
      </c>
      <c r="EP419" s="1">
        <v>1.0</v>
      </c>
      <c r="EQ419" s="1">
        <v>5.0</v>
      </c>
      <c r="ER419" s="1">
        <v>6.0</v>
      </c>
      <c r="ES419" s="1" t="s">
        <v>364</v>
      </c>
      <c r="ET419" s="1">
        <v>2.94271</v>
      </c>
      <c r="EU419" s="1">
        <v>2.80107</v>
      </c>
      <c r="EV419" s="1">
        <v>0.237481</v>
      </c>
      <c r="EW419" s="1">
        <v>0.238369</v>
      </c>
      <c r="EX419" s="1">
        <v>0.117416</v>
      </c>
      <c r="EY419" s="1">
        <v>0.111623</v>
      </c>
      <c r="EZ419" s="1">
        <v>15631.4</v>
      </c>
      <c r="FA419" s="1">
        <v>16372.5</v>
      </c>
      <c r="FB419" s="1">
        <v>23842.9</v>
      </c>
      <c r="FC419" s="1">
        <v>25020.5</v>
      </c>
      <c r="FD419" s="1">
        <v>33686.8</v>
      </c>
      <c r="FE419" s="1">
        <v>35496.2</v>
      </c>
      <c r="FF419" s="1">
        <v>43469.7</v>
      </c>
      <c r="FG419" s="1">
        <v>46250.1</v>
      </c>
      <c r="FH419" s="1">
        <v>1.9676</v>
      </c>
      <c r="FI419" s="1">
        <v>1.87068</v>
      </c>
      <c r="FJ419" s="1">
        <v>0.123579</v>
      </c>
      <c r="FK419" s="1">
        <v>0.0</v>
      </c>
      <c r="FL419" s="1">
        <v>29.7114</v>
      </c>
      <c r="FM419" s="1">
        <v>999.9</v>
      </c>
      <c r="FN419" s="1">
        <v>65.2</v>
      </c>
      <c r="FO419" s="1">
        <v>33.7</v>
      </c>
      <c r="FP419" s="1">
        <v>34.4209</v>
      </c>
      <c r="FQ419" s="1">
        <v>63.4144</v>
      </c>
      <c r="FR419" s="1">
        <v>25.5529</v>
      </c>
      <c r="FS419" s="1">
        <v>1.0</v>
      </c>
      <c r="FT419" s="1">
        <v>0.367904</v>
      </c>
      <c r="FU419" s="1">
        <v>0.990847</v>
      </c>
      <c r="FV419" s="1">
        <v>20.3189</v>
      </c>
      <c r="FW419" s="1">
        <v>5.22058</v>
      </c>
      <c r="FX419" s="1">
        <v>11.9071</v>
      </c>
      <c r="FY419" s="1">
        <v>5.00445</v>
      </c>
      <c r="FZ419" s="1">
        <v>3.29192</v>
      </c>
      <c r="GA419" s="1">
        <v>9999.0</v>
      </c>
      <c r="GB419" s="1">
        <v>9999.0</v>
      </c>
      <c r="GC419" s="1">
        <v>9999.0</v>
      </c>
      <c r="GD419" s="1">
        <v>999.9</v>
      </c>
      <c r="GE419" s="1">
        <v>1.85945</v>
      </c>
      <c r="GF419" s="1">
        <v>1.85447</v>
      </c>
      <c r="GG419" s="1">
        <v>1.85764</v>
      </c>
      <c r="GH419" s="1">
        <v>1.85608</v>
      </c>
      <c r="GI419" s="1">
        <v>1.85487</v>
      </c>
      <c r="GJ419" s="1">
        <v>1.85455</v>
      </c>
      <c r="GK419" s="1">
        <v>1.85326</v>
      </c>
      <c r="GL419" s="1">
        <v>1.85638</v>
      </c>
      <c r="GM419" s="1">
        <v>0.0</v>
      </c>
      <c r="GN419" s="1">
        <v>0.0</v>
      </c>
      <c r="GO419" s="1">
        <v>0.0</v>
      </c>
      <c r="GP419" s="1">
        <v>0.0</v>
      </c>
      <c r="GQ419" s="1" t="s">
        <v>358</v>
      </c>
      <c r="GR419" s="1" t="s">
        <v>359</v>
      </c>
      <c r="GS419" s="1" t="s">
        <v>360</v>
      </c>
      <c r="GT419" s="1" t="s">
        <v>360</v>
      </c>
      <c r="GU419" s="1" t="s">
        <v>360</v>
      </c>
      <c r="GV419" s="1" t="s">
        <v>360</v>
      </c>
      <c r="GW419" s="1">
        <v>0.0</v>
      </c>
      <c r="GX419" s="1">
        <v>100.0</v>
      </c>
      <c r="GY419" s="1">
        <v>100.0</v>
      </c>
      <c r="GZ419" s="1">
        <v>2.865</v>
      </c>
      <c r="HA419" s="1">
        <v>0.015</v>
      </c>
      <c r="HB419" s="1">
        <v>0.6550221028778607</v>
      </c>
      <c r="HC419" s="1">
        <v>0.002678124759318837</v>
      </c>
      <c r="HD419" s="1">
        <v>-9.373761146515732E-7</v>
      </c>
      <c r="HE419" s="1">
        <v>1.391563784175389E-10</v>
      </c>
      <c r="HF419" s="1">
        <v>-0.076607495428526</v>
      </c>
      <c r="HG419" s="1">
        <v>0.01061361004592812</v>
      </c>
      <c r="HH419" s="1">
        <v>-3.086644042041478E-4</v>
      </c>
      <c r="HI419" s="1">
        <v>1.24720902217549E-6</v>
      </c>
      <c r="HJ419" s="1">
        <v>1.0</v>
      </c>
      <c r="HK419" s="1">
        <v>2093.0</v>
      </c>
      <c r="HL419" s="1">
        <v>2.0</v>
      </c>
      <c r="HM419" s="1">
        <v>27.0</v>
      </c>
      <c r="HN419" s="1">
        <v>3.5</v>
      </c>
      <c r="HO419" s="1">
        <v>3.6</v>
      </c>
      <c r="HP419" s="1">
        <v>3.46558</v>
      </c>
      <c r="HQ419" s="1">
        <v>2.2876</v>
      </c>
      <c r="HR419" s="1">
        <v>1.4978</v>
      </c>
      <c r="HS419" s="1">
        <v>2.29858</v>
      </c>
      <c r="HT419" s="1">
        <v>1.54785</v>
      </c>
      <c r="HU419" s="1">
        <v>2.46094</v>
      </c>
      <c r="HV419" s="1">
        <v>37.6022</v>
      </c>
      <c r="HW419" s="1">
        <v>14.9026</v>
      </c>
      <c r="HX419" s="1">
        <v>18.0</v>
      </c>
      <c r="HY419" s="1">
        <v>501.527</v>
      </c>
      <c r="HZ419" s="1">
        <v>503.822</v>
      </c>
      <c r="IA419" s="1">
        <v>27.7422</v>
      </c>
      <c r="IB419" s="1">
        <v>31.819</v>
      </c>
      <c r="IC419" s="1">
        <v>30.0001</v>
      </c>
      <c r="ID419" s="1">
        <v>31.5422</v>
      </c>
      <c r="IE419" s="1">
        <v>31.6314</v>
      </c>
      <c r="IF419" s="1">
        <v>69.3811</v>
      </c>
      <c r="IG419" s="1">
        <v>28.5512</v>
      </c>
      <c r="IH419" s="1">
        <v>29.0421</v>
      </c>
      <c r="II419" s="1">
        <v>27.7748</v>
      </c>
      <c r="IJ419" s="1">
        <v>1800.0</v>
      </c>
      <c r="IK419" s="1">
        <v>25.1544</v>
      </c>
      <c r="IL419" s="1">
        <v>100.521</v>
      </c>
      <c r="IM419" s="1">
        <v>100.238</v>
      </c>
      <c r="IN419" s="1" t="s">
        <v>361</v>
      </c>
    </row>
    <row r="420" ht="15.75" customHeight="1">
      <c r="A420" s="1">
        <v>404.0</v>
      </c>
      <c r="B420" s="1">
        <v>1.660486896E9</v>
      </c>
      <c r="C420" s="1">
        <v>2766.900000095367</v>
      </c>
      <c r="D420" s="1" t="s">
        <v>1159</v>
      </c>
      <c r="E420" s="1" t="s">
        <v>1160</v>
      </c>
      <c r="F420" s="1">
        <v>1.0</v>
      </c>
      <c r="G420" s="1" t="s">
        <v>349</v>
      </c>
      <c r="H420" s="1" t="s">
        <v>350</v>
      </c>
      <c r="I420" s="1" t="s">
        <v>351</v>
      </c>
      <c r="J420" s="1" t="s">
        <v>352</v>
      </c>
      <c r="K420" s="1" t="s">
        <v>353</v>
      </c>
      <c r="L420" s="1" t="s">
        <v>349</v>
      </c>
      <c r="M420" s="1" t="s">
        <v>1130</v>
      </c>
      <c r="N420" s="1">
        <v>1.660486888E9</v>
      </c>
      <c r="O420" s="1">
        <f t="shared" si="1"/>
        <v>0.001524565039</v>
      </c>
      <c r="P420" s="1">
        <f t="shared" si="2"/>
        <v>1.524565039</v>
      </c>
      <c r="Q420" s="1">
        <f t="shared" si="3"/>
        <v>5.950634774</v>
      </c>
      <c r="R420" s="1">
        <f t="shared" si="4"/>
        <v>1789.625355</v>
      </c>
      <c r="S420" s="1">
        <f t="shared" si="5"/>
        <v>1601.566445</v>
      </c>
      <c r="T420" s="1">
        <f t="shared" si="6"/>
        <v>159.5648146</v>
      </c>
      <c r="U420" s="1">
        <f t="shared" si="7"/>
        <v>178.3012118</v>
      </c>
      <c r="V420" s="1">
        <f t="shared" si="8"/>
        <v>0.0734895687</v>
      </c>
      <c r="W420" s="1">
        <f t="shared" si="9"/>
        <v>2.921263306</v>
      </c>
      <c r="X420" s="1">
        <f t="shared" si="10"/>
        <v>0.07247774077</v>
      </c>
      <c r="Y420" s="1">
        <f t="shared" si="11"/>
        <v>0.04538833606</v>
      </c>
      <c r="Z420" s="1">
        <f t="shared" si="12"/>
        <v>321.5175343</v>
      </c>
      <c r="AA420" s="1">
        <f t="shared" si="13"/>
        <v>32.46767833</v>
      </c>
      <c r="AB420" s="1">
        <f t="shared" si="14"/>
        <v>31.76453226</v>
      </c>
      <c r="AC420" s="1">
        <f t="shared" si="15"/>
        <v>4.71181078</v>
      </c>
      <c r="AD420" s="1">
        <f t="shared" si="16"/>
        <v>59.82325006</v>
      </c>
      <c r="AE420" s="1">
        <f t="shared" si="17"/>
        <v>2.693979896</v>
      </c>
      <c r="AF420" s="1">
        <f t="shared" si="18"/>
        <v>4.503232261</v>
      </c>
      <c r="AG420" s="1">
        <f t="shared" si="19"/>
        <v>2.017830883</v>
      </c>
      <c r="AH420" s="1">
        <f t="shared" si="20"/>
        <v>-67.2333182</v>
      </c>
      <c r="AI420" s="1">
        <f t="shared" si="21"/>
        <v>-125.3985158</v>
      </c>
      <c r="AJ420" s="1">
        <f t="shared" si="22"/>
        <v>-9.674395751</v>
      </c>
      <c r="AK420" s="1">
        <f t="shared" si="23"/>
        <v>119.2113046</v>
      </c>
      <c r="AL420" s="1">
        <f t="shared" si="24"/>
        <v>5.936638875</v>
      </c>
      <c r="AM420" s="1">
        <f t="shared" si="25"/>
        <v>1.525479244</v>
      </c>
      <c r="AN420" s="1">
        <f t="shared" si="26"/>
        <v>5.950634774</v>
      </c>
      <c r="AO420" s="1">
        <v>1846.729639874202</v>
      </c>
      <c r="AP420" s="1">
        <v>1839.445272727272</v>
      </c>
      <c r="AQ420" s="1">
        <v>-0.007719175724781951</v>
      </c>
      <c r="AR420" s="1">
        <v>64.97581372188397</v>
      </c>
      <c r="AS420" s="1">
        <f t="shared" si="27"/>
        <v>1.524565039</v>
      </c>
      <c r="AT420" s="1">
        <v>25.25741829749792</v>
      </c>
      <c r="AU420" s="1">
        <v>27.03707454545454</v>
      </c>
      <c r="AV420" s="1">
        <v>-1.830242723760014E-5</v>
      </c>
      <c r="AW420" s="1">
        <v>82.26603558513915</v>
      </c>
      <c r="AX420" s="1">
        <v>0.0</v>
      </c>
      <c r="AY420" s="1">
        <v>0.0</v>
      </c>
      <c r="AZ420" s="1">
        <f t="shared" si="28"/>
        <v>1</v>
      </c>
      <c r="BA420" s="1">
        <f t="shared" si="29"/>
        <v>0</v>
      </c>
      <c r="BB420" s="1">
        <f t="shared" si="30"/>
        <v>51940.78522</v>
      </c>
      <c r="BC420" s="1">
        <f t="shared" si="31"/>
        <v>2000.004839</v>
      </c>
      <c r="BD420" s="1">
        <f t="shared" si="32"/>
        <v>1681.204459</v>
      </c>
      <c r="BE420" s="1">
        <f t="shared" si="33"/>
        <v>0.840600196</v>
      </c>
      <c r="BF420" s="1">
        <f t="shared" si="34"/>
        <v>0.1607583782</v>
      </c>
      <c r="BG420" s="1">
        <v>6.0</v>
      </c>
      <c r="BH420" s="1">
        <v>0.5</v>
      </c>
      <c r="BI420" s="1" t="s">
        <v>355</v>
      </c>
      <c r="BJ420" s="1">
        <v>2.0</v>
      </c>
      <c r="BK420" s="1" t="b">
        <v>1</v>
      </c>
      <c r="BL420" s="1">
        <v>1.660486888E9</v>
      </c>
      <c r="BM420" s="1">
        <v>1789.62535483871</v>
      </c>
      <c r="BN420" s="1">
        <v>1800.022580645161</v>
      </c>
      <c r="BO420" s="1">
        <v>27.03971935483871</v>
      </c>
      <c r="BP420" s="1">
        <v>25.25911935483871</v>
      </c>
      <c r="BQ420" s="1">
        <v>1786.83935483871</v>
      </c>
      <c r="BR420" s="1">
        <v>27.02671935483871</v>
      </c>
      <c r="BS420" s="1">
        <v>500.1339032258064</v>
      </c>
      <c r="BT420" s="1">
        <v>99.53043548387099</v>
      </c>
      <c r="BU420" s="1">
        <v>0.1000326096774194</v>
      </c>
      <c r="BV420" s="1">
        <v>30.9683064516129</v>
      </c>
      <c r="BW420" s="1">
        <v>31.76453225806452</v>
      </c>
      <c r="BX420" s="1">
        <v>999.9000000000003</v>
      </c>
      <c r="BY420" s="1">
        <v>0.0</v>
      </c>
      <c r="BZ420" s="1">
        <v>0.0</v>
      </c>
      <c r="CA420" s="1">
        <v>9999.79451612903</v>
      </c>
      <c r="CB420" s="1">
        <v>0.0</v>
      </c>
      <c r="CC420" s="1">
        <v>228.2489677419354</v>
      </c>
      <c r="CD420" s="1">
        <v>-10.32487096774193</v>
      </c>
      <c r="CE420" s="1">
        <v>1839.428064516129</v>
      </c>
      <c r="CF420" s="1">
        <v>1846.668387096774</v>
      </c>
      <c r="CG420" s="1">
        <v>1.776815161290323</v>
      </c>
      <c r="CH420" s="1">
        <v>1800.022580645161</v>
      </c>
      <c r="CI420" s="1">
        <v>25.25911935483871</v>
      </c>
      <c r="CJ420" s="1">
        <v>2.690897741935484</v>
      </c>
      <c r="CK420" s="1">
        <v>2.514050645161291</v>
      </c>
      <c r="CL420" s="1">
        <v>22.22963870967742</v>
      </c>
      <c r="CM420" s="1">
        <v>21.11775483870968</v>
      </c>
      <c r="CN420" s="1">
        <v>2000.004838709677</v>
      </c>
      <c r="CO420" s="1">
        <v>0.9799930967741937</v>
      </c>
      <c r="CP420" s="1">
        <v>0.02000720322580644</v>
      </c>
      <c r="CQ420" s="1">
        <v>0.0</v>
      </c>
      <c r="CR420" s="1">
        <v>2.751580645161291</v>
      </c>
      <c r="CS420" s="1">
        <v>0.0</v>
      </c>
      <c r="CT420" s="1">
        <v>28672.76774193548</v>
      </c>
      <c r="CU420" s="1">
        <v>17412.33225806451</v>
      </c>
      <c r="CV420" s="1">
        <v>41.69106451612901</v>
      </c>
      <c r="CW420" s="1">
        <v>42.93699999999997</v>
      </c>
      <c r="CX420" s="1">
        <v>41.75</v>
      </c>
      <c r="CY420" s="1">
        <v>41.26399999999999</v>
      </c>
      <c r="CZ420" s="1">
        <v>41.78199999999999</v>
      </c>
      <c r="DA420" s="1">
        <v>1959.994838709677</v>
      </c>
      <c r="DB420" s="1">
        <v>40.01322580645161</v>
      </c>
      <c r="DC420" s="1">
        <v>0.0</v>
      </c>
      <c r="DD420" s="1">
        <v>1.6604868938E9</v>
      </c>
      <c r="DE420" s="1">
        <v>0.0</v>
      </c>
      <c r="DF420" s="1">
        <v>1.660486919E9</v>
      </c>
      <c r="DG420" s="1" t="s">
        <v>1161</v>
      </c>
      <c r="DH420" s="1">
        <v>1.660486919E9</v>
      </c>
      <c r="DI420" s="1">
        <v>1.660486915E9</v>
      </c>
      <c r="DJ420" s="1">
        <v>12.0</v>
      </c>
      <c r="DK420" s="1">
        <v>-0.079</v>
      </c>
      <c r="DL420" s="1">
        <v>-0.001</v>
      </c>
      <c r="DM420" s="1">
        <v>2.786</v>
      </c>
      <c r="DN420" s="1">
        <v>0.013</v>
      </c>
      <c r="DO420" s="1">
        <v>1800.0</v>
      </c>
      <c r="DP420" s="1">
        <v>25.0</v>
      </c>
      <c r="DQ420" s="1">
        <v>0.32</v>
      </c>
      <c r="DR420" s="1">
        <v>0.06</v>
      </c>
      <c r="DS420" s="1">
        <v>5.846917409191508</v>
      </c>
      <c r="DT420" s="1">
        <v>-0.9933560705572783</v>
      </c>
      <c r="DU420" s="1">
        <v>0.1878103848222999</v>
      </c>
      <c r="DV420" s="1">
        <v>0.0</v>
      </c>
      <c r="DW420" s="1">
        <v>5.908838154301936</v>
      </c>
      <c r="DX420" s="1">
        <v>-0.9487285135413843</v>
      </c>
      <c r="DY420" s="1">
        <v>0.09533313038174664</v>
      </c>
      <c r="DZ420" s="1">
        <v>0.0</v>
      </c>
      <c r="EA420" s="1">
        <v>-10.34121</v>
      </c>
      <c r="EB420" s="1">
        <v>1.076735038932163</v>
      </c>
      <c r="EC420" s="1">
        <v>0.1133458552396161</v>
      </c>
      <c r="ED420" s="1">
        <v>0.0</v>
      </c>
      <c r="EE420" s="1">
        <v>1603.05284124726</v>
      </c>
      <c r="EF420" s="1">
        <v>33.21510305988886</v>
      </c>
      <c r="EG420" s="1">
        <v>4.599279815829742</v>
      </c>
      <c r="EH420" s="1">
        <v>0.0</v>
      </c>
      <c r="EI420" s="1">
        <v>1.7807415</v>
      </c>
      <c r="EJ420" s="1">
        <v>-0.05771932457786762</v>
      </c>
      <c r="EK420" s="1">
        <v>0.007801868542214734</v>
      </c>
      <c r="EL420" s="1">
        <v>1.0</v>
      </c>
      <c r="EM420" s="1">
        <v>2.019181663276638</v>
      </c>
      <c r="EN420" s="1">
        <v>-0.0427877971048115</v>
      </c>
      <c r="EO420" s="1">
        <v>0.003433315309735981</v>
      </c>
      <c r="EP420" s="1">
        <v>1.0</v>
      </c>
      <c r="EQ420" s="1">
        <v>2.0</v>
      </c>
      <c r="ER420" s="1">
        <v>6.0</v>
      </c>
      <c r="ES420" s="1" t="s">
        <v>384</v>
      </c>
      <c r="ET420" s="1">
        <v>2.94296</v>
      </c>
      <c r="EU420" s="1">
        <v>2.80105</v>
      </c>
      <c r="EV420" s="1">
        <v>0.237566</v>
      </c>
      <c r="EW420" s="1">
        <v>0.23842</v>
      </c>
      <c r="EX420" s="1">
        <v>0.117438</v>
      </c>
      <c r="EY420" s="1">
        <v>0.112</v>
      </c>
      <c r="EZ420" s="1">
        <v>15636.7</v>
      </c>
      <c r="FA420" s="1">
        <v>16379.0</v>
      </c>
      <c r="FB420" s="1">
        <v>23852.0</v>
      </c>
      <c r="FC420" s="1">
        <v>25030.4</v>
      </c>
      <c r="FD420" s="1">
        <v>33697.8</v>
      </c>
      <c r="FE420" s="1">
        <v>35494.2</v>
      </c>
      <c r="FF420" s="1">
        <v>43484.5</v>
      </c>
      <c r="FG420" s="1">
        <v>46267.8</v>
      </c>
      <c r="FH420" s="1">
        <v>1.97033</v>
      </c>
      <c r="FI420" s="1">
        <v>1.87217</v>
      </c>
      <c r="FJ420" s="1">
        <v>0.1425</v>
      </c>
      <c r="FK420" s="1">
        <v>0.0</v>
      </c>
      <c r="FL420" s="1">
        <v>29.4339</v>
      </c>
      <c r="FM420" s="1">
        <v>999.9</v>
      </c>
      <c r="FN420" s="1">
        <v>64.5</v>
      </c>
      <c r="FO420" s="1">
        <v>34.0</v>
      </c>
      <c r="FP420" s="1">
        <v>34.6242</v>
      </c>
      <c r="FQ420" s="1">
        <v>63.5445</v>
      </c>
      <c r="FR420" s="1">
        <v>25.2163</v>
      </c>
      <c r="FS420" s="1">
        <v>1.0</v>
      </c>
      <c r="FT420" s="1">
        <v>0.349045</v>
      </c>
      <c r="FU420" s="1">
        <v>0.906503</v>
      </c>
      <c r="FV420" s="1">
        <v>20.3203</v>
      </c>
      <c r="FW420" s="1">
        <v>5.21909</v>
      </c>
      <c r="FX420" s="1">
        <v>11.9072</v>
      </c>
      <c r="FY420" s="1">
        <v>5.00515</v>
      </c>
      <c r="FZ420" s="1">
        <v>3.29175</v>
      </c>
      <c r="GA420" s="1">
        <v>9999.0</v>
      </c>
      <c r="GB420" s="1">
        <v>9999.0</v>
      </c>
      <c r="GC420" s="1">
        <v>9999.0</v>
      </c>
      <c r="GD420" s="1">
        <v>999.9</v>
      </c>
      <c r="GE420" s="1">
        <v>1.8595</v>
      </c>
      <c r="GF420" s="1">
        <v>1.85454</v>
      </c>
      <c r="GG420" s="1">
        <v>1.85767</v>
      </c>
      <c r="GH420" s="1">
        <v>1.85612</v>
      </c>
      <c r="GI420" s="1">
        <v>1.85493</v>
      </c>
      <c r="GJ420" s="1">
        <v>1.85455</v>
      </c>
      <c r="GK420" s="1">
        <v>1.85333</v>
      </c>
      <c r="GL420" s="1">
        <v>1.85638</v>
      </c>
      <c r="GM420" s="1">
        <v>0.0</v>
      </c>
      <c r="GN420" s="1">
        <v>0.0</v>
      </c>
      <c r="GO420" s="1">
        <v>0.0</v>
      </c>
      <c r="GP420" s="1">
        <v>0.0</v>
      </c>
      <c r="GQ420" s="1" t="s">
        <v>358</v>
      </c>
      <c r="GR420" s="1" t="s">
        <v>359</v>
      </c>
      <c r="GS420" s="1" t="s">
        <v>360</v>
      </c>
      <c r="GT420" s="1" t="s">
        <v>360</v>
      </c>
      <c r="GU420" s="1" t="s">
        <v>360</v>
      </c>
      <c r="GV420" s="1" t="s">
        <v>360</v>
      </c>
      <c r="GW420" s="1">
        <v>0.0</v>
      </c>
      <c r="GX420" s="1">
        <v>100.0</v>
      </c>
      <c r="GY420" s="1">
        <v>100.0</v>
      </c>
      <c r="GZ420" s="1">
        <v>2.786</v>
      </c>
      <c r="HA420" s="1">
        <v>0.013</v>
      </c>
      <c r="HB420" s="1">
        <v>0.2719307931624723</v>
      </c>
      <c r="HC420" s="1">
        <v>0.002678124759318837</v>
      </c>
      <c r="HD420" s="1">
        <v>-9.373761146515732E-7</v>
      </c>
      <c r="HE420" s="1">
        <v>1.391563784175389E-10</v>
      </c>
      <c r="HF420" s="1">
        <v>-0.07679970109466683</v>
      </c>
      <c r="HG420" s="1">
        <v>0.01061361004592812</v>
      </c>
      <c r="HH420" s="1">
        <v>-3.086644042041478E-4</v>
      </c>
      <c r="HI420" s="1">
        <v>1.24720902217549E-6</v>
      </c>
      <c r="HJ420" s="1">
        <v>1.0</v>
      </c>
      <c r="HK420" s="1">
        <v>2093.0</v>
      </c>
      <c r="HL420" s="1">
        <v>2.0</v>
      </c>
      <c r="HM420" s="1">
        <v>27.0</v>
      </c>
      <c r="HN420" s="1">
        <v>3.2</v>
      </c>
      <c r="HO420" s="1">
        <v>3.5</v>
      </c>
      <c r="HP420" s="1">
        <v>3.46558</v>
      </c>
      <c r="HQ420" s="1">
        <v>2.30103</v>
      </c>
      <c r="HR420" s="1">
        <v>1.4978</v>
      </c>
      <c r="HS420" s="1">
        <v>2.29858</v>
      </c>
      <c r="HT420" s="1">
        <v>1.54785</v>
      </c>
      <c r="HU420" s="1">
        <v>2.25464</v>
      </c>
      <c r="HV420" s="1">
        <v>37.6987</v>
      </c>
      <c r="HW420" s="1">
        <v>14.8413</v>
      </c>
      <c r="HX420" s="1">
        <v>18.0</v>
      </c>
      <c r="HY420" s="1">
        <v>502.21</v>
      </c>
      <c r="HZ420" s="1">
        <v>503.833</v>
      </c>
      <c r="IA420" s="1">
        <v>27.9754</v>
      </c>
      <c r="IB420" s="1">
        <v>31.5762</v>
      </c>
      <c r="IC420" s="1">
        <v>29.9993</v>
      </c>
      <c r="ID420" s="1">
        <v>31.4118</v>
      </c>
      <c r="IE420" s="1">
        <v>31.5062</v>
      </c>
      <c r="IF420" s="1">
        <v>69.3819</v>
      </c>
      <c r="IG420" s="1">
        <v>28.1612</v>
      </c>
      <c r="IH420" s="1">
        <v>23.003</v>
      </c>
      <c r="II420" s="1">
        <v>28.029</v>
      </c>
      <c r="IJ420" s="1">
        <v>1800.0</v>
      </c>
      <c r="IK420" s="1">
        <v>25.3355</v>
      </c>
      <c r="IL420" s="1">
        <v>100.557</v>
      </c>
      <c r="IM420" s="1">
        <v>100.276</v>
      </c>
      <c r="IN420" s="1" t="s">
        <v>365</v>
      </c>
    </row>
    <row r="421" ht="15.75" customHeight="1">
      <c r="A421" s="1">
        <v>405.0</v>
      </c>
      <c r="B421" s="1">
        <v>1.6604870885E9</v>
      </c>
      <c r="C421" s="1">
        <v>2959.400000095367</v>
      </c>
      <c r="D421" s="1" t="s">
        <v>1162</v>
      </c>
      <c r="E421" s="1" t="s">
        <v>1163</v>
      </c>
      <c r="F421" s="1">
        <v>1.0</v>
      </c>
      <c r="G421" s="1" t="s">
        <v>349</v>
      </c>
      <c r="H421" s="1" t="s">
        <v>350</v>
      </c>
      <c r="I421" s="1" t="s">
        <v>351</v>
      </c>
      <c r="J421" s="1" t="s">
        <v>352</v>
      </c>
      <c r="K421" s="1" t="s">
        <v>353</v>
      </c>
      <c r="L421" s="1" t="s">
        <v>349</v>
      </c>
      <c r="M421" s="1" t="s">
        <v>1130</v>
      </c>
      <c r="N421" s="1">
        <v>1.66048708075E9</v>
      </c>
      <c r="O421" s="1">
        <f t="shared" si="1"/>
        <v>0.001455312128</v>
      </c>
      <c r="P421" s="1">
        <f t="shared" si="2"/>
        <v>1.455312128</v>
      </c>
      <c r="Q421" s="1">
        <f t="shared" si="3"/>
        <v>5.84064587</v>
      </c>
      <c r="R421" s="1">
        <f t="shared" si="4"/>
        <v>1989.055667</v>
      </c>
      <c r="S421" s="1">
        <f t="shared" si="5"/>
        <v>1791.885972</v>
      </c>
      <c r="T421" s="1">
        <f t="shared" si="6"/>
        <v>178.5463823</v>
      </c>
      <c r="U421" s="1">
        <f t="shared" si="7"/>
        <v>198.1926857</v>
      </c>
      <c r="V421" s="1">
        <f t="shared" si="8"/>
        <v>0.0705212916</v>
      </c>
      <c r="W421" s="1">
        <f t="shared" si="9"/>
        <v>2.922249453</v>
      </c>
      <c r="X421" s="1">
        <f t="shared" si="10"/>
        <v>0.06958930036</v>
      </c>
      <c r="Y421" s="1">
        <f t="shared" si="11"/>
        <v>0.04357602223</v>
      </c>
      <c r="Z421" s="1">
        <f t="shared" si="12"/>
        <v>321.515741</v>
      </c>
      <c r="AA421" s="1">
        <f t="shared" si="13"/>
        <v>32.45345776</v>
      </c>
      <c r="AB421" s="1">
        <f t="shared" si="14"/>
        <v>31.73263</v>
      </c>
      <c r="AC421" s="1">
        <f t="shared" si="15"/>
        <v>4.703294739</v>
      </c>
      <c r="AD421" s="1">
        <f t="shared" si="16"/>
        <v>59.99634192</v>
      </c>
      <c r="AE421" s="1">
        <f t="shared" si="17"/>
        <v>2.696882229</v>
      </c>
      <c r="AF421" s="1">
        <f t="shared" si="18"/>
        <v>4.49507777</v>
      </c>
      <c r="AG421" s="1">
        <f t="shared" si="19"/>
        <v>2.006412511</v>
      </c>
      <c r="AH421" s="1">
        <f t="shared" si="20"/>
        <v>-64.17926486</v>
      </c>
      <c r="AI421" s="1">
        <f t="shared" si="21"/>
        <v>-125.4210272</v>
      </c>
      <c r="AJ421" s="1">
        <f t="shared" si="22"/>
        <v>-9.669831882</v>
      </c>
      <c r="AK421" s="1">
        <f t="shared" si="23"/>
        <v>122.245617</v>
      </c>
      <c r="AL421" s="1">
        <f t="shared" si="24"/>
        <v>6.217051838</v>
      </c>
      <c r="AM421" s="1">
        <f t="shared" si="25"/>
        <v>1.443304332</v>
      </c>
      <c r="AN421" s="1">
        <f t="shared" si="26"/>
        <v>5.84064587</v>
      </c>
      <c r="AO421" s="1">
        <v>2052.024595037542</v>
      </c>
      <c r="AP421" s="1">
        <v>2044.806</v>
      </c>
      <c r="AQ421" s="1">
        <v>0.005694056164387658</v>
      </c>
      <c r="AR421" s="1">
        <v>64.96881622253291</v>
      </c>
      <c r="AS421" s="1">
        <f t="shared" si="27"/>
        <v>1.455312128</v>
      </c>
      <c r="AT421" s="1">
        <v>25.38774669144471</v>
      </c>
      <c r="AU421" s="1">
        <v>27.08203151515152</v>
      </c>
      <c r="AV421" s="1">
        <v>6.733419672104175E-4</v>
      </c>
      <c r="AW421" s="1">
        <v>82.30004059161911</v>
      </c>
      <c r="AX421" s="1">
        <v>0.0</v>
      </c>
      <c r="AY421" s="1">
        <v>0.0</v>
      </c>
      <c r="AZ421" s="1">
        <f t="shared" si="28"/>
        <v>1</v>
      </c>
      <c r="BA421" s="1">
        <f t="shared" si="29"/>
        <v>0</v>
      </c>
      <c r="BB421" s="1">
        <f t="shared" si="30"/>
        <v>51974.50978</v>
      </c>
      <c r="BC421" s="1">
        <f t="shared" si="31"/>
        <v>2000.002</v>
      </c>
      <c r="BD421" s="1">
        <f t="shared" si="32"/>
        <v>1681.20138</v>
      </c>
      <c r="BE421" s="1">
        <f t="shared" si="33"/>
        <v>0.8405998496</v>
      </c>
      <c r="BF421" s="1">
        <f t="shared" si="34"/>
        <v>0.1607577097</v>
      </c>
      <c r="BG421" s="1">
        <v>6.0</v>
      </c>
      <c r="BH421" s="1">
        <v>0.5</v>
      </c>
      <c r="BI421" s="1" t="s">
        <v>355</v>
      </c>
      <c r="BJ421" s="1">
        <v>2.0</v>
      </c>
      <c r="BK421" s="1" t="b">
        <v>1</v>
      </c>
      <c r="BL421" s="1">
        <v>1.66048708075E9</v>
      </c>
      <c r="BM421" s="1">
        <v>1989.055666666667</v>
      </c>
      <c r="BN421" s="1">
        <v>1999.958333333333</v>
      </c>
      <c r="BO421" s="1">
        <v>27.06582666666667</v>
      </c>
      <c r="BP421" s="1">
        <v>25.38116666666666</v>
      </c>
      <c r="BQ421" s="1">
        <v>1986.417666666667</v>
      </c>
      <c r="BR421" s="1">
        <v>27.04982666666667</v>
      </c>
      <c r="BS421" s="1">
        <v>500.1270666666667</v>
      </c>
      <c r="BT421" s="1">
        <v>99.54165666666668</v>
      </c>
      <c r="BU421" s="1">
        <v>0.09994164</v>
      </c>
      <c r="BV421" s="1">
        <v>30.93653</v>
      </c>
      <c r="BW421" s="1">
        <v>31.73263</v>
      </c>
      <c r="BX421" s="1">
        <v>999.9000000000002</v>
      </c>
      <c r="BY421" s="1">
        <v>0.0</v>
      </c>
      <c r="BZ421" s="1">
        <v>0.0</v>
      </c>
      <c r="CA421" s="1">
        <v>10004.29766666667</v>
      </c>
      <c r="CB421" s="1">
        <v>0.0</v>
      </c>
      <c r="CC421" s="1">
        <v>326.255</v>
      </c>
      <c r="CD421" s="1">
        <v>-10.63605333333333</v>
      </c>
      <c r="CE421" s="1">
        <v>2044.644</v>
      </c>
      <c r="CF421" s="1">
        <v>2052.041</v>
      </c>
      <c r="CG421" s="1">
        <v>1.676345333333333</v>
      </c>
      <c r="CH421" s="1">
        <v>1999.958333333333</v>
      </c>
      <c r="CI421" s="1">
        <v>25.38116666666666</v>
      </c>
      <c r="CJ421" s="1">
        <v>2.693349333333333</v>
      </c>
      <c r="CK421" s="1">
        <v>2.526482666666667</v>
      </c>
      <c r="CL421" s="1">
        <v>22.24459</v>
      </c>
      <c r="CM421" s="1">
        <v>21.19812</v>
      </c>
      <c r="CN421" s="1">
        <v>2000.002</v>
      </c>
      <c r="CO421" s="1">
        <v>0.9800045000000002</v>
      </c>
      <c r="CP421" s="1">
        <v>0.019995</v>
      </c>
      <c r="CQ421" s="1">
        <v>0.0</v>
      </c>
      <c r="CR421" s="1">
        <v>2.597666666666667</v>
      </c>
      <c r="CS421" s="1">
        <v>0.0</v>
      </c>
      <c r="CT421" s="1">
        <v>28465.48666666667</v>
      </c>
      <c r="CU421" s="1">
        <v>17412.36333333333</v>
      </c>
      <c r="CV421" s="1">
        <v>41.375</v>
      </c>
      <c r="CW421" s="1">
        <v>42.56199999999998</v>
      </c>
      <c r="CX421" s="1">
        <v>41.43079999999999</v>
      </c>
      <c r="CY421" s="1">
        <v>40.94749999999998</v>
      </c>
      <c r="CZ421" s="1">
        <v>41.49789999999999</v>
      </c>
      <c r="DA421" s="1">
        <v>1960.011333333333</v>
      </c>
      <c r="DB421" s="1">
        <v>39.99</v>
      </c>
      <c r="DC421" s="1">
        <v>0.0</v>
      </c>
      <c r="DD421" s="1">
        <v>1.6604870864E9</v>
      </c>
      <c r="DE421" s="1">
        <v>0.0</v>
      </c>
      <c r="DF421" s="1">
        <v>1.660487127E9</v>
      </c>
      <c r="DG421" s="1" t="s">
        <v>1164</v>
      </c>
      <c r="DH421" s="1">
        <v>1.660487127E9</v>
      </c>
      <c r="DI421" s="1">
        <v>1.6604871095E9</v>
      </c>
      <c r="DJ421" s="1">
        <v>13.0</v>
      </c>
      <c r="DK421" s="1">
        <v>-0.274</v>
      </c>
      <c r="DL421" s="1">
        <v>0.003</v>
      </c>
      <c r="DM421" s="1">
        <v>2.638</v>
      </c>
      <c r="DN421" s="1">
        <v>0.016</v>
      </c>
      <c r="DO421" s="1">
        <v>1999.0</v>
      </c>
      <c r="DP421" s="1">
        <v>25.0</v>
      </c>
      <c r="DQ421" s="1">
        <v>1.0</v>
      </c>
      <c r="DR421" s="1">
        <v>0.07</v>
      </c>
      <c r="DS421" s="1">
        <v>5.94924862192697</v>
      </c>
      <c r="DT421" s="1">
        <v>-0.2014553059918121</v>
      </c>
      <c r="DU421" s="1">
        <v>0.2268465609390341</v>
      </c>
      <c r="DV421" s="1">
        <v>1.0</v>
      </c>
      <c r="DW421" s="1">
        <v>6.01318217179826</v>
      </c>
      <c r="DX421" s="1">
        <v>-0.1796119891498688</v>
      </c>
      <c r="DY421" s="1">
        <v>0.1387918162521561</v>
      </c>
      <c r="DZ421" s="1">
        <v>1.0</v>
      </c>
      <c r="EA421" s="1">
        <v>-10.63592580645161</v>
      </c>
      <c r="EB421" s="1">
        <v>0.1616129032258164</v>
      </c>
      <c r="EC421" s="1">
        <v>0.1607780457002396</v>
      </c>
      <c r="ED421" s="1">
        <v>1.0</v>
      </c>
      <c r="EE421" s="1">
        <v>1790.156900361839</v>
      </c>
      <c r="EF421" s="1">
        <v>2.714888206348304</v>
      </c>
      <c r="EG421" s="1">
        <v>4.147591070851053</v>
      </c>
      <c r="EH421" s="1">
        <v>0.0</v>
      </c>
      <c r="EI421" s="1">
        <v>1.689132682926829</v>
      </c>
      <c r="EJ421" s="1">
        <v>-0.1189352613240432</v>
      </c>
      <c r="EK421" s="1">
        <v>0.02455410531711255</v>
      </c>
      <c r="EL421" s="1">
        <v>1.0</v>
      </c>
      <c r="EM421" s="1">
        <v>2.007282975594504</v>
      </c>
      <c r="EN421" s="1">
        <v>-0.005199429812965089</v>
      </c>
      <c r="EO421" s="1">
        <v>7.209264524036795E-4</v>
      </c>
      <c r="EP421" s="1">
        <v>1.0</v>
      </c>
      <c r="EQ421" s="1">
        <v>5.0</v>
      </c>
      <c r="ER421" s="1">
        <v>6.0</v>
      </c>
      <c r="ES421" s="1" t="s">
        <v>364</v>
      </c>
      <c r="ET421" s="1">
        <v>2.94319</v>
      </c>
      <c r="EU421" s="1">
        <v>2.8013</v>
      </c>
      <c r="EV421" s="1">
        <v>0.252362</v>
      </c>
      <c r="EW421" s="1">
        <v>0.253182</v>
      </c>
      <c r="EX421" s="1">
        <v>0.117644</v>
      </c>
      <c r="EY421" s="1">
        <v>0.112459</v>
      </c>
      <c r="EZ421" s="1">
        <v>15339.9</v>
      </c>
      <c r="FA421" s="1">
        <v>16069.1</v>
      </c>
      <c r="FB421" s="1">
        <v>23861.5</v>
      </c>
      <c r="FC421" s="1">
        <v>25041.1</v>
      </c>
      <c r="FD421" s="1">
        <v>33703.3</v>
      </c>
      <c r="FE421" s="1">
        <v>35490.9</v>
      </c>
      <c r="FF421" s="1">
        <v>43500.5</v>
      </c>
      <c r="FG421" s="1">
        <v>46287.2</v>
      </c>
      <c r="FH421" s="1">
        <v>1.97315</v>
      </c>
      <c r="FI421" s="1">
        <v>1.87567</v>
      </c>
      <c r="FJ421" s="1">
        <v>0.149071</v>
      </c>
      <c r="FK421" s="1">
        <v>0.0</v>
      </c>
      <c r="FL421" s="1">
        <v>29.3114</v>
      </c>
      <c r="FM421" s="1">
        <v>999.9</v>
      </c>
      <c r="FN421" s="1">
        <v>63.9</v>
      </c>
      <c r="FO421" s="1">
        <v>34.2</v>
      </c>
      <c r="FP421" s="1">
        <v>34.6818</v>
      </c>
      <c r="FQ421" s="1">
        <v>63.4545</v>
      </c>
      <c r="FR421" s="1">
        <v>25.2524</v>
      </c>
      <c r="FS421" s="1">
        <v>1.0</v>
      </c>
      <c r="FT421" s="1">
        <v>0.327868</v>
      </c>
      <c r="FU421" s="1">
        <v>0.357633</v>
      </c>
      <c r="FV421" s="1">
        <v>20.3223</v>
      </c>
      <c r="FW421" s="1">
        <v>5.21729</v>
      </c>
      <c r="FX421" s="1">
        <v>11.9072</v>
      </c>
      <c r="FY421" s="1">
        <v>5.00535</v>
      </c>
      <c r="FZ421" s="1">
        <v>3.29163</v>
      </c>
      <c r="GA421" s="1">
        <v>9999.0</v>
      </c>
      <c r="GB421" s="1">
        <v>9999.0</v>
      </c>
      <c r="GC421" s="1">
        <v>9999.0</v>
      </c>
      <c r="GD421" s="1">
        <v>999.9</v>
      </c>
      <c r="GE421" s="1">
        <v>1.85948</v>
      </c>
      <c r="GF421" s="1">
        <v>1.85447</v>
      </c>
      <c r="GG421" s="1">
        <v>1.85763</v>
      </c>
      <c r="GH421" s="1">
        <v>1.85609</v>
      </c>
      <c r="GI421" s="1">
        <v>1.85486</v>
      </c>
      <c r="GJ421" s="1">
        <v>1.85454</v>
      </c>
      <c r="GK421" s="1">
        <v>1.85326</v>
      </c>
      <c r="GL421" s="1">
        <v>1.85637</v>
      </c>
      <c r="GM421" s="1">
        <v>0.0</v>
      </c>
      <c r="GN421" s="1">
        <v>0.0</v>
      </c>
      <c r="GO421" s="1">
        <v>0.0</v>
      </c>
      <c r="GP421" s="1">
        <v>0.0</v>
      </c>
      <c r="GQ421" s="1" t="s">
        <v>358</v>
      </c>
      <c r="GR421" s="1" t="s">
        <v>359</v>
      </c>
      <c r="GS421" s="1" t="s">
        <v>360</v>
      </c>
      <c r="GT421" s="1" t="s">
        <v>360</v>
      </c>
      <c r="GU421" s="1" t="s">
        <v>360</v>
      </c>
      <c r="GV421" s="1" t="s">
        <v>360</v>
      </c>
      <c r="GW421" s="1">
        <v>0.0</v>
      </c>
      <c r="GX421" s="1">
        <v>100.0</v>
      </c>
      <c r="GY421" s="1">
        <v>100.0</v>
      </c>
      <c r="GZ421" s="1">
        <v>2.638</v>
      </c>
      <c r="HA421" s="1">
        <v>0.016</v>
      </c>
      <c r="HB421" s="1">
        <v>0.1928842351423436</v>
      </c>
      <c r="HC421" s="1">
        <v>0.002678124759318837</v>
      </c>
      <c r="HD421" s="1">
        <v>-9.373761146515732E-7</v>
      </c>
      <c r="HE421" s="1">
        <v>1.391563784175389E-10</v>
      </c>
      <c r="HF421" s="1">
        <v>-0.07823704888801095</v>
      </c>
      <c r="HG421" s="1">
        <v>0.01061361004592812</v>
      </c>
      <c r="HH421" s="1">
        <v>-3.086644042041478E-4</v>
      </c>
      <c r="HI421" s="1">
        <v>1.24720902217549E-6</v>
      </c>
      <c r="HJ421" s="1">
        <v>1.0</v>
      </c>
      <c r="HK421" s="1">
        <v>2093.0</v>
      </c>
      <c r="HL421" s="1">
        <v>2.0</v>
      </c>
      <c r="HM421" s="1">
        <v>27.0</v>
      </c>
      <c r="HN421" s="1">
        <v>2.8</v>
      </c>
      <c r="HO421" s="1">
        <v>2.9</v>
      </c>
      <c r="HP421" s="1">
        <v>3.77319</v>
      </c>
      <c r="HQ421" s="1">
        <v>2.28149</v>
      </c>
      <c r="HR421" s="1">
        <v>1.4978</v>
      </c>
      <c r="HS421" s="1">
        <v>2.29858</v>
      </c>
      <c r="HT421" s="1">
        <v>1.54785</v>
      </c>
      <c r="HU421" s="1">
        <v>2.44629</v>
      </c>
      <c r="HV421" s="1">
        <v>37.7711</v>
      </c>
      <c r="HW421" s="1">
        <v>14.8238</v>
      </c>
      <c r="HX421" s="1">
        <v>18.0</v>
      </c>
      <c r="HY421" s="1">
        <v>502.384</v>
      </c>
      <c r="HZ421" s="1">
        <v>504.572</v>
      </c>
      <c r="IA421" s="1">
        <v>28.5661</v>
      </c>
      <c r="IB421" s="1">
        <v>31.3234</v>
      </c>
      <c r="IC421" s="1">
        <v>29.9996</v>
      </c>
      <c r="ID421" s="1">
        <v>31.2053</v>
      </c>
      <c r="IE421" s="1">
        <v>31.3043</v>
      </c>
      <c r="IF421" s="1">
        <v>75.5058</v>
      </c>
      <c r="IG421" s="1">
        <v>27.49</v>
      </c>
      <c r="IH421" s="1">
        <v>17.3547</v>
      </c>
      <c r="II421" s="1">
        <v>28.5892</v>
      </c>
      <c r="IJ421" s="1">
        <v>2000.0</v>
      </c>
      <c r="IK421" s="1">
        <v>25.3867</v>
      </c>
      <c r="IL421" s="1">
        <v>100.595</v>
      </c>
      <c r="IM421" s="1">
        <v>100.319</v>
      </c>
      <c r="IN421" s="1" t="s">
        <v>365</v>
      </c>
    </row>
    <row r="422" ht="15.75" customHeight="1">
      <c r="A422" s="1">
        <v>406.0</v>
      </c>
      <c r="B422" s="1">
        <v>1.6604883431E9</v>
      </c>
      <c r="C422" s="1">
        <v>4214.0</v>
      </c>
      <c r="D422" s="1" t="s">
        <v>1165</v>
      </c>
      <c r="E422" s="1" t="s">
        <v>1166</v>
      </c>
      <c r="F422" s="1">
        <v>1.0</v>
      </c>
      <c r="G422" s="1" t="s">
        <v>1167</v>
      </c>
      <c r="H422" s="1" t="s">
        <v>350</v>
      </c>
      <c r="I422" s="1" t="s">
        <v>351</v>
      </c>
      <c r="J422" s="1" t="s">
        <v>352</v>
      </c>
      <c r="K422" s="1" t="s">
        <v>1168</v>
      </c>
      <c r="L422" s="1" t="s">
        <v>1169</v>
      </c>
      <c r="M422" s="1" t="s">
        <v>354</v>
      </c>
      <c r="N422" s="1">
        <v>1.660488335099999E9</v>
      </c>
      <c r="O422" s="1">
        <f t="shared" si="1"/>
        <v>0.001791345634</v>
      </c>
      <c r="P422" s="1">
        <f t="shared" si="2"/>
        <v>1.791345634</v>
      </c>
      <c r="Q422" s="1">
        <f t="shared" si="3"/>
        <v>6.159001323</v>
      </c>
      <c r="R422" s="1">
        <f t="shared" si="4"/>
        <v>392.4266774</v>
      </c>
      <c r="S422" s="1">
        <f t="shared" si="5"/>
        <v>267.1542364</v>
      </c>
      <c r="T422" s="1">
        <f t="shared" si="6"/>
        <v>26.65381916</v>
      </c>
      <c r="U422" s="1">
        <f t="shared" si="7"/>
        <v>39.15217604</v>
      </c>
      <c r="V422" s="1">
        <f t="shared" si="8"/>
        <v>0.08743427664</v>
      </c>
      <c r="W422" s="1">
        <f t="shared" si="9"/>
        <v>2.923459629</v>
      </c>
      <c r="X422" s="1">
        <f t="shared" si="10"/>
        <v>0.08600710449</v>
      </c>
      <c r="Y422" s="1">
        <f t="shared" si="11"/>
        <v>0.05388072558</v>
      </c>
      <c r="Z422" s="1">
        <f t="shared" si="12"/>
        <v>321.5158582</v>
      </c>
      <c r="AA422" s="1">
        <f t="shared" si="13"/>
        <v>32.41455579</v>
      </c>
      <c r="AB422" s="1">
        <f t="shared" si="14"/>
        <v>31.74620323</v>
      </c>
      <c r="AC422" s="1">
        <f t="shared" si="15"/>
        <v>4.706916359</v>
      </c>
      <c r="AD422" s="1">
        <f t="shared" si="16"/>
        <v>60.03389473</v>
      </c>
      <c r="AE422" s="1">
        <f t="shared" si="17"/>
        <v>2.70613021</v>
      </c>
      <c r="AF422" s="1">
        <f t="shared" si="18"/>
        <v>4.507670579</v>
      </c>
      <c r="AG422" s="1">
        <f t="shared" si="19"/>
        <v>2.000786149</v>
      </c>
      <c r="AH422" s="1">
        <f t="shared" si="20"/>
        <v>-78.99834245</v>
      </c>
      <c r="AI422" s="1">
        <f t="shared" si="21"/>
        <v>-119.8813868</v>
      </c>
      <c r="AJ422" s="1">
        <f t="shared" si="22"/>
        <v>-9.241755854</v>
      </c>
      <c r="AK422" s="1">
        <f t="shared" si="23"/>
        <v>113.3943731</v>
      </c>
      <c r="AL422" s="1">
        <f t="shared" si="24"/>
        <v>5.60863555</v>
      </c>
      <c r="AM422" s="1">
        <f t="shared" si="25"/>
        <v>1.801541015</v>
      </c>
      <c r="AN422" s="1">
        <f t="shared" si="26"/>
        <v>6.159001323</v>
      </c>
      <c r="AO422" s="1">
        <v>410.2914288767973</v>
      </c>
      <c r="AP422" s="1">
        <v>402.7875090909089</v>
      </c>
      <c r="AQ422" s="1">
        <v>-0.01455597549320985</v>
      </c>
      <c r="AR422" s="1">
        <v>64.942084106526</v>
      </c>
      <c r="AS422" s="1">
        <f t="shared" si="27"/>
        <v>1.791345634</v>
      </c>
      <c r="AT422" s="1">
        <v>25.01991187482716</v>
      </c>
      <c r="AU422" s="1">
        <v>27.11073090909089</v>
      </c>
      <c r="AV422" s="1">
        <v>-7.387315938419689E-6</v>
      </c>
      <c r="AW422" s="1">
        <v>82.95501990535313</v>
      </c>
      <c r="AX422" s="1">
        <v>0.0</v>
      </c>
      <c r="AY422" s="1">
        <v>0.0</v>
      </c>
      <c r="AZ422" s="1">
        <f t="shared" si="28"/>
        <v>1</v>
      </c>
      <c r="BA422" s="1">
        <f t="shared" si="29"/>
        <v>0</v>
      </c>
      <c r="BB422" s="1">
        <f t="shared" si="30"/>
        <v>52003.2874</v>
      </c>
      <c r="BC422" s="1">
        <f t="shared" si="31"/>
        <v>1999.995484</v>
      </c>
      <c r="BD422" s="1">
        <f t="shared" si="32"/>
        <v>1681.196506</v>
      </c>
      <c r="BE422" s="1">
        <f t="shared" si="33"/>
        <v>0.8406001514</v>
      </c>
      <c r="BF422" s="1">
        <f t="shared" si="34"/>
        <v>0.1607582921</v>
      </c>
      <c r="BG422" s="1">
        <v>6.0</v>
      </c>
      <c r="BH422" s="1">
        <v>0.5</v>
      </c>
      <c r="BI422" s="1" t="s">
        <v>355</v>
      </c>
      <c r="BJ422" s="1">
        <v>2.0</v>
      </c>
      <c r="BK422" s="1" t="b">
        <v>1</v>
      </c>
      <c r="BL422" s="1">
        <v>1.660488335099999E9</v>
      </c>
      <c r="BM422" s="1">
        <v>392.4266774193548</v>
      </c>
      <c r="BN422" s="1">
        <v>400.0033548387097</v>
      </c>
      <c r="BO422" s="1">
        <v>27.12384838709678</v>
      </c>
      <c r="BP422" s="1">
        <v>25.0212064516129</v>
      </c>
      <c r="BQ422" s="1">
        <v>391.0676774193548</v>
      </c>
      <c r="BR422" s="1">
        <v>27.10584838709678</v>
      </c>
      <c r="BS422" s="1">
        <v>500.1354516129032</v>
      </c>
      <c r="BT422" s="1">
        <v>99.66937741935483</v>
      </c>
      <c r="BU422" s="1">
        <v>0.1000273935483871</v>
      </c>
      <c r="BV422" s="1">
        <v>30.98558064516129</v>
      </c>
      <c r="BW422" s="1">
        <v>31.74620322580645</v>
      </c>
      <c r="BX422" s="1">
        <v>999.9000000000003</v>
      </c>
      <c r="BY422" s="1">
        <v>0.0</v>
      </c>
      <c r="BZ422" s="1">
        <v>0.0</v>
      </c>
      <c r="CA422" s="1">
        <v>9998.381290322579</v>
      </c>
      <c r="CB422" s="1">
        <v>0.0</v>
      </c>
      <c r="CC422" s="1">
        <v>22.00341290322581</v>
      </c>
      <c r="CD422" s="1">
        <v>-8.104042258064517</v>
      </c>
      <c r="CE422" s="1">
        <v>402.8225161290323</v>
      </c>
      <c r="CF422" s="1">
        <v>410.2688709677419</v>
      </c>
      <c r="CG422" s="1">
        <v>2.095451935483871</v>
      </c>
      <c r="CH422" s="1">
        <v>400.0033548387097</v>
      </c>
      <c r="CI422" s="1">
        <v>25.0212064516129</v>
      </c>
      <c r="CJ422" s="1">
        <v>2.7027</v>
      </c>
      <c r="CK422" s="1">
        <v>2.49384935483871</v>
      </c>
      <c r="CL422" s="1">
        <v>22.30154838709677</v>
      </c>
      <c r="CM422" s="1">
        <v>20.9864129032258</v>
      </c>
      <c r="CN422" s="1">
        <v>1999.995483870968</v>
      </c>
      <c r="CO422" s="1">
        <v>0.9799961935483872</v>
      </c>
      <c r="CP422" s="1">
        <v>0.0200041064516129</v>
      </c>
      <c r="CQ422" s="1">
        <v>0.0</v>
      </c>
      <c r="CR422" s="1">
        <v>2.676612903225807</v>
      </c>
      <c r="CS422" s="1">
        <v>0.0</v>
      </c>
      <c r="CT422" s="1">
        <v>48579.11935483872</v>
      </c>
      <c r="CU422" s="1">
        <v>17412.26774193548</v>
      </c>
      <c r="CV422" s="1">
        <v>39.883</v>
      </c>
      <c r="CW422" s="1">
        <v>40.798</v>
      </c>
      <c r="CX422" s="1">
        <v>39.81199999999998</v>
      </c>
      <c r="CY422" s="1">
        <v>39.31199999999998</v>
      </c>
      <c r="CZ422" s="1">
        <v>40.06199999999998</v>
      </c>
      <c r="DA422" s="1">
        <v>1959.985483870968</v>
      </c>
      <c r="DB422" s="1">
        <v>40.01</v>
      </c>
      <c r="DC422" s="1">
        <v>0.0</v>
      </c>
      <c r="DD422" s="1">
        <v>1.660488341E9</v>
      </c>
      <c r="DE422" s="1">
        <v>0.0</v>
      </c>
      <c r="DF422" s="1">
        <v>1.6604883686E9</v>
      </c>
      <c r="DG422" s="1" t="s">
        <v>1170</v>
      </c>
      <c r="DH422" s="1">
        <v>1.6604883601E9</v>
      </c>
      <c r="DI422" s="1">
        <v>1.6604883686E9</v>
      </c>
      <c r="DJ422" s="1">
        <v>14.0</v>
      </c>
      <c r="DK422" s="1">
        <v>0.512</v>
      </c>
      <c r="DL422" s="1">
        <v>0.001</v>
      </c>
      <c r="DM422" s="1">
        <v>1.359</v>
      </c>
      <c r="DN422" s="1">
        <v>0.018</v>
      </c>
      <c r="DO422" s="1">
        <v>400.0</v>
      </c>
      <c r="DP422" s="1">
        <v>25.0</v>
      </c>
      <c r="DQ422" s="1">
        <v>0.25</v>
      </c>
      <c r="DR422" s="1">
        <v>0.07</v>
      </c>
      <c r="DS422" s="1">
        <v>6.049686368120574</v>
      </c>
      <c r="DT422" s="1">
        <v>-0.3258275269311312</v>
      </c>
      <c r="DU422" s="1">
        <v>0.1044716602790767</v>
      </c>
      <c r="DV422" s="1">
        <v>1.0</v>
      </c>
      <c r="DW422" s="1">
        <v>6.044894768577727</v>
      </c>
      <c r="DX422" s="1">
        <v>0.006463308834655372</v>
      </c>
      <c r="DY422" s="1">
        <v>0.03552665816450098</v>
      </c>
      <c r="DZ422" s="1">
        <v>1.0</v>
      </c>
      <c r="EA422" s="1">
        <v>-8.101671333333334</v>
      </c>
      <c r="EB422" s="1">
        <v>0.00990380422691575</v>
      </c>
      <c r="EC422" s="1">
        <v>0.04415856019190633</v>
      </c>
      <c r="ED422" s="1">
        <v>1.0</v>
      </c>
      <c r="EE422" s="1">
        <v>268.9203614623995</v>
      </c>
      <c r="EF422" s="1">
        <v>0.6615747429335468</v>
      </c>
      <c r="EG422" s="1">
        <v>1.89654337107853</v>
      </c>
      <c r="EH422" s="1">
        <v>1.0</v>
      </c>
      <c r="EI422" s="1">
        <v>2.09762475</v>
      </c>
      <c r="EJ422" s="1">
        <v>-0.04046195121951504</v>
      </c>
      <c r="EK422" s="1">
        <v>0.004124483596463949</v>
      </c>
      <c r="EL422" s="1">
        <v>1.0</v>
      </c>
      <c r="EM422" s="1">
        <v>2.000705173493907</v>
      </c>
      <c r="EN422" s="1">
        <v>0.04969308082282502</v>
      </c>
      <c r="EO422" s="1">
        <v>0.003743516280006421</v>
      </c>
      <c r="EP422" s="1">
        <v>1.0</v>
      </c>
      <c r="EQ422" s="1">
        <v>6.0</v>
      </c>
      <c r="ER422" s="1">
        <v>6.0</v>
      </c>
      <c r="ES422" s="1" t="s">
        <v>357</v>
      </c>
      <c r="ET422" s="1">
        <v>2.94444</v>
      </c>
      <c r="EU422" s="1">
        <v>2.8013</v>
      </c>
      <c r="EV422" s="1">
        <v>0.0871268</v>
      </c>
      <c r="EW422" s="1">
        <v>0.0884794</v>
      </c>
      <c r="EX422" s="1">
        <v>0.118219</v>
      </c>
      <c r="EY422" s="1">
        <v>0.111795</v>
      </c>
      <c r="EZ422" s="1">
        <v>18777.7</v>
      </c>
      <c r="FA422" s="1">
        <v>19665.0</v>
      </c>
      <c r="FB422" s="1">
        <v>23910.1</v>
      </c>
      <c r="FC422" s="1">
        <v>25094.9</v>
      </c>
      <c r="FD422" s="1">
        <v>33737.9</v>
      </c>
      <c r="FE422" s="1">
        <v>35582.1</v>
      </c>
      <c r="FF422" s="1">
        <v>43579.9</v>
      </c>
      <c r="FG422" s="1">
        <v>46383.2</v>
      </c>
      <c r="FH422" s="1">
        <v>1.9884</v>
      </c>
      <c r="FI422" s="1">
        <v>1.8926</v>
      </c>
      <c r="FJ422" s="1">
        <v>0.172876</v>
      </c>
      <c r="FK422" s="1">
        <v>0.0</v>
      </c>
      <c r="FL422" s="1">
        <v>28.9562</v>
      </c>
      <c r="FM422" s="1">
        <v>999.9</v>
      </c>
      <c r="FN422" s="1">
        <v>59.8</v>
      </c>
      <c r="FO422" s="1">
        <v>34.4</v>
      </c>
      <c r="FP422" s="1">
        <v>32.7804</v>
      </c>
      <c r="FQ422" s="1">
        <v>63.5538</v>
      </c>
      <c r="FR422" s="1">
        <v>25.7051</v>
      </c>
      <c r="FS422" s="1">
        <v>1.0</v>
      </c>
      <c r="FT422" s="1">
        <v>0.222581</v>
      </c>
      <c r="FU422" s="1">
        <v>-0.254872</v>
      </c>
      <c r="FV422" s="1">
        <v>20.3255</v>
      </c>
      <c r="FW422" s="1">
        <v>5.22058</v>
      </c>
      <c r="FX422" s="1">
        <v>11.9059</v>
      </c>
      <c r="FY422" s="1">
        <v>5.0051</v>
      </c>
      <c r="FZ422" s="1">
        <v>3.29133</v>
      </c>
      <c r="GA422" s="1">
        <v>9999.0</v>
      </c>
      <c r="GB422" s="1">
        <v>9999.0</v>
      </c>
      <c r="GC422" s="1">
        <v>9999.0</v>
      </c>
      <c r="GD422" s="1">
        <v>999.9</v>
      </c>
      <c r="GE422" s="1">
        <v>1.85945</v>
      </c>
      <c r="GF422" s="1">
        <v>1.85444</v>
      </c>
      <c r="GG422" s="1">
        <v>1.8576</v>
      </c>
      <c r="GH422" s="1">
        <v>1.85608</v>
      </c>
      <c r="GI422" s="1">
        <v>1.85486</v>
      </c>
      <c r="GJ422" s="1">
        <v>1.85455</v>
      </c>
      <c r="GK422" s="1">
        <v>1.85319</v>
      </c>
      <c r="GL422" s="1">
        <v>1.85638</v>
      </c>
      <c r="GM422" s="1">
        <v>0.0</v>
      </c>
      <c r="GN422" s="1">
        <v>0.0</v>
      </c>
      <c r="GO422" s="1">
        <v>0.0</v>
      </c>
      <c r="GP422" s="1">
        <v>0.0</v>
      </c>
      <c r="GQ422" s="1" t="s">
        <v>358</v>
      </c>
      <c r="GR422" s="1" t="s">
        <v>359</v>
      </c>
      <c r="GS422" s="1" t="s">
        <v>360</v>
      </c>
      <c r="GT422" s="1" t="s">
        <v>360</v>
      </c>
      <c r="GU422" s="1" t="s">
        <v>360</v>
      </c>
      <c r="GV422" s="1" t="s">
        <v>360</v>
      </c>
      <c r="GW422" s="1">
        <v>0.0</v>
      </c>
      <c r="GX422" s="1">
        <v>100.0</v>
      </c>
      <c r="GY422" s="1">
        <v>100.0</v>
      </c>
      <c r="GZ422" s="1">
        <v>1.359</v>
      </c>
      <c r="HA422" s="1">
        <v>0.018</v>
      </c>
      <c r="HB422" s="1">
        <v>-0.08058233528714759</v>
      </c>
      <c r="HC422" s="1">
        <v>0.002678124759318837</v>
      </c>
      <c r="HD422" s="1">
        <v>-9.373761146515732E-7</v>
      </c>
      <c r="HE422" s="1">
        <v>1.391563784175389E-10</v>
      </c>
      <c r="HF422" s="1">
        <v>-0.07493885092029844</v>
      </c>
      <c r="HG422" s="1">
        <v>0.01061361004592812</v>
      </c>
      <c r="HH422" s="1">
        <v>-3.086644042041478E-4</v>
      </c>
      <c r="HI422" s="1">
        <v>1.24720902217549E-6</v>
      </c>
      <c r="HJ422" s="1">
        <v>1.0</v>
      </c>
      <c r="HK422" s="1">
        <v>2093.0</v>
      </c>
      <c r="HL422" s="1">
        <v>2.0</v>
      </c>
      <c r="HM422" s="1">
        <v>27.0</v>
      </c>
      <c r="HN422" s="1">
        <v>20.3</v>
      </c>
      <c r="HO422" s="1">
        <v>20.6</v>
      </c>
      <c r="HP422" s="1">
        <v>1.02295</v>
      </c>
      <c r="HQ422" s="1">
        <v>2.323</v>
      </c>
      <c r="HR422" s="1">
        <v>1.4978</v>
      </c>
      <c r="HS422" s="1">
        <v>2.30103</v>
      </c>
      <c r="HT422" s="1">
        <v>1.54785</v>
      </c>
      <c r="HU422" s="1">
        <v>2.3584</v>
      </c>
      <c r="HV422" s="1">
        <v>36.8366</v>
      </c>
      <c r="HW422" s="1">
        <v>14.5611</v>
      </c>
      <c r="HX422" s="1">
        <v>18.0</v>
      </c>
      <c r="HY422" s="1">
        <v>501.733</v>
      </c>
      <c r="HZ422" s="1">
        <v>505.319</v>
      </c>
      <c r="IA422" s="1">
        <v>29.6041</v>
      </c>
      <c r="IB422" s="1">
        <v>30.0116</v>
      </c>
      <c r="IC422" s="1">
        <v>29.9999</v>
      </c>
      <c r="ID422" s="1">
        <v>29.8982</v>
      </c>
      <c r="IE422" s="1">
        <v>29.9992</v>
      </c>
      <c r="IF422" s="1">
        <v>20.5103</v>
      </c>
      <c r="IG422" s="1">
        <v>22.9446</v>
      </c>
      <c r="IH422" s="1">
        <v>0.0</v>
      </c>
      <c r="II422" s="1">
        <v>29.6023</v>
      </c>
      <c r="IJ422" s="1">
        <v>400.0</v>
      </c>
      <c r="IK422" s="1">
        <v>24.9635</v>
      </c>
      <c r="IL422" s="1">
        <v>100.786</v>
      </c>
      <c r="IM422" s="1">
        <v>100.529</v>
      </c>
      <c r="IN422" s="1" t="s">
        <v>361</v>
      </c>
    </row>
    <row r="423" ht="15.75" customHeight="1">
      <c r="A423" s="1">
        <v>407.0</v>
      </c>
      <c r="B423" s="1">
        <v>1.6604885706E9</v>
      </c>
      <c r="C423" s="1">
        <v>4441.5</v>
      </c>
      <c r="D423" s="1" t="s">
        <v>1171</v>
      </c>
      <c r="E423" s="1" t="s">
        <v>1172</v>
      </c>
      <c r="F423" s="1">
        <v>1.0</v>
      </c>
      <c r="G423" s="1" t="s">
        <v>1167</v>
      </c>
      <c r="H423" s="1" t="s">
        <v>350</v>
      </c>
      <c r="I423" s="1" t="s">
        <v>351</v>
      </c>
      <c r="J423" s="1" t="s">
        <v>352</v>
      </c>
      <c r="K423" s="1" t="s">
        <v>1168</v>
      </c>
      <c r="L423" s="1" t="s">
        <v>1169</v>
      </c>
      <c r="M423" s="1" t="s">
        <v>354</v>
      </c>
      <c r="N423" s="1">
        <v>1.660488562599999E9</v>
      </c>
      <c r="O423" s="1">
        <f t="shared" si="1"/>
        <v>0.001728618383</v>
      </c>
      <c r="P423" s="1">
        <f t="shared" si="2"/>
        <v>1.728618383</v>
      </c>
      <c r="Q423" s="1">
        <f t="shared" si="3"/>
        <v>-0.5240659238</v>
      </c>
      <c r="R423" s="1">
        <f t="shared" si="4"/>
        <v>50.49148387</v>
      </c>
      <c r="S423" s="1">
        <f t="shared" si="5"/>
        <v>58.78120614</v>
      </c>
      <c r="T423" s="1">
        <f t="shared" si="6"/>
        <v>5.864254038</v>
      </c>
      <c r="U423" s="1">
        <f t="shared" si="7"/>
        <v>5.037237369</v>
      </c>
      <c r="V423" s="1">
        <f t="shared" si="8"/>
        <v>0.08405363432</v>
      </c>
      <c r="W423" s="1">
        <f t="shared" si="9"/>
        <v>2.924330338</v>
      </c>
      <c r="X423" s="1">
        <f t="shared" si="10"/>
        <v>0.08273417992</v>
      </c>
      <c r="Y423" s="1">
        <f t="shared" si="11"/>
        <v>0.05182568481</v>
      </c>
      <c r="Z423" s="1">
        <f t="shared" si="12"/>
        <v>321.5164604</v>
      </c>
      <c r="AA423" s="1">
        <f t="shared" si="13"/>
        <v>32.426299</v>
      </c>
      <c r="AB423" s="1">
        <f t="shared" si="14"/>
        <v>31.76782258</v>
      </c>
      <c r="AC423" s="1">
        <f t="shared" si="15"/>
        <v>4.712689867</v>
      </c>
      <c r="AD423" s="1">
        <f t="shared" si="16"/>
        <v>60.03979652</v>
      </c>
      <c r="AE423" s="1">
        <f t="shared" si="17"/>
        <v>2.705753606</v>
      </c>
      <c r="AF423" s="1">
        <f t="shared" si="18"/>
        <v>4.506600227</v>
      </c>
      <c r="AG423" s="1">
        <f t="shared" si="19"/>
        <v>2.006936261</v>
      </c>
      <c r="AH423" s="1">
        <f t="shared" si="20"/>
        <v>-76.23207068</v>
      </c>
      <c r="AI423" s="1">
        <f t="shared" si="21"/>
        <v>-123.9820865</v>
      </c>
      <c r="AJ423" s="1">
        <f t="shared" si="22"/>
        <v>-9.555859375</v>
      </c>
      <c r="AK423" s="1">
        <f t="shared" si="23"/>
        <v>111.7464438</v>
      </c>
      <c r="AL423" s="1">
        <f t="shared" si="24"/>
        <v>-0.5050220745</v>
      </c>
      <c r="AM423" s="1">
        <f t="shared" si="25"/>
        <v>1.724333558</v>
      </c>
      <c r="AN423" s="1">
        <f t="shared" si="26"/>
        <v>-0.5240659238</v>
      </c>
      <c r="AO423" s="1">
        <v>51.26459823307</v>
      </c>
      <c r="AP423" s="1">
        <v>51.90958909090909</v>
      </c>
      <c r="AQ423" s="1">
        <v>-1.59750202442345E-5</v>
      </c>
      <c r="AR423" s="1">
        <v>65.0836536357032</v>
      </c>
      <c r="AS423" s="1">
        <f t="shared" si="27"/>
        <v>1.728618383</v>
      </c>
      <c r="AT423" s="1">
        <v>25.10416051909021</v>
      </c>
      <c r="AU423" s="1">
        <v>27.12175636363636</v>
      </c>
      <c r="AV423" s="1">
        <v>-5.770005507861264E-6</v>
      </c>
      <c r="AW423" s="1">
        <v>81.89149428523082</v>
      </c>
      <c r="AX423" s="1">
        <v>0.0</v>
      </c>
      <c r="AY423" s="1">
        <v>0.0</v>
      </c>
      <c r="AZ423" s="1">
        <f t="shared" si="28"/>
        <v>1</v>
      </c>
      <c r="BA423" s="1">
        <f t="shared" si="29"/>
        <v>0</v>
      </c>
      <c r="BB423" s="1">
        <f t="shared" si="30"/>
        <v>52028.67698</v>
      </c>
      <c r="BC423" s="1">
        <f t="shared" si="31"/>
        <v>2000.002903</v>
      </c>
      <c r="BD423" s="1">
        <f t="shared" si="32"/>
        <v>1681.202437</v>
      </c>
      <c r="BE423" s="1">
        <f t="shared" si="33"/>
        <v>0.8405999984</v>
      </c>
      <c r="BF423" s="1">
        <f t="shared" si="34"/>
        <v>0.1607579968</v>
      </c>
      <c r="BG423" s="1">
        <v>6.0</v>
      </c>
      <c r="BH423" s="1">
        <v>0.5</v>
      </c>
      <c r="BI423" s="1" t="s">
        <v>355</v>
      </c>
      <c r="BJ423" s="1">
        <v>2.0</v>
      </c>
      <c r="BK423" s="1" t="b">
        <v>1</v>
      </c>
      <c r="BL423" s="1">
        <v>1.660488562599999E9</v>
      </c>
      <c r="BM423" s="1">
        <v>50.49148387096775</v>
      </c>
      <c r="BN423" s="1">
        <v>49.99006451612903</v>
      </c>
      <c r="BO423" s="1">
        <v>27.12151612903226</v>
      </c>
      <c r="BP423" s="1">
        <v>25.10895806451613</v>
      </c>
      <c r="BQ423" s="1">
        <v>49.92829032258063</v>
      </c>
      <c r="BR423" s="1">
        <v>27.11011935483871</v>
      </c>
      <c r="BS423" s="1">
        <v>500.1297741935484</v>
      </c>
      <c r="BT423" s="1">
        <v>99.66419032258065</v>
      </c>
      <c r="BU423" s="1">
        <v>0.09990815806451614</v>
      </c>
      <c r="BV423" s="1">
        <v>30.98141612903225</v>
      </c>
      <c r="BW423" s="1">
        <v>31.76782258064516</v>
      </c>
      <c r="BX423" s="1">
        <v>999.9000000000003</v>
      </c>
      <c r="BY423" s="1">
        <v>0.0</v>
      </c>
      <c r="BZ423" s="1">
        <v>0.0</v>
      </c>
      <c r="CA423" s="1">
        <v>10003.87096774194</v>
      </c>
      <c r="CB423" s="1">
        <v>0.0</v>
      </c>
      <c r="CC423" s="1">
        <v>15.71758709677419</v>
      </c>
      <c r="CD423" s="1">
        <v>0.501417</v>
      </c>
      <c r="CE423" s="1">
        <v>51.89907096774193</v>
      </c>
      <c r="CF423" s="1">
        <v>51.27759677419355</v>
      </c>
      <c r="CG423" s="1">
        <v>2.012562580645161</v>
      </c>
      <c r="CH423" s="1">
        <v>49.99006451612903</v>
      </c>
      <c r="CI423" s="1">
        <v>25.10895806451613</v>
      </c>
      <c r="CJ423" s="1">
        <v>2.703045161290322</v>
      </c>
      <c r="CK423" s="1">
        <v>2.502464838709677</v>
      </c>
      <c r="CL423" s="1">
        <v>22.30362903225806</v>
      </c>
      <c r="CM423" s="1">
        <v>21.04253225806452</v>
      </c>
      <c r="CN423" s="1">
        <v>2000.002903225807</v>
      </c>
      <c r="CO423" s="1">
        <v>0.9800021935483869</v>
      </c>
      <c r="CP423" s="1">
        <v>0.0199982064516129</v>
      </c>
      <c r="CQ423" s="1">
        <v>0.0</v>
      </c>
      <c r="CR423" s="1">
        <v>2.887870967741936</v>
      </c>
      <c r="CS423" s="1">
        <v>0.0</v>
      </c>
      <c r="CT423" s="1">
        <v>38944.01935483871</v>
      </c>
      <c r="CU423" s="1">
        <v>17412.35806451612</v>
      </c>
      <c r="CV423" s="1">
        <v>39.75</v>
      </c>
      <c r="CW423" s="1">
        <v>40.625</v>
      </c>
      <c r="CX423" s="1">
        <v>39.625</v>
      </c>
      <c r="CY423" s="1">
        <v>39.18299999999999</v>
      </c>
      <c r="CZ423" s="1">
        <v>39.93699999999998</v>
      </c>
      <c r="DA423" s="1">
        <v>1960.005483870968</v>
      </c>
      <c r="DB423" s="1">
        <v>40.0</v>
      </c>
      <c r="DC423" s="1">
        <v>0.0</v>
      </c>
      <c r="DD423" s="1">
        <v>1.6604885684E9</v>
      </c>
      <c r="DE423" s="1">
        <v>0.0</v>
      </c>
      <c r="DF423" s="1">
        <v>1.6604883686E9</v>
      </c>
      <c r="DG423" s="1" t="s">
        <v>1170</v>
      </c>
      <c r="DH423" s="1">
        <v>1.6604883601E9</v>
      </c>
      <c r="DI423" s="1">
        <v>1.6604883686E9</v>
      </c>
      <c r="DJ423" s="1">
        <v>14.0</v>
      </c>
      <c r="DK423" s="1">
        <v>0.512</v>
      </c>
      <c r="DL423" s="1">
        <v>0.001</v>
      </c>
      <c r="DM423" s="1">
        <v>1.359</v>
      </c>
      <c r="DN423" s="1">
        <v>0.018</v>
      </c>
      <c r="DO423" s="1">
        <v>400.0</v>
      </c>
      <c r="DP423" s="1">
        <v>25.0</v>
      </c>
      <c r="DQ423" s="1">
        <v>0.25</v>
      </c>
      <c r="DR423" s="1">
        <v>0.07</v>
      </c>
      <c r="DS423" s="1">
        <v>-0.4997156524949605</v>
      </c>
      <c r="DT423" s="1">
        <v>-0.0681034518697977</v>
      </c>
      <c r="DU423" s="1">
        <v>0.01500376653783436</v>
      </c>
      <c r="DV423" s="1">
        <v>1.0</v>
      </c>
      <c r="DW423" s="1">
        <v>-0.503254671595522</v>
      </c>
      <c r="DX423" s="1">
        <v>-0.2103842314304181</v>
      </c>
      <c r="DY423" s="1">
        <v>0.0249734141883321</v>
      </c>
      <c r="DZ423" s="1">
        <v>1.0</v>
      </c>
      <c r="EA423" s="1">
        <v>0.5021193333333334</v>
      </c>
      <c r="EB423" s="1">
        <v>0.2819402002224691</v>
      </c>
      <c r="EC423" s="1">
        <v>0.03106657047839186</v>
      </c>
      <c r="ED423" s="1">
        <v>1.0</v>
      </c>
      <c r="EE423" s="1">
        <v>58.35267737731331</v>
      </c>
      <c r="EF423" s="1">
        <v>1.201815903606327</v>
      </c>
      <c r="EG423" s="1">
        <v>0.2952566034658939</v>
      </c>
      <c r="EH423" s="1">
        <v>1.0</v>
      </c>
      <c r="EI423" s="1">
        <v>2.01094125</v>
      </c>
      <c r="EJ423" s="1">
        <v>0.05188378986866022</v>
      </c>
      <c r="EK423" s="1">
        <v>0.00513367470117651</v>
      </c>
      <c r="EL423" s="1">
        <v>1.0</v>
      </c>
      <c r="EM423" s="1">
        <v>2.00682217891803</v>
      </c>
      <c r="EN423" s="1">
        <v>7.05175645923352E-4</v>
      </c>
      <c r="EO423" s="1">
        <v>7.541605235795172E-4</v>
      </c>
      <c r="EP423" s="1">
        <v>1.0</v>
      </c>
      <c r="EQ423" s="1">
        <v>6.0</v>
      </c>
      <c r="ER423" s="1">
        <v>6.0</v>
      </c>
      <c r="ES423" s="1" t="s">
        <v>357</v>
      </c>
      <c r="ET423" s="1">
        <v>2.94461</v>
      </c>
      <c r="EU423" s="1">
        <v>2.80072</v>
      </c>
      <c r="EV423" s="1">
        <v>0.0134905</v>
      </c>
      <c r="EW423" s="1">
        <v>0.0134408</v>
      </c>
      <c r="EX423" s="1">
        <v>0.118289</v>
      </c>
      <c r="EY423" s="1">
        <v>0.112091</v>
      </c>
      <c r="EZ423" s="1">
        <v>20296.6</v>
      </c>
      <c r="FA423" s="1">
        <v>21287.9</v>
      </c>
      <c r="FB423" s="1">
        <v>23914.9</v>
      </c>
      <c r="FC423" s="1">
        <v>25099.4</v>
      </c>
      <c r="FD423" s="1">
        <v>33737.9</v>
      </c>
      <c r="FE423" s="1">
        <v>35573.3</v>
      </c>
      <c r="FF423" s="1">
        <v>43586.9</v>
      </c>
      <c r="FG423" s="1">
        <v>46391.8</v>
      </c>
      <c r="FH423" s="1">
        <v>1.9902</v>
      </c>
      <c r="FI423" s="1">
        <v>1.89405</v>
      </c>
      <c r="FJ423" s="1">
        <v>0.175446</v>
      </c>
      <c r="FK423" s="1">
        <v>0.0</v>
      </c>
      <c r="FL423" s="1">
        <v>28.9289</v>
      </c>
      <c r="FM423" s="1">
        <v>999.9</v>
      </c>
      <c r="FN423" s="1">
        <v>59.8</v>
      </c>
      <c r="FO423" s="1">
        <v>34.3</v>
      </c>
      <c r="FP423" s="1">
        <v>32.5974</v>
      </c>
      <c r="FQ423" s="1">
        <v>63.5639</v>
      </c>
      <c r="FR423" s="1">
        <v>26.5224</v>
      </c>
      <c r="FS423" s="1">
        <v>1.0</v>
      </c>
      <c r="FT423" s="1">
        <v>0.212993</v>
      </c>
      <c r="FU423" s="1">
        <v>-0.232421</v>
      </c>
      <c r="FV423" s="1">
        <v>20.325</v>
      </c>
      <c r="FW423" s="1">
        <v>5.21474</v>
      </c>
      <c r="FX423" s="1">
        <v>11.9047</v>
      </c>
      <c r="FY423" s="1">
        <v>5.00435</v>
      </c>
      <c r="FZ423" s="1">
        <v>3.2907</v>
      </c>
      <c r="GA423" s="1">
        <v>9999.0</v>
      </c>
      <c r="GB423" s="1">
        <v>9999.0</v>
      </c>
      <c r="GC423" s="1">
        <v>9999.0</v>
      </c>
      <c r="GD423" s="1">
        <v>999.9</v>
      </c>
      <c r="GE423" s="1">
        <v>1.85951</v>
      </c>
      <c r="GF423" s="1">
        <v>1.85452</v>
      </c>
      <c r="GG423" s="1">
        <v>1.85762</v>
      </c>
      <c r="GH423" s="1">
        <v>1.85611</v>
      </c>
      <c r="GI423" s="1">
        <v>1.85488</v>
      </c>
      <c r="GJ423" s="1">
        <v>1.85455</v>
      </c>
      <c r="GK423" s="1">
        <v>1.85327</v>
      </c>
      <c r="GL423" s="1">
        <v>1.85638</v>
      </c>
      <c r="GM423" s="1">
        <v>0.0</v>
      </c>
      <c r="GN423" s="1">
        <v>0.0</v>
      </c>
      <c r="GO423" s="1">
        <v>0.0</v>
      </c>
      <c r="GP423" s="1">
        <v>0.0</v>
      </c>
      <c r="GQ423" s="1" t="s">
        <v>358</v>
      </c>
      <c r="GR423" s="1" t="s">
        <v>359</v>
      </c>
      <c r="GS423" s="1" t="s">
        <v>360</v>
      </c>
      <c r="GT423" s="1" t="s">
        <v>360</v>
      </c>
      <c r="GU423" s="1" t="s">
        <v>360</v>
      </c>
      <c r="GV423" s="1" t="s">
        <v>360</v>
      </c>
      <c r="GW423" s="1">
        <v>0.0</v>
      </c>
      <c r="GX423" s="1">
        <v>100.0</v>
      </c>
      <c r="GY423" s="1">
        <v>100.0</v>
      </c>
      <c r="GZ423" s="1">
        <v>0.563</v>
      </c>
      <c r="HA423" s="1">
        <v>0.0114</v>
      </c>
      <c r="HB423" s="1">
        <v>0.4317975509975271</v>
      </c>
      <c r="HC423" s="1">
        <v>0.002678124759318837</v>
      </c>
      <c r="HD423" s="1">
        <v>-9.373761146515732E-7</v>
      </c>
      <c r="HE423" s="1">
        <v>1.391563784175389E-10</v>
      </c>
      <c r="HF423" s="1">
        <v>-0.07434471693642732</v>
      </c>
      <c r="HG423" s="1">
        <v>0.01061361004592812</v>
      </c>
      <c r="HH423" s="1">
        <v>-3.086644042041478E-4</v>
      </c>
      <c r="HI423" s="1">
        <v>1.24720902217549E-6</v>
      </c>
      <c r="HJ423" s="1">
        <v>1.0</v>
      </c>
      <c r="HK423" s="1">
        <v>2093.0</v>
      </c>
      <c r="HL423" s="1">
        <v>2.0</v>
      </c>
      <c r="HM423" s="1">
        <v>27.0</v>
      </c>
      <c r="HN423" s="1">
        <v>3.5</v>
      </c>
      <c r="HO423" s="1">
        <v>3.4</v>
      </c>
      <c r="HP423" s="1">
        <v>0.264893</v>
      </c>
      <c r="HQ423" s="1">
        <v>2.41089</v>
      </c>
      <c r="HR423" s="1">
        <v>1.4978</v>
      </c>
      <c r="HS423" s="1">
        <v>2.30103</v>
      </c>
      <c r="HT423" s="1">
        <v>1.54785</v>
      </c>
      <c r="HU423" s="1">
        <v>2.27905</v>
      </c>
      <c r="HV423" s="1">
        <v>36.6706</v>
      </c>
      <c r="HW423" s="1">
        <v>14.5173</v>
      </c>
      <c r="HX423" s="1">
        <v>18.0</v>
      </c>
      <c r="HY423" s="1">
        <v>501.734</v>
      </c>
      <c r="HZ423" s="1">
        <v>505.093</v>
      </c>
      <c r="IA423" s="1">
        <v>29.4551</v>
      </c>
      <c r="IB423" s="1">
        <v>29.8902</v>
      </c>
      <c r="IC423" s="1">
        <v>29.9997</v>
      </c>
      <c r="ID423" s="1">
        <v>29.7567</v>
      </c>
      <c r="IE423" s="1">
        <v>29.8543</v>
      </c>
      <c r="IF423" s="1">
        <v>5.32515</v>
      </c>
      <c r="IG423" s="1">
        <v>22.2091</v>
      </c>
      <c r="IH423" s="1">
        <v>0.0</v>
      </c>
      <c r="II423" s="1">
        <v>29.4566</v>
      </c>
      <c r="IJ423" s="1">
        <v>60.0359</v>
      </c>
      <c r="IK423" s="1">
        <v>25.1496</v>
      </c>
      <c r="IL423" s="1">
        <v>100.804</v>
      </c>
      <c r="IM423" s="1">
        <v>100.548</v>
      </c>
      <c r="IN423" s="1" t="s">
        <v>365</v>
      </c>
    </row>
    <row r="424" ht="15.75" customHeight="1">
      <c r="A424" s="1">
        <v>408.0</v>
      </c>
      <c r="B424" s="1">
        <v>1.6604885716E9</v>
      </c>
      <c r="C424" s="1">
        <v>4442.5</v>
      </c>
      <c r="D424" s="1" t="s">
        <v>1173</v>
      </c>
      <c r="E424" s="1" t="s">
        <v>1174</v>
      </c>
      <c r="F424" s="1">
        <v>1.0</v>
      </c>
      <c r="G424" s="1" t="s">
        <v>1167</v>
      </c>
      <c r="H424" s="1" t="s">
        <v>350</v>
      </c>
      <c r="I424" s="1" t="s">
        <v>351</v>
      </c>
      <c r="J424" s="1" t="s">
        <v>352</v>
      </c>
      <c r="K424" s="1" t="s">
        <v>1168</v>
      </c>
      <c r="L424" s="1" t="s">
        <v>1169</v>
      </c>
      <c r="M424" s="1" t="s">
        <v>354</v>
      </c>
      <c r="N424" s="1">
        <v>1.660488563617241E9</v>
      </c>
      <c r="O424" s="1">
        <f t="shared" si="1"/>
        <v>0.001729244363</v>
      </c>
      <c r="P424" s="1">
        <f t="shared" si="2"/>
        <v>1.729244363</v>
      </c>
      <c r="Q424" s="1">
        <f t="shared" si="3"/>
        <v>-0.5225317875</v>
      </c>
      <c r="R424" s="1">
        <f t="shared" si="4"/>
        <v>50.49212069</v>
      </c>
      <c r="S424" s="1">
        <f t="shared" si="5"/>
        <v>58.74986699</v>
      </c>
      <c r="T424" s="1">
        <f t="shared" si="6"/>
        <v>5.861137013</v>
      </c>
      <c r="U424" s="1">
        <f t="shared" si="7"/>
        <v>5.037309063</v>
      </c>
      <c r="V424" s="1">
        <f t="shared" si="8"/>
        <v>0.08407669585</v>
      </c>
      <c r="W424" s="1">
        <f t="shared" si="9"/>
        <v>2.924100419</v>
      </c>
      <c r="X424" s="1">
        <f t="shared" si="10"/>
        <v>0.0827564214</v>
      </c>
      <c r="Y424" s="1">
        <f t="shared" si="11"/>
        <v>0.05183965774</v>
      </c>
      <c r="Z424" s="1">
        <f t="shared" si="12"/>
        <v>321.5175386</v>
      </c>
      <c r="AA424" s="1">
        <f t="shared" si="13"/>
        <v>32.42685562</v>
      </c>
      <c r="AB424" s="1">
        <f t="shared" si="14"/>
        <v>31.76864828</v>
      </c>
      <c r="AC424" s="1">
        <f t="shared" si="15"/>
        <v>4.712910493</v>
      </c>
      <c r="AD424" s="1">
        <f t="shared" si="16"/>
        <v>60.03844054</v>
      </c>
      <c r="AE424" s="1">
        <f t="shared" si="17"/>
        <v>2.705786311</v>
      </c>
      <c r="AF424" s="1">
        <f t="shared" si="18"/>
        <v>4.506756482</v>
      </c>
      <c r="AG424" s="1">
        <f t="shared" si="19"/>
        <v>2.007124183</v>
      </c>
      <c r="AH424" s="1">
        <f t="shared" si="20"/>
        <v>-76.25967641</v>
      </c>
      <c r="AI424" s="1">
        <f t="shared" si="21"/>
        <v>-124.0066557</v>
      </c>
      <c r="AJ424" s="1">
        <f t="shared" si="22"/>
        <v>-9.558572091</v>
      </c>
      <c r="AK424" s="1">
        <f t="shared" si="23"/>
        <v>111.6926344</v>
      </c>
      <c r="AL424" s="1">
        <f t="shared" si="24"/>
        <v>-0.5059779185</v>
      </c>
      <c r="AM424" s="1">
        <f t="shared" si="25"/>
        <v>1.725242273</v>
      </c>
      <c r="AN424" s="1">
        <f t="shared" si="26"/>
        <v>-0.5225317875</v>
      </c>
      <c r="AO424" s="1">
        <v>51.2349960739192</v>
      </c>
      <c r="AP424" s="1">
        <v>51.8790490909091</v>
      </c>
      <c r="AQ424" s="1">
        <v>-1.994164835356695E-4</v>
      </c>
      <c r="AR424" s="1">
        <v>65.0836536357032</v>
      </c>
      <c r="AS424" s="1">
        <f t="shared" si="27"/>
        <v>1.729244363</v>
      </c>
      <c r="AT424" s="1">
        <v>25.10299821044081</v>
      </c>
      <c r="AU424" s="1">
        <v>27.12134909090908</v>
      </c>
      <c r="AV424" s="1">
        <v>-4.734499731896342E-6</v>
      </c>
      <c r="AW424" s="1">
        <v>81.89149428523082</v>
      </c>
      <c r="AX424" s="1">
        <v>0.0</v>
      </c>
      <c r="AY424" s="1">
        <v>0.0</v>
      </c>
      <c r="AZ424" s="1">
        <f t="shared" si="28"/>
        <v>1</v>
      </c>
      <c r="BA424" s="1">
        <f t="shared" si="29"/>
        <v>0</v>
      </c>
      <c r="BB424" s="1">
        <f t="shared" si="30"/>
        <v>52022.03073</v>
      </c>
      <c r="BC424" s="1">
        <f t="shared" si="31"/>
        <v>2000.009655</v>
      </c>
      <c r="BD424" s="1">
        <f t="shared" si="32"/>
        <v>1681.208109</v>
      </c>
      <c r="BE424" s="1">
        <f t="shared" si="33"/>
        <v>0.8405999965</v>
      </c>
      <c r="BF424" s="1">
        <f t="shared" si="34"/>
        <v>0.1607579932</v>
      </c>
      <c r="BG424" s="1">
        <v>6.0</v>
      </c>
      <c r="BH424" s="1">
        <v>0.5</v>
      </c>
      <c r="BI424" s="1" t="s">
        <v>355</v>
      </c>
      <c r="BJ424" s="1">
        <v>2.0</v>
      </c>
      <c r="BK424" s="1" t="b">
        <v>1</v>
      </c>
      <c r="BL424" s="1">
        <v>1.660488563617241E9</v>
      </c>
      <c r="BM424" s="1">
        <v>50.49212068965517</v>
      </c>
      <c r="BN424" s="1">
        <v>49.98960344827587</v>
      </c>
      <c r="BO424" s="1">
        <v>27.1218</v>
      </c>
      <c r="BP424" s="1">
        <v>25.10815172413793</v>
      </c>
      <c r="BQ424" s="1">
        <v>49.92892758620688</v>
      </c>
      <c r="BR424" s="1">
        <v>27.11040344827586</v>
      </c>
      <c r="BS424" s="1">
        <v>500.122275862069</v>
      </c>
      <c r="BT424" s="1">
        <v>99.66436206896552</v>
      </c>
      <c r="BU424" s="1">
        <v>0.09989806896551724</v>
      </c>
      <c r="BV424" s="1">
        <v>30.98202413793103</v>
      </c>
      <c r="BW424" s="1">
        <v>31.76864827586206</v>
      </c>
      <c r="BX424" s="1">
        <v>999.9000000000002</v>
      </c>
      <c r="BY424" s="1">
        <v>0.0</v>
      </c>
      <c r="BZ424" s="1">
        <v>0.0</v>
      </c>
      <c r="CA424" s="1">
        <v>10002.54137931035</v>
      </c>
      <c r="CB424" s="1">
        <v>0.0</v>
      </c>
      <c r="CC424" s="1">
        <v>15.92096896551724</v>
      </c>
      <c r="CD424" s="1">
        <v>0.5025144482758621</v>
      </c>
      <c r="CE424" s="1">
        <v>51.89974137931034</v>
      </c>
      <c r="CF424" s="1">
        <v>51.27707931034483</v>
      </c>
      <c r="CG424" s="1">
        <v>2.013647931034483</v>
      </c>
      <c r="CH424" s="1">
        <v>49.98960344827587</v>
      </c>
      <c r="CI424" s="1">
        <v>25.10815172413793</v>
      </c>
      <c r="CJ424" s="1">
        <v>2.703077586206897</v>
      </c>
      <c r="CK424" s="1">
        <v>2.502388965517241</v>
      </c>
      <c r="CL424" s="1">
        <v>22.30382758620689</v>
      </c>
      <c r="CM424" s="1">
        <v>21.04203793103448</v>
      </c>
      <c r="CN424" s="1">
        <v>2000.009655172414</v>
      </c>
      <c r="CO424" s="1">
        <v>0.9800022068965516</v>
      </c>
      <c r="CP424" s="1">
        <v>0.01999819310344827</v>
      </c>
      <c r="CQ424" s="1">
        <v>0.0</v>
      </c>
      <c r="CR424" s="1">
        <v>2.940068965517242</v>
      </c>
      <c r="CS424" s="1">
        <v>0.0</v>
      </c>
      <c r="CT424" s="1">
        <v>38935.86551724137</v>
      </c>
      <c r="CU424" s="1">
        <v>17412.41724137931</v>
      </c>
      <c r="CV424" s="1">
        <v>39.75</v>
      </c>
      <c r="CW424" s="1">
        <v>40.625</v>
      </c>
      <c r="CX424" s="1">
        <v>39.625</v>
      </c>
      <c r="CY424" s="1">
        <v>39.18272413793103</v>
      </c>
      <c r="CZ424" s="1">
        <v>39.93699999999998</v>
      </c>
      <c r="DA424" s="1">
        <v>1960.011724137931</v>
      </c>
      <c r="DB424" s="1">
        <v>40.0</v>
      </c>
      <c r="DC424" s="1">
        <v>0.0</v>
      </c>
      <c r="DD424" s="1">
        <v>1.6604885696E9</v>
      </c>
      <c r="DE424" s="1">
        <v>0.0</v>
      </c>
      <c r="DF424" s="1">
        <v>1.6604883686E9</v>
      </c>
      <c r="DG424" s="1" t="s">
        <v>1170</v>
      </c>
      <c r="DH424" s="1">
        <v>1.6604883601E9</v>
      </c>
      <c r="DI424" s="1">
        <v>1.6604883686E9</v>
      </c>
      <c r="DJ424" s="1">
        <v>14.0</v>
      </c>
      <c r="DK424" s="1">
        <v>0.512</v>
      </c>
      <c r="DL424" s="1">
        <v>0.001</v>
      </c>
      <c r="DM424" s="1">
        <v>1.359</v>
      </c>
      <c r="DN424" s="1">
        <v>0.018</v>
      </c>
      <c r="DO424" s="1">
        <v>400.0</v>
      </c>
      <c r="DP424" s="1">
        <v>25.0</v>
      </c>
      <c r="DQ424" s="1">
        <v>0.25</v>
      </c>
      <c r="DR424" s="1">
        <v>0.07</v>
      </c>
      <c r="DS424" s="1">
        <v>-0.4997156524949605</v>
      </c>
      <c r="DT424" s="1">
        <v>-0.0681034518697977</v>
      </c>
      <c r="DU424" s="1">
        <v>0.01500376653783436</v>
      </c>
      <c r="DV424" s="1">
        <v>1.0</v>
      </c>
      <c r="DW424" s="1">
        <v>-0.503254671595522</v>
      </c>
      <c r="DX424" s="1">
        <v>-0.2103842314304181</v>
      </c>
      <c r="DY424" s="1">
        <v>0.0249734141883321</v>
      </c>
      <c r="DZ424" s="1">
        <v>1.0</v>
      </c>
      <c r="EA424" s="1">
        <v>0.5021193333333334</v>
      </c>
      <c r="EB424" s="1">
        <v>0.2819402002224691</v>
      </c>
      <c r="EC424" s="1">
        <v>0.03106657047839186</v>
      </c>
      <c r="ED424" s="1">
        <v>1.0</v>
      </c>
      <c r="EE424" s="1">
        <v>58.35267737731331</v>
      </c>
      <c r="EF424" s="1">
        <v>1.201815903606327</v>
      </c>
      <c r="EG424" s="1">
        <v>0.2952566034658939</v>
      </c>
      <c r="EH424" s="1">
        <v>1.0</v>
      </c>
      <c r="EI424" s="1">
        <v>2.01094125</v>
      </c>
      <c r="EJ424" s="1">
        <v>0.05188378986866022</v>
      </c>
      <c r="EK424" s="1">
        <v>0.00513367470117651</v>
      </c>
      <c r="EL424" s="1">
        <v>1.0</v>
      </c>
      <c r="EM424" s="1">
        <v>2.00682217891803</v>
      </c>
      <c r="EN424" s="1">
        <v>7.05175645923352E-4</v>
      </c>
      <c r="EO424" s="1">
        <v>7.541605235795172E-4</v>
      </c>
      <c r="EP424" s="1">
        <v>1.0</v>
      </c>
      <c r="EQ424" s="1">
        <v>6.0</v>
      </c>
      <c r="ER424" s="1">
        <v>6.0</v>
      </c>
      <c r="ES424" s="1" t="s">
        <v>357</v>
      </c>
      <c r="ET424" s="1">
        <v>2.9444</v>
      </c>
      <c r="EU424" s="1">
        <v>2.80033</v>
      </c>
      <c r="EV424" s="1">
        <v>0.013484</v>
      </c>
      <c r="EW424" s="1">
        <v>0.013449</v>
      </c>
      <c r="EX424" s="1">
        <v>0.118291</v>
      </c>
      <c r="EY424" s="1">
        <v>0.112085</v>
      </c>
      <c r="EZ424" s="1">
        <v>20296.7</v>
      </c>
      <c r="FA424" s="1">
        <v>21287.9</v>
      </c>
      <c r="FB424" s="1">
        <v>23914.9</v>
      </c>
      <c r="FC424" s="1">
        <v>25099.5</v>
      </c>
      <c r="FD424" s="1">
        <v>33738.0</v>
      </c>
      <c r="FE424" s="1">
        <v>35573.7</v>
      </c>
      <c r="FF424" s="1">
        <v>43587.2</v>
      </c>
      <c r="FG424" s="1">
        <v>46391.9</v>
      </c>
      <c r="FH424" s="1">
        <v>1.99025</v>
      </c>
      <c r="FI424" s="1">
        <v>1.89428</v>
      </c>
      <c r="FJ424" s="1">
        <v>0.176009</v>
      </c>
      <c r="FK424" s="1">
        <v>0.0</v>
      </c>
      <c r="FL424" s="1">
        <v>28.9282</v>
      </c>
      <c r="FM424" s="1">
        <v>999.9</v>
      </c>
      <c r="FN424" s="1">
        <v>59.8</v>
      </c>
      <c r="FO424" s="1">
        <v>34.3</v>
      </c>
      <c r="FP424" s="1">
        <v>32.6001</v>
      </c>
      <c r="FQ424" s="1">
        <v>63.7039</v>
      </c>
      <c r="FR424" s="1">
        <v>25.7812</v>
      </c>
      <c r="FS424" s="1">
        <v>1.0</v>
      </c>
      <c r="FT424" s="1">
        <v>0.212815</v>
      </c>
      <c r="FU424" s="1">
        <v>-0.224382</v>
      </c>
      <c r="FV424" s="1">
        <v>20.3243</v>
      </c>
      <c r="FW424" s="1">
        <v>5.21115</v>
      </c>
      <c r="FX424" s="1">
        <v>11.905</v>
      </c>
      <c r="FY424" s="1">
        <v>5.0033</v>
      </c>
      <c r="FZ424" s="1">
        <v>3.29015</v>
      </c>
      <c r="GA424" s="1">
        <v>9999.0</v>
      </c>
      <c r="GB424" s="1">
        <v>9999.0</v>
      </c>
      <c r="GC424" s="1">
        <v>9999.0</v>
      </c>
      <c r="GD424" s="1">
        <v>999.9</v>
      </c>
      <c r="GE424" s="1">
        <v>1.85952</v>
      </c>
      <c r="GF424" s="1">
        <v>1.85451</v>
      </c>
      <c r="GG424" s="1">
        <v>1.85764</v>
      </c>
      <c r="GH424" s="1">
        <v>1.85611</v>
      </c>
      <c r="GI424" s="1">
        <v>1.85489</v>
      </c>
      <c r="GJ424" s="1">
        <v>1.85455</v>
      </c>
      <c r="GK424" s="1">
        <v>1.85327</v>
      </c>
      <c r="GL424" s="1">
        <v>1.85638</v>
      </c>
      <c r="GM424" s="1">
        <v>0.0</v>
      </c>
      <c r="GN424" s="1">
        <v>0.0</v>
      </c>
      <c r="GO424" s="1">
        <v>0.0</v>
      </c>
      <c r="GP424" s="1">
        <v>0.0</v>
      </c>
      <c r="GQ424" s="1" t="s">
        <v>358</v>
      </c>
      <c r="GR424" s="1" t="s">
        <v>359</v>
      </c>
      <c r="GS424" s="1" t="s">
        <v>360</v>
      </c>
      <c r="GT424" s="1" t="s">
        <v>360</v>
      </c>
      <c r="GU424" s="1" t="s">
        <v>360</v>
      </c>
      <c r="GV424" s="1" t="s">
        <v>360</v>
      </c>
      <c r="GW424" s="1">
        <v>0.0</v>
      </c>
      <c r="GX424" s="1">
        <v>100.0</v>
      </c>
      <c r="GY424" s="1">
        <v>100.0</v>
      </c>
      <c r="GZ424" s="1">
        <v>0.563</v>
      </c>
      <c r="HA424" s="1">
        <v>0.0114</v>
      </c>
      <c r="HB424" s="1">
        <v>0.4317975509975271</v>
      </c>
      <c r="HC424" s="1">
        <v>0.002678124759318837</v>
      </c>
      <c r="HD424" s="1">
        <v>-9.373761146515732E-7</v>
      </c>
      <c r="HE424" s="1">
        <v>1.391563784175389E-10</v>
      </c>
      <c r="HF424" s="1">
        <v>-0.07434471693642732</v>
      </c>
      <c r="HG424" s="1">
        <v>0.01061361004592812</v>
      </c>
      <c r="HH424" s="1">
        <v>-3.086644042041478E-4</v>
      </c>
      <c r="HI424" s="1">
        <v>1.24720902217549E-6</v>
      </c>
      <c r="HJ424" s="1">
        <v>1.0</v>
      </c>
      <c r="HK424" s="1">
        <v>2093.0</v>
      </c>
      <c r="HL424" s="1">
        <v>2.0</v>
      </c>
      <c r="HM424" s="1">
        <v>27.0</v>
      </c>
      <c r="HN424" s="1">
        <v>3.5</v>
      </c>
      <c r="HO424" s="1">
        <v>3.4</v>
      </c>
      <c r="HP424" s="1">
        <v>0.270996</v>
      </c>
      <c r="HQ424" s="1">
        <v>2.39746</v>
      </c>
      <c r="HR424" s="1">
        <v>1.4978</v>
      </c>
      <c r="HS424" s="1">
        <v>2.30103</v>
      </c>
      <c r="HT424" s="1">
        <v>1.54785</v>
      </c>
      <c r="HU424" s="1">
        <v>2.32666</v>
      </c>
      <c r="HV424" s="1">
        <v>36.6706</v>
      </c>
      <c r="HW424" s="1">
        <v>14.5261</v>
      </c>
      <c r="HX424" s="1">
        <v>18.0</v>
      </c>
      <c r="HY424" s="1">
        <v>501.758</v>
      </c>
      <c r="HZ424" s="1">
        <v>505.238</v>
      </c>
      <c r="IA424" s="1">
        <v>29.4582</v>
      </c>
      <c r="IB424" s="1">
        <v>29.8897</v>
      </c>
      <c r="IC424" s="1">
        <v>29.9997</v>
      </c>
      <c r="ID424" s="1">
        <v>29.756</v>
      </c>
      <c r="IE424" s="1">
        <v>29.8536</v>
      </c>
      <c r="IF424" s="1">
        <v>5.48368</v>
      </c>
      <c r="IG424" s="1">
        <v>22.2091</v>
      </c>
      <c r="IH424" s="1">
        <v>0.0</v>
      </c>
      <c r="II424" s="1">
        <v>29.467</v>
      </c>
      <c r="IJ424" s="1">
        <v>60.0359</v>
      </c>
      <c r="IK424" s="1">
        <v>25.1496</v>
      </c>
      <c r="IL424" s="1">
        <v>100.805</v>
      </c>
      <c r="IM424" s="1">
        <v>100.548</v>
      </c>
      <c r="IN424" s="1" t="s">
        <v>365</v>
      </c>
    </row>
    <row r="425" ht="15.75" customHeight="1">
      <c r="A425" s="1">
        <v>409.0</v>
      </c>
      <c r="B425" s="1">
        <v>1.6604885726E9</v>
      </c>
      <c r="C425" s="1">
        <v>4443.5</v>
      </c>
      <c r="D425" s="1" t="s">
        <v>1175</v>
      </c>
      <c r="E425" s="1" t="s">
        <v>1176</v>
      </c>
      <c r="F425" s="1">
        <v>1.0</v>
      </c>
      <c r="G425" s="1" t="s">
        <v>1167</v>
      </c>
      <c r="H425" s="1" t="s">
        <v>350</v>
      </c>
      <c r="I425" s="1" t="s">
        <v>351</v>
      </c>
      <c r="J425" s="1" t="s">
        <v>352</v>
      </c>
      <c r="K425" s="1" t="s">
        <v>1168</v>
      </c>
      <c r="L425" s="1" t="s">
        <v>1169</v>
      </c>
      <c r="M425" s="1" t="s">
        <v>354</v>
      </c>
      <c r="N425" s="1">
        <v>1.660488564403571E9</v>
      </c>
      <c r="O425" s="1">
        <f t="shared" si="1"/>
        <v>0.001731118482</v>
      </c>
      <c r="P425" s="1">
        <f t="shared" si="2"/>
        <v>1.731118482</v>
      </c>
      <c r="Q425" s="1">
        <f t="shared" si="3"/>
        <v>-0.5137975367</v>
      </c>
      <c r="R425" s="1">
        <f t="shared" si="4"/>
        <v>50.49135357</v>
      </c>
      <c r="S425" s="1">
        <f t="shared" si="5"/>
        <v>58.57364337</v>
      </c>
      <c r="T425" s="1">
        <f t="shared" si="6"/>
        <v>5.84356405</v>
      </c>
      <c r="U425" s="1">
        <f t="shared" si="7"/>
        <v>5.037239304</v>
      </c>
      <c r="V425" s="1">
        <f t="shared" si="8"/>
        <v>0.08416060458</v>
      </c>
      <c r="W425" s="1">
        <f t="shared" si="9"/>
        <v>2.923931461</v>
      </c>
      <c r="X425" s="1">
        <f t="shared" si="10"/>
        <v>0.08283764075</v>
      </c>
      <c r="Y425" s="1">
        <f t="shared" si="11"/>
        <v>0.05189065615</v>
      </c>
      <c r="Z425" s="1">
        <f t="shared" si="12"/>
        <v>321.5179355</v>
      </c>
      <c r="AA425" s="1">
        <f t="shared" si="13"/>
        <v>32.42694893</v>
      </c>
      <c r="AB425" s="1">
        <f t="shared" si="14"/>
        <v>31.7695</v>
      </c>
      <c r="AC425" s="1">
        <f t="shared" si="15"/>
        <v>4.713138084</v>
      </c>
      <c r="AD425" s="1">
        <f t="shared" si="16"/>
        <v>60.03721757</v>
      </c>
      <c r="AE425" s="1">
        <f t="shared" si="17"/>
        <v>2.705808476</v>
      </c>
      <c r="AF425" s="1">
        <f t="shared" si="18"/>
        <v>4.506885204</v>
      </c>
      <c r="AG425" s="1">
        <f t="shared" si="19"/>
        <v>2.007329608</v>
      </c>
      <c r="AH425" s="1">
        <f t="shared" si="20"/>
        <v>-76.34232504</v>
      </c>
      <c r="AI425" s="1">
        <f t="shared" si="21"/>
        <v>-124.0547986</v>
      </c>
      <c r="AJ425" s="1">
        <f t="shared" si="22"/>
        <v>-9.562899308</v>
      </c>
      <c r="AK425" s="1">
        <f t="shared" si="23"/>
        <v>111.5579126</v>
      </c>
      <c r="AL425" s="1">
        <f t="shared" si="24"/>
        <v>-0.5047862743</v>
      </c>
      <c r="AM425" s="1">
        <f t="shared" si="25"/>
        <v>1.726039154</v>
      </c>
      <c r="AN425" s="1">
        <f t="shared" si="26"/>
        <v>-0.5137975367</v>
      </c>
      <c r="AO425" s="1">
        <v>51.2306974319421</v>
      </c>
      <c r="AP425" s="1">
        <v>51.86433333333334</v>
      </c>
      <c r="AQ425" s="1">
        <v>-2.636256856043074E-4</v>
      </c>
      <c r="AR425" s="1">
        <v>65.0836536357032</v>
      </c>
      <c r="AS425" s="1">
        <f t="shared" si="27"/>
        <v>1.731118482</v>
      </c>
      <c r="AT425" s="1">
        <v>25.1017174632407</v>
      </c>
      <c r="AU425" s="1">
        <v>27.12227878787877</v>
      </c>
      <c r="AV425" s="1">
        <v>-7.401069509252976E-6</v>
      </c>
      <c r="AW425" s="1">
        <v>81.89149428523082</v>
      </c>
      <c r="AX425" s="1">
        <v>0.0</v>
      </c>
      <c r="AY425" s="1">
        <v>0.0</v>
      </c>
      <c r="AZ425" s="1">
        <f t="shared" si="28"/>
        <v>1</v>
      </c>
      <c r="BA425" s="1">
        <f t="shared" si="29"/>
        <v>0</v>
      </c>
      <c r="BB425" s="1">
        <f t="shared" si="30"/>
        <v>52017.13803</v>
      </c>
      <c r="BC425" s="1">
        <f t="shared" si="31"/>
        <v>2000.012143</v>
      </c>
      <c r="BD425" s="1">
        <f t="shared" si="32"/>
        <v>1681.210199</v>
      </c>
      <c r="BE425" s="1">
        <f t="shared" si="33"/>
        <v>0.8405999957</v>
      </c>
      <c r="BF425" s="1">
        <f t="shared" si="34"/>
        <v>0.1607579917</v>
      </c>
      <c r="BG425" s="1">
        <v>6.0</v>
      </c>
      <c r="BH425" s="1">
        <v>0.5</v>
      </c>
      <c r="BI425" s="1" t="s">
        <v>355</v>
      </c>
      <c r="BJ425" s="1">
        <v>2.0</v>
      </c>
      <c r="BK425" s="1" t="b">
        <v>1</v>
      </c>
      <c r="BL425" s="1">
        <v>1.660488564403571E9</v>
      </c>
      <c r="BM425" s="1">
        <v>50.49135357142858</v>
      </c>
      <c r="BN425" s="1">
        <v>49.99031071428572</v>
      </c>
      <c r="BO425" s="1">
        <v>27.12198571428572</v>
      </c>
      <c r="BP425" s="1">
        <v>25.1074</v>
      </c>
      <c r="BQ425" s="1">
        <v>49.92816428571428</v>
      </c>
      <c r="BR425" s="1">
        <v>27.11058928571429</v>
      </c>
      <c r="BS425" s="1">
        <v>500.1203571428572</v>
      </c>
      <c r="BT425" s="1">
        <v>99.66450714285716</v>
      </c>
      <c r="BU425" s="1">
        <v>0.0998871107142857</v>
      </c>
      <c r="BV425" s="1">
        <v>30.982525</v>
      </c>
      <c r="BW425" s="1">
        <v>31.76949999999999</v>
      </c>
      <c r="BX425" s="1">
        <v>999.9000000000002</v>
      </c>
      <c r="BY425" s="1">
        <v>0.0</v>
      </c>
      <c r="BZ425" s="1">
        <v>0.0</v>
      </c>
      <c r="CA425" s="1">
        <v>10001.5625</v>
      </c>
      <c r="CB425" s="1">
        <v>0.0</v>
      </c>
      <c r="CC425" s="1">
        <v>16.10394285714286</v>
      </c>
      <c r="CD425" s="1">
        <v>0.5010381785714285</v>
      </c>
      <c r="CE425" s="1">
        <v>51.89896071428571</v>
      </c>
      <c r="CF425" s="1">
        <v>51.27776428571429</v>
      </c>
      <c r="CG425" s="1">
        <v>2.014584642857143</v>
      </c>
      <c r="CH425" s="1">
        <v>49.99031071428572</v>
      </c>
      <c r="CI425" s="1">
        <v>25.1074</v>
      </c>
      <c r="CJ425" s="1">
        <v>2.7031</v>
      </c>
      <c r="CK425" s="1">
        <v>2.502317857142856</v>
      </c>
      <c r="CL425" s="1">
        <v>22.30396071428571</v>
      </c>
      <c r="CM425" s="1">
        <v>21.041575</v>
      </c>
      <c r="CN425" s="1">
        <v>2000.012142857143</v>
      </c>
      <c r="CO425" s="1">
        <v>0.9800022142857142</v>
      </c>
      <c r="CP425" s="1">
        <v>0.01999818571428571</v>
      </c>
      <c r="CQ425" s="1">
        <v>0.0</v>
      </c>
      <c r="CR425" s="1">
        <v>2.930000000000001</v>
      </c>
      <c r="CS425" s="1">
        <v>0.0</v>
      </c>
      <c r="CT425" s="1">
        <v>38929.65357142857</v>
      </c>
      <c r="CU425" s="1">
        <v>17412.44285714286</v>
      </c>
      <c r="CV425" s="1">
        <v>39.75</v>
      </c>
      <c r="CW425" s="1">
        <v>40.625</v>
      </c>
      <c r="CX425" s="1">
        <v>39.625</v>
      </c>
      <c r="CY425" s="1">
        <v>39.18257142857142</v>
      </c>
      <c r="CZ425" s="1">
        <v>39.93699999999999</v>
      </c>
      <c r="DA425" s="1">
        <v>1960.014285714286</v>
      </c>
      <c r="DB425" s="1">
        <v>40.0</v>
      </c>
      <c r="DC425" s="1">
        <v>0.0</v>
      </c>
      <c r="DD425" s="1">
        <v>1.6604885708E9</v>
      </c>
      <c r="DE425" s="1">
        <v>0.0</v>
      </c>
      <c r="DF425" s="1">
        <v>1.6604883686E9</v>
      </c>
      <c r="DG425" s="1" t="s">
        <v>1170</v>
      </c>
      <c r="DH425" s="1">
        <v>1.6604883601E9</v>
      </c>
      <c r="DI425" s="1">
        <v>1.6604883686E9</v>
      </c>
      <c r="DJ425" s="1">
        <v>14.0</v>
      </c>
      <c r="DK425" s="1">
        <v>0.512</v>
      </c>
      <c r="DL425" s="1">
        <v>0.001</v>
      </c>
      <c r="DM425" s="1">
        <v>1.359</v>
      </c>
      <c r="DN425" s="1">
        <v>0.018</v>
      </c>
      <c r="DO425" s="1">
        <v>400.0</v>
      </c>
      <c r="DP425" s="1">
        <v>25.0</v>
      </c>
      <c r="DQ425" s="1">
        <v>0.25</v>
      </c>
      <c r="DR425" s="1">
        <v>0.07</v>
      </c>
      <c r="DS425" s="1">
        <v>-0.5023733393065131</v>
      </c>
      <c r="DT425" s="1">
        <v>-0.107674650474591</v>
      </c>
      <c r="DU425" s="1">
        <v>0.01650350938321595</v>
      </c>
      <c r="DV425" s="1">
        <v>1.0</v>
      </c>
      <c r="DW425" s="1">
        <v>-0.5066169730848931</v>
      </c>
      <c r="DX425" s="1">
        <v>-0.2136893800216386</v>
      </c>
      <c r="DY425" s="1">
        <v>0.02623165280994268</v>
      </c>
      <c r="DZ425" s="1">
        <v>1.0</v>
      </c>
      <c r="EA425" s="1">
        <v>0.5021868387096774</v>
      </c>
      <c r="EB425" s="1">
        <v>0.2047684838709679</v>
      </c>
      <c r="EC425" s="1">
        <v>0.03134365742610382</v>
      </c>
      <c r="ED425" s="1">
        <v>1.0</v>
      </c>
      <c r="EE425" s="1">
        <v>58.40018871750626</v>
      </c>
      <c r="EF425" s="1">
        <v>2.118434805195311</v>
      </c>
      <c r="EG425" s="1">
        <v>0.3255056682385919</v>
      </c>
      <c r="EH425" s="1">
        <v>0.0</v>
      </c>
      <c r="EI425" s="1">
        <v>2.012069756097561</v>
      </c>
      <c r="EJ425" s="1">
        <v>0.05676668989546974</v>
      </c>
      <c r="EK425" s="1">
        <v>0.005713322252422261</v>
      </c>
      <c r="EL425" s="1">
        <v>1.0</v>
      </c>
      <c r="EM425" s="1">
        <v>2.007247564831905</v>
      </c>
      <c r="EN425" s="1">
        <v>0.009162653317675972</v>
      </c>
      <c r="EO425" s="1">
        <v>0.001464053866015117</v>
      </c>
      <c r="EP425" s="1">
        <v>1.0</v>
      </c>
      <c r="EQ425" s="1">
        <v>5.0</v>
      </c>
      <c r="ER425" s="1">
        <v>6.0</v>
      </c>
      <c r="ES425" s="1" t="s">
        <v>364</v>
      </c>
      <c r="ET425" s="1">
        <v>2.9444</v>
      </c>
      <c r="EU425" s="1">
        <v>2.80045</v>
      </c>
      <c r="EV425" s="1">
        <v>0.0134867</v>
      </c>
      <c r="EW425" s="1">
        <v>0.0134723</v>
      </c>
      <c r="EX425" s="1">
        <v>0.118291</v>
      </c>
      <c r="EY425" s="1">
        <v>0.112082</v>
      </c>
      <c r="EZ425" s="1">
        <v>20296.7</v>
      </c>
      <c r="FA425" s="1">
        <v>21287.5</v>
      </c>
      <c r="FB425" s="1">
        <v>23915.0</v>
      </c>
      <c r="FC425" s="1">
        <v>25099.7</v>
      </c>
      <c r="FD425" s="1">
        <v>33738.0</v>
      </c>
      <c r="FE425" s="1">
        <v>35573.8</v>
      </c>
      <c r="FF425" s="1">
        <v>43587.2</v>
      </c>
      <c r="FG425" s="1">
        <v>46392.0</v>
      </c>
      <c r="FH425" s="1">
        <v>1.99018</v>
      </c>
      <c r="FI425" s="1">
        <v>1.8943</v>
      </c>
      <c r="FJ425" s="1">
        <v>0.176176</v>
      </c>
      <c r="FK425" s="1">
        <v>0.0</v>
      </c>
      <c r="FL425" s="1">
        <v>28.9276</v>
      </c>
      <c r="FM425" s="1">
        <v>999.9</v>
      </c>
      <c r="FN425" s="1">
        <v>59.8</v>
      </c>
      <c r="FO425" s="1">
        <v>34.3</v>
      </c>
      <c r="FP425" s="1">
        <v>32.5979</v>
      </c>
      <c r="FQ425" s="1">
        <v>63.7539</v>
      </c>
      <c r="FR425" s="1">
        <v>26.5785</v>
      </c>
      <c r="FS425" s="1">
        <v>1.0</v>
      </c>
      <c r="FT425" s="1">
        <v>0.212693</v>
      </c>
      <c r="FU425" s="1">
        <v>-0.226359</v>
      </c>
      <c r="FV425" s="1">
        <v>20.3243</v>
      </c>
      <c r="FW425" s="1">
        <v>5.211</v>
      </c>
      <c r="FX425" s="1">
        <v>11.9051</v>
      </c>
      <c r="FY425" s="1">
        <v>5.00325</v>
      </c>
      <c r="FZ425" s="1">
        <v>3.29015</v>
      </c>
      <c r="GA425" s="1">
        <v>9999.0</v>
      </c>
      <c r="GB425" s="1">
        <v>9999.0</v>
      </c>
      <c r="GC425" s="1">
        <v>9999.0</v>
      </c>
      <c r="GD425" s="1">
        <v>999.9</v>
      </c>
      <c r="GE425" s="1">
        <v>1.85951</v>
      </c>
      <c r="GF425" s="1">
        <v>1.85449</v>
      </c>
      <c r="GG425" s="1">
        <v>1.85763</v>
      </c>
      <c r="GH425" s="1">
        <v>1.85611</v>
      </c>
      <c r="GI425" s="1">
        <v>1.85488</v>
      </c>
      <c r="GJ425" s="1">
        <v>1.85455</v>
      </c>
      <c r="GK425" s="1">
        <v>1.85325</v>
      </c>
      <c r="GL425" s="1">
        <v>1.85638</v>
      </c>
      <c r="GM425" s="1">
        <v>0.0</v>
      </c>
      <c r="GN425" s="1">
        <v>0.0</v>
      </c>
      <c r="GO425" s="1">
        <v>0.0</v>
      </c>
      <c r="GP425" s="1">
        <v>0.0</v>
      </c>
      <c r="GQ425" s="1" t="s">
        <v>358</v>
      </c>
      <c r="GR425" s="1" t="s">
        <v>359</v>
      </c>
      <c r="GS425" s="1" t="s">
        <v>360</v>
      </c>
      <c r="GT425" s="1" t="s">
        <v>360</v>
      </c>
      <c r="GU425" s="1" t="s">
        <v>360</v>
      </c>
      <c r="GV425" s="1" t="s">
        <v>360</v>
      </c>
      <c r="GW425" s="1">
        <v>0.0</v>
      </c>
      <c r="GX425" s="1">
        <v>100.0</v>
      </c>
      <c r="GY425" s="1">
        <v>100.0</v>
      </c>
      <c r="GZ425" s="1">
        <v>0.563</v>
      </c>
      <c r="HA425" s="1">
        <v>0.0114</v>
      </c>
      <c r="HB425" s="1">
        <v>0.4317975509975271</v>
      </c>
      <c r="HC425" s="1">
        <v>0.002678124759318837</v>
      </c>
      <c r="HD425" s="1">
        <v>-9.373761146515732E-7</v>
      </c>
      <c r="HE425" s="1">
        <v>1.391563784175389E-10</v>
      </c>
      <c r="HF425" s="1">
        <v>-0.07434471693642732</v>
      </c>
      <c r="HG425" s="1">
        <v>0.01061361004592812</v>
      </c>
      <c r="HH425" s="1">
        <v>-3.086644042041478E-4</v>
      </c>
      <c r="HI425" s="1">
        <v>1.24720902217549E-6</v>
      </c>
      <c r="HJ425" s="1">
        <v>1.0</v>
      </c>
      <c r="HK425" s="1">
        <v>2093.0</v>
      </c>
      <c r="HL425" s="1">
        <v>2.0</v>
      </c>
      <c r="HM425" s="1">
        <v>27.0</v>
      </c>
      <c r="HN425" s="1">
        <v>3.5</v>
      </c>
      <c r="HO425" s="1">
        <v>3.4</v>
      </c>
      <c r="HP425" s="1">
        <v>0.275879</v>
      </c>
      <c r="HQ425" s="1">
        <v>2.36938</v>
      </c>
      <c r="HR425" s="1">
        <v>1.4978</v>
      </c>
      <c r="HS425" s="1">
        <v>2.30103</v>
      </c>
      <c r="HT425" s="1">
        <v>1.54785</v>
      </c>
      <c r="HU425" s="1">
        <v>2.42798</v>
      </c>
      <c r="HV425" s="1">
        <v>36.6706</v>
      </c>
      <c r="HW425" s="1">
        <v>14.5261</v>
      </c>
      <c r="HX425" s="1">
        <v>18.0</v>
      </c>
      <c r="HY425" s="1">
        <v>501.709</v>
      </c>
      <c r="HZ425" s="1">
        <v>505.25</v>
      </c>
      <c r="IA425" s="1">
        <v>29.46</v>
      </c>
      <c r="IB425" s="1">
        <v>29.8891</v>
      </c>
      <c r="IC425" s="1">
        <v>29.9997</v>
      </c>
      <c r="ID425" s="1">
        <v>29.7554</v>
      </c>
      <c r="IE425" s="1">
        <v>29.853</v>
      </c>
      <c r="IF425" s="1">
        <v>5.56536</v>
      </c>
      <c r="IG425" s="1">
        <v>22.2091</v>
      </c>
      <c r="IH425" s="1">
        <v>0.0</v>
      </c>
      <c r="II425" s="1">
        <v>29.467</v>
      </c>
      <c r="IJ425" s="1">
        <v>70.0821</v>
      </c>
      <c r="IK425" s="1">
        <v>25.1496</v>
      </c>
      <c r="IL425" s="1">
        <v>100.805</v>
      </c>
      <c r="IM425" s="1">
        <v>100.548</v>
      </c>
      <c r="IN425" s="1" t="s">
        <v>365</v>
      </c>
    </row>
    <row r="426" ht="15.75" customHeight="1">
      <c r="A426" s="1">
        <v>410.0</v>
      </c>
      <c r="B426" s="1">
        <v>1.6604885736E9</v>
      </c>
      <c r="C426" s="1">
        <v>4444.5</v>
      </c>
      <c r="D426" s="1" t="s">
        <v>1177</v>
      </c>
      <c r="E426" s="1" t="s">
        <v>1178</v>
      </c>
      <c r="F426" s="1">
        <v>1.0</v>
      </c>
      <c r="G426" s="1" t="s">
        <v>1167</v>
      </c>
      <c r="H426" s="1" t="s">
        <v>350</v>
      </c>
      <c r="I426" s="1" t="s">
        <v>351</v>
      </c>
      <c r="J426" s="1" t="s">
        <v>352</v>
      </c>
      <c r="K426" s="1" t="s">
        <v>1168</v>
      </c>
      <c r="L426" s="1" t="s">
        <v>1169</v>
      </c>
      <c r="M426" s="1" t="s">
        <v>354</v>
      </c>
      <c r="N426" s="1">
        <v>1.660488565211111E9</v>
      </c>
      <c r="O426" s="1">
        <f t="shared" si="1"/>
        <v>0.001732606403</v>
      </c>
      <c r="P426" s="1">
        <f t="shared" si="2"/>
        <v>1.732606403</v>
      </c>
      <c r="Q426" s="1">
        <f t="shared" si="3"/>
        <v>-0.5192762182</v>
      </c>
      <c r="R426" s="1">
        <f t="shared" si="4"/>
        <v>50.4911037</v>
      </c>
      <c r="S426" s="1">
        <f t="shared" si="5"/>
        <v>58.6697205</v>
      </c>
      <c r="T426" s="1">
        <f t="shared" si="6"/>
        <v>5.853153948</v>
      </c>
      <c r="U426" s="1">
        <f t="shared" si="7"/>
        <v>5.037218525</v>
      </c>
      <c r="V426" s="1">
        <f t="shared" si="8"/>
        <v>0.08422419029</v>
      </c>
      <c r="W426" s="1">
        <f t="shared" si="9"/>
        <v>2.923797866</v>
      </c>
      <c r="X426" s="1">
        <f t="shared" si="10"/>
        <v>0.08289918409</v>
      </c>
      <c r="Y426" s="1">
        <f t="shared" si="11"/>
        <v>0.0519293002</v>
      </c>
      <c r="Z426" s="1">
        <f t="shared" si="12"/>
        <v>321.5158201</v>
      </c>
      <c r="AA426" s="1">
        <f t="shared" si="13"/>
        <v>32.42715228</v>
      </c>
      <c r="AB426" s="1">
        <f t="shared" si="14"/>
        <v>31.77040741</v>
      </c>
      <c r="AC426" s="1">
        <f t="shared" si="15"/>
        <v>4.713380564</v>
      </c>
      <c r="AD426" s="1">
        <f t="shared" si="16"/>
        <v>60.03557539</v>
      </c>
      <c r="AE426" s="1">
        <f t="shared" si="17"/>
        <v>2.705818042</v>
      </c>
      <c r="AF426" s="1">
        <f t="shared" si="18"/>
        <v>4.507024417</v>
      </c>
      <c r="AG426" s="1">
        <f t="shared" si="19"/>
        <v>2.007562523</v>
      </c>
      <c r="AH426" s="1">
        <f t="shared" si="20"/>
        <v>-76.40794237</v>
      </c>
      <c r="AI426" s="1">
        <f t="shared" si="21"/>
        <v>-124.1067814</v>
      </c>
      <c r="AJ426" s="1">
        <f t="shared" si="22"/>
        <v>-9.567411932</v>
      </c>
      <c r="AK426" s="1">
        <f t="shared" si="23"/>
        <v>111.4336844</v>
      </c>
      <c r="AL426" s="1">
        <f t="shared" si="24"/>
        <v>-0.4973792578</v>
      </c>
      <c r="AM426" s="1">
        <f t="shared" si="25"/>
        <v>1.726752924</v>
      </c>
      <c r="AN426" s="1">
        <f t="shared" si="26"/>
        <v>-0.5192762182</v>
      </c>
      <c r="AO426" s="1">
        <v>51.22784831945238</v>
      </c>
      <c r="AP426" s="1">
        <v>51.86795333333333</v>
      </c>
      <c r="AQ426" s="1">
        <v>-2.111951140768634E-4</v>
      </c>
      <c r="AR426" s="1">
        <v>65.0836536357032</v>
      </c>
      <c r="AS426" s="1">
        <f t="shared" si="27"/>
        <v>1.732606403</v>
      </c>
      <c r="AT426" s="1">
        <v>25.09998336526404</v>
      </c>
      <c r="AU426" s="1">
        <v>27.1222393939394</v>
      </c>
      <c r="AV426" s="1">
        <v>-2.636171993135148E-6</v>
      </c>
      <c r="AW426" s="1">
        <v>81.89149428523082</v>
      </c>
      <c r="AX426" s="1">
        <v>0.0</v>
      </c>
      <c r="AY426" s="1">
        <v>0.0</v>
      </c>
      <c r="AZ426" s="1">
        <f t="shared" si="28"/>
        <v>1</v>
      </c>
      <c r="BA426" s="1">
        <f t="shared" si="29"/>
        <v>0</v>
      </c>
      <c r="BB426" s="1">
        <f t="shared" si="30"/>
        <v>52013.24413</v>
      </c>
      <c r="BC426" s="1">
        <f t="shared" si="31"/>
        <v>1999.998889</v>
      </c>
      <c r="BD426" s="1">
        <f t="shared" si="32"/>
        <v>1681.199065</v>
      </c>
      <c r="BE426" s="1">
        <f t="shared" si="33"/>
        <v>0.8405999997</v>
      </c>
      <c r="BF426" s="1">
        <f t="shared" si="34"/>
        <v>0.1607579994</v>
      </c>
      <c r="BG426" s="1">
        <v>6.0</v>
      </c>
      <c r="BH426" s="1">
        <v>0.5</v>
      </c>
      <c r="BI426" s="1" t="s">
        <v>355</v>
      </c>
      <c r="BJ426" s="1">
        <v>2.0</v>
      </c>
      <c r="BK426" s="1" t="b">
        <v>1</v>
      </c>
      <c r="BL426" s="1">
        <v>1.660488565211111E9</v>
      </c>
      <c r="BM426" s="1">
        <v>50.49110370370371</v>
      </c>
      <c r="BN426" s="1">
        <v>49.99899259259259</v>
      </c>
      <c r="BO426" s="1">
        <v>27.12205925925926</v>
      </c>
      <c r="BP426" s="1">
        <v>25.10665185185185</v>
      </c>
      <c r="BQ426" s="1">
        <v>49.92791481481481</v>
      </c>
      <c r="BR426" s="1">
        <v>27.11066296296296</v>
      </c>
      <c r="BS426" s="1">
        <v>500.1231481481482</v>
      </c>
      <c r="BT426" s="1">
        <v>99.6646</v>
      </c>
      <c r="BU426" s="1">
        <v>0.09987642962962963</v>
      </c>
      <c r="BV426" s="1">
        <v>30.98306666666667</v>
      </c>
      <c r="BW426" s="1">
        <v>31.7704074074074</v>
      </c>
      <c r="BX426" s="1">
        <v>999.9000000000001</v>
      </c>
      <c r="BY426" s="1">
        <v>0.0</v>
      </c>
      <c r="BZ426" s="1">
        <v>0.0</v>
      </c>
      <c r="CA426" s="1">
        <v>10000.79074074074</v>
      </c>
      <c r="CB426" s="1">
        <v>0.0</v>
      </c>
      <c r="CC426" s="1">
        <v>16.30477777777778</v>
      </c>
      <c r="CD426" s="1">
        <v>0.4921035925925926</v>
      </c>
      <c r="CE426" s="1">
        <v>51.89870370370371</v>
      </c>
      <c r="CF426" s="1">
        <v>51.28662962962964</v>
      </c>
      <c r="CG426" s="1">
        <v>2.015403703703703</v>
      </c>
      <c r="CH426" s="1">
        <v>49.99899259259259</v>
      </c>
      <c r="CI426" s="1">
        <v>25.10665185185185</v>
      </c>
      <c r="CJ426" s="1">
        <v>2.70311</v>
      </c>
      <c r="CK426" s="1">
        <v>2.502245555555556</v>
      </c>
      <c r="CL426" s="1">
        <v>22.30402222222222</v>
      </c>
      <c r="CM426" s="1">
        <v>21.04110740740741</v>
      </c>
      <c r="CN426" s="1">
        <v>1999.998888888889</v>
      </c>
      <c r="CO426" s="1">
        <v>0.9800022222222222</v>
      </c>
      <c r="CP426" s="1">
        <v>0.01999817777777778</v>
      </c>
      <c r="CQ426" s="1">
        <v>0.0</v>
      </c>
      <c r="CR426" s="1">
        <v>2.833222222222222</v>
      </c>
      <c r="CS426" s="1">
        <v>0.0</v>
      </c>
      <c r="CT426" s="1">
        <v>38923.03333333334</v>
      </c>
      <c r="CU426" s="1">
        <v>17412.32592592592</v>
      </c>
      <c r="CV426" s="1">
        <v>39.75</v>
      </c>
      <c r="CW426" s="1">
        <v>40.625</v>
      </c>
      <c r="CX426" s="1">
        <v>39.625</v>
      </c>
      <c r="CY426" s="1">
        <v>39.1824074074074</v>
      </c>
      <c r="CZ426" s="1">
        <v>39.93699999999999</v>
      </c>
      <c r="DA426" s="1">
        <v>1960.001111111111</v>
      </c>
      <c r="DB426" s="1">
        <v>40.0</v>
      </c>
      <c r="DC426" s="1">
        <v>0.0</v>
      </c>
      <c r="DD426" s="1">
        <v>1.6604885714E9</v>
      </c>
      <c r="DE426" s="1">
        <v>0.0</v>
      </c>
      <c r="DF426" s="1">
        <v>1.6604883686E9</v>
      </c>
      <c r="DG426" s="1" t="s">
        <v>1170</v>
      </c>
      <c r="DH426" s="1">
        <v>1.6604883601E9</v>
      </c>
      <c r="DI426" s="1">
        <v>1.6604883686E9</v>
      </c>
      <c r="DJ426" s="1">
        <v>14.0</v>
      </c>
      <c r="DK426" s="1">
        <v>0.512</v>
      </c>
      <c r="DL426" s="1">
        <v>0.001</v>
      </c>
      <c r="DM426" s="1">
        <v>1.359</v>
      </c>
      <c r="DN426" s="1">
        <v>0.018</v>
      </c>
      <c r="DO426" s="1">
        <v>400.0</v>
      </c>
      <c r="DP426" s="1">
        <v>25.0</v>
      </c>
      <c r="DQ426" s="1">
        <v>0.25</v>
      </c>
      <c r="DR426" s="1">
        <v>0.07</v>
      </c>
      <c r="DS426" s="1">
        <v>-0.503202586390789</v>
      </c>
      <c r="DT426" s="1">
        <v>-0.1202872930555211</v>
      </c>
      <c r="DU426" s="1">
        <v>0.01671640283279295</v>
      </c>
      <c r="DV426" s="1">
        <v>1.0</v>
      </c>
      <c r="DW426" s="1">
        <v>-0.5046041331738941</v>
      </c>
      <c r="DX426" s="1">
        <v>-0.1536400390691758</v>
      </c>
      <c r="DY426" s="1">
        <v>0.02765000988298461</v>
      </c>
      <c r="DZ426" s="1">
        <v>1.0</v>
      </c>
      <c r="EA426" s="1">
        <v>0.4972920967741936</v>
      </c>
      <c r="EB426" s="1">
        <v>0.08508856451612942</v>
      </c>
      <c r="EC426" s="1">
        <v>0.03774597049235839</v>
      </c>
      <c r="ED426" s="1">
        <v>1.0</v>
      </c>
      <c r="EE426" s="1">
        <v>58.40770106092494</v>
      </c>
      <c r="EF426" s="1">
        <v>2.471684198139658</v>
      </c>
      <c r="EG426" s="1">
        <v>0.3278616274157889</v>
      </c>
      <c r="EH426" s="1">
        <v>0.0</v>
      </c>
      <c r="EI426" s="1">
        <v>2.013033170731708</v>
      </c>
      <c r="EJ426" s="1">
        <v>0.06088662020905958</v>
      </c>
      <c r="EK426" s="1">
        <v>0.006103739133504539</v>
      </c>
      <c r="EL426" s="1">
        <v>1.0</v>
      </c>
      <c r="EM426" s="1">
        <v>2.007635853832187</v>
      </c>
      <c r="EN426" s="1">
        <v>0.01826101094822308</v>
      </c>
      <c r="EO426" s="1">
        <v>0.00208550718326496</v>
      </c>
      <c r="EP426" s="1">
        <v>1.0</v>
      </c>
      <c r="EQ426" s="1">
        <v>5.0</v>
      </c>
      <c r="ER426" s="1">
        <v>6.0</v>
      </c>
      <c r="ES426" s="1" t="s">
        <v>364</v>
      </c>
      <c r="ET426" s="1">
        <v>2.9445</v>
      </c>
      <c r="EU426" s="1">
        <v>2.80077</v>
      </c>
      <c r="EV426" s="1">
        <v>0.0134876</v>
      </c>
      <c r="EW426" s="1">
        <v>0.0136011</v>
      </c>
      <c r="EX426" s="1">
        <v>0.118288</v>
      </c>
      <c r="EY426" s="1">
        <v>0.11208</v>
      </c>
      <c r="EZ426" s="1">
        <v>20296.6</v>
      </c>
      <c r="FA426" s="1">
        <v>21284.8</v>
      </c>
      <c r="FB426" s="1">
        <v>23914.9</v>
      </c>
      <c r="FC426" s="1">
        <v>25099.8</v>
      </c>
      <c r="FD426" s="1">
        <v>33738.0</v>
      </c>
      <c r="FE426" s="1">
        <v>35574.2</v>
      </c>
      <c r="FF426" s="1">
        <v>43587.0</v>
      </c>
      <c r="FG426" s="1">
        <v>46392.3</v>
      </c>
      <c r="FH426" s="1">
        <v>1.99023</v>
      </c>
      <c r="FI426" s="1">
        <v>1.89422</v>
      </c>
      <c r="FJ426" s="1">
        <v>0.176273</v>
      </c>
      <c r="FK426" s="1">
        <v>0.0</v>
      </c>
      <c r="FL426" s="1">
        <v>28.9278</v>
      </c>
      <c r="FM426" s="1">
        <v>999.9</v>
      </c>
      <c r="FN426" s="1">
        <v>59.8</v>
      </c>
      <c r="FO426" s="1">
        <v>34.3</v>
      </c>
      <c r="FP426" s="1">
        <v>32.5967</v>
      </c>
      <c r="FQ426" s="1">
        <v>63.5039</v>
      </c>
      <c r="FR426" s="1">
        <v>26.266</v>
      </c>
      <c r="FS426" s="1">
        <v>1.0</v>
      </c>
      <c r="FT426" s="1">
        <v>0.212652</v>
      </c>
      <c r="FU426" s="1">
        <v>-0.230338</v>
      </c>
      <c r="FV426" s="1">
        <v>20.3243</v>
      </c>
      <c r="FW426" s="1">
        <v>5.21085</v>
      </c>
      <c r="FX426" s="1">
        <v>11.905</v>
      </c>
      <c r="FY426" s="1">
        <v>5.0031</v>
      </c>
      <c r="FZ426" s="1">
        <v>3.2902</v>
      </c>
      <c r="GA426" s="1">
        <v>9999.0</v>
      </c>
      <c r="GB426" s="1">
        <v>9999.0</v>
      </c>
      <c r="GC426" s="1">
        <v>9999.0</v>
      </c>
      <c r="GD426" s="1">
        <v>999.9</v>
      </c>
      <c r="GE426" s="1">
        <v>1.85949</v>
      </c>
      <c r="GF426" s="1">
        <v>1.85447</v>
      </c>
      <c r="GG426" s="1">
        <v>1.85763</v>
      </c>
      <c r="GH426" s="1">
        <v>1.85609</v>
      </c>
      <c r="GI426" s="1">
        <v>1.85487</v>
      </c>
      <c r="GJ426" s="1">
        <v>1.85455</v>
      </c>
      <c r="GK426" s="1">
        <v>1.85322</v>
      </c>
      <c r="GL426" s="1">
        <v>1.85638</v>
      </c>
      <c r="GM426" s="1">
        <v>0.0</v>
      </c>
      <c r="GN426" s="1">
        <v>0.0</v>
      </c>
      <c r="GO426" s="1">
        <v>0.0</v>
      </c>
      <c r="GP426" s="1">
        <v>0.0</v>
      </c>
      <c r="GQ426" s="1" t="s">
        <v>358</v>
      </c>
      <c r="GR426" s="1" t="s">
        <v>359</v>
      </c>
      <c r="GS426" s="1" t="s">
        <v>360</v>
      </c>
      <c r="GT426" s="1" t="s">
        <v>360</v>
      </c>
      <c r="GU426" s="1" t="s">
        <v>360</v>
      </c>
      <c r="GV426" s="1" t="s">
        <v>360</v>
      </c>
      <c r="GW426" s="1">
        <v>0.0</v>
      </c>
      <c r="GX426" s="1">
        <v>100.0</v>
      </c>
      <c r="GY426" s="1">
        <v>100.0</v>
      </c>
      <c r="GZ426" s="1">
        <v>0.563</v>
      </c>
      <c r="HA426" s="1">
        <v>0.0114</v>
      </c>
      <c r="HB426" s="1">
        <v>0.4317975509975271</v>
      </c>
      <c r="HC426" s="1">
        <v>0.002678124759318837</v>
      </c>
      <c r="HD426" s="1">
        <v>-9.373761146515732E-7</v>
      </c>
      <c r="HE426" s="1">
        <v>1.391563784175389E-10</v>
      </c>
      <c r="HF426" s="1">
        <v>-0.07434471693642732</v>
      </c>
      <c r="HG426" s="1">
        <v>0.01061361004592812</v>
      </c>
      <c r="HH426" s="1">
        <v>-3.086644042041478E-4</v>
      </c>
      <c r="HI426" s="1">
        <v>1.24720902217549E-6</v>
      </c>
      <c r="HJ426" s="1">
        <v>1.0</v>
      </c>
      <c r="HK426" s="1">
        <v>2093.0</v>
      </c>
      <c r="HL426" s="1">
        <v>2.0</v>
      </c>
      <c r="HM426" s="1">
        <v>27.0</v>
      </c>
      <c r="HN426" s="1">
        <v>3.6</v>
      </c>
      <c r="HO426" s="1">
        <v>3.4</v>
      </c>
      <c r="HP426" s="1">
        <v>0.283203</v>
      </c>
      <c r="HQ426" s="1">
        <v>2.37061</v>
      </c>
      <c r="HR426" s="1">
        <v>1.4978</v>
      </c>
      <c r="HS426" s="1">
        <v>2.30103</v>
      </c>
      <c r="HT426" s="1">
        <v>1.54785</v>
      </c>
      <c r="HU426" s="1">
        <v>2.45605</v>
      </c>
      <c r="HV426" s="1">
        <v>36.6706</v>
      </c>
      <c r="HW426" s="1">
        <v>14.5261</v>
      </c>
      <c r="HX426" s="1">
        <v>18.0</v>
      </c>
      <c r="HY426" s="1">
        <v>501.733</v>
      </c>
      <c r="HZ426" s="1">
        <v>505.194</v>
      </c>
      <c r="IA426" s="1">
        <v>29.4622</v>
      </c>
      <c r="IB426" s="1">
        <v>29.8884</v>
      </c>
      <c r="IC426" s="1">
        <v>29.9997</v>
      </c>
      <c r="ID426" s="1">
        <v>29.7547</v>
      </c>
      <c r="IE426" s="1">
        <v>29.8523</v>
      </c>
      <c r="IF426" s="1">
        <v>5.78474</v>
      </c>
      <c r="IG426" s="1">
        <v>22.2091</v>
      </c>
      <c r="IH426" s="1">
        <v>0.0</v>
      </c>
      <c r="II426" s="1">
        <v>29.467</v>
      </c>
      <c r="IJ426" s="1">
        <v>70.0821</v>
      </c>
      <c r="IK426" s="1">
        <v>25.1496</v>
      </c>
      <c r="IL426" s="1">
        <v>100.804</v>
      </c>
      <c r="IM426" s="1">
        <v>100.549</v>
      </c>
      <c r="IN426" s="1" t="s">
        <v>365</v>
      </c>
    </row>
    <row r="427" ht="15.75" customHeight="1">
      <c r="A427" s="1">
        <v>411.0</v>
      </c>
      <c r="B427" s="1">
        <v>1.6604885746E9</v>
      </c>
      <c r="C427" s="1">
        <v>4445.5</v>
      </c>
      <c r="D427" s="1" t="s">
        <v>1179</v>
      </c>
      <c r="E427" s="1" t="s">
        <v>1180</v>
      </c>
      <c r="F427" s="1">
        <v>1.0</v>
      </c>
      <c r="G427" s="1" t="s">
        <v>1167</v>
      </c>
      <c r="H427" s="1" t="s">
        <v>350</v>
      </c>
      <c r="I427" s="1" t="s">
        <v>351</v>
      </c>
      <c r="J427" s="1" t="s">
        <v>352</v>
      </c>
      <c r="K427" s="1" t="s">
        <v>1168</v>
      </c>
      <c r="L427" s="1" t="s">
        <v>1169</v>
      </c>
      <c r="M427" s="1" t="s">
        <v>354</v>
      </c>
      <c r="N427" s="1">
        <v>1.660488566042307E9</v>
      </c>
      <c r="O427" s="1">
        <f t="shared" si="1"/>
        <v>0.001733428727</v>
      </c>
      <c r="P427" s="1">
        <f t="shared" si="2"/>
        <v>1.733428727</v>
      </c>
      <c r="Q427" s="1">
        <f t="shared" si="3"/>
        <v>-0.553282642</v>
      </c>
      <c r="R427" s="1">
        <f t="shared" si="4"/>
        <v>50.4933</v>
      </c>
      <c r="S427" s="1">
        <f t="shared" si="5"/>
        <v>59.31242917</v>
      </c>
      <c r="T427" s="1">
        <f t="shared" si="6"/>
        <v>5.917277408</v>
      </c>
      <c r="U427" s="1">
        <f t="shared" si="7"/>
        <v>5.037441014</v>
      </c>
      <c r="V427" s="1">
        <f t="shared" si="8"/>
        <v>0.08425052662</v>
      </c>
      <c r="W427" s="1">
        <f t="shared" si="9"/>
        <v>2.923779342</v>
      </c>
      <c r="X427" s="1">
        <f t="shared" si="10"/>
        <v>0.08292469042</v>
      </c>
      <c r="Y427" s="1">
        <f t="shared" si="11"/>
        <v>0.0519453146</v>
      </c>
      <c r="Z427" s="1">
        <f t="shared" si="12"/>
        <v>321.5147087</v>
      </c>
      <c r="AA427" s="1">
        <f t="shared" si="13"/>
        <v>32.42750026</v>
      </c>
      <c r="AB427" s="1">
        <f t="shared" si="14"/>
        <v>31.77166923</v>
      </c>
      <c r="AC427" s="1">
        <f t="shared" si="15"/>
        <v>4.713717771</v>
      </c>
      <c r="AD427" s="1">
        <f t="shared" si="16"/>
        <v>60.03375375</v>
      </c>
      <c r="AE427" s="1">
        <f t="shared" si="17"/>
        <v>2.705822385</v>
      </c>
      <c r="AF427" s="1">
        <f t="shared" si="18"/>
        <v>4.507168411</v>
      </c>
      <c r="AG427" s="1">
        <f t="shared" si="19"/>
        <v>2.007895386</v>
      </c>
      <c r="AH427" s="1">
        <f t="shared" si="20"/>
        <v>-76.44420688</v>
      </c>
      <c r="AI427" s="1">
        <f t="shared" si="21"/>
        <v>-124.2165808</v>
      </c>
      <c r="AJ427" s="1">
        <f t="shared" si="22"/>
        <v>-9.576023074</v>
      </c>
      <c r="AK427" s="1">
        <f t="shared" si="23"/>
        <v>111.2778979</v>
      </c>
      <c r="AL427" s="1">
        <f t="shared" si="24"/>
        <v>-0.4664734952</v>
      </c>
      <c r="AM427" s="1">
        <f t="shared" si="25"/>
        <v>1.727453617</v>
      </c>
      <c r="AN427" s="1">
        <f t="shared" si="26"/>
        <v>-0.553282642</v>
      </c>
      <c r="AO427" s="1">
        <v>51.21650377603854</v>
      </c>
      <c r="AP427" s="1">
        <v>51.8970939393939</v>
      </c>
      <c r="AQ427" s="1">
        <v>5.507797940854674E-5</v>
      </c>
      <c r="AR427" s="1">
        <v>65.0836536357032</v>
      </c>
      <c r="AS427" s="1">
        <f t="shared" si="27"/>
        <v>1.733428727</v>
      </c>
      <c r="AT427" s="1">
        <v>25.09830943924734</v>
      </c>
      <c r="AU427" s="1">
        <v>27.12147636363636</v>
      </c>
      <c r="AV427" s="1">
        <v>6.652327225985065E-6</v>
      </c>
      <c r="AW427" s="1">
        <v>81.89149428523082</v>
      </c>
      <c r="AX427" s="1">
        <v>0.0</v>
      </c>
      <c r="AY427" s="1">
        <v>0.0</v>
      </c>
      <c r="AZ427" s="1">
        <f t="shared" si="28"/>
        <v>1</v>
      </c>
      <c r="BA427" s="1">
        <f t="shared" si="29"/>
        <v>0</v>
      </c>
      <c r="BB427" s="1">
        <f t="shared" si="30"/>
        <v>52012.62267</v>
      </c>
      <c r="BC427" s="1">
        <f t="shared" si="31"/>
        <v>1999.991923</v>
      </c>
      <c r="BD427" s="1">
        <f t="shared" si="32"/>
        <v>1681.193214</v>
      </c>
      <c r="BE427" s="1">
        <f t="shared" si="33"/>
        <v>0.8406000018</v>
      </c>
      <c r="BF427" s="1">
        <f t="shared" si="34"/>
        <v>0.1607580036</v>
      </c>
      <c r="BG427" s="1">
        <v>6.0</v>
      </c>
      <c r="BH427" s="1">
        <v>0.5</v>
      </c>
      <c r="BI427" s="1" t="s">
        <v>355</v>
      </c>
      <c r="BJ427" s="1">
        <v>2.0</v>
      </c>
      <c r="BK427" s="1" t="b">
        <v>1</v>
      </c>
      <c r="BL427" s="1">
        <v>1.660488566042307E9</v>
      </c>
      <c r="BM427" s="1">
        <v>50.4933</v>
      </c>
      <c r="BN427" s="1">
        <v>50.03831153846154</v>
      </c>
      <c r="BO427" s="1">
        <v>27.12208461538461</v>
      </c>
      <c r="BP427" s="1">
        <v>25.10585</v>
      </c>
      <c r="BQ427" s="1">
        <v>49.93010384615385</v>
      </c>
      <c r="BR427" s="1">
        <v>27.11068461538461</v>
      </c>
      <c r="BS427" s="1">
        <v>500.1208076923077</v>
      </c>
      <c r="BT427" s="1">
        <v>99.66468076923077</v>
      </c>
      <c r="BU427" s="1">
        <v>0.09986253076923077</v>
      </c>
      <c r="BV427" s="1">
        <v>30.98362692307692</v>
      </c>
      <c r="BW427" s="1">
        <v>31.77166923076923</v>
      </c>
      <c r="BX427" s="1">
        <v>999.9000000000001</v>
      </c>
      <c r="BY427" s="1">
        <v>0.0</v>
      </c>
      <c r="BZ427" s="1">
        <v>0.0</v>
      </c>
      <c r="CA427" s="1">
        <v>10000.67692307692</v>
      </c>
      <c r="CB427" s="1">
        <v>0.0</v>
      </c>
      <c r="CC427" s="1">
        <v>16.52619615384615</v>
      </c>
      <c r="CD427" s="1">
        <v>0.4549768846153847</v>
      </c>
      <c r="CE427" s="1">
        <v>51.90096538461539</v>
      </c>
      <c r="CF427" s="1">
        <v>51.32692307692309</v>
      </c>
      <c r="CG427" s="1">
        <v>2.016228076923077</v>
      </c>
      <c r="CH427" s="1">
        <v>50.03831153846154</v>
      </c>
      <c r="CI427" s="1">
        <v>25.10585</v>
      </c>
      <c r="CJ427" s="1">
        <v>2.703114230769231</v>
      </c>
      <c r="CK427" s="1">
        <v>2.502167692307693</v>
      </c>
      <c r="CL427" s="1">
        <v>22.30405</v>
      </c>
      <c r="CM427" s="1">
        <v>21.0406</v>
      </c>
      <c r="CN427" s="1">
        <v>1999.991923076923</v>
      </c>
      <c r="CO427" s="1">
        <v>0.9800021153846153</v>
      </c>
      <c r="CP427" s="1">
        <v>0.01999828461538461</v>
      </c>
      <c r="CQ427" s="1">
        <v>0.0</v>
      </c>
      <c r="CR427" s="1">
        <v>2.793461538461538</v>
      </c>
      <c r="CS427" s="1">
        <v>0.0</v>
      </c>
      <c r="CT427" s="1">
        <v>38916.20384615385</v>
      </c>
      <c r="CU427" s="1">
        <v>17412.26923076923</v>
      </c>
      <c r="CV427" s="1">
        <v>39.75</v>
      </c>
      <c r="CW427" s="1">
        <v>40.625</v>
      </c>
      <c r="CX427" s="1">
        <v>39.625</v>
      </c>
      <c r="CY427" s="1">
        <v>39.18223076923077</v>
      </c>
      <c r="CZ427" s="1">
        <v>39.937</v>
      </c>
      <c r="DA427" s="1">
        <v>1959.993846153846</v>
      </c>
      <c r="DB427" s="1">
        <v>40.0</v>
      </c>
      <c r="DC427" s="1">
        <v>0.0</v>
      </c>
      <c r="DD427" s="1">
        <v>1.6604885726E9</v>
      </c>
      <c r="DE427" s="1">
        <v>0.0</v>
      </c>
      <c r="DF427" s="1">
        <v>1.6604883686E9</v>
      </c>
      <c r="DG427" s="1" t="s">
        <v>1170</v>
      </c>
      <c r="DH427" s="1">
        <v>1.6604883601E9</v>
      </c>
      <c r="DI427" s="1">
        <v>1.6604883686E9</v>
      </c>
      <c r="DJ427" s="1">
        <v>14.0</v>
      </c>
      <c r="DK427" s="1">
        <v>0.512</v>
      </c>
      <c r="DL427" s="1">
        <v>0.001</v>
      </c>
      <c r="DM427" s="1">
        <v>1.359</v>
      </c>
      <c r="DN427" s="1">
        <v>0.018</v>
      </c>
      <c r="DO427" s="1">
        <v>400.0</v>
      </c>
      <c r="DP427" s="1">
        <v>25.0</v>
      </c>
      <c r="DQ427" s="1">
        <v>0.25</v>
      </c>
      <c r="DR427" s="1">
        <v>0.07</v>
      </c>
      <c r="DS427" s="1">
        <v>-0.5063767480350033</v>
      </c>
      <c r="DT427" s="1">
        <v>-0.1545587464471917</v>
      </c>
      <c r="DU427" s="1">
        <v>0.01764043834130502</v>
      </c>
      <c r="DV427" s="1">
        <v>1.0</v>
      </c>
      <c r="DW427" s="1">
        <v>-0.4793408729820391</v>
      </c>
      <c r="DX427" s="1">
        <v>0.4820214183711414</v>
      </c>
      <c r="DY427" s="1">
        <v>0.1007410445034164</v>
      </c>
      <c r="DZ427" s="1">
        <v>1.0</v>
      </c>
      <c r="EA427" s="1">
        <v>0.43752022</v>
      </c>
      <c r="EB427" s="1">
        <v>-1.40887682669633</v>
      </c>
      <c r="EC427" s="1">
        <v>0.2159250018443216</v>
      </c>
      <c r="ED427" s="1">
        <v>0.0</v>
      </c>
      <c r="EE427" s="1">
        <v>58.44924832726451</v>
      </c>
      <c r="EF427" s="1">
        <v>2.879556806671163</v>
      </c>
      <c r="EG427" s="1">
        <v>0.341241302862597</v>
      </c>
      <c r="EH427" s="1">
        <v>0.0</v>
      </c>
      <c r="EI427" s="1">
        <v>2.014633</v>
      </c>
      <c r="EJ427" s="1">
        <v>0.06518656660412267</v>
      </c>
      <c r="EK427" s="1">
        <v>0.00631650939997716</v>
      </c>
      <c r="EL427" s="1">
        <v>1.0</v>
      </c>
      <c r="EM427" s="1">
        <v>2.008250051399745</v>
      </c>
      <c r="EN427" s="1">
        <v>0.02897526403971113</v>
      </c>
      <c r="EO427" s="1">
        <v>0.002755519106902619</v>
      </c>
      <c r="EP427" s="1">
        <v>1.0</v>
      </c>
      <c r="EQ427" s="1">
        <v>4.0</v>
      </c>
      <c r="ER427" s="1">
        <v>6.0</v>
      </c>
      <c r="ES427" s="1" t="s">
        <v>376</v>
      </c>
      <c r="ET427" s="1">
        <v>2.94443</v>
      </c>
      <c r="EU427" s="1">
        <v>2.80078</v>
      </c>
      <c r="EV427" s="1">
        <v>0.013504</v>
      </c>
      <c r="EW427" s="1">
        <v>0.0138763</v>
      </c>
      <c r="EX427" s="1">
        <v>0.11829</v>
      </c>
      <c r="EY427" s="1">
        <v>0.112079</v>
      </c>
      <c r="EZ427" s="1">
        <v>20296.3</v>
      </c>
      <c r="FA427" s="1">
        <v>21278.8</v>
      </c>
      <c r="FB427" s="1">
        <v>23914.9</v>
      </c>
      <c r="FC427" s="1">
        <v>25099.7</v>
      </c>
      <c r="FD427" s="1">
        <v>33737.9</v>
      </c>
      <c r="FE427" s="1">
        <v>35574.3</v>
      </c>
      <c r="FF427" s="1">
        <v>43587.0</v>
      </c>
      <c r="FG427" s="1">
        <v>46392.5</v>
      </c>
      <c r="FH427" s="1">
        <v>1.9902</v>
      </c>
      <c r="FI427" s="1">
        <v>1.89415</v>
      </c>
      <c r="FJ427" s="1">
        <v>0.17646</v>
      </c>
      <c r="FK427" s="1">
        <v>0.0</v>
      </c>
      <c r="FL427" s="1">
        <v>28.9284</v>
      </c>
      <c r="FM427" s="1">
        <v>999.9</v>
      </c>
      <c r="FN427" s="1">
        <v>59.8</v>
      </c>
      <c r="FO427" s="1">
        <v>34.3</v>
      </c>
      <c r="FP427" s="1">
        <v>32.6003</v>
      </c>
      <c r="FQ427" s="1">
        <v>63.4639</v>
      </c>
      <c r="FR427" s="1">
        <v>26.258</v>
      </c>
      <c r="FS427" s="1">
        <v>1.0</v>
      </c>
      <c r="FT427" s="1">
        <v>0.212688</v>
      </c>
      <c r="FU427" s="1">
        <v>-0.232862</v>
      </c>
      <c r="FV427" s="1">
        <v>20.3243</v>
      </c>
      <c r="FW427" s="1">
        <v>5.21085</v>
      </c>
      <c r="FX427" s="1">
        <v>11.905</v>
      </c>
      <c r="FY427" s="1">
        <v>5.00305</v>
      </c>
      <c r="FZ427" s="1">
        <v>3.29015</v>
      </c>
      <c r="GA427" s="1">
        <v>9999.0</v>
      </c>
      <c r="GB427" s="1">
        <v>9999.0</v>
      </c>
      <c r="GC427" s="1">
        <v>9999.0</v>
      </c>
      <c r="GD427" s="1">
        <v>999.9</v>
      </c>
      <c r="GE427" s="1">
        <v>1.85947</v>
      </c>
      <c r="GF427" s="1">
        <v>1.85447</v>
      </c>
      <c r="GG427" s="1">
        <v>1.85762</v>
      </c>
      <c r="GH427" s="1">
        <v>1.85608</v>
      </c>
      <c r="GI427" s="1">
        <v>1.85487</v>
      </c>
      <c r="GJ427" s="1">
        <v>1.85455</v>
      </c>
      <c r="GK427" s="1">
        <v>1.85321</v>
      </c>
      <c r="GL427" s="1">
        <v>1.85638</v>
      </c>
      <c r="GM427" s="1">
        <v>0.0</v>
      </c>
      <c r="GN427" s="1">
        <v>0.0</v>
      </c>
      <c r="GO427" s="1">
        <v>0.0</v>
      </c>
      <c r="GP427" s="1">
        <v>0.0</v>
      </c>
      <c r="GQ427" s="1" t="s">
        <v>358</v>
      </c>
      <c r="GR427" s="1" t="s">
        <v>359</v>
      </c>
      <c r="GS427" s="1" t="s">
        <v>360</v>
      </c>
      <c r="GT427" s="1" t="s">
        <v>360</v>
      </c>
      <c r="GU427" s="1" t="s">
        <v>360</v>
      </c>
      <c r="GV427" s="1" t="s">
        <v>360</v>
      </c>
      <c r="GW427" s="1">
        <v>0.0</v>
      </c>
      <c r="GX427" s="1">
        <v>100.0</v>
      </c>
      <c r="GY427" s="1">
        <v>100.0</v>
      </c>
      <c r="GZ427" s="1">
        <v>0.563</v>
      </c>
      <c r="HA427" s="1">
        <v>0.0114</v>
      </c>
      <c r="HB427" s="1">
        <v>0.4317975509975271</v>
      </c>
      <c r="HC427" s="1">
        <v>0.002678124759318837</v>
      </c>
      <c r="HD427" s="1">
        <v>-9.373761146515732E-7</v>
      </c>
      <c r="HE427" s="1">
        <v>1.391563784175389E-10</v>
      </c>
      <c r="HF427" s="1">
        <v>-0.07434471693642732</v>
      </c>
      <c r="HG427" s="1">
        <v>0.01061361004592812</v>
      </c>
      <c r="HH427" s="1">
        <v>-3.086644042041478E-4</v>
      </c>
      <c r="HI427" s="1">
        <v>1.24720902217549E-6</v>
      </c>
      <c r="HJ427" s="1">
        <v>1.0</v>
      </c>
      <c r="HK427" s="1">
        <v>2093.0</v>
      </c>
      <c r="HL427" s="1">
        <v>2.0</v>
      </c>
      <c r="HM427" s="1">
        <v>27.0</v>
      </c>
      <c r="HN427" s="1">
        <v>3.6</v>
      </c>
      <c r="HO427" s="1">
        <v>3.4</v>
      </c>
      <c r="HP427" s="1">
        <v>0.292969</v>
      </c>
      <c r="HQ427" s="1">
        <v>2.39502</v>
      </c>
      <c r="HR427" s="1">
        <v>1.4978</v>
      </c>
      <c r="HS427" s="1">
        <v>2.30103</v>
      </c>
      <c r="HT427" s="1">
        <v>1.54785</v>
      </c>
      <c r="HU427" s="1">
        <v>2.34375</v>
      </c>
      <c r="HV427" s="1">
        <v>36.6706</v>
      </c>
      <c r="HW427" s="1">
        <v>14.5261</v>
      </c>
      <c r="HX427" s="1">
        <v>18.0</v>
      </c>
      <c r="HY427" s="1">
        <v>501.714</v>
      </c>
      <c r="HZ427" s="1">
        <v>505.139</v>
      </c>
      <c r="IA427" s="1">
        <v>29.4641</v>
      </c>
      <c r="IB427" s="1">
        <v>29.8873</v>
      </c>
      <c r="IC427" s="1">
        <v>29.9998</v>
      </c>
      <c r="ID427" s="1">
        <v>29.7541</v>
      </c>
      <c r="IE427" s="1">
        <v>29.8517</v>
      </c>
      <c r="IF427" s="1">
        <v>5.90186</v>
      </c>
      <c r="IG427" s="1">
        <v>22.2091</v>
      </c>
      <c r="IH427" s="1">
        <v>0.0</v>
      </c>
      <c r="II427" s="1">
        <v>29.467</v>
      </c>
      <c r="IJ427" s="1">
        <v>80.2562</v>
      </c>
      <c r="IK427" s="1">
        <v>25.1496</v>
      </c>
      <c r="IL427" s="1">
        <v>100.804</v>
      </c>
      <c r="IM427" s="1">
        <v>100.549</v>
      </c>
      <c r="IN427" s="1" t="s">
        <v>365</v>
      </c>
    </row>
    <row r="428" ht="15.75" customHeight="1">
      <c r="A428" s="1">
        <v>412.0</v>
      </c>
      <c r="B428" s="1">
        <v>1.6604885756E9</v>
      </c>
      <c r="C428" s="1">
        <v>4446.5</v>
      </c>
      <c r="D428" s="1" t="s">
        <v>1181</v>
      </c>
      <c r="E428" s="1" t="s">
        <v>1182</v>
      </c>
      <c r="F428" s="1">
        <v>1.0</v>
      </c>
      <c r="G428" s="1" t="s">
        <v>1167</v>
      </c>
      <c r="H428" s="1" t="s">
        <v>350</v>
      </c>
      <c r="I428" s="1" t="s">
        <v>351</v>
      </c>
      <c r="J428" s="1" t="s">
        <v>352</v>
      </c>
      <c r="K428" s="1" t="s">
        <v>1168</v>
      </c>
      <c r="L428" s="1" t="s">
        <v>1169</v>
      </c>
      <c r="M428" s="1" t="s">
        <v>354</v>
      </c>
      <c r="N428" s="1">
        <v>1.6604885669E9</v>
      </c>
      <c r="O428" s="1">
        <f t="shared" si="1"/>
        <v>0.001734768708</v>
      </c>
      <c r="P428" s="1">
        <f t="shared" si="2"/>
        <v>1.734768708</v>
      </c>
      <c r="Q428" s="1">
        <f t="shared" si="3"/>
        <v>-0.6721738808</v>
      </c>
      <c r="R428" s="1">
        <f t="shared" si="4"/>
        <v>50.49914</v>
      </c>
      <c r="S428" s="1">
        <f t="shared" si="5"/>
        <v>61.56197239</v>
      </c>
      <c r="T428" s="1">
        <f t="shared" si="6"/>
        <v>6.141704593</v>
      </c>
      <c r="U428" s="1">
        <f t="shared" si="7"/>
        <v>5.038025716</v>
      </c>
      <c r="V428" s="1">
        <f t="shared" si="8"/>
        <v>0.08429683431</v>
      </c>
      <c r="W428" s="1">
        <f t="shared" si="9"/>
        <v>2.923749803</v>
      </c>
      <c r="X428" s="1">
        <f t="shared" si="10"/>
        <v>0.08296953944</v>
      </c>
      <c r="Y428" s="1">
        <f t="shared" si="11"/>
        <v>0.05197347342</v>
      </c>
      <c r="Z428" s="1">
        <f t="shared" si="12"/>
        <v>321.5152321</v>
      </c>
      <c r="AA428" s="1">
        <f t="shared" si="13"/>
        <v>32.42774123</v>
      </c>
      <c r="AB428" s="1">
        <f t="shared" si="14"/>
        <v>31.773428</v>
      </c>
      <c r="AC428" s="1">
        <f t="shared" si="15"/>
        <v>4.714187816</v>
      </c>
      <c r="AD428" s="1">
        <f t="shared" si="16"/>
        <v>60.03197467</v>
      </c>
      <c r="AE428" s="1">
        <f t="shared" si="17"/>
        <v>2.705830622</v>
      </c>
      <c r="AF428" s="1">
        <f t="shared" si="18"/>
        <v>4.507315705</v>
      </c>
      <c r="AG428" s="1">
        <f t="shared" si="19"/>
        <v>2.008357193</v>
      </c>
      <c r="AH428" s="1">
        <f t="shared" si="20"/>
        <v>-76.50330003</v>
      </c>
      <c r="AI428" s="1">
        <f t="shared" si="21"/>
        <v>-124.4022208</v>
      </c>
      <c r="AJ428" s="1">
        <f t="shared" si="22"/>
        <v>-9.590541462</v>
      </c>
      <c r="AK428" s="1">
        <f t="shared" si="23"/>
        <v>111.0191697</v>
      </c>
      <c r="AL428" s="1">
        <f t="shared" si="24"/>
        <v>-0.389595212</v>
      </c>
      <c r="AM428" s="1">
        <f t="shared" si="25"/>
        <v>1.728228925</v>
      </c>
      <c r="AN428" s="1">
        <f t="shared" si="26"/>
        <v>-0.6721738808</v>
      </c>
      <c r="AO428" s="1">
        <v>51.35374277315036</v>
      </c>
      <c r="AP428" s="1">
        <v>51.99109515151515</v>
      </c>
      <c r="AQ428" s="1">
        <v>0.03700885529597282</v>
      </c>
      <c r="AR428" s="1">
        <v>65.0836536357032</v>
      </c>
      <c r="AS428" s="1">
        <f t="shared" si="27"/>
        <v>1.734768708</v>
      </c>
      <c r="AT428" s="1">
        <v>25.09754581283165</v>
      </c>
      <c r="AU428" s="1">
        <v>27.12233212121212</v>
      </c>
      <c r="AV428" s="1">
        <v>-2.447423419870356E-7</v>
      </c>
      <c r="AW428" s="1">
        <v>81.89149428523082</v>
      </c>
      <c r="AX428" s="1">
        <v>0.0</v>
      </c>
      <c r="AY428" s="1">
        <v>0.0</v>
      </c>
      <c r="AZ428" s="1">
        <f t="shared" si="28"/>
        <v>1</v>
      </c>
      <c r="BA428" s="1">
        <f t="shared" si="29"/>
        <v>0</v>
      </c>
      <c r="BB428" s="1">
        <f t="shared" si="30"/>
        <v>52011.68505</v>
      </c>
      <c r="BC428" s="1">
        <f t="shared" si="31"/>
        <v>1999.9952</v>
      </c>
      <c r="BD428" s="1">
        <f t="shared" si="32"/>
        <v>1681.195967</v>
      </c>
      <c r="BE428" s="1">
        <f t="shared" si="33"/>
        <v>0.840600001</v>
      </c>
      <c r="BF428" s="1">
        <f t="shared" si="34"/>
        <v>0.1607580019</v>
      </c>
      <c r="BG428" s="1">
        <v>6.0</v>
      </c>
      <c r="BH428" s="1">
        <v>0.5</v>
      </c>
      <c r="BI428" s="1" t="s">
        <v>355</v>
      </c>
      <c r="BJ428" s="1">
        <v>2.0</v>
      </c>
      <c r="BK428" s="1" t="b">
        <v>1</v>
      </c>
      <c r="BL428" s="1">
        <v>1.6604885669E9</v>
      </c>
      <c r="BM428" s="1">
        <v>50.49913999999999</v>
      </c>
      <c r="BN428" s="1">
        <v>50.13644</v>
      </c>
      <c r="BO428" s="1">
        <v>27.122156</v>
      </c>
      <c r="BP428" s="1">
        <v>25.105004</v>
      </c>
      <c r="BQ428" s="1">
        <v>49.93593199999999</v>
      </c>
      <c r="BR428" s="1">
        <v>27.11075599999999</v>
      </c>
      <c r="BS428" s="1">
        <v>500.1176799999999</v>
      </c>
      <c r="BT428" s="1">
        <v>99.66474399999998</v>
      </c>
      <c r="BU428" s="1">
        <v>0.09984043599999999</v>
      </c>
      <c r="BV428" s="1">
        <v>30.9842</v>
      </c>
      <c r="BW428" s="1">
        <v>31.773428</v>
      </c>
      <c r="BX428" s="1">
        <v>999.9</v>
      </c>
      <c r="BY428" s="1">
        <v>0.0</v>
      </c>
      <c r="BZ428" s="1">
        <v>0.0</v>
      </c>
      <c r="CA428" s="1">
        <v>10000.502</v>
      </c>
      <c r="CB428" s="1">
        <v>0.0</v>
      </c>
      <c r="CC428" s="1">
        <v>16.771372</v>
      </c>
      <c r="CD428" s="1">
        <v>0.36268912</v>
      </c>
      <c r="CE428" s="1">
        <v>51.906972</v>
      </c>
      <c r="CF428" s="1">
        <v>51.42753199999999</v>
      </c>
      <c r="CG428" s="1">
        <v>2.017146</v>
      </c>
      <c r="CH428" s="1">
        <v>50.13644</v>
      </c>
      <c r="CI428" s="1">
        <v>25.105004</v>
      </c>
      <c r="CJ428" s="1">
        <v>2.7031228</v>
      </c>
      <c r="CK428" s="1">
        <v>2.5020852</v>
      </c>
      <c r="CL428" s="1">
        <v>22.3041</v>
      </c>
      <c r="CM428" s="1">
        <v>21.04006</v>
      </c>
      <c r="CN428" s="1">
        <v>1999.9952</v>
      </c>
      <c r="CO428" s="1">
        <v>0.9800021200000001</v>
      </c>
      <c r="CP428" s="1">
        <v>0.01999828</v>
      </c>
      <c r="CQ428" s="1">
        <v>0.0</v>
      </c>
      <c r="CR428" s="1">
        <v>2.78636</v>
      </c>
      <c r="CS428" s="1">
        <v>0.0</v>
      </c>
      <c r="CT428" s="1">
        <v>38909.33199999999</v>
      </c>
      <c r="CU428" s="1">
        <v>17412.296</v>
      </c>
      <c r="CV428" s="1">
        <v>39.75</v>
      </c>
      <c r="CW428" s="1">
        <v>40.625</v>
      </c>
      <c r="CX428" s="1">
        <v>39.625</v>
      </c>
      <c r="CY428" s="1">
        <v>39.17956</v>
      </c>
      <c r="CZ428" s="1">
        <v>39.937</v>
      </c>
      <c r="DA428" s="1">
        <v>1959.9968</v>
      </c>
      <c r="DB428" s="1">
        <v>40.0</v>
      </c>
      <c r="DC428" s="1">
        <v>0.0</v>
      </c>
      <c r="DD428" s="1">
        <v>1.6604885738E9</v>
      </c>
      <c r="DE428" s="1">
        <v>0.0</v>
      </c>
      <c r="DF428" s="1">
        <v>1.6604883686E9</v>
      </c>
      <c r="DG428" s="1" t="s">
        <v>1170</v>
      </c>
      <c r="DH428" s="1">
        <v>1.6604883601E9</v>
      </c>
      <c r="DI428" s="1">
        <v>1.6604883686E9</v>
      </c>
      <c r="DJ428" s="1">
        <v>14.0</v>
      </c>
      <c r="DK428" s="1">
        <v>0.512</v>
      </c>
      <c r="DL428" s="1">
        <v>0.001</v>
      </c>
      <c r="DM428" s="1">
        <v>1.359</v>
      </c>
      <c r="DN428" s="1">
        <v>0.018</v>
      </c>
      <c r="DO428" s="1">
        <v>400.0</v>
      </c>
      <c r="DP428" s="1">
        <v>25.0</v>
      </c>
      <c r="DQ428" s="1">
        <v>0.25</v>
      </c>
      <c r="DR428" s="1">
        <v>0.07</v>
      </c>
      <c r="DS428" s="1">
        <v>-0.5063767480350033</v>
      </c>
      <c r="DT428" s="1">
        <v>-0.1545587464471917</v>
      </c>
      <c r="DU428" s="1">
        <v>0.01764043834130502</v>
      </c>
      <c r="DV428" s="1">
        <v>1.0</v>
      </c>
      <c r="DW428" s="1">
        <v>-0.4793408729820391</v>
      </c>
      <c r="DX428" s="1">
        <v>0.4820214183711414</v>
      </c>
      <c r="DY428" s="1">
        <v>0.1007410445034164</v>
      </c>
      <c r="DZ428" s="1">
        <v>1.0</v>
      </c>
      <c r="EA428" s="1">
        <v>0.43752022</v>
      </c>
      <c r="EB428" s="1">
        <v>-1.40887682669633</v>
      </c>
      <c r="EC428" s="1">
        <v>0.2159250018443216</v>
      </c>
      <c r="ED428" s="1">
        <v>0.0</v>
      </c>
      <c r="EE428" s="1">
        <v>58.44924832726451</v>
      </c>
      <c r="EF428" s="1">
        <v>2.879556806671163</v>
      </c>
      <c r="EG428" s="1">
        <v>0.341241302862597</v>
      </c>
      <c r="EH428" s="1">
        <v>0.0</v>
      </c>
      <c r="EI428" s="1">
        <v>2.014633</v>
      </c>
      <c r="EJ428" s="1">
        <v>0.06518656660412267</v>
      </c>
      <c r="EK428" s="1">
        <v>0.00631650939997716</v>
      </c>
      <c r="EL428" s="1">
        <v>1.0</v>
      </c>
      <c r="EM428" s="1">
        <v>2.008250051399745</v>
      </c>
      <c r="EN428" s="1">
        <v>0.02897526403971113</v>
      </c>
      <c r="EO428" s="1">
        <v>0.002755519106902619</v>
      </c>
      <c r="EP428" s="1">
        <v>1.0</v>
      </c>
      <c r="EQ428" s="1">
        <v>4.0</v>
      </c>
      <c r="ER428" s="1">
        <v>6.0</v>
      </c>
      <c r="ES428" s="1" t="s">
        <v>376</v>
      </c>
      <c r="ET428" s="1">
        <v>2.9444</v>
      </c>
      <c r="EU428" s="1">
        <v>2.80082</v>
      </c>
      <c r="EV428" s="1">
        <v>0.0135456</v>
      </c>
      <c r="EW428" s="1">
        <v>0.0143702</v>
      </c>
      <c r="EX428" s="1">
        <v>0.118289</v>
      </c>
      <c r="EY428" s="1">
        <v>0.112077</v>
      </c>
      <c r="EZ428" s="1">
        <v>20295.4</v>
      </c>
      <c r="FA428" s="1">
        <v>21268.2</v>
      </c>
      <c r="FB428" s="1">
        <v>23914.9</v>
      </c>
      <c r="FC428" s="1">
        <v>25099.8</v>
      </c>
      <c r="FD428" s="1">
        <v>33737.8</v>
      </c>
      <c r="FE428" s="1">
        <v>35574.6</v>
      </c>
      <c r="FF428" s="1">
        <v>43586.8</v>
      </c>
      <c r="FG428" s="1">
        <v>46392.7</v>
      </c>
      <c r="FH428" s="1">
        <v>1.99018</v>
      </c>
      <c r="FI428" s="1">
        <v>1.89417</v>
      </c>
      <c r="FJ428" s="1">
        <v>0.176873</v>
      </c>
      <c r="FK428" s="1">
        <v>0.0</v>
      </c>
      <c r="FL428" s="1">
        <v>28.929</v>
      </c>
      <c r="FM428" s="1">
        <v>999.9</v>
      </c>
      <c r="FN428" s="1">
        <v>59.8</v>
      </c>
      <c r="FO428" s="1">
        <v>34.3</v>
      </c>
      <c r="FP428" s="1">
        <v>32.5984</v>
      </c>
      <c r="FQ428" s="1">
        <v>63.6939</v>
      </c>
      <c r="FR428" s="1">
        <v>26.1859</v>
      </c>
      <c r="FS428" s="1">
        <v>1.0</v>
      </c>
      <c r="FT428" s="1">
        <v>0.212693</v>
      </c>
      <c r="FU428" s="1">
        <v>-0.229382</v>
      </c>
      <c r="FV428" s="1">
        <v>20.3243</v>
      </c>
      <c r="FW428" s="1">
        <v>5.211</v>
      </c>
      <c r="FX428" s="1">
        <v>11.9048</v>
      </c>
      <c r="FY428" s="1">
        <v>5.0031</v>
      </c>
      <c r="FZ428" s="1">
        <v>3.2901</v>
      </c>
      <c r="GA428" s="1">
        <v>9999.0</v>
      </c>
      <c r="GB428" s="1">
        <v>9999.0</v>
      </c>
      <c r="GC428" s="1">
        <v>9999.0</v>
      </c>
      <c r="GD428" s="1">
        <v>999.9</v>
      </c>
      <c r="GE428" s="1">
        <v>1.85946</v>
      </c>
      <c r="GF428" s="1">
        <v>1.85447</v>
      </c>
      <c r="GG428" s="1">
        <v>1.85761</v>
      </c>
      <c r="GH428" s="1">
        <v>1.85608</v>
      </c>
      <c r="GI428" s="1">
        <v>1.85487</v>
      </c>
      <c r="GJ428" s="1">
        <v>1.85455</v>
      </c>
      <c r="GK428" s="1">
        <v>1.85319</v>
      </c>
      <c r="GL428" s="1">
        <v>1.85638</v>
      </c>
      <c r="GM428" s="1">
        <v>0.0</v>
      </c>
      <c r="GN428" s="1">
        <v>0.0</v>
      </c>
      <c r="GO428" s="1">
        <v>0.0</v>
      </c>
      <c r="GP428" s="1">
        <v>0.0</v>
      </c>
      <c r="GQ428" s="1" t="s">
        <v>358</v>
      </c>
      <c r="GR428" s="1" t="s">
        <v>359</v>
      </c>
      <c r="GS428" s="1" t="s">
        <v>360</v>
      </c>
      <c r="GT428" s="1" t="s">
        <v>360</v>
      </c>
      <c r="GU428" s="1" t="s">
        <v>360</v>
      </c>
      <c r="GV428" s="1" t="s">
        <v>360</v>
      </c>
      <c r="GW428" s="1">
        <v>0.0</v>
      </c>
      <c r="GX428" s="1">
        <v>100.0</v>
      </c>
      <c r="GY428" s="1">
        <v>100.0</v>
      </c>
      <c r="GZ428" s="1">
        <v>0.564</v>
      </c>
      <c r="HA428" s="1">
        <v>0.0114</v>
      </c>
      <c r="HB428" s="1">
        <v>0.4317975509975271</v>
      </c>
      <c r="HC428" s="1">
        <v>0.002678124759318837</v>
      </c>
      <c r="HD428" s="1">
        <v>-9.373761146515732E-7</v>
      </c>
      <c r="HE428" s="1">
        <v>1.391563784175389E-10</v>
      </c>
      <c r="HF428" s="1">
        <v>-0.07434471693642732</v>
      </c>
      <c r="HG428" s="1">
        <v>0.01061361004592812</v>
      </c>
      <c r="HH428" s="1">
        <v>-3.086644042041478E-4</v>
      </c>
      <c r="HI428" s="1">
        <v>1.24720902217549E-6</v>
      </c>
      <c r="HJ428" s="1">
        <v>1.0</v>
      </c>
      <c r="HK428" s="1">
        <v>2093.0</v>
      </c>
      <c r="HL428" s="1">
        <v>2.0</v>
      </c>
      <c r="HM428" s="1">
        <v>27.0</v>
      </c>
      <c r="HN428" s="1">
        <v>3.6</v>
      </c>
      <c r="HO428" s="1">
        <v>3.5</v>
      </c>
      <c r="HP428" s="1">
        <v>0.305176</v>
      </c>
      <c r="HQ428" s="1">
        <v>2.39746</v>
      </c>
      <c r="HR428" s="1">
        <v>1.4978</v>
      </c>
      <c r="HS428" s="1">
        <v>2.30103</v>
      </c>
      <c r="HT428" s="1">
        <v>1.54785</v>
      </c>
      <c r="HU428" s="1">
        <v>2.24365</v>
      </c>
      <c r="HV428" s="1">
        <v>36.6706</v>
      </c>
      <c r="HW428" s="1">
        <v>14.5173</v>
      </c>
      <c r="HX428" s="1">
        <v>18.0</v>
      </c>
      <c r="HY428" s="1">
        <v>501.694</v>
      </c>
      <c r="HZ428" s="1">
        <v>505.15</v>
      </c>
      <c r="IA428" s="1">
        <v>29.4668</v>
      </c>
      <c r="IB428" s="1">
        <v>29.8864</v>
      </c>
      <c r="IC428" s="1">
        <v>29.9998</v>
      </c>
      <c r="ID428" s="1">
        <v>29.7535</v>
      </c>
      <c r="IE428" s="1">
        <v>29.851</v>
      </c>
      <c r="IF428" s="1">
        <v>6.15059</v>
      </c>
      <c r="IG428" s="1">
        <v>22.2091</v>
      </c>
      <c r="IH428" s="1">
        <v>0.0</v>
      </c>
      <c r="II428" s="1">
        <v>29.467</v>
      </c>
      <c r="IJ428" s="1">
        <v>80.2562</v>
      </c>
      <c r="IK428" s="1">
        <v>25.1496</v>
      </c>
      <c r="IL428" s="1">
        <v>100.804</v>
      </c>
      <c r="IM428" s="1">
        <v>100.549</v>
      </c>
      <c r="IN428" s="1" t="s">
        <v>365</v>
      </c>
    </row>
    <row r="429" ht="15.75" customHeight="1">
      <c r="A429" s="1">
        <v>413.0</v>
      </c>
      <c r="B429" s="1">
        <v>1.6604885766E9</v>
      </c>
      <c r="C429" s="1">
        <v>4447.5</v>
      </c>
      <c r="D429" s="1" t="s">
        <v>1183</v>
      </c>
      <c r="E429" s="1" t="s">
        <v>1184</v>
      </c>
      <c r="F429" s="1">
        <v>1.0</v>
      </c>
      <c r="G429" s="1" t="s">
        <v>1167</v>
      </c>
      <c r="H429" s="1" t="s">
        <v>350</v>
      </c>
      <c r="I429" s="1" t="s">
        <v>351</v>
      </c>
      <c r="J429" s="1" t="s">
        <v>352</v>
      </c>
      <c r="K429" s="1" t="s">
        <v>1168</v>
      </c>
      <c r="L429" s="1" t="s">
        <v>1169</v>
      </c>
      <c r="M429" s="1" t="s">
        <v>354</v>
      </c>
      <c r="N429" s="1">
        <v>1.6604885677875E9</v>
      </c>
      <c r="O429" s="1">
        <f t="shared" si="1"/>
        <v>0.001734973016</v>
      </c>
      <c r="P429" s="1">
        <f t="shared" si="2"/>
        <v>1.734973016</v>
      </c>
      <c r="Q429" s="1">
        <f t="shared" si="3"/>
        <v>-0.7408565453</v>
      </c>
      <c r="R429" s="1">
        <f t="shared" si="4"/>
        <v>50.51434167</v>
      </c>
      <c r="S429" s="1">
        <f t="shared" si="5"/>
        <v>62.87844683</v>
      </c>
      <c r="T429" s="1">
        <f t="shared" si="6"/>
        <v>6.273043643</v>
      </c>
      <c r="U429" s="1">
        <f t="shared" si="7"/>
        <v>5.039543529</v>
      </c>
      <c r="V429" s="1">
        <f t="shared" si="8"/>
        <v>0.08428142737</v>
      </c>
      <c r="W429" s="1">
        <f t="shared" si="9"/>
        <v>2.923818556</v>
      </c>
      <c r="X429" s="1">
        <f t="shared" si="10"/>
        <v>0.08295464419</v>
      </c>
      <c r="Y429" s="1">
        <f t="shared" si="11"/>
        <v>0.05196411894</v>
      </c>
      <c r="Z429" s="1">
        <f t="shared" si="12"/>
        <v>321.5165975</v>
      </c>
      <c r="AA429" s="1">
        <f t="shared" si="13"/>
        <v>32.42831817</v>
      </c>
      <c r="AB429" s="1">
        <f t="shared" si="14"/>
        <v>31.77564583</v>
      </c>
      <c r="AC429" s="1">
        <f t="shared" si="15"/>
        <v>4.714780607</v>
      </c>
      <c r="AD429" s="1">
        <f t="shared" si="16"/>
        <v>60.02976431</v>
      </c>
      <c r="AE429" s="1">
        <f t="shared" si="17"/>
        <v>2.705831929</v>
      </c>
      <c r="AF429" s="1">
        <f t="shared" si="18"/>
        <v>4.507483845</v>
      </c>
      <c r="AG429" s="1">
        <f t="shared" si="19"/>
        <v>2.008948678</v>
      </c>
      <c r="AH429" s="1">
        <f t="shared" si="20"/>
        <v>-76.51231001</v>
      </c>
      <c r="AI429" s="1">
        <f t="shared" si="21"/>
        <v>-124.6516253</v>
      </c>
      <c r="AJ429" s="1">
        <f t="shared" si="22"/>
        <v>-9.609678901</v>
      </c>
      <c r="AK429" s="1">
        <f t="shared" si="23"/>
        <v>110.7429834</v>
      </c>
      <c r="AL429" s="1">
        <f t="shared" si="24"/>
        <v>-0.2329924907</v>
      </c>
      <c r="AM429" s="1">
        <f t="shared" si="25"/>
        <v>1.728959512</v>
      </c>
      <c r="AN429" s="1">
        <f t="shared" si="26"/>
        <v>-0.7408565453</v>
      </c>
      <c r="AO429" s="1">
        <v>51.86477690589766</v>
      </c>
      <c r="AP429" s="1">
        <v>52.22397030303031</v>
      </c>
      <c r="AQ429" s="1">
        <v>0.1077155060521804</v>
      </c>
      <c r="AR429" s="1">
        <v>65.0836536357032</v>
      </c>
      <c r="AS429" s="1">
        <f t="shared" si="27"/>
        <v>1.734973016</v>
      </c>
      <c r="AT429" s="1">
        <v>25.09711337920024</v>
      </c>
      <c r="AU429" s="1">
        <v>27.12216121212121</v>
      </c>
      <c r="AV429" s="1">
        <v>-2.551828699088309E-6</v>
      </c>
      <c r="AW429" s="1">
        <v>81.89149428523082</v>
      </c>
      <c r="AX429" s="1">
        <v>0.0</v>
      </c>
      <c r="AY429" s="1">
        <v>0.0</v>
      </c>
      <c r="AZ429" s="1">
        <f t="shared" si="28"/>
        <v>1</v>
      </c>
      <c r="BA429" s="1">
        <f t="shared" si="29"/>
        <v>0</v>
      </c>
      <c r="BB429" s="1">
        <f t="shared" si="30"/>
        <v>52013.53135</v>
      </c>
      <c r="BC429" s="1">
        <f t="shared" si="31"/>
        <v>2000.00375</v>
      </c>
      <c r="BD429" s="1">
        <f t="shared" si="32"/>
        <v>1681.20315</v>
      </c>
      <c r="BE429" s="1">
        <f t="shared" si="33"/>
        <v>0.8405999986</v>
      </c>
      <c r="BF429" s="1">
        <f t="shared" si="34"/>
        <v>0.1607579973</v>
      </c>
      <c r="BG429" s="1">
        <v>6.0</v>
      </c>
      <c r="BH429" s="1">
        <v>0.5</v>
      </c>
      <c r="BI429" s="1" t="s">
        <v>355</v>
      </c>
      <c r="BJ429" s="1">
        <v>2.0</v>
      </c>
      <c r="BK429" s="1" t="b">
        <v>1</v>
      </c>
      <c r="BL429" s="1">
        <v>1.6604885677875E9</v>
      </c>
      <c r="BM429" s="1">
        <v>50.51434166666667</v>
      </c>
      <c r="BN429" s="1">
        <v>50.33959583333333</v>
      </c>
      <c r="BO429" s="1">
        <v>27.1221625</v>
      </c>
      <c r="BP429" s="1">
        <v>25.10415</v>
      </c>
      <c r="BQ429" s="1">
        <v>49.95109166666666</v>
      </c>
      <c r="BR429" s="1">
        <v>27.1107625</v>
      </c>
      <c r="BS429" s="1">
        <v>500.1157499999999</v>
      </c>
      <c r="BT429" s="1">
        <v>99.66479166666666</v>
      </c>
      <c r="BU429" s="1">
        <v>0.09981702083333333</v>
      </c>
      <c r="BV429" s="1">
        <v>30.98485416666666</v>
      </c>
      <c r="BW429" s="1">
        <v>31.77564583333333</v>
      </c>
      <c r="BX429" s="1">
        <v>999.9</v>
      </c>
      <c r="BY429" s="1">
        <v>0.0</v>
      </c>
      <c r="BZ429" s="1">
        <v>0.0</v>
      </c>
      <c r="CA429" s="1">
        <v>10000.88958333333</v>
      </c>
      <c r="CB429" s="1">
        <v>0.0</v>
      </c>
      <c r="CC429" s="1">
        <v>17.04400416666667</v>
      </c>
      <c r="CD429" s="1">
        <v>0.1747357916666667</v>
      </c>
      <c r="CE429" s="1">
        <v>51.9226</v>
      </c>
      <c r="CF429" s="1">
        <v>51.63586666666667</v>
      </c>
      <c r="CG429" s="1">
        <v>2.018007916666666</v>
      </c>
      <c r="CH429" s="1">
        <v>50.33959583333333</v>
      </c>
      <c r="CI429" s="1">
        <v>25.10415</v>
      </c>
      <c r="CJ429" s="1">
        <v>2.703124583333333</v>
      </c>
      <c r="CK429" s="1">
        <v>2.502000833333333</v>
      </c>
      <c r="CL429" s="1">
        <v>22.3041125</v>
      </c>
      <c r="CM429" s="1">
        <v>21.0395125</v>
      </c>
      <c r="CN429" s="1">
        <v>2000.00375</v>
      </c>
      <c r="CO429" s="1">
        <v>0.9800021250000001</v>
      </c>
      <c r="CP429" s="1">
        <v>0.019998275</v>
      </c>
      <c r="CQ429" s="1">
        <v>0.0</v>
      </c>
      <c r="CR429" s="1">
        <v>2.682083333333333</v>
      </c>
      <c r="CS429" s="1">
        <v>0.0</v>
      </c>
      <c r="CT429" s="1">
        <v>38902.36666666667</v>
      </c>
      <c r="CU429" s="1">
        <v>17412.37083333333</v>
      </c>
      <c r="CV429" s="1">
        <v>39.75</v>
      </c>
      <c r="CW429" s="1">
        <v>40.625</v>
      </c>
      <c r="CX429" s="1">
        <v>39.625</v>
      </c>
      <c r="CY429" s="1">
        <v>39.17666666666667</v>
      </c>
      <c r="CZ429" s="1">
        <v>39.937</v>
      </c>
      <c r="DA429" s="1">
        <v>1960.004583333333</v>
      </c>
      <c r="DB429" s="1">
        <v>40.0</v>
      </c>
      <c r="DC429" s="1">
        <v>0.0</v>
      </c>
      <c r="DD429" s="1">
        <v>1.6604885744E9</v>
      </c>
      <c r="DE429" s="1">
        <v>0.0</v>
      </c>
      <c r="DF429" s="1">
        <v>1.6604883686E9</v>
      </c>
      <c r="DG429" s="1" t="s">
        <v>1170</v>
      </c>
      <c r="DH429" s="1">
        <v>1.6604883601E9</v>
      </c>
      <c r="DI429" s="1">
        <v>1.6604883686E9</v>
      </c>
      <c r="DJ429" s="1">
        <v>14.0</v>
      </c>
      <c r="DK429" s="1">
        <v>0.512</v>
      </c>
      <c r="DL429" s="1">
        <v>0.001</v>
      </c>
      <c r="DM429" s="1">
        <v>1.359</v>
      </c>
      <c r="DN429" s="1">
        <v>0.018</v>
      </c>
      <c r="DO429" s="1">
        <v>400.0</v>
      </c>
      <c r="DP429" s="1">
        <v>25.0</v>
      </c>
      <c r="DQ429" s="1">
        <v>0.25</v>
      </c>
      <c r="DR429" s="1">
        <v>0.07</v>
      </c>
      <c r="DS429" s="1">
        <v>-0.5171847036072486</v>
      </c>
      <c r="DT429" s="1">
        <v>-0.2590738136798622</v>
      </c>
      <c r="DU429" s="1">
        <v>0.03352822614473039</v>
      </c>
      <c r="DV429" s="1">
        <v>1.0</v>
      </c>
      <c r="DW429" s="1">
        <v>-0.3455862578063318</v>
      </c>
      <c r="DX429" s="1">
        <v>3.483348323281049</v>
      </c>
      <c r="DY429" s="1">
        <v>0.4373148002204194</v>
      </c>
      <c r="DZ429" s="1">
        <v>0.0</v>
      </c>
      <c r="EA429" s="1">
        <v>0.2101663096774194</v>
      </c>
      <c r="EB429" s="1">
        <v>-6.032984196774197</v>
      </c>
      <c r="EC429" s="1">
        <v>0.7513930628399147</v>
      </c>
      <c r="ED429" s="1">
        <v>0.0</v>
      </c>
      <c r="EE429" s="1">
        <v>58.70147345104294</v>
      </c>
      <c r="EF429" s="1">
        <v>4.722668889117369</v>
      </c>
      <c r="EG429" s="1">
        <v>0.6413062992882922</v>
      </c>
      <c r="EH429" s="1">
        <v>0.0</v>
      </c>
      <c r="EI429" s="1">
        <v>2.015909024390244</v>
      </c>
      <c r="EJ429" s="1">
        <v>0.06554404181185264</v>
      </c>
      <c r="EK429" s="1">
        <v>0.006503715937785498</v>
      </c>
      <c r="EL429" s="1">
        <v>1.0</v>
      </c>
      <c r="EM429" s="1">
        <v>2.009184197469006</v>
      </c>
      <c r="EN429" s="1">
        <v>0.04079098908705309</v>
      </c>
      <c r="EO429" s="1">
        <v>0.003383788174692062</v>
      </c>
      <c r="EP429" s="1">
        <v>1.0</v>
      </c>
      <c r="EQ429" s="1">
        <v>3.0</v>
      </c>
      <c r="ER429" s="1">
        <v>6.0</v>
      </c>
      <c r="ES429" s="1" t="s">
        <v>379</v>
      </c>
      <c r="ET429" s="1">
        <v>2.94472</v>
      </c>
      <c r="EU429" s="1">
        <v>2.80092</v>
      </c>
      <c r="EV429" s="1">
        <v>0.0136292</v>
      </c>
      <c r="EW429" s="1">
        <v>0.0150847</v>
      </c>
      <c r="EX429" s="1">
        <v>0.118286</v>
      </c>
      <c r="EY429" s="1">
        <v>0.112074</v>
      </c>
      <c r="EZ429" s="1">
        <v>20293.7</v>
      </c>
      <c r="FA429" s="1">
        <v>21252.9</v>
      </c>
      <c r="FB429" s="1">
        <v>23914.8</v>
      </c>
      <c r="FC429" s="1">
        <v>25099.9</v>
      </c>
      <c r="FD429" s="1">
        <v>33737.9</v>
      </c>
      <c r="FE429" s="1">
        <v>35574.9</v>
      </c>
      <c r="FF429" s="1">
        <v>43586.7</v>
      </c>
      <c r="FG429" s="1">
        <v>46393.0</v>
      </c>
      <c r="FH429" s="1">
        <v>1.99032</v>
      </c>
      <c r="FI429" s="1">
        <v>1.89415</v>
      </c>
      <c r="FJ429" s="1">
        <v>0.177212</v>
      </c>
      <c r="FK429" s="1">
        <v>0.0</v>
      </c>
      <c r="FL429" s="1">
        <v>28.9296</v>
      </c>
      <c r="FM429" s="1">
        <v>999.9</v>
      </c>
      <c r="FN429" s="1">
        <v>59.8</v>
      </c>
      <c r="FO429" s="1">
        <v>34.3</v>
      </c>
      <c r="FP429" s="1">
        <v>32.5969</v>
      </c>
      <c r="FQ429" s="1">
        <v>63.3539</v>
      </c>
      <c r="FR429" s="1">
        <v>25.6611</v>
      </c>
      <c r="FS429" s="1">
        <v>1.0</v>
      </c>
      <c r="FT429" s="1">
        <v>0.212691</v>
      </c>
      <c r="FU429" s="1">
        <v>-0.222982</v>
      </c>
      <c r="FV429" s="1">
        <v>20.3244</v>
      </c>
      <c r="FW429" s="1">
        <v>5.211</v>
      </c>
      <c r="FX429" s="1">
        <v>11.9053</v>
      </c>
      <c r="FY429" s="1">
        <v>5.00315</v>
      </c>
      <c r="FZ429" s="1">
        <v>3.29008</v>
      </c>
      <c r="GA429" s="1">
        <v>9999.0</v>
      </c>
      <c r="GB429" s="1">
        <v>9999.0</v>
      </c>
      <c r="GC429" s="1">
        <v>9999.0</v>
      </c>
      <c r="GD429" s="1">
        <v>999.9</v>
      </c>
      <c r="GE429" s="1">
        <v>1.85945</v>
      </c>
      <c r="GF429" s="1">
        <v>1.85447</v>
      </c>
      <c r="GG429" s="1">
        <v>1.85761</v>
      </c>
      <c r="GH429" s="1">
        <v>1.85608</v>
      </c>
      <c r="GI429" s="1">
        <v>1.85487</v>
      </c>
      <c r="GJ429" s="1">
        <v>1.85455</v>
      </c>
      <c r="GK429" s="1">
        <v>1.8532</v>
      </c>
      <c r="GL429" s="1">
        <v>1.85638</v>
      </c>
      <c r="GM429" s="1">
        <v>0.0</v>
      </c>
      <c r="GN429" s="1">
        <v>0.0</v>
      </c>
      <c r="GO429" s="1">
        <v>0.0</v>
      </c>
      <c r="GP429" s="1">
        <v>0.0</v>
      </c>
      <c r="GQ429" s="1" t="s">
        <v>358</v>
      </c>
      <c r="GR429" s="1" t="s">
        <v>359</v>
      </c>
      <c r="GS429" s="1" t="s">
        <v>360</v>
      </c>
      <c r="GT429" s="1" t="s">
        <v>360</v>
      </c>
      <c r="GU429" s="1" t="s">
        <v>360</v>
      </c>
      <c r="GV429" s="1" t="s">
        <v>360</v>
      </c>
      <c r="GW429" s="1">
        <v>0.0</v>
      </c>
      <c r="GX429" s="1">
        <v>100.0</v>
      </c>
      <c r="GY429" s="1">
        <v>100.0</v>
      </c>
      <c r="GZ429" s="1">
        <v>0.565</v>
      </c>
      <c r="HA429" s="1">
        <v>0.0114</v>
      </c>
      <c r="HB429" s="1">
        <v>0.4317975509975271</v>
      </c>
      <c r="HC429" s="1">
        <v>0.002678124759318837</v>
      </c>
      <c r="HD429" s="1">
        <v>-9.373761146515732E-7</v>
      </c>
      <c r="HE429" s="1">
        <v>1.391563784175389E-10</v>
      </c>
      <c r="HF429" s="1">
        <v>-0.07434471693642732</v>
      </c>
      <c r="HG429" s="1">
        <v>0.01061361004592812</v>
      </c>
      <c r="HH429" s="1">
        <v>-3.086644042041478E-4</v>
      </c>
      <c r="HI429" s="1">
        <v>1.24720902217549E-6</v>
      </c>
      <c r="HJ429" s="1">
        <v>1.0</v>
      </c>
      <c r="HK429" s="1">
        <v>2093.0</v>
      </c>
      <c r="HL429" s="1">
        <v>2.0</v>
      </c>
      <c r="HM429" s="1">
        <v>27.0</v>
      </c>
      <c r="HN429" s="1">
        <v>3.6</v>
      </c>
      <c r="HO429" s="1">
        <v>3.5</v>
      </c>
      <c r="HP429" s="1">
        <v>0.311279</v>
      </c>
      <c r="HQ429" s="1">
        <v>2.37671</v>
      </c>
      <c r="HR429" s="1">
        <v>1.4978</v>
      </c>
      <c r="HS429" s="1">
        <v>2.30103</v>
      </c>
      <c r="HT429" s="1">
        <v>1.54785</v>
      </c>
      <c r="HU429" s="1">
        <v>2.35718</v>
      </c>
      <c r="HV429" s="1">
        <v>36.6706</v>
      </c>
      <c r="HW429" s="1">
        <v>14.5261</v>
      </c>
      <c r="HX429" s="1">
        <v>18.0</v>
      </c>
      <c r="HY429" s="1">
        <v>501.779</v>
      </c>
      <c r="HZ429" s="1">
        <v>505.128</v>
      </c>
      <c r="IA429" s="1">
        <v>29.4687</v>
      </c>
      <c r="IB429" s="1">
        <v>29.8859</v>
      </c>
      <c r="IC429" s="1">
        <v>29.9998</v>
      </c>
      <c r="ID429" s="1">
        <v>29.7529</v>
      </c>
      <c r="IE429" s="1">
        <v>29.8504</v>
      </c>
      <c r="IF429" s="1">
        <v>6.288</v>
      </c>
      <c r="IG429" s="1">
        <v>22.2091</v>
      </c>
      <c r="IH429" s="1">
        <v>0.0</v>
      </c>
      <c r="II429" s="1">
        <v>29.4735</v>
      </c>
      <c r="IJ429" s="1">
        <v>90.3286</v>
      </c>
      <c r="IK429" s="1">
        <v>25.1496</v>
      </c>
      <c r="IL429" s="1">
        <v>100.804</v>
      </c>
      <c r="IM429" s="1">
        <v>100.55</v>
      </c>
      <c r="IN429" s="1" t="s">
        <v>365</v>
      </c>
    </row>
    <row r="430" ht="15.75" customHeight="1">
      <c r="A430" s="1">
        <v>414.0</v>
      </c>
      <c r="B430" s="1">
        <v>1.6604885776E9</v>
      </c>
      <c r="C430" s="1">
        <v>4448.5</v>
      </c>
      <c r="D430" s="1" t="s">
        <v>1185</v>
      </c>
      <c r="E430" s="1" t="s">
        <v>1186</v>
      </c>
      <c r="F430" s="1">
        <v>1.0</v>
      </c>
      <c r="G430" s="1" t="s">
        <v>1167</v>
      </c>
      <c r="H430" s="1" t="s">
        <v>350</v>
      </c>
      <c r="I430" s="1" t="s">
        <v>351</v>
      </c>
      <c r="J430" s="1" t="s">
        <v>352</v>
      </c>
      <c r="K430" s="1" t="s">
        <v>1168</v>
      </c>
      <c r="L430" s="1" t="s">
        <v>1169</v>
      </c>
      <c r="M430" s="1" t="s">
        <v>354</v>
      </c>
      <c r="N430" s="1">
        <v>1.660488568708695E9</v>
      </c>
      <c r="O430" s="1">
        <f t="shared" si="1"/>
        <v>0.0017344341</v>
      </c>
      <c r="P430" s="1">
        <f t="shared" si="2"/>
        <v>1.7344341</v>
      </c>
      <c r="Q430" s="1">
        <f t="shared" si="3"/>
        <v>-0.7119244163</v>
      </c>
      <c r="R430" s="1">
        <f t="shared" si="4"/>
        <v>50.54999565</v>
      </c>
      <c r="S430" s="1">
        <f t="shared" si="5"/>
        <v>62.37375391</v>
      </c>
      <c r="T430" s="1">
        <f t="shared" si="6"/>
        <v>6.222698941</v>
      </c>
      <c r="U430" s="1">
        <f t="shared" si="7"/>
        <v>5.043105228</v>
      </c>
      <c r="V430" s="1">
        <f t="shared" si="8"/>
        <v>0.08422357127</v>
      </c>
      <c r="W430" s="1">
        <f t="shared" si="9"/>
        <v>2.923789069</v>
      </c>
      <c r="X430" s="1">
        <f t="shared" si="10"/>
        <v>0.08289858047</v>
      </c>
      <c r="Y430" s="1">
        <f t="shared" si="11"/>
        <v>0.05192892158</v>
      </c>
      <c r="Z430" s="1">
        <f t="shared" si="12"/>
        <v>321.5174567</v>
      </c>
      <c r="AA430" s="1">
        <f t="shared" si="13"/>
        <v>32.4292479</v>
      </c>
      <c r="AB430" s="1">
        <f t="shared" si="14"/>
        <v>31.77839565</v>
      </c>
      <c r="AC430" s="1">
        <f t="shared" si="15"/>
        <v>4.715515679</v>
      </c>
      <c r="AD430" s="1">
        <f t="shared" si="16"/>
        <v>60.02727046</v>
      </c>
      <c r="AE430" s="1">
        <f t="shared" si="17"/>
        <v>2.705838621</v>
      </c>
      <c r="AF430" s="1">
        <f t="shared" si="18"/>
        <v>4.507682259</v>
      </c>
      <c r="AG430" s="1">
        <f t="shared" si="19"/>
        <v>2.009677058</v>
      </c>
      <c r="AH430" s="1">
        <f t="shared" si="20"/>
        <v>-76.48854381</v>
      </c>
      <c r="AI430" s="1">
        <f t="shared" si="21"/>
        <v>-124.962139</v>
      </c>
      <c r="AJ430" s="1">
        <f t="shared" si="22"/>
        <v>-9.633881548</v>
      </c>
      <c r="AK430" s="1">
        <f t="shared" si="23"/>
        <v>110.4328924</v>
      </c>
      <c r="AL430" s="1">
        <f t="shared" si="24"/>
        <v>0.03235209418</v>
      </c>
      <c r="AM430" s="1">
        <f t="shared" si="25"/>
        <v>1.729846128</v>
      </c>
      <c r="AN430" s="1">
        <f t="shared" si="26"/>
        <v>-0.7119244163</v>
      </c>
      <c r="AO430" s="1">
        <v>53.04161097791783</v>
      </c>
      <c r="AP430" s="1">
        <v>52.67927393939394</v>
      </c>
      <c r="AQ430" s="1">
        <v>0.2414399890112506</v>
      </c>
      <c r="AR430" s="1">
        <v>65.0836536357032</v>
      </c>
      <c r="AS430" s="1">
        <f t="shared" si="27"/>
        <v>1.7344341</v>
      </c>
      <c r="AT430" s="1">
        <v>25.09687621710727</v>
      </c>
      <c r="AU430" s="1">
        <v>27.1212484848485</v>
      </c>
      <c r="AV430" s="1">
        <v>5.043759516503215E-6</v>
      </c>
      <c r="AW430" s="1">
        <v>81.89149428523082</v>
      </c>
      <c r="AX430" s="1">
        <v>0.0</v>
      </c>
      <c r="AY430" s="1">
        <v>0.0</v>
      </c>
      <c r="AZ430" s="1">
        <f t="shared" si="28"/>
        <v>1</v>
      </c>
      <c r="BA430" s="1">
        <f t="shared" si="29"/>
        <v>0</v>
      </c>
      <c r="BB430" s="1">
        <f t="shared" si="30"/>
        <v>52012.56208</v>
      </c>
      <c r="BC430" s="1">
        <f t="shared" si="31"/>
        <v>2000.00913</v>
      </c>
      <c r="BD430" s="1">
        <f t="shared" si="32"/>
        <v>1681.207669</v>
      </c>
      <c r="BE430" s="1">
        <f t="shared" si="33"/>
        <v>0.8405999971</v>
      </c>
      <c r="BF430" s="1">
        <f t="shared" si="34"/>
        <v>0.1607579945</v>
      </c>
      <c r="BG430" s="1">
        <v>6.0</v>
      </c>
      <c r="BH430" s="1">
        <v>0.5</v>
      </c>
      <c r="BI430" s="1" t="s">
        <v>355</v>
      </c>
      <c r="BJ430" s="1">
        <v>2.0</v>
      </c>
      <c r="BK430" s="1" t="b">
        <v>1</v>
      </c>
      <c r="BL430" s="1">
        <v>1.660488568708695E9</v>
      </c>
      <c r="BM430" s="1">
        <v>50.54999565217391</v>
      </c>
      <c r="BN430" s="1">
        <v>50.69371739130434</v>
      </c>
      <c r="BO430" s="1">
        <v>27.12220434782609</v>
      </c>
      <c r="BP430" s="1">
        <v>25.10315652173913</v>
      </c>
      <c r="BQ430" s="1">
        <v>49.98665217391304</v>
      </c>
      <c r="BR430" s="1">
        <v>27.11080434782609</v>
      </c>
      <c r="BS430" s="1">
        <v>500.1156086956522</v>
      </c>
      <c r="BT430" s="1">
        <v>99.66489565217393</v>
      </c>
      <c r="BU430" s="1">
        <v>0.09980586086956524</v>
      </c>
      <c r="BV430" s="1">
        <v>30.98562608695652</v>
      </c>
      <c r="BW430" s="1">
        <v>31.77839565217391</v>
      </c>
      <c r="BX430" s="1">
        <v>999.9000000000003</v>
      </c>
      <c r="BY430" s="1">
        <v>0.0</v>
      </c>
      <c r="BZ430" s="1">
        <v>0.0</v>
      </c>
      <c r="CA430" s="1">
        <v>10000.71086956522</v>
      </c>
      <c r="CB430" s="1">
        <v>0.0</v>
      </c>
      <c r="CC430" s="1">
        <v>17.34539565217391</v>
      </c>
      <c r="CD430" s="1">
        <v>-0.1437335652173913</v>
      </c>
      <c r="CE430" s="1">
        <v>51.95924782608697</v>
      </c>
      <c r="CF430" s="1">
        <v>51.99905217391304</v>
      </c>
      <c r="CG430" s="1">
        <v>2.019039565217391</v>
      </c>
      <c r="CH430" s="1">
        <v>50.69371739130434</v>
      </c>
      <c r="CI430" s="1">
        <v>25.10315652173913</v>
      </c>
      <c r="CJ430" s="1">
        <v>2.703131739130435</v>
      </c>
      <c r="CK430" s="1">
        <v>2.501904347826088</v>
      </c>
      <c r="CL430" s="1">
        <v>22.30415652173913</v>
      </c>
      <c r="CM430" s="1">
        <v>21.03888695652174</v>
      </c>
      <c r="CN430" s="1">
        <v>2000.009130434782</v>
      </c>
      <c r="CO430" s="1">
        <v>0.9800021304347822</v>
      </c>
      <c r="CP430" s="1">
        <v>0.01999826956521738</v>
      </c>
      <c r="CQ430" s="1">
        <v>0.0</v>
      </c>
      <c r="CR430" s="1">
        <v>2.695130434782609</v>
      </c>
      <c r="CS430" s="1">
        <v>0.0</v>
      </c>
      <c r="CT430" s="1">
        <v>38894.7</v>
      </c>
      <c r="CU430" s="1">
        <v>17412.41739130435</v>
      </c>
      <c r="CV430" s="1">
        <v>39.75</v>
      </c>
      <c r="CW430" s="1">
        <v>40.625</v>
      </c>
      <c r="CX430" s="1">
        <v>39.625</v>
      </c>
      <c r="CY430" s="1">
        <v>39.17352173913044</v>
      </c>
      <c r="CZ430" s="1">
        <v>39.937</v>
      </c>
      <c r="DA430" s="1">
        <v>1960.009565217391</v>
      </c>
      <c r="DB430" s="1">
        <v>40.0</v>
      </c>
      <c r="DC430" s="1">
        <v>0.0</v>
      </c>
      <c r="DD430" s="1">
        <v>1.6604885756E9</v>
      </c>
      <c r="DE430" s="1">
        <v>0.0</v>
      </c>
      <c r="DF430" s="1">
        <v>1.6604883686E9</v>
      </c>
      <c r="DG430" s="1" t="s">
        <v>1170</v>
      </c>
      <c r="DH430" s="1">
        <v>1.6604883601E9</v>
      </c>
      <c r="DI430" s="1">
        <v>1.6604883686E9</v>
      </c>
      <c r="DJ430" s="1">
        <v>14.0</v>
      </c>
      <c r="DK430" s="1">
        <v>0.512</v>
      </c>
      <c r="DL430" s="1">
        <v>0.001</v>
      </c>
      <c r="DM430" s="1">
        <v>1.359</v>
      </c>
      <c r="DN430" s="1">
        <v>0.018</v>
      </c>
      <c r="DO430" s="1">
        <v>400.0</v>
      </c>
      <c r="DP430" s="1">
        <v>25.0</v>
      </c>
      <c r="DQ430" s="1">
        <v>0.25</v>
      </c>
      <c r="DR430" s="1">
        <v>0.07</v>
      </c>
      <c r="DS430" s="1">
        <v>-0.5335050321452733</v>
      </c>
      <c r="DT430" s="1">
        <v>-0.4950320319727973</v>
      </c>
      <c r="DU430" s="1">
        <v>0.06112640923240095</v>
      </c>
      <c r="DV430" s="1">
        <v>1.0</v>
      </c>
      <c r="DW430" s="1">
        <v>-0.1330326925580601</v>
      </c>
      <c r="DX430" s="1">
        <v>7.826080840206085</v>
      </c>
      <c r="DY430" s="1">
        <v>0.8826499718809979</v>
      </c>
      <c r="DZ430" s="1">
        <v>0.0</v>
      </c>
      <c r="EA430" s="1">
        <v>-0.1138668838709678</v>
      </c>
      <c r="EB430" s="1">
        <v>-12.30633380322581</v>
      </c>
      <c r="EC430" s="1">
        <v>1.392312201166364</v>
      </c>
      <c r="ED430" s="1">
        <v>0.0</v>
      </c>
      <c r="EE430" s="1">
        <v>59.02693021910979</v>
      </c>
      <c r="EF430" s="1">
        <v>10.14588020023731</v>
      </c>
      <c r="EG430" s="1">
        <v>1.230770278226257</v>
      </c>
      <c r="EH430" s="1">
        <v>0.0</v>
      </c>
      <c r="EI430" s="1">
        <v>2.016901219512195</v>
      </c>
      <c r="EJ430" s="1">
        <v>0.0640467595818838</v>
      </c>
      <c r="EK430" s="1">
        <v>0.006368841911468498</v>
      </c>
      <c r="EL430" s="1">
        <v>1.0</v>
      </c>
      <c r="EM430" s="1">
        <v>2.009947658016807</v>
      </c>
      <c r="EN430" s="1">
        <v>0.04794343805320776</v>
      </c>
      <c r="EO430" s="1">
        <v>0.003854314448456896</v>
      </c>
      <c r="EP430" s="1">
        <v>1.0</v>
      </c>
      <c r="EQ430" s="1">
        <v>3.0</v>
      </c>
      <c r="ER430" s="1">
        <v>6.0</v>
      </c>
      <c r="ES430" s="1" t="s">
        <v>379</v>
      </c>
      <c r="ET430" s="1">
        <v>2.9447</v>
      </c>
      <c r="EU430" s="1">
        <v>2.80081</v>
      </c>
      <c r="EV430" s="1">
        <v>0.0137917</v>
      </c>
      <c r="EW430" s="1">
        <v>0.0159565</v>
      </c>
      <c r="EX430" s="1">
        <v>0.118289</v>
      </c>
      <c r="EY430" s="1">
        <v>0.11207</v>
      </c>
      <c r="EZ430" s="1">
        <v>20290.4</v>
      </c>
      <c r="FA430" s="1">
        <v>21234.0</v>
      </c>
      <c r="FB430" s="1">
        <v>23914.9</v>
      </c>
      <c r="FC430" s="1">
        <v>25099.8</v>
      </c>
      <c r="FD430" s="1">
        <v>33737.8</v>
      </c>
      <c r="FE430" s="1">
        <v>35575.0</v>
      </c>
      <c r="FF430" s="1">
        <v>43586.8</v>
      </c>
      <c r="FG430" s="1">
        <v>46392.8</v>
      </c>
      <c r="FH430" s="1">
        <v>1.9902</v>
      </c>
      <c r="FI430" s="1">
        <v>1.8942</v>
      </c>
      <c r="FJ430" s="1">
        <v>0.177622</v>
      </c>
      <c r="FK430" s="1">
        <v>0.0</v>
      </c>
      <c r="FL430" s="1">
        <v>28.9298</v>
      </c>
      <c r="FM430" s="1">
        <v>999.9</v>
      </c>
      <c r="FN430" s="1">
        <v>59.8</v>
      </c>
      <c r="FO430" s="1">
        <v>34.3</v>
      </c>
      <c r="FP430" s="1">
        <v>32.5964</v>
      </c>
      <c r="FQ430" s="1">
        <v>63.7639</v>
      </c>
      <c r="FR430" s="1">
        <v>25.8293</v>
      </c>
      <c r="FS430" s="1">
        <v>1.0</v>
      </c>
      <c r="FT430" s="1">
        <v>0.212726</v>
      </c>
      <c r="FU430" s="1">
        <v>-0.22244</v>
      </c>
      <c r="FV430" s="1">
        <v>20.3243</v>
      </c>
      <c r="FW430" s="1">
        <v>5.21085</v>
      </c>
      <c r="FX430" s="1">
        <v>11.9059</v>
      </c>
      <c r="FY430" s="1">
        <v>5.0031</v>
      </c>
      <c r="FZ430" s="1">
        <v>3.29</v>
      </c>
      <c r="GA430" s="1">
        <v>9999.0</v>
      </c>
      <c r="GB430" s="1">
        <v>9999.0</v>
      </c>
      <c r="GC430" s="1">
        <v>9999.0</v>
      </c>
      <c r="GD430" s="1">
        <v>999.9</v>
      </c>
      <c r="GE430" s="1">
        <v>1.85945</v>
      </c>
      <c r="GF430" s="1">
        <v>1.85446</v>
      </c>
      <c r="GG430" s="1">
        <v>1.85761</v>
      </c>
      <c r="GH430" s="1">
        <v>1.85608</v>
      </c>
      <c r="GI430" s="1">
        <v>1.85486</v>
      </c>
      <c r="GJ430" s="1">
        <v>1.85455</v>
      </c>
      <c r="GK430" s="1">
        <v>1.85321</v>
      </c>
      <c r="GL430" s="1">
        <v>1.85638</v>
      </c>
      <c r="GM430" s="1">
        <v>0.0</v>
      </c>
      <c r="GN430" s="1">
        <v>0.0</v>
      </c>
      <c r="GO430" s="1">
        <v>0.0</v>
      </c>
      <c r="GP430" s="1">
        <v>0.0</v>
      </c>
      <c r="GQ430" s="1" t="s">
        <v>358</v>
      </c>
      <c r="GR430" s="1" t="s">
        <v>359</v>
      </c>
      <c r="GS430" s="1" t="s">
        <v>360</v>
      </c>
      <c r="GT430" s="1" t="s">
        <v>360</v>
      </c>
      <c r="GU430" s="1" t="s">
        <v>360</v>
      </c>
      <c r="GV430" s="1" t="s">
        <v>360</v>
      </c>
      <c r="GW430" s="1">
        <v>0.0</v>
      </c>
      <c r="GX430" s="1">
        <v>100.0</v>
      </c>
      <c r="GY430" s="1">
        <v>100.0</v>
      </c>
      <c r="GZ430" s="1">
        <v>0.566</v>
      </c>
      <c r="HA430" s="1">
        <v>0.0114</v>
      </c>
      <c r="HB430" s="1">
        <v>0.4317975509975271</v>
      </c>
      <c r="HC430" s="1">
        <v>0.002678124759318837</v>
      </c>
      <c r="HD430" s="1">
        <v>-9.373761146515732E-7</v>
      </c>
      <c r="HE430" s="1">
        <v>1.391563784175389E-10</v>
      </c>
      <c r="HF430" s="1">
        <v>-0.07434471693642732</v>
      </c>
      <c r="HG430" s="1">
        <v>0.01061361004592812</v>
      </c>
      <c r="HH430" s="1">
        <v>-3.086644042041478E-4</v>
      </c>
      <c r="HI430" s="1">
        <v>1.24720902217549E-6</v>
      </c>
      <c r="HJ430" s="1">
        <v>1.0</v>
      </c>
      <c r="HK430" s="1">
        <v>2093.0</v>
      </c>
      <c r="HL430" s="1">
        <v>2.0</v>
      </c>
      <c r="HM430" s="1">
        <v>27.0</v>
      </c>
      <c r="HN430" s="1">
        <v>3.6</v>
      </c>
      <c r="HO430" s="1">
        <v>3.5</v>
      </c>
      <c r="HP430" s="1">
        <v>0.324707</v>
      </c>
      <c r="HQ430" s="1">
        <v>2.3645</v>
      </c>
      <c r="HR430" s="1">
        <v>1.4978</v>
      </c>
      <c r="HS430" s="1">
        <v>2.30103</v>
      </c>
      <c r="HT430" s="1">
        <v>1.54785</v>
      </c>
      <c r="HU430" s="1">
        <v>2.43164</v>
      </c>
      <c r="HV430" s="1">
        <v>36.6706</v>
      </c>
      <c r="HW430" s="1">
        <v>14.5348</v>
      </c>
      <c r="HX430" s="1">
        <v>18.0</v>
      </c>
      <c r="HY430" s="1">
        <v>501.699</v>
      </c>
      <c r="HZ430" s="1">
        <v>505.156</v>
      </c>
      <c r="IA430" s="1">
        <v>29.4704</v>
      </c>
      <c r="IB430" s="1">
        <v>29.8852</v>
      </c>
      <c r="IC430" s="1">
        <v>29.9998</v>
      </c>
      <c r="ID430" s="1">
        <v>29.7522</v>
      </c>
      <c r="IE430" s="1">
        <v>29.8497</v>
      </c>
      <c r="IF430" s="1">
        <v>6.55011</v>
      </c>
      <c r="IG430" s="1">
        <v>22.2091</v>
      </c>
      <c r="IH430" s="1">
        <v>0.0</v>
      </c>
      <c r="II430" s="1">
        <v>29.4735</v>
      </c>
      <c r="IJ430" s="1">
        <v>90.3286</v>
      </c>
      <c r="IK430" s="1">
        <v>25.1496</v>
      </c>
      <c r="IL430" s="1">
        <v>100.804</v>
      </c>
      <c r="IM430" s="1">
        <v>100.55</v>
      </c>
      <c r="IN430" s="1" t="s">
        <v>365</v>
      </c>
    </row>
    <row r="431" ht="15.75" customHeight="1">
      <c r="A431" s="1">
        <v>415.0</v>
      </c>
      <c r="B431" s="1">
        <v>1.6604885786E9</v>
      </c>
      <c r="C431" s="1">
        <v>4449.5</v>
      </c>
      <c r="D431" s="1" t="s">
        <v>1187</v>
      </c>
      <c r="E431" s="1" t="s">
        <v>1188</v>
      </c>
      <c r="F431" s="1">
        <v>1.0</v>
      </c>
      <c r="G431" s="1" t="s">
        <v>1167</v>
      </c>
      <c r="H431" s="1" t="s">
        <v>350</v>
      </c>
      <c r="I431" s="1" t="s">
        <v>351</v>
      </c>
      <c r="J431" s="1" t="s">
        <v>352</v>
      </c>
      <c r="K431" s="1" t="s">
        <v>1168</v>
      </c>
      <c r="L431" s="1" t="s">
        <v>1169</v>
      </c>
      <c r="M431" s="1" t="s">
        <v>354</v>
      </c>
      <c r="N431" s="1">
        <v>1.660488569668181E9</v>
      </c>
      <c r="O431" s="1">
        <f t="shared" si="1"/>
        <v>0.001735371493</v>
      </c>
      <c r="P431" s="1">
        <f t="shared" si="2"/>
        <v>1.735371493</v>
      </c>
      <c r="Q431" s="1">
        <f t="shared" si="3"/>
        <v>-0.6131452972</v>
      </c>
      <c r="R431" s="1">
        <f t="shared" si="4"/>
        <v>50.62123636</v>
      </c>
      <c r="S431" s="1">
        <f t="shared" si="5"/>
        <v>60.56894732</v>
      </c>
      <c r="T431" s="1">
        <f t="shared" si="6"/>
        <v>6.042651097</v>
      </c>
      <c r="U431" s="1">
        <f t="shared" si="7"/>
        <v>5.050219345</v>
      </c>
      <c r="V431" s="1">
        <f t="shared" si="8"/>
        <v>0.08423906539</v>
      </c>
      <c r="W431" s="1">
        <f t="shared" si="9"/>
        <v>2.923583022</v>
      </c>
      <c r="X431" s="1">
        <f t="shared" si="10"/>
        <v>0.08291349934</v>
      </c>
      <c r="Y431" s="1">
        <f t="shared" si="11"/>
        <v>0.05193829637</v>
      </c>
      <c r="Z431" s="1">
        <f t="shared" si="12"/>
        <v>321.5146216</v>
      </c>
      <c r="AA431" s="1">
        <f t="shared" si="13"/>
        <v>32.42995514</v>
      </c>
      <c r="AB431" s="1">
        <f t="shared" si="14"/>
        <v>31.78110909</v>
      </c>
      <c r="AC431" s="1">
        <f t="shared" si="15"/>
        <v>4.716241124</v>
      </c>
      <c r="AD431" s="1">
        <f t="shared" si="16"/>
        <v>60.02441083</v>
      </c>
      <c r="AE431" s="1">
        <f t="shared" si="17"/>
        <v>2.705844557</v>
      </c>
      <c r="AF431" s="1">
        <f t="shared" si="18"/>
        <v>4.507906898</v>
      </c>
      <c r="AG431" s="1">
        <f t="shared" si="19"/>
        <v>2.010396568</v>
      </c>
      <c r="AH431" s="1">
        <f t="shared" si="20"/>
        <v>-76.52988284</v>
      </c>
      <c r="AI431" s="1">
        <f t="shared" si="21"/>
        <v>-125.2432717</v>
      </c>
      <c r="AJ431" s="1">
        <f t="shared" si="22"/>
        <v>-9.656406588</v>
      </c>
      <c r="AK431" s="1">
        <f t="shared" si="23"/>
        <v>110.0850605</v>
      </c>
      <c r="AL431" s="1">
        <f t="shared" si="24"/>
        <v>0.4287477208</v>
      </c>
      <c r="AM431" s="1">
        <f t="shared" si="25"/>
        <v>1.730796705</v>
      </c>
      <c r="AN431" s="1">
        <f t="shared" si="26"/>
        <v>-0.6131452972</v>
      </c>
      <c r="AO431" s="1">
        <v>55.04674147794466</v>
      </c>
      <c r="AP431" s="1">
        <v>53.46659939393939</v>
      </c>
      <c r="AQ431" s="1">
        <v>0.4551570921475884</v>
      </c>
      <c r="AR431" s="1">
        <v>65.0836536357032</v>
      </c>
      <c r="AS431" s="1">
        <f t="shared" si="27"/>
        <v>1.735371493</v>
      </c>
      <c r="AT431" s="1">
        <v>25.09642703028859</v>
      </c>
      <c r="AU431" s="1">
        <v>27.12195515151514</v>
      </c>
      <c r="AV431" s="1">
        <v>-3.05662579548645E-6</v>
      </c>
      <c r="AW431" s="1">
        <v>81.89149428523082</v>
      </c>
      <c r="AX431" s="1">
        <v>0.0</v>
      </c>
      <c r="AY431" s="1">
        <v>0.0</v>
      </c>
      <c r="AZ431" s="1">
        <f t="shared" si="28"/>
        <v>1</v>
      </c>
      <c r="BA431" s="1">
        <f t="shared" si="29"/>
        <v>0</v>
      </c>
      <c r="BB431" s="1">
        <f t="shared" si="30"/>
        <v>52006.55</v>
      </c>
      <c r="BC431" s="1">
        <f t="shared" si="31"/>
        <v>1999.991364</v>
      </c>
      <c r="BD431" s="1">
        <f t="shared" si="32"/>
        <v>1681.192745</v>
      </c>
      <c r="BE431" s="1">
        <f t="shared" si="33"/>
        <v>0.8406000026</v>
      </c>
      <c r="BF431" s="1">
        <f t="shared" si="34"/>
        <v>0.160758005</v>
      </c>
      <c r="BG431" s="1">
        <v>6.0</v>
      </c>
      <c r="BH431" s="1">
        <v>0.5</v>
      </c>
      <c r="BI431" s="1" t="s">
        <v>355</v>
      </c>
      <c r="BJ431" s="1">
        <v>2.0</v>
      </c>
      <c r="BK431" s="1" t="b">
        <v>1</v>
      </c>
      <c r="BL431" s="1">
        <v>1.660488569668181E9</v>
      </c>
      <c r="BM431" s="1">
        <v>50.62123636363637</v>
      </c>
      <c r="BN431" s="1">
        <v>51.24073181818182</v>
      </c>
      <c r="BO431" s="1">
        <v>27.12222727272728</v>
      </c>
      <c r="BP431" s="1">
        <v>25.10205909090909</v>
      </c>
      <c r="BQ431" s="1">
        <v>50.05771363636364</v>
      </c>
      <c r="BR431" s="1">
        <v>27.11082727272727</v>
      </c>
      <c r="BS431" s="1">
        <v>500.1129090909091</v>
      </c>
      <c r="BT431" s="1">
        <v>99.66503181818183</v>
      </c>
      <c r="BU431" s="1">
        <v>0.09980420909090909</v>
      </c>
      <c r="BV431" s="1">
        <v>30.98649999999999</v>
      </c>
      <c r="BW431" s="1">
        <v>31.78110909090909</v>
      </c>
      <c r="BX431" s="1">
        <v>999.9000000000003</v>
      </c>
      <c r="BY431" s="1">
        <v>0.0</v>
      </c>
      <c r="BZ431" s="1">
        <v>0.0</v>
      </c>
      <c r="CA431" s="1">
        <v>9999.521363636362</v>
      </c>
      <c r="CB431" s="1">
        <v>0.0</v>
      </c>
      <c r="CC431" s="1">
        <v>17.67167727272727</v>
      </c>
      <c r="CD431" s="1">
        <v>-0.619510590909091</v>
      </c>
      <c r="CE431" s="1">
        <v>52.03247727272728</v>
      </c>
      <c r="CF431" s="1">
        <v>52.5600909090909</v>
      </c>
      <c r="CG431" s="1">
        <v>2.020159090909091</v>
      </c>
      <c r="CH431" s="1">
        <v>51.24073181818182</v>
      </c>
      <c r="CI431" s="1">
        <v>25.10205909090909</v>
      </c>
      <c r="CJ431" s="1">
        <v>2.703137272727272</v>
      </c>
      <c r="CK431" s="1">
        <v>2.501798181818182</v>
      </c>
      <c r="CL431" s="1">
        <v>22.30418636363636</v>
      </c>
      <c r="CM431" s="1">
        <v>21.03819545454546</v>
      </c>
      <c r="CN431" s="1">
        <v>1999.991363636363</v>
      </c>
      <c r="CO431" s="1">
        <v>0.9800019999999997</v>
      </c>
      <c r="CP431" s="1">
        <v>0.01999839999999999</v>
      </c>
      <c r="CQ431" s="1">
        <v>0.0</v>
      </c>
      <c r="CR431" s="1">
        <v>2.801136363636364</v>
      </c>
      <c r="CS431" s="1">
        <v>0.0</v>
      </c>
      <c r="CT431" s="1">
        <v>38885.99545454545</v>
      </c>
      <c r="CU431" s="1">
        <v>17412.26363636364</v>
      </c>
      <c r="CV431" s="1">
        <v>39.75</v>
      </c>
      <c r="CW431" s="1">
        <v>40.625</v>
      </c>
      <c r="CX431" s="1">
        <v>39.625</v>
      </c>
      <c r="CY431" s="1">
        <v>39.17009090909091</v>
      </c>
      <c r="CZ431" s="1">
        <v>39.937</v>
      </c>
      <c r="DA431" s="1">
        <v>1959.991363636363</v>
      </c>
      <c r="DB431" s="1">
        <v>40.0</v>
      </c>
      <c r="DC431" s="1">
        <v>0.0</v>
      </c>
      <c r="DD431" s="1">
        <v>1.6604885768E9</v>
      </c>
      <c r="DE431" s="1">
        <v>0.0</v>
      </c>
      <c r="DF431" s="1">
        <v>1.6604883686E9</v>
      </c>
      <c r="DG431" s="1" t="s">
        <v>1170</v>
      </c>
      <c r="DH431" s="1">
        <v>1.6604883601E9</v>
      </c>
      <c r="DI431" s="1">
        <v>1.6604883686E9</v>
      </c>
      <c r="DJ431" s="1">
        <v>14.0</v>
      </c>
      <c r="DK431" s="1">
        <v>0.512</v>
      </c>
      <c r="DL431" s="1">
        <v>0.001</v>
      </c>
      <c r="DM431" s="1">
        <v>1.359</v>
      </c>
      <c r="DN431" s="1">
        <v>0.018</v>
      </c>
      <c r="DO431" s="1">
        <v>400.0</v>
      </c>
      <c r="DP431" s="1">
        <v>25.0</v>
      </c>
      <c r="DQ431" s="1">
        <v>0.25</v>
      </c>
      <c r="DR431" s="1">
        <v>0.07</v>
      </c>
      <c r="DS431" s="1">
        <v>-0.5546146856942951</v>
      </c>
      <c r="DT431" s="1">
        <v>-0.7809090818934249</v>
      </c>
      <c r="DU431" s="1">
        <v>0.078232472575837</v>
      </c>
      <c r="DV431" s="1">
        <v>0.0</v>
      </c>
      <c r="DW431" s="1">
        <v>0.4206139146537893</v>
      </c>
      <c r="DX431" s="1">
        <v>17.70993890537557</v>
      </c>
      <c r="DY431" s="1">
        <v>1.847624624721183</v>
      </c>
      <c r="DZ431" s="1">
        <v>0.0</v>
      </c>
      <c r="EA431" s="1">
        <v>-0.9741025133333333</v>
      </c>
      <c r="EB431" s="1">
        <v>-28.22047211746384</v>
      </c>
      <c r="EC431" s="1">
        <v>2.713458510514703</v>
      </c>
      <c r="ED431" s="1">
        <v>0.0</v>
      </c>
      <c r="EE431" s="1">
        <v>59.4518919202533</v>
      </c>
      <c r="EF431" s="1">
        <v>16.0198160250078</v>
      </c>
      <c r="EG431" s="1">
        <v>1.657614459361952</v>
      </c>
      <c r="EH431" s="1">
        <v>0.0</v>
      </c>
      <c r="EI431" s="1">
        <v>2.018713</v>
      </c>
      <c r="EJ431" s="1">
        <v>0.06404712945590607</v>
      </c>
      <c r="EK431" s="1">
        <v>0.006216146796850929</v>
      </c>
      <c r="EL431" s="1">
        <v>1.0</v>
      </c>
      <c r="EM431" s="1">
        <v>2.011145001567698</v>
      </c>
      <c r="EN431" s="1">
        <v>0.0568827497395769</v>
      </c>
      <c r="EO431" s="1">
        <v>0.004591976884881849</v>
      </c>
      <c r="EP431" s="1">
        <v>1.0</v>
      </c>
      <c r="EQ431" s="1">
        <v>2.0</v>
      </c>
      <c r="ER431" s="1">
        <v>6.0</v>
      </c>
      <c r="ES431" s="1" t="s">
        <v>384</v>
      </c>
      <c r="ET431" s="1">
        <v>2.94443</v>
      </c>
      <c r="EU431" s="1">
        <v>2.80095</v>
      </c>
      <c r="EV431" s="1">
        <v>0.0140398</v>
      </c>
      <c r="EW431" s="1">
        <v>0.016944</v>
      </c>
      <c r="EX431" s="1">
        <v>0.118291</v>
      </c>
      <c r="EY431" s="1">
        <v>0.112068</v>
      </c>
      <c r="EZ431" s="1">
        <v>20285.2</v>
      </c>
      <c r="FA431" s="1">
        <v>21212.8</v>
      </c>
      <c r="FB431" s="1">
        <v>23914.8</v>
      </c>
      <c r="FC431" s="1">
        <v>25099.9</v>
      </c>
      <c r="FD431" s="1">
        <v>33737.7</v>
      </c>
      <c r="FE431" s="1">
        <v>35575.1</v>
      </c>
      <c r="FF431" s="1">
        <v>43586.7</v>
      </c>
      <c r="FG431" s="1">
        <v>46392.7</v>
      </c>
      <c r="FH431" s="1">
        <v>1.9904</v>
      </c>
      <c r="FI431" s="1">
        <v>1.89438</v>
      </c>
      <c r="FJ431" s="1">
        <v>0.177719</v>
      </c>
      <c r="FK431" s="1">
        <v>0.0</v>
      </c>
      <c r="FL431" s="1">
        <v>28.9302</v>
      </c>
      <c r="FM431" s="1">
        <v>999.9</v>
      </c>
      <c r="FN431" s="1">
        <v>59.8</v>
      </c>
      <c r="FO431" s="1">
        <v>34.3</v>
      </c>
      <c r="FP431" s="1">
        <v>32.6009</v>
      </c>
      <c r="FQ431" s="1">
        <v>63.7839</v>
      </c>
      <c r="FR431" s="1">
        <v>26.5825</v>
      </c>
      <c r="FS431" s="1">
        <v>1.0</v>
      </c>
      <c r="FT431" s="1">
        <v>0.212612</v>
      </c>
      <c r="FU431" s="1">
        <v>-0.224409</v>
      </c>
      <c r="FV431" s="1">
        <v>20.3242</v>
      </c>
      <c r="FW431" s="1">
        <v>5.21085</v>
      </c>
      <c r="FX431" s="1">
        <v>11.9062</v>
      </c>
      <c r="FY431" s="1">
        <v>5.0032</v>
      </c>
      <c r="FZ431" s="1">
        <v>3.29003</v>
      </c>
      <c r="GA431" s="1">
        <v>9999.0</v>
      </c>
      <c r="GB431" s="1">
        <v>9999.0</v>
      </c>
      <c r="GC431" s="1">
        <v>9999.0</v>
      </c>
      <c r="GD431" s="1">
        <v>999.9</v>
      </c>
      <c r="GE431" s="1">
        <v>1.85946</v>
      </c>
      <c r="GF431" s="1">
        <v>1.85443</v>
      </c>
      <c r="GG431" s="1">
        <v>1.8576</v>
      </c>
      <c r="GH431" s="1">
        <v>1.85608</v>
      </c>
      <c r="GI431" s="1">
        <v>1.85486</v>
      </c>
      <c r="GJ431" s="1">
        <v>1.85455</v>
      </c>
      <c r="GK431" s="1">
        <v>1.8532</v>
      </c>
      <c r="GL431" s="1">
        <v>1.85638</v>
      </c>
      <c r="GM431" s="1">
        <v>0.0</v>
      </c>
      <c r="GN431" s="1">
        <v>0.0</v>
      </c>
      <c r="GO431" s="1">
        <v>0.0</v>
      </c>
      <c r="GP431" s="1">
        <v>0.0</v>
      </c>
      <c r="GQ431" s="1" t="s">
        <v>358</v>
      </c>
      <c r="GR431" s="1" t="s">
        <v>359</v>
      </c>
      <c r="GS431" s="1" t="s">
        <v>360</v>
      </c>
      <c r="GT431" s="1" t="s">
        <v>360</v>
      </c>
      <c r="GU431" s="1" t="s">
        <v>360</v>
      </c>
      <c r="GV431" s="1" t="s">
        <v>360</v>
      </c>
      <c r="GW431" s="1">
        <v>0.0</v>
      </c>
      <c r="GX431" s="1">
        <v>100.0</v>
      </c>
      <c r="GY431" s="1">
        <v>100.0</v>
      </c>
      <c r="GZ431" s="1">
        <v>0.569</v>
      </c>
      <c r="HA431" s="1">
        <v>0.0114</v>
      </c>
      <c r="HB431" s="1">
        <v>0.4317975509975271</v>
      </c>
      <c r="HC431" s="1">
        <v>0.002678124759318837</v>
      </c>
      <c r="HD431" s="1">
        <v>-9.373761146515732E-7</v>
      </c>
      <c r="HE431" s="1">
        <v>1.391563784175389E-10</v>
      </c>
      <c r="HF431" s="1">
        <v>-0.07434471693642732</v>
      </c>
      <c r="HG431" s="1">
        <v>0.01061361004592812</v>
      </c>
      <c r="HH431" s="1">
        <v>-3.086644042041478E-4</v>
      </c>
      <c r="HI431" s="1">
        <v>1.24720902217549E-6</v>
      </c>
      <c r="HJ431" s="1">
        <v>1.0</v>
      </c>
      <c r="HK431" s="1">
        <v>2093.0</v>
      </c>
      <c r="HL431" s="1">
        <v>2.0</v>
      </c>
      <c r="HM431" s="1">
        <v>27.0</v>
      </c>
      <c r="HN431" s="1">
        <v>3.6</v>
      </c>
      <c r="HO431" s="1">
        <v>3.5</v>
      </c>
      <c r="HP431" s="1">
        <v>0.333252</v>
      </c>
      <c r="HQ431" s="1">
        <v>2.37671</v>
      </c>
      <c r="HR431" s="1">
        <v>1.4978</v>
      </c>
      <c r="HS431" s="1">
        <v>2.30103</v>
      </c>
      <c r="HT431" s="1">
        <v>1.54785</v>
      </c>
      <c r="HU431" s="1">
        <v>2.42065</v>
      </c>
      <c r="HV431" s="1">
        <v>36.6706</v>
      </c>
      <c r="HW431" s="1">
        <v>14.5261</v>
      </c>
      <c r="HX431" s="1">
        <v>18.0</v>
      </c>
      <c r="HY431" s="1">
        <v>501.814</v>
      </c>
      <c r="HZ431" s="1">
        <v>505.268</v>
      </c>
      <c r="IA431" s="1">
        <v>29.4713</v>
      </c>
      <c r="IB431" s="1">
        <v>29.8851</v>
      </c>
      <c r="IC431" s="1">
        <v>29.9998</v>
      </c>
      <c r="ID431" s="1">
        <v>29.7516</v>
      </c>
      <c r="IE431" s="1">
        <v>29.8492</v>
      </c>
      <c r="IF431" s="1">
        <v>6.70038</v>
      </c>
      <c r="IG431" s="1">
        <v>22.2091</v>
      </c>
      <c r="IH431" s="1">
        <v>0.0</v>
      </c>
      <c r="II431" s="1">
        <v>29.4735</v>
      </c>
      <c r="IJ431" s="1">
        <v>100.375</v>
      </c>
      <c r="IK431" s="1">
        <v>25.1496</v>
      </c>
      <c r="IL431" s="1">
        <v>100.804</v>
      </c>
      <c r="IM431" s="1">
        <v>100.55</v>
      </c>
      <c r="IN431" s="1" t="s">
        <v>365</v>
      </c>
    </row>
    <row r="432" ht="15.75" customHeight="1">
      <c r="A432" s="1">
        <v>416.0</v>
      </c>
      <c r="B432" s="1">
        <v>1.6604885796E9</v>
      </c>
      <c r="C432" s="1">
        <v>4450.5</v>
      </c>
      <c r="D432" s="1" t="s">
        <v>1189</v>
      </c>
      <c r="E432" s="1" t="s">
        <v>1190</v>
      </c>
      <c r="F432" s="1">
        <v>1.0</v>
      </c>
      <c r="G432" s="1" t="s">
        <v>1167</v>
      </c>
      <c r="H432" s="1" t="s">
        <v>350</v>
      </c>
      <c r="I432" s="1" t="s">
        <v>351</v>
      </c>
      <c r="J432" s="1" t="s">
        <v>352</v>
      </c>
      <c r="K432" s="1" t="s">
        <v>1168</v>
      </c>
      <c r="L432" s="1" t="s">
        <v>1169</v>
      </c>
      <c r="M432" s="1" t="s">
        <v>354</v>
      </c>
      <c r="N432" s="1">
        <v>1.660488570671428E9</v>
      </c>
      <c r="O432" s="1">
        <f t="shared" si="1"/>
        <v>0.001736357788</v>
      </c>
      <c r="P432" s="1">
        <f t="shared" si="2"/>
        <v>1.736357788</v>
      </c>
      <c r="Q432" s="1">
        <f t="shared" si="3"/>
        <v>-0.5007010731</v>
      </c>
      <c r="R432" s="1">
        <f t="shared" si="4"/>
        <v>50.75329524</v>
      </c>
      <c r="S432" s="1">
        <f t="shared" si="5"/>
        <v>58.56471212</v>
      </c>
      <c r="T432" s="1">
        <f t="shared" si="6"/>
        <v>5.842707087</v>
      </c>
      <c r="U432" s="1">
        <f t="shared" si="7"/>
        <v>5.063401271</v>
      </c>
      <c r="V432" s="1">
        <f t="shared" si="8"/>
        <v>0.08425632205</v>
      </c>
      <c r="W432" s="1">
        <f t="shared" si="9"/>
        <v>2.923482262</v>
      </c>
      <c r="X432" s="1">
        <f t="shared" si="10"/>
        <v>0.08293017253</v>
      </c>
      <c r="Y432" s="1">
        <f t="shared" si="11"/>
        <v>0.05194876836</v>
      </c>
      <c r="Z432" s="1">
        <f t="shared" si="12"/>
        <v>321.515316</v>
      </c>
      <c r="AA432" s="1">
        <f t="shared" si="13"/>
        <v>32.4307291</v>
      </c>
      <c r="AB432" s="1">
        <f t="shared" si="14"/>
        <v>31.78383333</v>
      </c>
      <c r="AC432" s="1">
        <f t="shared" si="15"/>
        <v>4.716969555</v>
      </c>
      <c r="AD432" s="1">
        <f t="shared" si="16"/>
        <v>60.02094008</v>
      </c>
      <c r="AE432" s="1">
        <f t="shared" si="17"/>
        <v>2.70583945</v>
      </c>
      <c r="AF432" s="1">
        <f t="shared" si="18"/>
        <v>4.508159064</v>
      </c>
      <c r="AG432" s="1">
        <f t="shared" si="19"/>
        <v>2.011130105</v>
      </c>
      <c r="AH432" s="1">
        <f t="shared" si="20"/>
        <v>-76.57337845</v>
      </c>
      <c r="AI432" s="1">
        <f t="shared" si="21"/>
        <v>-125.5137165</v>
      </c>
      <c r="AJ432" s="1">
        <f t="shared" si="22"/>
        <v>-9.677768522</v>
      </c>
      <c r="AK432" s="1">
        <f t="shared" si="23"/>
        <v>109.7504525</v>
      </c>
      <c r="AL432" s="1">
        <f t="shared" si="24"/>
        <v>0.9733033744</v>
      </c>
      <c r="AM432" s="1">
        <f t="shared" si="25"/>
        <v>1.7316566</v>
      </c>
      <c r="AN432" s="1">
        <f t="shared" si="26"/>
        <v>-0.5007010731</v>
      </c>
      <c r="AO432" s="1">
        <v>57.85572190447184</v>
      </c>
      <c r="AP432" s="1">
        <v>54.63311818181817</v>
      </c>
      <c r="AQ432" s="1">
        <v>0.7483754210317116</v>
      </c>
      <c r="AR432" s="1">
        <v>65.0836536357032</v>
      </c>
      <c r="AS432" s="1">
        <f t="shared" si="27"/>
        <v>1.736357788</v>
      </c>
      <c r="AT432" s="1">
        <v>25.09514787797845</v>
      </c>
      <c r="AU432" s="1">
        <v>27.12186969696969</v>
      </c>
      <c r="AV432" s="1">
        <v>-4.528905940924182E-6</v>
      </c>
      <c r="AW432" s="1">
        <v>81.89149428523082</v>
      </c>
      <c r="AX432" s="1">
        <v>0.0</v>
      </c>
      <c r="AY432" s="1">
        <v>0.0</v>
      </c>
      <c r="AZ432" s="1">
        <f t="shared" si="28"/>
        <v>1</v>
      </c>
      <c r="BA432" s="1">
        <f t="shared" si="29"/>
        <v>0</v>
      </c>
      <c r="BB432" s="1">
        <f t="shared" si="30"/>
        <v>52003.51704</v>
      </c>
      <c r="BC432" s="1">
        <f t="shared" si="31"/>
        <v>1999.995714</v>
      </c>
      <c r="BD432" s="1">
        <f t="shared" si="32"/>
        <v>1681.1964</v>
      </c>
      <c r="BE432" s="1">
        <f t="shared" si="33"/>
        <v>0.8406000013</v>
      </c>
      <c r="BF432" s="1">
        <f t="shared" si="34"/>
        <v>0.1607580025</v>
      </c>
      <c r="BG432" s="1">
        <v>6.0</v>
      </c>
      <c r="BH432" s="1">
        <v>0.5</v>
      </c>
      <c r="BI432" s="1" t="s">
        <v>355</v>
      </c>
      <c r="BJ432" s="1">
        <v>2.0</v>
      </c>
      <c r="BK432" s="1" t="b">
        <v>1</v>
      </c>
      <c r="BL432" s="1">
        <v>1.660488570671428E9</v>
      </c>
      <c r="BM432" s="1">
        <v>50.75329523809525</v>
      </c>
      <c r="BN432" s="1">
        <v>52.02645714285714</v>
      </c>
      <c r="BO432" s="1">
        <v>27.1221380952381</v>
      </c>
      <c r="BP432" s="1">
        <v>25.10093333333333</v>
      </c>
      <c r="BQ432" s="1">
        <v>50.18943333333333</v>
      </c>
      <c r="BR432" s="1">
        <v>27.1107380952381</v>
      </c>
      <c r="BS432" s="1">
        <v>500.1048095238096</v>
      </c>
      <c r="BT432" s="1">
        <v>99.6651761904762</v>
      </c>
      <c r="BU432" s="1">
        <v>0.0997996</v>
      </c>
      <c r="BV432" s="1">
        <v>30.98748095238095</v>
      </c>
      <c r="BW432" s="1">
        <v>31.78383333333333</v>
      </c>
      <c r="BX432" s="1">
        <v>999.9000000000002</v>
      </c>
      <c r="BY432" s="1">
        <v>0.0</v>
      </c>
      <c r="BZ432" s="1">
        <v>0.0</v>
      </c>
      <c r="CA432" s="1">
        <v>9998.931904761905</v>
      </c>
      <c r="CB432" s="1">
        <v>0.0</v>
      </c>
      <c r="CC432" s="1">
        <v>18.01581904761905</v>
      </c>
      <c r="CD432" s="1">
        <v>-1.273173428571429</v>
      </c>
      <c r="CE432" s="1">
        <v>52.16820952380952</v>
      </c>
      <c r="CF432" s="1">
        <v>53.36597619047619</v>
      </c>
      <c r="CG432" s="1">
        <v>2.021190476190476</v>
      </c>
      <c r="CH432" s="1">
        <v>52.02645714285714</v>
      </c>
      <c r="CI432" s="1">
        <v>25.10093333333333</v>
      </c>
      <c r="CJ432" s="1">
        <v>2.703131428571428</v>
      </c>
      <c r="CK432" s="1">
        <v>2.501689523809524</v>
      </c>
      <c r="CL432" s="1">
        <v>22.30415714285714</v>
      </c>
      <c r="CM432" s="1">
        <v>21.03749047619048</v>
      </c>
      <c r="CN432" s="1">
        <v>1999.995714285714</v>
      </c>
      <c r="CO432" s="1">
        <v>0.9800019999999998</v>
      </c>
      <c r="CP432" s="1">
        <v>0.01999839999999999</v>
      </c>
      <c r="CQ432" s="1">
        <v>0.0</v>
      </c>
      <c r="CR432" s="1">
        <v>2.842238095238096</v>
      </c>
      <c r="CS432" s="1">
        <v>0.0</v>
      </c>
      <c r="CT432" s="1">
        <v>38877.43333333333</v>
      </c>
      <c r="CU432" s="1">
        <v>17412.3</v>
      </c>
      <c r="CV432" s="1">
        <v>39.75</v>
      </c>
      <c r="CW432" s="1">
        <v>40.625</v>
      </c>
      <c r="CX432" s="1">
        <v>39.625</v>
      </c>
      <c r="CY432" s="1">
        <v>39.16633333333333</v>
      </c>
      <c r="CZ432" s="1">
        <v>39.937</v>
      </c>
      <c r="DA432" s="1">
        <v>1959.995714285714</v>
      </c>
      <c r="DB432" s="1">
        <v>40.0</v>
      </c>
      <c r="DC432" s="1">
        <v>0.0</v>
      </c>
      <c r="DD432" s="1">
        <v>1.6604885774E9</v>
      </c>
      <c r="DE432" s="1">
        <v>0.0</v>
      </c>
      <c r="DF432" s="1">
        <v>1.6604883686E9</v>
      </c>
      <c r="DG432" s="1" t="s">
        <v>1170</v>
      </c>
      <c r="DH432" s="1">
        <v>1.6604883601E9</v>
      </c>
      <c r="DI432" s="1">
        <v>1.6604883686E9</v>
      </c>
      <c r="DJ432" s="1">
        <v>14.0</v>
      </c>
      <c r="DK432" s="1">
        <v>0.512</v>
      </c>
      <c r="DL432" s="1">
        <v>0.001</v>
      </c>
      <c r="DM432" s="1">
        <v>1.359</v>
      </c>
      <c r="DN432" s="1">
        <v>0.018</v>
      </c>
      <c r="DO432" s="1">
        <v>400.0</v>
      </c>
      <c r="DP432" s="1">
        <v>25.0</v>
      </c>
      <c r="DQ432" s="1">
        <v>0.25</v>
      </c>
      <c r="DR432" s="1">
        <v>0.07</v>
      </c>
      <c r="DS432" s="1">
        <v>-0.5546146856942951</v>
      </c>
      <c r="DT432" s="1">
        <v>-0.7809090818934249</v>
      </c>
      <c r="DU432" s="1">
        <v>0.078232472575837</v>
      </c>
      <c r="DV432" s="1">
        <v>0.0</v>
      </c>
      <c r="DW432" s="1">
        <v>0.4206139146537893</v>
      </c>
      <c r="DX432" s="1">
        <v>17.70993890537557</v>
      </c>
      <c r="DY432" s="1">
        <v>1.847624624721183</v>
      </c>
      <c r="DZ432" s="1">
        <v>0.0</v>
      </c>
      <c r="EA432" s="1">
        <v>-0.9741025133333333</v>
      </c>
      <c r="EB432" s="1">
        <v>-28.22047211746384</v>
      </c>
      <c r="EC432" s="1">
        <v>2.713458510514703</v>
      </c>
      <c r="ED432" s="1">
        <v>0.0</v>
      </c>
      <c r="EE432" s="1">
        <v>59.4518919202533</v>
      </c>
      <c r="EF432" s="1">
        <v>16.0198160250078</v>
      </c>
      <c r="EG432" s="1">
        <v>1.657614459361952</v>
      </c>
      <c r="EH432" s="1">
        <v>0.0</v>
      </c>
      <c r="EI432" s="1">
        <v>2.018713</v>
      </c>
      <c r="EJ432" s="1">
        <v>0.06404712945590607</v>
      </c>
      <c r="EK432" s="1">
        <v>0.006216146796850929</v>
      </c>
      <c r="EL432" s="1">
        <v>1.0</v>
      </c>
      <c r="EM432" s="1">
        <v>2.011145001567698</v>
      </c>
      <c r="EN432" s="1">
        <v>0.0568827497395769</v>
      </c>
      <c r="EO432" s="1">
        <v>0.004591976884881849</v>
      </c>
      <c r="EP432" s="1">
        <v>1.0</v>
      </c>
      <c r="EQ432" s="1">
        <v>2.0</v>
      </c>
      <c r="ER432" s="1">
        <v>6.0</v>
      </c>
      <c r="ES432" s="1" t="s">
        <v>384</v>
      </c>
      <c r="ET432" s="1">
        <v>2.94458</v>
      </c>
      <c r="EU432" s="1">
        <v>2.80102</v>
      </c>
      <c r="EV432" s="1">
        <v>0.0143898</v>
      </c>
      <c r="EW432" s="1">
        <v>0.0180086</v>
      </c>
      <c r="EX432" s="1">
        <v>0.11829</v>
      </c>
      <c r="EY432" s="1">
        <v>0.112065</v>
      </c>
      <c r="EZ432" s="1">
        <v>20278.1</v>
      </c>
      <c r="FA432" s="1">
        <v>21189.8</v>
      </c>
      <c r="FB432" s="1">
        <v>23915.0</v>
      </c>
      <c r="FC432" s="1">
        <v>25099.8</v>
      </c>
      <c r="FD432" s="1">
        <v>33737.9</v>
      </c>
      <c r="FE432" s="1">
        <v>35575.1</v>
      </c>
      <c r="FF432" s="1">
        <v>43586.9</v>
      </c>
      <c r="FG432" s="1">
        <v>46392.6</v>
      </c>
      <c r="FH432" s="1">
        <v>1.99053</v>
      </c>
      <c r="FI432" s="1">
        <v>1.89435</v>
      </c>
      <c r="FJ432" s="1">
        <v>0.177566</v>
      </c>
      <c r="FK432" s="1">
        <v>0.0</v>
      </c>
      <c r="FL432" s="1">
        <v>28.9309</v>
      </c>
      <c r="FM432" s="1">
        <v>999.9</v>
      </c>
      <c r="FN432" s="1">
        <v>59.8</v>
      </c>
      <c r="FO432" s="1">
        <v>34.3</v>
      </c>
      <c r="FP432" s="1">
        <v>32.5978</v>
      </c>
      <c r="FQ432" s="1">
        <v>63.5639</v>
      </c>
      <c r="FR432" s="1">
        <v>26.5625</v>
      </c>
      <c r="FS432" s="1">
        <v>1.0</v>
      </c>
      <c r="FT432" s="1">
        <v>0.212431</v>
      </c>
      <c r="FU432" s="1">
        <v>-0.227522</v>
      </c>
      <c r="FV432" s="1">
        <v>20.3241</v>
      </c>
      <c r="FW432" s="1">
        <v>5.21085</v>
      </c>
      <c r="FX432" s="1">
        <v>11.9057</v>
      </c>
      <c r="FY432" s="1">
        <v>5.0031</v>
      </c>
      <c r="FZ432" s="1">
        <v>3.29</v>
      </c>
      <c r="GA432" s="1">
        <v>9999.0</v>
      </c>
      <c r="GB432" s="1">
        <v>9999.0</v>
      </c>
      <c r="GC432" s="1">
        <v>9999.0</v>
      </c>
      <c r="GD432" s="1">
        <v>999.9</v>
      </c>
      <c r="GE432" s="1">
        <v>1.85945</v>
      </c>
      <c r="GF432" s="1">
        <v>1.85443</v>
      </c>
      <c r="GG432" s="1">
        <v>1.8576</v>
      </c>
      <c r="GH432" s="1">
        <v>1.85608</v>
      </c>
      <c r="GI432" s="1">
        <v>1.85486</v>
      </c>
      <c r="GJ432" s="1">
        <v>1.85455</v>
      </c>
      <c r="GK432" s="1">
        <v>1.8532</v>
      </c>
      <c r="GL432" s="1">
        <v>1.85637</v>
      </c>
      <c r="GM432" s="1">
        <v>0.0</v>
      </c>
      <c r="GN432" s="1">
        <v>0.0</v>
      </c>
      <c r="GO432" s="1">
        <v>0.0</v>
      </c>
      <c r="GP432" s="1">
        <v>0.0</v>
      </c>
      <c r="GQ432" s="1" t="s">
        <v>358</v>
      </c>
      <c r="GR432" s="1" t="s">
        <v>359</v>
      </c>
      <c r="GS432" s="1" t="s">
        <v>360</v>
      </c>
      <c r="GT432" s="1" t="s">
        <v>360</v>
      </c>
      <c r="GU432" s="1" t="s">
        <v>360</v>
      </c>
      <c r="GV432" s="1" t="s">
        <v>360</v>
      </c>
      <c r="GW432" s="1">
        <v>0.0</v>
      </c>
      <c r="GX432" s="1">
        <v>100.0</v>
      </c>
      <c r="GY432" s="1">
        <v>100.0</v>
      </c>
      <c r="GZ432" s="1">
        <v>0.572</v>
      </c>
      <c r="HA432" s="1">
        <v>0.0113</v>
      </c>
      <c r="HB432" s="1">
        <v>0.4317975509975271</v>
      </c>
      <c r="HC432" s="1">
        <v>0.002678124759318837</v>
      </c>
      <c r="HD432" s="1">
        <v>-9.373761146515732E-7</v>
      </c>
      <c r="HE432" s="1">
        <v>1.391563784175389E-10</v>
      </c>
      <c r="HF432" s="1">
        <v>-0.07434471693642732</v>
      </c>
      <c r="HG432" s="1">
        <v>0.01061361004592812</v>
      </c>
      <c r="HH432" s="1">
        <v>-3.086644042041478E-4</v>
      </c>
      <c r="HI432" s="1">
        <v>1.24720902217549E-6</v>
      </c>
      <c r="HJ432" s="1">
        <v>1.0</v>
      </c>
      <c r="HK432" s="1">
        <v>2093.0</v>
      </c>
      <c r="HL432" s="1">
        <v>2.0</v>
      </c>
      <c r="HM432" s="1">
        <v>27.0</v>
      </c>
      <c r="HN432" s="1">
        <v>3.7</v>
      </c>
      <c r="HO432" s="1">
        <v>3.5</v>
      </c>
      <c r="HP432" s="1">
        <v>0.341797</v>
      </c>
      <c r="HQ432" s="1">
        <v>2.38647</v>
      </c>
      <c r="HR432" s="1">
        <v>1.4978</v>
      </c>
      <c r="HS432" s="1">
        <v>2.30103</v>
      </c>
      <c r="HT432" s="1">
        <v>1.54785</v>
      </c>
      <c r="HU432" s="1">
        <v>2.35962</v>
      </c>
      <c r="HV432" s="1">
        <v>36.6706</v>
      </c>
      <c r="HW432" s="1">
        <v>14.5173</v>
      </c>
      <c r="HX432" s="1">
        <v>18.0</v>
      </c>
      <c r="HY432" s="1">
        <v>501.883</v>
      </c>
      <c r="HZ432" s="1">
        <v>505.246</v>
      </c>
      <c r="IA432" s="1">
        <v>29.4724</v>
      </c>
      <c r="IB432" s="1">
        <v>29.8845</v>
      </c>
      <c r="IC432" s="1">
        <v>29.9998</v>
      </c>
      <c r="ID432" s="1">
        <v>29.7509</v>
      </c>
      <c r="IE432" s="1">
        <v>29.8485</v>
      </c>
      <c r="IF432" s="1">
        <v>6.97213</v>
      </c>
      <c r="IG432" s="1">
        <v>22.2091</v>
      </c>
      <c r="IH432" s="1">
        <v>0.0</v>
      </c>
      <c r="II432" s="1">
        <v>29.4735</v>
      </c>
      <c r="IJ432" s="1">
        <v>100.375</v>
      </c>
      <c r="IK432" s="1">
        <v>25.1496</v>
      </c>
      <c r="IL432" s="1">
        <v>100.804</v>
      </c>
      <c r="IM432" s="1">
        <v>100.549</v>
      </c>
      <c r="IN432" s="1" t="s">
        <v>365</v>
      </c>
    </row>
    <row r="433" ht="15.75" customHeight="1">
      <c r="A433" s="1">
        <v>417.0</v>
      </c>
      <c r="B433" s="1">
        <v>1.6604885806E9</v>
      </c>
      <c r="C433" s="1">
        <v>4451.5</v>
      </c>
      <c r="D433" s="1" t="s">
        <v>1191</v>
      </c>
      <c r="E433" s="1" t="s">
        <v>1192</v>
      </c>
      <c r="F433" s="1">
        <v>1.0</v>
      </c>
      <c r="G433" s="1" t="s">
        <v>1167</v>
      </c>
      <c r="H433" s="1" t="s">
        <v>350</v>
      </c>
      <c r="I433" s="1" t="s">
        <v>351</v>
      </c>
      <c r="J433" s="1" t="s">
        <v>352</v>
      </c>
      <c r="K433" s="1" t="s">
        <v>1168</v>
      </c>
      <c r="L433" s="1" t="s">
        <v>1169</v>
      </c>
      <c r="M433" s="1" t="s">
        <v>354</v>
      </c>
      <c r="N433" s="1">
        <v>1.660488571725E9</v>
      </c>
      <c r="O433" s="1">
        <f t="shared" si="1"/>
        <v>0.001737098685</v>
      </c>
      <c r="P433" s="1">
        <f t="shared" si="2"/>
        <v>1.737098685</v>
      </c>
      <c r="Q433" s="1">
        <f t="shared" si="3"/>
        <v>-0.4393836412</v>
      </c>
      <c r="R433" s="1">
        <f t="shared" si="4"/>
        <v>50.97612</v>
      </c>
      <c r="S433" s="1">
        <f t="shared" si="5"/>
        <v>57.61856683</v>
      </c>
      <c r="T433" s="1">
        <f t="shared" si="6"/>
        <v>5.748320696</v>
      </c>
      <c r="U433" s="1">
        <f t="shared" si="7"/>
        <v>5.085636483</v>
      </c>
      <c r="V433" s="1">
        <f t="shared" si="8"/>
        <v>0.08425556424</v>
      </c>
      <c r="W433" s="1">
        <f t="shared" si="9"/>
        <v>2.923436612</v>
      </c>
      <c r="X433" s="1">
        <f t="shared" si="10"/>
        <v>0.08292941801</v>
      </c>
      <c r="Y433" s="1">
        <f t="shared" si="11"/>
        <v>0.05194829649</v>
      </c>
      <c r="Z433" s="1">
        <f t="shared" si="12"/>
        <v>321.516</v>
      </c>
      <c r="AA433" s="1">
        <f t="shared" si="13"/>
        <v>32.43163949</v>
      </c>
      <c r="AB433" s="1">
        <f t="shared" si="14"/>
        <v>31.787075</v>
      </c>
      <c r="AC433" s="1">
        <f t="shared" si="15"/>
        <v>4.717836468</v>
      </c>
      <c r="AD433" s="1">
        <f t="shared" si="16"/>
        <v>60.01718987</v>
      </c>
      <c r="AE433" s="1">
        <f t="shared" si="17"/>
        <v>2.70583687</v>
      </c>
      <c r="AF433" s="1">
        <f t="shared" si="18"/>
        <v>4.50843646</v>
      </c>
      <c r="AG433" s="1">
        <f t="shared" si="19"/>
        <v>2.011999598</v>
      </c>
      <c r="AH433" s="1">
        <f t="shared" si="20"/>
        <v>-76.60605202</v>
      </c>
      <c r="AI433" s="1">
        <f t="shared" si="21"/>
        <v>-125.8526034</v>
      </c>
      <c r="AJ433" s="1">
        <f t="shared" si="22"/>
        <v>-9.704256724</v>
      </c>
      <c r="AK433" s="1">
        <f t="shared" si="23"/>
        <v>109.3530879</v>
      </c>
      <c r="AL433" s="1">
        <f t="shared" si="24"/>
        <v>1.680231998</v>
      </c>
      <c r="AM433" s="1">
        <f t="shared" si="25"/>
        <v>1.732653257</v>
      </c>
      <c r="AN433" s="1">
        <f t="shared" si="26"/>
        <v>-0.4393836412</v>
      </c>
      <c r="AO433" s="1">
        <v>61.280927246645</v>
      </c>
      <c r="AP433" s="1">
        <v>56.1891824242424</v>
      </c>
      <c r="AQ433" s="1">
        <v>1.098049752207654</v>
      </c>
      <c r="AR433" s="1">
        <v>65.0836536357032</v>
      </c>
      <c r="AS433" s="1">
        <f t="shared" si="27"/>
        <v>1.737098685</v>
      </c>
      <c r="AT433" s="1">
        <v>25.09386475469367</v>
      </c>
      <c r="AU433" s="1">
        <v>27.12142242424241</v>
      </c>
      <c r="AV433" s="1">
        <v>2.710960605325796E-6</v>
      </c>
      <c r="AW433" s="1">
        <v>81.89149428523082</v>
      </c>
      <c r="AX433" s="1">
        <v>0.0</v>
      </c>
      <c r="AY433" s="1">
        <v>0.0</v>
      </c>
      <c r="AZ433" s="1">
        <f t="shared" si="28"/>
        <v>1</v>
      </c>
      <c r="BA433" s="1">
        <f t="shared" si="29"/>
        <v>0</v>
      </c>
      <c r="BB433" s="1">
        <f t="shared" si="30"/>
        <v>52002.03556</v>
      </c>
      <c r="BC433" s="1">
        <f t="shared" si="31"/>
        <v>2000</v>
      </c>
      <c r="BD433" s="1">
        <f t="shared" si="32"/>
        <v>1681.2</v>
      </c>
      <c r="BE433" s="1">
        <f t="shared" si="33"/>
        <v>0.8406</v>
      </c>
      <c r="BF433" s="1">
        <f t="shared" si="34"/>
        <v>0.160758</v>
      </c>
      <c r="BG433" s="1">
        <v>6.0</v>
      </c>
      <c r="BH433" s="1">
        <v>0.5</v>
      </c>
      <c r="BI433" s="1" t="s">
        <v>355</v>
      </c>
      <c r="BJ433" s="1">
        <v>2.0</v>
      </c>
      <c r="BK433" s="1" t="b">
        <v>1</v>
      </c>
      <c r="BL433" s="1">
        <v>1.660488571725E9</v>
      </c>
      <c r="BM433" s="1">
        <v>50.97612</v>
      </c>
      <c r="BN433" s="1">
        <v>53.09796</v>
      </c>
      <c r="BO433" s="1">
        <v>27.12208500000001</v>
      </c>
      <c r="BP433" s="1">
        <v>25.0997</v>
      </c>
      <c r="BQ433" s="1">
        <v>50.41168499999999</v>
      </c>
      <c r="BR433" s="1">
        <v>27.110685</v>
      </c>
      <c r="BS433" s="1">
        <v>500.10065</v>
      </c>
      <c r="BT433" s="1">
        <v>99.66529499999999</v>
      </c>
      <c r="BU433" s="1">
        <v>0.09978095000000001</v>
      </c>
      <c r="BV433" s="1">
        <v>30.98856</v>
      </c>
      <c r="BW433" s="1">
        <v>31.78707500000001</v>
      </c>
      <c r="BX433" s="1">
        <v>999.9000000000002</v>
      </c>
      <c r="BY433" s="1">
        <v>0.0</v>
      </c>
      <c r="BZ433" s="1">
        <v>0.0</v>
      </c>
      <c r="CA433" s="1">
        <v>9998.6595</v>
      </c>
      <c r="CB433" s="1">
        <v>0.0</v>
      </c>
      <c r="CC433" s="1">
        <v>18.367205</v>
      </c>
      <c r="CD433" s="1">
        <v>-2.1218514</v>
      </c>
      <c r="CE433" s="1">
        <v>52.39724499999998</v>
      </c>
      <c r="CF433" s="1">
        <v>54.46499</v>
      </c>
      <c r="CG433" s="1">
        <v>2.0223645</v>
      </c>
      <c r="CH433" s="1">
        <v>53.09796</v>
      </c>
      <c r="CI433" s="1">
        <v>25.0997</v>
      </c>
      <c r="CJ433" s="1">
        <v>2.703129</v>
      </c>
      <c r="CK433" s="1">
        <v>2.50157</v>
      </c>
      <c r="CL433" s="1">
        <v>22.304145</v>
      </c>
      <c r="CM433" s="1">
        <v>21.03671</v>
      </c>
      <c r="CN433" s="1">
        <v>2000.0</v>
      </c>
      <c r="CO433" s="1">
        <v>0.9800019999999998</v>
      </c>
      <c r="CP433" s="1">
        <v>0.01999839999999999</v>
      </c>
      <c r="CQ433" s="1">
        <v>0.0</v>
      </c>
      <c r="CR433" s="1">
        <v>2.87985</v>
      </c>
      <c r="CS433" s="1">
        <v>0.0</v>
      </c>
      <c r="CT433" s="1">
        <v>38867.95</v>
      </c>
      <c r="CU433" s="1">
        <v>17412.335</v>
      </c>
      <c r="CV433" s="1">
        <v>39.75</v>
      </c>
      <c r="CW433" s="1">
        <v>40.625</v>
      </c>
      <c r="CX433" s="1">
        <v>39.625</v>
      </c>
      <c r="CY433" s="1">
        <v>39.1622</v>
      </c>
      <c r="CZ433" s="1">
        <v>39.937</v>
      </c>
      <c r="DA433" s="1">
        <v>1960.0</v>
      </c>
      <c r="DB433" s="1">
        <v>40.0</v>
      </c>
      <c r="DC433" s="1">
        <v>0.0</v>
      </c>
      <c r="DD433" s="1">
        <v>1.6604885786E9</v>
      </c>
      <c r="DE433" s="1">
        <v>0.0</v>
      </c>
      <c r="DF433" s="1">
        <v>1.6604883686E9</v>
      </c>
      <c r="DG433" s="1" t="s">
        <v>1170</v>
      </c>
      <c r="DH433" s="1">
        <v>1.6604883601E9</v>
      </c>
      <c r="DI433" s="1">
        <v>1.6604883686E9</v>
      </c>
      <c r="DJ433" s="1">
        <v>14.0</v>
      </c>
      <c r="DK433" s="1">
        <v>0.512</v>
      </c>
      <c r="DL433" s="1">
        <v>0.001</v>
      </c>
      <c r="DM433" s="1">
        <v>1.359</v>
      </c>
      <c r="DN433" s="1">
        <v>0.018</v>
      </c>
      <c r="DO433" s="1">
        <v>400.0</v>
      </c>
      <c r="DP433" s="1">
        <v>25.0</v>
      </c>
      <c r="DQ433" s="1">
        <v>0.25</v>
      </c>
      <c r="DR433" s="1">
        <v>0.07</v>
      </c>
      <c r="DS433" s="1">
        <v>-0.556986903289319</v>
      </c>
      <c r="DT433" s="1">
        <v>-0.7070998877362084</v>
      </c>
      <c r="DU433" s="1">
        <v>0.07914308858343684</v>
      </c>
      <c r="DV433" s="1">
        <v>0.0</v>
      </c>
      <c r="DW433" s="1">
        <v>1.3852030957082</v>
      </c>
      <c r="DX433" s="1">
        <v>34.37958277994497</v>
      </c>
      <c r="DY433" s="1">
        <v>3.099181645007341</v>
      </c>
      <c r="DZ433" s="1">
        <v>0.0</v>
      </c>
      <c r="EA433" s="1">
        <v>-2.1441124</v>
      </c>
      <c r="EB433" s="1">
        <v>-45.86825342903226</v>
      </c>
      <c r="EC433" s="1">
        <v>4.200629889573175</v>
      </c>
      <c r="ED433" s="1">
        <v>0.0</v>
      </c>
      <c r="EE433" s="1">
        <v>59.72253920564715</v>
      </c>
      <c r="EF433" s="1">
        <v>19.64268569359785</v>
      </c>
      <c r="EG433" s="1">
        <v>1.763493990323991</v>
      </c>
      <c r="EH433" s="1">
        <v>0.0</v>
      </c>
      <c r="EI433" s="1">
        <v>2.019959268292683</v>
      </c>
      <c r="EJ433" s="1">
        <v>0.06353289198606704</v>
      </c>
      <c r="EK433" s="1">
        <v>0.006320003623896741</v>
      </c>
      <c r="EL433" s="1">
        <v>1.0</v>
      </c>
      <c r="EM433" s="1">
        <v>2.012587974173897</v>
      </c>
      <c r="EN433" s="1">
        <v>0.07093193210007206</v>
      </c>
      <c r="EO433" s="1">
        <v>0.005243494415564482</v>
      </c>
      <c r="EP433" s="1">
        <v>1.0</v>
      </c>
      <c r="EQ433" s="1">
        <v>2.0</v>
      </c>
      <c r="ER433" s="1">
        <v>6.0</v>
      </c>
      <c r="ES433" s="1" t="s">
        <v>384</v>
      </c>
      <c r="ET433" s="1">
        <v>2.94455</v>
      </c>
      <c r="EU433" s="1">
        <v>2.80097</v>
      </c>
      <c r="EV433" s="1">
        <v>0.0148352</v>
      </c>
      <c r="EW433" s="1">
        <v>0.0191143</v>
      </c>
      <c r="EX433" s="1">
        <v>0.118292</v>
      </c>
      <c r="EY433" s="1">
        <v>0.11206</v>
      </c>
      <c r="EZ433" s="1">
        <v>20269.0</v>
      </c>
      <c r="FA433" s="1">
        <v>21165.9</v>
      </c>
      <c r="FB433" s="1">
        <v>23915.0</v>
      </c>
      <c r="FC433" s="1">
        <v>25099.7</v>
      </c>
      <c r="FD433" s="1">
        <v>33737.9</v>
      </c>
      <c r="FE433" s="1">
        <v>35575.2</v>
      </c>
      <c r="FF433" s="1">
        <v>43587.0</v>
      </c>
      <c r="FG433" s="1">
        <v>46392.4</v>
      </c>
      <c r="FH433" s="1">
        <v>1.99042</v>
      </c>
      <c r="FI433" s="1">
        <v>1.89447</v>
      </c>
      <c r="FJ433" s="1">
        <v>0.177577</v>
      </c>
      <c r="FK433" s="1">
        <v>0.0</v>
      </c>
      <c r="FL433" s="1">
        <v>28.9315</v>
      </c>
      <c r="FM433" s="1">
        <v>999.9</v>
      </c>
      <c r="FN433" s="1">
        <v>59.8</v>
      </c>
      <c r="FO433" s="1">
        <v>34.3</v>
      </c>
      <c r="FP433" s="1">
        <v>32.5979</v>
      </c>
      <c r="FQ433" s="1">
        <v>63.6739</v>
      </c>
      <c r="FR433" s="1">
        <v>26.4423</v>
      </c>
      <c r="FS433" s="1">
        <v>1.0</v>
      </c>
      <c r="FT433" s="1">
        <v>0.212327</v>
      </c>
      <c r="FU433" s="1">
        <v>-0.226795</v>
      </c>
      <c r="FV433" s="1">
        <v>20.3241</v>
      </c>
      <c r="FW433" s="1">
        <v>5.21085</v>
      </c>
      <c r="FX433" s="1">
        <v>11.9056</v>
      </c>
      <c r="FY433" s="1">
        <v>5.003</v>
      </c>
      <c r="FZ433" s="1">
        <v>3.28995</v>
      </c>
      <c r="GA433" s="1">
        <v>9999.0</v>
      </c>
      <c r="GB433" s="1">
        <v>9999.0</v>
      </c>
      <c r="GC433" s="1">
        <v>9999.0</v>
      </c>
      <c r="GD433" s="1">
        <v>999.9</v>
      </c>
      <c r="GE433" s="1">
        <v>1.85945</v>
      </c>
      <c r="GF433" s="1">
        <v>1.85443</v>
      </c>
      <c r="GG433" s="1">
        <v>1.8576</v>
      </c>
      <c r="GH433" s="1">
        <v>1.85608</v>
      </c>
      <c r="GI433" s="1">
        <v>1.85486</v>
      </c>
      <c r="GJ433" s="1">
        <v>1.85455</v>
      </c>
      <c r="GK433" s="1">
        <v>1.85319</v>
      </c>
      <c r="GL433" s="1">
        <v>1.85636</v>
      </c>
      <c r="GM433" s="1">
        <v>0.0</v>
      </c>
      <c r="GN433" s="1">
        <v>0.0</v>
      </c>
      <c r="GO433" s="1">
        <v>0.0</v>
      </c>
      <c r="GP433" s="1">
        <v>0.0</v>
      </c>
      <c r="GQ433" s="1" t="s">
        <v>358</v>
      </c>
      <c r="GR433" s="1" t="s">
        <v>359</v>
      </c>
      <c r="GS433" s="1" t="s">
        <v>360</v>
      </c>
      <c r="GT433" s="1" t="s">
        <v>360</v>
      </c>
      <c r="GU433" s="1" t="s">
        <v>360</v>
      </c>
      <c r="GV433" s="1" t="s">
        <v>360</v>
      </c>
      <c r="GW433" s="1">
        <v>0.0</v>
      </c>
      <c r="GX433" s="1">
        <v>100.0</v>
      </c>
      <c r="GY433" s="1">
        <v>100.0</v>
      </c>
      <c r="GZ433" s="1">
        <v>0.576</v>
      </c>
      <c r="HA433" s="1">
        <v>0.0114</v>
      </c>
      <c r="HB433" s="1">
        <v>0.4317975509975271</v>
      </c>
      <c r="HC433" s="1">
        <v>0.002678124759318837</v>
      </c>
      <c r="HD433" s="1">
        <v>-9.373761146515732E-7</v>
      </c>
      <c r="HE433" s="1">
        <v>1.391563784175389E-10</v>
      </c>
      <c r="HF433" s="1">
        <v>-0.07434471693642732</v>
      </c>
      <c r="HG433" s="1">
        <v>0.01061361004592812</v>
      </c>
      <c r="HH433" s="1">
        <v>-3.086644042041478E-4</v>
      </c>
      <c r="HI433" s="1">
        <v>1.24720902217549E-6</v>
      </c>
      <c r="HJ433" s="1">
        <v>1.0</v>
      </c>
      <c r="HK433" s="1">
        <v>2093.0</v>
      </c>
      <c r="HL433" s="1">
        <v>2.0</v>
      </c>
      <c r="HM433" s="1">
        <v>27.0</v>
      </c>
      <c r="HN433" s="1">
        <v>3.7</v>
      </c>
      <c r="HO433" s="1">
        <v>3.5</v>
      </c>
      <c r="HP433" s="1">
        <v>0.354004</v>
      </c>
      <c r="HQ433" s="1">
        <v>2.38647</v>
      </c>
      <c r="HR433" s="1">
        <v>1.4978</v>
      </c>
      <c r="HS433" s="1">
        <v>2.30103</v>
      </c>
      <c r="HT433" s="1">
        <v>1.54785</v>
      </c>
      <c r="HU433" s="1">
        <v>2.28271</v>
      </c>
      <c r="HV433" s="1">
        <v>36.6706</v>
      </c>
      <c r="HW433" s="1">
        <v>14.5173</v>
      </c>
      <c r="HX433" s="1">
        <v>18.0</v>
      </c>
      <c r="HY433" s="1">
        <v>501.819</v>
      </c>
      <c r="HZ433" s="1">
        <v>505.325</v>
      </c>
      <c r="IA433" s="1">
        <v>29.4734</v>
      </c>
      <c r="IB433" s="1">
        <v>29.8839</v>
      </c>
      <c r="IC433" s="1">
        <v>29.9998</v>
      </c>
      <c r="ID433" s="1">
        <v>29.7503</v>
      </c>
      <c r="IE433" s="1">
        <v>29.8479</v>
      </c>
      <c r="IF433" s="1">
        <v>7.13004</v>
      </c>
      <c r="IG433" s="1">
        <v>22.2091</v>
      </c>
      <c r="IH433" s="1">
        <v>0.0</v>
      </c>
      <c r="II433" s="1">
        <v>29.4735</v>
      </c>
      <c r="IJ433" s="1">
        <v>110.395</v>
      </c>
      <c r="IK433" s="1">
        <v>25.1496</v>
      </c>
      <c r="IL433" s="1">
        <v>100.804</v>
      </c>
      <c r="IM433" s="1">
        <v>100.549</v>
      </c>
      <c r="IN433" s="1" t="s">
        <v>365</v>
      </c>
    </row>
    <row r="434" ht="15.75" customHeight="1">
      <c r="A434" s="1">
        <v>418.0</v>
      </c>
      <c r="B434" s="1">
        <v>1.6604885816E9</v>
      </c>
      <c r="C434" s="1">
        <v>4452.5</v>
      </c>
      <c r="D434" s="1" t="s">
        <v>1193</v>
      </c>
      <c r="E434" s="1" t="s">
        <v>1194</v>
      </c>
      <c r="F434" s="1">
        <v>1.0</v>
      </c>
      <c r="G434" s="1" t="s">
        <v>1167</v>
      </c>
      <c r="H434" s="1" t="s">
        <v>350</v>
      </c>
      <c r="I434" s="1" t="s">
        <v>351</v>
      </c>
      <c r="J434" s="1" t="s">
        <v>352</v>
      </c>
      <c r="K434" s="1" t="s">
        <v>1168</v>
      </c>
      <c r="L434" s="1" t="s">
        <v>1169</v>
      </c>
      <c r="M434" s="1" t="s">
        <v>354</v>
      </c>
      <c r="N434" s="1">
        <v>1.660488572836842E9</v>
      </c>
      <c r="O434" s="1">
        <f t="shared" si="1"/>
        <v>0.001738936339</v>
      </c>
      <c r="P434" s="1">
        <f t="shared" si="2"/>
        <v>1.738936339</v>
      </c>
      <c r="Q434" s="1">
        <f t="shared" si="3"/>
        <v>-0.3963536568</v>
      </c>
      <c r="R434" s="1">
        <f t="shared" si="4"/>
        <v>51.31864737</v>
      </c>
      <c r="S434" s="1">
        <f t="shared" si="5"/>
        <v>57.1300759</v>
      </c>
      <c r="T434" s="1">
        <f t="shared" si="6"/>
        <v>5.699590824</v>
      </c>
      <c r="U434" s="1">
        <f t="shared" si="7"/>
        <v>5.119812762</v>
      </c>
      <c r="V434" s="1">
        <f t="shared" si="8"/>
        <v>0.08430282657</v>
      </c>
      <c r="W434" s="1">
        <f t="shared" si="9"/>
        <v>2.923489553</v>
      </c>
      <c r="X434" s="1">
        <f t="shared" si="10"/>
        <v>0.08297522842</v>
      </c>
      <c r="Y434" s="1">
        <f t="shared" si="11"/>
        <v>0.05197705561</v>
      </c>
      <c r="Z434" s="1">
        <f t="shared" si="12"/>
        <v>321.516672</v>
      </c>
      <c r="AA434" s="1">
        <f t="shared" si="13"/>
        <v>32.43231733</v>
      </c>
      <c r="AB434" s="1">
        <f t="shared" si="14"/>
        <v>31.79082632</v>
      </c>
      <c r="AC434" s="1">
        <f t="shared" si="15"/>
        <v>4.718839847</v>
      </c>
      <c r="AD434" s="1">
        <f t="shared" si="16"/>
        <v>60.01306798</v>
      </c>
      <c r="AE434" s="1">
        <f t="shared" si="17"/>
        <v>2.705832609</v>
      </c>
      <c r="AF434" s="1">
        <f t="shared" si="18"/>
        <v>4.508739013</v>
      </c>
      <c r="AG434" s="1">
        <f t="shared" si="19"/>
        <v>2.013007238</v>
      </c>
      <c r="AH434" s="1">
        <f t="shared" si="20"/>
        <v>-76.68709254</v>
      </c>
      <c r="AI434" s="1">
        <f t="shared" si="21"/>
        <v>-126.2606482</v>
      </c>
      <c r="AJ434" s="1">
        <f t="shared" si="22"/>
        <v>-9.735780536</v>
      </c>
      <c r="AK434" s="1">
        <f t="shared" si="23"/>
        <v>108.8331507</v>
      </c>
      <c r="AL434" s="1">
        <f t="shared" si="24"/>
        <v>2.569971152</v>
      </c>
      <c r="AM434" s="1">
        <f t="shared" si="25"/>
        <v>1.733706918</v>
      </c>
      <c r="AN434" s="1">
        <f t="shared" si="26"/>
        <v>-0.3963536568</v>
      </c>
      <c r="AO434" s="1">
        <v>65.15273027410039</v>
      </c>
      <c r="AP434" s="1">
        <v>58.11020969696965</v>
      </c>
      <c r="AQ434" s="1">
        <v>1.468040241553731</v>
      </c>
      <c r="AR434" s="1">
        <v>65.0836536357032</v>
      </c>
      <c r="AS434" s="1">
        <f t="shared" si="27"/>
        <v>1.738936339</v>
      </c>
      <c r="AT434" s="1">
        <v>25.0925604477534</v>
      </c>
      <c r="AU434" s="1">
        <v>27.12228242424243</v>
      </c>
      <c r="AV434" s="1">
        <v>-2.077802987876898E-6</v>
      </c>
      <c r="AW434" s="1">
        <v>81.89149428523082</v>
      </c>
      <c r="AX434" s="1">
        <v>0.0</v>
      </c>
      <c r="AY434" s="1">
        <v>0.0</v>
      </c>
      <c r="AZ434" s="1">
        <f t="shared" si="28"/>
        <v>1</v>
      </c>
      <c r="BA434" s="1">
        <f t="shared" si="29"/>
        <v>0</v>
      </c>
      <c r="BB434" s="1">
        <f t="shared" si="30"/>
        <v>52003.34367</v>
      </c>
      <c r="BC434" s="1">
        <f t="shared" si="31"/>
        <v>2000.004211</v>
      </c>
      <c r="BD434" s="1">
        <f t="shared" si="32"/>
        <v>1681.203537</v>
      </c>
      <c r="BE434" s="1">
        <f t="shared" si="33"/>
        <v>0.8405999987</v>
      </c>
      <c r="BF434" s="1">
        <f t="shared" si="34"/>
        <v>0.1607579976</v>
      </c>
      <c r="BG434" s="1">
        <v>6.0</v>
      </c>
      <c r="BH434" s="1">
        <v>0.5</v>
      </c>
      <c r="BI434" s="1" t="s">
        <v>355</v>
      </c>
      <c r="BJ434" s="1">
        <v>2.0</v>
      </c>
      <c r="BK434" s="1" t="b">
        <v>1</v>
      </c>
      <c r="BL434" s="1">
        <v>1.660488572836842E9</v>
      </c>
      <c r="BM434" s="1">
        <v>51.31864736842106</v>
      </c>
      <c r="BN434" s="1">
        <v>54.50872105263158</v>
      </c>
      <c r="BO434" s="1">
        <v>27.12202105263158</v>
      </c>
      <c r="BP434" s="1">
        <v>25.09841578947369</v>
      </c>
      <c r="BQ434" s="1">
        <v>50.75332631578947</v>
      </c>
      <c r="BR434" s="1">
        <v>27.11062105263158</v>
      </c>
      <c r="BS434" s="1">
        <v>500.103052631579</v>
      </c>
      <c r="BT434" s="1">
        <v>99.66541052631578</v>
      </c>
      <c r="BU434" s="1">
        <v>0.09974354736842106</v>
      </c>
      <c r="BV434" s="1">
        <v>30.98973684210526</v>
      </c>
      <c r="BW434" s="1">
        <v>31.79082631578947</v>
      </c>
      <c r="BX434" s="1">
        <v>999.9000000000001</v>
      </c>
      <c r="BY434" s="1">
        <v>0.0</v>
      </c>
      <c r="BZ434" s="1">
        <v>0.0</v>
      </c>
      <c r="CA434" s="1">
        <v>9998.95</v>
      </c>
      <c r="CB434" s="1">
        <v>0.0</v>
      </c>
      <c r="CC434" s="1">
        <v>18.71428421052632</v>
      </c>
      <c r="CD434" s="1">
        <v>-3.190094947368421</v>
      </c>
      <c r="CE434" s="1">
        <v>52.74931578947369</v>
      </c>
      <c r="CF434" s="1">
        <v>55.9119947368421</v>
      </c>
      <c r="CG434" s="1">
        <v>2.023585263157894</v>
      </c>
      <c r="CH434" s="1">
        <v>54.50872105263158</v>
      </c>
      <c r="CI434" s="1">
        <v>25.09841578947369</v>
      </c>
      <c r="CJ434" s="1">
        <v>2.703126315789474</v>
      </c>
      <c r="CK434" s="1">
        <v>2.501444736842105</v>
      </c>
      <c r="CL434" s="1">
        <v>22.30412631578947</v>
      </c>
      <c r="CM434" s="1">
        <v>21.0359</v>
      </c>
      <c r="CN434" s="1">
        <v>2000.004210526316</v>
      </c>
      <c r="CO434" s="1">
        <v>0.9800019999999998</v>
      </c>
      <c r="CP434" s="1">
        <v>0.0199984</v>
      </c>
      <c r="CQ434" s="1">
        <v>0.0</v>
      </c>
      <c r="CR434" s="1">
        <v>2.921684210526315</v>
      </c>
      <c r="CS434" s="1">
        <v>0.0</v>
      </c>
      <c r="CT434" s="1">
        <v>38857.84736842105</v>
      </c>
      <c r="CU434" s="1">
        <v>17412.36842105263</v>
      </c>
      <c r="CV434" s="1">
        <v>39.75</v>
      </c>
      <c r="CW434" s="1">
        <v>40.625</v>
      </c>
      <c r="CX434" s="1">
        <v>39.625</v>
      </c>
      <c r="CY434" s="1">
        <v>39.15763157894737</v>
      </c>
      <c r="CZ434" s="1">
        <v>39.937</v>
      </c>
      <c r="DA434" s="1">
        <v>1960.004210526316</v>
      </c>
      <c r="DB434" s="1">
        <v>40.0</v>
      </c>
      <c r="DC434" s="1">
        <v>0.0</v>
      </c>
      <c r="DD434" s="1">
        <v>1.6604885798E9</v>
      </c>
      <c r="DE434" s="1">
        <v>0.0</v>
      </c>
      <c r="DF434" s="1">
        <v>1.6604883686E9</v>
      </c>
      <c r="DG434" s="1" t="s">
        <v>1170</v>
      </c>
      <c r="DH434" s="1">
        <v>1.6604883601E9</v>
      </c>
      <c r="DI434" s="1">
        <v>1.6604883686E9</v>
      </c>
      <c r="DJ434" s="1">
        <v>14.0</v>
      </c>
      <c r="DK434" s="1">
        <v>0.512</v>
      </c>
      <c r="DL434" s="1">
        <v>0.001</v>
      </c>
      <c r="DM434" s="1">
        <v>1.359</v>
      </c>
      <c r="DN434" s="1">
        <v>0.018</v>
      </c>
      <c r="DO434" s="1">
        <v>400.0</v>
      </c>
      <c r="DP434" s="1">
        <v>25.0</v>
      </c>
      <c r="DQ434" s="1">
        <v>0.25</v>
      </c>
      <c r="DR434" s="1">
        <v>0.07</v>
      </c>
      <c r="DS434" s="1">
        <v>-0.5533588597103033</v>
      </c>
      <c r="DT434" s="1">
        <v>-0.4713767613311829</v>
      </c>
      <c r="DU434" s="1">
        <v>0.08258826651595272</v>
      </c>
      <c r="DV434" s="1">
        <v>1.0</v>
      </c>
      <c r="DW434" s="1">
        <v>2.19440215692965</v>
      </c>
      <c r="DX434" s="1">
        <v>46.56301875044527</v>
      </c>
      <c r="DY434" s="1">
        <v>3.970519730156256</v>
      </c>
      <c r="DZ434" s="1">
        <v>0.0</v>
      </c>
      <c r="EA434" s="1">
        <v>-3.166715174193548</v>
      </c>
      <c r="EB434" s="1">
        <v>-60.27552132580646</v>
      </c>
      <c r="EC434" s="1">
        <v>5.241397142997615</v>
      </c>
      <c r="ED434" s="1">
        <v>0.0</v>
      </c>
      <c r="EE434" s="1">
        <v>59.89671414428866</v>
      </c>
      <c r="EF434" s="1">
        <v>19.55815218726022</v>
      </c>
      <c r="EG434" s="1">
        <v>1.760560495552928</v>
      </c>
      <c r="EH434" s="1">
        <v>0.0</v>
      </c>
      <c r="EI434" s="1">
        <v>2.021029024390244</v>
      </c>
      <c r="EJ434" s="1">
        <v>0.06388348432055962</v>
      </c>
      <c r="EK434" s="1">
        <v>0.006354329733753107</v>
      </c>
      <c r="EL434" s="1">
        <v>1.0</v>
      </c>
      <c r="EM434" s="1">
        <v>2.013482005494677</v>
      </c>
      <c r="EN434" s="1">
        <v>0.07360935762436836</v>
      </c>
      <c r="EO434" s="1">
        <v>0.005383599996194547</v>
      </c>
      <c r="EP434" s="1">
        <v>1.0</v>
      </c>
      <c r="EQ434" s="1">
        <v>3.0</v>
      </c>
      <c r="ER434" s="1">
        <v>6.0</v>
      </c>
      <c r="ES434" s="1" t="s">
        <v>379</v>
      </c>
      <c r="ET434" s="1">
        <v>2.94457</v>
      </c>
      <c r="EU434" s="1">
        <v>2.80099</v>
      </c>
      <c r="EV434" s="1">
        <v>0.0153671</v>
      </c>
      <c r="EW434" s="1">
        <v>0.0202639</v>
      </c>
      <c r="EX434" s="1">
        <v>0.118295</v>
      </c>
      <c r="EY434" s="1">
        <v>0.112058</v>
      </c>
      <c r="EZ434" s="1">
        <v>20258.1</v>
      </c>
      <c r="FA434" s="1">
        <v>21141.2</v>
      </c>
      <c r="FB434" s="1">
        <v>23915.0</v>
      </c>
      <c r="FC434" s="1">
        <v>25099.9</v>
      </c>
      <c r="FD434" s="1">
        <v>33737.9</v>
      </c>
      <c r="FE434" s="1">
        <v>35575.5</v>
      </c>
      <c r="FF434" s="1">
        <v>43587.2</v>
      </c>
      <c r="FG434" s="1">
        <v>46392.6</v>
      </c>
      <c r="FH434" s="1">
        <v>1.99048</v>
      </c>
      <c r="FI434" s="1">
        <v>1.89447</v>
      </c>
      <c r="FJ434" s="1">
        <v>0.177216</v>
      </c>
      <c r="FK434" s="1">
        <v>0.0</v>
      </c>
      <c r="FL434" s="1">
        <v>28.9322</v>
      </c>
      <c r="FM434" s="1">
        <v>999.9</v>
      </c>
      <c r="FN434" s="1">
        <v>59.8</v>
      </c>
      <c r="FO434" s="1">
        <v>34.3</v>
      </c>
      <c r="FP434" s="1">
        <v>32.6002</v>
      </c>
      <c r="FQ434" s="1">
        <v>63.9339</v>
      </c>
      <c r="FR434" s="1">
        <v>25.7332</v>
      </c>
      <c r="FS434" s="1">
        <v>1.0</v>
      </c>
      <c r="FT434" s="1">
        <v>0.212154</v>
      </c>
      <c r="FU434" s="1">
        <v>-0.221416</v>
      </c>
      <c r="FV434" s="1">
        <v>20.324</v>
      </c>
      <c r="FW434" s="1">
        <v>5.2107</v>
      </c>
      <c r="FX434" s="1">
        <v>11.9051</v>
      </c>
      <c r="FY434" s="1">
        <v>5.00295</v>
      </c>
      <c r="FZ434" s="1">
        <v>3.28995</v>
      </c>
      <c r="GA434" s="1">
        <v>9999.0</v>
      </c>
      <c r="GB434" s="1">
        <v>9999.0</v>
      </c>
      <c r="GC434" s="1">
        <v>9999.0</v>
      </c>
      <c r="GD434" s="1">
        <v>999.9</v>
      </c>
      <c r="GE434" s="1">
        <v>1.85945</v>
      </c>
      <c r="GF434" s="1">
        <v>1.85444</v>
      </c>
      <c r="GG434" s="1">
        <v>1.8576</v>
      </c>
      <c r="GH434" s="1">
        <v>1.85608</v>
      </c>
      <c r="GI434" s="1">
        <v>1.85486</v>
      </c>
      <c r="GJ434" s="1">
        <v>1.85455</v>
      </c>
      <c r="GK434" s="1">
        <v>1.85319</v>
      </c>
      <c r="GL434" s="1">
        <v>1.85636</v>
      </c>
      <c r="GM434" s="1">
        <v>0.0</v>
      </c>
      <c r="GN434" s="1">
        <v>0.0</v>
      </c>
      <c r="GO434" s="1">
        <v>0.0</v>
      </c>
      <c r="GP434" s="1">
        <v>0.0</v>
      </c>
      <c r="GQ434" s="1" t="s">
        <v>358</v>
      </c>
      <c r="GR434" s="1" t="s">
        <v>359</v>
      </c>
      <c r="GS434" s="1" t="s">
        <v>360</v>
      </c>
      <c r="GT434" s="1" t="s">
        <v>360</v>
      </c>
      <c r="GU434" s="1" t="s">
        <v>360</v>
      </c>
      <c r="GV434" s="1" t="s">
        <v>360</v>
      </c>
      <c r="GW434" s="1">
        <v>0.0</v>
      </c>
      <c r="GX434" s="1">
        <v>100.0</v>
      </c>
      <c r="GY434" s="1">
        <v>100.0</v>
      </c>
      <c r="GZ434" s="1">
        <v>0.581</v>
      </c>
      <c r="HA434" s="1">
        <v>0.0114</v>
      </c>
      <c r="HB434" s="1">
        <v>0.4317975509975271</v>
      </c>
      <c r="HC434" s="1">
        <v>0.002678124759318837</v>
      </c>
      <c r="HD434" s="1">
        <v>-9.373761146515732E-7</v>
      </c>
      <c r="HE434" s="1">
        <v>1.391563784175389E-10</v>
      </c>
      <c r="HF434" s="1">
        <v>-0.07434471693642732</v>
      </c>
      <c r="HG434" s="1">
        <v>0.01061361004592812</v>
      </c>
      <c r="HH434" s="1">
        <v>-3.086644042041478E-4</v>
      </c>
      <c r="HI434" s="1">
        <v>1.24720902217549E-6</v>
      </c>
      <c r="HJ434" s="1">
        <v>1.0</v>
      </c>
      <c r="HK434" s="1">
        <v>2093.0</v>
      </c>
      <c r="HL434" s="1">
        <v>2.0</v>
      </c>
      <c r="HM434" s="1">
        <v>27.0</v>
      </c>
      <c r="HN434" s="1">
        <v>3.7</v>
      </c>
      <c r="HO434" s="1">
        <v>3.5</v>
      </c>
      <c r="HP434" s="1">
        <v>0.367432</v>
      </c>
      <c r="HQ434" s="1">
        <v>2.35718</v>
      </c>
      <c r="HR434" s="1">
        <v>1.4978</v>
      </c>
      <c r="HS434" s="1">
        <v>2.30103</v>
      </c>
      <c r="HT434" s="1">
        <v>1.54785</v>
      </c>
      <c r="HU434" s="1">
        <v>2.41211</v>
      </c>
      <c r="HV434" s="1">
        <v>36.6943</v>
      </c>
      <c r="HW434" s="1">
        <v>14.5261</v>
      </c>
      <c r="HX434" s="1">
        <v>18.0</v>
      </c>
      <c r="HY434" s="1">
        <v>501.844</v>
      </c>
      <c r="HZ434" s="1">
        <v>505.319</v>
      </c>
      <c r="IA434" s="1">
        <v>29.4747</v>
      </c>
      <c r="IB434" s="1">
        <v>29.8832</v>
      </c>
      <c r="IC434" s="1">
        <v>29.9998</v>
      </c>
      <c r="ID434" s="1">
        <v>29.7496</v>
      </c>
      <c r="IE434" s="1">
        <v>29.8472</v>
      </c>
      <c r="IF434" s="1">
        <v>7.40811</v>
      </c>
      <c r="IG434" s="1">
        <v>22.2091</v>
      </c>
      <c r="IH434" s="1">
        <v>0.0</v>
      </c>
      <c r="II434" s="1">
        <v>29.4757</v>
      </c>
      <c r="IJ434" s="1">
        <v>110.395</v>
      </c>
      <c r="IK434" s="1">
        <v>25.1496</v>
      </c>
      <c r="IL434" s="1">
        <v>100.805</v>
      </c>
      <c r="IM434" s="1">
        <v>100.549</v>
      </c>
      <c r="IN434" s="1" t="s">
        <v>365</v>
      </c>
    </row>
    <row r="435" ht="15.75" customHeight="1">
      <c r="A435" s="1">
        <v>419.0</v>
      </c>
      <c r="B435" s="1">
        <v>1.6604885826E9</v>
      </c>
      <c r="C435" s="1">
        <v>4453.5</v>
      </c>
      <c r="D435" s="1" t="s">
        <v>1195</v>
      </c>
      <c r="E435" s="1" t="s">
        <v>1196</v>
      </c>
      <c r="F435" s="1">
        <v>1.0</v>
      </c>
      <c r="G435" s="1" t="s">
        <v>1167</v>
      </c>
      <c r="H435" s="1" t="s">
        <v>350</v>
      </c>
      <c r="I435" s="1" t="s">
        <v>351</v>
      </c>
      <c r="J435" s="1" t="s">
        <v>352</v>
      </c>
      <c r="K435" s="1" t="s">
        <v>1168</v>
      </c>
      <c r="L435" s="1" t="s">
        <v>1169</v>
      </c>
      <c r="M435" s="1" t="s">
        <v>354</v>
      </c>
      <c r="N435" s="1">
        <v>1.660488574016666E9</v>
      </c>
      <c r="O435" s="1">
        <f t="shared" si="1"/>
        <v>0.001740970004</v>
      </c>
      <c r="P435" s="1">
        <f t="shared" si="2"/>
        <v>1.740970004</v>
      </c>
      <c r="Q435" s="1">
        <f t="shared" si="3"/>
        <v>-0.3426607655</v>
      </c>
      <c r="R435" s="1">
        <f t="shared" si="4"/>
        <v>51.81963333</v>
      </c>
      <c r="S435" s="1">
        <f t="shared" si="5"/>
        <v>56.59363539</v>
      </c>
      <c r="T435" s="1">
        <f t="shared" si="6"/>
        <v>5.646075556</v>
      </c>
      <c r="U435" s="1">
        <f t="shared" si="7"/>
        <v>5.169796269</v>
      </c>
      <c r="V435" s="1">
        <f t="shared" si="8"/>
        <v>0.0843544318</v>
      </c>
      <c r="W435" s="1">
        <f t="shared" si="9"/>
        <v>2.923687493</v>
      </c>
      <c r="X435" s="1">
        <f t="shared" si="10"/>
        <v>0.08302531008</v>
      </c>
      <c r="Y435" s="1">
        <f t="shared" si="11"/>
        <v>0.0520084906</v>
      </c>
      <c r="Z435" s="1">
        <f t="shared" si="12"/>
        <v>321.5174187</v>
      </c>
      <c r="AA435" s="1">
        <f t="shared" si="13"/>
        <v>32.43290345</v>
      </c>
      <c r="AB435" s="1">
        <f t="shared" si="14"/>
        <v>31.79503889</v>
      </c>
      <c r="AC435" s="1">
        <f t="shared" si="15"/>
        <v>4.719966823</v>
      </c>
      <c r="AD435" s="1">
        <f t="shared" si="16"/>
        <v>60.00893787</v>
      </c>
      <c r="AE435" s="1">
        <f t="shared" si="17"/>
        <v>2.705831852</v>
      </c>
      <c r="AF435" s="1">
        <f t="shared" si="18"/>
        <v>4.509048065</v>
      </c>
      <c r="AG435" s="1">
        <f t="shared" si="19"/>
        <v>2.014134971</v>
      </c>
      <c r="AH435" s="1">
        <f t="shared" si="20"/>
        <v>-76.77677718</v>
      </c>
      <c r="AI435" s="1">
        <f t="shared" si="21"/>
        <v>-126.7437217</v>
      </c>
      <c r="AJ435" s="1">
        <f t="shared" si="22"/>
        <v>-9.772628871</v>
      </c>
      <c r="AK435" s="1">
        <f t="shared" si="23"/>
        <v>108.224291</v>
      </c>
      <c r="AL435" s="1">
        <f t="shared" si="24"/>
        <v>3.669109025</v>
      </c>
      <c r="AM435" s="1">
        <f t="shared" si="25"/>
        <v>1.734757353</v>
      </c>
      <c r="AN435" s="1">
        <f t="shared" si="26"/>
        <v>-0.3426607655</v>
      </c>
      <c r="AO435" s="1">
        <v>69.31832073883668</v>
      </c>
      <c r="AP435" s="1">
        <v>60.3525806060606</v>
      </c>
      <c r="AQ435" s="1">
        <v>1.830101213442833</v>
      </c>
      <c r="AR435" s="1">
        <v>65.0836536357032</v>
      </c>
      <c r="AS435" s="1">
        <f t="shared" si="27"/>
        <v>1.740970004</v>
      </c>
      <c r="AT435" s="1">
        <v>25.09110723858331</v>
      </c>
      <c r="AU435" s="1">
        <v>27.12319272727274</v>
      </c>
      <c r="AV435" s="1">
        <v>-1.352291539441083E-6</v>
      </c>
      <c r="AW435" s="1">
        <v>81.89149428523082</v>
      </c>
      <c r="AX435" s="1">
        <v>0.0</v>
      </c>
      <c r="AY435" s="1">
        <v>0.0</v>
      </c>
      <c r="AZ435" s="1">
        <f t="shared" si="28"/>
        <v>1</v>
      </c>
      <c r="BA435" s="1">
        <f t="shared" si="29"/>
        <v>0</v>
      </c>
      <c r="BB435" s="1">
        <f t="shared" si="30"/>
        <v>52008.77469</v>
      </c>
      <c r="BC435" s="1">
        <f t="shared" si="31"/>
        <v>2000.008889</v>
      </c>
      <c r="BD435" s="1">
        <f t="shared" si="32"/>
        <v>1681.207467</v>
      </c>
      <c r="BE435" s="1">
        <f t="shared" si="33"/>
        <v>0.8405999973</v>
      </c>
      <c r="BF435" s="1">
        <f t="shared" si="34"/>
        <v>0.1607579949</v>
      </c>
      <c r="BG435" s="1">
        <v>6.0</v>
      </c>
      <c r="BH435" s="1">
        <v>0.5</v>
      </c>
      <c r="BI435" s="1" t="s">
        <v>355</v>
      </c>
      <c r="BJ435" s="1">
        <v>2.0</v>
      </c>
      <c r="BK435" s="1" t="b">
        <v>1</v>
      </c>
      <c r="BL435" s="1">
        <v>1.660488574016666E9</v>
      </c>
      <c r="BM435" s="1">
        <v>51.81963333333333</v>
      </c>
      <c r="BN435" s="1">
        <v>56.3295</v>
      </c>
      <c r="BO435" s="1">
        <v>27.122</v>
      </c>
      <c r="BP435" s="1">
        <v>25.09717222222222</v>
      </c>
      <c r="BQ435" s="1">
        <v>51.25302777777777</v>
      </c>
      <c r="BR435" s="1">
        <v>27.1106</v>
      </c>
      <c r="BS435" s="1">
        <v>500.1039444444444</v>
      </c>
      <c r="BT435" s="1">
        <v>99.66551111111112</v>
      </c>
      <c r="BU435" s="1">
        <v>0.09969247222222222</v>
      </c>
      <c r="BV435" s="1">
        <v>30.99093888888889</v>
      </c>
      <c r="BW435" s="1">
        <v>31.79503888888889</v>
      </c>
      <c r="BX435" s="1">
        <v>999.9000000000001</v>
      </c>
      <c r="BY435" s="1">
        <v>0.0</v>
      </c>
      <c r="BZ435" s="1">
        <v>0.0</v>
      </c>
      <c r="CA435" s="1">
        <v>10000.06944444445</v>
      </c>
      <c r="CB435" s="1">
        <v>0.0</v>
      </c>
      <c r="CC435" s="1">
        <v>19.05062222222222</v>
      </c>
      <c r="CD435" s="1">
        <v>-4.509885611111112</v>
      </c>
      <c r="CE435" s="1">
        <v>53.26426666666666</v>
      </c>
      <c r="CF435" s="1">
        <v>57.77956666666667</v>
      </c>
      <c r="CG435" s="1">
        <v>2.024805</v>
      </c>
      <c r="CH435" s="1">
        <v>56.3295</v>
      </c>
      <c r="CI435" s="1">
        <v>25.09717222222222</v>
      </c>
      <c r="CJ435" s="1">
        <v>2.703126666666667</v>
      </c>
      <c r="CK435" s="1">
        <v>2.501323333333333</v>
      </c>
      <c r="CL435" s="1">
        <v>22.30413333333333</v>
      </c>
      <c r="CM435" s="1">
        <v>21.03511111111111</v>
      </c>
      <c r="CN435" s="1">
        <v>2000.008888888889</v>
      </c>
      <c r="CO435" s="1">
        <v>0.9800019999999999</v>
      </c>
      <c r="CP435" s="1">
        <v>0.0199984</v>
      </c>
      <c r="CQ435" s="1">
        <v>0.0</v>
      </c>
      <c r="CR435" s="1">
        <v>2.870722222222222</v>
      </c>
      <c r="CS435" s="1">
        <v>0.0</v>
      </c>
      <c r="CT435" s="1">
        <v>38846.92777777778</v>
      </c>
      <c r="CU435" s="1">
        <v>17412.40555555555</v>
      </c>
      <c r="CV435" s="1">
        <v>39.75</v>
      </c>
      <c r="CW435" s="1">
        <v>40.625</v>
      </c>
      <c r="CX435" s="1">
        <v>39.625</v>
      </c>
      <c r="CY435" s="1">
        <v>39.156</v>
      </c>
      <c r="CZ435" s="1">
        <v>39.937</v>
      </c>
      <c r="DA435" s="1">
        <v>1960.008888888889</v>
      </c>
      <c r="DB435" s="1">
        <v>40.0</v>
      </c>
      <c r="DC435" s="1">
        <v>0.0</v>
      </c>
      <c r="DD435" s="1">
        <v>1.660488581E9</v>
      </c>
      <c r="DE435" s="1">
        <v>0.0</v>
      </c>
      <c r="DF435" s="1">
        <v>1.6604883686E9</v>
      </c>
      <c r="DG435" s="1" t="s">
        <v>1170</v>
      </c>
      <c r="DH435" s="1">
        <v>1.6604883601E9</v>
      </c>
      <c r="DI435" s="1">
        <v>1.6604883686E9</v>
      </c>
      <c r="DJ435" s="1">
        <v>14.0</v>
      </c>
      <c r="DK435" s="1">
        <v>0.512</v>
      </c>
      <c r="DL435" s="1">
        <v>0.001</v>
      </c>
      <c r="DM435" s="1">
        <v>1.359</v>
      </c>
      <c r="DN435" s="1">
        <v>0.018</v>
      </c>
      <c r="DO435" s="1">
        <v>400.0</v>
      </c>
      <c r="DP435" s="1">
        <v>25.0</v>
      </c>
      <c r="DQ435" s="1">
        <v>0.25</v>
      </c>
      <c r="DR435" s="1">
        <v>0.07</v>
      </c>
      <c r="DS435" s="1">
        <v>-0.5428595378099863</v>
      </c>
      <c r="DT435" s="1">
        <v>0.01403454695768885</v>
      </c>
      <c r="DU435" s="1">
        <v>0.09480680107154683</v>
      </c>
      <c r="DV435" s="1">
        <v>1.0</v>
      </c>
      <c r="DW435" s="1">
        <v>3.533755850201816</v>
      </c>
      <c r="DX435" s="1">
        <v>62.51886335412277</v>
      </c>
      <c r="DY435" s="1">
        <v>5.208513572927081</v>
      </c>
      <c r="DZ435" s="1">
        <v>0.0</v>
      </c>
      <c r="EA435" s="1">
        <v>-5.177526113333333</v>
      </c>
      <c r="EB435" s="1">
        <v>-86.29936954838706</v>
      </c>
      <c r="EC435" s="1">
        <v>6.771478988752626</v>
      </c>
      <c r="ED435" s="1">
        <v>0.0</v>
      </c>
      <c r="EE435" s="1">
        <v>60.21814245128703</v>
      </c>
      <c r="EF435" s="1">
        <v>19.90976537275409</v>
      </c>
      <c r="EG435" s="1">
        <v>1.804779328671872</v>
      </c>
      <c r="EH435" s="1">
        <v>0.0</v>
      </c>
      <c r="EI435" s="1">
        <v>2.022952</v>
      </c>
      <c r="EJ435" s="1">
        <v>0.06355474671669638</v>
      </c>
      <c r="EK435" s="1">
        <v>0.006169848944666325</v>
      </c>
      <c r="EL435" s="1">
        <v>1.0</v>
      </c>
      <c r="EM435" s="1">
        <v>2.014563113638024</v>
      </c>
      <c r="EN435" s="1">
        <v>0.06858958040538594</v>
      </c>
      <c r="EO435" s="1">
        <v>0.005270882930319661</v>
      </c>
      <c r="EP435" s="1">
        <v>1.0</v>
      </c>
      <c r="EQ435" s="1">
        <v>3.0</v>
      </c>
      <c r="ER435" s="1">
        <v>6.0</v>
      </c>
      <c r="ES435" s="1" t="s">
        <v>379</v>
      </c>
      <c r="ET435" s="1">
        <v>2.94447</v>
      </c>
      <c r="EU435" s="1">
        <v>2.80093</v>
      </c>
      <c r="EV435" s="1">
        <v>0.0159851</v>
      </c>
      <c r="EW435" s="1">
        <v>0.0214485</v>
      </c>
      <c r="EX435" s="1">
        <v>0.118292</v>
      </c>
      <c r="EY435" s="1">
        <v>0.11206</v>
      </c>
      <c r="EZ435" s="1">
        <v>20245.4</v>
      </c>
      <c r="FA435" s="1">
        <v>21115.8</v>
      </c>
      <c r="FB435" s="1">
        <v>23915.0</v>
      </c>
      <c r="FC435" s="1">
        <v>25100.0</v>
      </c>
      <c r="FD435" s="1">
        <v>33738.1</v>
      </c>
      <c r="FE435" s="1">
        <v>35575.7</v>
      </c>
      <c r="FF435" s="1">
        <v>43587.2</v>
      </c>
      <c r="FG435" s="1">
        <v>46392.9</v>
      </c>
      <c r="FH435" s="1">
        <v>1.99035</v>
      </c>
      <c r="FI435" s="1">
        <v>1.8945</v>
      </c>
      <c r="FJ435" s="1">
        <v>0.176936</v>
      </c>
      <c r="FK435" s="1">
        <v>0.0</v>
      </c>
      <c r="FL435" s="1">
        <v>28.9327</v>
      </c>
      <c r="FM435" s="1">
        <v>999.9</v>
      </c>
      <c r="FN435" s="1">
        <v>59.8</v>
      </c>
      <c r="FO435" s="1">
        <v>34.3</v>
      </c>
      <c r="FP435" s="1">
        <v>32.5966</v>
      </c>
      <c r="FQ435" s="1">
        <v>63.5939</v>
      </c>
      <c r="FR435" s="1">
        <v>26.0216</v>
      </c>
      <c r="FS435" s="1">
        <v>1.0</v>
      </c>
      <c r="FT435" s="1">
        <v>0.212111</v>
      </c>
      <c r="FU435" s="1">
        <v>-0.21835</v>
      </c>
      <c r="FV435" s="1">
        <v>20.324</v>
      </c>
      <c r="FW435" s="1">
        <v>5.21055</v>
      </c>
      <c r="FX435" s="1">
        <v>11.9047</v>
      </c>
      <c r="FY435" s="1">
        <v>5.00285</v>
      </c>
      <c r="FZ435" s="1">
        <v>3.28998</v>
      </c>
      <c r="GA435" s="1">
        <v>9999.0</v>
      </c>
      <c r="GB435" s="1">
        <v>9999.0</v>
      </c>
      <c r="GC435" s="1">
        <v>9999.0</v>
      </c>
      <c r="GD435" s="1">
        <v>999.9</v>
      </c>
      <c r="GE435" s="1">
        <v>1.85944</v>
      </c>
      <c r="GF435" s="1">
        <v>1.85446</v>
      </c>
      <c r="GG435" s="1">
        <v>1.8576</v>
      </c>
      <c r="GH435" s="1">
        <v>1.85608</v>
      </c>
      <c r="GI435" s="1">
        <v>1.85486</v>
      </c>
      <c r="GJ435" s="1">
        <v>1.85455</v>
      </c>
      <c r="GK435" s="1">
        <v>1.8532</v>
      </c>
      <c r="GL435" s="1">
        <v>1.85636</v>
      </c>
      <c r="GM435" s="1">
        <v>0.0</v>
      </c>
      <c r="GN435" s="1">
        <v>0.0</v>
      </c>
      <c r="GO435" s="1">
        <v>0.0</v>
      </c>
      <c r="GP435" s="1">
        <v>0.0</v>
      </c>
      <c r="GQ435" s="1" t="s">
        <v>358</v>
      </c>
      <c r="GR435" s="1" t="s">
        <v>359</v>
      </c>
      <c r="GS435" s="1" t="s">
        <v>360</v>
      </c>
      <c r="GT435" s="1" t="s">
        <v>360</v>
      </c>
      <c r="GU435" s="1" t="s">
        <v>360</v>
      </c>
      <c r="GV435" s="1" t="s">
        <v>360</v>
      </c>
      <c r="GW435" s="1">
        <v>0.0</v>
      </c>
      <c r="GX435" s="1">
        <v>100.0</v>
      </c>
      <c r="GY435" s="1">
        <v>100.0</v>
      </c>
      <c r="GZ435" s="1">
        <v>0.587</v>
      </c>
      <c r="HA435" s="1">
        <v>0.0114</v>
      </c>
      <c r="HB435" s="1">
        <v>0.4317975509975271</v>
      </c>
      <c r="HC435" s="1">
        <v>0.002678124759318837</v>
      </c>
      <c r="HD435" s="1">
        <v>-9.373761146515732E-7</v>
      </c>
      <c r="HE435" s="1">
        <v>1.391563784175389E-10</v>
      </c>
      <c r="HF435" s="1">
        <v>-0.07434471693642732</v>
      </c>
      <c r="HG435" s="1">
        <v>0.01061361004592812</v>
      </c>
      <c r="HH435" s="1">
        <v>-3.086644042041478E-4</v>
      </c>
      <c r="HI435" s="1">
        <v>1.24720902217549E-6</v>
      </c>
      <c r="HJ435" s="1">
        <v>1.0</v>
      </c>
      <c r="HK435" s="1">
        <v>2093.0</v>
      </c>
      <c r="HL435" s="1">
        <v>2.0</v>
      </c>
      <c r="HM435" s="1">
        <v>27.0</v>
      </c>
      <c r="HN435" s="1">
        <v>3.7</v>
      </c>
      <c r="HO435" s="1">
        <v>3.6</v>
      </c>
      <c r="HP435" s="1">
        <v>0.375977</v>
      </c>
      <c r="HQ435" s="1">
        <v>2.36206</v>
      </c>
      <c r="HR435" s="1">
        <v>1.4978</v>
      </c>
      <c r="HS435" s="1">
        <v>2.30103</v>
      </c>
      <c r="HT435" s="1">
        <v>1.54785</v>
      </c>
      <c r="HU435" s="1">
        <v>2.45483</v>
      </c>
      <c r="HV435" s="1">
        <v>36.6706</v>
      </c>
      <c r="HW435" s="1">
        <v>14.5348</v>
      </c>
      <c r="HX435" s="1">
        <v>18.0</v>
      </c>
      <c r="HY435" s="1">
        <v>501.765</v>
      </c>
      <c r="HZ435" s="1">
        <v>505.331</v>
      </c>
      <c r="IA435" s="1">
        <v>29.4757</v>
      </c>
      <c r="IB435" s="1">
        <v>29.8826</v>
      </c>
      <c r="IC435" s="1">
        <v>29.9998</v>
      </c>
      <c r="ID435" s="1">
        <v>29.7491</v>
      </c>
      <c r="IE435" s="1">
        <v>29.8466</v>
      </c>
      <c r="IF435" s="1">
        <v>7.56801</v>
      </c>
      <c r="IG435" s="1">
        <v>22.2091</v>
      </c>
      <c r="IH435" s="1">
        <v>0.0</v>
      </c>
      <c r="II435" s="1">
        <v>29.4757</v>
      </c>
      <c r="IJ435" s="1">
        <v>120.425</v>
      </c>
      <c r="IK435" s="1">
        <v>25.1496</v>
      </c>
      <c r="IL435" s="1">
        <v>100.805</v>
      </c>
      <c r="IM435" s="1">
        <v>100.55</v>
      </c>
      <c r="IN435" s="1" t="s">
        <v>365</v>
      </c>
    </row>
    <row r="436" ht="15.75" customHeight="1">
      <c r="A436" s="1">
        <v>420.0</v>
      </c>
      <c r="B436" s="1">
        <v>1.6604885836E9</v>
      </c>
      <c r="C436" s="1">
        <v>4454.5</v>
      </c>
      <c r="D436" s="1" t="s">
        <v>1197</v>
      </c>
      <c r="E436" s="1" t="s">
        <v>1198</v>
      </c>
      <c r="F436" s="1">
        <v>1.0</v>
      </c>
      <c r="G436" s="1" t="s">
        <v>1167</v>
      </c>
      <c r="H436" s="1" t="s">
        <v>350</v>
      </c>
      <c r="I436" s="1" t="s">
        <v>351</v>
      </c>
      <c r="J436" s="1" t="s">
        <v>352</v>
      </c>
      <c r="K436" s="1" t="s">
        <v>1168</v>
      </c>
      <c r="L436" s="1" t="s">
        <v>1169</v>
      </c>
      <c r="M436" s="1" t="s">
        <v>354</v>
      </c>
      <c r="N436" s="1">
        <v>1.66048857527647E9</v>
      </c>
      <c r="O436" s="1">
        <f t="shared" si="1"/>
        <v>0.001741217087</v>
      </c>
      <c r="P436" s="1">
        <f t="shared" si="2"/>
        <v>1.741217087</v>
      </c>
      <c r="Q436" s="1">
        <f t="shared" si="3"/>
        <v>-0.3132857157</v>
      </c>
      <c r="R436" s="1">
        <f t="shared" si="4"/>
        <v>52.52711176</v>
      </c>
      <c r="S436" s="1">
        <f t="shared" si="5"/>
        <v>56.72389345</v>
      </c>
      <c r="T436" s="1">
        <f t="shared" si="6"/>
        <v>5.659069389</v>
      </c>
      <c r="U436" s="1">
        <f t="shared" si="7"/>
        <v>5.240376712</v>
      </c>
      <c r="V436" s="1">
        <f t="shared" si="8"/>
        <v>0.08431627715</v>
      </c>
      <c r="W436" s="1">
        <f t="shared" si="9"/>
        <v>2.923656474</v>
      </c>
      <c r="X436" s="1">
        <f t="shared" si="10"/>
        <v>0.08298833346</v>
      </c>
      <c r="Y436" s="1">
        <f t="shared" si="11"/>
        <v>0.05198527668</v>
      </c>
      <c r="Z436" s="1">
        <f t="shared" si="12"/>
        <v>321.5181593</v>
      </c>
      <c r="AA436" s="1">
        <f t="shared" si="13"/>
        <v>32.43408239</v>
      </c>
      <c r="AB436" s="1">
        <f t="shared" si="14"/>
        <v>31.79941765</v>
      </c>
      <c r="AC436" s="1">
        <f t="shared" si="15"/>
        <v>4.721138506</v>
      </c>
      <c r="AD436" s="1">
        <f t="shared" si="16"/>
        <v>60.00476786</v>
      </c>
      <c r="AE436" s="1">
        <f t="shared" si="17"/>
        <v>2.705832948</v>
      </c>
      <c r="AF436" s="1">
        <f t="shared" si="18"/>
        <v>4.509363246</v>
      </c>
      <c r="AG436" s="1">
        <f t="shared" si="19"/>
        <v>2.015305558</v>
      </c>
      <c r="AH436" s="1">
        <f t="shared" si="20"/>
        <v>-76.78767351</v>
      </c>
      <c r="AI436" s="1">
        <f t="shared" si="21"/>
        <v>-127.2393441</v>
      </c>
      <c r="AJ436" s="1">
        <f t="shared" si="22"/>
        <v>-9.81121924</v>
      </c>
      <c r="AK436" s="1">
        <f t="shared" si="23"/>
        <v>107.6799225</v>
      </c>
      <c r="AL436" s="1">
        <f t="shared" si="24"/>
        <v>5.004660376</v>
      </c>
      <c r="AM436" s="1">
        <f t="shared" si="25"/>
        <v>1.73584258</v>
      </c>
      <c r="AN436" s="1">
        <f t="shared" si="26"/>
        <v>-0.3132857157</v>
      </c>
      <c r="AO436" s="1">
        <v>73.69228817344938</v>
      </c>
      <c r="AP436" s="1">
        <v>62.92022181818181</v>
      </c>
      <c r="AQ436" s="1">
        <v>2.175197408479127</v>
      </c>
      <c r="AR436" s="1">
        <v>65.0836536357032</v>
      </c>
      <c r="AS436" s="1">
        <f t="shared" si="27"/>
        <v>1.741217087</v>
      </c>
      <c r="AT436" s="1">
        <v>25.0901270753793</v>
      </c>
      <c r="AU436" s="1">
        <v>27.12244060606061</v>
      </c>
      <c r="AV436" s="1">
        <v>1.002239852187811E-5</v>
      </c>
      <c r="AW436" s="1">
        <v>81.89149428523082</v>
      </c>
      <c r="AX436" s="1">
        <v>0.0</v>
      </c>
      <c r="AY436" s="1">
        <v>0.0</v>
      </c>
      <c r="AZ436" s="1">
        <f t="shared" si="28"/>
        <v>1</v>
      </c>
      <c r="BA436" s="1">
        <f t="shared" si="29"/>
        <v>0</v>
      </c>
      <c r="BB436" s="1">
        <f t="shared" si="30"/>
        <v>52007.68247</v>
      </c>
      <c r="BC436" s="1">
        <f t="shared" si="31"/>
        <v>2000.013529</v>
      </c>
      <c r="BD436" s="1">
        <f t="shared" si="32"/>
        <v>1681.211365</v>
      </c>
      <c r="BE436" s="1">
        <f t="shared" si="33"/>
        <v>0.8405999959</v>
      </c>
      <c r="BF436" s="1">
        <f t="shared" si="34"/>
        <v>0.1607579922</v>
      </c>
      <c r="BG436" s="1">
        <v>6.0</v>
      </c>
      <c r="BH436" s="1">
        <v>0.5</v>
      </c>
      <c r="BI436" s="1" t="s">
        <v>355</v>
      </c>
      <c r="BJ436" s="1">
        <v>2.0</v>
      </c>
      <c r="BK436" s="1" t="b">
        <v>1</v>
      </c>
      <c r="BL436" s="1">
        <v>1.66048857527647E9</v>
      </c>
      <c r="BM436" s="1">
        <v>52.52711176470589</v>
      </c>
      <c r="BN436" s="1">
        <v>58.64088235294118</v>
      </c>
      <c r="BO436" s="1">
        <v>27.12201764705882</v>
      </c>
      <c r="BP436" s="1">
        <v>25.09591176470588</v>
      </c>
      <c r="BQ436" s="1">
        <v>51.95868823529412</v>
      </c>
      <c r="BR436" s="1">
        <v>27.11061764705882</v>
      </c>
      <c r="BS436" s="1">
        <v>500.1011176470589</v>
      </c>
      <c r="BT436" s="1">
        <v>99.66553529411765</v>
      </c>
      <c r="BU436" s="1">
        <v>0.09964379411764705</v>
      </c>
      <c r="BV436" s="1">
        <v>30.99216470588235</v>
      </c>
      <c r="BW436" s="1">
        <v>31.79941764705882</v>
      </c>
      <c r="BX436" s="1">
        <v>999.9</v>
      </c>
      <c r="BY436" s="1">
        <v>0.0</v>
      </c>
      <c r="BZ436" s="1">
        <v>0.0</v>
      </c>
      <c r="CA436" s="1">
        <v>9999.89</v>
      </c>
      <c r="CB436" s="1">
        <v>0.0</v>
      </c>
      <c r="CC436" s="1">
        <v>19.37285294117647</v>
      </c>
      <c r="CD436" s="1">
        <v>-6.11379505882353</v>
      </c>
      <c r="CE436" s="1">
        <v>53.99146470588235</v>
      </c>
      <c r="CF436" s="1">
        <v>60.15037058823529</v>
      </c>
      <c r="CG436" s="1">
        <v>2.026083529411765</v>
      </c>
      <c r="CH436" s="1">
        <v>58.64088235294118</v>
      </c>
      <c r="CI436" s="1">
        <v>25.09591176470588</v>
      </c>
      <c r="CJ436" s="1">
        <v>2.703129411764706</v>
      </c>
      <c r="CK436" s="1">
        <v>2.501198235294118</v>
      </c>
      <c r="CL436" s="1">
        <v>22.30414705882353</v>
      </c>
      <c r="CM436" s="1">
        <v>21.0343</v>
      </c>
      <c r="CN436" s="1">
        <v>2000.013529411765</v>
      </c>
      <c r="CO436" s="1">
        <v>0.9800019999999999</v>
      </c>
      <c r="CP436" s="1">
        <v>0.0199984</v>
      </c>
      <c r="CQ436" s="1">
        <v>0.0</v>
      </c>
      <c r="CR436" s="1">
        <v>2.827058823529412</v>
      </c>
      <c r="CS436" s="1">
        <v>0.0</v>
      </c>
      <c r="CT436" s="1">
        <v>38834.72352941177</v>
      </c>
      <c r="CU436" s="1">
        <v>17412.44117647059</v>
      </c>
      <c r="CV436" s="1">
        <v>39.74629411764706</v>
      </c>
      <c r="CW436" s="1">
        <v>40.625</v>
      </c>
      <c r="CX436" s="1">
        <v>39.625</v>
      </c>
      <c r="CY436" s="1">
        <v>39.1505294117647</v>
      </c>
      <c r="CZ436" s="1">
        <v>39.937</v>
      </c>
      <c r="DA436" s="1">
        <v>1960.013529411765</v>
      </c>
      <c r="DB436" s="1">
        <v>40.0</v>
      </c>
      <c r="DC436" s="1">
        <v>0.0</v>
      </c>
      <c r="DD436" s="1">
        <v>1.6604885816E9</v>
      </c>
      <c r="DE436" s="1">
        <v>0.0</v>
      </c>
      <c r="DF436" s="1">
        <v>1.6604883686E9</v>
      </c>
      <c r="DG436" s="1" t="s">
        <v>1170</v>
      </c>
      <c r="DH436" s="1">
        <v>1.6604883601E9</v>
      </c>
      <c r="DI436" s="1">
        <v>1.6604883686E9</v>
      </c>
      <c r="DJ436" s="1">
        <v>14.0</v>
      </c>
      <c r="DK436" s="1">
        <v>0.512</v>
      </c>
      <c r="DL436" s="1">
        <v>0.001</v>
      </c>
      <c r="DM436" s="1">
        <v>1.359</v>
      </c>
      <c r="DN436" s="1">
        <v>0.018</v>
      </c>
      <c r="DO436" s="1">
        <v>400.0</v>
      </c>
      <c r="DP436" s="1">
        <v>25.0</v>
      </c>
      <c r="DQ436" s="1">
        <v>0.25</v>
      </c>
      <c r="DR436" s="1">
        <v>0.07</v>
      </c>
      <c r="DS436" s="1">
        <v>-0.5315314736235324</v>
      </c>
      <c r="DT436" s="1">
        <v>0.3945106250250762</v>
      </c>
      <c r="DU436" s="1">
        <v>0.1081248994281628</v>
      </c>
      <c r="DV436" s="1">
        <v>1.0</v>
      </c>
      <c r="DW436" s="1">
        <v>4.641134881191985</v>
      </c>
      <c r="DX436" s="1">
        <v>74.49902860097521</v>
      </c>
      <c r="DY436" s="1">
        <v>5.997494335056219</v>
      </c>
      <c r="DZ436" s="1">
        <v>0.0</v>
      </c>
      <c r="EA436" s="1">
        <v>-6.624665279999999</v>
      </c>
      <c r="EB436" s="1">
        <v>-100.5295477214683</v>
      </c>
      <c r="EC436" s="1">
        <v>7.661724300081169</v>
      </c>
      <c r="ED436" s="1">
        <v>0.0</v>
      </c>
      <c r="EE436" s="1">
        <v>60.55874481865863</v>
      </c>
      <c r="EF436" s="1">
        <v>21.85722132909803</v>
      </c>
      <c r="EG436" s="1">
        <v>1.925247798554762</v>
      </c>
      <c r="EH436" s="1">
        <v>0.0</v>
      </c>
      <c r="EI436" s="1">
        <v>2.0239875</v>
      </c>
      <c r="EJ436" s="1">
        <v>0.06179324577860947</v>
      </c>
      <c r="EK436" s="1">
        <v>0.006004729698329491</v>
      </c>
      <c r="EL436" s="1">
        <v>1.0</v>
      </c>
      <c r="EM436" s="1">
        <v>2.015386590474842</v>
      </c>
      <c r="EN436" s="1">
        <v>0.05979146982220218</v>
      </c>
      <c r="EO436" s="1">
        <v>0.004791594025126983</v>
      </c>
      <c r="EP436" s="1">
        <v>1.0</v>
      </c>
      <c r="EQ436" s="1">
        <v>3.0</v>
      </c>
      <c r="ER436" s="1">
        <v>6.0</v>
      </c>
      <c r="ES436" s="1" t="s">
        <v>379</v>
      </c>
      <c r="ET436" s="1">
        <v>2.94454</v>
      </c>
      <c r="EU436" s="1">
        <v>2.80093</v>
      </c>
      <c r="EV436" s="1">
        <v>0.016681</v>
      </c>
      <c r="EW436" s="1">
        <v>0.0226566</v>
      </c>
      <c r="EX436" s="1">
        <v>0.118296</v>
      </c>
      <c r="EY436" s="1">
        <v>0.112058</v>
      </c>
      <c r="EZ436" s="1">
        <v>20231.0</v>
      </c>
      <c r="FA436" s="1">
        <v>21089.8</v>
      </c>
      <c r="FB436" s="1">
        <v>23915.0</v>
      </c>
      <c r="FC436" s="1">
        <v>25100.1</v>
      </c>
      <c r="FD436" s="1">
        <v>33738.0</v>
      </c>
      <c r="FE436" s="1">
        <v>35576.0</v>
      </c>
      <c r="FF436" s="1">
        <v>43587.2</v>
      </c>
      <c r="FG436" s="1">
        <v>46393.0</v>
      </c>
      <c r="FH436" s="1">
        <v>1.9904</v>
      </c>
      <c r="FI436" s="1">
        <v>1.89452</v>
      </c>
      <c r="FJ436" s="1">
        <v>0.17691</v>
      </c>
      <c r="FK436" s="1">
        <v>0.0</v>
      </c>
      <c r="FL436" s="1">
        <v>28.9334</v>
      </c>
      <c r="FM436" s="1">
        <v>999.9</v>
      </c>
      <c r="FN436" s="1">
        <v>59.8</v>
      </c>
      <c r="FO436" s="1">
        <v>34.3</v>
      </c>
      <c r="FP436" s="1">
        <v>32.5974</v>
      </c>
      <c r="FQ436" s="1">
        <v>63.7339</v>
      </c>
      <c r="FR436" s="1">
        <v>26.6667</v>
      </c>
      <c r="FS436" s="1">
        <v>1.0</v>
      </c>
      <c r="FT436" s="1">
        <v>0.212121</v>
      </c>
      <c r="FU436" s="1">
        <v>-0.215046</v>
      </c>
      <c r="FV436" s="1">
        <v>20.3241</v>
      </c>
      <c r="FW436" s="1">
        <v>5.211</v>
      </c>
      <c r="FX436" s="1">
        <v>11.905</v>
      </c>
      <c r="FY436" s="1">
        <v>5.00295</v>
      </c>
      <c r="FZ436" s="1">
        <v>3.29008</v>
      </c>
      <c r="GA436" s="1">
        <v>9999.0</v>
      </c>
      <c r="GB436" s="1">
        <v>9999.0</v>
      </c>
      <c r="GC436" s="1">
        <v>9999.0</v>
      </c>
      <c r="GD436" s="1">
        <v>999.9</v>
      </c>
      <c r="GE436" s="1">
        <v>1.85944</v>
      </c>
      <c r="GF436" s="1">
        <v>1.85444</v>
      </c>
      <c r="GG436" s="1">
        <v>1.8576</v>
      </c>
      <c r="GH436" s="1">
        <v>1.85608</v>
      </c>
      <c r="GI436" s="1">
        <v>1.85486</v>
      </c>
      <c r="GJ436" s="1">
        <v>1.85455</v>
      </c>
      <c r="GK436" s="1">
        <v>1.85319</v>
      </c>
      <c r="GL436" s="1">
        <v>1.85635</v>
      </c>
      <c r="GM436" s="1">
        <v>0.0</v>
      </c>
      <c r="GN436" s="1">
        <v>0.0</v>
      </c>
      <c r="GO436" s="1">
        <v>0.0</v>
      </c>
      <c r="GP436" s="1">
        <v>0.0</v>
      </c>
      <c r="GQ436" s="1" t="s">
        <v>358</v>
      </c>
      <c r="GR436" s="1" t="s">
        <v>359</v>
      </c>
      <c r="GS436" s="1" t="s">
        <v>360</v>
      </c>
      <c r="GT436" s="1" t="s">
        <v>360</v>
      </c>
      <c r="GU436" s="1" t="s">
        <v>360</v>
      </c>
      <c r="GV436" s="1" t="s">
        <v>360</v>
      </c>
      <c r="GW436" s="1">
        <v>0.0</v>
      </c>
      <c r="GX436" s="1">
        <v>100.0</v>
      </c>
      <c r="GY436" s="1">
        <v>100.0</v>
      </c>
      <c r="GZ436" s="1">
        <v>0.594</v>
      </c>
      <c r="HA436" s="1">
        <v>0.0114</v>
      </c>
      <c r="HB436" s="1">
        <v>0.4317975509975271</v>
      </c>
      <c r="HC436" s="1">
        <v>0.002678124759318837</v>
      </c>
      <c r="HD436" s="1">
        <v>-9.373761146515732E-7</v>
      </c>
      <c r="HE436" s="1">
        <v>1.391563784175389E-10</v>
      </c>
      <c r="HF436" s="1">
        <v>-0.07434471693642732</v>
      </c>
      <c r="HG436" s="1">
        <v>0.01061361004592812</v>
      </c>
      <c r="HH436" s="1">
        <v>-3.086644042041478E-4</v>
      </c>
      <c r="HI436" s="1">
        <v>1.24720902217549E-6</v>
      </c>
      <c r="HJ436" s="1">
        <v>1.0</v>
      </c>
      <c r="HK436" s="1">
        <v>2093.0</v>
      </c>
      <c r="HL436" s="1">
        <v>2.0</v>
      </c>
      <c r="HM436" s="1">
        <v>27.0</v>
      </c>
      <c r="HN436" s="1">
        <v>3.7</v>
      </c>
      <c r="HO436" s="1">
        <v>3.6</v>
      </c>
      <c r="HP436" s="1">
        <v>0.390625</v>
      </c>
      <c r="HQ436" s="1">
        <v>2.37671</v>
      </c>
      <c r="HR436" s="1">
        <v>1.4978</v>
      </c>
      <c r="HS436" s="1">
        <v>2.30103</v>
      </c>
      <c r="HT436" s="1">
        <v>1.54785</v>
      </c>
      <c r="HU436" s="1">
        <v>2.3999</v>
      </c>
      <c r="HV436" s="1">
        <v>36.6706</v>
      </c>
      <c r="HW436" s="1">
        <v>14.5261</v>
      </c>
      <c r="HX436" s="1">
        <v>18.0</v>
      </c>
      <c r="HY436" s="1">
        <v>501.789</v>
      </c>
      <c r="HZ436" s="1">
        <v>505.342</v>
      </c>
      <c r="IA436" s="1">
        <v>29.4766</v>
      </c>
      <c r="IB436" s="1">
        <v>29.8819</v>
      </c>
      <c r="IC436" s="1">
        <v>29.9998</v>
      </c>
      <c r="ID436" s="1">
        <v>29.7484</v>
      </c>
      <c r="IE436" s="1">
        <v>29.8459</v>
      </c>
      <c r="IF436" s="1">
        <v>7.84617</v>
      </c>
      <c r="IG436" s="1">
        <v>22.2091</v>
      </c>
      <c r="IH436" s="1">
        <v>0.0</v>
      </c>
      <c r="II436" s="1">
        <v>29.4757</v>
      </c>
      <c r="IJ436" s="1">
        <v>120.425</v>
      </c>
      <c r="IK436" s="1">
        <v>25.1496</v>
      </c>
      <c r="IL436" s="1">
        <v>100.805</v>
      </c>
      <c r="IM436" s="1">
        <v>100.55</v>
      </c>
      <c r="IN436" s="1" t="s">
        <v>365</v>
      </c>
    </row>
    <row r="437" ht="15.75" customHeight="1">
      <c r="A437" s="1">
        <v>421.0</v>
      </c>
      <c r="B437" s="1">
        <v>1.6604885846E9</v>
      </c>
      <c r="C437" s="1">
        <v>4455.5</v>
      </c>
      <c r="D437" s="1" t="s">
        <v>1199</v>
      </c>
      <c r="E437" s="1" t="s">
        <v>1200</v>
      </c>
      <c r="F437" s="1">
        <v>1.0</v>
      </c>
      <c r="G437" s="1" t="s">
        <v>1167</v>
      </c>
      <c r="H437" s="1" t="s">
        <v>350</v>
      </c>
      <c r="I437" s="1" t="s">
        <v>351</v>
      </c>
      <c r="J437" s="1" t="s">
        <v>352</v>
      </c>
      <c r="K437" s="1" t="s">
        <v>1168</v>
      </c>
      <c r="L437" s="1" t="s">
        <v>1169</v>
      </c>
      <c r="M437" s="1" t="s">
        <v>354</v>
      </c>
      <c r="N437" s="1">
        <v>1.66048857663125E9</v>
      </c>
      <c r="O437" s="1">
        <f t="shared" si="1"/>
        <v>0.001741863452</v>
      </c>
      <c r="P437" s="1">
        <f t="shared" si="2"/>
        <v>1.741863452</v>
      </c>
      <c r="Q437" s="1">
        <f t="shared" si="3"/>
        <v>-0.2992058962</v>
      </c>
      <c r="R437" s="1">
        <f t="shared" si="4"/>
        <v>53.4959125</v>
      </c>
      <c r="S437" s="1">
        <f t="shared" si="5"/>
        <v>57.39449086</v>
      </c>
      <c r="T437" s="1">
        <f t="shared" si="6"/>
        <v>5.72597043</v>
      </c>
      <c r="U437" s="1">
        <f t="shared" si="7"/>
        <v>5.337028146</v>
      </c>
      <c r="V437" s="1">
        <f t="shared" si="8"/>
        <v>0.08429924449</v>
      </c>
      <c r="W437" s="1">
        <f t="shared" si="9"/>
        <v>2.923271073</v>
      </c>
      <c r="X437" s="1">
        <f t="shared" si="10"/>
        <v>0.08297166067</v>
      </c>
      <c r="Y437" s="1">
        <f t="shared" si="11"/>
        <v>0.05197482445</v>
      </c>
      <c r="Z437" s="1">
        <f t="shared" si="12"/>
        <v>321.5189925</v>
      </c>
      <c r="AA437" s="1">
        <f t="shared" si="13"/>
        <v>32.43532991</v>
      </c>
      <c r="AB437" s="1">
        <f t="shared" si="14"/>
        <v>31.8036875</v>
      </c>
      <c r="AC437" s="1">
        <f t="shared" si="15"/>
        <v>4.722281291</v>
      </c>
      <c r="AD437" s="1">
        <f t="shared" si="16"/>
        <v>60.0005863</v>
      </c>
      <c r="AE437" s="1">
        <f t="shared" si="17"/>
        <v>2.705834971</v>
      </c>
      <c r="AF437" s="1">
        <f t="shared" si="18"/>
        <v>4.509680885</v>
      </c>
      <c r="AG437" s="1">
        <f t="shared" si="19"/>
        <v>2.01644632</v>
      </c>
      <c r="AH437" s="1">
        <f t="shared" si="20"/>
        <v>-76.81617824</v>
      </c>
      <c r="AI437" s="1">
        <f t="shared" si="21"/>
        <v>-127.7008158</v>
      </c>
      <c r="AJ437" s="1">
        <f t="shared" si="22"/>
        <v>-9.848368062</v>
      </c>
      <c r="AK437" s="1">
        <f t="shared" si="23"/>
        <v>107.1536304</v>
      </c>
      <c r="AL437" s="1">
        <f t="shared" si="24"/>
        <v>6.613068956</v>
      </c>
      <c r="AM437" s="1">
        <f t="shared" si="25"/>
        <v>1.736909839</v>
      </c>
      <c r="AN437" s="1">
        <f t="shared" si="26"/>
        <v>-0.2992058962</v>
      </c>
      <c r="AO437" s="1">
        <v>78.24946697604648</v>
      </c>
      <c r="AP437" s="1">
        <v>65.78979333333332</v>
      </c>
      <c r="AQ437" s="1">
        <v>2.500811615250835</v>
      </c>
      <c r="AR437" s="1">
        <v>65.0836536357032</v>
      </c>
      <c r="AS437" s="1">
        <f t="shared" si="27"/>
        <v>1.741863452</v>
      </c>
      <c r="AT437" s="1">
        <v>25.08970377229719</v>
      </c>
      <c r="AU437" s="1">
        <v>27.12281333333334</v>
      </c>
      <c r="AV437" s="1">
        <v>6.131541109152819E-6</v>
      </c>
      <c r="AW437" s="1">
        <v>81.89149428523082</v>
      </c>
      <c r="AX437" s="1">
        <v>0.0</v>
      </c>
      <c r="AY437" s="1">
        <v>0.0</v>
      </c>
      <c r="AZ437" s="1">
        <f t="shared" si="28"/>
        <v>1</v>
      </c>
      <c r="BA437" s="1">
        <f t="shared" si="29"/>
        <v>0</v>
      </c>
      <c r="BB437" s="1">
        <f t="shared" si="30"/>
        <v>51996.50048</v>
      </c>
      <c r="BC437" s="1">
        <f t="shared" si="31"/>
        <v>2000.01875</v>
      </c>
      <c r="BD437" s="1">
        <f t="shared" si="32"/>
        <v>1681.21575</v>
      </c>
      <c r="BE437" s="1">
        <f t="shared" si="33"/>
        <v>0.8405999944</v>
      </c>
      <c r="BF437" s="1">
        <f t="shared" si="34"/>
        <v>0.1607579891</v>
      </c>
      <c r="BG437" s="1">
        <v>6.0</v>
      </c>
      <c r="BH437" s="1">
        <v>0.5</v>
      </c>
      <c r="BI437" s="1" t="s">
        <v>355</v>
      </c>
      <c r="BJ437" s="1">
        <v>2.0</v>
      </c>
      <c r="BK437" s="1" t="b">
        <v>1</v>
      </c>
      <c r="BL437" s="1">
        <v>1.66048857663125E9</v>
      </c>
      <c r="BM437" s="1">
        <v>53.4959125</v>
      </c>
      <c r="BN437" s="1">
        <v>61.5415375</v>
      </c>
      <c r="BO437" s="1">
        <v>27.12204375</v>
      </c>
      <c r="BP437" s="1">
        <v>25.094675</v>
      </c>
      <c r="BQ437" s="1">
        <v>52.925</v>
      </c>
      <c r="BR437" s="1">
        <v>27.11064375</v>
      </c>
      <c r="BS437" s="1">
        <v>500.096875</v>
      </c>
      <c r="BT437" s="1">
        <v>99.66551875</v>
      </c>
      <c r="BU437" s="1">
        <v>0.099638925</v>
      </c>
      <c r="BV437" s="1">
        <v>30.9934</v>
      </c>
      <c r="BW437" s="1">
        <v>31.8036875</v>
      </c>
      <c r="BX437" s="1">
        <v>999.9</v>
      </c>
      <c r="BY437" s="1">
        <v>0.0</v>
      </c>
      <c r="BZ437" s="1">
        <v>0.0</v>
      </c>
      <c r="CA437" s="1">
        <v>9997.692500000001</v>
      </c>
      <c r="CB437" s="1">
        <v>0.0</v>
      </c>
      <c r="CC437" s="1">
        <v>19.67779375</v>
      </c>
      <c r="CD437" s="1">
        <v>-8.045646875</v>
      </c>
      <c r="CE437" s="1">
        <v>54.987275</v>
      </c>
      <c r="CF437" s="1">
        <v>63.1256125</v>
      </c>
      <c r="CG437" s="1">
        <v>2.02734625</v>
      </c>
      <c r="CH437" s="1">
        <v>61.5415375</v>
      </c>
      <c r="CI437" s="1">
        <v>25.094675</v>
      </c>
      <c r="CJ437" s="1">
        <v>2.70313125</v>
      </c>
      <c r="CK437" s="1">
        <v>2.501074375</v>
      </c>
      <c r="CL437" s="1">
        <v>22.3041625</v>
      </c>
      <c r="CM437" s="1">
        <v>21.03349375</v>
      </c>
      <c r="CN437" s="1">
        <v>2000.01875</v>
      </c>
      <c r="CO437" s="1">
        <v>0.980002</v>
      </c>
      <c r="CP437" s="1">
        <v>0.0199984</v>
      </c>
      <c r="CQ437" s="1">
        <v>0.0</v>
      </c>
      <c r="CR437" s="1">
        <v>2.8000625</v>
      </c>
      <c r="CS437" s="1">
        <v>0.0</v>
      </c>
      <c r="CT437" s="1">
        <v>38821.45625</v>
      </c>
      <c r="CU437" s="1">
        <v>17412.49375</v>
      </c>
      <c r="CV437" s="1">
        <v>39.742125</v>
      </c>
      <c r="CW437" s="1">
        <v>40.625</v>
      </c>
      <c r="CX437" s="1">
        <v>39.625</v>
      </c>
      <c r="CY437" s="1">
        <v>39.152125</v>
      </c>
      <c r="CZ437" s="1">
        <v>39.937</v>
      </c>
      <c r="DA437" s="1">
        <v>1960.01875</v>
      </c>
      <c r="DB437" s="1">
        <v>40.0</v>
      </c>
      <c r="DC437" s="1">
        <v>0.0</v>
      </c>
      <c r="DD437" s="1">
        <v>1.6604885828E9</v>
      </c>
      <c r="DE437" s="1">
        <v>0.0</v>
      </c>
      <c r="DF437" s="1">
        <v>1.6604883686E9</v>
      </c>
      <c r="DG437" s="1" t="s">
        <v>1170</v>
      </c>
      <c r="DH437" s="1">
        <v>1.6604883601E9</v>
      </c>
      <c r="DI437" s="1">
        <v>1.6604883686E9</v>
      </c>
      <c r="DJ437" s="1">
        <v>14.0</v>
      </c>
      <c r="DK437" s="1">
        <v>0.512</v>
      </c>
      <c r="DL437" s="1">
        <v>0.001</v>
      </c>
      <c r="DM437" s="1">
        <v>1.359</v>
      </c>
      <c r="DN437" s="1">
        <v>0.018</v>
      </c>
      <c r="DO437" s="1">
        <v>400.0</v>
      </c>
      <c r="DP437" s="1">
        <v>25.0</v>
      </c>
      <c r="DQ437" s="1">
        <v>0.25</v>
      </c>
      <c r="DR437" s="1">
        <v>0.07</v>
      </c>
      <c r="DS437" s="1">
        <v>-0.5315314736235324</v>
      </c>
      <c r="DT437" s="1">
        <v>0.3945106250250762</v>
      </c>
      <c r="DU437" s="1">
        <v>0.1081248994281628</v>
      </c>
      <c r="DV437" s="1">
        <v>1.0</v>
      </c>
      <c r="DW437" s="1">
        <v>4.641134881191985</v>
      </c>
      <c r="DX437" s="1">
        <v>74.49902860097521</v>
      </c>
      <c r="DY437" s="1">
        <v>5.997494335056219</v>
      </c>
      <c r="DZ437" s="1">
        <v>0.0</v>
      </c>
      <c r="EA437" s="1">
        <v>-6.624665279999999</v>
      </c>
      <c r="EB437" s="1">
        <v>-100.5295477214683</v>
      </c>
      <c r="EC437" s="1">
        <v>7.661724300081169</v>
      </c>
      <c r="ED437" s="1">
        <v>0.0</v>
      </c>
      <c r="EE437" s="1">
        <v>60.55874481865863</v>
      </c>
      <c r="EF437" s="1">
        <v>21.85722132909803</v>
      </c>
      <c r="EG437" s="1">
        <v>1.925247798554762</v>
      </c>
      <c r="EH437" s="1">
        <v>0.0</v>
      </c>
      <c r="EI437" s="1">
        <v>2.0239875</v>
      </c>
      <c r="EJ437" s="1">
        <v>0.06179324577860947</v>
      </c>
      <c r="EK437" s="1">
        <v>0.006004729698329491</v>
      </c>
      <c r="EL437" s="1">
        <v>1.0</v>
      </c>
      <c r="EM437" s="1">
        <v>2.015386590474842</v>
      </c>
      <c r="EN437" s="1">
        <v>0.05979146982220218</v>
      </c>
      <c r="EO437" s="1">
        <v>0.004791594025126983</v>
      </c>
      <c r="EP437" s="1">
        <v>1.0</v>
      </c>
      <c r="EQ437" s="1">
        <v>3.0</v>
      </c>
      <c r="ER437" s="1">
        <v>6.0</v>
      </c>
      <c r="ES437" s="1" t="s">
        <v>379</v>
      </c>
      <c r="ET437" s="1">
        <v>2.94459</v>
      </c>
      <c r="EU437" s="1">
        <v>2.80104</v>
      </c>
      <c r="EV437" s="1">
        <v>0.0174494</v>
      </c>
      <c r="EW437" s="1">
        <v>0.0238794</v>
      </c>
      <c r="EX437" s="1">
        <v>0.118295</v>
      </c>
      <c r="EY437" s="1">
        <v>0.112058</v>
      </c>
      <c r="EZ437" s="1">
        <v>20215.3</v>
      </c>
      <c r="FA437" s="1">
        <v>21063.5</v>
      </c>
      <c r="FB437" s="1">
        <v>23915.0</v>
      </c>
      <c r="FC437" s="1">
        <v>25100.2</v>
      </c>
      <c r="FD437" s="1">
        <v>33738.2</v>
      </c>
      <c r="FE437" s="1">
        <v>35576.2</v>
      </c>
      <c r="FF437" s="1">
        <v>43587.4</v>
      </c>
      <c r="FG437" s="1">
        <v>46393.2</v>
      </c>
      <c r="FH437" s="1">
        <v>1.9904</v>
      </c>
      <c r="FI437" s="1">
        <v>1.89452</v>
      </c>
      <c r="FJ437" s="1">
        <v>0.176825</v>
      </c>
      <c r="FK437" s="1">
        <v>0.0</v>
      </c>
      <c r="FL437" s="1">
        <v>28.934</v>
      </c>
      <c r="FM437" s="1">
        <v>999.9</v>
      </c>
      <c r="FN437" s="1">
        <v>59.8</v>
      </c>
      <c r="FO437" s="1">
        <v>34.3</v>
      </c>
      <c r="FP437" s="1">
        <v>32.5988</v>
      </c>
      <c r="FQ437" s="1">
        <v>63.6939</v>
      </c>
      <c r="FR437" s="1">
        <v>26.3421</v>
      </c>
      <c r="FS437" s="1">
        <v>1.0</v>
      </c>
      <c r="FT437" s="1">
        <v>0.212116</v>
      </c>
      <c r="FU437" s="1">
        <v>-0.212794</v>
      </c>
      <c r="FV437" s="1">
        <v>20.3242</v>
      </c>
      <c r="FW437" s="1">
        <v>5.211</v>
      </c>
      <c r="FX437" s="1">
        <v>11.9045</v>
      </c>
      <c r="FY437" s="1">
        <v>5.003</v>
      </c>
      <c r="FZ437" s="1">
        <v>3.29013</v>
      </c>
      <c r="GA437" s="1">
        <v>9999.0</v>
      </c>
      <c r="GB437" s="1">
        <v>9999.0</v>
      </c>
      <c r="GC437" s="1">
        <v>9999.0</v>
      </c>
      <c r="GD437" s="1">
        <v>999.9</v>
      </c>
      <c r="GE437" s="1">
        <v>1.85944</v>
      </c>
      <c r="GF437" s="1">
        <v>1.85444</v>
      </c>
      <c r="GG437" s="1">
        <v>1.8576</v>
      </c>
      <c r="GH437" s="1">
        <v>1.85608</v>
      </c>
      <c r="GI437" s="1">
        <v>1.85486</v>
      </c>
      <c r="GJ437" s="1">
        <v>1.85454</v>
      </c>
      <c r="GK437" s="1">
        <v>1.8532</v>
      </c>
      <c r="GL437" s="1">
        <v>1.85634</v>
      </c>
      <c r="GM437" s="1">
        <v>0.0</v>
      </c>
      <c r="GN437" s="1">
        <v>0.0</v>
      </c>
      <c r="GO437" s="1">
        <v>0.0</v>
      </c>
      <c r="GP437" s="1">
        <v>0.0</v>
      </c>
      <c r="GQ437" s="1" t="s">
        <v>358</v>
      </c>
      <c r="GR437" s="1" t="s">
        <v>359</v>
      </c>
      <c r="GS437" s="1" t="s">
        <v>360</v>
      </c>
      <c r="GT437" s="1" t="s">
        <v>360</v>
      </c>
      <c r="GU437" s="1" t="s">
        <v>360</v>
      </c>
      <c r="GV437" s="1" t="s">
        <v>360</v>
      </c>
      <c r="GW437" s="1">
        <v>0.0</v>
      </c>
      <c r="GX437" s="1">
        <v>100.0</v>
      </c>
      <c r="GY437" s="1">
        <v>100.0</v>
      </c>
      <c r="GZ437" s="1">
        <v>0.602</v>
      </c>
      <c r="HA437" s="1">
        <v>0.0114</v>
      </c>
      <c r="HB437" s="1">
        <v>0.4317975509975271</v>
      </c>
      <c r="HC437" s="1">
        <v>0.002678124759318837</v>
      </c>
      <c r="HD437" s="1">
        <v>-9.373761146515732E-7</v>
      </c>
      <c r="HE437" s="1">
        <v>1.391563784175389E-10</v>
      </c>
      <c r="HF437" s="1">
        <v>-0.07434471693642732</v>
      </c>
      <c r="HG437" s="1">
        <v>0.01061361004592812</v>
      </c>
      <c r="HH437" s="1">
        <v>-3.086644042041478E-4</v>
      </c>
      <c r="HI437" s="1">
        <v>1.24720902217549E-6</v>
      </c>
      <c r="HJ437" s="1">
        <v>1.0</v>
      </c>
      <c r="HK437" s="1">
        <v>2093.0</v>
      </c>
      <c r="HL437" s="1">
        <v>2.0</v>
      </c>
      <c r="HM437" s="1">
        <v>27.0</v>
      </c>
      <c r="HN437" s="1">
        <v>3.7</v>
      </c>
      <c r="HO437" s="1">
        <v>3.6</v>
      </c>
      <c r="HP437" s="1">
        <v>0.39917</v>
      </c>
      <c r="HQ437" s="1">
        <v>2.38159</v>
      </c>
      <c r="HR437" s="1">
        <v>1.4978</v>
      </c>
      <c r="HS437" s="1">
        <v>2.30103</v>
      </c>
      <c r="HT437" s="1">
        <v>1.54785</v>
      </c>
      <c r="HU437" s="1">
        <v>2.28027</v>
      </c>
      <c r="HV437" s="1">
        <v>36.6706</v>
      </c>
      <c r="HW437" s="1">
        <v>14.5085</v>
      </c>
      <c r="HX437" s="1">
        <v>18.0</v>
      </c>
      <c r="HY437" s="1">
        <v>501.785</v>
      </c>
      <c r="HZ437" s="1">
        <v>505.338</v>
      </c>
      <c r="IA437" s="1">
        <v>29.4773</v>
      </c>
      <c r="IB437" s="1">
        <v>29.8813</v>
      </c>
      <c r="IC437" s="1">
        <v>29.9998</v>
      </c>
      <c r="ID437" s="1">
        <v>29.7478</v>
      </c>
      <c r="IE437" s="1">
        <v>29.8454</v>
      </c>
      <c r="IF437" s="1">
        <v>8.00985</v>
      </c>
      <c r="IG437" s="1">
        <v>22.2091</v>
      </c>
      <c r="IH437" s="1">
        <v>0.0</v>
      </c>
      <c r="II437" s="1">
        <v>29.4757</v>
      </c>
      <c r="IJ437" s="1">
        <v>130.469</v>
      </c>
      <c r="IK437" s="1">
        <v>25.1496</v>
      </c>
      <c r="IL437" s="1">
        <v>100.805</v>
      </c>
      <c r="IM437" s="1">
        <v>100.551</v>
      </c>
      <c r="IN437" s="1" t="s">
        <v>365</v>
      </c>
    </row>
    <row r="438" ht="15.75" customHeight="1">
      <c r="A438" s="1">
        <v>422.0</v>
      </c>
      <c r="B438" s="1">
        <v>1.6604885856E9</v>
      </c>
      <c r="C438" s="1">
        <v>4456.5</v>
      </c>
      <c r="D438" s="1" t="s">
        <v>1201</v>
      </c>
      <c r="E438" s="1" t="s">
        <v>1202</v>
      </c>
      <c r="F438" s="1">
        <v>1.0</v>
      </c>
      <c r="G438" s="1" t="s">
        <v>1167</v>
      </c>
      <c r="H438" s="1" t="s">
        <v>350</v>
      </c>
      <c r="I438" s="1" t="s">
        <v>351</v>
      </c>
      <c r="J438" s="1" t="s">
        <v>352</v>
      </c>
      <c r="K438" s="1" t="s">
        <v>1168</v>
      </c>
      <c r="L438" s="1" t="s">
        <v>1169</v>
      </c>
      <c r="M438" s="1" t="s">
        <v>354</v>
      </c>
      <c r="N438" s="1">
        <v>1.660488578099999E9</v>
      </c>
      <c r="O438" s="1">
        <f t="shared" si="1"/>
        <v>0.001741776755</v>
      </c>
      <c r="P438" s="1">
        <f t="shared" si="2"/>
        <v>1.741776755</v>
      </c>
      <c r="Q438" s="1">
        <f t="shared" si="3"/>
        <v>-0.3304973416</v>
      </c>
      <c r="R438" s="1">
        <f t="shared" si="4"/>
        <v>54.80089333</v>
      </c>
      <c r="S438" s="1">
        <f t="shared" si="5"/>
        <v>59.25134458</v>
      </c>
      <c r="T438" s="1">
        <f t="shared" si="6"/>
        <v>5.911219723</v>
      </c>
      <c r="U438" s="1">
        <f t="shared" si="7"/>
        <v>5.467219753</v>
      </c>
      <c r="V438" s="1">
        <f t="shared" si="8"/>
        <v>0.08424738945</v>
      </c>
      <c r="W438" s="1">
        <f t="shared" si="9"/>
        <v>2.92281914</v>
      </c>
      <c r="X438" s="1">
        <f t="shared" si="10"/>
        <v>0.08292122301</v>
      </c>
      <c r="Y438" s="1">
        <f t="shared" si="11"/>
        <v>0.05194317621</v>
      </c>
      <c r="Z438" s="1">
        <f t="shared" si="12"/>
        <v>321.519724</v>
      </c>
      <c r="AA438" s="1">
        <f t="shared" si="13"/>
        <v>32.43676259</v>
      </c>
      <c r="AB438" s="1">
        <f t="shared" si="14"/>
        <v>31.80787333</v>
      </c>
      <c r="AC438" s="1">
        <f t="shared" si="15"/>
        <v>4.723401823</v>
      </c>
      <c r="AD438" s="1">
        <f t="shared" si="16"/>
        <v>59.99662002</v>
      </c>
      <c r="AE438" s="1">
        <f t="shared" si="17"/>
        <v>2.705841243</v>
      </c>
      <c r="AF438" s="1">
        <f t="shared" si="18"/>
        <v>4.509989466</v>
      </c>
      <c r="AG438" s="1">
        <f t="shared" si="19"/>
        <v>2.017560581</v>
      </c>
      <c r="AH438" s="1">
        <f t="shared" si="20"/>
        <v>-76.81235491</v>
      </c>
      <c r="AI438" s="1">
        <f t="shared" si="21"/>
        <v>-128.1515662</v>
      </c>
      <c r="AJ438" s="1">
        <f t="shared" si="22"/>
        <v>-9.884920844</v>
      </c>
      <c r="AK438" s="1">
        <f t="shared" si="23"/>
        <v>106.670882</v>
      </c>
      <c r="AL438" s="1">
        <f t="shared" si="24"/>
        <v>8.530789975</v>
      </c>
      <c r="AM438" s="1">
        <f t="shared" si="25"/>
        <v>1.738099995</v>
      </c>
      <c r="AN438" s="1">
        <f t="shared" si="26"/>
        <v>-0.3304973416</v>
      </c>
      <c r="AO438" s="1">
        <v>82.96244487631338</v>
      </c>
      <c r="AP438" s="1">
        <v>68.95251393939394</v>
      </c>
      <c r="AQ438" s="1">
        <v>2.810552629350736</v>
      </c>
      <c r="AR438" s="1">
        <v>65.0836536357032</v>
      </c>
      <c r="AS438" s="1">
        <f t="shared" si="27"/>
        <v>1.741776755</v>
      </c>
      <c r="AT438" s="1">
        <v>25.08951255977147</v>
      </c>
      <c r="AU438" s="1">
        <v>27.12255939393939</v>
      </c>
      <c r="AV438" s="1">
        <v>5.947950190976107E-7</v>
      </c>
      <c r="AW438" s="1">
        <v>81.89149428523082</v>
      </c>
      <c r="AX438" s="1">
        <v>0.0</v>
      </c>
      <c r="AY438" s="1">
        <v>0.0</v>
      </c>
      <c r="AZ438" s="1">
        <f t="shared" si="28"/>
        <v>1</v>
      </c>
      <c r="BA438" s="1">
        <f t="shared" si="29"/>
        <v>0</v>
      </c>
      <c r="BB438" s="1">
        <f t="shared" si="30"/>
        <v>51983.43137</v>
      </c>
      <c r="BC438" s="1">
        <f t="shared" si="31"/>
        <v>2000.023333</v>
      </c>
      <c r="BD438" s="1">
        <f t="shared" si="32"/>
        <v>1681.2196</v>
      </c>
      <c r="BE438" s="1">
        <f t="shared" si="33"/>
        <v>0.840599993</v>
      </c>
      <c r="BF438" s="1">
        <f t="shared" si="34"/>
        <v>0.1607579865</v>
      </c>
      <c r="BG438" s="1">
        <v>6.0</v>
      </c>
      <c r="BH438" s="1">
        <v>0.5</v>
      </c>
      <c r="BI438" s="1" t="s">
        <v>355</v>
      </c>
      <c r="BJ438" s="1">
        <v>2.0</v>
      </c>
      <c r="BK438" s="1" t="b">
        <v>1</v>
      </c>
      <c r="BL438" s="1">
        <v>1.660488578099999E9</v>
      </c>
      <c r="BM438" s="1">
        <v>54.80089333333333</v>
      </c>
      <c r="BN438" s="1">
        <v>65.15014666666666</v>
      </c>
      <c r="BO438" s="1">
        <v>27.12210666666666</v>
      </c>
      <c r="BP438" s="1">
        <v>25.09334666666667</v>
      </c>
      <c r="BQ438" s="1">
        <v>54.22662666666667</v>
      </c>
      <c r="BR438" s="1">
        <v>27.11070666666667</v>
      </c>
      <c r="BS438" s="1">
        <v>500.0963333333333</v>
      </c>
      <c r="BT438" s="1">
        <v>99.66547333333334</v>
      </c>
      <c r="BU438" s="1">
        <v>0.09968414666666667</v>
      </c>
      <c r="BV438" s="1">
        <v>30.9946</v>
      </c>
      <c r="BW438" s="1">
        <v>31.80787333333333</v>
      </c>
      <c r="BX438" s="1">
        <v>999.8999999999999</v>
      </c>
      <c r="BY438" s="1">
        <v>0.0</v>
      </c>
      <c r="BZ438" s="1">
        <v>0.0</v>
      </c>
      <c r="CA438" s="1">
        <v>9995.118666666669</v>
      </c>
      <c r="CB438" s="1">
        <v>0.0</v>
      </c>
      <c r="CC438" s="1">
        <v>19.97409333333333</v>
      </c>
      <c r="CD438" s="1">
        <v>-10.34928066666667</v>
      </c>
      <c r="CE438" s="1">
        <v>56.32864</v>
      </c>
      <c r="CF438" s="1">
        <v>66.82702</v>
      </c>
      <c r="CG438" s="1">
        <v>2.02874</v>
      </c>
      <c r="CH438" s="1">
        <v>65.15014666666666</v>
      </c>
      <c r="CI438" s="1">
        <v>25.09334666666667</v>
      </c>
      <c r="CJ438" s="1">
        <v>2.703136666666667</v>
      </c>
      <c r="CK438" s="1">
        <v>2.500941333333333</v>
      </c>
      <c r="CL438" s="1">
        <v>22.30419333333333</v>
      </c>
      <c r="CM438" s="1">
        <v>21.03262666666667</v>
      </c>
      <c r="CN438" s="1">
        <v>2000.023333333333</v>
      </c>
      <c r="CO438" s="1">
        <v>0.9800020000000004</v>
      </c>
      <c r="CP438" s="1">
        <v>0.01999839999999999</v>
      </c>
      <c r="CQ438" s="1">
        <v>0.0</v>
      </c>
      <c r="CR438" s="1">
        <v>2.8218</v>
      </c>
      <c r="CS438" s="1">
        <v>0.0</v>
      </c>
      <c r="CT438" s="1">
        <v>38807.05333333334</v>
      </c>
      <c r="CU438" s="1">
        <v>17412.54</v>
      </c>
      <c r="CV438" s="1">
        <v>39.7374</v>
      </c>
      <c r="CW438" s="1">
        <v>40.625</v>
      </c>
      <c r="CX438" s="1">
        <v>39.625</v>
      </c>
      <c r="CY438" s="1">
        <v>39.14566666666666</v>
      </c>
      <c r="CZ438" s="1">
        <v>39.937</v>
      </c>
      <c r="DA438" s="1">
        <v>1960.023333333333</v>
      </c>
      <c r="DB438" s="1">
        <v>40.0</v>
      </c>
      <c r="DC438" s="1">
        <v>0.0</v>
      </c>
      <c r="DD438" s="1">
        <v>1.6604885834E9</v>
      </c>
      <c r="DE438" s="1">
        <v>0.0</v>
      </c>
      <c r="DF438" s="1">
        <v>1.6604883686E9</v>
      </c>
      <c r="DG438" s="1" t="s">
        <v>1170</v>
      </c>
      <c r="DH438" s="1">
        <v>1.6604883601E9</v>
      </c>
      <c r="DI438" s="1">
        <v>1.6604883686E9</v>
      </c>
      <c r="DJ438" s="1">
        <v>14.0</v>
      </c>
      <c r="DK438" s="1">
        <v>0.512</v>
      </c>
      <c r="DL438" s="1">
        <v>0.001</v>
      </c>
      <c r="DM438" s="1">
        <v>1.359</v>
      </c>
      <c r="DN438" s="1">
        <v>0.018</v>
      </c>
      <c r="DO438" s="1">
        <v>400.0</v>
      </c>
      <c r="DP438" s="1">
        <v>25.0</v>
      </c>
      <c r="DQ438" s="1">
        <v>0.25</v>
      </c>
      <c r="DR438" s="1">
        <v>0.07</v>
      </c>
      <c r="DS438" s="1">
        <v>-0.5119629656269002</v>
      </c>
      <c r="DT438" s="1">
        <v>0.8739367610021863</v>
      </c>
      <c r="DU438" s="1">
        <v>0.125764379601436</v>
      </c>
      <c r="DV438" s="1">
        <v>0.0</v>
      </c>
      <c r="DW438" s="1">
        <v>6.748847519874573</v>
      </c>
      <c r="DX438" s="1">
        <v>94.12609888986191</v>
      </c>
      <c r="DY438" s="1">
        <v>7.019093642904246</v>
      </c>
      <c r="DZ438" s="1">
        <v>0.0</v>
      </c>
      <c r="EA438" s="1">
        <v>-8.735867496774194</v>
      </c>
      <c r="EB438" s="1">
        <v>-114.3058125096774</v>
      </c>
      <c r="EC438" s="1">
        <v>8.781263139771017</v>
      </c>
      <c r="ED438" s="1">
        <v>0.0</v>
      </c>
      <c r="EE438" s="1">
        <v>61.42866524352637</v>
      </c>
      <c r="EF438" s="1">
        <v>28.60848936173176</v>
      </c>
      <c r="EG438" s="1">
        <v>2.411450559242764</v>
      </c>
      <c r="EH438" s="1">
        <v>0.0</v>
      </c>
      <c r="EI438" s="1">
        <v>2.025213414634147</v>
      </c>
      <c r="EJ438" s="1">
        <v>0.05998369337978987</v>
      </c>
      <c r="EK438" s="1">
        <v>0.005979869323050588</v>
      </c>
      <c r="EL438" s="1">
        <v>1.0</v>
      </c>
      <c r="EM438" s="1">
        <v>2.016796011090785</v>
      </c>
      <c r="EN438" s="1">
        <v>0.04084708066310577</v>
      </c>
      <c r="EO438" s="1">
        <v>0.003572342306727691</v>
      </c>
      <c r="EP438" s="1">
        <v>1.0</v>
      </c>
      <c r="EQ438" s="1">
        <v>2.0</v>
      </c>
      <c r="ER438" s="1">
        <v>6.0</v>
      </c>
      <c r="ES438" s="1" t="s">
        <v>384</v>
      </c>
      <c r="ET438" s="1">
        <v>2.94454</v>
      </c>
      <c r="EU438" s="1">
        <v>2.80101</v>
      </c>
      <c r="EV438" s="1">
        <v>0.0182882</v>
      </c>
      <c r="EW438" s="1">
        <v>0.0251048</v>
      </c>
      <c r="EX438" s="1">
        <v>0.118293</v>
      </c>
      <c r="EY438" s="1">
        <v>0.112055</v>
      </c>
      <c r="EZ438" s="1">
        <v>20198.2</v>
      </c>
      <c r="FA438" s="1">
        <v>21037.1</v>
      </c>
      <c r="FB438" s="1">
        <v>23915.2</v>
      </c>
      <c r="FC438" s="1">
        <v>25100.2</v>
      </c>
      <c r="FD438" s="1">
        <v>33738.5</v>
      </c>
      <c r="FE438" s="1">
        <v>35576.4</v>
      </c>
      <c r="FF438" s="1">
        <v>43587.6</v>
      </c>
      <c r="FG438" s="1">
        <v>46393.3</v>
      </c>
      <c r="FH438" s="1">
        <v>1.9904</v>
      </c>
      <c r="FI438" s="1">
        <v>1.89452</v>
      </c>
      <c r="FJ438" s="1">
        <v>0.17707</v>
      </c>
      <c r="FK438" s="1">
        <v>0.0</v>
      </c>
      <c r="FL438" s="1">
        <v>28.9351</v>
      </c>
      <c r="FM438" s="1">
        <v>999.9</v>
      </c>
      <c r="FN438" s="1">
        <v>59.8</v>
      </c>
      <c r="FO438" s="1">
        <v>34.3</v>
      </c>
      <c r="FP438" s="1">
        <v>32.5994</v>
      </c>
      <c r="FQ438" s="1">
        <v>63.4439</v>
      </c>
      <c r="FR438" s="1">
        <v>25.9175</v>
      </c>
      <c r="FS438" s="1">
        <v>1.0</v>
      </c>
      <c r="FT438" s="1">
        <v>0.212127</v>
      </c>
      <c r="FU438" s="1">
        <v>-0.210765</v>
      </c>
      <c r="FV438" s="1">
        <v>20.3242</v>
      </c>
      <c r="FW438" s="1">
        <v>5.2116</v>
      </c>
      <c r="FX438" s="1">
        <v>11.9045</v>
      </c>
      <c r="FY438" s="1">
        <v>5.00315</v>
      </c>
      <c r="FZ438" s="1">
        <v>3.29023</v>
      </c>
      <c r="GA438" s="1">
        <v>9999.0</v>
      </c>
      <c r="GB438" s="1">
        <v>9999.0</v>
      </c>
      <c r="GC438" s="1">
        <v>9999.0</v>
      </c>
      <c r="GD438" s="1">
        <v>999.9</v>
      </c>
      <c r="GE438" s="1">
        <v>1.85944</v>
      </c>
      <c r="GF438" s="1">
        <v>1.85444</v>
      </c>
      <c r="GG438" s="1">
        <v>1.8576</v>
      </c>
      <c r="GH438" s="1">
        <v>1.85608</v>
      </c>
      <c r="GI438" s="1">
        <v>1.85486</v>
      </c>
      <c r="GJ438" s="1">
        <v>1.85454</v>
      </c>
      <c r="GK438" s="1">
        <v>1.85319</v>
      </c>
      <c r="GL438" s="1">
        <v>1.85635</v>
      </c>
      <c r="GM438" s="1">
        <v>0.0</v>
      </c>
      <c r="GN438" s="1">
        <v>0.0</v>
      </c>
      <c r="GO438" s="1">
        <v>0.0</v>
      </c>
      <c r="GP438" s="1">
        <v>0.0</v>
      </c>
      <c r="GQ438" s="1" t="s">
        <v>358</v>
      </c>
      <c r="GR438" s="1" t="s">
        <v>359</v>
      </c>
      <c r="GS438" s="1" t="s">
        <v>360</v>
      </c>
      <c r="GT438" s="1" t="s">
        <v>360</v>
      </c>
      <c r="GU438" s="1" t="s">
        <v>360</v>
      </c>
      <c r="GV438" s="1" t="s">
        <v>360</v>
      </c>
      <c r="GW438" s="1">
        <v>0.0</v>
      </c>
      <c r="GX438" s="1">
        <v>100.0</v>
      </c>
      <c r="GY438" s="1">
        <v>100.0</v>
      </c>
      <c r="GZ438" s="1">
        <v>0.61</v>
      </c>
      <c r="HA438" s="1">
        <v>0.0114</v>
      </c>
      <c r="HB438" s="1">
        <v>0.4317975509975271</v>
      </c>
      <c r="HC438" s="1">
        <v>0.002678124759318837</v>
      </c>
      <c r="HD438" s="1">
        <v>-9.373761146515732E-7</v>
      </c>
      <c r="HE438" s="1">
        <v>1.391563784175389E-10</v>
      </c>
      <c r="HF438" s="1">
        <v>-0.07434471693642732</v>
      </c>
      <c r="HG438" s="1">
        <v>0.01061361004592812</v>
      </c>
      <c r="HH438" s="1">
        <v>-3.086644042041478E-4</v>
      </c>
      <c r="HI438" s="1">
        <v>1.24720902217549E-6</v>
      </c>
      <c r="HJ438" s="1">
        <v>1.0</v>
      </c>
      <c r="HK438" s="1">
        <v>2093.0</v>
      </c>
      <c r="HL438" s="1">
        <v>2.0</v>
      </c>
      <c r="HM438" s="1">
        <v>27.0</v>
      </c>
      <c r="HN438" s="1">
        <v>3.8</v>
      </c>
      <c r="HO438" s="1">
        <v>3.6</v>
      </c>
      <c r="HP438" s="1">
        <v>0.407715</v>
      </c>
      <c r="HQ438" s="1">
        <v>2.37549</v>
      </c>
      <c r="HR438" s="1">
        <v>1.4978</v>
      </c>
      <c r="HS438" s="1">
        <v>2.30103</v>
      </c>
      <c r="HT438" s="1">
        <v>1.54785</v>
      </c>
      <c r="HU438" s="1">
        <v>2.27173</v>
      </c>
      <c r="HV438" s="1">
        <v>36.6706</v>
      </c>
      <c r="HW438" s="1">
        <v>14.4998</v>
      </c>
      <c r="HX438" s="1">
        <v>18.0</v>
      </c>
      <c r="HY438" s="1">
        <v>501.78</v>
      </c>
      <c r="HZ438" s="1">
        <v>505.332</v>
      </c>
      <c r="IA438" s="1">
        <v>29.4776</v>
      </c>
      <c r="IB438" s="1">
        <v>29.8806</v>
      </c>
      <c r="IC438" s="1">
        <v>29.9998</v>
      </c>
      <c r="ID438" s="1">
        <v>29.7471</v>
      </c>
      <c r="IE438" s="1">
        <v>29.8447</v>
      </c>
      <c r="IF438" s="1">
        <v>8.29305</v>
      </c>
      <c r="IG438" s="1">
        <v>22.2091</v>
      </c>
      <c r="IH438" s="1">
        <v>0.0</v>
      </c>
      <c r="II438" s="1">
        <v>29.4757</v>
      </c>
      <c r="IJ438" s="1">
        <v>130.469</v>
      </c>
      <c r="IK438" s="1">
        <v>25.1496</v>
      </c>
      <c r="IL438" s="1">
        <v>100.805</v>
      </c>
      <c r="IM438" s="1">
        <v>100.551</v>
      </c>
      <c r="IN438" s="1" t="s">
        <v>365</v>
      </c>
    </row>
    <row r="439" ht="15.75" customHeight="1">
      <c r="A439" s="1">
        <v>423.0</v>
      </c>
      <c r="B439" s="1">
        <v>1.6604885866E9</v>
      </c>
      <c r="C439" s="1">
        <v>4457.5</v>
      </c>
      <c r="D439" s="1" t="s">
        <v>1203</v>
      </c>
      <c r="E439" s="1" t="s">
        <v>1204</v>
      </c>
      <c r="F439" s="1">
        <v>1.0</v>
      </c>
      <c r="G439" s="1" t="s">
        <v>1167</v>
      </c>
      <c r="H439" s="1" t="s">
        <v>350</v>
      </c>
      <c r="I439" s="1" t="s">
        <v>351</v>
      </c>
      <c r="J439" s="1" t="s">
        <v>352</v>
      </c>
      <c r="K439" s="1" t="s">
        <v>1168</v>
      </c>
      <c r="L439" s="1" t="s">
        <v>1169</v>
      </c>
      <c r="M439" s="1" t="s">
        <v>354</v>
      </c>
      <c r="N439" s="1">
        <v>1.6604885786E9</v>
      </c>
      <c r="O439" s="1">
        <f t="shared" si="1"/>
        <v>0.001741477214</v>
      </c>
      <c r="P439" s="1">
        <f t="shared" si="2"/>
        <v>1.741477214</v>
      </c>
      <c r="Q439" s="1">
        <f t="shared" si="3"/>
        <v>-0.3474594291</v>
      </c>
      <c r="R439" s="1">
        <f t="shared" si="4"/>
        <v>55.774425</v>
      </c>
      <c r="S439" s="1">
        <f t="shared" si="5"/>
        <v>60.51539702</v>
      </c>
      <c r="T439" s="1">
        <f t="shared" si="6"/>
        <v>6.037330838</v>
      </c>
      <c r="U439" s="1">
        <f t="shared" si="7"/>
        <v>5.564346805</v>
      </c>
      <c r="V439" s="1">
        <f t="shared" si="8"/>
        <v>0.08422665192</v>
      </c>
      <c r="W439" s="1">
        <f t="shared" si="9"/>
        <v>2.922859503</v>
      </c>
      <c r="X439" s="1">
        <f t="shared" si="10"/>
        <v>0.08290115073</v>
      </c>
      <c r="Y439" s="1">
        <f t="shared" si="11"/>
        <v>0.05193057258</v>
      </c>
      <c r="Z439" s="1">
        <f t="shared" si="12"/>
        <v>321.5197905</v>
      </c>
      <c r="AA439" s="1">
        <f t="shared" si="13"/>
        <v>32.43695345</v>
      </c>
      <c r="AB439" s="1">
        <f t="shared" si="14"/>
        <v>31.80840625</v>
      </c>
      <c r="AC439" s="1">
        <f t="shared" si="15"/>
        <v>4.7235445</v>
      </c>
      <c r="AD439" s="1">
        <f t="shared" si="16"/>
        <v>59.996211</v>
      </c>
      <c r="AE439" s="1">
        <f t="shared" si="17"/>
        <v>2.705843046</v>
      </c>
      <c r="AF439" s="1">
        <f t="shared" si="18"/>
        <v>4.510023218</v>
      </c>
      <c r="AG439" s="1">
        <f t="shared" si="19"/>
        <v>2.017701454</v>
      </c>
      <c r="AH439" s="1">
        <f t="shared" si="20"/>
        <v>-76.79914514</v>
      </c>
      <c r="AI439" s="1">
        <f t="shared" si="21"/>
        <v>-128.2166294</v>
      </c>
      <c r="AJ439" s="1">
        <f t="shared" si="22"/>
        <v>-9.889835281</v>
      </c>
      <c r="AK439" s="1">
        <f t="shared" si="23"/>
        <v>106.6141806</v>
      </c>
      <c r="AL439" s="1">
        <f t="shared" si="24"/>
        <v>9.391957002</v>
      </c>
      <c r="AM439" s="1">
        <f t="shared" si="25"/>
        <v>1.738440436</v>
      </c>
      <c r="AN439" s="1">
        <f t="shared" si="26"/>
        <v>-0.3474594291</v>
      </c>
      <c r="AO439" s="1">
        <v>87.79462205502611</v>
      </c>
      <c r="AP439" s="1">
        <v>72.3558127272727</v>
      </c>
      <c r="AQ439" s="1">
        <v>3.093204941904603</v>
      </c>
      <c r="AR439" s="1">
        <v>65.0836536357032</v>
      </c>
      <c r="AS439" s="1">
        <f t="shared" si="27"/>
        <v>1.741477214</v>
      </c>
      <c r="AT439" s="1">
        <v>25.0892582300324</v>
      </c>
      <c r="AU439" s="1">
        <v>27.12193696969697</v>
      </c>
      <c r="AV439" s="1">
        <v>1.544378822198765E-6</v>
      </c>
      <c r="AW439" s="1">
        <v>81.89149428523082</v>
      </c>
      <c r="AX439" s="1">
        <v>0.0</v>
      </c>
      <c r="AY439" s="1">
        <v>0.0</v>
      </c>
      <c r="AZ439" s="1">
        <f t="shared" si="28"/>
        <v>1</v>
      </c>
      <c r="BA439" s="1">
        <f t="shared" si="29"/>
        <v>0</v>
      </c>
      <c r="BB439" s="1">
        <f t="shared" si="30"/>
        <v>51984.55837</v>
      </c>
      <c r="BC439" s="1">
        <f t="shared" si="31"/>
        <v>2000.02375</v>
      </c>
      <c r="BD439" s="1">
        <f t="shared" si="32"/>
        <v>1681.21995</v>
      </c>
      <c r="BE439" s="1">
        <f t="shared" si="33"/>
        <v>0.8405999929</v>
      </c>
      <c r="BF439" s="1">
        <f t="shared" si="34"/>
        <v>0.1607579862</v>
      </c>
      <c r="BG439" s="1">
        <v>6.0</v>
      </c>
      <c r="BH439" s="1">
        <v>0.5</v>
      </c>
      <c r="BI439" s="1" t="s">
        <v>355</v>
      </c>
      <c r="BJ439" s="1">
        <v>2.0</v>
      </c>
      <c r="BK439" s="1" t="b">
        <v>1</v>
      </c>
      <c r="BL439" s="1">
        <v>1.6604885786E9</v>
      </c>
      <c r="BM439" s="1">
        <v>55.77442499999999</v>
      </c>
      <c r="BN439" s="1">
        <v>67.15885625</v>
      </c>
      <c r="BO439" s="1">
        <v>27.1221125</v>
      </c>
      <c r="BP439" s="1">
        <v>25.09296875</v>
      </c>
      <c r="BQ439" s="1">
        <v>55.19766875000001</v>
      </c>
      <c r="BR439" s="1">
        <v>27.1107125</v>
      </c>
      <c r="BS439" s="1">
        <v>500.0996875</v>
      </c>
      <c r="BT439" s="1">
        <v>99.66550624999999</v>
      </c>
      <c r="BU439" s="1">
        <v>0.09969625625</v>
      </c>
      <c r="BV439" s="1">
        <v>30.99473125</v>
      </c>
      <c r="BW439" s="1">
        <v>31.80840625</v>
      </c>
      <c r="BX439" s="1">
        <v>999.9</v>
      </c>
      <c r="BY439" s="1">
        <v>0.0</v>
      </c>
      <c r="BZ439" s="1">
        <v>0.0</v>
      </c>
      <c r="CA439" s="1">
        <v>9995.345625000002</v>
      </c>
      <c r="CB439" s="1">
        <v>0.0</v>
      </c>
      <c r="CC439" s="1">
        <v>19.99843125</v>
      </c>
      <c r="CD439" s="1">
        <v>-11.384456875</v>
      </c>
      <c r="CE439" s="1">
        <v>57.3293125</v>
      </c>
      <c r="CF439" s="1">
        <v>68.88739375</v>
      </c>
      <c r="CG439" s="1">
        <v>2.029125625</v>
      </c>
      <c r="CH439" s="1">
        <v>67.15885625</v>
      </c>
      <c r="CI439" s="1">
        <v>25.09296875</v>
      </c>
      <c r="CJ439" s="1">
        <v>2.703138125</v>
      </c>
      <c r="CK439" s="1">
        <v>2.500904375</v>
      </c>
      <c r="CL439" s="1">
        <v>22.30420625</v>
      </c>
      <c r="CM439" s="1">
        <v>21.0323875</v>
      </c>
      <c r="CN439" s="1">
        <v>2000.02375</v>
      </c>
      <c r="CO439" s="1">
        <v>0.980002</v>
      </c>
      <c r="CP439" s="1">
        <v>0.0199984</v>
      </c>
      <c r="CQ439" s="1">
        <v>0.0</v>
      </c>
      <c r="CR439" s="1">
        <v>2.8805625</v>
      </c>
      <c r="CS439" s="1">
        <v>0.0</v>
      </c>
      <c r="CT439" s="1">
        <v>38801.83125</v>
      </c>
      <c r="CU439" s="1">
        <v>17412.54375</v>
      </c>
      <c r="CV439" s="1">
        <v>39.73425</v>
      </c>
      <c r="CW439" s="1">
        <v>40.625</v>
      </c>
      <c r="CX439" s="1">
        <v>39.625</v>
      </c>
      <c r="CY439" s="1">
        <v>39.144375</v>
      </c>
      <c r="CZ439" s="1">
        <v>39.937</v>
      </c>
      <c r="DA439" s="1">
        <v>1960.02375</v>
      </c>
      <c r="DB439" s="1">
        <v>40.0</v>
      </c>
      <c r="DC439" s="1">
        <v>0.0</v>
      </c>
      <c r="DD439" s="1">
        <v>1.6604885846E9</v>
      </c>
      <c r="DE439" s="1">
        <v>0.0</v>
      </c>
      <c r="DF439" s="1">
        <v>1.6604883686E9</v>
      </c>
      <c r="DG439" s="1" t="s">
        <v>1170</v>
      </c>
      <c r="DH439" s="1">
        <v>1.6604883601E9</v>
      </c>
      <c r="DI439" s="1">
        <v>1.6604883686E9</v>
      </c>
      <c r="DJ439" s="1">
        <v>14.0</v>
      </c>
      <c r="DK439" s="1">
        <v>0.512</v>
      </c>
      <c r="DL439" s="1">
        <v>0.001</v>
      </c>
      <c r="DM439" s="1">
        <v>1.359</v>
      </c>
      <c r="DN439" s="1">
        <v>0.018</v>
      </c>
      <c r="DO439" s="1">
        <v>400.0</v>
      </c>
      <c r="DP439" s="1">
        <v>25.0</v>
      </c>
      <c r="DQ439" s="1">
        <v>0.25</v>
      </c>
      <c r="DR439" s="1">
        <v>0.07</v>
      </c>
      <c r="DS439" s="1">
        <v>-0.4935041271599992</v>
      </c>
      <c r="DT439" s="1">
        <v>1.245843897533828</v>
      </c>
      <c r="DU439" s="1">
        <v>0.1373999651248117</v>
      </c>
      <c r="DV439" s="1">
        <v>0.0</v>
      </c>
      <c r="DW439" s="1">
        <v>8.602491232605617</v>
      </c>
      <c r="DX439" s="1">
        <v>102.7419319077068</v>
      </c>
      <c r="DY439" s="1">
        <v>7.783617869458599</v>
      </c>
      <c r="DZ439" s="1">
        <v>0.0</v>
      </c>
      <c r="EA439" s="1">
        <v>-11.71377048</v>
      </c>
      <c r="EB439" s="1">
        <v>-130.239622734594</v>
      </c>
      <c r="EC439" s="1">
        <v>9.474359717398272</v>
      </c>
      <c r="ED439" s="1">
        <v>0.0</v>
      </c>
      <c r="EE439" s="1">
        <v>62.53308000430236</v>
      </c>
      <c r="EF439" s="1">
        <v>41.37215971187542</v>
      </c>
      <c r="EG439" s="1">
        <v>3.628161900681637</v>
      </c>
      <c r="EH439" s="1">
        <v>0.0</v>
      </c>
      <c r="EI439" s="1">
        <v>2.0268745</v>
      </c>
      <c r="EJ439" s="1">
        <v>0.0560424765478376</v>
      </c>
      <c r="EK439" s="1">
        <v>0.005473597971170338</v>
      </c>
      <c r="EL439" s="1">
        <v>1.0</v>
      </c>
      <c r="EM439" s="1">
        <v>2.017472346632507</v>
      </c>
      <c r="EN439" s="1">
        <v>0.02877532020490043</v>
      </c>
      <c r="EO439" s="1">
        <v>0.002917515151030865</v>
      </c>
      <c r="EP439" s="1">
        <v>1.0</v>
      </c>
      <c r="EQ439" s="1">
        <v>2.0</v>
      </c>
      <c r="ER439" s="1">
        <v>6.0</v>
      </c>
      <c r="ES439" s="1" t="s">
        <v>384</v>
      </c>
      <c r="ET439" s="1">
        <v>2.94466</v>
      </c>
      <c r="EU439" s="1">
        <v>2.80109</v>
      </c>
      <c r="EV439" s="1">
        <v>0.0191717</v>
      </c>
      <c r="EW439" s="1">
        <v>0.0263219</v>
      </c>
      <c r="EX439" s="1">
        <v>0.118295</v>
      </c>
      <c r="EY439" s="1">
        <v>0.112055</v>
      </c>
      <c r="EZ439" s="1">
        <v>20180.2</v>
      </c>
      <c r="FA439" s="1">
        <v>21010.8</v>
      </c>
      <c r="FB439" s="1">
        <v>23915.4</v>
      </c>
      <c r="FC439" s="1">
        <v>25100.1</v>
      </c>
      <c r="FD439" s="1">
        <v>33738.8</v>
      </c>
      <c r="FE439" s="1">
        <v>35576.4</v>
      </c>
      <c r="FF439" s="1">
        <v>43588.1</v>
      </c>
      <c r="FG439" s="1">
        <v>46393.3</v>
      </c>
      <c r="FH439" s="1">
        <v>1.9904</v>
      </c>
      <c r="FI439" s="1">
        <v>1.8945</v>
      </c>
      <c r="FJ439" s="1">
        <v>0.17716</v>
      </c>
      <c r="FK439" s="1">
        <v>0.0</v>
      </c>
      <c r="FL439" s="1">
        <v>28.9358</v>
      </c>
      <c r="FM439" s="1">
        <v>999.9</v>
      </c>
      <c r="FN439" s="1">
        <v>59.8</v>
      </c>
      <c r="FO439" s="1">
        <v>34.3</v>
      </c>
      <c r="FP439" s="1">
        <v>32.6008</v>
      </c>
      <c r="FQ439" s="1">
        <v>63.6739</v>
      </c>
      <c r="FR439" s="1">
        <v>25.7051</v>
      </c>
      <c r="FS439" s="1">
        <v>1.0</v>
      </c>
      <c r="FT439" s="1">
        <v>0.212119</v>
      </c>
      <c r="FU439" s="1">
        <v>-0.208265</v>
      </c>
      <c r="FV439" s="1">
        <v>20.3242</v>
      </c>
      <c r="FW439" s="1">
        <v>5.21175</v>
      </c>
      <c r="FX439" s="1">
        <v>11.905</v>
      </c>
      <c r="FY439" s="1">
        <v>5.0032</v>
      </c>
      <c r="FZ439" s="1">
        <v>3.2902</v>
      </c>
      <c r="GA439" s="1">
        <v>9999.0</v>
      </c>
      <c r="GB439" s="1">
        <v>9999.0</v>
      </c>
      <c r="GC439" s="1">
        <v>9999.0</v>
      </c>
      <c r="GD439" s="1">
        <v>999.9</v>
      </c>
      <c r="GE439" s="1">
        <v>1.85944</v>
      </c>
      <c r="GF439" s="1">
        <v>1.85442</v>
      </c>
      <c r="GG439" s="1">
        <v>1.8576</v>
      </c>
      <c r="GH439" s="1">
        <v>1.85608</v>
      </c>
      <c r="GI439" s="1">
        <v>1.85486</v>
      </c>
      <c r="GJ439" s="1">
        <v>1.85454</v>
      </c>
      <c r="GK439" s="1">
        <v>1.85319</v>
      </c>
      <c r="GL439" s="1">
        <v>1.85635</v>
      </c>
      <c r="GM439" s="1">
        <v>0.0</v>
      </c>
      <c r="GN439" s="1">
        <v>0.0</v>
      </c>
      <c r="GO439" s="1">
        <v>0.0</v>
      </c>
      <c r="GP439" s="1">
        <v>0.0</v>
      </c>
      <c r="GQ439" s="1" t="s">
        <v>358</v>
      </c>
      <c r="GR439" s="1" t="s">
        <v>359</v>
      </c>
      <c r="GS439" s="1" t="s">
        <v>360</v>
      </c>
      <c r="GT439" s="1" t="s">
        <v>360</v>
      </c>
      <c r="GU439" s="1" t="s">
        <v>360</v>
      </c>
      <c r="GV439" s="1" t="s">
        <v>360</v>
      </c>
      <c r="GW439" s="1">
        <v>0.0</v>
      </c>
      <c r="GX439" s="1">
        <v>100.0</v>
      </c>
      <c r="GY439" s="1">
        <v>100.0</v>
      </c>
      <c r="GZ439" s="1">
        <v>0.618</v>
      </c>
      <c r="HA439" s="1">
        <v>0.0114</v>
      </c>
      <c r="HB439" s="1">
        <v>0.4317975509975271</v>
      </c>
      <c r="HC439" s="1">
        <v>0.002678124759318837</v>
      </c>
      <c r="HD439" s="1">
        <v>-9.373761146515732E-7</v>
      </c>
      <c r="HE439" s="1">
        <v>1.391563784175389E-10</v>
      </c>
      <c r="HF439" s="1">
        <v>-0.07434471693642732</v>
      </c>
      <c r="HG439" s="1">
        <v>0.01061361004592812</v>
      </c>
      <c r="HH439" s="1">
        <v>-3.086644042041478E-4</v>
      </c>
      <c r="HI439" s="1">
        <v>1.24720902217549E-6</v>
      </c>
      <c r="HJ439" s="1">
        <v>1.0</v>
      </c>
      <c r="HK439" s="1">
        <v>2093.0</v>
      </c>
      <c r="HL439" s="1">
        <v>2.0</v>
      </c>
      <c r="HM439" s="1">
        <v>27.0</v>
      </c>
      <c r="HN439" s="1">
        <v>3.8</v>
      </c>
      <c r="HO439" s="1">
        <v>3.6</v>
      </c>
      <c r="HP439" s="1">
        <v>0.421143</v>
      </c>
      <c r="HQ439" s="1">
        <v>2.34619</v>
      </c>
      <c r="HR439" s="1">
        <v>1.4978</v>
      </c>
      <c r="HS439" s="1">
        <v>2.30103</v>
      </c>
      <c r="HT439" s="1">
        <v>1.54785</v>
      </c>
      <c r="HU439" s="1">
        <v>2.42798</v>
      </c>
      <c r="HV439" s="1">
        <v>36.6706</v>
      </c>
      <c r="HW439" s="1">
        <v>14.5261</v>
      </c>
      <c r="HX439" s="1">
        <v>18.0</v>
      </c>
      <c r="HY439" s="1">
        <v>501.775</v>
      </c>
      <c r="HZ439" s="1">
        <v>505.31</v>
      </c>
      <c r="IA439" s="1">
        <v>29.478</v>
      </c>
      <c r="IB439" s="1">
        <v>29.88</v>
      </c>
      <c r="IC439" s="1">
        <v>29.9998</v>
      </c>
      <c r="ID439" s="1">
        <v>29.7465</v>
      </c>
      <c r="IE439" s="1">
        <v>29.8441</v>
      </c>
      <c r="IF439" s="1">
        <v>8.46058</v>
      </c>
      <c r="IG439" s="1">
        <v>22.2091</v>
      </c>
      <c r="IH439" s="1">
        <v>0.0</v>
      </c>
      <c r="II439" s="1">
        <v>29.4774</v>
      </c>
      <c r="IJ439" s="1">
        <v>140.49</v>
      </c>
      <c r="IK439" s="1">
        <v>25.1496</v>
      </c>
      <c r="IL439" s="1">
        <v>100.807</v>
      </c>
      <c r="IM439" s="1">
        <v>100.551</v>
      </c>
      <c r="IN439" s="1" t="s">
        <v>365</v>
      </c>
    </row>
    <row r="440" ht="15.75" customHeight="1">
      <c r="A440" s="1">
        <v>424.0</v>
      </c>
      <c r="B440" s="1">
        <v>1.6604885876E9</v>
      </c>
      <c r="C440" s="1">
        <v>4458.5</v>
      </c>
      <c r="D440" s="1" t="s">
        <v>1205</v>
      </c>
      <c r="E440" s="1" t="s">
        <v>1206</v>
      </c>
      <c r="F440" s="1">
        <v>1.0</v>
      </c>
      <c r="G440" s="1" t="s">
        <v>1167</v>
      </c>
      <c r="H440" s="1" t="s">
        <v>350</v>
      </c>
      <c r="I440" s="1" t="s">
        <v>351</v>
      </c>
      <c r="J440" s="1" t="s">
        <v>352</v>
      </c>
      <c r="K440" s="1" t="s">
        <v>1168</v>
      </c>
      <c r="L440" s="1" t="s">
        <v>1169</v>
      </c>
      <c r="M440" s="1" t="s">
        <v>354</v>
      </c>
      <c r="N440" s="1">
        <v>1.660488580099999E9</v>
      </c>
      <c r="O440" s="1">
        <f t="shared" si="1"/>
        <v>0.001742549952</v>
      </c>
      <c r="P440" s="1">
        <f t="shared" si="2"/>
        <v>1.742549952</v>
      </c>
      <c r="Q440" s="1">
        <f t="shared" si="3"/>
        <v>-0.2587665509</v>
      </c>
      <c r="R440" s="1">
        <f t="shared" si="4"/>
        <v>57.68664667</v>
      </c>
      <c r="S440" s="1">
        <f t="shared" si="5"/>
        <v>60.68299462</v>
      </c>
      <c r="T440" s="1">
        <f t="shared" si="6"/>
        <v>6.054051546</v>
      </c>
      <c r="U440" s="1">
        <f t="shared" si="7"/>
        <v>5.755120271</v>
      </c>
      <c r="V440" s="1">
        <f t="shared" si="8"/>
        <v>0.08424429606</v>
      </c>
      <c r="W440" s="1">
        <f t="shared" si="9"/>
        <v>2.922613804</v>
      </c>
      <c r="X440" s="1">
        <f t="shared" si="10"/>
        <v>0.0829181346</v>
      </c>
      <c r="Y440" s="1">
        <f t="shared" si="11"/>
        <v>0.05194124545</v>
      </c>
      <c r="Z440" s="1">
        <f t="shared" si="12"/>
        <v>321.520256</v>
      </c>
      <c r="AA440" s="1">
        <f t="shared" si="13"/>
        <v>32.43775773</v>
      </c>
      <c r="AB440" s="1">
        <f t="shared" si="14"/>
        <v>31.81148</v>
      </c>
      <c r="AC440" s="1">
        <f t="shared" si="15"/>
        <v>4.7243675</v>
      </c>
      <c r="AD440" s="1">
        <f t="shared" si="16"/>
        <v>59.99294608</v>
      </c>
      <c r="AE440" s="1">
        <f t="shared" si="17"/>
        <v>2.705845258</v>
      </c>
      <c r="AF440" s="1">
        <f t="shared" si="18"/>
        <v>4.510272348</v>
      </c>
      <c r="AG440" s="1">
        <f t="shared" si="19"/>
        <v>2.018522242</v>
      </c>
      <c r="AH440" s="1">
        <f t="shared" si="20"/>
        <v>-76.84645289</v>
      </c>
      <c r="AI440" s="1">
        <f t="shared" si="21"/>
        <v>-128.5375235</v>
      </c>
      <c r="AJ440" s="1">
        <f t="shared" si="22"/>
        <v>-9.915618172</v>
      </c>
      <c r="AK440" s="1">
        <f t="shared" si="23"/>
        <v>106.2206614</v>
      </c>
      <c r="AL440" s="1">
        <f t="shared" si="24"/>
        <v>11.64237036</v>
      </c>
      <c r="AM440" s="1">
        <f t="shared" si="25"/>
        <v>1.7393623</v>
      </c>
      <c r="AN440" s="1">
        <f t="shared" si="26"/>
        <v>-0.2587665509</v>
      </c>
      <c r="AO440" s="1">
        <v>92.70110670006747</v>
      </c>
      <c r="AP440" s="1">
        <v>75.92817575757574</v>
      </c>
      <c r="AQ440" s="1">
        <v>3.332126511971038</v>
      </c>
      <c r="AR440" s="1">
        <v>65.0836536357032</v>
      </c>
      <c r="AS440" s="1">
        <f t="shared" si="27"/>
        <v>1.742549952</v>
      </c>
      <c r="AT440" s="1">
        <v>25.08849219625621</v>
      </c>
      <c r="AU440" s="1">
        <v>27.12239878787878</v>
      </c>
      <c r="AV440" s="1">
        <v>-4.115725296986728E-6</v>
      </c>
      <c r="AW440" s="1">
        <v>81.89149428523082</v>
      </c>
      <c r="AX440" s="1">
        <v>0.0</v>
      </c>
      <c r="AY440" s="1">
        <v>0.0</v>
      </c>
      <c r="AZ440" s="1">
        <f t="shared" si="28"/>
        <v>1</v>
      </c>
      <c r="BA440" s="1">
        <f t="shared" si="29"/>
        <v>0</v>
      </c>
      <c r="BB440" s="1">
        <f t="shared" si="30"/>
        <v>51977.39845</v>
      </c>
      <c r="BC440" s="1">
        <f t="shared" si="31"/>
        <v>2000.026667</v>
      </c>
      <c r="BD440" s="1">
        <f t="shared" si="32"/>
        <v>1681.2224</v>
      </c>
      <c r="BE440" s="1">
        <f t="shared" si="33"/>
        <v>0.840599992</v>
      </c>
      <c r="BF440" s="1">
        <f t="shared" si="34"/>
        <v>0.1607579846</v>
      </c>
      <c r="BG440" s="1">
        <v>6.0</v>
      </c>
      <c r="BH440" s="1">
        <v>0.5</v>
      </c>
      <c r="BI440" s="1" t="s">
        <v>355</v>
      </c>
      <c r="BJ440" s="1">
        <v>2.0</v>
      </c>
      <c r="BK440" s="1" t="b">
        <v>1</v>
      </c>
      <c r="BL440" s="1">
        <v>1.660488580099999E9</v>
      </c>
      <c r="BM440" s="1">
        <v>57.68664666666667</v>
      </c>
      <c r="BN440" s="1">
        <v>71.77467333333333</v>
      </c>
      <c r="BO440" s="1">
        <v>27.12213333333334</v>
      </c>
      <c r="BP440" s="1">
        <v>25.09197333333334</v>
      </c>
      <c r="BQ440" s="1">
        <v>57.10498666666667</v>
      </c>
      <c r="BR440" s="1">
        <v>27.11074</v>
      </c>
      <c r="BS440" s="1">
        <v>500.1144</v>
      </c>
      <c r="BT440" s="1">
        <v>99.66542666666668</v>
      </c>
      <c r="BU440" s="1">
        <v>0.09978076666666667</v>
      </c>
      <c r="BV440" s="1">
        <v>30.99569999999999</v>
      </c>
      <c r="BW440" s="1">
        <v>31.81148</v>
      </c>
      <c r="BX440" s="1">
        <v>999.8999999999999</v>
      </c>
      <c r="BY440" s="1">
        <v>0.0</v>
      </c>
      <c r="BZ440" s="1">
        <v>0.0</v>
      </c>
      <c r="CA440" s="1">
        <v>9993.952</v>
      </c>
      <c r="CB440" s="1">
        <v>0.0</v>
      </c>
      <c r="CC440" s="1">
        <v>20.23580666666667</v>
      </c>
      <c r="CD440" s="1">
        <v>-14.08808553333333</v>
      </c>
      <c r="CE440" s="1">
        <v>59.29484</v>
      </c>
      <c r="CF440" s="1">
        <v>73.62200666666668</v>
      </c>
      <c r="CG440" s="1">
        <v>2.030147333333333</v>
      </c>
      <c r="CH440" s="1">
        <v>71.77467333333333</v>
      </c>
      <c r="CI440" s="1">
        <v>25.09197333333334</v>
      </c>
      <c r="CJ440" s="1">
        <v>2.703138</v>
      </c>
      <c r="CK440" s="1">
        <v>2.500802666666667</v>
      </c>
      <c r="CL440" s="1">
        <v>22.30421333333333</v>
      </c>
      <c r="CM440" s="1">
        <v>21.03172666666666</v>
      </c>
      <c r="CN440" s="1">
        <v>2000.026666666666</v>
      </c>
      <c r="CO440" s="1">
        <v>0.9800020000000004</v>
      </c>
      <c r="CP440" s="1">
        <v>0.01999839999999999</v>
      </c>
      <c r="CQ440" s="1">
        <v>0.0</v>
      </c>
      <c r="CR440" s="1">
        <v>2.882066666666667</v>
      </c>
      <c r="CS440" s="1">
        <v>0.0</v>
      </c>
      <c r="CT440" s="1">
        <v>38787.06666666667</v>
      </c>
      <c r="CU440" s="1">
        <v>17412.56666666667</v>
      </c>
      <c r="CV440" s="1">
        <v>39.72900000000001</v>
      </c>
      <c r="CW440" s="1">
        <v>40.625</v>
      </c>
      <c r="CX440" s="1">
        <v>39.625</v>
      </c>
      <c r="CY440" s="1">
        <v>39.1374</v>
      </c>
      <c r="CZ440" s="1">
        <v>39.937</v>
      </c>
      <c r="DA440" s="1">
        <v>1960.026666666666</v>
      </c>
      <c r="DB440" s="1">
        <v>40.0</v>
      </c>
      <c r="DC440" s="1">
        <v>0.0</v>
      </c>
      <c r="DD440" s="1">
        <v>1.6604885858E9</v>
      </c>
      <c r="DE440" s="1">
        <v>0.0</v>
      </c>
      <c r="DF440" s="1">
        <v>1.6604883686E9</v>
      </c>
      <c r="DG440" s="1" t="s">
        <v>1170</v>
      </c>
      <c r="DH440" s="1">
        <v>1.6604883601E9</v>
      </c>
      <c r="DI440" s="1">
        <v>1.6604883686E9</v>
      </c>
      <c r="DJ440" s="1">
        <v>14.0</v>
      </c>
      <c r="DK440" s="1">
        <v>0.512</v>
      </c>
      <c r="DL440" s="1">
        <v>0.001</v>
      </c>
      <c r="DM440" s="1">
        <v>1.359</v>
      </c>
      <c r="DN440" s="1">
        <v>0.018</v>
      </c>
      <c r="DO440" s="1">
        <v>400.0</v>
      </c>
      <c r="DP440" s="1">
        <v>25.0</v>
      </c>
      <c r="DQ440" s="1">
        <v>0.25</v>
      </c>
      <c r="DR440" s="1">
        <v>0.07</v>
      </c>
      <c r="DS440" s="1">
        <v>-0.4935041271599992</v>
      </c>
      <c r="DT440" s="1">
        <v>1.245843897533828</v>
      </c>
      <c r="DU440" s="1">
        <v>0.1373999651248117</v>
      </c>
      <c r="DV440" s="1">
        <v>0.0</v>
      </c>
      <c r="DW440" s="1">
        <v>8.602491232605617</v>
      </c>
      <c r="DX440" s="1">
        <v>102.7419319077068</v>
      </c>
      <c r="DY440" s="1">
        <v>7.783617869458599</v>
      </c>
      <c r="DZ440" s="1">
        <v>0.0</v>
      </c>
      <c r="EA440" s="1">
        <v>-11.71377048</v>
      </c>
      <c r="EB440" s="1">
        <v>-130.239622734594</v>
      </c>
      <c r="EC440" s="1">
        <v>9.474359717398272</v>
      </c>
      <c r="ED440" s="1">
        <v>0.0</v>
      </c>
      <c r="EE440" s="1">
        <v>62.53308000430236</v>
      </c>
      <c r="EF440" s="1">
        <v>41.37215971187542</v>
      </c>
      <c r="EG440" s="1">
        <v>3.628161900681637</v>
      </c>
      <c r="EH440" s="1">
        <v>0.0</v>
      </c>
      <c r="EI440" s="1">
        <v>2.0268745</v>
      </c>
      <c r="EJ440" s="1">
        <v>0.0560424765478376</v>
      </c>
      <c r="EK440" s="1">
        <v>0.005473597971170338</v>
      </c>
      <c r="EL440" s="1">
        <v>1.0</v>
      </c>
      <c r="EM440" s="1">
        <v>2.017472346632507</v>
      </c>
      <c r="EN440" s="1">
        <v>0.02877532020490043</v>
      </c>
      <c r="EO440" s="1">
        <v>0.002917515151030865</v>
      </c>
      <c r="EP440" s="1">
        <v>1.0</v>
      </c>
      <c r="EQ440" s="1">
        <v>2.0</v>
      </c>
      <c r="ER440" s="1">
        <v>6.0</v>
      </c>
      <c r="ES440" s="1" t="s">
        <v>384</v>
      </c>
      <c r="ET440" s="1">
        <v>2.94467</v>
      </c>
      <c r="EU440" s="1">
        <v>2.80109</v>
      </c>
      <c r="EV440" s="1">
        <v>0.0200971</v>
      </c>
      <c r="EW440" s="1">
        <v>0.0275318</v>
      </c>
      <c r="EX440" s="1">
        <v>0.118292</v>
      </c>
      <c r="EY440" s="1">
        <v>0.11206</v>
      </c>
      <c r="EZ440" s="1">
        <v>20161.2</v>
      </c>
      <c r="FA440" s="1">
        <v>20984.6</v>
      </c>
      <c r="FB440" s="1">
        <v>23915.4</v>
      </c>
      <c r="FC440" s="1">
        <v>25100.1</v>
      </c>
      <c r="FD440" s="1">
        <v>33739.1</v>
      </c>
      <c r="FE440" s="1">
        <v>35576.3</v>
      </c>
      <c r="FF440" s="1">
        <v>43588.3</v>
      </c>
      <c r="FG440" s="1">
        <v>46393.3</v>
      </c>
      <c r="FH440" s="1">
        <v>1.99023</v>
      </c>
      <c r="FI440" s="1">
        <v>1.89455</v>
      </c>
      <c r="FJ440" s="1">
        <v>0.177108</v>
      </c>
      <c r="FK440" s="1">
        <v>0.0</v>
      </c>
      <c r="FL440" s="1">
        <v>28.9365</v>
      </c>
      <c r="FM440" s="1">
        <v>999.9</v>
      </c>
      <c r="FN440" s="1">
        <v>59.8</v>
      </c>
      <c r="FO440" s="1">
        <v>34.3</v>
      </c>
      <c r="FP440" s="1">
        <v>32.5998</v>
      </c>
      <c r="FQ440" s="1">
        <v>63.9039</v>
      </c>
      <c r="FR440" s="1">
        <v>26.278</v>
      </c>
      <c r="FS440" s="1">
        <v>1.0</v>
      </c>
      <c r="FT440" s="1">
        <v>0.212111</v>
      </c>
      <c r="FU440" s="1">
        <v>-0.207786</v>
      </c>
      <c r="FV440" s="1">
        <v>20.3242</v>
      </c>
      <c r="FW440" s="1">
        <v>5.2119</v>
      </c>
      <c r="FX440" s="1">
        <v>11.9048</v>
      </c>
      <c r="FY440" s="1">
        <v>5.00325</v>
      </c>
      <c r="FZ440" s="1">
        <v>3.2902</v>
      </c>
      <c r="GA440" s="1">
        <v>9999.0</v>
      </c>
      <c r="GB440" s="1">
        <v>9999.0</v>
      </c>
      <c r="GC440" s="1">
        <v>9999.0</v>
      </c>
      <c r="GD440" s="1">
        <v>999.9</v>
      </c>
      <c r="GE440" s="1">
        <v>1.85944</v>
      </c>
      <c r="GF440" s="1">
        <v>1.85443</v>
      </c>
      <c r="GG440" s="1">
        <v>1.8576</v>
      </c>
      <c r="GH440" s="1">
        <v>1.85608</v>
      </c>
      <c r="GI440" s="1">
        <v>1.85486</v>
      </c>
      <c r="GJ440" s="1">
        <v>1.85454</v>
      </c>
      <c r="GK440" s="1">
        <v>1.85319</v>
      </c>
      <c r="GL440" s="1">
        <v>1.85636</v>
      </c>
      <c r="GM440" s="1">
        <v>0.0</v>
      </c>
      <c r="GN440" s="1">
        <v>0.0</v>
      </c>
      <c r="GO440" s="1">
        <v>0.0</v>
      </c>
      <c r="GP440" s="1">
        <v>0.0</v>
      </c>
      <c r="GQ440" s="1" t="s">
        <v>358</v>
      </c>
      <c r="GR440" s="1" t="s">
        <v>359</v>
      </c>
      <c r="GS440" s="1" t="s">
        <v>360</v>
      </c>
      <c r="GT440" s="1" t="s">
        <v>360</v>
      </c>
      <c r="GU440" s="1" t="s">
        <v>360</v>
      </c>
      <c r="GV440" s="1" t="s">
        <v>360</v>
      </c>
      <c r="GW440" s="1">
        <v>0.0</v>
      </c>
      <c r="GX440" s="1">
        <v>100.0</v>
      </c>
      <c r="GY440" s="1">
        <v>100.0</v>
      </c>
      <c r="GZ440" s="1">
        <v>0.627</v>
      </c>
      <c r="HA440" s="1">
        <v>0.0114</v>
      </c>
      <c r="HB440" s="1">
        <v>0.4317975509975271</v>
      </c>
      <c r="HC440" s="1">
        <v>0.002678124759318837</v>
      </c>
      <c r="HD440" s="1">
        <v>-9.373761146515732E-7</v>
      </c>
      <c r="HE440" s="1">
        <v>1.391563784175389E-10</v>
      </c>
      <c r="HF440" s="1">
        <v>-0.07434471693642732</v>
      </c>
      <c r="HG440" s="1">
        <v>0.01061361004592812</v>
      </c>
      <c r="HH440" s="1">
        <v>-3.086644042041478E-4</v>
      </c>
      <c r="HI440" s="1">
        <v>1.24720902217549E-6</v>
      </c>
      <c r="HJ440" s="1">
        <v>1.0</v>
      </c>
      <c r="HK440" s="1">
        <v>2093.0</v>
      </c>
      <c r="HL440" s="1">
        <v>2.0</v>
      </c>
      <c r="HM440" s="1">
        <v>27.0</v>
      </c>
      <c r="HN440" s="1">
        <v>3.8</v>
      </c>
      <c r="HO440" s="1">
        <v>3.6</v>
      </c>
      <c r="HP440" s="1">
        <v>0.435791</v>
      </c>
      <c r="HQ440" s="1">
        <v>2.36206</v>
      </c>
      <c r="HR440" s="1">
        <v>1.4978</v>
      </c>
      <c r="HS440" s="1">
        <v>2.30103</v>
      </c>
      <c r="HT440" s="1">
        <v>1.54785</v>
      </c>
      <c r="HU440" s="1">
        <v>2.44141</v>
      </c>
      <c r="HV440" s="1">
        <v>36.6706</v>
      </c>
      <c r="HW440" s="1">
        <v>14.5261</v>
      </c>
      <c r="HX440" s="1">
        <v>18.0</v>
      </c>
      <c r="HY440" s="1">
        <v>501.661</v>
      </c>
      <c r="HZ440" s="1">
        <v>505.338</v>
      </c>
      <c r="IA440" s="1">
        <v>29.4781</v>
      </c>
      <c r="IB440" s="1">
        <v>29.8793</v>
      </c>
      <c r="IC440" s="1">
        <v>29.9998</v>
      </c>
      <c r="ID440" s="1">
        <v>29.7452</v>
      </c>
      <c r="IE440" s="1">
        <v>29.8434</v>
      </c>
      <c r="IF440" s="1">
        <v>8.74641</v>
      </c>
      <c r="IG440" s="1">
        <v>22.2091</v>
      </c>
      <c r="IH440" s="1">
        <v>0.0</v>
      </c>
      <c r="II440" s="1">
        <v>29.4774</v>
      </c>
      <c r="IJ440" s="1">
        <v>140.49</v>
      </c>
      <c r="IK440" s="1">
        <v>25.1496</v>
      </c>
      <c r="IL440" s="1">
        <v>100.807</v>
      </c>
      <c r="IM440" s="1">
        <v>100.551</v>
      </c>
      <c r="IN440" s="1" t="s">
        <v>365</v>
      </c>
    </row>
    <row r="441" ht="15.75" customHeight="1">
      <c r="A441" s="1">
        <v>425.0</v>
      </c>
      <c r="B441" s="1">
        <v>1.6604885886E9</v>
      </c>
      <c r="C441" s="1">
        <v>4459.5</v>
      </c>
      <c r="D441" s="1" t="s">
        <v>1207</v>
      </c>
      <c r="E441" s="1" t="s">
        <v>1208</v>
      </c>
      <c r="F441" s="1">
        <v>1.0</v>
      </c>
      <c r="G441" s="1" t="s">
        <v>1167</v>
      </c>
      <c r="H441" s="1" t="s">
        <v>350</v>
      </c>
      <c r="I441" s="1" t="s">
        <v>351</v>
      </c>
      <c r="J441" s="1" t="s">
        <v>352</v>
      </c>
      <c r="K441" s="1" t="s">
        <v>1168</v>
      </c>
      <c r="L441" s="1" t="s">
        <v>1169</v>
      </c>
      <c r="M441" s="1" t="s">
        <v>354</v>
      </c>
      <c r="N441" s="1">
        <v>1.6604885806E9</v>
      </c>
      <c r="O441" s="1">
        <f t="shared" si="1"/>
        <v>0.00174306485</v>
      </c>
      <c r="P441" s="1">
        <f t="shared" si="2"/>
        <v>1.74306485</v>
      </c>
      <c r="Q441" s="1">
        <f t="shared" si="3"/>
        <v>-0.1537112262</v>
      </c>
      <c r="R441" s="1">
        <f t="shared" si="4"/>
        <v>58.92553125</v>
      </c>
      <c r="S441" s="1">
        <f t="shared" si="5"/>
        <v>59.89096997</v>
      </c>
      <c r="T441" s="1">
        <f t="shared" si="6"/>
        <v>5.975032458</v>
      </c>
      <c r="U441" s="1">
        <f t="shared" si="7"/>
        <v>5.878715306</v>
      </c>
      <c r="V441" s="1">
        <f t="shared" si="8"/>
        <v>0.08426597141</v>
      </c>
      <c r="W441" s="1">
        <f t="shared" si="9"/>
        <v>2.922507907</v>
      </c>
      <c r="X441" s="1">
        <f t="shared" si="10"/>
        <v>0.08293908597</v>
      </c>
      <c r="Y441" s="1">
        <f t="shared" si="11"/>
        <v>0.05195440365</v>
      </c>
      <c r="Z441" s="1">
        <f t="shared" si="12"/>
        <v>321.51999</v>
      </c>
      <c r="AA441" s="1">
        <f t="shared" si="13"/>
        <v>32.43774578</v>
      </c>
      <c r="AB441" s="1">
        <f t="shared" si="14"/>
        <v>31.8118</v>
      </c>
      <c r="AC441" s="1">
        <f t="shared" si="15"/>
        <v>4.724453188</v>
      </c>
      <c r="AD441" s="1">
        <f t="shared" si="16"/>
        <v>59.99271427</v>
      </c>
      <c r="AE441" s="1">
        <f t="shared" si="17"/>
        <v>2.705846374</v>
      </c>
      <c r="AF441" s="1">
        <f t="shared" si="18"/>
        <v>4.510291636</v>
      </c>
      <c r="AG441" s="1">
        <f t="shared" si="19"/>
        <v>2.018606814</v>
      </c>
      <c r="AH441" s="1">
        <f t="shared" si="20"/>
        <v>-76.86915987</v>
      </c>
      <c r="AI441" s="1">
        <f t="shared" si="21"/>
        <v>-128.5714679</v>
      </c>
      <c r="AJ441" s="1">
        <f t="shared" si="22"/>
        <v>-9.918615407</v>
      </c>
      <c r="AK441" s="1">
        <f t="shared" si="23"/>
        <v>106.1607468</v>
      </c>
      <c r="AL441" s="1">
        <f t="shared" si="24"/>
        <v>12.44115514</v>
      </c>
      <c r="AM441" s="1">
        <f t="shared" si="25"/>
        <v>1.739514706</v>
      </c>
      <c r="AN441" s="1">
        <f t="shared" si="26"/>
        <v>-0.1537112262</v>
      </c>
      <c r="AO441" s="1">
        <v>97.62539261618268</v>
      </c>
      <c r="AP441" s="1">
        <v>79.67327757575755</v>
      </c>
      <c r="AQ441" s="1">
        <v>3.536840151098811</v>
      </c>
      <c r="AR441" s="1">
        <v>65.0836536357032</v>
      </c>
      <c r="AS441" s="1">
        <f t="shared" si="27"/>
        <v>1.74306485</v>
      </c>
      <c r="AT441" s="1">
        <v>25.0880392915231</v>
      </c>
      <c r="AU441" s="1">
        <v>27.12253636363635</v>
      </c>
      <c r="AV441" s="1">
        <v>-4.52666099375624E-6</v>
      </c>
      <c r="AW441" s="1">
        <v>81.89149428523082</v>
      </c>
      <c r="AX441" s="1">
        <v>0.0</v>
      </c>
      <c r="AY441" s="1">
        <v>0.0</v>
      </c>
      <c r="AZ441" s="1">
        <f t="shared" si="28"/>
        <v>1</v>
      </c>
      <c r="BA441" s="1">
        <f t="shared" si="29"/>
        <v>0</v>
      </c>
      <c r="BB441" s="1">
        <f t="shared" si="30"/>
        <v>51974.37069</v>
      </c>
      <c r="BC441" s="1">
        <f t="shared" si="31"/>
        <v>2000.025</v>
      </c>
      <c r="BD441" s="1">
        <f t="shared" si="32"/>
        <v>1681.221</v>
      </c>
      <c r="BE441" s="1">
        <f t="shared" si="33"/>
        <v>0.8405999925</v>
      </c>
      <c r="BF441" s="1">
        <f t="shared" si="34"/>
        <v>0.1607579855</v>
      </c>
      <c r="BG441" s="1">
        <v>6.0</v>
      </c>
      <c r="BH441" s="1">
        <v>0.5</v>
      </c>
      <c r="BI441" s="1" t="s">
        <v>355</v>
      </c>
      <c r="BJ441" s="1">
        <v>2.0</v>
      </c>
      <c r="BK441" s="1" t="b">
        <v>1</v>
      </c>
      <c r="BL441" s="1">
        <v>1.6604885806E9</v>
      </c>
      <c r="BM441" s="1">
        <v>58.92553125</v>
      </c>
      <c r="BN441" s="1">
        <v>73.97438125000001</v>
      </c>
      <c r="BO441" s="1">
        <v>27.12215625</v>
      </c>
      <c r="BP441" s="1">
        <v>25.09183125</v>
      </c>
      <c r="BQ441" s="1">
        <v>58.3407125</v>
      </c>
      <c r="BR441" s="1">
        <v>27.1107625</v>
      </c>
      <c r="BS441" s="1">
        <v>500.1175625</v>
      </c>
      <c r="BT441" s="1">
        <v>99.66536875</v>
      </c>
      <c r="BU441" s="1">
        <v>0.09979553125</v>
      </c>
      <c r="BV441" s="1">
        <v>30.995775</v>
      </c>
      <c r="BW441" s="1">
        <v>31.8118</v>
      </c>
      <c r="BX441" s="1">
        <v>999.9</v>
      </c>
      <c r="BY441" s="1">
        <v>0.0</v>
      </c>
      <c r="BZ441" s="1">
        <v>0.0</v>
      </c>
      <c r="CA441" s="1">
        <v>9993.353750000002</v>
      </c>
      <c r="CB441" s="1">
        <v>0.0</v>
      </c>
      <c r="CC441" s="1">
        <v>20.2534125</v>
      </c>
      <c r="CD441" s="1">
        <v>-15.0489176875</v>
      </c>
      <c r="CE441" s="1">
        <v>60.56826875</v>
      </c>
      <c r="CF441" s="1">
        <v>75.87831875</v>
      </c>
      <c r="CG441" s="1">
        <v>2.030313125</v>
      </c>
      <c r="CH441" s="1">
        <v>73.97438125000001</v>
      </c>
      <c r="CI441" s="1">
        <v>25.09183125</v>
      </c>
      <c r="CJ441" s="1">
        <v>2.70313875</v>
      </c>
      <c r="CK441" s="1">
        <v>2.500786875</v>
      </c>
      <c r="CL441" s="1">
        <v>22.30421875</v>
      </c>
      <c r="CM441" s="1">
        <v>21.031625</v>
      </c>
      <c r="CN441" s="1">
        <v>2000.025</v>
      </c>
      <c r="CO441" s="1">
        <v>0.980002</v>
      </c>
      <c r="CP441" s="1">
        <v>0.0199984</v>
      </c>
      <c r="CQ441" s="1">
        <v>0.0</v>
      </c>
      <c r="CR441" s="1">
        <v>2.891125</v>
      </c>
      <c r="CS441" s="1">
        <v>0.0</v>
      </c>
      <c r="CT441" s="1">
        <v>38782.58125</v>
      </c>
      <c r="CU441" s="1">
        <v>17412.55</v>
      </c>
      <c r="CV441" s="1">
        <v>39.7303125</v>
      </c>
      <c r="CW441" s="1">
        <v>40.625</v>
      </c>
      <c r="CX441" s="1">
        <v>39.625</v>
      </c>
      <c r="CY441" s="1">
        <v>39.136625</v>
      </c>
      <c r="CZ441" s="1">
        <v>39.937</v>
      </c>
      <c r="DA441" s="1">
        <v>1960.025</v>
      </c>
      <c r="DB441" s="1">
        <v>40.0</v>
      </c>
      <c r="DC441" s="1">
        <v>0.0</v>
      </c>
      <c r="DD441" s="1">
        <v>1.660488587E9</v>
      </c>
      <c r="DE441" s="1">
        <v>0.0</v>
      </c>
      <c r="DF441" s="1">
        <v>1.6604883686E9</v>
      </c>
      <c r="DG441" s="1" t="s">
        <v>1170</v>
      </c>
      <c r="DH441" s="1">
        <v>1.6604883601E9</v>
      </c>
      <c r="DI441" s="1">
        <v>1.6604883686E9</v>
      </c>
      <c r="DJ441" s="1">
        <v>14.0</v>
      </c>
      <c r="DK441" s="1">
        <v>0.512</v>
      </c>
      <c r="DL441" s="1">
        <v>0.001</v>
      </c>
      <c r="DM441" s="1">
        <v>1.359</v>
      </c>
      <c r="DN441" s="1">
        <v>0.018</v>
      </c>
      <c r="DO441" s="1">
        <v>400.0</v>
      </c>
      <c r="DP441" s="1">
        <v>25.0</v>
      </c>
      <c r="DQ441" s="1">
        <v>0.25</v>
      </c>
      <c r="DR441" s="1">
        <v>0.07</v>
      </c>
      <c r="DS441" s="1">
        <v>-0.472915655547066</v>
      </c>
      <c r="DT441" s="1">
        <v>1.556771815436683</v>
      </c>
      <c r="DU441" s="1">
        <v>0.1478868858007213</v>
      </c>
      <c r="DV441" s="1">
        <v>0.0</v>
      </c>
      <c r="DW441" s="1">
        <v>11.24112621156792</v>
      </c>
      <c r="DX441" s="1">
        <v>111.2600215111461</v>
      </c>
      <c r="DY441" s="1">
        <v>8.061488045822992</v>
      </c>
      <c r="DZ441" s="1">
        <v>0.0</v>
      </c>
      <c r="EA441" s="1">
        <v>-14.09742575483871</v>
      </c>
      <c r="EB441" s="1">
        <v>-132.2104916032258</v>
      </c>
      <c r="EC441" s="1">
        <v>9.901552673073017</v>
      </c>
      <c r="ED441" s="1">
        <v>0.0</v>
      </c>
      <c r="EE441" s="1">
        <v>64.3496361782777</v>
      </c>
      <c r="EF441" s="1">
        <v>59.8970452323077</v>
      </c>
      <c r="EG441" s="1">
        <v>5.030809647367536</v>
      </c>
      <c r="EH441" s="1">
        <v>0.0</v>
      </c>
      <c r="EI441" s="1">
        <v>2.027833170731707</v>
      </c>
      <c r="EJ441" s="1">
        <v>0.05089651567944213</v>
      </c>
      <c r="EK441" s="1">
        <v>0.005174797481143656</v>
      </c>
      <c r="EL441" s="1">
        <v>1.0</v>
      </c>
      <c r="EM441" s="1">
        <v>2.018406248630864</v>
      </c>
      <c r="EN441" s="1">
        <v>0.01820146987563335</v>
      </c>
      <c r="EO441" s="1">
        <v>0.002207986620729013</v>
      </c>
      <c r="EP441" s="1">
        <v>1.0</v>
      </c>
      <c r="EQ441" s="1">
        <v>2.0</v>
      </c>
      <c r="ER441" s="1">
        <v>6.0</v>
      </c>
      <c r="ES441" s="1" t="s">
        <v>384</v>
      </c>
      <c r="ET441" s="1">
        <v>2.94458</v>
      </c>
      <c r="EU441" s="1">
        <v>2.80101</v>
      </c>
      <c r="EV441" s="1">
        <v>0.0210618</v>
      </c>
      <c r="EW441" s="1">
        <v>0.0287584</v>
      </c>
      <c r="EX441" s="1">
        <v>0.118294</v>
      </c>
      <c r="EY441" s="1">
        <v>0.112061</v>
      </c>
      <c r="EZ441" s="1">
        <v>20141.5</v>
      </c>
      <c r="FA441" s="1">
        <v>20958.1</v>
      </c>
      <c r="FB441" s="1">
        <v>23915.6</v>
      </c>
      <c r="FC441" s="1">
        <v>25100.0</v>
      </c>
      <c r="FD441" s="1">
        <v>33739.3</v>
      </c>
      <c r="FE441" s="1">
        <v>35576.2</v>
      </c>
      <c r="FF441" s="1">
        <v>43588.6</v>
      </c>
      <c r="FG441" s="1">
        <v>46393.2</v>
      </c>
      <c r="FH441" s="1">
        <v>1.99032</v>
      </c>
      <c r="FI441" s="1">
        <v>1.89445</v>
      </c>
      <c r="FJ441" s="1">
        <v>0.177011</v>
      </c>
      <c r="FK441" s="1">
        <v>0.0</v>
      </c>
      <c r="FL441" s="1">
        <v>28.9374</v>
      </c>
      <c r="FM441" s="1">
        <v>999.9</v>
      </c>
      <c r="FN441" s="1">
        <v>59.8</v>
      </c>
      <c r="FO441" s="1">
        <v>34.3</v>
      </c>
      <c r="FP441" s="1">
        <v>32.5994</v>
      </c>
      <c r="FQ441" s="1">
        <v>63.8639</v>
      </c>
      <c r="FR441" s="1">
        <v>26.6386</v>
      </c>
      <c r="FS441" s="1">
        <v>1.0</v>
      </c>
      <c r="FT441" s="1">
        <v>0.212066</v>
      </c>
      <c r="FU441" s="1">
        <v>-0.207004</v>
      </c>
      <c r="FV441" s="1">
        <v>20.3242</v>
      </c>
      <c r="FW441" s="1">
        <v>5.21205</v>
      </c>
      <c r="FX441" s="1">
        <v>11.9053</v>
      </c>
      <c r="FY441" s="1">
        <v>5.00315</v>
      </c>
      <c r="FZ441" s="1">
        <v>3.29028</v>
      </c>
      <c r="GA441" s="1">
        <v>9999.0</v>
      </c>
      <c r="GB441" s="1">
        <v>9999.0</v>
      </c>
      <c r="GC441" s="1">
        <v>9999.0</v>
      </c>
      <c r="GD441" s="1">
        <v>999.9</v>
      </c>
      <c r="GE441" s="1">
        <v>1.85944</v>
      </c>
      <c r="GF441" s="1">
        <v>1.85442</v>
      </c>
      <c r="GG441" s="1">
        <v>1.8576</v>
      </c>
      <c r="GH441" s="1">
        <v>1.85608</v>
      </c>
      <c r="GI441" s="1">
        <v>1.85486</v>
      </c>
      <c r="GJ441" s="1">
        <v>1.85454</v>
      </c>
      <c r="GK441" s="1">
        <v>1.85318</v>
      </c>
      <c r="GL441" s="1">
        <v>1.85637</v>
      </c>
      <c r="GM441" s="1">
        <v>0.0</v>
      </c>
      <c r="GN441" s="1">
        <v>0.0</v>
      </c>
      <c r="GO441" s="1">
        <v>0.0</v>
      </c>
      <c r="GP441" s="1">
        <v>0.0</v>
      </c>
      <c r="GQ441" s="1" t="s">
        <v>358</v>
      </c>
      <c r="GR441" s="1" t="s">
        <v>359</v>
      </c>
      <c r="GS441" s="1" t="s">
        <v>360</v>
      </c>
      <c r="GT441" s="1" t="s">
        <v>360</v>
      </c>
      <c r="GU441" s="1" t="s">
        <v>360</v>
      </c>
      <c r="GV441" s="1" t="s">
        <v>360</v>
      </c>
      <c r="GW441" s="1">
        <v>0.0</v>
      </c>
      <c r="GX441" s="1">
        <v>100.0</v>
      </c>
      <c r="GY441" s="1">
        <v>100.0</v>
      </c>
      <c r="GZ441" s="1">
        <v>0.637</v>
      </c>
      <c r="HA441" s="1">
        <v>0.0114</v>
      </c>
      <c r="HB441" s="1">
        <v>0.4317975509975271</v>
      </c>
      <c r="HC441" s="1">
        <v>0.002678124759318837</v>
      </c>
      <c r="HD441" s="1">
        <v>-9.373761146515732E-7</v>
      </c>
      <c r="HE441" s="1">
        <v>1.391563784175389E-10</v>
      </c>
      <c r="HF441" s="1">
        <v>-0.07434471693642732</v>
      </c>
      <c r="HG441" s="1">
        <v>0.01061361004592812</v>
      </c>
      <c r="HH441" s="1">
        <v>-3.086644042041478E-4</v>
      </c>
      <c r="HI441" s="1">
        <v>1.24720902217549E-6</v>
      </c>
      <c r="HJ441" s="1">
        <v>1.0</v>
      </c>
      <c r="HK441" s="1">
        <v>2093.0</v>
      </c>
      <c r="HL441" s="1">
        <v>2.0</v>
      </c>
      <c r="HM441" s="1">
        <v>27.0</v>
      </c>
      <c r="HN441" s="1">
        <v>3.8</v>
      </c>
      <c r="HO441" s="1">
        <v>3.7</v>
      </c>
      <c r="HP441" s="1">
        <v>0.444336</v>
      </c>
      <c r="HQ441" s="1">
        <v>2.37427</v>
      </c>
      <c r="HR441" s="1">
        <v>1.4978</v>
      </c>
      <c r="HS441" s="1">
        <v>2.30103</v>
      </c>
      <c r="HT441" s="1">
        <v>1.54785</v>
      </c>
      <c r="HU441" s="1">
        <v>2.34375</v>
      </c>
      <c r="HV441" s="1">
        <v>36.6706</v>
      </c>
      <c r="HW441" s="1">
        <v>14.5261</v>
      </c>
      <c r="HX441" s="1">
        <v>18.0</v>
      </c>
      <c r="HY441" s="1">
        <v>501.716</v>
      </c>
      <c r="HZ441" s="1">
        <v>505.266</v>
      </c>
      <c r="IA441" s="1">
        <v>29.4784</v>
      </c>
      <c r="IB441" s="1">
        <v>29.8788</v>
      </c>
      <c r="IC441" s="1">
        <v>29.9998</v>
      </c>
      <c r="ID441" s="1">
        <v>29.7446</v>
      </c>
      <c r="IE441" s="1">
        <v>29.8428</v>
      </c>
      <c r="IF441" s="1">
        <v>8.90993</v>
      </c>
      <c r="IG441" s="1">
        <v>22.2091</v>
      </c>
      <c r="IH441" s="1">
        <v>0.0</v>
      </c>
      <c r="II441" s="1">
        <v>29.4774</v>
      </c>
      <c r="IJ441" s="1">
        <v>150.512</v>
      </c>
      <c r="IK441" s="1">
        <v>25.1496</v>
      </c>
      <c r="IL441" s="1">
        <v>100.808</v>
      </c>
      <c r="IM441" s="1">
        <v>100.55</v>
      </c>
      <c r="IN441" s="1" t="s">
        <v>365</v>
      </c>
    </row>
    <row r="442" ht="15.75" customHeight="1">
      <c r="A442" s="1">
        <v>426.0</v>
      </c>
      <c r="B442" s="1">
        <v>1.6604885896E9</v>
      </c>
      <c r="C442" s="1">
        <v>4460.5</v>
      </c>
      <c r="D442" s="1" t="s">
        <v>1209</v>
      </c>
      <c r="E442" s="1" t="s">
        <v>1210</v>
      </c>
      <c r="F442" s="1">
        <v>1.0</v>
      </c>
      <c r="G442" s="1" t="s">
        <v>1167</v>
      </c>
      <c r="H442" s="1" t="s">
        <v>350</v>
      </c>
      <c r="I442" s="1" t="s">
        <v>351</v>
      </c>
      <c r="J442" s="1" t="s">
        <v>352</v>
      </c>
      <c r="K442" s="1" t="s">
        <v>1168</v>
      </c>
      <c r="L442" s="1" t="s">
        <v>1169</v>
      </c>
      <c r="M442" s="1" t="s">
        <v>354</v>
      </c>
      <c r="N442" s="1">
        <v>1.660488582099999E9</v>
      </c>
      <c r="O442" s="1">
        <f t="shared" si="1"/>
        <v>0.001742795876</v>
      </c>
      <c r="P442" s="1">
        <f t="shared" si="2"/>
        <v>1.742795876</v>
      </c>
      <c r="Q442" s="1">
        <f t="shared" si="3"/>
        <v>-0.02141907882</v>
      </c>
      <c r="R442" s="1">
        <f t="shared" si="4"/>
        <v>61.54284667</v>
      </c>
      <c r="S442" s="1">
        <f t="shared" si="5"/>
        <v>59.91717535</v>
      </c>
      <c r="T442" s="1">
        <f t="shared" si="6"/>
        <v>5.977650029</v>
      </c>
      <c r="U442" s="1">
        <f t="shared" si="7"/>
        <v>6.139835481</v>
      </c>
      <c r="V442" s="1">
        <f t="shared" si="8"/>
        <v>0.08422568592</v>
      </c>
      <c r="W442" s="1">
        <f t="shared" si="9"/>
        <v>2.922466773</v>
      </c>
      <c r="X442" s="1">
        <f t="shared" si="10"/>
        <v>0.08290003978</v>
      </c>
      <c r="Y442" s="1">
        <f t="shared" si="11"/>
        <v>0.05192989086</v>
      </c>
      <c r="Z442" s="1">
        <f t="shared" si="12"/>
        <v>321.5205752</v>
      </c>
      <c r="AA442" s="1">
        <f t="shared" si="13"/>
        <v>32.43860887</v>
      </c>
      <c r="AB442" s="1">
        <f t="shared" si="14"/>
        <v>31.81420667</v>
      </c>
      <c r="AC442" s="1">
        <f t="shared" si="15"/>
        <v>4.725097674</v>
      </c>
      <c r="AD442" s="1">
        <f t="shared" si="16"/>
        <v>59.99032137</v>
      </c>
      <c r="AE442" s="1">
        <f t="shared" si="17"/>
        <v>2.705857502</v>
      </c>
      <c r="AF442" s="1">
        <f t="shared" si="18"/>
        <v>4.510490093</v>
      </c>
      <c r="AG442" s="1">
        <f t="shared" si="19"/>
        <v>2.019240172</v>
      </c>
      <c r="AH442" s="1">
        <f t="shared" si="20"/>
        <v>-76.85729814</v>
      </c>
      <c r="AI442" s="1">
        <f t="shared" si="21"/>
        <v>-128.8272624</v>
      </c>
      <c r="AJ442" s="1">
        <f t="shared" si="22"/>
        <v>-9.938644221</v>
      </c>
      <c r="AK442" s="1">
        <f t="shared" si="23"/>
        <v>105.8973704</v>
      </c>
      <c r="AL442" s="1">
        <f t="shared" si="24"/>
        <v>14.95521642</v>
      </c>
      <c r="AM442" s="1">
        <f t="shared" si="25"/>
        <v>1.740307912</v>
      </c>
      <c r="AN442" s="1">
        <f t="shared" si="26"/>
        <v>-0.02141907882</v>
      </c>
      <c r="AO442" s="1">
        <v>102.559657744631</v>
      </c>
      <c r="AP442" s="1">
        <v>83.5640933333333</v>
      </c>
      <c r="AQ442" s="1">
        <v>3.70854944951098</v>
      </c>
      <c r="AR442" s="1">
        <v>65.0836536357032</v>
      </c>
      <c r="AS442" s="1">
        <f t="shared" si="27"/>
        <v>1.742795876</v>
      </c>
      <c r="AT442" s="1">
        <v>25.08853814760338</v>
      </c>
      <c r="AU442" s="1">
        <v>27.12267090909092</v>
      </c>
      <c r="AV442" s="1">
        <v>2.622635813410611E-6</v>
      </c>
      <c r="AW442" s="1">
        <v>81.89149428523082</v>
      </c>
      <c r="AX442" s="1">
        <v>0.0</v>
      </c>
      <c r="AY442" s="1">
        <v>0.0</v>
      </c>
      <c r="AZ442" s="1">
        <f t="shared" si="28"/>
        <v>1</v>
      </c>
      <c r="BA442" s="1">
        <f t="shared" si="29"/>
        <v>0</v>
      </c>
      <c r="BB442" s="1">
        <f t="shared" si="30"/>
        <v>51973.06813</v>
      </c>
      <c r="BC442" s="1">
        <f t="shared" si="31"/>
        <v>2000.028667</v>
      </c>
      <c r="BD442" s="1">
        <f t="shared" si="32"/>
        <v>1681.22408</v>
      </c>
      <c r="BE442" s="1">
        <f t="shared" si="33"/>
        <v>0.8405999914</v>
      </c>
      <c r="BF442" s="1">
        <f t="shared" si="34"/>
        <v>0.1607579834</v>
      </c>
      <c r="BG442" s="1">
        <v>6.0</v>
      </c>
      <c r="BH442" s="1">
        <v>0.5</v>
      </c>
      <c r="BI442" s="1" t="s">
        <v>355</v>
      </c>
      <c r="BJ442" s="1">
        <v>2.0</v>
      </c>
      <c r="BK442" s="1" t="b">
        <v>1</v>
      </c>
      <c r="BL442" s="1">
        <v>1.660488582099999E9</v>
      </c>
      <c r="BM442" s="1">
        <v>61.54284666666665</v>
      </c>
      <c r="BN442" s="1">
        <v>79.61334666666667</v>
      </c>
      <c r="BO442" s="1">
        <v>27.12225333333334</v>
      </c>
      <c r="BP442" s="1">
        <v>25.09100666666667</v>
      </c>
      <c r="BQ442" s="1">
        <v>60.95134666666668</v>
      </c>
      <c r="BR442" s="1">
        <v>27.11086</v>
      </c>
      <c r="BS442" s="1">
        <v>500.1185333333333</v>
      </c>
      <c r="BT442" s="1">
        <v>99.66536666666667</v>
      </c>
      <c r="BU442" s="1">
        <v>0.09985079333333333</v>
      </c>
      <c r="BV442" s="1">
        <v>30.99654666666666</v>
      </c>
      <c r="BW442" s="1">
        <v>31.81420666666666</v>
      </c>
      <c r="BX442" s="1">
        <v>999.8999999999999</v>
      </c>
      <c r="BY442" s="1">
        <v>0.0</v>
      </c>
      <c r="BZ442" s="1">
        <v>0.0</v>
      </c>
      <c r="CA442" s="1">
        <v>9993.119333333334</v>
      </c>
      <c r="CB442" s="1">
        <v>0.0</v>
      </c>
      <c r="CC442" s="1">
        <v>20.43281333333333</v>
      </c>
      <c r="CD442" s="1">
        <v>-18.07054</v>
      </c>
      <c r="CE442" s="1">
        <v>63.25855333333334</v>
      </c>
      <c r="CF442" s="1">
        <v>81.66234666666666</v>
      </c>
      <c r="CG442" s="1">
        <v>2.031243333333334</v>
      </c>
      <c r="CH442" s="1">
        <v>79.61334666666667</v>
      </c>
      <c r="CI442" s="1">
        <v>25.09100666666667</v>
      </c>
      <c r="CJ442" s="1">
        <v>2.703148666666666</v>
      </c>
      <c r="CK442" s="1">
        <v>2.500704666666667</v>
      </c>
      <c r="CL442" s="1">
        <v>22.30428</v>
      </c>
      <c r="CM442" s="1">
        <v>21.03108666666667</v>
      </c>
      <c r="CN442" s="1">
        <v>2000.028666666667</v>
      </c>
      <c r="CO442" s="1">
        <v>0.9800020000000004</v>
      </c>
      <c r="CP442" s="1">
        <v>0.01999839999999999</v>
      </c>
      <c r="CQ442" s="1">
        <v>0.0</v>
      </c>
      <c r="CR442" s="1">
        <v>2.8752</v>
      </c>
      <c r="CS442" s="1">
        <v>0.0</v>
      </c>
      <c r="CT442" s="1">
        <v>38767.98666666666</v>
      </c>
      <c r="CU442" s="1">
        <v>17412.58666666667</v>
      </c>
      <c r="CV442" s="1">
        <v>39.7248</v>
      </c>
      <c r="CW442" s="1">
        <v>40.625</v>
      </c>
      <c r="CX442" s="1">
        <v>39.625</v>
      </c>
      <c r="CY442" s="1">
        <v>39.12913333333334</v>
      </c>
      <c r="CZ442" s="1">
        <v>39.93286666666667</v>
      </c>
      <c r="DA442" s="1">
        <v>1960.028666666667</v>
      </c>
      <c r="DB442" s="1">
        <v>40.0</v>
      </c>
      <c r="DC442" s="1">
        <v>0.0</v>
      </c>
      <c r="DD442" s="1">
        <v>1.6604885876E9</v>
      </c>
      <c r="DE442" s="1">
        <v>0.0</v>
      </c>
      <c r="DF442" s="1">
        <v>1.6604883686E9</v>
      </c>
      <c r="DG442" s="1" t="s">
        <v>1170</v>
      </c>
      <c r="DH442" s="1">
        <v>1.6604883601E9</v>
      </c>
      <c r="DI442" s="1">
        <v>1.6604883686E9</v>
      </c>
      <c r="DJ442" s="1">
        <v>14.0</v>
      </c>
      <c r="DK442" s="1">
        <v>0.512</v>
      </c>
      <c r="DL442" s="1">
        <v>0.001</v>
      </c>
      <c r="DM442" s="1">
        <v>1.359</v>
      </c>
      <c r="DN442" s="1">
        <v>0.018</v>
      </c>
      <c r="DO442" s="1">
        <v>400.0</v>
      </c>
      <c r="DP442" s="1">
        <v>25.0</v>
      </c>
      <c r="DQ442" s="1">
        <v>0.25</v>
      </c>
      <c r="DR442" s="1">
        <v>0.07</v>
      </c>
      <c r="DS442" s="1">
        <v>-0.4486658409089195</v>
      </c>
      <c r="DT442" s="1">
        <v>2.053291603935779</v>
      </c>
      <c r="DU442" s="1">
        <v>0.1666018771070471</v>
      </c>
      <c r="DV442" s="1">
        <v>0.0</v>
      </c>
      <c r="DW442" s="1">
        <v>12.87483263962212</v>
      </c>
      <c r="DX442" s="1">
        <v>110.8199285568883</v>
      </c>
      <c r="DY442" s="1">
        <v>8.033249528020143</v>
      </c>
      <c r="DZ442" s="1">
        <v>0.0</v>
      </c>
      <c r="EA442" s="1">
        <v>-16.03563472258065</v>
      </c>
      <c r="EB442" s="1">
        <v>-131.1922742903226</v>
      </c>
      <c r="EC442" s="1">
        <v>9.83452490715441</v>
      </c>
      <c r="ED442" s="1">
        <v>0.0</v>
      </c>
      <c r="EE442" s="1">
        <v>65.59743948184912</v>
      </c>
      <c r="EF442" s="1">
        <v>69.67151892481785</v>
      </c>
      <c r="EG442" s="1">
        <v>5.737460427006577</v>
      </c>
      <c r="EH442" s="1">
        <v>0.0</v>
      </c>
      <c r="EI442" s="1">
        <v>2.028525365853659</v>
      </c>
      <c r="EJ442" s="1">
        <v>0.0462129616724764</v>
      </c>
      <c r="EK442" s="1">
        <v>0.00479611382193755</v>
      </c>
      <c r="EL442" s="1">
        <v>1.0</v>
      </c>
      <c r="EM442" s="1">
        <v>2.018819797926779</v>
      </c>
      <c r="EN442" s="1">
        <v>0.0125048636999272</v>
      </c>
      <c r="EO442" s="1">
        <v>0.001845575281166214</v>
      </c>
      <c r="EP442" s="1">
        <v>1.0</v>
      </c>
      <c r="EQ442" s="1">
        <v>2.0</v>
      </c>
      <c r="ER442" s="1">
        <v>6.0</v>
      </c>
      <c r="ES442" s="1" t="s">
        <v>384</v>
      </c>
      <c r="ET442" s="1">
        <v>2.94441</v>
      </c>
      <c r="EU442" s="1">
        <v>2.8012</v>
      </c>
      <c r="EV442" s="1">
        <v>0.0220582</v>
      </c>
      <c r="EW442" s="1">
        <v>0.0299904</v>
      </c>
      <c r="EX442" s="1">
        <v>0.118292</v>
      </c>
      <c r="EY442" s="1">
        <v>0.11206</v>
      </c>
      <c r="EZ442" s="1">
        <v>20121.0</v>
      </c>
      <c r="FA442" s="1">
        <v>20931.4</v>
      </c>
      <c r="FB442" s="1">
        <v>23915.5</v>
      </c>
      <c r="FC442" s="1">
        <v>25099.8</v>
      </c>
      <c r="FD442" s="1">
        <v>33739.3</v>
      </c>
      <c r="FE442" s="1">
        <v>35576.0</v>
      </c>
      <c r="FF442" s="1">
        <v>43588.4</v>
      </c>
      <c r="FG442" s="1">
        <v>46392.8</v>
      </c>
      <c r="FH442" s="1">
        <v>1.99028</v>
      </c>
      <c r="FI442" s="1">
        <v>1.89452</v>
      </c>
      <c r="FJ442" s="1">
        <v>0.176754</v>
      </c>
      <c r="FK442" s="1">
        <v>0.0</v>
      </c>
      <c r="FL442" s="1">
        <v>28.9384</v>
      </c>
      <c r="FM442" s="1">
        <v>999.9</v>
      </c>
      <c r="FN442" s="1">
        <v>59.8</v>
      </c>
      <c r="FO442" s="1">
        <v>34.3</v>
      </c>
      <c r="FP442" s="1">
        <v>32.5979</v>
      </c>
      <c r="FQ442" s="1">
        <v>63.7939</v>
      </c>
      <c r="FR442" s="1">
        <v>26.2861</v>
      </c>
      <c r="FS442" s="1">
        <v>1.0</v>
      </c>
      <c r="FT442" s="1">
        <v>0.211946</v>
      </c>
      <c r="FU442" s="1">
        <v>-0.206299</v>
      </c>
      <c r="FV442" s="1">
        <v>20.3242</v>
      </c>
      <c r="FW442" s="1">
        <v>5.21175</v>
      </c>
      <c r="FX442" s="1">
        <v>11.9054</v>
      </c>
      <c r="FY442" s="1">
        <v>5.0031</v>
      </c>
      <c r="FZ442" s="1">
        <v>3.2903</v>
      </c>
      <c r="GA442" s="1">
        <v>9999.0</v>
      </c>
      <c r="GB442" s="1">
        <v>9999.0</v>
      </c>
      <c r="GC442" s="1">
        <v>9999.0</v>
      </c>
      <c r="GD442" s="1">
        <v>999.9</v>
      </c>
      <c r="GE442" s="1">
        <v>1.85944</v>
      </c>
      <c r="GF442" s="1">
        <v>1.85441</v>
      </c>
      <c r="GG442" s="1">
        <v>1.8576</v>
      </c>
      <c r="GH442" s="1">
        <v>1.85608</v>
      </c>
      <c r="GI442" s="1">
        <v>1.85486</v>
      </c>
      <c r="GJ442" s="1">
        <v>1.85455</v>
      </c>
      <c r="GK442" s="1">
        <v>1.85318</v>
      </c>
      <c r="GL442" s="1">
        <v>1.85636</v>
      </c>
      <c r="GM442" s="1">
        <v>0.0</v>
      </c>
      <c r="GN442" s="1">
        <v>0.0</v>
      </c>
      <c r="GO442" s="1">
        <v>0.0</v>
      </c>
      <c r="GP442" s="1">
        <v>0.0</v>
      </c>
      <c r="GQ442" s="1" t="s">
        <v>358</v>
      </c>
      <c r="GR442" s="1" t="s">
        <v>359</v>
      </c>
      <c r="GS442" s="1" t="s">
        <v>360</v>
      </c>
      <c r="GT442" s="1" t="s">
        <v>360</v>
      </c>
      <c r="GU442" s="1" t="s">
        <v>360</v>
      </c>
      <c r="GV442" s="1" t="s">
        <v>360</v>
      </c>
      <c r="GW442" s="1">
        <v>0.0</v>
      </c>
      <c r="GX442" s="1">
        <v>100.0</v>
      </c>
      <c r="GY442" s="1">
        <v>100.0</v>
      </c>
      <c r="GZ442" s="1">
        <v>0.647</v>
      </c>
      <c r="HA442" s="1">
        <v>0.0114</v>
      </c>
      <c r="HB442" s="1">
        <v>0.4317975509975271</v>
      </c>
      <c r="HC442" s="1">
        <v>0.002678124759318837</v>
      </c>
      <c r="HD442" s="1">
        <v>-9.373761146515732E-7</v>
      </c>
      <c r="HE442" s="1">
        <v>1.391563784175389E-10</v>
      </c>
      <c r="HF442" s="1">
        <v>-0.07434471693642732</v>
      </c>
      <c r="HG442" s="1">
        <v>0.01061361004592812</v>
      </c>
      <c r="HH442" s="1">
        <v>-3.086644042041478E-4</v>
      </c>
      <c r="HI442" s="1">
        <v>1.24720902217549E-6</v>
      </c>
      <c r="HJ442" s="1">
        <v>1.0</v>
      </c>
      <c r="HK442" s="1">
        <v>2093.0</v>
      </c>
      <c r="HL442" s="1">
        <v>2.0</v>
      </c>
      <c r="HM442" s="1">
        <v>27.0</v>
      </c>
      <c r="HN442" s="1">
        <v>3.8</v>
      </c>
      <c r="HO442" s="1">
        <v>3.7</v>
      </c>
      <c r="HP442" s="1">
        <v>0.457764</v>
      </c>
      <c r="HQ442" s="1">
        <v>2.37427</v>
      </c>
      <c r="HR442" s="1">
        <v>1.4978</v>
      </c>
      <c r="HS442" s="1">
        <v>2.30103</v>
      </c>
      <c r="HT442" s="1">
        <v>1.54785</v>
      </c>
      <c r="HU442" s="1">
        <v>2.25464</v>
      </c>
      <c r="HV442" s="1">
        <v>36.6706</v>
      </c>
      <c r="HW442" s="1">
        <v>14.5173</v>
      </c>
      <c r="HX442" s="1">
        <v>18.0</v>
      </c>
      <c r="HY442" s="1">
        <v>501.68</v>
      </c>
      <c r="HZ442" s="1">
        <v>505.311</v>
      </c>
      <c r="IA442" s="1">
        <v>29.4787</v>
      </c>
      <c r="IB442" s="1">
        <v>29.8781</v>
      </c>
      <c r="IC442" s="1">
        <v>29.9998</v>
      </c>
      <c r="ID442" s="1">
        <v>29.7439</v>
      </c>
      <c r="IE442" s="1">
        <v>29.8421</v>
      </c>
      <c r="IF442" s="1">
        <v>9.19535</v>
      </c>
      <c r="IG442" s="1">
        <v>22.2091</v>
      </c>
      <c r="IH442" s="1">
        <v>0.0</v>
      </c>
      <c r="II442" s="1">
        <v>29.4774</v>
      </c>
      <c r="IJ442" s="1">
        <v>150.512</v>
      </c>
      <c r="IK442" s="1">
        <v>25.1496</v>
      </c>
      <c r="IL442" s="1">
        <v>100.807</v>
      </c>
      <c r="IM442" s="1">
        <v>100.55</v>
      </c>
      <c r="IN442" s="1" t="s">
        <v>365</v>
      </c>
    </row>
    <row r="443" ht="15.75" customHeight="1">
      <c r="A443" s="1">
        <v>427.0</v>
      </c>
      <c r="B443" s="1">
        <v>1.6604885906E9</v>
      </c>
      <c r="C443" s="1">
        <v>4461.5</v>
      </c>
      <c r="D443" s="1" t="s">
        <v>1211</v>
      </c>
      <c r="E443" s="1" t="s">
        <v>1212</v>
      </c>
      <c r="F443" s="1">
        <v>1.0</v>
      </c>
      <c r="G443" s="1" t="s">
        <v>1167</v>
      </c>
      <c r="H443" s="1" t="s">
        <v>350</v>
      </c>
      <c r="I443" s="1" t="s">
        <v>351</v>
      </c>
      <c r="J443" s="1" t="s">
        <v>352</v>
      </c>
      <c r="K443" s="1" t="s">
        <v>1168</v>
      </c>
      <c r="L443" s="1" t="s">
        <v>1169</v>
      </c>
      <c r="M443" s="1" t="s">
        <v>354</v>
      </c>
      <c r="N443" s="1">
        <v>1.6604885826E9</v>
      </c>
      <c r="O443" s="1">
        <f t="shared" si="1"/>
        <v>0.001741201878</v>
      </c>
      <c r="P443" s="1">
        <f t="shared" si="2"/>
        <v>1.741201878</v>
      </c>
      <c r="Q443" s="1">
        <f t="shared" si="3"/>
        <v>0.02473013896</v>
      </c>
      <c r="R443" s="1">
        <f t="shared" si="4"/>
        <v>63.02456875</v>
      </c>
      <c r="S443" s="1">
        <f t="shared" si="5"/>
        <v>60.47555477</v>
      </c>
      <c r="T443" s="1">
        <f t="shared" si="6"/>
        <v>6.033353272</v>
      </c>
      <c r="U443" s="1">
        <f t="shared" si="7"/>
        <v>6.287656055</v>
      </c>
      <c r="V443" s="1">
        <f t="shared" si="8"/>
        <v>0.08414792438</v>
      </c>
      <c r="W443" s="1">
        <f t="shared" si="9"/>
        <v>2.922479305</v>
      </c>
      <c r="X443" s="1">
        <f t="shared" si="10"/>
        <v>0.08282470977</v>
      </c>
      <c r="Y443" s="1">
        <f t="shared" si="11"/>
        <v>0.0518825959</v>
      </c>
      <c r="Z443" s="1">
        <f t="shared" si="12"/>
        <v>321.5206883</v>
      </c>
      <c r="AA443" s="1">
        <f t="shared" si="13"/>
        <v>32.43912759</v>
      </c>
      <c r="AB443" s="1">
        <f t="shared" si="14"/>
        <v>31.81414375</v>
      </c>
      <c r="AC443" s="1">
        <f t="shared" si="15"/>
        <v>4.725080824</v>
      </c>
      <c r="AD443" s="1">
        <f t="shared" si="16"/>
        <v>59.98986189</v>
      </c>
      <c r="AE443" s="1">
        <f t="shared" si="17"/>
        <v>2.705853684</v>
      </c>
      <c r="AF443" s="1">
        <f t="shared" si="18"/>
        <v>4.510518276</v>
      </c>
      <c r="AG443" s="1">
        <f t="shared" si="19"/>
        <v>2.01922714</v>
      </c>
      <c r="AH443" s="1">
        <f t="shared" si="20"/>
        <v>-76.78700283</v>
      </c>
      <c r="AI443" s="1">
        <f t="shared" si="21"/>
        <v>-128.8006363</v>
      </c>
      <c r="AJ443" s="1">
        <f t="shared" si="22"/>
        <v>-9.936549764</v>
      </c>
      <c r="AK443" s="1">
        <f t="shared" si="23"/>
        <v>105.9964994</v>
      </c>
      <c r="AL443" s="1">
        <f t="shared" si="24"/>
        <v>15.65913679</v>
      </c>
      <c r="AM443" s="1">
        <f t="shared" si="25"/>
        <v>1.740339614</v>
      </c>
      <c r="AN443" s="1">
        <f t="shared" si="26"/>
        <v>0.02473013896</v>
      </c>
      <c r="AO443" s="1">
        <v>107.5220733892284</v>
      </c>
      <c r="AP443" s="1">
        <v>87.62526363636363</v>
      </c>
      <c r="AQ443" s="1">
        <v>3.873170929587816</v>
      </c>
      <c r="AR443" s="1">
        <v>65.0836536357032</v>
      </c>
      <c r="AS443" s="1">
        <f t="shared" si="27"/>
        <v>1.741201878</v>
      </c>
      <c r="AT443" s="1">
        <v>25.08972350201365</v>
      </c>
      <c r="AU443" s="1">
        <v>27.12201393939393</v>
      </c>
      <c r="AV443" s="1">
        <v>1.578418401086682E-6</v>
      </c>
      <c r="AW443" s="1">
        <v>81.89149428523082</v>
      </c>
      <c r="AX443" s="1">
        <v>0.0</v>
      </c>
      <c r="AY443" s="1">
        <v>0.0</v>
      </c>
      <c r="AZ443" s="1">
        <f t="shared" si="28"/>
        <v>1</v>
      </c>
      <c r="BA443" s="1">
        <f t="shared" si="29"/>
        <v>0</v>
      </c>
      <c r="BB443" s="1">
        <f t="shared" si="30"/>
        <v>51973.40447</v>
      </c>
      <c r="BC443" s="1">
        <f t="shared" si="31"/>
        <v>2000.029375</v>
      </c>
      <c r="BD443" s="1">
        <f t="shared" si="32"/>
        <v>1681.224675</v>
      </c>
      <c r="BE443" s="1">
        <f t="shared" si="33"/>
        <v>0.8405999912</v>
      </c>
      <c r="BF443" s="1">
        <f t="shared" si="34"/>
        <v>0.160757983</v>
      </c>
      <c r="BG443" s="1">
        <v>6.0</v>
      </c>
      <c r="BH443" s="1">
        <v>0.5</v>
      </c>
      <c r="BI443" s="1" t="s">
        <v>355</v>
      </c>
      <c r="BJ443" s="1">
        <v>2.0</v>
      </c>
      <c r="BK443" s="1" t="b">
        <v>1</v>
      </c>
      <c r="BL443" s="1">
        <v>1.6604885826E9</v>
      </c>
      <c r="BM443" s="1">
        <v>63.02456875</v>
      </c>
      <c r="BN443" s="1">
        <v>81.9427625</v>
      </c>
      <c r="BO443" s="1">
        <v>27.12223125</v>
      </c>
      <c r="BP443" s="1">
        <v>25.0909375</v>
      </c>
      <c r="BQ443" s="1">
        <v>62.4293</v>
      </c>
      <c r="BR443" s="1">
        <v>27.1108375</v>
      </c>
      <c r="BS443" s="1">
        <v>500.1160625</v>
      </c>
      <c r="BT443" s="1">
        <v>99.66529374999999</v>
      </c>
      <c r="BU443" s="1">
        <v>0.09986418125</v>
      </c>
      <c r="BV443" s="1">
        <v>30.99665625</v>
      </c>
      <c r="BW443" s="1">
        <v>31.81414375</v>
      </c>
      <c r="BX443" s="1">
        <v>999.9</v>
      </c>
      <c r="BY443" s="1">
        <v>0.0</v>
      </c>
      <c r="BZ443" s="1">
        <v>0.0</v>
      </c>
      <c r="CA443" s="1">
        <v>9993.198125</v>
      </c>
      <c r="CB443" s="1">
        <v>0.0</v>
      </c>
      <c r="CC443" s="1">
        <v>20.46625</v>
      </c>
      <c r="CD443" s="1">
        <v>-18.91821875</v>
      </c>
      <c r="CE443" s="1">
        <v>64.78158125</v>
      </c>
      <c r="CF443" s="1">
        <v>84.0517</v>
      </c>
      <c r="CG443" s="1">
        <v>2.031291875</v>
      </c>
      <c r="CH443" s="1">
        <v>81.9427625</v>
      </c>
      <c r="CI443" s="1">
        <v>25.0909375</v>
      </c>
      <c r="CJ443" s="1">
        <v>2.703144375</v>
      </c>
      <c r="CK443" s="1">
        <v>2.500695625</v>
      </c>
      <c r="CL443" s="1">
        <v>22.30425625</v>
      </c>
      <c r="CM443" s="1">
        <v>21.03103125</v>
      </c>
      <c r="CN443" s="1">
        <v>2000.029375</v>
      </c>
      <c r="CO443" s="1">
        <v>0.980002</v>
      </c>
      <c r="CP443" s="1">
        <v>0.0199984</v>
      </c>
      <c r="CQ443" s="1">
        <v>0.0</v>
      </c>
      <c r="CR443" s="1">
        <v>2.9048125</v>
      </c>
      <c r="CS443" s="1">
        <v>0.0</v>
      </c>
      <c r="CT443" s="1">
        <v>38764.55</v>
      </c>
      <c r="CU443" s="1">
        <v>17412.59375</v>
      </c>
      <c r="CV443" s="1">
        <v>39.7224375</v>
      </c>
      <c r="CW443" s="1">
        <v>40.625</v>
      </c>
      <c r="CX443" s="1">
        <v>39.625</v>
      </c>
      <c r="CY443" s="1">
        <v>39.128875</v>
      </c>
      <c r="CZ443" s="1">
        <v>39.92925</v>
      </c>
      <c r="DA443" s="1">
        <v>1960.029375</v>
      </c>
      <c r="DB443" s="1">
        <v>40.0</v>
      </c>
      <c r="DC443" s="1">
        <v>0.0</v>
      </c>
      <c r="DD443" s="1">
        <v>1.6604885888E9</v>
      </c>
      <c r="DE443" s="1">
        <v>0.0</v>
      </c>
      <c r="DF443" s="1">
        <v>1.6604883686E9</v>
      </c>
      <c r="DG443" s="1" t="s">
        <v>1170</v>
      </c>
      <c r="DH443" s="1">
        <v>1.6604883601E9</v>
      </c>
      <c r="DI443" s="1">
        <v>1.6604883686E9</v>
      </c>
      <c r="DJ443" s="1">
        <v>14.0</v>
      </c>
      <c r="DK443" s="1">
        <v>0.512</v>
      </c>
      <c r="DL443" s="1">
        <v>0.001</v>
      </c>
      <c r="DM443" s="1">
        <v>1.359</v>
      </c>
      <c r="DN443" s="1">
        <v>0.018</v>
      </c>
      <c r="DO443" s="1">
        <v>400.0</v>
      </c>
      <c r="DP443" s="1">
        <v>25.0</v>
      </c>
      <c r="DQ443" s="1">
        <v>0.25</v>
      </c>
      <c r="DR443" s="1">
        <v>0.07</v>
      </c>
      <c r="DS443" s="1">
        <v>-0.4025724185797118</v>
      </c>
      <c r="DT443" s="1">
        <v>2.547767825411305</v>
      </c>
      <c r="DU443" s="1">
        <v>0.2018594912304672</v>
      </c>
      <c r="DV443" s="1">
        <v>0.0</v>
      </c>
      <c r="DW443" s="1">
        <v>14.90182269047665</v>
      </c>
      <c r="DX443" s="1">
        <v>105.5218045024908</v>
      </c>
      <c r="DY443" s="1">
        <v>7.936643576622996</v>
      </c>
      <c r="DZ443" s="1">
        <v>0.0</v>
      </c>
      <c r="EA443" s="1">
        <v>-19.565257</v>
      </c>
      <c r="EB443" s="1">
        <v>-122.2297673859844</v>
      </c>
      <c r="EC443" s="1">
        <v>8.918458285970788</v>
      </c>
      <c r="ED443" s="1">
        <v>0.0</v>
      </c>
      <c r="EE443" s="1">
        <v>67.33935941330986</v>
      </c>
      <c r="EF443" s="1">
        <v>80.85613391089468</v>
      </c>
      <c r="EG443" s="1">
        <v>6.666248262512632</v>
      </c>
      <c r="EH443" s="1">
        <v>0.0</v>
      </c>
      <c r="EI443" s="1">
        <v>2.029652</v>
      </c>
      <c r="EJ443" s="1">
        <v>0.03710093808630154</v>
      </c>
      <c r="EK443" s="1">
        <v>0.003977765830211747</v>
      </c>
      <c r="EL443" s="1">
        <v>1.0</v>
      </c>
      <c r="EM443" s="1">
        <v>2.019161223021554</v>
      </c>
      <c r="EN443" s="1">
        <v>0.005372443790560105</v>
      </c>
      <c r="EO443" s="1">
        <v>0.00139673308533384</v>
      </c>
      <c r="EP443" s="1">
        <v>1.0</v>
      </c>
      <c r="EQ443" s="1">
        <v>2.0</v>
      </c>
      <c r="ER443" s="1">
        <v>6.0</v>
      </c>
      <c r="ES443" s="1" t="s">
        <v>384</v>
      </c>
      <c r="ET443" s="1">
        <v>2.94459</v>
      </c>
      <c r="EU443" s="1">
        <v>2.80117</v>
      </c>
      <c r="EV443" s="1">
        <v>0.0230961</v>
      </c>
      <c r="EW443" s="1">
        <v>0.0312247</v>
      </c>
      <c r="EX443" s="1">
        <v>0.11829</v>
      </c>
      <c r="EY443" s="1">
        <v>0.112054</v>
      </c>
      <c r="EZ443" s="1">
        <v>20099.6</v>
      </c>
      <c r="FA443" s="1">
        <v>20904.8</v>
      </c>
      <c r="FB443" s="1">
        <v>23915.5</v>
      </c>
      <c r="FC443" s="1">
        <v>25099.8</v>
      </c>
      <c r="FD443" s="1">
        <v>33739.3</v>
      </c>
      <c r="FE443" s="1">
        <v>35576.2</v>
      </c>
      <c r="FF443" s="1">
        <v>43588.3</v>
      </c>
      <c r="FG443" s="1">
        <v>46392.7</v>
      </c>
      <c r="FH443" s="1">
        <v>1.9904</v>
      </c>
      <c r="FI443" s="1">
        <v>1.89452</v>
      </c>
      <c r="FJ443" s="1">
        <v>0.176758</v>
      </c>
      <c r="FK443" s="1">
        <v>0.0</v>
      </c>
      <c r="FL443" s="1">
        <v>28.9389</v>
      </c>
      <c r="FM443" s="1">
        <v>999.9</v>
      </c>
      <c r="FN443" s="1">
        <v>59.8</v>
      </c>
      <c r="FO443" s="1">
        <v>34.3</v>
      </c>
      <c r="FP443" s="1">
        <v>32.5978</v>
      </c>
      <c r="FQ443" s="1">
        <v>63.7239</v>
      </c>
      <c r="FR443" s="1">
        <v>25.7772</v>
      </c>
      <c r="FS443" s="1">
        <v>1.0</v>
      </c>
      <c r="FT443" s="1">
        <v>0.211786</v>
      </c>
      <c r="FU443" s="1">
        <v>-0.205065</v>
      </c>
      <c r="FV443" s="1">
        <v>20.3243</v>
      </c>
      <c r="FW443" s="1">
        <v>5.2119</v>
      </c>
      <c r="FX443" s="1">
        <v>11.9051</v>
      </c>
      <c r="FY443" s="1">
        <v>5.0031</v>
      </c>
      <c r="FZ443" s="1">
        <v>3.29028</v>
      </c>
      <c r="GA443" s="1">
        <v>9999.0</v>
      </c>
      <c r="GB443" s="1">
        <v>9999.0</v>
      </c>
      <c r="GC443" s="1">
        <v>9999.0</v>
      </c>
      <c r="GD443" s="1">
        <v>999.9</v>
      </c>
      <c r="GE443" s="1">
        <v>1.85944</v>
      </c>
      <c r="GF443" s="1">
        <v>1.85441</v>
      </c>
      <c r="GG443" s="1">
        <v>1.8576</v>
      </c>
      <c r="GH443" s="1">
        <v>1.85608</v>
      </c>
      <c r="GI443" s="1">
        <v>1.85486</v>
      </c>
      <c r="GJ443" s="1">
        <v>1.85454</v>
      </c>
      <c r="GK443" s="1">
        <v>1.85318</v>
      </c>
      <c r="GL443" s="1">
        <v>1.85635</v>
      </c>
      <c r="GM443" s="1">
        <v>0.0</v>
      </c>
      <c r="GN443" s="1">
        <v>0.0</v>
      </c>
      <c r="GO443" s="1">
        <v>0.0</v>
      </c>
      <c r="GP443" s="1">
        <v>0.0</v>
      </c>
      <c r="GQ443" s="1" t="s">
        <v>358</v>
      </c>
      <c r="GR443" s="1" t="s">
        <v>359</v>
      </c>
      <c r="GS443" s="1" t="s">
        <v>360</v>
      </c>
      <c r="GT443" s="1" t="s">
        <v>360</v>
      </c>
      <c r="GU443" s="1" t="s">
        <v>360</v>
      </c>
      <c r="GV443" s="1" t="s">
        <v>360</v>
      </c>
      <c r="GW443" s="1">
        <v>0.0</v>
      </c>
      <c r="GX443" s="1">
        <v>100.0</v>
      </c>
      <c r="GY443" s="1">
        <v>100.0</v>
      </c>
      <c r="GZ443" s="1">
        <v>0.657</v>
      </c>
      <c r="HA443" s="1">
        <v>0.0113</v>
      </c>
      <c r="HB443" s="1">
        <v>0.4317975509975271</v>
      </c>
      <c r="HC443" s="1">
        <v>0.002678124759318837</v>
      </c>
      <c r="HD443" s="1">
        <v>-9.373761146515732E-7</v>
      </c>
      <c r="HE443" s="1">
        <v>1.391563784175389E-10</v>
      </c>
      <c r="HF443" s="1">
        <v>-0.07434471693642732</v>
      </c>
      <c r="HG443" s="1">
        <v>0.01061361004592812</v>
      </c>
      <c r="HH443" s="1">
        <v>-3.086644042041478E-4</v>
      </c>
      <c r="HI443" s="1">
        <v>1.24720902217549E-6</v>
      </c>
      <c r="HJ443" s="1">
        <v>1.0</v>
      </c>
      <c r="HK443" s="1">
        <v>2093.0</v>
      </c>
      <c r="HL443" s="1">
        <v>2.0</v>
      </c>
      <c r="HM443" s="1">
        <v>27.0</v>
      </c>
      <c r="HN443" s="1">
        <v>3.8</v>
      </c>
      <c r="HO443" s="1">
        <v>3.7</v>
      </c>
      <c r="HP443" s="1">
        <v>0.465088</v>
      </c>
      <c r="HQ443" s="1">
        <v>2.34863</v>
      </c>
      <c r="HR443" s="1">
        <v>1.4978</v>
      </c>
      <c r="HS443" s="1">
        <v>2.30103</v>
      </c>
      <c r="HT443" s="1">
        <v>1.54785</v>
      </c>
      <c r="HU443" s="1">
        <v>2.37183</v>
      </c>
      <c r="HV443" s="1">
        <v>36.6706</v>
      </c>
      <c r="HW443" s="1">
        <v>14.5173</v>
      </c>
      <c r="HX443" s="1">
        <v>18.0</v>
      </c>
      <c r="HY443" s="1">
        <v>501.751</v>
      </c>
      <c r="HZ443" s="1">
        <v>505.306</v>
      </c>
      <c r="IA443" s="1">
        <v>29.4789</v>
      </c>
      <c r="IB443" s="1">
        <v>29.8775</v>
      </c>
      <c r="IC443" s="1">
        <v>29.9997</v>
      </c>
      <c r="ID443" s="1">
        <v>29.7433</v>
      </c>
      <c r="IE443" s="1">
        <v>29.8415</v>
      </c>
      <c r="IF443" s="1">
        <v>9.35973</v>
      </c>
      <c r="IG443" s="1">
        <v>22.2091</v>
      </c>
      <c r="IH443" s="1">
        <v>0.0</v>
      </c>
      <c r="II443" s="1">
        <v>29.4774</v>
      </c>
      <c r="IJ443" s="1">
        <v>160.533</v>
      </c>
      <c r="IK443" s="1">
        <v>25.1496</v>
      </c>
      <c r="IL443" s="1">
        <v>100.807</v>
      </c>
      <c r="IM443" s="1">
        <v>100.55</v>
      </c>
      <c r="IN443" s="1" t="s">
        <v>365</v>
      </c>
    </row>
    <row r="444" ht="15.75" customHeight="1">
      <c r="A444" s="1">
        <v>428.0</v>
      </c>
      <c r="B444" s="1">
        <v>1.6604885916E9</v>
      </c>
      <c r="C444" s="1">
        <v>4462.5</v>
      </c>
      <c r="D444" s="1" t="s">
        <v>1213</v>
      </c>
      <c r="E444" s="1" t="s">
        <v>1214</v>
      </c>
      <c r="F444" s="1">
        <v>1.0</v>
      </c>
      <c r="G444" s="1" t="s">
        <v>1167</v>
      </c>
      <c r="H444" s="1" t="s">
        <v>350</v>
      </c>
      <c r="I444" s="1" t="s">
        <v>351</v>
      </c>
      <c r="J444" s="1" t="s">
        <v>352</v>
      </c>
      <c r="K444" s="1" t="s">
        <v>1168</v>
      </c>
      <c r="L444" s="1" t="s">
        <v>1169</v>
      </c>
      <c r="M444" s="1" t="s">
        <v>354</v>
      </c>
      <c r="N444" s="1">
        <v>1.660488584099999E9</v>
      </c>
      <c r="O444" s="1">
        <f t="shared" si="1"/>
        <v>0.001740159188</v>
      </c>
      <c r="P444" s="1">
        <f t="shared" si="2"/>
        <v>1.740159188</v>
      </c>
      <c r="Q444" s="1">
        <f t="shared" si="3"/>
        <v>0.001498630336</v>
      </c>
      <c r="R444" s="1">
        <f t="shared" si="4"/>
        <v>66.42270667</v>
      </c>
      <c r="S444" s="1">
        <f t="shared" si="5"/>
        <v>64.20155708</v>
      </c>
      <c r="T444" s="1">
        <f t="shared" si="6"/>
        <v>6.405089288</v>
      </c>
      <c r="U444" s="1">
        <f t="shared" si="7"/>
        <v>6.626683001</v>
      </c>
      <c r="V444" s="1">
        <f t="shared" si="8"/>
        <v>0.08408357834</v>
      </c>
      <c r="W444" s="1">
        <f t="shared" si="9"/>
        <v>2.922599195</v>
      </c>
      <c r="X444" s="1">
        <f t="shared" si="10"/>
        <v>0.08276242277</v>
      </c>
      <c r="Y444" s="1">
        <f t="shared" si="11"/>
        <v>0.0518434856</v>
      </c>
      <c r="Z444" s="1">
        <f t="shared" si="12"/>
        <v>321.520788</v>
      </c>
      <c r="AA444" s="1">
        <f t="shared" si="13"/>
        <v>32.44011388</v>
      </c>
      <c r="AB444" s="1">
        <f t="shared" si="14"/>
        <v>31.81531333</v>
      </c>
      <c r="AC444" s="1">
        <f t="shared" si="15"/>
        <v>4.725394056</v>
      </c>
      <c r="AD444" s="1">
        <f t="shared" si="16"/>
        <v>59.98730302</v>
      </c>
      <c r="AE444" s="1">
        <f t="shared" si="17"/>
        <v>2.705857127</v>
      </c>
      <c r="AF444" s="1">
        <f t="shared" si="18"/>
        <v>4.510716419</v>
      </c>
      <c r="AG444" s="1">
        <f t="shared" si="19"/>
        <v>2.019536928</v>
      </c>
      <c r="AH444" s="1">
        <f t="shared" si="20"/>
        <v>-76.74102018</v>
      </c>
      <c r="AI444" s="1">
        <f t="shared" si="21"/>
        <v>-128.8688141</v>
      </c>
      <c r="AJ444" s="1">
        <f t="shared" si="22"/>
        <v>-9.941496683</v>
      </c>
      <c r="AK444" s="1">
        <f t="shared" si="23"/>
        <v>105.969457</v>
      </c>
      <c r="AL444" s="1">
        <f t="shared" si="24"/>
        <v>18.19250138</v>
      </c>
      <c r="AM444" s="1">
        <f t="shared" si="25"/>
        <v>1.741098349</v>
      </c>
      <c r="AN444" s="1">
        <f t="shared" si="26"/>
        <v>0.001498630336</v>
      </c>
      <c r="AO444" s="1">
        <v>112.5584432616842</v>
      </c>
      <c r="AP444" s="1">
        <v>91.85517272727269</v>
      </c>
      <c r="AQ444" s="1">
        <v>4.036029354623367</v>
      </c>
      <c r="AR444" s="1">
        <v>65.0836536357032</v>
      </c>
      <c r="AS444" s="1">
        <f t="shared" si="27"/>
        <v>1.740159188</v>
      </c>
      <c r="AT444" s="1">
        <v>25.0903939462041</v>
      </c>
      <c r="AU444" s="1">
        <v>27.1214490909091</v>
      </c>
      <c r="AV444" s="1">
        <v>5.640046883805859E-7</v>
      </c>
      <c r="AW444" s="1">
        <v>81.89149428523082</v>
      </c>
      <c r="AX444" s="1">
        <v>0.0</v>
      </c>
      <c r="AY444" s="1">
        <v>0.0</v>
      </c>
      <c r="AZ444" s="1">
        <f t="shared" si="28"/>
        <v>1</v>
      </c>
      <c r="BA444" s="1">
        <f t="shared" si="29"/>
        <v>0</v>
      </c>
      <c r="BB444" s="1">
        <f t="shared" si="30"/>
        <v>51976.68762</v>
      </c>
      <c r="BC444" s="1">
        <f t="shared" si="31"/>
        <v>2000.03</v>
      </c>
      <c r="BD444" s="1">
        <f t="shared" si="32"/>
        <v>1681.2252</v>
      </c>
      <c r="BE444" s="1">
        <f t="shared" si="33"/>
        <v>0.840599991</v>
      </c>
      <c r="BF444" s="1">
        <f t="shared" si="34"/>
        <v>0.1607579826</v>
      </c>
      <c r="BG444" s="1">
        <v>6.0</v>
      </c>
      <c r="BH444" s="1">
        <v>0.5</v>
      </c>
      <c r="BI444" s="1" t="s">
        <v>355</v>
      </c>
      <c r="BJ444" s="1">
        <v>2.0</v>
      </c>
      <c r="BK444" s="1" t="b">
        <v>1</v>
      </c>
      <c r="BL444" s="1">
        <v>1.660488584099999E9</v>
      </c>
      <c r="BM444" s="1">
        <v>66.42270666666666</v>
      </c>
      <c r="BN444" s="1">
        <v>88.38710666666667</v>
      </c>
      <c r="BO444" s="1">
        <v>27.12222</v>
      </c>
      <c r="BP444" s="1">
        <v>25.09006666666667</v>
      </c>
      <c r="BQ444" s="1">
        <v>65.81878000000002</v>
      </c>
      <c r="BR444" s="1">
        <v>27.11082666666667</v>
      </c>
      <c r="BS444" s="1">
        <v>500.1224666666666</v>
      </c>
      <c r="BT444" s="1">
        <v>99.66543333333334</v>
      </c>
      <c r="BU444" s="1">
        <v>0.09989292</v>
      </c>
      <c r="BV444" s="1">
        <v>30.99742666666666</v>
      </c>
      <c r="BW444" s="1">
        <v>31.81531333333333</v>
      </c>
      <c r="BX444" s="1">
        <v>999.8999999999999</v>
      </c>
      <c r="BY444" s="1">
        <v>0.0</v>
      </c>
      <c r="BZ444" s="1">
        <v>0.0</v>
      </c>
      <c r="CA444" s="1">
        <v>9993.868</v>
      </c>
      <c r="CB444" s="1">
        <v>0.0</v>
      </c>
      <c r="CC444" s="1">
        <v>20.60231333333333</v>
      </c>
      <c r="CD444" s="1">
        <v>-21.96443333333333</v>
      </c>
      <c r="CE444" s="1">
        <v>68.27444666666666</v>
      </c>
      <c r="CF444" s="1">
        <v>90.66182666666667</v>
      </c>
      <c r="CG444" s="1">
        <v>2.032146666666667</v>
      </c>
      <c r="CH444" s="1">
        <v>88.38710666666667</v>
      </c>
      <c r="CI444" s="1">
        <v>25.09006666666667</v>
      </c>
      <c r="CJ444" s="1">
        <v>2.703147333333333</v>
      </c>
      <c r="CK444" s="1">
        <v>2.500612666666667</v>
      </c>
      <c r="CL444" s="1">
        <v>22.30427333333333</v>
      </c>
      <c r="CM444" s="1">
        <v>21.03049333333333</v>
      </c>
      <c r="CN444" s="1">
        <v>2000.03</v>
      </c>
      <c r="CO444" s="1">
        <v>0.9800020000000004</v>
      </c>
      <c r="CP444" s="1">
        <v>0.01999839999999999</v>
      </c>
      <c r="CQ444" s="1">
        <v>0.0</v>
      </c>
      <c r="CR444" s="1">
        <v>3.0002</v>
      </c>
      <c r="CS444" s="1">
        <v>0.0</v>
      </c>
      <c r="CT444" s="1">
        <v>38751.29333333333</v>
      </c>
      <c r="CU444" s="1">
        <v>17412.59333333333</v>
      </c>
      <c r="CV444" s="1">
        <v>39.71640000000001</v>
      </c>
      <c r="CW444" s="1">
        <v>40.625</v>
      </c>
      <c r="CX444" s="1">
        <v>39.625</v>
      </c>
      <c r="CY444" s="1">
        <v>39.12913333333334</v>
      </c>
      <c r="CZ444" s="1">
        <v>39.92460000000001</v>
      </c>
      <c r="DA444" s="1">
        <v>1960.03</v>
      </c>
      <c r="DB444" s="1">
        <v>40.0</v>
      </c>
      <c r="DC444" s="1">
        <v>0.0</v>
      </c>
      <c r="DD444" s="1">
        <v>1.6604885894E9</v>
      </c>
      <c r="DE444" s="1">
        <v>0.0</v>
      </c>
      <c r="DF444" s="1">
        <v>1.6604883686E9</v>
      </c>
      <c r="DG444" s="1" t="s">
        <v>1170</v>
      </c>
      <c r="DH444" s="1">
        <v>1.6604883601E9</v>
      </c>
      <c r="DI444" s="1">
        <v>1.6604883686E9</v>
      </c>
      <c r="DJ444" s="1">
        <v>14.0</v>
      </c>
      <c r="DK444" s="1">
        <v>0.512</v>
      </c>
      <c r="DL444" s="1">
        <v>0.001</v>
      </c>
      <c r="DM444" s="1">
        <v>1.359</v>
      </c>
      <c r="DN444" s="1">
        <v>0.018</v>
      </c>
      <c r="DO444" s="1">
        <v>400.0</v>
      </c>
      <c r="DP444" s="1">
        <v>25.0</v>
      </c>
      <c r="DQ444" s="1">
        <v>0.25</v>
      </c>
      <c r="DR444" s="1">
        <v>0.07</v>
      </c>
      <c r="DS444" s="1">
        <v>-0.4025724185797118</v>
      </c>
      <c r="DT444" s="1">
        <v>2.547767825411305</v>
      </c>
      <c r="DU444" s="1">
        <v>0.2018594912304672</v>
      </c>
      <c r="DV444" s="1">
        <v>0.0</v>
      </c>
      <c r="DW444" s="1">
        <v>14.90182269047665</v>
      </c>
      <c r="DX444" s="1">
        <v>105.5218045024908</v>
      </c>
      <c r="DY444" s="1">
        <v>7.936643576622996</v>
      </c>
      <c r="DZ444" s="1">
        <v>0.0</v>
      </c>
      <c r="EA444" s="1">
        <v>-19.565257</v>
      </c>
      <c r="EB444" s="1">
        <v>-122.2297673859844</v>
      </c>
      <c r="EC444" s="1">
        <v>8.918458285970788</v>
      </c>
      <c r="ED444" s="1">
        <v>0.0</v>
      </c>
      <c r="EE444" s="1">
        <v>67.33935941330986</v>
      </c>
      <c r="EF444" s="1">
        <v>80.85613391089468</v>
      </c>
      <c r="EG444" s="1">
        <v>6.666248262512632</v>
      </c>
      <c r="EH444" s="1">
        <v>0.0</v>
      </c>
      <c r="EI444" s="1">
        <v>2.029652</v>
      </c>
      <c r="EJ444" s="1">
        <v>0.03710093808630154</v>
      </c>
      <c r="EK444" s="1">
        <v>0.003977765830211747</v>
      </c>
      <c r="EL444" s="1">
        <v>1.0</v>
      </c>
      <c r="EM444" s="1">
        <v>2.019161223021554</v>
      </c>
      <c r="EN444" s="1">
        <v>0.005372443790560105</v>
      </c>
      <c r="EO444" s="1">
        <v>0.00139673308533384</v>
      </c>
      <c r="EP444" s="1">
        <v>1.0</v>
      </c>
      <c r="EQ444" s="1">
        <v>2.0</v>
      </c>
      <c r="ER444" s="1">
        <v>6.0</v>
      </c>
      <c r="ES444" s="1" t="s">
        <v>384</v>
      </c>
      <c r="ET444" s="1">
        <v>2.94476</v>
      </c>
      <c r="EU444" s="1">
        <v>2.80114</v>
      </c>
      <c r="EV444" s="1">
        <v>0.0241552</v>
      </c>
      <c r="EW444" s="1">
        <v>0.0324448</v>
      </c>
      <c r="EX444" s="1">
        <v>0.118291</v>
      </c>
      <c r="EY444" s="1">
        <v>0.112052</v>
      </c>
      <c r="EZ444" s="1">
        <v>20077.8</v>
      </c>
      <c r="FA444" s="1">
        <v>20878.5</v>
      </c>
      <c r="FB444" s="1">
        <v>23915.5</v>
      </c>
      <c r="FC444" s="1">
        <v>25099.9</v>
      </c>
      <c r="FD444" s="1">
        <v>33739.2</v>
      </c>
      <c r="FE444" s="1">
        <v>35576.3</v>
      </c>
      <c r="FF444" s="1">
        <v>43588.1</v>
      </c>
      <c r="FG444" s="1">
        <v>46392.6</v>
      </c>
      <c r="FH444" s="1">
        <v>1.99037</v>
      </c>
      <c r="FI444" s="1">
        <v>1.89447</v>
      </c>
      <c r="FJ444" s="1">
        <v>0.176799</v>
      </c>
      <c r="FK444" s="1">
        <v>0.0</v>
      </c>
      <c r="FL444" s="1">
        <v>28.94</v>
      </c>
      <c r="FM444" s="1">
        <v>999.9</v>
      </c>
      <c r="FN444" s="1">
        <v>59.8</v>
      </c>
      <c r="FO444" s="1">
        <v>34.3</v>
      </c>
      <c r="FP444" s="1">
        <v>32.5988</v>
      </c>
      <c r="FQ444" s="1">
        <v>63.4439</v>
      </c>
      <c r="FR444" s="1">
        <v>25.8413</v>
      </c>
      <c r="FS444" s="1">
        <v>1.0</v>
      </c>
      <c r="FT444" s="1">
        <v>0.211639</v>
      </c>
      <c r="FU444" s="1">
        <v>-0.203717</v>
      </c>
      <c r="FV444" s="1">
        <v>20.3243</v>
      </c>
      <c r="FW444" s="1">
        <v>5.21145</v>
      </c>
      <c r="FX444" s="1">
        <v>11.9048</v>
      </c>
      <c r="FY444" s="1">
        <v>5.00295</v>
      </c>
      <c r="FZ444" s="1">
        <v>3.29025</v>
      </c>
      <c r="GA444" s="1">
        <v>9999.0</v>
      </c>
      <c r="GB444" s="1">
        <v>9999.0</v>
      </c>
      <c r="GC444" s="1">
        <v>9999.0</v>
      </c>
      <c r="GD444" s="1">
        <v>999.9</v>
      </c>
      <c r="GE444" s="1">
        <v>1.85944</v>
      </c>
      <c r="GF444" s="1">
        <v>1.8544</v>
      </c>
      <c r="GG444" s="1">
        <v>1.8576</v>
      </c>
      <c r="GH444" s="1">
        <v>1.85608</v>
      </c>
      <c r="GI444" s="1">
        <v>1.85486</v>
      </c>
      <c r="GJ444" s="1">
        <v>1.85455</v>
      </c>
      <c r="GK444" s="1">
        <v>1.85318</v>
      </c>
      <c r="GL444" s="1">
        <v>1.85634</v>
      </c>
      <c r="GM444" s="1">
        <v>0.0</v>
      </c>
      <c r="GN444" s="1">
        <v>0.0</v>
      </c>
      <c r="GO444" s="1">
        <v>0.0</v>
      </c>
      <c r="GP444" s="1">
        <v>0.0</v>
      </c>
      <c r="GQ444" s="1" t="s">
        <v>358</v>
      </c>
      <c r="GR444" s="1" t="s">
        <v>359</v>
      </c>
      <c r="GS444" s="1" t="s">
        <v>360</v>
      </c>
      <c r="GT444" s="1" t="s">
        <v>360</v>
      </c>
      <c r="GU444" s="1" t="s">
        <v>360</v>
      </c>
      <c r="GV444" s="1" t="s">
        <v>360</v>
      </c>
      <c r="GW444" s="1">
        <v>0.0</v>
      </c>
      <c r="GX444" s="1">
        <v>100.0</v>
      </c>
      <c r="GY444" s="1">
        <v>100.0</v>
      </c>
      <c r="GZ444" s="1">
        <v>0.667</v>
      </c>
      <c r="HA444" s="1">
        <v>0.0114</v>
      </c>
      <c r="HB444" s="1">
        <v>0.4317975509975271</v>
      </c>
      <c r="HC444" s="1">
        <v>0.002678124759318837</v>
      </c>
      <c r="HD444" s="1">
        <v>-9.373761146515732E-7</v>
      </c>
      <c r="HE444" s="1">
        <v>1.391563784175389E-10</v>
      </c>
      <c r="HF444" s="1">
        <v>-0.07434471693642732</v>
      </c>
      <c r="HG444" s="1">
        <v>0.01061361004592812</v>
      </c>
      <c r="HH444" s="1">
        <v>-3.086644042041478E-4</v>
      </c>
      <c r="HI444" s="1">
        <v>1.24720902217549E-6</v>
      </c>
      <c r="HJ444" s="1">
        <v>1.0</v>
      </c>
      <c r="HK444" s="1">
        <v>2093.0</v>
      </c>
      <c r="HL444" s="1">
        <v>2.0</v>
      </c>
      <c r="HM444" s="1">
        <v>27.0</v>
      </c>
      <c r="HN444" s="1">
        <v>3.9</v>
      </c>
      <c r="HO444" s="1">
        <v>3.7</v>
      </c>
      <c r="HP444" s="1">
        <v>0.476074</v>
      </c>
      <c r="HQ444" s="1">
        <v>2.34375</v>
      </c>
      <c r="HR444" s="1">
        <v>1.4978</v>
      </c>
      <c r="HS444" s="1">
        <v>2.30103</v>
      </c>
      <c r="HT444" s="1">
        <v>1.54785</v>
      </c>
      <c r="HU444" s="1">
        <v>2.43652</v>
      </c>
      <c r="HV444" s="1">
        <v>36.6706</v>
      </c>
      <c r="HW444" s="1">
        <v>14.5173</v>
      </c>
      <c r="HX444" s="1">
        <v>18.0</v>
      </c>
      <c r="HY444" s="1">
        <v>501.731</v>
      </c>
      <c r="HZ444" s="1">
        <v>505.266</v>
      </c>
      <c r="IA444" s="1">
        <v>29.4791</v>
      </c>
      <c r="IB444" s="1">
        <v>29.8768</v>
      </c>
      <c r="IC444" s="1">
        <v>29.9997</v>
      </c>
      <c r="ID444" s="1">
        <v>29.7426</v>
      </c>
      <c r="IE444" s="1">
        <v>29.8408</v>
      </c>
      <c r="IF444" s="1">
        <v>9.64754</v>
      </c>
      <c r="IG444" s="1">
        <v>22.2091</v>
      </c>
      <c r="IH444" s="1">
        <v>0.0</v>
      </c>
      <c r="II444" s="1">
        <v>29.4792</v>
      </c>
      <c r="IJ444" s="1">
        <v>160.533</v>
      </c>
      <c r="IK444" s="1">
        <v>25.1496</v>
      </c>
      <c r="IL444" s="1">
        <v>100.807</v>
      </c>
      <c r="IM444" s="1">
        <v>100.55</v>
      </c>
      <c r="IN444" s="1" t="s">
        <v>365</v>
      </c>
    </row>
    <row r="445" ht="15.75" customHeight="1">
      <c r="A445" s="1">
        <v>429.0</v>
      </c>
      <c r="B445" s="1">
        <v>1.6604885926E9</v>
      </c>
      <c r="C445" s="1">
        <v>4463.5</v>
      </c>
      <c r="D445" s="1" t="s">
        <v>1215</v>
      </c>
      <c r="E445" s="1" t="s">
        <v>1216</v>
      </c>
      <c r="F445" s="1">
        <v>1.0</v>
      </c>
      <c r="G445" s="1" t="s">
        <v>1167</v>
      </c>
      <c r="H445" s="1" t="s">
        <v>350</v>
      </c>
      <c r="I445" s="1" t="s">
        <v>351</v>
      </c>
      <c r="J445" s="1" t="s">
        <v>352</v>
      </c>
      <c r="K445" s="1" t="s">
        <v>1168</v>
      </c>
      <c r="L445" s="1" t="s">
        <v>1169</v>
      </c>
      <c r="M445" s="1" t="s">
        <v>354</v>
      </c>
      <c r="N445" s="1">
        <v>1.6604885846E9</v>
      </c>
      <c r="O445" s="1">
        <f t="shared" si="1"/>
        <v>0.001740386192</v>
      </c>
      <c r="P445" s="1">
        <f t="shared" si="2"/>
        <v>1.740386192</v>
      </c>
      <c r="Q445" s="1">
        <f t="shared" si="3"/>
        <v>0.06089329457</v>
      </c>
      <c r="R445" s="1">
        <f t="shared" si="4"/>
        <v>68.1178875</v>
      </c>
      <c r="S445" s="1">
        <f t="shared" si="5"/>
        <v>64.71410545</v>
      </c>
      <c r="T445" s="1">
        <f t="shared" si="6"/>
        <v>6.456220905</v>
      </c>
      <c r="U445" s="1">
        <f t="shared" si="7"/>
        <v>6.795800176</v>
      </c>
      <c r="V445" s="1">
        <f t="shared" si="8"/>
        <v>0.08409253947</v>
      </c>
      <c r="W445" s="1">
        <f t="shared" si="9"/>
        <v>2.922966969</v>
      </c>
      <c r="X445" s="1">
        <f t="shared" si="10"/>
        <v>0.08277126812</v>
      </c>
      <c r="Y445" s="1">
        <f t="shared" si="11"/>
        <v>0.05184902423</v>
      </c>
      <c r="Z445" s="1">
        <f t="shared" si="12"/>
        <v>321.5182943</v>
      </c>
      <c r="AA445" s="1">
        <f t="shared" si="13"/>
        <v>32.44001355</v>
      </c>
      <c r="AB445" s="1">
        <f t="shared" si="14"/>
        <v>31.8154625</v>
      </c>
      <c r="AC445" s="1">
        <f t="shared" si="15"/>
        <v>4.725434006</v>
      </c>
      <c r="AD445" s="1">
        <f t="shared" si="16"/>
        <v>59.98667639</v>
      </c>
      <c r="AE445" s="1">
        <f t="shared" si="17"/>
        <v>2.705850782</v>
      </c>
      <c r="AF445" s="1">
        <f t="shared" si="18"/>
        <v>4.510752962</v>
      </c>
      <c r="AG445" s="1">
        <f t="shared" si="19"/>
        <v>2.019583224</v>
      </c>
      <c r="AH445" s="1">
        <f t="shared" si="20"/>
        <v>-76.75103106</v>
      </c>
      <c r="AI445" s="1">
        <f t="shared" si="21"/>
        <v>-128.8861469</v>
      </c>
      <c r="AJ445" s="1">
        <f t="shared" si="22"/>
        <v>-9.94159705</v>
      </c>
      <c r="AK445" s="1">
        <f t="shared" si="23"/>
        <v>105.9395192</v>
      </c>
      <c r="AL445" s="1">
        <f t="shared" si="24"/>
        <v>18.77928088</v>
      </c>
      <c r="AM445" s="1">
        <f t="shared" si="25"/>
        <v>1.741240618</v>
      </c>
      <c r="AN445" s="1">
        <f t="shared" si="26"/>
        <v>0.06089329457</v>
      </c>
      <c r="AO445" s="1">
        <v>117.6551066294227</v>
      </c>
      <c r="AP445" s="1">
        <v>96.17266484848481</v>
      </c>
      <c r="AQ445" s="1">
        <v>4.173707684647782</v>
      </c>
      <c r="AR445" s="1">
        <v>65.0836536357032</v>
      </c>
      <c r="AS445" s="1">
        <f t="shared" si="27"/>
        <v>1.740386192</v>
      </c>
      <c r="AT445" s="1">
        <v>25.09000756865787</v>
      </c>
      <c r="AU445" s="1">
        <v>27.12136969696969</v>
      </c>
      <c r="AV445" s="1">
        <v>-7.00605744978895E-6</v>
      </c>
      <c r="AW445" s="1">
        <v>81.89149428523082</v>
      </c>
      <c r="AX445" s="1">
        <v>0.0</v>
      </c>
      <c r="AY445" s="1">
        <v>0.0</v>
      </c>
      <c r="AZ445" s="1">
        <f t="shared" si="28"/>
        <v>1</v>
      </c>
      <c r="BA445" s="1">
        <f t="shared" si="29"/>
        <v>0</v>
      </c>
      <c r="BB445" s="1">
        <f t="shared" si="30"/>
        <v>51987.12934</v>
      </c>
      <c r="BC445" s="1">
        <f t="shared" si="31"/>
        <v>2000.014375</v>
      </c>
      <c r="BD445" s="1">
        <f t="shared" si="32"/>
        <v>1681.212075</v>
      </c>
      <c r="BE445" s="1">
        <f t="shared" si="33"/>
        <v>0.8405999957</v>
      </c>
      <c r="BF445" s="1">
        <f t="shared" si="34"/>
        <v>0.1607579917</v>
      </c>
      <c r="BG445" s="1">
        <v>6.0</v>
      </c>
      <c r="BH445" s="1">
        <v>0.5</v>
      </c>
      <c r="BI445" s="1" t="s">
        <v>355</v>
      </c>
      <c r="BJ445" s="1">
        <v>2.0</v>
      </c>
      <c r="BK445" s="1" t="b">
        <v>1</v>
      </c>
      <c r="BL445" s="1">
        <v>1.6604885846E9</v>
      </c>
      <c r="BM445" s="1">
        <v>68.1178875</v>
      </c>
      <c r="BN445" s="1">
        <v>90.789725</v>
      </c>
      <c r="BO445" s="1">
        <v>27.12216875</v>
      </c>
      <c r="BP445" s="1">
        <v>25.08985625</v>
      </c>
      <c r="BQ445" s="1">
        <v>67.50966875</v>
      </c>
      <c r="BR445" s="1">
        <v>27.110775</v>
      </c>
      <c r="BS445" s="1">
        <v>500.1241875</v>
      </c>
      <c r="BT445" s="1">
        <v>99.66539374999999</v>
      </c>
      <c r="BU445" s="1">
        <v>0.0998870875</v>
      </c>
      <c r="BV445" s="1">
        <v>30.99756875</v>
      </c>
      <c r="BW445" s="1">
        <v>31.8154625</v>
      </c>
      <c r="BX445" s="1">
        <v>999.9</v>
      </c>
      <c r="BY445" s="1">
        <v>0.0</v>
      </c>
      <c r="BZ445" s="1">
        <v>0.0</v>
      </c>
      <c r="CA445" s="1">
        <v>9995.970000000001</v>
      </c>
      <c r="CB445" s="1">
        <v>0.0</v>
      </c>
      <c r="CC445" s="1">
        <v>20.6809125</v>
      </c>
      <c r="CD445" s="1">
        <v>-22.67189375</v>
      </c>
      <c r="CE445" s="1">
        <v>70.01688125</v>
      </c>
      <c r="CF445" s="1">
        <v>93.12627499999999</v>
      </c>
      <c r="CG445" s="1">
        <v>2.032304375</v>
      </c>
      <c r="CH445" s="1">
        <v>90.789725</v>
      </c>
      <c r="CI445" s="1">
        <v>25.08985625</v>
      </c>
      <c r="CJ445" s="1">
        <v>2.70314125</v>
      </c>
      <c r="CK445" s="1">
        <v>2.500590625</v>
      </c>
      <c r="CL445" s="1">
        <v>22.3042375</v>
      </c>
      <c r="CM445" s="1">
        <v>21.03035</v>
      </c>
      <c r="CN445" s="1">
        <v>2000.014375</v>
      </c>
      <c r="CO445" s="1">
        <v>0.9800018125000001</v>
      </c>
      <c r="CP445" s="1">
        <v>0.01999858125</v>
      </c>
      <c r="CQ445" s="1">
        <v>0.0</v>
      </c>
      <c r="CR445" s="1">
        <v>2.966125</v>
      </c>
      <c r="CS445" s="1">
        <v>0.0</v>
      </c>
      <c r="CT445" s="1">
        <v>38748.90625</v>
      </c>
      <c r="CU445" s="1">
        <v>17412.45625</v>
      </c>
      <c r="CV445" s="1">
        <v>39.7145625</v>
      </c>
      <c r="CW445" s="1">
        <v>40.625</v>
      </c>
      <c r="CX445" s="1">
        <v>39.625</v>
      </c>
      <c r="CY445" s="1">
        <v>39.128875</v>
      </c>
      <c r="CZ445" s="1">
        <v>39.92149999999999</v>
      </c>
      <c r="DA445" s="1">
        <v>1960.014375</v>
      </c>
      <c r="DB445" s="1">
        <v>40.0</v>
      </c>
      <c r="DC445" s="1">
        <v>0.0</v>
      </c>
      <c r="DD445" s="1">
        <v>1.6604885906E9</v>
      </c>
      <c r="DE445" s="1">
        <v>0.0</v>
      </c>
      <c r="DF445" s="1">
        <v>1.6604883686E9</v>
      </c>
      <c r="DG445" s="1" t="s">
        <v>1170</v>
      </c>
      <c r="DH445" s="1">
        <v>1.6604883601E9</v>
      </c>
      <c r="DI445" s="1">
        <v>1.6604883686E9</v>
      </c>
      <c r="DJ445" s="1">
        <v>14.0</v>
      </c>
      <c r="DK445" s="1">
        <v>0.512</v>
      </c>
      <c r="DL445" s="1">
        <v>0.001</v>
      </c>
      <c r="DM445" s="1">
        <v>1.359</v>
      </c>
      <c r="DN445" s="1">
        <v>0.018</v>
      </c>
      <c r="DO445" s="1">
        <v>400.0</v>
      </c>
      <c r="DP445" s="1">
        <v>25.0</v>
      </c>
      <c r="DQ445" s="1">
        <v>0.25</v>
      </c>
      <c r="DR445" s="1">
        <v>0.07</v>
      </c>
      <c r="DS445" s="1">
        <v>-0.3251082859978917</v>
      </c>
      <c r="DT445" s="1">
        <v>2.743470763144539</v>
      </c>
      <c r="DU445" s="1">
        <v>0.2071503174606112</v>
      </c>
      <c r="DV445" s="1">
        <v>0.0</v>
      </c>
      <c r="DW445" s="1">
        <v>17.8022858599886</v>
      </c>
      <c r="DX445" s="1">
        <v>94.34983425812698</v>
      </c>
      <c r="DY445" s="1">
        <v>6.907635528766638</v>
      </c>
      <c r="DZ445" s="1">
        <v>0.0</v>
      </c>
      <c r="EA445" s="1">
        <v>-21.86314741935483</v>
      </c>
      <c r="EB445" s="1">
        <v>-111.1724414516129</v>
      </c>
      <c r="EC445" s="1">
        <v>8.42042729811911</v>
      </c>
      <c r="ED445" s="1">
        <v>0.0</v>
      </c>
      <c r="EE445" s="1">
        <v>69.76688490383887</v>
      </c>
      <c r="EF445" s="1">
        <v>105.329561841495</v>
      </c>
      <c r="EG445" s="1">
        <v>8.019112742546579</v>
      </c>
      <c r="EH445" s="1">
        <v>0.0</v>
      </c>
      <c r="EI445" s="1">
        <v>2.030325609756098</v>
      </c>
      <c r="EJ445" s="1">
        <v>0.03202703832753013</v>
      </c>
      <c r="EK445" s="1">
        <v>0.003613390441379961</v>
      </c>
      <c r="EL445" s="1">
        <v>1.0</v>
      </c>
      <c r="EM445" s="1">
        <v>2.019519660275485</v>
      </c>
      <c r="EN445" s="1">
        <v>-0.003772417886520516</v>
      </c>
      <c r="EO445" s="1">
        <v>8.928304980887857E-4</v>
      </c>
      <c r="EP445" s="1">
        <v>1.0</v>
      </c>
      <c r="EQ445" s="1">
        <v>2.0</v>
      </c>
      <c r="ER445" s="1">
        <v>6.0</v>
      </c>
      <c r="ES445" s="1" t="s">
        <v>384</v>
      </c>
      <c r="ET445" s="1">
        <v>2.94461</v>
      </c>
      <c r="EU445" s="1">
        <v>2.80116</v>
      </c>
      <c r="EV445" s="1">
        <v>0.0252346</v>
      </c>
      <c r="EW445" s="1">
        <v>0.0336585</v>
      </c>
      <c r="EX445" s="1">
        <v>0.118293</v>
      </c>
      <c r="EY445" s="1">
        <v>0.11205</v>
      </c>
      <c r="EZ445" s="1">
        <v>20055.3</v>
      </c>
      <c r="FA445" s="1">
        <v>20852.4</v>
      </c>
      <c r="FB445" s="1">
        <v>23915.2</v>
      </c>
      <c r="FC445" s="1">
        <v>25100.0</v>
      </c>
      <c r="FD445" s="1">
        <v>33738.8</v>
      </c>
      <c r="FE445" s="1">
        <v>35576.6</v>
      </c>
      <c r="FF445" s="1">
        <v>43587.6</v>
      </c>
      <c r="FG445" s="1">
        <v>46392.8</v>
      </c>
      <c r="FH445" s="1">
        <v>1.99035</v>
      </c>
      <c r="FI445" s="1">
        <v>1.89452</v>
      </c>
      <c r="FJ445" s="1">
        <v>0.177011</v>
      </c>
      <c r="FK445" s="1">
        <v>0.0</v>
      </c>
      <c r="FL445" s="1">
        <v>28.9408</v>
      </c>
      <c r="FM445" s="1">
        <v>999.9</v>
      </c>
      <c r="FN445" s="1">
        <v>59.8</v>
      </c>
      <c r="FO445" s="1">
        <v>34.3</v>
      </c>
      <c r="FP445" s="1">
        <v>32.5969</v>
      </c>
      <c r="FQ445" s="1">
        <v>63.5839</v>
      </c>
      <c r="FR445" s="1">
        <v>26.0497</v>
      </c>
      <c r="FS445" s="1">
        <v>1.0</v>
      </c>
      <c r="FT445" s="1">
        <v>0.211519</v>
      </c>
      <c r="FU445" s="1">
        <v>-0.204798</v>
      </c>
      <c r="FV445" s="1">
        <v>20.3243</v>
      </c>
      <c r="FW445" s="1">
        <v>5.2116</v>
      </c>
      <c r="FX445" s="1">
        <v>11.9045</v>
      </c>
      <c r="FY445" s="1">
        <v>5.003</v>
      </c>
      <c r="FZ445" s="1">
        <v>3.29015</v>
      </c>
      <c r="GA445" s="1">
        <v>9999.0</v>
      </c>
      <c r="GB445" s="1">
        <v>9999.0</v>
      </c>
      <c r="GC445" s="1">
        <v>9999.0</v>
      </c>
      <c r="GD445" s="1">
        <v>999.9</v>
      </c>
      <c r="GE445" s="1">
        <v>1.85944</v>
      </c>
      <c r="GF445" s="1">
        <v>1.85442</v>
      </c>
      <c r="GG445" s="1">
        <v>1.8576</v>
      </c>
      <c r="GH445" s="1">
        <v>1.85608</v>
      </c>
      <c r="GI445" s="1">
        <v>1.85486</v>
      </c>
      <c r="GJ445" s="1">
        <v>1.85455</v>
      </c>
      <c r="GK445" s="1">
        <v>1.85319</v>
      </c>
      <c r="GL445" s="1">
        <v>1.85634</v>
      </c>
      <c r="GM445" s="1">
        <v>0.0</v>
      </c>
      <c r="GN445" s="1">
        <v>0.0</v>
      </c>
      <c r="GO445" s="1">
        <v>0.0</v>
      </c>
      <c r="GP445" s="1">
        <v>0.0</v>
      </c>
      <c r="GQ445" s="1" t="s">
        <v>358</v>
      </c>
      <c r="GR445" s="1" t="s">
        <v>359</v>
      </c>
      <c r="GS445" s="1" t="s">
        <v>360</v>
      </c>
      <c r="GT445" s="1" t="s">
        <v>360</v>
      </c>
      <c r="GU445" s="1" t="s">
        <v>360</v>
      </c>
      <c r="GV445" s="1" t="s">
        <v>360</v>
      </c>
      <c r="GW445" s="1">
        <v>0.0</v>
      </c>
      <c r="GX445" s="1">
        <v>100.0</v>
      </c>
      <c r="GY445" s="1">
        <v>100.0</v>
      </c>
      <c r="GZ445" s="1">
        <v>0.678</v>
      </c>
      <c r="HA445" s="1">
        <v>0.0114</v>
      </c>
      <c r="HB445" s="1">
        <v>0.4317975509975271</v>
      </c>
      <c r="HC445" s="1">
        <v>0.002678124759318837</v>
      </c>
      <c r="HD445" s="1">
        <v>-9.373761146515732E-7</v>
      </c>
      <c r="HE445" s="1">
        <v>1.391563784175389E-10</v>
      </c>
      <c r="HF445" s="1">
        <v>-0.07434471693642732</v>
      </c>
      <c r="HG445" s="1">
        <v>0.01061361004592812</v>
      </c>
      <c r="HH445" s="1">
        <v>-3.086644042041478E-4</v>
      </c>
      <c r="HI445" s="1">
        <v>1.24720902217549E-6</v>
      </c>
      <c r="HJ445" s="1">
        <v>1.0</v>
      </c>
      <c r="HK445" s="1">
        <v>2093.0</v>
      </c>
      <c r="HL445" s="1">
        <v>2.0</v>
      </c>
      <c r="HM445" s="1">
        <v>27.0</v>
      </c>
      <c r="HN445" s="1">
        <v>3.9</v>
      </c>
      <c r="HO445" s="1">
        <v>3.7</v>
      </c>
      <c r="HP445" s="1">
        <v>0.489502</v>
      </c>
      <c r="HQ445" s="1">
        <v>2.35596</v>
      </c>
      <c r="HR445" s="1">
        <v>1.4978</v>
      </c>
      <c r="HS445" s="1">
        <v>2.30103</v>
      </c>
      <c r="HT445" s="1">
        <v>1.54785</v>
      </c>
      <c r="HU445" s="1">
        <v>2.43164</v>
      </c>
      <c r="HV445" s="1">
        <v>36.6706</v>
      </c>
      <c r="HW445" s="1">
        <v>14.5261</v>
      </c>
      <c r="HX445" s="1">
        <v>18.0</v>
      </c>
      <c r="HY445" s="1">
        <v>501.712</v>
      </c>
      <c r="HZ445" s="1">
        <v>505.295</v>
      </c>
      <c r="IA445" s="1">
        <v>29.4791</v>
      </c>
      <c r="IB445" s="1">
        <v>29.8762</v>
      </c>
      <c r="IC445" s="1">
        <v>29.9998</v>
      </c>
      <c r="ID445" s="1">
        <v>29.742</v>
      </c>
      <c r="IE445" s="1">
        <v>29.8403</v>
      </c>
      <c r="IF445" s="1">
        <v>9.81312</v>
      </c>
      <c r="IG445" s="1">
        <v>22.2091</v>
      </c>
      <c r="IH445" s="1">
        <v>0.0</v>
      </c>
      <c r="II445" s="1">
        <v>29.4792</v>
      </c>
      <c r="IJ445" s="1">
        <v>170.551</v>
      </c>
      <c r="IK445" s="1">
        <v>25.1496</v>
      </c>
      <c r="IL445" s="1">
        <v>100.805</v>
      </c>
      <c r="IM445" s="1">
        <v>100.55</v>
      </c>
      <c r="IN445" s="1" t="s">
        <v>365</v>
      </c>
    </row>
    <row r="446" ht="15.75" customHeight="1">
      <c r="A446" s="1">
        <v>430.0</v>
      </c>
      <c r="B446" s="1">
        <v>1.6604885936E9</v>
      </c>
      <c r="C446" s="1">
        <v>4464.5</v>
      </c>
      <c r="D446" s="1" t="s">
        <v>1217</v>
      </c>
      <c r="E446" s="1" t="s">
        <v>1218</v>
      </c>
      <c r="F446" s="1">
        <v>1.0</v>
      </c>
      <c r="G446" s="1" t="s">
        <v>1167</v>
      </c>
      <c r="H446" s="1" t="s">
        <v>350</v>
      </c>
      <c r="I446" s="1" t="s">
        <v>351</v>
      </c>
      <c r="J446" s="1" t="s">
        <v>352</v>
      </c>
      <c r="K446" s="1" t="s">
        <v>1168</v>
      </c>
      <c r="L446" s="1" t="s">
        <v>1169</v>
      </c>
      <c r="M446" s="1" t="s">
        <v>354</v>
      </c>
      <c r="N446" s="1">
        <v>1.660488586099999E9</v>
      </c>
      <c r="O446" s="1">
        <f t="shared" si="1"/>
        <v>0.00174199791</v>
      </c>
      <c r="P446" s="1">
        <f t="shared" si="2"/>
        <v>1.74199791</v>
      </c>
      <c r="Q446" s="1">
        <f t="shared" si="3"/>
        <v>0.1175163476</v>
      </c>
      <c r="R446" s="1">
        <f t="shared" si="4"/>
        <v>72.29442667</v>
      </c>
      <c r="S446" s="1">
        <f t="shared" si="5"/>
        <v>67.68073096</v>
      </c>
      <c r="T446" s="1">
        <f t="shared" si="6"/>
        <v>6.752192615</v>
      </c>
      <c r="U446" s="1">
        <f t="shared" si="7"/>
        <v>7.212479636</v>
      </c>
      <c r="V446" s="1">
        <f t="shared" si="8"/>
        <v>0.08417043508</v>
      </c>
      <c r="W446" s="1">
        <f t="shared" si="9"/>
        <v>2.923278365</v>
      </c>
      <c r="X446" s="1">
        <f t="shared" si="10"/>
        <v>0.08284687417</v>
      </c>
      <c r="Y446" s="1">
        <f t="shared" si="11"/>
        <v>0.05189647933</v>
      </c>
      <c r="Z446" s="1">
        <f t="shared" si="12"/>
        <v>321.5183408</v>
      </c>
      <c r="AA446" s="1">
        <f t="shared" si="13"/>
        <v>32.43994972</v>
      </c>
      <c r="AB446" s="1">
        <f t="shared" si="14"/>
        <v>31.81558</v>
      </c>
      <c r="AC446" s="1">
        <f t="shared" si="15"/>
        <v>4.725465475</v>
      </c>
      <c r="AD446" s="1">
        <f t="shared" si="16"/>
        <v>59.98507644</v>
      </c>
      <c r="AE446" s="1">
        <f t="shared" si="17"/>
        <v>2.705855432</v>
      </c>
      <c r="AF446" s="1">
        <f t="shared" si="18"/>
        <v>4.510881027</v>
      </c>
      <c r="AG446" s="1">
        <f t="shared" si="19"/>
        <v>2.019610043</v>
      </c>
      <c r="AH446" s="1">
        <f t="shared" si="20"/>
        <v>-76.82210784</v>
      </c>
      <c r="AI446" s="1">
        <f t="shared" si="21"/>
        <v>-128.8399241</v>
      </c>
      <c r="AJ446" s="1">
        <f t="shared" si="22"/>
        <v>-9.937003157</v>
      </c>
      <c r="AK446" s="1">
        <f t="shared" si="23"/>
        <v>105.9193057</v>
      </c>
      <c r="AL446" s="1">
        <f t="shared" si="24"/>
        <v>21.04305049</v>
      </c>
      <c r="AM446" s="1">
        <f t="shared" si="25"/>
        <v>1.741873067</v>
      </c>
      <c r="AN446" s="1">
        <f t="shared" si="26"/>
        <v>0.1175163476</v>
      </c>
      <c r="AO446" s="1">
        <v>122.7690938477882</v>
      </c>
      <c r="AP446" s="1">
        <v>100.5886763636364</v>
      </c>
      <c r="AQ446" s="1">
        <v>4.296230124960034</v>
      </c>
      <c r="AR446" s="1">
        <v>65.0836536357032</v>
      </c>
      <c r="AS446" s="1">
        <f t="shared" si="27"/>
        <v>1.74199791</v>
      </c>
      <c r="AT446" s="1">
        <v>25.08864399824471</v>
      </c>
      <c r="AU446" s="1">
        <v>27.12187636363635</v>
      </c>
      <c r="AV446" s="1">
        <v>-7.126380581325903E-6</v>
      </c>
      <c r="AW446" s="1">
        <v>81.89149428523082</v>
      </c>
      <c r="AX446" s="1">
        <v>0.0</v>
      </c>
      <c r="AY446" s="1">
        <v>0.0</v>
      </c>
      <c r="AZ446" s="1">
        <f t="shared" si="28"/>
        <v>1</v>
      </c>
      <c r="BA446" s="1">
        <f t="shared" si="29"/>
        <v>0</v>
      </c>
      <c r="BB446" s="1">
        <f t="shared" si="30"/>
        <v>51995.90859</v>
      </c>
      <c r="BC446" s="1">
        <f t="shared" si="31"/>
        <v>2000.014667</v>
      </c>
      <c r="BD446" s="1">
        <f t="shared" si="32"/>
        <v>1681.21232</v>
      </c>
      <c r="BE446" s="1">
        <f t="shared" si="33"/>
        <v>0.8405999956</v>
      </c>
      <c r="BF446" s="1">
        <f t="shared" si="34"/>
        <v>0.1607579915</v>
      </c>
      <c r="BG446" s="1">
        <v>6.0</v>
      </c>
      <c r="BH446" s="1">
        <v>0.5</v>
      </c>
      <c r="BI446" s="1" t="s">
        <v>355</v>
      </c>
      <c r="BJ446" s="1">
        <v>2.0</v>
      </c>
      <c r="BK446" s="1" t="b">
        <v>1</v>
      </c>
      <c r="BL446" s="1">
        <v>1.660488586099999E9</v>
      </c>
      <c r="BM446" s="1">
        <v>72.29442666666665</v>
      </c>
      <c r="BN446" s="1">
        <v>97.69075999999998</v>
      </c>
      <c r="BO446" s="1">
        <v>27.12219333333333</v>
      </c>
      <c r="BP446" s="1">
        <v>25.08915333333333</v>
      </c>
      <c r="BQ446" s="1">
        <v>71.6756</v>
      </c>
      <c r="BR446" s="1">
        <v>27.1108</v>
      </c>
      <c r="BS446" s="1">
        <v>500.1267999999999</v>
      </c>
      <c r="BT446" s="1">
        <v>99.66546</v>
      </c>
      <c r="BU446" s="1">
        <v>0.09990185333333335</v>
      </c>
      <c r="BV446" s="1">
        <v>30.99806666666666</v>
      </c>
      <c r="BW446" s="1">
        <v>31.81558</v>
      </c>
      <c r="BX446" s="1">
        <v>999.8999999999999</v>
      </c>
      <c r="BY446" s="1">
        <v>0.0</v>
      </c>
      <c r="BZ446" s="1">
        <v>0.0</v>
      </c>
      <c r="CA446" s="1">
        <v>9997.740000000002</v>
      </c>
      <c r="CB446" s="1">
        <v>0.0</v>
      </c>
      <c r="CC446" s="1">
        <v>20.81133333333333</v>
      </c>
      <c r="CD446" s="1">
        <v>-25.39638</v>
      </c>
      <c r="CE446" s="1">
        <v>74.30983333333333</v>
      </c>
      <c r="CF446" s="1">
        <v>100.20486</v>
      </c>
      <c r="CG446" s="1">
        <v>2.03303</v>
      </c>
      <c r="CH446" s="1">
        <v>97.69075999999998</v>
      </c>
      <c r="CI446" s="1">
        <v>25.08915333333333</v>
      </c>
      <c r="CJ446" s="1">
        <v>2.703145333333334</v>
      </c>
      <c r="CK446" s="1">
        <v>2.500522</v>
      </c>
      <c r="CL446" s="1">
        <v>22.30426666666667</v>
      </c>
      <c r="CM446" s="1">
        <v>21.02990666666667</v>
      </c>
      <c r="CN446" s="1">
        <v>2000.014666666666</v>
      </c>
      <c r="CO446" s="1">
        <v>0.9800018000000003</v>
      </c>
      <c r="CP446" s="1">
        <v>0.01999859333333333</v>
      </c>
      <c r="CQ446" s="1">
        <v>0.0</v>
      </c>
      <c r="CR446" s="1">
        <v>2.910733333333333</v>
      </c>
      <c r="CS446" s="1">
        <v>0.0</v>
      </c>
      <c r="CT446" s="1">
        <v>38738.48</v>
      </c>
      <c r="CU446" s="1">
        <v>17412.46</v>
      </c>
      <c r="CV446" s="1">
        <v>39.708</v>
      </c>
      <c r="CW446" s="1">
        <v>40.625</v>
      </c>
      <c r="CX446" s="1">
        <v>39.625</v>
      </c>
      <c r="CY446" s="1">
        <v>39.12913333333334</v>
      </c>
      <c r="CZ446" s="1">
        <v>39.91633333333333</v>
      </c>
      <c r="DA446" s="1">
        <v>1960.014666666666</v>
      </c>
      <c r="DB446" s="1">
        <v>40.0</v>
      </c>
      <c r="DC446" s="1">
        <v>0.0</v>
      </c>
      <c r="DD446" s="1">
        <v>1.6604885918E9</v>
      </c>
      <c r="DE446" s="1">
        <v>0.0</v>
      </c>
      <c r="DF446" s="1">
        <v>1.6604883686E9</v>
      </c>
      <c r="DG446" s="1" t="s">
        <v>1170</v>
      </c>
      <c r="DH446" s="1">
        <v>1.6604883601E9</v>
      </c>
      <c r="DI446" s="1">
        <v>1.6604883686E9</v>
      </c>
      <c r="DJ446" s="1">
        <v>14.0</v>
      </c>
      <c r="DK446" s="1">
        <v>0.512</v>
      </c>
      <c r="DL446" s="1">
        <v>0.001</v>
      </c>
      <c r="DM446" s="1">
        <v>1.359</v>
      </c>
      <c r="DN446" s="1">
        <v>0.018</v>
      </c>
      <c r="DO446" s="1">
        <v>400.0</v>
      </c>
      <c r="DP446" s="1">
        <v>25.0</v>
      </c>
      <c r="DQ446" s="1">
        <v>0.25</v>
      </c>
      <c r="DR446" s="1">
        <v>0.07</v>
      </c>
      <c r="DS446" s="1">
        <v>-0.2745007136433244</v>
      </c>
      <c r="DT446" s="1">
        <v>2.624331529674157</v>
      </c>
      <c r="DU446" s="1">
        <v>0.1976692044083958</v>
      </c>
      <c r="DV446" s="1">
        <v>0.0</v>
      </c>
      <c r="DW446" s="1">
        <v>19.31295300381858</v>
      </c>
      <c r="DX446" s="1">
        <v>86.44833053969381</v>
      </c>
      <c r="DY446" s="1">
        <v>6.345459124032419</v>
      </c>
      <c r="DZ446" s="1">
        <v>0.0</v>
      </c>
      <c r="EA446" s="1">
        <v>-23.64616516129032</v>
      </c>
      <c r="EB446" s="1">
        <v>-101.8182488709677</v>
      </c>
      <c r="EC446" s="1">
        <v>7.732157224451105</v>
      </c>
      <c r="ED446" s="1">
        <v>0.0</v>
      </c>
      <c r="EE446" s="1">
        <v>71.4694528332458</v>
      </c>
      <c r="EF446" s="1">
        <v>122.2252049715501</v>
      </c>
      <c r="EG446" s="1">
        <v>9.069578560623466</v>
      </c>
      <c r="EH446" s="1">
        <v>0.0</v>
      </c>
      <c r="EI446" s="1">
        <v>2.03084</v>
      </c>
      <c r="EJ446" s="1">
        <v>0.03048940766551285</v>
      </c>
      <c r="EK446" s="1">
        <v>0.003482931201746264</v>
      </c>
      <c r="EL446" s="1">
        <v>1.0</v>
      </c>
      <c r="EM446" s="1">
        <v>2.019569110048529</v>
      </c>
      <c r="EN446" s="1">
        <v>-0.003567699606426051</v>
      </c>
      <c r="EO446" s="1">
        <v>8.910264175017228E-4</v>
      </c>
      <c r="EP446" s="1">
        <v>1.0</v>
      </c>
      <c r="EQ446" s="1">
        <v>2.0</v>
      </c>
      <c r="ER446" s="1">
        <v>6.0</v>
      </c>
      <c r="ES446" s="1" t="s">
        <v>384</v>
      </c>
      <c r="ET446" s="1">
        <v>2.94462</v>
      </c>
      <c r="EU446" s="1">
        <v>2.80121</v>
      </c>
      <c r="EV446" s="1">
        <v>0.0263346</v>
      </c>
      <c r="EW446" s="1">
        <v>0.0348576</v>
      </c>
      <c r="EX446" s="1">
        <v>0.118296</v>
      </c>
      <c r="EY446" s="1">
        <v>0.112049</v>
      </c>
      <c r="EZ446" s="1">
        <v>20032.6</v>
      </c>
      <c r="FA446" s="1">
        <v>20826.6</v>
      </c>
      <c r="FB446" s="1">
        <v>23915.0</v>
      </c>
      <c r="FC446" s="1">
        <v>25100.1</v>
      </c>
      <c r="FD446" s="1">
        <v>33738.6</v>
      </c>
      <c r="FE446" s="1">
        <v>35576.9</v>
      </c>
      <c r="FF446" s="1">
        <v>43587.4</v>
      </c>
      <c r="FG446" s="1">
        <v>46393.1</v>
      </c>
      <c r="FH446" s="1">
        <v>1.99045</v>
      </c>
      <c r="FI446" s="1">
        <v>1.8946</v>
      </c>
      <c r="FJ446" s="1">
        <v>0.177197</v>
      </c>
      <c r="FK446" s="1">
        <v>0.0</v>
      </c>
      <c r="FL446" s="1">
        <v>28.9415</v>
      </c>
      <c r="FM446" s="1">
        <v>999.9</v>
      </c>
      <c r="FN446" s="1">
        <v>59.7</v>
      </c>
      <c r="FO446" s="1">
        <v>34.3</v>
      </c>
      <c r="FP446" s="1">
        <v>32.5442</v>
      </c>
      <c r="FQ446" s="1">
        <v>63.8139</v>
      </c>
      <c r="FR446" s="1">
        <v>26.6066</v>
      </c>
      <c r="FS446" s="1">
        <v>1.0</v>
      </c>
      <c r="FT446" s="1">
        <v>0.211509</v>
      </c>
      <c r="FU446" s="1">
        <v>-0.205615</v>
      </c>
      <c r="FV446" s="1">
        <v>20.3243</v>
      </c>
      <c r="FW446" s="1">
        <v>5.2119</v>
      </c>
      <c r="FX446" s="1">
        <v>11.9048</v>
      </c>
      <c r="FY446" s="1">
        <v>5.0029</v>
      </c>
      <c r="FZ446" s="1">
        <v>3.29013</v>
      </c>
      <c r="GA446" s="1">
        <v>9999.0</v>
      </c>
      <c r="GB446" s="1">
        <v>9999.0</v>
      </c>
      <c r="GC446" s="1">
        <v>9999.0</v>
      </c>
      <c r="GD446" s="1">
        <v>999.9</v>
      </c>
      <c r="GE446" s="1">
        <v>1.85944</v>
      </c>
      <c r="GF446" s="1">
        <v>1.85442</v>
      </c>
      <c r="GG446" s="1">
        <v>1.8576</v>
      </c>
      <c r="GH446" s="1">
        <v>1.85608</v>
      </c>
      <c r="GI446" s="1">
        <v>1.85486</v>
      </c>
      <c r="GJ446" s="1">
        <v>1.85455</v>
      </c>
      <c r="GK446" s="1">
        <v>1.85319</v>
      </c>
      <c r="GL446" s="1">
        <v>1.85636</v>
      </c>
      <c r="GM446" s="1">
        <v>0.0</v>
      </c>
      <c r="GN446" s="1">
        <v>0.0</v>
      </c>
      <c r="GO446" s="1">
        <v>0.0</v>
      </c>
      <c r="GP446" s="1">
        <v>0.0</v>
      </c>
      <c r="GQ446" s="1" t="s">
        <v>358</v>
      </c>
      <c r="GR446" s="1" t="s">
        <v>359</v>
      </c>
      <c r="GS446" s="1" t="s">
        <v>360</v>
      </c>
      <c r="GT446" s="1" t="s">
        <v>360</v>
      </c>
      <c r="GU446" s="1" t="s">
        <v>360</v>
      </c>
      <c r="GV446" s="1" t="s">
        <v>360</v>
      </c>
      <c r="GW446" s="1">
        <v>0.0</v>
      </c>
      <c r="GX446" s="1">
        <v>100.0</v>
      </c>
      <c r="GY446" s="1">
        <v>100.0</v>
      </c>
      <c r="GZ446" s="1">
        <v>0.689</v>
      </c>
      <c r="HA446" s="1">
        <v>0.0113</v>
      </c>
      <c r="HB446" s="1">
        <v>0.4317975509975271</v>
      </c>
      <c r="HC446" s="1">
        <v>0.002678124759318837</v>
      </c>
      <c r="HD446" s="1">
        <v>-9.373761146515732E-7</v>
      </c>
      <c r="HE446" s="1">
        <v>1.391563784175389E-10</v>
      </c>
      <c r="HF446" s="1">
        <v>-0.07434471693642732</v>
      </c>
      <c r="HG446" s="1">
        <v>0.01061361004592812</v>
      </c>
      <c r="HH446" s="1">
        <v>-3.086644042041478E-4</v>
      </c>
      <c r="HI446" s="1">
        <v>1.24720902217549E-6</v>
      </c>
      <c r="HJ446" s="1">
        <v>1.0</v>
      </c>
      <c r="HK446" s="1">
        <v>2093.0</v>
      </c>
      <c r="HL446" s="1">
        <v>2.0</v>
      </c>
      <c r="HM446" s="1">
        <v>27.0</v>
      </c>
      <c r="HN446" s="1">
        <v>3.9</v>
      </c>
      <c r="HO446" s="1">
        <v>3.8</v>
      </c>
      <c r="HP446" s="1">
        <v>0.50293</v>
      </c>
      <c r="HQ446" s="1">
        <v>2.36938</v>
      </c>
      <c r="HR446" s="1">
        <v>1.4978</v>
      </c>
      <c r="HS446" s="1">
        <v>2.30103</v>
      </c>
      <c r="HT446" s="1">
        <v>1.54785</v>
      </c>
      <c r="HU446" s="1">
        <v>2.31567</v>
      </c>
      <c r="HV446" s="1">
        <v>36.6706</v>
      </c>
      <c r="HW446" s="1">
        <v>14.5173</v>
      </c>
      <c r="HX446" s="1">
        <v>18.0</v>
      </c>
      <c r="HY446" s="1">
        <v>501.766</v>
      </c>
      <c r="HZ446" s="1">
        <v>505.34</v>
      </c>
      <c r="IA446" s="1">
        <v>29.4791</v>
      </c>
      <c r="IB446" s="1">
        <v>29.8755</v>
      </c>
      <c r="IC446" s="1">
        <v>29.9998</v>
      </c>
      <c r="ID446" s="1">
        <v>29.7414</v>
      </c>
      <c r="IE446" s="1">
        <v>29.8395</v>
      </c>
      <c r="IF446" s="1">
        <v>10.0996</v>
      </c>
      <c r="IG446" s="1">
        <v>22.2091</v>
      </c>
      <c r="IH446" s="1">
        <v>0.0</v>
      </c>
      <c r="II446" s="1">
        <v>29.4792</v>
      </c>
      <c r="IJ446" s="1">
        <v>170.551</v>
      </c>
      <c r="IK446" s="1">
        <v>25.1496</v>
      </c>
      <c r="IL446" s="1">
        <v>100.805</v>
      </c>
      <c r="IM446" s="1">
        <v>100.55</v>
      </c>
      <c r="IN446" s="1" t="s">
        <v>365</v>
      </c>
    </row>
    <row r="447" ht="15.75" customHeight="1">
      <c r="A447" s="1">
        <v>431.0</v>
      </c>
      <c r="B447" s="1">
        <v>1.6604885946E9</v>
      </c>
      <c r="C447" s="1">
        <v>4465.5</v>
      </c>
      <c r="D447" s="1" t="s">
        <v>1219</v>
      </c>
      <c r="E447" s="1" t="s">
        <v>1220</v>
      </c>
      <c r="F447" s="1">
        <v>1.0</v>
      </c>
      <c r="G447" s="1" t="s">
        <v>1167</v>
      </c>
      <c r="H447" s="1" t="s">
        <v>350</v>
      </c>
      <c r="I447" s="1" t="s">
        <v>351</v>
      </c>
      <c r="J447" s="1" t="s">
        <v>352</v>
      </c>
      <c r="K447" s="1" t="s">
        <v>1168</v>
      </c>
      <c r="L447" s="1" t="s">
        <v>1169</v>
      </c>
      <c r="M447" s="1" t="s">
        <v>354</v>
      </c>
      <c r="N447" s="1">
        <v>1.6604885866E9</v>
      </c>
      <c r="O447" s="1">
        <f t="shared" si="1"/>
        <v>0.001743557361</v>
      </c>
      <c r="P447" s="1">
        <f t="shared" si="2"/>
        <v>1.743557361</v>
      </c>
      <c r="Q447" s="1">
        <f t="shared" si="3"/>
        <v>0.1971458782</v>
      </c>
      <c r="R447" s="1">
        <f t="shared" si="4"/>
        <v>74.1654</v>
      </c>
      <c r="S447" s="1">
        <f t="shared" si="5"/>
        <v>67.98384361</v>
      </c>
      <c r="T447" s="1">
        <f t="shared" si="6"/>
        <v>6.782435359</v>
      </c>
      <c r="U447" s="1">
        <f t="shared" si="7"/>
        <v>7.399140806</v>
      </c>
      <c r="V447" s="1">
        <f t="shared" si="8"/>
        <v>0.08424151522</v>
      </c>
      <c r="W447" s="1">
        <f t="shared" si="9"/>
        <v>2.923474697</v>
      </c>
      <c r="X447" s="1">
        <f t="shared" si="10"/>
        <v>0.08291582443</v>
      </c>
      <c r="Y447" s="1">
        <f t="shared" si="11"/>
        <v>0.05193976049</v>
      </c>
      <c r="Z447" s="1">
        <f t="shared" si="12"/>
        <v>321.518793</v>
      </c>
      <c r="AA447" s="1">
        <f t="shared" si="13"/>
        <v>32.43959669</v>
      </c>
      <c r="AB447" s="1">
        <f t="shared" si="14"/>
        <v>31.81605625</v>
      </c>
      <c r="AC447" s="1">
        <f t="shared" si="15"/>
        <v>4.725593029</v>
      </c>
      <c r="AD447" s="1">
        <f t="shared" si="16"/>
        <v>59.98462296</v>
      </c>
      <c r="AE447" s="1">
        <f t="shared" si="17"/>
        <v>2.705856511</v>
      </c>
      <c r="AF447" s="1">
        <f t="shared" si="18"/>
        <v>4.510916928</v>
      </c>
      <c r="AG447" s="1">
        <f t="shared" si="19"/>
        <v>2.019736517</v>
      </c>
      <c r="AH447" s="1">
        <f t="shared" si="20"/>
        <v>-76.89087963</v>
      </c>
      <c r="AI447" s="1">
        <f t="shared" si="21"/>
        <v>-128.9016393</v>
      </c>
      <c r="AJ447" s="1">
        <f t="shared" si="22"/>
        <v>-9.941125575</v>
      </c>
      <c r="AK447" s="1">
        <f t="shared" si="23"/>
        <v>105.7851485</v>
      </c>
      <c r="AL447" s="1">
        <f t="shared" si="24"/>
        <v>21.51707491</v>
      </c>
      <c r="AM447" s="1">
        <f t="shared" si="25"/>
        <v>1.7420846</v>
      </c>
      <c r="AN447" s="1">
        <f t="shared" si="26"/>
        <v>0.1971458782</v>
      </c>
      <c r="AO447" s="1">
        <v>127.8745156836539</v>
      </c>
      <c r="AP447" s="1">
        <v>105.088166060606</v>
      </c>
      <c r="AQ447" s="1">
        <v>4.39527415998099</v>
      </c>
      <c r="AR447" s="1">
        <v>65.0836536357032</v>
      </c>
      <c r="AS447" s="1">
        <f t="shared" si="27"/>
        <v>1.743557361</v>
      </c>
      <c r="AT447" s="1">
        <v>25.08740548264145</v>
      </c>
      <c r="AU447" s="1">
        <v>27.1224103030303</v>
      </c>
      <c r="AV447" s="1">
        <v>-7.877427590292978E-7</v>
      </c>
      <c r="AW447" s="1">
        <v>81.89149428523082</v>
      </c>
      <c r="AX447" s="1">
        <v>0.0</v>
      </c>
      <c r="AY447" s="1">
        <v>0.0</v>
      </c>
      <c r="AZ447" s="1">
        <f t="shared" si="28"/>
        <v>1</v>
      </c>
      <c r="BA447" s="1">
        <f t="shared" si="29"/>
        <v>0</v>
      </c>
      <c r="BB447" s="1">
        <f t="shared" si="30"/>
        <v>52001.47388</v>
      </c>
      <c r="BC447" s="1">
        <f t="shared" si="31"/>
        <v>2000.0175</v>
      </c>
      <c r="BD447" s="1">
        <f t="shared" si="32"/>
        <v>1681.2147</v>
      </c>
      <c r="BE447" s="1">
        <f t="shared" si="33"/>
        <v>0.8405999948</v>
      </c>
      <c r="BF447" s="1">
        <f t="shared" si="34"/>
        <v>0.1607579899</v>
      </c>
      <c r="BG447" s="1">
        <v>6.0</v>
      </c>
      <c r="BH447" s="1">
        <v>0.5</v>
      </c>
      <c r="BI447" s="1" t="s">
        <v>355</v>
      </c>
      <c r="BJ447" s="1">
        <v>2.0</v>
      </c>
      <c r="BK447" s="1" t="b">
        <v>1</v>
      </c>
      <c r="BL447" s="1">
        <v>1.6604885866E9</v>
      </c>
      <c r="BM447" s="1">
        <v>74.1654</v>
      </c>
      <c r="BN447" s="1">
        <v>100.134275</v>
      </c>
      <c r="BO447" s="1">
        <v>27.12219375</v>
      </c>
      <c r="BP447" s="1">
        <v>25.0889125</v>
      </c>
      <c r="BQ447" s="1">
        <v>73.541875</v>
      </c>
      <c r="BR447" s="1">
        <v>27.1108</v>
      </c>
      <c r="BS447" s="1">
        <v>500.1281875</v>
      </c>
      <c r="BT447" s="1">
        <v>99.6655</v>
      </c>
      <c r="BU447" s="1">
        <v>0.0999001125</v>
      </c>
      <c r="BV447" s="1">
        <v>30.99820625</v>
      </c>
      <c r="BW447" s="1">
        <v>31.81605625</v>
      </c>
      <c r="BX447" s="1">
        <v>999.9</v>
      </c>
      <c r="BY447" s="1">
        <v>0.0</v>
      </c>
      <c r="BZ447" s="1">
        <v>0.0</v>
      </c>
      <c r="CA447" s="1">
        <v>9998.85625</v>
      </c>
      <c r="CB447" s="1">
        <v>0.0</v>
      </c>
      <c r="CC447" s="1">
        <v>20.94515625</v>
      </c>
      <c r="CD447" s="1">
        <v>-25.9689125</v>
      </c>
      <c r="CE447" s="1">
        <v>76.23296875</v>
      </c>
      <c r="CF447" s="1">
        <v>102.71118125</v>
      </c>
      <c r="CG447" s="1">
        <v>2.0332725</v>
      </c>
      <c r="CH447" s="1">
        <v>100.134275</v>
      </c>
      <c r="CI447" s="1">
        <v>25.0889125</v>
      </c>
      <c r="CJ447" s="1">
        <v>2.703146875</v>
      </c>
      <c r="CK447" s="1">
        <v>2.500499375</v>
      </c>
      <c r="CL447" s="1">
        <v>22.304275</v>
      </c>
      <c r="CM447" s="1">
        <v>21.02975625</v>
      </c>
      <c r="CN447" s="1">
        <v>2000.0175</v>
      </c>
      <c r="CO447" s="1">
        <v>0.9800018125000001</v>
      </c>
      <c r="CP447" s="1">
        <v>0.01999858125</v>
      </c>
      <c r="CQ447" s="1">
        <v>0.0</v>
      </c>
      <c r="CR447" s="1">
        <v>2.8680625</v>
      </c>
      <c r="CS447" s="1">
        <v>0.0</v>
      </c>
      <c r="CT447" s="1">
        <v>38737.71249999999</v>
      </c>
      <c r="CU447" s="1">
        <v>17412.48125</v>
      </c>
      <c r="CV447" s="1">
        <v>39.7066875</v>
      </c>
      <c r="CW447" s="1">
        <v>40.625</v>
      </c>
      <c r="CX447" s="1">
        <v>39.625</v>
      </c>
      <c r="CY447" s="1">
        <v>39.128875</v>
      </c>
      <c r="CZ447" s="1">
        <v>39.91374999999999</v>
      </c>
      <c r="DA447" s="1">
        <v>1960.0175</v>
      </c>
      <c r="DB447" s="1">
        <v>40.0</v>
      </c>
      <c r="DC447" s="1">
        <v>0.0</v>
      </c>
      <c r="DD447" s="1">
        <v>1.660488593E9</v>
      </c>
      <c r="DE447" s="1">
        <v>0.0</v>
      </c>
      <c r="DF447" s="1">
        <v>1.6604883686E9</v>
      </c>
      <c r="DG447" s="1" t="s">
        <v>1170</v>
      </c>
      <c r="DH447" s="1">
        <v>1.6604883601E9</v>
      </c>
      <c r="DI447" s="1">
        <v>1.6604883686E9</v>
      </c>
      <c r="DJ447" s="1">
        <v>14.0</v>
      </c>
      <c r="DK447" s="1">
        <v>0.512</v>
      </c>
      <c r="DL447" s="1">
        <v>0.001</v>
      </c>
      <c r="DM447" s="1">
        <v>1.359</v>
      </c>
      <c r="DN447" s="1">
        <v>0.018</v>
      </c>
      <c r="DO447" s="1">
        <v>400.0</v>
      </c>
      <c r="DP447" s="1">
        <v>25.0</v>
      </c>
      <c r="DQ447" s="1">
        <v>0.25</v>
      </c>
      <c r="DR447" s="1">
        <v>0.07</v>
      </c>
      <c r="DS447" s="1">
        <v>-0.2123747327784088</v>
      </c>
      <c r="DT447" s="1">
        <v>2.602333422798892</v>
      </c>
      <c r="DU447" s="1">
        <v>0.2016358109808079</v>
      </c>
      <c r="DV447" s="1">
        <v>0.0</v>
      </c>
      <c r="DW447" s="1">
        <v>20.9566633302217</v>
      </c>
      <c r="DX447" s="1">
        <v>76.67650842851485</v>
      </c>
      <c r="DY447" s="1">
        <v>5.836807158813695</v>
      </c>
      <c r="DZ447" s="1">
        <v>0.0</v>
      </c>
      <c r="EA447" s="1">
        <v>-26.52927333333333</v>
      </c>
      <c r="EB447" s="1">
        <v>-85.31105672969969</v>
      </c>
      <c r="EC447" s="1">
        <v>6.283099390265568</v>
      </c>
      <c r="ED447" s="1">
        <v>0.0</v>
      </c>
      <c r="EE447" s="1">
        <v>74.07495951795028</v>
      </c>
      <c r="EF447" s="1">
        <v>138.6158392916929</v>
      </c>
      <c r="EG447" s="1">
        <v>10.46398296197738</v>
      </c>
      <c r="EH447" s="1">
        <v>0.0</v>
      </c>
      <c r="EI447" s="1">
        <v>2.031878</v>
      </c>
      <c r="EJ447" s="1">
        <v>0.02724720450281541</v>
      </c>
      <c r="EK447" s="1">
        <v>0.003109440624935636</v>
      </c>
      <c r="EL447" s="1">
        <v>1.0</v>
      </c>
      <c r="EM447" s="1">
        <v>2.019664152122515</v>
      </c>
      <c r="EN447" s="1">
        <v>0.001941290851651643</v>
      </c>
      <c r="EO447" s="1">
        <v>9.87575339190954E-4</v>
      </c>
      <c r="EP447" s="1">
        <v>1.0</v>
      </c>
      <c r="EQ447" s="1">
        <v>2.0</v>
      </c>
      <c r="ER447" s="1">
        <v>6.0</v>
      </c>
      <c r="ES447" s="1" t="s">
        <v>384</v>
      </c>
      <c r="ET447" s="1">
        <v>2.94474</v>
      </c>
      <c r="EU447" s="1">
        <v>2.80127</v>
      </c>
      <c r="EV447" s="1">
        <v>0.0274396</v>
      </c>
      <c r="EW447" s="1">
        <v>0.0360609</v>
      </c>
      <c r="EX447" s="1">
        <v>0.118296</v>
      </c>
      <c r="EY447" s="1">
        <v>0.112047</v>
      </c>
      <c r="EZ447" s="1">
        <v>20009.7</v>
      </c>
      <c r="FA447" s="1">
        <v>20800.8</v>
      </c>
      <c r="FB447" s="1">
        <v>23914.8</v>
      </c>
      <c r="FC447" s="1">
        <v>25100.2</v>
      </c>
      <c r="FD447" s="1">
        <v>33738.4</v>
      </c>
      <c r="FE447" s="1">
        <v>35577.1</v>
      </c>
      <c r="FF447" s="1">
        <v>43587.1</v>
      </c>
      <c r="FG447" s="1">
        <v>46393.2</v>
      </c>
      <c r="FH447" s="1">
        <v>1.99048</v>
      </c>
      <c r="FI447" s="1">
        <v>1.89463</v>
      </c>
      <c r="FJ447" s="1">
        <v>0.177123</v>
      </c>
      <c r="FK447" s="1">
        <v>0.0</v>
      </c>
      <c r="FL447" s="1">
        <v>28.942</v>
      </c>
      <c r="FM447" s="1">
        <v>999.9</v>
      </c>
      <c r="FN447" s="1">
        <v>59.7</v>
      </c>
      <c r="FO447" s="1">
        <v>34.3</v>
      </c>
      <c r="FP447" s="1">
        <v>32.5433</v>
      </c>
      <c r="FQ447" s="1">
        <v>63.5639</v>
      </c>
      <c r="FR447" s="1">
        <v>25.8814</v>
      </c>
      <c r="FS447" s="1">
        <v>1.0</v>
      </c>
      <c r="FT447" s="1">
        <v>0.211552</v>
      </c>
      <c r="FU447" s="1">
        <v>-0.20662</v>
      </c>
      <c r="FV447" s="1">
        <v>20.3242</v>
      </c>
      <c r="FW447" s="1">
        <v>5.21205</v>
      </c>
      <c r="FX447" s="1">
        <v>11.9051</v>
      </c>
      <c r="FY447" s="1">
        <v>5.00285</v>
      </c>
      <c r="FZ447" s="1">
        <v>3.2902</v>
      </c>
      <c r="GA447" s="1">
        <v>9999.0</v>
      </c>
      <c r="GB447" s="1">
        <v>9999.0</v>
      </c>
      <c r="GC447" s="1">
        <v>9999.0</v>
      </c>
      <c r="GD447" s="1">
        <v>999.9</v>
      </c>
      <c r="GE447" s="1">
        <v>1.85944</v>
      </c>
      <c r="GF447" s="1">
        <v>1.85443</v>
      </c>
      <c r="GG447" s="1">
        <v>1.8576</v>
      </c>
      <c r="GH447" s="1">
        <v>1.85608</v>
      </c>
      <c r="GI447" s="1">
        <v>1.85486</v>
      </c>
      <c r="GJ447" s="1">
        <v>1.85455</v>
      </c>
      <c r="GK447" s="1">
        <v>1.85319</v>
      </c>
      <c r="GL447" s="1">
        <v>1.85637</v>
      </c>
      <c r="GM447" s="1">
        <v>0.0</v>
      </c>
      <c r="GN447" s="1">
        <v>0.0</v>
      </c>
      <c r="GO447" s="1">
        <v>0.0</v>
      </c>
      <c r="GP447" s="1">
        <v>0.0</v>
      </c>
      <c r="GQ447" s="1" t="s">
        <v>358</v>
      </c>
      <c r="GR447" s="1" t="s">
        <v>359</v>
      </c>
      <c r="GS447" s="1" t="s">
        <v>360</v>
      </c>
      <c r="GT447" s="1" t="s">
        <v>360</v>
      </c>
      <c r="GU447" s="1" t="s">
        <v>360</v>
      </c>
      <c r="GV447" s="1" t="s">
        <v>360</v>
      </c>
      <c r="GW447" s="1">
        <v>0.0</v>
      </c>
      <c r="GX447" s="1">
        <v>100.0</v>
      </c>
      <c r="GY447" s="1">
        <v>100.0</v>
      </c>
      <c r="GZ447" s="1">
        <v>0.7</v>
      </c>
      <c r="HA447" s="1">
        <v>0.0114</v>
      </c>
      <c r="HB447" s="1">
        <v>0.4317975509975271</v>
      </c>
      <c r="HC447" s="1">
        <v>0.002678124759318837</v>
      </c>
      <c r="HD447" s="1">
        <v>-9.373761146515732E-7</v>
      </c>
      <c r="HE447" s="1">
        <v>1.391563784175389E-10</v>
      </c>
      <c r="HF447" s="1">
        <v>-0.07434471693642732</v>
      </c>
      <c r="HG447" s="1">
        <v>0.01061361004592812</v>
      </c>
      <c r="HH447" s="1">
        <v>-3.086644042041478E-4</v>
      </c>
      <c r="HI447" s="1">
        <v>1.24720902217549E-6</v>
      </c>
      <c r="HJ447" s="1">
        <v>1.0</v>
      </c>
      <c r="HK447" s="1">
        <v>2093.0</v>
      </c>
      <c r="HL447" s="1">
        <v>2.0</v>
      </c>
      <c r="HM447" s="1">
        <v>27.0</v>
      </c>
      <c r="HN447" s="1">
        <v>3.9</v>
      </c>
      <c r="HO447" s="1">
        <v>3.8</v>
      </c>
      <c r="HP447" s="1">
        <v>0.511475</v>
      </c>
      <c r="HQ447" s="1">
        <v>2.36328</v>
      </c>
      <c r="HR447" s="1">
        <v>1.4978</v>
      </c>
      <c r="HS447" s="1">
        <v>2.30103</v>
      </c>
      <c r="HT447" s="1">
        <v>1.54785</v>
      </c>
      <c r="HU447" s="1">
        <v>2.28516</v>
      </c>
      <c r="HV447" s="1">
        <v>36.6706</v>
      </c>
      <c r="HW447" s="1">
        <v>14.5173</v>
      </c>
      <c r="HX447" s="1">
        <v>18.0</v>
      </c>
      <c r="HY447" s="1">
        <v>501.777</v>
      </c>
      <c r="HZ447" s="1">
        <v>505.352</v>
      </c>
      <c r="IA447" s="1">
        <v>29.4792</v>
      </c>
      <c r="IB447" s="1">
        <v>29.8749</v>
      </c>
      <c r="IC447" s="1">
        <v>29.9999</v>
      </c>
      <c r="ID447" s="1">
        <v>29.7408</v>
      </c>
      <c r="IE447" s="1">
        <v>29.839</v>
      </c>
      <c r="IF447" s="1">
        <v>10.2644</v>
      </c>
      <c r="IG447" s="1">
        <v>22.2091</v>
      </c>
      <c r="IH447" s="1">
        <v>0.0</v>
      </c>
      <c r="II447" s="1">
        <v>29.4792</v>
      </c>
      <c r="IJ447" s="1">
        <v>180.618</v>
      </c>
      <c r="IK447" s="1">
        <v>25.1496</v>
      </c>
      <c r="IL447" s="1">
        <v>100.804</v>
      </c>
      <c r="IM447" s="1">
        <v>100.551</v>
      </c>
      <c r="IN447" s="1" t="s">
        <v>365</v>
      </c>
    </row>
    <row r="448" ht="15.75" customHeight="1">
      <c r="A448" s="1">
        <v>432.0</v>
      </c>
      <c r="B448" s="1">
        <v>1.6604885956E9</v>
      </c>
      <c r="C448" s="1">
        <v>4466.5</v>
      </c>
      <c r="D448" s="1" t="s">
        <v>1221</v>
      </c>
      <c r="E448" s="1" t="s">
        <v>1222</v>
      </c>
      <c r="F448" s="1">
        <v>1.0</v>
      </c>
      <c r="G448" s="1" t="s">
        <v>1167</v>
      </c>
      <c r="H448" s="1" t="s">
        <v>350</v>
      </c>
      <c r="I448" s="1" t="s">
        <v>351</v>
      </c>
      <c r="J448" s="1" t="s">
        <v>352</v>
      </c>
      <c r="K448" s="1" t="s">
        <v>1168</v>
      </c>
      <c r="L448" s="1" t="s">
        <v>1169</v>
      </c>
      <c r="M448" s="1" t="s">
        <v>354</v>
      </c>
      <c r="N448" s="1">
        <v>1.660488588099999E9</v>
      </c>
      <c r="O448" s="1">
        <f t="shared" si="1"/>
        <v>0.001743986327</v>
      </c>
      <c r="P448" s="1">
        <f t="shared" si="2"/>
        <v>1.743986327</v>
      </c>
      <c r="Q448" s="1">
        <f t="shared" si="3"/>
        <v>0.3045124983</v>
      </c>
      <c r="R448" s="1">
        <f t="shared" si="4"/>
        <v>79.03038</v>
      </c>
      <c r="S448" s="1">
        <f t="shared" si="5"/>
        <v>70.65685157</v>
      </c>
      <c r="T448" s="1">
        <f t="shared" si="6"/>
        <v>7.049105974</v>
      </c>
      <c r="U448" s="1">
        <f t="shared" si="7"/>
        <v>7.884494021</v>
      </c>
      <c r="V448" s="1">
        <f t="shared" si="8"/>
        <v>0.08426490132</v>
      </c>
      <c r="W448" s="1">
        <f t="shared" si="9"/>
        <v>2.923759822</v>
      </c>
      <c r="X448" s="1">
        <f t="shared" si="10"/>
        <v>0.08293860779</v>
      </c>
      <c r="Y448" s="1">
        <f t="shared" si="11"/>
        <v>0.05195405314</v>
      </c>
      <c r="Z448" s="1">
        <f t="shared" si="12"/>
        <v>321.51866</v>
      </c>
      <c r="AA448" s="1">
        <f t="shared" si="13"/>
        <v>32.43948753</v>
      </c>
      <c r="AB448" s="1">
        <f t="shared" si="14"/>
        <v>31.81585333</v>
      </c>
      <c r="AC448" s="1">
        <f t="shared" si="15"/>
        <v>4.725538681</v>
      </c>
      <c r="AD448" s="1">
        <f t="shared" si="16"/>
        <v>59.98425621</v>
      </c>
      <c r="AE448" s="1">
        <f t="shared" si="17"/>
        <v>2.705860603</v>
      </c>
      <c r="AF448" s="1">
        <f t="shared" si="18"/>
        <v>4.510951329</v>
      </c>
      <c r="AG448" s="1">
        <f t="shared" si="19"/>
        <v>2.019678078</v>
      </c>
      <c r="AH448" s="1">
        <f t="shared" si="20"/>
        <v>-76.90979704</v>
      </c>
      <c r="AI448" s="1">
        <f t="shared" si="21"/>
        <v>-128.8611437</v>
      </c>
      <c r="AJ448" s="1">
        <f t="shared" si="22"/>
        <v>-9.937029925</v>
      </c>
      <c r="AK448" s="1">
        <f t="shared" si="23"/>
        <v>105.8106893</v>
      </c>
      <c r="AL448" s="1">
        <f t="shared" si="24"/>
        <v>23.41566008</v>
      </c>
      <c r="AM448" s="1">
        <f t="shared" si="25"/>
        <v>1.742667824</v>
      </c>
      <c r="AN448" s="1">
        <f t="shared" si="26"/>
        <v>0.3045124983</v>
      </c>
      <c r="AO448" s="1">
        <v>132.9663664723105</v>
      </c>
      <c r="AP448" s="1">
        <v>109.6400709090909</v>
      </c>
      <c r="AQ448" s="1">
        <v>4.47485406865649</v>
      </c>
      <c r="AR448" s="1">
        <v>65.0836536357032</v>
      </c>
      <c r="AS448" s="1">
        <f t="shared" si="27"/>
        <v>1.743986327</v>
      </c>
      <c r="AT448" s="1">
        <v>25.08647726516804</v>
      </c>
      <c r="AU448" s="1">
        <v>27.1219309090909</v>
      </c>
      <c r="AV448" s="1">
        <v>2.978980391192186E-6</v>
      </c>
      <c r="AW448" s="1">
        <v>81.89149428523082</v>
      </c>
      <c r="AX448" s="1">
        <v>0.0</v>
      </c>
      <c r="AY448" s="1">
        <v>0.0</v>
      </c>
      <c r="AZ448" s="1">
        <f t="shared" si="28"/>
        <v>1</v>
      </c>
      <c r="BA448" s="1">
        <f t="shared" si="29"/>
        <v>0</v>
      </c>
      <c r="BB448" s="1">
        <f t="shared" si="30"/>
        <v>52009.56614</v>
      </c>
      <c r="BC448" s="1">
        <f t="shared" si="31"/>
        <v>2000.016667</v>
      </c>
      <c r="BD448" s="1">
        <f t="shared" si="32"/>
        <v>1681.214</v>
      </c>
      <c r="BE448" s="1">
        <f t="shared" si="33"/>
        <v>0.840599995</v>
      </c>
      <c r="BF448" s="1">
        <f t="shared" si="34"/>
        <v>0.1607579904</v>
      </c>
      <c r="BG448" s="1">
        <v>6.0</v>
      </c>
      <c r="BH448" s="1">
        <v>0.5</v>
      </c>
      <c r="BI448" s="1" t="s">
        <v>355</v>
      </c>
      <c r="BJ448" s="1">
        <v>2.0</v>
      </c>
      <c r="BK448" s="1" t="b">
        <v>1</v>
      </c>
      <c r="BL448" s="1">
        <v>1.660488588099999E9</v>
      </c>
      <c r="BM448" s="1">
        <v>79.03038</v>
      </c>
      <c r="BN448" s="1">
        <v>107.2868</v>
      </c>
      <c r="BO448" s="1">
        <v>27.12224666666667</v>
      </c>
      <c r="BP448" s="1">
        <v>25.08831333333334</v>
      </c>
      <c r="BQ448" s="1">
        <v>78.39455333333333</v>
      </c>
      <c r="BR448" s="1">
        <v>27.11086</v>
      </c>
      <c r="BS448" s="1">
        <v>500.1351999999999</v>
      </c>
      <c r="BT448" s="1">
        <v>99.66545333333332</v>
      </c>
      <c r="BU448" s="1">
        <v>0.09990299333333334</v>
      </c>
      <c r="BV448" s="1">
        <v>30.99834</v>
      </c>
      <c r="BW448" s="1">
        <v>31.81585333333334</v>
      </c>
      <c r="BX448" s="1">
        <v>999.8999999999999</v>
      </c>
      <c r="BY448" s="1">
        <v>0.0</v>
      </c>
      <c r="BZ448" s="1">
        <v>0.0</v>
      </c>
      <c r="CA448" s="1">
        <v>10000.488</v>
      </c>
      <c r="CB448" s="1">
        <v>0.0</v>
      </c>
      <c r="CC448" s="1">
        <v>21.13503333333334</v>
      </c>
      <c r="CD448" s="1">
        <v>-28.25646</v>
      </c>
      <c r="CE448" s="1">
        <v>81.23361333333332</v>
      </c>
      <c r="CF448" s="1">
        <v>110.0477133333333</v>
      </c>
      <c r="CG448" s="1">
        <v>2.033932</v>
      </c>
      <c r="CH448" s="1">
        <v>107.2868</v>
      </c>
      <c r="CI448" s="1">
        <v>25.08831333333334</v>
      </c>
      <c r="CJ448" s="1">
        <v>2.703152000000001</v>
      </c>
      <c r="CK448" s="1">
        <v>2.500438666666667</v>
      </c>
      <c r="CL448" s="1">
        <v>22.3043</v>
      </c>
      <c r="CM448" s="1">
        <v>21.02936</v>
      </c>
      <c r="CN448" s="1">
        <v>2000.016666666667</v>
      </c>
      <c r="CO448" s="1">
        <v>0.9800018000000003</v>
      </c>
      <c r="CP448" s="1">
        <v>0.01999859333333333</v>
      </c>
      <c r="CQ448" s="1">
        <v>0.0</v>
      </c>
      <c r="CR448" s="1">
        <v>2.8608</v>
      </c>
      <c r="CS448" s="1">
        <v>0.0</v>
      </c>
      <c r="CT448" s="1">
        <v>38730.07999999999</v>
      </c>
      <c r="CU448" s="1">
        <v>17412.47333333334</v>
      </c>
      <c r="CV448" s="1">
        <v>39.6996</v>
      </c>
      <c r="CW448" s="1">
        <v>40.625</v>
      </c>
      <c r="CX448" s="1">
        <v>39.625</v>
      </c>
      <c r="CY448" s="1">
        <v>39.12913333333334</v>
      </c>
      <c r="CZ448" s="1">
        <v>39.90806666666666</v>
      </c>
      <c r="DA448" s="1">
        <v>1960.016666666667</v>
      </c>
      <c r="DB448" s="1">
        <v>40.0</v>
      </c>
      <c r="DC448" s="1">
        <v>0.0</v>
      </c>
      <c r="DD448" s="1">
        <v>1.6604885936E9</v>
      </c>
      <c r="DE448" s="1">
        <v>0.0</v>
      </c>
      <c r="DF448" s="1">
        <v>1.6604883686E9</v>
      </c>
      <c r="DG448" s="1" t="s">
        <v>1170</v>
      </c>
      <c r="DH448" s="1">
        <v>1.6604883601E9</v>
      </c>
      <c r="DI448" s="1">
        <v>1.6604883686E9</v>
      </c>
      <c r="DJ448" s="1">
        <v>14.0</v>
      </c>
      <c r="DK448" s="1">
        <v>0.512</v>
      </c>
      <c r="DL448" s="1">
        <v>0.001</v>
      </c>
      <c r="DM448" s="1">
        <v>1.359</v>
      </c>
      <c r="DN448" s="1">
        <v>0.018</v>
      </c>
      <c r="DO448" s="1">
        <v>400.0</v>
      </c>
      <c r="DP448" s="1">
        <v>25.0</v>
      </c>
      <c r="DQ448" s="1">
        <v>0.25</v>
      </c>
      <c r="DR448" s="1">
        <v>0.07</v>
      </c>
      <c r="DS448" s="1">
        <v>-0.1538855697482762</v>
      </c>
      <c r="DT448" s="1">
        <v>2.751238531549881</v>
      </c>
      <c r="DU448" s="1">
        <v>0.2073306774794173</v>
      </c>
      <c r="DV448" s="1">
        <v>0.0</v>
      </c>
      <c r="DW448" s="1">
        <v>22.20563023406913</v>
      </c>
      <c r="DX448" s="1">
        <v>69.13161258618909</v>
      </c>
      <c r="DY448" s="1">
        <v>5.271053877984657</v>
      </c>
      <c r="DZ448" s="1">
        <v>0.0</v>
      </c>
      <c r="EA448" s="1">
        <v>-27.92359666666666</v>
      </c>
      <c r="EB448" s="1">
        <v>-76.71482536151274</v>
      </c>
      <c r="EC448" s="1">
        <v>5.65605721125493</v>
      </c>
      <c r="ED448" s="1">
        <v>0.0</v>
      </c>
      <c r="EE448" s="1">
        <v>76.30247496499103</v>
      </c>
      <c r="EF448" s="1">
        <v>148.0777677975189</v>
      </c>
      <c r="EG448" s="1">
        <v>11.11379502571418</v>
      </c>
      <c r="EH448" s="1">
        <v>0.0</v>
      </c>
      <c r="EI448" s="1">
        <v>2.0324365</v>
      </c>
      <c r="EJ448" s="1">
        <v>0.02606026266415772</v>
      </c>
      <c r="EK448" s="1">
        <v>0.002989992934774303</v>
      </c>
      <c r="EL448" s="1">
        <v>1.0</v>
      </c>
      <c r="EM448" s="1">
        <v>2.01970544541319</v>
      </c>
      <c r="EN448" s="1">
        <v>0.006621065157527134</v>
      </c>
      <c r="EO448" s="1">
        <v>0.00105088575441938</v>
      </c>
      <c r="EP448" s="1">
        <v>1.0</v>
      </c>
      <c r="EQ448" s="1">
        <v>2.0</v>
      </c>
      <c r="ER448" s="1">
        <v>6.0</v>
      </c>
      <c r="ES448" s="1" t="s">
        <v>384</v>
      </c>
      <c r="ET448" s="1">
        <v>2.94462</v>
      </c>
      <c r="EU448" s="1">
        <v>2.80127</v>
      </c>
      <c r="EV448" s="1">
        <v>0.0285601</v>
      </c>
      <c r="EW448" s="1">
        <v>0.0372711</v>
      </c>
      <c r="EX448" s="1">
        <v>0.118297</v>
      </c>
      <c r="EY448" s="1">
        <v>0.112048</v>
      </c>
      <c r="EZ448" s="1">
        <v>19986.7</v>
      </c>
      <c r="FA448" s="1">
        <v>20774.7</v>
      </c>
      <c r="FB448" s="1">
        <v>23914.9</v>
      </c>
      <c r="FC448" s="1">
        <v>25100.2</v>
      </c>
      <c r="FD448" s="1">
        <v>33738.5</v>
      </c>
      <c r="FE448" s="1">
        <v>35577.2</v>
      </c>
      <c r="FF448" s="1">
        <v>43587.2</v>
      </c>
      <c r="FG448" s="1">
        <v>46393.3</v>
      </c>
      <c r="FH448" s="1">
        <v>1.99053</v>
      </c>
      <c r="FI448" s="1">
        <v>1.8948</v>
      </c>
      <c r="FJ448" s="1">
        <v>0.176731</v>
      </c>
      <c r="FK448" s="1">
        <v>0.0</v>
      </c>
      <c r="FL448" s="1">
        <v>28.9427</v>
      </c>
      <c r="FM448" s="1">
        <v>999.9</v>
      </c>
      <c r="FN448" s="1">
        <v>59.7</v>
      </c>
      <c r="FO448" s="1">
        <v>34.3</v>
      </c>
      <c r="FP448" s="1">
        <v>32.5431</v>
      </c>
      <c r="FQ448" s="1">
        <v>63.7939</v>
      </c>
      <c r="FR448" s="1">
        <v>25.7252</v>
      </c>
      <c r="FS448" s="1">
        <v>1.0</v>
      </c>
      <c r="FT448" s="1">
        <v>0.211565</v>
      </c>
      <c r="FU448" s="1">
        <v>-0.206686</v>
      </c>
      <c r="FV448" s="1">
        <v>20.3241</v>
      </c>
      <c r="FW448" s="1">
        <v>5.21145</v>
      </c>
      <c r="FX448" s="1">
        <v>11.9054</v>
      </c>
      <c r="FY448" s="1">
        <v>5.00265</v>
      </c>
      <c r="FZ448" s="1">
        <v>3.29013</v>
      </c>
      <c r="GA448" s="1">
        <v>9999.0</v>
      </c>
      <c r="GB448" s="1">
        <v>9999.0</v>
      </c>
      <c r="GC448" s="1">
        <v>9999.0</v>
      </c>
      <c r="GD448" s="1">
        <v>999.9</v>
      </c>
      <c r="GE448" s="1">
        <v>1.85944</v>
      </c>
      <c r="GF448" s="1">
        <v>1.85445</v>
      </c>
      <c r="GG448" s="1">
        <v>1.8576</v>
      </c>
      <c r="GH448" s="1">
        <v>1.85608</v>
      </c>
      <c r="GI448" s="1">
        <v>1.85487</v>
      </c>
      <c r="GJ448" s="1">
        <v>1.85455</v>
      </c>
      <c r="GK448" s="1">
        <v>1.85319</v>
      </c>
      <c r="GL448" s="1">
        <v>1.85638</v>
      </c>
      <c r="GM448" s="1">
        <v>0.0</v>
      </c>
      <c r="GN448" s="1">
        <v>0.0</v>
      </c>
      <c r="GO448" s="1">
        <v>0.0</v>
      </c>
      <c r="GP448" s="1">
        <v>0.0</v>
      </c>
      <c r="GQ448" s="1" t="s">
        <v>358</v>
      </c>
      <c r="GR448" s="1" t="s">
        <v>359</v>
      </c>
      <c r="GS448" s="1" t="s">
        <v>360</v>
      </c>
      <c r="GT448" s="1" t="s">
        <v>360</v>
      </c>
      <c r="GU448" s="1" t="s">
        <v>360</v>
      </c>
      <c r="GV448" s="1" t="s">
        <v>360</v>
      </c>
      <c r="GW448" s="1">
        <v>0.0</v>
      </c>
      <c r="GX448" s="1">
        <v>100.0</v>
      </c>
      <c r="GY448" s="1">
        <v>100.0</v>
      </c>
      <c r="GZ448" s="1">
        <v>0.71</v>
      </c>
      <c r="HA448" s="1">
        <v>0.0114</v>
      </c>
      <c r="HB448" s="1">
        <v>0.4317975509975271</v>
      </c>
      <c r="HC448" s="1">
        <v>0.002678124759318837</v>
      </c>
      <c r="HD448" s="1">
        <v>-9.373761146515732E-7</v>
      </c>
      <c r="HE448" s="1">
        <v>1.391563784175389E-10</v>
      </c>
      <c r="HF448" s="1">
        <v>-0.07434471693642732</v>
      </c>
      <c r="HG448" s="1">
        <v>0.01061361004592812</v>
      </c>
      <c r="HH448" s="1">
        <v>-3.086644042041478E-4</v>
      </c>
      <c r="HI448" s="1">
        <v>1.24720902217549E-6</v>
      </c>
      <c r="HJ448" s="1">
        <v>1.0</v>
      </c>
      <c r="HK448" s="1">
        <v>2093.0</v>
      </c>
      <c r="HL448" s="1">
        <v>2.0</v>
      </c>
      <c r="HM448" s="1">
        <v>27.0</v>
      </c>
      <c r="HN448" s="1">
        <v>3.9</v>
      </c>
      <c r="HO448" s="1">
        <v>3.8</v>
      </c>
      <c r="HP448" s="1">
        <v>0.524902</v>
      </c>
      <c r="HQ448" s="1">
        <v>2.34009</v>
      </c>
      <c r="HR448" s="1">
        <v>1.4978</v>
      </c>
      <c r="HS448" s="1">
        <v>2.30103</v>
      </c>
      <c r="HT448" s="1">
        <v>1.54785</v>
      </c>
      <c r="HU448" s="1">
        <v>2.41821</v>
      </c>
      <c r="HV448" s="1">
        <v>36.6706</v>
      </c>
      <c r="HW448" s="1">
        <v>14.5261</v>
      </c>
      <c r="HX448" s="1">
        <v>18.0</v>
      </c>
      <c r="HY448" s="1">
        <v>501.805</v>
      </c>
      <c r="HZ448" s="1">
        <v>505.463</v>
      </c>
      <c r="IA448" s="1">
        <v>29.4794</v>
      </c>
      <c r="IB448" s="1">
        <v>29.8742</v>
      </c>
      <c r="IC448" s="1">
        <v>29.9999</v>
      </c>
      <c r="ID448" s="1">
        <v>29.7407</v>
      </c>
      <c r="IE448" s="1">
        <v>29.8383</v>
      </c>
      <c r="IF448" s="1">
        <v>10.5504</v>
      </c>
      <c r="IG448" s="1">
        <v>22.2091</v>
      </c>
      <c r="IH448" s="1">
        <v>0.0</v>
      </c>
      <c r="II448" s="1">
        <v>29.4792</v>
      </c>
      <c r="IJ448" s="1">
        <v>180.618</v>
      </c>
      <c r="IK448" s="1">
        <v>25.1496</v>
      </c>
      <c r="IL448" s="1">
        <v>100.805</v>
      </c>
      <c r="IM448" s="1">
        <v>100.551</v>
      </c>
      <c r="IN448" s="1" t="s">
        <v>365</v>
      </c>
    </row>
    <row r="449" ht="15.75" customHeight="1">
      <c r="A449" s="1">
        <v>433.0</v>
      </c>
      <c r="B449" s="1">
        <v>1.6604885966E9</v>
      </c>
      <c r="C449" s="1">
        <v>4467.5</v>
      </c>
      <c r="D449" s="1" t="s">
        <v>1223</v>
      </c>
      <c r="E449" s="1" t="s">
        <v>1224</v>
      </c>
      <c r="F449" s="1">
        <v>1.0</v>
      </c>
      <c r="G449" s="1" t="s">
        <v>1167</v>
      </c>
      <c r="H449" s="1" t="s">
        <v>350</v>
      </c>
      <c r="I449" s="1" t="s">
        <v>351</v>
      </c>
      <c r="J449" s="1" t="s">
        <v>352</v>
      </c>
      <c r="K449" s="1" t="s">
        <v>1168</v>
      </c>
      <c r="L449" s="1" t="s">
        <v>1169</v>
      </c>
      <c r="M449" s="1" t="s">
        <v>354</v>
      </c>
      <c r="N449" s="1">
        <v>1.6604885886E9</v>
      </c>
      <c r="O449" s="1">
        <f t="shared" si="1"/>
        <v>0.001744757222</v>
      </c>
      <c r="P449" s="1">
        <f t="shared" si="2"/>
        <v>1.744757222</v>
      </c>
      <c r="Q449" s="1">
        <f t="shared" si="3"/>
        <v>0.3811942588</v>
      </c>
      <c r="R449" s="1">
        <f t="shared" si="4"/>
        <v>81.03935625</v>
      </c>
      <c r="S449" s="1">
        <f t="shared" si="5"/>
        <v>71.15121558</v>
      </c>
      <c r="T449" s="1">
        <f t="shared" si="6"/>
        <v>7.098433203</v>
      </c>
      <c r="U449" s="1">
        <f t="shared" si="7"/>
        <v>8.084928029</v>
      </c>
      <c r="V449" s="1">
        <f t="shared" si="8"/>
        <v>0.08430364523</v>
      </c>
      <c r="W449" s="1">
        <f t="shared" si="9"/>
        <v>2.923783446</v>
      </c>
      <c r="X449" s="1">
        <f t="shared" si="10"/>
        <v>0.0829761527</v>
      </c>
      <c r="Y449" s="1">
        <f t="shared" si="11"/>
        <v>0.05197762409</v>
      </c>
      <c r="Z449" s="1">
        <f t="shared" si="12"/>
        <v>321.5170973</v>
      </c>
      <c r="AA449" s="1">
        <f t="shared" si="13"/>
        <v>32.43941456</v>
      </c>
      <c r="AB449" s="1">
        <f t="shared" si="14"/>
        <v>31.8157875</v>
      </c>
      <c r="AC449" s="1">
        <f t="shared" si="15"/>
        <v>4.725521049</v>
      </c>
      <c r="AD449" s="1">
        <f t="shared" si="16"/>
        <v>59.98378916</v>
      </c>
      <c r="AE449" s="1">
        <f t="shared" si="17"/>
        <v>2.705862291</v>
      </c>
      <c r="AF449" s="1">
        <f t="shared" si="18"/>
        <v>4.510989267</v>
      </c>
      <c r="AG449" s="1">
        <f t="shared" si="19"/>
        <v>2.019658758</v>
      </c>
      <c r="AH449" s="1">
        <f t="shared" si="20"/>
        <v>-76.94379351</v>
      </c>
      <c r="AI449" s="1">
        <f t="shared" si="21"/>
        <v>-128.8285578</v>
      </c>
      <c r="AJ449" s="1">
        <f t="shared" si="22"/>
        <v>-9.934440806</v>
      </c>
      <c r="AK449" s="1">
        <f t="shared" si="23"/>
        <v>105.8103051</v>
      </c>
      <c r="AL449" s="1">
        <f t="shared" si="24"/>
        <v>23.8004975</v>
      </c>
      <c r="AM449" s="1">
        <f t="shared" si="25"/>
        <v>1.742876438</v>
      </c>
      <c r="AN449" s="1">
        <f t="shared" si="26"/>
        <v>0.3811942588</v>
      </c>
      <c r="AO449" s="1">
        <v>138.0713695394539</v>
      </c>
      <c r="AP449" s="1">
        <v>114.2685769696969</v>
      </c>
      <c r="AQ449" s="1">
        <v>4.549375498555436</v>
      </c>
      <c r="AR449" s="1">
        <v>65.0836536357032</v>
      </c>
      <c r="AS449" s="1">
        <f t="shared" si="27"/>
        <v>1.744757222</v>
      </c>
      <c r="AT449" s="1">
        <v>25.08572408752659</v>
      </c>
      <c r="AU449" s="1">
        <v>27.12205575757574</v>
      </c>
      <c r="AV449" s="1">
        <v>5.049331279706069E-6</v>
      </c>
      <c r="AW449" s="1">
        <v>81.89149428523082</v>
      </c>
      <c r="AX449" s="1">
        <v>0.0</v>
      </c>
      <c r="AY449" s="1">
        <v>0.0</v>
      </c>
      <c r="AZ449" s="1">
        <f t="shared" si="28"/>
        <v>1</v>
      </c>
      <c r="BA449" s="1">
        <f t="shared" si="29"/>
        <v>0</v>
      </c>
      <c r="BB449" s="1">
        <f t="shared" si="30"/>
        <v>52010.21533</v>
      </c>
      <c r="BC449" s="1">
        <f t="shared" si="31"/>
        <v>2000.006875</v>
      </c>
      <c r="BD449" s="1">
        <f t="shared" si="32"/>
        <v>1681.205775</v>
      </c>
      <c r="BE449" s="1">
        <f t="shared" si="33"/>
        <v>0.8405999979</v>
      </c>
      <c r="BF449" s="1">
        <f t="shared" si="34"/>
        <v>0.160757996</v>
      </c>
      <c r="BG449" s="1">
        <v>6.0</v>
      </c>
      <c r="BH449" s="1">
        <v>0.5</v>
      </c>
      <c r="BI449" s="1" t="s">
        <v>355</v>
      </c>
      <c r="BJ449" s="1">
        <v>2.0</v>
      </c>
      <c r="BK449" s="1" t="b">
        <v>1</v>
      </c>
      <c r="BL449" s="1">
        <v>1.6604885886E9</v>
      </c>
      <c r="BM449" s="1">
        <v>81.03935625</v>
      </c>
      <c r="BN449" s="1">
        <v>109.7615625</v>
      </c>
      <c r="BO449" s="1">
        <v>27.1222375</v>
      </c>
      <c r="BP449" s="1">
        <v>25.08806875</v>
      </c>
      <c r="BQ449" s="1">
        <v>80.39851875</v>
      </c>
      <c r="BR449" s="1">
        <v>27.11085</v>
      </c>
      <c r="BS449" s="1">
        <v>500.1371875</v>
      </c>
      <c r="BT449" s="1">
        <v>99.66554375000001</v>
      </c>
      <c r="BU449" s="1">
        <v>0.09990853125</v>
      </c>
      <c r="BV449" s="1">
        <v>30.9984875</v>
      </c>
      <c r="BW449" s="1">
        <v>31.8157875</v>
      </c>
      <c r="BX449" s="1">
        <v>999.9</v>
      </c>
      <c r="BY449" s="1">
        <v>0.0</v>
      </c>
      <c r="BZ449" s="1">
        <v>0.0</v>
      </c>
      <c r="CA449" s="1">
        <v>10000.61375</v>
      </c>
      <c r="CB449" s="1">
        <v>0.0</v>
      </c>
      <c r="CC449" s="1">
        <v>21.30038125</v>
      </c>
      <c r="CD449" s="1">
        <v>-28.72225</v>
      </c>
      <c r="CE449" s="1">
        <v>83.298575</v>
      </c>
      <c r="CF449" s="1">
        <v>112.58610625</v>
      </c>
      <c r="CG449" s="1">
        <v>2.034165625</v>
      </c>
      <c r="CH449" s="1">
        <v>109.7615625</v>
      </c>
      <c r="CI449" s="1">
        <v>25.08806875</v>
      </c>
      <c r="CJ449" s="1">
        <v>2.703153125</v>
      </c>
      <c r="CK449" s="1">
        <v>2.50041625</v>
      </c>
      <c r="CL449" s="1">
        <v>22.30430625</v>
      </c>
      <c r="CM449" s="1">
        <v>21.0292125</v>
      </c>
      <c r="CN449" s="1">
        <v>2000.006875</v>
      </c>
      <c r="CO449" s="1">
        <v>0.9800016250000001</v>
      </c>
      <c r="CP449" s="1">
        <v>0.0199987625</v>
      </c>
      <c r="CQ449" s="1">
        <v>0.0</v>
      </c>
      <c r="CR449" s="1">
        <v>2.8179375</v>
      </c>
      <c r="CS449" s="1">
        <v>0.0</v>
      </c>
      <c r="CT449" s="1">
        <v>38730.51875</v>
      </c>
      <c r="CU449" s="1">
        <v>17412.3875</v>
      </c>
      <c r="CV449" s="1">
        <v>39.6988125</v>
      </c>
      <c r="CW449" s="1">
        <v>40.625</v>
      </c>
      <c r="CX449" s="1">
        <v>39.625</v>
      </c>
      <c r="CY449" s="1">
        <v>39.128875</v>
      </c>
      <c r="CZ449" s="1">
        <v>39.906</v>
      </c>
      <c r="DA449" s="1">
        <v>1960.006875</v>
      </c>
      <c r="DB449" s="1">
        <v>40.0</v>
      </c>
      <c r="DC449" s="1">
        <v>0.0</v>
      </c>
      <c r="DD449" s="1">
        <v>1.6604885948E9</v>
      </c>
      <c r="DE449" s="1">
        <v>0.0</v>
      </c>
      <c r="DF449" s="1">
        <v>1.6604883686E9</v>
      </c>
      <c r="DG449" s="1" t="s">
        <v>1170</v>
      </c>
      <c r="DH449" s="1">
        <v>1.6604883601E9</v>
      </c>
      <c r="DI449" s="1">
        <v>1.6604883686E9</v>
      </c>
      <c r="DJ449" s="1">
        <v>14.0</v>
      </c>
      <c r="DK449" s="1">
        <v>0.512</v>
      </c>
      <c r="DL449" s="1">
        <v>0.001</v>
      </c>
      <c r="DM449" s="1">
        <v>1.359</v>
      </c>
      <c r="DN449" s="1">
        <v>0.018</v>
      </c>
      <c r="DO449" s="1">
        <v>400.0</v>
      </c>
      <c r="DP449" s="1">
        <v>25.0</v>
      </c>
      <c r="DQ449" s="1">
        <v>0.25</v>
      </c>
      <c r="DR449" s="1">
        <v>0.07</v>
      </c>
      <c r="DS449" s="1">
        <v>-0.1538855697482762</v>
      </c>
      <c r="DT449" s="1">
        <v>2.751238531549881</v>
      </c>
      <c r="DU449" s="1">
        <v>0.2073306774794173</v>
      </c>
      <c r="DV449" s="1">
        <v>0.0</v>
      </c>
      <c r="DW449" s="1">
        <v>22.20563023406913</v>
      </c>
      <c r="DX449" s="1">
        <v>69.13161258618909</v>
      </c>
      <c r="DY449" s="1">
        <v>5.271053877984657</v>
      </c>
      <c r="DZ449" s="1">
        <v>0.0</v>
      </c>
      <c r="EA449" s="1">
        <v>-27.92359666666666</v>
      </c>
      <c r="EB449" s="1">
        <v>-76.71482536151274</v>
      </c>
      <c r="EC449" s="1">
        <v>5.65605721125493</v>
      </c>
      <c r="ED449" s="1">
        <v>0.0</v>
      </c>
      <c r="EE449" s="1">
        <v>76.30247496499103</v>
      </c>
      <c r="EF449" s="1">
        <v>148.0777677975189</v>
      </c>
      <c r="EG449" s="1">
        <v>11.11379502571418</v>
      </c>
      <c r="EH449" s="1">
        <v>0.0</v>
      </c>
      <c r="EI449" s="1">
        <v>2.0324365</v>
      </c>
      <c r="EJ449" s="1">
        <v>0.02606026266415772</v>
      </c>
      <c r="EK449" s="1">
        <v>0.002989992934774303</v>
      </c>
      <c r="EL449" s="1">
        <v>1.0</v>
      </c>
      <c r="EM449" s="1">
        <v>2.01970544541319</v>
      </c>
      <c r="EN449" s="1">
        <v>0.006621065157527134</v>
      </c>
      <c r="EO449" s="1">
        <v>0.00105088575441938</v>
      </c>
      <c r="EP449" s="1">
        <v>1.0</v>
      </c>
      <c r="EQ449" s="1">
        <v>2.0</v>
      </c>
      <c r="ER449" s="1">
        <v>6.0</v>
      </c>
      <c r="ES449" s="1" t="s">
        <v>384</v>
      </c>
      <c r="ET449" s="1">
        <v>2.94464</v>
      </c>
      <c r="EU449" s="1">
        <v>2.80125</v>
      </c>
      <c r="EV449" s="1">
        <v>0.0296917</v>
      </c>
      <c r="EW449" s="1">
        <v>0.0384682</v>
      </c>
      <c r="EX449" s="1">
        <v>0.118297</v>
      </c>
      <c r="EY449" s="1">
        <v>0.112045</v>
      </c>
      <c r="EZ449" s="1">
        <v>19963.7</v>
      </c>
      <c r="FA449" s="1">
        <v>20748.9</v>
      </c>
      <c r="FB449" s="1">
        <v>23915.2</v>
      </c>
      <c r="FC449" s="1">
        <v>25100.3</v>
      </c>
      <c r="FD449" s="1">
        <v>33738.9</v>
      </c>
      <c r="FE449" s="1">
        <v>35577.2</v>
      </c>
      <c r="FF449" s="1">
        <v>43587.8</v>
      </c>
      <c r="FG449" s="1">
        <v>46393.1</v>
      </c>
      <c r="FH449" s="1">
        <v>1.99053</v>
      </c>
      <c r="FI449" s="1">
        <v>1.89478</v>
      </c>
      <c r="FJ449" s="1">
        <v>0.176452</v>
      </c>
      <c r="FK449" s="1">
        <v>0.0</v>
      </c>
      <c r="FL449" s="1">
        <v>28.9433</v>
      </c>
      <c r="FM449" s="1">
        <v>999.9</v>
      </c>
      <c r="FN449" s="1">
        <v>59.8</v>
      </c>
      <c r="FO449" s="1">
        <v>34.3</v>
      </c>
      <c r="FP449" s="1">
        <v>32.6009</v>
      </c>
      <c r="FQ449" s="1">
        <v>63.6339</v>
      </c>
      <c r="FR449" s="1">
        <v>25.6851</v>
      </c>
      <c r="FS449" s="1">
        <v>1.0</v>
      </c>
      <c r="FT449" s="1">
        <v>0.211542</v>
      </c>
      <c r="FU449" s="1">
        <v>-0.170237</v>
      </c>
      <c r="FV449" s="1">
        <v>20.3241</v>
      </c>
      <c r="FW449" s="1">
        <v>5.2116</v>
      </c>
      <c r="FX449" s="1">
        <v>11.9057</v>
      </c>
      <c r="FY449" s="1">
        <v>5.00265</v>
      </c>
      <c r="FZ449" s="1">
        <v>3.29015</v>
      </c>
      <c r="GA449" s="1">
        <v>9999.0</v>
      </c>
      <c r="GB449" s="1">
        <v>9999.0</v>
      </c>
      <c r="GC449" s="1">
        <v>9999.0</v>
      </c>
      <c r="GD449" s="1">
        <v>999.9</v>
      </c>
      <c r="GE449" s="1">
        <v>1.85944</v>
      </c>
      <c r="GF449" s="1">
        <v>1.85446</v>
      </c>
      <c r="GG449" s="1">
        <v>1.8576</v>
      </c>
      <c r="GH449" s="1">
        <v>1.85608</v>
      </c>
      <c r="GI449" s="1">
        <v>1.85487</v>
      </c>
      <c r="GJ449" s="1">
        <v>1.85455</v>
      </c>
      <c r="GK449" s="1">
        <v>1.85319</v>
      </c>
      <c r="GL449" s="1">
        <v>1.85638</v>
      </c>
      <c r="GM449" s="1">
        <v>0.0</v>
      </c>
      <c r="GN449" s="1">
        <v>0.0</v>
      </c>
      <c r="GO449" s="1">
        <v>0.0</v>
      </c>
      <c r="GP449" s="1">
        <v>0.0</v>
      </c>
      <c r="GQ449" s="1" t="s">
        <v>358</v>
      </c>
      <c r="GR449" s="1" t="s">
        <v>359</v>
      </c>
      <c r="GS449" s="1" t="s">
        <v>360</v>
      </c>
      <c r="GT449" s="1" t="s">
        <v>360</v>
      </c>
      <c r="GU449" s="1" t="s">
        <v>360</v>
      </c>
      <c r="GV449" s="1" t="s">
        <v>360</v>
      </c>
      <c r="GW449" s="1">
        <v>0.0</v>
      </c>
      <c r="GX449" s="1">
        <v>100.0</v>
      </c>
      <c r="GY449" s="1">
        <v>100.0</v>
      </c>
      <c r="GZ449" s="1">
        <v>0.722</v>
      </c>
      <c r="HA449" s="1">
        <v>0.0114</v>
      </c>
      <c r="HB449" s="1">
        <v>0.4317975509975271</v>
      </c>
      <c r="HC449" s="1">
        <v>0.002678124759318837</v>
      </c>
      <c r="HD449" s="1">
        <v>-9.373761146515732E-7</v>
      </c>
      <c r="HE449" s="1">
        <v>1.391563784175389E-10</v>
      </c>
      <c r="HF449" s="1">
        <v>-0.07434471693642732</v>
      </c>
      <c r="HG449" s="1">
        <v>0.01061361004592812</v>
      </c>
      <c r="HH449" s="1">
        <v>-3.086644042041478E-4</v>
      </c>
      <c r="HI449" s="1">
        <v>1.24720902217549E-6</v>
      </c>
      <c r="HJ449" s="1">
        <v>1.0</v>
      </c>
      <c r="HK449" s="1">
        <v>2093.0</v>
      </c>
      <c r="HL449" s="1">
        <v>2.0</v>
      </c>
      <c r="HM449" s="1">
        <v>27.0</v>
      </c>
      <c r="HN449" s="1">
        <v>3.9</v>
      </c>
      <c r="HO449" s="1">
        <v>3.8</v>
      </c>
      <c r="HP449" s="1">
        <v>0.533447</v>
      </c>
      <c r="HQ449" s="1">
        <v>2.34497</v>
      </c>
      <c r="HR449" s="1">
        <v>1.4978</v>
      </c>
      <c r="HS449" s="1">
        <v>2.30103</v>
      </c>
      <c r="HT449" s="1">
        <v>1.54785</v>
      </c>
      <c r="HU449" s="1">
        <v>2.45361</v>
      </c>
      <c r="HV449" s="1">
        <v>36.6706</v>
      </c>
      <c r="HW449" s="1">
        <v>14.5261</v>
      </c>
      <c r="HX449" s="1">
        <v>18.0</v>
      </c>
      <c r="HY449" s="1">
        <v>501.802</v>
      </c>
      <c r="HZ449" s="1">
        <v>505.442</v>
      </c>
      <c r="IA449" s="1">
        <v>29.4795</v>
      </c>
      <c r="IB449" s="1">
        <v>29.8736</v>
      </c>
      <c r="IC449" s="1">
        <v>29.9999</v>
      </c>
      <c r="ID449" s="1">
        <v>29.7401</v>
      </c>
      <c r="IE449" s="1">
        <v>29.8377</v>
      </c>
      <c r="IF449" s="1">
        <v>10.715</v>
      </c>
      <c r="IG449" s="1">
        <v>22.2091</v>
      </c>
      <c r="IH449" s="1">
        <v>0.0</v>
      </c>
      <c r="II449" s="1">
        <v>29.4126</v>
      </c>
      <c r="IJ449" s="1">
        <v>190.642</v>
      </c>
      <c r="IK449" s="1">
        <v>25.1496</v>
      </c>
      <c r="IL449" s="1">
        <v>100.806</v>
      </c>
      <c r="IM449" s="1">
        <v>100.551</v>
      </c>
      <c r="IN449" s="1" t="s">
        <v>365</v>
      </c>
    </row>
    <row r="450" ht="15.75" customHeight="1">
      <c r="A450" s="1">
        <v>434.0</v>
      </c>
      <c r="B450" s="1">
        <v>1.6604885976E9</v>
      </c>
      <c r="C450" s="1">
        <v>4468.5</v>
      </c>
      <c r="D450" s="1" t="s">
        <v>1225</v>
      </c>
      <c r="E450" s="1" t="s">
        <v>1226</v>
      </c>
      <c r="F450" s="1">
        <v>1.0</v>
      </c>
      <c r="G450" s="1" t="s">
        <v>1167</v>
      </c>
      <c r="H450" s="1" t="s">
        <v>350</v>
      </c>
      <c r="I450" s="1" t="s">
        <v>351</v>
      </c>
      <c r="J450" s="1" t="s">
        <v>352</v>
      </c>
      <c r="K450" s="1" t="s">
        <v>1168</v>
      </c>
      <c r="L450" s="1" t="s">
        <v>1169</v>
      </c>
      <c r="M450" s="1" t="s">
        <v>354</v>
      </c>
      <c r="N450" s="1">
        <v>1.660488590099999E9</v>
      </c>
      <c r="O450" s="1">
        <f t="shared" si="1"/>
        <v>0.001745790557</v>
      </c>
      <c r="P450" s="1">
        <f t="shared" si="2"/>
        <v>1.745790557</v>
      </c>
      <c r="Q450" s="1">
        <f t="shared" si="3"/>
        <v>0.4515080933</v>
      </c>
      <c r="R450" s="1">
        <f t="shared" si="4"/>
        <v>86.47552</v>
      </c>
      <c r="S450" s="1">
        <f t="shared" si="5"/>
        <v>75.08267953</v>
      </c>
      <c r="T450" s="1">
        <f t="shared" si="6"/>
        <v>7.490654682</v>
      </c>
      <c r="U450" s="1">
        <f t="shared" si="7"/>
        <v>8.62726614</v>
      </c>
      <c r="V450" s="1">
        <f t="shared" si="8"/>
        <v>0.08435529536</v>
      </c>
      <c r="W450" s="1">
        <f t="shared" si="9"/>
        <v>2.924075567</v>
      </c>
      <c r="X450" s="1">
        <f t="shared" si="10"/>
        <v>0.08302632006</v>
      </c>
      <c r="Y450" s="1">
        <f t="shared" si="11"/>
        <v>0.05200910909</v>
      </c>
      <c r="Z450" s="1">
        <f t="shared" si="12"/>
        <v>321.5140848</v>
      </c>
      <c r="AA450" s="1">
        <f t="shared" si="13"/>
        <v>32.43914702</v>
      </c>
      <c r="AB450" s="1">
        <f t="shared" si="14"/>
        <v>31.81568</v>
      </c>
      <c r="AC450" s="1">
        <f t="shared" si="15"/>
        <v>4.725492258</v>
      </c>
      <c r="AD450" s="1">
        <f t="shared" si="16"/>
        <v>59.98319172</v>
      </c>
      <c r="AE450" s="1">
        <f t="shared" si="17"/>
        <v>2.705858869</v>
      </c>
      <c r="AF450" s="1">
        <f t="shared" si="18"/>
        <v>4.511028492</v>
      </c>
      <c r="AG450" s="1">
        <f t="shared" si="19"/>
        <v>2.019633389</v>
      </c>
      <c r="AH450" s="1">
        <f t="shared" si="20"/>
        <v>-76.98936358</v>
      </c>
      <c r="AI450" s="1">
        <f t="shared" si="21"/>
        <v>-128.8004422</v>
      </c>
      <c r="AJ450" s="1">
        <f t="shared" si="22"/>
        <v>-9.931282647</v>
      </c>
      <c r="AK450" s="1">
        <f t="shared" si="23"/>
        <v>105.7929963</v>
      </c>
      <c r="AL450" s="1">
        <f t="shared" si="24"/>
        <v>25.35379542</v>
      </c>
      <c r="AM450" s="1">
        <f t="shared" si="25"/>
        <v>1.743326891</v>
      </c>
      <c r="AN450" s="1">
        <f t="shared" si="26"/>
        <v>0.4515080933</v>
      </c>
      <c r="AO450" s="1">
        <v>143.2191377949023</v>
      </c>
      <c r="AP450" s="1">
        <v>118.9745575757576</v>
      </c>
      <c r="AQ450" s="1">
        <v>4.618695513301896</v>
      </c>
      <c r="AR450" s="1">
        <v>65.0836536357032</v>
      </c>
      <c r="AS450" s="1">
        <f t="shared" si="27"/>
        <v>1.745790557</v>
      </c>
      <c r="AT450" s="1">
        <v>25.08511730371591</v>
      </c>
      <c r="AU450" s="1">
        <v>27.12266848484848</v>
      </c>
      <c r="AV450" s="1">
        <v>-5.274828415004736E-7</v>
      </c>
      <c r="AW450" s="1">
        <v>81.89149428523082</v>
      </c>
      <c r="AX450" s="1">
        <v>0.0</v>
      </c>
      <c r="AY450" s="1">
        <v>0.0</v>
      </c>
      <c r="AZ450" s="1">
        <f t="shared" si="28"/>
        <v>1</v>
      </c>
      <c r="BA450" s="1">
        <f t="shared" si="29"/>
        <v>0</v>
      </c>
      <c r="BB450" s="1">
        <f t="shared" si="30"/>
        <v>52018.50385</v>
      </c>
      <c r="BC450" s="1">
        <f t="shared" si="31"/>
        <v>1999.988</v>
      </c>
      <c r="BD450" s="1">
        <f t="shared" si="32"/>
        <v>1681.18992</v>
      </c>
      <c r="BE450" s="1">
        <f t="shared" si="33"/>
        <v>0.8406000036</v>
      </c>
      <c r="BF450" s="1">
        <f t="shared" si="34"/>
        <v>0.1607580069</v>
      </c>
      <c r="BG450" s="1">
        <v>6.0</v>
      </c>
      <c r="BH450" s="1">
        <v>0.5</v>
      </c>
      <c r="BI450" s="1" t="s">
        <v>355</v>
      </c>
      <c r="BJ450" s="1">
        <v>2.0</v>
      </c>
      <c r="BK450" s="1" t="b">
        <v>1</v>
      </c>
      <c r="BL450" s="1">
        <v>1.660488590099999E9</v>
      </c>
      <c r="BM450" s="1">
        <v>86.47552</v>
      </c>
      <c r="BN450" s="1">
        <v>117.0722666666667</v>
      </c>
      <c r="BO450" s="1">
        <v>27.12221333333333</v>
      </c>
      <c r="BP450" s="1">
        <v>25.08754</v>
      </c>
      <c r="BQ450" s="1">
        <v>85.82096666666666</v>
      </c>
      <c r="BR450" s="1">
        <v>27.11082666666666</v>
      </c>
      <c r="BS450" s="1">
        <v>500.1424</v>
      </c>
      <c r="BT450" s="1">
        <v>99.66548666666664</v>
      </c>
      <c r="BU450" s="1">
        <v>0.09992833333333333</v>
      </c>
      <c r="BV450" s="1">
        <v>30.99864</v>
      </c>
      <c r="BW450" s="1">
        <v>31.81568</v>
      </c>
      <c r="BX450" s="1">
        <v>999.8999999999999</v>
      </c>
      <c r="BY450" s="1">
        <v>0.0</v>
      </c>
      <c r="BZ450" s="1">
        <v>0.0</v>
      </c>
      <c r="CA450" s="1">
        <v>10002.28666666667</v>
      </c>
      <c r="CB450" s="1">
        <v>0.0</v>
      </c>
      <c r="CC450" s="1">
        <v>21.58561333333334</v>
      </c>
      <c r="CD450" s="1">
        <v>-30.59678</v>
      </c>
      <c r="CE450" s="1">
        <v>88.88631333333333</v>
      </c>
      <c r="CF450" s="1">
        <v>120.0848933333334</v>
      </c>
      <c r="CG450" s="1">
        <v>2.034678</v>
      </c>
      <c r="CH450" s="1">
        <v>117.0722666666667</v>
      </c>
      <c r="CI450" s="1">
        <v>25.08754</v>
      </c>
      <c r="CJ450" s="1">
        <v>2.703149333333334</v>
      </c>
      <c r="CK450" s="1">
        <v>2.500361333333333</v>
      </c>
      <c r="CL450" s="1">
        <v>22.30428</v>
      </c>
      <c r="CM450" s="1">
        <v>21.02885333333334</v>
      </c>
      <c r="CN450" s="1">
        <v>1999.988</v>
      </c>
      <c r="CO450" s="1">
        <v>0.9800014000000001</v>
      </c>
      <c r="CP450" s="1">
        <v>0.01999898</v>
      </c>
      <c r="CQ450" s="1">
        <v>0.0</v>
      </c>
      <c r="CR450" s="1">
        <v>2.689066666666667</v>
      </c>
      <c r="CS450" s="1">
        <v>0.0</v>
      </c>
      <c r="CT450" s="1">
        <v>38726.47333333334</v>
      </c>
      <c r="CU450" s="1">
        <v>17412.22</v>
      </c>
      <c r="CV450" s="1">
        <v>39.6912</v>
      </c>
      <c r="CW450" s="1">
        <v>40.625</v>
      </c>
      <c r="CX450" s="1">
        <v>39.625</v>
      </c>
      <c r="CY450" s="1">
        <v>39.125</v>
      </c>
      <c r="CZ450" s="1">
        <v>39.8998</v>
      </c>
      <c r="DA450" s="1">
        <v>1959.988</v>
      </c>
      <c r="DB450" s="1">
        <v>40.0</v>
      </c>
      <c r="DC450" s="1">
        <v>0.0</v>
      </c>
      <c r="DD450" s="1">
        <v>1.6604885954E9</v>
      </c>
      <c r="DE450" s="1">
        <v>0.0</v>
      </c>
      <c r="DF450" s="1">
        <v>1.6604883686E9</v>
      </c>
      <c r="DG450" s="1" t="s">
        <v>1170</v>
      </c>
      <c r="DH450" s="1">
        <v>1.6604883601E9</v>
      </c>
      <c r="DI450" s="1">
        <v>1.6604883686E9</v>
      </c>
      <c r="DJ450" s="1">
        <v>14.0</v>
      </c>
      <c r="DK450" s="1">
        <v>0.512</v>
      </c>
      <c r="DL450" s="1">
        <v>0.001</v>
      </c>
      <c r="DM450" s="1">
        <v>1.359</v>
      </c>
      <c r="DN450" s="1">
        <v>0.018</v>
      </c>
      <c r="DO450" s="1">
        <v>400.0</v>
      </c>
      <c r="DP450" s="1">
        <v>25.0</v>
      </c>
      <c r="DQ450" s="1">
        <v>0.25</v>
      </c>
      <c r="DR450" s="1">
        <v>0.07</v>
      </c>
      <c r="DS450" s="1">
        <v>-0.0880141339227281</v>
      </c>
      <c r="DT450" s="1">
        <v>3.07107150252896</v>
      </c>
      <c r="DU450" s="1">
        <v>0.2374624224904296</v>
      </c>
      <c r="DV450" s="1">
        <v>0.0</v>
      </c>
      <c r="DW450" s="1">
        <v>24.187502594643</v>
      </c>
      <c r="DX450" s="1">
        <v>56.97021255913405</v>
      </c>
      <c r="DY450" s="1">
        <v>4.202747750722216</v>
      </c>
      <c r="DZ450" s="1">
        <v>0.0</v>
      </c>
      <c r="EA450" s="1">
        <v>-29.40624193548387</v>
      </c>
      <c r="EB450" s="1">
        <v>-67.26665806451616</v>
      </c>
      <c r="EC450" s="1">
        <v>5.132604837310521</v>
      </c>
      <c r="ED450" s="1">
        <v>0.0</v>
      </c>
      <c r="EE450" s="1">
        <v>80.52637142885209</v>
      </c>
      <c r="EF450" s="1">
        <v>158.429008980706</v>
      </c>
      <c r="EG450" s="1">
        <v>11.46458002149224</v>
      </c>
      <c r="EH450" s="1">
        <v>0.0</v>
      </c>
      <c r="EI450" s="1">
        <v>2.033168048780488</v>
      </c>
      <c r="EJ450" s="1">
        <v>0.02468341463414616</v>
      </c>
      <c r="EK450" s="1">
        <v>0.00285909862950377</v>
      </c>
      <c r="EL450" s="1">
        <v>1.0</v>
      </c>
      <c r="EM450" s="1">
        <v>2.019640209750227</v>
      </c>
      <c r="EN450" s="1">
        <v>0.01078485710771755</v>
      </c>
      <c r="EO450" s="1">
        <v>0.001050089186935467</v>
      </c>
      <c r="EP450" s="1">
        <v>1.0</v>
      </c>
      <c r="EQ450" s="1">
        <v>2.0</v>
      </c>
      <c r="ER450" s="1">
        <v>6.0</v>
      </c>
      <c r="ES450" s="1" t="s">
        <v>384</v>
      </c>
      <c r="ET450" s="1">
        <v>2.94466</v>
      </c>
      <c r="EU450" s="1">
        <v>2.80121</v>
      </c>
      <c r="EV450" s="1">
        <v>0.0308287</v>
      </c>
      <c r="EW450" s="1">
        <v>0.0396529</v>
      </c>
      <c r="EX450" s="1">
        <v>0.118296</v>
      </c>
      <c r="EY450" s="1">
        <v>0.112043</v>
      </c>
      <c r="EZ450" s="1">
        <v>19940.6</v>
      </c>
      <c r="FA450" s="1">
        <v>20723.5</v>
      </c>
      <c r="FB450" s="1">
        <v>23915.5</v>
      </c>
      <c r="FC450" s="1">
        <v>25100.4</v>
      </c>
      <c r="FD450" s="1">
        <v>33739.4</v>
      </c>
      <c r="FE450" s="1">
        <v>35577.4</v>
      </c>
      <c r="FF450" s="1">
        <v>43588.3</v>
      </c>
      <c r="FG450" s="1">
        <v>46393.2</v>
      </c>
      <c r="FH450" s="1">
        <v>1.99055</v>
      </c>
      <c r="FI450" s="1">
        <v>1.89482</v>
      </c>
      <c r="FJ450" s="1">
        <v>0.176325</v>
      </c>
      <c r="FK450" s="1">
        <v>0.0</v>
      </c>
      <c r="FL450" s="1">
        <v>28.9444</v>
      </c>
      <c r="FM450" s="1">
        <v>999.9</v>
      </c>
      <c r="FN450" s="1">
        <v>59.8</v>
      </c>
      <c r="FO450" s="1">
        <v>34.3</v>
      </c>
      <c r="FP450" s="1">
        <v>32.5999</v>
      </c>
      <c r="FQ450" s="1">
        <v>63.8339</v>
      </c>
      <c r="FR450" s="1">
        <v>26.6226</v>
      </c>
      <c r="FS450" s="1">
        <v>1.0</v>
      </c>
      <c r="FT450" s="1">
        <v>0.211486</v>
      </c>
      <c r="FU450" s="1">
        <v>-0.0834041</v>
      </c>
      <c r="FV450" s="1">
        <v>20.3241</v>
      </c>
      <c r="FW450" s="1">
        <v>5.21115</v>
      </c>
      <c r="FX450" s="1">
        <v>11.9054</v>
      </c>
      <c r="FY450" s="1">
        <v>5.0026</v>
      </c>
      <c r="FZ450" s="1">
        <v>3.29008</v>
      </c>
      <c r="GA450" s="1">
        <v>9999.0</v>
      </c>
      <c r="GB450" s="1">
        <v>9999.0</v>
      </c>
      <c r="GC450" s="1">
        <v>9999.0</v>
      </c>
      <c r="GD450" s="1">
        <v>999.9</v>
      </c>
      <c r="GE450" s="1">
        <v>1.85944</v>
      </c>
      <c r="GF450" s="1">
        <v>1.85446</v>
      </c>
      <c r="GG450" s="1">
        <v>1.8576</v>
      </c>
      <c r="GH450" s="1">
        <v>1.85608</v>
      </c>
      <c r="GI450" s="1">
        <v>1.85487</v>
      </c>
      <c r="GJ450" s="1">
        <v>1.85455</v>
      </c>
      <c r="GK450" s="1">
        <v>1.85319</v>
      </c>
      <c r="GL450" s="1">
        <v>1.85638</v>
      </c>
      <c r="GM450" s="1">
        <v>0.0</v>
      </c>
      <c r="GN450" s="1">
        <v>0.0</v>
      </c>
      <c r="GO450" s="1">
        <v>0.0</v>
      </c>
      <c r="GP450" s="1">
        <v>0.0</v>
      </c>
      <c r="GQ450" s="1" t="s">
        <v>358</v>
      </c>
      <c r="GR450" s="1" t="s">
        <v>359</v>
      </c>
      <c r="GS450" s="1" t="s">
        <v>360</v>
      </c>
      <c r="GT450" s="1" t="s">
        <v>360</v>
      </c>
      <c r="GU450" s="1" t="s">
        <v>360</v>
      </c>
      <c r="GV450" s="1" t="s">
        <v>360</v>
      </c>
      <c r="GW450" s="1">
        <v>0.0</v>
      </c>
      <c r="GX450" s="1">
        <v>100.0</v>
      </c>
      <c r="GY450" s="1">
        <v>100.0</v>
      </c>
      <c r="GZ450" s="1">
        <v>0.733</v>
      </c>
      <c r="HA450" s="1">
        <v>0.0113</v>
      </c>
      <c r="HB450" s="1">
        <v>0.4317975509975271</v>
      </c>
      <c r="HC450" s="1">
        <v>0.002678124759318837</v>
      </c>
      <c r="HD450" s="1">
        <v>-9.373761146515732E-7</v>
      </c>
      <c r="HE450" s="1">
        <v>1.391563784175389E-10</v>
      </c>
      <c r="HF450" s="1">
        <v>-0.07434471693642732</v>
      </c>
      <c r="HG450" s="1">
        <v>0.01061361004592812</v>
      </c>
      <c r="HH450" s="1">
        <v>-3.086644042041478E-4</v>
      </c>
      <c r="HI450" s="1">
        <v>1.24720902217549E-6</v>
      </c>
      <c r="HJ450" s="1">
        <v>1.0</v>
      </c>
      <c r="HK450" s="1">
        <v>2093.0</v>
      </c>
      <c r="HL450" s="1">
        <v>2.0</v>
      </c>
      <c r="HM450" s="1">
        <v>27.0</v>
      </c>
      <c r="HN450" s="1">
        <v>4.0</v>
      </c>
      <c r="HO450" s="1">
        <v>3.8</v>
      </c>
      <c r="HP450" s="1">
        <v>0.544434</v>
      </c>
      <c r="HQ450" s="1">
        <v>2.35718</v>
      </c>
      <c r="HR450" s="1">
        <v>1.4978</v>
      </c>
      <c r="HS450" s="1">
        <v>2.30103</v>
      </c>
      <c r="HT450" s="1">
        <v>1.54785</v>
      </c>
      <c r="HU450" s="1">
        <v>2.44263</v>
      </c>
      <c r="HV450" s="1">
        <v>36.6706</v>
      </c>
      <c r="HW450" s="1">
        <v>14.5173</v>
      </c>
      <c r="HX450" s="1">
        <v>18.0</v>
      </c>
      <c r="HY450" s="1">
        <v>501.811</v>
      </c>
      <c r="HZ450" s="1">
        <v>505.469</v>
      </c>
      <c r="IA450" s="1">
        <v>29.4778</v>
      </c>
      <c r="IB450" s="1">
        <v>29.8729</v>
      </c>
      <c r="IC450" s="1">
        <v>29.9998</v>
      </c>
      <c r="ID450" s="1">
        <v>29.7394</v>
      </c>
      <c r="IE450" s="1">
        <v>29.837</v>
      </c>
      <c r="IF450" s="1">
        <v>11.0013</v>
      </c>
      <c r="IG450" s="1">
        <v>22.2091</v>
      </c>
      <c r="IH450" s="1">
        <v>0.0</v>
      </c>
      <c r="II450" s="1">
        <v>29.4126</v>
      </c>
      <c r="IJ450" s="1">
        <v>190.642</v>
      </c>
      <c r="IK450" s="1">
        <v>25.1496</v>
      </c>
      <c r="IL450" s="1">
        <v>100.807</v>
      </c>
      <c r="IM450" s="1">
        <v>100.551</v>
      </c>
      <c r="IN450" s="1" t="s">
        <v>365</v>
      </c>
    </row>
    <row r="451" ht="15.75" customHeight="1">
      <c r="A451" s="1">
        <v>435.0</v>
      </c>
      <c r="B451" s="1">
        <v>1.6604885986E9</v>
      </c>
      <c r="C451" s="1">
        <v>4469.5</v>
      </c>
      <c r="D451" s="1" t="s">
        <v>1227</v>
      </c>
      <c r="E451" s="1" t="s">
        <v>1228</v>
      </c>
      <c r="F451" s="1">
        <v>1.0</v>
      </c>
      <c r="G451" s="1" t="s">
        <v>1167</v>
      </c>
      <c r="H451" s="1" t="s">
        <v>350</v>
      </c>
      <c r="I451" s="1" t="s">
        <v>351</v>
      </c>
      <c r="J451" s="1" t="s">
        <v>352</v>
      </c>
      <c r="K451" s="1" t="s">
        <v>1168</v>
      </c>
      <c r="L451" s="1" t="s">
        <v>1169</v>
      </c>
      <c r="M451" s="1" t="s">
        <v>354</v>
      </c>
      <c r="N451" s="1">
        <v>1.6604885906E9</v>
      </c>
      <c r="O451" s="1">
        <f t="shared" si="1"/>
        <v>0.001746712604</v>
      </c>
      <c r="P451" s="1">
        <f t="shared" si="2"/>
        <v>1.746712604</v>
      </c>
      <c r="Q451" s="1">
        <f t="shared" si="3"/>
        <v>0.5023250377</v>
      </c>
      <c r="R451" s="1">
        <f t="shared" si="4"/>
        <v>88.5946125</v>
      </c>
      <c r="S451" s="1">
        <f t="shared" si="5"/>
        <v>76.17623973</v>
      </c>
      <c r="T451" s="1">
        <f t="shared" si="6"/>
        <v>7.59975516</v>
      </c>
      <c r="U451" s="1">
        <f t="shared" si="7"/>
        <v>8.838679435</v>
      </c>
      <c r="V451" s="1">
        <f t="shared" si="8"/>
        <v>0.08440297501</v>
      </c>
      <c r="W451" s="1">
        <f t="shared" si="9"/>
        <v>2.924098833</v>
      </c>
      <c r="X451" s="1">
        <f t="shared" si="10"/>
        <v>0.08307252013</v>
      </c>
      <c r="Y451" s="1">
        <f t="shared" si="11"/>
        <v>0.05203811417</v>
      </c>
      <c r="Z451" s="1">
        <f t="shared" si="12"/>
        <v>321.514803</v>
      </c>
      <c r="AA451" s="1">
        <f t="shared" si="13"/>
        <v>32.43912958</v>
      </c>
      <c r="AB451" s="1">
        <f t="shared" si="14"/>
        <v>31.81549375</v>
      </c>
      <c r="AC451" s="1">
        <f t="shared" si="15"/>
        <v>4.725442375</v>
      </c>
      <c r="AD451" s="1">
        <f t="shared" si="16"/>
        <v>59.98255357</v>
      </c>
      <c r="AE451" s="1">
        <f t="shared" si="17"/>
        <v>2.705865374</v>
      </c>
      <c r="AF451" s="1">
        <f t="shared" si="18"/>
        <v>4.511087329</v>
      </c>
      <c r="AG451" s="1">
        <f t="shared" si="19"/>
        <v>2.019577002</v>
      </c>
      <c r="AH451" s="1">
        <f t="shared" si="20"/>
        <v>-77.03002585</v>
      </c>
      <c r="AI451" s="1">
        <f t="shared" si="21"/>
        <v>-128.7360448</v>
      </c>
      <c r="AJ451" s="1">
        <f t="shared" si="22"/>
        <v>-9.9262403</v>
      </c>
      <c r="AK451" s="1">
        <f t="shared" si="23"/>
        <v>105.822492</v>
      </c>
      <c r="AL451" s="1">
        <f t="shared" si="24"/>
        <v>25.66030195</v>
      </c>
      <c r="AM451" s="1">
        <f t="shared" si="25"/>
        <v>1.743534827</v>
      </c>
      <c r="AN451" s="1">
        <f t="shared" si="26"/>
        <v>0.5023250377</v>
      </c>
      <c r="AO451" s="1">
        <v>148.4001507377491</v>
      </c>
      <c r="AP451" s="1">
        <v>123.7391878787878</v>
      </c>
      <c r="AQ451" s="1">
        <v>4.6876535530955</v>
      </c>
      <c r="AR451" s="1">
        <v>65.0836536357032</v>
      </c>
      <c r="AS451" s="1">
        <f t="shared" si="27"/>
        <v>1.746712604</v>
      </c>
      <c r="AT451" s="1">
        <v>25.08446506065775</v>
      </c>
      <c r="AU451" s="1">
        <v>27.12309333333332</v>
      </c>
      <c r="AV451" s="1">
        <v>1.571436837927838E-6</v>
      </c>
      <c r="AW451" s="1">
        <v>81.89149428523082</v>
      </c>
      <c r="AX451" s="1">
        <v>0.0</v>
      </c>
      <c r="AY451" s="1">
        <v>0.0</v>
      </c>
      <c r="AZ451" s="1">
        <f t="shared" si="28"/>
        <v>1</v>
      </c>
      <c r="BA451" s="1">
        <f t="shared" si="29"/>
        <v>0</v>
      </c>
      <c r="BB451" s="1">
        <f t="shared" si="30"/>
        <v>52019.12721</v>
      </c>
      <c r="BC451" s="1">
        <f t="shared" si="31"/>
        <v>1999.9925</v>
      </c>
      <c r="BD451" s="1">
        <f t="shared" si="32"/>
        <v>1681.1937</v>
      </c>
      <c r="BE451" s="1">
        <f t="shared" si="33"/>
        <v>0.8406000023</v>
      </c>
      <c r="BF451" s="1">
        <f t="shared" si="34"/>
        <v>0.1607580043</v>
      </c>
      <c r="BG451" s="1">
        <v>6.0</v>
      </c>
      <c r="BH451" s="1">
        <v>0.5</v>
      </c>
      <c r="BI451" s="1" t="s">
        <v>355</v>
      </c>
      <c r="BJ451" s="1">
        <v>2.0</v>
      </c>
      <c r="BK451" s="1" t="b">
        <v>1</v>
      </c>
      <c r="BL451" s="1">
        <v>1.6604885906E9</v>
      </c>
      <c r="BM451" s="1">
        <v>88.5946125</v>
      </c>
      <c r="BN451" s="1">
        <v>119.56375</v>
      </c>
      <c r="BO451" s="1">
        <v>27.122275</v>
      </c>
      <c r="BP451" s="1">
        <v>25.08734375</v>
      </c>
      <c r="BQ451" s="1">
        <v>87.93478125</v>
      </c>
      <c r="BR451" s="1">
        <v>27.1108875</v>
      </c>
      <c r="BS451" s="1">
        <v>500.138625</v>
      </c>
      <c r="BT451" s="1">
        <v>99.66549375</v>
      </c>
      <c r="BU451" s="1">
        <v>0.09993425</v>
      </c>
      <c r="BV451" s="1">
        <v>30.99886875</v>
      </c>
      <c r="BW451" s="1">
        <v>31.81549375</v>
      </c>
      <c r="BX451" s="1">
        <v>999.9</v>
      </c>
      <c r="BY451" s="1">
        <v>0.0</v>
      </c>
      <c r="BZ451" s="1">
        <v>0.0</v>
      </c>
      <c r="CA451" s="1">
        <v>10002.41875</v>
      </c>
      <c r="CB451" s="1">
        <v>0.0</v>
      </c>
      <c r="CC451" s="1">
        <v>21.75113125</v>
      </c>
      <c r="CD451" s="1">
        <v>-30.9691875</v>
      </c>
      <c r="CE451" s="1">
        <v>91.06448125</v>
      </c>
      <c r="CF451" s="1">
        <v>122.6404625</v>
      </c>
      <c r="CG451" s="1">
        <v>2.034936875</v>
      </c>
      <c r="CH451" s="1">
        <v>119.56375</v>
      </c>
      <c r="CI451" s="1">
        <v>25.08734375</v>
      </c>
      <c r="CJ451" s="1">
        <v>2.703155625</v>
      </c>
      <c r="CK451" s="1">
        <v>2.500341875</v>
      </c>
      <c r="CL451" s="1">
        <v>22.30431875</v>
      </c>
      <c r="CM451" s="1">
        <v>21.028725</v>
      </c>
      <c r="CN451" s="1">
        <v>1999.9925</v>
      </c>
      <c r="CO451" s="1">
        <v>0.9800014375000001</v>
      </c>
      <c r="CP451" s="1">
        <v>0.01999894375</v>
      </c>
      <c r="CQ451" s="1">
        <v>0.0</v>
      </c>
      <c r="CR451" s="1">
        <v>2.6384375</v>
      </c>
      <c r="CS451" s="1">
        <v>0.0</v>
      </c>
      <c r="CT451" s="1">
        <v>38728.55</v>
      </c>
      <c r="CU451" s="1">
        <v>17412.25625</v>
      </c>
      <c r="CV451" s="1">
        <v>39.6909375</v>
      </c>
      <c r="CW451" s="1">
        <v>40.625</v>
      </c>
      <c r="CX451" s="1">
        <v>39.625</v>
      </c>
      <c r="CY451" s="1">
        <v>39.125</v>
      </c>
      <c r="CZ451" s="1">
        <v>39.89825</v>
      </c>
      <c r="DA451" s="1">
        <v>1959.9925</v>
      </c>
      <c r="DB451" s="1">
        <v>40.0</v>
      </c>
      <c r="DC451" s="1">
        <v>0.0</v>
      </c>
      <c r="DD451" s="1">
        <v>1.6604885966E9</v>
      </c>
      <c r="DE451" s="1">
        <v>0.0</v>
      </c>
      <c r="DF451" s="1">
        <v>1.6604883686E9</v>
      </c>
      <c r="DG451" s="1" t="s">
        <v>1170</v>
      </c>
      <c r="DH451" s="1">
        <v>1.6604883601E9</v>
      </c>
      <c r="DI451" s="1">
        <v>1.6604883686E9</v>
      </c>
      <c r="DJ451" s="1">
        <v>14.0</v>
      </c>
      <c r="DK451" s="1">
        <v>0.512</v>
      </c>
      <c r="DL451" s="1">
        <v>0.001</v>
      </c>
      <c r="DM451" s="1">
        <v>1.359</v>
      </c>
      <c r="DN451" s="1">
        <v>0.018</v>
      </c>
      <c r="DO451" s="1">
        <v>400.0</v>
      </c>
      <c r="DP451" s="1">
        <v>25.0</v>
      </c>
      <c r="DQ451" s="1">
        <v>0.25</v>
      </c>
      <c r="DR451" s="1">
        <v>0.07</v>
      </c>
      <c r="DS451" s="1">
        <v>-0.009254894003321284</v>
      </c>
      <c r="DT451" s="1">
        <v>3.470188910633807</v>
      </c>
      <c r="DU451" s="1">
        <v>0.2647361587522988</v>
      </c>
      <c r="DV451" s="1">
        <v>0.0</v>
      </c>
      <c r="DW451" s="1">
        <v>25.29109923438329</v>
      </c>
      <c r="DX451" s="1">
        <v>49.81896805068597</v>
      </c>
      <c r="DY451" s="1">
        <v>3.801916261615828</v>
      </c>
      <c r="DZ451" s="1">
        <v>0.0</v>
      </c>
      <c r="EA451" s="1">
        <v>-31.34542</v>
      </c>
      <c r="EB451" s="1">
        <v>-55.17784204671859</v>
      </c>
      <c r="EC451" s="1">
        <v>4.066120742788307</v>
      </c>
      <c r="ED451" s="1">
        <v>0.0</v>
      </c>
      <c r="EE451" s="1">
        <v>83.88537957152916</v>
      </c>
      <c r="EF451" s="1">
        <v>162.3846838323984</v>
      </c>
      <c r="EG451" s="1">
        <v>12.13729943491986</v>
      </c>
      <c r="EH451" s="1">
        <v>0.0</v>
      </c>
      <c r="EI451" s="1">
        <v>2.0341475</v>
      </c>
      <c r="EJ451" s="1">
        <v>0.02256585365853689</v>
      </c>
      <c r="EK451" s="1">
        <v>0.002560576839307886</v>
      </c>
      <c r="EL451" s="1">
        <v>1.0</v>
      </c>
      <c r="EM451" s="1">
        <v>2.019599423704423</v>
      </c>
      <c r="EN451" s="1">
        <v>0.006733051951745428</v>
      </c>
      <c r="EO451" s="1">
        <v>0.00105223131817404</v>
      </c>
      <c r="EP451" s="1">
        <v>1.0</v>
      </c>
      <c r="EQ451" s="1">
        <v>2.0</v>
      </c>
      <c r="ER451" s="1">
        <v>6.0</v>
      </c>
      <c r="ES451" s="1" t="s">
        <v>384</v>
      </c>
      <c r="ET451" s="1">
        <v>2.94464</v>
      </c>
      <c r="EU451" s="1">
        <v>2.80124</v>
      </c>
      <c r="EV451" s="1">
        <v>0.0319737</v>
      </c>
      <c r="EW451" s="1">
        <v>0.0408173</v>
      </c>
      <c r="EX451" s="1">
        <v>0.1183</v>
      </c>
      <c r="EY451" s="1">
        <v>0.112047</v>
      </c>
      <c r="EZ451" s="1">
        <v>19917.3</v>
      </c>
      <c r="FA451" s="1">
        <v>20698.3</v>
      </c>
      <c r="FB451" s="1">
        <v>23915.9</v>
      </c>
      <c r="FC451" s="1">
        <v>25100.3</v>
      </c>
      <c r="FD451" s="1">
        <v>33739.8</v>
      </c>
      <c r="FE451" s="1">
        <v>35577.4</v>
      </c>
      <c r="FF451" s="1">
        <v>43588.9</v>
      </c>
      <c r="FG451" s="1">
        <v>46393.4</v>
      </c>
      <c r="FH451" s="1">
        <v>1.99048</v>
      </c>
      <c r="FI451" s="1">
        <v>1.89492</v>
      </c>
      <c r="FJ451" s="1">
        <v>0.176337</v>
      </c>
      <c r="FK451" s="1">
        <v>0.0</v>
      </c>
      <c r="FL451" s="1">
        <v>28.9459</v>
      </c>
      <c r="FM451" s="1">
        <v>999.9</v>
      </c>
      <c r="FN451" s="1">
        <v>59.7</v>
      </c>
      <c r="FO451" s="1">
        <v>34.3</v>
      </c>
      <c r="FP451" s="1">
        <v>32.5428</v>
      </c>
      <c r="FQ451" s="1">
        <v>63.6139</v>
      </c>
      <c r="FR451" s="1">
        <v>26.6266</v>
      </c>
      <c r="FS451" s="1">
        <v>1.0</v>
      </c>
      <c r="FT451" s="1">
        <v>0.211471</v>
      </c>
      <c r="FU451" s="1">
        <v>-0.0169199</v>
      </c>
      <c r="FV451" s="1">
        <v>20.3241</v>
      </c>
      <c r="FW451" s="1">
        <v>5.211</v>
      </c>
      <c r="FX451" s="1">
        <v>11.9054</v>
      </c>
      <c r="FY451" s="1">
        <v>5.0026</v>
      </c>
      <c r="FZ451" s="1">
        <v>3.28998</v>
      </c>
      <c r="GA451" s="1">
        <v>9999.0</v>
      </c>
      <c r="GB451" s="1">
        <v>9999.0</v>
      </c>
      <c r="GC451" s="1">
        <v>9999.0</v>
      </c>
      <c r="GD451" s="1">
        <v>999.9</v>
      </c>
      <c r="GE451" s="1">
        <v>1.85945</v>
      </c>
      <c r="GF451" s="1">
        <v>1.85446</v>
      </c>
      <c r="GG451" s="1">
        <v>1.8576</v>
      </c>
      <c r="GH451" s="1">
        <v>1.85608</v>
      </c>
      <c r="GI451" s="1">
        <v>1.85487</v>
      </c>
      <c r="GJ451" s="1">
        <v>1.85455</v>
      </c>
      <c r="GK451" s="1">
        <v>1.85319</v>
      </c>
      <c r="GL451" s="1">
        <v>1.85638</v>
      </c>
      <c r="GM451" s="1">
        <v>0.0</v>
      </c>
      <c r="GN451" s="1">
        <v>0.0</v>
      </c>
      <c r="GO451" s="1">
        <v>0.0</v>
      </c>
      <c r="GP451" s="1">
        <v>0.0</v>
      </c>
      <c r="GQ451" s="1" t="s">
        <v>358</v>
      </c>
      <c r="GR451" s="1" t="s">
        <v>359</v>
      </c>
      <c r="GS451" s="1" t="s">
        <v>360</v>
      </c>
      <c r="GT451" s="1" t="s">
        <v>360</v>
      </c>
      <c r="GU451" s="1" t="s">
        <v>360</v>
      </c>
      <c r="GV451" s="1" t="s">
        <v>360</v>
      </c>
      <c r="GW451" s="1">
        <v>0.0</v>
      </c>
      <c r="GX451" s="1">
        <v>100.0</v>
      </c>
      <c r="GY451" s="1">
        <v>100.0</v>
      </c>
      <c r="GZ451" s="1">
        <v>0.744</v>
      </c>
      <c r="HA451" s="1">
        <v>0.0114</v>
      </c>
      <c r="HB451" s="1">
        <v>0.4317975509975271</v>
      </c>
      <c r="HC451" s="1">
        <v>0.002678124759318837</v>
      </c>
      <c r="HD451" s="1">
        <v>-9.373761146515732E-7</v>
      </c>
      <c r="HE451" s="1">
        <v>1.391563784175389E-10</v>
      </c>
      <c r="HF451" s="1">
        <v>-0.07434471693642732</v>
      </c>
      <c r="HG451" s="1">
        <v>0.01061361004592812</v>
      </c>
      <c r="HH451" s="1">
        <v>-3.086644042041478E-4</v>
      </c>
      <c r="HI451" s="1">
        <v>1.24720902217549E-6</v>
      </c>
      <c r="HJ451" s="1">
        <v>1.0</v>
      </c>
      <c r="HK451" s="1">
        <v>2093.0</v>
      </c>
      <c r="HL451" s="1">
        <v>2.0</v>
      </c>
      <c r="HM451" s="1">
        <v>27.0</v>
      </c>
      <c r="HN451" s="1">
        <v>4.0</v>
      </c>
      <c r="HO451" s="1">
        <v>3.8</v>
      </c>
      <c r="HP451" s="1">
        <v>0.556641</v>
      </c>
      <c r="HQ451" s="1">
        <v>2.36328</v>
      </c>
      <c r="HR451" s="1">
        <v>1.4978</v>
      </c>
      <c r="HS451" s="1">
        <v>2.30103</v>
      </c>
      <c r="HT451" s="1">
        <v>1.54785</v>
      </c>
      <c r="HU451" s="1">
        <v>2.30225</v>
      </c>
      <c r="HV451" s="1">
        <v>36.6706</v>
      </c>
      <c r="HW451" s="1">
        <v>14.5173</v>
      </c>
      <c r="HX451" s="1">
        <v>18.0</v>
      </c>
      <c r="HY451" s="1">
        <v>501.761</v>
      </c>
      <c r="HZ451" s="1">
        <v>505.53</v>
      </c>
      <c r="IA451" s="1">
        <v>29.4712</v>
      </c>
      <c r="IB451" s="1">
        <v>29.8722</v>
      </c>
      <c r="IC451" s="1">
        <v>29.9998</v>
      </c>
      <c r="ID451" s="1">
        <v>29.7387</v>
      </c>
      <c r="IE451" s="1">
        <v>29.8362</v>
      </c>
      <c r="IF451" s="1">
        <v>11.1678</v>
      </c>
      <c r="IG451" s="1">
        <v>22.2091</v>
      </c>
      <c r="IH451" s="1">
        <v>0.0</v>
      </c>
      <c r="II451" s="1">
        <v>29.4126</v>
      </c>
      <c r="IJ451" s="1">
        <v>200.665</v>
      </c>
      <c r="IK451" s="1">
        <v>25.1496</v>
      </c>
      <c r="IL451" s="1">
        <v>100.808</v>
      </c>
      <c r="IM451" s="1">
        <v>100.551</v>
      </c>
      <c r="IN451" s="1" t="s">
        <v>365</v>
      </c>
    </row>
    <row r="452" ht="15.75" customHeight="1">
      <c r="A452" s="1">
        <v>436.0</v>
      </c>
      <c r="B452" s="1">
        <v>1.6604885996E9</v>
      </c>
      <c r="C452" s="1">
        <v>4470.5</v>
      </c>
      <c r="D452" s="1" t="s">
        <v>1229</v>
      </c>
      <c r="E452" s="1" t="s">
        <v>1230</v>
      </c>
      <c r="F452" s="1">
        <v>1.0</v>
      </c>
      <c r="G452" s="1" t="s">
        <v>1167</v>
      </c>
      <c r="H452" s="1" t="s">
        <v>350</v>
      </c>
      <c r="I452" s="1" t="s">
        <v>351</v>
      </c>
      <c r="J452" s="1" t="s">
        <v>352</v>
      </c>
      <c r="K452" s="1" t="s">
        <v>1168</v>
      </c>
      <c r="L452" s="1" t="s">
        <v>1169</v>
      </c>
      <c r="M452" s="1" t="s">
        <v>354</v>
      </c>
      <c r="N452" s="1">
        <v>1.660488592099999E9</v>
      </c>
      <c r="O452" s="1">
        <f t="shared" si="1"/>
        <v>0.001748169246</v>
      </c>
      <c r="P452" s="1">
        <f t="shared" si="2"/>
        <v>1.748169246</v>
      </c>
      <c r="Q452" s="1">
        <f t="shared" si="3"/>
        <v>0.5381058794</v>
      </c>
      <c r="R452" s="1">
        <f t="shared" si="4"/>
        <v>94.49172667</v>
      </c>
      <c r="S452" s="1">
        <f t="shared" si="5"/>
        <v>81.20978031</v>
      </c>
      <c r="T452" s="1">
        <f t="shared" si="6"/>
        <v>8.101922357</v>
      </c>
      <c r="U452" s="1">
        <f t="shared" si="7"/>
        <v>9.427000417</v>
      </c>
      <c r="V452" s="1">
        <f t="shared" si="8"/>
        <v>0.08446682394</v>
      </c>
      <c r="W452" s="1">
        <f t="shared" si="9"/>
        <v>2.92430005</v>
      </c>
      <c r="X452" s="1">
        <f t="shared" si="10"/>
        <v>0.08313446263</v>
      </c>
      <c r="Y452" s="1">
        <f t="shared" si="11"/>
        <v>0.05207699583</v>
      </c>
      <c r="Z452" s="1">
        <f t="shared" si="12"/>
        <v>321.5151488</v>
      </c>
      <c r="AA452" s="1">
        <f t="shared" si="13"/>
        <v>32.43914528</v>
      </c>
      <c r="AB452" s="1">
        <f t="shared" si="14"/>
        <v>31.81616</v>
      </c>
      <c r="AC452" s="1">
        <f t="shared" si="15"/>
        <v>4.725620816</v>
      </c>
      <c r="AD452" s="1">
        <f t="shared" si="16"/>
        <v>59.98097987</v>
      </c>
      <c r="AE452" s="1">
        <f t="shared" si="17"/>
        <v>2.705869145</v>
      </c>
      <c r="AF452" s="1">
        <f t="shared" si="18"/>
        <v>4.511211972</v>
      </c>
      <c r="AG452" s="1">
        <f t="shared" si="19"/>
        <v>2.019751672</v>
      </c>
      <c r="AH452" s="1">
        <f t="shared" si="20"/>
        <v>-77.09426373</v>
      </c>
      <c r="AI452" s="1">
        <f t="shared" si="21"/>
        <v>-128.7735442</v>
      </c>
      <c r="AJ452" s="1">
        <f t="shared" si="22"/>
        <v>-9.928504806</v>
      </c>
      <c r="AK452" s="1">
        <f t="shared" si="23"/>
        <v>105.7188361</v>
      </c>
      <c r="AL452" s="1">
        <f t="shared" si="24"/>
        <v>26.89715996</v>
      </c>
      <c r="AM452" s="1">
        <f t="shared" si="25"/>
        <v>1.743910833</v>
      </c>
      <c r="AN452" s="1">
        <f t="shared" si="26"/>
        <v>0.5381058794</v>
      </c>
      <c r="AO452" s="1">
        <v>153.5797129714294</v>
      </c>
      <c r="AP452" s="1">
        <v>128.5564484848485</v>
      </c>
      <c r="AQ452" s="1">
        <v>4.749712002502655</v>
      </c>
      <c r="AR452" s="1">
        <v>65.0836536357032</v>
      </c>
      <c r="AS452" s="1">
        <f t="shared" si="27"/>
        <v>1.748169246</v>
      </c>
      <c r="AT452" s="1">
        <v>25.08398477732546</v>
      </c>
      <c r="AU452" s="1">
        <v>27.12428484848486</v>
      </c>
      <c r="AV452" s="1">
        <v>6.089273628691622E-6</v>
      </c>
      <c r="AW452" s="1">
        <v>81.89149428523082</v>
      </c>
      <c r="AX452" s="1">
        <v>0.0</v>
      </c>
      <c r="AY452" s="1">
        <v>0.0</v>
      </c>
      <c r="AZ452" s="1">
        <f t="shared" si="28"/>
        <v>1</v>
      </c>
      <c r="BA452" s="1">
        <f t="shared" si="29"/>
        <v>0</v>
      </c>
      <c r="BB452" s="1">
        <f t="shared" si="30"/>
        <v>52024.77038</v>
      </c>
      <c r="BC452" s="1">
        <f t="shared" si="31"/>
        <v>1999.994667</v>
      </c>
      <c r="BD452" s="1">
        <f t="shared" si="32"/>
        <v>1681.19552</v>
      </c>
      <c r="BE452" s="1">
        <f t="shared" si="33"/>
        <v>0.8406000016</v>
      </c>
      <c r="BF452" s="1">
        <f t="shared" si="34"/>
        <v>0.1607580031</v>
      </c>
      <c r="BG452" s="1">
        <v>6.0</v>
      </c>
      <c r="BH452" s="1">
        <v>0.5</v>
      </c>
      <c r="BI452" s="1" t="s">
        <v>355</v>
      </c>
      <c r="BJ452" s="1">
        <v>2.0</v>
      </c>
      <c r="BK452" s="1" t="b">
        <v>1</v>
      </c>
      <c r="BL452" s="1">
        <v>1.660488592099999E9</v>
      </c>
      <c r="BM452" s="1">
        <v>94.49172666666666</v>
      </c>
      <c r="BN452" s="1">
        <v>126.9571133333333</v>
      </c>
      <c r="BO452" s="1">
        <v>27.12233333333334</v>
      </c>
      <c r="BP452" s="1">
        <v>25.08696</v>
      </c>
      <c r="BQ452" s="1">
        <v>93.81708</v>
      </c>
      <c r="BR452" s="1">
        <v>27.11095333333334</v>
      </c>
      <c r="BS452" s="1">
        <v>500.1378000000001</v>
      </c>
      <c r="BT452" s="1">
        <v>99.66538666666666</v>
      </c>
      <c r="BU452" s="1">
        <v>0.09996580666666667</v>
      </c>
      <c r="BV452" s="1">
        <v>30.99935333333333</v>
      </c>
      <c r="BW452" s="1">
        <v>31.81616</v>
      </c>
      <c r="BX452" s="1">
        <v>999.8999999999999</v>
      </c>
      <c r="BY452" s="1">
        <v>0.0</v>
      </c>
      <c r="BZ452" s="1">
        <v>0.0</v>
      </c>
      <c r="CA452" s="1">
        <v>10003.578</v>
      </c>
      <c r="CB452" s="1">
        <v>0.0</v>
      </c>
      <c r="CC452" s="1">
        <v>22.11465333333333</v>
      </c>
      <c r="CD452" s="1">
        <v>-32.46544666666667</v>
      </c>
      <c r="CE452" s="1">
        <v>97.12601333333335</v>
      </c>
      <c r="CF452" s="1">
        <v>130.224</v>
      </c>
      <c r="CG452" s="1">
        <v>2.035376666666666</v>
      </c>
      <c r="CH452" s="1">
        <v>126.9571133333333</v>
      </c>
      <c r="CI452" s="1">
        <v>25.08696</v>
      </c>
      <c r="CJ452" s="1">
        <v>2.703158666666667</v>
      </c>
      <c r="CK452" s="1">
        <v>2.500301333333333</v>
      </c>
      <c r="CL452" s="1">
        <v>22.30433333333333</v>
      </c>
      <c r="CM452" s="1">
        <v>21.02846</v>
      </c>
      <c r="CN452" s="1">
        <v>1999.994666666667</v>
      </c>
      <c r="CO452" s="1">
        <v>0.9800014000000002</v>
      </c>
      <c r="CP452" s="1">
        <v>0.01999898</v>
      </c>
      <c r="CQ452" s="1">
        <v>0.0</v>
      </c>
      <c r="CR452" s="1">
        <v>2.7024</v>
      </c>
      <c r="CS452" s="1">
        <v>0.0</v>
      </c>
      <c r="CT452" s="1">
        <v>38729.45333333333</v>
      </c>
      <c r="CU452" s="1">
        <v>17412.28</v>
      </c>
      <c r="CV452" s="1">
        <v>39.6912</v>
      </c>
      <c r="CW452" s="1">
        <v>40.625</v>
      </c>
      <c r="CX452" s="1">
        <v>39.625</v>
      </c>
      <c r="CY452" s="1">
        <v>39.125</v>
      </c>
      <c r="CZ452" s="1">
        <v>39.89153333333334</v>
      </c>
      <c r="DA452" s="1">
        <v>1959.994666666667</v>
      </c>
      <c r="DB452" s="1">
        <v>40.0</v>
      </c>
      <c r="DC452" s="1">
        <v>0.0</v>
      </c>
      <c r="DD452" s="1">
        <v>1.6604885978E9</v>
      </c>
      <c r="DE452" s="1">
        <v>0.0</v>
      </c>
      <c r="DF452" s="1">
        <v>1.6604883686E9</v>
      </c>
      <c r="DG452" s="1" t="s">
        <v>1170</v>
      </c>
      <c r="DH452" s="1">
        <v>1.6604883601E9</v>
      </c>
      <c r="DI452" s="1">
        <v>1.6604883686E9</v>
      </c>
      <c r="DJ452" s="1">
        <v>14.0</v>
      </c>
      <c r="DK452" s="1">
        <v>0.512</v>
      </c>
      <c r="DL452" s="1">
        <v>0.001</v>
      </c>
      <c r="DM452" s="1">
        <v>1.359</v>
      </c>
      <c r="DN452" s="1">
        <v>0.018</v>
      </c>
      <c r="DO452" s="1">
        <v>400.0</v>
      </c>
      <c r="DP452" s="1">
        <v>25.0</v>
      </c>
      <c r="DQ452" s="1">
        <v>0.25</v>
      </c>
      <c r="DR452" s="1">
        <v>0.07</v>
      </c>
      <c r="DS452" s="1">
        <v>-0.009254894003321284</v>
      </c>
      <c r="DT452" s="1">
        <v>3.470188910633807</v>
      </c>
      <c r="DU452" s="1">
        <v>0.2647361587522988</v>
      </c>
      <c r="DV452" s="1">
        <v>0.0</v>
      </c>
      <c r="DW452" s="1">
        <v>25.29109923438329</v>
      </c>
      <c r="DX452" s="1">
        <v>49.81896805068597</v>
      </c>
      <c r="DY452" s="1">
        <v>3.801916261615828</v>
      </c>
      <c r="DZ452" s="1">
        <v>0.0</v>
      </c>
      <c r="EA452" s="1">
        <v>-31.34542</v>
      </c>
      <c r="EB452" s="1">
        <v>-55.17784204671859</v>
      </c>
      <c r="EC452" s="1">
        <v>4.066120742788307</v>
      </c>
      <c r="ED452" s="1">
        <v>0.0</v>
      </c>
      <c r="EE452" s="1">
        <v>83.88537957152916</v>
      </c>
      <c r="EF452" s="1">
        <v>162.3846838323984</v>
      </c>
      <c r="EG452" s="1">
        <v>12.13729943491986</v>
      </c>
      <c r="EH452" s="1">
        <v>0.0</v>
      </c>
      <c r="EI452" s="1">
        <v>2.0341475</v>
      </c>
      <c r="EJ452" s="1">
        <v>0.02256585365853689</v>
      </c>
      <c r="EK452" s="1">
        <v>0.002560576839307886</v>
      </c>
      <c r="EL452" s="1">
        <v>1.0</v>
      </c>
      <c r="EM452" s="1">
        <v>2.019599423704423</v>
      </c>
      <c r="EN452" s="1">
        <v>0.006733051951745428</v>
      </c>
      <c r="EO452" s="1">
        <v>0.00105223131817404</v>
      </c>
      <c r="EP452" s="1">
        <v>1.0</v>
      </c>
      <c r="EQ452" s="1">
        <v>2.0</v>
      </c>
      <c r="ER452" s="1">
        <v>6.0</v>
      </c>
      <c r="ES452" s="1" t="s">
        <v>384</v>
      </c>
      <c r="ET452" s="1">
        <v>2.94459</v>
      </c>
      <c r="EU452" s="1">
        <v>2.80132</v>
      </c>
      <c r="EV452" s="1">
        <v>0.0331266</v>
      </c>
      <c r="EW452" s="1">
        <v>0.0419761</v>
      </c>
      <c r="EX452" s="1">
        <v>0.1183</v>
      </c>
      <c r="EY452" s="1">
        <v>0.112048</v>
      </c>
      <c r="EZ452" s="1">
        <v>19893.7</v>
      </c>
      <c r="FA452" s="1">
        <v>20673.3</v>
      </c>
      <c r="FB452" s="1">
        <v>23916.0</v>
      </c>
      <c r="FC452" s="1">
        <v>25100.4</v>
      </c>
      <c r="FD452" s="1">
        <v>33740.0</v>
      </c>
      <c r="FE452" s="1">
        <v>35577.6</v>
      </c>
      <c r="FF452" s="1">
        <v>43589.1</v>
      </c>
      <c r="FG452" s="1">
        <v>46393.5</v>
      </c>
      <c r="FH452" s="1">
        <v>1.99043</v>
      </c>
      <c r="FI452" s="1">
        <v>1.89487</v>
      </c>
      <c r="FJ452" s="1">
        <v>0.176486</v>
      </c>
      <c r="FK452" s="1">
        <v>0.0</v>
      </c>
      <c r="FL452" s="1">
        <v>28.9465</v>
      </c>
      <c r="FM452" s="1">
        <v>999.9</v>
      </c>
      <c r="FN452" s="1">
        <v>59.7</v>
      </c>
      <c r="FO452" s="1">
        <v>34.3</v>
      </c>
      <c r="FP452" s="1">
        <v>32.5479</v>
      </c>
      <c r="FQ452" s="1">
        <v>63.8439</v>
      </c>
      <c r="FR452" s="1">
        <v>25.8974</v>
      </c>
      <c r="FS452" s="1">
        <v>1.0</v>
      </c>
      <c r="FT452" s="1">
        <v>0.211397</v>
      </c>
      <c r="FU452" s="1">
        <v>0.0403595</v>
      </c>
      <c r="FV452" s="1">
        <v>20.3242</v>
      </c>
      <c r="FW452" s="1">
        <v>5.21145</v>
      </c>
      <c r="FX452" s="1">
        <v>11.9053</v>
      </c>
      <c r="FY452" s="1">
        <v>5.0027</v>
      </c>
      <c r="FZ452" s="1">
        <v>3.29</v>
      </c>
      <c r="GA452" s="1">
        <v>9999.0</v>
      </c>
      <c r="GB452" s="1">
        <v>9999.0</v>
      </c>
      <c r="GC452" s="1">
        <v>9999.0</v>
      </c>
      <c r="GD452" s="1">
        <v>999.9</v>
      </c>
      <c r="GE452" s="1">
        <v>1.85944</v>
      </c>
      <c r="GF452" s="1">
        <v>1.85445</v>
      </c>
      <c r="GG452" s="1">
        <v>1.8576</v>
      </c>
      <c r="GH452" s="1">
        <v>1.85608</v>
      </c>
      <c r="GI452" s="1">
        <v>1.85486</v>
      </c>
      <c r="GJ452" s="1">
        <v>1.85455</v>
      </c>
      <c r="GK452" s="1">
        <v>1.85319</v>
      </c>
      <c r="GL452" s="1">
        <v>1.85638</v>
      </c>
      <c r="GM452" s="1">
        <v>0.0</v>
      </c>
      <c r="GN452" s="1">
        <v>0.0</v>
      </c>
      <c r="GO452" s="1">
        <v>0.0</v>
      </c>
      <c r="GP452" s="1">
        <v>0.0</v>
      </c>
      <c r="GQ452" s="1" t="s">
        <v>358</v>
      </c>
      <c r="GR452" s="1" t="s">
        <v>359</v>
      </c>
      <c r="GS452" s="1" t="s">
        <v>360</v>
      </c>
      <c r="GT452" s="1" t="s">
        <v>360</v>
      </c>
      <c r="GU452" s="1" t="s">
        <v>360</v>
      </c>
      <c r="GV452" s="1" t="s">
        <v>360</v>
      </c>
      <c r="GW452" s="1">
        <v>0.0</v>
      </c>
      <c r="GX452" s="1">
        <v>100.0</v>
      </c>
      <c r="GY452" s="1">
        <v>100.0</v>
      </c>
      <c r="GZ452" s="1">
        <v>0.756</v>
      </c>
      <c r="HA452" s="1">
        <v>0.0114</v>
      </c>
      <c r="HB452" s="1">
        <v>0.4317975509975271</v>
      </c>
      <c r="HC452" s="1">
        <v>0.002678124759318837</v>
      </c>
      <c r="HD452" s="1">
        <v>-9.373761146515732E-7</v>
      </c>
      <c r="HE452" s="1">
        <v>1.391563784175389E-10</v>
      </c>
      <c r="HF452" s="1">
        <v>-0.07434471693642732</v>
      </c>
      <c r="HG452" s="1">
        <v>0.01061361004592812</v>
      </c>
      <c r="HH452" s="1">
        <v>-3.086644042041478E-4</v>
      </c>
      <c r="HI452" s="1">
        <v>1.24720902217549E-6</v>
      </c>
      <c r="HJ452" s="1">
        <v>1.0</v>
      </c>
      <c r="HK452" s="1">
        <v>2093.0</v>
      </c>
      <c r="HL452" s="1">
        <v>2.0</v>
      </c>
      <c r="HM452" s="1">
        <v>27.0</v>
      </c>
      <c r="HN452" s="1">
        <v>4.0</v>
      </c>
      <c r="HO452" s="1">
        <v>3.9</v>
      </c>
      <c r="HP452" s="1">
        <v>0.570068</v>
      </c>
      <c r="HQ452" s="1">
        <v>2.35352</v>
      </c>
      <c r="HR452" s="1">
        <v>1.4978</v>
      </c>
      <c r="HS452" s="1">
        <v>2.30103</v>
      </c>
      <c r="HT452" s="1">
        <v>1.54785</v>
      </c>
      <c r="HU452" s="1">
        <v>2.35352</v>
      </c>
      <c r="HV452" s="1">
        <v>36.6706</v>
      </c>
      <c r="HW452" s="1">
        <v>14.5173</v>
      </c>
      <c r="HX452" s="1">
        <v>18.0</v>
      </c>
      <c r="HY452" s="1">
        <v>501.727</v>
      </c>
      <c r="HZ452" s="1">
        <v>505.492</v>
      </c>
      <c r="IA452" s="1">
        <v>29.4588</v>
      </c>
      <c r="IB452" s="1">
        <v>29.8722</v>
      </c>
      <c r="IC452" s="1">
        <v>29.9998</v>
      </c>
      <c r="ID452" s="1">
        <v>29.7382</v>
      </c>
      <c r="IE452" s="1">
        <v>29.8357</v>
      </c>
      <c r="IF452" s="1">
        <v>11.4541</v>
      </c>
      <c r="IG452" s="1">
        <v>22.2091</v>
      </c>
      <c r="IH452" s="1">
        <v>0.0</v>
      </c>
      <c r="II452" s="1">
        <v>29.4126</v>
      </c>
      <c r="IJ452" s="1">
        <v>200.665</v>
      </c>
      <c r="IK452" s="1">
        <v>25.1496</v>
      </c>
      <c r="IL452" s="1">
        <v>100.809</v>
      </c>
      <c r="IM452" s="1">
        <v>100.551</v>
      </c>
      <c r="IN452" s="1" t="s">
        <v>365</v>
      </c>
    </row>
    <row r="453" ht="15.75" customHeight="1">
      <c r="A453" s="1">
        <v>437.0</v>
      </c>
      <c r="B453" s="1">
        <v>1.6604886006E9</v>
      </c>
      <c r="C453" s="1">
        <v>4471.5</v>
      </c>
      <c r="D453" s="1" t="s">
        <v>1231</v>
      </c>
      <c r="E453" s="1" t="s">
        <v>1232</v>
      </c>
      <c r="F453" s="1">
        <v>1.0</v>
      </c>
      <c r="G453" s="1" t="s">
        <v>1167</v>
      </c>
      <c r="H453" s="1" t="s">
        <v>350</v>
      </c>
      <c r="I453" s="1" t="s">
        <v>351</v>
      </c>
      <c r="J453" s="1" t="s">
        <v>352</v>
      </c>
      <c r="K453" s="1" t="s">
        <v>1168</v>
      </c>
      <c r="L453" s="1" t="s">
        <v>1169</v>
      </c>
      <c r="M453" s="1" t="s">
        <v>354</v>
      </c>
      <c r="N453" s="1">
        <v>1.6604885926E9</v>
      </c>
      <c r="O453" s="1">
        <f t="shared" si="1"/>
        <v>0.00174834723</v>
      </c>
      <c r="P453" s="1">
        <f t="shared" si="2"/>
        <v>1.74834723</v>
      </c>
      <c r="Q453" s="1">
        <f t="shared" si="3"/>
        <v>0.5391369171</v>
      </c>
      <c r="R453" s="1">
        <f t="shared" si="4"/>
        <v>96.69811875</v>
      </c>
      <c r="S453" s="1">
        <f t="shared" si="5"/>
        <v>83.3245859</v>
      </c>
      <c r="T453" s="1">
        <f t="shared" si="6"/>
        <v>8.312904816</v>
      </c>
      <c r="U453" s="1">
        <f t="shared" si="7"/>
        <v>9.647119734</v>
      </c>
      <c r="V453" s="1">
        <f t="shared" si="8"/>
        <v>0.08447352266</v>
      </c>
      <c r="W453" s="1">
        <f t="shared" si="9"/>
        <v>2.924335889</v>
      </c>
      <c r="X453" s="1">
        <f t="shared" si="10"/>
        <v>0.08314096786</v>
      </c>
      <c r="Y453" s="1">
        <f t="shared" si="11"/>
        <v>0.05208107862</v>
      </c>
      <c r="Z453" s="1">
        <f t="shared" si="12"/>
        <v>321.5130075</v>
      </c>
      <c r="AA453" s="1">
        <f t="shared" si="13"/>
        <v>32.43938514</v>
      </c>
      <c r="AB453" s="1">
        <f t="shared" si="14"/>
        <v>31.81638125</v>
      </c>
      <c r="AC453" s="1">
        <f t="shared" si="15"/>
        <v>4.725680075</v>
      </c>
      <c r="AD453" s="1">
        <f t="shared" si="16"/>
        <v>59.98018716</v>
      </c>
      <c r="AE453" s="1">
        <f t="shared" si="17"/>
        <v>2.705882047</v>
      </c>
      <c r="AF453" s="1">
        <f t="shared" si="18"/>
        <v>4.511293104</v>
      </c>
      <c r="AG453" s="1">
        <f t="shared" si="19"/>
        <v>2.019798028</v>
      </c>
      <c r="AH453" s="1">
        <f t="shared" si="20"/>
        <v>-77.10211283</v>
      </c>
      <c r="AI453" s="1">
        <f t="shared" si="21"/>
        <v>-128.7602764</v>
      </c>
      <c r="AJ453" s="1">
        <f t="shared" si="22"/>
        <v>-9.927386433</v>
      </c>
      <c r="AK453" s="1">
        <f t="shared" si="23"/>
        <v>105.7232319</v>
      </c>
      <c r="AL453" s="1">
        <f t="shared" si="24"/>
        <v>27.13617098</v>
      </c>
      <c r="AM453" s="1">
        <f t="shared" si="25"/>
        <v>1.744038452</v>
      </c>
      <c r="AN453" s="1">
        <f t="shared" si="26"/>
        <v>0.5391369171</v>
      </c>
      <c r="AO453" s="1">
        <v>158.7272478339697</v>
      </c>
      <c r="AP453" s="1">
        <v>133.4209393939394</v>
      </c>
      <c r="AQ453" s="1">
        <v>4.804649212009384</v>
      </c>
      <c r="AR453" s="1">
        <v>65.0836536357032</v>
      </c>
      <c r="AS453" s="1">
        <f t="shared" si="27"/>
        <v>1.74834723</v>
      </c>
      <c r="AT453" s="1">
        <v>25.08407622462836</v>
      </c>
      <c r="AU453" s="1">
        <v>27.12456242424242</v>
      </c>
      <c r="AV453" s="1">
        <v>9.812641971498332E-6</v>
      </c>
      <c r="AW453" s="1">
        <v>81.89149428523082</v>
      </c>
      <c r="AX453" s="1">
        <v>0.0</v>
      </c>
      <c r="AY453" s="1">
        <v>0.0</v>
      </c>
      <c r="AZ453" s="1">
        <f t="shared" si="28"/>
        <v>1</v>
      </c>
      <c r="BA453" s="1">
        <f t="shared" si="29"/>
        <v>0</v>
      </c>
      <c r="BB453" s="1">
        <f t="shared" si="30"/>
        <v>52025.73607</v>
      </c>
      <c r="BC453" s="1">
        <f t="shared" si="31"/>
        <v>1999.98125</v>
      </c>
      <c r="BD453" s="1">
        <f t="shared" si="32"/>
        <v>1681.18425</v>
      </c>
      <c r="BE453" s="1">
        <f t="shared" si="33"/>
        <v>0.8406000056</v>
      </c>
      <c r="BF453" s="1">
        <f t="shared" si="34"/>
        <v>0.1607580109</v>
      </c>
      <c r="BG453" s="1">
        <v>6.0</v>
      </c>
      <c r="BH453" s="1">
        <v>0.5</v>
      </c>
      <c r="BI453" s="1" t="s">
        <v>355</v>
      </c>
      <c r="BJ453" s="1">
        <v>2.0</v>
      </c>
      <c r="BK453" s="1" t="b">
        <v>1</v>
      </c>
      <c r="BL453" s="1">
        <v>1.6604885926E9</v>
      </c>
      <c r="BM453" s="1">
        <v>96.69811874999999</v>
      </c>
      <c r="BN453" s="1">
        <v>129.45491875</v>
      </c>
      <c r="BO453" s="1">
        <v>27.12246875</v>
      </c>
      <c r="BP453" s="1">
        <v>25.08694375</v>
      </c>
      <c r="BQ453" s="1">
        <v>96.0180125</v>
      </c>
      <c r="BR453" s="1">
        <v>27.1110875</v>
      </c>
      <c r="BS453" s="1">
        <v>500.1370625</v>
      </c>
      <c r="BT453" s="1">
        <v>99.66535625</v>
      </c>
      <c r="BU453" s="1">
        <v>0.09997381875</v>
      </c>
      <c r="BV453" s="1">
        <v>30.99966875</v>
      </c>
      <c r="BW453" s="1">
        <v>31.81638125</v>
      </c>
      <c r="BX453" s="1">
        <v>999.9</v>
      </c>
      <c r="BY453" s="1">
        <v>0.0</v>
      </c>
      <c r="BZ453" s="1">
        <v>0.0</v>
      </c>
      <c r="CA453" s="1">
        <v>10003.785625</v>
      </c>
      <c r="CB453" s="1">
        <v>0.0</v>
      </c>
      <c r="CC453" s="1">
        <v>22.2616375</v>
      </c>
      <c r="CD453" s="1">
        <v>-32.75685</v>
      </c>
      <c r="CE453" s="1">
        <v>99.39395</v>
      </c>
      <c r="CF453" s="1">
        <v>132.786125</v>
      </c>
      <c r="CG453" s="1">
        <v>2.035526875</v>
      </c>
      <c r="CH453" s="1">
        <v>129.45491875</v>
      </c>
      <c r="CI453" s="1">
        <v>25.08694375</v>
      </c>
      <c r="CJ453" s="1">
        <v>2.70317125</v>
      </c>
      <c r="CK453" s="1">
        <v>2.50029875</v>
      </c>
      <c r="CL453" s="1">
        <v>22.30440625</v>
      </c>
      <c r="CM453" s="1">
        <v>21.02844375</v>
      </c>
      <c r="CN453" s="1">
        <v>1999.98125</v>
      </c>
      <c r="CO453" s="1">
        <v>0.98000125</v>
      </c>
      <c r="CP453" s="1">
        <v>0.019999125</v>
      </c>
      <c r="CQ453" s="1">
        <v>0.0</v>
      </c>
      <c r="CR453" s="1">
        <v>2.6600625</v>
      </c>
      <c r="CS453" s="1">
        <v>0.0</v>
      </c>
      <c r="CT453" s="1">
        <v>38732.40625</v>
      </c>
      <c r="CU453" s="1">
        <v>17412.1625</v>
      </c>
      <c r="CV453" s="1">
        <v>39.6909375</v>
      </c>
      <c r="CW453" s="1">
        <v>40.625</v>
      </c>
      <c r="CX453" s="1">
        <v>39.625</v>
      </c>
      <c r="CY453" s="1">
        <v>39.125</v>
      </c>
      <c r="CZ453" s="1">
        <v>39.8905</v>
      </c>
      <c r="DA453" s="1">
        <v>1959.98125</v>
      </c>
      <c r="DB453" s="1">
        <v>40.0</v>
      </c>
      <c r="DC453" s="1">
        <v>0.0</v>
      </c>
      <c r="DD453" s="1">
        <v>1.660488599E9</v>
      </c>
      <c r="DE453" s="1">
        <v>0.0</v>
      </c>
      <c r="DF453" s="1">
        <v>1.6604883686E9</v>
      </c>
      <c r="DG453" s="1" t="s">
        <v>1170</v>
      </c>
      <c r="DH453" s="1">
        <v>1.6604883601E9</v>
      </c>
      <c r="DI453" s="1">
        <v>1.6604883686E9</v>
      </c>
      <c r="DJ453" s="1">
        <v>14.0</v>
      </c>
      <c r="DK453" s="1">
        <v>0.512</v>
      </c>
      <c r="DL453" s="1">
        <v>0.001</v>
      </c>
      <c r="DM453" s="1">
        <v>1.359</v>
      </c>
      <c r="DN453" s="1">
        <v>0.018</v>
      </c>
      <c r="DO453" s="1">
        <v>400.0</v>
      </c>
      <c r="DP453" s="1">
        <v>25.0</v>
      </c>
      <c r="DQ453" s="1">
        <v>0.25</v>
      </c>
      <c r="DR453" s="1">
        <v>0.07</v>
      </c>
      <c r="DS453" s="1">
        <v>0.08392055736862954</v>
      </c>
      <c r="DT453" s="1">
        <v>3.881464140890364</v>
      </c>
      <c r="DU453" s="1">
        <v>0.282680892429269</v>
      </c>
      <c r="DV453" s="1">
        <v>0.0</v>
      </c>
      <c r="DW453" s="1">
        <v>26.7207515085857</v>
      </c>
      <c r="DX453" s="1">
        <v>40.69938392058079</v>
      </c>
      <c r="DY453" s="1">
        <v>3.001865249116362</v>
      </c>
      <c r="DZ453" s="1">
        <v>0.0</v>
      </c>
      <c r="EA453" s="1">
        <v>-32.40423225806451</v>
      </c>
      <c r="EB453" s="1">
        <v>-48.15265645161286</v>
      </c>
      <c r="EC453" s="1">
        <v>3.674613348401398</v>
      </c>
      <c r="ED453" s="1">
        <v>0.0</v>
      </c>
      <c r="EE453" s="1">
        <v>88.79669245430782</v>
      </c>
      <c r="EF453" s="1">
        <v>167.1476389056883</v>
      </c>
      <c r="EG453" s="1">
        <v>12.10099743095817</v>
      </c>
      <c r="EH453" s="1">
        <v>0.0</v>
      </c>
      <c r="EI453" s="1">
        <v>2.034738536585366</v>
      </c>
      <c r="EJ453" s="1">
        <v>0.02203296167247822</v>
      </c>
      <c r="EK453" s="1">
        <v>0.00253575077733577</v>
      </c>
      <c r="EL453" s="1">
        <v>1.0</v>
      </c>
      <c r="EM453" s="1">
        <v>2.019728622444262</v>
      </c>
      <c r="EN453" s="1">
        <v>8.99020900407283E-4</v>
      </c>
      <c r="EO453" s="1">
        <v>9.459614696543025E-4</v>
      </c>
      <c r="EP453" s="1">
        <v>1.0</v>
      </c>
      <c r="EQ453" s="1">
        <v>2.0</v>
      </c>
      <c r="ER453" s="1">
        <v>6.0</v>
      </c>
      <c r="ES453" s="1" t="s">
        <v>384</v>
      </c>
      <c r="ET453" s="1">
        <v>2.94476</v>
      </c>
      <c r="EU453" s="1">
        <v>2.80127</v>
      </c>
      <c r="EV453" s="1">
        <v>0.0342736</v>
      </c>
      <c r="EW453" s="1">
        <v>0.0431325</v>
      </c>
      <c r="EX453" s="1">
        <v>0.118301</v>
      </c>
      <c r="EY453" s="1">
        <v>0.112052</v>
      </c>
      <c r="EZ453" s="1">
        <v>19870.1</v>
      </c>
      <c r="FA453" s="1">
        <v>20648.4</v>
      </c>
      <c r="FB453" s="1">
        <v>23916.0</v>
      </c>
      <c r="FC453" s="1">
        <v>25100.4</v>
      </c>
      <c r="FD453" s="1">
        <v>33740.1</v>
      </c>
      <c r="FE453" s="1">
        <v>35577.5</v>
      </c>
      <c r="FF453" s="1">
        <v>43589.2</v>
      </c>
      <c r="FG453" s="1">
        <v>46393.6</v>
      </c>
      <c r="FH453" s="1">
        <v>1.99035</v>
      </c>
      <c r="FI453" s="1">
        <v>1.895</v>
      </c>
      <c r="FJ453" s="1">
        <v>0.176806</v>
      </c>
      <c r="FK453" s="1">
        <v>0.0</v>
      </c>
      <c r="FL453" s="1">
        <v>28.9475</v>
      </c>
      <c r="FM453" s="1">
        <v>999.9</v>
      </c>
      <c r="FN453" s="1">
        <v>59.7</v>
      </c>
      <c r="FO453" s="1">
        <v>34.3</v>
      </c>
      <c r="FP453" s="1">
        <v>32.5456</v>
      </c>
      <c r="FQ453" s="1">
        <v>63.6239</v>
      </c>
      <c r="FR453" s="1">
        <v>26.3421</v>
      </c>
      <c r="FS453" s="1">
        <v>1.0</v>
      </c>
      <c r="FT453" s="1">
        <v>0.211192</v>
      </c>
      <c r="FU453" s="1">
        <v>0.0373475</v>
      </c>
      <c r="FV453" s="1">
        <v>20.3243</v>
      </c>
      <c r="FW453" s="1">
        <v>5.2113</v>
      </c>
      <c r="FX453" s="1">
        <v>11.9048</v>
      </c>
      <c r="FY453" s="1">
        <v>5.0028</v>
      </c>
      <c r="FZ453" s="1">
        <v>3.28995</v>
      </c>
      <c r="GA453" s="1">
        <v>9999.0</v>
      </c>
      <c r="GB453" s="1">
        <v>9999.0</v>
      </c>
      <c r="GC453" s="1">
        <v>9999.0</v>
      </c>
      <c r="GD453" s="1">
        <v>999.9</v>
      </c>
      <c r="GE453" s="1">
        <v>1.85945</v>
      </c>
      <c r="GF453" s="1">
        <v>1.85444</v>
      </c>
      <c r="GG453" s="1">
        <v>1.8576</v>
      </c>
      <c r="GH453" s="1">
        <v>1.85608</v>
      </c>
      <c r="GI453" s="1">
        <v>1.85486</v>
      </c>
      <c r="GJ453" s="1">
        <v>1.85455</v>
      </c>
      <c r="GK453" s="1">
        <v>1.85319</v>
      </c>
      <c r="GL453" s="1">
        <v>1.85638</v>
      </c>
      <c r="GM453" s="1">
        <v>0.0</v>
      </c>
      <c r="GN453" s="1">
        <v>0.0</v>
      </c>
      <c r="GO453" s="1">
        <v>0.0</v>
      </c>
      <c r="GP453" s="1">
        <v>0.0</v>
      </c>
      <c r="GQ453" s="1" t="s">
        <v>358</v>
      </c>
      <c r="GR453" s="1" t="s">
        <v>359</v>
      </c>
      <c r="GS453" s="1" t="s">
        <v>360</v>
      </c>
      <c r="GT453" s="1" t="s">
        <v>360</v>
      </c>
      <c r="GU453" s="1" t="s">
        <v>360</v>
      </c>
      <c r="GV453" s="1" t="s">
        <v>360</v>
      </c>
      <c r="GW453" s="1">
        <v>0.0</v>
      </c>
      <c r="GX453" s="1">
        <v>100.0</v>
      </c>
      <c r="GY453" s="1">
        <v>100.0</v>
      </c>
      <c r="GZ453" s="1">
        <v>0.768</v>
      </c>
      <c r="HA453" s="1">
        <v>0.0114</v>
      </c>
      <c r="HB453" s="1">
        <v>0.4317975509975271</v>
      </c>
      <c r="HC453" s="1">
        <v>0.002678124759318837</v>
      </c>
      <c r="HD453" s="1">
        <v>-9.373761146515732E-7</v>
      </c>
      <c r="HE453" s="1">
        <v>1.391563784175389E-10</v>
      </c>
      <c r="HF453" s="1">
        <v>-0.07434471693642732</v>
      </c>
      <c r="HG453" s="1">
        <v>0.01061361004592812</v>
      </c>
      <c r="HH453" s="1">
        <v>-3.086644042041478E-4</v>
      </c>
      <c r="HI453" s="1">
        <v>1.24720902217549E-6</v>
      </c>
      <c r="HJ453" s="1">
        <v>1.0</v>
      </c>
      <c r="HK453" s="1">
        <v>2093.0</v>
      </c>
      <c r="HL453" s="1">
        <v>2.0</v>
      </c>
      <c r="HM453" s="1">
        <v>27.0</v>
      </c>
      <c r="HN453" s="1">
        <v>4.0</v>
      </c>
      <c r="HO453" s="1">
        <v>3.9</v>
      </c>
      <c r="HP453" s="1">
        <v>0.578613</v>
      </c>
      <c r="HQ453" s="1">
        <v>2.3291</v>
      </c>
      <c r="HR453" s="1">
        <v>1.4978</v>
      </c>
      <c r="HS453" s="1">
        <v>2.30103</v>
      </c>
      <c r="HT453" s="1">
        <v>1.54785</v>
      </c>
      <c r="HU453" s="1">
        <v>2.44385</v>
      </c>
      <c r="HV453" s="1">
        <v>36.6706</v>
      </c>
      <c r="HW453" s="1">
        <v>14.5261</v>
      </c>
      <c r="HX453" s="1">
        <v>18.0</v>
      </c>
      <c r="HY453" s="1">
        <v>501.677</v>
      </c>
      <c r="HZ453" s="1">
        <v>505.571</v>
      </c>
      <c r="IA453" s="1">
        <v>29.4411</v>
      </c>
      <c r="IB453" s="1">
        <v>29.8716</v>
      </c>
      <c r="IC453" s="1">
        <v>29.9998</v>
      </c>
      <c r="ID453" s="1">
        <v>29.7375</v>
      </c>
      <c r="IE453" s="1">
        <v>29.8351</v>
      </c>
      <c r="IF453" s="1">
        <v>11.6183</v>
      </c>
      <c r="IG453" s="1">
        <v>22.2091</v>
      </c>
      <c r="IH453" s="1">
        <v>0.0</v>
      </c>
      <c r="II453" s="1">
        <v>29.4126</v>
      </c>
      <c r="IJ453" s="1">
        <v>210.712</v>
      </c>
      <c r="IK453" s="1">
        <v>25.1496</v>
      </c>
      <c r="IL453" s="1">
        <v>100.809</v>
      </c>
      <c r="IM453" s="1">
        <v>100.552</v>
      </c>
      <c r="IN453" s="1" t="s">
        <v>365</v>
      </c>
    </row>
    <row r="454" ht="15.75" customHeight="1">
      <c r="A454" s="1">
        <v>438.0</v>
      </c>
      <c r="B454" s="1">
        <v>1.6604886016E9</v>
      </c>
      <c r="C454" s="1">
        <v>4472.5</v>
      </c>
      <c r="D454" s="1" t="s">
        <v>1233</v>
      </c>
      <c r="E454" s="1" t="s">
        <v>1234</v>
      </c>
      <c r="F454" s="1">
        <v>1.0</v>
      </c>
      <c r="G454" s="1" t="s">
        <v>1167</v>
      </c>
      <c r="H454" s="1" t="s">
        <v>350</v>
      </c>
      <c r="I454" s="1" t="s">
        <v>351</v>
      </c>
      <c r="J454" s="1" t="s">
        <v>352</v>
      </c>
      <c r="K454" s="1" t="s">
        <v>1168</v>
      </c>
      <c r="L454" s="1" t="s">
        <v>1169</v>
      </c>
      <c r="M454" s="1" t="s">
        <v>354</v>
      </c>
      <c r="N454" s="1">
        <v>1.660488594099999E9</v>
      </c>
      <c r="O454" s="1">
        <f t="shared" si="1"/>
        <v>0.001746941235</v>
      </c>
      <c r="P454" s="1">
        <f t="shared" si="2"/>
        <v>1.746941235</v>
      </c>
      <c r="Q454" s="1">
        <f t="shared" si="3"/>
        <v>0.5800804425</v>
      </c>
      <c r="R454" s="1">
        <f t="shared" si="4"/>
        <v>102.9499467</v>
      </c>
      <c r="S454" s="1">
        <f t="shared" si="5"/>
        <v>88.5865296</v>
      </c>
      <c r="T454" s="1">
        <f t="shared" si="6"/>
        <v>8.837860217</v>
      </c>
      <c r="U454" s="1">
        <f t="shared" si="7"/>
        <v>10.27083059</v>
      </c>
      <c r="V454" s="1">
        <f t="shared" si="8"/>
        <v>0.08439567187</v>
      </c>
      <c r="W454" s="1">
        <f t="shared" si="9"/>
        <v>2.924269559</v>
      </c>
      <c r="X454" s="1">
        <f t="shared" si="10"/>
        <v>0.0830655216</v>
      </c>
      <c r="Y454" s="1">
        <f t="shared" si="11"/>
        <v>0.05203371337</v>
      </c>
      <c r="Z454" s="1">
        <f t="shared" si="12"/>
        <v>321.512808</v>
      </c>
      <c r="AA454" s="1">
        <f t="shared" si="13"/>
        <v>32.44053669</v>
      </c>
      <c r="AB454" s="1">
        <f t="shared" si="14"/>
        <v>31.81718</v>
      </c>
      <c r="AC454" s="1">
        <f t="shared" si="15"/>
        <v>4.725894013</v>
      </c>
      <c r="AD454" s="1">
        <f t="shared" si="16"/>
        <v>59.97778358</v>
      </c>
      <c r="AE454" s="1">
        <f t="shared" si="17"/>
        <v>2.705890546</v>
      </c>
      <c r="AF454" s="1">
        <f t="shared" si="18"/>
        <v>4.511488062</v>
      </c>
      <c r="AG454" s="1">
        <f t="shared" si="19"/>
        <v>2.020003468</v>
      </c>
      <c r="AH454" s="1">
        <f t="shared" si="20"/>
        <v>-77.04010847</v>
      </c>
      <c r="AI454" s="1">
        <f t="shared" si="21"/>
        <v>-128.7637933</v>
      </c>
      <c r="AJ454" s="1">
        <f t="shared" si="22"/>
        <v>-9.92795893</v>
      </c>
      <c r="AK454" s="1">
        <f t="shared" si="23"/>
        <v>105.7809473</v>
      </c>
      <c r="AL454" s="1">
        <f t="shared" si="24"/>
        <v>28.11921565</v>
      </c>
      <c r="AM454" s="1">
        <f t="shared" si="25"/>
        <v>1.744250553</v>
      </c>
      <c r="AN454" s="1">
        <f t="shared" si="26"/>
        <v>0.5800804425</v>
      </c>
      <c r="AO454" s="1">
        <v>163.8488424084623</v>
      </c>
      <c r="AP454" s="1">
        <v>138.2927575757575</v>
      </c>
      <c r="AQ454" s="1">
        <v>4.84358754631424</v>
      </c>
      <c r="AR454" s="1">
        <v>65.0836536357032</v>
      </c>
      <c r="AS454" s="1">
        <f t="shared" si="27"/>
        <v>1.746941235</v>
      </c>
      <c r="AT454" s="1">
        <v>25.08489356622391</v>
      </c>
      <c r="AU454" s="1">
        <v>27.12370666666666</v>
      </c>
      <c r="AV454" s="1">
        <v>1.211728924622721E-5</v>
      </c>
      <c r="AW454" s="1">
        <v>81.89149428523082</v>
      </c>
      <c r="AX454" s="1">
        <v>0.0</v>
      </c>
      <c r="AY454" s="1">
        <v>0.0</v>
      </c>
      <c r="AZ454" s="1">
        <f t="shared" si="28"/>
        <v>1</v>
      </c>
      <c r="BA454" s="1">
        <f t="shared" si="29"/>
        <v>0</v>
      </c>
      <c r="BB454" s="1">
        <f t="shared" si="30"/>
        <v>52023.71637</v>
      </c>
      <c r="BC454" s="1">
        <f t="shared" si="31"/>
        <v>1999.98</v>
      </c>
      <c r="BD454" s="1">
        <f t="shared" si="32"/>
        <v>1681.1832</v>
      </c>
      <c r="BE454" s="1">
        <f t="shared" si="33"/>
        <v>0.840600006</v>
      </c>
      <c r="BF454" s="1">
        <f t="shared" si="34"/>
        <v>0.1607580116</v>
      </c>
      <c r="BG454" s="1">
        <v>6.0</v>
      </c>
      <c r="BH454" s="1">
        <v>0.5</v>
      </c>
      <c r="BI454" s="1" t="s">
        <v>355</v>
      </c>
      <c r="BJ454" s="1">
        <v>2.0</v>
      </c>
      <c r="BK454" s="1" t="b">
        <v>1</v>
      </c>
      <c r="BL454" s="1">
        <v>1.660488594099999E9</v>
      </c>
      <c r="BM454" s="1">
        <v>102.9499466666667</v>
      </c>
      <c r="BN454" s="1">
        <v>136.8988666666666</v>
      </c>
      <c r="BO454" s="1">
        <v>27.12256666666667</v>
      </c>
      <c r="BP454" s="1">
        <v>25.08681333333334</v>
      </c>
      <c r="BQ454" s="1">
        <v>102.2542933333333</v>
      </c>
      <c r="BR454" s="1">
        <v>27.11118666666666</v>
      </c>
      <c r="BS454" s="1">
        <v>500.1417333333333</v>
      </c>
      <c r="BT454" s="1">
        <v>99.66528000000001</v>
      </c>
      <c r="BU454" s="1">
        <v>0.10000324</v>
      </c>
      <c r="BV454" s="1">
        <v>31.00042666666667</v>
      </c>
      <c r="BW454" s="1">
        <v>31.81718</v>
      </c>
      <c r="BX454" s="1">
        <v>999.8999999999999</v>
      </c>
      <c r="BY454" s="1">
        <v>0.0</v>
      </c>
      <c r="BZ454" s="1">
        <v>0.0</v>
      </c>
      <c r="CA454" s="1">
        <v>10003.41466666667</v>
      </c>
      <c r="CB454" s="1">
        <v>0.0</v>
      </c>
      <c r="CC454" s="1">
        <v>22.66887333333334</v>
      </c>
      <c r="CD454" s="1">
        <v>-33.94892666666666</v>
      </c>
      <c r="CE454" s="1">
        <v>105.8200933333333</v>
      </c>
      <c r="CF454" s="1">
        <v>140.4216</v>
      </c>
      <c r="CG454" s="1">
        <v>2.035753333333334</v>
      </c>
      <c r="CH454" s="1">
        <v>136.8988666666666</v>
      </c>
      <c r="CI454" s="1">
        <v>25.08681333333334</v>
      </c>
      <c r="CJ454" s="1">
        <v>2.703178666666667</v>
      </c>
      <c r="CK454" s="1">
        <v>2.500284</v>
      </c>
      <c r="CL454" s="1">
        <v>22.30444666666666</v>
      </c>
      <c r="CM454" s="1">
        <v>21.02834666666667</v>
      </c>
      <c r="CN454" s="1">
        <v>1999.98</v>
      </c>
      <c r="CO454" s="1">
        <v>0.9800012000000001</v>
      </c>
      <c r="CP454" s="1">
        <v>0.01999917333333334</v>
      </c>
      <c r="CQ454" s="1">
        <v>0.0</v>
      </c>
      <c r="CR454" s="1">
        <v>2.6254</v>
      </c>
      <c r="CS454" s="1">
        <v>0.0</v>
      </c>
      <c r="CT454" s="1">
        <v>38737.32666666667</v>
      </c>
      <c r="CU454" s="1">
        <v>17412.15333333333</v>
      </c>
      <c r="CV454" s="1">
        <v>39.6912</v>
      </c>
      <c r="CW454" s="1">
        <v>40.625</v>
      </c>
      <c r="CX454" s="1">
        <v>39.625</v>
      </c>
      <c r="CY454" s="1">
        <v>39.125</v>
      </c>
      <c r="CZ454" s="1">
        <v>39.88326666666667</v>
      </c>
      <c r="DA454" s="1">
        <v>1959.98</v>
      </c>
      <c r="DB454" s="1">
        <v>40.0</v>
      </c>
      <c r="DC454" s="1">
        <v>0.0</v>
      </c>
      <c r="DD454" s="1">
        <v>1.6604885996E9</v>
      </c>
      <c r="DE454" s="1">
        <v>0.0</v>
      </c>
      <c r="DF454" s="1">
        <v>1.6604883686E9</v>
      </c>
      <c r="DG454" s="1" t="s">
        <v>1170</v>
      </c>
      <c r="DH454" s="1">
        <v>1.6604883601E9</v>
      </c>
      <c r="DI454" s="1">
        <v>1.6604883686E9</v>
      </c>
      <c r="DJ454" s="1">
        <v>14.0</v>
      </c>
      <c r="DK454" s="1">
        <v>0.512</v>
      </c>
      <c r="DL454" s="1">
        <v>0.001</v>
      </c>
      <c r="DM454" s="1">
        <v>1.359</v>
      </c>
      <c r="DN454" s="1">
        <v>0.018</v>
      </c>
      <c r="DO454" s="1">
        <v>400.0</v>
      </c>
      <c r="DP454" s="1">
        <v>25.0</v>
      </c>
      <c r="DQ454" s="1">
        <v>0.25</v>
      </c>
      <c r="DR454" s="1">
        <v>0.07</v>
      </c>
      <c r="DS454" s="1">
        <v>0.1253410942175572</v>
      </c>
      <c r="DT454" s="1">
        <v>3.850350977995609</v>
      </c>
      <c r="DU454" s="1">
        <v>0.2899600215873683</v>
      </c>
      <c r="DV454" s="1">
        <v>0.0</v>
      </c>
      <c r="DW454" s="1">
        <v>27.38458032827942</v>
      </c>
      <c r="DX454" s="1">
        <v>36.29769200027713</v>
      </c>
      <c r="DY454" s="1">
        <v>2.68060487788418</v>
      </c>
      <c r="DZ454" s="1">
        <v>0.0</v>
      </c>
      <c r="EA454" s="1">
        <v>-33.19279677419354</v>
      </c>
      <c r="EB454" s="1">
        <v>-43.00992096774179</v>
      </c>
      <c r="EC454" s="1">
        <v>3.285899700969021</v>
      </c>
      <c r="ED454" s="1">
        <v>0.0</v>
      </c>
      <c r="EE454" s="1">
        <v>91.7442064428986</v>
      </c>
      <c r="EF454" s="1">
        <v>173.1663720273659</v>
      </c>
      <c r="EG454" s="1">
        <v>12.55026148757819</v>
      </c>
      <c r="EH454" s="1">
        <v>0.0</v>
      </c>
      <c r="EI454" s="1">
        <v>2.035081951219512</v>
      </c>
      <c r="EJ454" s="1">
        <v>0.02054822299652025</v>
      </c>
      <c r="EK454" s="1">
        <v>0.002412837838862111</v>
      </c>
      <c r="EL454" s="1">
        <v>1.0</v>
      </c>
      <c r="EM454" s="1">
        <v>2.019848896555803</v>
      </c>
      <c r="EN454" s="1">
        <v>-9.118899915097284E-4</v>
      </c>
      <c r="EO454" s="1">
        <v>8.729093284925932E-4</v>
      </c>
      <c r="EP454" s="1">
        <v>1.0</v>
      </c>
      <c r="EQ454" s="1">
        <v>2.0</v>
      </c>
      <c r="ER454" s="1">
        <v>6.0</v>
      </c>
      <c r="ES454" s="1" t="s">
        <v>384</v>
      </c>
      <c r="ET454" s="1">
        <v>2.94469</v>
      </c>
      <c r="EU454" s="1">
        <v>2.80125</v>
      </c>
      <c r="EV454" s="1">
        <v>0.0354208</v>
      </c>
      <c r="EW454" s="1">
        <v>0.0442851</v>
      </c>
      <c r="EX454" s="1">
        <v>0.118301</v>
      </c>
      <c r="EY454" s="1">
        <v>0.112054</v>
      </c>
      <c r="EZ454" s="1">
        <v>19846.5</v>
      </c>
      <c r="FA454" s="1">
        <v>20623.5</v>
      </c>
      <c r="FB454" s="1">
        <v>23916.0</v>
      </c>
      <c r="FC454" s="1">
        <v>25100.3</v>
      </c>
      <c r="FD454" s="1">
        <v>33740.1</v>
      </c>
      <c r="FE454" s="1">
        <v>35577.6</v>
      </c>
      <c r="FF454" s="1">
        <v>43589.2</v>
      </c>
      <c r="FG454" s="1">
        <v>46393.7</v>
      </c>
      <c r="FH454" s="1">
        <v>1.99028</v>
      </c>
      <c r="FI454" s="1">
        <v>1.89505</v>
      </c>
      <c r="FJ454" s="1">
        <v>0.176806</v>
      </c>
      <c r="FK454" s="1">
        <v>0.0</v>
      </c>
      <c r="FL454" s="1">
        <v>28.9483</v>
      </c>
      <c r="FM454" s="1">
        <v>999.9</v>
      </c>
      <c r="FN454" s="1">
        <v>59.8</v>
      </c>
      <c r="FO454" s="1">
        <v>34.3</v>
      </c>
      <c r="FP454" s="1">
        <v>32.5999</v>
      </c>
      <c r="FQ454" s="1">
        <v>63.7339</v>
      </c>
      <c r="FR454" s="1">
        <v>26.2981</v>
      </c>
      <c r="FS454" s="1">
        <v>1.0</v>
      </c>
      <c r="FT454" s="1">
        <v>0.211108</v>
      </c>
      <c r="FU454" s="1">
        <v>0.00544662</v>
      </c>
      <c r="FV454" s="1">
        <v>20.3243</v>
      </c>
      <c r="FW454" s="1">
        <v>5.2113</v>
      </c>
      <c r="FX454" s="1">
        <v>11.9051</v>
      </c>
      <c r="FY454" s="1">
        <v>5.0029</v>
      </c>
      <c r="FZ454" s="1">
        <v>3.29</v>
      </c>
      <c r="GA454" s="1">
        <v>9999.0</v>
      </c>
      <c r="GB454" s="1">
        <v>9999.0</v>
      </c>
      <c r="GC454" s="1">
        <v>9999.0</v>
      </c>
      <c r="GD454" s="1">
        <v>999.9</v>
      </c>
      <c r="GE454" s="1">
        <v>1.85945</v>
      </c>
      <c r="GF454" s="1">
        <v>1.85445</v>
      </c>
      <c r="GG454" s="1">
        <v>1.8576</v>
      </c>
      <c r="GH454" s="1">
        <v>1.85608</v>
      </c>
      <c r="GI454" s="1">
        <v>1.85486</v>
      </c>
      <c r="GJ454" s="1">
        <v>1.85455</v>
      </c>
      <c r="GK454" s="1">
        <v>1.85319</v>
      </c>
      <c r="GL454" s="1">
        <v>1.85638</v>
      </c>
      <c r="GM454" s="1">
        <v>0.0</v>
      </c>
      <c r="GN454" s="1">
        <v>0.0</v>
      </c>
      <c r="GO454" s="1">
        <v>0.0</v>
      </c>
      <c r="GP454" s="1">
        <v>0.0</v>
      </c>
      <c r="GQ454" s="1" t="s">
        <v>358</v>
      </c>
      <c r="GR454" s="1" t="s">
        <v>359</v>
      </c>
      <c r="GS454" s="1" t="s">
        <v>360</v>
      </c>
      <c r="GT454" s="1" t="s">
        <v>360</v>
      </c>
      <c r="GU454" s="1" t="s">
        <v>360</v>
      </c>
      <c r="GV454" s="1" t="s">
        <v>360</v>
      </c>
      <c r="GW454" s="1">
        <v>0.0</v>
      </c>
      <c r="GX454" s="1">
        <v>100.0</v>
      </c>
      <c r="GY454" s="1">
        <v>100.0</v>
      </c>
      <c r="GZ454" s="1">
        <v>0.779</v>
      </c>
      <c r="HA454" s="1">
        <v>0.0114</v>
      </c>
      <c r="HB454" s="1">
        <v>0.4317975509975271</v>
      </c>
      <c r="HC454" s="1">
        <v>0.002678124759318837</v>
      </c>
      <c r="HD454" s="1">
        <v>-9.373761146515732E-7</v>
      </c>
      <c r="HE454" s="1">
        <v>1.391563784175389E-10</v>
      </c>
      <c r="HF454" s="1">
        <v>-0.07434471693642732</v>
      </c>
      <c r="HG454" s="1">
        <v>0.01061361004592812</v>
      </c>
      <c r="HH454" s="1">
        <v>-3.086644042041478E-4</v>
      </c>
      <c r="HI454" s="1">
        <v>1.24720902217549E-6</v>
      </c>
      <c r="HJ454" s="1">
        <v>1.0</v>
      </c>
      <c r="HK454" s="1">
        <v>2093.0</v>
      </c>
      <c r="HL454" s="1">
        <v>2.0</v>
      </c>
      <c r="HM454" s="1">
        <v>27.0</v>
      </c>
      <c r="HN454" s="1">
        <v>4.0</v>
      </c>
      <c r="HO454" s="1">
        <v>3.9</v>
      </c>
      <c r="HP454" s="1">
        <v>0.593262</v>
      </c>
      <c r="HQ454" s="1">
        <v>2.34863</v>
      </c>
      <c r="HR454" s="1">
        <v>1.4978</v>
      </c>
      <c r="HS454" s="1">
        <v>2.30103</v>
      </c>
      <c r="HT454" s="1">
        <v>1.54785</v>
      </c>
      <c r="HU454" s="1">
        <v>2.44507</v>
      </c>
      <c r="HV454" s="1">
        <v>36.6706</v>
      </c>
      <c r="HW454" s="1">
        <v>14.5261</v>
      </c>
      <c r="HX454" s="1">
        <v>18.0</v>
      </c>
      <c r="HY454" s="1">
        <v>501.627</v>
      </c>
      <c r="HZ454" s="1">
        <v>505.599</v>
      </c>
      <c r="IA454" s="1">
        <v>29.4301</v>
      </c>
      <c r="IB454" s="1">
        <v>29.871</v>
      </c>
      <c r="IC454" s="1">
        <v>29.9998</v>
      </c>
      <c r="ID454" s="1">
        <v>29.7369</v>
      </c>
      <c r="IE454" s="1">
        <v>29.8344</v>
      </c>
      <c r="IF454" s="1">
        <v>11.9035</v>
      </c>
      <c r="IG454" s="1">
        <v>22.2091</v>
      </c>
      <c r="IH454" s="1">
        <v>0.0</v>
      </c>
      <c r="II454" s="1">
        <v>29.4095</v>
      </c>
      <c r="IJ454" s="1">
        <v>210.712</v>
      </c>
      <c r="IK454" s="1">
        <v>25.1496</v>
      </c>
      <c r="IL454" s="1">
        <v>100.809</v>
      </c>
      <c r="IM454" s="1">
        <v>100.552</v>
      </c>
      <c r="IN454" s="1" t="s">
        <v>365</v>
      </c>
    </row>
    <row r="455" ht="15.75" customHeight="1">
      <c r="A455" s="1">
        <v>439.0</v>
      </c>
      <c r="B455" s="1">
        <v>1.6604886026E9</v>
      </c>
      <c r="C455" s="1">
        <v>4473.5</v>
      </c>
      <c r="D455" s="1" t="s">
        <v>1235</v>
      </c>
      <c r="E455" s="1" t="s">
        <v>1236</v>
      </c>
      <c r="F455" s="1">
        <v>1.0</v>
      </c>
      <c r="G455" s="1" t="s">
        <v>1167</v>
      </c>
      <c r="H455" s="1" t="s">
        <v>350</v>
      </c>
      <c r="I455" s="1" t="s">
        <v>351</v>
      </c>
      <c r="J455" s="1" t="s">
        <v>352</v>
      </c>
      <c r="K455" s="1" t="s">
        <v>1168</v>
      </c>
      <c r="L455" s="1" t="s">
        <v>1169</v>
      </c>
      <c r="M455" s="1" t="s">
        <v>354</v>
      </c>
      <c r="N455" s="1">
        <v>1.6604885946E9</v>
      </c>
      <c r="O455" s="1">
        <f t="shared" si="1"/>
        <v>0.001745588631</v>
      </c>
      <c r="P455" s="1">
        <f t="shared" si="2"/>
        <v>1.745588631</v>
      </c>
      <c r="Q455" s="1">
        <f t="shared" si="3"/>
        <v>0.6681090509</v>
      </c>
      <c r="R455" s="1">
        <f t="shared" si="4"/>
        <v>105.2215125</v>
      </c>
      <c r="S455" s="1">
        <f t="shared" si="5"/>
        <v>89.1087351</v>
      </c>
      <c r="T455" s="1">
        <f t="shared" si="6"/>
        <v>8.889959587</v>
      </c>
      <c r="U455" s="1">
        <f t="shared" si="7"/>
        <v>10.49745564</v>
      </c>
      <c r="V455" s="1">
        <f t="shared" si="8"/>
        <v>0.08432548704</v>
      </c>
      <c r="W455" s="1">
        <f t="shared" si="9"/>
        <v>2.924156966</v>
      </c>
      <c r="X455" s="1">
        <f t="shared" si="10"/>
        <v>0.08299747918</v>
      </c>
      <c r="Y455" s="1">
        <f t="shared" si="11"/>
        <v>0.05199099854</v>
      </c>
      <c r="Z455" s="1">
        <f t="shared" si="12"/>
        <v>321.513606</v>
      </c>
      <c r="AA455" s="1">
        <f t="shared" si="13"/>
        <v>32.44126104</v>
      </c>
      <c r="AB455" s="1">
        <f t="shared" si="14"/>
        <v>31.81754375</v>
      </c>
      <c r="AC455" s="1">
        <f t="shared" si="15"/>
        <v>4.725991444</v>
      </c>
      <c r="AD455" s="1">
        <f t="shared" si="16"/>
        <v>59.97686525</v>
      </c>
      <c r="AE455" s="1">
        <f t="shared" si="17"/>
        <v>2.705898036</v>
      </c>
      <c r="AF455" s="1">
        <f t="shared" si="18"/>
        <v>4.511569627</v>
      </c>
      <c r="AG455" s="1">
        <f t="shared" si="19"/>
        <v>2.020093408</v>
      </c>
      <c r="AH455" s="1">
        <f t="shared" si="20"/>
        <v>-76.98045863</v>
      </c>
      <c r="AI455" s="1">
        <f t="shared" si="21"/>
        <v>-128.7661924</v>
      </c>
      <c r="AJ455" s="1">
        <f t="shared" si="22"/>
        <v>-9.928559492</v>
      </c>
      <c r="AK455" s="1">
        <f t="shared" si="23"/>
        <v>105.8383955</v>
      </c>
      <c r="AL455" s="1">
        <f t="shared" si="24"/>
        <v>28.31147202</v>
      </c>
      <c r="AM455" s="1">
        <f t="shared" si="25"/>
        <v>1.744382318</v>
      </c>
      <c r="AN455" s="1">
        <f t="shared" si="26"/>
        <v>0.6681090509</v>
      </c>
      <c r="AO455" s="1">
        <v>168.9757563392847</v>
      </c>
      <c r="AP455" s="1">
        <v>143.1804242424243</v>
      </c>
      <c r="AQ455" s="1">
        <v>4.869105606792847</v>
      </c>
      <c r="AR455" s="1">
        <v>65.0836536357032</v>
      </c>
      <c r="AS455" s="1">
        <f t="shared" si="27"/>
        <v>1.745588631</v>
      </c>
      <c r="AT455" s="1">
        <v>25.08613644710376</v>
      </c>
      <c r="AU455" s="1">
        <v>27.12342787878788</v>
      </c>
      <c r="AV455" s="1">
        <v>4.235182475163439E-6</v>
      </c>
      <c r="AW455" s="1">
        <v>81.89149428523082</v>
      </c>
      <c r="AX455" s="1">
        <v>0.0</v>
      </c>
      <c r="AY455" s="1">
        <v>0.0</v>
      </c>
      <c r="AZ455" s="1">
        <f t="shared" si="28"/>
        <v>1</v>
      </c>
      <c r="BA455" s="1">
        <f t="shared" si="29"/>
        <v>0</v>
      </c>
      <c r="BB455" s="1">
        <f t="shared" si="30"/>
        <v>52020.45689</v>
      </c>
      <c r="BC455" s="1">
        <f t="shared" si="31"/>
        <v>1999.985</v>
      </c>
      <c r="BD455" s="1">
        <f t="shared" si="32"/>
        <v>1681.1874</v>
      </c>
      <c r="BE455" s="1">
        <f t="shared" si="33"/>
        <v>0.8406000045</v>
      </c>
      <c r="BF455" s="1">
        <f t="shared" si="34"/>
        <v>0.1607580087</v>
      </c>
      <c r="BG455" s="1">
        <v>6.0</v>
      </c>
      <c r="BH455" s="1">
        <v>0.5</v>
      </c>
      <c r="BI455" s="1" t="s">
        <v>355</v>
      </c>
      <c r="BJ455" s="1">
        <v>2.0</v>
      </c>
      <c r="BK455" s="1" t="b">
        <v>1</v>
      </c>
      <c r="BL455" s="1">
        <v>1.6604885946E9</v>
      </c>
      <c r="BM455" s="1">
        <v>105.2215125</v>
      </c>
      <c r="BN455" s="1">
        <v>139.4059375</v>
      </c>
      <c r="BO455" s="1">
        <v>27.1226375</v>
      </c>
      <c r="BP455" s="1">
        <v>25.086725</v>
      </c>
      <c r="BQ455" s="1">
        <v>104.520275</v>
      </c>
      <c r="BR455" s="1">
        <v>27.11125625</v>
      </c>
      <c r="BS455" s="1">
        <v>500.140375</v>
      </c>
      <c r="BT455" s="1">
        <v>99.66528749999999</v>
      </c>
      <c r="BU455" s="1">
        <v>0.10001135</v>
      </c>
      <c r="BV455" s="1">
        <v>31.00074375</v>
      </c>
      <c r="BW455" s="1">
        <v>31.81754375</v>
      </c>
      <c r="BX455" s="1">
        <v>999.9</v>
      </c>
      <c r="BY455" s="1">
        <v>0.0</v>
      </c>
      <c r="BZ455" s="1">
        <v>0.0</v>
      </c>
      <c r="CA455" s="1">
        <v>10002.77125</v>
      </c>
      <c r="CB455" s="1">
        <v>0.0</v>
      </c>
      <c r="CC455" s="1">
        <v>22.78684375</v>
      </c>
      <c r="CD455" s="1">
        <v>-34.18444375</v>
      </c>
      <c r="CE455" s="1">
        <v>108.1549625</v>
      </c>
      <c r="CF455" s="1">
        <v>142.9931875</v>
      </c>
      <c r="CG455" s="1">
        <v>2.035913125</v>
      </c>
      <c r="CH455" s="1">
        <v>139.4059375</v>
      </c>
      <c r="CI455" s="1">
        <v>25.086725</v>
      </c>
      <c r="CJ455" s="1">
        <v>2.703185625</v>
      </c>
      <c r="CK455" s="1">
        <v>2.500275</v>
      </c>
      <c r="CL455" s="1">
        <v>22.3044875</v>
      </c>
      <c r="CM455" s="1">
        <v>21.0282875</v>
      </c>
      <c r="CN455" s="1">
        <v>1999.985</v>
      </c>
      <c r="CO455" s="1">
        <v>0.98000125</v>
      </c>
      <c r="CP455" s="1">
        <v>0.019999125</v>
      </c>
      <c r="CQ455" s="1">
        <v>0.0</v>
      </c>
      <c r="CR455" s="1">
        <v>2.6355625</v>
      </c>
      <c r="CS455" s="1">
        <v>0.0</v>
      </c>
      <c r="CT455" s="1">
        <v>38742.27499999999</v>
      </c>
      <c r="CU455" s="1">
        <v>17412.2</v>
      </c>
      <c r="CV455" s="1">
        <v>39.6909375</v>
      </c>
      <c r="CW455" s="1">
        <v>40.625</v>
      </c>
      <c r="CX455" s="1">
        <v>39.625</v>
      </c>
      <c r="CY455" s="1">
        <v>39.125</v>
      </c>
      <c r="CZ455" s="1">
        <v>39.88275</v>
      </c>
      <c r="DA455" s="1">
        <v>1959.985</v>
      </c>
      <c r="DB455" s="1">
        <v>40.0</v>
      </c>
      <c r="DC455" s="1">
        <v>0.0</v>
      </c>
      <c r="DD455" s="1">
        <v>1.6604886008E9</v>
      </c>
      <c r="DE455" s="1">
        <v>0.0</v>
      </c>
      <c r="DF455" s="1">
        <v>1.6604883686E9</v>
      </c>
      <c r="DG455" s="1" t="s">
        <v>1170</v>
      </c>
      <c r="DH455" s="1">
        <v>1.6604883601E9</v>
      </c>
      <c r="DI455" s="1">
        <v>1.6604883686E9</v>
      </c>
      <c r="DJ455" s="1">
        <v>14.0</v>
      </c>
      <c r="DK455" s="1">
        <v>0.512</v>
      </c>
      <c r="DL455" s="1">
        <v>0.001</v>
      </c>
      <c r="DM455" s="1">
        <v>1.359</v>
      </c>
      <c r="DN455" s="1">
        <v>0.018</v>
      </c>
      <c r="DO455" s="1">
        <v>400.0</v>
      </c>
      <c r="DP455" s="1">
        <v>25.0</v>
      </c>
      <c r="DQ455" s="1">
        <v>0.25</v>
      </c>
      <c r="DR455" s="1">
        <v>0.07</v>
      </c>
      <c r="DS455" s="1">
        <v>0.2153357430764538</v>
      </c>
      <c r="DT455" s="1">
        <v>3.639197004366036</v>
      </c>
      <c r="DU455" s="1">
        <v>0.2750195954087689</v>
      </c>
      <c r="DV455" s="1">
        <v>0.0</v>
      </c>
      <c r="DW455" s="1">
        <v>28.07766104337669</v>
      </c>
      <c r="DX455" s="1">
        <v>31.56448939150102</v>
      </c>
      <c r="DY455" s="1">
        <v>2.416047289206494</v>
      </c>
      <c r="DZ455" s="1">
        <v>0.0</v>
      </c>
      <c r="EA455" s="1">
        <v>-34.42520666666667</v>
      </c>
      <c r="EB455" s="1">
        <v>-35.10345717463849</v>
      </c>
      <c r="EC455" s="1">
        <v>2.595123052950583</v>
      </c>
      <c r="ED455" s="1">
        <v>0.0</v>
      </c>
      <c r="EE455" s="1">
        <v>95.53409568679841</v>
      </c>
      <c r="EF455" s="1">
        <v>183.7914660795901</v>
      </c>
      <c r="EG455" s="1">
        <v>13.75681213707227</v>
      </c>
      <c r="EH455" s="1">
        <v>0.0</v>
      </c>
      <c r="EI455" s="1">
        <v>2.0354655</v>
      </c>
      <c r="EJ455" s="1">
        <v>0.02025073170731335</v>
      </c>
      <c r="EK455" s="1">
        <v>0.002375861896238902</v>
      </c>
      <c r="EL455" s="1">
        <v>1.0</v>
      </c>
      <c r="EM455" s="1">
        <v>2.020032115880378</v>
      </c>
      <c r="EN455" s="1">
        <v>0.002425799282455543</v>
      </c>
      <c r="EO455" s="1">
        <v>9.999045927357112E-4</v>
      </c>
      <c r="EP455" s="1">
        <v>1.0</v>
      </c>
      <c r="EQ455" s="1">
        <v>2.0</v>
      </c>
      <c r="ER455" s="1">
        <v>6.0</v>
      </c>
      <c r="ES455" s="1" t="s">
        <v>384</v>
      </c>
      <c r="ET455" s="1">
        <v>2.94453</v>
      </c>
      <c r="EU455" s="1">
        <v>2.80123</v>
      </c>
      <c r="EV455" s="1">
        <v>0.0365652</v>
      </c>
      <c r="EW455" s="1">
        <v>0.0454426</v>
      </c>
      <c r="EX455" s="1">
        <v>0.1183</v>
      </c>
      <c r="EY455" s="1">
        <v>0.112049</v>
      </c>
      <c r="EZ455" s="1">
        <v>19822.8</v>
      </c>
      <c r="FA455" s="1">
        <v>20598.6</v>
      </c>
      <c r="FB455" s="1">
        <v>23915.8</v>
      </c>
      <c r="FC455" s="1">
        <v>25100.5</v>
      </c>
      <c r="FD455" s="1">
        <v>33740.0</v>
      </c>
      <c r="FE455" s="1">
        <v>35577.8</v>
      </c>
      <c r="FF455" s="1">
        <v>43588.9</v>
      </c>
      <c r="FG455" s="1">
        <v>46393.7</v>
      </c>
      <c r="FH455" s="1">
        <v>1.99045</v>
      </c>
      <c r="FI455" s="1">
        <v>1.89505</v>
      </c>
      <c r="FJ455" s="1">
        <v>0.176635</v>
      </c>
      <c r="FK455" s="1">
        <v>0.0</v>
      </c>
      <c r="FL455" s="1">
        <v>28.9494</v>
      </c>
      <c r="FM455" s="1">
        <v>999.9</v>
      </c>
      <c r="FN455" s="1">
        <v>59.7</v>
      </c>
      <c r="FO455" s="1">
        <v>34.3</v>
      </c>
      <c r="FP455" s="1">
        <v>32.5455</v>
      </c>
      <c r="FQ455" s="1">
        <v>63.7539</v>
      </c>
      <c r="FR455" s="1">
        <v>26.246</v>
      </c>
      <c r="FS455" s="1">
        <v>1.0</v>
      </c>
      <c r="FT455" s="1">
        <v>0.210922</v>
      </c>
      <c r="FU455" s="1">
        <v>-0.024793</v>
      </c>
      <c r="FV455" s="1">
        <v>20.3244</v>
      </c>
      <c r="FW455" s="1">
        <v>5.2122</v>
      </c>
      <c r="FX455" s="1">
        <v>11.9053</v>
      </c>
      <c r="FY455" s="1">
        <v>5.0031</v>
      </c>
      <c r="FZ455" s="1">
        <v>3.29003</v>
      </c>
      <c r="GA455" s="1">
        <v>9999.0</v>
      </c>
      <c r="GB455" s="1">
        <v>9999.0</v>
      </c>
      <c r="GC455" s="1">
        <v>9999.0</v>
      </c>
      <c r="GD455" s="1">
        <v>999.9</v>
      </c>
      <c r="GE455" s="1">
        <v>1.85945</v>
      </c>
      <c r="GF455" s="1">
        <v>1.85446</v>
      </c>
      <c r="GG455" s="1">
        <v>1.8576</v>
      </c>
      <c r="GH455" s="1">
        <v>1.85608</v>
      </c>
      <c r="GI455" s="1">
        <v>1.85486</v>
      </c>
      <c r="GJ455" s="1">
        <v>1.85455</v>
      </c>
      <c r="GK455" s="1">
        <v>1.85319</v>
      </c>
      <c r="GL455" s="1">
        <v>1.85638</v>
      </c>
      <c r="GM455" s="1">
        <v>0.0</v>
      </c>
      <c r="GN455" s="1">
        <v>0.0</v>
      </c>
      <c r="GO455" s="1">
        <v>0.0</v>
      </c>
      <c r="GP455" s="1">
        <v>0.0</v>
      </c>
      <c r="GQ455" s="1" t="s">
        <v>358</v>
      </c>
      <c r="GR455" s="1" t="s">
        <v>359</v>
      </c>
      <c r="GS455" s="1" t="s">
        <v>360</v>
      </c>
      <c r="GT455" s="1" t="s">
        <v>360</v>
      </c>
      <c r="GU455" s="1" t="s">
        <v>360</v>
      </c>
      <c r="GV455" s="1" t="s">
        <v>360</v>
      </c>
      <c r="GW455" s="1">
        <v>0.0</v>
      </c>
      <c r="GX455" s="1">
        <v>100.0</v>
      </c>
      <c r="GY455" s="1">
        <v>100.0</v>
      </c>
      <c r="GZ455" s="1">
        <v>0.791</v>
      </c>
      <c r="HA455" s="1">
        <v>0.0114</v>
      </c>
      <c r="HB455" s="1">
        <v>0.4317975509975271</v>
      </c>
      <c r="HC455" s="1">
        <v>0.002678124759318837</v>
      </c>
      <c r="HD455" s="1">
        <v>-9.373761146515732E-7</v>
      </c>
      <c r="HE455" s="1">
        <v>1.391563784175389E-10</v>
      </c>
      <c r="HF455" s="1">
        <v>-0.07434471693642732</v>
      </c>
      <c r="HG455" s="1">
        <v>0.01061361004592812</v>
      </c>
      <c r="HH455" s="1">
        <v>-3.086644042041478E-4</v>
      </c>
      <c r="HI455" s="1">
        <v>1.24720902217549E-6</v>
      </c>
      <c r="HJ455" s="1">
        <v>1.0</v>
      </c>
      <c r="HK455" s="1">
        <v>2093.0</v>
      </c>
      <c r="HL455" s="1">
        <v>2.0</v>
      </c>
      <c r="HM455" s="1">
        <v>27.0</v>
      </c>
      <c r="HN455" s="1">
        <v>4.0</v>
      </c>
      <c r="HO455" s="1">
        <v>3.9</v>
      </c>
      <c r="HP455" s="1">
        <v>0.601807</v>
      </c>
      <c r="HQ455" s="1">
        <v>2.36206</v>
      </c>
      <c r="HR455" s="1">
        <v>1.4978</v>
      </c>
      <c r="HS455" s="1">
        <v>2.2998</v>
      </c>
      <c r="HT455" s="1">
        <v>1.54785</v>
      </c>
      <c r="HU455" s="1">
        <v>2.34741</v>
      </c>
      <c r="HV455" s="1">
        <v>36.6706</v>
      </c>
      <c r="HW455" s="1">
        <v>14.5173</v>
      </c>
      <c r="HX455" s="1">
        <v>18.0</v>
      </c>
      <c r="HY455" s="1">
        <v>501.727</v>
      </c>
      <c r="HZ455" s="1">
        <v>505.594</v>
      </c>
      <c r="IA455" s="1">
        <v>29.4202</v>
      </c>
      <c r="IB455" s="1">
        <v>29.8703</v>
      </c>
      <c r="IC455" s="1">
        <v>29.9997</v>
      </c>
      <c r="ID455" s="1">
        <v>29.7362</v>
      </c>
      <c r="IE455" s="1">
        <v>29.8338</v>
      </c>
      <c r="IF455" s="1">
        <v>12.0672</v>
      </c>
      <c r="IG455" s="1">
        <v>22.2091</v>
      </c>
      <c r="IH455" s="1">
        <v>0.0</v>
      </c>
      <c r="II455" s="1">
        <v>29.4095</v>
      </c>
      <c r="IJ455" s="1">
        <v>220.739</v>
      </c>
      <c r="IK455" s="1">
        <v>25.1496</v>
      </c>
      <c r="IL455" s="1">
        <v>100.808</v>
      </c>
      <c r="IM455" s="1">
        <v>100.552</v>
      </c>
      <c r="IN455" s="1" t="s">
        <v>365</v>
      </c>
    </row>
    <row r="456" ht="15.75" customHeight="1">
      <c r="A456" s="1">
        <v>440.0</v>
      </c>
      <c r="B456" s="1">
        <v>1.6604886036E9</v>
      </c>
      <c r="C456" s="1">
        <v>4474.5</v>
      </c>
      <c r="D456" s="1" t="s">
        <v>1237</v>
      </c>
      <c r="E456" s="1" t="s">
        <v>1238</v>
      </c>
      <c r="F456" s="1">
        <v>1.0</v>
      </c>
      <c r="G456" s="1" t="s">
        <v>1167</v>
      </c>
      <c r="H456" s="1" t="s">
        <v>350</v>
      </c>
      <c r="I456" s="1" t="s">
        <v>351</v>
      </c>
      <c r="J456" s="1" t="s">
        <v>352</v>
      </c>
      <c r="K456" s="1" t="s">
        <v>1168</v>
      </c>
      <c r="L456" s="1" t="s">
        <v>1169</v>
      </c>
      <c r="M456" s="1" t="s">
        <v>354</v>
      </c>
      <c r="N456" s="1">
        <v>1.660488596099999E9</v>
      </c>
      <c r="O456" s="1">
        <f t="shared" si="1"/>
        <v>0.001745477061</v>
      </c>
      <c r="P456" s="1">
        <f t="shared" si="2"/>
        <v>1.745477061</v>
      </c>
      <c r="Q456" s="1">
        <f t="shared" si="3"/>
        <v>0.7516475011</v>
      </c>
      <c r="R456" s="1">
        <f t="shared" si="4"/>
        <v>111.7518</v>
      </c>
      <c r="S456" s="1">
        <f t="shared" si="5"/>
        <v>93.84152165</v>
      </c>
      <c r="T456" s="1">
        <f t="shared" si="6"/>
        <v>9.362134733</v>
      </c>
      <c r="U456" s="1">
        <f t="shared" si="7"/>
        <v>11.14896039</v>
      </c>
      <c r="V456" s="1">
        <f t="shared" si="8"/>
        <v>0.08431648466</v>
      </c>
      <c r="W456" s="1">
        <f t="shared" si="9"/>
        <v>2.924512139</v>
      </c>
      <c r="X456" s="1">
        <f t="shared" si="10"/>
        <v>0.08298891643</v>
      </c>
      <c r="Y456" s="1">
        <f t="shared" si="11"/>
        <v>0.05198560829</v>
      </c>
      <c r="Z456" s="1">
        <f t="shared" si="12"/>
        <v>321.5105736</v>
      </c>
      <c r="AA456" s="1">
        <f t="shared" si="13"/>
        <v>32.44195175</v>
      </c>
      <c r="AB456" s="1">
        <f t="shared" si="14"/>
        <v>31.8179</v>
      </c>
      <c r="AC456" s="1">
        <f t="shared" si="15"/>
        <v>4.726086867</v>
      </c>
      <c r="AD456" s="1">
        <f t="shared" si="16"/>
        <v>59.9743298</v>
      </c>
      <c r="AE456" s="1">
        <f t="shared" si="17"/>
        <v>2.705913692</v>
      </c>
      <c r="AF456" s="1">
        <f t="shared" si="18"/>
        <v>4.511786461</v>
      </c>
      <c r="AG456" s="1">
        <f t="shared" si="19"/>
        <v>2.020173175</v>
      </c>
      <c r="AH456" s="1">
        <f t="shared" si="20"/>
        <v>-76.97553838</v>
      </c>
      <c r="AI456" s="1">
        <f t="shared" si="21"/>
        <v>-128.7051016</v>
      </c>
      <c r="AJ456" s="1">
        <f t="shared" si="22"/>
        <v>-9.922702459</v>
      </c>
      <c r="AK456" s="1">
        <f t="shared" si="23"/>
        <v>105.9072311</v>
      </c>
      <c r="AL456" s="1">
        <f t="shared" si="24"/>
        <v>29.10393068</v>
      </c>
      <c r="AM456" s="1">
        <f t="shared" si="25"/>
        <v>1.744861368</v>
      </c>
      <c r="AN456" s="1">
        <f t="shared" si="26"/>
        <v>0.7516475011</v>
      </c>
      <c r="AO456" s="1">
        <v>174.1260572462039</v>
      </c>
      <c r="AP456" s="1">
        <v>148.1039515151516</v>
      </c>
      <c r="AQ456" s="1">
        <v>4.893216086143279</v>
      </c>
      <c r="AR456" s="1">
        <v>65.0836536357032</v>
      </c>
      <c r="AS456" s="1">
        <f t="shared" si="27"/>
        <v>1.745477061</v>
      </c>
      <c r="AT456" s="1">
        <v>25.08667782758433</v>
      </c>
      <c r="AU456" s="1">
        <v>27.12392</v>
      </c>
      <c r="AV456" s="1">
        <v>-4.024674380232835E-6</v>
      </c>
      <c r="AW456" s="1">
        <v>81.89149428523082</v>
      </c>
      <c r="AX456" s="1">
        <v>0.0</v>
      </c>
      <c r="AY456" s="1">
        <v>0.0</v>
      </c>
      <c r="AZ456" s="1">
        <f t="shared" si="28"/>
        <v>1</v>
      </c>
      <c r="BA456" s="1">
        <f t="shared" si="29"/>
        <v>0</v>
      </c>
      <c r="BB456" s="1">
        <f t="shared" si="30"/>
        <v>52030.42589</v>
      </c>
      <c r="BC456" s="1">
        <f t="shared" si="31"/>
        <v>1999.966</v>
      </c>
      <c r="BD456" s="1">
        <f t="shared" si="32"/>
        <v>1681.17144</v>
      </c>
      <c r="BE456" s="1">
        <f t="shared" si="33"/>
        <v>0.8406000102</v>
      </c>
      <c r="BF456" s="1">
        <f t="shared" si="34"/>
        <v>0.1607580197</v>
      </c>
      <c r="BG456" s="1">
        <v>6.0</v>
      </c>
      <c r="BH456" s="1">
        <v>0.5</v>
      </c>
      <c r="BI456" s="1" t="s">
        <v>355</v>
      </c>
      <c r="BJ456" s="1">
        <v>2.0</v>
      </c>
      <c r="BK456" s="1" t="b">
        <v>1</v>
      </c>
      <c r="BL456" s="1">
        <v>1.660488596099999E9</v>
      </c>
      <c r="BM456" s="1">
        <v>111.7518</v>
      </c>
      <c r="BN456" s="1">
        <v>146.9011333333333</v>
      </c>
      <c r="BO456" s="1">
        <v>27.12277333333333</v>
      </c>
      <c r="BP456" s="1">
        <v>25.08627333333333</v>
      </c>
      <c r="BQ456" s="1">
        <v>111.03436</v>
      </c>
      <c r="BR456" s="1">
        <v>27.11138666666666</v>
      </c>
      <c r="BS456" s="1">
        <v>500.1333333333333</v>
      </c>
      <c r="BT456" s="1">
        <v>99.66536666666669</v>
      </c>
      <c r="BU456" s="1">
        <v>0.1000097733333333</v>
      </c>
      <c r="BV456" s="1">
        <v>31.00158666666666</v>
      </c>
      <c r="BW456" s="1">
        <v>31.8179</v>
      </c>
      <c r="BX456" s="1">
        <v>999.8999999999999</v>
      </c>
      <c r="BY456" s="1">
        <v>0.0</v>
      </c>
      <c r="BZ456" s="1">
        <v>0.0</v>
      </c>
      <c r="CA456" s="1">
        <v>10004.79066666667</v>
      </c>
      <c r="CB456" s="1">
        <v>0.0</v>
      </c>
      <c r="CC456" s="1">
        <v>23.21495333333333</v>
      </c>
      <c r="CD456" s="1">
        <v>-35.14931333333332</v>
      </c>
      <c r="CE456" s="1">
        <v>114.8673066666667</v>
      </c>
      <c r="CF456" s="1">
        <v>150.6811333333333</v>
      </c>
      <c r="CG456" s="1">
        <v>2.036494</v>
      </c>
      <c r="CH456" s="1">
        <v>146.9011333333333</v>
      </c>
      <c r="CI456" s="1">
        <v>25.08627333333333</v>
      </c>
      <c r="CJ456" s="1">
        <v>2.703200666666667</v>
      </c>
      <c r="CK456" s="1">
        <v>2.500232666666667</v>
      </c>
      <c r="CL456" s="1">
        <v>22.30458</v>
      </c>
      <c r="CM456" s="1">
        <v>21.02800666666667</v>
      </c>
      <c r="CN456" s="1">
        <v>1999.966</v>
      </c>
      <c r="CO456" s="1">
        <v>0.9800010000000001</v>
      </c>
      <c r="CP456" s="1">
        <v>0.01999936666666666</v>
      </c>
      <c r="CQ456" s="1">
        <v>0.0</v>
      </c>
      <c r="CR456" s="1">
        <v>2.746733333333333</v>
      </c>
      <c r="CS456" s="1">
        <v>0.0</v>
      </c>
      <c r="CT456" s="1">
        <v>38750.73333333333</v>
      </c>
      <c r="CU456" s="1">
        <v>17412.04</v>
      </c>
      <c r="CV456" s="1">
        <v>39.687</v>
      </c>
      <c r="CW456" s="1">
        <v>40.625</v>
      </c>
      <c r="CX456" s="1">
        <v>39.625</v>
      </c>
      <c r="CY456" s="1">
        <v>39.125</v>
      </c>
      <c r="CZ456" s="1">
        <v>39.875</v>
      </c>
      <c r="DA456" s="1">
        <v>1959.966</v>
      </c>
      <c r="DB456" s="1">
        <v>40.0</v>
      </c>
      <c r="DC456" s="1">
        <v>0.0</v>
      </c>
      <c r="DD456" s="1">
        <v>1.6604886014E9</v>
      </c>
      <c r="DE456" s="1">
        <v>0.0</v>
      </c>
      <c r="DF456" s="1">
        <v>1.6604883686E9</v>
      </c>
      <c r="DG456" s="1" t="s">
        <v>1170</v>
      </c>
      <c r="DH456" s="1">
        <v>1.6604883601E9</v>
      </c>
      <c r="DI456" s="1">
        <v>1.6604883686E9</v>
      </c>
      <c r="DJ456" s="1">
        <v>14.0</v>
      </c>
      <c r="DK456" s="1">
        <v>0.512</v>
      </c>
      <c r="DL456" s="1">
        <v>0.001</v>
      </c>
      <c r="DM456" s="1">
        <v>1.359</v>
      </c>
      <c r="DN456" s="1">
        <v>0.018</v>
      </c>
      <c r="DO456" s="1">
        <v>400.0</v>
      </c>
      <c r="DP456" s="1">
        <v>25.0</v>
      </c>
      <c r="DQ456" s="1">
        <v>0.25</v>
      </c>
      <c r="DR456" s="1">
        <v>0.07</v>
      </c>
      <c r="DS456" s="1">
        <v>0.2639623779251482</v>
      </c>
      <c r="DT456" s="1">
        <v>3.511752707781163</v>
      </c>
      <c r="DU456" s="1">
        <v>0.2562413053043842</v>
      </c>
      <c r="DV456" s="1">
        <v>0.0</v>
      </c>
      <c r="DW456" s="1">
        <v>28.51044429858651</v>
      </c>
      <c r="DX456" s="1">
        <v>28.80076008230133</v>
      </c>
      <c r="DY456" s="1">
        <v>2.131083226605431</v>
      </c>
      <c r="DZ456" s="1">
        <v>0.0</v>
      </c>
      <c r="EA456" s="1">
        <v>-35.01020666666667</v>
      </c>
      <c r="EB456" s="1">
        <v>-31.3265833147942</v>
      </c>
      <c r="EC456" s="1">
        <v>2.313895370572221</v>
      </c>
      <c r="ED456" s="1">
        <v>0.0</v>
      </c>
      <c r="EE456" s="1">
        <v>97.71918947978676</v>
      </c>
      <c r="EF456" s="1">
        <v>189.9793436102281</v>
      </c>
      <c r="EG456" s="1">
        <v>13.74171913593859</v>
      </c>
      <c r="EH456" s="1">
        <v>0.0</v>
      </c>
      <c r="EI456" s="1">
        <v>2.03575325</v>
      </c>
      <c r="EJ456" s="1">
        <v>0.02043590994371101</v>
      </c>
      <c r="EK456" s="1">
        <v>0.002383600624580357</v>
      </c>
      <c r="EL456" s="1">
        <v>1.0</v>
      </c>
      <c r="EM456" s="1">
        <v>2.020080304674209</v>
      </c>
      <c r="EN456" s="1">
        <v>0.003736103466596064</v>
      </c>
      <c r="EO456" s="1">
        <v>0.001047349483530887</v>
      </c>
      <c r="EP456" s="1">
        <v>1.0</v>
      </c>
      <c r="EQ456" s="1">
        <v>2.0</v>
      </c>
      <c r="ER456" s="1">
        <v>6.0</v>
      </c>
      <c r="ES456" s="1" t="s">
        <v>384</v>
      </c>
      <c r="ET456" s="1">
        <v>2.9445</v>
      </c>
      <c r="EU456" s="1">
        <v>2.80126</v>
      </c>
      <c r="EV456" s="1">
        <v>0.0377093</v>
      </c>
      <c r="EW456" s="1">
        <v>0.0465845</v>
      </c>
      <c r="EX456" s="1">
        <v>0.1183</v>
      </c>
      <c r="EY456" s="1">
        <v>0.112049</v>
      </c>
      <c r="EZ456" s="1">
        <v>19799.3</v>
      </c>
      <c r="FA456" s="1">
        <v>20574.0</v>
      </c>
      <c r="FB456" s="1">
        <v>23915.8</v>
      </c>
      <c r="FC456" s="1">
        <v>25100.4</v>
      </c>
      <c r="FD456" s="1">
        <v>33740.0</v>
      </c>
      <c r="FE456" s="1">
        <v>35578.0</v>
      </c>
      <c r="FF456" s="1">
        <v>43588.8</v>
      </c>
      <c r="FG456" s="1">
        <v>46393.9</v>
      </c>
      <c r="FH456" s="1">
        <v>1.9905</v>
      </c>
      <c r="FI456" s="1">
        <v>1.89508</v>
      </c>
      <c r="FJ456" s="1">
        <v>0.176515</v>
      </c>
      <c r="FK456" s="1">
        <v>0.0</v>
      </c>
      <c r="FL456" s="1">
        <v>28.9506</v>
      </c>
      <c r="FM456" s="1">
        <v>999.9</v>
      </c>
      <c r="FN456" s="1">
        <v>59.7</v>
      </c>
      <c r="FO456" s="1">
        <v>34.3</v>
      </c>
      <c r="FP456" s="1">
        <v>32.5458</v>
      </c>
      <c r="FQ456" s="1">
        <v>63.7739</v>
      </c>
      <c r="FR456" s="1">
        <v>26.23</v>
      </c>
      <c r="FS456" s="1">
        <v>1.0</v>
      </c>
      <c r="FT456" s="1">
        <v>0.210765</v>
      </c>
      <c r="FU456" s="1">
        <v>-0.045847</v>
      </c>
      <c r="FV456" s="1">
        <v>20.3244</v>
      </c>
      <c r="FW456" s="1">
        <v>5.21205</v>
      </c>
      <c r="FX456" s="1">
        <v>11.9053</v>
      </c>
      <c r="FY456" s="1">
        <v>5.003</v>
      </c>
      <c r="FZ456" s="1">
        <v>3.29</v>
      </c>
      <c r="GA456" s="1">
        <v>9999.0</v>
      </c>
      <c r="GB456" s="1">
        <v>9999.0</v>
      </c>
      <c r="GC456" s="1">
        <v>9999.0</v>
      </c>
      <c r="GD456" s="1">
        <v>999.9</v>
      </c>
      <c r="GE456" s="1">
        <v>1.85945</v>
      </c>
      <c r="GF456" s="1">
        <v>1.85446</v>
      </c>
      <c r="GG456" s="1">
        <v>1.8576</v>
      </c>
      <c r="GH456" s="1">
        <v>1.85608</v>
      </c>
      <c r="GI456" s="1">
        <v>1.85486</v>
      </c>
      <c r="GJ456" s="1">
        <v>1.85455</v>
      </c>
      <c r="GK456" s="1">
        <v>1.85319</v>
      </c>
      <c r="GL456" s="1">
        <v>1.85638</v>
      </c>
      <c r="GM456" s="1">
        <v>0.0</v>
      </c>
      <c r="GN456" s="1">
        <v>0.0</v>
      </c>
      <c r="GO456" s="1">
        <v>0.0</v>
      </c>
      <c r="GP456" s="1">
        <v>0.0</v>
      </c>
      <c r="GQ456" s="1" t="s">
        <v>358</v>
      </c>
      <c r="GR456" s="1" t="s">
        <v>359</v>
      </c>
      <c r="GS456" s="1" t="s">
        <v>360</v>
      </c>
      <c r="GT456" s="1" t="s">
        <v>360</v>
      </c>
      <c r="GU456" s="1" t="s">
        <v>360</v>
      </c>
      <c r="GV456" s="1" t="s">
        <v>360</v>
      </c>
      <c r="GW456" s="1">
        <v>0.0</v>
      </c>
      <c r="GX456" s="1">
        <v>100.0</v>
      </c>
      <c r="GY456" s="1">
        <v>100.0</v>
      </c>
      <c r="GZ456" s="1">
        <v>0.803</v>
      </c>
      <c r="HA456" s="1">
        <v>0.0113</v>
      </c>
      <c r="HB456" s="1">
        <v>0.4317975509975271</v>
      </c>
      <c r="HC456" s="1">
        <v>0.002678124759318837</v>
      </c>
      <c r="HD456" s="1">
        <v>-9.373761146515732E-7</v>
      </c>
      <c r="HE456" s="1">
        <v>1.391563784175389E-10</v>
      </c>
      <c r="HF456" s="1">
        <v>-0.07434471693642732</v>
      </c>
      <c r="HG456" s="1">
        <v>0.01061361004592812</v>
      </c>
      <c r="HH456" s="1">
        <v>-3.086644042041478E-4</v>
      </c>
      <c r="HI456" s="1">
        <v>1.24720902217549E-6</v>
      </c>
      <c r="HJ456" s="1">
        <v>1.0</v>
      </c>
      <c r="HK456" s="1">
        <v>2093.0</v>
      </c>
      <c r="HL456" s="1">
        <v>2.0</v>
      </c>
      <c r="HM456" s="1">
        <v>27.0</v>
      </c>
      <c r="HN456" s="1">
        <v>4.1</v>
      </c>
      <c r="HO456" s="1">
        <v>3.9</v>
      </c>
      <c r="HP456" s="1">
        <v>0.611572</v>
      </c>
      <c r="HQ456" s="1">
        <v>2.3584</v>
      </c>
      <c r="HR456" s="1">
        <v>1.4978</v>
      </c>
      <c r="HS456" s="1">
        <v>2.30103</v>
      </c>
      <c r="HT456" s="1">
        <v>1.54785</v>
      </c>
      <c r="HU456" s="1">
        <v>2.2876</v>
      </c>
      <c r="HV456" s="1">
        <v>36.6706</v>
      </c>
      <c r="HW456" s="1">
        <v>14.5085</v>
      </c>
      <c r="HX456" s="1">
        <v>18.0</v>
      </c>
      <c r="HY456" s="1">
        <v>501.752</v>
      </c>
      <c r="HZ456" s="1">
        <v>505.605</v>
      </c>
      <c r="IA456" s="1">
        <v>29.4136</v>
      </c>
      <c r="IB456" s="1">
        <v>29.8697</v>
      </c>
      <c r="IC456" s="1">
        <v>29.9997</v>
      </c>
      <c r="ID456" s="1">
        <v>29.7356</v>
      </c>
      <c r="IE456" s="1">
        <v>29.8332</v>
      </c>
      <c r="IF456" s="1">
        <v>12.3521</v>
      </c>
      <c r="IG456" s="1">
        <v>22.2091</v>
      </c>
      <c r="IH456" s="1">
        <v>0.0</v>
      </c>
      <c r="II456" s="1">
        <v>29.4095</v>
      </c>
      <c r="IJ456" s="1">
        <v>220.739</v>
      </c>
      <c r="IK456" s="1">
        <v>25.1496</v>
      </c>
      <c r="IL456" s="1">
        <v>100.808</v>
      </c>
      <c r="IM456" s="1">
        <v>100.552</v>
      </c>
      <c r="IN456" s="1" t="s">
        <v>365</v>
      </c>
    </row>
    <row r="457" ht="15.75" customHeight="1">
      <c r="A457" s="1">
        <v>441.0</v>
      </c>
      <c r="B457" s="1">
        <v>1.6604886046E9</v>
      </c>
      <c r="C457" s="1">
        <v>4475.5</v>
      </c>
      <c r="D457" s="1" t="s">
        <v>1239</v>
      </c>
      <c r="E457" s="1" t="s">
        <v>1240</v>
      </c>
      <c r="F457" s="1">
        <v>1.0</v>
      </c>
      <c r="G457" s="1" t="s">
        <v>1167</v>
      </c>
      <c r="H457" s="1" t="s">
        <v>350</v>
      </c>
      <c r="I457" s="1" t="s">
        <v>351</v>
      </c>
      <c r="J457" s="1" t="s">
        <v>352</v>
      </c>
      <c r="K457" s="1" t="s">
        <v>1168</v>
      </c>
      <c r="L457" s="1" t="s">
        <v>1169</v>
      </c>
      <c r="M457" s="1" t="s">
        <v>354</v>
      </c>
      <c r="N457" s="1">
        <v>1.6604885966E9</v>
      </c>
      <c r="O457" s="1">
        <f t="shared" si="1"/>
        <v>0.001745635064</v>
      </c>
      <c r="P457" s="1">
        <f t="shared" si="2"/>
        <v>1.745635064</v>
      </c>
      <c r="Q457" s="1">
        <f t="shared" si="3"/>
        <v>0.8309624719</v>
      </c>
      <c r="R457" s="1">
        <f t="shared" si="4"/>
        <v>114.073625</v>
      </c>
      <c r="S457" s="1">
        <f t="shared" si="5"/>
        <v>94.58736054</v>
      </c>
      <c r="T457" s="1">
        <f t="shared" si="6"/>
        <v>9.43654559</v>
      </c>
      <c r="U457" s="1">
        <f t="shared" si="7"/>
        <v>11.3806005</v>
      </c>
      <c r="V457" s="1">
        <f t="shared" si="8"/>
        <v>0.08432332255</v>
      </c>
      <c r="W457" s="1">
        <f t="shared" si="9"/>
        <v>2.924316181</v>
      </c>
      <c r="X457" s="1">
        <f t="shared" si="10"/>
        <v>0.08299545335</v>
      </c>
      <c r="Y457" s="1">
        <f t="shared" si="11"/>
        <v>0.05198972026</v>
      </c>
      <c r="Z457" s="1">
        <f t="shared" si="12"/>
        <v>321.5117108</v>
      </c>
      <c r="AA457" s="1">
        <f t="shared" si="13"/>
        <v>32.44223264</v>
      </c>
      <c r="AB457" s="1">
        <f t="shared" si="14"/>
        <v>31.8180125</v>
      </c>
      <c r="AC457" s="1">
        <f t="shared" si="15"/>
        <v>4.726117001</v>
      </c>
      <c r="AD457" s="1">
        <f t="shared" si="16"/>
        <v>59.97369808</v>
      </c>
      <c r="AE457" s="1">
        <f t="shared" si="17"/>
        <v>2.705920032</v>
      </c>
      <c r="AF457" s="1">
        <f t="shared" si="18"/>
        <v>4.511844556</v>
      </c>
      <c r="AG457" s="1">
        <f t="shared" si="19"/>
        <v>2.020196969</v>
      </c>
      <c r="AH457" s="1">
        <f t="shared" si="20"/>
        <v>-76.98250634</v>
      </c>
      <c r="AI457" s="1">
        <f t="shared" si="21"/>
        <v>-128.6786101</v>
      </c>
      <c r="AJ457" s="1">
        <f t="shared" si="22"/>
        <v>-9.92134137</v>
      </c>
      <c r="AK457" s="1">
        <f t="shared" si="23"/>
        <v>105.929253</v>
      </c>
      <c r="AL457" s="1">
        <f t="shared" si="24"/>
        <v>29.26198274</v>
      </c>
      <c r="AM457" s="1">
        <f t="shared" si="25"/>
        <v>1.745035933</v>
      </c>
      <c r="AN457" s="1">
        <f t="shared" si="26"/>
        <v>0.8309624719</v>
      </c>
      <c r="AO457" s="1">
        <v>179.3039384308318</v>
      </c>
      <c r="AP457" s="1">
        <v>153.0545878787877</v>
      </c>
      <c r="AQ457" s="1">
        <v>4.918489508772513</v>
      </c>
      <c r="AR457" s="1">
        <v>65.0836536357032</v>
      </c>
      <c r="AS457" s="1">
        <f t="shared" si="27"/>
        <v>1.745635064</v>
      </c>
      <c r="AT457" s="1">
        <v>25.08641258200806</v>
      </c>
      <c r="AU457" s="1">
        <v>27.12384242424242</v>
      </c>
      <c r="AV457" s="1">
        <v>-4.096571217096548E-6</v>
      </c>
      <c r="AW457" s="1">
        <v>81.89149428523082</v>
      </c>
      <c r="AX457" s="1">
        <v>0.0</v>
      </c>
      <c r="AY457" s="1">
        <v>0.0</v>
      </c>
      <c r="AZ457" s="1">
        <f t="shared" si="28"/>
        <v>1</v>
      </c>
      <c r="BA457" s="1">
        <f t="shared" si="29"/>
        <v>0</v>
      </c>
      <c r="BB457" s="1">
        <f t="shared" si="30"/>
        <v>52024.80853</v>
      </c>
      <c r="BC457" s="1">
        <f t="shared" si="31"/>
        <v>1999.973125</v>
      </c>
      <c r="BD457" s="1">
        <f t="shared" si="32"/>
        <v>1681.177425</v>
      </c>
      <c r="BE457" s="1">
        <f t="shared" si="33"/>
        <v>0.8406000081</v>
      </c>
      <c r="BF457" s="1">
        <f t="shared" si="34"/>
        <v>0.1607580156</v>
      </c>
      <c r="BG457" s="1">
        <v>6.0</v>
      </c>
      <c r="BH457" s="1">
        <v>0.5</v>
      </c>
      <c r="BI457" s="1" t="s">
        <v>355</v>
      </c>
      <c r="BJ457" s="1">
        <v>2.0</v>
      </c>
      <c r="BK457" s="1" t="b">
        <v>1</v>
      </c>
      <c r="BL457" s="1">
        <v>1.6604885966E9</v>
      </c>
      <c r="BM457" s="1">
        <v>114.073625</v>
      </c>
      <c r="BN457" s="1">
        <v>149.4175</v>
      </c>
      <c r="BO457" s="1">
        <v>27.12283125</v>
      </c>
      <c r="BP457" s="1">
        <v>25.086125</v>
      </c>
      <c r="BQ457" s="1">
        <v>113.3504625</v>
      </c>
      <c r="BR457" s="1">
        <v>27.11144375</v>
      </c>
      <c r="BS457" s="1">
        <v>500.1326875</v>
      </c>
      <c r="BT457" s="1">
        <v>99.665375</v>
      </c>
      <c r="BU457" s="1">
        <v>0.1000221625</v>
      </c>
      <c r="BV457" s="1">
        <v>31.0018125</v>
      </c>
      <c r="BW457" s="1">
        <v>31.8180125</v>
      </c>
      <c r="BX457" s="1">
        <v>999.9</v>
      </c>
      <c r="BY457" s="1">
        <v>0.0</v>
      </c>
      <c r="BZ457" s="1">
        <v>0.0</v>
      </c>
      <c r="CA457" s="1">
        <v>10003.67125</v>
      </c>
      <c r="CB457" s="1">
        <v>0.0</v>
      </c>
      <c r="CC457" s="1">
        <v>23.29898125</v>
      </c>
      <c r="CD457" s="1">
        <v>-35.3438875</v>
      </c>
      <c r="CE457" s="1">
        <v>117.25385</v>
      </c>
      <c r="CF457" s="1">
        <v>153.26225</v>
      </c>
      <c r="CG457" s="1">
        <v>2.03670125</v>
      </c>
      <c r="CH457" s="1">
        <v>149.4175</v>
      </c>
      <c r="CI457" s="1">
        <v>25.086125</v>
      </c>
      <c r="CJ457" s="1">
        <v>2.703206875</v>
      </c>
      <c r="CK457" s="1">
        <v>2.500218125</v>
      </c>
      <c r="CL457" s="1">
        <v>22.30461875</v>
      </c>
      <c r="CM457" s="1">
        <v>21.0279125</v>
      </c>
      <c r="CN457" s="1">
        <v>1999.973125</v>
      </c>
      <c r="CO457" s="1">
        <v>0.9800010625</v>
      </c>
      <c r="CP457" s="1">
        <v>0.01999930625</v>
      </c>
      <c r="CQ457" s="1">
        <v>0.0</v>
      </c>
      <c r="CR457" s="1">
        <v>2.646625</v>
      </c>
      <c r="CS457" s="1">
        <v>0.0</v>
      </c>
      <c r="CT457" s="1">
        <v>38756.83125</v>
      </c>
      <c r="CU457" s="1">
        <v>17412.1</v>
      </c>
      <c r="CV457" s="1">
        <v>39.687</v>
      </c>
      <c r="CW457" s="1">
        <v>40.625</v>
      </c>
      <c r="CX457" s="1">
        <v>39.625</v>
      </c>
      <c r="CY457" s="1">
        <v>39.125</v>
      </c>
      <c r="CZ457" s="1">
        <v>39.875</v>
      </c>
      <c r="DA457" s="1">
        <v>1959.973125</v>
      </c>
      <c r="DB457" s="1">
        <v>40.0</v>
      </c>
      <c r="DC457" s="1">
        <v>0.0</v>
      </c>
      <c r="DD457" s="1">
        <v>1.6604886026E9</v>
      </c>
      <c r="DE457" s="1">
        <v>0.0</v>
      </c>
      <c r="DF457" s="1">
        <v>1.6604883686E9</v>
      </c>
      <c r="DG457" s="1" t="s">
        <v>1170</v>
      </c>
      <c r="DH457" s="1">
        <v>1.6604883601E9</v>
      </c>
      <c r="DI457" s="1">
        <v>1.6604883686E9</v>
      </c>
      <c r="DJ457" s="1">
        <v>14.0</v>
      </c>
      <c r="DK457" s="1">
        <v>0.512</v>
      </c>
      <c r="DL457" s="1">
        <v>0.001</v>
      </c>
      <c r="DM457" s="1">
        <v>1.359</v>
      </c>
      <c r="DN457" s="1">
        <v>0.018</v>
      </c>
      <c r="DO457" s="1">
        <v>400.0</v>
      </c>
      <c r="DP457" s="1">
        <v>25.0</v>
      </c>
      <c r="DQ457" s="1">
        <v>0.25</v>
      </c>
      <c r="DR457" s="1">
        <v>0.07</v>
      </c>
      <c r="DS457" s="1">
        <v>0.2639623779251482</v>
      </c>
      <c r="DT457" s="1">
        <v>3.511752707781163</v>
      </c>
      <c r="DU457" s="1">
        <v>0.2562413053043842</v>
      </c>
      <c r="DV457" s="1">
        <v>0.0</v>
      </c>
      <c r="DW457" s="1">
        <v>28.51044429858651</v>
      </c>
      <c r="DX457" s="1">
        <v>28.80076008230133</v>
      </c>
      <c r="DY457" s="1">
        <v>2.131083226605431</v>
      </c>
      <c r="DZ457" s="1">
        <v>0.0</v>
      </c>
      <c r="EA457" s="1">
        <v>-35.01020666666667</v>
      </c>
      <c r="EB457" s="1">
        <v>-31.3265833147942</v>
      </c>
      <c r="EC457" s="1">
        <v>2.313895370572221</v>
      </c>
      <c r="ED457" s="1">
        <v>0.0</v>
      </c>
      <c r="EE457" s="1">
        <v>97.71918947978676</v>
      </c>
      <c r="EF457" s="1">
        <v>189.9793436102281</v>
      </c>
      <c r="EG457" s="1">
        <v>13.74171913593859</v>
      </c>
      <c r="EH457" s="1">
        <v>0.0</v>
      </c>
      <c r="EI457" s="1">
        <v>2.03575325</v>
      </c>
      <c r="EJ457" s="1">
        <v>0.02043590994371101</v>
      </c>
      <c r="EK457" s="1">
        <v>0.002383600624580357</v>
      </c>
      <c r="EL457" s="1">
        <v>1.0</v>
      </c>
      <c r="EM457" s="1">
        <v>2.020080304674209</v>
      </c>
      <c r="EN457" s="1">
        <v>0.003736103466596064</v>
      </c>
      <c r="EO457" s="1">
        <v>0.001047349483530887</v>
      </c>
      <c r="EP457" s="1">
        <v>1.0</v>
      </c>
      <c r="EQ457" s="1">
        <v>2.0</v>
      </c>
      <c r="ER457" s="1">
        <v>6.0</v>
      </c>
      <c r="ES457" s="1" t="s">
        <v>384</v>
      </c>
      <c r="ET457" s="1">
        <v>2.94455</v>
      </c>
      <c r="EU457" s="1">
        <v>2.80127</v>
      </c>
      <c r="EV457" s="1">
        <v>0.038847</v>
      </c>
      <c r="EW457" s="1">
        <v>0.0477192</v>
      </c>
      <c r="EX457" s="1">
        <v>0.118299</v>
      </c>
      <c r="EY457" s="1">
        <v>0.112043</v>
      </c>
      <c r="EZ457" s="1">
        <v>19775.9</v>
      </c>
      <c r="FA457" s="1">
        <v>20549.5</v>
      </c>
      <c r="FB457" s="1">
        <v>23915.8</v>
      </c>
      <c r="FC457" s="1">
        <v>25100.5</v>
      </c>
      <c r="FD457" s="1">
        <v>33740.1</v>
      </c>
      <c r="FE457" s="1">
        <v>35578.3</v>
      </c>
      <c r="FF457" s="1">
        <v>43588.9</v>
      </c>
      <c r="FG457" s="1">
        <v>46393.9</v>
      </c>
      <c r="FH457" s="1">
        <v>1.99065</v>
      </c>
      <c r="FI457" s="1">
        <v>1.89503</v>
      </c>
      <c r="FJ457" s="1">
        <v>0.176203</v>
      </c>
      <c r="FK457" s="1">
        <v>0.0</v>
      </c>
      <c r="FL457" s="1">
        <v>28.9519</v>
      </c>
      <c r="FM457" s="1">
        <v>999.9</v>
      </c>
      <c r="FN457" s="1">
        <v>59.8</v>
      </c>
      <c r="FO457" s="1">
        <v>34.3</v>
      </c>
      <c r="FP457" s="1">
        <v>32.6001</v>
      </c>
      <c r="FQ457" s="1">
        <v>63.8539</v>
      </c>
      <c r="FR457" s="1">
        <v>26.5986</v>
      </c>
      <c r="FS457" s="1">
        <v>1.0</v>
      </c>
      <c r="FT457" s="1">
        <v>0.210744</v>
      </c>
      <c r="FU457" s="1">
        <v>-0.0618491</v>
      </c>
      <c r="FV457" s="1">
        <v>20.3244</v>
      </c>
      <c r="FW457" s="1">
        <v>5.2125</v>
      </c>
      <c r="FX457" s="1">
        <v>11.9053</v>
      </c>
      <c r="FY457" s="1">
        <v>5.00295</v>
      </c>
      <c r="FZ457" s="1">
        <v>3.29005</v>
      </c>
      <c r="GA457" s="1">
        <v>9999.0</v>
      </c>
      <c r="GB457" s="1">
        <v>9999.0</v>
      </c>
      <c r="GC457" s="1">
        <v>9999.0</v>
      </c>
      <c r="GD457" s="1">
        <v>999.9</v>
      </c>
      <c r="GE457" s="1">
        <v>1.85944</v>
      </c>
      <c r="GF457" s="1">
        <v>1.85445</v>
      </c>
      <c r="GG457" s="1">
        <v>1.8576</v>
      </c>
      <c r="GH457" s="1">
        <v>1.85608</v>
      </c>
      <c r="GI457" s="1">
        <v>1.85486</v>
      </c>
      <c r="GJ457" s="1">
        <v>1.85455</v>
      </c>
      <c r="GK457" s="1">
        <v>1.85319</v>
      </c>
      <c r="GL457" s="1">
        <v>1.85636</v>
      </c>
      <c r="GM457" s="1">
        <v>0.0</v>
      </c>
      <c r="GN457" s="1">
        <v>0.0</v>
      </c>
      <c r="GO457" s="1">
        <v>0.0</v>
      </c>
      <c r="GP457" s="1">
        <v>0.0</v>
      </c>
      <c r="GQ457" s="1" t="s">
        <v>358</v>
      </c>
      <c r="GR457" s="1" t="s">
        <v>359</v>
      </c>
      <c r="GS457" s="1" t="s">
        <v>360</v>
      </c>
      <c r="GT457" s="1" t="s">
        <v>360</v>
      </c>
      <c r="GU457" s="1" t="s">
        <v>360</v>
      </c>
      <c r="GV457" s="1" t="s">
        <v>360</v>
      </c>
      <c r="GW457" s="1">
        <v>0.0</v>
      </c>
      <c r="GX457" s="1">
        <v>100.0</v>
      </c>
      <c r="GY457" s="1">
        <v>100.0</v>
      </c>
      <c r="GZ457" s="1">
        <v>0.814</v>
      </c>
      <c r="HA457" s="1">
        <v>0.0114</v>
      </c>
      <c r="HB457" s="1">
        <v>0.4317975509975271</v>
      </c>
      <c r="HC457" s="1">
        <v>0.002678124759318837</v>
      </c>
      <c r="HD457" s="1">
        <v>-9.373761146515732E-7</v>
      </c>
      <c r="HE457" s="1">
        <v>1.391563784175389E-10</v>
      </c>
      <c r="HF457" s="1">
        <v>-0.07434471693642732</v>
      </c>
      <c r="HG457" s="1">
        <v>0.01061361004592812</v>
      </c>
      <c r="HH457" s="1">
        <v>-3.086644042041478E-4</v>
      </c>
      <c r="HI457" s="1">
        <v>1.24720902217549E-6</v>
      </c>
      <c r="HJ457" s="1">
        <v>1.0</v>
      </c>
      <c r="HK457" s="1">
        <v>2093.0</v>
      </c>
      <c r="HL457" s="1">
        <v>2.0</v>
      </c>
      <c r="HM457" s="1">
        <v>27.0</v>
      </c>
      <c r="HN457" s="1">
        <v>4.1</v>
      </c>
      <c r="HO457" s="1">
        <v>3.9</v>
      </c>
      <c r="HP457" s="1">
        <v>0.623779</v>
      </c>
      <c r="HQ457" s="1">
        <v>2.34009</v>
      </c>
      <c r="HR457" s="1">
        <v>1.4978</v>
      </c>
      <c r="HS457" s="1">
        <v>2.30103</v>
      </c>
      <c r="HT457" s="1">
        <v>1.54785</v>
      </c>
      <c r="HU457" s="1">
        <v>2.3645</v>
      </c>
      <c r="HV457" s="1">
        <v>36.6469</v>
      </c>
      <c r="HW457" s="1">
        <v>14.5261</v>
      </c>
      <c r="HX457" s="1">
        <v>18.0</v>
      </c>
      <c r="HY457" s="1">
        <v>501.837</v>
      </c>
      <c r="HZ457" s="1">
        <v>505.567</v>
      </c>
      <c r="IA457" s="1">
        <v>29.4091</v>
      </c>
      <c r="IB457" s="1">
        <v>29.869</v>
      </c>
      <c r="IC457" s="1">
        <v>29.9997</v>
      </c>
      <c r="ID457" s="1">
        <v>29.735</v>
      </c>
      <c r="IE457" s="1">
        <v>29.8325</v>
      </c>
      <c r="IF457" s="1">
        <v>12.5154</v>
      </c>
      <c r="IG457" s="1">
        <v>22.2091</v>
      </c>
      <c r="IH457" s="1">
        <v>0.0</v>
      </c>
      <c r="II457" s="1">
        <v>29.4095</v>
      </c>
      <c r="IJ457" s="1">
        <v>230.841</v>
      </c>
      <c r="IK457" s="1">
        <v>25.1496</v>
      </c>
      <c r="IL457" s="1">
        <v>100.808</v>
      </c>
      <c r="IM457" s="1">
        <v>100.552</v>
      </c>
      <c r="IN457" s="1" t="s">
        <v>365</v>
      </c>
    </row>
    <row r="458" ht="15.75" customHeight="1">
      <c r="A458" s="1">
        <v>442.0</v>
      </c>
      <c r="B458" s="1">
        <v>1.6604886056E9</v>
      </c>
      <c r="C458" s="1">
        <v>4476.5</v>
      </c>
      <c r="D458" s="1" t="s">
        <v>1241</v>
      </c>
      <c r="E458" s="1" t="s">
        <v>1242</v>
      </c>
      <c r="F458" s="1">
        <v>1.0</v>
      </c>
      <c r="G458" s="1" t="s">
        <v>1167</v>
      </c>
      <c r="H458" s="1" t="s">
        <v>350</v>
      </c>
      <c r="I458" s="1" t="s">
        <v>351</v>
      </c>
      <c r="J458" s="1" t="s">
        <v>352</v>
      </c>
      <c r="K458" s="1" t="s">
        <v>1168</v>
      </c>
      <c r="L458" s="1" t="s">
        <v>1169</v>
      </c>
      <c r="M458" s="1" t="s">
        <v>354</v>
      </c>
      <c r="N458" s="1">
        <v>1.660488598099999E9</v>
      </c>
      <c r="O458" s="1">
        <f t="shared" si="1"/>
        <v>0.001746181494</v>
      </c>
      <c r="P458" s="1">
        <f t="shared" si="2"/>
        <v>1.746181494</v>
      </c>
      <c r="Q458" s="1">
        <f t="shared" si="3"/>
        <v>0.9612333459</v>
      </c>
      <c r="R458" s="1">
        <f t="shared" si="4"/>
        <v>120.82366</v>
      </c>
      <c r="S458" s="1">
        <f t="shared" si="5"/>
        <v>98.6546287</v>
      </c>
      <c r="T458" s="1">
        <f t="shared" si="6"/>
        <v>9.842334657</v>
      </c>
      <c r="U458" s="1">
        <f t="shared" si="7"/>
        <v>12.05404057</v>
      </c>
      <c r="V458" s="1">
        <f t="shared" si="8"/>
        <v>0.08434514986</v>
      </c>
      <c r="W458" s="1">
        <f t="shared" si="9"/>
        <v>2.924646567</v>
      </c>
      <c r="X458" s="1">
        <f t="shared" si="10"/>
        <v>0.08301674649</v>
      </c>
      <c r="Y458" s="1">
        <f t="shared" si="11"/>
        <v>0.05200307552</v>
      </c>
      <c r="Z458" s="1">
        <f t="shared" si="12"/>
        <v>321.5109992</v>
      </c>
      <c r="AA458" s="1">
        <f t="shared" si="13"/>
        <v>32.44262886</v>
      </c>
      <c r="AB458" s="1">
        <f t="shared" si="14"/>
        <v>31.81852</v>
      </c>
      <c r="AC458" s="1">
        <f t="shared" si="15"/>
        <v>4.72625294</v>
      </c>
      <c r="AD458" s="1">
        <f t="shared" si="16"/>
        <v>59.97176826</v>
      </c>
      <c r="AE458" s="1">
        <f t="shared" si="17"/>
        <v>2.705940058</v>
      </c>
      <c r="AF458" s="1">
        <f t="shared" si="18"/>
        <v>4.512023134</v>
      </c>
      <c r="AG458" s="1">
        <f t="shared" si="19"/>
        <v>2.020312882</v>
      </c>
      <c r="AH458" s="1">
        <f t="shared" si="20"/>
        <v>-77.0066039</v>
      </c>
      <c r="AI458" s="1">
        <f t="shared" si="21"/>
        <v>-128.6637156</v>
      </c>
      <c r="AJ458" s="1">
        <f t="shared" si="22"/>
        <v>-9.919131064</v>
      </c>
      <c r="AK458" s="1">
        <f t="shared" si="23"/>
        <v>105.9215486</v>
      </c>
      <c r="AL458" s="1">
        <f t="shared" si="24"/>
        <v>29.89718397</v>
      </c>
      <c r="AM458" s="1">
        <f t="shared" si="25"/>
        <v>1.745798492</v>
      </c>
      <c r="AN458" s="1">
        <f t="shared" si="26"/>
        <v>0.9612333459</v>
      </c>
      <c r="AO458" s="1">
        <v>184.5011612107071</v>
      </c>
      <c r="AP458" s="1">
        <v>158.0032606060606</v>
      </c>
      <c r="AQ458" s="1">
        <v>4.935738059661412</v>
      </c>
      <c r="AR458" s="1">
        <v>65.0836536357032</v>
      </c>
      <c r="AS458" s="1">
        <f t="shared" si="27"/>
        <v>1.746181494</v>
      </c>
      <c r="AT458" s="1">
        <v>25.08563694909377</v>
      </c>
      <c r="AU458" s="1">
        <v>27.12365515151515</v>
      </c>
      <c r="AV458" s="1">
        <v>1.148595779418153E-6</v>
      </c>
      <c r="AW458" s="1">
        <v>81.89149428523082</v>
      </c>
      <c r="AX458" s="1">
        <v>0.0</v>
      </c>
      <c r="AY458" s="1">
        <v>0.0</v>
      </c>
      <c r="AZ458" s="1">
        <f t="shared" si="28"/>
        <v>1</v>
      </c>
      <c r="BA458" s="1">
        <f t="shared" si="29"/>
        <v>0</v>
      </c>
      <c r="BB458" s="1">
        <f t="shared" si="30"/>
        <v>52034.09957</v>
      </c>
      <c r="BC458" s="1">
        <f t="shared" si="31"/>
        <v>1999.968667</v>
      </c>
      <c r="BD458" s="1">
        <f t="shared" si="32"/>
        <v>1681.17368</v>
      </c>
      <c r="BE458" s="1">
        <f t="shared" si="33"/>
        <v>0.8406000094</v>
      </c>
      <c r="BF458" s="1">
        <f t="shared" si="34"/>
        <v>0.1607580181</v>
      </c>
      <c r="BG458" s="1">
        <v>6.0</v>
      </c>
      <c r="BH458" s="1">
        <v>0.5</v>
      </c>
      <c r="BI458" s="1" t="s">
        <v>355</v>
      </c>
      <c r="BJ458" s="1">
        <v>2.0</v>
      </c>
      <c r="BK458" s="1" t="b">
        <v>1</v>
      </c>
      <c r="BL458" s="1">
        <v>1.660488598099999E9</v>
      </c>
      <c r="BM458" s="1">
        <v>120.82366</v>
      </c>
      <c r="BN458" s="1">
        <v>156.9435333333334</v>
      </c>
      <c r="BO458" s="1">
        <v>27.12298666666667</v>
      </c>
      <c r="BP458" s="1">
        <v>25.08540666666666</v>
      </c>
      <c r="BQ458" s="1">
        <v>120.0838533333333</v>
      </c>
      <c r="BR458" s="1">
        <v>27.1116</v>
      </c>
      <c r="BS458" s="1">
        <v>500.1366</v>
      </c>
      <c r="BT458" s="1">
        <v>99.66554666666667</v>
      </c>
      <c r="BU458" s="1">
        <v>0.1000171733333333</v>
      </c>
      <c r="BV458" s="1">
        <v>31.00250666666666</v>
      </c>
      <c r="BW458" s="1">
        <v>31.81852</v>
      </c>
      <c r="BX458" s="1">
        <v>999.8999999999999</v>
      </c>
      <c r="BY458" s="1">
        <v>0.0</v>
      </c>
      <c r="BZ458" s="1">
        <v>0.0</v>
      </c>
      <c r="CA458" s="1">
        <v>10005.54</v>
      </c>
      <c r="CB458" s="1">
        <v>0.0</v>
      </c>
      <c r="CC458" s="1">
        <v>23.70854666666667</v>
      </c>
      <c r="CD458" s="1">
        <v>-36.11993333333333</v>
      </c>
      <c r="CE458" s="1">
        <v>124.19212</v>
      </c>
      <c r="CF458" s="1">
        <v>160.9818666666667</v>
      </c>
      <c r="CG458" s="1">
        <v>2.037564666666666</v>
      </c>
      <c r="CH458" s="1">
        <v>156.9435333333334</v>
      </c>
      <c r="CI458" s="1">
        <v>25.08540666666666</v>
      </c>
      <c r="CJ458" s="1">
        <v>2.703226666666667</v>
      </c>
      <c r="CK458" s="1">
        <v>2.500151333333333</v>
      </c>
      <c r="CL458" s="1">
        <v>22.30474</v>
      </c>
      <c r="CM458" s="1">
        <v>21.02747333333334</v>
      </c>
      <c r="CN458" s="1">
        <v>1999.968666666667</v>
      </c>
      <c r="CO458" s="1">
        <v>0.9800010000000001</v>
      </c>
      <c r="CP458" s="1">
        <v>0.01999936666666666</v>
      </c>
      <c r="CQ458" s="1">
        <v>0.0</v>
      </c>
      <c r="CR458" s="1">
        <v>2.6072</v>
      </c>
      <c r="CS458" s="1">
        <v>0.0</v>
      </c>
      <c r="CT458" s="1">
        <v>38770.23333333334</v>
      </c>
      <c r="CU458" s="1">
        <v>17412.06</v>
      </c>
      <c r="CV458" s="1">
        <v>39.687</v>
      </c>
      <c r="CW458" s="1">
        <v>40.625</v>
      </c>
      <c r="CX458" s="1">
        <v>39.625</v>
      </c>
      <c r="CY458" s="1">
        <v>39.125</v>
      </c>
      <c r="CZ458" s="1">
        <v>39.875</v>
      </c>
      <c r="DA458" s="1">
        <v>1959.968666666667</v>
      </c>
      <c r="DB458" s="1">
        <v>40.0</v>
      </c>
      <c r="DC458" s="1">
        <v>0.0</v>
      </c>
      <c r="DD458" s="1">
        <v>1.6604886038E9</v>
      </c>
      <c r="DE458" s="1">
        <v>0.0</v>
      </c>
      <c r="DF458" s="1">
        <v>1.6604883686E9</v>
      </c>
      <c r="DG458" s="1" t="s">
        <v>1170</v>
      </c>
      <c r="DH458" s="1">
        <v>1.6604883601E9</v>
      </c>
      <c r="DI458" s="1">
        <v>1.6604883686E9</v>
      </c>
      <c r="DJ458" s="1">
        <v>14.0</v>
      </c>
      <c r="DK458" s="1">
        <v>0.512</v>
      </c>
      <c r="DL458" s="1">
        <v>0.001</v>
      </c>
      <c r="DM458" s="1">
        <v>1.359</v>
      </c>
      <c r="DN458" s="1">
        <v>0.018</v>
      </c>
      <c r="DO458" s="1">
        <v>400.0</v>
      </c>
      <c r="DP458" s="1">
        <v>25.0</v>
      </c>
      <c r="DQ458" s="1">
        <v>0.25</v>
      </c>
      <c r="DR458" s="1">
        <v>0.07</v>
      </c>
      <c r="DS458" s="1">
        <v>0.3690550430698405</v>
      </c>
      <c r="DT458" s="1">
        <v>3.476321622286134</v>
      </c>
      <c r="DU458" s="1">
        <v>0.2624015787892705</v>
      </c>
      <c r="DV458" s="1">
        <v>0.0</v>
      </c>
      <c r="DW458" s="1">
        <v>29.42031164334686</v>
      </c>
      <c r="DX458" s="1">
        <v>22.8987228943216</v>
      </c>
      <c r="DY458" s="1">
        <v>1.690308994151406</v>
      </c>
      <c r="DZ458" s="1">
        <v>0.0</v>
      </c>
      <c r="EA458" s="1">
        <v>-35.62794193548388</v>
      </c>
      <c r="EB458" s="1">
        <v>-27.48906290322569</v>
      </c>
      <c r="EC458" s="1">
        <v>2.095941488929404</v>
      </c>
      <c r="ED458" s="1">
        <v>0.0</v>
      </c>
      <c r="EE458" s="1">
        <v>104.1005056013351</v>
      </c>
      <c r="EF458" s="1">
        <v>197.3517106591436</v>
      </c>
      <c r="EG458" s="1">
        <v>14.26133534127373</v>
      </c>
      <c r="EH458" s="1">
        <v>0.0</v>
      </c>
      <c r="EI458" s="1">
        <v>2.036090731707317</v>
      </c>
      <c r="EJ458" s="1">
        <v>0.02146390243902329</v>
      </c>
      <c r="EK458" s="1">
        <v>0.002482962815398788</v>
      </c>
      <c r="EL458" s="1">
        <v>1.0</v>
      </c>
      <c r="EM458" s="1">
        <v>2.020238236676728</v>
      </c>
      <c r="EN458" s="1">
        <v>0.005038661536648103</v>
      </c>
      <c r="EO458" s="1">
        <v>0.001078396472560892</v>
      </c>
      <c r="EP458" s="1">
        <v>1.0</v>
      </c>
      <c r="EQ458" s="1">
        <v>2.0</v>
      </c>
      <c r="ER458" s="1">
        <v>6.0</v>
      </c>
      <c r="ES458" s="1" t="s">
        <v>384</v>
      </c>
      <c r="ET458" s="1">
        <v>2.94477</v>
      </c>
      <c r="EU458" s="1">
        <v>2.80135</v>
      </c>
      <c r="EV458" s="1">
        <v>0.03998</v>
      </c>
      <c r="EW458" s="1">
        <v>0.0488518</v>
      </c>
      <c r="EX458" s="1">
        <v>0.118299</v>
      </c>
      <c r="EY458" s="1">
        <v>0.112043</v>
      </c>
      <c r="EZ458" s="1">
        <v>19752.5</v>
      </c>
      <c r="FA458" s="1">
        <v>20525.2</v>
      </c>
      <c r="FB458" s="1">
        <v>23915.7</v>
      </c>
      <c r="FC458" s="1">
        <v>25100.6</v>
      </c>
      <c r="FD458" s="1">
        <v>33740.1</v>
      </c>
      <c r="FE458" s="1">
        <v>35578.5</v>
      </c>
      <c r="FF458" s="1">
        <v>43588.9</v>
      </c>
      <c r="FG458" s="1">
        <v>46394.0</v>
      </c>
      <c r="FH458" s="1">
        <v>1.99077</v>
      </c>
      <c r="FI458" s="1">
        <v>1.895</v>
      </c>
      <c r="FJ458" s="1">
        <v>0.176169</v>
      </c>
      <c r="FK458" s="1">
        <v>0.0</v>
      </c>
      <c r="FL458" s="1">
        <v>28.9531</v>
      </c>
      <c r="FM458" s="1">
        <v>999.9</v>
      </c>
      <c r="FN458" s="1">
        <v>59.7</v>
      </c>
      <c r="FO458" s="1">
        <v>34.3</v>
      </c>
      <c r="FP458" s="1">
        <v>32.5455</v>
      </c>
      <c r="FQ458" s="1">
        <v>63.7839</v>
      </c>
      <c r="FR458" s="1">
        <v>25.8814</v>
      </c>
      <c r="FS458" s="1">
        <v>1.0</v>
      </c>
      <c r="FT458" s="1">
        <v>0.210742</v>
      </c>
      <c r="FU458" s="1">
        <v>-0.077195</v>
      </c>
      <c r="FV458" s="1">
        <v>20.3243</v>
      </c>
      <c r="FW458" s="1">
        <v>5.2125</v>
      </c>
      <c r="FX458" s="1">
        <v>11.905</v>
      </c>
      <c r="FY458" s="1">
        <v>5.00275</v>
      </c>
      <c r="FZ458" s="1">
        <v>3.28995</v>
      </c>
      <c r="GA458" s="1">
        <v>9999.0</v>
      </c>
      <c r="GB458" s="1">
        <v>9999.0</v>
      </c>
      <c r="GC458" s="1">
        <v>9999.0</v>
      </c>
      <c r="GD458" s="1">
        <v>999.9</v>
      </c>
      <c r="GE458" s="1">
        <v>1.85944</v>
      </c>
      <c r="GF458" s="1">
        <v>1.85443</v>
      </c>
      <c r="GG458" s="1">
        <v>1.8576</v>
      </c>
      <c r="GH458" s="1">
        <v>1.85608</v>
      </c>
      <c r="GI458" s="1">
        <v>1.85486</v>
      </c>
      <c r="GJ458" s="1">
        <v>1.85455</v>
      </c>
      <c r="GK458" s="1">
        <v>1.85319</v>
      </c>
      <c r="GL458" s="1">
        <v>1.85636</v>
      </c>
      <c r="GM458" s="1">
        <v>0.0</v>
      </c>
      <c r="GN458" s="1">
        <v>0.0</v>
      </c>
      <c r="GO458" s="1">
        <v>0.0</v>
      </c>
      <c r="GP458" s="1">
        <v>0.0</v>
      </c>
      <c r="GQ458" s="1" t="s">
        <v>358</v>
      </c>
      <c r="GR458" s="1" t="s">
        <v>359</v>
      </c>
      <c r="GS458" s="1" t="s">
        <v>360</v>
      </c>
      <c r="GT458" s="1" t="s">
        <v>360</v>
      </c>
      <c r="GU458" s="1" t="s">
        <v>360</v>
      </c>
      <c r="GV458" s="1" t="s">
        <v>360</v>
      </c>
      <c r="GW458" s="1">
        <v>0.0</v>
      </c>
      <c r="GX458" s="1">
        <v>100.0</v>
      </c>
      <c r="GY458" s="1">
        <v>100.0</v>
      </c>
      <c r="GZ458" s="1">
        <v>0.825</v>
      </c>
      <c r="HA458" s="1">
        <v>0.0114</v>
      </c>
      <c r="HB458" s="1">
        <v>0.4317975509975271</v>
      </c>
      <c r="HC458" s="1">
        <v>0.002678124759318837</v>
      </c>
      <c r="HD458" s="1">
        <v>-9.373761146515732E-7</v>
      </c>
      <c r="HE458" s="1">
        <v>1.391563784175389E-10</v>
      </c>
      <c r="HF458" s="1">
        <v>-0.07434471693642732</v>
      </c>
      <c r="HG458" s="1">
        <v>0.01061361004592812</v>
      </c>
      <c r="HH458" s="1">
        <v>-3.086644042041478E-4</v>
      </c>
      <c r="HI458" s="1">
        <v>1.24720902217549E-6</v>
      </c>
      <c r="HJ458" s="1">
        <v>1.0</v>
      </c>
      <c r="HK458" s="1">
        <v>2093.0</v>
      </c>
      <c r="HL458" s="1">
        <v>2.0</v>
      </c>
      <c r="HM458" s="1">
        <v>27.0</v>
      </c>
      <c r="HN458" s="1">
        <v>4.1</v>
      </c>
      <c r="HO458" s="1">
        <v>4.0</v>
      </c>
      <c r="HP458" s="1">
        <v>0.638428</v>
      </c>
      <c r="HQ458" s="1">
        <v>2.33154</v>
      </c>
      <c r="HR458" s="1">
        <v>1.4978</v>
      </c>
      <c r="HS458" s="1">
        <v>2.2998</v>
      </c>
      <c r="HT458" s="1">
        <v>1.54785</v>
      </c>
      <c r="HU458" s="1">
        <v>2.43896</v>
      </c>
      <c r="HV458" s="1">
        <v>36.6706</v>
      </c>
      <c r="HW458" s="1">
        <v>14.5261</v>
      </c>
      <c r="HX458" s="1">
        <v>18.0</v>
      </c>
      <c r="HY458" s="1">
        <v>501.907</v>
      </c>
      <c r="HZ458" s="1">
        <v>505.548</v>
      </c>
      <c r="IA458" s="1">
        <v>29.4057</v>
      </c>
      <c r="IB458" s="1">
        <v>29.8684</v>
      </c>
      <c r="IC458" s="1">
        <v>29.9997</v>
      </c>
      <c r="ID458" s="1">
        <v>29.7343</v>
      </c>
      <c r="IE458" s="1">
        <v>29.8323</v>
      </c>
      <c r="IF458" s="1">
        <v>12.7983</v>
      </c>
      <c r="IG458" s="1">
        <v>22.2091</v>
      </c>
      <c r="IH458" s="1">
        <v>0.0</v>
      </c>
      <c r="II458" s="1">
        <v>29.4095</v>
      </c>
      <c r="IJ458" s="1">
        <v>230.841</v>
      </c>
      <c r="IK458" s="1">
        <v>25.1496</v>
      </c>
      <c r="IL458" s="1">
        <v>100.808</v>
      </c>
      <c r="IM458" s="1">
        <v>100.552</v>
      </c>
      <c r="IN458" s="1" t="s">
        <v>365</v>
      </c>
    </row>
    <row r="459" ht="15.75" customHeight="1">
      <c r="A459" s="1">
        <v>443.0</v>
      </c>
      <c r="B459" s="1">
        <v>1.6604886066E9</v>
      </c>
      <c r="C459" s="1">
        <v>4477.5</v>
      </c>
      <c r="D459" s="1" t="s">
        <v>1243</v>
      </c>
      <c r="E459" s="1" t="s">
        <v>1244</v>
      </c>
      <c r="F459" s="1">
        <v>1.0</v>
      </c>
      <c r="G459" s="1" t="s">
        <v>1167</v>
      </c>
      <c r="H459" s="1" t="s">
        <v>350</v>
      </c>
      <c r="I459" s="1" t="s">
        <v>351</v>
      </c>
      <c r="J459" s="1" t="s">
        <v>352</v>
      </c>
      <c r="K459" s="1" t="s">
        <v>1168</v>
      </c>
      <c r="L459" s="1" t="s">
        <v>1169</v>
      </c>
      <c r="M459" s="1" t="s">
        <v>354</v>
      </c>
      <c r="N459" s="1">
        <v>1.6604885986E9</v>
      </c>
      <c r="O459" s="1">
        <f t="shared" si="1"/>
        <v>0.00174695791</v>
      </c>
      <c r="P459" s="1">
        <f t="shared" si="2"/>
        <v>1.74695791</v>
      </c>
      <c r="Q459" s="1">
        <f t="shared" si="3"/>
        <v>1.075609467</v>
      </c>
      <c r="R459" s="1">
        <f t="shared" si="4"/>
        <v>123.1821813</v>
      </c>
      <c r="S459" s="1">
        <f t="shared" si="5"/>
        <v>98.78107624</v>
      </c>
      <c r="T459" s="1">
        <f t="shared" si="6"/>
        <v>9.854949411</v>
      </c>
      <c r="U459" s="1">
        <f t="shared" si="7"/>
        <v>12.28933932</v>
      </c>
      <c r="V459" s="1">
        <f t="shared" si="8"/>
        <v>0.08438268247</v>
      </c>
      <c r="W459" s="1">
        <f t="shared" si="9"/>
        <v>2.924674433</v>
      </c>
      <c r="X459" s="1">
        <f t="shared" si="10"/>
        <v>0.0830531191</v>
      </c>
      <c r="Y459" s="1">
        <f t="shared" si="11"/>
        <v>0.05202591035</v>
      </c>
      <c r="Z459" s="1">
        <f t="shared" si="12"/>
        <v>321.510015</v>
      </c>
      <c r="AA459" s="1">
        <f t="shared" si="13"/>
        <v>32.44250814</v>
      </c>
      <c r="AB459" s="1">
        <f t="shared" si="14"/>
        <v>31.818575</v>
      </c>
      <c r="AC459" s="1">
        <f t="shared" si="15"/>
        <v>4.726267673</v>
      </c>
      <c r="AD459" s="1">
        <f t="shared" si="16"/>
        <v>59.97146887</v>
      </c>
      <c r="AE459" s="1">
        <f t="shared" si="17"/>
        <v>2.705941914</v>
      </c>
      <c r="AF459" s="1">
        <f t="shared" si="18"/>
        <v>4.512048753</v>
      </c>
      <c r="AG459" s="1">
        <f t="shared" si="19"/>
        <v>2.020325759</v>
      </c>
      <c r="AH459" s="1">
        <f t="shared" si="20"/>
        <v>-77.04084383</v>
      </c>
      <c r="AI459" s="1">
        <f t="shared" si="21"/>
        <v>-128.6579118</v>
      </c>
      <c r="AJ459" s="1">
        <f t="shared" si="22"/>
        <v>-9.91859668</v>
      </c>
      <c r="AK459" s="1">
        <f t="shared" si="23"/>
        <v>105.8926626</v>
      </c>
      <c r="AL459" s="1">
        <f t="shared" si="24"/>
        <v>30.03093431</v>
      </c>
      <c r="AM459" s="1">
        <f t="shared" si="25"/>
        <v>1.745839332</v>
      </c>
      <c r="AN459" s="1">
        <f t="shared" si="26"/>
        <v>1.075609467</v>
      </c>
      <c r="AO459" s="1">
        <v>189.7032414345486</v>
      </c>
      <c r="AP459" s="1">
        <v>162.9746666666666</v>
      </c>
      <c r="AQ459" s="1">
        <v>4.953312625521886</v>
      </c>
      <c r="AR459" s="1">
        <v>65.0836536357032</v>
      </c>
      <c r="AS459" s="1">
        <f t="shared" si="27"/>
        <v>1.74695791</v>
      </c>
      <c r="AT459" s="1">
        <v>25.08444240630476</v>
      </c>
      <c r="AU459" s="1">
        <v>27.12336181818182</v>
      </c>
      <c r="AV459" s="1">
        <v>-3.311208866143138E-7</v>
      </c>
      <c r="AW459" s="1">
        <v>81.89149428523082</v>
      </c>
      <c r="AX459" s="1">
        <v>0.0</v>
      </c>
      <c r="AY459" s="1">
        <v>0.0</v>
      </c>
      <c r="AZ459" s="1">
        <f t="shared" si="28"/>
        <v>1</v>
      </c>
      <c r="BA459" s="1">
        <f t="shared" si="29"/>
        <v>0</v>
      </c>
      <c r="BB459" s="1">
        <f t="shared" si="30"/>
        <v>52034.8757</v>
      </c>
      <c r="BC459" s="1">
        <f t="shared" si="31"/>
        <v>1999.9625</v>
      </c>
      <c r="BD459" s="1">
        <f t="shared" si="32"/>
        <v>1681.1685</v>
      </c>
      <c r="BE459" s="1">
        <f t="shared" si="33"/>
        <v>0.8406000113</v>
      </c>
      <c r="BF459" s="1">
        <f t="shared" si="34"/>
        <v>0.1607580217</v>
      </c>
      <c r="BG459" s="1">
        <v>6.0</v>
      </c>
      <c r="BH459" s="1">
        <v>0.5</v>
      </c>
      <c r="BI459" s="1" t="s">
        <v>355</v>
      </c>
      <c r="BJ459" s="1">
        <v>2.0</v>
      </c>
      <c r="BK459" s="1" t="b">
        <v>1</v>
      </c>
      <c r="BL459" s="1">
        <v>1.6604885986E9</v>
      </c>
      <c r="BM459" s="1">
        <v>123.18218125</v>
      </c>
      <c r="BN459" s="1">
        <v>159.4671875</v>
      </c>
      <c r="BO459" s="1">
        <v>27.12300625</v>
      </c>
      <c r="BP459" s="1">
        <v>25.08539375</v>
      </c>
      <c r="BQ459" s="1">
        <v>122.436675</v>
      </c>
      <c r="BR459" s="1">
        <v>27.11161875</v>
      </c>
      <c r="BS459" s="1">
        <v>500.1403125000001</v>
      </c>
      <c r="BT459" s="1">
        <v>99.6655375</v>
      </c>
      <c r="BU459" s="1">
        <v>0.100022725</v>
      </c>
      <c r="BV459" s="1">
        <v>31.00260625</v>
      </c>
      <c r="BW459" s="1">
        <v>31.818575</v>
      </c>
      <c r="BX459" s="1">
        <v>999.9</v>
      </c>
      <c r="BY459" s="1">
        <v>0.0</v>
      </c>
      <c r="BZ459" s="1">
        <v>0.0</v>
      </c>
      <c r="CA459" s="1">
        <v>10005.7</v>
      </c>
      <c r="CB459" s="1">
        <v>0.0</v>
      </c>
      <c r="CC459" s="1">
        <v>23.75228125</v>
      </c>
      <c r="CD459" s="1">
        <v>-36.28508125</v>
      </c>
      <c r="CE459" s="1">
        <v>126.616425</v>
      </c>
      <c r="CF459" s="1">
        <v>163.5705</v>
      </c>
      <c r="CG459" s="1">
        <v>2.03759875</v>
      </c>
      <c r="CH459" s="1">
        <v>159.4671875</v>
      </c>
      <c r="CI459" s="1">
        <v>25.08539375</v>
      </c>
      <c r="CJ459" s="1">
        <v>2.703228125</v>
      </c>
      <c r="CK459" s="1">
        <v>2.500149375</v>
      </c>
      <c r="CL459" s="1">
        <v>22.30475</v>
      </c>
      <c r="CM459" s="1">
        <v>21.0274625</v>
      </c>
      <c r="CN459" s="1">
        <v>1999.9625</v>
      </c>
      <c r="CO459" s="1">
        <v>0.980000875</v>
      </c>
      <c r="CP459" s="1">
        <v>0.0199994875</v>
      </c>
      <c r="CQ459" s="1">
        <v>0.0</v>
      </c>
      <c r="CR459" s="1">
        <v>2.6711875</v>
      </c>
      <c r="CS459" s="1">
        <v>0.0</v>
      </c>
      <c r="CT459" s="1">
        <v>38777.1375</v>
      </c>
      <c r="CU459" s="1">
        <v>17412.0</v>
      </c>
      <c r="CV459" s="1">
        <v>39.687</v>
      </c>
      <c r="CW459" s="1">
        <v>40.625</v>
      </c>
      <c r="CX459" s="1">
        <v>39.625</v>
      </c>
      <c r="CY459" s="1">
        <v>39.125</v>
      </c>
      <c r="CZ459" s="1">
        <v>39.875</v>
      </c>
      <c r="DA459" s="1">
        <v>1959.9625</v>
      </c>
      <c r="DB459" s="1">
        <v>40.0</v>
      </c>
      <c r="DC459" s="1">
        <v>0.0</v>
      </c>
      <c r="DD459" s="1">
        <v>1.660488605E9</v>
      </c>
      <c r="DE459" s="1">
        <v>0.0</v>
      </c>
      <c r="DF459" s="1">
        <v>1.6604883686E9</v>
      </c>
      <c r="DG459" s="1" t="s">
        <v>1170</v>
      </c>
      <c r="DH459" s="1">
        <v>1.6604883601E9</v>
      </c>
      <c r="DI459" s="1">
        <v>1.6604883686E9</v>
      </c>
      <c r="DJ459" s="1">
        <v>14.0</v>
      </c>
      <c r="DK459" s="1">
        <v>0.512</v>
      </c>
      <c r="DL459" s="1">
        <v>0.001</v>
      </c>
      <c r="DM459" s="1">
        <v>1.359</v>
      </c>
      <c r="DN459" s="1">
        <v>0.018</v>
      </c>
      <c r="DO459" s="1">
        <v>400.0</v>
      </c>
      <c r="DP459" s="1">
        <v>25.0</v>
      </c>
      <c r="DQ459" s="1">
        <v>0.25</v>
      </c>
      <c r="DR459" s="1">
        <v>0.07</v>
      </c>
      <c r="DS459" s="1">
        <v>0.4615065361434729</v>
      </c>
      <c r="DT459" s="1">
        <v>3.78158221976398</v>
      </c>
      <c r="DU459" s="1">
        <v>0.2853014843651136</v>
      </c>
      <c r="DV459" s="1">
        <v>0.0</v>
      </c>
      <c r="DW459" s="1">
        <v>29.87504334941995</v>
      </c>
      <c r="DX459" s="1">
        <v>20.22301538376956</v>
      </c>
      <c r="DY459" s="1">
        <v>1.540039784415746</v>
      </c>
      <c r="DZ459" s="1">
        <v>0.0</v>
      </c>
      <c r="EA459" s="1">
        <v>-36.43548333333334</v>
      </c>
      <c r="EB459" s="1">
        <v>-22.98804627363736</v>
      </c>
      <c r="EC459" s="1">
        <v>1.687713368848185</v>
      </c>
      <c r="ED459" s="1">
        <v>0.0</v>
      </c>
      <c r="EE459" s="1">
        <v>108.1355040082477</v>
      </c>
      <c r="EF459" s="1">
        <v>195.9278690215376</v>
      </c>
      <c r="EG459" s="1">
        <v>14.63079215618354</v>
      </c>
      <c r="EH459" s="1">
        <v>0.0</v>
      </c>
      <c r="EI459" s="1">
        <v>2.0365510000000002</v>
      </c>
      <c r="EJ459" s="1">
        <v>0.02327977485928124</v>
      </c>
      <c r="EK459" s="1">
        <v>0.002575653121054904</v>
      </c>
      <c r="EL459" s="1">
        <v>1.0</v>
      </c>
      <c r="EM459" s="1">
        <v>2.020302265655205</v>
      </c>
      <c r="EN459" s="1">
        <v>0.002278333476595718</v>
      </c>
      <c r="EO459" s="1">
        <v>0.001013153296099805</v>
      </c>
      <c r="EP459" s="1">
        <v>1.0</v>
      </c>
      <c r="EQ459" s="1">
        <v>2.0</v>
      </c>
      <c r="ER459" s="1">
        <v>6.0</v>
      </c>
      <c r="ES459" s="1" t="s">
        <v>384</v>
      </c>
      <c r="ET459" s="1">
        <v>2.94459</v>
      </c>
      <c r="EU459" s="1">
        <v>2.80136</v>
      </c>
      <c r="EV459" s="1">
        <v>0.0411129</v>
      </c>
      <c r="EW459" s="1">
        <v>0.0499639</v>
      </c>
      <c r="EX459" s="1">
        <v>0.118299</v>
      </c>
      <c r="EY459" s="1">
        <v>0.112048</v>
      </c>
      <c r="EZ459" s="1">
        <v>19729.3</v>
      </c>
      <c r="FA459" s="1">
        <v>20501.1</v>
      </c>
      <c r="FB459" s="1">
        <v>23915.8</v>
      </c>
      <c r="FC459" s="1">
        <v>25100.5</v>
      </c>
      <c r="FD459" s="1">
        <v>33740.4</v>
      </c>
      <c r="FE459" s="1">
        <v>35578.3</v>
      </c>
      <c r="FF459" s="1">
        <v>43589.1</v>
      </c>
      <c r="FG459" s="1">
        <v>46394.0</v>
      </c>
      <c r="FH459" s="1">
        <v>1.9907</v>
      </c>
      <c r="FI459" s="1">
        <v>1.89508</v>
      </c>
      <c r="FJ459" s="1">
        <v>0.176236</v>
      </c>
      <c r="FK459" s="1">
        <v>0.0</v>
      </c>
      <c r="FL459" s="1">
        <v>28.9543</v>
      </c>
      <c r="FM459" s="1">
        <v>999.9</v>
      </c>
      <c r="FN459" s="1">
        <v>59.7</v>
      </c>
      <c r="FO459" s="1">
        <v>34.3</v>
      </c>
      <c r="FP459" s="1">
        <v>32.5455</v>
      </c>
      <c r="FQ459" s="1">
        <v>63.7139</v>
      </c>
      <c r="FR459" s="1">
        <v>25.7051</v>
      </c>
      <c r="FS459" s="1">
        <v>1.0</v>
      </c>
      <c r="FT459" s="1">
        <v>0.210742</v>
      </c>
      <c r="FU459" s="1">
        <v>-0.0889869</v>
      </c>
      <c r="FV459" s="1">
        <v>20.3243</v>
      </c>
      <c r="FW459" s="1">
        <v>5.2122</v>
      </c>
      <c r="FX459" s="1">
        <v>11.9047</v>
      </c>
      <c r="FY459" s="1">
        <v>5.0026</v>
      </c>
      <c r="FZ459" s="1">
        <v>3.28997</v>
      </c>
      <c r="GA459" s="1">
        <v>9999.0</v>
      </c>
      <c r="GB459" s="1">
        <v>9999.0</v>
      </c>
      <c r="GC459" s="1">
        <v>9999.0</v>
      </c>
      <c r="GD459" s="1">
        <v>999.9</v>
      </c>
      <c r="GE459" s="1">
        <v>1.85944</v>
      </c>
      <c r="GF459" s="1">
        <v>1.85443</v>
      </c>
      <c r="GG459" s="1">
        <v>1.8576</v>
      </c>
      <c r="GH459" s="1">
        <v>1.85608</v>
      </c>
      <c r="GI459" s="1">
        <v>1.85486</v>
      </c>
      <c r="GJ459" s="1">
        <v>1.85455</v>
      </c>
      <c r="GK459" s="1">
        <v>1.85319</v>
      </c>
      <c r="GL459" s="1">
        <v>1.85636</v>
      </c>
      <c r="GM459" s="1">
        <v>0.0</v>
      </c>
      <c r="GN459" s="1">
        <v>0.0</v>
      </c>
      <c r="GO459" s="1">
        <v>0.0</v>
      </c>
      <c r="GP459" s="1">
        <v>0.0</v>
      </c>
      <c r="GQ459" s="1" t="s">
        <v>358</v>
      </c>
      <c r="GR459" s="1" t="s">
        <v>359</v>
      </c>
      <c r="GS459" s="1" t="s">
        <v>360</v>
      </c>
      <c r="GT459" s="1" t="s">
        <v>360</v>
      </c>
      <c r="GU459" s="1" t="s">
        <v>360</v>
      </c>
      <c r="GV459" s="1" t="s">
        <v>360</v>
      </c>
      <c r="GW459" s="1">
        <v>0.0</v>
      </c>
      <c r="GX459" s="1">
        <v>100.0</v>
      </c>
      <c r="GY459" s="1">
        <v>100.0</v>
      </c>
      <c r="GZ459" s="1">
        <v>0.837</v>
      </c>
      <c r="HA459" s="1">
        <v>0.0114</v>
      </c>
      <c r="HB459" s="1">
        <v>0.4317975509975271</v>
      </c>
      <c r="HC459" s="1">
        <v>0.002678124759318837</v>
      </c>
      <c r="HD459" s="1">
        <v>-9.373761146515732E-7</v>
      </c>
      <c r="HE459" s="1">
        <v>1.391563784175389E-10</v>
      </c>
      <c r="HF459" s="1">
        <v>-0.07434471693642732</v>
      </c>
      <c r="HG459" s="1">
        <v>0.01061361004592812</v>
      </c>
      <c r="HH459" s="1">
        <v>-3.086644042041478E-4</v>
      </c>
      <c r="HI459" s="1">
        <v>1.24720902217549E-6</v>
      </c>
      <c r="HJ459" s="1">
        <v>1.0</v>
      </c>
      <c r="HK459" s="1">
        <v>2093.0</v>
      </c>
      <c r="HL459" s="1">
        <v>2.0</v>
      </c>
      <c r="HM459" s="1">
        <v>27.0</v>
      </c>
      <c r="HN459" s="1">
        <v>4.1</v>
      </c>
      <c r="HO459" s="1">
        <v>4.0</v>
      </c>
      <c r="HP459" s="1">
        <v>0.646973</v>
      </c>
      <c r="HQ459" s="1">
        <v>2.34375</v>
      </c>
      <c r="HR459" s="1">
        <v>1.4978</v>
      </c>
      <c r="HS459" s="1">
        <v>2.2998</v>
      </c>
      <c r="HT459" s="1">
        <v>1.54785</v>
      </c>
      <c r="HU459" s="1">
        <v>2.43164</v>
      </c>
      <c r="HV459" s="1">
        <v>36.6706</v>
      </c>
      <c r="HW459" s="1">
        <v>14.5261</v>
      </c>
      <c r="HX459" s="1">
        <v>18.0</v>
      </c>
      <c r="HY459" s="1">
        <v>501.857</v>
      </c>
      <c r="HZ459" s="1">
        <v>505.595</v>
      </c>
      <c r="IA459" s="1">
        <v>29.4035</v>
      </c>
      <c r="IB459" s="1">
        <v>29.8677</v>
      </c>
      <c r="IC459" s="1">
        <v>29.9997</v>
      </c>
      <c r="ID459" s="1">
        <v>29.7337</v>
      </c>
      <c r="IE459" s="1">
        <v>29.8319</v>
      </c>
      <c r="IF459" s="1">
        <v>12.9604</v>
      </c>
      <c r="IG459" s="1">
        <v>21.9389</v>
      </c>
      <c r="IH459" s="1">
        <v>0.0</v>
      </c>
      <c r="II459" s="1">
        <v>29.4045</v>
      </c>
      <c r="IJ459" s="1">
        <v>240.86</v>
      </c>
      <c r="IK459" s="1">
        <v>25.1496</v>
      </c>
      <c r="IL459" s="1">
        <v>100.809</v>
      </c>
      <c r="IM459" s="1">
        <v>100.552</v>
      </c>
      <c r="IN459" s="1" t="s">
        <v>365</v>
      </c>
    </row>
    <row r="460" ht="15.75" customHeight="1">
      <c r="A460" s="1">
        <v>444.0</v>
      </c>
      <c r="B460" s="1">
        <v>1.6604886076E9</v>
      </c>
      <c r="C460" s="1">
        <v>4478.5</v>
      </c>
      <c r="D460" s="1" t="s">
        <v>1245</v>
      </c>
      <c r="E460" s="1" t="s">
        <v>1246</v>
      </c>
      <c r="F460" s="1">
        <v>1.0</v>
      </c>
      <c r="G460" s="1" t="s">
        <v>1167</v>
      </c>
      <c r="H460" s="1" t="s">
        <v>350</v>
      </c>
      <c r="I460" s="1" t="s">
        <v>351</v>
      </c>
      <c r="J460" s="1" t="s">
        <v>352</v>
      </c>
      <c r="K460" s="1" t="s">
        <v>1168</v>
      </c>
      <c r="L460" s="1" t="s">
        <v>1169</v>
      </c>
      <c r="M460" s="1" t="s">
        <v>354</v>
      </c>
      <c r="N460" s="1">
        <v>1.660488600099999E9</v>
      </c>
      <c r="O460" s="1">
        <f t="shared" si="1"/>
        <v>0.001746539353</v>
      </c>
      <c r="P460" s="1">
        <f t="shared" si="2"/>
        <v>1.746539353</v>
      </c>
      <c r="Q460" s="1">
        <f t="shared" si="3"/>
        <v>1.166635384</v>
      </c>
      <c r="R460" s="1">
        <f t="shared" si="4"/>
        <v>130.09514</v>
      </c>
      <c r="S460" s="1">
        <f t="shared" si="5"/>
        <v>103.7380117</v>
      </c>
      <c r="T460" s="1">
        <f t="shared" si="6"/>
        <v>10.34949865</v>
      </c>
      <c r="U460" s="1">
        <f t="shared" si="7"/>
        <v>12.97903683</v>
      </c>
      <c r="V460" s="1">
        <f t="shared" si="8"/>
        <v>0.08435673773</v>
      </c>
      <c r="W460" s="1">
        <f t="shared" si="9"/>
        <v>2.924218078</v>
      </c>
      <c r="X460" s="1">
        <f t="shared" si="10"/>
        <v>0.08302778104</v>
      </c>
      <c r="Y460" s="1">
        <f t="shared" si="11"/>
        <v>0.05201002061</v>
      </c>
      <c r="Z460" s="1">
        <f t="shared" si="12"/>
        <v>321.5125952</v>
      </c>
      <c r="AA460" s="1">
        <f t="shared" si="13"/>
        <v>32.44337396</v>
      </c>
      <c r="AB460" s="1">
        <f t="shared" si="14"/>
        <v>31.81913333</v>
      </c>
      <c r="AC460" s="1">
        <f t="shared" si="15"/>
        <v>4.726417233</v>
      </c>
      <c r="AD460" s="1">
        <f t="shared" si="16"/>
        <v>59.96998366</v>
      </c>
      <c r="AE460" s="1">
        <f t="shared" si="17"/>
        <v>2.705957248</v>
      </c>
      <c r="AF460" s="1">
        <f t="shared" si="18"/>
        <v>4.512186068</v>
      </c>
      <c r="AG460" s="1">
        <f t="shared" si="19"/>
        <v>2.020459985</v>
      </c>
      <c r="AH460" s="1">
        <f t="shared" si="20"/>
        <v>-77.02238547</v>
      </c>
      <c r="AI460" s="1">
        <f t="shared" si="21"/>
        <v>-128.6417121</v>
      </c>
      <c r="AJ460" s="1">
        <f t="shared" si="22"/>
        <v>-9.918948883</v>
      </c>
      <c r="AK460" s="1">
        <f t="shared" si="23"/>
        <v>105.9295487</v>
      </c>
      <c r="AL460" s="1">
        <f t="shared" si="24"/>
        <v>30.54483253</v>
      </c>
      <c r="AM460" s="1">
        <f t="shared" si="25"/>
        <v>1.746190501</v>
      </c>
      <c r="AN460" s="1">
        <f t="shared" si="26"/>
        <v>1.166635384</v>
      </c>
      <c r="AO460" s="1">
        <v>194.9122624635411</v>
      </c>
      <c r="AP460" s="1">
        <v>167.9748848484848</v>
      </c>
      <c r="AQ460" s="1">
        <v>4.972174339960173</v>
      </c>
      <c r="AR460" s="1">
        <v>65.0836536357032</v>
      </c>
      <c r="AS460" s="1">
        <f t="shared" si="27"/>
        <v>1.746539353</v>
      </c>
      <c r="AT460" s="1">
        <v>25.08387939901934</v>
      </c>
      <c r="AU460" s="1">
        <v>27.12232606060607</v>
      </c>
      <c r="AV460" s="1">
        <v>-1.733996807345962E-6</v>
      </c>
      <c r="AW460" s="1">
        <v>81.89149428523082</v>
      </c>
      <c r="AX460" s="1">
        <v>0.0</v>
      </c>
      <c r="AY460" s="1">
        <v>0.0</v>
      </c>
      <c r="AZ460" s="1">
        <f t="shared" si="28"/>
        <v>1</v>
      </c>
      <c r="BA460" s="1">
        <f t="shared" si="29"/>
        <v>0</v>
      </c>
      <c r="BB460" s="1">
        <f t="shared" si="30"/>
        <v>52021.79513</v>
      </c>
      <c r="BC460" s="1">
        <f t="shared" si="31"/>
        <v>1999.978667</v>
      </c>
      <c r="BD460" s="1">
        <f t="shared" si="32"/>
        <v>1681.18208</v>
      </c>
      <c r="BE460" s="1">
        <f t="shared" si="33"/>
        <v>0.8406000064</v>
      </c>
      <c r="BF460" s="1">
        <f t="shared" si="34"/>
        <v>0.1607580124</v>
      </c>
      <c r="BG460" s="1">
        <v>6.0</v>
      </c>
      <c r="BH460" s="1">
        <v>0.5</v>
      </c>
      <c r="BI460" s="1" t="s">
        <v>355</v>
      </c>
      <c r="BJ460" s="1">
        <v>2.0</v>
      </c>
      <c r="BK460" s="1" t="b">
        <v>1</v>
      </c>
      <c r="BL460" s="1">
        <v>1.660488600099999E9</v>
      </c>
      <c r="BM460" s="1">
        <v>130.09514</v>
      </c>
      <c r="BN460" s="1">
        <v>167.0112666666667</v>
      </c>
      <c r="BO460" s="1">
        <v>27.12311333333333</v>
      </c>
      <c r="BP460" s="1">
        <v>25.08508666666666</v>
      </c>
      <c r="BQ460" s="1">
        <v>129.3327133333333</v>
      </c>
      <c r="BR460" s="1">
        <v>27.11172666666667</v>
      </c>
      <c r="BS460" s="1">
        <v>500.1392</v>
      </c>
      <c r="BT460" s="1">
        <v>99.66568666666669</v>
      </c>
      <c r="BU460" s="1">
        <v>0.10004504</v>
      </c>
      <c r="BV460" s="1">
        <v>31.00313999999999</v>
      </c>
      <c r="BW460" s="1">
        <v>31.81913333333334</v>
      </c>
      <c r="BX460" s="1">
        <v>999.8999999999999</v>
      </c>
      <c r="BY460" s="1">
        <v>0.0</v>
      </c>
      <c r="BZ460" s="1">
        <v>0.0</v>
      </c>
      <c r="CA460" s="1">
        <v>10003.08</v>
      </c>
      <c r="CB460" s="1">
        <v>0.0</v>
      </c>
      <c r="CC460" s="1">
        <v>24.07060666666667</v>
      </c>
      <c r="CD460" s="1">
        <v>-36.9162</v>
      </c>
      <c r="CE460" s="1">
        <v>133.7221333333333</v>
      </c>
      <c r="CF460" s="1">
        <v>171.3086666666667</v>
      </c>
      <c r="CG460" s="1">
        <v>2.038022666666667</v>
      </c>
      <c r="CH460" s="1">
        <v>167.0112666666667</v>
      </c>
      <c r="CI460" s="1">
        <v>25.08508666666666</v>
      </c>
      <c r="CJ460" s="1">
        <v>2.703242666666667</v>
      </c>
      <c r="CK460" s="1">
        <v>2.500122</v>
      </c>
      <c r="CL460" s="1">
        <v>22.30484</v>
      </c>
      <c r="CM460" s="1">
        <v>21.02728</v>
      </c>
      <c r="CN460" s="1">
        <v>1999.978666666667</v>
      </c>
      <c r="CO460" s="1">
        <v>0.9800010000000001</v>
      </c>
      <c r="CP460" s="1">
        <v>0.01999936666666666</v>
      </c>
      <c r="CQ460" s="1">
        <v>0.0</v>
      </c>
      <c r="CR460" s="1">
        <v>2.6482</v>
      </c>
      <c r="CS460" s="1">
        <v>0.0</v>
      </c>
      <c r="CT460" s="1">
        <v>38794.45333333333</v>
      </c>
      <c r="CU460" s="1">
        <v>17412.14666666667</v>
      </c>
      <c r="CV460" s="1">
        <v>39.687</v>
      </c>
      <c r="CW460" s="1">
        <v>40.625</v>
      </c>
      <c r="CX460" s="1">
        <v>39.625</v>
      </c>
      <c r="CY460" s="1">
        <v>39.125</v>
      </c>
      <c r="CZ460" s="1">
        <v>39.875</v>
      </c>
      <c r="DA460" s="1">
        <v>1959.978666666667</v>
      </c>
      <c r="DB460" s="1">
        <v>40.0</v>
      </c>
      <c r="DC460" s="1">
        <v>0.0</v>
      </c>
      <c r="DD460" s="1">
        <v>1.6604886056E9</v>
      </c>
      <c r="DE460" s="1">
        <v>0.0</v>
      </c>
      <c r="DF460" s="1">
        <v>1.6604883686E9</v>
      </c>
      <c r="DG460" s="1" t="s">
        <v>1170</v>
      </c>
      <c r="DH460" s="1">
        <v>1.6604883601E9</v>
      </c>
      <c r="DI460" s="1">
        <v>1.6604883686E9</v>
      </c>
      <c r="DJ460" s="1">
        <v>14.0</v>
      </c>
      <c r="DK460" s="1">
        <v>0.512</v>
      </c>
      <c r="DL460" s="1">
        <v>0.001</v>
      </c>
      <c r="DM460" s="1">
        <v>1.359</v>
      </c>
      <c r="DN460" s="1">
        <v>0.018</v>
      </c>
      <c r="DO460" s="1">
        <v>400.0</v>
      </c>
      <c r="DP460" s="1">
        <v>25.0</v>
      </c>
      <c r="DQ460" s="1">
        <v>0.25</v>
      </c>
      <c r="DR460" s="1">
        <v>0.07</v>
      </c>
      <c r="DS460" s="1">
        <v>0.4615065361434729</v>
      </c>
      <c r="DT460" s="1">
        <v>3.78158221976398</v>
      </c>
      <c r="DU460" s="1">
        <v>0.2853014843651136</v>
      </c>
      <c r="DV460" s="1">
        <v>0.0</v>
      </c>
      <c r="DW460" s="1">
        <v>29.87504334941995</v>
      </c>
      <c r="DX460" s="1">
        <v>20.22301538376956</v>
      </c>
      <c r="DY460" s="1">
        <v>1.540039784415746</v>
      </c>
      <c r="DZ460" s="1">
        <v>0.0</v>
      </c>
      <c r="EA460" s="1">
        <v>-36.43548333333334</v>
      </c>
      <c r="EB460" s="1">
        <v>-22.98804627363736</v>
      </c>
      <c r="EC460" s="1">
        <v>1.687713368848185</v>
      </c>
      <c r="ED460" s="1">
        <v>0.0</v>
      </c>
      <c r="EE460" s="1">
        <v>108.1355040082477</v>
      </c>
      <c r="EF460" s="1">
        <v>195.9278690215376</v>
      </c>
      <c r="EG460" s="1">
        <v>14.63079215618354</v>
      </c>
      <c r="EH460" s="1">
        <v>0.0</v>
      </c>
      <c r="EI460" s="1">
        <v>2.0365510000000002</v>
      </c>
      <c r="EJ460" s="1">
        <v>0.02327977485928124</v>
      </c>
      <c r="EK460" s="1">
        <v>0.002575653121054904</v>
      </c>
      <c r="EL460" s="1">
        <v>1.0</v>
      </c>
      <c r="EM460" s="1">
        <v>2.020302265655205</v>
      </c>
      <c r="EN460" s="1">
        <v>0.002278333476595718</v>
      </c>
      <c r="EO460" s="1">
        <v>0.001013153296099805</v>
      </c>
      <c r="EP460" s="1">
        <v>1.0</v>
      </c>
      <c r="EQ460" s="1">
        <v>2.0</v>
      </c>
      <c r="ER460" s="1">
        <v>6.0</v>
      </c>
      <c r="ES460" s="1" t="s">
        <v>384</v>
      </c>
      <c r="ET460" s="1">
        <v>2.94461</v>
      </c>
      <c r="EU460" s="1">
        <v>2.8009</v>
      </c>
      <c r="EV460" s="1">
        <v>0.0422387</v>
      </c>
      <c r="EW460" s="1">
        <v>0.0510795</v>
      </c>
      <c r="EX460" s="1">
        <v>0.118297</v>
      </c>
      <c r="EY460" s="1">
        <v>0.112048</v>
      </c>
      <c r="EZ460" s="1">
        <v>19706.3</v>
      </c>
      <c r="FA460" s="1">
        <v>20477.1</v>
      </c>
      <c r="FB460" s="1">
        <v>23915.9</v>
      </c>
      <c r="FC460" s="1">
        <v>25100.5</v>
      </c>
      <c r="FD460" s="1">
        <v>33740.6</v>
      </c>
      <c r="FE460" s="1">
        <v>35578.2</v>
      </c>
      <c r="FF460" s="1">
        <v>43589.2</v>
      </c>
      <c r="FG460" s="1">
        <v>46393.8</v>
      </c>
      <c r="FH460" s="1">
        <v>1.9906</v>
      </c>
      <c r="FI460" s="1">
        <v>1.89515</v>
      </c>
      <c r="FJ460" s="1">
        <v>0.176344</v>
      </c>
      <c r="FK460" s="1">
        <v>0.0</v>
      </c>
      <c r="FL460" s="1">
        <v>28.9556</v>
      </c>
      <c r="FM460" s="1">
        <v>999.9</v>
      </c>
      <c r="FN460" s="1">
        <v>59.8</v>
      </c>
      <c r="FO460" s="1">
        <v>34.3</v>
      </c>
      <c r="FP460" s="1">
        <v>32.598</v>
      </c>
      <c r="FQ460" s="1">
        <v>63.7339</v>
      </c>
      <c r="FR460" s="1">
        <v>26.6106</v>
      </c>
      <c r="FS460" s="1">
        <v>1.0</v>
      </c>
      <c r="FT460" s="1">
        <v>0.210633</v>
      </c>
      <c r="FU460" s="1">
        <v>-0.0964107</v>
      </c>
      <c r="FV460" s="1">
        <v>20.3242</v>
      </c>
      <c r="FW460" s="1">
        <v>5.2119</v>
      </c>
      <c r="FX460" s="1">
        <v>11.9045</v>
      </c>
      <c r="FY460" s="1">
        <v>5.00185</v>
      </c>
      <c r="FZ460" s="1">
        <v>3.28997</v>
      </c>
      <c r="GA460" s="1">
        <v>9999.0</v>
      </c>
      <c r="GB460" s="1">
        <v>9999.0</v>
      </c>
      <c r="GC460" s="1">
        <v>9999.0</v>
      </c>
      <c r="GD460" s="1">
        <v>999.9</v>
      </c>
      <c r="GE460" s="1">
        <v>1.85944</v>
      </c>
      <c r="GF460" s="1">
        <v>1.85444</v>
      </c>
      <c r="GG460" s="1">
        <v>1.8576</v>
      </c>
      <c r="GH460" s="1">
        <v>1.85608</v>
      </c>
      <c r="GI460" s="1">
        <v>1.85486</v>
      </c>
      <c r="GJ460" s="1">
        <v>1.85455</v>
      </c>
      <c r="GK460" s="1">
        <v>1.8532</v>
      </c>
      <c r="GL460" s="1">
        <v>1.85635</v>
      </c>
      <c r="GM460" s="1">
        <v>0.0</v>
      </c>
      <c r="GN460" s="1">
        <v>0.0</v>
      </c>
      <c r="GO460" s="1">
        <v>0.0</v>
      </c>
      <c r="GP460" s="1">
        <v>0.0</v>
      </c>
      <c r="GQ460" s="1" t="s">
        <v>358</v>
      </c>
      <c r="GR460" s="1" t="s">
        <v>359</v>
      </c>
      <c r="GS460" s="1" t="s">
        <v>360</v>
      </c>
      <c r="GT460" s="1" t="s">
        <v>360</v>
      </c>
      <c r="GU460" s="1" t="s">
        <v>360</v>
      </c>
      <c r="GV460" s="1" t="s">
        <v>360</v>
      </c>
      <c r="GW460" s="1">
        <v>0.0</v>
      </c>
      <c r="GX460" s="1">
        <v>100.0</v>
      </c>
      <c r="GY460" s="1">
        <v>100.0</v>
      </c>
      <c r="GZ460" s="1">
        <v>0.849</v>
      </c>
      <c r="HA460" s="1">
        <v>0.0114</v>
      </c>
      <c r="HB460" s="1">
        <v>0.4317975509975271</v>
      </c>
      <c r="HC460" s="1">
        <v>0.002678124759318837</v>
      </c>
      <c r="HD460" s="1">
        <v>-9.373761146515732E-7</v>
      </c>
      <c r="HE460" s="1">
        <v>1.391563784175389E-10</v>
      </c>
      <c r="HF460" s="1">
        <v>-0.07434471693642732</v>
      </c>
      <c r="HG460" s="1">
        <v>0.01061361004592812</v>
      </c>
      <c r="HH460" s="1">
        <v>-3.086644042041478E-4</v>
      </c>
      <c r="HI460" s="1">
        <v>1.24720902217549E-6</v>
      </c>
      <c r="HJ460" s="1">
        <v>1.0</v>
      </c>
      <c r="HK460" s="1">
        <v>2093.0</v>
      </c>
      <c r="HL460" s="1">
        <v>2.0</v>
      </c>
      <c r="HM460" s="1">
        <v>27.0</v>
      </c>
      <c r="HN460" s="1">
        <v>4.1</v>
      </c>
      <c r="HO460" s="1">
        <v>4.0</v>
      </c>
      <c r="HP460" s="1">
        <v>0.6604</v>
      </c>
      <c r="HQ460" s="1">
        <v>2.35474</v>
      </c>
      <c r="HR460" s="1">
        <v>1.4978</v>
      </c>
      <c r="HS460" s="1">
        <v>2.30103</v>
      </c>
      <c r="HT460" s="1">
        <v>1.54785</v>
      </c>
      <c r="HU460" s="1">
        <v>2.33154</v>
      </c>
      <c r="HV460" s="1">
        <v>36.6706</v>
      </c>
      <c r="HW460" s="1">
        <v>14.5173</v>
      </c>
      <c r="HX460" s="1">
        <v>18.0</v>
      </c>
      <c r="HY460" s="1">
        <v>501.792</v>
      </c>
      <c r="HZ460" s="1">
        <v>505.64</v>
      </c>
      <c r="IA460" s="1">
        <v>29.4017</v>
      </c>
      <c r="IB460" s="1">
        <v>29.8671</v>
      </c>
      <c r="IC460" s="1">
        <v>29.9998</v>
      </c>
      <c r="ID460" s="1">
        <v>29.7331</v>
      </c>
      <c r="IE460" s="1">
        <v>29.8312</v>
      </c>
      <c r="IF460" s="1">
        <v>13.243</v>
      </c>
      <c r="IG460" s="1">
        <v>21.9389</v>
      </c>
      <c r="IH460" s="1">
        <v>0.0</v>
      </c>
      <c r="II460" s="1">
        <v>29.4045</v>
      </c>
      <c r="IJ460" s="1">
        <v>240.86</v>
      </c>
      <c r="IK460" s="1">
        <v>25.1496</v>
      </c>
      <c r="IL460" s="1">
        <v>100.809</v>
      </c>
      <c r="IM460" s="1">
        <v>100.552</v>
      </c>
      <c r="IN460" s="1" t="s">
        <v>365</v>
      </c>
    </row>
    <row r="461" ht="15.75" customHeight="1">
      <c r="A461" s="1">
        <v>445.0</v>
      </c>
      <c r="B461" s="1">
        <v>1.6604886086E9</v>
      </c>
      <c r="C461" s="1">
        <v>4479.5</v>
      </c>
      <c r="D461" s="1" t="s">
        <v>1247</v>
      </c>
      <c r="E461" s="1" t="s">
        <v>1248</v>
      </c>
      <c r="F461" s="1">
        <v>1.0</v>
      </c>
      <c r="G461" s="1" t="s">
        <v>1167</v>
      </c>
      <c r="H461" s="1" t="s">
        <v>350</v>
      </c>
      <c r="I461" s="1" t="s">
        <v>351</v>
      </c>
      <c r="J461" s="1" t="s">
        <v>352</v>
      </c>
      <c r="K461" s="1" t="s">
        <v>1168</v>
      </c>
      <c r="L461" s="1" t="s">
        <v>1169</v>
      </c>
      <c r="M461" s="1" t="s">
        <v>354</v>
      </c>
      <c r="N461" s="1">
        <v>1.6604886006E9</v>
      </c>
      <c r="O461" s="1">
        <f t="shared" si="1"/>
        <v>0.001745988618</v>
      </c>
      <c r="P461" s="1">
        <f t="shared" si="2"/>
        <v>1.745988618</v>
      </c>
      <c r="Q461" s="1">
        <f t="shared" si="3"/>
        <v>1.250217952</v>
      </c>
      <c r="R461" s="1">
        <f t="shared" si="4"/>
        <v>132.4826313</v>
      </c>
      <c r="S461" s="1">
        <f t="shared" si="5"/>
        <v>104.4575365</v>
      </c>
      <c r="T461" s="1">
        <f t="shared" si="6"/>
        <v>10.4212822</v>
      </c>
      <c r="U461" s="1">
        <f t="shared" si="7"/>
        <v>13.21722619</v>
      </c>
      <c r="V461" s="1">
        <f t="shared" si="8"/>
        <v>0.08432615935</v>
      </c>
      <c r="W461" s="1">
        <f t="shared" si="9"/>
        <v>2.924342592</v>
      </c>
      <c r="X461" s="1">
        <f t="shared" si="10"/>
        <v>0.08299821336</v>
      </c>
      <c r="Y461" s="1">
        <f t="shared" si="11"/>
        <v>0.05199145202</v>
      </c>
      <c r="Z461" s="1">
        <f t="shared" si="12"/>
        <v>321.5113118</v>
      </c>
      <c r="AA461" s="1">
        <f t="shared" si="13"/>
        <v>32.44353119</v>
      </c>
      <c r="AB461" s="1">
        <f t="shared" si="14"/>
        <v>31.81941875</v>
      </c>
      <c r="AC461" s="1">
        <f t="shared" si="15"/>
        <v>4.726493689</v>
      </c>
      <c r="AD461" s="1">
        <f t="shared" si="16"/>
        <v>59.96959996</v>
      </c>
      <c r="AE461" s="1">
        <f t="shared" si="17"/>
        <v>2.705952084</v>
      </c>
      <c r="AF461" s="1">
        <f t="shared" si="18"/>
        <v>4.512206328</v>
      </c>
      <c r="AG461" s="1">
        <f t="shared" si="19"/>
        <v>2.020541605</v>
      </c>
      <c r="AH461" s="1">
        <f t="shared" si="20"/>
        <v>-76.99809805</v>
      </c>
      <c r="AI461" s="1">
        <f t="shared" si="21"/>
        <v>-128.6797722</v>
      </c>
      <c r="AJ461" s="1">
        <f t="shared" si="22"/>
        <v>-9.921478868</v>
      </c>
      <c r="AK461" s="1">
        <f t="shared" si="23"/>
        <v>105.9119626</v>
      </c>
      <c r="AL461" s="1">
        <f t="shared" si="24"/>
        <v>30.65770211</v>
      </c>
      <c r="AM461" s="1">
        <f t="shared" si="25"/>
        <v>1.746062736</v>
      </c>
      <c r="AN461" s="1">
        <f t="shared" si="26"/>
        <v>1.250217952</v>
      </c>
      <c r="AO461" s="1">
        <v>200.1174629055794</v>
      </c>
      <c r="AP461" s="1">
        <v>172.9847090909091</v>
      </c>
      <c r="AQ461" s="1">
        <v>4.990172145045533</v>
      </c>
      <c r="AR461" s="1">
        <v>65.0836536357032</v>
      </c>
      <c r="AS461" s="1">
        <f t="shared" si="27"/>
        <v>1.745988618</v>
      </c>
      <c r="AT461" s="1">
        <v>25.08407263861666</v>
      </c>
      <c r="AU461" s="1">
        <v>27.12191333333333</v>
      </c>
      <c r="AV461" s="1">
        <v>-4.810301010480333E-6</v>
      </c>
      <c r="AW461" s="1">
        <v>81.89149428523082</v>
      </c>
      <c r="AX461" s="1">
        <v>0.0</v>
      </c>
      <c r="AY461" s="1">
        <v>0.0</v>
      </c>
      <c r="AZ461" s="1">
        <f t="shared" si="28"/>
        <v>1</v>
      </c>
      <c r="BA461" s="1">
        <f t="shared" si="29"/>
        <v>0</v>
      </c>
      <c r="BB461" s="1">
        <f t="shared" si="30"/>
        <v>52025.32711</v>
      </c>
      <c r="BC461" s="1">
        <f t="shared" si="31"/>
        <v>1999.970625</v>
      </c>
      <c r="BD461" s="1">
        <f t="shared" si="32"/>
        <v>1681.175325</v>
      </c>
      <c r="BE461" s="1">
        <f t="shared" si="33"/>
        <v>0.8406000088</v>
      </c>
      <c r="BF461" s="1">
        <f t="shared" si="34"/>
        <v>0.160758017</v>
      </c>
      <c r="BG461" s="1">
        <v>6.0</v>
      </c>
      <c r="BH461" s="1">
        <v>0.5</v>
      </c>
      <c r="BI461" s="1" t="s">
        <v>355</v>
      </c>
      <c r="BJ461" s="1">
        <v>2.0</v>
      </c>
      <c r="BK461" s="1" t="b">
        <v>1</v>
      </c>
      <c r="BL461" s="1">
        <v>1.6604886006E9</v>
      </c>
      <c r="BM461" s="1">
        <v>132.48263125</v>
      </c>
      <c r="BN461" s="1">
        <v>169.5394375</v>
      </c>
      <c r="BO461" s="1">
        <v>27.1230625</v>
      </c>
      <c r="BP461" s="1">
        <v>25.08516875</v>
      </c>
      <c r="BQ461" s="1">
        <v>131.71448125</v>
      </c>
      <c r="BR461" s="1">
        <v>27.111675</v>
      </c>
      <c r="BS461" s="1">
        <v>500.13525</v>
      </c>
      <c r="BT461" s="1">
        <v>99.66571875</v>
      </c>
      <c r="BU461" s="1">
        <v>0.10000955625</v>
      </c>
      <c r="BV461" s="1">
        <v>31.00321875</v>
      </c>
      <c r="BW461" s="1">
        <v>31.81941875</v>
      </c>
      <c r="BX461" s="1">
        <v>999.9</v>
      </c>
      <c r="BY461" s="1">
        <v>0.0</v>
      </c>
      <c r="BZ461" s="1">
        <v>0.0</v>
      </c>
      <c r="CA461" s="1">
        <v>10003.7875</v>
      </c>
      <c r="CB461" s="1">
        <v>0.0</v>
      </c>
      <c r="CC461" s="1">
        <v>24.067375</v>
      </c>
      <c r="CD461" s="1">
        <v>-37.05684375</v>
      </c>
      <c r="CE461" s="1">
        <v>136.1761875</v>
      </c>
      <c r="CF461" s="1">
        <v>173.901875</v>
      </c>
      <c r="CG461" s="1">
        <v>2.037890625</v>
      </c>
      <c r="CH461" s="1">
        <v>169.5394375</v>
      </c>
      <c r="CI461" s="1">
        <v>25.08516875</v>
      </c>
      <c r="CJ461" s="1">
        <v>2.70323875</v>
      </c>
      <c r="CK461" s="1">
        <v>2.50013125</v>
      </c>
      <c r="CL461" s="1">
        <v>22.3048125</v>
      </c>
      <c r="CM461" s="1">
        <v>21.0273375</v>
      </c>
      <c r="CN461" s="1">
        <v>1999.970625</v>
      </c>
      <c r="CO461" s="1">
        <v>0.980000875</v>
      </c>
      <c r="CP461" s="1">
        <v>0.0199994875</v>
      </c>
      <c r="CQ461" s="1">
        <v>0.0</v>
      </c>
      <c r="CR461" s="1">
        <v>2.6229375</v>
      </c>
      <c r="CS461" s="1">
        <v>0.0</v>
      </c>
      <c r="CT461" s="1">
        <v>38803.20625</v>
      </c>
      <c r="CU461" s="1">
        <v>17412.075</v>
      </c>
      <c r="CV461" s="1">
        <v>39.687</v>
      </c>
      <c r="CW461" s="1">
        <v>40.625</v>
      </c>
      <c r="CX461" s="1">
        <v>39.625</v>
      </c>
      <c r="CY461" s="1">
        <v>39.125</v>
      </c>
      <c r="CZ461" s="1">
        <v>39.875</v>
      </c>
      <c r="DA461" s="1">
        <v>1959.970625</v>
      </c>
      <c r="DB461" s="1">
        <v>40.0</v>
      </c>
      <c r="DC461" s="1">
        <v>0.0</v>
      </c>
      <c r="DD461" s="1">
        <v>1.6604886068E9</v>
      </c>
      <c r="DE461" s="1">
        <v>0.0</v>
      </c>
      <c r="DF461" s="1">
        <v>1.6604883686E9</v>
      </c>
      <c r="DG461" s="1" t="s">
        <v>1170</v>
      </c>
      <c r="DH461" s="1">
        <v>1.6604883601E9</v>
      </c>
      <c r="DI461" s="1">
        <v>1.6604883686E9</v>
      </c>
      <c r="DJ461" s="1">
        <v>14.0</v>
      </c>
      <c r="DK461" s="1">
        <v>0.512</v>
      </c>
      <c r="DL461" s="1">
        <v>0.001</v>
      </c>
      <c r="DM461" s="1">
        <v>1.359</v>
      </c>
      <c r="DN461" s="1">
        <v>0.018</v>
      </c>
      <c r="DO461" s="1">
        <v>400.0</v>
      </c>
      <c r="DP461" s="1">
        <v>25.0</v>
      </c>
      <c r="DQ461" s="1">
        <v>0.25</v>
      </c>
      <c r="DR461" s="1">
        <v>0.07</v>
      </c>
      <c r="DS461" s="1">
        <v>0.5860864951815177</v>
      </c>
      <c r="DT461" s="1">
        <v>4.018147759459179</v>
      </c>
      <c r="DU461" s="1">
        <v>0.2950214312723826</v>
      </c>
      <c r="DV461" s="1">
        <v>0.0</v>
      </c>
      <c r="DW461" s="1">
        <v>30.46919562648446</v>
      </c>
      <c r="DX461" s="1">
        <v>16.98370034054661</v>
      </c>
      <c r="DY461" s="1">
        <v>1.245294046206719</v>
      </c>
      <c r="DZ461" s="1">
        <v>0.0</v>
      </c>
      <c r="EA461" s="1">
        <v>-36.89562580645161</v>
      </c>
      <c r="EB461" s="1">
        <v>-20.63986451612902</v>
      </c>
      <c r="EC461" s="1">
        <v>1.562760520932635</v>
      </c>
      <c r="ED461" s="1">
        <v>0.0</v>
      </c>
      <c r="EE461" s="1">
        <v>113.5853983033224</v>
      </c>
      <c r="EF461" s="1">
        <v>195.887832038003</v>
      </c>
      <c r="EG461" s="1">
        <v>14.15957816750225</v>
      </c>
      <c r="EH461" s="1">
        <v>0.0</v>
      </c>
      <c r="EI461" s="1">
        <v>2.03673</v>
      </c>
      <c r="EJ461" s="1">
        <v>0.02036738675958617</v>
      </c>
      <c r="EK461" s="1">
        <v>0.002488859078412235</v>
      </c>
      <c r="EL461" s="1">
        <v>1.0</v>
      </c>
      <c r="EM461" s="1">
        <v>2.02045034093772</v>
      </c>
      <c r="EN461" s="1">
        <v>0.001425723277289202</v>
      </c>
      <c r="EO461" s="1">
        <v>0.001005532774912723</v>
      </c>
      <c r="EP461" s="1">
        <v>1.0</v>
      </c>
      <c r="EQ461" s="1">
        <v>2.0</v>
      </c>
      <c r="ER461" s="1">
        <v>6.0</v>
      </c>
      <c r="ES461" s="1" t="s">
        <v>384</v>
      </c>
      <c r="ET461" s="1">
        <v>2.94447</v>
      </c>
      <c r="EU461" s="1">
        <v>2.8007</v>
      </c>
      <c r="EV461" s="1">
        <v>0.0433641</v>
      </c>
      <c r="EW461" s="1">
        <v>0.0521856</v>
      </c>
      <c r="EX461" s="1">
        <v>0.118297</v>
      </c>
      <c r="EY461" s="1">
        <v>0.112055</v>
      </c>
      <c r="EZ461" s="1">
        <v>19683.0</v>
      </c>
      <c r="FA461" s="1">
        <v>20453.2</v>
      </c>
      <c r="FB461" s="1">
        <v>23915.8</v>
      </c>
      <c r="FC461" s="1">
        <v>25100.5</v>
      </c>
      <c r="FD461" s="1">
        <v>33740.4</v>
      </c>
      <c r="FE461" s="1">
        <v>35577.9</v>
      </c>
      <c r="FF461" s="1">
        <v>43589.0</v>
      </c>
      <c r="FG461" s="1">
        <v>46393.7</v>
      </c>
      <c r="FH461" s="1">
        <v>1.9905</v>
      </c>
      <c r="FI461" s="1">
        <v>1.89527</v>
      </c>
      <c r="FJ461" s="1">
        <v>0.176255</v>
      </c>
      <c r="FK461" s="1">
        <v>0.0</v>
      </c>
      <c r="FL461" s="1">
        <v>28.9568</v>
      </c>
      <c r="FM461" s="1">
        <v>999.9</v>
      </c>
      <c r="FN461" s="1">
        <v>59.8</v>
      </c>
      <c r="FO461" s="1">
        <v>34.3</v>
      </c>
      <c r="FP461" s="1">
        <v>32.6019</v>
      </c>
      <c r="FQ461" s="1">
        <v>63.6639</v>
      </c>
      <c r="FR461" s="1">
        <v>26.0497</v>
      </c>
      <c r="FS461" s="1">
        <v>1.0</v>
      </c>
      <c r="FT461" s="1">
        <v>0.210531</v>
      </c>
      <c r="FU461" s="1">
        <v>-0.102849</v>
      </c>
      <c r="FV461" s="1">
        <v>20.324</v>
      </c>
      <c r="FW461" s="1">
        <v>5.21115</v>
      </c>
      <c r="FX461" s="1">
        <v>11.9047</v>
      </c>
      <c r="FY461" s="1">
        <v>5.00095</v>
      </c>
      <c r="FZ461" s="1">
        <v>3.28995</v>
      </c>
      <c r="GA461" s="1">
        <v>9999.0</v>
      </c>
      <c r="GB461" s="1">
        <v>9999.0</v>
      </c>
      <c r="GC461" s="1">
        <v>9999.0</v>
      </c>
      <c r="GD461" s="1">
        <v>999.9</v>
      </c>
      <c r="GE461" s="1">
        <v>1.85944</v>
      </c>
      <c r="GF461" s="1">
        <v>1.85445</v>
      </c>
      <c r="GG461" s="1">
        <v>1.8576</v>
      </c>
      <c r="GH461" s="1">
        <v>1.85608</v>
      </c>
      <c r="GI461" s="1">
        <v>1.85486</v>
      </c>
      <c r="GJ461" s="1">
        <v>1.85455</v>
      </c>
      <c r="GK461" s="1">
        <v>1.8532</v>
      </c>
      <c r="GL461" s="1">
        <v>1.85636</v>
      </c>
      <c r="GM461" s="1">
        <v>0.0</v>
      </c>
      <c r="GN461" s="1">
        <v>0.0</v>
      </c>
      <c r="GO461" s="1">
        <v>0.0</v>
      </c>
      <c r="GP461" s="1">
        <v>0.0</v>
      </c>
      <c r="GQ461" s="1" t="s">
        <v>358</v>
      </c>
      <c r="GR461" s="1" t="s">
        <v>359</v>
      </c>
      <c r="GS461" s="1" t="s">
        <v>360</v>
      </c>
      <c r="GT461" s="1" t="s">
        <v>360</v>
      </c>
      <c r="GU461" s="1" t="s">
        <v>360</v>
      </c>
      <c r="GV461" s="1" t="s">
        <v>360</v>
      </c>
      <c r="GW461" s="1">
        <v>0.0</v>
      </c>
      <c r="GX461" s="1">
        <v>100.0</v>
      </c>
      <c r="GY461" s="1">
        <v>100.0</v>
      </c>
      <c r="GZ461" s="1">
        <v>0.86</v>
      </c>
      <c r="HA461" s="1">
        <v>0.0114</v>
      </c>
      <c r="HB461" s="1">
        <v>0.4317975509975271</v>
      </c>
      <c r="HC461" s="1">
        <v>0.002678124759318837</v>
      </c>
      <c r="HD461" s="1">
        <v>-9.373761146515732E-7</v>
      </c>
      <c r="HE461" s="1">
        <v>1.391563784175389E-10</v>
      </c>
      <c r="HF461" s="1">
        <v>-0.07434471693642732</v>
      </c>
      <c r="HG461" s="1">
        <v>0.01061361004592812</v>
      </c>
      <c r="HH461" s="1">
        <v>-3.086644042041478E-4</v>
      </c>
      <c r="HI461" s="1">
        <v>1.24720902217549E-6</v>
      </c>
      <c r="HJ461" s="1">
        <v>1.0</v>
      </c>
      <c r="HK461" s="1">
        <v>2093.0</v>
      </c>
      <c r="HL461" s="1">
        <v>2.0</v>
      </c>
      <c r="HM461" s="1">
        <v>27.0</v>
      </c>
      <c r="HN461" s="1">
        <v>4.1</v>
      </c>
      <c r="HO461" s="1">
        <v>4.0</v>
      </c>
      <c r="HP461" s="1">
        <v>0.667725</v>
      </c>
      <c r="HQ461" s="1">
        <v>2.34497</v>
      </c>
      <c r="HR461" s="1">
        <v>1.4978</v>
      </c>
      <c r="HS461" s="1">
        <v>2.30103</v>
      </c>
      <c r="HT461" s="1">
        <v>1.54785</v>
      </c>
      <c r="HU461" s="1">
        <v>2.31689</v>
      </c>
      <c r="HV461" s="1">
        <v>36.6706</v>
      </c>
      <c r="HW461" s="1">
        <v>14.5085</v>
      </c>
      <c r="HX461" s="1">
        <v>18.0</v>
      </c>
      <c r="HY461" s="1">
        <v>501.728</v>
      </c>
      <c r="HZ461" s="1">
        <v>505.718</v>
      </c>
      <c r="IA461" s="1">
        <v>29.4002</v>
      </c>
      <c r="IB461" s="1">
        <v>29.8665</v>
      </c>
      <c r="IC461" s="1">
        <v>29.9998</v>
      </c>
      <c r="ID461" s="1">
        <v>29.7324</v>
      </c>
      <c r="IE461" s="1">
        <v>29.8306</v>
      </c>
      <c r="IF461" s="1">
        <v>13.4029</v>
      </c>
      <c r="IG461" s="1">
        <v>21.9389</v>
      </c>
      <c r="IH461" s="1">
        <v>0.0</v>
      </c>
      <c r="II461" s="1">
        <v>29.4045</v>
      </c>
      <c r="IJ461" s="1">
        <v>240.86</v>
      </c>
      <c r="IK461" s="1">
        <v>25.1496</v>
      </c>
      <c r="IL461" s="1">
        <v>100.809</v>
      </c>
      <c r="IM461" s="1">
        <v>100.552</v>
      </c>
      <c r="IN461" s="1" t="s">
        <v>365</v>
      </c>
    </row>
    <row r="462" ht="15.75" customHeight="1">
      <c r="A462" s="1">
        <v>446.0</v>
      </c>
      <c r="B462" s="1">
        <v>1.6604886096E9</v>
      </c>
      <c r="C462" s="1">
        <v>4480.5</v>
      </c>
      <c r="D462" s="1" t="s">
        <v>1249</v>
      </c>
      <c r="E462" s="1" t="s">
        <v>1250</v>
      </c>
      <c r="F462" s="1">
        <v>1.0</v>
      </c>
      <c r="G462" s="1" t="s">
        <v>1167</v>
      </c>
      <c r="H462" s="1" t="s">
        <v>350</v>
      </c>
      <c r="I462" s="1" t="s">
        <v>351</v>
      </c>
      <c r="J462" s="1" t="s">
        <v>352</v>
      </c>
      <c r="K462" s="1" t="s">
        <v>1168</v>
      </c>
      <c r="L462" s="1" t="s">
        <v>1169</v>
      </c>
      <c r="M462" s="1" t="s">
        <v>354</v>
      </c>
      <c r="N462" s="1">
        <v>1.660488602099999E9</v>
      </c>
      <c r="O462" s="1">
        <f t="shared" si="1"/>
        <v>0.001745872453</v>
      </c>
      <c r="P462" s="1">
        <f t="shared" si="2"/>
        <v>1.745872453</v>
      </c>
      <c r="Q462" s="1">
        <f t="shared" si="3"/>
        <v>1.306531567</v>
      </c>
      <c r="R462" s="1">
        <f t="shared" si="4"/>
        <v>139.5215333</v>
      </c>
      <c r="S462" s="1">
        <f t="shared" si="5"/>
        <v>110.1978089</v>
      </c>
      <c r="T462" s="1">
        <f t="shared" si="6"/>
        <v>10.99396511</v>
      </c>
      <c r="U462" s="1">
        <f t="shared" si="7"/>
        <v>13.91946795</v>
      </c>
      <c r="V462" s="1">
        <f t="shared" si="8"/>
        <v>0.08432277896</v>
      </c>
      <c r="W462" s="1">
        <f t="shared" si="9"/>
        <v>2.924044979</v>
      </c>
      <c r="X462" s="1">
        <f t="shared" si="10"/>
        <v>0.08299480567</v>
      </c>
      <c r="Y462" s="1">
        <f t="shared" si="11"/>
        <v>0.05198932453</v>
      </c>
      <c r="Z462" s="1">
        <f t="shared" si="12"/>
        <v>321.5075944</v>
      </c>
      <c r="AA462" s="1">
        <f t="shared" si="13"/>
        <v>32.44420299</v>
      </c>
      <c r="AB462" s="1">
        <f t="shared" si="14"/>
        <v>31.81926</v>
      </c>
      <c r="AC462" s="1">
        <f t="shared" si="15"/>
        <v>4.726451164</v>
      </c>
      <c r="AD462" s="1">
        <f t="shared" si="16"/>
        <v>59.96798345</v>
      </c>
      <c r="AE462" s="1">
        <f t="shared" si="17"/>
        <v>2.705960591</v>
      </c>
      <c r="AF462" s="1">
        <f t="shared" si="18"/>
        <v>4.512342146</v>
      </c>
      <c r="AG462" s="1">
        <f t="shared" si="19"/>
        <v>2.020490572</v>
      </c>
      <c r="AH462" s="1">
        <f t="shared" si="20"/>
        <v>-76.99297517</v>
      </c>
      <c r="AI462" s="1">
        <f t="shared" si="21"/>
        <v>-128.5584295</v>
      </c>
      <c r="AJ462" s="1">
        <f t="shared" si="22"/>
        <v>-9.91314996</v>
      </c>
      <c r="AK462" s="1">
        <f t="shared" si="23"/>
        <v>106.0430398</v>
      </c>
      <c r="AL462" s="1">
        <f t="shared" si="24"/>
        <v>31.08266819</v>
      </c>
      <c r="AM462" s="1">
        <f t="shared" si="25"/>
        <v>1.745933114</v>
      </c>
      <c r="AN462" s="1">
        <f t="shared" si="26"/>
        <v>1.306531567</v>
      </c>
      <c r="AO462" s="1">
        <v>205.323017264694</v>
      </c>
      <c r="AP462" s="1">
        <v>178.0171818181819</v>
      </c>
      <c r="AQ462" s="1">
        <v>5.01035122914935</v>
      </c>
      <c r="AR462" s="1">
        <v>65.0836536357032</v>
      </c>
      <c r="AS462" s="1">
        <f t="shared" si="27"/>
        <v>1.745872453</v>
      </c>
      <c r="AT462" s="1">
        <v>25.08448389844619</v>
      </c>
      <c r="AU462" s="1">
        <v>27.1222509090909</v>
      </c>
      <c r="AV462" s="1">
        <v>-1.073345153286915E-5</v>
      </c>
      <c r="AW462" s="1">
        <v>81.89149428523082</v>
      </c>
      <c r="AX462" s="1">
        <v>0.0</v>
      </c>
      <c r="AY462" s="1">
        <v>0.0</v>
      </c>
      <c r="AZ462" s="1">
        <f t="shared" si="28"/>
        <v>1</v>
      </c>
      <c r="BA462" s="1">
        <f t="shared" si="29"/>
        <v>0</v>
      </c>
      <c r="BB462" s="1">
        <f t="shared" si="30"/>
        <v>52016.76471</v>
      </c>
      <c r="BC462" s="1">
        <f t="shared" si="31"/>
        <v>1999.947333</v>
      </c>
      <c r="BD462" s="1">
        <f t="shared" si="32"/>
        <v>1681.15576</v>
      </c>
      <c r="BE462" s="1">
        <f t="shared" si="33"/>
        <v>0.8406000158</v>
      </c>
      <c r="BF462" s="1">
        <f t="shared" si="34"/>
        <v>0.1607580305</v>
      </c>
      <c r="BG462" s="1">
        <v>6.0</v>
      </c>
      <c r="BH462" s="1">
        <v>0.5</v>
      </c>
      <c r="BI462" s="1" t="s">
        <v>355</v>
      </c>
      <c r="BJ462" s="1">
        <v>2.0</v>
      </c>
      <c r="BK462" s="1" t="b">
        <v>1</v>
      </c>
      <c r="BL462" s="1">
        <v>1.660488602099999E9</v>
      </c>
      <c r="BM462" s="1">
        <v>139.5215333333333</v>
      </c>
      <c r="BN462" s="1">
        <v>177.1033333333334</v>
      </c>
      <c r="BO462" s="1">
        <v>27.12314666666666</v>
      </c>
      <c r="BP462" s="1">
        <v>25.08538</v>
      </c>
      <c r="BQ462" s="1">
        <v>138.7362666666667</v>
      </c>
      <c r="BR462" s="1">
        <v>27.11176</v>
      </c>
      <c r="BS462" s="1">
        <v>500.1292666666667</v>
      </c>
      <c r="BT462" s="1">
        <v>99.66574000000001</v>
      </c>
      <c r="BU462" s="1">
        <v>0.09999237333333334</v>
      </c>
      <c r="BV462" s="1">
        <v>31.00374666666666</v>
      </c>
      <c r="BW462" s="1">
        <v>31.81926</v>
      </c>
      <c r="BX462" s="1">
        <v>999.8999999999999</v>
      </c>
      <c r="BY462" s="1">
        <v>0.0</v>
      </c>
      <c r="BZ462" s="1">
        <v>0.0</v>
      </c>
      <c r="CA462" s="1">
        <v>10002.08666666667</v>
      </c>
      <c r="CB462" s="1">
        <v>0.0</v>
      </c>
      <c r="CC462" s="1">
        <v>24.23100666666666</v>
      </c>
      <c r="CD462" s="1">
        <v>-37.58187333333333</v>
      </c>
      <c r="CE462" s="1">
        <v>143.4113333333333</v>
      </c>
      <c r="CF462" s="1">
        <v>181.6604666666667</v>
      </c>
      <c r="CG462" s="1">
        <v>2.037767333333333</v>
      </c>
      <c r="CH462" s="1">
        <v>177.1033333333334</v>
      </c>
      <c r="CI462" s="1">
        <v>25.08538</v>
      </c>
      <c r="CJ462" s="1">
        <v>2.703248</v>
      </c>
      <c r="CK462" s="1">
        <v>2.500152666666667</v>
      </c>
      <c r="CL462" s="1">
        <v>22.30486666666667</v>
      </c>
      <c r="CM462" s="1">
        <v>21.02748</v>
      </c>
      <c r="CN462" s="1">
        <v>1999.947333333333</v>
      </c>
      <c r="CO462" s="1">
        <v>0.9800006</v>
      </c>
      <c r="CP462" s="1">
        <v>0.01999975333333333</v>
      </c>
      <c r="CQ462" s="1">
        <v>0.0</v>
      </c>
      <c r="CR462" s="1">
        <v>2.642</v>
      </c>
      <c r="CS462" s="1">
        <v>0.0</v>
      </c>
      <c r="CT462" s="1">
        <v>38823.28</v>
      </c>
      <c r="CU462" s="1">
        <v>17411.87333333334</v>
      </c>
      <c r="CV462" s="1">
        <v>39.687</v>
      </c>
      <c r="CW462" s="1">
        <v>40.625</v>
      </c>
      <c r="CX462" s="1">
        <v>39.625</v>
      </c>
      <c r="CY462" s="1">
        <v>39.125</v>
      </c>
      <c r="CZ462" s="1">
        <v>39.875</v>
      </c>
      <c r="DA462" s="1">
        <v>1959.947333333333</v>
      </c>
      <c r="DB462" s="1">
        <v>40.0</v>
      </c>
      <c r="DC462" s="1">
        <v>0.0</v>
      </c>
      <c r="DD462" s="1">
        <v>1.6604886074E9</v>
      </c>
      <c r="DE462" s="1">
        <v>0.0</v>
      </c>
      <c r="DF462" s="1">
        <v>1.6604883686E9</v>
      </c>
      <c r="DG462" s="1" t="s">
        <v>1170</v>
      </c>
      <c r="DH462" s="1">
        <v>1.6604883601E9</v>
      </c>
      <c r="DI462" s="1">
        <v>1.6604883686E9</v>
      </c>
      <c r="DJ462" s="1">
        <v>14.0</v>
      </c>
      <c r="DK462" s="1">
        <v>0.512</v>
      </c>
      <c r="DL462" s="1">
        <v>0.001</v>
      </c>
      <c r="DM462" s="1">
        <v>1.359</v>
      </c>
      <c r="DN462" s="1">
        <v>0.018</v>
      </c>
      <c r="DO462" s="1">
        <v>400.0</v>
      </c>
      <c r="DP462" s="1">
        <v>25.0</v>
      </c>
      <c r="DQ462" s="1">
        <v>0.25</v>
      </c>
      <c r="DR462" s="1">
        <v>0.07</v>
      </c>
      <c r="DS462" s="1">
        <v>0.6989549180548092</v>
      </c>
      <c r="DT462" s="1">
        <v>4.231984073843425</v>
      </c>
      <c r="DU462" s="1">
        <v>0.3119233305814372</v>
      </c>
      <c r="DV462" s="1">
        <v>0.0</v>
      </c>
      <c r="DW462" s="1">
        <v>30.81074235522223</v>
      </c>
      <c r="DX462" s="1">
        <v>15.28484834881283</v>
      </c>
      <c r="DY462" s="1">
        <v>1.155310219973572</v>
      </c>
      <c r="DZ462" s="1">
        <v>0.0</v>
      </c>
      <c r="EA462" s="1">
        <v>-37.50430333333333</v>
      </c>
      <c r="EB462" s="1">
        <v>-17.64498954393764</v>
      </c>
      <c r="EC462" s="1">
        <v>1.284837062687544</v>
      </c>
      <c r="ED462" s="1">
        <v>0.0</v>
      </c>
      <c r="EE462" s="1">
        <v>117.4703849924465</v>
      </c>
      <c r="EF462" s="1">
        <v>194.1246546610143</v>
      </c>
      <c r="EG462" s="1">
        <v>14.50217002297605</v>
      </c>
      <c r="EH462" s="1">
        <v>0.0</v>
      </c>
      <c r="EI462" s="1">
        <v>2.03699675</v>
      </c>
      <c r="EJ462" s="1">
        <v>0.01039395872420593</v>
      </c>
      <c r="EK462" s="1">
        <v>0.002215597422254293</v>
      </c>
      <c r="EL462" s="1">
        <v>1.0</v>
      </c>
      <c r="EM462" s="1">
        <v>2.020536834316639</v>
      </c>
      <c r="EN462" s="1">
        <v>0.004856389051342686</v>
      </c>
      <c r="EO462" s="1">
        <v>0.00105119249635347</v>
      </c>
      <c r="EP462" s="1">
        <v>1.0</v>
      </c>
      <c r="EQ462" s="1">
        <v>2.0</v>
      </c>
      <c r="ER462" s="1">
        <v>6.0</v>
      </c>
      <c r="ES462" s="1" t="s">
        <v>384</v>
      </c>
      <c r="ET462" s="1">
        <v>2.9447</v>
      </c>
      <c r="EU462" s="1">
        <v>2.8007</v>
      </c>
      <c r="EV462" s="1">
        <v>0.0444828</v>
      </c>
      <c r="EW462" s="1">
        <v>0.0532806</v>
      </c>
      <c r="EX462" s="1">
        <v>0.118299</v>
      </c>
      <c r="EY462" s="1">
        <v>0.112075</v>
      </c>
      <c r="EZ462" s="1">
        <v>19660.0</v>
      </c>
      <c r="FA462" s="1">
        <v>20429.6</v>
      </c>
      <c r="FB462" s="1">
        <v>23915.8</v>
      </c>
      <c r="FC462" s="1">
        <v>25100.5</v>
      </c>
      <c r="FD462" s="1">
        <v>33740.2</v>
      </c>
      <c r="FE462" s="1">
        <v>35577.1</v>
      </c>
      <c r="FF462" s="1">
        <v>43588.8</v>
      </c>
      <c r="FG462" s="1">
        <v>46393.7</v>
      </c>
      <c r="FH462" s="1">
        <v>1.99048</v>
      </c>
      <c r="FI462" s="1">
        <v>1.8953</v>
      </c>
      <c r="FJ462" s="1">
        <v>0.176176</v>
      </c>
      <c r="FK462" s="1">
        <v>0.0</v>
      </c>
      <c r="FL462" s="1">
        <v>28.9581</v>
      </c>
      <c r="FM462" s="1">
        <v>999.9</v>
      </c>
      <c r="FN462" s="1">
        <v>59.8</v>
      </c>
      <c r="FO462" s="1">
        <v>34.3</v>
      </c>
      <c r="FP462" s="1">
        <v>32.5984</v>
      </c>
      <c r="FQ462" s="1">
        <v>63.8639</v>
      </c>
      <c r="FR462" s="1">
        <v>25.6971</v>
      </c>
      <c r="FS462" s="1">
        <v>1.0</v>
      </c>
      <c r="FT462" s="1">
        <v>0.210404</v>
      </c>
      <c r="FU462" s="1">
        <v>-0.108883</v>
      </c>
      <c r="FV462" s="1">
        <v>20.324</v>
      </c>
      <c r="FW462" s="1">
        <v>5.21175</v>
      </c>
      <c r="FX462" s="1">
        <v>11.9047</v>
      </c>
      <c r="FY462" s="1">
        <v>5.00105</v>
      </c>
      <c r="FZ462" s="1">
        <v>3.29008</v>
      </c>
      <c r="GA462" s="1">
        <v>9999.0</v>
      </c>
      <c r="GB462" s="1">
        <v>9999.0</v>
      </c>
      <c r="GC462" s="1">
        <v>9999.0</v>
      </c>
      <c r="GD462" s="1">
        <v>999.9</v>
      </c>
      <c r="GE462" s="1">
        <v>1.85945</v>
      </c>
      <c r="GF462" s="1">
        <v>1.85446</v>
      </c>
      <c r="GG462" s="1">
        <v>1.8576</v>
      </c>
      <c r="GH462" s="1">
        <v>1.85608</v>
      </c>
      <c r="GI462" s="1">
        <v>1.85486</v>
      </c>
      <c r="GJ462" s="1">
        <v>1.85454</v>
      </c>
      <c r="GK462" s="1">
        <v>1.8532</v>
      </c>
      <c r="GL462" s="1">
        <v>1.85636</v>
      </c>
      <c r="GM462" s="1">
        <v>0.0</v>
      </c>
      <c r="GN462" s="1">
        <v>0.0</v>
      </c>
      <c r="GO462" s="1">
        <v>0.0</v>
      </c>
      <c r="GP462" s="1">
        <v>0.0</v>
      </c>
      <c r="GQ462" s="1" t="s">
        <v>358</v>
      </c>
      <c r="GR462" s="1" t="s">
        <v>359</v>
      </c>
      <c r="GS462" s="1" t="s">
        <v>360</v>
      </c>
      <c r="GT462" s="1" t="s">
        <v>360</v>
      </c>
      <c r="GU462" s="1" t="s">
        <v>360</v>
      </c>
      <c r="GV462" s="1" t="s">
        <v>360</v>
      </c>
      <c r="GW462" s="1">
        <v>0.0</v>
      </c>
      <c r="GX462" s="1">
        <v>100.0</v>
      </c>
      <c r="GY462" s="1">
        <v>100.0</v>
      </c>
      <c r="GZ462" s="1">
        <v>0.872</v>
      </c>
      <c r="HA462" s="1">
        <v>0.0113</v>
      </c>
      <c r="HB462" s="1">
        <v>0.4317975509975271</v>
      </c>
      <c r="HC462" s="1">
        <v>0.002678124759318837</v>
      </c>
      <c r="HD462" s="1">
        <v>-9.373761146515732E-7</v>
      </c>
      <c r="HE462" s="1">
        <v>1.391563784175389E-10</v>
      </c>
      <c r="HF462" s="1">
        <v>-0.07434471693642732</v>
      </c>
      <c r="HG462" s="1">
        <v>0.01061361004592812</v>
      </c>
      <c r="HH462" s="1">
        <v>-3.086644042041478E-4</v>
      </c>
      <c r="HI462" s="1">
        <v>1.24720902217549E-6</v>
      </c>
      <c r="HJ462" s="1">
        <v>1.0</v>
      </c>
      <c r="HK462" s="1">
        <v>2093.0</v>
      </c>
      <c r="HL462" s="1">
        <v>2.0</v>
      </c>
      <c r="HM462" s="1">
        <v>27.0</v>
      </c>
      <c r="HN462" s="1">
        <v>4.2</v>
      </c>
      <c r="HO462" s="1">
        <v>4.0</v>
      </c>
      <c r="HP462" s="1">
        <v>0.67749</v>
      </c>
      <c r="HQ462" s="1">
        <v>2.3291</v>
      </c>
      <c r="HR462" s="1">
        <v>1.4978</v>
      </c>
      <c r="HS462" s="1">
        <v>2.30103</v>
      </c>
      <c r="HT462" s="1">
        <v>1.54785</v>
      </c>
      <c r="HU462" s="1">
        <v>2.3584</v>
      </c>
      <c r="HV462" s="1">
        <v>36.6706</v>
      </c>
      <c r="HW462" s="1">
        <v>14.5085</v>
      </c>
      <c r="HX462" s="1">
        <v>18.0</v>
      </c>
      <c r="HY462" s="1">
        <v>501.708</v>
      </c>
      <c r="HZ462" s="1">
        <v>505.73</v>
      </c>
      <c r="IA462" s="1">
        <v>29.3989</v>
      </c>
      <c r="IB462" s="1">
        <v>29.8658</v>
      </c>
      <c r="IC462" s="1">
        <v>29.9998</v>
      </c>
      <c r="ID462" s="1">
        <v>29.7318</v>
      </c>
      <c r="IE462" s="1">
        <v>29.83</v>
      </c>
      <c r="IF462" s="1">
        <v>13.6862</v>
      </c>
      <c r="IG462" s="1">
        <v>21.9389</v>
      </c>
      <c r="IH462" s="1">
        <v>0.0</v>
      </c>
      <c r="II462" s="1">
        <v>29.4045</v>
      </c>
      <c r="IJ462" s="1">
        <v>250.883</v>
      </c>
      <c r="IK462" s="1">
        <v>25.1496</v>
      </c>
      <c r="IL462" s="1">
        <v>100.808</v>
      </c>
      <c r="IM462" s="1">
        <v>100.552</v>
      </c>
      <c r="IN462" s="1" t="s">
        <v>365</v>
      </c>
    </row>
    <row r="463" ht="15.75" customHeight="1">
      <c r="A463" s="1">
        <v>447.0</v>
      </c>
      <c r="B463" s="1">
        <v>1.6604886106E9</v>
      </c>
      <c r="C463" s="1">
        <v>4481.5</v>
      </c>
      <c r="D463" s="1" t="s">
        <v>1251</v>
      </c>
      <c r="E463" s="1" t="s">
        <v>1252</v>
      </c>
      <c r="F463" s="1">
        <v>1.0</v>
      </c>
      <c r="G463" s="1" t="s">
        <v>1167</v>
      </c>
      <c r="H463" s="1" t="s">
        <v>350</v>
      </c>
      <c r="I463" s="1" t="s">
        <v>351</v>
      </c>
      <c r="J463" s="1" t="s">
        <v>352</v>
      </c>
      <c r="K463" s="1" t="s">
        <v>1168</v>
      </c>
      <c r="L463" s="1" t="s">
        <v>1169</v>
      </c>
      <c r="M463" s="1" t="s">
        <v>354</v>
      </c>
      <c r="N463" s="1">
        <v>1.6604886026E9</v>
      </c>
      <c r="O463" s="1">
        <f t="shared" si="1"/>
        <v>0.001746114471</v>
      </c>
      <c r="P463" s="1">
        <f t="shared" si="2"/>
        <v>1.746114471</v>
      </c>
      <c r="Q463" s="1">
        <f t="shared" si="3"/>
        <v>1.38987097</v>
      </c>
      <c r="R463" s="1">
        <f t="shared" si="4"/>
        <v>141.931625</v>
      </c>
      <c r="S463" s="1">
        <f t="shared" si="5"/>
        <v>110.9541861</v>
      </c>
      <c r="T463" s="1">
        <f t="shared" si="6"/>
        <v>11.06942832</v>
      </c>
      <c r="U463" s="1">
        <f t="shared" si="7"/>
        <v>14.15991595</v>
      </c>
      <c r="V463" s="1">
        <f t="shared" si="8"/>
        <v>0.08433122873</v>
      </c>
      <c r="W463" s="1">
        <f t="shared" si="9"/>
        <v>2.92396821</v>
      </c>
      <c r="X463" s="1">
        <f t="shared" si="10"/>
        <v>0.08300295726</v>
      </c>
      <c r="Y463" s="1">
        <f t="shared" si="11"/>
        <v>0.05199444545</v>
      </c>
      <c r="Z463" s="1">
        <f t="shared" si="12"/>
        <v>321.5091173</v>
      </c>
      <c r="AA463" s="1">
        <f t="shared" si="13"/>
        <v>32.4443249</v>
      </c>
      <c r="AB463" s="1">
        <f t="shared" si="14"/>
        <v>31.8195625</v>
      </c>
      <c r="AC463" s="1">
        <f t="shared" si="15"/>
        <v>4.726532196</v>
      </c>
      <c r="AD463" s="1">
        <f t="shared" si="16"/>
        <v>59.96749622</v>
      </c>
      <c r="AE463" s="1">
        <f t="shared" si="17"/>
        <v>2.705960334</v>
      </c>
      <c r="AF463" s="1">
        <f t="shared" si="18"/>
        <v>4.512378379</v>
      </c>
      <c r="AG463" s="1">
        <f t="shared" si="19"/>
        <v>2.020571862</v>
      </c>
      <c r="AH463" s="1">
        <f t="shared" si="20"/>
        <v>-77.00364817</v>
      </c>
      <c r="AI463" s="1">
        <f t="shared" si="21"/>
        <v>-128.5805389</v>
      </c>
      <c r="AJ463" s="1">
        <f t="shared" si="22"/>
        <v>-9.915136801</v>
      </c>
      <c r="AK463" s="1">
        <f t="shared" si="23"/>
        <v>106.0097934</v>
      </c>
      <c r="AL463" s="1">
        <f t="shared" si="24"/>
        <v>31.17974919</v>
      </c>
      <c r="AM463" s="1">
        <f t="shared" si="25"/>
        <v>1.745341737</v>
      </c>
      <c r="AN463" s="1">
        <f t="shared" si="26"/>
        <v>1.38987097</v>
      </c>
      <c r="AO463" s="1">
        <v>210.5228348795608</v>
      </c>
      <c r="AP463" s="1">
        <v>183.0506242424242</v>
      </c>
      <c r="AQ463" s="1">
        <v>5.022797970365469</v>
      </c>
      <c r="AR463" s="1">
        <v>65.0836536357032</v>
      </c>
      <c r="AS463" s="1">
        <f t="shared" si="27"/>
        <v>1.746114471</v>
      </c>
      <c r="AT463" s="1">
        <v>25.08508226345596</v>
      </c>
      <c r="AU463" s="1">
        <v>27.12310727272727</v>
      </c>
      <c r="AV463" s="1">
        <v>-7.445475270808976E-6</v>
      </c>
      <c r="AW463" s="1">
        <v>81.89149428523082</v>
      </c>
      <c r="AX463" s="1">
        <v>0.0</v>
      </c>
      <c r="AY463" s="1">
        <v>0.0</v>
      </c>
      <c r="AZ463" s="1">
        <f t="shared" si="28"/>
        <v>1</v>
      </c>
      <c r="BA463" s="1">
        <f t="shared" si="29"/>
        <v>0</v>
      </c>
      <c r="BB463" s="1">
        <f t="shared" si="30"/>
        <v>52014.55622</v>
      </c>
      <c r="BC463" s="1">
        <f t="shared" si="31"/>
        <v>1999.956875</v>
      </c>
      <c r="BD463" s="1">
        <f t="shared" si="32"/>
        <v>1681.163775</v>
      </c>
      <c r="BE463" s="1">
        <f t="shared" si="33"/>
        <v>0.8406000129</v>
      </c>
      <c r="BF463" s="1">
        <f t="shared" si="34"/>
        <v>0.160758025</v>
      </c>
      <c r="BG463" s="1">
        <v>6.0</v>
      </c>
      <c r="BH463" s="1">
        <v>0.5</v>
      </c>
      <c r="BI463" s="1" t="s">
        <v>355</v>
      </c>
      <c r="BJ463" s="1">
        <v>2.0</v>
      </c>
      <c r="BK463" s="1" t="b">
        <v>1</v>
      </c>
      <c r="BL463" s="1">
        <v>1.6604886026E9</v>
      </c>
      <c r="BM463" s="1">
        <v>141.931625</v>
      </c>
      <c r="BN463" s="1">
        <v>179.6348125</v>
      </c>
      <c r="BO463" s="1">
        <v>27.1231375</v>
      </c>
      <c r="BP463" s="1">
        <v>25.0860625</v>
      </c>
      <c r="BQ463" s="1">
        <v>141.140625</v>
      </c>
      <c r="BR463" s="1">
        <v>27.11175</v>
      </c>
      <c r="BS463" s="1">
        <v>500.129625</v>
      </c>
      <c r="BT463" s="1">
        <v>99.66578750000001</v>
      </c>
      <c r="BU463" s="1">
        <v>0.0999691</v>
      </c>
      <c r="BV463" s="1">
        <v>31.0038875</v>
      </c>
      <c r="BW463" s="1">
        <v>31.8195625</v>
      </c>
      <c r="BX463" s="1">
        <v>999.9</v>
      </c>
      <c r="BY463" s="1">
        <v>0.0</v>
      </c>
      <c r="BZ463" s="1">
        <v>0.0</v>
      </c>
      <c r="CA463" s="1">
        <v>10001.64375</v>
      </c>
      <c r="CB463" s="1">
        <v>0.0</v>
      </c>
      <c r="CC463" s="1">
        <v>24.186875</v>
      </c>
      <c r="CD463" s="1">
        <v>-37.7032375</v>
      </c>
      <c r="CE463" s="1">
        <v>145.888625</v>
      </c>
      <c r="CF463" s="1">
        <v>184.25725</v>
      </c>
      <c r="CG463" s="1">
        <v>2.037076875</v>
      </c>
      <c r="CH463" s="1">
        <v>179.6348125</v>
      </c>
      <c r="CI463" s="1">
        <v>25.0860625</v>
      </c>
      <c r="CJ463" s="1">
        <v>2.70324875</v>
      </c>
      <c r="CK463" s="1">
        <v>2.500221875</v>
      </c>
      <c r="CL463" s="1">
        <v>22.30486875</v>
      </c>
      <c r="CM463" s="1">
        <v>21.02793125</v>
      </c>
      <c r="CN463" s="1">
        <v>1999.956875</v>
      </c>
      <c r="CO463" s="1">
        <v>0.9800006875</v>
      </c>
      <c r="CP463" s="1">
        <v>0.01999966875</v>
      </c>
      <c r="CQ463" s="1">
        <v>0.0</v>
      </c>
      <c r="CR463" s="1">
        <v>2.5550625</v>
      </c>
      <c r="CS463" s="1">
        <v>0.0</v>
      </c>
      <c r="CT463" s="1">
        <v>38833.3625</v>
      </c>
      <c r="CU463" s="1">
        <v>17411.95625</v>
      </c>
      <c r="CV463" s="1">
        <v>39.687</v>
      </c>
      <c r="CW463" s="1">
        <v>40.625</v>
      </c>
      <c r="CX463" s="1">
        <v>39.625</v>
      </c>
      <c r="CY463" s="1">
        <v>39.125</v>
      </c>
      <c r="CZ463" s="1">
        <v>39.875</v>
      </c>
      <c r="DA463" s="1">
        <v>1959.956875</v>
      </c>
      <c r="DB463" s="1">
        <v>40.0</v>
      </c>
      <c r="DC463" s="1">
        <v>0.0</v>
      </c>
      <c r="DD463" s="1">
        <v>1.6604886086E9</v>
      </c>
      <c r="DE463" s="1">
        <v>0.0</v>
      </c>
      <c r="DF463" s="1">
        <v>1.6604883686E9</v>
      </c>
      <c r="DG463" s="1" t="s">
        <v>1170</v>
      </c>
      <c r="DH463" s="1">
        <v>1.6604883601E9</v>
      </c>
      <c r="DI463" s="1">
        <v>1.6604883686E9</v>
      </c>
      <c r="DJ463" s="1">
        <v>14.0</v>
      </c>
      <c r="DK463" s="1">
        <v>0.512</v>
      </c>
      <c r="DL463" s="1">
        <v>0.001</v>
      </c>
      <c r="DM463" s="1">
        <v>1.359</v>
      </c>
      <c r="DN463" s="1">
        <v>0.018</v>
      </c>
      <c r="DO463" s="1">
        <v>400.0</v>
      </c>
      <c r="DP463" s="1">
        <v>25.0</v>
      </c>
      <c r="DQ463" s="1">
        <v>0.25</v>
      </c>
      <c r="DR463" s="1">
        <v>0.07</v>
      </c>
      <c r="DS463" s="1">
        <v>0.6989549180548092</v>
      </c>
      <c r="DT463" s="1">
        <v>4.231984073843425</v>
      </c>
      <c r="DU463" s="1">
        <v>0.3119233305814372</v>
      </c>
      <c r="DV463" s="1">
        <v>0.0</v>
      </c>
      <c r="DW463" s="1">
        <v>30.81074235522223</v>
      </c>
      <c r="DX463" s="1">
        <v>15.28484834881283</v>
      </c>
      <c r="DY463" s="1">
        <v>1.155310219973572</v>
      </c>
      <c r="DZ463" s="1">
        <v>0.0</v>
      </c>
      <c r="EA463" s="1">
        <v>-37.50430333333333</v>
      </c>
      <c r="EB463" s="1">
        <v>-17.64498954393764</v>
      </c>
      <c r="EC463" s="1">
        <v>1.284837062687544</v>
      </c>
      <c r="ED463" s="1">
        <v>0.0</v>
      </c>
      <c r="EE463" s="1">
        <v>117.4703849924465</v>
      </c>
      <c r="EF463" s="1">
        <v>194.1246546610143</v>
      </c>
      <c r="EG463" s="1">
        <v>14.50217002297605</v>
      </c>
      <c r="EH463" s="1">
        <v>0.0</v>
      </c>
      <c r="EI463" s="1">
        <v>2.03699675</v>
      </c>
      <c r="EJ463" s="1">
        <v>0.01039395872420593</v>
      </c>
      <c r="EK463" s="1">
        <v>0.002215597422254293</v>
      </c>
      <c r="EL463" s="1">
        <v>1.0</v>
      </c>
      <c r="EM463" s="1">
        <v>2.020536834316639</v>
      </c>
      <c r="EN463" s="1">
        <v>0.004856389051342686</v>
      </c>
      <c r="EO463" s="1">
        <v>0.00105119249635347</v>
      </c>
      <c r="EP463" s="1">
        <v>1.0</v>
      </c>
      <c r="EQ463" s="1">
        <v>2.0</v>
      </c>
      <c r="ER463" s="1">
        <v>6.0</v>
      </c>
      <c r="ES463" s="1" t="s">
        <v>384</v>
      </c>
      <c r="ET463" s="1">
        <v>2.94465</v>
      </c>
      <c r="EU463" s="1">
        <v>2.80088</v>
      </c>
      <c r="EV463" s="1">
        <v>0.045597</v>
      </c>
      <c r="EW463" s="1">
        <v>0.0543735</v>
      </c>
      <c r="EX463" s="1">
        <v>0.1183</v>
      </c>
      <c r="EY463" s="1">
        <v>0.1121</v>
      </c>
      <c r="EZ463" s="1">
        <v>19637.1</v>
      </c>
      <c r="FA463" s="1">
        <v>20406.0</v>
      </c>
      <c r="FB463" s="1">
        <v>23915.8</v>
      </c>
      <c r="FC463" s="1">
        <v>25100.5</v>
      </c>
      <c r="FD463" s="1">
        <v>33740.2</v>
      </c>
      <c r="FE463" s="1">
        <v>35576.2</v>
      </c>
      <c r="FF463" s="1">
        <v>43588.7</v>
      </c>
      <c r="FG463" s="1">
        <v>46393.8</v>
      </c>
      <c r="FH463" s="1">
        <v>1.99025</v>
      </c>
      <c r="FI463" s="1">
        <v>1.89545</v>
      </c>
      <c r="FJ463" s="1">
        <v>0.176203</v>
      </c>
      <c r="FK463" s="1">
        <v>0.0</v>
      </c>
      <c r="FL463" s="1">
        <v>28.9593</v>
      </c>
      <c r="FM463" s="1">
        <v>999.9</v>
      </c>
      <c r="FN463" s="1">
        <v>59.8</v>
      </c>
      <c r="FO463" s="1">
        <v>34.3</v>
      </c>
      <c r="FP463" s="1">
        <v>32.5968</v>
      </c>
      <c r="FQ463" s="1">
        <v>63.7639</v>
      </c>
      <c r="FR463" s="1">
        <v>26.0537</v>
      </c>
      <c r="FS463" s="1">
        <v>1.0</v>
      </c>
      <c r="FT463" s="1">
        <v>0.210315</v>
      </c>
      <c r="FU463" s="1">
        <v>-0.117835</v>
      </c>
      <c r="FV463" s="1">
        <v>20.324</v>
      </c>
      <c r="FW463" s="1">
        <v>5.2116</v>
      </c>
      <c r="FX463" s="1">
        <v>11.9045</v>
      </c>
      <c r="FY463" s="1">
        <v>5.00105</v>
      </c>
      <c r="FZ463" s="1">
        <v>3.29013</v>
      </c>
      <c r="GA463" s="1">
        <v>9999.0</v>
      </c>
      <c r="GB463" s="1">
        <v>9999.0</v>
      </c>
      <c r="GC463" s="1">
        <v>9999.0</v>
      </c>
      <c r="GD463" s="1">
        <v>999.9</v>
      </c>
      <c r="GE463" s="1">
        <v>1.85945</v>
      </c>
      <c r="GF463" s="1">
        <v>1.85444</v>
      </c>
      <c r="GG463" s="1">
        <v>1.8576</v>
      </c>
      <c r="GH463" s="1">
        <v>1.85608</v>
      </c>
      <c r="GI463" s="1">
        <v>1.85486</v>
      </c>
      <c r="GJ463" s="1">
        <v>1.85454</v>
      </c>
      <c r="GK463" s="1">
        <v>1.85319</v>
      </c>
      <c r="GL463" s="1">
        <v>1.85635</v>
      </c>
      <c r="GM463" s="1">
        <v>0.0</v>
      </c>
      <c r="GN463" s="1">
        <v>0.0</v>
      </c>
      <c r="GO463" s="1">
        <v>0.0</v>
      </c>
      <c r="GP463" s="1">
        <v>0.0</v>
      </c>
      <c r="GQ463" s="1" t="s">
        <v>358</v>
      </c>
      <c r="GR463" s="1" t="s">
        <v>359</v>
      </c>
      <c r="GS463" s="1" t="s">
        <v>360</v>
      </c>
      <c r="GT463" s="1" t="s">
        <v>360</v>
      </c>
      <c r="GU463" s="1" t="s">
        <v>360</v>
      </c>
      <c r="GV463" s="1" t="s">
        <v>360</v>
      </c>
      <c r="GW463" s="1">
        <v>0.0</v>
      </c>
      <c r="GX463" s="1">
        <v>100.0</v>
      </c>
      <c r="GY463" s="1">
        <v>100.0</v>
      </c>
      <c r="GZ463" s="1">
        <v>0.883</v>
      </c>
      <c r="HA463" s="1">
        <v>0.0114</v>
      </c>
      <c r="HB463" s="1">
        <v>0.4317975509975271</v>
      </c>
      <c r="HC463" s="1">
        <v>0.002678124759318837</v>
      </c>
      <c r="HD463" s="1">
        <v>-9.373761146515732E-7</v>
      </c>
      <c r="HE463" s="1">
        <v>1.391563784175389E-10</v>
      </c>
      <c r="HF463" s="1">
        <v>-0.07434471693642732</v>
      </c>
      <c r="HG463" s="1">
        <v>0.01061361004592812</v>
      </c>
      <c r="HH463" s="1">
        <v>-3.086644042041478E-4</v>
      </c>
      <c r="HI463" s="1">
        <v>1.24720902217549E-6</v>
      </c>
      <c r="HJ463" s="1">
        <v>1.0</v>
      </c>
      <c r="HK463" s="1">
        <v>2093.0</v>
      </c>
      <c r="HL463" s="1">
        <v>2.0</v>
      </c>
      <c r="HM463" s="1">
        <v>27.0</v>
      </c>
      <c r="HN463" s="1">
        <v>4.2</v>
      </c>
      <c r="HO463" s="1">
        <v>4.0</v>
      </c>
      <c r="HP463" s="1">
        <v>0.690918</v>
      </c>
      <c r="HQ463" s="1">
        <v>2.33398</v>
      </c>
      <c r="HR463" s="1">
        <v>1.4978</v>
      </c>
      <c r="HS463" s="1">
        <v>2.30103</v>
      </c>
      <c r="HT463" s="1">
        <v>1.54785</v>
      </c>
      <c r="HU463" s="1">
        <v>2.4585</v>
      </c>
      <c r="HV463" s="1">
        <v>36.6706</v>
      </c>
      <c r="HW463" s="1">
        <v>14.5261</v>
      </c>
      <c r="HX463" s="1">
        <v>18.0</v>
      </c>
      <c r="HY463" s="1">
        <v>501.569</v>
      </c>
      <c r="HZ463" s="1">
        <v>505.825</v>
      </c>
      <c r="IA463" s="1">
        <v>29.3976</v>
      </c>
      <c r="IB463" s="1">
        <v>29.8652</v>
      </c>
      <c r="IC463" s="1">
        <v>29.9998</v>
      </c>
      <c r="ID463" s="1">
        <v>29.7312</v>
      </c>
      <c r="IE463" s="1">
        <v>29.8293</v>
      </c>
      <c r="IF463" s="1">
        <v>13.8461</v>
      </c>
      <c r="IG463" s="1">
        <v>21.9389</v>
      </c>
      <c r="IH463" s="1">
        <v>0.0</v>
      </c>
      <c r="II463" s="1">
        <v>29.4045</v>
      </c>
      <c r="IJ463" s="1">
        <v>260.902</v>
      </c>
      <c r="IK463" s="1">
        <v>25.1496</v>
      </c>
      <c r="IL463" s="1">
        <v>100.808</v>
      </c>
      <c r="IM463" s="1">
        <v>100.552</v>
      </c>
      <c r="IN463" s="1" t="s">
        <v>365</v>
      </c>
    </row>
    <row r="464" ht="15.75" customHeight="1">
      <c r="A464" s="1">
        <v>448.0</v>
      </c>
      <c r="B464" s="1">
        <v>1.6604886116E9</v>
      </c>
      <c r="C464" s="1">
        <v>4482.5</v>
      </c>
      <c r="D464" s="1" t="s">
        <v>1253</v>
      </c>
      <c r="E464" s="1" t="s">
        <v>1254</v>
      </c>
      <c r="F464" s="1">
        <v>1.0</v>
      </c>
      <c r="G464" s="1" t="s">
        <v>1167</v>
      </c>
      <c r="H464" s="1" t="s">
        <v>350</v>
      </c>
      <c r="I464" s="1" t="s">
        <v>351</v>
      </c>
      <c r="J464" s="1" t="s">
        <v>352</v>
      </c>
      <c r="K464" s="1" t="s">
        <v>1168</v>
      </c>
      <c r="L464" s="1" t="s">
        <v>1169</v>
      </c>
      <c r="M464" s="1" t="s">
        <v>354</v>
      </c>
      <c r="N464" s="1">
        <v>1.660488604099999E9</v>
      </c>
      <c r="O464" s="1">
        <f t="shared" si="1"/>
        <v>0.00174435191</v>
      </c>
      <c r="P464" s="1">
        <f t="shared" si="2"/>
        <v>1.74435191</v>
      </c>
      <c r="Q464" s="1">
        <f t="shared" si="3"/>
        <v>1.465904686</v>
      </c>
      <c r="R464" s="1">
        <f t="shared" si="4"/>
        <v>149.0712</v>
      </c>
      <c r="S464" s="1">
        <f t="shared" si="5"/>
        <v>116.3890999</v>
      </c>
      <c r="T464" s="1">
        <f t="shared" si="6"/>
        <v>11.61163809</v>
      </c>
      <c r="U464" s="1">
        <f t="shared" si="7"/>
        <v>14.87219014</v>
      </c>
      <c r="V464" s="1">
        <f t="shared" si="8"/>
        <v>0.08423794964</v>
      </c>
      <c r="W464" s="1">
        <f t="shared" si="9"/>
        <v>2.92388378</v>
      </c>
      <c r="X464" s="1">
        <f t="shared" si="10"/>
        <v>0.08291255244</v>
      </c>
      <c r="Y464" s="1">
        <f t="shared" si="11"/>
        <v>0.05193768981</v>
      </c>
      <c r="Z464" s="1">
        <f t="shared" si="12"/>
        <v>321.5077008</v>
      </c>
      <c r="AA464" s="1">
        <f t="shared" si="13"/>
        <v>32.44546495</v>
      </c>
      <c r="AB464" s="1">
        <f t="shared" si="14"/>
        <v>31.82022667</v>
      </c>
      <c r="AC464" s="1">
        <f t="shared" si="15"/>
        <v>4.726710115</v>
      </c>
      <c r="AD464" s="1">
        <f t="shared" si="16"/>
        <v>59.96571322</v>
      </c>
      <c r="AE464" s="1">
        <f t="shared" si="17"/>
        <v>2.705980547</v>
      </c>
      <c r="AF464" s="1">
        <f t="shared" si="18"/>
        <v>4.512546256</v>
      </c>
      <c r="AG464" s="1">
        <f t="shared" si="19"/>
        <v>2.020729569</v>
      </c>
      <c r="AH464" s="1">
        <f t="shared" si="20"/>
        <v>-76.92591924</v>
      </c>
      <c r="AI464" s="1">
        <f t="shared" si="21"/>
        <v>-128.5786651</v>
      </c>
      <c r="AJ464" s="1">
        <f t="shared" si="22"/>
        <v>-9.915342948</v>
      </c>
      <c r="AK464" s="1">
        <f t="shared" si="23"/>
        <v>106.0877735</v>
      </c>
      <c r="AL464" s="1">
        <f t="shared" si="24"/>
        <v>31.52970777</v>
      </c>
      <c r="AM464" s="1">
        <f t="shared" si="25"/>
        <v>1.744340701</v>
      </c>
      <c r="AN464" s="1">
        <f t="shared" si="26"/>
        <v>1.465904686</v>
      </c>
      <c r="AO464" s="1">
        <v>215.7286514464672</v>
      </c>
      <c r="AP464" s="1">
        <v>188.0976787878788</v>
      </c>
      <c r="AQ464" s="1">
        <v>5.035504750699661</v>
      </c>
      <c r="AR464" s="1">
        <v>65.0836536357032</v>
      </c>
      <c r="AS464" s="1">
        <f t="shared" si="27"/>
        <v>1.74435191</v>
      </c>
      <c r="AT464" s="1">
        <v>25.08785842005451</v>
      </c>
      <c r="AU464" s="1">
        <v>27.12376121212122</v>
      </c>
      <c r="AV464" s="1">
        <v>3.530530745054861E-6</v>
      </c>
      <c r="AW464" s="1">
        <v>81.89149428523082</v>
      </c>
      <c r="AX464" s="1">
        <v>0.0</v>
      </c>
      <c r="AY464" s="1">
        <v>0.0</v>
      </c>
      <c r="AZ464" s="1">
        <f t="shared" si="28"/>
        <v>1</v>
      </c>
      <c r="BA464" s="1">
        <f t="shared" si="29"/>
        <v>0</v>
      </c>
      <c r="BB464" s="1">
        <f t="shared" si="30"/>
        <v>52012.03955</v>
      </c>
      <c r="BC464" s="1">
        <f t="shared" si="31"/>
        <v>1999.948</v>
      </c>
      <c r="BD464" s="1">
        <f t="shared" si="32"/>
        <v>1681.15632</v>
      </c>
      <c r="BE464" s="1">
        <f t="shared" si="33"/>
        <v>0.8406000156</v>
      </c>
      <c r="BF464" s="1">
        <f t="shared" si="34"/>
        <v>0.1607580301</v>
      </c>
      <c r="BG464" s="1">
        <v>6.0</v>
      </c>
      <c r="BH464" s="1">
        <v>0.5</v>
      </c>
      <c r="BI464" s="1" t="s">
        <v>355</v>
      </c>
      <c r="BJ464" s="1">
        <v>2.0</v>
      </c>
      <c r="BK464" s="1" t="b">
        <v>1</v>
      </c>
      <c r="BL464" s="1">
        <v>1.660488604099999E9</v>
      </c>
      <c r="BM464" s="1">
        <v>149.0712</v>
      </c>
      <c r="BN464" s="1">
        <v>187.2091333333333</v>
      </c>
      <c r="BO464" s="1">
        <v>27.12335999999999</v>
      </c>
      <c r="BP464" s="1">
        <v>25.08744666666667</v>
      </c>
      <c r="BQ464" s="1">
        <v>148.2629333333333</v>
      </c>
      <c r="BR464" s="1">
        <v>27.11197333333333</v>
      </c>
      <c r="BS464" s="1">
        <v>500.1278666666667</v>
      </c>
      <c r="BT464" s="1">
        <v>99.66571333333334</v>
      </c>
      <c r="BU464" s="1">
        <v>0.09997006666666668</v>
      </c>
      <c r="BV464" s="1">
        <v>31.00454</v>
      </c>
      <c r="BW464" s="1">
        <v>31.82022666666666</v>
      </c>
      <c r="BX464" s="1">
        <v>999.8999999999999</v>
      </c>
      <c r="BY464" s="1">
        <v>0.0</v>
      </c>
      <c r="BZ464" s="1">
        <v>0.0</v>
      </c>
      <c r="CA464" s="1">
        <v>10001.16933333333</v>
      </c>
      <c r="CB464" s="1">
        <v>0.0</v>
      </c>
      <c r="CC464" s="1">
        <v>24.20814666666666</v>
      </c>
      <c r="CD464" s="1">
        <v>-38.13798</v>
      </c>
      <c r="CE464" s="1">
        <v>153.2272666666667</v>
      </c>
      <c r="CF464" s="1">
        <v>192.0268</v>
      </c>
      <c r="CG464" s="1">
        <v>2.03592</v>
      </c>
      <c r="CH464" s="1">
        <v>187.2091333333333</v>
      </c>
      <c r="CI464" s="1">
        <v>25.08744666666667</v>
      </c>
      <c r="CJ464" s="1">
        <v>2.703269333333334</v>
      </c>
      <c r="CK464" s="1">
        <v>2.500358</v>
      </c>
      <c r="CL464" s="1">
        <v>22.30499333333333</v>
      </c>
      <c r="CM464" s="1">
        <v>21.02882</v>
      </c>
      <c r="CN464" s="1">
        <v>1999.948</v>
      </c>
      <c r="CO464" s="1">
        <v>0.9800006</v>
      </c>
      <c r="CP464" s="1">
        <v>0.01999975333333333</v>
      </c>
      <c r="CQ464" s="1">
        <v>0.0</v>
      </c>
      <c r="CR464" s="1">
        <v>2.469533333333333</v>
      </c>
      <c r="CS464" s="1">
        <v>0.0</v>
      </c>
      <c r="CT464" s="1">
        <v>38858.4</v>
      </c>
      <c r="CU464" s="1">
        <v>17411.88</v>
      </c>
      <c r="CV464" s="1">
        <v>39.687</v>
      </c>
      <c r="CW464" s="1">
        <v>40.625</v>
      </c>
      <c r="CX464" s="1">
        <v>39.625</v>
      </c>
      <c r="CY464" s="1">
        <v>39.125</v>
      </c>
      <c r="CZ464" s="1">
        <v>39.875</v>
      </c>
      <c r="DA464" s="1">
        <v>1959.948</v>
      </c>
      <c r="DB464" s="1">
        <v>40.0</v>
      </c>
      <c r="DC464" s="1">
        <v>0.0</v>
      </c>
      <c r="DD464" s="1">
        <v>1.6604886098E9</v>
      </c>
      <c r="DE464" s="1">
        <v>0.0</v>
      </c>
      <c r="DF464" s="1">
        <v>1.6604883686E9</v>
      </c>
      <c r="DG464" s="1" t="s">
        <v>1170</v>
      </c>
      <c r="DH464" s="1">
        <v>1.6604883601E9</v>
      </c>
      <c r="DI464" s="1">
        <v>1.6604883686E9</v>
      </c>
      <c r="DJ464" s="1">
        <v>14.0</v>
      </c>
      <c r="DK464" s="1">
        <v>0.512</v>
      </c>
      <c r="DL464" s="1">
        <v>0.001</v>
      </c>
      <c r="DM464" s="1">
        <v>1.359</v>
      </c>
      <c r="DN464" s="1">
        <v>0.018</v>
      </c>
      <c r="DO464" s="1">
        <v>400.0</v>
      </c>
      <c r="DP464" s="1">
        <v>25.0</v>
      </c>
      <c r="DQ464" s="1">
        <v>0.25</v>
      </c>
      <c r="DR464" s="1">
        <v>0.07</v>
      </c>
      <c r="DS464" s="1">
        <v>0.7922979772858277</v>
      </c>
      <c r="DT464" s="1">
        <v>4.419649736344383</v>
      </c>
      <c r="DU464" s="1">
        <v>0.3348879941399094</v>
      </c>
      <c r="DV464" s="1">
        <v>0.0</v>
      </c>
      <c r="DW464" s="1">
        <v>31.26075454460867</v>
      </c>
      <c r="DX464" s="1">
        <v>13.11305226158218</v>
      </c>
      <c r="DY464" s="1">
        <v>0.9525138980433947</v>
      </c>
      <c r="DZ464" s="1">
        <v>0.0</v>
      </c>
      <c r="EA464" s="1">
        <v>-37.86162258064516</v>
      </c>
      <c r="EB464" s="1">
        <v>-16.13081129032259</v>
      </c>
      <c r="EC464" s="1">
        <v>1.210598050208051</v>
      </c>
      <c r="ED464" s="1">
        <v>0.0</v>
      </c>
      <c r="EE464" s="1">
        <v>123.0693845756983</v>
      </c>
      <c r="EF464" s="1">
        <v>192.6252552164989</v>
      </c>
      <c r="EG464" s="1">
        <v>13.92915407864884</v>
      </c>
      <c r="EH464" s="1">
        <v>0.0</v>
      </c>
      <c r="EI464" s="1">
        <v>2.036441463414634</v>
      </c>
      <c r="EJ464" s="1">
        <v>-0.008150174216027097</v>
      </c>
      <c r="EK464" s="1">
        <v>0.003572353573421775</v>
      </c>
      <c r="EL464" s="1">
        <v>1.0</v>
      </c>
      <c r="EM464" s="1">
        <v>2.020533247993629</v>
      </c>
      <c r="EN464" s="1">
        <v>0.01110733578078655</v>
      </c>
      <c r="EO464" s="1">
        <v>0.001074354625836161</v>
      </c>
      <c r="EP464" s="1">
        <v>1.0</v>
      </c>
      <c r="EQ464" s="1">
        <v>2.0</v>
      </c>
      <c r="ER464" s="1">
        <v>6.0</v>
      </c>
      <c r="ES464" s="1" t="s">
        <v>384</v>
      </c>
      <c r="ET464" s="1">
        <v>2.94457</v>
      </c>
      <c r="EU464" s="1">
        <v>2.8014</v>
      </c>
      <c r="EV464" s="1">
        <v>0.0467036</v>
      </c>
      <c r="EW464" s="1">
        <v>0.0554465</v>
      </c>
      <c r="EX464" s="1">
        <v>0.118304</v>
      </c>
      <c r="EY464" s="1">
        <v>0.112123</v>
      </c>
      <c r="EZ464" s="1">
        <v>19614.2</v>
      </c>
      <c r="FA464" s="1">
        <v>20382.9</v>
      </c>
      <c r="FB464" s="1">
        <v>23915.7</v>
      </c>
      <c r="FC464" s="1">
        <v>25100.6</v>
      </c>
      <c r="FD464" s="1">
        <v>33740.0</v>
      </c>
      <c r="FE464" s="1">
        <v>35575.1</v>
      </c>
      <c r="FF464" s="1">
        <v>43588.6</v>
      </c>
      <c r="FG464" s="1">
        <v>46393.5</v>
      </c>
      <c r="FH464" s="1">
        <v>1.99043</v>
      </c>
      <c r="FI464" s="1">
        <v>1.89535</v>
      </c>
      <c r="FJ464" s="1">
        <v>0.176139</v>
      </c>
      <c r="FK464" s="1">
        <v>0.0</v>
      </c>
      <c r="FL464" s="1">
        <v>28.961</v>
      </c>
      <c r="FM464" s="1">
        <v>999.9</v>
      </c>
      <c r="FN464" s="1">
        <v>59.7</v>
      </c>
      <c r="FO464" s="1">
        <v>34.3</v>
      </c>
      <c r="FP464" s="1">
        <v>32.5435</v>
      </c>
      <c r="FQ464" s="1">
        <v>63.9939</v>
      </c>
      <c r="FR464" s="1">
        <v>26.6466</v>
      </c>
      <c r="FS464" s="1">
        <v>1.0</v>
      </c>
      <c r="FT464" s="1">
        <v>0.210358</v>
      </c>
      <c r="FU464" s="1">
        <v>-0.125749</v>
      </c>
      <c r="FV464" s="1">
        <v>20.324</v>
      </c>
      <c r="FW464" s="1">
        <v>5.2119</v>
      </c>
      <c r="FX464" s="1">
        <v>11.9042</v>
      </c>
      <c r="FY464" s="1">
        <v>5.0017</v>
      </c>
      <c r="FZ464" s="1">
        <v>3.2901</v>
      </c>
      <c r="GA464" s="1">
        <v>9999.0</v>
      </c>
      <c r="GB464" s="1">
        <v>9999.0</v>
      </c>
      <c r="GC464" s="1">
        <v>9999.0</v>
      </c>
      <c r="GD464" s="1">
        <v>999.9</v>
      </c>
      <c r="GE464" s="1">
        <v>1.85945</v>
      </c>
      <c r="GF464" s="1">
        <v>1.85443</v>
      </c>
      <c r="GG464" s="1">
        <v>1.8576</v>
      </c>
      <c r="GH464" s="1">
        <v>1.85608</v>
      </c>
      <c r="GI464" s="1">
        <v>1.85486</v>
      </c>
      <c r="GJ464" s="1">
        <v>1.85454</v>
      </c>
      <c r="GK464" s="1">
        <v>1.85318</v>
      </c>
      <c r="GL464" s="1">
        <v>1.85635</v>
      </c>
      <c r="GM464" s="1">
        <v>0.0</v>
      </c>
      <c r="GN464" s="1">
        <v>0.0</v>
      </c>
      <c r="GO464" s="1">
        <v>0.0</v>
      </c>
      <c r="GP464" s="1">
        <v>0.0</v>
      </c>
      <c r="GQ464" s="1" t="s">
        <v>358</v>
      </c>
      <c r="GR464" s="1" t="s">
        <v>359</v>
      </c>
      <c r="GS464" s="1" t="s">
        <v>360</v>
      </c>
      <c r="GT464" s="1" t="s">
        <v>360</v>
      </c>
      <c r="GU464" s="1" t="s">
        <v>360</v>
      </c>
      <c r="GV464" s="1" t="s">
        <v>360</v>
      </c>
      <c r="GW464" s="1">
        <v>0.0</v>
      </c>
      <c r="GX464" s="1">
        <v>100.0</v>
      </c>
      <c r="GY464" s="1">
        <v>100.0</v>
      </c>
      <c r="GZ464" s="1">
        <v>0.895</v>
      </c>
      <c r="HA464" s="1">
        <v>0.0114</v>
      </c>
      <c r="HB464" s="1">
        <v>0.4317975509975271</v>
      </c>
      <c r="HC464" s="1">
        <v>0.002678124759318837</v>
      </c>
      <c r="HD464" s="1">
        <v>-9.373761146515732E-7</v>
      </c>
      <c r="HE464" s="1">
        <v>1.391563784175389E-10</v>
      </c>
      <c r="HF464" s="1">
        <v>-0.07434471693642732</v>
      </c>
      <c r="HG464" s="1">
        <v>0.01061361004592812</v>
      </c>
      <c r="HH464" s="1">
        <v>-3.086644042041478E-4</v>
      </c>
      <c r="HI464" s="1">
        <v>1.24720902217549E-6</v>
      </c>
      <c r="HJ464" s="1">
        <v>1.0</v>
      </c>
      <c r="HK464" s="1">
        <v>2093.0</v>
      </c>
      <c r="HL464" s="1">
        <v>2.0</v>
      </c>
      <c r="HM464" s="1">
        <v>27.0</v>
      </c>
      <c r="HN464" s="1">
        <v>4.2</v>
      </c>
      <c r="HO464" s="1">
        <v>4.0</v>
      </c>
      <c r="HP464" s="1">
        <v>0.705566</v>
      </c>
      <c r="HQ464" s="1">
        <v>2.34497</v>
      </c>
      <c r="HR464" s="1">
        <v>1.4978</v>
      </c>
      <c r="HS464" s="1">
        <v>2.30103</v>
      </c>
      <c r="HT464" s="1">
        <v>1.54785</v>
      </c>
      <c r="HU464" s="1">
        <v>2.3938</v>
      </c>
      <c r="HV464" s="1">
        <v>36.6706</v>
      </c>
      <c r="HW464" s="1">
        <v>14.5173</v>
      </c>
      <c r="HX464" s="1">
        <v>18.0</v>
      </c>
      <c r="HY464" s="1">
        <v>501.669</v>
      </c>
      <c r="HZ464" s="1">
        <v>505.753</v>
      </c>
      <c r="IA464" s="1">
        <v>29.3966</v>
      </c>
      <c r="IB464" s="1">
        <v>29.8645</v>
      </c>
      <c r="IC464" s="1">
        <v>29.9999</v>
      </c>
      <c r="ID464" s="1">
        <v>29.7305</v>
      </c>
      <c r="IE464" s="1">
        <v>29.8287</v>
      </c>
      <c r="IF464" s="1">
        <v>14.129</v>
      </c>
      <c r="IG464" s="1">
        <v>21.9389</v>
      </c>
      <c r="IH464" s="1">
        <v>0.0</v>
      </c>
      <c r="II464" s="1">
        <v>29.3993</v>
      </c>
      <c r="IJ464" s="1">
        <v>260.902</v>
      </c>
      <c r="IK464" s="1">
        <v>25.1496</v>
      </c>
      <c r="IL464" s="1">
        <v>100.808</v>
      </c>
      <c r="IM464" s="1">
        <v>100.552</v>
      </c>
      <c r="IN464" s="1" t="s">
        <v>365</v>
      </c>
    </row>
    <row r="465" ht="15.75" customHeight="1">
      <c r="A465" s="1">
        <v>449.0</v>
      </c>
      <c r="B465" s="1">
        <v>1.6604886126E9</v>
      </c>
      <c r="C465" s="1">
        <v>4483.5</v>
      </c>
      <c r="D465" s="1" t="s">
        <v>1255</v>
      </c>
      <c r="E465" s="1" t="s">
        <v>1256</v>
      </c>
      <c r="F465" s="1">
        <v>1.0</v>
      </c>
      <c r="G465" s="1" t="s">
        <v>1167</v>
      </c>
      <c r="H465" s="1" t="s">
        <v>350</v>
      </c>
      <c r="I465" s="1" t="s">
        <v>351</v>
      </c>
      <c r="J465" s="1" t="s">
        <v>352</v>
      </c>
      <c r="K465" s="1" t="s">
        <v>1168</v>
      </c>
      <c r="L465" s="1" t="s">
        <v>1169</v>
      </c>
      <c r="M465" s="1" t="s">
        <v>354</v>
      </c>
      <c r="N465" s="1">
        <v>1.6604886046E9</v>
      </c>
      <c r="O465" s="1">
        <f t="shared" si="1"/>
        <v>0.001740783809</v>
      </c>
      <c r="P465" s="1">
        <f t="shared" si="2"/>
        <v>1.740783809</v>
      </c>
      <c r="Q465" s="1">
        <f t="shared" si="3"/>
        <v>1.55196461</v>
      </c>
      <c r="R465" s="1">
        <f t="shared" si="4"/>
        <v>151.499</v>
      </c>
      <c r="S465" s="1">
        <f t="shared" si="5"/>
        <v>117.0453502</v>
      </c>
      <c r="T465" s="1">
        <f t="shared" si="6"/>
        <v>11.67711216</v>
      </c>
      <c r="U465" s="1">
        <f t="shared" si="7"/>
        <v>15.1144049</v>
      </c>
      <c r="V465" s="1">
        <f t="shared" si="8"/>
        <v>0.08405954885</v>
      </c>
      <c r="W465" s="1">
        <f t="shared" si="9"/>
        <v>2.923781923</v>
      </c>
      <c r="X465" s="1">
        <f t="shared" si="10"/>
        <v>0.08273966699</v>
      </c>
      <c r="Y465" s="1">
        <f t="shared" si="11"/>
        <v>0.05182915164</v>
      </c>
      <c r="Z465" s="1">
        <f t="shared" si="12"/>
        <v>321.5095163</v>
      </c>
      <c r="AA465" s="1">
        <f t="shared" si="13"/>
        <v>32.44669033</v>
      </c>
      <c r="AB465" s="1">
        <f t="shared" si="14"/>
        <v>31.8205625</v>
      </c>
      <c r="AC465" s="1">
        <f t="shared" si="15"/>
        <v>4.726800081</v>
      </c>
      <c r="AD465" s="1">
        <f t="shared" si="16"/>
        <v>59.9651156</v>
      </c>
      <c r="AE465" s="1">
        <f t="shared" si="17"/>
        <v>2.705990799</v>
      </c>
      <c r="AF465" s="1">
        <f t="shared" si="18"/>
        <v>4.512608326</v>
      </c>
      <c r="AG465" s="1">
        <f t="shared" si="19"/>
        <v>2.020809282</v>
      </c>
      <c r="AH465" s="1">
        <f t="shared" si="20"/>
        <v>-76.76856596</v>
      </c>
      <c r="AI465" s="1">
        <f t="shared" si="21"/>
        <v>-128.5890948</v>
      </c>
      <c r="AJ465" s="1">
        <f t="shared" si="22"/>
        <v>-9.916520889</v>
      </c>
      <c r="AK465" s="1">
        <f t="shared" si="23"/>
        <v>106.2353346</v>
      </c>
      <c r="AL465" s="1">
        <f t="shared" si="24"/>
        <v>31.61409085</v>
      </c>
      <c r="AM465" s="1">
        <f t="shared" si="25"/>
        <v>1.743055973</v>
      </c>
      <c r="AN465" s="1">
        <f t="shared" si="26"/>
        <v>1.55196461</v>
      </c>
      <c r="AO465" s="1">
        <v>220.9400568627245</v>
      </c>
      <c r="AP465" s="1">
        <v>193.1536606060606</v>
      </c>
      <c r="AQ465" s="1">
        <v>5.045183382385293</v>
      </c>
      <c r="AR465" s="1">
        <v>65.0836536357032</v>
      </c>
      <c r="AS465" s="1">
        <f t="shared" si="27"/>
        <v>1.740783809</v>
      </c>
      <c r="AT465" s="1">
        <v>25.0932569168184</v>
      </c>
      <c r="AU465" s="1">
        <v>27.12496666666668</v>
      </c>
      <c r="AV465" s="1">
        <v>6.413822171648014E-6</v>
      </c>
      <c r="AW465" s="1">
        <v>81.89149428523082</v>
      </c>
      <c r="AX465" s="1">
        <v>0.0</v>
      </c>
      <c r="AY465" s="1">
        <v>0.0</v>
      </c>
      <c r="AZ465" s="1">
        <f t="shared" si="28"/>
        <v>1</v>
      </c>
      <c r="BA465" s="1">
        <f t="shared" si="29"/>
        <v>0</v>
      </c>
      <c r="BB465" s="1">
        <f t="shared" si="30"/>
        <v>52009.09868</v>
      </c>
      <c r="BC465" s="1">
        <f t="shared" si="31"/>
        <v>1999.959375</v>
      </c>
      <c r="BD465" s="1">
        <f t="shared" si="32"/>
        <v>1681.165875</v>
      </c>
      <c r="BE465" s="1">
        <f t="shared" si="33"/>
        <v>0.8406000122</v>
      </c>
      <c r="BF465" s="1">
        <f t="shared" si="34"/>
        <v>0.1607580235</v>
      </c>
      <c r="BG465" s="1">
        <v>6.0</v>
      </c>
      <c r="BH465" s="1">
        <v>0.5</v>
      </c>
      <c r="BI465" s="1" t="s">
        <v>355</v>
      </c>
      <c r="BJ465" s="1">
        <v>2.0</v>
      </c>
      <c r="BK465" s="1" t="b">
        <v>1</v>
      </c>
      <c r="BL465" s="1">
        <v>1.6604886046E9</v>
      </c>
      <c r="BM465" s="1">
        <v>151.499</v>
      </c>
      <c r="BN465" s="1">
        <v>189.742875</v>
      </c>
      <c r="BO465" s="1">
        <v>27.12345625</v>
      </c>
      <c r="BP465" s="1">
        <v>25.08905</v>
      </c>
      <c r="BQ465" s="1">
        <v>150.685</v>
      </c>
      <c r="BR465" s="1">
        <v>27.11206875</v>
      </c>
      <c r="BS465" s="1">
        <v>500.1296875</v>
      </c>
      <c r="BT465" s="1">
        <v>99.66570625</v>
      </c>
      <c r="BU465" s="1">
        <v>0.100001125</v>
      </c>
      <c r="BV465" s="1">
        <v>31.00478125</v>
      </c>
      <c r="BW465" s="1">
        <v>31.8205625</v>
      </c>
      <c r="BX465" s="1">
        <v>999.9</v>
      </c>
      <c r="BY465" s="1">
        <v>0.0</v>
      </c>
      <c r="BZ465" s="1">
        <v>0.0</v>
      </c>
      <c r="CA465" s="1">
        <v>10000.58875</v>
      </c>
      <c r="CB465" s="1">
        <v>0.0</v>
      </c>
      <c r="CC465" s="1">
        <v>24.14691875</v>
      </c>
      <c r="CD465" s="1">
        <v>-38.24389375</v>
      </c>
      <c r="CE465" s="1">
        <v>155.7228125</v>
      </c>
      <c r="CF465" s="1">
        <v>194.626125</v>
      </c>
      <c r="CG465" s="1">
        <v>2.03440875</v>
      </c>
      <c r="CH465" s="1">
        <v>189.742875</v>
      </c>
      <c r="CI465" s="1">
        <v>25.08905</v>
      </c>
      <c r="CJ465" s="1">
        <v>2.70327875</v>
      </c>
      <c r="CK465" s="1">
        <v>2.500518125</v>
      </c>
      <c r="CL465" s="1">
        <v>22.30505</v>
      </c>
      <c r="CM465" s="1">
        <v>21.0298625</v>
      </c>
      <c r="CN465" s="1">
        <v>1999.959375</v>
      </c>
      <c r="CO465" s="1">
        <v>0.9800006875</v>
      </c>
      <c r="CP465" s="1">
        <v>0.01999966875</v>
      </c>
      <c r="CQ465" s="1">
        <v>0.0</v>
      </c>
      <c r="CR465" s="1">
        <v>2.4909375</v>
      </c>
      <c r="CS465" s="1">
        <v>0.0</v>
      </c>
      <c r="CT465" s="1">
        <v>38869.41875</v>
      </c>
      <c r="CU465" s="1">
        <v>17411.98125</v>
      </c>
      <c r="CV465" s="1">
        <v>39.687</v>
      </c>
      <c r="CW465" s="1">
        <v>40.625</v>
      </c>
      <c r="CX465" s="1">
        <v>39.625</v>
      </c>
      <c r="CY465" s="1">
        <v>39.125</v>
      </c>
      <c r="CZ465" s="1">
        <v>39.875</v>
      </c>
      <c r="DA465" s="1">
        <v>1959.959375</v>
      </c>
      <c r="DB465" s="1">
        <v>40.0</v>
      </c>
      <c r="DC465" s="1">
        <v>0.0</v>
      </c>
      <c r="DD465" s="1">
        <v>1.6604886104E9</v>
      </c>
      <c r="DE465" s="1">
        <v>0.0</v>
      </c>
      <c r="DF465" s="1">
        <v>1.6604883686E9</v>
      </c>
      <c r="DG465" s="1" t="s">
        <v>1170</v>
      </c>
      <c r="DH465" s="1">
        <v>1.6604883601E9</v>
      </c>
      <c r="DI465" s="1">
        <v>1.6604883686E9</v>
      </c>
      <c r="DJ465" s="1">
        <v>14.0</v>
      </c>
      <c r="DK465" s="1">
        <v>0.512</v>
      </c>
      <c r="DL465" s="1">
        <v>0.001</v>
      </c>
      <c r="DM465" s="1">
        <v>1.359</v>
      </c>
      <c r="DN465" s="1">
        <v>0.018</v>
      </c>
      <c r="DO465" s="1">
        <v>400.0</v>
      </c>
      <c r="DP465" s="1">
        <v>25.0</v>
      </c>
      <c r="DQ465" s="1">
        <v>0.25</v>
      </c>
      <c r="DR465" s="1">
        <v>0.07</v>
      </c>
      <c r="DS465" s="1">
        <v>0.901382264310491</v>
      </c>
      <c r="DT465" s="1">
        <v>4.696046568552931</v>
      </c>
      <c r="DU465" s="1">
        <v>0.3539641398736014</v>
      </c>
      <c r="DV465" s="1">
        <v>0.0</v>
      </c>
      <c r="DW465" s="1">
        <v>31.52246957736452</v>
      </c>
      <c r="DX465" s="1">
        <v>12.08439155178572</v>
      </c>
      <c r="DY465" s="1">
        <v>0.9063804145786188</v>
      </c>
      <c r="DZ465" s="1">
        <v>0.0</v>
      </c>
      <c r="EA465" s="1">
        <v>-38.32344666666666</v>
      </c>
      <c r="EB465" s="1">
        <v>-14.43914215795316</v>
      </c>
      <c r="EC465" s="1">
        <v>1.047328709537853</v>
      </c>
      <c r="ED465" s="1">
        <v>0.0</v>
      </c>
      <c r="EE465" s="1">
        <v>127.1042208091006</v>
      </c>
      <c r="EF465" s="1">
        <v>189.9773844003215</v>
      </c>
      <c r="EG465" s="1">
        <v>14.19053907584662</v>
      </c>
      <c r="EH465" s="1">
        <v>0.0</v>
      </c>
      <c r="EI465" s="1">
        <v>2.03515575</v>
      </c>
      <c r="EJ465" s="1">
        <v>-0.03989144465291271</v>
      </c>
      <c r="EK465" s="1">
        <v>0.006587202702020004</v>
      </c>
      <c r="EL465" s="1">
        <v>1.0</v>
      </c>
      <c r="EM465" s="1">
        <v>2.020734702790826</v>
      </c>
      <c r="EN465" s="1">
        <v>0.01174469747832045</v>
      </c>
      <c r="EO465" s="1">
        <v>0.001113677244788164</v>
      </c>
      <c r="EP465" s="1">
        <v>1.0</v>
      </c>
      <c r="EQ465" s="1">
        <v>2.0</v>
      </c>
      <c r="ER465" s="1">
        <v>6.0</v>
      </c>
      <c r="ES465" s="1" t="s">
        <v>384</v>
      </c>
      <c r="ET465" s="1">
        <v>2.94461</v>
      </c>
      <c r="EU465" s="1">
        <v>2.80166</v>
      </c>
      <c r="EV465" s="1">
        <v>0.0478094</v>
      </c>
      <c r="EW465" s="1">
        <v>0.0565136</v>
      </c>
      <c r="EX465" s="1">
        <v>0.118309</v>
      </c>
      <c r="EY465" s="1">
        <v>0.112153</v>
      </c>
      <c r="EZ465" s="1">
        <v>19591.5</v>
      </c>
      <c r="FA465" s="1">
        <v>20359.9</v>
      </c>
      <c r="FB465" s="1">
        <v>23915.8</v>
      </c>
      <c r="FC465" s="1">
        <v>25100.6</v>
      </c>
      <c r="FD465" s="1">
        <v>33739.8</v>
      </c>
      <c r="FE465" s="1">
        <v>35574.2</v>
      </c>
      <c r="FF465" s="1">
        <v>43588.5</v>
      </c>
      <c r="FG465" s="1">
        <v>46393.8</v>
      </c>
      <c r="FH465" s="1">
        <v>1.99055</v>
      </c>
      <c r="FI465" s="1">
        <v>1.8953</v>
      </c>
      <c r="FJ465" s="1">
        <v>0.176031</v>
      </c>
      <c r="FK465" s="1">
        <v>0.0</v>
      </c>
      <c r="FL465" s="1">
        <v>28.9624</v>
      </c>
      <c r="FM465" s="1">
        <v>999.9</v>
      </c>
      <c r="FN465" s="1">
        <v>59.7</v>
      </c>
      <c r="FO465" s="1">
        <v>34.3</v>
      </c>
      <c r="FP465" s="1">
        <v>32.5456</v>
      </c>
      <c r="FQ465" s="1">
        <v>63.8039</v>
      </c>
      <c r="FR465" s="1">
        <v>26.3702</v>
      </c>
      <c r="FS465" s="1">
        <v>1.0</v>
      </c>
      <c r="FT465" s="1">
        <v>0.210384</v>
      </c>
      <c r="FU465" s="1">
        <v>-0.128249</v>
      </c>
      <c r="FV465" s="1">
        <v>20.3241</v>
      </c>
      <c r="FW465" s="1">
        <v>5.21295</v>
      </c>
      <c r="FX465" s="1">
        <v>11.9041</v>
      </c>
      <c r="FY465" s="1">
        <v>5.0026</v>
      </c>
      <c r="FZ465" s="1">
        <v>3.29015</v>
      </c>
      <c r="GA465" s="1">
        <v>9999.0</v>
      </c>
      <c r="GB465" s="1">
        <v>9999.0</v>
      </c>
      <c r="GC465" s="1">
        <v>9999.0</v>
      </c>
      <c r="GD465" s="1">
        <v>999.9</v>
      </c>
      <c r="GE465" s="1">
        <v>1.85945</v>
      </c>
      <c r="GF465" s="1">
        <v>1.85443</v>
      </c>
      <c r="GG465" s="1">
        <v>1.8576</v>
      </c>
      <c r="GH465" s="1">
        <v>1.85608</v>
      </c>
      <c r="GI465" s="1">
        <v>1.85486</v>
      </c>
      <c r="GJ465" s="1">
        <v>1.85454</v>
      </c>
      <c r="GK465" s="1">
        <v>1.85319</v>
      </c>
      <c r="GL465" s="1">
        <v>1.85635</v>
      </c>
      <c r="GM465" s="1">
        <v>0.0</v>
      </c>
      <c r="GN465" s="1">
        <v>0.0</v>
      </c>
      <c r="GO465" s="1">
        <v>0.0</v>
      </c>
      <c r="GP465" s="1">
        <v>0.0</v>
      </c>
      <c r="GQ465" s="1" t="s">
        <v>358</v>
      </c>
      <c r="GR465" s="1" t="s">
        <v>359</v>
      </c>
      <c r="GS465" s="1" t="s">
        <v>360</v>
      </c>
      <c r="GT465" s="1" t="s">
        <v>360</v>
      </c>
      <c r="GU465" s="1" t="s">
        <v>360</v>
      </c>
      <c r="GV465" s="1" t="s">
        <v>360</v>
      </c>
      <c r="GW465" s="1">
        <v>0.0</v>
      </c>
      <c r="GX465" s="1">
        <v>100.0</v>
      </c>
      <c r="GY465" s="1">
        <v>100.0</v>
      </c>
      <c r="GZ465" s="1">
        <v>0.907</v>
      </c>
      <c r="HA465" s="1">
        <v>0.0113</v>
      </c>
      <c r="HB465" s="1">
        <v>0.4317975509975271</v>
      </c>
      <c r="HC465" s="1">
        <v>0.002678124759318837</v>
      </c>
      <c r="HD465" s="1">
        <v>-9.373761146515732E-7</v>
      </c>
      <c r="HE465" s="1">
        <v>1.391563784175389E-10</v>
      </c>
      <c r="HF465" s="1">
        <v>-0.07434471693642732</v>
      </c>
      <c r="HG465" s="1">
        <v>0.01061361004592812</v>
      </c>
      <c r="HH465" s="1">
        <v>-3.086644042041478E-4</v>
      </c>
      <c r="HI465" s="1">
        <v>1.24720902217549E-6</v>
      </c>
      <c r="HJ465" s="1">
        <v>1.0</v>
      </c>
      <c r="HK465" s="1">
        <v>2093.0</v>
      </c>
      <c r="HL465" s="1">
        <v>2.0</v>
      </c>
      <c r="HM465" s="1">
        <v>27.0</v>
      </c>
      <c r="HN465" s="1">
        <v>4.2</v>
      </c>
      <c r="HO465" s="1">
        <v>4.1</v>
      </c>
      <c r="HP465" s="1">
        <v>0.709229</v>
      </c>
      <c r="HQ465" s="1">
        <v>2.34985</v>
      </c>
      <c r="HR465" s="1">
        <v>1.4978</v>
      </c>
      <c r="HS465" s="1">
        <v>2.30103</v>
      </c>
      <c r="HT465" s="1">
        <v>1.54785</v>
      </c>
      <c r="HU465" s="1">
        <v>2.33154</v>
      </c>
      <c r="HV465" s="1">
        <v>36.6706</v>
      </c>
      <c r="HW465" s="1">
        <v>14.5173</v>
      </c>
      <c r="HX465" s="1">
        <v>18.0</v>
      </c>
      <c r="HY465" s="1">
        <v>501.742</v>
      </c>
      <c r="HZ465" s="1">
        <v>505.714</v>
      </c>
      <c r="IA465" s="1">
        <v>29.3962</v>
      </c>
      <c r="IB465" s="1">
        <v>29.8645</v>
      </c>
      <c r="IC465" s="1">
        <v>29.9999</v>
      </c>
      <c r="ID465" s="1">
        <v>29.7305</v>
      </c>
      <c r="IE465" s="1">
        <v>29.828</v>
      </c>
      <c r="IF465" s="1">
        <v>14.2874</v>
      </c>
      <c r="IG465" s="1">
        <v>21.9389</v>
      </c>
      <c r="IH465" s="1">
        <v>0.0</v>
      </c>
      <c r="II465" s="1">
        <v>29.3993</v>
      </c>
      <c r="IJ465" s="1">
        <v>260.902</v>
      </c>
      <c r="IK465" s="1">
        <v>25.1496</v>
      </c>
      <c r="IL465" s="1">
        <v>100.808</v>
      </c>
      <c r="IM465" s="1">
        <v>100.552</v>
      </c>
      <c r="IN465" s="1" t="s">
        <v>365</v>
      </c>
    </row>
    <row r="466" ht="15.75" customHeight="1">
      <c r="A466" s="1">
        <v>450.0</v>
      </c>
      <c r="B466" s="1">
        <v>1.6604886136E9</v>
      </c>
      <c r="C466" s="1">
        <v>4484.5</v>
      </c>
      <c r="D466" s="1" t="s">
        <v>1257</v>
      </c>
      <c r="E466" s="1" t="s">
        <v>1258</v>
      </c>
      <c r="F466" s="1">
        <v>1.0</v>
      </c>
      <c r="G466" s="1" t="s">
        <v>1167</v>
      </c>
      <c r="H466" s="1" t="s">
        <v>350</v>
      </c>
      <c r="I466" s="1" t="s">
        <v>351</v>
      </c>
      <c r="J466" s="1" t="s">
        <v>352</v>
      </c>
      <c r="K466" s="1" t="s">
        <v>1168</v>
      </c>
      <c r="L466" s="1" t="s">
        <v>1169</v>
      </c>
      <c r="M466" s="1" t="s">
        <v>354</v>
      </c>
      <c r="N466" s="1">
        <v>1.660488606099999E9</v>
      </c>
      <c r="O466" s="1">
        <f t="shared" si="1"/>
        <v>0.001736642109</v>
      </c>
      <c r="P466" s="1">
        <f t="shared" si="2"/>
        <v>1.736642109</v>
      </c>
      <c r="Q466" s="1">
        <f t="shared" si="3"/>
        <v>1.606191998</v>
      </c>
      <c r="R466" s="1">
        <f t="shared" si="4"/>
        <v>158.7139333</v>
      </c>
      <c r="S466" s="1">
        <f t="shared" si="5"/>
        <v>122.9140678</v>
      </c>
      <c r="T466" s="1">
        <f t="shared" si="6"/>
        <v>12.26260096</v>
      </c>
      <c r="U466" s="1">
        <f t="shared" si="7"/>
        <v>15.83419755</v>
      </c>
      <c r="V466" s="1">
        <f t="shared" si="8"/>
        <v>0.08384185639</v>
      </c>
      <c r="W466" s="1">
        <f t="shared" si="9"/>
        <v>2.923727589</v>
      </c>
      <c r="X466" s="1">
        <f t="shared" si="10"/>
        <v>0.08252872042</v>
      </c>
      <c r="Y466" s="1">
        <f t="shared" si="11"/>
        <v>0.05169671711</v>
      </c>
      <c r="Z466" s="1">
        <f t="shared" si="12"/>
        <v>321.5120632</v>
      </c>
      <c r="AA466" s="1">
        <f t="shared" si="13"/>
        <v>32.44849105</v>
      </c>
      <c r="AB466" s="1">
        <f t="shared" si="14"/>
        <v>31.82195333</v>
      </c>
      <c r="AC466" s="1">
        <f t="shared" si="15"/>
        <v>4.727172687</v>
      </c>
      <c r="AD466" s="1">
        <f t="shared" si="16"/>
        <v>59.96350799</v>
      </c>
      <c r="AE466" s="1">
        <f t="shared" si="17"/>
        <v>2.706024002</v>
      </c>
      <c r="AF466" s="1">
        <f t="shared" si="18"/>
        <v>4.512784679</v>
      </c>
      <c r="AG466" s="1">
        <f t="shared" si="19"/>
        <v>2.021148685</v>
      </c>
      <c r="AH466" s="1">
        <f t="shared" si="20"/>
        <v>-76.585917</v>
      </c>
      <c r="AI466" s="1">
        <f t="shared" si="21"/>
        <v>-128.6978958</v>
      </c>
      <c r="AJ466" s="1">
        <f t="shared" si="22"/>
        <v>-9.925197406</v>
      </c>
      <c r="AK466" s="1">
        <f t="shared" si="23"/>
        <v>106.303053</v>
      </c>
      <c r="AL466" s="1">
        <f t="shared" si="24"/>
        <v>31.9054828</v>
      </c>
      <c r="AM466" s="1">
        <f t="shared" si="25"/>
        <v>1.74095536</v>
      </c>
      <c r="AN466" s="1">
        <f t="shared" si="26"/>
        <v>1.606191998</v>
      </c>
      <c r="AO466" s="1">
        <v>226.149630325137</v>
      </c>
      <c r="AP466" s="1">
        <v>198.2309515151514</v>
      </c>
      <c r="AQ466" s="1">
        <v>5.057980411048217</v>
      </c>
      <c r="AR466" s="1">
        <v>65.0836536357032</v>
      </c>
      <c r="AS466" s="1">
        <f t="shared" si="27"/>
        <v>1.736642109</v>
      </c>
      <c r="AT466" s="1">
        <v>25.10067322492777</v>
      </c>
      <c r="AU466" s="1">
        <v>27.12751878787877</v>
      </c>
      <c r="AV466" s="1">
        <v>1.020090704043118E-5</v>
      </c>
      <c r="AW466" s="1">
        <v>81.89149428523082</v>
      </c>
      <c r="AX466" s="1">
        <v>0.0</v>
      </c>
      <c r="AY466" s="1">
        <v>0.0</v>
      </c>
      <c r="AZ466" s="1">
        <f t="shared" si="28"/>
        <v>1</v>
      </c>
      <c r="BA466" s="1">
        <f t="shared" si="29"/>
        <v>0</v>
      </c>
      <c r="BB466" s="1">
        <f t="shared" si="30"/>
        <v>52007.4328</v>
      </c>
      <c r="BC466" s="1">
        <f t="shared" si="31"/>
        <v>1999.975333</v>
      </c>
      <c r="BD466" s="1">
        <f t="shared" si="32"/>
        <v>1681.17928</v>
      </c>
      <c r="BE466" s="1">
        <f t="shared" si="33"/>
        <v>0.8406000074</v>
      </c>
      <c r="BF466" s="1">
        <f t="shared" si="34"/>
        <v>0.1607580143</v>
      </c>
      <c r="BG466" s="1">
        <v>6.0</v>
      </c>
      <c r="BH466" s="1">
        <v>0.5</v>
      </c>
      <c r="BI466" s="1" t="s">
        <v>355</v>
      </c>
      <c r="BJ466" s="1">
        <v>2.0</v>
      </c>
      <c r="BK466" s="1" t="b">
        <v>1</v>
      </c>
      <c r="BL466" s="1">
        <v>1.660488606099999E9</v>
      </c>
      <c r="BM466" s="1">
        <v>158.7139333333334</v>
      </c>
      <c r="BN466" s="1">
        <v>197.3220666666666</v>
      </c>
      <c r="BO466" s="1">
        <v>27.12380666666667</v>
      </c>
      <c r="BP466" s="1">
        <v>25.09185333333333</v>
      </c>
      <c r="BQ466" s="1">
        <v>157.8826666666667</v>
      </c>
      <c r="BR466" s="1">
        <v>27.11242</v>
      </c>
      <c r="BS466" s="1">
        <v>500.1298</v>
      </c>
      <c r="BT466" s="1">
        <v>99.66561333333334</v>
      </c>
      <c r="BU466" s="1">
        <v>0.1000292666666667</v>
      </c>
      <c r="BV466" s="1">
        <v>31.00546666666666</v>
      </c>
      <c r="BW466" s="1">
        <v>31.82195333333333</v>
      </c>
      <c r="BX466" s="1">
        <v>999.8999999999999</v>
      </c>
      <c r="BY466" s="1">
        <v>0.0</v>
      </c>
      <c r="BZ466" s="1">
        <v>0.0</v>
      </c>
      <c r="CA466" s="1">
        <v>10000.288</v>
      </c>
      <c r="CB466" s="1">
        <v>0.0</v>
      </c>
      <c r="CC466" s="1">
        <v>24.08533333333333</v>
      </c>
      <c r="CD466" s="1">
        <v>-38.60808666666667</v>
      </c>
      <c r="CE466" s="1">
        <v>163.139</v>
      </c>
      <c r="CF466" s="1">
        <v>202.401</v>
      </c>
      <c r="CG466" s="1">
        <v>2.031951333333334</v>
      </c>
      <c r="CH466" s="1">
        <v>197.3220666666666</v>
      </c>
      <c r="CI466" s="1">
        <v>25.09185333333333</v>
      </c>
      <c r="CJ466" s="1">
        <v>2.703310666666666</v>
      </c>
      <c r="CK466" s="1">
        <v>2.500795333333334</v>
      </c>
      <c r="CL466" s="1">
        <v>22.30524666666667</v>
      </c>
      <c r="CM466" s="1">
        <v>21.03166666666667</v>
      </c>
      <c r="CN466" s="1">
        <v>1999.975333333333</v>
      </c>
      <c r="CO466" s="1">
        <v>0.9800008000000001</v>
      </c>
      <c r="CP466" s="1">
        <v>0.01999956</v>
      </c>
      <c r="CQ466" s="1">
        <v>0.0</v>
      </c>
      <c r="CR466" s="1">
        <v>2.6216</v>
      </c>
      <c r="CS466" s="1">
        <v>0.0</v>
      </c>
      <c r="CT466" s="1">
        <v>38898.57333333333</v>
      </c>
      <c r="CU466" s="1">
        <v>17412.12666666667</v>
      </c>
      <c r="CV466" s="1">
        <v>39.687</v>
      </c>
      <c r="CW466" s="1">
        <v>40.625</v>
      </c>
      <c r="CX466" s="1">
        <v>39.625</v>
      </c>
      <c r="CY466" s="1">
        <v>39.125</v>
      </c>
      <c r="CZ466" s="1">
        <v>39.875</v>
      </c>
      <c r="DA466" s="1">
        <v>1959.975333333333</v>
      </c>
      <c r="DB466" s="1">
        <v>40.0</v>
      </c>
      <c r="DC466" s="1">
        <v>0.0</v>
      </c>
      <c r="DD466" s="1">
        <v>1.6604886116E9</v>
      </c>
      <c r="DE466" s="1">
        <v>0.0</v>
      </c>
      <c r="DF466" s="1">
        <v>1.6604883686E9</v>
      </c>
      <c r="DG466" s="1" t="s">
        <v>1170</v>
      </c>
      <c r="DH466" s="1">
        <v>1.6604883601E9</v>
      </c>
      <c r="DI466" s="1">
        <v>1.6604883686E9</v>
      </c>
      <c r="DJ466" s="1">
        <v>14.0</v>
      </c>
      <c r="DK466" s="1">
        <v>0.512</v>
      </c>
      <c r="DL466" s="1">
        <v>0.001</v>
      </c>
      <c r="DM466" s="1">
        <v>1.359</v>
      </c>
      <c r="DN466" s="1">
        <v>0.018</v>
      </c>
      <c r="DO466" s="1">
        <v>400.0</v>
      </c>
      <c r="DP466" s="1">
        <v>25.0</v>
      </c>
      <c r="DQ466" s="1">
        <v>0.25</v>
      </c>
      <c r="DR466" s="1">
        <v>0.07</v>
      </c>
      <c r="DS466" s="1">
        <v>0.901382264310491</v>
      </c>
      <c r="DT466" s="1">
        <v>4.696046568552931</v>
      </c>
      <c r="DU466" s="1">
        <v>0.3539641398736014</v>
      </c>
      <c r="DV466" s="1">
        <v>0.0</v>
      </c>
      <c r="DW466" s="1">
        <v>31.52246957736452</v>
      </c>
      <c r="DX466" s="1">
        <v>12.08439155178572</v>
      </c>
      <c r="DY466" s="1">
        <v>0.9063804145786188</v>
      </c>
      <c r="DZ466" s="1">
        <v>0.0</v>
      </c>
      <c r="EA466" s="1">
        <v>-38.32344666666666</v>
      </c>
      <c r="EB466" s="1">
        <v>-14.43914215795316</v>
      </c>
      <c r="EC466" s="1">
        <v>1.047328709537853</v>
      </c>
      <c r="ED466" s="1">
        <v>0.0</v>
      </c>
      <c r="EE466" s="1">
        <v>127.1042208091006</v>
      </c>
      <c r="EF466" s="1">
        <v>189.9773844003215</v>
      </c>
      <c r="EG466" s="1">
        <v>14.19053907584662</v>
      </c>
      <c r="EH466" s="1">
        <v>0.0</v>
      </c>
      <c r="EI466" s="1">
        <v>2.03515575</v>
      </c>
      <c r="EJ466" s="1">
        <v>-0.03989144465291271</v>
      </c>
      <c r="EK466" s="1">
        <v>0.006587202702020004</v>
      </c>
      <c r="EL466" s="1">
        <v>1.0</v>
      </c>
      <c r="EM466" s="1">
        <v>2.020734702790826</v>
      </c>
      <c r="EN466" s="1">
        <v>0.01174469747832045</v>
      </c>
      <c r="EO466" s="1">
        <v>0.001113677244788164</v>
      </c>
      <c r="EP466" s="1">
        <v>1.0</v>
      </c>
      <c r="EQ466" s="1">
        <v>2.0</v>
      </c>
      <c r="ER466" s="1">
        <v>6.0</v>
      </c>
      <c r="ES466" s="1" t="s">
        <v>384</v>
      </c>
      <c r="ET466" s="1">
        <v>2.94457</v>
      </c>
      <c r="EU466" s="1">
        <v>2.80169</v>
      </c>
      <c r="EV466" s="1">
        <v>0.0489008</v>
      </c>
      <c r="EW466" s="1">
        <v>0.0575726</v>
      </c>
      <c r="EX466" s="1">
        <v>0.11832</v>
      </c>
      <c r="EY466" s="1">
        <v>0.112167</v>
      </c>
      <c r="EZ466" s="1">
        <v>19569.1</v>
      </c>
      <c r="FA466" s="1">
        <v>20337.1</v>
      </c>
      <c r="FB466" s="1">
        <v>23915.8</v>
      </c>
      <c r="FC466" s="1">
        <v>25100.6</v>
      </c>
      <c r="FD466" s="1">
        <v>33739.5</v>
      </c>
      <c r="FE466" s="1">
        <v>35573.7</v>
      </c>
      <c r="FF466" s="1">
        <v>43588.7</v>
      </c>
      <c r="FG466" s="1">
        <v>46393.9</v>
      </c>
      <c r="FH466" s="1">
        <v>1.9905</v>
      </c>
      <c r="FI466" s="1">
        <v>1.89525</v>
      </c>
      <c r="FJ466" s="1">
        <v>0.175919</v>
      </c>
      <c r="FK466" s="1">
        <v>0.0</v>
      </c>
      <c r="FL466" s="1">
        <v>28.9641</v>
      </c>
      <c r="FM466" s="1">
        <v>999.9</v>
      </c>
      <c r="FN466" s="1">
        <v>59.7</v>
      </c>
      <c r="FO466" s="1">
        <v>34.3</v>
      </c>
      <c r="FP466" s="1">
        <v>32.5448</v>
      </c>
      <c r="FQ466" s="1">
        <v>63.8839</v>
      </c>
      <c r="FR466" s="1">
        <v>25.8413</v>
      </c>
      <c r="FS466" s="1">
        <v>1.0</v>
      </c>
      <c r="FT466" s="1">
        <v>0.210396</v>
      </c>
      <c r="FU466" s="1">
        <v>-0.129894</v>
      </c>
      <c r="FV466" s="1">
        <v>20.3241</v>
      </c>
      <c r="FW466" s="1">
        <v>5.2128</v>
      </c>
      <c r="FX466" s="1">
        <v>11.9039</v>
      </c>
      <c r="FY466" s="1">
        <v>5.0026</v>
      </c>
      <c r="FZ466" s="1">
        <v>3.29015</v>
      </c>
      <c r="GA466" s="1">
        <v>9999.0</v>
      </c>
      <c r="GB466" s="1">
        <v>9999.0</v>
      </c>
      <c r="GC466" s="1">
        <v>9999.0</v>
      </c>
      <c r="GD466" s="1">
        <v>999.9</v>
      </c>
      <c r="GE466" s="1">
        <v>1.85944</v>
      </c>
      <c r="GF466" s="1">
        <v>1.85443</v>
      </c>
      <c r="GG466" s="1">
        <v>1.8576</v>
      </c>
      <c r="GH466" s="1">
        <v>1.85608</v>
      </c>
      <c r="GI466" s="1">
        <v>1.85486</v>
      </c>
      <c r="GJ466" s="1">
        <v>1.85455</v>
      </c>
      <c r="GK466" s="1">
        <v>1.85319</v>
      </c>
      <c r="GL466" s="1">
        <v>1.85634</v>
      </c>
      <c r="GM466" s="1">
        <v>0.0</v>
      </c>
      <c r="GN466" s="1">
        <v>0.0</v>
      </c>
      <c r="GO466" s="1">
        <v>0.0</v>
      </c>
      <c r="GP466" s="1">
        <v>0.0</v>
      </c>
      <c r="GQ466" s="1" t="s">
        <v>358</v>
      </c>
      <c r="GR466" s="1" t="s">
        <v>359</v>
      </c>
      <c r="GS466" s="1" t="s">
        <v>360</v>
      </c>
      <c r="GT466" s="1" t="s">
        <v>360</v>
      </c>
      <c r="GU466" s="1" t="s">
        <v>360</v>
      </c>
      <c r="GV466" s="1" t="s">
        <v>360</v>
      </c>
      <c r="GW466" s="1">
        <v>0.0</v>
      </c>
      <c r="GX466" s="1">
        <v>100.0</v>
      </c>
      <c r="GY466" s="1">
        <v>100.0</v>
      </c>
      <c r="GZ466" s="1">
        <v>0.918</v>
      </c>
      <c r="HA466" s="1">
        <v>0.0113</v>
      </c>
      <c r="HB466" s="1">
        <v>0.4317975509975271</v>
      </c>
      <c r="HC466" s="1">
        <v>0.002678124759318837</v>
      </c>
      <c r="HD466" s="1">
        <v>-9.373761146515732E-7</v>
      </c>
      <c r="HE466" s="1">
        <v>1.391563784175389E-10</v>
      </c>
      <c r="HF466" s="1">
        <v>-0.07434471693642732</v>
      </c>
      <c r="HG466" s="1">
        <v>0.01061361004592812</v>
      </c>
      <c r="HH466" s="1">
        <v>-3.086644042041478E-4</v>
      </c>
      <c r="HI466" s="1">
        <v>1.24720902217549E-6</v>
      </c>
      <c r="HJ466" s="1">
        <v>1.0</v>
      </c>
      <c r="HK466" s="1">
        <v>2093.0</v>
      </c>
      <c r="HL466" s="1">
        <v>2.0</v>
      </c>
      <c r="HM466" s="1">
        <v>27.0</v>
      </c>
      <c r="HN466" s="1">
        <v>4.2</v>
      </c>
      <c r="HO466" s="1">
        <v>4.1</v>
      </c>
      <c r="HP466" s="1">
        <v>0.726318</v>
      </c>
      <c r="HQ466" s="1">
        <v>2.3291</v>
      </c>
      <c r="HR466" s="1">
        <v>1.4978</v>
      </c>
      <c r="HS466" s="1">
        <v>2.30103</v>
      </c>
      <c r="HT466" s="1">
        <v>1.54785</v>
      </c>
      <c r="HU466" s="1">
        <v>2.34863</v>
      </c>
      <c r="HV466" s="1">
        <v>36.6706</v>
      </c>
      <c r="HW466" s="1">
        <v>14.5173</v>
      </c>
      <c r="HX466" s="1">
        <v>18.0</v>
      </c>
      <c r="HY466" s="1">
        <v>501.709</v>
      </c>
      <c r="HZ466" s="1">
        <v>505.675</v>
      </c>
      <c r="IA466" s="1">
        <v>29.3957</v>
      </c>
      <c r="IB466" s="1">
        <v>29.8639</v>
      </c>
      <c r="IC466" s="1">
        <v>29.9999</v>
      </c>
      <c r="ID466" s="1">
        <v>29.7299</v>
      </c>
      <c r="IE466" s="1">
        <v>29.8274</v>
      </c>
      <c r="IF466" s="1">
        <v>14.5684</v>
      </c>
      <c r="IG466" s="1">
        <v>21.9389</v>
      </c>
      <c r="IH466" s="1">
        <v>0.0</v>
      </c>
      <c r="II466" s="1">
        <v>29.3993</v>
      </c>
      <c r="IJ466" s="1">
        <v>270.926</v>
      </c>
      <c r="IK466" s="1">
        <v>25.1496</v>
      </c>
      <c r="IL466" s="1">
        <v>100.808</v>
      </c>
      <c r="IM466" s="1">
        <v>100.552</v>
      </c>
      <c r="IN466" s="1" t="s">
        <v>365</v>
      </c>
    </row>
    <row r="467" ht="15.75" customHeight="1">
      <c r="A467" s="1">
        <v>451.0</v>
      </c>
      <c r="B467" s="1">
        <v>1.6604886146E9</v>
      </c>
      <c r="C467" s="1">
        <v>4485.5</v>
      </c>
      <c r="D467" s="1" t="s">
        <v>1259</v>
      </c>
      <c r="E467" s="1" t="s">
        <v>1260</v>
      </c>
      <c r="F467" s="1">
        <v>1.0</v>
      </c>
      <c r="G467" s="1" t="s">
        <v>1167</v>
      </c>
      <c r="H467" s="1" t="s">
        <v>350</v>
      </c>
      <c r="I467" s="1" t="s">
        <v>351</v>
      </c>
      <c r="J467" s="1" t="s">
        <v>352</v>
      </c>
      <c r="K467" s="1" t="s">
        <v>1168</v>
      </c>
      <c r="L467" s="1" t="s">
        <v>1169</v>
      </c>
      <c r="M467" s="1" t="s">
        <v>354</v>
      </c>
      <c r="N467" s="1">
        <v>1.6604886066E9</v>
      </c>
      <c r="O467" s="1">
        <f t="shared" si="1"/>
        <v>0.001732391536</v>
      </c>
      <c r="P467" s="1">
        <f t="shared" si="2"/>
        <v>1.732391536</v>
      </c>
      <c r="Q467" s="1">
        <f t="shared" si="3"/>
        <v>1.728343642</v>
      </c>
      <c r="R467" s="1">
        <f t="shared" si="4"/>
        <v>161.15375</v>
      </c>
      <c r="S467" s="1">
        <f t="shared" si="5"/>
        <v>122.8685846</v>
      </c>
      <c r="T467" s="1">
        <f t="shared" si="6"/>
        <v>12.25805637</v>
      </c>
      <c r="U467" s="1">
        <f t="shared" si="7"/>
        <v>16.07759834</v>
      </c>
      <c r="V467" s="1">
        <f t="shared" si="8"/>
        <v>0.08363339888</v>
      </c>
      <c r="W467" s="1">
        <f t="shared" si="9"/>
        <v>2.923756942</v>
      </c>
      <c r="X467" s="1">
        <f t="shared" si="10"/>
        <v>0.08232674257</v>
      </c>
      <c r="Y467" s="1">
        <f t="shared" si="11"/>
        <v>0.05156991141</v>
      </c>
      <c r="Z467" s="1">
        <f t="shared" si="12"/>
        <v>321.5109128</v>
      </c>
      <c r="AA467" s="1">
        <f t="shared" si="13"/>
        <v>32.44982703</v>
      </c>
      <c r="AB467" s="1">
        <f t="shared" si="14"/>
        <v>31.8221125</v>
      </c>
      <c r="AC467" s="1">
        <f t="shared" si="15"/>
        <v>4.727215329</v>
      </c>
      <c r="AD467" s="1">
        <f t="shared" si="16"/>
        <v>59.96364761</v>
      </c>
      <c r="AE467" s="1">
        <f t="shared" si="17"/>
        <v>2.706069195</v>
      </c>
      <c r="AF467" s="1">
        <f t="shared" si="18"/>
        <v>4.51284954</v>
      </c>
      <c r="AG467" s="1">
        <f t="shared" si="19"/>
        <v>2.021146134</v>
      </c>
      <c r="AH467" s="1">
        <f t="shared" si="20"/>
        <v>-76.39846673</v>
      </c>
      <c r="AI467" s="1">
        <f t="shared" si="21"/>
        <v>-128.6845418</v>
      </c>
      <c r="AJ467" s="1">
        <f t="shared" si="22"/>
        <v>-9.92408802</v>
      </c>
      <c r="AK467" s="1">
        <f t="shared" si="23"/>
        <v>106.5038162</v>
      </c>
      <c r="AL467" s="1">
        <f t="shared" si="24"/>
        <v>31.97943039</v>
      </c>
      <c r="AM467" s="1">
        <f t="shared" si="25"/>
        <v>1.739620385</v>
      </c>
      <c r="AN467" s="1">
        <f t="shared" si="26"/>
        <v>1.728343642</v>
      </c>
      <c r="AO467" s="1">
        <v>231.3424112987702</v>
      </c>
      <c r="AP467" s="1">
        <v>203.2744484848485</v>
      </c>
      <c r="AQ467" s="1">
        <v>5.057821777927862</v>
      </c>
      <c r="AR467" s="1">
        <v>65.0836536357032</v>
      </c>
      <c r="AS467" s="1">
        <f t="shared" si="27"/>
        <v>1.732391536</v>
      </c>
      <c r="AT467" s="1">
        <v>25.10957325508049</v>
      </c>
      <c r="AU467" s="1">
        <v>27.13138484848485</v>
      </c>
      <c r="AV467" s="1">
        <v>1.825358157609375E-5</v>
      </c>
      <c r="AW467" s="1">
        <v>81.89149428523082</v>
      </c>
      <c r="AX467" s="1">
        <v>0.0</v>
      </c>
      <c r="AY467" s="1">
        <v>0.0</v>
      </c>
      <c r="AZ467" s="1">
        <f t="shared" si="28"/>
        <v>1</v>
      </c>
      <c r="BA467" s="1">
        <f t="shared" si="29"/>
        <v>0</v>
      </c>
      <c r="BB467" s="1">
        <f t="shared" si="30"/>
        <v>52008.22348</v>
      </c>
      <c r="BC467" s="1">
        <f t="shared" si="31"/>
        <v>1999.968125</v>
      </c>
      <c r="BD467" s="1">
        <f t="shared" si="32"/>
        <v>1681.173225</v>
      </c>
      <c r="BE467" s="1">
        <f t="shared" si="33"/>
        <v>0.8406000096</v>
      </c>
      <c r="BF467" s="1">
        <f t="shared" si="34"/>
        <v>0.1607580185</v>
      </c>
      <c r="BG467" s="1">
        <v>6.0</v>
      </c>
      <c r="BH467" s="1">
        <v>0.5</v>
      </c>
      <c r="BI467" s="1" t="s">
        <v>355</v>
      </c>
      <c r="BJ467" s="1">
        <v>2.0</v>
      </c>
      <c r="BK467" s="1" t="b">
        <v>1</v>
      </c>
      <c r="BL467" s="1">
        <v>1.6604886066E9</v>
      </c>
      <c r="BM467" s="1">
        <v>161.15375</v>
      </c>
      <c r="BN467" s="1">
        <v>199.8551875</v>
      </c>
      <c r="BO467" s="1">
        <v>27.124275</v>
      </c>
      <c r="BP467" s="1">
        <v>25.09389375</v>
      </c>
      <c r="BQ467" s="1">
        <v>160.3166875</v>
      </c>
      <c r="BR467" s="1">
        <v>27.1128875</v>
      </c>
      <c r="BS467" s="1">
        <v>500.133</v>
      </c>
      <c r="BT467" s="1">
        <v>99.66553125</v>
      </c>
      <c r="BU467" s="1">
        <v>0.1000549375</v>
      </c>
      <c r="BV467" s="1">
        <v>31.00571875</v>
      </c>
      <c r="BW467" s="1">
        <v>31.8221125</v>
      </c>
      <c r="BX467" s="1">
        <v>999.9</v>
      </c>
      <c r="BY467" s="1">
        <v>0.0</v>
      </c>
      <c r="BZ467" s="1">
        <v>0.0</v>
      </c>
      <c r="CA467" s="1">
        <v>10000.46375</v>
      </c>
      <c r="CB467" s="1">
        <v>0.0</v>
      </c>
      <c r="CC467" s="1">
        <v>24.02688125</v>
      </c>
      <c r="CD467" s="1">
        <v>-38.70138125</v>
      </c>
      <c r="CE467" s="1">
        <v>165.6469375</v>
      </c>
      <c r="CF467" s="1">
        <v>204.9998125</v>
      </c>
      <c r="CG467" s="1">
        <v>2.030375</v>
      </c>
      <c r="CH467" s="1">
        <v>199.8551875</v>
      </c>
      <c r="CI467" s="1">
        <v>25.09389375</v>
      </c>
      <c r="CJ467" s="1">
        <v>2.703355</v>
      </c>
      <c r="CK467" s="1">
        <v>2.500996875</v>
      </c>
      <c r="CL467" s="1">
        <v>22.30551875</v>
      </c>
      <c r="CM467" s="1">
        <v>21.03298125</v>
      </c>
      <c r="CN467" s="1">
        <v>1999.968125</v>
      </c>
      <c r="CO467" s="1">
        <v>0.9800006875</v>
      </c>
      <c r="CP467" s="1">
        <v>0.01999966875</v>
      </c>
      <c r="CQ467" s="1">
        <v>0.0</v>
      </c>
      <c r="CR467" s="1">
        <v>2.6865625</v>
      </c>
      <c r="CS467" s="1">
        <v>0.0</v>
      </c>
      <c r="CT467" s="1">
        <v>38911.20625</v>
      </c>
      <c r="CU467" s="1">
        <v>17412.0625</v>
      </c>
      <c r="CV467" s="1">
        <v>39.687</v>
      </c>
      <c r="CW467" s="1">
        <v>40.625</v>
      </c>
      <c r="CX467" s="1">
        <v>39.625</v>
      </c>
      <c r="CY467" s="1">
        <v>39.125</v>
      </c>
      <c r="CZ467" s="1">
        <v>39.875</v>
      </c>
      <c r="DA467" s="1">
        <v>1959.968125</v>
      </c>
      <c r="DB467" s="1">
        <v>40.0</v>
      </c>
      <c r="DC467" s="1">
        <v>0.0</v>
      </c>
      <c r="DD467" s="1">
        <v>1.6604886128E9</v>
      </c>
      <c r="DE467" s="1">
        <v>0.0</v>
      </c>
      <c r="DF467" s="1">
        <v>1.6604883686E9</v>
      </c>
      <c r="DG467" s="1" t="s">
        <v>1170</v>
      </c>
      <c r="DH467" s="1">
        <v>1.6604883601E9</v>
      </c>
      <c r="DI467" s="1">
        <v>1.6604883686E9</v>
      </c>
      <c r="DJ467" s="1">
        <v>14.0</v>
      </c>
      <c r="DK467" s="1">
        <v>0.512</v>
      </c>
      <c r="DL467" s="1">
        <v>0.001</v>
      </c>
      <c r="DM467" s="1">
        <v>1.359</v>
      </c>
      <c r="DN467" s="1">
        <v>0.018</v>
      </c>
      <c r="DO467" s="1">
        <v>400.0</v>
      </c>
      <c r="DP467" s="1">
        <v>25.0</v>
      </c>
      <c r="DQ467" s="1">
        <v>0.25</v>
      </c>
      <c r="DR467" s="1">
        <v>0.07</v>
      </c>
      <c r="DS467" s="1">
        <v>1.010828219350004</v>
      </c>
      <c r="DT467" s="1">
        <v>4.942913586597315</v>
      </c>
      <c r="DU467" s="1">
        <v>0.3703515997810618</v>
      </c>
      <c r="DV467" s="1">
        <v>0.0</v>
      </c>
      <c r="DW467" s="1">
        <v>31.86146225643146</v>
      </c>
      <c r="DX467" s="1">
        <v>10.87945611918582</v>
      </c>
      <c r="DY467" s="1">
        <v>0.7910323547231893</v>
      </c>
      <c r="DZ467" s="1">
        <v>0.0</v>
      </c>
      <c r="EA467" s="1">
        <v>-38.5994</v>
      </c>
      <c r="EB467" s="1">
        <v>-13.4136241935484</v>
      </c>
      <c r="EC467" s="1">
        <v>1.008195377250698</v>
      </c>
      <c r="ED467" s="1">
        <v>0.0</v>
      </c>
      <c r="EE467" s="1">
        <v>132.8375052324946</v>
      </c>
      <c r="EF467" s="1">
        <v>185.3393899710142</v>
      </c>
      <c r="EG467" s="1">
        <v>13.38713017813763</v>
      </c>
      <c r="EH467" s="1">
        <v>0.0</v>
      </c>
      <c r="EI467" s="1">
        <v>2.033106341463415</v>
      </c>
      <c r="EJ467" s="1">
        <v>-0.07021777003483917</v>
      </c>
      <c r="EK467" s="1">
        <v>0.009757318643096296</v>
      </c>
      <c r="EL467" s="1">
        <v>1.0</v>
      </c>
      <c r="EM467" s="1">
        <v>2.021110066491549</v>
      </c>
      <c r="EN467" s="1">
        <v>0.0079852604929345</v>
      </c>
      <c r="EO467" s="1">
        <v>8.482962228603552E-4</v>
      </c>
      <c r="EP467" s="1">
        <v>1.0</v>
      </c>
      <c r="EQ467" s="1">
        <v>2.0</v>
      </c>
      <c r="ER467" s="1">
        <v>6.0</v>
      </c>
      <c r="ES467" s="1" t="s">
        <v>384</v>
      </c>
      <c r="ET467" s="1">
        <v>2.94475</v>
      </c>
      <c r="EU467" s="1">
        <v>2.80158</v>
      </c>
      <c r="EV467" s="1">
        <v>0.0499816</v>
      </c>
      <c r="EW467" s="1">
        <v>0.0586234</v>
      </c>
      <c r="EX467" s="1">
        <v>0.118331</v>
      </c>
      <c r="EY467" s="1">
        <v>0.112175</v>
      </c>
      <c r="EZ467" s="1">
        <v>19546.8</v>
      </c>
      <c r="FA467" s="1">
        <v>20314.4</v>
      </c>
      <c r="FB467" s="1">
        <v>23915.7</v>
      </c>
      <c r="FC467" s="1">
        <v>25100.6</v>
      </c>
      <c r="FD467" s="1">
        <v>33739.1</v>
      </c>
      <c r="FE467" s="1">
        <v>35573.4</v>
      </c>
      <c r="FF467" s="1">
        <v>43588.6</v>
      </c>
      <c r="FG467" s="1">
        <v>46393.9</v>
      </c>
      <c r="FH467" s="1">
        <v>1.9905</v>
      </c>
      <c r="FI467" s="1">
        <v>1.8952</v>
      </c>
      <c r="FJ467" s="1">
        <v>0.175707</v>
      </c>
      <c r="FK467" s="1">
        <v>0.0</v>
      </c>
      <c r="FL467" s="1">
        <v>28.9659</v>
      </c>
      <c r="FM467" s="1">
        <v>999.9</v>
      </c>
      <c r="FN467" s="1">
        <v>59.7</v>
      </c>
      <c r="FO467" s="1">
        <v>34.3</v>
      </c>
      <c r="FP467" s="1">
        <v>32.5458</v>
      </c>
      <c r="FQ467" s="1">
        <v>63.9039</v>
      </c>
      <c r="FR467" s="1">
        <v>25.7532</v>
      </c>
      <c r="FS467" s="1">
        <v>1.0</v>
      </c>
      <c r="FT467" s="1">
        <v>0.210412</v>
      </c>
      <c r="FU467" s="1">
        <v>-0.131065</v>
      </c>
      <c r="FV467" s="1">
        <v>20.3241</v>
      </c>
      <c r="FW467" s="1">
        <v>5.21265</v>
      </c>
      <c r="FX467" s="1">
        <v>11.9041</v>
      </c>
      <c r="FY467" s="1">
        <v>5.00255</v>
      </c>
      <c r="FZ467" s="1">
        <v>3.29013</v>
      </c>
      <c r="GA467" s="1">
        <v>9999.0</v>
      </c>
      <c r="GB467" s="1">
        <v>9999.0</v>
      </c>
      <c r="GC467" s="1">
        <v>9999.0</v>
      </c>
      <c r="GD467" s="1">
        <v>999.9</v>
      </c>
      <c r="GE467" s="1">
        <v>1.85944</v>
      </c>
      <c r="GF467" s="1">
        <v>1.85443</v>
      </c>
      <c r="GG467" s="1">
        <v>1.8576</v>
      </c>
      <c r="GH467" s="1">
        <v>1.85608</v>
      </c>
      <c r="GI467" s="1">
        <v>1.85486</v>
      </c>
      <c r="GJ467" s="1">
        <v>1.85455</v>
      </c>
      <c r="GK467" s="1">
        <v>1.85319</v>
      </c>
      <c r="GL467" s="1">
        <v>1.85633</v>
      </c>
      <c r="GM467" s="1">
        <v>0.0</v>
      </c>
      <c r="GN467" s="1">
        <v>0.0</v>
      </c>
      <c r="GO467" s="1">
        <v>0.0</v>
      </c>
      <c r="GP467" s="1">
        <v>0.0</v>
      </c>
      <c r="GQ467" s="1" t="s">
        <v>358</v>
      </c>
      <c r="GR467" s="1" t="s">
        <v>359</v>
      </c>
      <c r="GS467" s="1" t="s">
        <v>360</v>
      </c>
      <c r="GT467" s="1" t="s">
        <v>360</v>
      </c>
      <c r="GU467" s="1" t="s">
        <v>360</v>
      </c>
      <c r="GV467" s="1" t="s">
        <v>360</v>
      </c>
      <c r="GW467" s="1">
        <v>0.0</v>
      </c>
      <c r="GX467" s="1">
        <v>100.0</v>
      </c>
      <c r="GY467" s="1">
        <v>100.0</v>
      </c>
      <c r="GZ467" s="1">
        <v>0.929</v>
      </c>
      <c r="HA467" s="1">
        <v>0.0113</v>
      </c>
      <c r="HB467" s="1">
        <v>0.4317975509975271</v>
      </c>
      <c r="HC467" s="1">
        <v>0.002678124759318837</v>
      </c>
      <c r="HD467" s="1">
        <v>-9.373761146515732E-7</v>
      </c>
      <c r="HE467" s="1">
        <v>1.391563784175389E-10</v>
      </c>
      <c r="HF467" s="1">
        <v>-0.07434471693642732</v>
      </c>
      <c r="HG467" s="1">
        <v>0.01061361004592812</v>
      </c>
      <c r="HH467" s="1">
        <v>-3.086644042041478E-4</v>
      </c>
      <c r="HI467" s="1">
        <v>1.24720902217549E-6</v>
      </c>
      <c r="HJ467" s="1">
        <v>1.0</v>
      </c>
      <c r="HK467" s="1">
        <v>2093.0</v>
      </c>
      <c r="HL467" s="1">
        <v>2.0</v>
      </c>
      <c r="HM467" s="1">
        <v>27.0</v>
      </c>
      <c r="HN467" s="1">
        <v>4.2</v>
      </c>
      <c r="HO467" s="1">
        <v>4.1</v>
      </c>
      <c r="HP467" s="1">
        <v>0.734863</v>
      </c>
      <c r="HQ467" s="1">
        <v>2.323</v>
      </c>
      <c r="HR467" s="1">
        <v>1.4978</v>
      </c>
      <c r="HS467" s="1">
        <v>2.30103</v>
      </c>
      <c r="HT467" s="1">
        <v>1.54785</v>
      </c>
      <c r="HU467" s="1">
        <v>2.43652</v>
      </c>
      <c r="HV467" s="1">
        <v>36.6706</v>
      </c>
      <c r="HW467" s="1">
        <v>14.5261</v>
      </c>
      <c r="HX467" s="1">
        <v>18.0</v>
      </c>
      <c r="HY467" s="1">
        <v>501.704</v>
      </c>
      <c r="HZ467" s="1">
        <v>505.639</v>
      </c>
      <c r="IA467" s="1">
        <v>29.3952</v>
      </c>
      <c r="IB467" s="1">
        <v>29.8633</v>
      </c>
      <c r="IC467" s="1">
        <v>29.9999</v>
      </c>
      <c r="ID467" s="1">
        <v>29.7293</v>
      </c>
      <c r="IE467" s="1">
        <v>29.8272</v>
      </c>
      <c r="IF467" s="1">
        <v>14.7269</v>
      </c>
      <c r="IG467" s="1">
        <v>21.9389</v>
      </c>
      <c r="IH467" s="1">
        <v>0.0</v>
      </c>
      <c r="II467" s="1">
        <v>29.3993</v>
      </c>
      <c r="IJ467" s="1">
        <v>270.926</v>
      </c>
      <c r="IK467" s="1">
        <v>25.1496</v>
      </c>
      <c r="IL467" s="1">
        <v>100.808</v>
      </c>
      <c r="IM467" s="1">
        <v>100.552</v>
      </c>
      <c r="IN467" s="1" t="s">
        <v>365</v>
      </c>
    </row>
    <row r="468" ht="15.75" customHeight="1">
      <c r="A468" s="1">
        <v>452.0</v>
      </c>
      <c r="B468" s="1">
        <v>1.6604886156E9</v>
      </c>
      <c r="C468" s="1">
        <v>4486.5</v>
      </c>
      <c r="D468" s="1" t="s">
        <v>1261</v>
      </c>
      <c r="E468" s="1" t="s">
        <v>1262</v>
      </c>
      <c r="F468" s="1">
        <v>1.0</v>
      </c>
      <c r="G468" s="1" t="s">
        <v>1167</v>
      </c>
      <c r="H468" s="1" t="s">
        <v>350</v>
      </c>
      <c r="I468" s="1" t="s">
        <v>351</v>
      </c>
      <c r="J468" s="1" t="s">
        <v>352</v>
      </c>
      <c r="K468" s="1" t="s">
        <v>1168</v>
      </c>
      <c r="L468" s="1" t="s">
        <v>1169</v>
      </c>
      <c r="M468" s="1" t="s">
        <v>354</v>
      </c>
      <c r="N468" s="1">
        <v>1.660488608099999E9</v>
      </c>
      <c r="O468" s="1">
        <f t="shared" si="1"/>
        <v>0.001729835615</v>
      </c>
      <c r="P468" s="1">
        <f t="shared" si="2"/>
        <v>1.729835615</v>
      </c>
      <c r="Q468" s="1">
        <f t="shared" si="3"/>
        <v>1.882449503</v>
      </c>
      <c r="R468" s="1">
        <f t="shared" si="4"/>
        <v>168.4170667</v>
      </c>
      <c r="S468" s="1">
        <f t="shared" si="5"/>
        <v>126.8964407</v>
      </c>
      <c r="T468" s="1">
        <f t="shared" si="6"/>
        <v>12.65989312</v>
      </c>
      <c r="U468" s="1">
        <f t="shared" si="7"/>
        <v>16.80222117</v>
      </c>
      <c r="V468" s="1">
        <f t="shared" si="8"/>
        <v>0.08350098746</v>
      </c>
      <c r="W468" s="1">
        <f t="shared" si="9"/>
        <v>2.923871501</v>
      </c>
      <c r="X468" s="1">
        <f t="shared" si="10"/>
        <v>0.08219848081</v>
      </c>
      <c r="Y468" s="1">
        <f t="shared" si="11"/>
        <v>0.05148938308</v>
      </c>
      <c r="Z468" s="1">
        <f t="shared" si="12"/>
        <v>321.51334</v>
      </c>
      <c r="AA468" s="1">
        <f t="shared" si="13"/>
        <v>32.45095358</v>
      </c>
      <c r="AB468" s="1">
        <f t="shared" si="14"/>
        <v>31.823</v>
      </c>
      <c r="AC468" s="1">
        <f t="shared" si="15"/>
        <v>4.727453107</v>
      </c>
      <c r="AD468" s="1">
        <f t="shared" si="16"/>
        <v>59.96358819</v>
      </c>
      <c r="AE468" s="1">
        <f t="shared" si="17"/>
        <v>2.706143851</v>
      </c>
      <c r="AF468" s="1">
        <f t="shared" si="18"/>
        <v>4.512978514</v>
      </c>
      <c r="AG468" s="1">
        <f t="shared" si="19"/>
        <v>2.021309255</v>
      </c>
      <c r="AH468" s="1">
        <f t="shared" si="20"/>
        <v>-76.28575064</v>
      </c>
      <c r="AI468" s="1">
        <f t="shared" si="21"/>
        <v>-128.7504692</v>
      </c>
      <c r="AJ468" s="1">
        <f t="shared" si="22"/>
        <v>-9.928851237</v>
      </c>
      <c r="AK468" s="1">
        <f t="shared" si="23"/>
        <v>106.5482689</v>
      </c>
      <c r="AL468" s="1">
        <f t="shared" si="24"/>
        <v>32.24189831</v>
      </c>
      <c r="AM468" s="1">
        <f t="shared" si="25"/>
        <v>1.737438082</v>
      </c>
      <c r="AN468" s="1">
        <f t="shared" si="26"/>
        <v>1.882449503</v>
      </c>
      <c r="AO468" s="1">
        <v>236.5290470699854</v>
      </c>
      <c r="AP468" s="1">
        <v>208.3082363636363</v>
      </c>
      <c r="AQ468" s="1">
        <v>5.050728087410831</v>
      </c>
      <c r="AR468" s="1">
        <v>65.0836536357032</v>
      </c>
      <c r="AS468" s="1">
        <f t="shared" si="27"/>
        <v>1.729835615</v>
      </c>
      <c r="AT468" s="1">
        <v>25.11726492607962</v>
      </c>
      <c r="AU468" s="1">
        <v>27.13597575757575</v>
      </c>
      <c r="AV468" s="1">
        <v>3.100739434004372E-5</v>
      </c>
      <c r="AW468" s="1">
        <v>81.89149428523082</v>
      </c>
      <c r="AX468" s="1">
        <v>0.0</v>
      </c>
      <c r="AY468" s="1">
        <v>0.0</v>
      </c>
      <c r="AZ468" s="1">
        <f t="shared" si="28"/>
        <v>1</v>
      </c>
      <c r="BA468" s="1">
        <f t="shared" si="29"/>
        <v>0</v>
      </c>
      <c r="BB468" s="1">
        <f t="shared" si="30"/>
        <v>52011.3979</v>
      </c>
      <c r="BC468" s="1">
        <f t="shared" si="31"/>
        <v>1999.983333</v>
      </c>
      <c r="BD468" s="1">
        <f t="shared" si="32"/>
        <v>1681.186</v>
      </c>
      <c r="BE468" s="1">
        <f t="shared" si="33"/>
        <v>0.840600005</v>
      </c>
      <c r="BF468" s="1">
        <f t="shared" si="34"/>
        <v>0.1607580097</v>
      </c>
      <c r="BG468" s="1">
        <v>6.0</v>
      </c>
      <c r="BH468" s="1">
        <v>0.5</v>
      </c>
      <c r="BI468" s="1" t="s">
        <v>355</v>
      </c>
      <c r="BJ468" s="1">
        <v>2.0</v>
      </c>
      <c r="BK468" s="1" t="b">
        <v>1</v>
      </c>
      <c r="BL468" s="1">
        <v>1.660488608099999E9</v>
      </c>
      <c r="BM468" s="1">
        <v>168.4170666666667</v>
      </c>
      <c r="BN468" s="1">
        <v>207.4476</v>
      </c>
      <c r="BO468" s="1">
        <v>27.12503333333334</v>
      </c>
      <c r="BP468" s="1">
        <v>25.09722666666667</v>
      </c>
      <c r="BQ468" s="1">
        <v>167.5627333333333</v>
      </c>
      <c r="BR468" s="1">
        <v>27.11364</v>
      </c>
      <c r="BS468" s="1">
        <v>500.1394</v>
      </c>
      <c r="BT468" s="1">
        <v>99.66549333333334</v>
      </c>
      <c r="BU468" s="1">
        <v>0.100056</v>
      </c>
      <c r="BV468" s="1">
        <v>31.00622</v>
      </c>
      <c r="BW468" s="1">
        <v>31.823</v>
      </c>
      <c r="BX468" s="1">
        <v>999.8999999999999</v>
      </c>
      <c r="BY468" s="1">
        <v>0.0</v>
      </c>
      <c r="BZ468" s="1">
        <v>0.0</v>
      </c>
      <c r="CA468" s="1">
        <v>10001.12133333333</v>
      </c>
      <c r="CB468" s="1">
        <v>0.0</v>
      </c>
      <c r="CC468" s="1">
        <v>23.91331333333333</v>
      </c>
      <c r="CD468" s="1">
        <v>-39.0305</v>
      </c>
      <c r="CE468" s="1">
        <v>173.1128666666667</v>
      </c>
      <c r="CF468" s="1">
        <v>212.7884666666667</v>
      </c>
      <c r="CG468" s="1">
        <v>2.027794</v>
      </c>
      <c r="CH468" s="1">
        <v>207.4476</v>
      </c>
      <c r="CI468" s="1">
        <v>25.09722666666667</v>
      </c>
      <c r="CJ468" s="1">
        <v>2.703428666666666</v>
      </c>
      <c r="CK468" s="1">
        <v>2.501328666666667</v>
      </c>
      <c r="CL468" s="1">
        <v>22.30597333333333</v>
      </c>
      <c r="CM468" s="1">
        <v>21.03514</v>
      </c>
      <c r="CN468" s="1">
        <v>1999.983333333333</v>
      </c>
      <c r="CO468" s="1">
        <v>0.9800008000000001</v>
      </c>
      <c r="CP468" s="1">
        <v>0.01999956</v>
      </c>
      <c r="CQ468" s="1">
        <v>0.0</v>
      </c>
      <c r="CR468" s="1">
        <v>2.6832</v>
      </c>
      <c r="CS468" s="1">
        <v>0.0</v>
      </c>
      <c r="CT468" s="1">
        <v>38943.52</v>
      </c>
      <c r="CU468" s="1">
        <v>17412.19333333333</v>
      </c>
      <c r="CV468" s="1">
        <v>39.687</v>
      </c>
      <c r="CW468" s="1">
        <v>40.625</v>
      </c>
      <c r="CX468" s="1">
        <v>39.625</v>
      </c>
      <c r="CY468" s="1">
        <v>39.125</v>
      </c>
      <c r="CZ468" s="1">
        <v>39.875</v>
      </c>
      <c r="DA468" s="1">
        <v>1959.983333333333</v>
      </c>
      <c r="DB468" s="1">
        <v>40.0</v>
      </c>
      <c r="DC468" s="1">
        <v>0.0</v>
      </c>
      <c r="DD468" s="1">
        <v>1.6604886134E9</v>
      </c>
      <c r="DE468" s="1">
        <v>0.0</v>
      </c>
      <c r="DF468" s="1">
        <v>1.6604883686E9</v>
      </c>
      <c r="DG468" s="1" t="s">
        <v>1170</v>
      </c>
      <c r="DH468" s="1">
        <v>1.6604883601E9</v>
      </c>
      <c r="DI468" s="1">
        <v>1.6604883686E9</v>
      </c>
      <c r="DJ468" s="1">
        <v>14.0</v>
      </c>
      <c r="DK468" s="1">
        <v>0.512</v>
      </c>
      <c r="DL468" s="1">
        <v>0.001</v>
      </c>
      <c r="DM468" s="1">
        <v>1.359</v>
      </c>
      <c r="DN468" s="1">
        <v>0.018</v>
      </c>
      <c r="DO468" s="1">
        <v>400.0</v>
      </c>
      <c r="DP468" s="1">
        <v>25.0</v>
      </c>
      <c r="DQ468" s="1">
        <v>0.25</v>
      </c>
      <c r="DR468" s="1">
        <v>0.07</v>
      </c>
      <c r="DS468" s="1">
        <v>1.147888270261351</v>
      </c>
      <c r="DT468" s="1">
        <v>5.259951599498071</v>
      </c>
      <c r="DU468" s="1">
        <v>0.3792659383435826</v>
      </c>
      <c r="DV468" s="1">
        <v>0.0</v>
      </c>
      <c r="DW468" s="1">
        <v>32.07028744791401</v>
      </c>
      <c r="DX468" s="1">
        <v>10.05994218360019</v>
      </c>
      <c r="DY468" s="1">
        <v>0.7577867530041885</v>
      </c>
      <c r="DZ468" s="1">
        <v>0.0</v>
      </c>
      <c r="EA468" s="1">
        <v>-38.97920333333332</v>
      </c>
      <c r="EB468" s="1">
        <v>-12.03177130144611</v>
      </c>
      <c r="EC468" s="1">
        <v>0.8766105180307968</v>
      </c>
      <c r="ED468" s="1">
        <v>0.0</v>
      </c>
      <c r="EE468" s="1">
        <v>136.7797468540821</v>
      </c>
      <c r="EF468" s="1">
        <v>182.6324491620337</v>
      </c>
      <c r="EG468" s="1">
        <v>13.62461349525946</v>
      </c>
      <c r="EH468" s="1">
        <v>0.0</v>
      </c>
      <c r="EI468" s="1">
        <v>2.0308085</v>
      </c>
      <c r="EJ468" s="1">
        <v>-0.09991677298311696</v>
      </c>
      <c r="EK468" s="1">
        <v>0.01182132153145322</v>
      </c>
      <c r="EL468" s="1">
        <v>1.0</v>
      </c>
      <c r="EM468" s="1">
        <v>2.021235976732563</v>
      </c>
      <c r="EN468" s="1">
        <v>0.003897400702142397</v>
      </c>
      <c r="EO468" s="1">
        <v>6.546511520317996E-4</v>
      </c>
      <c r="EP468" s="1">
        <v>1.0</v>
      </c>
      <c r="EQ468" s="1">
        <v>2.0</v>
      </c>
      <c r="ER468" s="1">
        <v>6.0</v>
      </c>
      <c r="ES468" s="1" t="s">
        <v>384</v>
      </c>
      <c r="ET468" s="1">
        <v>2.94472</v>
      </c>
      <c r="EU468" s="1">
        <v>2.80146</v>
      </c>
      <c r="EV468" s="1">
        <v>0.0510589</v>
      </c>
      <c r="EW468" s="1">
        <v>0.0596764</v>
      </c>
      <c r="EX468" s="1">
        <v>0.118345</v>
      </c>
      <c r="EY468" s="1">
        <v>0.112188</v>
      </c>
      <c r="EZ468" s="1">
        <v>19524.7</v>
      </c>
      <c r="FA468" s="1">
        <v>20291.7</v>
      </c>
      <c r="FB468" s="1">
        <v>23915.7</v>
      </c>
      <c r="FC468" s="1">
        <v>25100.6</v>
      </c>
      <c r="FD468" s="1">
        <v>33738.8</v>
      </c>
      <c r="FE468" s="1">
        <v>35573.2</v>
      </c>
      <c r="FF468" s="1">
        <v>43588.8</v>
      </c>
      <c r="FG468" s="1">
        <v>46394.2</v>
      </c>
      <c r="FH468" s="1">
        <v>1.99055</v>
      </c>
      <c r="FI468" s="1">
        <v>1.89525</v>
      </c>
      <c r="FJ468" s="1">
        <v>0.175953</v>
      </c>
      <c r="FK468" s="1">
        <v>0.0</v>
      </c>
      <c r="FL468" s="1">
        <v>28.9674</v>
      </c>
      <c r="FM468" s="1">
        <v>999.9</v>
      </c>
      <c r="FN468" s="1">
        <v>59.7</v>
      </c>
      <c r="FO468" s="1">
        <v>34.3</v>
      </c>
      <c r="FP468" s="1">
        <v>32.5434</v>
      </c>
      <c r="FQ468" s="1">
        <v>63.6239</v>
      </c>
      <c r="FR468" s="1">
        <v>26.3822</v>
      </c>
      <c r="FS468" s="1">
        <v>1.0</v>
      </c>
      <c r="FT468" s="1">
        <v>0.210404</v>
      </c>
      <c r="FU468" s="1">
        <v>-0.135351</v>
      </c>
      <c r="FV468" s="1">
        <v>20.3242</v>
      </c>
      <c r="FW468" s="1">
        <v>5.21325</v>
      </c>
      <c r="FX468" s="1">
        <v>11.9044</v>
      </c>
      <c r="FY468" s="1">
        <v>5.00275</v>
      </c>
      <c r="FZ468" s="1">
        <v>3.29028</v>
      </c>
      <c r="GA468" s="1">
        <v>9999.0</v>
      </c>
      <c r="GB468" s="1">
        <v>9999.0</v>
      </c>
      <c r="GC468" s="1">
        <v>9999.0</v>
      </c>
      <c r="GD468" s="1">
        <v>999.9</v>
      </c>
      <c r="GE468" s="1">
        <v>1.85944</v>
      </c>
      <c r="GF468" s="1">
        <v>1.85443</v>
      </c>
      <c r="GG468" s="1">
        <v>1.8576</v>
      </c>
      <c r="GH468" s="1">
        <v>1.85608</v>
      </c>
      <c r="GI468" s="1">
        <v>1.85486</v>
      </c>
      <c r="GJ468" s="1">
        <v>1.85455</v>
      </c>
      <c r="GK468" s="1">
        <v>1.8532</v>
      </c>
      <c r="GL468" s="1">
        <v>1.85632</v>
      </c>
      <c r="GM468" s="1">
        <v>0.0</v>
      </c>
      <c r="GN468" s="1">
        <v>0.0</v>
      </c>
      <c r="GO468" s="1">
        <v>0.0</v>
      </c>
      <c r="GP468" s="1">
        <v>0.0</v>
      </c>
      <c r="GQ468" s="1" t="s">
        <v>358</v>
      </c>
      <c r="GR468" s="1" t="s">
        <v>359</v>
      </c>
      <c r="GS468" s="1" t="s">
        <v>360</v>
      </c>
      <c r="GT468" s="1" t="s">
        <v>360</v>
      </c>
      <c r="GU468" s="1" t="s">
        <v>360</v>
      </c>
      <c r="GV468" s="1" t="s">
        <v>360</v>
      </c>
      <c r="GW468" s="1">
        <v>0.0</v>
      </c>
      <c r="GX468" s="1">
        <v>100.0</v>
      </c>
      <c r="GY468" s="1">
        <v>100.0</v>
      </c>
      <c r="GZ468" s="1">
        <v>0.94</v>
      </c>
      <c r="HA468" s="1">
        <v>0.0113</v>
      </c>
      <c r="HB468" s="1">
        <v>0.4317975509975271</v>
      </c>
      <c r="HC468" s="1">
        <v>0.002678124759318837</v>
      </c>
      <c r="HD468" s="1">
        <v>-9.373761146515732E-7</v>
      </c>
      <c r="HE468" s="1">
        <v>1.391563784175389E-10</v>
      </c>
      <c r="HF468" s="1">
        <v>-0.07434471693642732</v>
      </c>
      <c r="HG468" s="1">
        <v>0.01061361004592812</v>
      </c>
      <c r="HH468" s="1">
        <v>-3.086644042041478E-4</v>
      </c>
      <c r="HI468" s="1">
        <v>1.24720902217549E-6</v>
      </c>
      <c r="HJ468" s="1">
        <v>1.0</v>
      </c>
      <c r="HK468" s="1">
        <v>2093.0</v>
      </c>
      <c r="HL468" s="1">
        <v>2.0</v>
      </c>
      <c r="HM468" s="1">
        <v>27.0</v>
      </c>
      <c r="HN468" s="1">
        <v>4.3</v>
      </c>
      <c r="HO468" s="1">
        <v>4.1</v>
      </c>
      <c r="HP468" s="1">
        <v>0.744629</v>
      </c>
      <c r="HQ468" s="1">
        <v>2.3291</v>
      </c>
      <c r="HR468" s="1">
        <v>1.4978</v>
      </c>
      <c r="HS468" s="1">
        <v>2.30103</v>
      </c>
      <c r="HT468" s="1">
        <v>1.54785</v>
      </c>
      <c r="HU468" s="1">
        <v>2.46216</v>
      </c>
      <c r="HV468" s="1">
        <v>36.6706</v>
      </c>
      <c r="HW468" s="1">
        <v>14.5173</v>
      </c>
      <c r="HX468" s="1">
        <v>18.0</v>
      </c>
      <c r="HY468" s="1">
        <v>501.729</v>
      </c>
      <c r="HZ468" s="1">
        <v>505.67</v>
      </c>
      <c r="IA468" s="1">
        <v>29.3945</v>
      </c>
      <c r="IB468" s="1">
        <v>29.8626</v>
      </c>
      <c r="IC468" s="1">
        <v>29.9999</v>
      </c>
      <c r="ID468" s="1">
        <v>29.7286</v>
      </c>
      <c r="IE468" s="1">
        <v>29.8268</v>
      </c>
      <c r="IF468" s="1">
        <v>15.0077</v>
      </c>
      <c r="IG468" s="1">
        <v>21.9389</v>
      </c>
      <c r="IH468" s="1">
        <v>0.0</v>
      </c>
      <c r="II468" s="1">
        <v>29.3993</v>
      </c>
      <c r="IJ468" s="1">
        <v>280.945</v>
      </c>
      <c r="IK468" s="1">
        <v>25.1496</v>
      </c>
      <c r="IL468" s="1">
        <v>100.808</v>
      </c>
      <c r="IM468" s="1">
        <v>100.553</v>
      </c>
      <c r="IN468" s="1" t="s">
        <v>365</v>
      </c>
    </row>
    <row r="469" ht="15.75" customHeight="1">
      <c r="A469" s="1">
        <v>453.0</v>
      </c>
      <c r="B469" s="1">
        <v>1.6604886166E9</v>
      </c>
      <c r="C469" s="1">
        <v>4487.5</v>
      </c>
      <c r="D469" s="1" t="s">
        <v>1263</v>
      </c>
      <c r="E469" s="1" t="s">
        <v>1264</v>
      </c>
      <c r="F469" s="1">
        <v>1.0</v>
      </c>
      <c r="G469" s="1" t="s">
        <v>1167</v>
      </c>
      <c r="H469" s="1" t="s">
        <v>350</v>
      </c>
      <c r="I469" s="1" t="s">
        <v>351</v>
      </c>
      <c r="J469" s="1" t="s">
        <v>352</v>
      </c>
      <c r="K469" s="1" t="s">
        <v>1168</v>
      </c>
      <c r="L469" s="1" t="s">
        <v>1169</v>
      </c>
      <c r="M469" s="1" t="s">
        <v>354</v>
      </c>
      <c r="N469" s="1">
        <v>1.6604886086E9</v>
      </c>
      <c r="O469" s="1">
        <f t="shared" si="1"/>
        <v>0.001729098673</v>
      </c>
      <c r="P469" s="1">
        <f t="shared" si="2"/>
        <v>1.729098673</v>
      </c>
      <c r="Q469" s="1">
        <f t="shared" si="3"/>
        <v>1.998114226</v>
      </c>
      <c r="R469" s="1">
        <f t="shared" si="4"/>
        <v>170.863875</v>
      </c>
      <c r="S469" s="1">
        <f t="shared" si="5"/>
        <v>127.0362842</v>
      </c>
      <c r="T469" s="1">
        <f t="shared" si="6"/>
        <v>12.67383203</v>
      </c>
      <c r="U469" s="1">
        <f t="shared" si="7"/>
        <v>17.04631135</v>
      </c>
      <c r="V469" s="1">
        <f t="shared" si="8"/>
        <v>0.08346371522</v>
      </c>
      <c r="W469" s="1">
        <f t="shared" si="9"/>
        <v>2.924049112</v>
      </c>
      <c r="X469" s="1">
        <f t="shared" si="10"/>
        <v>0.08216243905</v>
      </c>
      <c r="Y469" s="1">
        <f t="shared" si="11"/>
        <v>0.05146674887</v>
      </c>
      <c r="Z469" s="1">
        <f t="shared" si="12"/>
        <v>321.5118105</v>
      </c>
      <c r="AA469" s="1">
        <f t="shared" si="13"/>
        <v>32.45127805</v>
      </c>
      <c r="AB469" s="1">
        <f t="shared" si="14"/>
        <v>31.82341875</v>
      </c>
      <c r="AC469" s="1">
        <f t="shared" si="15"/>
        <v>4.727565301</v>
      </c>
      <c r="AD469" s="1">
        <f t="shared" si="16"/>
        <v>59.96484507</v>
      </c>
      <c r="AE469" s="1">
        <f t="shared" si="17"/>
        <v>2.706235097</v>
      </c>
      <c r="AF469" s="1">
        <f t="shared" si="18"/>
        <v>4.513036087</v>
      </c>
      <c r="AG469" s="1">
        <f t="shared" si="19"/>
        <v>2.021330203</v>
      </c>
      <c r="AH469" s="1">
        <f t="shared" si="20"/>
        <v>-76.25325146</v>
      </c>
      <c r="AI469" s="1">
        <f t="shared" si="21"/>
        <v>-128.7890302</v>
      </c>
      <c r="AJ469" s="1">
        <f t="shared" si="22"/>
        <v>-9.931253125</v>
      </c>
      <c r="AK469" s="1">
        <f t="shared" si="23"/>
        <v>106.5382757</v>
      </c>
      <c r="AL469" s="1">
        <f t="shared" si="24"/>
        <v>32.31053944</v>
      </c>
      <c r="AM469" s="1">
        <f t="shared" si="25"/>
        <v>1.736517384</v>
      </c>
      <c r="AN469" s="1">
        <f t="shared" si="26"/>
        <v>1.998114226</v>
      </c>
      <c r="AO469" s="1">
        <v>241.6986006354115</v>
      </c>
      <c r="AP469" s="1">
        <v>213.3569151515152</v>
      </c>
      <c r="AQ469" s="1">
        <v>5.046549345744322</v>
      </c>
      <c r="AR469" s="1">
        <v>65.0836536357032</v>
      </c>
      <c r="AS469" s="1">
        <f t="shared" si="27"/>
        <v>1.729098673</v>
      </c>
      <c r="AT469" s="1">
        <v>25.12267192084652</v>
      </c>
      <c r="AU469" s="1">
        <v>27.14040303030302</v>
      </c>
      <c r="AV469" s="1">
        <v>4.829358131934014E-5</v>
      </c>
      <c r="AW469" s="1">
        <v>81.89149428523082</v>
      </c>
      <c r="AX469" s="1">
        <v>0.0</v>
      </c>
      <c r="AY469" s="1">
        <v>0.0</v>
      </c>
      <c r="AZ469" s="1">
        <f t="shared" si="28"/>
        <v>1</v>
      </c>
      <c r="BA469" s="1">
        <f t="shared" si="29"/>
        <v>0</v>
      </c>
      <c r="BB469" s="1">
        <f t="shared" si="30"/>
        <v>52016.41347</v>
      </c>
      <c r="BC469" s="1">
        <f t="shared" si="31"/>
        <v>1999.97375</v>
      </c>
      <c r="BD469" s="1">
        <f t="shared" si="32"/>
        <v>1681.17795</v>
      </c>
      <c r="BE469" s="1">
        <f t="shared" si="33"/>
        <v>0.8406000079</v>
      </c>
      <c r="BF469" s="1">
        <f t="shared" si="34"/>
        <v>0.1607580152</v>
      </c>
      <c r="BG469" s="1">
        <v>6.0</v>
      </c>
      <c r="BH469" s="1">
        <v>0.5</v>
      </c>
      <c r="BI469" s="1" t="s">
        <v>355</v>
      </c>
      <c r="BJ469" s="1">
        <v>2.0</v>
      </c>
      <c r="BK469" s="1" t="b">
        <v>1</v>
      </c>
      <c r="BL469" s="1">
        <v>1.6604886086E9</v>
      </c>
      <c r="BM469" s="1">
        <v>170.863875</v>
      </c>
      <c r="BN469" s="1">
        <v>209.9816875</v>
      </c>
      <c r="BO469" s="1">
        <v>27.125975</v>
      </c>
      <c r="BP469" s="1">
        <v>25.09924375</v>
      </c>
      <c r="BQ469" s="1">
        <v>170.0038125</v>
      </c>
      <c r="BR469" s="1">
        <v>27.1145875</v>
      </c>
      <c r="BS469" s="1">
        <v>500.139125</v>
      </c>
      <c r="BT469" s="1">
        <v>99.66539375</v>
      </c>
      <c r="BU469" s="1">
        <v>0.1000560625</v>
      </c>
      <c r="BV469" s="1">
        <v>31.00644375</v>
      </c>
      <c r="BW469" s="1">
        <v>31.82341875</v>
      </c>
      <c r="BX469" s="1">
        <v>999.9</v>
      </c>
      <c r="BY469" s="1">
        <v>0.0</v>
      </c>
      <c r="BZ469" s="1">
        <v>0.0</v>
      </c>
      <c r="CA469" s="1">
        <v>10002.145</v>
      </c>
      <c r="CB469" s="1">
        <v>0.0</v>
      </c>
      <c r="CC469" s="1">
        <v>23.8594375</v>
      </c>
      <c r="CD469" s="1">
        <v>-39.1177625</v>
      </c>
      <c r="CE469" s="1">
        <v>175.628125</v>
      </c>
      <c r="CF469" s="1">
        <v>215.38825</v>
      </c>
      <c r="CG469" s="1">
        <v>2.026716875</v>
      </c>
      <c r="CH469" s="1">
        <v>209.9816875</v>
      </c>
      <c r="CI469" s="1">
        <v>25.09924375</v>
      </c>
      <c r="CJ469" s="1">
        <v>2.70352</v>
      </c>
      <c r="CK469" s="1">
        <v>2.5015275</v>
      </c>
      <c r="CL469" s="1">
        <v>22.306525</v>
      </c>
      <c r="CM469" s="1">
        <v>21.03643125</v>
      </c>
      <c r="CN469" s="1">
        <v>1999.97375</v>
      </c>
      <c r="CO469" s="1">
        <v>0.9800006875</v>
      </c>
      <c r="CP469" s="1">
        <v>0.01999966875</v>
      </c>
      <c r="CQ469" s="1">
        <v>0.0</v>
      </c>
      <c r="CR469" s="1">
        <v>2.5770625</v>
      </c>
      <c r="CS469" s="1">
        <v>0.0</v>
      </c>
      <c r="CT469" s="1">
        <v>38956.8875</v>
      </c>
      <c r="CU469" s="1">
        <v>17412.1125</v>
      </c>
      <c r="CV469" s="1">
        <v>39.687</v>
      </c>
      <c r="CW469" s="1">
        <v>40.625</v>
      </c>
      <c r="CX469" s="1">
        <v>39.625</v>
      </c>
      <c r="CY469" s="1">
        <v>39.125</v>
      </c>
      <c r="CZ469" s="1">
        <v>39.875</v>
      </c>
      <c r="DA469" s="1">
        <v>1959.97375</v>
      </c>
      <c r="DB469" s="1">
        <v>40.0</v>
      </c>
      <c r="DC469" s="1">
        <v>0.0</v>
      </c>
      <c r="DD469" s="1">
        <v>1.6604886146E9</v>
      </c>
      <c r="DE469" s="1">
        <v>0.0</v>
      </c>
      <c r="DF469" s="1">
        <v>1.6604883686E9</v>
      </c>
      <c r="DG469" s="1" t="s">
        <v>1170</v>
      </c>
      <c r="DH469" s="1">
        <v>1.6604883601E9</v>
      </c>
      <c r="DI469" s="1">
        <v>1.6604883686E9</v>
      </c>
      <c r="DJ469" s="1">
        <v>14.0</v>
      </c>
      <c r="DK469" s="1">
        <v>0.512</v>
      </c>
      <c r="DL469" s="1">
        <v>0.001</v>
      </c>
      <c r="DM469" s="1">
        <v>1.359</v>
      </c>
      <c r="DN469" s="1">
        <v>0.018</v>
      </c>
      <c r="DO469" s="1">
        <v>400.0</v>
      </c>
      <c r="DP469" s="1">
        <v>25.0</v>
      </c>
      <c r="DQ469" s="1">
        <v>0.25</v>
      </c>
      <c r="DR469" s="1">
        <v>0.07</v>
      </c>
      <c r="DS469" s="1">
        <v>1.147888270261351</v>
      </c>
      <c r="DT469" s="1">
        <v>5.259951599498071</v>
      </c>
      <c r="DU469" s="1">
        <v>0.3792659383435826</v>
      </c>
      <c r="DV469" s="1">
        <v>0.0</v>
      </c>
      <c r="DW469" s="1">
        <v>32.07028744791401</v>
      </c>
      <c r="DX469" s="1">
        <v>10.05994218360019</v>
      </c>
      <c r="DY469" s="1">
        <v>0.7577867530041885</v>
      </c>
      <c r="DZ469" s="1">
        <v>0.0</v>
      </c>
      <c r="EA469" s="1">
        <v>-38.97920333333332</v>
      </c>
      <c r="EB469" s="1">
        <v>-12.03177130144611</v>
      </c>
      <c r="EC469" s="1">
        <v>0.8766105180307968</v>
      </c>
      <c r="ED469" s="1">
        <v>0.0</v>
      </c>
      <c r="EE469" s="1">
        <v>136.7797468540821</v>
      </c>
      <c r="EF469" s="1">
        <v>182.6324491620337</v>
      </c>
      <c r="EG469" s="1">
        <v>13.62461349525946</v>
      </c>
      <c r="EH469" s="1">
        <v>0.0</v>
      </c>
      <c r="EI469" s="1">
        <v>2.0308085</v>
      </c>
      <c r="EJ469" s="1">
        <v>-0.09991677298311696</v>
      </c>
      <c r="EK469" s="1">
        <v>0.01182132153145322</v>
      </c>
      <c r="EL469" s="1">
        <v>1.0</v>
      </c>
      <c r="EM469" s="1">
        <v>2.021235976732563</v>
      </c>
      <c r="EN469" s="1">
        <v>0.003897400702142397</v>
      </c>
      <c r="EO469" s="1">
        <v>6.546511520317996E-4</v>
      </c>
      <c r="EP469" s="1">
        <v>1.0</v>
      </c>
      <c r="EQ469" s="1">
        <v>2.0</v>
      </c>
      <c r="ER469" s="1">
        <v>6.0</v>
      </c>
      <c r="ES469" s="1" t="s">
        <v>384</v>
      </c>
      <c r="ET469" s="1">
        <v>2.94471</v>
      </c>
      <c r="EU469" s="1">
        <v>2.80139</v>
      </c>
      <c r="EV469" s="1">
        <v>0.0521248</v>
      </c>
      <c r="EW469" s="1">
        <v>0.0607227</v>
      </c>
      <c r="EX469" s="1">
        <v>0.118358</v>
      </c>
      <c r="EY469" s="1">
        <v>0.112186</v>
      </c>
      <c r="EZ469" s="1">
        <v>19502.7</v>
      </c>
      <c r="FA469" s="1">
        <v>20269.2</v>
      </c>
      <c r="FB469" s="1">
        <v>23915.7</v>
      </c>
      <c r="FC469" s="1">
        <v>25100.6</v>
      </c>
      <c r="FD469" s="1">
        <v>33738.5</v>
      </c>
      <c r="FE469" s="1">
        <v>35573.3</v>
      </c>
      <c r="FF469" s="1">
        <v>43589.0</v>
      </c>
      <c r="FG469" s="1">
        <v>46394.2</v>
      </c>
      <c r="FH469" s="1">
        <v>1.9906</v>
      </c>
      <c r="FI469" s="1">
        <v>1.89515</v>
      </c>
      <c r="FJ469" s="1">
        <v>0.175916</v>
      </c>
      <c r="FK469" s="1">
        <v>0.0</v>
      </c>
      <c r="FL469" s="1">
        <v>28.9691</v>
      </c>
      <c r="FM469" s="1">
        <v>999.9</v>
      </c>
      <c r="FN469" s="1">
        <v>59.8</v>
      </c>
      <c r="FO469" s="1">
        <v>34.3</v>
      </c>
      <c r="FP469" s="1">
        <v>32.5987</v>
      </c>
      <c r="FQ469" s="1">
        <v>63.6739</v>
      </c>
      <c r="FR469" s="1">
        <v>26.6346</v>
      </c>
      <c r="FS469" s="1">
        <v>1.0</v>
      </c>
      <c r="FT469" s="1">
        <v>0.210389</v>
      </c>
      <c r="FU469" s="1">
        <v>-0.136667</v>
      </c>
      <c r="FV469" s="1">
        <v>20.3242</v>
      </c>
      <c r="FW469" s="1">
        <v>5.21295</v>
      </c>
      <c r="FX469" s="1">
        <v>11.9044</v>
      </c>
      <c r="FY469" s="1">
        <v>5.00245</v>
      </c>
      <c r="FZ469" s="1">
        <v>3.29015</v>
      </c>
      <c r="GA469" s="1">
        <v>9999.0</v>
      </c>
      <c r="GB469" s="1">
        <v>9999.0</v>
      </c>
      <c r="GC469" s="1">
        <v>9999.0</v>
      </c>
      <c r="GD469" s="1">
        <v>999.9</v>
      </c>
      <c r="GE469" s="1">
        <v>1.85944</v>
      </c>
      <c r="GF469" s="1">
        <v>1.85443</v>
      </c>
      <c r="GG469" s="1">
        <v>1.8576</v>
      </c>
      <c r="GH469" s="1">
        <v>1.85608</v>
      </c>
      <c r="GI469" s="1">
        <v>1.85486</v>
      </c>
      <c r="GJ469" s="1">
        <v>1.85455</v>
      </c>
      <c r="GK469" s="1">
        <v>1.85319</v>
      </c>
      <c r="GL469" s="1">
        <v>1.85632</v>
      </c>
      <c r="GM469" s="1">
        <v>0.0</v>
      </c>
      <c r="GN469" s="1">
        <v>0.0</v>
      </c>
      <c r="GO469" s="1">
        <v>0.0</v>
      </c>
      <c r="GP469" s="1">
        <v>0.0</v>
      </c>
      <c r="GQ469" s="1" t="s">
        <v>358</v>
      </c>
      <c r="GR469" s="1" t="s">
        <v>359</v>
      </c>
      <c r="GS469" s="1" t="s">
        <v>360</v>
      </c>
      <c r="GT469" s="1" t="s">
        <v>360</v>
      </c>
      <c r="GU469" s="1" t="s">
        <v>360</v>
      </c>
      <c r="GV469" s="1" t="s">
        <v>360</v>
      </c>
      <c r="GW469" s="1">
        <v>0.0</v>
      </c>
      <c r="GX469" s="1">
        <v>100.0</v>
      </c>
      <c r="GY469" s="1">
        <v>100.0</v>
      </c>
      <c r="GZ469" s="1">
        <v>0.952</v>
      </c>
      <c r="HA469" s="1">
        <v>0.0113</v>
      </c>
      <c r="HB469" s="1">
        <v>0.4317975509975271</v>
      </c>
      <c r="HC469" s="1">
        <v>0.002678124759318837</v>
      </c>
      <c r="HD469" s="1">
        <v>-9.373761146515732E-7</v>
      </c>
      <c r="HE469" s="1">
        <v>1.391563784175389E-10</v>
      </c>
      <c r="HF469" s="1">
        <v>-0.07434471693642732</v>
      </c>
      <c r="HG469" s="1">
        <v>0.01061361004592812</v>
      </c>
      <c r="HH469" s="1">
        <v>-3.086644042041478E-4</v>
      </c>
      <c r="HI469" s="1">
        <v>1.24720902217549E-6</v>
      </c>
      <c r="HJ469" s="1">
        <v>1.0</v>
      </c>
      <c r="HK469" s="1">
        <v>2093.0</v>
      </c>
      <c r="HL469" s="1">
        <v>2.0</v>
      </c>
      <c r="HM469" s="1">
        <v>27.0</v>
      </c>
      <c r="HN469" s="1">
        <v>4.3</v>
      </c>
      <c r="HO469" s="1">
        <v>4.1</v>
      </c>
      <c r="HP469" s="1">
        <v>0.756836</v>
      </c>
      <c r="HQ469" s="1">
        <v>2.35107</v>
      </c>
      <c r="HR469" s="1">
        <v>1.4978</v>
      </c>
      <c r="HS469" s="1">
        <v>2.30103</v>
      </c>
      <c r="HT469" s="1">
        <v>1.54785</v>
      </c>
      <c r="HU469" s="1">
        <v>2.34131</v>
      </c>
      <c r="HV469" s="1">
        <v>36.6706</v>
      </c>
      <c r="HW469" s="1">
        <v>14.5173</v>
      </c>
      <c r="HX469" s="1">
        <v>18.0</v>
      </c>
      <c r="HY469" s="1">
        <v>501.754</v>
      </c>
      <c r="HZ469" s="1">
        <v>505.597</v>
      </c>
      <c r="IA469" s="1">
        <v>29.3941</v>
      </c>
      <c r="IB469" s="1">
        <v>29.862</v>
      </c>
      <c r="IC469" s="1">
        <v>29.9999</v>
      </c>
      <c r="ID469" s="1">
        <v>29.728</v>
      </c>
      <c r="IE469" s="1">
        <v>29.8261</v>
      </c>
      <c r="IF469" s="1">
        <v>15.1622</v>
      </c>
      <c r="IG469" s="1">
        <v>21.9389</v>
      </c>
      <c r="IH469" s="1">
        <v>0.0</v>
      </c>
      <c r="II469" s="1">
        <v>29.3902</v>
      </c>
      <c r="IJ469" s="1">
        <v>280.945</v>
      </c>
      <c r="IK469" s="1">
        <v>25.1496</v>
      </c>
      <c r="IL469" s="1">
        <v>100.808</v>
      </c>
      <c r="IM469" s="1">
        <v>100.553</v>
      </c>
      <c r="IN469" s="1" t="s">
        <v>365</v>
      </c>
    </row>
    <row r="470" ht="15.75" customHeight="1">
      <c r="A470" s="1">
        <v>454.0</v>
      </c>
      <c r="B470" s="1">
        <v>1.6604886176E9</v>
      </c>
      <c r="C470" s="1">
        <v>4488.5</v>
      </c>
      <c r="D470" s="1" t="s">
        <v>1265</v>
      </c>
      <c r="E470" s="1" t="s">
        <v>1266</v>
      </c>
      <c r="F470" s="1">
        <v>1.0</v>
      </c>
      <c r="G470" s="1" t="s">
        <v>1167</v>
      </c>
      <c r="H470" s="1" t="s">
        <v>350</v>
      </c>
      <c r="I470" s="1" t="s">
        <v>351</v>
      </c>
      <c r="J470" s="1" t="s">
        <v>352</v>
      </c>
      <c r="K470" s="1" t="s">
        <v>1168</v>
      </c>
      <c r="L470" s="1" t="s">
        <v>1169</v>
      </c>
      <c r="M470" s="1" t="s">
        <v>354</v>
      </c>
      <c r="N470" s="1">
        <v>1.660488610099999E9</v>
      </c>
      <c r="O470" s="1">
        <f t="shared" si="1"/>
        <v>0.001728786821</v>
      </c>
      <c r="P470" s="1">
        <f t="shared" si="2"/>
        <v>1.728786821</v>
      </c>
      <c r="Q470" s="1">
        <f t="shared" si="3"/>
        <v>2.122766563</v>
      </c>
      <c r="R470" s="1">
        <f t="shared" si="4"/>
        <v>178.1642</v>
      </c>
      <c r="S470" s="1">
        <f t="shared" si="5"/>
        <v>131.7064096</v>
      </c>
      <c r="T470" s="1">
        <f t="shared" si="6"/>
        <v>13.13974645</v>
      </c>
      <c r="U470" s="1">
        <f t="shared" si="7"/>
        <v>17.77462784</v>
      </c>
      <c r="V470" s="1">
        <f t="shared" si="8"/>
        <v>0.08344893818</v>
      </c>
      <c r="W470" s="1">
        <f t="shared" si="9"/>
        <v>2.924315466</v>
      </c>
      <c r="X470" s="1">
        <f t="shared" si="10"/>
        <v>0.08214823537</v>
      </c>
      <c r="Y470" s="1">
        <f t="shared" si="11"/>
        <v>0.05145782124</v>
      </c>
      <c r="Z470" s="1">
        <f t="shared" si="12"/>
        <v>321.5084456</v>
      </c>
      <c r="AA470" s="1">
        <f t="shared" si="13"/>
        <v>32.45161953</v>
      </c>
      <c r="AB470" s="1">
        <f t="shared" si="14"/>
        <v>31.82389333</v>
      </c>
      <c r="AC470" s="1">
        <f t="shared" si="15"/>
        <v>4.727692457</v>
      </c>
      <c r="AD470" s="1">
        <f t="shared" si="16"/>
        <v>59.96669349</v>
      </c>
      <c r="AE470" s="1">
        <f t="shared" si="17"/>
        <v>2.706380688</v>
      </c>
      <c r="AF470" s="1">
        <f t="shared" si="18"/>
        <v>4.513139762</v>
      </c>
      <c r="AG470" s="1">
        <f t="shared" si="19"/>
        <v>2.021311769</v>
      </c>
      <c r="AH470" s="1">
        <f t="shared" si="20"/>
        <v>-76.23949882</v>
      </c>
      <c r="AI470" s="1">
        <f t="shared" si="21"/>
        <v>-128.8120604</v>
      </c>
      <c r="AJ470" s="1">
        <f t="shared" si="22"/>
        <v>-9.932167262</v>
      </c>
      <c r="AK470" s="1">
        <f t="shared" si="23"/>
        <v>106.5247191</v>
      </c>
      <c r="AL470" s="1">
        <f t="shared" si="24"/>
        <v>32.55124495</v>
      </c>
      <c r="AM470" s="1">
        <f t="shared" si="25"/>
        <v>1.734595626</v>
      </c>
      <c r="AN470" s="1">
        <f t="shared" si="26"/>
        <v>2.122766563</v>
      </c>
      <c r="AO470" s="1">
        <v>246.8896833029279</v>
      </c>
      <c r="AP470" s="1">
        <v>218.4032969696969</v>
      </c>
      <c r="AQ470" s="1">
        <v>5.044838261190128</v>
      </c>
      <c r="AR470" s="1">
        <v>65.0836536357032</v>
      </c>
      <c r="AS470" s="1">
        <f t="shared" si="27"/>
        <v>1.728786821</v>
      </c>
      <c r="AT470" s="1">
        <v>25.12645001539088</v>
      </c>
      <c r="AU470" s="1">
        <v>27.14375454545454</v>
      </c>
      <c r="AV470" s="1">
        <v>5.816419412933754E-5</v>
      </c>
      <c r="AW470" s="1">
        <v>81.89149428523082</v>
      </c>
      <c r="AX470" s="1">
        <v>0.0</v>
      </c>
      <c r="AY470" s="1">
        <v>0.0</v>
      </c>
      <c r="AZ470" s="1">
        <f t="shared" si="28"/>
        <v>1</v>
      </c>
      <c r="BA470" s="1">
        <f t="shared" si="29"/>
        <v>0</v>
      </c>
      <c r="BB470" s="1">
        <f t="shared" si="30"/>
        <v>52023.92678</v>
      </c>
      <c r="BC470" s="1">
        <f t="shared" si="31"/>
        <v>1999.952667</v>
      </c>
      <c r="BD470" s="1">
        <f t="shared" si="32"/>
        <v>1681.16024</v>
      </c>
      <c r="BE470" s="1">
        <f t="shared" si="33"/>
        <v>0.8406000142</v>
      </c>
      <c r="BF470" s="1">
        <f t="shared" si="34"/>
        <v>0.1607580274</v>
      </c>
      <c r="BG470" s="1">
        <v>6.0</v>
      </c>
      <c r="BH470" s="1">
        <v>0.5</v>
      </c>
      <c r="BI470" s="1" t="s">
        <v>355</v>
      </c>
      <c r="BJ470" s="1">
        <v>2.0</v>
      </c>
      <c r="BK470" s="1" t="b">
        <v>1</v>
      </c>
      <c r="BL470" s="1">
        <v>1.660488610099999E9</v>
      </c>
      <c r="BM470" s="1">
        <v>178.1642</v>
      </c>
      <c r="BN470" s="1">
        <v>217.5857333333333</v>
      </c>
      <c r="BO470" s="1">
        <v>27.12744</v>
      </c>
      <c r="BP470" s="1">
        <v>25.10294666666667</v>
      </c>
      <c r="BQ470" s="1">
        <v>177.2868</v>
      </c>
      <c r="BR470" s="1">
        <v>27.11606</v>
      </c>
      <c r="BS470" s="1">
        <v>500.1371333333333</v>
      </c>
      <c r="BT470" s="1">
        <v>99.66537999999998</v>
      </c>
      <c r="BU470" s="1">
        <v>0.10004896</v>
      </c>
      <c r="BV470" s="1">
        <v>31.00684666666666</v>
      </c>
      <c r="BW470" s="1">
        <v>31.82389333333334</v>
      </c>
      <c r="BX470" s="1">
        <v>999.8999999999999</v>
      </c>
      <c r="BY470" s="1">
        <v>0.0</v>
      </c>
      <c r="BZ470" s="1">
        <v>0.0</v>
      </c>
      <c r="CA470" s="1">
        <v>10003.66666666667</v>
      </c>
      <c r="CB470" s="1">
        <v>0.0</v>
      </c>
      <c r="CC470" s="1">
        <v>23.70817333333333</v>
      </c>
      <c r="CD470" s="1">
        <v>-39.4215</v>
      </c>
      <c r="CE470" s="1">
        <v>183.1323333333333</v>
      </c>
      <c r="CF470" s="1">
        <v>223.1889333333334</v>
      </c>
      <c r="CG470" s="1">
        <v>2.024482</v>
      </c>
      <c r="CH470" s="1">
        <v>217.5857333333333</v>
      </c>
      <c r="CI470" s="1">
        <v>25.10294666666667</v>
      </c>
      <c r="CJ470" s="1">
        <v>2.703666666666666</v>
      </c>
      <c r="CK470" s="1">
        <v>2.501896</v>
      </c>
      <c r="CL470" s="1">
        <v>22.30741333333333</v>
      </c>
      <c r="CM470" s="1">
        <v>21.03882666666667</v>
      </c>
      <c r="CN470" s="1">
        <v>1999.952666666667</v>
      </c>
      <c r="CO470" s="1">
        <v>0.9800004</v>
      </c>
      <c r="CP470" s="1">
        <v>0.01999994666666667</v>
      </c>
      <c r="CQ470" s="1">
        <v>0.0</v>
      </c>
      <c r="CR470" s="1">
        <v>2.5706</v>
      </c>
      <c r="CS470" s="1">
        <v>0.0</v>
      </c>
      <c r="CT470" s="1">
        <v>38992.87333333333</v>
      </c>
      <c r="CU470" s="1">
        <v>17411.92666666666</v>
      </c>
      <c r="CV470" s="1">
        <v>39.687</v>
      </c>
      <c r="CW470" s="1">
        <v>40.625</v>
      </c>
      <c r="CX470" s="1">
        <v>39.625</v>
      </c>
      <c r="CY470" s="1">
        <v>39.125</v>
      </c>
      <c r="CZ470" s="1">
        <v>39.875</v>
      </c>
      <c r="DA470" s="1">
        <v>1959.952666666667</v>
      </c>
      <c r="DB470" s="1">
        <v>40.0</v>
      </c>
      <c r="DC470" s="1">
        <v>0.0</v>
      </c>
      <c r="DD470" s="1">
        <v>1.6604886158E9</v>
      </c>
      <c r="DE470" s="1">
        <v>0.0</v>
      </c>
      <c r="DF470" s="1">
        <v>1.6604883686E9</v>
      </c>
      <c r="DG470" s="1" t="s">
        <v>1170</v>
      </c>
      <c r="DH470" s="1">
        <v>1.6604883601E9</v>
      </c>
      <c r="DI470" s="1">
        <v>1.6604883686E9</v>
      </c>
      <c r="DJ470" s="1">
        <v>14.0</v>
      </c>
      <c r="DK470" s="1">
        <v>0.512</v>
      </c>
      <c r="DL470" s="1">
        <v>0.001</v>
      </c>
      <c r="DM470" s="1">
        <v>1.359</v>
      </c>
      <c r="DN470" s="1">
        <v>0.018</v>
      </c>
      <c r="DO470" s="1">
        <v>400.0</v>
      </c>
      <c r="DP470" s="1">
        <v>25.0</v>
      </c>
      <c r="DQ470" s="1">
        <v>0.25</v>
      </c>
      <c r="DR470" s="1">
        <v>0.07</v>
      </c>
      <c r="DS470" s="1">
        <v>1.263047853397643</v>
      </c>
      <c r="DT470" s="1">
        <v>5.437288139486167</v>
      </c>
      <c r="DU470" s="1">
        <v>0.4046617386902764</v>
      </c>
      <c r="DV470" s="1">
        <v>0.0</v>
      </c>
      <c r="DW470" s="1">
        <v>32.36076025411801</v>
      </c>
      <c r="DX470" s="1">
        <v>8.978701391886375</v>
      </c>
      <c r="DY470" s="1">
        <v>0.6541013262253085</v>
      </c>
      <c r="DZ470" s="1">
        <v>0.0</v>
      </c>
      <c r="EA470" s="1">
        <v>-39.22364838709677</v>
      </c>
      <c r="EB470" s="1">
        <v>-11.23957258064495</v>
      </c>
      <c r="EC470" s="1">
        <v>0.8451286490618692</v>
      </c>
      <c r="ED470" s="1">
        <v>0.0</v>
      </c>
      <c r="EE470" s="1">
        <v>141.9753113667497</v>
      </c>
      <c r="EF470" s="1">
        <v>179.3696679327005</v>
      </c>
      <c r="EG470" s="1">
        <v>12.95414161033096</v>
      </c>
      <c r="EH470" s="1">
        <v>0.0</v>
      </c>
      <c r="EI470" s="1">
        <v>2.029024390243902</v>
      </c>
      <c r="EJ470" s="1">
        <v>-0.1101748432055784</v>
      </c>
      <c r="EK470" s="1">
        <v>0.01264714622177772</v>
      </c>
      <c r="EL470" s="1">
        <v>1.0</v>
      </c>
      <c r="EM470" s="1">
        <v>2.02130722191455</v>
      </c>
      <c r="EN470" s="1">
        <v>0.003182206021580838</v>
      </c>
      <c r="EO470" s="1">
        <v>5.910341237781648E-4</v>
      </c>
      <c r="EP470" s="1">
        <v>1.0</v>
      </c>
      <c r="EQ470" s="1">
        <v>2.0</v>
      </c>
      <c r="ER470" s="1">
        <v>6.0</v>
      </c>
      <c r="ES470" s="1" t="s">
        <v>384</v>
      </c>
      <c r="ET470" s="1">
        <v>2.94473</v>
      </c>
      <c r="EU470" s="1">
        <v>2.80122</v>
      </c>
      <c r="EV470" s="1">
        <v>0.0531926</v>
      </c>
      <c r="EW470" s="1">
        <v>0.0617571</v>
      </c>
      <c r="EX470" s="1">
        <v>0.118365</v>
      </c>
      <c r="EY470" s="1">
        <v>0.112188</v>
      </c>
      <c r="EZ470" s="1">
        <v>19480.9</v>
      </c>
      <c r="FA470" s="1">
        <v>20246.9</v>
      </c>
      <c r="FB470" s="1">
        <v>23915.8</v>
      </c>
      <c r="FC470" s="1">
        <v>25100.8</v>
      </c>
      <c r="FD470" s="1">
        <v>33738.3</v>
      </c>
      <c r="FE470" s="1">
        <v>35573.4</v>
      </c>
      <c r="FF470" s="1">
        <v>43589.0</v>
      </c>
      <c r="FG470" s="1">
        <v>46394.3</v>
      </c>
      <c r="FH470" s="1">
        <v>1.99072</v>
      </c>
      <c r="FI470" s="1">
        <v>1.89517</v>
      </c>
      <c r="FJ470" s="1">
        <v>0.175875</v>
      </c>
      <c r="FK470" s="1">
        <v>0.0</v>
      </c>
      <c r="FL470" s="1">
        <v>28.9709</v>
      </c>
      <c r="FM470" s="1">
        <v>999.9</v>
      </c>
      <c r="FN470" s="1">
        <v>59.7</v>
      </c>
      <c r="FO470" s="1">
        <v>34.3</v>
      </c>
      <c r="FP470" s="1">
        <v>32.545</v>
      </c>
      <c r="FQ470" s="1">
        <v>63.4539</v>
      </c>
      <c r="FR470" s="1">
        <v>26.0897</v>
      </c>
      <c r="FS470" s="1">
        <v>1.0</v>
      </c>
      <c r="FT470" s="1">
        <v>0.210386</v>
      </c>
      <c r="FU470" s="1">
        <v>-0.1314</v>
      </c>
      <c r="FV470" s="1">
        <v>20.3242</v>
      </c>
      <c r="FW470" s="1">
        <v>5.2131</v>
      </c>
      <c r="FX470" s="1">
        <v>11.9042</v>
      </c>
      <c r="FY470" s="1">
        <v>5.0025</v>
      </c>
      <c r="FZ470" s="1">
        <v>3.29013</v>
      </c>
      <c r="GA470" s="1">
        <v>9999.0</v>
      </c>
      <c r="GB470" s="1">
        <v>9999.0</v>
      </c>
      <c r="GC470" s="1">
        <v>9999.0</v>
      </c>
      <c r="GD470" s="1">
        <v>999.9</v>
      </c>
      <c r="GE470" s="1">
        <v>1.85944</v>
      </c>
      <c r="GF470" s="1">
        <v>1.85443</v>
      </c>
      <c r="GG470" s="1">
        <v>1.8576</v>
      </c>
      <c r="GH470" s="1">
        <v>1.85608</v>
      </c>
      <c r="GI470" s="1">
        <v>1.85486</v>
      </c>
      <c r="GJ470" s="1">
        <v>1.85455</v>
      </c>
      <c r="GK470" s="1">
        <v>1.85319</v>
      </c>
      <c r="GL470" s="1">
        <v>1.85633</v>
      </c>
      <c r="GM470" s="1">
        <v>0.0</v>
      </c>
      <c r="GN470" s="1">
        <v>0.0</v>
      </c>
      <c r="GO470" s="1">
        <v>0.0</v>
      </c>
      <c r="GP470" s="1">
        <v>0.0</v>
      </c>
      <c r="GQ470" s="1" t="s">
        <v>358</v>
      </c>
      <c r="GR470" s="1" t="s">
        <v>359</v>
      </c>
      <c r="GS470" s="1" t="s">
        <v>360</v>
      </c>
      <c r="GT470" s="1" t="s">
        <v>360</v>
      </c>
      <c r="GU470" s="1" t="s">
        <v>360</v>
      </c>
      <c r="GV470" s="1" t="s">
        <v>360</v>
      </c>
      <c r="GW470" s="1">
        <v>0.0</v>
      </c>
      <c r="GX470" s="1">
        <v>100.0</v>
      </c>
      <c r="GY470" s="1">
        <v>100.0</v>
      </c>
      <c r="GZ470" s="1">
        <v>0.963</v>
      </c>
      <c r="HA470" s="1">
        <v>0.0113</v>
      </c>
      <c r="HB470" s="1">
        <v>0.4317975509975271</v>
      </c>
      <c r="HC470" s="1">
        <v>0.002678124759318837</v>
      </c>
      <c r="HD470" s="1">
        <v>-9.373761146515732E-7</v>
      </c>
      <c r="HE470" s="1">
        <v>1.391563784175389E-10</v>
      </c>
      <c r="HF470" s="1">
        <v>-0.07434471693642732</v>
      </c>
      <c r="HG470" s="1">
        <v>0.01061361004592812</v>
      </c>
      <c r="HH470" s="1">
        <v>-3.086644042041478E-4</v>
      </c>
      <c r="HI470" s="1">
        <v>1.24720902217549E-6</v>
      </c>
      <c r="HJ470" s="1">
        <v>1.0</v>
      </c>
      <c r="HK470" s="1">
        <v>2093.0</v>
      </c>
      <c r="HL470" s="1">
        <v>2.0</v>
      </c>
      <c r="HM470" s="1">
        <v>27.0</v>
      </c>
      <c r="HN470" s="1">
        <v>4.3</v>
      </c>
      <c r="HO470" s="1">
        <v>4.2</v>
      </c>
      <c r="HP470" s="1">
        <v>0.770264</v>
      </c>
      <c r="HQ470" s="1">
        <v>2.34375</v>
      </c>
      <c r="HR470" s="1">
        <v>1.4978</v>
      </c>
      <c r="HS470" s="1">
        <v>2.2998</v>
      </c>
      <c r="HT470" s="1">
        <v>1.54785</v>
      </c>
      <c r="HU470" s="1">
        <v>2.24731</v>
      </c>
      <c r="HV470" s="1">
        <v>36.6706</v>
      </c>
      <c r="HW470" s="1">
        <v>14.5085</v>
      </c>
      <c r="HX470" s="1">
        <v>18.0</v>
      </c>
      <c r="HY470" s="1">
        <v>501.824</v>
      </c>
      <c r="HZ470" s="1">
        <v>505.609</v>
      </c>
      <c r="IA470" s="1">
        <v>29.3936</v>
      </c>
      <c r="IB470" s="1">
        <v>29.8613</v>
      </c>
      <c r="IC470" s="1">
        <v>29.9999</v>
      </c>
      <c r="ID470" s="1">
        <v>29.7273</v>
      </c>
      <c r="IE470" s="1">
        <v>29.8255</v>
      </c>
      <c r="IF470" s="1">
        <v>15.4437</v>
      </c>
      <c r="IG470" s="1">
        <v>21.9389</v>
      </c>
      <c r="IH470" s="1">
        <v>0.0</v>
      </c>
      <c r="II470" s="1">
        <v>29.3902</v>
      </c>
      <c r="IJ470" s="1">
        <v>290.964</v>
      </c>
      <c r="IK470" s="1">
        <v>25.1496</v>
      </c>
      <c r="IL470" s="1">
        <v>100.809</v>
      </c>
      <c r="IM470" s="1">
        <v>100.553</v>
      </c>
      <c r="IN470" s="1" t="s">
        <v>365</v>
      </c>
    </row>
    <row r="471" ht="15.75" customHeight="1">
      <c r="A471" s="1">
        <v>455.0</v>
      </c>
      <c r="B471" s="1">
        <v>1.6604886186E9</v>
      </c>
      <c r="C471" s="1">
        <v>4489.5</v>
      </c>
      <c r="D471" s="1" t="s">
        <v>1267</v>
      </c>
      <c r="E471" s="1" t="s">
        <v>1268</v>
      </c>
      <c r="F471" s="1">
        <v>1.0</v>
      </c>
      <c r="G471" s="1" t="s">
        <v>1167</v>
      </c>
      <c r="H471" s="1" t="s">
        <v>350</v>
      </c>
      <c r="I471" s="1" t="s">
        <v>351</v>
      </c>
      <c r="J471" s="1" t="s">
        <v>352</v>
      </c>
      <c r="K471" s="1" t="s">
        <v>1168</v>
      </c>
      <c r="L471" s="1" t="s">
        <v>1169</v>
      </c>
      <c r="M471" s="1" t="s">
        <v>354</v>
      </c>
      <c r="N471" s="1">
        <v>1.6604886106E9</v>
      </c>
      <c r="O471" s="1">
        <f t="shared" si="1"/>
        <v>0.001728870058</v>
      </c>
      <c r="P471" s="1">
        <f t="shared" si="2"/>
        <v>1.728870058</v>
      </c>
      <c r="Q471" s="1">
        <f t="shared" si="3"/>
        <v>2.144966488</v>
      </c>
      <c r="R471" s="1">
        <f t="shared" si="4"/>
        <v>180.61875</v>
      </c>
      <c r="S471" s="1">
        <f t="shared" si="5"/>
        <v>133.6556354</v>
      </c>
      <c r="T471" s="1">
        <f t="shared" si="6"/>
        <v>13.33421103</v>
      </c>
      <c r="U471" s="1">
        <f t="shared" si="7"/>
        <v>18.01950604</v>
      </c>
      <c r="V471" s="1">
        <f t="shared" si="8"/>
        <v>0.08344949386</v>
      </c>
      <c r="W471" s="1">
        <f t="shared" si="9"/>
        <v>2.924391513</v>
      </c>
      <c r="X471" s="1">
        <f t="shared" si="10"/>
        <v>0.08214880713</v>
      </c>
      <c r="Y471" s="1">
        <f t="shared" si="11"/>
        <v>0.0514581772</v>
      </c>
      <c r="Z471" s="1">
        <f t="shared" si="12"/>
        <v>321.5094165</v>
      </c>
      <c r="AA471" s="1">
        <f t="shared" si="13"/>
        <v>32.45177811</v>
      </c>
      <c r="AB471" s="1">
        <f t="shared" si="14"/>
        <v>31.824625</v>
      </c>
      <c r="AC471" s="1">
        <f t="shared" si="15"/>
        <v>4.7278885</v>
      </c>
      <c r="AD471" s="1">
        <f t="shared" si="16"/>
        <v>59.96855154</v>
      </c>
      <c r="AE471" s="1">
        <f t="shared" si="17"/>
        <v>2.706496885</v>
      </c>
      <c r="AF471" s="1">
        <f t="shared" si="18"/>
        <v>4.513193692</v>
      </c>
      <c r="AG471" s="1">
        <f t="shared" si="19"/>
        <v>2.021391615</v>
      </c>
      <c r="AH471" s="1">
        <f t="shared" si="20"/>
        <v>-76.24316955</v>
      </c>
      <c r="AI471" s="1">
        <f t="shared" si="21"/>
        <v>-128.8977217</v>
      </c>
      <c r="AJ471" s="1">
        <f t="shared" si="22"/>
        <v>-9.93855992</v>
      </c>
      <c r="AK471" s="1">
        <f t="shared" si="23"/>
        <v>106.4299653</v>
      </c>
      <c r="AL471" s="1">
        <f t="shared" si="24"/>
        <v>32.61558923</v>
      </c>
      <c r="AM471" s="1">
        <f t="shared" si="25"/>
        <v>1.734201823</v>
      </c>
      <c r="AN471" s="1">
        <f t="shared" si="26"/>
        <v>2.144966488</v>
      </c>
      <c r="AO471" s="1">
        <v>252.0942839956089</v>
      </c>
      <c r="AP471" s="1">
        <v>223.4977939393939</v>
      </c>
      <c r="AQ471" s="1">
        <v>5.060998960811139</v>
      </c>
      <c r="AR471" s="1">
        <v>65.0836536357032</v>
      </c>
      <c r="AS471" s="1">
        <f t="shared" si="27"/>
        <v>1.728870058</v>
      </c>
      <c r="AT471" s="1">
        <v>25.1285426829711</v>
      </c>
      <c r="AU471" s="1">
        <v>27.14592666666664</v>
      </c>
      <c r="AV471" s="1">
        <v>5.923627104987802E-5</v>
      </c>
      <c r="AW471" s="1">
        <v>81.89149428523082</v>
      </c>
      <c r="AX471" s="1">
        <v>0.0</v>
      </c>
      <c r="AY471" s="1">
        <v>0.0</v>
      </c>
      <c r="AZ471" s="1">
        <f t="shared" si="28"/>
        <v>1</v>
      </c>
      <c r="BA471" s="1">
        <f t="shared" si="29"/>
        <v>0</v>
      </c>
      <c r="BB471" s="1">
        <f t="shared" si="30"/>
        <v>52026.05605</v>
      </c>
      <c r="BC471" s="1">
        <f t="shared" si="31"/>
        <v>1999.95875</v>
      </c>
      <c r="BD471" s="1">
        <f t="shared" si="32"/>
        <v>1681.16535</v>
      </c>
      <c r="BE471" s="1">
        <f t="shared" si="33"/>
        <v>0.8406000124</v>
      </c>
      <c r="BF471" s="1">
        <f t="shared" si="34"/>
        <v>0.1607580239</v>
      </c>
      <c r="BG471" s="1">
        <v>6.0</v>
      </c>
      <c r="BH471" s="1">
        <v>0.5</v>
      </c>
      <c r="BI471" s="1" t="s">
        <v>355</v>
      </c>
      <c r="BJ471" s="1">
        <v>2.0</v>
      </c>
      <c r="BK471" s="1" t="b">
        <v>1</v>
      </c>
      <c r="BL471" s="1">
        <v>1.6604886106E9</v>
      </c>
      <c r="BM471" s="1">
        <v>180.61875</v>
      </c>
      <c r="BN471" s="1">
        <v>220.122375</v>
      </c>
      <c r="BO471" s="1">
        <v>27.12860625</v>
      </c>
      <c r="BP471" s="1">
        <v>25.10458125</v>
      </c>
      <c r="BQ471" s="1">
        <v>179.735625</v>
      </c>
      <c r="BR471" s="1">
        <v>27.11723125</v>
      </c>
      <c r="BS471" s="1">
        <v>500.1386875</v>
      </c>
      <c r="BT471" s="1">
        <v>99.6653875</v>
      </c>
      <c r="BU471" s="1">
        <v>0.1000357625</v>
      </c>
      <c r="BV471" s="1">
        <v>31.00705625</v>
      </c>
      <c r="BW471" s="1">
        <v>31.824625</v>
      </c>
      <c r="BX471" s="1">
        <v>999.9</v>
      </c>
      <c r="BY471" s="1">
        <v>0.0</v>
      </c>
      <c r="BZ471" s="1">
        <v>0.0</v>
      </c>
      <c r="CA471" s="1">
        <v>10004.1</v>
      </c>
      <c r="CB471" s="1">
        <v>0.0</v>
      </c>
      <c r="CC471" s="1">
        <v>23.657675</v>
      </c>
      <c r="CD471" s="1">
        <v>-39.5036125</v>
      </c>
      <c r="CE471" s="1">
        <v>185.6555625</v>
      </c>
      <c r="CF471" s="1">
        <v>225.7913125</v>
      </c>
      <c r="CG471" s="1">
        <v>2.024011875</v>
      </c>
      <c r="CH471" s="1">
        <v>220.122375</v>
      </c>
      <c r="CI471" s="1">
        <v>25.10458125</v>
      </c>
      <c r="CJ471" s="1">
        <v>2.703783125</v>
      </c>
      <c r="CK471" s="1">
        <v>2.50205875</v>
      </c>
      <c r="CL471" s="1">
        <v>22.30811875</v>
      </c>
      <c r="CM471" s="1">
        <v>21.0398875</v>
      </c>
      <c r="CN471" s="1">
        <v>1999.95875</v>
      </c>
      <c r="CO471" s="1">
        <v>0.9800003125000001</v>
      </c>
      <c r="CP471" s="1">
        <v>0.02000003125</v>
      </c>
      <c r="CQ471" s="1">
        <v>0.0</v>
      </c>
      <c r="CR471" s="1">
        <v>2.518125</v>
      </c>
      <c r="CS471" s="1">
        <v>0.0</v>
      </c>
      <c r="CT471" s="1">
        <v>39007.325</v>
      </c>
      <c r="CU471" s="1">
        <v>17411.98125</v>
      </c>
      <c r="CV471" s="1">
        <v>39.687</v>
      </c>
      <c r="CW471" s="1">
        <v>40.625</v>
      </c>
      <c r="CX471" s="1">
        <v>39.625</v>
      </c>
      <c r="CY471" s="1">
        <v>39.125</v>
      </c>
      <c r="CZ471" s="1">
        <v>39.875</v>
      </c>
      <c r="DA471" s="1">
        <v>1959.95875</v>
      </c>
      <c r="DB471" s="1">
        <v>40.0</v>
      </c>
      <c r="DC471" s="1">
        <v>0.0</v>
      </c>
      <c r="DD471" s="1">
        <v>1.6604886164E9</v>
      </c>
      <c r="DE471" s="1">
        <v>0.0</v>
      </c>
      <c r="DF471" s="1">
        <v>1.6604883686E9</v>
      </c>
      <c r="DG471" s="1" t="s">
        <v>1170</v>
      </c>
      <c r="DH471" s="1">
        <v>1.6604883601E9</v>
      </c>
      <c r="DI471" s="1">
        <v>1.6604883686E9</v>
      </c>
      <c r="DJ471" s="1">
        <v>14.0</v>
      </c>
      <c r="DK471" s="1">
        <v>0.512</v>
      </c>
      <c r="DL471" s="1">
        <v>0.001</v>
      </c>
      <c r="DM471" s="1">
        <v>1.359</v>
      </c>
      <c r="DN471" s="1">
        <v>0.018</v>
      </c>
      <c r="DO471" s="1">
        <v>400.0</v>
      </c>
      <c r="DP471" s="1">
        <v>25.0</v>
      </c>
      <c r="DQ471" s="1">
        <v>0.25</v>
      </c>
      <c r="DR471" s="1">
        <v>0.07</v>
      </c>
      <c r="DS471" s="1">
        <v>1.406623877842062</v>
      </c>
      <c r="DT471" s="1">
        <v>5.581343764577258</v>
      </c>
      <c r="DU471" s="1">
        <v>0.4153096850063016</v>
      </c>
      <c r="DV471" s="1">
        <v>0.0</v>
      </c>
      <c r="DW471" s="1">
        <v>32.54660557299836</v>
      </c>
      <c r="DX471" s="1">
        <v>8.411563505963766</v>
      </c>
      <c r="DY471" s="1">
        <v>0.6316994796620878</v>
      </c>
      <c r="DZ471" s="1">
        <v>0.0</v>
      </c>
      <c r="EA471" s="1">
        <v>-39.55876333333334</v>
      </c>
      <c r="EB471" s="1">
        <v>-10.2357917686317</v>
      </c>
      <c r="EC471" s="1">
        <v>0.7420696990999035</v>
      </c>
      <c r="ED471" s="1">
        <v>0.0</v>
      </c>
      <c r="EE471" s="1">
        <v>145.552373720007</v>
      </c>
      <c r="EF471" s="1">
        <v>176.932471748401</v>
      </c>
      <c r="EG471" s="1">
        <v>13.20884542374391</v>
      </c>
      <c r="EH471" s="1">
        <v>0.0</v>
      </c>
      <c r="EI471" s="1">
        <v>2.02703575</v>
      </c>
      <c r="EJ471" s="1">
        <v>-0.1162051407129495</v>
      </c>
      <c r="EK471" s="1">
        <v>0.01281847239094813</v>
      </c>
      <c r="EL471" s="1">
        <v>1.0</v>
      </c>
      <c r="EM471" s="1">
        <v>2.021315310948304</v>
      </c>
      <c r="EN471" s="1">
        <v>0.00379547442282885</v>
      </c>
      <c r="EO471" s="1">
        <v>5.825965209529641E-4</v>
      </c>
      <c r="EP471" s="1">
        <v>1.0</v>
      </c>
      <c r="EQ471" s="1">
        <v>2.0</v>
      </c>
      <c r="ER471" s="1">
        <v>6.0</v>
      </c>
      <c r="ES471" s="1" t="s">
        <v>384</v>
      </c>
      <c r="ET471" s="1">
        <v>2.94478</v>
      </c>
      <c r="EU471" s="1">
        <v>2.80103</v>
      </c>
      <c r="EV471" s="1">
        <v>0.0542573</v>
      </c>
      <c r="EW471" s="1">
        <v>0.0627991</v>
      </c>
      <c r="EX471" s="1">
        <v>0.118372</v>
      </c>
      <c r="EY471" s="1">
        <v>0.112188</v>
      </c>
      <c r="EZ471" s="1">
        <v>19459.0</v>
      </c>
      <c r="FA471" s="1">
        <v>20224.6</v>
      </c>
      <c r="FB471" s="1">
        <v>23915.8</v>
      </c>
      <c r="FC471" s="1">
        <v>25101.0</v>
      </c>
      <c r="FD471" s="1">
        <v>33737.9</v>
      </c>
      <c r="FE471" s="1">
        <v>35573.6</v>
      </c>
      <c r="FF471" s="1">
        <v>43588.9</v>
      </c>
      <c r="FG471" s="1">
        <v>46394.5</v>
      </c>
      <c r="FH471" s="1">
        <v>1.9908</v>
      </c>
      <c r="FI471" s="1">
        <v>1.8953</v>
      </c>
      <c r="FJ471" s="1">
        <v>0.176374</v>
      </c>
      <c r="FK471" s="1">
        <v>0.0</v>
      </c>
      <c r="FL471" s="1">
        <v>28.9724</v>
      </c>
      <c r="FM471" s="1">
        <v>999.9</v>
      </c>
      <c r="FN471" s="1">
        <v>59.7</v>
      </c>
      <c r="FO471" s="1">
        <v>34.3</v>
      </c>
      <c r="FP471" s="1">
        <v>32.543</v>
      </c>
      <c r="FQ471" s="1">
        <v>63.7439</v>
      </c>
      <c r="FR471" s="1">
        <v>25.6571</v>
      </c>
      <c r="FS471" s="1">
        <v>1.0</v>
      </c>
      <c r="FT471" s="1">
        <v>0.210371</v>
      </c>
      <c r="FU471" s="1">
        <v>-0.126604</v>
      </c>
      <c r="FV471" s="1">
        <v>20.3243</v>
      </c>
      <c r="FW471" s="1">
        <v>5.2134</v>
      </c>
      <c r="FX471" s="1">
        <v>11.9042</v>
      </c>
      <c r="FY471" s="1">
        <v>5.0025</v>
      </c>
      <c r="FZ471" s="1">
        <v>3.29008</v>
      </c>
      <c r="GA471" s="1">
        <v>9999.0</v>
      </c>
      <c r="GB471" s="1">
        <v>9999.0</v>
      </c>
      <c r="GC471" s="1">
        <v>9999.0</v>
      </c>
      <c r="GD471" s="1">
        <v>999.9</v>
      </c>
      <c r="GE471" s="1">
        <v>1.85944</v>
      </c>
      <c r="GF471" s="1">
        <v>1.85443</v>
      </c>
      <c r="GG471" s="1">
        <v>1.8576</v>
      </c>
      <c r="GH471" s="1">
        <v>1.85608</v>
      </c>
      <c r="GI471" s="1">
        <v>1.85486</v>
      </c>
      <c r="GJ471" s="1">
        <v>1.85455</v>
      </c>
      <c r="GK471" s="1">
        <v>1.8532</v>
      </c>
      <c r="GL471" s="1">
        <v>1.85633</v>
      </c>
      <c r="GM471" s="1">
        <v>0.0</v>
      </c>
      <c r="GN471" s="1">
        <v>0.0</v>
      </c>
      <c r="GO471" s="1">
        <v>0.0</v>
      </c>
      <c r="GP471" s="1">
        <v>0.0</v>
      </c>
      <c r="GQ471" s="1" t="s">
        <v>358</v>
      </c>
      <c r="GR471" s="1" t="s">
        <v>359</v>
      </c>
      <c r="GS471" s="1" t="s">
        <v>360</v>
      </c>
      <c r="GT471" s="1" t="s">
        <v>360</v>
      </c>
      <c r="GU471" s="1" t="s">
        <v>360</v>
      </c>
      <c r="GV471" s="1" t="s">
        <v>360</v>
      </c>
      <c r="GW471" s="1">
        <v>0.0</v>
      </c>
      <c r="GX471" s="1">
        <v>100.0</v>
      </c>
      <c r="GY471" s="1">
        <v>100.0</v>
      </c>
      <c r="GZ471" s="1">
        <v>0.975</v>
      </c>
      <c r="HA471" s="1">
        <v>0.0113</v>
      </c>
      <c r="HB471" s="1">
        <v>0.4317975509975271</v>
      </c>
      <c r="HC471" s="1">
        <v>0.002678124759318837</v>
      </c>
      <c r="HD471" s="1">
        <v>-9.373761146515732E-7</v>
      </c>
      <c r="HE471" s="1">
        <v>1.391563784175389E-10</v>
      </c>
      <c r="HF471" s="1">
        <v>-0.07434471693642732</v>
      </c>
      <c r="HG471" s="1">
        <v>0.01061361004592812</v>
      </c>
      <c r="HH471" s="1">
        <v>-3.086644042041478E-4</v>
      </c>
      <c r="HI471" s="1">
        <v>1.24720902217549E-6</v>
      </c>
      <c r="HJ471" s="1">
        <v>1.0</v>
      </c>
      <c r="HK471" s="1">
        <v>2093.0</v>
      </c>
      <c r="HL471" s="1">
        <v>2.0</v>
      </c>
      <c r="HM471" s="1">
        <v>27.0</v>
      </c>
      <c r="HN471" s="1">
        <v>4.3</v>
      </c>
      <c r="HO471" s="1">
        <v>4.2</v>
      </c>
      <c r="HP471" s="1">
        <v>0.773926</v>
      </c>
      <c r="HQ471" s="1">
        <v>2.33521</v>
      </c>
      <c r="HR471" s="1">
        <v>1.4978</v>
      </c>
      <c r="HS471" s="1">
        <v>2.30103</v>
      </c>
      <c r="HT471" s="1">
        <v>1.54785</v>
      </c>
      <c r="HU471" s="1">
        <v>2.31812</v>
      </c>
      <c r="HV471" s="1">
        <v>36.6706</v>
      </c>
      <c r="HW471" s="1">
        <v>14.5173</v>
      </c>
      <c r="HX471" s="1">
        <v>18.0</v>
      </c>
      <c r="HY471" s="1">
        <v>501.863</v>
      </c>
      <c r="HZ471" s="1">
        <v>505.687</v>
      </c>
      <c r="IA471" s="1">
        <v>29.3926</v>
      </c>
      <c r="IB471" s="1">
        <v>29.8607</v>
      </c>
      <c r="IC471" s="1">
        <v>29.9999</v>
      </c>
      <c r="ID471" s="1">
        <v>29.7267</v>
      </c>
      <c r="IE471" s="1">
        <v>29.8248</v>
      </c>
      <c r="IF471" s="1">
        <v>15.5961</v>
      </c>
      <c r="IG471" s="1">
        <v>21.9389</v>
      </c>
      <c r="IH471" s="1">
        <v>0.0</v>
      </c>
      <c r="II471" s="1">
        <v>29.3902</v>
      </c>
      <c r="IJ471" s="1">
        <v>290.964</v>
      </c>
      <c r="IK471" s="1">
        <v>25.1496</v>
      </c>
      <c r="IL471" s="1">
        <v>100.808</v>
      </c>
      <c r="IM471" s="1">
        <v>100.554</v>
      </c>
      <c r="IN471" s="1" t="s">
        <v>365</v>
      </c>
    </row>
    <row r="472" ht="15.75" customHeight="1">
      <c r="A472" s="1">
        <v>456.0</v>
      </c>
      <c r="B472" s="1">
        <v>1.6604886196E9</v>
      </c>
      <c r="C472" s="1">
        <v>4490.5</v>
      </c>
      <c r="D472" s="1" t="s">
        <v>1269</v>
      </c>
      <c r="E472" s="1" t="s">
        <v>1270</v>
      </c>
      <c r="F472" s="1">
        <v>1.0</v>
      </c>
      <c r="G472" s="1" t="s">
        <v>1167</v>
      </c>
      <c r="H472" s="1" t="s">
        <v>350</v>
      </c>
      <c r="I472" s="1" t="s">
        <v>351</v>
      </c>
      <c r="J472" s="1" t="s">
        <v>352</v>
      </c>
      <c r="K472" s="1" t="s">
        <v>1168</v>
      </c>
      <c r="L472" s="1" t="s">
        <v>1169</v>
      </c>
      <c r="M472" s="1" t="s">
        <v>354</v>
      </c>
      <c r="N472" s="1">
        <v>1.660488612099999E9</v>
      </c>
      <c r="O472" s="1">
        <f t="shared" si="1"/>
        <v>0.001729503773</v>
      </c>
      <c r="P472" s="1">
        <f t="shared" si="2"/>
        <v>1.729503773</v>
      </c>
      <c r="Q472" s="1">
        <f t="shared" si="3"/>
        <v>2.174527594</v>
      </c>
      <c r="R472" s="1">
        <f t="shared" si="4"/>
        <v>187.9526</v>
      </c>
      <c r="S472" s="1">
        <f t="shared" si="5"/>
        <v>140.1925987</v>
      </c>
      <c r="T472" s="1">
        <f t="shared" si="6"/>
        <v>13.98637307</v>
      </c>
      <c r="U472" s="1">
        <f t="shared" si="7"/>
        <v>18.75116952</v>
      </c>
      <c r="V472" s="1">
        <f t="shared" si="8"/>
        <v>0.08347179678</v>
      </c>
      <c r="W472" s="1">
        <f t="shared" si="9"/>
        <v>2.924490185</v>
      </c>
      <c r="X472" s="1">
        <f t="shared" si="10"/>
        <v>0.08217046372</v>
      </c>
      <c r="Y472" s="1">
        <f t="shared" si="11"/>
        <v>0.05147176942</v>
      </c>
      <c r="Z472" s="1">
        <f t="shared" si="12"/>
        <v>321.512276</v>
      </c>
      <c r="AA472" s="1">
        <f t="shared" si="13"/>
        <v>32.45202171</v>
      </c>
      <c r="AB472" s="1">
        <f t="shared" si="14"/>
        <v>31.82608</v>
      </c>
      <c r="AC472" s="1">
        <f t="shared" si="15"/>
        <v>4.728278375</v>
      </c>
      <c r="AD472" s="1">
        <f t="shared" si="16"/>
        <v>59.97122474</v>
      </c>
      <c r="AE472" s="1">
        <f t="shared" si="17"/>
        <v>2.706684982</v>
      </c>
      <c r="AF472" s="1">
        <f t="shared" si="18"/>
        <v>4.513306162</v>
      </c>
      <c r="AG472" s="1">
        <f t="shared" si="19"/>
        <v>2.021593393</v>
      </c>
      <c r="AH472" s="1">
        <f t="shared" si="20"/>
        <v>-76.2711164</v>
      </c>
      <c r="AI472" s="1">
        <f t="shared" si="21"/>
        <v>-129.0625608</v>
      </c>
      <c r="AJ472" s="1">
        <f t="shared" si="22"/>
        <v>-9.951026776</v>
      </c>
      <c r="AK472" s="1">
        <f t="shared" si="23"/>
        <v>106.227572</v>
      </c>
      <c r="AL472" s="1">
        <f t="shared" si="24"/>
        <v>32.83561333</v>
      </c>
      <c r="AM472" s="1">
        <f t="shared" si="25"/>
        <v>1.732175597</v>
      </c>
      <c r="AN472" s="1">
        <f t="shared" si="26"/>
        <v>2.174527594</v>
      </c>
      <c r="AO472" s="1">
        <v>257.3118543147191</v>
      </c>
      <c r="AP472" s="1">
        <v>228.598096969697</v>
      </c>
      <c r="AQ472" s="1">
        <v>5.076857275865773</v>
      </c>
      <c r="AR472" s="1">
        <v>65.0836536357032</v>
      </c>
      <c r="AS472" s="1">
        <f t="shared" si="27"/>
        <v>1.729503773</v>
      </c>
      <c r="AT472" s="1">
        <v>25.12920009778878</v>
      </c>
      <c r="AU472" s="1">
        <v>27.14736424242423</v>
      </c>
      <c r="AV472" s="1">
        <v>4.79179840201662E-5</v>
      </c>
      <c r="AW472" s="1">
        <v>81.89149428523082</v>
      </c>
      <c r="AX472" s="1">
        <v>0.0</v>
      </c>
      <c r="AY472" s="1">
        <v>0.0</v>
      </c>
      <c r="AZ472" s="1">
        <f t="shared" si="28"/>
        <v>1</v>
      </c>
      <c r="BA472" s="1">
        <f t="shared" si="29"/>
        <v>0</v>
      </c>
      <c r="BB472" s="1">
        <f t="shared" si="30"/>
        <v>52028.79052</v>
      </c>
      <c r="BC472" s="1">
        <f t="shared" si="31"/>
        <v>1999.976667</v>
      </c>
      <c r="BD472" s="1">
        <f t="shared" si="32"/>
        <v>1681.1804</v>
      </c>
      <c r="BE472" s="1">
        <f t="shared" si="33"/>
        <v>0.840600007</v>
      </c>
      <c r="BF472" s="1">
        <f t="shared" si="34"/>
        <v>0.1607580135</v>
      </c>
      <c r="BG472" s="1">
        <v>6.0</v>
      </c>
      <c r="BH472" s="1">
        <v>0.5</v>
      </c>
      <c r="BI472" s="1" t="s">
        <v>355</v>
      </c>
      <c r="BJ472" s="1">
        <v>2.0</v>
      </c>
      <c r="BK472" s="1" t="b">
        <v>1</v>
      </c>
      <c r="BL472" s="1">
        <v>1.660488612099999E9</v>
      </c>
      <c r="BM472" s="1">
        <v>187.9526</v>
      </c>
      <c r="BN472" s="1">
        <v>227.7344</v>
      </c>
      <c r="BO472" s="1">
        <v>27.13049333333333</v>
      </c>
      <c r="BP472" s="1">
        <v>25.10886666666667</v>
      </c>
      <c r="BQ472" s="1">
        <v>187.0523333333333</v>
      </c>
      <c r="BR472" s="1">
        <v>27.11912666666666</v>
      </c>
      <c r="BS472" s="1">
        <v>500.146</v>
      </c>
      <c r="BT472" s="1">
        <v>99.66539333333334</v>
      </c>
      <c r="BU472" s="1">
        <v>0.1000236933333333</v>
      </c>
      <c r="BV472" s="1">
        <v>31.00749333333333</v>
      </c>
      <c r="BW472" s="1">
        <v>31.82608</v>
      </c>
      <c r="BX472" s="1">
        <v>999.8999999999999</v>
      </c>
      <c r="BY472" s="1">
        <v>0.0</v>
      </c>
      <c r="BZ472" s="1">
        <v>0.0</v>
      </c>
      <c r="CA472" s="1">
        <v>10004.66266666667</v>
      </c>
      <c r="CB472" s="1">
        <v>0.0</v>
      </c>
      <c r="CC472" s="1">
        <v>23.48229333333333</v>
      </c>
      <c r="CD472" s="1">
        <v>-39.78172666666667</v>
      </c>
      <c r="CE472" s="1">
        <v>193.1944</v>
      </c>
      <c r="CF472" s="1">
        <v>233.6003333333333</v>
      </c>
      <c r="CG472" s="1">
        <v>2.021612666666667</v>
      </c>
      <c r="CH472" s="1">
        <v>227.7344</v>
      </c>
      <c r="CI472" s="1">
        <v>25.10886666666667</v>
      </c>
      <c r="CJ472" s="1">
        <v>2.703972</v>
      </c>
      <c r="CK472" s="1">
        <v>2.502486</v>
      </c>
      <c r="CL472" s="1">
        <v>22.30926</v>
      </c>
      <c r="CM472" s="1">
        <v>21.04267333333333</v>
      </c>
      <c r="CN472" s="1">
        <v>1999.976666666666</v>
      </c>
      <c r="CO472" s="1">
        <v>0.9800004</v>
      </c>
      <c r="CP472" s="1">
        <v>0.01999994666666667</v>
      </c>
      <c r="CQ472" s="1">
        <v>0.0</v>
      </c>
      <c r="CR472" s="1">
        <v>2.450333333333333</v>
      </c>
      <c r="CS472" s="1">
        <v>0.0</v>
      </c>
      <c r="CT472" s="1">
        <v>39047.80666666666</v>
      </c>
      <c r="CU472" s="1">
        <v>17412.13333333333</v>
      </c>
      <c r="CV472" s="1">
        <v>39.687</v>
      </c>
      <c r="CW472" s="1">
        <v>40.6208</v>
      </c>
      <c r="CX472" s="1">
        <v>39.625</v>
      </c>
      <c r="CY472" s="1">
        <v>39.125</v>
      </c>
      <c r="CZ472" s="1">
        <v>39.875</v>
      </c>
      <c r="DA472" s="1">
        <v>1959.976666666666</v>
      </c>
      <c r="DB472" s="1">
        <v>40.0</v>
      </c>
      <c r="DC472" s="1">
        <v>0.0</v>
      </c>
      <c r="DD472" s="1">
        <v>1.6604886176E9</v>
      </c>
      <c r="DE472" s="1">
        <v>0.0</v>
      </c>
      <c r="DF472" s="1">
        <v>1.6604883686E9</v>
      </c>
      <c r="DG472" s="1" t="s">
        <v>1170</v>
      </c>
      <c r="DH472" s="1">
        <v>1.6604883601E9</v>
      </c>
      <c r="DI472" s="1">
        <v>1.6604883686E9</v>
      </c>
      <c r="DJ472" s="1">
        <v>14.0</v>
      </c>
      <c r="DK472" s="1">
        <v>0.512</v>
      </c>
      <c r="DL472" s="1">
        <v>0.001</v>
      </c>
      <c r="DM472" s="1">
        <v>1.359</v>
      </c>
      <c r="DN472" s="1">
        <v>0.018</v>
      </c>
      <c r="DO472" s="1">
        <v>400.0</v>
      </c>
      <c r="DP472" s="1">
        <v>25.0</v>
      </c>
      <c r="DQ472" s="1">
        <v>0.25</v>
      </c>
      <c r="DR472" s="1">
        <v>0.07</v>
      </c>
      <c r="DS472" s="1">
        <v>1.406623877842062</v>
      </c>
      <c r="DT472" s="1">
        <v>5.581343764577258</v>
      </c>
      <c r="DU472" s="1">
        <v>0.4153096850063016</v>
      </c>
      <c r="DV472" s="1">
        <v>0.0</v>
      </c>
      <c r="DW472" s="1">
        <v>32.54660557299836</v>
      </c>
      <c r="DX472" s="1">
        <v>8.411563505963766</v>
      </c>
      <c r="DY472" s="1">
        <v>0.6316994796620878</v>
      </c>
      <c r="DZ472" s="1">
        <v>0.0</v>
      </c>
      <c r="EA472" s="1">
        <v>-39.55876333333334</v>
      </c>
      <c r="EB472" s="1">
        <v>-10.2357917686317</v>
      </c>
      <c r="EC472" s="1">
        <v>0.7420696990999035</v>
      </c>
      <c r="ED472" s="1">
        <v>0.0</v>
      </c>
      <c r="EE472" s="1">
        <v>145.552373720007</v>
      </c>
      <c r="EF472" s="1">
        <v>176.932471748401</v>
      </c>
      <c r="EG472" s="1">
        <v>13.20884542374391</v>
      </c>
      <c r="EH472" s="1">
        <v>0.0</v>
      </c>
      <c r="EI472" s="1">
        <v>2.02703575</v>
      </c>
      <c r="EJ472" s="1">
        <v>-0.1162051407129495</v>
      </c>
      <c r="EK472" s="1">
        <v>0.01281847239094813</v>
      </c>
      <c r="EL472" s="1">
        <v>1.0</v>
      </c>
      <c r="EM472" s="1">
        <v>2.021315310948304</v>
      </c>
      <c r="EN472" s="1">
        <v>0.00379547442282885</v>
      </c>
      <c r="EO472" s="1">
        <v>5.825965209529641E-4</v>
      </c>
      <c r="EP472" s="1">
        <v>1.0</v>
      </c>
      <c r="EQ472" s="1">
        <v>2.0</v>
      </c>
      <c r="ER472" s="1">
        <v>6.0</v>
      </c>
      <c r="ES472" s="1" t="s">
        <v>384</v>
      </c>
      <c r="ET472" s="1">
        <v>2.94492</v>
      </c>
      <c r="EU472" s="1">
        <v>2.80105</v>
      </c>
      <c r="EV472" s="1">
        <v>0.0553065</v>
      </c>
      <c r="EW472" s="1">
        <v>0.0638213</v>
      </c>
      <c r="EX472" s="1">
        <v>0.118381</v>
      </c>
      <c r="EY472" s="1">
        <v>0.112187</v>
      </c>
      <c r="EZ472" s="1">
        <v>19437.4</v>
      </c>
      <c r="FA472" s="1">
        <v>20202.7</v>
      </c>
      <c r="FB472" s="1">
        <v>23915.8</v>
      </c>
      <c r="FC472" s="1">
        <v>25101.1</v>
      </c>
      <c r="FD472" s="1">
        <v>33737.6</v>
      </c>
      <c r="FE472" s="1">
        <v>35573.8</v>
      </c>
      <c r="FF472" s="1">
        <v>43588.8</v>
      </c>
      <c r="FG472" s="1">
        <v>46394.7</v>
      </c>
      <c r="FH472" s="1">
        <v>1.99072</v>
      </c>
      <c r="FI472" s="1">
        <v>1.89543</v>
      </c>
      <c r="FJ472" s="1">
        <v>0.175893</v>
      </c>
      <c r="FK472" s="1">
        <v>0.0</v>
      </c>
      <c r="FL472" s="1">
        <v>28.974</v>
      </c>
      <c r="FM472" s="1">
        <v>999.9</v>
      </c>
      <c r="FN472" s="1">
        <v>59.7</v>
      </c>
      <c r="FO472" s="1">
        <v>34.3</v>
      </c>
      <c r="FP472" s="1">
        <v>32.5423</v>
      </c>
      <c r="FQ472" s="1">
        <v>63.5239</v>
      </c>
      <c r="FR472" s="1">
        <v>25.8494</v>
      </c>
      <c r="FS472" s="1">
        <v>1.0</v>
      </c>
      <c r="FT472" s="1">
        <v>0.210363</v>
      </c>
      <c r="FU472" s="1">
        <v>-0.122718</v>
      </c>
      <c r="FV472" s="1">
        <v>20.3243</v>
      </c>
      <c r="FW472" s="1">
        <v>5.2134</v>
      </c>
      <c r="FX472" s="1">
        <v>11.9045</v>
      </c>
      <c r="FY472" s="1">
        <v>5.0026</v>
      </c>
      <c r="FZ472" s="1">
        <v>3.29005</v>
      </c>
      <c r="GA472" s="1">
        <v>9999.0</v>
      </c>
      <c r="GB472" s="1">
        <v>9999.0</v>
      </c>
      <c r="GC472" s="1">
        <v>9999.0</v>
      </c>
      <c r="GD472" s="1">
        <v>999.9</v>
      </c>
      <c r="GE472" s="1">
        <v>1.85944</v>
      </c>
      <c r="GF472" s="1">
        <v>1.85442</v>
      </c>
      <c r="GG472" s="1">
        <v>1.8576</v>
      </c>
      <c r="GH472" s="1">
        <v>1.85608</v>
      </c>
      <c r="GI472" s="1">
        <v>1.85486</v>
      </c>
      <c r="GJ472" s="1">
        <v>1.85455</v>
      </c>
      <c r="GK472" s="1">
        <v>1.85319</v>
      </c>
      <c r="GL472" s="1">
        <v>1.85633</v>
      </c>
      <c r="GM472" s="1">
        <v>0.0</v>
      </c>
      <c r="GN472" s="1">
        <v>0.0</v>
      </c>
      <c r="GO472" s="1">
        <v>0.0</v>
      </c>
      <c r="GP472" s="1">
        <v>0.0</v>
      </c>
      <c r="GQ472" s="1" t="s">
        <v>358</v>
      </c>
      <c r="GR472" s="1" t="s">
        <v>359</v>
      </c>
      <c r="GS472" s="1" t="s">
        <v>360</v>
      </c>
      <c r="GT472" s="1" t="s">
        <v>360</v>
      </c>
      <c r="GU472" s="1" t="s">
        <v>360</v>
      </c>
      <c r="GV472" s="1" t="s">
        <v>360</v>
      </c>
      <c r="GW472" s="1">
        <v>0.0</v>
      </c>
      <c r="GX472" s="1">
        <v>100.0</v>
      </c>
      <c r="GY472" s="1">
        <v>100.0</v>
      </c>
      <c r="GZ472" s="1">
        <v>0.986</v>
      </c>
      <c r="HA472" s="1">
        <v>0.0113</v>
      </c>
      <c r="HB472" s="1">
        <v>0.4317975509975271</v>
      </c>
      <c r="HC472" s="1">
        <v>0.002678124759318837</v>
      </c>
      <c r="HD472" s="1">
        <v>-9.373761146515732E-7</v>
      </c>
      <c r="HE472" s="1">
        <v>1.391563784175389E-10</v>
      </c>
      <c r="HF472" s="1">
        <v>-0.07434471693642732</v>
      </c>
      <c r="HG472" s="1">
        <v>0.01061361004592812</v>
      </c>
      <c r="HH472" s="1">
        <v>-3.086644042041478E-4</v>
      </c>
      <c r="HI472" s="1">
        <v>1.24720902217549E-6</v>
      </c>
      <c r="HJ472" s="1">
        <v>1.0</v>
      </c>
      <c r="HK472" s="1">
        <v>2093.0</v>
      </c>
      <c r="HL472" s="1">
        <v>2.0</v>
      </c>
      <c r="HM472" s="1">
        <v>27.0</v>
      </c>
      <c r="HN472" s="1">
        <v>4.3</v>
      </c>
      <c r="HO472" s="1">
        <v>4.2</v>
      </c>
      <c r="HP472" s="1">
        <v>0.792236</v>
      </c>
      <c r="HQ472" s="1">
        <v>2.32178</v>
      </c>
      <c r="HR472" s="1">
        <v>1.4978</v>
      </c>
      <c r="HS472" s="1">
        <v>2.30103</v>
      </c>
      <c r="HT472" s="1">
        <v>1.54785</v>
      </c>
      <c r="HU472" s="1">
        <v>2.47192</v>
      </c>
      <c r="HV472" s="1">
        <v>36.6706</v>
      </c>
      <c r="HW472" s="1">
        <v>14.5261</v>
      </c>
      <c r="HX472" s="1">
        <v>18.0</v>
      </c>
      <c r="HY472" s="1">
        <v>501.814</v>
      </c>
      <c r="HZ472" s="1">
        <v>505.766</v>
      </c>
      <c r="IA472" s="1">
        <v>29.3913</v>
      </c>
      <c r="IB472" s="1">
        <v>29.86</v>
      </c>
      <c r="IC472" s="1">
        <v>29.9999</v>
      </c>
      <c r="ID472" s="1">
        <v>29.726</v>
      </c>
      <c r="IE472" s="1">
        <v>29.8242</v>
      </c>
      <c r="IF472" s="1">
        <v>15.874</v>
      </c>
      <c r="IG472" s="1">
        <v>21.9389</v>
      </c>
      <c r="IH472" s="1">
        <v>0.0</v>
      </c>
      <c r="II472" s="1">
        <v>29.3902</v>
      </c>
      <c r="IJ472" s="1">
        <v>300.982</v>
      </c>
      <c r="IK472" s="1">
        <v>25.1496</v>
      </c>
      <c r="IL472" s="1">
        <v>100.808</v>
      </c>
      <c r="IM472" s="1">
        <v>100.554</v>
      </c>
      <c r="IN472" s="1" t="s">
        <v>365</v>
      </c>
    </row>
    <row r="473" ht="15.75" customHeight="1">
      <c r="A473" s="1">
        <v>457.0</v>
      </c>
      <c r="B473" s="1">
        <v>1.6604886206E9</v>
      </c>
      <c r="C473" s="1">
        <v>4491.5</v>
      </c>
      <c r="D473" s="1" t="s">
        <v>1271</v>
      </c>
      <c r="E473" s="1" t="s">
        <v>1272</v>
      </c>
      <c r="F473" s="1">
        <v>1.0</v>
      </c>
      <c r="G473" s="1" t="s">
        <v>1167</v>
      </c>
      <c r="H473" s="1" t="s">
        <v>350</v>
      </c>
      <c r="I473" s="1" t="s">
        <v>351</v>
      </c>
      <c r="J473" s="1" t="s">
        <v>352</v>
      </c>
      <c r="K473" s="1" t="s">
        <v>1168</v>
      </c>
      <c r="L473" s="1" t="s">
        <v>1169</v>
      </c>
      <c r="M473" s="1" t="s">
        <v>354</v>
      </c>
      <c r="N473" s="1">
        <v>1.6604886126E9</v>
      </c>
      <c r="O473" s="1">
        <f t="shared" si="1"/>
        <v>0.001731949728</v>
      </c>
      <c r="P473" s="1">
        <f t="shared" si="2"/>
        <v>1.731949728</v>
      </c>
      <c r="Q473" s="1">
        <f t="shared" si="3"/>
        <v>2.302234663</v>
      </c>
      <c r="R473" s="1">
        <f t="shared" si="4"/>
        <v>190.4125625</v>
      </c>
      <c r="S473" s="1">
        <f t="shared" si="5"/>
        <v>140.1930555</v>
      </c>
      <c r="T473" s="1">
        <f t="shared" si="6"/>
        <v>13.98642486</v>
      </c>
      <c r="U473" s="1">
        <f t="shared" si="7"/>
        <v>18.99659714</v>
      </c>
      <c r="V473" s="1">
        <f t="shared" si="8"/>
        <v>0.0835911473</v>
      </c>
      <c r="W473" s="1">
        <f t="shared" si="9"/>
        <v>2.924275782</v>
      </c>
      <c r="X473" s="1">
        <f t="shared" si="10"/>
        <v>0.0822860275</v>
      </c>
      <c r="Y473" s="1">
        <f t="shared" si="11"/>
        <v>0.05154432958</v>
      </c>
      <c r="Z473" s="1">
        <f t="shared" si="12"/>
        <v>321.513606</v>
      </c>
      <c r="AA473" s="1">
        <f t="shared" si="13"/>
        <v>32.45166149</v>
      </c>
      <c r="AB473" s="1">
        <f t="shared" si="14"/>
        <v>31.8266</v>
      </c>
      <c r="AC473" s="1">
        <f t="shared" si="15"/>
        <v>4.728417718</v>
      </c>
      <c r="AD473" s="1">
        <f t="shared" si="16"/>
        <v>59.97342311</v>
      </c>
      <c r="AE473" s="1">
        <f t="shared" si="17"/>
        <v>2.706810308</v>
      </c>
      <c r="AF473" s="1">
        <f t="shared" si="18"/>
        <v>4.513349693</v>
      </c>
      <c r="AG473" s="1">
        <f t="shared" si="19"/>
        <v>2.02160741</v>
      </c>
      <c r="AH473" s="1">
        <f t="shared" si="20"/>
        <v>-76.37898299</v>
      </c>
      <c r="AI473" s="1">
        <f t="shared" si="21"/>
        <v>-129.108409</v>
      </c>
      <c r="AJ473" s="1">
        <f t="shared" si="22"/>
        <v>-9.955325451</v>
      </c>
      <c r="AK473" s="1">
        <f t="shared" si="23"/>
        <v>106.0708886</v>
      </c>
      <c r="AL473" s="1">
        <f t="shared" si="24"/>
        <v>32.89782398</v>
      </c>
      <c r="AM473" s="1">
        <f t="shared" si="25"/>
        <v>1.732200138</v>
      </c>
      <c r="AN473" s="1">
        <f t="shared" si="26"/>
        <v>2.302234663</v>
      </c>
      <c r="AO473" s="1">
        <v>262.5480723251118</v>
      </c>
      <c r="AP473" s="1">
        <v>233.6629939393939</v>
      </c>
      <c r="AQ473" s="1">
        <v>5.079679793349957</v>
      </c>
      <c r="AR473" s="1">
        <v>65.0836536357032</v>
      </c>
      <c r="AS473" s="1">
        <f t="shared" si="27"/>
        <v>1.731949728</v>
      </c>
      <c r="AT473" s="1">
        <v>25.12904360490832</v>
      </c>
      <c r="AU473" s="1">
        <v>27.15012363636363</v>
      </c>
      <c r="AV473" s="1">
        <v>3.421053820575421E-5</v>
      </c>
      <c r="AW473" s="1">
        <v>81.89149428523082</v>
      </c>
      <c r="AX473" s="1">
        <v>0.0</v>
      </c>
      <c r="AY473" s="1">
        <v>0.0</v>
      </c>
      <c r="AZ473" s="1">
        <f t="shared" si="28"/>
        <v>1</v>
      </c>
      <c r="BA473" s="1">
        <f t="shared" si="29"/>
        <v>0</v>
      </c>
      <c r="BB473" s="1">
        <f t="shared" si="30"/>
        <v>52022.65878</v>
      </c>
      <c r="BC473" s="1">
        <f t="shared" si="31"/>
        <v>1999.985</v>
      </c>
      <c r="BD473" s="1">
        <f t="shared" si="32"/>
        <v>1681.1874</v>
      </c>
      <c r="BE473" s="1">
        <f t="shared" si="33"/>
        <v>0.8406000045</v>
      </c>
      <c r="BF473" s="1">
        <f t="shared" si="34"/>
        <v>0.1607580087</v>
      </c>
      <c r="BG473" s="1">
        <v>6.0</v>
      </c>
      <c r="BH473" s="1">
        <v>0.5</v>
      </c>
      <c r="BI473" s="1" t="s">
        <v>355</v>
      </c>
      <c r="BJ473" s="1">
        <v>2.0</v>
      </c>
      <c r="BK473" s="1" t="b">
        <v>1</v>
      </c>
      <c r="BL473" s="1">
        <v>1.6604886126E9</v>
      </c>
      <c r="BM473" s="1">
        <v>190.4125625</v>
      </c>
      <c r="BN473" s="1">
        <v>230.2736875</v>
      </c>
      <c r="BO473" s="1">
        <v>27.1317375</v>
      </c>
      <c r="BP473" s="1">
        <v>25.11010625</v>
      </c>
      <c r="BQ473" s="1">
        <v>189.506625</v>
      </c>
      <c r="BR473" s="1">
        <v>27.120375</v>
      </c>
      <c r="BS473" s="1">
        <v>500.1513125</v>
      </c>
      <c r="BT473" s="1">
        <v>99.66544375000001</v>
      </c>
      <c r="BU473" s="1">
        <v>0.1000175625</v>
      </c>
      <c r="BV473" s="1">
        <v>31.0076625</v>
      </c>
      <c r="BW473" s="1">
        <v>31.8266</v>
      </c>
      <c r="BX473" s="1">
        <v>999.9</v>
      </c>
      <c r="BY473" s="1">
        <v>0.0</v>
      </c>
      <c r="BZ473" s="1">
        <v>0.0</v>
      </c>
      <c r="CA473" s="1">
        <v>10003.43375</v>
      </c>
      <c r="CB473" s="1">
        <v>0.0</v>
      </c>
      <c r="CC473" s="1">
        <v>23.4370125</v>
      </c>
      <c r="CD473" s="1">
        <v>-39.8610375</v>
      </c>
      <c r="CE473" s="1">
        <v>195.72325</v>
      </c>
      <c r="CF473" s="1">
        <v>236.205375</v>
      </c>
      <c r="CG473" s="1">
        <v>2.021621875</v>
      </c>
      <c r="CH473" s="1">
        <v>230.2736875</v>
      </c>
      <c r="CI473" s="1">
        <v>25.11010625</v>
      </c>
      <c r="CJ473" s="1">
        <v>2.7040975</v>
      </c>
      <c r="CK473" s="1">
        <v>2.502610625</v>
      </c>
      <c r="CL473" s="1">
        <v>22.310025</v>
      </c>
      <c r="CM473" s="1">
        <v>21.04348125</v>
      </c>
      <c r="CN473" s="1">
        <v>1999.985</v>
      </c>
      <c r="CO473" s="1">
        <v>0.9800003125000001</v>
      </c>
      <c r="CP473" s="1">
        <v>0.02000003125</v>
      </c>
      <c r="CQ473" s="1">
        <v>0.0</v>
      </c>
      <c r="CR473" s="1">
        <v>2.4224375</v>
      </c>
      <c r="CS473" s="1">
        <v>0.0</v>
      </c>
      <c r="CT473" s="1">
        <v>39064.1875</v>
      </c>
      <c r="CU473" s="1">
        <v>17412.20625</v>
      </c>
      <c r="CV473" s="1">
        <v>39.687</v>
      </c>
      <c r="CW473" s="1">
        <v>40.6210625</v>
      </c>
      <c r="CX473" s="1">
        <v>39.625</v>
      </c>
      <c r="CY473" s="1">
        <v>39.125</v>
      </c>
      <c r="CZ473" s="1">
        <v>39.875</v>
      </c>
      <c r="DA473" s="1">
        <v>1959.985</v>
      </c>
      <c r="DB473" s="1">
        <v>40.0</v>
      </c>
      <c r="DC473" s="1">
        <v>0.0</v>
      </c>
      <c r="DD473" s="1">
        <v>1.6604886188E9</v>
      </c>
      <c r="DE473" s="1">
        <v>0.0</v>
      </c>
      <c r="DF473" s="1">
        <v>1.6604883686E9</v>
      </c>
      <c r="DG473" s="1" t="s">
        <v>1170</v>
      </c>
      <c r="DH473" s="1">
        <v>1.6604883601E9</v>
      </c>
      <c r="DI473" s="1">
        <v>1.6604883686E9</v>
      </c>
      <c r="DJ473" s="1">
        <v>14.0</v>
      </c>
      <c r="DK473" s="1">
        <v>0.512</v>
      </c>
      <c r="DL473" s="1">
        <v>0.001</v>
      </c>
      <c r="DM473" s="1">
        <v>1.359</v>
      </c>
      <c r="DN473" s="1">
        <v>0.018</v>
      </c>
      <c r="DO473" s="1">
        <v>400.0</v>
      </c>
      <c r="DP473" s="1">
        <v>25.0</v>
      </c>
      <c r="DQ473" s="1">
        <v>0.25</v>
      </c>
      <c r="DR473" s="1">
        <v>0.07</v>
      </c>
      <c r="DS473" s="1">
        <v>1.566495665797935</v>
      </c>
      <c r="DT473" s="1">
        <v>5.449835436082545</v>
      </c>
      <c r="DU473" s="1">
        <v>0.392394517485847</v>
      </c>
      <c r="DV473" s="1">
        <v>0.0</v>
      </c>
      <c r="DW473" s="1">
        <v>32.80051719800839</v>
      </c>
      <c r="DX473" s="1">
        <v>7.750577606932331</v>
      </c>
      <c r="DY473" s="1">
        <v>0.5609446128148629</v>
      </c>
      <c r="DZ473" s="1">
        <v>0.0</v>
      </c>
      <c r="EA473" s="1">
        <v>-39.77705161290323</v>
      </c>
      <c r="EB473" s="1">
        <v>-9.844804838709646</v>
      </c>
      <c r="EC473" s="1">
        <v>0.7358564033616651</v>
      </c>
      <c r="ED473" s="1">
        <v>0.0</v>
      </c>
      <c r="EE473" s="1">
        <v>150.7542049766394</v>
      </c>
      <c r="EF473" s="1">
        <v>179.8672079077478</v>
      </c>
      <c r="EG473" s="1">
        <v>12.99712944154409</v>
      </c>
      <c r="EH473" s="1">
        <v>0.0</v>
      </c>
      <c r="EI473" s="1">
        <v>2.02587243902439</v>
      </c>
      <c r="EJ473" s="1">
        <v>-0.1066501045296141</v>
      </c>
      <c r="EK473" s="1">
        <v>0.01252374423488902</v>
      </c>
      <c r="EL473" s="1">
        <v>1.0</v>
      </c>
      <c r="EM473" s="1">
        <v>2.02155697947145</v>
      </c>
      <c r="EN473" s="1">
        <v>0.007155375088368044</v>
      </c>
      <c r="EO473" s="1">
        <v>8.199634336724084E-4</v>
      </c>
      <c r="EP473" s="1">
        <v>1.0</v>
      </c>
      <c r="EQ473" s="1">
        <v>2.0</v>
      </c>
      <c r="ER473" s="1">
        <v>6.0</v>
      </c>
      <c r="ES473" s="1" t="s">
        <v>384</v>
      </c>
      <c r="ET473" s="1">
        <v>2.94469</v>
      </c>
      <c r="EU473" s="1">
        <v>2.80106</v>
      </c>
      <c r="EV473" s="1">
        <v>0.0563514</v>
      </c>
      <c r="EW473" s="1">
        <v>0.0648351</v>
      </c>
      <c r="EX473" s="1">
        <v>0.118387</v>
      </c>
      <c r="EY473" s="1">
        <v>0.112191</v>
      </c>
      <c r="EZ473" s="1">
        <v>19416.0</v>
      </c>
      <c r="FA473" s="1">
        <v>20180.9</v>
      </c>
      <c r="FB473" s="1">
        <v>23916.0</v>
      </c>
      <c r="FC473" s="1">
        <v>25101.2</v>
      </c>
      <c r="FD473" s="1">
        <v>33737.5</v>
      </c>
      <c r="FE473" s="1">
        <v>35573.8</v>
      </c>
      <c r="FF473" s="1">
        <v>43588.9</v>
      </c>
      <c r="FG473" s="1">
        <v>46394.9</v>
      </c>
      <c r="FH473" s="1">
        <v>1.9907</v>
      </c>
      <c r="FI473" s="1">
        <v>1.89557</v>
      </c>
      <c r="FJ473" s="1">
        <v>0.1758</v>
      </c>
      <c r="FK473" s="1">
        <v>0.0</v>
      </c>
      <c r="FL473" s="1">
        <v>28.9759</v>
      </c>
      <c r="FM473" s="1">
        <v>999.9</v>
      </c>
      <c r="FN473" s="1">
        <v>59.7</v>
      </c>
      <c r="FO473" s="1">
        <v>34.3</v>
      </c>
      <c r="FP473" s="1">
        <v>32.5445</v>
      </c>
      <c r="FQ473" s="1">
        <v>63.6339</v>
      </c>
      <c r="FR473" s="1">
        <v>26.5064</v>
      </c>
      <c r="FS473" s="1">
        <v>1.0</v>
      </c>
      <c r="FT473" s="1">
        <v>0.210348</v>
      </c>
      <c r="FU473" s="1">
        <v>-0.12552</v>
      </c>
      <c r="FV473" s="1">
        <v>20.3243</v>
      </c>
      <c r="FW473" s="1">
        <v>5.2137</v>
      </c>
      <c r="FX473" s="1">
        <v>11.9045</v>
      </c>
      <c r="FY473" s="1">
        <v>5.00275</v>
      </c>
      <c r="FZ473" s="1">
        <v>3.2902</v>
      </c>
      <c r="GA473" s="1">
        <v>9999.0</v>
      </c>
      <c r="GB473" s="1">
        <v>9999.0</v>
      </c>
      <c r="GC473" s="1">
        <v>9999.0</v>
      </c>
      <c r="GD473" s="1">
        <v>999.9</v>
      </c>
      <c r="GE473" s="1">
        <v>1.85944</v>
      </c>
      <c r="GF473" s="1">
        <v>1.85441</v>
      </c>
      <c r="GG473" s="1">
        <v>1.8576</v>
      </c>
      <c r="GH473" s="1">
        <v>1.85608</v>
      </c>
      <c r="GI473" s="1">
        <v>1.85486</v>
      </c>
      <c r="GJ473" s="1">
        <v>1.85455</v>
      </c>
      <c r="GK473" s="1">
        <v>1.85319</v>
      </c>
      <c r="GL473" s="1">
        <v>1.85632</v>
      </c>
      <c r="GM473" s="1">
        <v>0.0</v>
      </c>
      <c r="GN473" s="1">
        <v>0.0</v>
      </c>
      <c r="GO473" s="1">
        <v>0.0</v>
      </c>
      <c r="GP473" s="1">
        <v>0.0</v>
      </c>
      <c r="GQ473" s="1" t="s">
        <v>358</v>
      </c>
      <c r="GR473" s="1" t="s">
        <v>359</v>
      </c>
      <c r="GS473" s="1" t="s">
        <v>360</v>
      </c>
      <c r="GT473" s="1" t="s">
        <v>360</v>
      </c>
      <c r="GU473" s="1" t="s">
        <v>360</v>
      </c>
      <c r="GV473" s="1" t="s">
        <v>360</v>
      </c>
      <c r="GW473" s="1">
        <v>0.0</v>
      </c>
      <c r="GX473" s="1">
        <v>100.0</v>
      </c>
      <c r="GY473" s="1">
        <v>100.0</v>
      </c>
      <c r="GZ473" s="1">
        <v>0.998</v>
      </c>
      <c r="HA473" s="1">
        <v>0.0113</v>
      </c>
      <c r="HB473" s="1">
        <v>0.4317975509975271</v>
      </c>
      <c r="HC473" s="1">
        <v>0.002678124759318837</v>
      </c>
      <c r="HD473" s="1">
        <v>-9.373761146515732E-7</v>
      </c>
      <c r="HE473" s="1">
        <v>1.391563784175389E-10</v>
      </c>
      <c r="HF473" s="1">
        <v>-0.07434471693642732</v>
      </c>
      <c r="HG473" s="1">
        <v>0.01061361004592812</v>
      </c>
      <c r="HH473" s="1">
        <v>-3.086644042041478E-4</v>
      </c>
      <c r="HI473" s="1">
        <v>1.24720902217549E-6</v>
      </c>
      <c r="HJ473" s="1">
        <v>1.0</v>
      </c>
      <c r="HK473" s="1">
        <v>2093.0</v>
      </c>
      <c r="HL473" s="1">
        <v>2.0</v>
      </c>
      <c r="HM473" s="1">
        <v>27.0</v>
      </c>
      <c r="HN473" s="1">
        <v>4.3</v>
      </c>
      <c r="HO473" s="1">
        <v>4.2</v>
      </c>
      <c r="HP473" s="1">
        <v>0.799561</v>
      </c>
      <c r="HQ473" s="1">
        <v>2.33887</v>
      </c>
      <c r="HR473" s="1">
        <v>1.4978</v>
      </c>
      <c r="HS473" s="1">
        <v>2.30103</v>
      </c>
      <c r="HT473" s="1">
        <v>1.54785</v>
      </c>
      <c r="HU473" s="1">
        <v>2.40356</v>
      </c>
      <c r="HV473" s="1">
        <v>36.6706</v>
      </c>
      <c r="HW473" s="1">
        <v>14.5173</v>
      </c>
      <c r="HX473" s="1">
        <v>18.0</v>
      </c>
      <c r="HY473" s="1">
        <v>501.794</v>
      </c>
      <c r="HZ473" s="1">
        <v>505.861</v>
      </c>
      <c r="IA473" s="1">
        <v>29.3895</v>
      </c>
      <c r="IB473" s="1">
        <v>29.8594</v>
      </c>
      <c r="IC473" s="1">
        <v>29.9999</v>
      </c>
      <c r="ID473" s="1">
        <v>29.7254</v>
      </c>
      <c r="IE473" s="1">
        <v>29.8236</v>
      </c>
      <c r="IF473" s="1">
        <v>16.0275</v>
      </c>
      <c r="IG473" s="1">
        <v>21.9389</v>
      </c>
      <c r="IH473" s="1">
        <v>0.0</v>
      </c>
      <c r="II473" s="1">
        <v>29.3902</v>
      </c>
      <c r="IJ473" s="1">
        <v>300.982</v>
      </c>
      <c r="IK473" s="1">
        <v>25.1496</v>
      </c>
      <c r="IL473" s="1">
        <v>100.809</v>
      </c>
      <c r="IM473" s="1">
        <v>100.555</v>
      </c>
      <c r="IN473" s="1" t="s">
        <v>365</v>
      </c>
    </row>
    <row r="474" ht="15.75" customHeight="1">
      <c r="A474" s="1">
        <v>458.0</v>
      </c>
      <c r="B474" s="1">
        <v>1.6604886216E9</v>
      </c>
      <c r="C474" s="1">
        <v>4492.5</v>
      </c>
      <c r="D474" s="1" t="s">
        <v>1273</v>
      </c>
      <c r="E474" s="1" t="s">
        <v>1274</v>
      </c>
      <c r="F474" s="1">
        <v>1.0</v>
      </c>
      <c r="G474" s="1" t="s">
        <v>1167</v>
      </c>
      <c r="H474" s="1" t="s">
        <v>350</v>
      </c>
      <c r="I474" s="1" t="s">
        <v>351</v>
      </c>
      <c r="J474" s="1" t="s">
        <v>352</v>
      </c>
      <c r="K474" s="1" t="s">
        <v>1168</v>
      </c>
      <c r="L474" s="1" t="s">
        <v>1169</v>
      </c>
      <c r="M474" s="1" t="s">
        <v>354</v>
      </c>
      <c r="N474" s="1">
        <v>1.660488614099999E9</v>
      </c>
      <c r="O474" s="1">
        <f t="shared" si="1"/>
        <v>0.001733591353</v>
      </c>
      <c r="P474" s="1">
        <f t="shared" si="2"/>
        <v>1.733591353</v>
      </c>
      <c r="Q474" s="1">
        <f t="shared" si="3"/>
        <v>2.428349308</v>
      </c>
      <c r="R474" s="1">
        <f t="shared" si="4"/>
        <v>197.7733333</v>
      </c>
      <c r="S474" s="1">
        <f t="shared" si="5"/>
        <v>144.942146</v>
      </c>
      <c r="T474" s="1">
        <f t="shared" si="6"/>
        <v>14.46022328</v>
      </c>
      <c r="U474" s="1">
        <f t="shared" si="7"/>
        <v>19.73095223</v>
      </c>
      <c r="V474" s="1">
        <f t="shared" si="8"/>
        <v>0.08366175389</v>
      </c>
      <c r="W474" s="1">
        <f t="shared" si="9"/>
        <v>2.923966468</v>
      </c>
      <c r="X474" s="1">
        <f t="shared" si="10"/>
        <v>0.08235431101</v>
      </c>
      <c r="Y474" s="1">
        <f t="shared" si="11"/>
        <v>0.05158721088</v>
      </c>
      <c r="Z474" s="1">
        <f t="shared" si="12"/>
        <v>321.515468</v>
      </c>
      <c r="AA474" s="1">
        <f t="shared" si="13"/>
        <v>32.45201801</v>
      </c>
      <c r="AB474" s="1">
        <f t="shared" si="14"/>
        <v>31.82836</v>
      </c>
      <c r="AC474" s="1">
        <f t="shared" si="15"/>
        <v>4.728889369</v>
      </c>
      <c r="AD474" s="1">
        <f t="shared" si="16"/>
        <v>59.9765899</v>
      </c>
      <c r="AE474" s="1">
        <f t="shared" si="17"/>
        <v>2.707050597</v>
      </c>
      <c r="AF474" s="1">
        <f t="shared" si="18"/>
        <v>4.513512025</v>
      </c>
      <c r="AG474" s="1">
        <f t="shared" si="19"/>
        <v>2.021838771</v>
      </c>
      <c r="AH474" s="1">
        <f t="shared" si="20"/>
        <v>-76.45137867</v>
      </c>
      <c r="AI474" s="1">
        <f t="shared" si="21"/>
        <v>-129.2727509</v>
      </c>
      <c r="AJ474" s="1">
        <f t="shared" si="22"/>
        <v>-9.969169536</v>
      </c>
      <c r="AK474" s="1">
        <f t="shared" si="23"/>
        <v>105.8221689</v>
      </c>
      <c r="AL474" s="1">
        <f t="shared" si="24"/>
        <v>33.09301977</v>
      </c>
      <c r="AM474" s="1">
        <f t="shared" si="25"/>
        <v>1.730156911</v>
      </c>
      <c r="AN474" s="1">
        <f t="shared" si="26"/>
        <v>2.428349308</v>
      </c>
      <c r="AO474" s="1">
        <v>267.7901320133644</v>
      </c>
      <c r="AP474" s="1">
        <v>238.7423757575758</v>
      </c>
      <c r="AQ474" s="1">
        <v>5.081131786427103</v>
      </c>
      <c r="AR474" s="1">
        <v>65.0836536357032</v>
      </c>
      <c r="AS474" s="1">
        <f t="shared" si="27"/>
        <v>1.733591353</v>
      </c>
      <c r="AT474" s="1">
        <v>25.12868499534542</v>
      </c>
      <c r="AU474" s="1">
        <v>27.15170363636364</v>
      </c>
      <c r="AV474" s="1">
        <v>3.096102431687297E-5</v>
      </c>
      <c r="AW474" s="1">
        <v>81.89149428523082</v>
      </c>
      <c r="AX474" s="1">
        <v>0.0</v>
      </c>
      <c r="AY474" s="1">
        <v>0.0</v>
      </c>
      <c r="AZ474" s="1">
        <f t="shared" si="28"/>
        <v>1</v>
      </c>
      <c r="BA474" s="1">
        <f t="shared" si="29"/>
        <v>0</v>
      </c>
      <c r="BB474" s="1">
        <f t="shared" si="30"/>
        <v>52013.74625</v>
      </c>
      <c r="BC474" s="1">
        <f t="shared" si="31"/>
        <v>1999.996667</v>
      </c>
      <c r="BD474" s="1">
        <f t="shared" si="32"/>
        <v>1681.1972</v>
      </c>
      <c r="BE474" s="1">
        <f t="shared" si="33"/>
        <v>0.840600001</v>
      </c>
      <c r="BF474" s="1">
        <f t="shared" si="34"/>
        <v>0.1607580019</v>
      </c>
      <c r="BG474" s="1">
        <v>6.0</v>
      </c>
      <c r="BH474" s="1">
        <v>0.5</v>
      </c>
      <c r="BI474" s="1" t="s">
        <v>355</v>
      </c>
      <c r="BJ474" s="1">
        <v>2.0</v>
      </c>
      <c r="BK474" s="1" t="b">
        <v>1</v>
      </c>
      <c r="BL474" s="1">
        <v>1.660488614099999E9</v>
      </c>
      <c r="BM474" s="1">
        <v>197.7733333333333</v>
      </c>
      <c r="BN474" s="1">
        <v>237.8835333333333</v>
      </c>
      <c r="BO474" s="1">
        <v>27.13414</v>
      </c>
      <c r="BP474" s="1">
        <v>25.11489333333333</v>
      </c>
      <c r="BQ474" s="1">
        <v>196.8502666666667</v>
      </c>
      <c r="BR474" s="1">
        <v>27.12278666666667</v>
      </c>
      <c r="BS474" s="1">
        <v>500.1500666666667</v>
      </c>
      <c r="BT474" s="1">
        <v>99.66547999999999</v>
      </c>
      <c r="BU474" s="1">
        <v>0.1000035333333333</v>
      </c>
      <c r="BV474" s="1">
        <v>31.00829333333333</v>
      </c>
      <c r="BW474" s="1">
        <v>31.82836</v>
      </c>
      <c r="BX474" s="1">
        <v>999.8999999999999</v>
      </c>
      <c r="BY474" s="1">
        <v>0.0</v>
      </c>
      <c r="BZ474" s="1">
        <v>0.0</v>
      </c>
      <c r="CA474" s="1">
        <v>10001.66466666667</v>
      </c>
      <c r="CB474" s="1">
        <v>0.0</v>
      </c>
      <c r="CC474" s="1">
        <v>23.24712</v>
      </c>
      <c r="CD474" s="1">
        <v>-40.11005333333333</v>
      </c>
      <c r="CE474" s="1">
        <v>203.2898</v>
      </c>
      <c r="CF474" s="1">
        <v>244.0122666666666</v>
      </c>
      <c r="CG474" s="1">
        <v>2.019241333333333</v>
      </c>
      <c r="CH474" s="1">
        <v>237.8835333333333</v>
      </c>
      <c r="CI474" s="1">
        <v>25.11489333333333</v>
      </c>
      <c r="CJ474" s="1">
        <v>2.704338666666666</v>
      </c>
      <c r="CK474" s="1">
        <v>2.503088666666666</v>
      </c>
      <c r="CL474" s="1">
        <v>22.31148666666667</v>
      </c>
      <c r="CM474" s="1">
        <v>21.04659333333334</v>
      </c>
      <c r="CN474" s="1">
        <v>1999.996666666667</v>
      </c>
      <c r="CO474" s="1">
        <v>0.9800004</v>
      </c>
      <c r="CP474" s="1">
        <v>0.01999994666666667</v>
      </c>
      <c r="CQ474" s="1">
        <v>0.0</v>
      </c>
      <c r="CR474" s="1">
        <v>2.357866666666667</v>
      </c>
      <c r="CS474" s="1">
        <v>0.0</v>
      </c>
      <c r="CT474" s="1">
        <v>39106.99999999999</v>
      </c>
      <c r="CU474" s="1">
        <v>17412.30666666666</v>
      </c>
      <c r="CV474" s="1">
        <v>39.687</v>
      </c>
      <c r="CW474" s="1">
        <v>40.6208</v>
      </c>
      <c r="CX474" s="1">
        <v>39.625</v>
      </c>
      <c r="CY474" s="1">
        <v>39.125</v>
      </c>
      <c r="CZ474" s="1">
        <v>39.875</v>
      </c>
      <c r="DA474" s="1">
        <v>1959.996666666667</v>
      </c>
      <c r="DB474" s="1">
        <v>40.0</v>
      </c>
      <c r="DC474" s="1">
        <v>0.0</v>
      </c>
      <c r="DD474" s="1">
        <v>1.6604886194E9</v>
      </c>
      <c r="DE474" s="1">
        <v>0.0</v>
      </c>
      <c r="DF474" s="1">
        <v>1.6604883686E9</v>
      </c>
      <c r="DG474" s="1" t="s">
        <v>1170</v>
      </c>
      <c r="DH474" s="1">
        <v>1.6604883601E9</v>
      </c>
      <c r="DI474" s="1">
        <v>1.6604883686E9</v>
      </c>
      <c r="DJ474" s="1">
        <v>14.0</v>
      </c>
      <c r="DK474" s="1">
        <v>0.512</v>
      </c>
      <c r="DL474" s="1">
        <v>0.001</v>
      </c>
      <c r="DM474" s="1">
        <v>1.359</v>
      </c>
      <c r="DN474" s="1">
        <v>0.018</v>
      </c>
      <c r="DO474" s="1">
        <v>400.0</v>
      </c>
      <c r="DP474" s="1">
        <v>25.0</v>
      </c>
      <c r="DQ474" s="1">
        <v>0.25</v>
      </c>
      <c r="DR474" s="1">
        <v>0.07</v>
      </c>
      <c r="DS474" s="1">
        <v>1.700958147880406</v>
      </c>
      <c r="DT474" s="1">
        <v>5.413844675647503</v>
      </c>
      <c r="DU474" s="1">
        <v>0.391651050363941</v>
      </c>
      <c r="DV474" s="1">
        <v>0.0</v>
      </c>
      <c r="DW474" s="1">
        <v>32.96533497084447</v>
      </c>
      <c r="DX474" s="1">
        <v>7.493122995842321</v>
      </c>
      <c r="DY474" s="1">
        <v>0.5594286346536071</v>
      </c>
      <c r="DZ474" s="1">
        <v>0.0</v>
      </c>
      <c r="EA474" s="1">
        <v>-40.06936</v>
      </c>
      <c r="EB474" s="1">
        <v>-9.377566184649593</v>
      </c>
      <c r="EC474" s="1">
        <v>0.677205197656761</v>
      </c>
      <c r="ED474" s="1">
        <v>0.0</v>
      </c>
      <c r="EE474" s="1">
        <v>154.5216421602611</v>
      </c>
      <c r="EF474" s="1">
        <v>180.9085814367916</v>
      </c>
      <c r="EG474" s="1">
        <v>13.50641667172608</v>
      </c>
      <c r="EH474" s="1">
        <v>0.0</v>
      </c>
      <c r="EI474" s="1">
        <v>2.0243785</v>
      </c>
      <c r="EJ474" s="1">
        <v>-0.09702168855534854</v>
      </c>
      <c r="EK474" s="1">
        <v>0.01209124012456951</v>
      </c>
      <c r="EL474" s="1">
        <v>1.0</v>
      </c>
      <c r="EM474" s="1">
        <v>2.021691554215112</v>
      </c>
      <c r="EN474" s="1">
        <v>0.004748696748231458</v>
      </c>
      <c r="EO474" s="1">
        <v>7.012740456079493E-4</v>
      </c>
      <c r="EP474" s="1">
        <v>1.0</v>
      </c>
      <c r="EQ474" s="1">
        <v>2.0</v>
      </c>
      <c r="ER474" s="1">
        <v>6.0</v>
      </c>
      <c r="ES474" s="1" t="s">
        <v>384</v>
      </c>
      <c r="ET474" s="1">
        <v>2.94449</v>
      </c>
      <c r="EU474" s="1">
        <v>2.80121</v>
      </c>
      <c r="EV474" s="1">
        <v>0.0573899</v>
      </c>
      <c r="EW474" s="1">
        <v>0.0658389</v>
      </c>
      <c r="EX474" s="1">
        <v>0.118391</v>
      </c>
      <c r="EY474" s="1">
        <v>0.112192</v>
      </c>
      <c r="EZ474" s="1">
        <v>19394.7</v>
      </c>
      <c r="FA474" s="1">
        <v>20159.3</v>
      </c>
      <c r="FB474" s="1">
        <v>23916.0</v>
      </c>
      <c r="FC474" s="1">
        <v>25101.3</v>
      </c>
      <c r="FD474" s="1">
        <v>33737.5</v>
      </c>
      <c r="FE474" s="1">
        <v>35573.9</v>
      </c>
      <c r="FF474" s="1">
        <v>43589.1</v>
      </c>
      <c r="FG474" s="1">
        <v>46395.0</v>
      </c>
      <c r="FH474" s="1">
        <v>1.99063</v>
      </c>
      <c r="FI474" s="1">
        <v>1.8957</v>
      </c>
      <c r="FJ474" s="1">
        <v>0.175964</v>
      </c>
      <c r="FK474" s="1">
        <v>0.0</v>
      </c>
      <c r="FL474" s="1">
        <v>28.9773</v>
      </c>
      <c r="FM474" s="1">
        <v>999.9</v>
      </c>
      <c r="FN474" s="1">
        <v>59.7</v>
      </c>
      <c r="FO474" s="1">
        <v>34.3</v>
      </c>
      <c r="FP474" s="1">
        <v>32.5408</v>
      </c>
      <c r="FQ474" s="1">
        <v>63.5339</v>
      </c>
      <c r="FR474" s="1">
        <v>26.4704</v>
      </c>
      <c r="FS474" s="1">
        <v>1.0</v>
      </c>
      <c r="FT474" s="1">
        <v>0.21032</v>
      </c>
      <c r="FU474" s="1">
        <v>-0.127873</v>
      </c>
      <c r="FV474" s="1">
        <v>20.3242</v>
      </c>
      <c r="FW474" s="1">
        <v>5.21355</v>
      </c>
      <c r="FX474" s="1">
        <v>11.9045</v>
      </c>
      <c r="FY474" s="1">
        <v>5.0029</v>
      </c>
      <c r="FZ474" s="1">
        <v>3.29025</v>
      </c>
      <c r="GA474" s="1">
        <v>9999.0</v>
      </c>
      <c r="GB474" s="1">
        <v>9999.0</v>
      </c>
      <c r="GC474" s="1">
        <v>9999.0</v>
      </c>
      <c r="GD474" s="1">
        <v>999.9</v>
      </c>
      <c r="GE474" s="1">
        <v>1.85944</v>
      </c>
      <c r="GF474" s="1">
        <v>1.85442</v>
      </c>
      <c r="GG474" s="1">
        <v>1.8576</v>
      </c>
      <c r="GH474" s="1">
        <v>1.85608</v>
      </c>
      <c r="GI474" s="1">
        <v>1.85486</v>
      </c>
      <c r="GJ474" s="1">
        <v>1.85455</v>
      </c>
      <c r="GK474" s="1">
        <v>1.85319</v>
      </c>
      <c r="GL474" s="1">
        <v>1.85633</v>
      </c>
      <c r="GM474" s="1">
        <v>0.0</v>
      </c>
      <c r="GN474" s="1">
        <v>0.0</v>
      </c>
      <c r="GO474" s="1">
        <v>0.0</v>
      </c>
      <c r="GP474" s="1">
        <v>0.0</v>
      </c>
      <c r="GQ474" s="1" t="s">
        <v>358</v>
      </c>
      <c r="GR474" s="1" t="s">
        <v>359</v>
      </c>
      <c r="GS474" s="1" t="s">
        <v>360</v>
      </c>
      <c r="GT474" s="1" t="s">
        <v>360</v>
      </c>
      <c r="GU474" s="1" t="s">
        <v>360</v>
      </c>
      <c r="GV474" s="1" t="s">
        <v>360</v>
      </c>
      <c r="GW474" s="1">
        <v>0.0</v>
      </c>
      <c r="GX474" s="1">
        <v>100.0</v>
      </c>
      <c r="GY474" s="1">
        <v>100.0</v>
      </c>
      <c r="GZ474" s="1">
        <v>1.008</v>
      </c>
      <c r="HA474" s="1">
        <v>0.0113</v>
      </c>
      <c r="HB474" s="1">
        <v>0.4317975509975271</v>
      </c>
      <c r="HC474" s="1">
        <v>0.002678124759318837</v>
      </c>
      <c r="HD474" s="1">
        <v>-9.373761146515732E-7</v>
      </c>
      <c r="HE474" s="1">
        <v>1.391563784175389E-10</v>
      </c>
      <c r="HF474" s="1">
        <v>-0.07434471693642732</v>
      </c>
      <c r="HG474" s="1">
        <v>0.01061361004592812</v>
      </c>
      <c r="HH474" s="1">
        <v>-3.086644042041478E-4</v>
      </c>
      <c r="HI474" s="1">
        <v>1.24720902217549E-6</v>
      </c>
      <c r="HJ474" s="1">
        <v>1.0</v>
      </c>
      <c r="HK474" s="1">
        <v>2093.0</v>
      </c>
      <c r="HL474" s="1">
        <v>2.0</v>
      </c>
      <c r="HM474" s="1">
        <v>27.0</v>
      </c>
      <c r="HN474" s="1">
        <v>4.4</v>
      </c>
      <c r="HO474" s="1">
        <v>4.2</v>
      </c>
      <c r="HP474" s="1">
        <v>0.809326</v>
      </c>
      <c r="HQ474" s="1">
        <v>2.34375</v>
      </c>
      <c r="HR474" s="1">
        <v>1.4978</v>
      </c>
      <c r="HS474" s="1">
        <v>2.2998</v>
      </c>
      <c r="HT474" s="1">
        <v>1.54785</v>
      </c>
      <c r="HU474" s="1">
        <v>2.35596</v>
      </c>
      <c r="HV474" s="1">
        <v>36.6706</v>
      </c>
      <c r="HW474" s="1">
        <v>14.5173</v>
      </c>
      <c r="HX474" s="1">
        <v>18.0</v>
      </c>
      <c r="HY474" s="1">
        <v>501.748</v>
      </c>
      <c r="HZ474" s="1">
        <v>505.94</v>
      </c>
      <c r="IA474" s="1">
        <v>29.388</v>
      </c>
      <c r="IB474" s="1">
        <v>29.8593</v>
      </c>
      <c r="IC474" s="1">
        <v>29.9999</v>
      </c>
      <c r="ID474" s="1">
        <v>29.7253</v>
      </c>
      <c r="IE474" s="1">
        <v>29.8229</v>
      </c>
      <c r="IF474" s="1">
        <v>16.3079</v>
      </c>
      <c r="IG474" s="1">
        <v>21.9389</v>
      </c>
      <c r="IH474" s="1">
        <v>0.0</v>
      </c>
      <c r="II474" s="1">
        <v>29.38</v>
      </c>
      <c r="IJ474" s="1">
        <v>310.997</v>
      </c>
      <c r="IK474" s="1">
        <v>25.1496</v>
      </c>
      <c r="IL474" s="1">
        <v>100.809</v>
      </c>
      <c r="IM474" s="1">
        <v>100.555</v>
      </c>
      <c r="IN474" s="1" t="s">
        <v>365</v>
      </c>
    </row>
    <row r="475" ht="15.75" customHeight="1">
      <c r="A475" s="1">
        <v>459.0</v>
      </c>
      <c r="B475" s="1">
        <v>1.6604886226E9</v>
      </c>
      <c r="C475" s="1">
        <v>4493.5</v>
      </c>
      <c r="D475" s="1" t="s">
        <v>1275</v>
      </c>
      <c r="E475" s="1" t="s">
        <v>1276</v>
      </c>
      <c r="F475" s="1">
        <v>1.0</v>
      </c>
      <c r="G475" s="1" t="s">
        <v>1167</v>
      </c>
      <c r="H475" s="1" t="s">
        <v>350</v>
      </c>
      <c r="I475" s="1" t="s">
        <v>351</v>
      </c>
      <c r="J475" s="1" t="s">
        <v>352</v>
      </c>
      <c r="K475" s="1" t="s">
        <v>1168</v>
      </c>
      <c r="L475" s="1" t="s">
        <v>1169</v>
      </c>
      <c r="M475" s="1" t="s">
        <v>354</v>
      </c>
      <c r="N475" s="1">
        <v>1.6604886146E9</v>
      </c>
      <c r="O475" s="1">
        <f t="shared" si="1"/>
        <v>0.001733926015</v>
      </c>
      <c r="P475" s="1">
        <f t="shared" si="2"/>
        <v>1.733926015</v>
      </c>
      <c r="Q475" s="1">
        <f t="shared" si="3"/>
        <v>2.554896533</v>
      </c>
      <c r="R475" s="1">
        <f t="shared" si="4"/>
        <v>200.2375625</v>
      </c>
      <c r="S475" s="1">
        <f t="shared" si="5"/>
        <v>144.9216448</v>
      </c>
      <c r="T475" s="1">
        <f t="shared" si="6"/>
        <v>14.45819006</v>
      </c>
      <c r="U475" s="1">
        <f t="shared" si="7"/>
        <v>19.97681396</v>
      </c>
      <c r="V475" s="1">
        <f t="shared" si="8"/>
        <v>0.08367792226</v>
      </c>
      <c r="W475" s="1">
        <f t="shared" si="9"/>
        <v>2.923874235</v>
      </c>
      <c r="X475" s="1">
        <f t="shared" si="10"/>
        <v>0.08236993767</v>
      </c>
      <c r="Y475" s="1">
        <f t="shared" si="11"/>
        <v>0.05159702514</v>
      </c>
      <c r="Z475" s="1">
        <f t="shared" si="12"/>
        <v>321.5168978</v>
      </c>
      <c r="AA475" s="1">
        <f t="shared" si="13"/>
        <v>32.45213829</v>
      </c>
      <c r="AB475" s="1">
        <f t="shared" si="14"/>
        <v>31.82880625</v>
      </c>
      <c r="AC475" s="1">
        <f t="shared" si="15"/>
        <v>4.729008963</v>
      </c>
      <c r="AD475" s="1">
        <f t="shared" si="16"/>
        <v>59.97857167</v>
      </c>
      <c r="AE475" s="1">
        <f t="shared" si="17"/>
        <v>2.707164225</v>
      </c>
      <c r="AF475" s="1">
        <f t="shared" si="18"/>
        <v>4.513552341</v>
      </c>
      <c r="AG475" s="1">
        <f t="shared" si="19"/>
        <v>2.021844737</v>
      </c>
      <c r="AH475" s="1">
        <f t="shared" si="20"/>
        <v>-76.46613727</v>
      </c>
      <c r="AI475" s="1">
        <f t="shared" si="21"/>
        <v>-129.3143207</v>
      </c>
      <c r="AJ475" s="1">
        <f t="shared" si="22"/>
        <v>-9.972719506</v>
      </c>
      <c r="AK475" s="1">
        <f t="shared" si="23"/>
        <v>105.7637202</v>
      </c>
      <c r="AL475" s="1">
        <f t="shared" si="24"/>
        <v>33.14899329</v>
      </c>
      <c r="AM475" s="1">
        <f t="shared" si="25"/>
        <v>1.730306228</v>
      </c>
      <c r="AN475" s="1">
        <f t="shared" si="26"/>
        <v>2.554896533</v>
      </c>
      <c r="AO475" s="1">
        <v>273.0141705679384</v>
      </c>
      <c r="AP475" s="1">
        <v>243.8233272727272</v>
      </c>
      <c r="AQ475" s="1">
        <v>5.078630728805134</v>
      </c>
      <c r="AR475" s="1">
        <v>65.0836536357032</v>
      </c>
      <c r="AS475" s="1">
        <f t="shared" si="27"/>
        <v>1.733926015</v>
      </c>
      <c r="AT475" s="1">
        <v>25.12883685293504</v>
      </c>
      <c r="AU475" s="1">
        <v>27.15227696969695</v>
      </c>
      <c r="AV475" s="1">
        <v>2.794927304460722E-5</v>
      </c>
      <c r="AW475" s="1">
        <v>81.89149428523082</v>
      </c>
      <c r="AX475" s="1">
        <v>0.0</v>
      </c>
      <c r="AY475" s="1">
        <v>0.0</v>
      </c>
      <c r="AZ475" s="1">
        <f t="shared" si="28"/>
        <v>1</v>
      </c>
      <c r="BA475" s="1">
        <f t="shared" si="29"/>
        <v>0</v>
      </c>
      <c r="BB475" s="1">
        <f t="shared" si="30"/>
        <v>52011.09556</v>
      </c>
      <c r="BC475" s="1">
        <f t="shared" si="31"/>
        <v>2000.005625</v>
      </c>
      <c r="BD475" s="1">
        <f t="shared" si="32"/>
        <v>1681.204725</v>
      </c>
      <c r="BE475" s="1">
        <f t="shared" si="33"/>
        <v>0.8405999983</v>
      </c>
      <c r="BF475" s="1">
        <f t="shared" si="34"/>
        <v>0.1607579967</v>
      </c>
      <c r="BG475" s="1">
        <v>6.0</v>
      </c>
      <c r="BH475" s="1">
        <v>0.5</v>
      </c>
      <c r="BI475" s="1" t="s">
        <v>355</v>
      </c>
      <c r="BJ475" s="1">
        <v>2.0</v>
      </c>
      <c r="BK475" s="1" t="b">
        <v>1</v>
      </c>
      <c r="BL475" s="1">
        <v>1.6604886146E9</v>
      </c>
      <c r="BM475" s="1">
        <v>200.2375625</v>
      </c>
      <c r="BN475" s="1">
        <v>240.4203125</v>
      </c>
      <c r="BO475" s="1">
        <v>27.13525625</v>
      </c>
      <c r="BP475" s="1">
        <v>25.115825</v>
      </c>
      <c r="BQ475" s="1">
        <v>199.3088125</v>
      </c>
      <c r="BR475" s="1">
        <v>27.12390625</v>
      </c>
      <c r="BS475" s="1">
        <v>500.1469375</v>
      </c>
      <c r="BT475" s="1">
        <v>99.66555625</v>
      </c>
      <c r="BU475" s="1">
        <v>0.10001075</v>
      </c>
      <c r="BV475" s="1">
        <v>31.00845</v>
      </c>
      <c r="BW475" s="1">
        <v>31.82880625</v>
      </c>
      <c r="BX475" s="1">
        <v>999.9</v>
      </c>
      <c r="BY475" s="1">
        <v>0.0</v>
      </c>
      <c r="BZ475" s="1">
        <v>0.0</v>
      </c>
      <c r="CA475" s="1">
        <v>10001.130625</v>
      </c>
      <c r="CB475" s="1">
        <v>0.0</v>
      </c>
      <c r="CC475" s="1">
        <v>23.1972875</v>
      </c>
      <c r="CD475" s="1">
        <v>-40.18259375</v>
      </c>
      <c r="CE475" s="1">
        <v>205.8230625</v>
      </c>
      <c r="CF475" s="1">
        <v>246.614625</v>
      </c>
      <c r="CG475" s="1">
        <v>2.019420625</v>
      </c>
      <c r="CH475" s="1">
        <v>240.4203125</v>
      </c>
      <c r="CI475" s="1">
        <v>25.115825</v>
      </c>
      <c r="CJ475" s="1">
        <v>2.704451875</v>
      </c>
      <c r="CK475" s="1">
        <v>2.50318375</v>
      </c>
      <c r="CL475" s="1">
        <v>22.312175</v>
      </c>
      <c r="CM475" s="1">
        <v>21.0472125</v>
      </c>
      <c r="CN475" s="1">
        <v>2000.005625</v>
      </c>
      <c r="CO475" s="1">
        <v>0.9800005</v>
      </c>
      <c r="CP475" s="1">
        <v>0.01999985</v>
      </c>
      <c r="CQ475" s="1">
        <v>0.0</v>
      </c>
      <c r="CR475" s="1">
        <v>2.37225</v>
      </c>
      <c r="CS475" s="1">
        <v>0.0</v>
      </c>
      <c r="CT475" s="1">
        <v>39123.925</v>
      </c>
      <c r="CU475" s="1">
        <v>17412.38125</v>
      </c>
      <c r="CV475" s="1">
        <v>39.687</v>
      </c>
      <c r="CW475" s="1">
        <v>40.6210625</v>
      </c>
      <c r="CX475" s="1">
        <v>39.625</v>
      </c>
      <c r="CY475" s="1">
        <v>39.125</v>
      </c>
      <c r="CZ475" s="1">
        <v>39.875</v>
      </c>
      <c r="DA475" s="1">
        <v>1960.005625</v>
      </c>
      <c r="DB475" s="1">
        <v>40.0</v>
      </c>
      <c r="DC475" s="1">
        <v>0.0</v>
      </c>
      <c r="DD475" s="1">
        <v>1.6604886206E9</v>
      </c>
      <c r="DE475" s="1">
        <v>0.0</v>
      </c>
      <c r="DF475" s="1">
        <v>1.6604883686E9</v>
      </c>
      <c r="DG475" s="1" t="s">
        <v>1170</v>
      </c>
      <c r="DH475" s="1">
        <v>1.6604883601E9</v>
      </c>
      <c r="DI475" s="1">
        <v>1.6604883686E9</v>
      </c>
      <c r="DJ475" s="1">
        <v>14.0</v>
      </c>
      <c r="DK475" s="1">
        <v>0.512</v>
      </c>
      <c r="DL475" s="1">
        <v>0.001</v>
      </c>
      <c r="DM475" s="1">
        <v>1.359</v>
      </c>
      <c r="DN475" s="1">
        <v>0.018</v>
      </c>
      <c r="DO475" s="1">
        <v>400.0</v>
      </c>
      <c r="DP475" s="1">
        <v>25.0</v>
      </c>
      <c r="DQ475" s="1">
        <v>0.25</v>
      </c>
      <c r="DR475" s="1">
        <v>0.07</v>
      </c>
      <c r="DS475" s="1">
        <v>1.700958147880406</v>
      </c>
      <c r="DT475" s="1">
        <v>5.413844675647503</v>
      </c>
      <c r="DU475" s="1">
        <v>0.391651050363941</v>
      </c>
      <c r="DV475" s="1">
        <v>0.0</v>
      </c>
      <c r="DW475" s="1">
        <v>32.96533497084447</v>
      </c>
      <c r="DX475" s="1">
        <v>7.493122995842321</v>
      </c>
      <c r="DY475" s="1">
        <v>0.5594286346536071</v>
      </c>
      <c r="DZ475" s="1">
        <v>0.0</v>
      </c>
      <c r="EA475" s="1">
        <v>-40.06936</v>
      </c>
      <c r="EB475" s="1">
        <v>-9.377566184649593</v>
      </c>
      <c r="EC475" s="1">
        <v>0.677205197656761</v>
      </c>
      <c r="ED475" s="1">
        <v>0.0</v>
      </c>
      <c r="EE475" s="1">
        <v>154.5216421602611</v>
      </c>
      <c r="EF475" s="1">
        <v>180.9085814367916</v>
      </c>
      <c r="EG475" s="1">
        <v>13.50641667172608</v>
      </c>
      <c r="EH475" s="1">
        <v>0.0</v>
      </c>
      <c r="EI475" s="1">
        <v>2.0243785</v>
      </c>
      <c r="EJ475" s="1">
        <v>-0.09702168855534854</v>
      </c>
      <c r="EK475" s="1">
        <v>0.01209124012456951</v>
      </c>
      <c r="EL475" s="1">
        <v>1.0</v>
      </c>
      <c r="EM475" s="1">
        <v>2.021691554215112</v>
      </c>
      <c r="EN475" s="1">
        <v>0.004748696748231458</v>
      </c>
      <c r="EO475" s="1">
        <v>7.012740456079493E-4</v>
      </c>
      <c r="EP475" s="1">
        <v>1.0</v>
      </c>
      <c r="EQ475" s="1">
        <v>2.0</v>
      </c>
      <c r="ER475" s="1">
        <v>6.0</v>
      </c>
      <c r="ES475" s="1" t="s">
        <v>384</v>
      </c>
      <c r="ET475" s="1">
        <v>2.94462</v>
      </c>
      <c r="EU475" s="1">
        <v>2.80128</v>
      </c>
      <c r="EV475" s="1">
        <v>0.0584213</v>
      </c>
      <c r="EW475" s="1">
        <v>0.0668313</v>
      </c>
      <c r="EX475" s="1">
        <v>0.118393</v>
      </c>
      <c r="EY475" s="1">
        <v>0.112193</v>
      </c>
      <c r="EZ475" s="1">
        <v>19373.6</v>
      </c>
      <c r="FA475" s="1">
        <v>20137.9</v>
      </c>
      <c r="FB475" s="1">
        <v>23916.1</v>
      </c>
      <c r="FC475" s="1">
        <v>25101.3</v>
      </c>
      <c r="FD475" s="1">
        <v>33737.7</v>
      </c>
      <c r="FE475" s="1">
        <v>35574.1</v>
      </c>
      <c r="FF475" s="1">
        <v>43589.4</v>
      </c>
      <c r="FG475" s="1">
        <v>46395.3</v>
      </c>
      <c r="FH475" s="1">
        <v>1.9908</v>
      </c>
      <c r="FI475" s="1">
        <v>1.89552</v>
      </c>
      <c r="FJ475" s="1">
        <v>0.175346</v>
      </c>
      <c r="FK475" s="1">
        <v>0.0</v>
      </c>
      <c r="FL475" s="1">
        <v>28.979</v>
      </c>
      <c r="FM475" s="1">
        <v>999.9</v>
      </c>
      <c r="FN475" s="1">
        <v>59.7</v>
      </c>
      <c r="FO475" s="1">
        <v>34.3</v>
      </c>
      <c r="FP475" s="1">
        <v>32.5434</v>
      </c>
      <c r="FQ475" s="1">
        <v>63.4939</v>
      </c>
      <c r="FR475" s="1">
        <v>25.8574</v>
      </c>
      <c r="FS475" s="1">
        <v>1.0</v>
      </c>
      <c r="FT475" s="1">
        <v>0.210287</v>
      </c>
      <c r="FU475" s="1">
        <v>-0.122239</v>
      </c>
      <c r="FV475" s="1">
        <v>20.3243</v>
      </c>
      <c r="FW475" s="1">
        <v>5.21385</v>
      </c>
      <c r="FX475" s="1">
        <v>11.9045</v>
      </c>
      <c r="FY475" s="1">
        <v>5.00295</v>
      </c>
      <c r="FZ475" s="1">
        <v>3.29033</v>
      </c>
      <c r="GA475" s="1">
        <v>9999.0</v>
      </c>
      <c r="GB475" s="1">
        <v>9999.0</v>
      </c>
      <c r="GC475" s="1">
        <v>9999.0</v>
      </c>
      <c r="GD475" s="1">
        <v>999.9</v>
      </c>
      <c r="GE475" s="1">
        <v>1.85945</v>
      </c>
      <c r="GF475" s="1">
        <v>1.85443</v>
      </c>
      <c r="GG475" s="1">
        <v>1.8576</v>
      </c>
      <c r="GH475" s="1">
        <v>1.85608</v>
      </c>
      <c r="GI475" s="1">
        <v>1.85486</v>
      </c>
      <c r="GJ475" s="1">
        <v>1.85455</v>
      </c>
      <c r="GK475" s="1">
        <v>1.85319</v>
      </c>
      <c r="GL475" s="1">
        <v>1.85633</v>
      </c>
      <c r="GM475" s="1">
        <v>0.0</v>
      </c>
      <c r="GN475" s="1">
        <v>0.0</v>
      </c>
      <c r="GO475" s="1">
        <v>0.0</v>
      </c>
      <c r="GP475" s="1">
        <v>0.0</v>
      </c>
      <c r="GQ475" s="1" t="s">
        <v>358</v>
      </c>
      <c r="GR475" s="1" t="s">
        <v>359</v>
      </c>
      <c r="GS475" s="1" t="s">
        <v>360</v>
      </c>
      <c r="GT475" s="1" t="s">
        <v>360</v>
      </c>
      <c r="GU475" s="1" t="s">
        <v>360</v>
      </c>
      <c r="GV475" s="1" t="s">
        <v>360</v>
      </c>
      <c r="GW475" s="1">
        <v>0.0</v>
      </c>
      <c r="GX475" s="1">
        <v>100.0</v>
      </c>
      <c r="GY475" s="1">
        <v>100.0</v>
      </c>
      <c r="GZ475" s="1">
        <v>1.019</v>
      </c>
      <c r="HA475" s="1">
        <v>0.0113</v>
      </c>
      <c r="HB475" s="1">
        <v>0.4317975509975271</v>
      </c>
      <c r="HC475" s="1">
        <v>0.002678124759318837</v>
      </c>
      <c r="HD475" s="1">
        <v>-9.373761146515732E-7</v>
      </c>
      <c r="HE475" s="1">
        <v>1.391563784175389E-10</v>
      </c>
      <c r="HF475" s="1">
        <v>-0.07434471693642732</v>
      </c>
      <c r="HG475" s="1">
        <v>0.01061361004592812</v>
      </c>
      <c r="HH475" s="1">
        <v>-3.086644042041478E-4</v>
      </c>
      <c r="HI475" s="1">
        <v>1.24720902217549E-6</v>
      </c>
      <c r="HJ475" s="1">
        <v>1.0</v>
      </c>
      <c r="HK475" s="1">
        <v>2093.0</v>
      </c>
      <c r="HL475" s="1">
        <v>2.0</v>
      </c>
      <c r="HM475" s="1">
        <v>27.0</v>
      </c>
      <c r="HN475" s="1">
        <v>4.4</v>
      </c>
      <c r="HO475" s="1">
        <v>4.2</v>
      </c>
      <c r="HP475" s="1">
        <v>0.820312</v>
      </c>
      <c r="HQ475" s="1">
        <v>2.33765</v>
      </c>
      <c r="HR475" s="1">
        <v>1.4978</v>
      </c>
      <c r="HS475" s="1">
        <v>2.2998</v>
      </c>
      <c r="HT475" s="1">
        <v>1.54785</v>
      </c>
      <c r="HU475" s="1">
        <v>2.33032</v>
      </c>
      <c r="HV475" s="1">
        <v>36.6706</v>
      </c>
      <c r="HW475" s="1">
        <v>14.5173</v>
      </c>
      <c r="HX475" s="1">
        <v>18.0</v>
      </c>
      <c r="HY475" s="1">
        <v>501.849</v>
      </c>
      <c r="HZ475" s="1">
        <v>505.817</v>
      </c>
      <c r="IA475" s="1">
        <v>29.3867</v>
      </c>
      <c r="IB475" s="1">
        <v>29.8593</v>
      </c>
      <c r="IC475" s="1">
        <v>29.9999</v>
      </c>
      <c r="ID475" s="1">
        <v>29.7248</v>
      </c>
      <c r="IE475" s="1">
        <v>29.8223</v>
      </c>
      <c r="IF475" s="1">
        <v>16.4583</v>
      </c>
      <c r="IG475" s="1">
        <v>21.9389</v>
      </c>
      <c r="IH475" s="1">
        <v>0.0</v>
      </c>
      <c r="II475" s="1">
        <v>29.38</v>
      </c>
      <c r="IJ475" s="1">
        <v>310.997</v>
      </c>
      <c r="IK475" s="1">
        <v>25.1496</v>
      </c>
      <c r="IL475" s="1">
        <v>100.81</v>
      </c>
      <c r="IM475" s="1">
        <v>100.555</v>
      </c>
      <c r="IN475" s="1" t="s">
        <v>365</v>
      </c>
    </row>
    <row r="476" ht="15.75" customHeight="1">
      <c r="A476" s="1">
        <v>460.0</v>
      </c>
      <c r="B476" s="1">
        <v>1.6604886236E9</v>
      </c>
      <c r="C476" s="1">
        <v>4494.5</v>
      </c>
      <c r="D476" s="1" t="s">
        <v>1277</v>
      </c>
      <c r="E476" s="1" t="s">
        <v>1278</v>
      </c>
      <c r="F476" s="1">
        <v>1.0</v>
      </c>
      <c r="G476" s="1" t="s">
        <v>1167</v>
      </c>
      <c r="H476" s="1" t="s">
        <v>350</v>
      </c>
      <c r="I476" s="1" t="s">
        <v>351</v>
      </c>
      <c r="J476" s="1" t="s">
        <v>352</v>
      </c>
      <c r="K476" s="1" t="s">
        <v>1168</v>
      </c>
      <c r="L476" s="1" t="s">
        <v>1169</v>
      </c>
      <c r="M476" s="1" t="s">
        <v>354</v>
      </c>
      <c r="N476" s="1">
        <v>1.660488616099999E9</v>
      </c>
      <c r="O476" s="1">
        <f t="shared" si="1"/>
        <v>0.001733847318</v>
      </c>
      <c r="P476" s="1">
        <f t="shared" si="2"/>
        <v>1.733847318</v>
      </c>
      <c r="Q476" s="1">
        <f t="shared" si="3"/>
        <v>2.644233219</v>
      </c>
      <c r="R476" s="1">
        <f t="shared" si="4"/>
        <v>207.6154667</v>
      </c>
      <c r="S476" s="1">
        <f t="shared" si="5"/>
        <v>150.3511019</v>
      </c>
      <c r="T476" s="1">
        <f t="shared" si="6"/>
        <v>14.99987935</v>
      </c>
      <c r="U476" s="1">
        <f t="shared" si="7"/>
        <v>20.71289742</v>
      </c>
      <c r="V476" s="1">
        <f t="shared" si="8"/>
        <v>0.08367492265</v>
      </c>
      <c r="W476" s="1">
        <f t="shared" si="9"/>
        <v>2.923618593</v>
      </c>
      <c r="X476" s="1">
        <f t="shared" si="10"/>
        <v>0.08236691861</v>
      </c>
      <c r="Y476" s="1">
        <f t="shared" si="11"/>
        <v>0.05159513986</v>
      </c>
      <c r="Z476" s="1">
        <f t="shared" si="12"/>
        <v>321.5161064</v>
      </c>
      <c r="AA476" s="1">
        <f t="shared" si="13"/>
        <v>32.45300722</v>
      </c>
      <c r="AB476" s="1">
        <f t="shared" si="14"/>
        <v>31.82983333</v>
      </c>
      <c r="AC476" s="1">
        <f t="shared" si="15"/>
        <v>4.729284229</v>
      </c>
      <c r="AD476" s="1">
        <f t="shared" si="16"/>
        <v>59.98262471</v>
      </c>
      <c r="AE476" s="1">
        <f t="shared" si="17"/>
        <v>2.707460873</v>
      </c>
      <c r="AF476" s="1">
        <f t="shared" si="18"/>
        <v>4.513741915</v>
      </c>
      <c r="AG476" s="1">
        <f t="shared" si="19"/>
        <v>2.021823355</v>
      </c>
      <c r="AH476" s="1">
        <f t="shared" si="20"/>
        <v>-76.4626667</v>
      </c>
      <c r="AI476" s="1">
        <f t="shared" si="21"/>
        <v>-129.3487894</v>
      </c>
      <c r="AJ476" s="1">
        <f t="shared" si="22"/>
        <v>-9.976336691</v>
      </c>
      <c r="AK476" s="1">
        <f t="shared" si="23"/>
        <v>105.7283136</v>
      </c>
      <c r="AL476" s="1">
        <f t="shared" si="24"/>
        <v>33.32556403</v>
      </c>
      <c r="AM476" s="1">
        <f t="shared" si="25"/>
        <v>1.728680197</v>
      </c>
      <c r="AN476" s="1">
        <f t="shared" si="26"/>
        <v>2.644233219</v>
      </c>
      <c r="AO476" s="1">
        <v>278.2133508273362</v>
      </c>
      <c r="AP476" s="1">
        <v>248.9042121212121</v>
      </c>
      <c r="AQ476" s="1">
        <v>5.080344307906603</v>
      </c>
      <c r="AR476" s="1">
        <v>65.0836536357032</v>
      </c>
      <c r="AS476" s="1">
        <f t="shared" si="27"/>
        <v>1.733847318</v>
      </c>
      <c r="AT476" s="1">
        <v>25.12943387716554</v>
      </c>
      <c r="AU476" s="1">
        <v>27.15278666666667</v>
      </c>
      <c r="AV476" s="1">
        <v>2.282448089309696E-5</v>
      </c>
      <c r="AW476" s="1">
        <v>81.89149428523082</v>
      </c>
      <c r="AX476" s="1">
        <v>0.0</v>
      </c>
      <c r="AY476" s="1">
        <v>0.0</v>
      </c>
      <c r="AZ476" s="1">
        <f t="shared" si="28"/>
        <v>1</v>
      </c>
      <c r="BA476" s="1">
        <f t="shared" si="29"/>
        <v>0</v>
      </c>
      <c r="BB476" s="1">
        <f t="shared" si="30"/>
        <v>52003.69419</v>
      </c>
      <c r="BC476" s="1">
        <f t="shared" si="31"/>
        <v>2000.000667</v>
      </c>
      <c r="BD476" s="1">
        <f t="shared" si="32"/>
        <v>1681.20056</v>
      </c>
      <c r="BE476" s="1">
        <f t="shared" si="33"/>
        <v>0.8405999998</v>
      </c>
      <c r="BF476" s="1">
        <f t="shared" si="34"/>
        <v>0.1607579996</v>
      </c>
      <c r="BG476" s="1">
        <v>6.0</v>
      </c>
      <c r="BH476" s="1">
        <v>0.5</v>
      </c>
      <c r="BI476" s="1" t="s">
        <v>355</v>
      </c>
      <c r="BJ476" s="1">
        <v>2.0</v>
      </c>
      <c r="BK476" s="1" t="b">
        <v>1</v>
      </c>
      <c r="BL476" s="1">
        <v>1.660488616099999E9</v>
      </c>
      <c r="BM476" s="1">
        <v>207.6154666666667</v>
      </c>
      <c r="BN476" s="1">
        <v>248.0244</v>
      </c>
      <c r="BO476" s="1">
        <v>27.1382</v>
      </c>
      <c r="BP476" s="1">
        <v>25.1207</v>
      </c>
      <c r="BQ476" s="1">
        <v>206.6696</v>
      </c>
      <c r="BR476" s="1">
        <v>27.12686</v>
      </c>
      <c r="BS476" s="1">
        <v>500.1537333333334</v>
      </c>
      <c r="BT476" s="1">
        <v>99.66562666666667</v>
      </c>
      <c r="BU476" s="1">
        <v>0.1000495133333333</v>
      </c>
      <c r="BV476" s="1">
        <v>31.00918666666667</v>
      </c>
      <c r="BW476" s="1">
        <v>31.82983333333334</v>
      </c>
      <c r="BX476" s="1">
        <v>999.8999999999999</v>
      </c>
      <c r="BY476" s="1">
        <v>0.0</v>
      </c>
      <c r="BZ476" s="1">
        <v>0.0</v>
      </c>
      <c r="CA476" s="1">
        <v>9999.664666666667</v>
      </c>
      <c r="CB476" s="1">
        <v>0.0</v>
      </c>
      <c r="CC476" s="1">
        <v>23.00904666666667</v>
      </c>
      <c r="CD476" s="1">
        <v>-40.40874666666667</v>
      </c>
      <c r="CE476" s="1">
        <v>213.4074000000001</v>
      </c>
      <c r="CF476" s="1">
        <v>254.4157333333333</v>
      </c>
      <c r="CG476" s="1">
        <v>2.017488</v>
      </c>
      <c r="CH476" s="1">
        <v>248.0244</v>
      </c>
      <c r="CI476" s="1">
        <v>25.1207</v>
      </c>
      <c r="CJ476" s="1">
        <v>2.704747333333333</v>
      </c>
      <c r="CK476" s="1">
        <v>2.503670666666666</v>
      </c>
      <c r="CL476" s="1">
        <v>22.31397333333333</v>
      </c>
      <c r="CM476" s="1">
        <v>21.05038666666666</v>
      </c>
      <c r="CN476" s="1">
        <v>2000.000666666666</v>
      </c>
      <c r="CO476" s="1">
        <v>0.9800004</v>
      </c>
      <c r="CP476" s="1">
        <v>0.01999994666666667</v>
      </c>
      <c r="CQ476" s="1">
        <v>0.0</v>
      </c>
      <c r="CR476" s="1">
        <v>2.350133333333333</v>
      </c>
      <c r="CS476" s="1">
        <v>0.0</v>
      </c>
      <c r="CT476" s="1">
        <v>39170.45999999999</v>
      </c>
      <c r="CU476" s="1">
        <v>17412.34</v>
      </c>
      <c r="CV476" s="1">
        <v>39.687</v>
      </c>
      <c r="CW476" s="1">
        <v>40.6166</v>
      </c>
      <c r="CX476" s="1">
        <v>39.625</v>
      </c>
      <c r="CY476" s="1">
        <v>39.125</v>
      </c>
      <c r="CZ476" s="1">
        <v>39.875</v>
      </c>
      <c r="DA476" s="1">
        <v>1960.000666666666</v>
      </c>
      <c r="DB476" s="1">
        <v>40.0</v>
      </c>
      <c r="DC476" s="1">
        <v>0.0</v>
      </c>
      <c r="DD476" s="1">
        <v>1.6604886218E9</v>
      </c>
      <c r="DE476" s="1">
        <v>0.0</v>
      </c>
      <c r="DF476" s="1">
        <v>1.6604883686E9</v>
      </c>
      <c r="DG476" s="1" t="s">
        <v>1170</v>
      </c>
      <c r="DH476" s="1">
        <v>1.6604883601E9</v>
      </c>
      <c r="DI476" s="1">
        <v>1.6604883686E9</v>
      </c>
      <c r="DJ476" s="1">
        <v>14.0</v>
      </c>
      <c r="DK476" s="1">
        <v>0.512</v>
      </c>
      <c r="DL476" s="1">
        <v>0.001</v>
      </c>
      <c r="DM476" s="1">
        <v>1.359</v>
      </c>
      <c r="DN476" s="1">
        <v>0.018</v>
      </c>
      <c r="DO476" s="1">
        <v>400.0</v>
      </c>
      <c r="DP476" s="1">
        <v>25.0</v>
      </c>
      <c r="DQ476" s="1">
        <v>0.25</v>
      </c>
      <c r="DR476" s="1">
        <v>0.07</v>
      </c>
      <c r="DS476" s="1">
        <v>1.816083523580852</v>
      </c>
      <c r="DT476" s="1">
        <v>5.560852097810288</v>
      </c>
      <c r="DU476" s="1">
        <v>0.4157571314686091</v>
      </c>
      <c r="DV476" s="1">
        <v>0.0</v>
      </c>
      <c r="DW476" s="1">
        <v>33.18289196532132</v>
      </c>
      <c r="DX476" s="1">
        <v>7.141805071265309</v>
      </c>
      <c r="DY476" s="1">
        <v>0.5157530336372959</v>
      </c>
      <c r="DZ476" s="1">
        <v>0.0</v>
      </c>
      <c r="EA476" s="1">
        <v>-40.26085483870968</v>
      </c>
      <c r="EB476" s="1">
        <v>-9.094480645161202</v>
      </c>
      <c r="EC476" s="1">
        <v>0.678618985615549</v>
      </c>
      <c r="ED476" s="1">
        <v>0.0</v>
      </c>
      <c r="EE476" s="1">
        <v>159.7924991534418</v>
      </c>
      <c r="EF476" s="1">
        <v>177.6573052688891</v>
      </c>
      <c r="EG476" s="1">
        <v>12.83717927431652</v>
      </c>
      <c r="EH476" s="1">
        <v>0.0</v>
      </c>
      <c r="EI476" s="1">
        <v>2.023602926829268</v>
      </c>
      <c r="EJ476" s="1">
        <v>-0.08041693379790904</v>
      </c>
      <c r="EK476" s="1">
        <v>0.01156651374503822</v>
      </c>
      <c r="EL476" s="1">
        <v>1.0</v>
      </c>
      <c r="EM476" s="1">
        <v>2.021889825797722</v>
      </c>
      <c r="EN476" s="1">
        <v>0.003187769884345442</v>
      </c>
      <c r="EO476" s="1">
        <v>6.231613305858465E-4</v>
      </c>
      <c r="EP476" s="1">
        <v>1.0</v>
      </c>
      <c r="EQ476" s="1">
        <v>2.0</v>
      </c>
      <c r="ER476" s="1">
        <v>6.0</v>
      </c>
      <c r="ES476" s="1" t="s">
        <v>384</v>
      </c>
      <c r="ET476" s="1">
        <v>2.94471</v>
      </c>
      <c r="EU476" s="1">
        <v>2.80122</v>
      </c>
      <c r="EV476" s="1">
        <v>0.0594483</v>
      </c>
      <c r="EW476" s="1">
        <v>0.0678152</v>
      </c>
      <c r="EX476" s="1">
        <v>0.118396</v>
      </c>
      <c r="EY476" s="1">
        <v>0.112189</v>
      </c>
      <c r="EZ476" s="1">
        <v>19352.4</v>
      </c>
      <c r="FA476" s="1">
        <v>20116.7</v>
      </c>
      <c r="FB476" s="1">
        <v>23916.0</v>
      </c>
      <c r="FC476" s="1">
        <v>25101.4</v>
      </c>
      <c r="FD476" s="1">
        <v>33737.6</v>
      </c>
      <c r="FE476" s="1">
        <v>35574.4</v>
      </c>
      <c r="FF476" s="1">
        <v>43589.3</v>
      </c>
      <c r="FG476" s="1">
        <v>46395.3</v>
      </c>
      <c r="FH476" s="1">
        <v>1.99067</v>
      </c>
      <c r="FI476" s="1">
        <v>1.89555</v>
      </c>
      <c r="FJ476" s="1">
        <v>0.175543</v>
      </c>
      <c r="FK476" s="1">
        <v>0.0</v>
      </c>
      <c r="FL476" s="1">
        <v>28.9809</v>
      </c>
      <c r="FM476" s="1">
        <v>999.9</v>
      </c>
      <c r="FN476" s="1">
        <v>59.7</v>
      </c>
      <c r="FO476" s="1">
        <v>34.3</v>
      </c>
      <c r="FP476" s="1">
        <v>32.5426</v>
      </c>
      <c r="FQ476" s="1">
        <v>63.4539</v>
      </c>
      <c r="FR476" s="1">
        <v>25.625</v>
      </c>
      <c r="FS476" s="1">
        <v>1.0</v>
      </c>
      <c r="FT476" s="1">
        <v>0.210112</v>
      </c>
      <c r="FU476" s="1">
        <v>-0.11665</v>
      </c>
      <c r="FV476" s="1">
        <v>20.3243</v>
      </c>
      <c r="FW476" s="1">
        <v>5.2137</v>
      </c>
      <c r="FX476" s="1">
        <v>11.9039</v>
      </c>
      <c r="FY476" s="1">
        <v>5.00295</v>
      </c>
      <c r="FZ476" s="1">
        <v>3.29035</v>
      </c>
      <c r="GA476" s="1">
        <v>9999.0</v>
      </c>
      <c r="GB476" s="1">
        <v>9999.0</v>
      </c>
      <c r="GC476" s="1">
        <v>9999.0</v>
      </c>
      <c r="GD476" s="1">
        <v>999.9</v>
      </c>
      <c r="GE476" s="1">
        <v>1.85945</v>
      </c>
      <c r="GF476" s="1">
        <v>1.85443</v>
      </c>
      <c r="GG476" s="1">
        <v>1.8576</v>
      </c>
      <c r="GH476" s="1">
        <v>1.85608</v>
      </c>
      <c r="GI476" s="1">
        <v>1.85486</v>
      </c>
      <c r="GJ476" s="1">
        <v>1.85455</v>
      </c>
      <c r="GK476" s="1">
        <v>1.85319</v>
      </c>
      <c r="GL476" s="1">
        <v>1.85633</v>
      </c>
      <c r="GM476" s="1">
        <v>0.0</v>
      </c>
      <c r="GN476" s="1">
        <v>0.0</v>
      </c>
      <c r="GO476" s="1">
        <v>0.0</v>
      </c>
      <c r="GP476" s="1">
        <v>0.0</v>
      </c>
      <c r="GQ476" s="1" t="s">
        <v>358</v>
      </c>
      <c r="GR476" s="1" t="s">
        <v>359</v>
      </c>
      <c r="GS476" s="1" t="s">
        <v>360</v>
      </c>
      <c r="GT476" s="1" t="s">
        <v>360</v>
      </c>
      <c r="GU476" s="1" t="s">
        <v>360</v>
      </c>
      <c r="GV476" s="1" t="s">
        <v>360</v>
      </c>
      <c r="GW476" s="1">
        <v>0.0</v>
      </c>
      <c r="GX476" s="1">
        <v>100.0</v>
      </c>
      <c r="GY476" s="1">
        <v>100.0</v>
      </c>
      <c r="GZ476" s="1">
        <v>1.03</v>
      </c>
      <c r="HA476" s="1">
        <v>0.0113</v>
      </c>
      <c r="HB476" s="1">
        <v>0.4317975509975271</v>
      </c>
      <c r="HC476" s="1">
        <v>0.002678124759318837</v>
      </c>
      <c r="HD476" s="1">
        <v>-9.373761146515732E-7</v>
      </c>
      <c r="HE476" s="1">
        <v>1.391563784175389E-10</v>
      </c>
      <c r="HF476" s="1">
        <v>-0.07434471693642732</v>
      </c>
      <c r="HG476" s="1">
        <v>0.01061361004592812</v>
      </c>
      <c r="HH476" s="1">
        <v>-3.086644042041478E-4</v>
      </c>
      <c r="HI476" s="1">
        <v>1.24720902217549E-6</v>
      </c>
      <c r="HJ476" s="1">
        <v>1.0</v>
      </c>
      <c r="HK476" s="1">
        <v>2093.0</v>
      </c>
      <c r="HL476" s="1">
        <v>2.0</v>
      </c>
      <c r="HM476" s="1">
        <v>27.0</v>
      </c>
      <c r="HN476" s="1">
        <v>4.4</v>
      </c>
      <c r="HO476" s="1">
        <v>4.2</v>
      </c>
      <c r="HP476" s="1">
        <v>0.834961</v>
      </c>
      <c r="HQ476" s="1">
        <v>2.30713</v>
      </c>
      <c r="HR476" s="1">
        <v>1.4978</v>
      </c>
      <c r="HS476" s="1">
        <v>2.30103</v>
      </c>
      <c r="HT476" s="1">
        <v>1.54785</v>
      </c>
      <c r="HU476" s="1">
        <v>2.41699</v>
      </c>
      <c r="HV476" s="1">
        <v>36.6706</v>
      </c>
      <c r="HW476" s="1">
        <v>14.5173</v>
      </c>
      <c r="HX476" s="1">
        <v>18.0</v>
      </c>
      <c r="HY476" s="1">
        <v>501.769</v>
      </c>
      <c r="HZ476" s="1">
        <v>505.829</v>
      </c>
      <c r="IA476" s="1">
        <v>29.3852</v>
      </c>
      <c r="IB476" s="1">
        <v>29.8587</v>
      </c>
      <c r="IC476" s="1">
        <v>29.9998</v>
      </c>
      <c r="ID476" s="1">
        <v>29.7241</v>
      </c>
      <c r="IE476" s="1">
        <v>29.8217</v>
      </c>
      <c r="IF476" s="1">
        <v>16.7388</v>
      </c>
      <c r="IG476" s="1">
        <v>21.9389</v>
      </c>
      <c r="IH476" s="1">
        <v>0.0</v>
      </c>
      <c r="II476" s="1">
        <v>29.38</v>
      </c>
      <c r="IJ476" s="1">
        <v>321.015</v>
      </c>
      <c r="IK476" s="1">
        <v>25.1496</v>
      </c>
      <c r="IL476" s="1">
        <v>100.809</v>
      </c>
      <c r="IM476" s="1">
        <v>100.555</v>
      </c>
      <c r="IN476" s="1" t="s">
        <v>365</v>
      </c>
    </row>
    <row r="477" ht="15.75" customHeight="1">
      <c r="A477" s="1">
        <v>461.0</v>
      </c>
      <c r="B477" s="1">
        <v>1.6604886246E9</v>
      </c>
      <c r="C477" s="1">
        <v>4495.5</v>
      </c>
      <c r="D477" s="1" t="s">
        <v>1279</v>
      </c>
      <c r="E477" s="1" t="s">
        <v>1280</v>
      </c>
      <c r="F477" s="1">
        <v>1.0</v>
      </c>
      <c r="G477" s="1" t="s">
        <v>1167</v>
      </c>
      <c r="H477" s="1" t="s">
        <v>350</v>
      </c>
      <c r="I477" s="1" t="s">
        <v>351</v>
      </c>
      <c r="J477" s="1" t="s">
        <v>352</v>
      </c>
      <c r="K477" s="1" t="s">
        <v>1168</v>
      </c>
      <c r="L477" s="1" t="s">
        <v>1169</v>
      </c>
      <c r="M477" s="1" t="s">
        <v>354</v>
      </c>
      <c r="N477" s="1">
        <v>1.6604886166E9</v>
      </c>
      <c r="O477" s="1">
        <f t="shared" si="1"/>
        <v>0.001733870748</v>
      </c>
      <c r="P477" s="1">
        <f t="shared" si="2"/>
        <v>1.733870748</v>
      </c>
      <c r="Q477" s="1">
        <f t="shared" si="3"/>
        <v>2.666775222</v>
      </c>
      <c r="R477" s="1">
        <f t="shared" si="4"/>
        <v>210.0845625</v>
      </c>
      <c r="S477" s="1">
        <f t="shared" si="5"/>
        <v>152.3088346</v>
      </c>
      <c r="T477" s="1">
        <f t="shared" si="6"/>
        <v>15.19521642</v>
      </c>
      <c r="U477" s="1">
        <f t="shared" si="7"/>
        <v>20.95925954</v>
      </c>
      <c r="V477" s="1">
        <f t="shared" si="8"/>
        <v>0.08367495813</v>
      </c>
      <c r="W477" s="1">
        <f t="shared" si="9"/>
        <v>2.923535939</v>
      </c>
      <c r="X477" s="1">
        <f t="shared" si="10"/>
        <v>0.08236691663</v>
      </c>
      <c r="Y477" s="1">
        <f t="shared" si="11"/>
        <v>0.05159514189</v>
      </c>
      <c r="Z477" s="1">
        <f t="shared" si="12"/>
        <v>321.5176958</v>
      </c>
      <c r="AA477" s="1">
        <f t="shared" si="13"/>
        <v>32.45321158</v>
      </c>
      <c r="AB477" s="1">
        <f t="shared" si="14"/>
        <v>31.8303</v>
      </c>
      <c r="AC477" s="1">
        <f t="shared" si="15"/>
        <v>4.729409303</v>
      </c>
      <c r="AD477" s="1">
        <f t="shared" si="16"/>
        <v>59.98421345</v>
      </c>
      <c r="AE477" s="1">
        <f t="shared" si="17"/>
        <v>2.707557798</v>
      </c>
      <c r="AF477" s="1">
        <f t="shared" si="18"/>
        <v>4.513783948</v>
      </c>
      <c r="AG477" s="1">
        <f t="shared" si="19"/>
        <v>2.021851505</v>
      </c>
      <c r="AH477" s="1">
        <f t="shared" si="20"/>
        <v>-76.46369996</v>
      </c>
      <c r="AI477" s="1">
        <f t="shared" si="21"/>
        <v>-129.392942</v>
      </c>
      <c r="AJ477" s="1">
        <f t="shared" si="22"/>
        <v>-9.980055211</v>
      </c>
      <c r="AK477" s="1">
        <f t="shared" si="23"/>
        <v>105.6809986</v>
      </c>
      <c r="AL477" s="1">
        <f t="shared" si="24"/>
        <v>33.37442129</v>
      </c>
      <c r="AM477" s="1">
        <f t="shared" si="25"/>
        <v>1.729111242</v>
      </c>
      <c r="AN477" s="1">
        <f t="shared" si="26"/>
        <v>2.666775222</v>
      </c>
      <c r="AO477" s="1">
        <v>283.3924495877635</v>
      </c>
      <c r="AP477" s="1">
        <v>254.0106303030303</v>
      </c>
      <c r="AQ477" s="1">
        <v>5.089123000829955</v>
      </c>
      <c r="AR477" s="1">
        <v>65.0836536357032</v>
      </c>
      <c r="AS477" s="1">
        <f t="shared" si="27"/>
        <v>1.733870748</v>
      </c>
      <c r="AT477" s="1">
        <v>25.12982090049083</v>
      </c>
      <c r="AU477" s="1">
        <v>27.15326181818181</v>
      </c>
      <c r="AV477" s="1">
        <v>1.21052340953978E-5</v>
      </c>
      <c r="AW477" s="1">
        <v>81.89149428523082</v>
      </c>
      <c r="AX477" s="1">
        <v>0.0</v>
      </c>
      <c r="AY477" s="1">
        <v>0.0</v>
      </c>
      <c r="AZ477" s="1">
        <f t="shared" si="28"/>
        <v>1</v>
      </c>
      <c r="BA477" s="1">
        <f t="shared" si="29"/>
        <v>0</v>
      </c>
      <c r="BB477" s="1">
        <f t="shared" si="30"/>
        <v>52001.31675</v>
      </c>
      <c r="BC477" s="1">
        <f t="shared" si="31"/>
        <v>2000.010625</v>
      </c>
      <c r="BD477" s="1">
        <f t="shared" si="32"/>
        <v>1681.208925</v>
      </c>
      <c r="BE477" s="1">
        <f t="shared" si="33"/>
        <v>0.8405999968</v>
      </c>
      <c r="BF477" s="1">
        <f t="shared" si="34"/>
        <v>0.1607579938</v>
      </c>
      <c r="BG477" s="1">
        <v>6.0</v>
      </c>
      <c r="BH477" s="1">
        <v>0.5</v>
      </c>
      <c r="BI477" s="1" t="s">
        <v>355</v>
      </c>
      <c r="BJ477" s="1">
        <v>2.0</v>
      </c>
      <c r="BK477" s="1" t="b">
        <v>1</v>
      </c>
      <c r="BL477" s="1">
        <v>1.6604886166E9</v>
      </c>
      <c r="BM477" s="1">
        <v>210.0845625</v>
      </c>
      <c r="BN477" s="1">
        <v>250.5571875</v>
      </c>
      <c r="BO477" s="1">
        <v>27.13913125</v>
      </c>
      <c r="BP477" s="1">
        <v>25.1211375</v>
      </c>
      <c r="BQ477" s="1">
        <v>209.133</v>
      </c>
      <c r="BR477" s="1">
        <v>27.12779375</v>
      </c>
      <c r="BS477" s="1">
        <v>500.1555625</v>
      </c>
      <c r="BT477" s="1">
        <v>99.665775</v>
      </c>
      <c r="BU477" s="1">
        <v>0.10004923125</v>
      </c>
      <c r="BV477" s="1">
        <v>31.00935</v>
      </c>
      <c r="BW477" s="1">
        <v>31.8303</v>
      </c>
      <c r="BX477" s="1">
        <v>999.9</v>
      </c>
      <c r="BY477" s="1">
        <v>0.0</v>
      </c>
      <c r="BZ477" s="1">
        <v>0.0</v>
      </c>
      <c r="CA477" s="1">
        <v>9999.178124999999</v>
      </c>
      <c r="CB477" s="1">
        <v>0.0</v>
      </c>
      <c r="CC477" s="1">
        <v>22.9492125</v>
      </c>
      <c r="CD477" s="1">
        <v>-40.47245624999999</v>
      </c>
      <c r="CE477" s="1">
        <v>215.9455625</v>
      </c>
      <c r="CF477" s="1">
        <v>257.013875</v>
      </c>
      <c r="CG477" s="1">
        <v>2.01798125</v>
      </c>
      <c r="CH477" s="1">
        <v>250.5571875</v>
      </c>
      <c r="CI477" s="1">
        <v>25.1211375</v>
      </c>
      <c r="CJ477" s="1">
        <v>2.704844375</v>
      </c>
      <c r="CK477" s="1">
        <v>2.503718125</v>
      </c>
      <c r="CL477" s="1">
        <v>22.3145625</v>
      </c>
      <c r="CM477" s="1">
        <v>21.05069375</v>
      </c>
      <c r="CN477" s="1">
        <v>2000.010625</v>
      </c>
      <c r="CO477" s="1">
        <v>0.9800005</v>
      </c>
      <c r="CP477" s="1">
        <v>0.01999985</v>
      </c>
      <c r="CQ477" s="1">
        <v>0.0</v>
      </c>
      <c r="CR477" s="1">
        <v>2.3958125</v>
      </c>
      <c r="CS477" s="1">
        <v>0.0</v>
      </c>
      <c r="CT477" s="1">
        <v>39187.8875</v>
      </c>
      <c r="CU477" s="1">
        <v>17412.425</v>
      </c>
      <c r="CV477" s="1">
        <v>39.687</v>
      </c>
      <c r="CW477" s="1">
        <v>40.617125</v>
      </c>
      <c r="CX477" s="1">
        <v>39.625</v>
      </c>
      <c r="CY477" s="1">
        <v>39.125</v>
      </c>
      <c r="CZ477" s="1">
        <v>39.875</v>
      </c>
      <c r="DA477" s="1">
        <v>1960.010625</v>
      </c>
      <c r="DB477" s="1">
        <v>40.0</v>
      </c>
      <c r="DC477" s="1">
        <v>0.0</v>
      </c>
      <c r="DD477" s="1">
        <v>1.6604886224E9</v>
      </c>
      <c r="DE477" s="1">
        <v>0.0</v>
      </c>
      <c r="DF477" s="1">
        <v>1.6604883686E9</v>
      </c>
      <c r="DG477" s="1" t="s">
        <v>1170</v>
      </c>
      <c r="DH477" s="1">
        <v>1.6604883601E9</v>
      </c>
      <c r="DI477" s="1">
        <v>1.6604883686E9</v>
      </c>
      <c r="DJ477" s="1">
        <v>14.0</v>
      </c>
      <c r="DK477" s="1">
        <v>0.512</v>
      </c>
      <c r="DL477" s="1">
        <v>0.001</v>
      </c>
      <c r="DM477" s="1">
        <v>1.359</v>
      </c>
      <c r="DN477" s="1">
        <v>0.018</v>
      </c>
      <c r="DO477" s="1">
        <v>400.0</v>
      </c>
      <c r="DP477" s="1">
        <v>25.0</v>
      </c>
      <c r="DQ477" s="1">
        <v>0.25</v>
      </c>
      <c r="DR477" s="1">
        <v>0.07</v>
      </c>
      <c r="DS477" s="1">
        <v>1.954018490940119</v>
      </c>
      <c r="DT477" s="1">
        <v>5.744633250023638</v>
      </c>
      <c r="DU477" s="1">
        <v>0.4287223295110322</v>
      </c>
      <c r="DV477" s="1">
        <v>0.0</v>
      </c>
      <c r="DW477" s="1">
        <v>33.32310731465864</v>
      </c>
      <c r="DX477" s="1">
        <v>6.857717619388744</v>
      </c>
      <c r="DY477" s="1">
        <v>0.5124085608599049</v>
      </c>
      <c r="DZ477" s="1">
        <v>0.0</v>
      </c>
      <c r="EA477" s="1">
        <v>-40.51418333333334</v>
      </c>
      <c r="EB477" s="1">
        <v>-8.638678531701938</v>
      </c>
      <c r="EC477" s="1">
        <v>0.6249355396536687</v>
      </c>
      <c r="ED477" s="1">
        <v>0.0</v>
      </c>
      <c r="EE477" s="1">
        <v>163.5196783696878</v>
      </c>
      <c r="EF477" s="1">
        <v>175.5743007846059</v>
      </c>
      <c r="EG477" s="1">
        <v>13.10590164577505</v>
      </c>
      <c r="EH477" s="1">
        <v>0.0</v>
      </c>
      <c r="EI477" s="1">
        <v>2.02218075</v>
      </c>
      <c r="EJ477" s="1">
        <v>-0.05499681050657296</v>
      </c>
      <c r="EK477" s="1">
        <v>0.01059196969111505</v>
      </c>
      <c r="EL477" s="1">
        <v>1.0</v>
      </c>
      <c r="EM477" s="1">
        <v>2.021825824341874</v>
      </c>
      <c r="EN477" s="1">
        <v>0.001220645888784721</v>
      </c>
      <c r="EO477" s="1">
        <v>6.729900887735916E-4</v>
      </c>
      <c r="EP477" s="1">
        <v>1.0</v>
      </c>
      <c r="EQ477" s="1">
        <v>2.0</v>
      </c>
      <c r="ER477" s="1">
        <v>6.0</v>
      </c>
      <c r="ES477" s="1" t="s">
        <v>384</v>
      </c>
      <c r="ET477" s="1">
        <v>2.94484</v>
      </c>
      <c r="EU477" s="1">
        <v>2.80104</v>
      </c>
      <c r="EV477" s="1">
        <v>0.0604688</v>
      </c>
      <c r="EW477" s="1">
        <v>0.0687963</v>
      </c>
      <c r="EX477" s="1">
        <v>0.118397</v>
      </c>
      <c r="EY477" s="1">
        <v>0.112187</v>
      </c>
      <c r="EZ477" s="1">
        <v>19331.3</v>
      </c>
      <c r="FA477" s="1">
        <v>20095.6</v>
      </c>
      <c r="FB477" s="1">
        <v>23915.9</v>
      </c>
      <c r="FC477" s="1">
        <v>25101.4</v>
      </c>
      <c r="FD477" s="1">
        <v>33737.4</v>
      </c>
      <c r="FE477" s="1">
        <v>35574.4</v>
      </c>
      <c r="FF477" s="1">
        <v>43589.1</v>
      </c>
      <c r="FG477" s="1">
        <v>46395.3</v>
      </c>
      <c r="FH477" s="1">
        <v>1.99075</v>
      </c>
      <c r="FI477" s="1">
        <v>1.8955</v>
      </c>
      <c r="FJ477" s="1">
        <v>0.175606</v>
      </c>
      <c r="FK477" s="1">
        <v>0.0</v>
      </c>
      <c r="FL477" s="1">
        <v>28.9823</v>
      </c>
      <c r="FM477" s="1">
        <v>999.9</v>
      </c>
      <c r="FN477" s="1">
        <v>59.7</v>
      </c>
      <c r="FO477" s="1">
        <v>34.3</v>
      </c>
      <c r="FP477" s="1">
        <v>32.5446</v>
      </c>
      <c r="FQ477" s="1">
        <v>63.5939</v>
      </c>
      <c r="FR477" s="1">
        <v>26.0737</v>
      </c>
      <c r="FS477" s="1">
        <v>1.0</v>
      </c>
      <c r="FT477" s="1">
        <v>0.20997</v>
      </c>
      <c r="FU477" s="1">
        <v>-0.111048</v>
      </c>
      <c r="FV477" s="1">
        <v>20.3243</v>
      </c>
      <c r="FW477" s="1">
        <v>5.2131</v>
      </c>
      <c r="FX477" s="1">
        <v>11.9039</v>
      </c>
      <c r="FY477" s="1">
        <v>5.00285</v>
      </c>
      <c r="FZ477" s="1">
        <v>3.29023</v>
      </c>
      <c r="GA477" s="1">
        <v>9999.0</v>
      </c>
      <c r="GB477" s="1">
        <v>9999.0</v>
      </c>
      <c r="GC477" s="1">
        <v>9999.0</v>
      </c>
      <c r="GD477" s="1">
        <v>999.9</v>
      </c>
      <c r="GE477" s="1">
        <v>1.85945</v>
      </c>
      <c r="GF477" s="1">
        <v>1.85444</v>
      </c>
      <c r="GG477" s="1">
        <v>1.8576</v>
      </c>
      <c r="GH477" s="1">
        <v>1.85608</v>
      </c>
      <c r="GI477" s="1">
        <v>1.85486</v>
      </c>
      <c r="GJ477" s="1">
        <v>1.85455</v>
      </c>
      <c r="GK477" s="1">
        <v>1.85319</v>
      </c>
      <c r="GL477" s="1">
        <v>1.85634</v>
      </c>
      <c r="GM477" s="1">
        <v>0.0</v>
      </c>
      <c r="GN477" s="1">
        <v>0.0</v>
      </c>
      <c r="GO477" s="1">
        <v>0.0</v>
      </c>
      <c r="GP477" s="1">
        <v>0.0</v>
      </c>
      <c r="GQ477" s="1" t="s">
        <v>358</v>
      </c>
      <c r="GR477" s="1" t="s">
        <v>359</v>
      </c>
      <c r="GS477" s="1" t="s">
        <v>360</v>
      </c>
      <c r="GT477" s="1" t="s">
        <v>360</v>
      </c>
      <c r="GU477" s="1" t="s">
        <v>360</v>
      </c>
      <c r="GV477" s="1" t="s">
        <v>360</v>
      </c>
      <c r="GW477" s="1">
        <v>0.0</v>
      </c>
      <c r="GX477" s="1">
        <v>100.0</v>
      </c>
      <c r="GY477" s="1">
        <v>100.0</v>
      </c>
      <c r="GZ477" s="1">
        <v>1.042</v>
      </c>
      <c r="HA477" s="1">
        <v>0.0113</v>
      </c>
      <c r="HB477" s="1">
        <v>0.4317975509975271</v>
      </c>
      <c r="HC477" s="1">
        <v>0.002678124759318837</v>
      </c>
      <c r="HD477" s="1">
        <v>-9.373761146515732E-7</v>
      </c>
      <c r="HE477" s="1">
        <v>1.391563784175389E-10</v>
      </c>
      <c r="HF477" s="1">
        <v>-0.07434471693642732</v>
      </c>
      <c r="HG477" s="1">
        <v>0.01061361004592812</v>
      </c>
      <c r="HH477" s="1">
        <v>-3.086644042041478E-4</v>
      </c>
      <c r="HI477" s="1">
        <v>1.24720902217549E-6</v>
      </c>
      <c r="HJ477" s="1">
        <v>1.0</v>
      </c>
      <c r="HK477" s="1">
        <v>2093.0</v>
      </c>
      <c r="HL477" s="1">
        <v>2.0</v>
      </c>
      <c r="HM477" s="1">
        <v>27.0</v>
      </c>
      <c r="HN477" s="1">
        <v>4.4</v>
      </c>
      <c r="HO477" s="1">
        <v>4.3</v>
      </c>
      <c r="HP477" s="1">
        <v>0.838623</v>
      </c>
      <c r="HQ477" s="1">
        <v>2.32178</v>
      </c>
      <c r="HR477" s="1">
        <v>1.4978</v>
      </c>
      <c r="HS477" s="1">
        <v>2.30103</v>
      </c>
      <c r="HT477" s="1">
        <v>1.54785</v>
      </c>
      <c r="HU477" s="1">
        <v>2.46216</v>
      </c>
      <c r="HV477" s="1">
        <v>36.6706</v>
      </c>
      <c r="HW477" s="1">
        <v>14.5173</v>
      </c>
      <c r="HX477" s="1">
        <v>18.0</v>
      </c>
      <c r="HY477" s="1">
        <v>501.809</v>
      </c>
      <c r="HZ477" s="1">
        <v>505.79</v>
      </c>
      <c r="IA477" s="1">
        <v>29.3835</v>
      </c>
      <c r="IB477" s="1">
        <v>29.8581</v>
      </c>
      <c r="IC477" s="1">
        <v>29.9998</v>
      </c>
      <c r="ID477" s="1">
        <v>29.7235</v>
      </c>
      <c r="IE477" s="1">
        <v>29.821</v>
      </c>
      <c r="IF477" s="1">
        <v>16.8885</v>
      </c>
      <c r="IG477" s="1">
        <v>21.9389</v>
      </c>
      <c r="IH477" s="1">
        <v>0.0</v>
      </c>
      <c r="II477" s="1">
        <v>29.38</v>
      </c>
      <c r="IJ477" s="1">
        <v>321.015</v>
      </c>
      <c r="IK477" s="1">
        <v>25.1496</v>
      </c>
      <c r="IL477" s="1">
        <v>100.809</v>
      </c>
      <c r="IM477" s="1">
        <v>100.555</v>
      </c>
      <c r="IN477" s="1" t="s">
        <v>365</v>
      </c>
    </row>
    <row r="478" ht="15.75" customHeight="1">
      <c r="A478" s="1">
        <v>462.0</v>
      </c>
      <c r="B478" s="1">
        <v>1.6604886251E9</v>
      </c>
      <c r="C478" s="1">
        <v>4496.0</v>
      </c>
      <c r="D478" s="1" t="s">
        <v>1281</v>
      </c>
      <c r="E478" s="1" t="s">
        <v>1282</v>
      </c>
      <c r="F478" s="1">
        <v>1.0</v>
      </c>
      <c r="G478" s="1" t="s">
        <v>1167</v>
      </c>
      <c r="H478" s="1" t="s">
        <v>350</v>
      </c>
      <c r="I478" s="1" t="s">
        <v>351</v>
      </c>
      <c r="J478" s="1" t="s">
        <v>352</v>
      </c>
      <c r="K478" s="1" t="s">
        <v>1168</v>
      </c>
      <c r="L478" s="1" t="s">
        <v>1169</v>
      </c>
      <c r="M478" s="1" t="s">
        <v>354</v>
      </c>
      <c r="N478" s="1">
        <v>1.6604886166E9</v>
      </c>
      <c r="O478" s="1">
        <f t="shared" si="1"/>
        <v>0.001734076536</v>
      </c>
      <c r="P478" s="1">
        <f t="shared" si="2"/>
        <v>1.734076536</v>
      </c>
      <c r="Q478" s="1">
        <f t="shared" si="3"/>
        <v>2.68635593</v>
      </c>
      <c r="R478" s="1">
        <f t="shared" si="4"/>
        <v>210.0845625</v>
      </c>
      <c r="S478" s="1">
        <f t="shared" si="5"/>
        <v>151.9416911</v>
      </c>
      <c r="T478" s="1">
        <f t="shared" si="6"/>
        <v>15.15858805</v>
      </c>
      <c r="U478" s="1">
        <f t="shared" si="7"/>
        <v>20.95925954</v>
      </c>
      <c r="V478" s="1">
        <f t="shared" si="8"/>
        <v>0.08368504681</v>
      </c>
      <c r="W478" s="1">
        <f t="shared" si="9"/>
        <v>2.923535939</v>
      </c>
      <c r="X478" s="1">
        <f t="shared" si="10"/>
        <v>0.08237669253</v>
      </c>
      <c r="Y478" s="1">
        <f t="shared" si="11"/>
        <v>0.05160127932</v>
      </c>
      <c r="Z478" s="1">
        <f t="shared" si="12"/>
        <v>321.5176958</v>
      </c>
      <c r="AA478" s="1">
        <f t="shared" si="13"/>
        <v>32.4531581</v>
      </c>
      <c r="AB478" s="1">
        <f t="shared" si="14"/>
        <v>31.8303</v>
      </c>
      <c r="AC478" s="1">
        <f t="shared" si="15"/>
        <v>4.729409303</v>
      </c>
      <c r="AD478" s="1">
        <f t="shared" si="16"/>
        <v>59.98421345</v>
      </c>
      <c r="AE478" s="1">
        <f t="shared" si="17"/>
        <v>2.707557798</v>
      </c>
      <c r="AF478" s="1">
        <f t="shared" si="18"/>
        <v>4.513783948</v>
      </c>
      <c r="AG478" s="1">
        <f t="shared" si="19"/>
        <v>2.021851505</v>
      </c>
      <c r="AH478" s="1">
        <f t="shared" si="20"/>
        <v>-76.47277523</v>
      </c>
      <c r="AI478" s="1">
        <f t="shared" si="21"/>
        <v>-129.392942</v>
      </c>
      <c r="AJ478" s="1">
        <f t="shared" si="22"/>
        <v>-9.980055211</v>
      </c>
      <c r="AK478" s="1">
        <f t="shared" si="23"/>
        <v>105.6719233</v>
      </c>
      <c r="AL478" s="1">
        <f t="shared" si="24"/>
        <v>33.37442129</v>
      </c>
      <c r="AM478" s="1">
        <f t="shared" si="25"/>
        <v>1.729111242</v>
      </c>
      <c r="AN478" s="1">
        <f t="shared" si="26"/>
        <v>2.68635593</v>
      </c>
      <c r="AO478" s="1">
        <v>285.9762530041435</v>
      </c>
      <c r="AP478" s="1">
        <v>256.5599575757574</v>
      </c>
      <c r="AQ478" s="1">
        <v>5.091147187695777</v>
      </c>
      <c r="AR478" s="1">
        <v>65.0836536357032</v>
      </c>
      <c r="AS478" s="1">
        <f t="shared" si="27"/>
        <v>1.734076536</v>
      </c>
      <c r="AT478" s="1">
        <v>25.12961203974995</v>
      </c>
      <c r="AU478" s="1">
        <v>27.15330242424242</v>
      </c>
      <c r="AV478" s="1">
        <v>1.065081964182896E-5</v>
      </c>
      <c r="AW478" s="1">
        <v>81.89149428523082</v>
      </c>
      <c r="AX478" s="1">
        <v>0.0</v>
      </c>
      <c r="AY478" s="1">
        <v>0.0</v>
      </c>
      <c r="AZ478" s="1">
        <f t="shared" si="28"/>
        <v>1</v>
      </c>
      <c r="BA478" s="1">
        <f t="shared" si="29"/>
        <v>0</v>
      </c>
      <c r="BB478" s="1">
        <f t="shared" si="30"/>
        <v>52001.31675</v>
      </c>
      <c r="BC478" s="1">
        <f t="shared" si="31"/>
        <v>2000.010625</v>
      </c>
      <c r="BD478" s="1">
        <f t="shared" si="32"/>
        <v>1681.208925</v>
      </c>
      <c r="BE478" s="1">
        <f t="shared" si="33"/>
        <v>0.8405999968</v>
      </c>
      <c r="BF478" s="1">
        <f t="shared" si="34"/>
        <v>0.1607579938</v>
      </c>
      <c r="BG478" s="1">
        <v>6.0</v>
      </c>
      <c r="BH478" s="1">
        <v>0.5</v>
      </c>
      <c r="BI478" s="1" t="s">
        <v>355</v>
      </c>
      <c r="BJ478" s="1">
        <v>2.0</v>
      </c>
      <c r="BK478" s="1" t="b">
        <v>1</v>
      </c>
      <c r="BL478" s="1">
        <v>1.6604886166E9</v>
      </c>
      <c r="BM478" s="1">
        <v>210.0845625</v>
      </c>
      <c r="BN478" s="1">
        <v>250.5571875</v>
      </c>
      <c r="BO478" s="1">
        <v>27.13913125</v>
      </c>
      <c r="BP478" s="1">
        <v>25.1211375</v>
      </c>
      <c r="BQ478" s="1">
        <v>209.133</v>
      </c>
      <c r="BR478" s="1">
        <v>27.12779375</v>
      </c>
      <c r="BS478" s="1">
        <v>500.1555625</v>
      </c>
      <c r="BT478" s="1">
        <v>99.665775</v>
      </c>
      <c r="BU478" s="1">
        <v>0.10004923125</v>
      </c>
      <c r="BV478" s="1">
        <v>31.00935</v>
      </c>
      <c r="BW478" s="1">
        <v>31.8303</v>
      </c>
      <c r="BX478" s="1">
        <v>999.9</v>
      </c>
      <c r="BY478" s="1">
        <v>0.0</v>
      </c>
      <c r="BZ478" s="1">
        <v>0.0</v>
      </c>
      <c r="CA478" s="1">
        <v>9999.178124999999</v>
      </c>
      <c r="CB478" s="1">
        <v>0.0</v>
      </c>
      <c r="CC478" s="1">
        <v>22.9492125</v>
      </c>
      <c r="CD478" s="1">
        <v>-40.47245624999999</v>
      </c>
      <c r="CE478" s="1">
        <v>215.9455625</v>
      </c>
      <c r="CF478" s="1">
        <v>257.013875</v>
      </c>
      <c r="CG478" s="1">
        <v>2.01798125</v>
      </c>
      <c r="CH478" s="1">
        <v>250.5571875</v>
      </c>
      <c r="CI478" s="1">
        <v>25.1211375</v>
      </c>
      <c r="CJ478" s="1">
        <v>2.704844375</v>
      </c>
      <c r="CK478" s="1">
        <v>2.503718125</v>
      </c>
      <c r="CL478" s="1">
        <v>22.3145625</v>
      </c>
      <c r="CM478" s="1">
        <v>21.05069375</v>
      </c>
      <c r="CN478" s="1">
        <v>2000.010625</v>
      </c>
      <c r="CO478" s="1">
        <v>0.9800005</v>
      </c>
      <c r="CP478" s="1">
        <v>0.01999985</v>
      </c>
      <c r="CQ478" s="1">
        <v>0.0</v>
      </c>
      <c r="CR478" s="1">
        <v>2.3958125</v>
      </c>
      <c r="CS478" s="1">
        <v>0.0</v>
      </c>
      <c r="CT478" s="1">
        <v>39187.8875</v>
      </c>
      <c r="CU478" s="1">
        <v>17412.425</v>
      </c>
      <c r="CV478" s="1">
        <v>39.687</v>
      </c>
      <c r="CW478" s="1">
        <v>40.617125</v>
      </c>
      <c r="CX478" s="1">
        <v>39.625</v>
      </c>
      <c r="CY478" s="1">
        <v>39.125</v>
      </c>
      <c r="CZ478" s="1">
        <v>39.875</v>
      </c>
      <c r="DA478" s="1">
        <v>1960.010625</v>
      </c>
      <c r="DB478" s="1">
        <v>40.0</v>
      </c>
      <c r="DC478" s="1">
        <v>0.0</v>
      </c>
      <c r="DD478" s="1">
        <v>1.660488623E9</v>
      </c>
      <c r="DE478" s="1">
        <v>0.0</v>
      </c>
      <c r="DF478" s="1">
        <v>1.6604883686E9</v>
      </c>
      <c r="DG478" s="1" t="s">
        <v>1170</v>
      </c>
      <c r="DH478" s="1">
        <v>1.6604883601E9</v>
      </c>
      <c r="DI478" s="1">
        <v>1.6604883686E9</v>
      </c>
      <c r="DJ478" s="1">
        <v>14.0</v>
      </c>
      <c r="DK478" s="1">
        <v>0.512</v>
      </c>
      <c r="DL478" s="1">
        <v>0.001</v>
      </c>
      <c r="DM478" s="1">
        <v>1.359</v>
      </c>
      <c r="DN478" s="1">
        <v>0.018</v>
      </c>
      <c r="DO478" s="1">
        <v>400.0</v>
      </c>
      <c r="DP478" s="1">
        <v>25.0</v>
      </c>
      <c r="DQ478" s="1">
        <v>0.25</v>
      </c>
      <c r="DR478" s="1">
        <v>0.07</v>
      </c>
      <c r="DS478" s="1">
        <v>1.954018490940119</v>
      </c>
      <c r="DT478" s="1">
        <v>5.744633250023638</v>
      </c>
      <c r="DU478" s="1">
        <v>0.4287223295110322</v>
      </c>
      <c r="DV478" s="1">
        <v>0.0</v>
      </c>
      <c r="DW478" s="1">
        <v>33.32310731465864</v>
      </c>
      <c r="DX478" s="1">
        <v>6.857717619388744</v>
      </c>
      <c r="DY478" s="1">
        <v>0.5124085608599049</v>
      </c>
      <c r="DZ478" s="1">
        <v>0.0</v>
      </c>
      <c r="EA478" s="1">
        <v>-40.51418333333334</v>
      </c>
      <c r="EB478" s="1">
        <v>-8.638678531701938</v>
      </c>
      <c r="EC478" s="1">
        <v>0.6249355396536687</v>
      </c>
      <c r="ED478" s="1">
        <v>0.0</v>
      </c>
      <c r="EE478" s="1">
        <v>163.5196783696878</v>
      </c>
      <c r="EF478" s="1">
        <v>175.5743007846059</v>
      </c>
      <c r="EG478" s="1">
        <v>13.10590164577505</v>
      </c>
      <c r="EH478" s="1">
        <v>0.0</v>
      </c>
      <c r="EI478" s="1">
        <v>2.02218075</v>
      </c>
      <c r="EJ478" s="1">
        <v>-0.05499681050657296</v>
      </c>
      <c r="EK478" s="1">
        <v>0.01059196969111505</v>
      </c>
      <c r="EL478" s="1">
        <v>1.0</v>
      </c>
      <c r="EM478" s="1">
        <v>2.021825824341874</v>
      </c>
      <c r="EN478" s="1">
        <v>0.001220645888784721</v>
      </c>
      <c r="EO478" s="1">
        <v>6.729900887735916E-4</v>
      </c>
      <c r="EP478" s="1">
        <v>1.0</v>
      </c>
      <c r="EQ478" s="1">
        <v>2.0</v>
      </c>
      <c r="ER478" s="1">
        <v>6.0</v>
      </c>
      <c r="ES478" s="1" t="s">
        <v>384</v>
      </c>
      <c r="ET478" s="1">
        <v>2.9447</v>
      </c>
      <c r="EU478" s="1">
        <v>2.80101</v>
      </c>
      <c r="EV478" s="1">
        <v>0.0609739</v>
      </c>
      <c r="EW478" s="1">
        <v>0.0692904</v>
      </c>
      <c r="EX478" s="1">
        <v>0.118398</v>
      </c>
      <c r="EY478" s="1">
        <v>0.112184</v>
      </c>
      <c r="EZ478" s="1">
        <v>19320.9</v>
      </c>
      <c r="FA478" s="1">
        <v>20084.9</v>
      </c>
      <c r="FB478" s="1">
        <v>23915.9</v>
      </c>
      <c r="FC478" s="1">
        <v>25101.4</v>
      </c>
      <c r="FD478" s="1">
        <v>33737.3</v>
      </c>
      <c r="FE478" s="1">
        <v>35574.6</v>
      </c>
      <c r="FF478" s="1">
        <v>43589.0</v>
      </c>
      <c r="FG478" s="1">
        <v>46395.2</v>
      </c>
      <c r="FH478" s="1">
        <v>1.99075</v>
      </c>
      <c r="FI478" s="1">
        <v>1.89552</v>
      </c>
      <c r="FJ478" s="1">
        <v>0.175506</v>
      </c>
      <c r="FK478" s="1">
        <v>0.0</v>
      </c>
      <c r="FL478" s="1">
        <v>28.983</v>
      </c>
      <c r="FM478" s="1">
        <v>999.9</v>
      </c>
      <c r="FN478" s="1">
        <v>59.8</v>
      </c>
      <c r="FO478" s="1">
        <v>34.3</v>
      </c>
      <c r="FP478" s="1">
        <v>32.5988</v>
      </c>
      <c r="FQ478" s="1">
        <v>63.2839</v>
      </c>
      <c r="FR478" s="1">
        <v>26.4704</v>
      </c>
      <c r="FS478" s="1">
        <v>1.0</v>
      </c>
      <c r="FT478" s="1">
        <v>0.209906</v>
      </c>
      <c r="FU478" s="1">
        <v>-0.108058</v>
      </c>
      <c r="FV478" s="1">
        <v>20.3243</v>
      </c>
      <c r="FW478" s="1">
        <v>5.21295</v>
      </c>
      <c r="FX478" s="1">
        <v>11.9038</v>
      </c>
      <c r="FY478" s="1">
        <v>5.0028</v>
      </c>
      <c r="FZ478" s="1">
        <v>3.29023</v>
      </c>
      <c r="GA478" s="1">
        <v>9999.0</v>
      </c>
      <c r="GB478" s="1">
        <v>9999.0</v>
      </c>
      <c r="GC478" s="1">
        <v>9999.0</v>
      </c>
      <c r="GD478" s="1">
        <v>999.9</v>
      </c>
      <c r="GE478" s="1">
        <v>1.85945</v>
      </c>
      <c r="GF478" s="1">
        <v>1.85443</v>
      </c>
      <c r="GG478" s="1">
        <v>1.8576</v>
      </c>
      <c r="GH478" s="1">
        <v>1.85608</v>
      </c>
      <c r="GI478" s="1">
        <v>1.85486</v>
      </c>
      <c r="GJ478" s="1">
        <v>1.85455</v>
      </c>
      <c r="GK478" s="1">
        <v>1.85319</v>
      </c>
      <c r="GL478" s="1">
        <v>1.85633</v>
      </c>
      <c r="GM478" s="1">
        <v>0.0</v>
      </c>
      <c r="GN478" s="1">
        <v>0.0</v>
      </c>
      <c r="GO478" s="1">
        <v>0.0</v>
      </c>
      <c r="GP478" s="1">
        <v>0.0</v>
      </c>
      <c r="GQ478" s="1" t="s">
        <v>358</v>
      </c>
      <c r="GR478" s="1" t="s">
        <v>359</v>
      </c>
      <c r="GS478" s="1" t="s">
        <v>360</v>
      </c>
      <c r="GT478" s="1" t="s">
        <v>360</v>
      </c>
      <c r="GU478" s="1" t="s">
        <v>360</v>
      </c>
      <c r="GV478" s="1" t="s">
        <v>360</v>
      </c>
      <c r="GW478" s="1">
        <v>0.0</v>
      </c>
      <c r="GX478" s="1">
        <v>100.0</v>
      </c>
      <c r="GY478" s="1">
        <v>100.0</v>
      </c>
      <c r="GZ478" s="1">
        <v>1.047</v>
      </c>
      <c r="HA478" s="1">
        <v>0.0113</v>
      </c>
      <c r="HB478" s="1">
        <v>0.4317975509975271</v>
      </c>
      <c r="HC478" s="1">
        <v>0.002678124759318837</v>
      </c>
      <c r="HD478" s="1">
        <v>-9.373761146515732E-7</v>
      </c>
      <c r="HE478" s="1">
        <v>1.391563784175389E-10</v>
      </c>
      <c r="HF478" s="1">
        <v>-0.07434471693642732</v>
      </c>
      <c r="HG478" s="1">
        <v>0.01061361004592812</v>
      </c>
      <c r="HH478" s="1">
        <v>-3.086644042041478E-4</v>
      </c>
      <c r="HI478" s="1">
        <v>1.24720902217549E-6</v>
      </c>
      <c r="HJ478" s="1">
        <v>1.0</v>
      </c>
      <c r="HK478" s="1">
        <v>2093.0</v>
      </c>
      <c r="HL478" s="1">
        <v>2.0</v>
      </c>
      <c r="HM478" s="1">
        <v>27.0</v>
      </c>
      <c r="HN478" s="1">
        <v>4.4</v>
      </c>
      <c r="HO478" s="1">
        <v>4.3</v>
      </c>
      <c r="HP478" s="1">
        <v>0.852051</v>
      </c>
      <c r="HQ478" s="1">
        <v>2.33276</v>
      </c>
      <c r="HR478" s="1">
        <v>1.4978</v>
      </c>
      <c r="HS478" s="1">
        <v>2.30103</v>
      </c>
      <c r="HT478" s="1">
        <v>1.54785</v>
      </c>
      <c r="HU478" s="1">
        <v>2.43042</v>
      </c>
      <c r="HV478" s="1">
        <v>36.6706</v>
      </c>
      <c r="HW478" s="1">
        <v>14.5173</v>
      </c>
      <c r="HX478" s="1">
        <v>18.0</v>
      </c>
      <c r="HY478" s="1">
        <v>501.807</v>
      </c>
      <c r="HZ478" s="1">
        <v>505.804</v>
      </c>
      <c r="IA478" s="1">
        <v>29.3826</v>
      </c>
      <c r="IB478" s="1">
        <v>29.8577</v>
      </c>
      <c r="IC478" s="1">
        <v>29.9998</v>
      </c>
      <c r="ID478" s="1">
        <v>29.7232</v>
      </c>
      <c r="IE478" s="1">
        <v>29.8207</v>
      </c>
      <c r="IF478" s="1">
        <v>17.0767</v>
      </c>
      <c r="IG478" s="1">
        <v>21.9389</v>
      </c>
      <c r="IH478" s="1">
        <v>0.0</v>
      </c>
      <c r="II478" s="1">
        <v>29.38</v>
      </c>
      <c r="IJ478" s="1">
        <v>331.038</v>
      </c>
      <c r="IK478" s="1">
        <v>25.1496</v>
      </c>
      <c r="IL478" s="1">
        <v>100.809</v>
      </c>
      <c r="IM478" s="1">
        <v>100.555</v>
      </c>
      <c r="IN478" s="1" t="s">
        <v>365</v>
      </c>
    </row>
    <row r="479" ht="15.75" customHeight="1">
      <c r="A479" s="1">
        <v>463.0</v>
      </c>
      <c r="B479" s="1">
        <v>1.6604886266E9</v>
      </c>
      <c r="C479" s="1">
        <v>4497.5</v>
      </c>
      <c r="D479" s="1" t="s">
        <v>1283</v>
      </c>
      <c r="E479" s="1" t="s">
        <v>1284</v>
      </c>
      <c r="F479" s="1">
        <v>1.0</v>
      </c>
      <c r="G479" s="1" t="s">
        <v>1167</v>
      </c>
      <c r="H479" s="1" t="s">
        <v>350</v>
      </c>
      <c r="I479" s="1" t="s">
        <v>351</v>
      </c>
      <c r="J479" s="1" t="s">
        <v>352</v>
      </c>
      <c r="K479" s="1" t="s">
        <v>1168</v>
      </c>
      <c r="L479" s="1" t="s">
        <v>1169</v>
      </c>
      <c r="M479" s="1" t="s">
        <v>354</v>
      </c>
      <c r="N479" s="1">
        <v>1.66048861863125E9</v>
      </c>
      <c r="O479" s="1">
        <f t="shared" si="1"/>
        <v>0.00173674831</v>
      </c>
      <c r="P479" s="1">
        <f t="shared" si="2"/>
        <v>1.73674831</v>
      </c>
      <c r="Q479" s="1">
        <f t="shared" si="3"/>
        <v>2.793150436</v>
      </c>
      <c r="R479" s="1">
        <f t="shared" si="4"/>
        <v>220.101</v>
      </c>
      <c r="S479" s="1">
        <f t="shared" si="5"/>
        <v>159.6726931</v>
      </c>
      <c r="T479" s="1">
        <f t="shared" si="6"/>
        <v>15.92989758</v>
      </c>
      <c r="U479" s="1">
        <f t="shared" si="7"/>
        <v>21.95858491</v>
      </c>
      <c r="V479" s="1">
        <f t="shared" si="8"/>
        <v>0.08381469601</v>
      </c>
      <c r="W479" s="1">
        <f t="shared" si="9"/>
        <v>2.92298967</v>
      </c>
      <c r="X479" s="1">
        <f t="shared" si="10"/>
        <v>0.0825020778</v>
      </c>
      <c r="Y479" s="1">
        <f t="shared" si="11"/>
        <v>0.05168001974</v>
      </c>
      <c r="Z479" s="1">
        <f t="shared" si="12"/>
        <v>321.519192</v>
      </c>
      <c r="AA479" s="1">
        <f t="shared" si="13"/>
        <v>32.4534599</v>
      </c>
      <c r="AB479" s="1">
        <f t="shared" si="14"/>
        <v>31.83191875</v>
      </c>
      <c r="AC479" s="1">
        <f t="shared" si="15"/>
        <v>4.729843179</v>
      </c>
      <c r="AD479" s="1">
        <f t="shared" si="16"/>
        <v>59.99060632</v>
      </c>
      <c r="AE479" s="1">
        <f t="shared" si="17"/>
        <v>2.707960219</v>
      </c>
      <c r="AF479" s="1">
        <f t="shared" si="18"/>
        <v>4.513973745</v>
      </c>
      <c r="AG479" s="1">
        <f t="shared" si="19"/>
        <v>2.02188296</v>
      </c>
      <c r="AH479" s="1">
        <f t="shared" si="20"/>
        <v>-76.59060048</v>
      </c>
      <c r="AI479" s="1">
        <f t="shared" si="21"/>
        <v>-129.5076358</v>
      </c>
      <c r="AJ479" s="1">
        <f t="shared" si="22"/>
        <v>-9.99088435</v>
      </c>
      <c r="AK479" s="1">
        <f t="shared" si="23"/>
        <v>105.4300714</v>
      </c>
      <c r="AL479" s="1">
        <f t="shared" si="24"/>
        <v>33.58908904</v>
      </c>
      <c r="AM479" s="1">
        <f t="shared" si="25"/>
        <v>1.728860478</v>
      </c>
      <c r="AN479" s="1">
        <f t="shared" si="26"/>
        <v>2.793150436</v>
      </c>
      <c r="AO479" s="1">
        <v>293.7245570789422</v>
      </c>
      <c r="AP479" s="1">
        <v>264.1819393939393</v>
      </c>
      <c r="AQ479" s="1">
        <v>5.090174565860478</v>
      </c>
      <c r="AR479" s="1">
        <v>65.0836536357032</v>
      </c>
      <c r="AS479" s="1">
        <f t="shared" si="27"/>
        <v>1.73674831</v>
      </c>
      <c r="AT479" s="1">
        <v>25.12806700131102</v>
      </c>
      <c r="AU479" s="1">
        <v>27.15489454545454</v>
      </c>
      <c r="AV479" s="1">
        <v>6.35937312405789E-6</v>
      </c>
      <c r="AW479" s="1">
        <v>81.89149428523082</v>
      </c>
      <c r="AX479" s="1">
        <v>0.0</v>
      </c>
      <c r="AY479" s="1">
        <v>0.0</v>
      </c>
      <c r="AZ479" s="1">
        <f t="shared" si="28"/>
        <v>1</v>
      </c>
      <c r="BA479" s="1">
        <f t="shared" si="29"/>
        <v>0</v>
      </c>
      <c r="BB479" s="1">
        <f t="shared" si="30"/>
        <v>51985.64449</v>
      </c>
      <c r="BC479" s="1">
        <f t="shared" si="31"/>
        <v>2000.02</v>
      </c>
      <c r="BD479" s="1">
        <f t="shared" si="32"/>
        <v>1681.2168</v>
      </c>
      <c r="BE479" s="1">
        <f t="shared" si="33"/>
        <v>0.840599994</v>
      </c>
      <c r="BF479" s="1">
        <f t="shared" si="34"/>
        <v>0.1607579884</v>
      </c>
      <c r="BG479" s="1">
        <v>6.0</v>
      </c>
      <c r="BH479" s="1">
        <v>0.5</v>
      </c>
      <c r="BI479" s="1" t="s">
        <v>355</v>
      </c>
      <c r="BJ479" s="1">
        <v>2.0</v>
      </c>
      <c r="BK479" s="1" t="b">
        <v>1</v>
      </c>
      <c r="BL479" s="1">
        <v>1.66048861863125E9</v>
      </c>
      <c r="BM479" s="1">
        <v>220.101</v>
      </c>
      <c r="BN479" s="1">
        <v>260.85175</v>
      </c>
      <c r="BO479" s="1">
        <v>27.14313125</v>
      </c>
      <c r="BP479" s="1">
        <v>25.12544375</v>
      </c>
      <c r="BQ479" s="1">
        <v>219.1265</v>
      </c>
      <c r="BR479" s="1">
        <v>27.1318125</v>
      </c>
      <c r="BS479" s="1">
        <v>500.156875</v>
      </c>
      <c r="BT479" s="1">
        <v>99.66585624999999</v>
      </c>
      <c r="BU479" s="1">
        <v>0.10009168125</v>
      </c>
      <c r="BV479" s="1">
        <v>31.0100875</v>
      </c>
      <c r="BW479" s="1">
        <v>31.83191875</v>
      </c>
      <c r="BX479" s="1">
        <v>999.9</v>
      </c>
      <c r="BY479" s="1">
        <v>0.0</v>
      </c>
      <c r="BZ479" s="1">
        <v>0.0</v>
      </c>
      <c r="CA479" s="1">
        <v>9996.053125</v>
      </c>
      <c r="CB479" s="1">
        <v>0.0</v>
      </c>
      <c r="CC479" s="1">
        <v>22.72355625</v>
      </c>
      <c r="CD479" s="1">
        <v>-40.75058125</v>
      </c>
      <c r="CE479" s="1">
        <v>226.242375</v>
      </c>
      <c r="CF479" s="1">
        <v>267.57475</v>
      </c>
      <c r="CG479" s="1">
        <v>2.017674375</v>
      </c>
      <c r="CH479" s="1">
        <v>260.85175</v>
      </c>
      <c r="CI479" s="1">
        <v>25.12544375</v>
      </c>
      <c r="CJ479" s="1">
        <v>2.705244375</v>
      </c>
      <c r="CK479" s="1">
        <v>2.50414875</v>
      </c>
      <c r="CL479" s="1">
        <v>22.317</v>
      </c>
      <c r="CM479" s="1">
        <v>21.0535</v>
      </c>
      <c r="CN479" s="1">
        <v>2000.02</v>
      </c>
      <c r="CO479" s="1">
        <v>0.9800005</v>
      </c>
      <c r="CP479" s="1">
        <v>0.01999985</v>
      </c>
      <c r="CQ479" s="1">
        <v>0.0</v>
      </c>
      <c r="CR479" s="1">
        <v>2.4819375</v>
      </c>
      <c r="CS479" s="1">
        <v>0.0</v>
      </c>
      <c r="CT479" s="1">
        <v>39258.9375</v>
      </c>
      <c r="CU479" s="1">
        <v>17412.50625</v>
      </c>
      <c r="CV479" s="1">
        <v>39.687</v>
      </c>
      <c r="CW479" s="1">
        <v>40.60925</v>
      </c>
      <c r="CX479" s="1">
        <v>39.625</v>
      </c>
      <c r="CY479" s="1">
        <v>39.125</v>
      </c>
      <c r="CZ479" s="1">
        <v>39.875</v>
      </c>
      <c r="DA479" s="1">
        <v>1960.02</v>
      </c>
      <c r="DB479" s="1">
        <v>40.0</v>
      </c>
      <c r="DC479" s="1">
        <v>0.0</v>
      </c>
      <c r="DD479" s="1">
        <v>1.6604886248E9</v>
      </c>
      <c r="DE479" s="1">
        <v>0.0</v>
      </c>
      <c r="DF479" s="1">
        <v>1.6604883686E9</v>
      </c>
      <c r="DG479" s="1" t="s">
        <v>1170</v>
      </c>
      <c r="DH479" s="1">
        <v>1.6604883601E9</v>
      </c>
      <c r="DI479" s="1">
        <v>1.6604883686E9</v>
      </c>
      <c r="DJ479" s="1">
        <v>14.0</v>
      </c>
      <c r="DK479" s="1">
        <v>0.512</v>
      </c>
      <c r="DL479" s="1">
        <v>0.001</v>
      </c>
      <c r="DM479" s="1">
        <v>1.359</v>
      </c>
      <c r="DN479" s="1">
        <v>0.018</v>
      </c>
      <c r="DO479" s="1">
        <v>400.0</v>
      </c>
      <c r="DP479" s="1">
        <v>25.0</v>
      </c>
      <c r="DQ479" s="1">
        <v>0.25</v>
      </c>
      <c r="DR479" s="1">
        <v>0.07</v>
      </c>
      <c r="DS479" s="1">
        <v>2.06619860345027</v>
      </c>
      <c r="DT479" s="1">
        <v>5.72107320790241</v>
      </c>
      <c r="DU479" s="1">
        <v>0.4140143399267532</v>
      </c>
      <c r="DV479" s="1">
        <v>0.0</v>
      </c>
      <c r="DW479" s="1">
        <v>33.43108854493912</v>
      </c>
      <c r="DX479" s="1">
        <v>6.597060941180303</v>
      </c>
      <c r="DY479" s="1">
        <v>0.4937611727236996</v>
      </c>
      <c r="DZ479" s="1">
        <v>0.0</v>
      </c>
      <c r="EA479" s="1">
        <v>-40.65007000000001</v>
      </c>
      <c r="EB479" s="1">
        <v>-8.386200667408268</v>
      </c>
      <c r="EC479" s="1">
        <v>0.6075602522384096</v>
      </c>
      <c r="ED479" s="1">
        <v>0.0</v>
      </c>
      <c r="EE479" s="1">
        <v>166.5740644818964</v>
      </c>
      <c r="EF479" s="1">
        <v>176.683713685358</v>
      </c>
      <c r="EG479" s="1">
        <v>13.191781484072</v>
      </c>
      <c r="EH479" s="1">
        <v>0.0</v>
      </c>
      <c r="EI479" s="1">
        <v>2.0215075</v>
      </c>
      <c r="EJ479" s="1">
        <v>-0.03420765478424354</v>
      </c>
      <c r="EK479" s="1">
        <v>0.009832307397045709</v>
      </c>
      <c r="EL479" s="1">
        <v>1.0</v>
      </c>
      <c r="EM479" s="1">
        <v>2.021871592118739</v>
      </c>
      <c r="EN479" s="1">
        <v>0.001769679807708093</v>
      </c>
      <c r="EO479" s="1">
        <v>6.856821004397446E-4</v>
      </c>
      <c r="EP479" s="1">
        <v>1.0</v>
      </c>
      <c r="EQ479" s="1">
        <v>2.0</v>
      </c>
      <c r="ER479" s="1">
        <v>6.0</v>
      </c>
      <c r="ES479" s="1" t="s">
        <v>384</v>
      </c>
      <c r="ET479" s="1">
        <v>2.94455</v>
      </c>
      <c r="EU479" s="1">
        <v>2.8008</v>
      </c>
      <c r="EV479" s="1">
        <v>0.0624805</v>
      </c>
      <c r="EW479" s="1">
        <v>0.0707505</v>
      </c>
      <c r="EX479" s="1">
        <v>0.118405</v>
      </c>
      <c r="EY479" s="1">
        <v>0.11219</v>
      </c>
      <c r="EZ479" s="1">
        <v>19289.8</v>
      </c>
      <c r="FA479" s="1">
        <v>20053.4</v>
      </c>
      <c r="FB479" s="1">
        <v>23915.7</v>
      </c>
      <c r="FC479" s="1">
        <v>25101.4</v>
      </c>
      <c r="FD479" s="1">
        <v>33737.0</v>
      </c>
      <c r="FE479" s="1">
        <v>35574.4</v>
      </c>
      <c r="FF479" s="1">
        <v>43588.8</v>
      </c>
      <c r="FG479" s="1">
        <v>46395.2</v>
      </c>
      <c r="FH479" s="1">
        <v>1.9906</v>
      </c>
      <c r="FI479" s="1">
        <v>1.89565</v>
      </c>
      <c r="FJ479" s="1">
        <v>0.17545</v>
      </c>
      <c r="FK479" s="1">
        <v>0.0</v>
      </c>
      <c r="FL479" s="1">
        <v>28.9854</v>
      </c>
      <c r="FM479" s="1">
        <v>999.9</v>
      </c>
      <c r="FN479" s="1">
        <v>59.8</v>
      </c>
      <c r="FO479" s="1">
        <v>34.3</v>
      </c>
      <c r="FP479" s="1">
        <v>32.5967</v>
      </c>
      <c r="FQ479" s="1">
        <v>63.4539</v>
      </c>
      <c r="FR479" s="1">
        <v>26.1859</v>
      </c>
      <c r="FS479" s="1">
        <v>1.0</v>
      </c>
      <c r="FT479" s="1">
        <v>0.209695</v>
      </c>
      <c r="FU479" s="1">
        <v>-0.112323</v>
      </c>
      <c r="FV479" s="1">
        <v>20.3243</v>
      </c>
      <c r="FW479" s="1">
        <v>5.21265</v>
      </c>
      <c r="FX479" s="1">
        <v>11.9041</v>
      </c>
      <c r="FY479" s="1">
        <v>5.00265</v>
      </c>
      <c r="FZ479" s="1">
        <v>3.29015</v>
      </c>
      <c r="GA479" s="1">
        <v>9999.0</v>
      </c>
      <c r="GB479" s="1">
        <v>9999.0</v>
      </c>
      <c r="GC479" s="1">
        <v>9999.0</v>
      </c>
      <c r="GD479" s="1">
        <v>999.9</v>
      </c>
      <c r="GE479" s="1">
        <v>1.85945</v>
      </c>
      <c r="GF479" s="1">
        <v>1.85443</v>
      </c>
      <c r="GG479" s="1">
        <v>1.8576</v>
      </c>
      <c r="GH479" s="1">
        <v>1.85608</v>
      </c>
      <c r="GI479" s="1">
        <v>1.85486</v>
      </c>
      <c r="GJ479" s="1">
        <v>1.85455</v>
      </c>
      <c r="GK479" s="1">
        <v>1.85319</v>
      </c>
      <c r="GL479" s="1">
        <v>1.85634</v>
      </c>
      <c r="GM479" s="1">
        <v>0.0</v>
      </c>
      <c r="GN479" s="1">
        <v>0.0</v>
      </c>
      <c r="GO479" s="1">
        <v>0.0</v>
      </c>
      <c r="GP479" s="1">
        <v>0.0</v>
      </c>
      <c r="GQ479" s="1" t="s">
        <v>358</v>
      </c>
      <c r="GR479" s="1" t="s">
        <v>359</v>
      </c>
      <c r="GS479" s="1" t="s">
        <v>360</v>
      </c>
      <c r="GT479" s="1" t="s">
        <v>360</v>
      </c>
      <c r="GU479" s="1" t="s">
        <v>360</v>
      </c>
      <c r="GV479" s="1" t="s">
        <v>360</v>
      </c>
      <c r="GW479" s="1">
        <v>0.0</v>
      </c>
      <c r="GX479" s="1">
        <v>100.0</v>
      </c>
      <c r="GY479" s="1">
        <v>100.0</v>
      </c>
      <c r="GZ479" s="1">
        <v>1.064</v>
      </c>
      <c r="HA479" s="1">
        <v>0.0113</v>
      </c>
      <c r="HB479" s="1">
        <v>0.4317975509975271</v>
      </c>
      <c r="HC479" s="1">
        <v>0.002678124759318837</v>
      </c>
      <c r="HD479" s="1">
        <v>-9.373761146515732E-7</v>
      </c>
      <c r="HE479" s="1">
        <v>1.391563784175389E-10</v>
      </c>
      <c r="HF479" s="1">
        <v>-0.07434471693642732</v>
      </c>
      <c r="HG479" s="1">
        <v>0.01061361004592812</v>
      </c>
      <c r="HH479" s="1">
        <v>-3.086644042041478E-4</v>
      </c>
      <c r="HI479" s="1">
        <v>1.24720902217549E-6</v>
      </c>
      <c r="HJ479" s="1">
        <v>1.0</v>
      </c>
      <c r="HK479" s="1">
        <v>2093.0</v>
      </c>
      <c r="HL479" s="1">
        <v>2.0</v>
      </c>
      <c r="HM479" s="1">
        <v>27.0</v>
      </c>
      <c r="HN479" s="1">
        <v>4.4</v>
      </c>
      <c r="HO479" s="1">
        <v>4.3</v>
      </c>
      <c r="HP479" s="1">
        <v>0.864258</v>
      </c>
      <c r="HQ479" s="1">
        <v>2.34131</v>
      </c>
      <c r="HR479" s="1">
        <v>1.4978</v>
      </c>
      <c r="HS479" s="1">
        <v>2.30103</v>
      </c>
      <c r="HT479" s="1">
        <v>1.54785</v>
      </c>
      <c r="HU479" s="1">
        <v>2.27661</v>
      </c>
      <c r="HV479" s="1">
        <v>36.6706</v>
      </c>
      <c r="HW479" s="1">
        <v>14.5085</v>
      </c>
      <c r="HX479" s="1">
        <v>18.0</v>
      </c>
      <c r="HY479" s="1">
        <v>501.71</v>
      </c>
      <c r="HZ479" s="1">
        <v>505.88</v>
      </c>
      <c r="IA479" s="1">
        <v>29.3798</v>
      </c>
      <c r="IB479" s="1">
        <v>29.8568</v>
      </c>
      <c r="IC479" s="1">
        <v>29.9998</v>
      </c>
      <c r="ID479" s="1">
        <v>29.7222</v>
      </c>
      <c r="IE479" s="1">
        <v>29.8198</v>
      </c>
      <c r="IF479" s="1">
        <v>17.3154</v>
      </c>
      <c r="IG479" s="1">
        <v>21.9389</v>
      </c>
      <c r="IH479" s="1">
        <v>0.0</v>
      </c>
      <c r="II479" s="1">
        <v>29.3686</v>
      </c>
      <c r="IJ479" s="1">
        <v>331.038</v>
      </c>
      <c r="IK479" s="1">
        <v>25.1496</v>
      </c>
      <c r="IL479" s="1">
        <v>100.808</v>
      </c>
      <c r="IM479" s="1">
        <v>100.555</v>
      </c>
      <c r="IN479" s="1" t="s">
        <v>365</v>
      </c>
    </row>
    <row r="480" ht="15.75" customHeight="1">
      <c r="A480" s="1">
        <v>464.0</v>
      </c>
      <c r="B480" s="1">
        <v>1.6604886276E9</v>
      </c>
      <c r="C480" s="1">
        <v>4498.5</v>
      </c>
      <c r="D480" s="1" t="s">
        <v>1285</v>
      </c>
      <c r="E480" s="1" t="s">
        <v>1286</v>
      </c>
      <c r="F480" s="1">
        <v>1.0</v>
      </c>
      <c r="G480" s="1" t="s">
        <v>1167</v>
      </c>
      <c r="H480" s="1" t="s">
        <v>350</v>
      </c>
      <c r="I480" s="1" t="s">
        <v>351</v>
      </c>
      <c r="J480" s="1" t="s">
        <v>352</v>
      </c>
      <c r="K480" s="1" t="s">
        <v>1168</v>
      </c>
      <c r="L480" s="1" t="s">
        <v>1169</v>
      </c>
      <c r="M480" s="1" t="s">
        <v>354</v>
      </c>
      <c r="N480" s="1">
        <v>1.660488620133333E9</v>
      </c>
      <c r="O480" s="1">
        <f t="shared" si="1"/>
        <v>0.001739281812</v>
      </c>
      <c r="P480" s="1">
        <f t="shared" si="2"/>
        <v>1.739281812</v>
      </c>
      <c r="Q480" s="1">
        <f t="shared" si="3"/>
        <v>2.931423715</v>
      </c>
      <c r="R480" s="1">
        <f t="shared" si="4"/>
        <v>227.5090667</v>
      </c>
      <c r="S480" s="1">
        <f t="shared" si="5"/>
        <v>164.2863186</v>
      </c>
      <c r="T480" s="1">
        <f t="shared" si="6"/>
        <v>16.39018147</v>
      </c>
      <c r="U480" s="1">
        <f t="shared" si="7"/>
        <v>22.69765931</v>
      </c>
      <c r="V480" s="1">
        <f t="shared" si="8"/>
        <v>0.08393938398</v>
      </c>
      <c r="W480" s="1">
        <f t="shared" si="9"/>
        <v>2.922776273</v>
      </c>
      <c r="X480" s="1">
        <f t="shared" si="10"/>
        <v>0.08262279598</v>
      </c>
      <c r="Y480" s="1">
        <f t="shared" si="11"/>
        <v>0.05175581746</v>
      </c>
      <c r="Z480" s="1">
        <f t="shared" si="12"/>
        <v>321.5219584</v>
      </c>
      <c r="AA480" s="1">
        <f t="shared" si="13"/>
        <v>32.45322779</v>
      </c>
      <c r="AB480" s="1">
        <f t="shared" si="14"/>
        <v>31.83312667</v>
      </c>
      <c r="AC480" s="1">
        <f t="shared" si="15"/>
        <v>4.730166961</v>
      </c>
      <c r="AD480" s="1">
        <f t="shared" si="16"/>
        <v>59.99706077</v>
      </c>
      <c r="AE480" s="1">
        <f t="shared" si="17"/>
        <v>2.708299823</v>
      </c>
      <c r="AF480" s="1">
        <f t="shared" si="18"/>
        <v>4.51405417</v>
      </c>
      <c r="AG480" s="1">
        <f t="shared" si="19"/>
        <v>2.021867137</v>
      </c>
      <c r="AH480" s="1">
        <f t="shared" si="20"/>
        <v>-76.70232789</v>
      </c>
      <c r="AI480" s="1">
        <f t="shared" si="21"/>
        <v>-129.6392741</v>
      </c>
      <c r="AJ480" s="1">
        <f t="shared" si="22"/>
        <v>-10.00184477</v>
      </c>
      <c r="AK480" s="1">
        <f t="shared" si="23"/>
        <v>105.1785116</v>
      </c>
      <c r="AL480" s="1">
        <f t="shared" si="24"/>
        <v>33.74791278</v>
      </c>
      <c r="AM480" s="1">
        <f t="shared" si="25"/>
        <v>1.729622068</v>
      </c>
      <c r="AN480" s="1">
        <f t="shared" si="26"/>
        <v>2.931423715</v>
      </c>
      <c r="AO480" s="1">
        <v>298.9092996229787</v>
      </c>
      <c r="AP480" s="1">
        <v>269.2447454545455</v>
      </c>
      <c r="AQ480" s="1">
        <v>5.080762992021976</v>
      </c>
      <c r="AR480" s="1">
        <v>65.0836536357032</v>
      </c>
      <c r="AS480" s="1">
        <f t="shared" si="27"/>
        <v>1.739281812</v>
      </c>
      <c r="AT480" s="1">
        <v>25.12714838114881</v>
      </c>
      <c r="AU480" s="1">
        <v>27.15693515151514</v>
      </c>
      <c r="AV480" s="1">
        <v>5.944948648053835E-6</v>
      </c>
      <c r="AW480" s="1">
        <v>81.89149428523082</v>
      </c>
      <c r="AX480" s="1">
        <v>0.0</v>
      </c>
      <c r="AY480" s="1">
        <v>0.0</v>
      </c>
      <c r="AZ480" s="1">
        <f t="shared" si="28"/>
        <v>1</v>
      </c>
      <c r="BA480" s="1">
        <f t="shared" si="29"/>
        <v>0</v>
      </c>
      <c r="BB480" s="1">
        <f t="shared" si="30"/>
        <v>51979.5188</v>
      </c>
      <c r="BC480" s="1">
        <f t="shared" si="31"/>
        <v>2000.037333</v>
      </c>
      <c r="BD480" s="1">
        <f t="shared" si="32"/>
        <v>1681.23136</v>
      </c>
      <c r="BE480" s="1">
        <f t="shared" si="33"/>
        <v>0.8405999888</v>
      </c>
      <c r="BF480" s="1">
        <f t="shared" si="34"/>
        <v>0.1607579784</v>
      </c>
      <c r="BG480" s="1">
        <v>6.0</v>
      </c>
      <c r="BH480" s="1">
        <v>0.5</v>
      </c>
      <c r="BI480" s="1" t="s">
        <v>355</v>
      </c>
      <c r="BJ480" s="1">
        <v>2.0</v>
      </c>
      <c r="BK480" s="1" t="b">
        <v>1</v>
      </c>
      <c r="BL480" s="1">
        <v>1.660488620133333E9</v>
      </c>
      <c r="BM480" s="1">
        <v>227.5090666666667</v>
      </c>
      <c r="BN480" s="1">
        <v>268.466</v>
      </c>
      <c r="BO480" s="1">
        <v>27.14653333333333</v>
      </c>
      <c r="BP480" s="1">
        <v>25.12795999999999</v>
      </c>
      <c r="BQ480" s="1">
        <v>226.5176</v>
      </c>
      <c r="BR480" s="1">
        <v>27.13522</v>
      </c>
      <c r="BS480" s="1">
        <v>500.1558666666667</v>
      </c>
      <c r="BT480" s="1">
        <v>99.66590000000001</v>
      </c>
      <c r="BU480" s="1">
        <v>0.1000550133333333</v>
      </c>
      <c r="BV480" s="1">
        <v>31.0104</v>
      </c>
      <c r="BW480" s="1">
        <v>31.83312666666667</v>
      </c>
      <c r="BX480" s="1">
        <v>999.8999999999999</v>
      </c>
      <c r="BY480" s="1">
        <v>0.0</v>
      </c>
      <c r="BZ480" s="1">
        <v>0.0</v>
      </c>
      <c r="CA480" s="1">
        <v>9994.831333333334</v>
      </c>
      <c r="CB480" s="1">
        <v>0.0</v>
      </c>
      <c r="CC480" s="1">
        <v>22.58567333333333</v>
      </c>
      <c r="CD480" s="1">
        <v>-40.95678666666666</v>
      </c>
      <c r="CE480" s="1">
        <v>233.8578666666667</v>
      </c>
      <c r="CF480" s="1">
        <v>275.3858666666666</v>
      </c>
      <c r="CG480" s="1">
        <v>2.018556666666667</v>
      </c>
      <c r="CH480" s="1">
        <v>268.466</v>
      </c>
      <c r="CI480" s="1">
        <v>25.12795999999999</v>
      </c>
      <c r="CJ480" s="1">
        <v>2.705584</v>
      </c>
      <c r="CK480" s="1">
        <v>2.5044</v>
      </c>
      <c r="CL480" s="1">
        <v>22.31906666666666</v>
      </c>
      <c r="CM480" s="1">
        <v>21.05513333333333</v>
      </c>
      <c r="CN480" s="1">
        <v>2000.037333333333</v>
      </c>
      <c r="CO480" s="1">
        <v>0.9800006000000001</v>
      </c>
      <c r="CP480" s="1">
        <v>0.01999975333333333</v>
      </c>
      <c r="CQ480" s="1">
        <v>0.0</v>
      </c>
      <c r="CR480" s="1">
        <v>2.612466666666667</v>
      </c>
      <c r="CS480" s="1">
        <v>0.0</v>
      </c>
      <c r="CT480" s="1">
        <v>39311.54</v>
      </c>
      <c r="CU480" s="1">
        <v>17412.65333333333</v>
      </c>
      <c r="CV480" s="1">
        <v>39.687</v>
      </c>
      <c r="CW480" s="1">
        <v>40.6082</v>
      </c>
      <c r="CX480" s="1">
        <v>39.625</v>
      </c>
      <c r="CY480" s="1">
        <v>39.125</v>
      </c>
      <c r="CZ480" s="1">
        <v>39.875</v>
      </c>
      <c r="DA480" s="1">
        <v>1960.037333333333</v>
      </c>
      <c r="DB480" s="1">
        <v>40.0</v>
      </c>
      <c r="DC480" s="1">
        <v>0.0</v>
      </c>
      <c r="DD480" s="1">
        <v>1.6604886254E9</v>
      </c>
      <c r="DE480" s="1">
        <v>0.0</v>
      </c>
      <c r="DF480" s="1">
        <v>1.6604883686E9</v>
      </c>
      <c r="DG480" s="1" t="s">
        <v>1170</v>
      </c>
      <c r="DH480" s="1">
        <v>1.6604883601E9</v>
      </c>
      <c r="DI480" s="1">
        <v>1.6604883686E9</v>
      </c>
      <c r="DJ480" s="1">
        <v>14.0</v>
      </c>
      <c r="DK480" s="1">
        <v>0.512</v>
      </c>
      <c r="DL480" s="1">
        <v>0.001</v>
      </c>
      <c r="DM480" s="1">
        <v>1.359</v>
      </c>
      <c r="DN480" s="1">
        <v>0.018</v>
      </c>
      <c r="DO480" s="1">
        <v>400.0</v>
      </c>
      <c r="DP480" s="1">
        <v>25.0</v>
      </c>
      <c r="DQ480" s="1">
        <v>0.25</v>
      </c>
      <c r="DR480" s="1">
        <v>0.07</v>
      </c>
      <c r="DS480" s="1">
        <v>2.198715472023995</v>
      </c>
      <c r="DT480" s="1">
        <v>5.522936710057974</v>
      </c>
      <c r="DU480" s="1">
        <v>0.4004448131848502</v>
      </c>
      <c r="DV480" s="1">
        <v>0.0</v>
      </c>
      <c r="DW480" s="1">
        <v>33.61404232260846</v>
      </c>
      <c r="DX480" s="1">
        <v>6.295713281993574</v>
      </c>
      <c r="DY480" s="1">
        <v>0.4571427022322739</v>
      </c>
      <c r="DZ480" s="1">
        <v>0.0</v>
      </c>
      <c r="EA480" s="1">
        <v>-40.81420967741936</v>
      </c>
      <c r="EB480" s="1">
        <v>-8.123545161290162</v>
      </c>
      <c r="EC480" s="1">
        <v>0.6087793807468161</v>
      </c>
      <c r="ED480" s="1">
        <v>0.0</v>
      </c>
      <c r="EE480" s="1">
        <v>171.9345252345961</v>
      </c>
      <c r="EF480" s="1">
        <v>181.170195867651</v>
      </c>
      <c r="EG480" s="1">
        <v>13.10185827101562</v>
      </c>
      <c r="EH480" s="1">
        <v>0.0</v>
      </c>
      <c r="EI480" s="1">
        <v>2.021080243902439</v>
      </c>
      <c r="EJ480" s="1">
        <v>-0.009114982578396795</v>
      </c>
      <c r="EK480" s="1">
        <v>0.009038727918215915</v>
      </c>
      <c r="EL480" s="1">
        <v>1.0</v>
      </c>
      <c r="EM480" s="1">
        <v>2.021891199767994</v>
      </c>
      <c r="EN480" s="1">
        <v>0.002251348776173155</v>
      </c>
      <c r="EO480" s="1">
        <v>6.975044645593832E-4</v>
      </c>
      <c r="EP480" s="1">
        <v>1.0</v>
      </c>
      <c r="EQ480" s="1">
        <v>2.0</v>
      </c>
      <c r="ER480" s="1">
        <v>6.0</v>
      </c>
      <c r="ES480" s="1" t="s">
        <v>384</v>
      </c>
      <c r="ET480" s="1">
        <v>2.94461</v>
      </c>
      <c r="EU480" s="1">
        <v>2.80076</v>
      </c>
      <c r="EV480" s="1">
        <v>0.063474</v>
      </c>
      <c r="EW480" s="1">
        <v>0.0717199</v>
      </c>
      <c r="EX480" s="1">
        <v>0.118409</v>
      </c>
      <c r="EY480" s="1">
        <v>0.112194</v>
      </c>
      <c r="EZ480" s="1">
        <v>19269.4</v>
      </c>
      <c r="FA480" s="1">
        <v>20032.5</v>
      </c>
      <c r="FB480" s="1">
        <v>23915.9</v>
      </c>
      <c r="FC480" s="1">
        <v>25101.4</v>
      </c>
      <c r="FD480" s="1">
        <v>33737.0</v>
      </c>
      <c r="FE480" s="1">
        <v>35574.3</v>
      </c>
      <c r="FF480" s="1">
        <v>43589.0</v>
      </c>
      <c r="FG480" s="1">
        <v>46395.3</v>
      </c>
      <c r="FH480" s="1">
        <v>1.99075</v>
      </c>
      <c r="FI480" s="1">
        <v>1.89552</v>
      </c>
      <c r="FJ480" s="1">
        <v>0.175126</v>
      </c>
      <c r="FK480" s="1">
        <v>0.0</v>
      </c>
      <c r="FL480" s="1">
        <v>28.9866</v>
      </c>
      <c r="FM480" s="1">
        <v>999.9</v>
      </c>
      <c r="FN480" s="1">
        <v>59.8</v>
      </c>
      <c r="FO480" s="1">
        <v>34.3</v>
      </c>
      <c r="FP480" s="1">
        <v>32.6028</v>
      </c>
      <c r="FQ480" s="1">
        <v>63.5939</v>
      </c>
      <c r="FR480" s="1">
        <v>25.7612</v>
      </c>
      <c r="FS480" s="1">
        <v>1.0</v>
      </c>
      <c r="FT480" s="1">
        <v>0.209721</v>
      </c>
      <c r="FU480" s="1">
        <v>-0.104687</v>
      </c>
      <c r="FV480" s="1">
        <v>20.3243</v>
      </c>
      <c r="FW480" s="1">
        <v>5.2128</v>
      </c>
      <c r="FX480" s="1">
        <v>11.9047</v>
      </c>
      <c r="FY480" s="1">
        <v>5.0027</v>
      </c>
      <c r="FZ480" s="1">
        <v>3.2901</v>
      </c>
      <c r="GA480" s="1">
        <v>9999.0</v>
      </c>
      <c r="GB480" s="1">
        <v>9999.0</v>
      </c>
      <c r="GC480" s="1">
        <v>9999.0</v>
      </c>
      <c r="GD480" s="1">
        <v>999.9</v>
      </c>
      <c r="GE480" s="1">
        <v>1.85945</v>
      </c>
      <c r="GF480" s="1">
        <v>1.85443</v>
      </c>
      <c r="GG480" s="1">
        <v>1.8576</v>
      </c>
      <c r="GH480" s="1">
        <v>1.85608</v>
      </c>
      <c r="GI480" s="1">
        <v>1.85486</v>
      </c>
      <c r="GJ480" s="1">
        <v>1.85455</v>
      </c>
      <c r="GK480" s="1">
        <v>1.85319</v>
      </c>
      <c r="GL480" s="1">
        <v>1.85635</v>
      </c>
      <c r="GM480" s="1">
        <v>0.0</v>
      </c>
      <c r="GN480" s="1">
        <v>0.0</v>
      </c>
      <c r="GO480" s="1">
        <v>0.0</v>
      </c>
      <c r="GP480" s="1">
        <v>0.0</v>
      </c>
      <c r="GQ480" s="1" t="s">
        <v>358</v>
      </c>
      <c r="GR480" s="1" t="s">
        <v>359</v>
      </c>
      <c r="GS480" s="1" t="s">
        <v>360</v>
      </c>
      <c r="GT480" s="1" t="s">
        <v>360</v>
      </c>
      <c r="GU480" s="1" t="s">
        <v>360</v>
      </c>
      <c r="GV480" s="1" t="s">
        <v>360</v>
      </c>
      <c r="GW480" s="1">
        <v>0.0</v>
      </c>
      <c r="GX480" s="1">
        <v>100.0</v>
      </c>
      <c r="GY480" s="1">
        <v>100.0</v>
      </c>
      <c r="GZ480" s="1">
        <v>1.074</v>
      </c>
      <c r="HA480" s="1">
        <v>0.0113</v>
      </c>
      <c r="HB480" s="1">
        <v>0.4317975509975271</v>
      </c>
      <c r="HC480" s="1">
        <v>0.002678124759318837</v>
      </c>
      <c r="HD480" s="1">
        <v>-9.373761146515732E-7</v>
      </c>
      <c r="HE480" s="1">
        <v>1.391563784175389E-10</v>
      </c>
      <c r="HF480" s="1">
        <v>-0.07434471693642732</v>
      </c>
      <c r="HG480" s="1">
        <v>0.01061361004592812</v>
      </c>
      <c r="HH480" s="1">
        <v>-3.086644042041478E-4</v>
      </c>
      <c r="HI480" s="1">
        <v>1.24720902217549E-6</v>
      </c>
      <c r="HJ480" s="1">
        <v>1.0</v>
      </c>
      <c r="HK480" s="1">
        <v>2093.0</v>
      </c>
      <c r="HL480" s="1">
        <v>2.0</v>
      </c>
      <c r="HM480" s="1">
        <v>27.0</v>
      </c>
      <c r="HN480" s="1">
        <v>4.5</v>
      </c>
      <c r="HO480" s="1">
        <v>4.3</v>
      </c>
      <c r="HP480" s="1">
        <v>0.872803</v>
      </c>
      <c r="HQ480" s="1">
        <v>2.33643</v>
      </c>
      <c r="HR480" s="1">
        <v>1.4978</v>
      </c>
      <c r="HS480" s="1">
        <v>2.2998</v>
      </c>
      <c r="HT480" s="1">
        <v>1.54785</v>
      </c>
      <c r="HU480" s="1">
        <v>2.29736</v>
      </c>
      <c r="HV480" s="1">
        <v>36.6706</v>
      </c>
      <c r="HW480" s="1">
        <v>14.5085</v>
      </c>
      <c r="HX480" s="1">
        <v>18.0</v>
      </c>
      <c r="HY480" s="1">
        <v>501.795</v>
      </c>
      <c r="HZ480" s="1">
        <v>505.794</v>
      </c>
      <c r="IA480" s="1">
        <v>29.3782</v>
      </c>
      <c r="IB480" s="1">
        <v>29.8561</v>
      </c>
      <c r="IC480" s="1">
        <v>29.9999</v>
      </c>
      <c r="ID480" s="1">
        <v>29.7216</v>
      </c>
      <c r="IE480" s="1">
        <v>29.8196</v>
      </c>
      <c r="IF480" s="1">
        <v>17.5915</v>
      </c>
      <c r="IG480" s="1">
        <v>21.9389</v>
      </c>
      <c r="IH480" s="1">
        <v>0.0</v>
      </c>
      <c r="II480" s="1">
        <v>29.3686</v>
      </c>
      <c r="IJ480" s="1">
        <v>341.056</v>
      </c>
      <c r="IK480" s="1">
        <v>25.1496</v>
      </c>
      <c r="IL480" s="1">
        <v>100.809</v>
      </c>
      <c r="IM480" s="1">
        <v>100.555</v>
      </c>
      <c r="IN480" s="1" t="s">
        <v>365</v>
      </c>
    </row>
    <row r="481" ht="15.75" customHeight="1">
      <c r="A481" s="1">
        <v>465.0</v>
      </c>
      <c r="B481" s="1">
        <v>1.6604886286E9</v>
      </c>
      <c r="C481" s="1">
        <v>4499.5</v>
      </c>
      <c r="D481" s="1" t="s">
        <v>1287</v>
      </c>
      <c r="E481" s="1" t="s">
        <v>1288</v>
      </c>
      <c r="F481" s="1">
        <v>1.0</v>
      </c>
      <c r="G481" s="1" t="s">
        <v>1167</v>
      </c>
      <c r="H481" s="1" t="s">
        <v>350</v>
      </c>
      <c r="I481" s="1" t="s">
        <v>351</v>
      </c>
      <c r="J481" s="1" t="s">
        <v>352</v>
      </c>
      <c r="K481" s="1" t="s">
        <v>1168</v>
      </c>
      <c r="L481" s="1" t="s">
        <v>1169</v>
      </c>
      <c r="M481" s="1" t="s">
        <v>354</v>
      </c>
      <c r="N481" s="1">
        <v>1.66048862063125E9</v>
      </c>
      <c r="O481" s="1">
        <f t="shared" si="1"/>
        <v>0.001740186729</v>
      </c>
      <c r="P481" s="1">
        <f t="shared" si="2"/>
        <v>1.740186729</v>
      </c>
      <c r="Q481" s="1">
        <f t="shared" si="3"/>
        <v>3.072463012</v>
      </c>
      <c r="R481" s="1">
        <f t="shared" si="4"/>
        <v>229.9689375</v>
      </c>
      <c r="S481" s="1">
        <f t="shared" si="5"/>
        <v>164.0168748</v>
      </c>
      <c r="T481" s="1">
        <f t="shared" si="6"/>
        <v>16.36330522</v>
      </c>
      <c r="U481" s="1">
        <f t="shared" si="7"/>
        <v>22.94307778</v>
      </c>
      <c r="V481" s="1">
        <f t="shared" si="8"/>
        <v>0.08398595606</v>
      </c>
      <c r="W481" s="1">
        <f t="shared" si="9"/>
        <v>2.922532258</v>
      </c>
      <c r="X481" s="1">
        <f t="shared" si="10"/>
        <v>0.08266781087</v>
      </c>
      <c r="Y481" s="1">
        <f t="shared" si="11"/>
        <v>0.05178408856</v>
      </c>
      <c r="Z481" s="1">
        <f t="shared" si="12"/>
        <v>321.520389</v>
      </c>
      <c r="AA481" s="1">
        <f t="shared" si="13"/>
        <v>32.45298906</v>
      </c>
      <c r="AB481" s="1">
        <f t="shared" si="14"/>
        <v>31.8332125</v>
      </c>
      <c r="AC481" s="1">
        <f t="shared" si="15"/>
        <v>4.730189969</v>
      </c>
      <c r="AD481" s="1">
        <f t="shared" si="16"/>
        <v>59.99904052</v>
      </c>
      <c r="AE481" s="1">
        <f t="shared" si="17"/>
        <v>2.708372784</v>
      </c>
      <c r="AF481" s="1">
        <f t="shared" si="18"/>
        <v>4.514026825</v>
      </c>
      <c r="AG481" s="1">
        <f t="shared" si="19"/>
        <v>2.021817185</v>
      </c>
      <c r="AH481" s="1">
        <f t="shared" si="20"/>
        <v>-76.74223477</v>
      </c>
      <c r="AI481" s="1">
        <f t="shared" si="21"/>
        <v>-129.6587154</v>
      </c>
      <c r="AJ481" s="1">
        <f t="shared" si="22"/>
        <v>-10.00417892</v>
      </c>
      <c r="AK481" s="1">
        <f t="shared" si="23"/>
        <v>105.1152599</v>
      </c>
      <c r="AL481" s="1">
        <f t="shared" si="24"/>
        <v>33.79736186</v>
      </c>
      <c r="AM481" s="1">
        <f t="shared" si="25"/>
        <v>1.730117402</v>
      </c>
      <c r="AN481" s="1">
        <f t="shared" si="26"/>
        <v>3.072463012</v>
      </c>
      <c r="AO481" s="1">
        <v>304.1161770324631</v>
      </c>
      <c r="AP481" s="1">
        <v>274.3152787878789</v>
      </c>
      <c r="AQ481" s="1">
        <v>5.073467357479746</v>
      </c>
      <c r="AR481" s="1">
        <v>65.0836536357032</v>
      </c>
      <c r="AS481" s="1">
        <f t="shared" si="27"/>
        <v>1.740186729</v>
      </c>
      <c r="AT481" s="1">
        <v>25.12745643693259</v>
      </c>
      <c r="AU481" s="1">
        <v>27.15824969696969</v>
      </c>
      <c r="AV481" s="1">
        <v>1.51658579175795E-5</v>
      </c>
      <c r="AW481" s="1">
        <v>81.89149428523082</v>
      </c>
      <c r="AX481" s="1">
        <v>0.0</v>
      </c>
      <c r="AY481" s="1">
        <v>0.0</v>
      </c>
      <c r="AZ481" s="1">
        <f t="shared" si="28"/>
        <v>1</v>
      </c>
      <c r="BA481" s="1">
        <f t="shared" si="29"/>
        <v>0</v>
      </c>
      <c r="BB481" s="1">
        <f t="shared" si="30"/>
        <v>51972.59357</v>
      </c>
      <c r="BC481" s="1">
        <f t="shared" si="31"/>
        <v>2000.0275</v>
      </c>
      <c r="BD481" s="1">
        <f t="shared" si="32"/>
        <v>1681.2231</v>
      </c>
      <c r="BE481" s="1">
        <f t="shared" si="33"/>
        <v>0.8405999918</v>
      </c>
      <c r="BF481" s="1">
        <f t="shared" si="34"/>
        <v>0.1607579841</v>
      </c>
      <c r="BG481" s="1">
        <v>6.0</v>
      </c>
      <c r="BH481" s="1">
        <v>0.5</v>
      </c>
      <c r="BI481" s="1" t="s">
        <v>355</v>
      </c>
      <c r="BJ481" s="1">
        <v>2.0</v>
      </c>
      <c r="BK481" s="1" t="b">
        <v>1</v>
      </c>
      <c r="BL481" s="1">
        <v>1.66048862063125E9</v>
      </c>
      <c r="BM481" s="1">
        <v>229.9689375</v>
      </c>
      <c r="BN481" s="1">
        <v>270.9906875</v>
      </c>
      <c r="BO481" s="1">
        <v>27.14725625</v>
      </c>
      <c r="BP481" s="1">
        <v>25.12809375</v>
      </c>
      <c r="BQ481" s="1">
        <v>228.9719375</v>
      </c>
      <c r="BR481" s="1">
        <v>27.13594375</v>
      </c>
      <c r="BS481" s="1">
        <v>500.15275</v>
      </c>
      <c r="BT481" s="1">
        <v>99.66593750000001</v>
      </c>
      <c r="BU481" s="1">
        <v>0.1000484</v>
      </c>
      <c r="BV481" s="1">
        <v>31.01029375</v>
      </c>
      <c r="BW481" s="1">
        <v>31.8332125</v>
      </c>
      <c r="BX481" s="1">
        <v>999.9</v>
      </c>
      <c r="BY481" s="1">
        <v>0.0</v>
      </c>
      <c r="BZ481" s="1">
        <v>0.0</v>
      </c>
      <c r="CA481" s="1">
        <v>9993.435625</v>
      </c>
      <c r="CB481" s="1">
        <v>0.0</v>
      </c>
      <c r="CC481" s="1">
        <v>22.53359375</v>
      </c>
      <c r="CD481" s="1">
        <v>-41.0216375</v>
      </c>
      <c r="CE481" s="1">
        <v>236.3865625</v>
      </c>
      <c r="CF481" s="1">
        <v>277.9756875</v>
      </c>
      <c r="CG481" s="1">
        <v>2.019149375</v>
      </c>
      <c r="CH481" s="1">
        <v>270.9906875</v>
      </c>
      <c r="CI481" s="1">
        <v>25.12809375</v>
      </c>
      <c r="CJ481" s="1">
        <v>2.705656875</v>
      </c>
      <c r="CK481" s="1">
        <v>2.50441375</v>
      </c>
      <c r="CL481" s="1">
        <v>22.3195125</v>
      </c>
      <c r="CM481" s="1">
        <v>21.055225</v>
      </c>
      <c r="CN481" s="1">
        <v>2000.0275</v>
      </c>
      <c r="CO481" s="1">
        <v>0.9800005</v>
      </c>
      <c r="CP481" s="1">
        <v>0.01999985</v>
      </c>
      <c r="CQ481" s="1">
        <v>0.0</v>
      </c>
      <c r="CR481" s="1">
        <v>2.6320625</v>
      </c>
      <c r="CS481" s="1">
        <v>0.0</v>
      </c>
      <c r="CT481" s="1">
        <v>39330.79375</v>
      </c>
      <c r="CU481" s="1">
        <v>17412.56875</v>
      </c>
      <c r="CV481" s="1">
        <v>39.683125</v>
      </c>
      <c r="CW481" s="1">
        <v>40.60925</v>
      </c>
      <c r="CX481" s="1">
        <v>39.625</v>
      </c>
      <c r="CY481" s="1">
        <v>39.125</v>
      </c>
      <c r="CZ481" s="1">
        <v>39.875</v>
      </c>
      <c r="DA481" s="1">
        <v>1960.0275</v>
      </c>
      <c r="DB481" s="1">
        <v>40.0</v>
      </c>
      <c r="DC481" s="1">
        <v>0.0</v>
      </c>
      <c r="DD481" s="1">
        <v>1.6604886266E9</v>
      </c>
      <c r="DE481" s="1">
        <v>0.0</v>
      </c>
      <c r="DF481" s="1">
        <v>1.6604883686E9</v>
      </c>
      <c r="DG481" s="1" t="s">
        <v>1170</v>
      </c>
      <c r="DH481" s="1">
        <v>1.6604883601E9</v>
      </c>
      <c r="DI481" s="1">
        <v>1.6604883686E9</v>
      </c>
      <c r="DJ481" s="1">
        <v>14.0</v>
      </c>
      <c r="DK481" s="1">
        <v>0.512</v>
      </c>
      <c r="DL481" s="1">
        <v>0.001</v>
      </c>
      <c r="DM481" s="1">
        <v>1.359</v>
      </c>
      <c r="DN481" s="1">
        <v>0.018</v>
      </c>
      <c r="DO481" s="1">
        <v>400.0</v>
      </c>
      <c r="DP481" s="1">
        <v>25.0</v>
      </c>
      <c r="DQ481" s="1">
        <v>0.25</v>
      </c>
      <c r="DR481" s="1">
        <v>0.07</v>
      </c>
      <c r="DS481" s="1">
        <v>2.312248954051937</v>
      </c>
      <c r="DT481" s="1">
        <v>5.43154033575287</v>
      </c>
      <c r="DU481" s="1">
        <v>0.407346471771662</v>
      </c>
      <c r="DV481" s="1">
        <v>0.0</v>
      </c>
      <c r="DW481" s="1">
        <v>33.7415834481579</v>
      </c>
      <c r="DX481" s="1">
        <v>6.13618537651608</v>
      </c>
      <c r="DY481" s="1">
        <v>0.4604148798725236</v>
      </c>
      <c r="DZ481" s="1">
        <v>0.0</v>
      </c>
      <c r="EA481" s="1">
        <v>-41.05336666666667</v>
      </c>
      <c r="EB481" s="1">
        <v>-7.861476307007764</v>
      </c>
      <c r="EC481" s="1">
        <v>0.5702110541038491</v>
      </c>
      <c r="ED481" s="1">
        <v>0.0</v>
      </c>
      <c r="EE481" s="1">
        <v>175.7445455420995</v>
      </c>
      <c r="EF481" s="1">
        <v>183.5828773573268</v>
      </c>
      <c r="EG481" s="1">
        <v>13.71573933972586</v>
      </c>
      <c r="EH481" s="1">
        <v>0.0</v>
      </c>
      <c r="EI481" s="1">
        <v>2.01997725</v>
      </c>
      <c r="EJ481" s="1">
        <v>0.02994878048780037</v>
      </c>
      <c r="EK481" s="1">
        <v>0.007766279993503949</v>
      </c>
      <c r="EL481" s="1">
        <v>1.0</v>
      </c>
      <c r="EM481" s="1">
        <v>2.021876759630986</v>
      </c>
      <c r="EN481" s="1">
        <v>0.002094552973456476</v>
      </c>
      <c r="EO481" s="1">
        <v>7.022184775008788E-4</v>
      </c>
      <c r="EP481" s="1">
        <v>1.0</v>
      </c>
      <c r="EQ481" s="1">
        <v>2.0</v>
      </c>
      <c r="ER481" s="1">
        <v>6.0</v>
      </c>
      <c r="ES481" s="1" t="s">
        <v>384</v>
      </c>
      <c r="ET481" s="1">
        <v>2.94469</v>
      </c>
      <c r="EU481" s="1">
        <v>2.80091</v>
      </c>
      <c r="EV481" s="1">
        <v>0.064465</v>
      </c>
      <c r="EW481" s="1">
        <v>0.072688</v>
      </c>
      <c r="EX481" s="1">
        <v>0.118415</v>
      </c>
      <c r="EY481" s="1">
        <v>0.112195</v>
      </c>
      <c r="EZ481" s="1">
        <v>19249.1</v>
      </c>
      <c r="FA481" s="1">
        <v>20011.6</v>
      </c>
      <c r="FB481" s="1">
        <v>23915.9</v>
      </c>
      <c r="FC481" s="1">
        <v>25101.4</v>
      </c>
      <c r="FD481" s="1">
        <v>33737.1</v>
      </c>
      <c r="FE481" s="1">
        <v>35574.2</v>
      </c>
      <c r="FF481" s="1">
        <v>43589.4</v>
      </c>
      <c r="FG481" s="1">
        <v>46395.1</v>
      </c>
      <c r="FH481" s="1">
        <v>1.9905</v>
      </c>
      <c r="FI481" s="1">
        <v>1.89578</v>
      </c>
      <c r="FJ481" s="1">
        <v>0.175055</v>
      </c>
      <c r="FK481" s="1">
        <v>0.0</v>
      </c>
      <c r="FL481" s="1">
        <v>28.9879</v>
      </c>
      <c r="FM481" s="1">
        <v>999.9</v>
      </c>
      <c r="FN481" s="1">
        <v>59.7</v>
      </c>
      <c r="FO481" s="1">
        <v>34.3</v>
      </c>
      <c r="FP481" s="1">
        <v>32.5441</v>
      </c>
      <c r="FQ481" s="1">
        <v>63.5539</v>
      </c>
      <c r="FR481" s="1">
        <v>25.7212</v>
      </c>
      <c r="FS481" s="1">
        <v>1.0</v>
      </c>
      <c r="FT481" s="1">
        <v>0.209726</v>
      </c>
      <c r="FU481" s="1">
        <v>-0.0990114</v>
      </c>
      <c r="FV481" s="1">
        <v>20.3243</v>
      </c>
      <c r="FW481" s="1">
        <v>5.21325</v>
      </c>
      <c r="FX481" s="1">
        <v>11.9047</v>
      </c>
      <c r="FY481" s="1">
        <v>5.00275</v>
      </c>
      <c r="FZ481" s="1">
        <v>3.29013</v>
      </c>
      <c r="GA481" s="1">
        <v>9999.0</v>
      </c>
      <c r="GB481" s="1">
        <v>9999.0</v>
      </c>
      <c r="GC481" s="1">
        <v>9999.0</v>
      </c>
      <c r="GD481" s="1">
        <v>999.9</v>
      </c>
      <c r="GE481" s="1">
        <v>1.85945</v>
      </c>
      <c r="GF481" s="1">
        <v>1.85444</v>
      </c>
      <c r="GG481" s="1">
        <v>1.8576</v>
      </c>
      <c r="GH481" s="1">
        <v>1.85608</v>
      </c>
      <c r="GI481" s="1">
        <v>1.85486</v>
      </c>
      <c r="GJ481" s="1">
        <v>1.85455</v>
      </c>
      <c r="GK481" s="1">
        <v>1.8532</v>
      </c>
      <c r="GL481" s="1">
        <v>1.85636</v>
      </c>
      <c r="GM481" s="1">
        <v>0.0</v>
      </c>
      <c r="GN481" s="1">
        <v>0.0</v>
      </c>
      <c r="GO481" s="1">
        <v>0.0</v>
      </c>
      <c r="GP481" s="1">
        <v>0.0</v>
      </c>
      <c r="GQ481" s="1" t="s">
        <v>358</v>
      </c>
      <c r="GR481" s="1" t="s">
        <v>359</v>
      </c>
      <c r="GS481" s="1" t="s">
        <v>360</v>
      </c>
      <c r="GT481" s="1" t="s">
        <v>360</v>
      </c>
      <c r="GU481" s="1" t="s">
        <v>360</v>
      </c>
      <c r="GV481" s="1" t="s">
        <v>360</v>
      </c>
      <c r="GW481" s="1">
        <v>0.0</v>
      </c>
      <c r="GX481" s="1">
        <v>100.0</v>
      </c>
      <c r="GY481" s="1">
        <v>100.0</v>
      </c>
      <c r="GZ481" s="1">
        <v>1.085</v>
      </c>
      <c r="HA481" s="1">
        <v>0.0113</v>
      </c>
      <c r="HB481" s="1">
        <v>0.4317975509975271</v>
      </c>
      <c r="HC481" s="1">
        <v>0.002678124759318837</v>
      </c>
      <c r="HD481" s="1">
        <v>-9.373761146515732E-7</v>
      </c>
      <c r="HE481" s="1">
        <v>1.391563784175389E-10</v>
      </c>
      <c r="HF481" s="1">
        <v>-0.07434471693642732</v>
      </c>
      <c r="HG481" s="1">
        <v>0.01061361004592812</v>
      </c>
      <c r="HH481" s="1">
        <v>-3.086644042041478E-4</v>
      </c>
      <c r="HI481" s="1">
        <v>1.24720902217549E-6</v>
      </c>
      <c r="HJ481" s="1">
        <v>1.0</v>
      </c>
      <c r="HK481" s="1">
        <v>2093.0</v>
      </c>
      <c r="HL481" s="1">
        <v>2.0</v>
      </c>
      <c r="HM481" s="1">
        <v>27.0</v>
      </c>
      <c r="HN481" s="1">
        <v>4.5</v>
      </c>
      <c r="HO481" s="1">
        <v>4.3</v>
      </c>
      <c r="HP481" s="1">
        <v>0.88501</v>
      </c>
      <c r="HQ481" s="1">
        <v>2.31079</v>
      </c>
      <c r="HR481" s="1">
        <v>1.4978</v>
      </c>
      <c r="HS481" s="1">
        <v>2.30103</v>
      </c>
      <c r="HT481" s="1">
        <v>1.54785</v>
      </c>
      <c r="HU481" s="1">
        <v>2.43042</v>
      </c>
      <c r="HV481" s="1">
        <v>36.6469</v>
      </c>
      <c r="HW481" s="1">
        <v>14.5261</v>
      </c>
      <c r="HX481" s="1">
        <v>18.0</v>
      </c>
      <c r="HY481" s="1">
        <v>501.641</v>
      </c>
      <c r="HZ481" s="1">
        <v>505.959</v>
      </c>
      <c r="IA481" s="1">
        <v>29.376</v>
      </c>
      <c r="IB481" s="1">
        <v>29.8555</v>
      </c>
      <c r="IC481" s="1">
        <v>29.9999</v>
      </c>
      <c r="ID481" s="1">
        <v>29.721</v>
      </c>
      <c r="IE481" s="1">
        <v>29.8191</v>
      </c>
      <c r="IF481" s="1">
        <v>17.7395</v>
      </c>
      <c r="IG481" s="1">
        <v>21.9389</v>
      </c>
      <c r="IH481" s="1">
        <v>0.0</v>
      </c>
      <c r="II481" s="1">
        <v>29.3686</v>
      </c>
      <c r="IJ481" s="1">
        <v>341.056</v>
      </c>
      <c r="IK481" s="1">
        <v>25.1488</v>
      </c>
      <c r="IL481" s="1">
        <v>100.809</v>
      </c>
      <c r="IM481" s="1">
        <v>100.555</v>
      </c>
      <c r="IN481" s="1" t="s">
        <v>365</v>
      </c>
    </row>
    <row r="482" ht="15.75" customHeight="1">
      <c r="A482" s="1">
        <v>466.0</v>
      </c>
      <c r="B482" s="1">
        <v>1.6604886296E9</v>
      </c>
      <c r="C482" s="1">
        <v>4500.5</v>
      </c>
      <c r="D482" s="1" t="s">
        <v>1289</v>
      </c>
      <c r="E482" s="1" t="s">
        <v>1290</v>
      </c>
      <c r="F482" s="1">
        <v>1.0</v>
      </c>
      <c r="G482" s="1" t="s">
        <v>1167</v>
      </c>
      <c r="H482" s="1" t="s">
        <v>350</v>
      </c>
      <c r="I482" s="1" t="s">
        <v>351</v>
      </c>
      <c r="J482" s="1" t="s">
        <v>352</v>
      </c>
      <c r="K482" s="1" t="s">
        <v>1168</v>
      </c>
      <c r="L482" s="1" t="s">
        <v>1169</v>
      </c>
      <c r="M482" s="1" t="s">
        <v>354</v>
      </c>
      <c r="N482" s="1">
        <v>1.660488622133333E9</v>
      </c>
      <c r="O482" s="1">
        <f t="shared" si="1"/>
        <v>0.001740972226</v>
      </c>
      <c r="P482" s="1">
        <f t="shared" si="2"/>
        <v>1.740972226</v>
      </c>
      <c r="Q482" s="1">
        <f t="shared" si="3"/>
        <v>3.157422473</v>
      </c>
      <c r="R482" s="1">
        <f t="shared" si="4"/>
        <v>237.3816</v>
      </c>
      <c r="S482" s="1">
        <f t="shared" si="5"/>
        <v>169.5986992</v>
      </c>
      <c r="T482" s="1">
        <f t="shared" si="6"/>
        <v>16.92022287</v>
      </c>
      <c r="U482" s="1">
        <f t="shared" si="7"/>
        <v>23.68266736</v>
      </c>
      <c r="V482" s="1">
        <f t="shared" si="8"/>
        <v>0.08402533858</v>
      </c>
      <c r="W482" s="1">
        <f t="shared" si="9"/>
        <v>2.922140118</v>
      </c>
      <c r="X482" s="1">
        <f t="shared" si="10"/>
        <v>0.0827057933</v>
      </c>
      <c r="Y482" s="1">
        <f t="shared" si="11"/>
        <v>0.05180795052</v>
      </c>
      <c r="Z482" s="1">
        <f t="shared" si="12"/>
        <v>321.5231288</v>
      </c>
      <c r="AA482" s="1">
        <f t="shared" si="13"/>
        <v>32.45289381</v>
      </c>
      <c r="AB482" s="1">
        <f t="shared" si="14"/>
        <v>31.83438</v>
      </c>
      <c r="AC482" s="1">
        <f t="shared" si="15"/>
        <v>4.730502937</v>
      </c>
      <c r="AD482" s="1">
        <f t="shared" si="16"/>
        <v>60.00666926</v>
      </c>
      <c r="AE482" s="1">
        <f t="shared" si="17"/>
        <v>2.708703699</v>
      </c>
      <c r="AF482" s="1">
        <f t="shared" si="18"/>
        <v>4.514004414</v>
      </c>
      <c r="AG482" s="1">
        <f t="shared" si="19"/>
        <v>2.021799238</v>
      </c>
      <c r="AH482" s="1">
        <f t="shared" si="20"/>
        <v>-76.77687517</v>
      </c>
      <c r="AI482" s="1">
        <f t="shared" si="21"/>
        <v>-129.8389631</v>
      </c>
      <c r="AJ482" s="1">
        <f t="shared" si="22"/>
        <v>-10.01948422</v>
      </c>
      <c r="AK482" s="1">
        <f t="shared" si="23"/>
        <v>104.8878063</v>
      </c>
      <c r="AL482" s="1">
        <f t="shared" si="24"/>
        <v>33.95708915</v>
      </c>
      <c r="AM482" s="1">
        <f t="shared" si="25"/>
        <v>1.732180429</v>
      </c>
      <c r="AN482" s="1">
        <f t="shared" si="26"/>
        <v>3.157422473</v>
      </c>
      <c r="AO482" s="1">
        <v>309.3283019916709</v>
      </c>
      <c r="AP482" s="1">
        <v>279.4044000000001</v>
      </c>
      <c r="AQ482" s="1">
        <v>5.077058101031339</v>
      </c>
      <c r="AR482" s="1">
        <v>65.0836536357032</v>
      </c>
      <c r="AS482" s="1">
        <f t="shared" si="27"/>
        <v>1.740972226</v>
      </c>
      <c r="AT482" s="1">
        <v>25.1287225455495</v>
      </c>
      <c r="AU482" s="1">
        <v>27.16039878787878</v>
      </c>
      <c r="AV482" s="1">
        <v>1.916279410297728E-5</v>
      </c>
      <c r="AW482" s="1">
        <v>81.89149428523082</v>
      </c>
      <c r="AX482" s="1">
        <v>0.0</v>
      </c>
      <c r="AY482" s="1">
        <v>0.0</v>
      </c>
      <c r="AZ482" s="1">
        <f t="shared" si="28"/>
        <v>1</v>
      </c>
      <c r="BA482" s="1">
        <f t="shared" si="29"/>
        <v>0</v>
      </c>
      <c r="BB482" s="1">
        <f t="shared" si="30"/>
        <v>51961.45625</v>
      </c>
      <c r="BC482" s="1">
        <f t="shared" si="31"/>
        <v>2000.044667</v>
      </c>
      <c r="BD482" s="1">
        <f t="shared" si="32"/>
        <v>1681.23752</v>
      </c>
      <c r="BE482" s="1">
        <f t="shared" si="33"/>
        <v>0.8405999866</v>
      </c>
      <c r="BF482" s="1">
        <f t="shared" si="34"/>
        <v>0.1607579741</v>
      </c>
      <c r="BG482" s="1">
        <v>6.0</v>
      </c>
      <c r="BH482" s="1">
        <v>0.5</v>
      </c>
      <c r="BI482" s="1" t="s">
        <v>355</v>
      </c>
      <c r="BJ482" s="1">
        <v>2.0</v>
      </c>
      <c r="BK482" s="1" t="b">
        <v>1</v>
      </c>
      <c r="BL482" s="1">
        <v>1.660488622133333E9</v>
      </c>
      <c r="BM482" s="1">
        <v>237.3816</v>
      </c>
      <c r="BN482" s="1">
        <v>278.6108666666667</v>
      </c>
      <c r="BO482" s="1">
        <v>27.15050666666667</v>
      </c>
      <c r="BP482" s="1">
        <v>25.12894666666666</v>
      </c>
      <c r="BQ482" s="1">
        <v>236.3678</v>
      </c>
      <c r="BR482" s="1">
        <v>27.13920666666667</v>
      </c>
      <c r="BS482" s="1">
        <v>500.1536</v>
      </c>
      <c r="BT482" s="1">
        <v>99.66624666666667</v>
      </c>
      <c r="BU482" s="1">
        <v>0.09998356000000001</v>
      </c>
      <c r="BV482" s="1">
        <v>31.01020666666666</v>
      </c>
      <c r="BW482" s="1">
        <v>31.83438</v>
      </c>
      <c r="BX482" s="1">
        <v>999.8999999999999</v>
      </c>
      <c r="BY482" s="1">
        <v>0.0</v>
      </c>
      <c r="BZ482" s="1">
        <v>0.0</v>
      </c>
      <c r="CA482" s="1">
        <v>9991.168000000001</v>
      </c>
      <c r="CB482" s="1">
        <v>0.0</v>
      </c>
      <c r="CC482" s="1">
        <v>22.39621333333334</v>
      </c>
      <c r="CD482" s="1">
        <v>-41.2292</v>
      </c>
      <c r="CE482" s="1">
        <v>244.0068000000001</v>
      </c>
      <c r="CF482" s="1">
        <v>285.7924666666667</v>
      </c>
      <c r="CG482" s="1">
        <v>2.021551333333333</v>
      </c>
      <c r="CH482" s="1">
        <v>278.6108666666667</v>
      </c>
      <c r="CI482" s="1">
        <v>25.12894666666666</v>
      </c>
      <c r="CJ482" s="1">
        <v>2.70599</v>
      </c>
      <c r="CK482" s="1">
        <v>2.504506</v>
      </c>
      <c r="CL482" s="1">
        <v>22.32153333333333</v>
      </c>
      <c r="CM482" s="1">
        <v>21.05582666666667</v>
      </c>
      <c r="CN482" s="1">
        <v>2000.044666666667</v>
      </c>
      <c r="CO482" s="1">
        <v>0.9800006000000001</v>
      </c>
      <c r="CP482" s="1">
        <v>0.01999975333333333</v>
      </c>
      <c r="CQ482" s="1">
        <v>0.0</v>
      </c>
      <c r="CR482" s="1">
        <v>2.543333333333334</v>
      </c>
      <c r="CS482" s="1">
        <v>0.0</v>
      </c>
      <c r="CT482" s="1">
        <v>39386.67333333333</v>
      </c>
      <c r="CU482" s="1">
        <v>17412.72</v>
      </c>
      <c r="CV482" s="1">
        <v>39.68286666666667</v>
      </c>
      <c r="CW482" s="1">
        <v>40.60400000000001</v>
      </c>
      <c r="CX482" s="1">
        <v>39.625</v>
      </c>
      <c r="CY482" s="1">
        <v>39.125</v>
      </c>
      <c r="CZ482" s="1">
        <v>39.875</v>
      </c>
      <c r="DA482" s="1">
        <v>1960.044666666667</v>
      </c>
      <c r="DB482" s="1">
        <v>40.0</v>
      </c>
      <c r="DC482" s="1">
        <v>0.0</v>
      </c>
      <c r="DD482" s="1">
        <v>1.6604886278E9</v>
      </c>
      <c r="DE482" s="1">
        <v>0.0</v>
      </c>
      <c r="DF482" s="1">
        <v>1.6604883686E9</v>
      </c>
      <c r="DG482" s="1" t="s">
        <v>1170</v>
      </c>
      <c r="DH482" s="1">
        <v>1.6604883601E9</v>
      </c>
      <c r="DI482" s="1">
        <v>1.6604883686E9</v>
      </c>
      <c r="DJ482" s="1">
        <v>14.0</v>
      </c>
      <c r="DK482" s="1">
        <v>0.512</v>
      </c>
      <c r="DL482" s="1">
        <v>0.001</v>
      </c>
      <c r="DM482" s="1">
        <v>1.359</v>
      </c>
      <c r="DN482" s="1">
        <v>0.018</v>
      </c>
      <c r="DO482" s="1">
        <v>400.0</v>
      </c>
      <c r="DP482" s="1">
        <v>25.0</v>
      </c>
      <c r="DQ482" s="1">
        <v>0.25</v>
      </c>
      <c r="DR482" s="1">
        <v>0.07</v>
      </c>
      <c r="DS482" s="1">
        <v>2.312248954051937</v>
      </c>
      <c r="DT482" s="1">
        <v>5.43154033575287</v>
      </c>
      <c r="DU482" s="1">
        <v>0.407346471771662</v>
      </c>
      <c r="DV482" s="1">
        <v>0.0</v>
      </c>
      <c r="DW482" s="1">
        <v>33.7415834481579</v>
      </c>
      <c r="DX482" s="1">
        <v>6.13618537651608</v>
      </c>
      <c r="DY482" s="1">
        <v>0.4604148798725236</v>
      </c>
      <c r="DZ482" s="1">
        <v>0.0</v>
      </c>
      <c r="EA482" s="1">
        <v>-41.05336666666667</v>
      </c>
      <c r="EB482" s="1">
        <v>-7.861476307007764</v>
      </c>
      <c r="EC482" s="1">
        <v>0.5702110541038491</v>
      </c>
      <c r="ED482" s="1">
        <v>0.0</v>
      </c>
      <c r="EE482" s="1">
        <v>175.7445455420995</v>
      </c>
      <c r="EF482" s="1">
        <v>183.5828773573268</v>
      </c>
      <c r="EG482" s="1">
        <v>13.71573933972586</v>
      </c>
      <c r="EH482" s="1">
        <v>0.0</v>
      </c>
      <c r="EI482" s="1">
        <v>2.01997725</v>
      </c>
      <c r="EJ482" s="1">
        <v>0.02994878048780037</v>
      </c>
      <c r="EK482" s="1">
        <v>0.007766279993503949</v>
      </c>
      <c r="EL482" s="1">
        <v>1.0</v>
      </c>
      <c r="EM482" s="1">
        <v>2.021876759630986</v>
      </c>
      <c r="EN482" s="1">
        <v>0.002094552973456476</v>
      </c>
      <c r="EO482" s="1">
        <v>7.022184775008788E-4</v>
      </c>
      <c r="EP482" s="1">
        <v>1.0</v>
      </c>
      <c r="EQ482" s="1">
        <v>2.0</v>
      </c>
      <c r="ER482" s="1">
        <v>6.0</v>
      </c>
      <c r="ES482" s="1" t="s">
        <v>384</v>
      </c>
      <c r="ET482" s="1">
        <v>2.94467</v>
      </c>
      <c r="EU482" s="1">
        <v>2.80098</v>
      </c>
      <c r="EV482" s="1">
        <v>0.0654475</v>
      </c>
      <c r="EW482" s="1">
        <v>0.0736378</v>
      </c>
      <c r="EX482" s="1">
        <v>0.118421</v>
      </c>
      <c r="EY482" s="1">
        <v>0.112195</v>
      </c>
      <c r="EZ482" s="1">
        <v>19228.9</v>
      </c>
      <c r="FA482" s="1">
        <v>19991.0</v>
      </c>
      <c r="FB482" s="1">
        <v>23916.0</v>
      </c>
      <c r="FC482" s="1">
        <v>25101.3</v>
      </c>
      <c r="FD482" s="1">
        <v>33737.1</v>
      </c>
      <c r="FE482" s="1">
        <v>35574.2</v>
      </c>
      <c r="FF482" s="1">
        <v>43589.6</v>
      </c>
      <c r="FG482" s="1">
        <v>46395.1</v>
      </c>
      <c r="FH482" s="1">
        <v>1.99055</v>
      </c>
      <c r="FI482" s="1">
        <v>1.89583</v>
      </c>
      <c r="FJ482" s="1">
        <v>0.17485</v>
      </c>
      <c r="FK482" s="1">
        <v>0.0</v>
      </c>
      <c r="FL482" s="1">
        <v>28.9891</v>
      </c>
      <c r="FM482" s="1">
        <v>999.9</v>
      </c>
      <c r="FN482" s="1">
        <v>59.7</v>
      </c>
      <c r="FO482" s="1">
        <v>34.3</v>
      </c>
      <c r="FP482" s="1">
        <v>32.5427</v>
      </c>
      <c r="FQ482" s="1">
        <v>63.5739</v>
      </c>
      <c r="FR482" s="1">
        <v>26.3582</v>
      </c>
      <c r="FS482" s="1">
        <v>1.0</v>
      </c>
      <c r="FT482" s="1">
        <v>0.209726</v>
      </c>
      <c r="FU482" s="1">
        <v>-0.0956454</v>
      </c>
      <c r="FV482" s="1">
        <v>20.3243</v>
      </c>
      <c r="FW482" s="1">
        <v>5.21385</v>
      </c>
      <c r="FX482" s="1">
        <v>11.9048</v>
      </c>
      <c r="FY482" s="1">
        <v>5.00295</v>
      </c>
      <c r="FZ482" s="1">
        <v>3.2901</v>
      </c>
      <c r="GA482" s="1">
        <v>9999.0</v>
      </c>
      <c r="GB482" s="1">
        <v>9999.0</v>
      </c>
      <c r="GC482" s="1">
        <v>9999.0</v>
      </c>
      <c r="GD482" s="1">
        <v>999.9</v>
      </c>
      <c r="GE482" s="1">
        <v>1.85945</v>
      </c>
      <c r="GF482" s="1">
        <v>1.85443</v>
      </c>
      <c r="GG482" s="1">
        <v>1.8576</v>
      </c>
      <c r="GH482" s="1">
        <v>1.85608</v>
      </c>
      <c r="GI482" s="1">
        <v>1.85486</v>
      </c>
      <c r="GJ482" s="1">
        <v>1.85455</v>
      </c>
      <c r="GK482" s="1">
        <v>1.85319</v>
      </c>
      <c r="GL482" s="1">
        <v>1.85636</v>
      </c>
      <c r="GM482" s="1">
        <v>0.0</v>
      </c>
      <c r="GN482" s="1">
        <v>0.0</v>
      </c>
      <c r="GO482" s="1">
        <v>0.0</v>
      </c>
      <c r="GP482" s="1">
        <v>0.0</v>
      </c>
      <c r="GQ482" s="1" t="s">
        <v>358</v>
      </c>
      <c r="GR482" s="1" t="s">
        <v>359</v>
      </c>
      <c r="GS482" s="1" t="s">
        <v>360</v>
      </c>
      <c r="GT482" s="1" t="s">
        <v>360</v>
      </c>
      <c r="GU482" s="1" t="s">
        <v>360</v>
      </c>
      <c r="GV482" s="1" t="s">
        <v>360</v>
      </c>
      <c r="GW482" s="1">
        <v>0.0</v>
      </c>
      <c r="GX482" s="1">
        <v>100.0</v>
      </c>
      <c r="GY482" s="1">
        <v>100.0</v>
      </c>
      <c r="GZ482" s="1">
        <v>1.096</v>
      </c>
      <c r="HA482" s="1">
        <v>0.0113</v>
      </c>
      <c r="HB482" s="1">
        <v>0.4317975509975271</v>
      </c>
      <c r="HC482" s="1">
        <v>0.002678124759318837</v>
      </c>
      <c r="HD482" s="1">
        <v>-9.373761146515732E-7</v>
      </c>
      <c r="HE482" s="1">
        <v>1.391563784175389E-10</v>
      </c>
      <c r="HF482" s="1">
        <v>-0.07434471693642732</v>
      </c>
      <c r="HG482" s="1">
        <v>0.01061361004592812</v>
      </c>
      <c r="HH482" s="1">
        <v>-3.086644042041478E-4</v>
      </c>
      <c r="HI482" s="1">
        <v>1.24720902217549E-6</v>
      </c>
      <c r="HJ482" s="1">
        <v>1.0</v>
      </c>
      <c r="HK482" s="1">
        <v>2093.0</v>
      </c>
      <c r="HL482" s="1">
        <v>2.0</v>
      </c>
      <c r="HM482" s="1">
        <v>27.0</v>
      </c>
      <c r="HN482" s="1">
        <v>4.5</v>
      </c>
      <c r="HO482" s="1">
        <v>4.3</v>
      </c>
      <c r="HP482" s="1">
        <v>0.899658</v>
      </c>
      <c r="HQ482" s="1">
        <v>2.32666</v>
      </c>
      <c r="HR482" s="1">
        <v>1.4978</v>
      </c>
      <c r="HS482" s="1">
        <v>2.30103</v>
      </c>
      <c r="HT482" s="1">
        <v>1.54785</v>
      </c>
      <c r="HU482" s="1">
        <v>2.42798</v>
      </c>
      <c r="HV482" s="1">
        <v>36.6469</v>
      </c>
      <c r="HW482" s="1">
        <v>14.5173</v>
      </c>
      <c r="HX482" s="1">
        <v>18.0</v>
      </c>
      <c r="HY482" s="1">
        <v>501.666</v>
      </c>
      <c r="HZ482" s="1">
        <v>505.987</v>
      </c>
      <c r="IA482" s="1">
        <v>29.3733</v>
      </c>
      <c r="IB482" s="1">
        <v>29.8548</v>
      </c>
      <c r="IC482" s="1">
        <v>29.9999</v>
      </c>
      <c r="ID482" s="1">
        <v>29.7204</v>
      </c>
      <c r="IE482" s="1">
        <v>29.8185</v>
      </c>
      <c r="IF482" s="1">
        <v>18.0145</v>
      </c>
      <c r="IG482" s="1">
        <v>21.9389</v>
      </c>
      <c r="IH482" s="1">
        <v>0.0</v>
      </c>
      <c r="II482" s="1">
        <v>29.3686</v>
      </c>
      <c r="IJ482" s="1">
        <v>351.076</v>
      </c>
      <c r="IK482" s="1">
        <v>25.1481</v>
      </c>
      <c r="IL482" s="1">
        <v>100.81</v>
      </c>
      <c r="IM482" s="1">
        <v>100.555</v>
      </c>
      <c r="IN482" s="1" t="s">
        <v>365</v>
      </c>
    </row>
    <row r="483" ht="15.75" customHeight="1">
      <c r="A483" s="1">
        <v>467.0</v>
      </c>
      <c r="B483" s="1">
        <v>1.6604886306E9</v>
      </c>
      <c r="C483" s="1">
        <v>4501.5</v>
      </c>
      <c r="D483" s="1" t="s">
        <v>1291</v>
      </c>
      <c r="E483" s="1" t="s">
        <v>1292</v>
      </c>
      <c r="F483" s="1">
        <v>1.0</v>
      </c>
      <c r="G483" s="1" t="s">
        <v>1167</v>
      </c>
      <c r="H483" s="1" t="s">
        <v>350</v>
      </c>
      <c r="I483" s="1" t="s">
        <v>351</v>
      </c>
      <c r="J483" s="1" t="s">
        <v>352</v>
      </c>
      <c r="K483" s="1" t="s">
        <v>1168</v>
      </c>
      <c r="L483" s="1" t="s">
        <v>1169</v>
      </c>
      <c r="M483" s="1" t="s">
        <v>354</v>
      </c>
      <c r="N483" s="1">
        <v>1.66048862263125E9</v>
      </c>
      <c r="O483" s="1">
        <f t="shared" si="1"/>
        <v>0.001740699191</v>
      </c>
      <c r="P483" s="1">
        <f t="shared" si="2"/>
        <v>1.740699191</v>
      </c>
      <c r="Q483" s="1">
        <f t="shared" si="3"/>
        <v>3.261589752</v>
      </c>
      <c r="R483" s="1">
        <f t="shared" si="4"/>
        <v>239.842625</v>
      </c>
      <c r="S483" s="1">
        <f t="shared" si="5"/>
        <v>169.9949797</v>
      </c>
      <c r="T483" s="1">
        <f t="shared" si="6"/>
        <v>16.95977365</v>
      </c>
      <c r="U483" s="1">
        <f t="shared" si="7"/>
        <v>23.92821623</v>
      </c>
      <c r="V483" s="1">
        <f t="shared" si="8"/>
        <v>0.08401665841</v>
      </c>
      <c r="W483" s="1">
        <f t="shared" si="9"/>
        <v>2.921971213</v>
      </c>
      <c r="X483" s="1">
        <f t="shared" si="10"/>
        <v>0.08269730847</v>
      </c>
      <c r="Y483" s="1">
        <f t="shared" si="11"/>
        <v>0.05180263028</v>
      </c>
      <c r="Z483" s="1">
        <f t="shared" si="12"/>
        <v>321.5218853</v>
      </c>
      <c r="AA483" s="1">
        <f t="shared" si="13"/>
        <v>32.45274728</v>
      </c>
      <c r="AB483" s="1">
        <f t="shared" si="14"/>
        <v>31.83421875</v>
      </c>
      <c r="AC483" s="1">
        <f t="shared" si="15"/>
        <v>4.73045971</v>
      </c>
      <c r="AD483" s="1">
        <f t="shared" si="16"/>
        <v>60.00908912</v>
      </c>
      <c r="AE483" s="1">
        <f t="shared" si="17"/>
        <v>2.708768466</v>
      </c>
      <c r="AF483" s="1">
        <f t="shared" si="18"/>
        <v>4.513930317</v>
      </c>
      <c r="AG483" s="1">
        <f t="shared" si="19"/>
        <v>2.021691244</v>
      </c>
      <c r="AH483" s="1">
        <f t="shared" si="20"/>
        <v>-76.76483432</v>
      </c>
      <c r="AI483" s="1">
        <f t="shared" si="21"/>
        <v>-129.8514119</v>
      </c>
      <c r="AJ483" s="1">
        <f t="shared" si="22"/>
        <v>-10.02100193</v>
      </c>
      <c r="AK483" s="1">
        <f t="shared" si="23"/>
        <v>104.8846371</v>
      </c>
      <c r="AL483" s="1">
        <f t="shared" si="24"/>
        <v>34.00668812</v>
      </c>
      <c r="AM483" s="1">
        <f t="shared" si="25"/>
        <v>1.732696525</v>
      </c>
      <c r="AN483" s="1">
        <f t="shared" si="26"/>
        <v>3.261589752</v>
      </c>
      <c r="AO483" s="1">
        <v>314.5546550153059</v>
      </c>
      <c r="AP483" s="1">
        <v>284.4897272727271</v>
      </c>
      <c r="AQ483" s="1">
        <v>5.079530576019538</v>
      </c>
      <c r="AR483" s="1">
        <v>65.0836536357032</v>
      </c>
      <c r="AS483" s="1">
        <f t="shared" si="27"/>
        <v>1.740699191</v>
      </c>
      <c r="AT483" s="1">
        <v>25.12983076436066</v>
      </c>
      <c r="AU483" s="1">
        <v>27.16118181818181</v>
      </c>
      <c r="AV483" s="1">
        <v>2.112697823825135E-5</v>
      </c>
      <c r="AW483" s="1">
        <v>81.89149428523082</v>
      </c>
      <c r="AX483" s="1">
        <v>0.0</v>
      </c>
      <c r="AY483" s="1">
        <v>0.0</v>
      </c>
      <c r="AZ483" s="1">
        <f t="shared" si="28"/>
        <v>1</v>
      </c>
      <c r="BA483" s="1">
        <f t="shared" si="29"/>
        <v>0</v>
      </c>
      <c r="BB483" s="1">
        <f t="shared" si="30"/>
        <v>51956.70115</v>
      </c>
      <c r="BC483" s="1">
        <f t="shared" si="31"/>
        <v>2000.036875</v>
      </c>
      <c r="BD483" s="1">
        <f t="shared" si="32"/>
        <v>1681.230975</v>
      </c>
      <c r="BE483" s="1">
        <f t="shared" si="33"/>
        <v>0.8405999889</v>
      </c>
      <c r="BF483" s="1">
        <f t="shared" si="34"/>
        <v>0.1607579786</v>
      </c>
      <c r="BG483" s="1">
        <v>6.0</v>
      </c>
      <c r="BH483" s="1">
        <v>0.5</v>
      </c>
      <c r="BI483" s="1" t="s">
        <v>355</v>
      </c>
      <c r="BJ483" s="1">
        <v>2.0</v>
      </c>
      <c r="BK483" s="1" t="b">
        <v>1</v>
      </c>
      <c r="BL483" s="1">
        <v>1.66048862263125E9</v>
      </c>
      <c r="BM483" s="1">
        <v>239.842625</v>
      </c>
      <c r="BN483" s="1">
        <v>281.1368125</v>
      </c>
      <c r="BO483" s="1">
        <v>27.15113125</v>
      </c>
      <c r="BP483" s="1">
        <v>25.1289625</v>
      </c>
      <c r="BQ483" s="1">
        <v>238.8233125</v>
      </c>
      <c r="BR483" s="1">
        <v>27.1398375</v>
      </c>
      <c r="BS483" s="1">
        <v>500.1516875</v>
      </c>
      <c r="BT483" s="1">
        <v>99.66633125</v>
      </c>
      <c r="BU483" s="1">
        <v>0.09998939999999999</v>
      </c>
      <c r="BV483" s="1">
        <v>31.00991875</v>
      </c>
      <c r="BW483" s="1">
        <v>31.83421875</v>
      </c>
      <c r="BX483" s="1">
        <v>999.9</v>
      </c>
      <c r="BY483" s="1">
        <v>0.0</v>
      </c>
      <c r="BZ483" s="1">
        <v>0.0</v>
      </c>
      <c r="CA483" s="1">
        <v>9990.19625</v>
      </c>
      <c r="CB483" s="1">
        <v>0.0</v>
      </c>
      <c r="CC483" s="1">
        <v>22.35525</v>
      </c>
      <c r="CD483" s="1">
        <v>-41.29415</v>
      </c>
      <c r="CE483" s="1">
        <v>246.5366875</v>
      </c>
      <c r="CF483" s="1">
        <v>288.3835625</v>
      </c>
      <c r="CG483" s="1">
        <v>2.022163125</v>
      </c>
      <c r="CH483" s="1">
        <v>281.1368125</v>
      </c>
      <c r="CI483" s="1">
        <v>25.1289625</v>
      </c>
      <c r="CJ483" s="1">
        <v>2.706055</v>
      </c>
      <c r="CK483" s="1">
        <v>2.50451</v>
      </c>
      <c r="CL483" s="1">
        <v>22.321925</v>
      </c>
      <c r="CM483" s="1">
        <v>21.05585</v>
      </c>
      <c r="CN483" s="1">
        <v>2000.036875</v>
      </c>
      <c r="CO483" s="1">
        <v>0.9800005</v>
      </c>
      <c r="CP483" s="1">
        <v>0.01999985</v>
      </c>
      <c r="CQ483" s="1">
        <v>0.0</v>
      </c>
      <c r="CR483" s="1">
        <v>2.61375</v>
      </c>
      <c r="CS483" s="1">
        <v>0.0</v>
      </c>
      <c r="CT483" s="1">
        <v>39406.15625</v>
      </c>
      <c r="CU483" s="1">
        <v>17412.65</v>
      </c>
      <c r="CV483" s="1">
        <v>39.683125</v>
      </c>
      <c r="CW483" s="1">
        <v>40.601375</v>
      </c>
      <c r="CX483" s="1">
        <v>39.625</v>
      </c>
      <c r="CY483" s="1">
        <v>39.125</v>
      </c>
      <c r="CZ483" s="1">
        <v>39.875</v>
      </c>
      <c r="DA483" s="1">
        <v>1960.036875</v>
      </c>
      <c r="DB483" s="1">
        <v>40.0</v>
      </c>
      <c r="DC483" s="1">
        <v>0.0</v>
      </c>
      <c r="DD483" s="1">
        <v>1.6604886284E9</v>
      </c>
      <c r="DE483" s="1">
        <v>0.0</v>
      </c>
      <c r="DF483" s="1">
        <v>1.6604883686E9</v>
      </c>
      <c r="DG483" s="1" t="s">
        <v>1170</v>
      </c>
      <c r="DH483" s="1">
        <v>1.6604883601E9</v>
      </c>
      <c r="DI483" s="1">
        <v>1.6604883686E9</v>
      </c>
      <c r="DJ483" s="1">
        <v>14.0</v>
      </c>
      <c r="DK483" s="1">
        <v>0.512</v>
      </c>
      <c r="DL483" s="1">
        <v>0.001</v>
      </c>
      <c r="DM483" s="1">
        <v>1.359</v>
      </c>
      <c r="DN483" s="1">
        <v>0.018</v>
      </c>
      <c r="DO483" s="1">
        <v>400.0</v>
      </c>
      <c r="DP483" s="1">
        <v>25.0</v>
      </c>
      <c r="DQ483" s="1">
        <v>0.25</v>
      </c>
      <c r="DR483" s="1">
        <v>0.07</v>
      </c>
      <c r="DS483" s="1">
        <v>2.481829535267272</v>
      </c>
      <c r="DT483" s="1">
        <v>5.282751526032133</v>
      </c>
      <c r="DU483" s="1">
        <v>0.3824143732358993</v>
      </c>
      <c r="DV483" s="1">
        <v>0.0</v>
      </c>
      <c r="DW483" s="1">
        <v>33.9274933011873</v>
      </c>
      <c r="DX483" s="1">
        <v>5.899623709516587</v>
      </c>
      <c r="DY483" s="1">
        <v>0.4279701419351029</v>
      </c>
      <c r="DZ483" s="1">
        <v>0.0</v>
      </c>
      <c r="EA483" s="1">
        <v>-41.22293548387098</v>
      </c>
      <c r="EB483" s="1">
        <v>-7.732045161290303</v>
      </c>
      <c r="EC483" s="1">
        <v>0.578820217532842</v>
      </c>
      <c r="ED483" s="1">
        <v>0.0</v>
      </c>
      <c r="EE483" s="1">
        <v>180.8834724643332</v>
      </c>
      <c r="EF483" s="1">
        <v>187.6620776741585</v>
      </c>
      <c r="EG483" s="1">
        <v>13.55601373647252</v>
      </c>
      <c r="EH483" s="1">
        <v>0.0</v>
      </c>
      <c r="EI483" s="1">
        <v>2.020065609756097</v>
      </c>
      <c r="EJ483" s="1">
        <v>0.05264257839721222</v>
      </c>
      <c r="EK483" s="1">
        <v>0.007578924580633388</v>
      </c>
      <c r="EL483" s="1">
        <v>1.0</v>
      </c>
      <c r="EM483" s="1">
        <v>2.021830389613151</v>
      </c>
      <c r="EN483" s="1">
        <v>-0.001135180931906981</v>
      </c>
      <c r="EO483" s="1">
        <v>7.597294070482857E-4</v>
      </c>
      <c r="EP483" s="1">
        <v>1.0</v>
      </c>
      <c r="EQ483" s="1">
        <v>2.0</v>
      </c>
      <c r="ER483" s="1">
        <v>6.0</v>
      </c>
      <c r="ES483" s="1" t="s">
        <v>384</v>
      </c>
      <c r="ET483" s="1">
        <v>2.94444</v>
      </c>
      <c r="EU483" s="1">
        <v>2.80107</v>
      </c>
      <c r="EV483" s="1">
        <v>0.0664243</v>
      </c>
      <c r="EW483" s="1">
        <v>0.0745893</v>
      </c>
      <c r="EX483" s="1">
        <v>0.118419</v>
      </c>
      <c r="EY483" s="1">
        <v>0.112192</v>
      </c>
      <c r="EZ483" s="1">
        <v>19208.8</v>
      </c>
      <c r="FA483" s="1">
        <v>19970.6</v>
      </c>
      <c r="FB483" s="1">
        <v>23915.9</v>
      </c>
      <c r="FC483" s="1">
        <v>25101.3</v>
      </c>
      <c r="FD483" s="1">
        <v>33737.1</v>
      </c>
      <c r="FE483" s="1">
        <v>35574.3</v>
      </c>
      <c r="FF483" s="1">
        <v>43589.5</v>
      </c>
      <c r="FG483" s="1">
        <v>46395.0</v>
      </c>
      <c r="FH483" s="1">
        <v>1.99058</v>
      </c>
      <c r="FI483" s="1">
        <v>1.89587</v>
      </c>
      <c r="FJ483" s="1">
        <v>0.17466</v>
      </c>
      <c r="FK483" s="1">
        <v>0.0</v>
      </c>
      <c r="FL483" s="1">
        <v>28.9904</v>
      </c>
      <c r="FM483" s="1">
        <v>999.9</v>
      </c>
      <c r="FN483" s="1">
        <v>59.7</v>
      </c>
      <c r="FO483" s="1">
        <v>34.3</v>
      </c>
      <c r="FP483" s="1">
        <v>32.5448</v>
      </c>
      <c r="FQ483" s="1">
        <v>63.7139</v>
      </c>
      <c r="FR483" s="1">
        <v>26.6026</v>
      </c>
      <c r="FS483" s="1">
        <v>1.0</v>
      </c>
      <c r="FT483" s="1">
        <v>0.209728</v>
      </c>
      <c r="FU483" s="1">
        <v>-0.0995997</v>
      </c>
      <c r="FV483" s="1">
        <v>20.3242</v>
      </c>
      <c r="FW483" s="1">
        <v>5.2137</v>
      </c>
      <c r="FX483" s="1">
        <v>11.9042</v>
      </c>
      <c r="FY483" s="1">
        <v>5.00295</v>
      </c>
      <c r="FZ483" s="1">
        <v>3.29008</v>
      </c>
      <c r="GA483" s="1">
        <v>9999.0</v>
      </c>
      <c r="GB483" s="1">
        <v>9999.0</v>
      </c>
      <c r="GC483" s="1">
        <v>9999.0</v>
      </c>
      <c r="GD483" s="1">
        <v>999.9</v>
      </c>
      <c r="GE483" s="1">
        <v>1.85945</v>
      </c>
      <c r="GF483" s="1">
        <v>1.85443</v>
      </c>
      <c r="GG483" s="1">
        <v>1.8576</v>
      </c>
      <c r="GH483" s="1">
        <v>1.85608</v>
      </c>
      <c r="GI483" s="1">
        <v>1.85486</v>
      </c>
      <c r="GJ483" s="1">
        <v>1.85455</v>
      </c>
      <c r="GK483" s="1">
        <v>1.85319</v>
      </c>
      <c r="GL483" s="1">
        <v>1.85635</v>
      </c>
      <c r="GM483" s="1">
        <v>0.0</v>
      </c>
      <c r="GN483" s="1">
        <v>0.0</v>
      </c>
      <c r="GO483" s="1">
        <v>0.0</v>
      </c>
      <c r="GP483" s="1">
        <v>0.0</v>
      </c>
      <c r="GQ483" s="1" t="s">
        <v>358</v>
      </c>
      <c r="GR483" s="1" t="s">
        <v>359</v>
      </c>
      <c r="GS483" s="1" t="s">
        <v>360</v>
      </c>
      <c r="GT483" s="1" t="s">
        <v>360</v>
      </c>
      <c r="GU483" s="1" t="s">
        <v>360</v>
      </c>
      <c r="GV483" s="1" t="s">
        <v>360</v>
      </c>
      <c r="GW483" s="1">
        <v>0.0</v>
      </c>
      <c r="GX483" s="1">
        <v>100.0</v>
      </c>
      <c r="GY483" s="1">
        <v>100.0</v>
      </c>
      <c r="GZ483" s="1">
        <v>1.108</v>
      </c>
      <c r="HA483" s="1">
        <v>0.0113</v>
      </c>
      <c r="HB483" s="1">
        <v>0.4317975509975271</v>
      </c>
      <c r="HC483" s="1">
        <v>0.002678124759318837</v>
      </c>
      <c r="HD483" s="1">
        <v>-9.373761146515732E-7</v>
      </c>
      <c r="HE483" s="1">
        <v>1.391563784175389E-10</v>
      </c>
      <c r="HF483" s="1">
        <v>-0.07434471693642732</v>
      </c>
      <c r="HG483" s="1">
        <v>0.01061361004592812</v>
      </c>
      <c r="HH483" s="1">
        <v>-3.086644042041478E-4</v>
      </c>
      <c r="HI483" s="1">
        <v>1.24720902217549E-6</v>
      </c>
      <c r="HJ483" s="1">
        <v>1.0</v>
      </c>
      <c r="HK483" s="1">
        <v>2093.0</v>
      </c>
      <c r="HL483" s="1">
        <v>2.0</v>
      </c>
      <c r="HM483" s="1">
        <v>27.0</v>
      </c>
      <c r="HN483" s="1">
        <v>4.5</v>
      </c>
      <c r="HO483" s="1">
        <v>4.4</v>
      </c>
      <c r="HP483" s="1">
        <v>0.90332</v>
      </c>
      <c r="HQ483" s="1">
        <v>2.33887</v>
      </c>
      <c r="HR483" s="1">
        <v>1.4978</v>
      </c>
      <c r="HS483" s="1">
        <v>2.30103</v>
      </c>
      <c r="HT483" s="1">
        <v>1.54785</v>
      </c>
      <c r="HU483" s="1">
        <v>2.3938</v>
      </c>
      <c r="HV483" s="1">
        <v>36.6706</v>
      </c>
      <c r="HW483" s="1">
        <v>14.5173</v>
      </c>
      <c r="HX483" s="1">
        <v>18.0</v>
      </c>
      <c r="HY483" s="1">
        <v>501.676</v>
      </c>
      <c r="HZ483" s="1">
        <v>506.015</v>
      </c>
      <c r="IA483" s="1">
        <v>29.3704</v>
      </c>
      <c r="IB483" s="1">
        <v>29.8542</v>
      </c>
      <c r="IC483" s="1">
        <v>29.9999</v>
      </c>
      <c r="ID483" s="1">
        <v>29.7197</v>
      </c>
      <c r="IE483" s="1">
        <v>29.8179</v>
      </c>
      <c r="IF483" s="1">
        <v>18.1626</v>
      </c>
      <c r="IG483" s="1">
        <v>21.9389</v>
      </c>
      <c r="IH483" s="1">
        <v>0.0</v>
      </c>
      <c r="II483" s="1">
        <v>29.3686</v>
      </c>
      <c r="IJ483" s="1">
        <v>351.076</v>
      </c>
      <c r="IK483" s="1">
        <v>25.1493</v>
      </c>
      <c r="IL483" s="1">
        <v>100.81</v>
      </c>
      <c r="IM483" s="1">
        <v>100.555</v>
      </c>
      <c r="IN483" s="1" t="s">
        <v>365</v>
      </c>
    </row>
    <row r="484" ht="15.75" customHeight="1">
      <c r="A484" s="1">
        <v>468.0</v>
      </c>
      <c r="B484" s="1">
        <v>1.6604886311E9</v>
      </c>
      <c r="C484" s="1">
        <v>4502.0</v>
      </c>
      <c r="D484" s="1" t="s">
        <v>1293</v>
      </c>
      <c r="E484" s="1" t="s">
        <v>1294</v>
      </c>
      <c r="F484" s="1">
        <v>1.0</v>
      </c>
      <c r="G484" s="1" t="s">
        <v>1167</v>
      </c>
      <c r="H484" s="1" t="s">
        <v>350</v>
      </c>
      <c r="I484" s="1" t="s">
        <v>351</v>
      </c>
      <c r="J484" s="1" t="s">
        <v>352</v>
      </c>
      <c r="K484" s="1" t="s">
        <v>1168</v>
      </c>
      <c r="L484" s="1" t="s">
        <v>1169</v>
      </c>
      <c r="M484" s="1" t="s">
        <v>354</v>
      </c>
      <c r="N484" s="1">
        <v>1.66048862263125E9</v>
      </c>
      <c r="O484" s="1">
        <f t="shared" si="1"/>
        <v>0.001740282654</v>
      </c>
      <c r="P484" s="1">
        <f t="shared" si="2"/>
        <v>1.740282654</v>
      </c>
      <c r="Q484" s="1">
        <f t="shared" si="3"/>
        <v>3.305993644</v>
      </c>
      <c r="R484" s="1">
        <f t="shared" si="4"/>
        <v>239.842625</v>
      </c>
      <c r="S484" s="1">
        <f t="shared" si="5"/>
        <v>169.1369087</v>
      </c>
      <c r="T484" s="1">
        <f t="shared" si="6"/>
        <v>16.87416707</v>
      </c>
      <c r="U484" s="1">
        <f t="shared" si="7"/>
        <v>23.92821623</v>
      </c>
      <c r="V484" s="1">
        <f t="shared" si="8"/>
        <v>0.08399623357</v>
      </c>
      <c r="W484" s="1">
        <f t="shared" si="9"/>
        <v>2.921971213</v>
      </c>
      <c r="X484" s="1">
        <f t="shared" si="10"/>
        <v>0.08267751961</v>
      </c>
      <c r="Y484" s="1">
        <f t="shared" si="11"/>
        <v>0.05179020635</v>
      </c>
      <c r="Z484" s="1">
        <f t="shared" si="12"/>
        <v>321.5218853</v>
      </c>
      <c r="AA484" s="1">
        <f t="shared" si="13"/>
        <v>32.45285557</v>
      </c>
      <c r="AB484" s="1">
        <f t="shared" si="14"/>
        <v>31.83421875</v>
      </c>
      <c r="AC484" s="1">
        <f t="shared" si="15"/>
        <v>4.73045971</v>
      </c>
      <c r="AD484" s="1">
        <f t="shared" si="16"/>
        <v>60.00908912</v>
      </c>
      <c r="AE484" s="1">
        <f t="shared" si="17"/>
        <v>2.708768466</v>
      </c>
      <c r="AF484" s="1">
        <f t="shared" si="18"/>
        <v>4.513930317</v>
      </c>
      <c r="AG484" s="1">
        <f t="shared" si="19"/>
        <v>2.021691244</v>
      </c>
      <c r="AH484" s="1">
        <f t="shared" si="20"/>
        <v>-76.74646506</v>
      </c>
      <c r="AI484" s="1">
        <f t="shared" si="21"/>
        <v>-129.8514119</v>
      </c>
      <c r="AJ484" s="1">
        <f t="shared" si="22"/>
        <v>-10.02100193</v>
      </c>
      <c r="AK484" s="1">
        <f t="shared" si="23"/>
        <v>104.9030064</v>
      </c>
      <c r="AL484" s="1">
        <f t="shared" si="24"/>
        <v>34.00668812</v>
      </c>
      <c r="AM484" s="1">
        <f t="shared" si="25"/>
        <v>1.732696525</v>
      </c>
      <c r="AN484" s="1">
        <f t="shared" si="26"/>
        <v>3.305993644</v>
      </c>
      <c r="AO484" s="1">
        <v>317.1627752098084</v>
      </c>
      <c r="AP484" s="1">
        <v>287.031509090909</v>
      </c>
      <c r="AQ484" s="1">
        <v>5.081811231401187</v>
      </c>
      <c r="AR484" s="1">
        <v>65.0836536357032</v>
      </c>
      <c r="AS484" s="1">
        <f t="shared" si="27"/>
        <v>1.740282654</v>
      </c>
      <c r="AT484" s="1">
        <v>25.13005730677389</v>
      </c>
      <c r="AU484" s="1">
        <v>27.16091818181818</v>
      </c>
      <c r="AV484" s="1">
        <v>2.18412197105747E-5</v>
      </c>
      <c r="AW484" s="1">
        <v>81.89149428523082</v>
      </c>
      <c r="AX484" s="1">
        <v>0.0</v>
      </c>
      <c r="AY484" s="1">
        <v>0.0</v>
      </c>
      <c r="AZ484" s="1">
        <f t="shared" si="28"/>
        <v>1</v>
      </c>
      <c r="BA484" s="1">
        <f t="shared" si="29"/>
        <v>0</v>
      </c>
      <c r="BB484" s="1">
        <f t="shared" si="30"/>
        <v>51956.70115</v>
      </c>
      <c r="BC484" s="1">
        <f t="shared" si="31"/>
        <v>2000.036875</v>
      </c>
      <c r="BD484" s="1">
        <f t="shared" si="32"/>
        <v>1681.230975</v>
      </c>
      <c r="BE484" s="1">
        <f t="shared" si="33"/>
        <v>0.8405999889</v>
      </c>
      <c r="BF484" s="1">
        <f t="shared" si="34"/>
        <v>0.1607579786</v>
      </c>
      <c r="BG484" s="1">
        <v>6.0</v>
      </c>
      <c r="BH484" s="1">
        <v>0.5</v>
      </c>
      <c r="BI484" s="1" t="s">
        <v>355</v>
      </c>
      <c r="BJ484" s="1">
        <v>2.0</v>
      </c>
      <c r="BK484" s="1" t="b">
        <v>1</v>
      </c>
      <c r="BL484" s="1">
        <v>1.66048862263125E9</v>
      </c>
      <c r="BM484" s="1">
        <v>239.842625</v>
      </c>
      <c r="BN484" s="1">
        <v>281.1368125</v>
      </c>
      <c r="BO484" s="1">
        <v>27.15113125</v>
      </c>
      <c r="BP484" s="1">
        <v>25.1289625</v>
      </c>
      <c r="BQ484" s="1">
        <v>238.8233125</v>
      </c>
      <c r="BR484" s="1">
        <v>27.1398375</v>
      </c>
      <c r="BS484" s="1">
        <v>500.1516875</v>
      </c>
      <c r="BT484" s="1">
        <v>99.66633125</v>
      </c>
      <c r="BU484" s="1">
        <v>0.09998939999999999</v>
      </c>
      <c r="BV484" s="1">
        <v>31.00991875</v>
      </c>
      <c r="BW484" s="1">
        <v>31.83421875</v>
      </c>
      <c r="BX484" s="1">
        <v>999.9</v>
      </c>
      <c r="BY484" s="1">
        <v>0.0</v>
      </c>
      <c r="BZ484" s="1">
        <v>0.0</v>
      </c>
      <c r="CA484" s="1">
        <v>9990.19625</v>
      </c>
      <c r="CB484" s="1">
        <v>0.0</v>
      </c>
      <c r="CC484" s="1">
        <v>22.35525</v>
      </c>
      <c r="CD484" s="1">
        <v>-41.29415</v>
      </c>
      <c r="CE484" s="1">
        <v>246.5366875</v>
      </c>
      <c r="CF484" s="1">
        <v>288.3835625</v>
      </c>
      <c r="CG484" s="1">
        <v>2.022163125</v>
      </c>
      <c r="CH484" s="1">
        <v>281.1368125</v>
      </c>
      <c r="CI484" s="1">
        <v>25.1289625</v>
      </c>
      <c r="CJ484" s="1">
        <v>2.706055</v>
      </c>
      <c r="CK484" s="1">
        <v>2.50451</v>
      </c>
      <c r="CL484" s="1">
        <v>22.321925</v>
      </c>
      <c r="CM484" s="1">
        <v>21.05585</v>
      </c>
      <c r="CN484" s="1">
        <v>2000.036875</v>
      </c>
      <c r="CO484" s="1">
        <v>0.9800005</v>
      </c>
      <c r="CP484" s="1">
        <v>0.01999985</v>
      </c>
      <c r="CQ484" s="1">
        <v>0.0</v>
      </c>
      <c r="CR484" s="1">
        <v>2.61375</v>
      </c>
      <c r="CS484" s="1">
        <v>0.0</v>
      </c>
      <c r="CT484" s="1">
        <v>39406.15625</v>
      </c>
      <c r="CU484" s="1">
        <v>17412.65</v>
      </c>
      <c r="CV484" s="1">
        <v>39.683125</v>
      </c>
      <c r="CW484" s="1">
        <v>40.601375</v>
      </c>
      <c r="CX484" s="1">
        <v>39.625</v>
      </c>
      <c r="CY484" s="1">
        <v>39.125</v>
      </c>
      <c r="CZ484" s="1">
        <v>39.875</v>
      </c>
      <c r="DA484" s="1">
        <v>1960.036875</v>
      </c>
      <c r="DB484" s="1">
        <v>40.0</v>
      </c>
      <c r="DC484" s="1">
        <v>0.0</v>
      </c>
      <c r="DD484" s="1">
        <v>1.660488629E9</v>
      </c>
      <c r="DE484" s="1">
        <v>0.0</v>
      </c>
      <c r="DF484" s="1">
        <v>1.6604883686E9</v>
      </c>
      <c r="DG484" s="1" t="s">
        <v>1170</v>
      </c>
      <c r="DH484" s="1">
        <v>1.6604883601E9</v>
      </c>
      <c r="DI484" s="1">
        <v>1.6604883686E9</v>
      </c>
      <c r="DJ484" s="1">
        <v>14.0</v>
      </c>
      <c r="DK484" s="1">
        <v>0.512</v>
      </c>
      <c r="DL484" s="1">
        <v>0.001</v>
      </c>
      <c r="DM484" s="1">
        <v>1.359</v>
      </c>
      <c r="DN484" s="1">
        <v>0.018</v>
      </c>
      <c r="DO484" s="1">
        <v>400.0</v>
      </c>
      <c r="DP484" s="1">
        <v>25.0</v>
      </c>
      <c r="DQ484" s="1">
        <v>0.25</v>
      </c>
      <c r="DR484" s="1">
        <v>0.07</v>
      </c>
      <c r="DS484" s="1">
        <v>2.481829535267272</v>
      </c>
      <c r="DT484" s="1">
        <v>5.282751526032133</v>
      </c>
      <c r="DU484" s="1">
        <v>0.3824143732358993</v>
      </c>
      <c r="DV484" s="1">
        <v>0.0</v>
      </c>
      <c r="DW484" s="1">
        <v>33.9274933011873</v>
      </c>
      <c r="DX484" s="1">
        <v>5.899623709516587</v>
      </c>
      <c r="DY484" s="1">
        <v>0.4279701419351029</v>
      </c>
      <c r="DZ484" s="1">
        <v>0.0</v>
      </c>
      <c r="EA484" s="1">
        <v>-41.22293548387098</v>
      </c>
      <c r="EB484" s="1">
        <v>-7.732045161290303</v>
      </c>
      <c r="EC484" s="1">
        <v>0.578820217532842</v>
      </c>
      <c r="ED484" s="1">
        <v>0.0</v>
      </c>
      <c r="EE484" s="1">
        <v>180.8834724643332</v>
      </c>
      <c r="EF484" s="1">
        <v>187.6620776741585</v>
      </c>
      <c r="EG484" s="1">
        <v>13.55601373647252</v>
      </c>
      <c r="EH484" s="1">
        <v>0.0</v>
      </c>
      <c r="EI484" s="1">
        <v>2.020065609756097</v>
      </c>
      <c r="EJ484" s="1">
        <v>0.05264257839721222</v>
      </c>
      <c r="EK484" s="1">
        <v>0.007578924580633388</v>
      </c>
      <c r="EL484" s="1">
        <v>1.0</v>
      </c>
      <c r="EM484" s="1">
        <v>2.021830389613151</v>
      </c>
      <c r="EN484" s="1">
        <v>-0.001135180931906981</v>
      </c>
      <c r="EO484" s="1">
        <v>7.597294070482857E-4</v>
      </c>
      <c r="EP484" s="1">
        <v>1.0</v>
      </c>
      <c r="EQ484" s="1">
        <v>2.0</v>
      </c>
      <c r="ER484" s="1">
        <v>6.0</v>
      </c>
      <c r="ES484" s="1" t="s">
        <v>384</v>
      </c>
      <c r="ET484" s="1">
        <v>2.94447</v>
      </c>
      <c r="EU484" s="1">
        <v>2.80133</v>
      </c>
      <c r="EV484" s="1">
        <v>0.0669114</v>
      </c>
      <c r="EW484" s="1">
        <v>0.0750592</v>
      </c>
      <c r="EX484" s="1">
        <v>0.118418</v>
      </c>
      <c r="EY484" s="1">
        <v>0.112192</v>
      </c>
      <c r="EZ484" s="1">
        <v>19198.8</v>
      </c>
      <c r="FA484" s="1">
        <v>19960.5</v>
      </c>
      <c r="FB484" s="1">
        <v>23916.0</v>
      </c>
      <c r="FC484" s="1">
        <v>25101.4</v>
      </c>
      <c r="FD484" s="1">
        <v>33737.2</v>
      </c>
      <c r="FE484" s="1">
        <v>35574.3</v>
      </c>
      <c r="FF484" s="1">
        <v>43589.5</v>
      </c>
      <c r="FG484" s="1">
        <v>46395.0</v>
      </c>
      <c r="FH484" s="1">
        <v>1.99053</v>
      </c>
      <c r="FI484" s="1">
        <v>1.89587</v>
      </c>
      <c r="FJ484" s="1">
        <v>0.174634</v>
      </c>
      <c r="FK484" s="1">
        <v>0.0</v>
      </c>
      <c r="FL484" s="1">
        <v>28.9908</v>
      </c>
      <c r="FM484" s="1">
        <v>999.9</v>
      </c>
      <c r="FN484" s="1">
        <v>59.7</v>
      </c>
      <c r="FO484" s="1">
        <v>34.3</v>
      </c>
      <c r="FP484" s="1">
        <v>32.5419</v>
      </c>
      <c r="FQ484" s="1">
        <v>63.6739</v>
      </c>
      <c r="FR484" s="1">
        <v>26.5505</v>
      </c>
      <c r="FS484" s="1">
        <v>1.0</v>
      </c>
      <c r="FT484" s="1">
        <v>0.209721</v>
      </c>
      <c r="FU484" s="1">
        <v>-0.102895</v>
      </c>
      <c r="FV484" s="1">
        <v>20.3243</v>
      </c>
      <c r="FW484" s="1">
        <v>5.21474</v>
      </c>
      <c r="FX484" s="1">
        <v>11.9041</v>
      </c>
      <c r="FY484" s="1">
        <v>5.00325</v>
      </c>
      <c r="FZ484" s="1">
        <v>3.2902</v>
      </c>
      <c r="GA484" s="1">
        <v>9999.0</v>
      </c>
      <c r="GB484" s="1">
        <v>9999.0</v>
      </c>
      <c r="GC484" s="1">
        <v>9999.0</v>
      </c>
      <c r="GD484" s="1">
        <v>999.9</v>
      </c>
      <c r="GE484" s="1">
        <v>1.85945</v>
      </c>
      <c r="GF484" s="1">
        <v>1.85442</v>
      </c>
      <c r="GG484" s="1">
        <v>1.8576</v>
      </c>
      <c r="GH484" s="1">
        <v>1.85608</v>
      </c>
      <c r="GI484" s="1">
        <v>1.85486</v>
      </c>
      <c r="GJ484" s="1">
        <v>1.85455</v>
      </c>
      <c r="GK484" s="1">
        <v>1.85319</v>
      </c>
      <c r="GL484" s="1">
        <v>1.85635</v>
      </c>
      <c r="GM484" s="1">
        <v>0.0</v>
      </c>
      <c r="GN484" s="1">
        <v>0.0</v>
      </c>
      <c r="GO484" s="1">
        <v>0.0</v>
      </c>
      <c r="GP484" s="1">
        <v>0.0</v>
      </c>
      <c r="GQ484" s="1" t="s">
        <v>358</v>
      </c>
      <c r="GR484" s="1" t="s">
        <v>359</v>
      </c>
      <c r="GS484" s="1" t="s">
        <v>360</v>
      </c>
      <c r="GT484" s="1" t="s">
        <v>360</v>
      </c>
      <c r="GU484" s="1" t="s">
        <v>360</v>
      </c>
      <c r="GV484" s="1" t="s">
        <v>360</v>
      </c>
      <c r="GW484" s="1">
        <v>0.0</v>
      </c>
      <c r="GX484" s="1">
        <v>100.0</v>
      </c>
      <c r="GY484" s="1">
        <v>100.0</v>
      </c>
      <c r="GZ484" s="1">
        <v>1.112</v>
      </c>
      <c r="HA484" s="1">
        <v>0.0112</v>
      </c>
      <c r="HB484" s="1">
        <v>0.4317975509975271</v>
      </c>
      <c r="HC484" s="1">
        <v>0.002678124759318837</v>
      </c>
      <c r="HD484" s="1">
        <v>-9.373761146515732E-7</v>
      </c>
      <c r="HE484" s="1">
        <v>1.391563784175389E-10</v>
      </c>
      <c r="HF484" s="1">
        <v>-0.07434471693642732</v>
      </c>
      <c r="HG484" s="1">
        <v>0.01061361004592812</v>
      </c>
      <c r="HH484" s="1">
        <v>-3.086644042041478E-4</v>
      </c>
      <c r="HI484" s="1">
        <v>1.24720902217549E-6</v>
      </c>
      <c r="HJ484" s="1">
        <v>1.0</v>
      </c>
      <c r="HK484" s="1">
        <v>2093.0</v>
      </c>
      <c r="HL484" s="1">
        <v>2.0</v>
      </c>
      <c r="HM484" s="1">
        <v>27.0</v>
      </c>
      <c r="HN484" s="1">
        <v>4.5</v>
      </c>
      <c r="HO484" s="1">
        <v>4.4</v>
      </c>
      <c r="HP484" s="1">
        <v>0.909424</v>
      </c>
      <c r="HQ484" s="1">
        <v>2.33521</v>
      </c>
      <c r="HR484" s="1">
        <v>1.4978</v>
      </c>
      <c r="HS484" s="1">
        <v>2.30103</v>
      </c>
      <c r="HT484" s="1">
        <v>1.54785</v>
      </c>
      <c r="HU484" s="1">
        <v>2.30103</v>
      </c>
      <c r="HV484" s="1">
        <v>36.6706</v>
      </c>
      <c r="HW484" s="1">
        <v>14.5085</v>
      </c>
      <c r="HX484" s="1">
        <v>18.0</v>
      </c>
      <c r="HY484" s="1">
        <v>501.645</v>
      </c>
      <c r="HZ484" s="1">
        <v>506.014</v>
      </c>
      <c r="IA484" s="1">
        <v>29.3696</v>
      </c>
      <c r="IB484" s="1">
        <v>29.8541</v>
      </c>
      <c r="IC484" s="1">
        <v>29.9999</v>
      </c>
      <c r="ID484" s="1">
        <v>29.7195</v>
      </c>
      <c r="IE484" s="1">
        <v>29.8177</v>
      </c>
      <c r="IF484" s="1">
        <v>18.2257</v>
      </c>
      <c r="IG484" s="1">
        <v>21.9389</v>
      </c>
      <c r="IH484" s="1">
        <v>0.0</v>
      </c>
      <c r="II484" s="1">
        <v>29.3611</v>
      </c>
      <c r="IJ484" s="1">
        <v>361.105</v>
      </c>
      <c r="IK484" s="1">
        <v>25.1493</v>
      </c>
      <c r="IL484" s="1">
        <v>100.81</v>
      </c>
      <c r="IM484" s="1">
        <v>100.555</v>
      </c>
      <c r="IN484" s="1" t="s">
        <v>365</v>
      </c>
    </row>
    <row r="485" ht="15.75" customHeight="1">
      <c r="A485" s="1">
        <v>469.0</v>
      </c>
      <c r="B485" s="1">
        <v>1.6604886326E9</v>
      </c>
      <c r="C485" s="1">
        <v>4503.5</v>
      </c>
      <c r="D485" s="1" t="s">
        <v>1295</v>
      </c>
      <c r="E485" s="1" t="s">
        <v>1296</v>
      </c>
      <c r="F485" s="1">
        <v>1.0</v>
      </c>
      <c r="G485" s="1" t="s">
        <v>1167</v>
      </c>
      <c r="H485" s="1" t="s">
        <v>350</v>
      </c>
      <c r="I485" s="1" t="s">
        <v>351</v>
      </c>
      <c r="J485" s="1" t="s">
        <v>352</v>
      </c>
      <c r="K485" s="1" t="s">
        <v>1168</v>
      </c>
      <c r="L485" s="1" t="s">
        <v>1169</v>
      </c>
      <c r="M485" s="1" t="s">
        <v>354</v>
      </c>
      <c r="N485" s="1">
        <v>1.6604886246625E9</v>
      </c>
      <c r="O485" s="1">
        <f t="shared" si="1"/>
        <v>0.001739417745</v>
      </c>
      <c r="P485" s="1">
        <f t="shared" si="2"/>
        <v>1.739417745</v>
      </c>
      <c r="Q485" s="1">
        <f t="shared" si="3"/>
        <v>3.381300466</v>
      </c>
      <c r="R485" s="1">
        <f t="shared" si="4"/>
        <v>249.8845</v>
      </c>
      <c r="S485" s="1">
        <f t="shared" si="5"/>
        <v>177.3924408</v>
      </c>
      <c r="T485" s="1">
        <f t="shared" si="6"/>
        <v>17.69788364</v>
      </c>
      <c r="U485" s="1">
        <f t="shared" si="7"/>
        <v>24.93018747</v>
      </c>
      <c r="V485" s="1">
        <f t="shared" si="8"/>
        <v>0.08396317748</v>
      </c>
      <c r="W485" s="1">
        <f t="shared" si="9"/>
        <v>2.92115769</v>
      </c>
      <c r="X485" s="1">
        <f t="shared" si="10"/>
        <v>0.08264513172</v>
      </c>
      <c r="Y485" s="1">
        <f t="shared" si="11"/>
        <v>0.05176990495</v>
      </c>
      <c r="Z485" s="1">
        <f t="shared" si="12"/>
        <v>321.5241795</v>
      </c>
      <c r="AA485" s="1">
        <f t="shared" si="13"/>
        <v>32.45258681</v>
      </c>
      <c r="AB485" s="1">
        <f t="shared" si="14"/>
        <v>31.834525</v>
      </c>
      <c r="AC485" s="1">
        <f t="shared" si="15"/>
        <v>4.730541808</v>
      </c>
      <c r="AD485" s="1">
        <f t="shared" si="16"/>
        <v>60.01848248</v>
      </c>
      <c r="AE485" s="1">
        <f t="shared" si="17"/>
        <v>2.709056361</v>
      </c>
      <c r="AF485" s="1">
        <f t="shared" si="18"/>
        <v>4.513703528</v>
      </c>
      <c r="AG485" s="1">
        <f t="shared" si="19"/>
        <v>2.021485447</v>
      </c>
      <c r="AH485" s="1">
        <f t="shared" si="20"/>
        <v>-76.70832253</v>
      </c>
      <c r="AI485" s="1">
        <f t="shared" si="21"/>
        <v>-130.0022732</v>
      </c>
      <c r="AJ485" s="1">
        <f t="shared" si="22"/>
        <v>-10.03540997</v>
      </c>
      <c r="AK485" s="1">
        <f t="shared" si="23"/>
        <v>104.7781738</v>
      </c>
      <c r="AL485" s="1">
        <f t="shared" si="24"/>
        <v>34.21245917</v>
      </c>
      <c r="AM485" s="1">
        <f t="shared" si="25"/>
        <v>1.735017864</v>
      </c>
      <c r="AN485" s="1">
        <f t="shared" si="26"/>
        <v>3.381300466</v>
      </c>
      <c r="AO485" s="1">
        <v>324.9800222723558</v>
      </c>
      <c r="AP485" s="1">
        <v>294.6903575757574</v>
      </c>
      <c r="AQ485" s="1">
        <v>5.094451082302258</v>
      </c>
      <c r="AR485" s="1">
        <v>65.0836536357032</v>
      </c>
      <c r="AS485" s="1">
        <f t="shared" si="27"/>
        <v>1.739417745</v>
      </c>
      <c r="AT485" s="1">
        <v>25.12955995916659</v>
      </c>
      <c r="AU485" s="1">
        <v>27.15952727272728</v>
      </c>
      <c r="AV485" s="1">
        <v>1.157385277817614E-5</v>
      </c>
      <c r="AW485" s="1">
        <v>81.89149428523082</v>
      </c>
      <c r="AX485" s="1">
        <v>0.0</v>
      </c>
      <c r="AY485" s="1">
        <v>0.0</v>
      </c>
      <c r="AZ485" s="1">
        <f t="shared" si="28"/>
        <v>1</v>
      </c>
      <c r="BA485" s="1">
        <f t="shared" si="29"/>
        <v>0</v>
      </c>
      <c r="BB485" s="1">
        <f t="shared" si="30"/>
        <v>51933.71645</v>
      </c>
      <c r="BC485" s="1">
        <f t="shared" si="31"/>
        <v>2000.05125</v>
      </c>
      <c r="BD485" s="1">
        <f t="shared" si="32"/>
        <v>1681.24305</v>
      </c>
      <c r="BE485" s="1">
        <f t="shared" si="33"/>
        <v>0.8405999846</v>
      </c>
      <c r="BF485" s="1">
        <f t="shared" si="34"/>
        <v>0.1607579703</v>
      </c>
      <c r="BG485" s="1">
        <v>6.0</v>
      </c>
      <c r="BH485" s="1">
        <v>0.5</v>
      </c>
      <c r="BI485" s="1" t="s">
        <v>355</v>
      </c>
      <c r="BJ485" s="1">
        <v>2.0</v>
      </c>
      <c r="BK485" s="1" t="b">
        <v>1</v>
      </c>
      <c r="BL485" s="1">
        <v>1.6604886246625E9</v>
      </c>
      <c r="BM485" s="1">
        <v>249.8845</v>
      </c>
      <c r="BN485" s="1">
        <v>291.4480625</v>
      </c>
      <c r="BO485" s="1">
        <v>27.153875</v>
      </c>
      <c r="BP485" s="1">
        <v>25.12895625</v>
      </c>
      <c r="BQ485" s="1">
        <v>248.8426875</v>
      </c>
      <c r="BR485" s="1">
        <v>27.14259375</v>
      </c>
      <c r="BS485" s="1">
        <v>500.1401875</v>
      </c>
      <c r="BT485" s="1">
        <v>99.66683125</v>
      </c>
      <c r="BU485" s="1">
        <v>0.1000109</v>
      </c>
      <c r="BV485" s="1">
        <v>31.0090375</v>
      </c>
      <c r="BW485" s="1">
        <v>31.834525</v>
      </c>
      <c r="BX485" s="1">
        <v>999.9</v>
      </c>
      <c r="BY485" s="1">
        <v>0.0</v>
      </c>
      <c r="BZ485" s="1">
        <v>0.0</v>
      </c>
      <c r="CA485" s="1">
        <v>9985.5075</v>
      </c>
      <c r="CB485" s="1">
        <v>0.0</v>
      </c>
      <c r="CC485" s="1">
        <v>22.17863125</v>
      </c>
      <c r="CD485" s="1">
        <v>-41.56353125</v>
      </c>
      <c r="CE485" s="1">
        <v>256.8595</v>
      </c>
      <c r="CF485" s="1">
        <v>298.960625</v>
      </c>
      <c r="CG485" s="1">
        <v>2.024924375</v>
      </c>
      <c r="CH485" s="1">
        <v>291.4480625</v>
      </c>
      <c r="CI485" s="1">
        <v>25.12895625</v>
      </c>
      <c r="CJ485" s="1">
        <v>2.7063425</v>
      </c>
      <c r="CK485" s="1">
        <v>2.50452125</v>
      </c>
      <c r="CL485" s="1">
        <v>22.323675</v>
      </c>
      <c r="CM485" s="1">
        <v>21.05591875</v>
      </c>
      <c r="CN485" s="1">
        <v>2000.05125</v>
      </c>
      <c r="CO485" s="1">
        <v>0.9800005</v>
      </c>
      <c r="CP485" s="1">
        <v>0.01999985</v>
      </c>
      <c r="CQ485" s="1">
        <v>0.0</v>
      </c>
      <c r="CR485" s="1">
        <v>2.6055</v>
      </c>
      <c r="CS485" s="1">
        <v>0.0</v>
      </c>
      <c r="CT485" s="1">
        <v>39488.36875</v>
      </c>
      <c r="CU485" s="1">
        <v>17412.775</v>
      </c>
      <c r="CV485" s="1">
        <v>39.683125</v>
      </c>
      <c r="CW485" s="1">
        <v>40.601375</v>
      </c>
      <c r="CX485" s="1">
        <v>39.625</v>
      </c>
      <c r="CY485" s="1">
        <v>39.125</v>
      </c>
      <c r="CZ485" s="1">
        <v>39.875</v>
      </c>
      <c r="DA485" s="1">
        <v>1960.05125</v>
      </c>
      <c r="DB485" s="1">
        <v>40.0</v>
      </c>
      <c r="DC485" s="1">
        <v>0.0</v>
      </c>
      <c r="DD485" s="1">
        <v>1.6604886308E9</v>
      </c>
      <c r="DE485" s="1">
        <v>0.0</v>
      </c>
      <c r="DF485" s="1">
        <v>1.6604883686E9</v>
      </c>
      <c r="DG485" s="1" t="s">
        <v>1170</v>
      </c>
      <c r="DH485" s="1">
        <v>1.6604883601E9</v>
      </c>
      <c r="DI485" s="1">
        <v>1.6604883686E9</v>
      </c>
      <c r="DJ485" s="1">
        <v>14.0</v>
      </c>
      <c r="DK485" s="1">
        <v>0.512</v>
      </c>
      <c r="DL485" s="1">
        <v>0.001</v>
      </c>
      <c r="DM485" s="1">
        <v>1.359</v>
      </c>
      <c r="DN485" s="1">
        <v>0.018</v>
      </c>
      <c r="DO485" s="1">
        <v>400.0</v>
      </c>
      <c r="DP485" s="1">
        <v>25.0</v>
      </c>
      <c r="DQ485" s="1">
        <v>0.25</v>
      </c>
      <c r="DR485" s="1">
        <v>0.07</v>
      </c>
      <c r="DS485" s="1">
        <v>2.597677330398865</v>
      </c>
      <c r="DT485" s="1">
        <v>5.344947024123381</v>
      </c>
      <c r="DU485" s="1">
        <v>0.4002613520247544</v>
      </c>
      <c r="DV485" s="1">
        <v>0.0</v>
      </c>
      <c r="DW485" s="1">
        <v>34.05694444331125</v>
      </c>
      <c r="DX485" s="1">
        <v>5.77879950420574</v>
      </c>
      <c r="DY485" s="1">
        <v>0.4323531894475194</v>
      </c>
      <c r="DZ485" s="1">
        <v>0.0</v>
      </c>
      <c r="EA485" s="1">
        <v>-41.45979666666667</v>
      </c>
      <c r="EB485" s="1">
        <v>-7.482348387096811</v>
      </c>
      <c r="EC485" s="1">
        <v>0.5412301583635397</v>
      </c>
      <c r="ED485" s="1">
        <v>0.0</v>
      </c>
      <c r="EE485" s="1">
        <v>184.6788013102066</v>
      </c>
      <c r="EF485" s="1">
        <v>186.7963835155433</v>
      </c>
      <c r="EG485" s="1">
        <v>13.94294951284038</v>
      </c>
      <c r="EH485" s="1">
        <v>0.0</v>
      </c>
      <c r="EI485" s="1">
        <v>2.02046575</v>
      </c>
      <c r="EJ485" s="1">
        <v>0.0800225515947426</v>
      </c>
      <c r="EK485" s="1">
        <v>0.008054183970924654</v>
      </c>
      <c r="EL485" s="1">
        <v>1.0</v>
      </c>
      <c r="EM485" s="1">
        <v>2.021722420538113</v>
      </c>
      <c r="EN485" s="1">
        <v>-0.006238367398164512</v>
      </c>
      <c r="EO485" s="1">
        <v>8.882903214582137E-4</v>
      </c>
      <c r="EP485" s="1">
        <v>1.0</v>
      </c>
      <c r="EQ485" s="1">
        <v>2.0</v>
      </c>
      <c r="ER485" s="1">
        <v>6.0</v>
      </c>
      <c r="ES485" s="1" t="s">
        <v>384</v>
      </c>
      <c r="ET485" s="1">
        <v>2.94463</v>
      </c>
      <c r="EU485" s="1">
        <v>2.80125</v>
      </c>
      <c r="EV485" s="1">
        <v>0.0683712</v>
      </c>
      <c r="EW485" s="1">
        <v>0.0764706</v>
      </c>
      <c r="EX485" s="1">
        <v>0.118416</v>
      </c>
      <c r="EY485" s="1">
        <v>0.112197</v>
      </c>
      <c r="EZ485" s="1">
        <v>19168.8</v>
      </c>
      <c r="FA485" s="1">
        <v>19930.3</v>
      </c>
      <c r="FB485" s="1">
        <v>23916.0</v>
      </c>
      <c r="FC485" s="1">
        <v>25101.7</v>
      </c>
      <c r="FD485" s="1">
        <v>33737.1</v>
      </c>
      <c r="FE485" s="1">
        <v>35574.6</v>
      </c>
      <c r="FF485" s="1">
        <v>43589.2</v>
      </c>
      <c r="FG485" s="1">
        <v>46395.6</v>
      </c>
      <c r="FH485" s="1">
        <v>1.9907</v>
      </c>
      <c r="FI485" s="1">
        <v>1.89592</v>
      </c>
      <c r="FJ485" s="1">
        <v>0.174236</v>
      </c>
      <c r="FK485" s="1">
        <v>0.0</v>
      </c>
      <c r="FL485" s="1">
        <v>28.9929</v>
      </c>
      <c r="FM485" s="1">
        <v>999.9</v>
      </c>
      <c r="FN485" s="1">
        <v>59.8</v>
      </c>
      <c r="FO485" s="1">
        <v>34.3</v>
      </c>
      <c r="FP485" s="1">
        <v>32.5993</v>
      </c>
      <c r="FQ485" s="1">
        <v>63.6939</v>
      </c>
      <c r="FR485" s="1">
        <v>25.645</v>
      </c>
      <c r="FS485" s="1">
        <v>1.0</v>
      </c>
      <c r="FT485" s="1">
        <v>0.209695</v>
      </c>
      <c r="FU485" s="1">
        <v>-0.106547</v>
      </c>
      <c r="FV485" s="1">
        <v>20.3243</v>
      </c>
      <c r="FW485" s="1">
        <v>5.21295</v>
      </c>
      <c r="FX485" s="1">
        <v>11.9039</v>
      </c>
      <c r="FY485" s="1">
        <v>5.00295</v>
      </c>
      <c r="FZ485" s="1">
        <v>3.29005</v>
      </c>
      <c r="GA485" s="1">
        <v>9999.0</v>
      </c>
      <c r="GB485" s="1">
        <v>9999.0</v>
      </c>
      <c r="GC485" s="1">
        <v>9999.0</v>
      </c>
      <c r="GD485" s="1">
        <v>999.9</v>
      </c>
      <c r="GE485" s="1">
        <v>1.85945</v>
      </c>
      <c r="GF485" s="1">
        <v>1.85442</v>
      </c>
      <c r="GG485" s="1">
        <v>1.8576</v>
      </c>
      <c r="GH485" s="1">
        <v>1.85608</v>
      </c>
      <c r="GI485" s="1">
        <v>1.85486</v>
      </c>
      <c r="GJ485" s="1">
        <v>1.85455</v>
      </c>
      <c r="GK485" s="1">
        <v>1.85318</v>
      </c>
      <c r="GL485" s="1">
        <v>1.85634</v>
      </c>
      <c r="GM485" s="1">
        <v>0.0</v>
      </c>
      <c r="GN485" s="1">
        <v>0.0</v>
      </c>
      <c r="GO485" s="1">
        <v>0.0</v>
      </c>
      <c r="GP485" s="1">
        <v>0.0</v>
      </c>
      <c r="GQ485" s="1" t="s">
        <v>358</v>
      </c>
      <c r="GR485" s="1" t="s">
        <v>359</v>
      </c>
      <c r="GS485" s="1" t="s">
        <v>360</v>
      </c>
      <c r="GT485" s="1" t="s">
        <v>360</v>
      </c>
      <c r="GU485" s="1" t="s">
        <v>360</v>
      </c>
      <c r="GV485" s="1" t="s">
        <v>360</v>
      </c>
      <c r="GW485" s="1">
        <v>0.0</v>
      </c>
      <c r="GX485" s="1">
        <v>100.0</v>
      </c>
      <c r="GY485" s="1">
        <v>100.0</v>
      </c>
      <c r="GZ485" s="1">
        <v>1.128</v>
      </c>
      <c r="HA485" s="1">
        <v>0.0113</v>
      </c>
      <c r="HB485" s="1">
        <v>0.4317975509975271</v>
      </c>
      <c r="HC485" s="1">
        <v>0.002678124759318837</v>
      </c>
      <c r="HD485" s="1">
        <v>-9.373761146515732E-7</v>
      </c>
      <c r="HE485" s="1">
        <v>1.391563784175389E-10</v>
      </c>
      <c r="HF485" s="1">
        <v>-0.07434471693642732</v>
      </c>
      <c r="HG485" s="1">
        <v>0.01061361004592812</v>
      </c>
      <c r="HH485" s="1">
        <v>-3.086644042041478E-4</v>
      </c>
      <c r="HI485" s="1">
        <v>1.24720902217549E-6</v>
      </c>
      <c r="HJ485" s="1">
        <v>1.0</v>
      </c>
      <c r="HK485" s="1">
        <v>2093.0</v>
      </c>
      <c r="HL485" s="1">
        <v>2.0</v>
      </c>
      <c r="HM485" s="1">
        <v>27.0</v>
      </c>
      <c r="HN485" s="1">
        <v>4.5</v>
      </c>
      <c r="HO485" s="1">
        <v>4.4</v>
      </c>
      <c r="HP485" s="1">
        <v>0.925293</v>
      </c>
      <c r="HQ485" s="1">
        <v>2.31201</v>
      </c>
      <c r="HR485" s="1">
        <v>1.4978</v>
      </c>
      <c r="HS485" s="1">
        <v>2.30103</v>
      </c>
      <c r="HT485" s="1">
        <v>1.54785</v>
      </c>
      <c r="HU485" s="1">
        <v>2.37671</v>
      </c>
      <c r="HV485" s="1">
        <v>36.6706</v>
      </c>
      <c r="HW485" s="1">
        <v>14.5173</v>
      </c>
      <c r="HX485" s="1">
        <v>18.0</v>
      </c>
      <c r="HY485" s="1">
        <v>501.741</v>
      </c>
      <c r="HZ485" s="1">
        <v>506.038</v>
      </c>
      <c r="IA485" s="1">
        <v>29.366</v>
      </c>
      <c r="IB485" s="1">
        <v>29.8536</v>
      </c>
      <c r="IC485" s="1">
        <v>29.9999</v>
      </c>
      <c r="ID485" s="1">
        <v>29.7184</v>
      </c>
      <c r="IE485" s="1">
        <v>29.8166</v>
      </c>
      <c r="IF485" s="1">
        <v>18.5426</v>
      </c>
      <c r="IG485" s="1">
        <v>21.9389</v>
      </c>
      <c r="IH485" s="1">
        <v>0.0</v>
      </c>
      <c r="II485" s="1">
        <v>29.3611</v>
      </c>
      <c r="IJ485" s="1">
        <v>361.105</v>
      </c>
      <c r="IK485" s="1">
        <v>25.1471</v>
      </c>
      <c r="IL485" s="1">
        <v>100.809</v>
      </c>
      <c r="IM485" s="1">
        <v>100.556</v>
      </c>
      <c r="IN485" s="1" t="s">
        <v>365</v>
      </c>
    </row>
    <row r="486" ht="15.75" customHeight="1">
      <c r="A486" s="1">
        <v>470.0</v>
      </c>
      <c r="B486" s="1">
        <v>1.6604886331E9</v>
      </c>
      <c r="C486" s="1">
        <v>4504.0</v>
      </c>
      <c r="D486" s="1" t="s">
        <v>1297</v>
      </c>
      <c r="E486" s="1" t="s">
        <v>1298</v>
      </c>
      <c r="F486" s="1">
        <v>1.0</v>
      </c>
      <c r="G486" s="1" t="s">
        <v>1167</v>
      </c>
      <c r="H486" s="1" t="s">
        <v>350</v>
      </c>
      <c r="I486" s="1" t="s">
        <v>351</v>
      </c>
      <c r="J486" s="1" t="s">
        <v>352</v>
      </c>
      <c r="K486" s="1" t="s">
        <v>1168</v>
      </c>
      <c r="L486" s="1" t="s">
        <v>1169</v>
      </c>
      <c r="M486" s="1" t="s">
        <v>354</v>
      </c>
      <c r="N486" s="1">
        <v>1.6604886246625E9</v>
      </c>
      <c r="O486" s="1">
        <f t="shared" si="1"/>
        <v>0.001739316869</v>
      </c>
      <c r="P486" s="1">
        <f t="shared" si="2"/>
        <v>1.739316869</v>
      </c>
      <c r="Q486" s="1">
        <f t="shared" si="3"/>
        <v>3.375842675</v>
      </c>
      <c r="R486" s="1">
        <f t="shared" si="4"/>
        <v>249.8845</v>
      </c>
      <c r="S486" s="1">
        <f t="shared" si="5"/>
        <v>177.4923943</v>
      </c>
      <c r="T486" s="1">
        <f t="shared" si="6"/>
        <v>17.70785569</v>
      </c>
      <c r="U486" s="1">
        <f t="shared" si="7"/>
        <v>24.93018747</v>
      </c>
      <c r="V486" s="1">
        <f t="shared" si="8"/>
        <v>0.08395823059</v>
      </c>
      <c r="W486" s="1">
        <f t="shared" si="9"/>
        <v>2.92115769</v>
      </c>
      <c r="X486" s="1">
        <f t="shared" si="10"/>
        <v>0.08264033882</v>
      </c>
      <c r="Y486" s="1">
        <f t="shared" si="11"/>
        <v>0.05176689586</v>
      </c>
      <c r="Z486" s="1">
        <f t="shared" si="12"/>
        <v>321.5241795</v>
      </c>
      <c r="AA486" s="1">
        <f t="shared" si="13"/>
        <v>32.45261304</v>
      </c>
      <c r="AB486" s="1">
        <f t="shared" si="14"/>
        <v>31.834525</v>
      </c>
      <c r="AC486" s="1">
        <f t="shared" si="15"/>
        <v>4.730541808</v>
      </c>
      <c r="AD486" s="1">
        <f t="shared" si="16"/>
        <v>60.01848248</v>
      </c>
      <c r="AE486" s="1">
        <f t="shared" si="17"/>
        <v>2.709056361</v>
      </c>
      <c r="AF486" s="1">
        <f t="shared" si="18"/>
        <v>4.513703528</v>
      </c>
      <c r="AG486" s="1">
        <f t="shared" si="19"/>
        <v>2.021485447</v>
      </c>
      <c r="AH486" s="1">
        <f t="shared" si="20"/>
        <v>-76.70387393</v>
      </c>
      <c r="AI486" s="1">
        <f t="shared" si="21"/>
        <v>-130.0022732</v>
      </c>
      <c r="AJ486" s="1">
        <f t="shared" si="22"/>
        <v>-10.03540997</v>
      </c>
      <c r="AK486" s="1">
        <f t="shared" si="23"/>
        <v>104.7826224</v>
      </c>
      <c r="AL486" s="1">
        <f t="shared" si="24"/>
        <v>34.21245917</v>
      </c>
      <c r="AM486" s="1">
        <f t="shared" si="25"/>
        <v>1.735017864</v>
      </c>
      <c r="AN486" s="1">
        <f t="shared" si="26"/>
        <v>3.375842675</v>
      </c>
      <c r="AO486" s="1">
        <v>327.5817246681218</v>
      </c>
      <c r="AP486" s="1">
        <v>297.2590484848484</v>
      </c>
      <c r="AQ486" s="1">
        <v>5.102197022724401</v>
      </c>
      <c r="AR486" s="1">
        <v>65.0836536357032</v>
      </c>
      <c r="AS486" s="1">
        <f t="shared" si="27"/>
        <v>1.739316869</v>
      </c>
      <c r="AT486" s="1">
        <v>25.12912514726789</v>
      </c>
      <c r="AU486" s="1">
        <v>27.1590309090909</v>
      </c>
      <c r="AV486" s="1">
        <v>3.029150147906081E-6</v>
      </c>
      <c r="AW486" s="1">
        <v>81.89149428523082</v>
      </c>
      <c r="AX486" s="1">
        <v>0.0</v>
      </c>
      <c r="AY486" s="1">
        <v>0.0</v>
      </c>
      <c r="AZ486" s="1">
        <f t="shared" si="28"/>
        <v>1</v>
      </c>
      <c r="BA486" s="1">
        <f t="shared" si="29"/>
        <v>0</v>
      </c>
      <c r="BB486" s="1">
        <f t="shared" si="30"/>
        <v>51933.71645</v>
      </c>
      <c r="BC486" s="1">
        <f t="shared" si="31"/>
        <v>2000.05125</v>
      </c>
      <c r="BD486" s="1">
        <f t="shared" si="32"/>
        <v>1681.24305</v>
      </c>
      <c r="BE486" s="1">
        <f t="shared" si="33"/>
        <v>0.8405999846</v>
      </c>
      <c r="BF486" s="1">
        <f t="shared" si="34"/>
        <v>0.1607579703</v>
      </c>
      <c r="BG486" s="1">
        <v>6.0</v>
      </c>
      <c r="BH486" s="1">
        <v>0.5</v>
      </c>
      <c r="BI486" s="1" t="s">
        <v>355</v>
      </c>
      <c r="BJ486" s="1">
        <v>2.0</v>
      </c>
      <c r="BK486" s="1" t="b">
        <v>1</v>
      </c>
      <c r="BL486" s="1">
        <v>1.6604886246625E9</v>
      </c>
      <c r="BM486" s="1">
        <v>249.8845</v>
      </c>
      <c r="BN486" s="1">
        <v>291.4480625</v>
      </c>
      <c r="BO486" s="1">
        <v>27.153875</v>
      </c>
      <c r="BP486" s="1">
        <v>25.12895625</v>
      </c>
      <c r="BQ486" s="1">
        <v>248.8426875</v>
      </c>
      <c r="BR486" s="1">
        <v>27.14259375</v>
      </c>
      <c r="BS486" s="1">
        <v>500.1401875</v>
      </c>
      <c r="BT486" s="1">
        <v>99.66683125</v>
      </c>
      <c r="BU486" s="1">
        <v>0.1000109</v>
      </c>
      <c r="BV486" s="1">
        <v>31.0090375</v>
      </c>
      <c r="BW486" s="1">
        <v>31.834525</v>
      </c>
      <c r="BX486" s="1">
        <v>999.9</v>
      </c>
      <c r="BY486" s="1">
        <v>0.0</v>
      </c>
      <c r="BZ486" s="1">
        <v>0.0</v>
      </c>
      <c r="CA486" s="1">
        <v>9985.5075</v>
      </c>
      <c r="CB486" s="1">
        <v>0.0</v>
      </c>
      <c r="CC486" s="1">
        <v>22.17863125</v>
      </c>
      <c r="CD486" s="1">
        <v>-41.56353125</v>
      </c>
      <c r="CE486" s="1">
        <v>256.8595</v>
      </c>
      <c r="CF486" s="1">
        <v>298.960625</v>
      </c>
      <c r="CG486" s="1">
        <v>2.024924375</v>
      </c>
      <c r="CH486" s="1">
        <v>291.4480625</v>
      </c>
      <c r="CI486" s="1">
        <v>25.12895625</v>
      </c>
      <c r="CJ486" s="1">
        <v>2.7063425</v>
      </c>
      <c r="CK486" s="1">
        <v>2.50452125</v>
      </c>
      <c r="CL486" s="1">
        <v>22.323675</v>
      </c>
      <c r="CM486" s="1">
        <v>21.05591875</v>
      </c>
      <c r="CN486" s="1">
        <v>2000.05125</v>
      </c>
      <c r="CO486" s="1">
        <v>0.9800005</v>
      </c>
      <c r="CP486" s="1">
        <v>0.01999985</v>
      </c>
      <c r="CQ486" s="1">
        <v>0.0</v>
      </c>
      <c r="CR486" s="1">
        <v>2.6055</v>
      </c>
      <c r="CS486" s="1">
        <v>0.0</v>
      </c>
      <c r="CT486" s="1">
        <v>39488.36875</v>
      </c>
      <c r="CU486" s="1">
        <v>17412.775</v>
      </c>
      <c r="CV486" s="1">
        <v>39.683125</v>
      </c>
      <c r="CW486" s="1">
        <v>40.601375</v>
      </c>
      <c r="CX486" s="1">
        <v>39.625</v>
      </c>
      <c r="CY486" s="1">
        <v>39.125</v>
      </c>
      <c r="CZ486" s="1">
        <v>39.875</v>
      </c>
      <c r="DA486" s="1">
        <v>1960.05125</v>
      </c>
      <c r="DB486" s="1">
        <v>40.0</v>
      </c>
      <c r="DC486" s="1">
        <v>0.0</v>
      </c>
      <c r="DD486" s="1">
        <v>1.6604886314E9</v>
      </c>
      <c r="DE486" s="1">
        <v>0.0</v>
      </c>
      <c r="DF486" s="1">
        <v>1.6604883686E9</v>
      </c>
      <c r="DG486" s="1" t="s">
        <v>1170</v>
      </c>
      <c r="DH486" s="1">
        <v>1.6604883601E9</v>
      </c>
      <c r="DI486" s="1">
        <v>1.6604883686E9</v>
      </c>
      <c r="DJ486" s="1">
        <v>14.0</v>
      </c>
      <c r="DK486" s="1">
        <v>0.512</v>
      </c>
      <c r="DL486" s="1">
        <v>0.001</v>
      </c>
      <c r="DM486" s="1">
        <v>1.359</v>
      </c>
      <c r="DN486" s="1">
        <v>0.018</v>
      </c>
      <c r="DO486" s="1">
        <v>400.0</v>
      </c>
      <c r="DP486" s="1">
        <v>25.0</v>
      </c>
      <c r="DQ486" s="1">
        <v>0.25</v>
      </c>
      <c r="DR486" s="1">
        <v>0.07</v>
      </c>
      <c r="DS486" s="1">
        <v>2.729625284851646</v>
      </c>
      <c r="DT486" s="1">
        <v>5.414660731673171</v>
      </c>
      <c r="DU486" s="1">
        <v>0.4051058597280464</v>
      </c>
      <c r="DV486" s="1">
        <v>0.0</v>
      </c>
      <c r="DW486" s="1">
        <v>34.2314410208626</v>
      </c>
      <c r="DX486" s="1">
        <v>5.651801666156723</v>
      </c>
      <c r="DY486" s="1">
        <v>0.4089715349590219</v>
      </c>
      <c r="DZ486" s="1">
        <v>0.0</v>
      </c>
      <c r="EA486" s="1">
        <v>-41.61950967741935</v>
      </c>
      <c r="EB486" s="1">
        <v>-7.450238709677278</v>
      </c>
      <c r="EC486" s="1">
        <v>0.5566876725283731</v>
      </c>
      <c r="ED486" s="1">
        <v>0.0</v>
      </c>
      <c r="EE486" s="1">
        <v>190.1870532924398</v>
      </c>
      <c r="EF486" s="1">
        <v>184.7020952633112</v>
      </c>
      <c r="EG486" s="1">
        <v>13.34127344090663</v>
      </c>
      <c r="EH486" s="1">
        <v>0.0</v>
      </c>
      <c r="EI486" s="1">
        <v>2.021525365853658</v>
      </c>
      <c r="EJ486" s="1">
        <v>0.08015979094077245</v>
      </c>
      <c r="EK486" s="1">
        <v>0.008195751159062407</v>
      </c>
      <c r="EL486" s="1">
        <v>1.0</v>
      </c>
      <c r="EM486" s="1">
        <v>2.021544267644694</v>
      </c>
      <c r="EN486" s="1">
        <v>-0.01167836866454969</v>
      </c>
      <c r="EO486" s="1">
        <v>0.001084181991668204</v>
      </c>
      <c r="EP486" s="1">
        <v>1.0</v>
      </c>
      <c r="EQ486" s="1">
        <v>2.0</v>
      </c>
      <c r="ER486" s="1">
        <v>6.0</v>
      </c>
      <c r="ES486" s="1" t="s">
        <v>384</v>
      </c>
      <c r="ET486" s="1">
        <v>2.94481</v>
      </c>
      <c r="EU486" s="1">
        <v>2.80141</v>
      </c>
      <c r="EV486" s="1">
        <v>0.0688536</v>
      </c>
      <c r="EW486" s="1">
        <v>0.0769269</v>
      </c>
      <c r="EX486" s="1">
        <v>0.118413</v>
      </c>
      <c r="EY486" s="1">
        <v>0.112197</v>
      </c>
      <c r="EZ486" s="1">
        <v>19158.9</v>
      </c>
      <c r="FA486" s="1">
        <v>19920.4</v>
      </c>
      <c r="FB486" s="1">
        <v>23916.0</v>
      </c>
      <c r="FC486" s="1">
        <v>25101.7</v>
      </c>
      <c r="FD486" s="1">
        <v>33737.2</v>
      </c>
      <c r="FE486" s="1">
        <v>35574.7</v>
      </c>
      <c r="FF486" s="1">
        <v>43589.1</v>
      </c>
      <c r="FG486" s="1">
        <v>46395.7</v>
      </c>
      <c r="FH486" s="1">
        <v>1.99065</v>
      </c>
      <c r="FI486" s="1">
        <v>1.89597</v>
      </c>
      <c r="FJ486" s="1">
        <v>0.17418</v>
      </c>
      <c r="FK486" s="1">
        <v>0.0</v>
      </c>
      <c r="FL486" s="1">
        <v>28.9932</v>
      </c>
      <c r="FM486" s="1">
        <v>999.9</v>
      </c>
      <c r="FN486" s="1">
        <v>59.8</v>
      </c>
      <c r="FO486" s="1">
        <v>34.3</v>
      </c>
      <c r="FP486" s="1">
        <v>32.5992</v>
      </c>
      <c r="FQ486" s="1">
        <v>63.7739</v>
      </c>
      <c r="FR486" s="1">
        <v>25.625</v>
      </c>
      <c r="FS486" s="1">
        <v>1.0</v>
      </c>
      <c r="FT486" s="1">
        <v>0.209703</v>
      </c>
      <c r="FU486" s="1">
        <v>-0.106019</v>
      </c>
      <c r="FV486" s="1">
        <v>20.3245</v>
      </c>
      <c r="FW486" s="1">
        <v>5.21415</v>
      </c>
      <c r="FX486" s="1">
        <v>11.9042</v>
      </c>
      <c r="FY486" s="1">
        <v>5.00325</v>
      </c>
      <c r="FZ486" s="1">
        <v>3.29015</v>
      </c>
      <c r="GA486" s="1">
        <v>9999.0</v>
      </c>
      <c r="GB486" s="1">
        <v>9999.0</v>
      </c>
      <c r="GC486" s="1">
        <v>9999.0</v>
      </c>
      <c r="GD486" s="1">
        <v>999.9</v>
      </c>
      <c r="GE486" s="1">
        <v>1.85945</v>
      </c>
      <c r="GF486" s="1">
        <v>1.85442</v>
      </c>
      <c r="GG486" s="1">
        <v>1.8576</v>
      </c>
      <c r="GH486" s="1">
        <v>1.85608</v>
      </c>
      <c r="GI486" s="1">
        <v>1.85486</v>
      </c>
      <c r="GJ486" s="1">
        <v>1.85455</v>
      </c>
      <c r="GK486" s="1">
        <v>1.85318</v>
      </c>
      <c r="GL486" s="1">
        <v>1.85634</v>
      </c>
      <c r="GM486" s="1">
        <v>0.0</v>
      </c>
      <c r="GN486" s="1">
        <v>0.0</v>
      </c>
      <c r="GO486" s="1">
        <v>0.0</v>
      </c>
      <c r="GP486" s="1">
        <v>0.0</v>
      </c>
      <c r="GQ486" s="1" t="s">
        <v>358</v>
      </c>
      <c r="GR486" s="1" t="s">
        <v>359</v>
      </c>
      <c r="GS486" s="1" t="s">
        <v>360</v>
      </c>
      <c r="GT486" s="1" t="s">
        <v>360</v>
      </c>
      <c r="GU486" s="1" t="s">
        <v>360</v>
      </c>
      <c r="GV486" s="1" t="s">
        <v>360</v>
      </c>
      <c r="GW486" s="1">
        <v>0.0</v>
      </c>
      <c r="GX486" s="1">
        <v>100.0</v>
      </c>
      <c r="GY486" s="1">
        <v>100.0</v>
      </c>
      <c r="GZ486" s="1">
        <v>1.135</v>
      </c>
      <c r="HA486" s="1">
        <v>0.0113</v>
      </c>
      <c r="HB486" s="1">
        <v>0.4317975509975271</v>
      </c>
      <c r="HC486" s="1">
        <v>0.002678124759318837</v>
      </c>
      <c r="HD486" s="1">
        <v>-9.373761146515732E-7</v>
      </c>
      <c r="HE486" s="1">
        <v>1.391563784175389E-10</v>
      </c>
      <c r="HF486" s="1">
        <v>-0.07434471693642732</v>
      </c>
      <c r="HG486" s="1">
        <v>0.01061361004592812</v>
      </c>
      <c r="HH486" s="1">
        <v>-3.086644042041478E-4</v>
      </c>
      <c r="HI486" s="1">
        <v>1.24720902217549E-6</v>
      </c>
      <c r="HJ486" s="1">
        <v>1.0</v>
      </c>
      <c r="HK486" s="1">
        <v>2093.0</v>
      </c>
      <c r="HL486" s="1">
        <v>2.0</v>
      </c>
      <c r="HM486" s="1">
        <v>27.0</v>
      </c>
      <c r="HN486" s="1">
        <v>4.5</v>
      </c>
      <c r="HO486" s="1">
        <v>4.4</v>
      </c>
      <c r="HP486" s="1">
        <v>0.927734</v>
      </c>
      <c r="HQ486" s="1">
        <v>2.31079</v>
      </c>
      <c r="HR486" s="1">
        <v>1.4978</v>
      </c>
      <c r="HS486" s="1">
        <v>2.30103</v>
      </c>
      <c r="HT486" s="1">
        <v>1.54785</v>
      </c>
      <c r="HU486" s="1">
        <v>2.4292</v>
      </c>
      <c r="HV486" s="1">
        <v>36.6706</v>
      </c>
      <c r="HW486" s="1">
        <v>14.5173</v>
      </c>
      <c r="HX486" s="1">
        <v>18.0</v>
      </c>
      <c r="HY486" s="1">
        <v>501.71</v>
      </c>
      <c r="HZ486" s="1">
        <v>506.07</v>
      </c>
      <c r="IA486" s="1">
        <v>29.3655</v>
      </c>
      <c r="IB486" s="1">
        <v>29.8534</v>
      </c>
      <c r="IC486" s="1">
        <v>29.9999</v>
      </c>
      <c r="ID486" s="1">
        <v>29.7183</v>
      </c>
      <c r="IE486" s="1">
        <v>29.8164</v>
      </c>
      <c r="IF486" s="1">
        <v>18.6048</v>
      </c>
      <c r="IG486" s="1">
        <v>21.9389</v>
      </c>
      <c r="IH486" s="1">
        <v>0.0</v>
      </c>
      <c r="II486" s="1">
        <v>29.3611</v>
      </c>
      <c r="IJ486" s="1">
        <v>372.062</v>
      </c>
      <c r="IK486" s="1">
        <v>25.1492</v>
      </c>
      <c r="IL486" s="1">
        <v>100.809</v>
      </c>
      <c r="IM486" s="1">
        <v>100.556</v>
      </c>
      <c r="IN486" s="1" t="s">
        <v>365</v>
      </c>
    </row>
    <row r="487" ht="15.75" customHeight="1">
      <c r="A487" s="1">
        <v>471.0</v>
      </c>
      <c r="B487" s="1">
        <v>1.6604886341E9</v>
      </c>
      <c r="C487" s="1">
        <v>4505.0</v>
      </c>
      <c r="D487" s="1" t="s">
        <v>1299</v>
      </c>
      <c r="E487" s="1" t="s">
        <v>1300</v>
      </c>
      <c r="F487" s="1">
        <v>1.0</v>
      </c>
      <c r="G487" s="1" t="s">
        <v>1167</v>
      </c>
      <c r="H487" s="1" t="s">
        <v>350</v>
      </c>
      <c r="I487" s="1" t="s">
        <v>351</v>
      </c>
      <c r="J487" s="1" t="s">
        <v>352</v>
      </c>
      <c r="K487" s="1" t="s">
        <v>1168</v>
      </c>
      <c r="L487" s="1" t="s">
        <v>1169</v>
      </c>
      <c r="M487" s="1" t="s">
        <v>354</v>
      </c>
      <c r="N487" s="1">
        <v>1.6604886262E9</v>
      </c>
      <c r="O487" s="1">
        <f t="shared" si="1"/>
        <v>0.001738440322</v>
      </c>
      <c r="P487" s="1">
        <f t="shared" si="2"/>
        <v>1.738440322</v>
      </c>
      <c r="Q487" s="1">
        <f t="shared" si="3"/>
        <v>3.402060491</v>
      </c>
      <c r="R487" s="1">
        <f t="shared" si="4"/>
        <v>257.4942</v>
      </c>
      <c r="S487" s="1">
        <f t="shared" si="5"/>
        <v>184.3298059</v>
      </c>
      <c r="T487" s="1">
        <f t="shared" si="6"/>
        <v>18.39007037</v>
      </c>
      <c r="U487" s="1">
        <f t="shared" si="7"/>
        <v>25.68947781</v>
      </c>
      <c r="V487" s="1">
        <f t="shared" si="8"/>
        <v>0.08392728602</v>
      </c>
      <c r="W487" s="1">
        <f t="shared" si="9"/>
        <v>2.92037995</v>
      </c>
      <c r="X487" s="1">
        <f t="shared" si="10"/>
        <v>0.08261001255</v>
      </c>
      <c r="Y487" s="1">
        <f t="shared" si="11"/>
        <v>0.05174788737</v>
      </c>
      <c r="Z487" s="1">
        <f t="shared" si="12"/>
        <v>321.5251504</v>
      </c>
      <c r="AA487" s="1">
        <f t="shared" si="13"/>
        <v>32.45242038</v>
      </c>
      <c r="AB487" s="1">
        <f t="shared" si="14"/>
        <v>31.83411333</v>
      </c>
      <c r="AC487" s="1">
        <f t="shared" si="15"/>
        <v>4.730431451</v>
      </c>
      <c r="AD487" s="1">
        <f t="shared" si="16"/>
        <v>60.02469885</v>
      </c>
      <c r="AE487" s="1">
        <f t="shared" si="17"/>
        <v>2.709215822</v>
      </c>
      <c r="AF487" s="1">
        <f t="shared" si="18"/>
        <v>4.513501732</v>
      </c>
      <c r="AG487" s="1">
        <f t="shared" si="19"/>
        <v>2.021215629</v>
      </c>
      <c r="AH487" s="1">
        <f t="shared" si="20"/>
        <v>-76.66521818</v>
      </c>
      <c r="AI487" s="1">
        <f t="shared" si="21"/>
        <v>-130.0263086</v>
      </c>
      <c r="AJ487" s="1">
        <f t="shared" si="22"/>
        <v>-10.03987929</v>
      </c>
      <c r="AK487" s="1">
        <f t="shared" si="23"/>
        <v>104.7937443</v>
      </c>
      <c r="AL487" s="1">
        <f t="shared" si="24"/>
        <v>34.35400407</v>
      </c>
      <c r="AM487" s="1">
        <f t="shared" si="25"/>
        <v>1.736219977</v>
      </c>
      <c r="AN487" s="1">
        <f t="shared" si="26"/>
        <v>3.402060491</v>
      </c>
      <c r="AO487" s="1">
        <v>332.8084968619357</v>
      </c>
      <c r="AP487" s="1">
        <v>302.3865212121212</v>
      </c>
      <c r="AQ487" s="1">
        <v>5.115272212221764</v>
      </c>
      <c r="AR487" s="1">
        <v>65.0836536357032</v>
      </c>
      <c r="AS487" s="1">
        <f t="shared" si="27"/>
        <v>1.738440322</v>
      </c>
      <c r="AT487" s="1">
        <v>25.12883379745396</v>
      </c>
      <c r="AU487" s="1">
        <v>27.15777333333333</v>
      </c>
      <c r="AV487" s="1">
        <v>-7.214250837741017E-6</v>
      </c>
      <c r="AW487" s="1">
        <v>81.89149428523082</v>
      </c>
      <c r="AX487" s="1">
        <v>0.0</v>
      </c>
      <c r="AY487" s="1">
        <v>0.0</v>
      </c>
      <c r="AZ487" s="1">
        <f t="shared" si="28"/>
        <v>1</v>
      </c>
      <c r="BA487" s="1">
        <f t="shared" si="29"/>
        <v>0</v>
      </c>
      <c r="BB487" s="1">
        <f t="shared" si="30"/>
        <v>51911.73328</v>
      </c>
      <c r="BC487" s="1">
        <f t="shared" si="31"/>
        <v>2000.057333</v>
      </c>
      <c r="BD487" s="1">
        <f t="shared" si="32"/>
        <v>1681.24816</v>
      </c>
      <c r="BE487" s="1">
        <f t="shared" si="33"/>
        <v>0.8405999828</v>
      </c>
      <c r="BF487" s="1">
        <f t="shared" si="34"/>
        <v>0.1607579668</v>
      </c>
      <c r="BG487" s="1">
        <v>6.0</v>
      </c>
      <c r="BH487" s="1">
        <v>0.5</v>
      </c>
      <c r="BI487" s="1" t="s">
        <v>355</v>
      </c>
      <c r="BJ487" s="1">
        <v>2.0</v>
      </c>
      <c r="BK487" s="1" t="b">
        <v>1</v>
      </c>
      <c r="BL487" s="1">
        <v>1.6604886262E9</v>
      </c>
      <c r="BM487" s="1">
        <v>257.4942</v>
      </c>
      <c r="BN487" s="1">
        <v>299.2435333333333</v>
      </c>
      <c r="BO487" s="1">
        <v>27.15537333333333</v>
      </c>
      <c r="BP487" s="1">
        <v>25.12906666666667</v>
      </c>
      <c r="BQ487" s="1">
        <v>256.4354666666666</v>
      </c>
      <c r="BR487" s="1">
        <v>27.14409333333333</v>
      </c>
      <c r="BS487" s="1">
        <v>500.1431333333333</v>
      </c>
      <c r="BT487" s="1">
        <v>99.66716</v>
      </c>
      <c r="BU487" s="1">
        <v>0.1000495533333333</v>
      </c>
      <c r="BV487" s="1">
        <v>31.00825333333334</v>
      </c>
      <c r="BW487" s="1">
        <v>31.83411333333333</v>
      </c>
      <c r="BX487" s="1">
        <v>999.8999999999999</v>
      </c>
      <c r="BY487" s="1">
        <v>0.0</v>
      </c>
      <c r="BZ487" s="1">
        <v>0.0</v>
      </c>
      <c r="CA487" s="1">
        <v>9981.041333333333</v>
      </c>
      <c r="CB487" s="1">
        <v>0.0</v>
      </c>
      <c r="CC487" s="1">
        <v>22.0449</v>
      </c>
      <c r="CD487" s="1">
        <v>-41.74929333333333</v>
      </c>
      <c r="CE487" s="1">
        <v>264.682</v>
      </c>
      <c r="CF487" s="1">
        <v>306.9570666666667</v>
      </c>
      <c r="CG487" s="1">
        <v>2.026309333333333</v>
      </c>
      <c r="CH487" s="1">
        <v>299.2435333333333</v>
      </c>
      <c r="CI487" s="1">
        <v>25.12906666666667</v>
      </c>
      <c r="CJ487" s="1">
        <v>2.7065</v>
      </c>
      <c r="CK487" s="1">
        <v>2.504540666666667</v>
      </c>
      <c r="CL487" s="1">
        <v>22.32464</v>
      </c>
      <c r="CM487" s="1">
        <v>21.05604666666666</v>
      </c>
      <c r="CN487" s="1">
        <v>2000.057333333333</v>
      </c>
      <c r="CO487" s="1">
        <v>0.9800006</v>
      </c>
      <c r="CP487" s="1">
        <v>0.01999975333333333</v>
      </c>
      <c r="CQ487" s="1">
        <v>0.0</v>
      </c>
      <c r="CR487" s="1">
        <v>2.653266666666666</v>
      </c>
      <c r="CS487" s="1">
        <v>0.0</v>
      </c>
      <c r="CT487" s="1">
        <v>39550.46</v>
      </c>
      <c r="CU487" s="1">
        <v>17412.82</v>
      </c>
      <c r="CV487" s="1">
        <v>39.68286666666667</v>
      </c>
      <c r="CW487" s="1">
        <v>40.5956</v>
      </c>
      <c r="CX487" s="1">
        <v>39.625</v>
      </c>
      <c r="CY487" s="1">
        <v>39.125</v>
      </c>
      <c r="CZ487" s="1">
        <v>39.875</v>
      </c>
      <c r="DA487" s="1">
        <v>1960.057333333333</v>
      </c>
      <c r="DB487" s="1">
        <v>40.0</v>
      </c>
      <c r="DC487" s="1">
        <v>0.0</v>
      </c>
      <c r="DD487" s="1">
        <v>1.660488632E9</v>
      </c>
      <c r="DE487" s="1">
        <v>0.0</v>
      </c>
      <c r="DF487" s="1">
        <v>1.6604883686E9</v>
      </c>
      <c r="DG487" s="1" t="s">
        <v>1170</v>
      </c>
      <c r="DH487" s="1">
        <v>1.6604883601E9</v>
      </c>
      <c r="DI487" s="1">
        <v>1.6604883686E9</v>
      </c>
      <c r="DJ487" s="1">
        <v>14.0</v>
      </c>
      <c r="DK487" s="1">
        <v>0.512</v>
      </c>
      <c r="DL487" s="1">
        <v>0.001</v>
      </c>
      <c r="DM487" s="1">
        <v>1.359</v>
      </c>
      <c r="DN487" s="1">
        <v>0.018</v>
      </c>
      <c r="DO487" s="1">
        <v>400.0</v>
      </c>
      <c r="DP487" s="1">
        <v>25.0</v>
      </c>
      <c r="DQ487" s="1">
        <v>0.25</v>
      </c>
      <c r="DR487" s="1">
        <v>0.07</v>
      </c>
      <c r="DS487" s="1">
        <v>2.729625284851646</v>
      </c>
      <c r="DT487" s="1">
        <v>5.414660731673171</v>
      </c>
      <c r="DU487" s="1">
        <v>0.4051058597280464</v>
      </c>
      <c r="DV487" s="1">
        <v>0.0</v>
      </c>
      <c r="DW487" s="1">
        <v>34.2314410208626</v>
      </c>
      <c r="DX487" s="1">
        <v>5.651801666156723</v>
      </c>
      <c r="DY487" s="1">
        <v>0.4089715349590219</v>
      </c>
      <c r="DZ487" s="1">
        <v>0.0</v>
      </c>
      <c r="EA487" s="1">
        <v>-41.61950967741935</v>
      </c>
      <c r="EB487" s="1">
        <v>-7.450238709677278</v>
      </c>
      <c r="EC487" s="1">
        <v>0.5566876725283731</v>
      </c>
      <c r="ED487" s="1">
        <v>0.0</v>
      </c>
      <c r="EE487" s="1">
        <v>190.1870532924398</v>
      </c>
      <c r="EF487" s="1">
        <v>184.7020952633112</v>
      </c>
      <c r="EG487" s="1">
        <v>13.34127344090663</v>
      </c>
      <c r="EH487" s="1">
        <v>0.0</v>
      </c>
      <c r="EI487" s="1">
        <v>2.021525365853658</v>
      </c>
      <c r="EJ487" s="1">
        <v>0.08015979094077245</v>
      </c>
      <c r="EK487" s="1">
        <v>0.008195751159062407</v>
      </c>
      <c r="EL487" s="1">
        <v>1.0</v>
      </c>
      <c r="EM487" s="1">
        <v>2.021544267644694</v>
      </c>
      <c r="EN487" s="1">
        <v>-0.01167836866454969</v>
      </c>
      <c r="EO487" s="1">
        <v>0.001084181991668204</v>
      </c>
      <c r="EP487" s="1">
        <v>1.0</v>
      </c>
      <c r="EQ487" s="1">
        <v>2.0</v>
      </c>
      <c r="ER487" s="1">
        <v>6.0</v>
      </c>
      <c r="ES487" s="1" t="s">
        <v>384</v>
      </c>
      <c r="ET487" s="1">
        <v>2.94473</v>
      </c>
      <c r="EU487" s="1">
        <v>2.80128</v>
      </c>
      <c r="EV487" s="1">
        <v>0.0698167</v>
      </c>
      <c r="EW487" s="1">
        <v>0.077833</v>
      </c>
      <c r="EX487" s="1">
        <v>0.118414</v>
      </c>
      <c r="EY487" s="1">
        <v>0.1122</v>
      </c>
      <c r="EZ487" s="1">
        <v>19139.3</v>
      </c>
      <c r="FA487" s="1">
        <v>19901.1</v>
      </c>
      <c r="FB487" s="1">
        <v>23916.2</v>
      </c>
      <c r="FC487" s="1">
        <v>25102.0</v>
      </c>
      <c r="FD487" s="1">
        <v>33737.4</v>
      </c>
      <c r="FE487" s="1">
        <v>35574.9</v>
      </c>
      <c r="FF487" s="1">
        <v>43589.4</v>
      </c>
      <c r="FG487" s="1">
        <v>46396.0</v>
      </c>
      <c r="FH487" s="1">
        <v>1.9907</v>
      </c>
      <c r="FI487" s="1">
        <v>1.896</v>
      </c>
      <c r="FJ487" s="1">
        <v>0.174046</v>
      </c>
      <c r="FK487" s="1">
        <v>0.0</v>
      </c>
      <c r="FL487" s="1">
        <v>28.9941</v>
      </c>
      <c r="FM487" s="1">
        <v>999.9</v>
      </c>
      <c r="FN487" s="1">
        <v>59.7</v>
      </c>
      <c r="FO487" s="1">
        <v>34.3</v>
      </c>
      <c r="FP487" s="1">
        <v>32.5461</v>
      </c>
      <c r="FQ487" s="1">
        <v>63.7039</v>
      </c>
      <c r="FR487" s="1">
        <v>26.222</v>
      </c>
      <c r="FS487" s="1">
        <v>1.0</v>
      </c>
      <c r="FT487" s="1">
        <v>0.209634</v>
      </c>
      <c r="FU487" s="1">
        <v>-0.105065</v>
      </c>
      <c r="FV487" s="1">
        <v>20.3244</v>
      </c>
      <c r="FW487" s="1">
        <v>5.21295</v>
      </c>
      <c r="FX487" s="1">
        <v>11.9047</v>
      </c>
      <c r="FY487" s="1">
        <v>5.0029</v>
      </c>
      <c r="FZ487" s="1">
        <v>3.29003</v>
      </c>
      <c r="GA487" s="1">
        <v>9999.0</v>
      </c>
      <c r="GB487" s="1">
        <v>9999.0</v>
      </c>
      <c r="GC487" s="1">
        <v>9999.0</v>
      </c>
      <c r="GD487" s="1">
        <v>999.9</v>
      </c>
      <c r="GE487" s="1">
        <v>1.85945</v>
      </c>
      <c r="GF487" s="1">
        <v>1.85441</v>
      </c>
      <c r="GG487" s="1">
        <v>1.8576</v>
      </c>
      <c r="GH487" s="1">
        <v>1.85608</v>
      </c>
      <c r="GI487" s="1">
        <v>1.85486</v>
      </c>
      <c r="GJ487" s="1">
        <v>1.85455</v>
      </c>
      <c r="GK487" s="1">
        <v>1.85318</v>
      </c>
      <c r="GL487" s="1">
        <v>1.85635</v>
      </c>
      <c r="GM487" s="1">
        <v>0.0</v>
      </c>
      <c r="GN487" s="1">
        <v>0.0</v>
      </c>
      <c r="GO487" s="1">
        <v>0.0</v>
      </c>
      <c r="GP487" s="1">
        <v>0.0</v>
      </c>
      <c r="GQ487" s="1" t="s">
        <v>358</v>
      </c>
      <c r="GR487" s="1" t="s">
        <v>359</v>
      </c>
      <c r="GS487" s="1" t="s">
        <v>360</v>
      </c>
      <c r="GT487" s="1" t="s">
        <v>360</v>
      </c>
      <c r="GU487" s="1" t="s">
        <v>360</v>
      </c>
      <c r="GV487" s="1" t="s">
        <v>360</v>
      </c>
      <c r="GW487" s="1">
        <v>0.0</v>
      </c>
      <c r="GX487" s="1">
        <v>100.0</v>
      </c>
      <c r="GY487" s="1">
        <v>100.0</v>
      </c>
      <c r="GZ487" s="1">
        <v>1.145</v>
      </c>
      <c r="HA487" s="1">
        <v>0.0113</v>
      </c>
      <c r="HB487" s="1">
        <v>0.4317975509975271</v>
      </c>
      <c r="HC487" s="1">
        <v>0.002678124759318837</v>
      </c>
      <c r="HD487" s="1">
        <v>-9.373761146515732E-7</v>
      </c>
      <c r="HE487" s="1">
        <v>1.391563784175389E-10</v>
      </c>
      <c r="HF487" s="1">
        <v>-0.07434471693642732</v>
      </c>
      <c r="HG487" s="1">
        <v>0.01061361004592812</v>
      </c>
      <c r="HH487" s="1">
        <v>-3.086644042041478E-4</v>
      </c>
      <c r="HI487" s="1">
        <v>1.24720902217549E-6</v>
      </c>
      <c r="HJ487" s="1">
        <v>1.0</v>
      </c>
      <c r="HK487" s="1">
        <v>2093.0</v>
      </c>
      <c r="HL487" s="1">
        <v>2.0</v>
      </c>
      <c r="HM487" s="1">
        <v>27.0</v>
      </c>
      <c r="HN487" s="1">
        <v>4.6</v>
      </c>
      <c r="HO487" s="1">
        <v>4.4</v>
      </c>
      <c r="HP487" s="1">
        <v>0.942383</v>
      </c>
      <c r="HQ487" s="1">
        <v>2.33032</v>
      </c>
      <c r="HR487" s="1">
        <v>1.4978</v>
      </c>
      <c r="HS487" s="1">
        <v>2.30103</v>
      </c>
      <c r="HT487" s="1">
        <v>1.54785</v>
      </c>
      <c r="HU487" s="1">
        <v>2.43896</v>
      </c>
      <c r="HV487" s="1">
        <v>36.6706</v>
      </c>
      <c r="HW487" s="1">
        <v>14.5261</v>
      </c>
      <c r="HX487" s="1">
        <v>18.0</v>
      </c>
      <c r="HY487" s="1">
        <v>501.735</v>
      </c>
      <c r="HZ487" s="1">
        <v>506.08</v>
      </c>
      <c r="IA487" s="1">
        <v>29.3634</v>
      </c>
      <c r="IB487" s="1">
        <v>29.8526</v>
      </c>
      <c r="IC487" s="1">
        <v>29.9998</v>
      </c>
      <c r="ID487" s="1">
        <v>29.7177</v>
      </c>
      <c r="IE487" s="1">
        <v>29.8156</v>
      </c>
      <c r="IF487" s="1">
        <v>18.8734</v>
      </c>
      <c r="IG487" s="1">
        <v>21.9389</v>
      </c>
      <c r="IH487" s="1">
        <v>0.0</v>
      </c>
      <c r="II487" s="1">
        <v>29.3611</v>
      </c>
      <c r="IJ487" s="1">
        <v>372.062</v>
      </c>
      <c r="IK487" s="1">
        <v>25.1492</v>
      </c>
      <c r="IL487" s="1">
        <v>100.81</v>
      </c>
      <c r="IM487" s="1">
        <v>100.557</v>
      </c>
      <c r="IN487" s="1" t="s">
        <v>365</v>
      </c>
    </row>
    <row r="488" ht="15.75" customHeight="1">
      <c r="A488" s="1">
        <v>472.0</v>
      </c>
      <c r="B488" s="1">
        <v>1.6604886351E9</v>
      </c>
      <c r="C488" s="1">
        <v>4506.0</v>
      </c>
      <c r="D488" s="1" t="s">
        <v>1301</v>
      </c>
      <c r="E488" s="1" t="s">
        <v>1302</v>
      </c>
      <c r="F488" s="1">
        <v>1.0</v>
      </c>
      <c r="G488" s="1" t="s">
        <v>1167</v>
      </c>
      <c r="H488" s="1" t="s">
        <v>350</v>
      </c>
      <c r="I488" s="1" t="s">
        <v>351</v>
      </c>
      <c r="J488" s="1" t="s">
        <v>352</v>
      </c>
      <c r="K488" s="1" t="s">
        <v>1168</v>
      </c>
      <c r="L488" s="1" t="s">
        <v>1169</v>
      </c>
      <c r="M488" s="1" t="s">
        <v>354</v>
      </c>
      <c r="N488" s="1">
        <v>1.660488627233333E9</v>
      </c>
      <c r="O488" s="1">
        <f t="shared" si="1"/>
        <v>0.001738147257</v>
      </c>
      <c r="P488" s="1">
        <f t="shared" si="2"/>
        <v>1.738147257</v>
      </c>
      <c r="Q488" s="1">
        <f t="shared" si="3"/>
        <v>3.458133633</v>
      </c>
      <c r="R488" s="1">
        <f t="shared" si="4"/>
        <v>262.6117333</v>
      </c>
      <c r="S488" s="1">
        <f t="shared" si="5"/>
        <v>188.2140087</v>
      </c>
      <c r="T488" s="1">
        <f t="shared" si="6"/>
        <v>18.77761345</v>
      </c>
      <c r="U488" s="1">
        <f t="shared" si="7"/>
        <v>26.2000775</v>
      </c>
      <c r="V488" s="1">
        <f t="shared" si="8"/>
        <v>0.08392746817</v>
      </c>
      <c r="W488" s="1">
        <f t="shared" si="9"/>
        <v>2.920440779</v>
      </c>
      <c r="X488" s="1">
        <f t="shared" si="10"/>
        <v>0.08261021601</v>
      </c>
      <c r="Y488" s="1">
        <f t="shared" si="11"/>
        <v>0.05174801267</v>
      </c>
      <c r="Z488" s="1">
        <f t="shared" si="12"/>
        <v>321.5256146</v>
      </c>
      <c r="AA488" s="1">
        <f t="shared" si="13"/>
        <v>32.45163226</v>
      </c>
      <c r="AB488" s="1">
        <f t="shared" si="14"/>
        <v>31.83312</v>
      </c>
      <c r="AC488" s="1">
        <f t="shared" si="15"/>
        <v>4.730165173</v>
      </c>
      <c r="AD488" s="1">
        <f t="shared" si="16"/>
        <v>60.02922203</v>
      </c>
      <c r="AE488" s="1">
        <f t="shared" si="17"/>
        <v>2.70929022</v>
      </c>
      <c r="AF488" s="1">
        <f t="shared" si="18"/>
        <v>4.513285576</v>
      </c>
      <c r="AG488" s="1">
        <f t="shared" si="19"/>
        <v>2.020874954</v>
      </c>
      <c r="AH488" s="1">
        <f t="shared" si="20"/>
        <v>-76.65229403</v>
      </c>
      <c r="AI488" s="1">
        <f t="shared" si="21"/>
        <v>-130.0048751</v>
      </c>
      <c r="AJ488" s="1">
        <f t="shared" si="22"/>
        <v>-10.03792455</v>
      </c>
      <c r="AK488" s="1">
        <f t="shared" si="23"/>
        <v>104.8305209</v>
      </c>
      <c r="AL488" s="1">
        <f t="shared" si="24"/>
        <v>34.43173953</v>
      </c>
      <c r="AM488" s="1">
        <f t="shared" si="25"/>
        <v>1.736683701</v>
      </c>
      <c r="AN488" s="1">
        <f t="shared" si="26"/>
        <v>3.458133633</v>
      </c>
      <c r="AO488" s="1">
        <v>338.0179282864011</v>
      </c>
      <c r="AP488" s="1">
        <v>307.5019999999998</v>
      </c>
      <c r="AQ488" s="1">
        <v>5.120114954788997</v>
      </c>
      <c r="AR488" s="1">
        <v>65.0836536357032</v>
      </c>
      <c r="AS488" s="1">
        <f t="shared" si="27"/>
        <v>1.738147257</v>
      </c>
      <c r="AT488" s="1">
        <v>25.12937106144813</v>
      </c>
      <c r="AU488" s="1">
        <v>27.1579896969697</v>
      </c>
      <c r="AV488" s="1">
        <v>-1.051626325813512E-5</v>
      </c>
      <c r="AW488" s="1">
        <v>81.89149428523082</v>
      </c>
      <c r="AX488" s="1">
        <v>0.0</v>
      </c>
      <c r="AY488" s="1">
        <v>0.0</v>
      </c>
      <c r="AZ488" s="1">
        <f t="shared" si="28"/>
        <v>1</v>
      </c>
      <c r="BA488" s="1">
        <f t="shared" si="29"/>
        <v>0</v>
      </c>
      <c r="BB488" s="1">
        <f t="shared" si="30"/>
        <v>51913.60978</v>
      </c>
      <c r="BC488" s="1">
        <f t="shared" si="31"/>
        <v>2000.06</v>
      </c>
      <c r="BD488" s="1">
        <f t="shared" si="32"/>
        <v>1681.25042</v>
      </c>
      <c r="BE488" s="1">
        <f t="shared" si="33"/>
        <v>0.840599992</v>
      </c>
      <c r="BF488" s="1">
        <f t="shared" si="34"/>
        <v>0.1607579846</v>
      </c>
      <c r="BG488" s="1">
        <v>6.0</v>
      </c>
      <c r="BH488" s="1">
        <v>0.5</v>
      </c>
      <c r="BI488" s="1" t="s">
        <v>355</v>
      </c>
      <c r="BJ488" s="1">
        <v>2.0</v>
      </c>
      <c r="BK488" s="1" t="b">
        <v>1</v>
      </c>
      <c r="BL488" s="1">
        <v>1.660488627233333E9</v>
      </c>
      <c r="BM488" s="1">
        <v>262.6117333333333</v>
      </c>
      <c r="BN488" s="1">
        <v>304.4651333333333</v>
      </c>
      <c r="BO488" s="1">
        <v>27.15608</v>
      </c>
      <c r="BP488" s="1">
        <v>25.12923333333334</v>
      </c>
      <c r="BQ488" s="1">
        <v>261.5416666666666</v>
      </c>
      <c r="BR488" s="1">
        <v>27.14480666666667</v>
      </c>
      <c r="BS488" s="1">
        <v>500.1430666666666</v>
      </c>
      <c r="BT488" s="1">
        <v>99.66729333333335</v>
      </c>
      <c r="BU488" s="1">
        <v>0.1000596733333333</v>
      </c>
      <c r="BV488" s="1">
        <v>31.00741333333333</v>
      </c>
      <c r="BW488" s="1">
        <v>31.83312</v>
      </c>
      <c r="BX488" s="1">
        <v>999.8999999999999</v>
      </c>
      <c r="BY488" s="1">
        <v>0.0</v>
      </c>
      <c r="BZ488" s="1">
        <v>0.0</v>
      </c>
      <c r="CA488" s="1">
        <v>9981.374666666667</v>
      </c>
      <c r="CB488" s="1">
        <v>0.0</v>
      </c>
      <c r="CC488" s="1">
        <v>21.97380666666667</v>
      </c>
      <c r="CD488" s="1">
        <v>-41.85336</v>
      </c>
      <c r="CE488" s="1">
        <v>269.9425333333334</v>
      </c>
      <c r="CF488" s="1">
        <v>312.3133333333333</v>
      </c>
      <c r="CG488" s="1">
        <v>2.026856</v>
      </c>
      <c r="CH488" s="1">
        <v>304.4651333333333</v>
      </c>
      <c r="CI488" s="1">
        <v>25.12923333333334</v>
      </c>
      <c r="CJ488" s="1">
        <v>2.706574</v>
      </c>
      <c r="CK488" s="1">
        <v>2.50456</v>
      </c>
      <c r="CL488" s="1">
        <v>22.32509333333333</v>
      </c>
      <c r="CM488" s="1">
        <v>21.05617333333333</v>
      </c>
      <c r="CN488" s="1">
        <v>2000.06</v>
      </c>
      <c r="CO488" s="1">
        <v>0.9800003999999999</v>
      </c>
      <c r="CP488" s="1">
        <v>0.01999994666666667</v>
      </c>
      <c r="CQ488" s="1">
        <v>0.0</v>
      </c>
      <c r="CR488" s="1">
        <v>2.7038</v>
      </c>
      <c r="CS488" s="1">
        <v>0.0</v>
      </c>
      <c r="CT488" s="1">
        <v>39594.26666666667</v>
      </c>
      <c r="CU488" s="1">
        <v>17412.84666666667</v>
      </c>
      <c r="CV488" s="1">
        <v>39.68286666666667</v>
      </c>
      <c r="CW488" s="1">
        <v>40.5956</v>
      </c>
      <c r="CX488" s="1">
        <v>39.625</v>
      </c>
      <c r="CY488" s="1">
        <v>39.125</v>
      </c>
      <c r="CZ488" s="1">
        <v>39.875</v>
      </c>
      <c r="DA488" s="1">
        <v>1960.059333333333</v>
      </c>
      <c r="DB488" s="1">
        <v>40.00066666666667</v>
      </c>
      <c r="DC488" s="1">
        <v>0.0</v>
      </c>
      <c r="DD488" s="1">
        <v>1.6604886332E9</v>
      </c>
      <c r="DE488" s="1">
        <v>0.0</v>
      </c>
      <c r="DF488" s="1">
        <v>1.6604883686E9</v>
      </c>
      <c r="DG488" s="1" t="s">
        <v>1170</v>
      </c>
      <c r="DH488" s="1">
        <v>1.6604883601E9</v>
      </c>
      <c r="DI488" s="1">
        <v>1.6604883686E9</v>
      </c>
      <c r="DJ488" s="1">
        <v>14.0</v>
      </c>
      <c r="DK488" s="1">
        <v>0.512</v>
      </c>
      <c r="DL488" s="1">
        <v>0.001</v>
      </c>
      <c r="DM488" s="1">
        <v>1.359</v>
      </c>
      <c r="DN488" s="1">
        <v>0.018</v>
      </c>
      <c r="DO488" s="1">
        <v>400.0</v>
      </c>
      <c r="DP488" s="1">
        <v>25.0</v>
      </c>
      <c r="DQ488" s="1">
        <v>0.25</v>
      </c>
      <c r="DR488" s="1">
        <v>0.07</v>
      </c>
      <c r="DS488" s="1">
        <v>2.851027999749675</v>
      </c>
      <c r="DT488" s="1">
        <v>5.28886838015096</v>
      </c>
      <c r="DU488" s="1">
        <v>0.3969105756108738</v>
      </c>
      <c r="DV488" s="1">
        <v>0.0</v>
      </c>
      <c r="DW488" s="1">
        <v>34.34656012480303</v>
      </c>
      <c r="DX488" s="1">
        <v>5.511932332021829</v>
      </c>
      <c r="DY488" s="1">
        <v>0.4123477859986658</v>
      </c>
      <c r="DZ488" s="1">
        <v>0.0</v>
      </c>
      <c r="EA488" s="1">
        <v>-41.82335666666666</v>
      </c>
      <c r="EB488" s="1">
        <v>-7.131718798665177</v>
      </c>
      <c r="EC488" s="1">
        <v>0.5173175173806601</v>
      </c>
      <c r="ED488" s="1">
        <v>0.0</v>
      </c>
      <c r="EE488" s="1">
        <v>194.2765855400466</v>
      </c>
      <c r="EF488" s="1">
        <v>188.2114337209933</v>
      </c>
      <c r="EG488" s="1">
        <v>14.0568767476363</v>
      </c>
      <c r="EH488" s="1">
        <v>0.0</v>
      </c>
      <c r="EI488" s="1">
        <v>2.02341025</v>
      </c>
      <c r="EJ488" s="1">
        <v>0.0651713696059999</v>
      </c>
      <c r="EK488" s="1">
        <v>0.006862901531968821</v>
      </c>
      <c r="EL488" s="1">
        <v>1.0</v>
      </c>
      <c r="EM488" s="1">
        <v>2.021232995463903</v>
      </c>
      <c r="EN488" s="1">
        <v>-0.01550107806176455</v>
      </c>
      <c r="EO488" s="1">
        <v>0.001337224878398585</v>
      </c>
      <c r="EP488" s="1">
        <v>1.0</v>
      </c>
      <c r="EQ488" s="1">
        <v>2.0</v>
      </c>
      <c r="ER488" s="1">
        <v>6.0</v>
      </c>
      <c r="ES488" s="1" t="s">
        <v>384</v>
      </c>
      <c r="ET488" s="1">
        <v>2.94478</v>
      </c>
      <c r="EU488" s="1">
        <v>2.80126</v>
      </c>
      <c r="EV488" s="1">
        <v>0.0707694</v>
      </c>
      <c r="EW488" s="1">
        <v>0.0787029</v>
      </c>
      <c r="EX488" s="1">
        <v>0.118414</v>
      </c>
      <c r="EY488" s="1">
        <v>0.112198</v>
      </c>
      <c r="EZ488" s="1">
        <v>19119.8</v>
      </c>
      <c r="FA488" s="1">
        <v>19882.4</v>
      </c>
      <c r="FB488" s="1">
        <v>23916.3</v>
      </c>
      <c r="FC488" s="1">
        <v>25102.1</v>
      </c>
      <c r="FD488" s="1">
        <v>33737.5</v>
      </c>
      <c r="FE488" s="1">
        <v>35575.0</v>
      </c>
      <c r="FF488" s="1">
        <v>43589.5</v>
      </c>
      <c r="FG488" s="1">
        <v>46396.0</v>
      </c>
      <c r="FH488" s="1">
        <v>1.99067</v>
      </c>
      <c r="FI488" s="1">
        <v>1.89597</v>
      </c>
      <c r="FJ488" s="1">
        <v>0.173938</v>
      </c>
      <c r="FK488" s="1">
        <v>0.0</v>
      </c>
      <c r="FL488" s="1">
        <v>28.995</v>
      </c>
      <c r="FM488" s="1">
        <v>999.9</v>
      </c>
      <c r="FN488" s="1">
        <v>59.7</v>
      </c>
      <c r="FO488" s="1">
        <v>34.3</v>
      </c>
      <c r="FP488" s="1">
        <v>32.5439</v>
      </c>
      <c r="FQ488" s="1">
        <v>63.8139</v>
      </c>
      <c r="FR488" s="1">
        <v>25.637</v>
      </c>
      <c r="FS488" s="1">
        <v>1.0</v>
      </c>
      <c r="FT488" s="1">
        <v>0.209512</v>
      </c>
      <c r="FU488" s="1">
        <v>-0.104414</v>
      </c>
      <c r="FV488" s="1">
        <v>20.3244</v>
      </c>
      <c r="FW488" s="1">
        <v>5.2128</v>
      </c>
      <c r="FX488" s="1">
        <v>11.9047</v>
      </c>
      <c r="FY488" s="1">
        <v>5.00285</v>
      </c>
      <c r="FZ488" s="1">
        <v>3.2901</v>
      </c>
      <c r="GA488" s="1">
        <v>9999.0</v>
      </c>
      <c r="GB488" s="1">
        <v>9999.0</v>
      </c>
      <c r="GC488" s="1">
        <v>9999.0</v>
      </c>
      <c r="GD488" s="1">
        <v>999.9</v>
      </c>
      <c r="GE488" s="1">
        <v>1.85945</v>
      </c>
      <c r="GF488" s="1">
        <v>1.85441</v>
      </c>
      <c r="GG488" s="1">
        <v>1.8576</v>
      </c>
      <c r="GH488" s="1">
        <v>1.85608</v>
      </c>
      <c r="GI488" s="1">
        <v>1.85486</v>
      </c>
      <c r="GJ488" s="1">
        <v>1.85455</v>
      </c>
      <c r="GK488" s="1">
        <v>1.85318</v>
      </c>
      <c r="GL488" s="1">
        <v>1.85636</v>
      </c>
      <c r="GM488" s="1">
        <v>0.0</v>
      </c>
      <c r="GN488" s="1">
        <v>0.0</v>
      </c>
      <c r="GO488" s="1">
        <v>0.0</v>
      </c>
      <c r="GP488" s="1">
        <v>0.0</v>
      </c>
      <c r="GQ488" s="1" t="s">
        <v>358</v>
      </c>
      <c r="GR488" s="1" t="s">
        <v>359</v>
      </c>
      <c r="GS488" s="1" t="s">
        <v>360</v>
      </c>
      <c r="GT488" s="1" t="s">
        <v>360</v>
      </c>
      <c r="GU488" s="1" t="s">
        <v>360</v>
      </c>
      <c r="GV488" s="1" t="s">
        <v>360</v>
      </c>
      <c r="GW488" s="1">
        <v>0.0</v>
      </c>
      <c r="GX488" s="1">
        <v>100.0</v>
      </c>
      <c r="GY488" s="1">
        <v>100.0</v>
      </c>
      <c r="GZ488" s="1">
        <v>1.155</v>
      </c>
      <c r="HA488" s="1">
        <v>0.0113</v>
      </c>
      <c r="HB488" s="1">
        <v>0.4317975509975271</v>
      </c>
      <c r="HC488" s="1">
        <v>0.002678124759318837</v>
      </c>
      <c r="HD488" s="1">
        <v>-9.373761146515732E-7</v>
      </c>
      <c r="HE488" s="1">
        <v>1.391563784175389E-10</v>
      </c>
      <c r="HF488" s="1">
        <v>-0.07434471693642732</v>
      </c>
      <c r="HG488" s="1">
        <v>0.01061361004592812</v>
      </c>
      <c r="HH488" s="1">
        <v>-3.086644042041478E-4</v>
      </c>
      <c r="HI488" s="1">
        <v>1.24720902217549E-6</v>
      </c>
      <c r="HJ488" s="1">
        <v>1.0</v>
      </c>
      <c r="HK488" s="1">
        <v>2093.0</v>
      </c>
      <c r="HL488" s="1">
        <v>2.0</v>
      </c>
      <c r="HM488" s="1">
        <v>27.0</v>
      </c>
      <c r="HN488" s="1">
        <v>4.6</v>
      </c>
      <c r="HO488" s="1">
        <v>4.4</v>
      </c>
      <c r="HP488" s="1">
        <v>0.946045</v>
      </c>
      <c r="HQ488" s="1">
        <v>2.33032</v>
      </c>
      <c r="HR488" s="1">
        <v>1.4978</v>
      </c>
      <c r="HS488" s="1">
        <v>2.2998</v>
      </c>
      <c r="HT488" s="1">
        <v>1.54785</v>
      </c>
      <c r="HU488" s="1">
        <v>2.41699</v>
      </c>
      <c r="HV488" s="1">
        <v>36.6706</v>
      </c>
      <c r="HW488" s="1">
        <v>14.5085</v>
      </c>
      <c r="HX488" s="1">
        <v>18.0</v>
      </c>
      <c r="HY488" s="1">
        <v>501.72</v>
      </c>
      <c r="HZ488" s="1">
        <v>506.06</v>
      </c>
      <c r="IA488" s="1">
        <v>29.3621</v>
      </c>
      <c r="IB488" s="1">
        <v>29.8522</v>
      </c>
      <c r="IC488" s="1">
        <v>29.9998</v>
      </c>
      <c r="ID488" s="1">
        <v>29.7177</v>
      </c>
      <c r="IE488" s="1">
        <v>29.8152</v>
      </c>
      <c r="IF488" s="1">
        <v>19.0227</v>
      </c>
      <c r="IG488" s="1">
        <v>21.9389</v>
      </c>
      <c r="IH488" s="1">
        <v>0.0</v>
      </c>
      <c r="II488" s="1">
        <v>29.3611</v>
      </c>
      <c r="IJ488" s="1">
        <v>382.099</v>
      </c>
      <c r="IK488" s="1">
        <v>25.1492</v>
      </c>
      <c r="IL488" s="1">
        <v>100.81</v>
      </c>
      <c r="IM488" s="1">
        <v>100.557</v>
      </c>
      <c r="IN488" s="1" t="s">
        <v>365</v>
      </c>
    </row>
    <row r="489" ht="15.75" customHeight="1">
      <c r="A489" s="1">
        <v>473.0</v>
      </c>
      <c r="B489" s="1">
        <v>1.6604886361E9</v>
      </c>
      <c r="C489" s="1">
        <v>4507.0</v>
      </c>
      <c r="D489" s="1" t="s">
        <v>1303</v>
      </c>
      <c r="E489" s="1" t="s">
        <v>1304</v>
      </c>
      <c r="F489" s="1">
        <v>1.0</v>
      </c>
      <c r="G489" s="1" t="s">
        <v>1167</v>
      </c>
      <c r="H489" s="1" t="s">
        <v>350</v>
      </c>
      <c r="I489" s="1" t="s">
        <v>351</v>
      </c>
      <c r="J489" s="1" t="s">
        <v>352</v>
      </c>
      <c r="K489" s="1" t="s">
        <v>1168</v>
      </c>
      <c r="L489" s="1" t="s">
        <v>1169</v>
      </c>
      <c r="M489" s="1" t="s">
        <v>354</v>
      </c>
      <c r="N489" s="1">
        <v>1.660488628266666E9</v>
      </c>
      <c r="O489" s="1">
        <f t="shared" si="1"/>
        <v>0.001738217633</v>
      </c>
      <c r="P489" s="1">
        <f t="shared" si="2"/>
        <v>1.738217633</v>
      </c>
      <c r="Q489" s="1">
        <f t="shared" si="3"/>
        <v>3.579252369</v>
      </c>
      <c r="R489" s="1">
        <f t="shared" si="4"/>
        <v>267.7295333</v>
      </c>
      <c r="S489" s="1">
        <f t="shared" si="5"/>
        <v>190.8724093</v>
      </c>
      <c r="T489" s="1">
        <f t="shared" si="6"/>
        <v>19.04285179</v>
      </c>
      <c r="U489" s="1">
        <f t="shared" si="7"/>
        <v>26.71069037</v>
      </c>
      <c r="V489" s="1">
        <f t="shared" si="8"/>
        <v>0.08394072173</v>
      </c>
      <c r="W489" s="1">
        <f t="shared" si="9"/>
        <v>2.920676234</v>
      </c>
      <c r="X489" s="1">
        <f t="shared" si="10"/>
        <v>0.08262316145</v>
      </c>
      <c r="Y489" s="1">
        <f t="shared" si="11"/>
        <v>0.05175613072</v>
      </c>
      <c r="Z489" s="1">
        <f t="shared" si="12"/>
        <v>321.524125</v>
      </c>
      <c r="AA489" s="1">
        <f t="shared" si="13"/>
        <v>32.45055802</v>
      </c>
      <c r="AB489" s="1">
        <f t="shared" si="14"/>
        <v>31.83248</v>
      </c>
      <c r="AC489" s="1">
        <f t="shared" si="15"/>
        <v>4.729993619</v>
      </c>
      <c r="AD489" s="1">
        <f t="shared" si="16"/>
        <v>60.03377431</v>
      </c>
      <c r="AE489" s="1">
        <f t="shared" si="17"/>
        <v>2.709350469</v>
      </c>
      <c r="AF489" s="1">
        <f t="shared" si="18"/>
        <v>4.513043699</v>
      </c>
      <c r="AG489" s="1">
        <f t="shared" si="19"/>
        <v>2.020643151</v>
      </c>
      <c r="AH489" s="1">
        <f t="shared" si="20"/>
        <v>-76.65539762</v>
      </c>
      <c r="AI489" s="1">
        <f t="shared" si="21"/>
        <v>-130.0625943</v>
      </c>
      <c r="AJ489" s="1">
        <f t="shared" si="22"/>
        <v>-10.04149342</v>
      </c>
      <c r="AK489" s="1">
        <f t="shared" si="23"/>
        <v>104.7646396</v>
      </c>
      <c r="AL489" s="1">
        <f t="shared" si="24"/>
        <v>34.48661936</v>
      </c>
      <c r="AM489" s="1">
        <f t="shared" si="25"/>
        <v>1.737002698</v>
      </c>
      <c r="AN489" s="1">
        <f t="shared" si="26"/>
        <v>3.579252369</v>
      </c>
      <c r="AO489" s="1">
        <v>343.1913748262094</v>
      </c>
      <c r="AP489" s="1">
        <v>312.5836121212121</v>
      </c>
      <c r="AQ489" s="1">
        <v>5.108854579172215</v>
      </c>
      <c r="AR489" s="1">
        <v>65.0836536357032</v>
      </c>
      <c r="AS489" s="1">
        <f t="shared" si="27"/>
        <v>1.738217633</v>
      </c>
      <c r="AT489" s="1">
        <v>25.13034497731146</v>
      </c>
      <c r="AU489" s="1">
        <v>27.15907212121211</v>
      </c>
      <c r="AV489" s="1">
        <v>-1.046914419626669E-5</v>
      </c>
      <c r="AW489" s="1">
        <v>81.89149428523082</v>
      </c>
      <c r="AX489" s="1">
        <v>0.0</v>
      </c>
      <c r="AY489" s="1">
        <v>0.0</v>
      </c>
      <c r="AZ489" s="1">
        <f t="shared" si="28"/>
        <v>1</v>
      </c>
      <c r="BA489" s="1">
        <f t="shared" si="29"/>
        <v>0</v>
      </c>
      <c r="BB489" s="1">
        <f t="shared" si="30"/>
        <v>51920.46974</v>
      </c>
      <c r="BC489" s="1">
        <f t="shared" si="31"/>
        <v>2000.050667</v>
      </c>
      <c r="BD489" s="1">
        <f t="shared" si="32"/>
        <v>1681.24258</v>
      </c>
      <c r="BE489" s="1">
        <f t="shared" si="33"/>
        <v>0.8405999948</v>
      </c>
      <c r="BF489" s="1">
        <f t="shared" si="34"/>
        <v>0.16075799</v>
      </c>
      <c r="BG489" s="1">
        <v>6.0</v>
      </c>
      <c r="BH489" s="1">
        <v>0.5</v>
      </c>
      <c r="BI489" s="1" t="s">
        <v>355</v>
      </c>
      <c r="BJ489" s="1">
        <v>2.0</v>
      </c>
      <c r="BK489" s="1" t="b">
        <v>1</v>
      </c>
      <c r="BL489" s="1">
        <v>1.660488628266666E9</v>
      </c>
      <c r="BM489" s="1">
        <v>267.7295333333333</v>
      </c>
      <c r="BN489" s="1">
        <v>309.6601333333334</v>
      </c>
      <c r="BO489" s="1">
        <v>27.15666</v>
      </c>
      <c r="BP489" s="1">
        <v>25.12941333333333</v>
      </c>
      <c r="BQ489" s="1">
        <v>266.6481333333333</v>
      </c>
      <c r="BR489" s="1">
        <v>27.14538666666667</v>
      </c>
      <c r="BS489" s="1">
        <v>500.1359333333332</v>
      </c>
      <c r="BT489" s="1">
        <v>99.66738000000001</v>
      </c>
      <c r="BU489" s="1">
        <v>0.1000607933333333</v>
      </c>
      <c r="BV489" s="1">
        <v>31.00647333333334</v>
      </c>
      <c r="BW489" s="1">
        <v>31.83247999999999</v>
      </c>
      <c r="BX489" s="1">
        <v>999.8999999999999</v>
      </c>
      <c r="BY489" s="1">
        <v>0.0</v>
      </c>
      <c r="BZ489" s="1">
        <v>0.0</v>
      </c>
      <c r="CA489" s="1">
        <v>9982.708</v>
      </c>
      <c r="CB489" s="1">
        <v>0.0</v>
      </c>
      <c r="CC489" s="1">
        <v>21.91792</v>
      </c>
      <c r="CD489" s="1">
        <v>-41.93053333333333</v>
      </c>
      <c r="CE489" s="1">
        <v>275.2033333333333</v>
      </c>
      <c r="CF489" s="1">
        <v>317.6422666666667</v>
      </c>
      <c r="CG489" s="1">
        <v>2.02725</v>
      </c>
      <c r="CH489" s="1">
        <v>309.6601333333334</v>
      </c>
      <c r="CI489" s="1">
        <v>25.12941333333333</v>
      </c>
      <c r="CJ489" s="1">
        <v>2.706634</v>
      </c>
      <c r="CK489" s="1">
        <v>2.50458</v>
      </c>
      <c r="CL489" s="1">
        <v>22.32545333333333</v>
      </c>
      <c r="CM489" s="1">
        <v>21.05630666666666</v>
      </c>
      <c r="CN489" s="1">
        <v>2000.050666666666</v>
      </c>
      <c r="CO489" s="1">
        <v>0.9800003999999999</v>
      </c>
      <c r="CP489" s="1">
        <v>0.01999994666666667</v>
      </c>
      <c r="CQ489" s="1">
        <v>0.0</v>
      </c>
      <c r="CR489" s="1">
        <v>2.718799999999999</v>
      </c>
      <c r="CS489" s="1">
        <v>0.0</v>
      </c>
      <c r="CT489" s="1">
        <v>39638.64000000001</v>
      </c>
      <c r="CU489" s="1">
        <v>17412.76</v>
      </c>
      <c r="CV489" s="1">
        <v>39.68286666666667</v>
      </c>
      <c r="CW489" s="1">
        <v>40.59140000000001</v>
      </c>
      <c r="CX489" s="1">
        <v>39.625</v>
      </c>
      <c r="CY489" s="1">
        <v>39.125</v>
      </c>
      <c r="CZ489" s="1">
        <v>39.875</v>
      </c>
      <c r="DA489" s="1">
        <v>1960.049999999999</v>
      </c>
      <c r="DB489" s="1">
        <v>40.00066666666667</v>
      </c>
      <c r="DC489" s="1">
        <v>0.0</v>
      </c>
      <c r="DD489" s="1">
        <v>1.6604886338E9</v>
      </c>
      <c r="DE489" s="1">
        <v>0.0</v>
      </c>
      <c r="DF489" s="1">
        <v>1.6604883686E9</v>
      </c>
      <c r="DG489" s="1" t="s">
        <v>1170</v>
      </c>
      <c r="DH489" s="1">
        <v>1.6604883601E9</v>
      </c>
      <c r="DI489" s="1">
        <v>1.6604883686E9</v>
      </c>
      <c r="DJ489" s="1">
        <v>14.0</v>
      </c>
      <c r="DK489" s="1">
        <v>0.512</v>
      </c>
      <c r="DL489" s="1">
        <v>0.001</v>
      </c>
      <c r="DM489" s="1">
        <v>1.359</v>
      </c>
      <c r="DN489" s="1">
        <v>0.018</v>
      </c>
      <c r="DO489" s="1">
        <v>400.0</v>
      </c>
      <c r="DP489" s="1">
        <v>25.0</v>
      </c>
      <c r="DQ489" s="1">
        <v>0.25</v>
      </c>
      <c r="DR489" s="1">
        <v>0.07</v>
      </c>
      <c r="DS489" s="1">
        <v>2.996567152400628</v>
      </c>
      <c r="DT489" s="1">
        <v>4.807853381602983</v>
      </c>
      <c r="DU489" s="1">
        <v>0.3517065673281948</v>
      </c>
      <c r="DV489" s="1">
        <v>0.0</v>
      </c>
      <c r="DW489" s="1">
        <v>34.47847635772375</v>
      </c>
      <c r="DX489" s="1">
        <v>4.999125709404882</v>
      </c>
      <c r="DY489" s="1">
        <v>0.3701057948421681</v>
      </c>
      <c r="DZ489" s="1">
        <v>0.0</v>
      </c>
      <c r="EA489" s="1">
        <v>-41.92571612903226</v>
      </c>
      <c r="EB489" s="1">
        <v>-6.211751612903224</v>
      </c>
      <c r="EC489" s="1">
        <v>0.4832043360577554</v>
      </c>
      <c r="ED489" s="1">
        <v>0.0</v>
      </c>
      <c r="EE489" s="1">
        <v>199.9302412621564</v>
      </c>
      <c r="EF489" s="1">
        <v>197.1884030605553</v>
      </c>
      <c r="EG489" s="1">
        <v>14.25906038458687</v>
      </c>
      <c r="EH489" s="1">
        <v>0.0</v>
      </c>
      <c r="EI489" s="1">
        <v>2.024462926829268</v>
      </c>
      <c r="EJ489" s="1">
        <v>0.05158432055748866</v>
      </c>
      <c r="EK489" s="1">
        <v>0.00587398947984078</v>
      </c>
      <c r="EL489" s="1">
        <v>1.0</v>
      </c>
      <c r="EM489" s="1">
        <v>2.02072661871981</v>
      </c>
      <c r="EN489" s="1">
        <v>-0.01800233080667995</v>
      </c>
      <c r="EO489" s="1">
        <v>0.001453344912757922</v>
      </c>
      <c r="EP489" s="1">
        <v>1.0</v>
      </c>
      <c r="EQ489" s="1">
        <v>2.0</v>
      </c>
      <c r="ER489" s="1">
        <v>6.0</v>
      </c>
      <c r="ES489" s="1" t="s">
        <v>384</v>
      </c>
      <c r="ET489" s="1">
        <v>2.94453</v>
      </c>
      <c r="EU489" s="1">
        <v>2.80121</v>
      </c>
      <c r="EV489" s="1">
        <v>0.0717013</v>
      </c>
      <c r="EW489" s="1">
        <v>0.0795469</v>
      </c>
      <c r="EX489" s="1">
        <v>0.118414</v>
      </c>
      <c r="EY489" s="1">
        <v>0.112199</v>
      </c>
      <c r="EZ489" s="1">
        <v>19100.7</v>
      </c>
      <c r="FA489" s="1">
        <v>19864.3</v>
      </c>
      <c r="FB489" s="1">
        <v>23916.4</v>
      </c>
      <c r="FC489" s="1">
        <v>25102.2</v>
      </c>
      <c r="FD489" s="1">
        <v>33737.7</v>
      </c>
      <c r="FE489" s="1">
        <v>35575.0</v>
      </c>
      <c r="FF489" s="1">
        <v>43589.7</v>
      </c>
      <c r="FG489" s="1">
        <v>46396.0</v>
      </c>
      <c r="FH489" s="1">
        <v>1.99053</v>
      </c>
      <c r="FI489" s="1">
        <v>1.89608</v>
      </c>
      <c r="FJ489" s="1">
        <v>0.173986</v>
      </c>
      <c r="FK489" s="1">
        <v>0.0</v>
      </c>
      <c r="FL489" s="1">
        <v>28.9959</v>
      </c>
      <c r="FM489" s="1">
        <v>999.9</v>
      </c>
      <c r="FN489" s="1">
        <v>59.7</v>
      </c>
      <c r="FO489" s="1">
        <v>34.2</v>
      </c>
      <c r="FP489" s="1">
        <v>32.3622</v>
      </c>
      <c r="FQ489" s="1">
        <v>63.8039</v>
      </c>
      <c r="FR489" s="1">
        <v>26.1859</v>
      </c>
      <c r="FS489" s="1">
        <v>1.0</v>
      </c>
      <c r="FT489" s="1">
        <v>0.209342</v>
      </c>
      <c r="FU489" s="1">
        <v>-0.112868</v>
      </c>
      <c r="FV489" s="1">
        <v>20.3243</v>
      </c>
      <c r="FW489" s="1">
        <v>5.2137</v>
      </c>
      <c r="FX489" s="1">
        <v>11.905</v>
      </c>
      <c r="FY489" s="1">
        <v>5.003</v>
      </c>
      <c r="FZ489" s="1">
        <v>3.29015</v>
      </c>
      <c r="GA489" s="1">
        <v>9999.0</v>
      </c>
      <c r="GB489" s="1">
        <v>9999.0</v>
      </c>
      <c r="GC489" s="1">
        <v>9999.0</v>
      </c>
      <c r="GD489" s="1">
        <v>999.9</v>
      </c>
      <c r="GE489" s="1">
        <v>1.85946</v>
      </c>
      <c r="GF489" s="1">
        <v>1.8544</v>
      </c>
      <c r="GG489" s="1">
        <v>1.8576</v>
      </c>
      <c r="GH489" s="1">
        <v>1.85608</v>
      </c>
      <c r="GI489" s="1">
        <v>1.85486</v>
      </c>
      <c r="GJ489" s="1">
        <v>1.85455</v>
      </c>
      <c r="GK489" s="1">
        <v>1.85318</v>
      </c>
      <c r="GL489" s="1">
        <v>1.85637</v>
      </c>
      <c r="GM489" s="1">
        <v>0.0</v>
      </c>
      <c r="GN489" s="1">
        <v>0.0</v>
      </c>
      <c r="GO489" s="1">
        <v>0.0</v>
      </c>
      <c r="GP489" s="1">
        <v>0.0</v>
      </c>
      <c r="GQ489" s="1" t="s">
        <v>358</v>
      </c>
      <c r="GR489" s="1" t="s">
        <v>359</v>
      </c>
      <c r="GS489" s="1" t="s">
        <v>360</v>
      </c>
      <c r="GT489" s="1" t="s">
        <v>360</v>
      </c>
      <c r="GU489" s="1" t="s">
        <v>360</v>
      </c>
      <c r="GV489" s="1" t="s">
        <v>360</v>
      </c>
      <c r="GW489" s="1">
        <v>0.0</v>
      </c>
      <c r="GX489" s="1">
        <v>100.0</v>
      </c>
      <c r="GY489" s="1">
        <v>100.0</v>
      </c>
      <c r="GZ489" s="1">
        <v>1.166</v>
      </c>
      <c r="HA489" s="1">
        <v>0.0113</v>
      </c>
      <c r="HB489" s="1">
        <v>0.4317975509975271</v>
      </c>
      <c r="HC489" s="1">
        <v>0.002678124759318837</v>
      </c>
      <c r="HD489" s="1">
        <v>-9.373761146515732E-7</v>
      </c>
      <c r="HE489" s="1">
        <v>1.391563784175389E-10</v>
      </c>
      <c r="HF489" s="1">
        <v>-0.07434471693642732</v>
      </c>
      <c r="HG489" s="1">
        <v>0.01061361004592812</v>
      </c>
      <c r="HH489" s="1">
        <v>-3.086644042041478E-4</v>
      </c>
      <c r="HI489" s="1">
        <v>1.24720902217549E-6</v>
      </c>
      <c r="HJ489" s="1">
        <v>1.0</v>
      </c>
      <c r="HK489" s="1">
        <v>2093.0</v>
      </c>
      <c r="HL489" s="1">
        <v>2.0</v>
      </c>
      <c r="HM489" s="1">
        <v>27.0</v>
      </c>
      <c r="HN489" s="1">
        <v>4.6</v>
      </c>
      <c r="HO489" s="1">
        <v>4.5</v>
      </c>
      <c r="HP489" s="1">
        <v>0.961914</v>
      </c>
      <c r="HQ489" s="1">
        <v>2.33276</v>
      </c>
      <c r="HR489" s="1">
        <v>1.4978</v>
      </c>
      <c r="HS489" s="1">
        <v>2.30103</v>
      </c>
      <c r="HT489" s="1">
        <v>1.54785</v>
      </c>
      <c r="HU489" s="1">
        <v>2.26685</v>
      </c>
      <c r="HV489" s="1">
        <v>36.6469</v>
      </c>
      <c r="HW489" s="1">
        <v>14.5085</v>
      </c>
      <c r="HX489" s="1">
        <v>18.0</v>
      </c>
      <c r="HY489" s="1">
        <v>501.624</v>
      </c>
      <c r="HZ489" s="1">
        <v>506.12</v>
      </c>
      <c r="IA489" s="1">
        <v>29.3596</v>
      </c>
      <c r="IB489" s="1">
        <v>29.8513</v>
      </c>
      <c r="IC489" s="1">
        <v>29.9998</v>
      </c>
      <c r="ID489" s="1">
        <v>29.7168</v>
      </c>
      <c r="IE489" s="1">
        <v>29.8143</v>
      </c>
      <c r="IF489" s="1">
        <v>19.2933</v>
      </c>
      <c r="IG489" s="1">
        <v>21.9389</v>
      </c>
      <c r="IH489" s="1">
        <v>0.0</v>
      </c>
      <c r="II489" s="1">
        <v>29.3861</v>
      </c>
      <c r="IJ489" s="1">
        <v>382.099</v>
      </c>
      <c r="IK489" s="1">
        <v>25.1453</v>
      </c>
      <c r="IL489" s="1">
        <v>100.81</v>
      </c>
      <c r="IM489" s="1">
        <v>100.558</v>
      </c>
      <c r="IN489" s="1" t="s">
        <v>365</v>
      </c>
    </row>
    <row r="490" ht="15.75" customHeight="1">
      <c r="A490" s="1">
        <v>474.0</v>
      </c>
      <c r="B490" s="1">
        <v>1.6604886371E9</v>
      </c>
      <c r="C490" s="1">
        <v>4508.0</v>
      </c>
      <c r="D490" s="1" t="s">
        <v>1305</v>
      </c>
      <c r="E490" s="1" t="s">
        <v>1306</v>
      </c>
      <c r="F490" s="1">
        <v>1.0</v>
      </c>
      <c r="G490" s="1" t="s">
        <v>1167</v>
      </c>
      <c r="H490" s="1" t="s">
        <v>350</v>
      </c>
      <c r="I490" s="1" t="s">
        <v>351</v>
      </c>
      <c r="J490" s="1" t="s">
        <v>352</v>
      </c>
      <c r="K490" s="1" t="s">
        <v>1168</v>
      </c>
      <c r="L490" s="1" t="s">
        <v>1169</v>
      </c>
      <c r="M490" s="1" t="s">
        <v>354</v>
      </c>
      <c r="N490" s="1">
        <v>1.660488629299999E9</v>
      </c>
      <c r="O490" s="1">
        <f t="shared" si="1"/>
        <v>0.001737922247</v>
      </c>
      <c r="P490" s="1">
        <f t="shared" si="2"/>
        <v>1.737922247</v>
      </c>
      <c r="Q490" s="1">
        <f t="shared" si="3"/>
        <v>3.788021635</v>
      </c>
      <c r="R490" s="1">
        <f t="shared" si="4"/>
        <v>272.8404</v>
      </c>
      <c r="S490" s="1">
        <f t="shared" si="5"/>
        <v>191.845107</v>
      </c>
      <c r="T490" s="1">
        <f t="shared" si="6"/>
        <v>19.13991727</v>
      </c>
      <c r="U490" s="1">
        <f t="shared" si="7"/>
        <v>27.22061963</v>
      </c>
      <c r="V490" s="1">
        <f t="shared" si="8"/>
        <v>0.08393678209</v>
      </c>
      <c r="W490" s="1">
        <f t="shared" si="9"/>
        <v>2.921007566</v>
      </c>
      <c r="X490" s="1">
        <f t="shared" si="10"/>
        <v>0.08261949134</v>
      </c>
      <c r="Y490" s="1">
        <f t="shared" si="11"/>
        <v>0.05175381331</v>
      </c>
      <c r="Z490" s="1">
        <f t="shared" si="12"/>
        <v>321.5221034</v>
      </c>
      <c r="AA490" s="1">
        <f t="shared" si="13"/>
        <v>32.4493919</v>
      </c>
      <c r="AB490" s="1">
        <f t="shared" si="14"/>
        <v>31.83175333</v>
      </c>
      <c r="AC490" s="1">
        <f t="shared" si="15"/>
        <v>4.72979884</v>
      </c>
      <c r="AD490" s="1">
        <f t="shared" si="16"/>
        <v>60.03868945</v>
      </c>
      <c r="AE490" s="1">
        <f t="shared" si="17"/>
        <v>2.709405451</v>
      </c>
      <c r="AF490" s="1">
        <f t="shared" si="18"/>
        <v>4.512765811</v>
      </c>
      <c r="AG490" s="1">
        <f t="shared" si="19"/>
        <v>2.020393389</v>
      </c>
      <c r="AH490" s="1">
        <f t="shared" si="20"/>
        <v>-76.64237109</v>
      </c>
      <c r="AI490" s="1">
        <f t="shared" si="21"/>
        <v>-130.1329911</v>
      </c>
      <c r="AJ490" s="1">
        <f t="shared" si="22"/>
        <v>-10.04569937</v>
      </c>
      <c r="AK490" s="1">
        <f t="shared" si="23"/>
        <v>104.7010418</v>
      </c>
      <c r="AL490" s="1">
        <f t="shared" si="24"/>
        <v>34.52780839</v>
      </c>
      <c r="AM490" s="1">
        <f t="shared" si="25"/>
        <v>1.73744439</v>
      </c>
      <c r="AN490" s="1">
        <f t="shared" si="26"/>
        <v>3.788021635</v>
      </c>
      <c r="AO490" s="1">
        <v>348.2266338886412</v>
      </c>
      <c r="AP490" s="1">
        <v>317.5736060606059</v>
      </c>
      <c r="AQ490" s="1">
        <v>5.067509897900677</v>
      </c>
      <c r="AR490" s="1">
        <v>65.0836536357032</v>
      </c>
      <c r="AS490" s="1">
        <f t="shared" si="27"/>
        <v>1.737922247</v>
      </c>
      <c r="AT490" s="1">
        <v>25.13103519914717</v>
      </c>
      <c r="AU490" s="1">
        <v>27.15937454545454</v>
      </c>
      <c r="AV490" s="1">
        <v>-9.626483499410596E-7</v>
      </c>
      <c r="AW490" s="1">
        <v>81.89149428523082</v>
      </c>
      <c r="AX490" s="1">
        <v>0.0</v>
      </c>
      <c r="AY490" s="1">
        <v>0.0</v>
      </c>
      <c r="AZ490" s="1">
        <f t="shared" si="28"/>
        <v>1</v>
      </c>
      <c r="BA490" s="1">
        <f t="shared" si="29"/>
        <v>0</v>
      </c>
      <c r="BB490" s="1">
        <f t="shared" si="30"/>
        <v>51930.08223</v>
      </c>
      <c r="BC490" s="1">
        <f t="shared" si="31"/>
        <v>2000.038</v>
      </c>
      <c r="BD490" s="1">
        <f t="shared" si="32"/>
        <v>1681.23194</v>
      </c>
      <c r="BE490" s="1">
        <f t="shared" si="33"/>
        <v>0.8405999986</v>
      </c>
      <c r="BF490" s="1">
        <f t="shared" si="34"/>
        <v>0.1607579973</v>
      </c>
      <c r="BG490" s="1">
        <v>6.0</v>
      </c>
      <c r="BH490" s="1">
        <v>0.5</v>
      </c>
      <c r="BI490" s="1" t="s">
        <v>355</v>
      </c>
      <c r="BJ490" s="1">
        <v>2.0</v>
      </c>
      <c r="BK490" s="1" t="b">
        <v>1</v>
      </c>
      <c r="BL490" s="1">
        <v>1.660488629299999E9</v>
      </c>
      <c r="BM490" s="1">
        <v>272.8404</v>
      </c>
      <c r="BN490" s="1">
        <v>314.8316</v>
      </c>
      <c r="BO490" s="1">
        <v>27.15718</v>
      </c>
      <c r="BP490" s="1">
        <v>25.1294</v>
      </c>
      <c r="BQ490" s="1">
        <v>271.7476666666666</v>
      </c>
      <c r="BR490" s="1">
        <v>27.14590666666667</v>
      </c>
      <c r="BS490" s="1">
        <v>500.1312666666666</v>
      </c>
      <c r="BT490" s="1">
        <v>99.6675</v>
      </c>
      <c r="BU490" s="1">
        <v>0.10005506</v>
      </c>
      <c r="BV490" s="1">
        <v>31.00539333333333</v>
      </c>
      <c r="BW490" s="1">
        <v>31.83175333333333</v>
      </c>
      <c r="BX490" s="1">
        <v>999.8999999999999</v>
      </c>
      <c r="BY490" s="1">
        <v>0.0</v>
      </c>
      <c r="BZ490" s="1">
        <v>0.0</v>
      </c>
      <c r="CA490" s="1">
        <v>9984.584666666666</v>
      </c>
      <c r="CB490" s="1">
        <v>0.0</v>
      </c>
      <c r="CC490" s="1">
        <v>21.87918000000001</v>
      </c>
      <c r="CD490" s="1">
        <v>-41.99119333333333</v>
      </c>
      <c r="CE490" s="1">
        <v>280.4569333333333</v>
      </c>
      <c r="CF490" s="1">
        <v>322.9470666666667</v>
      </c>
      <c r="CG490" s="1">
        <v>2.027779333333334</v>
      </c>
      <c r="CH490" s="1">
        <v>314.8316</v>
      </c>
      <c r="CI490" s="1">
        <v>25.1294</v>
      </c>
      <c r="CJ490" s="1">
        <v>2.706688666666667</v>
      </c>
      <c r="CK490" s="1">
        <v>2.504582</v>
      </c>
      <c r="CL490" s="1">
        <v>22.32578666666667</v>
      </c>
      <c r="CM490" s="1">
        <v>21.05631999999999</v>
      </c>
      <c r="CN490" s="1">
        <v>2000.038</v>
      </c>
      <c r="CO490" s="1">
        <v>0.9800001999999998</v>
      </c>
      <c r="CP490" s="1">
        <v>0.02000014</v>
      </c>
      <c r="CQ490" s="1">
        <v>0.0</v>
      </c>
      <c r="CR490" s="1">
        <v>2.694266666666667</v>
      </c>
      <c r="CS490" s="1">
        <v>0.0</v>
      </c>
      <c r="CT490" s="1">
        <v>39683.37333333333</v>
      </c>
      <c r="CU490" s="1">
        <v>17412.65333333333</v>
      </c>
      <c r="CV490" s="1">
        <v>39.67873333333333</v>
      </c>
      <c r="CW490" s="1">
        <v>40.5872</v>
      </c>
      <c r="CX490" s="1">
        <v>39.625</v>
      </c>
      <c r="CY490" s="1">
        <v>39.125</v>
      </c>
      <c r="CZ490" s="1">
        <v>39.875</v>
      </c>
      <c r="DA490" s="1">
        <v>1960.037333333333</v>
      </c>
      <c r="DB490" s="1">
        <v>40.00066666666667</v>
      </c>
      <c r="DC490" s="1">
        <v>0.0</v>
      </c>
      <c r="DD490" s="1">
        <v>1.660488635E9</v>
      </c>
      <c r="DE490" s="1">
        <v>0.0</v>
      </c>
      <c r="DF490" s="1">
        <v>1.6604883686E9</v>
      </c>
      <c r="DG490" s="1" t="s">
        <v>1170</v>
      </c>
      <c r="DH490" s="1">
        <v>1.6604883601E9</v>
      </c>
      <c r="DI490" s="1">
        <v>1.6604883686E9</v>
      </c>
      <c r="DJ490" s="1">
        <v>14.0</v>
      </c>
      <c r="DK490" s="1">
        <v>0.512</v>
      </c>
      <c r="DL490" s="1">
        <v>0.001</v>
      </c>
      <c r="DM490" s="1">
        <v>1.359</v>
      </c>
      <c r="DN490" s="1">
        <v>0.018</v>
      </c>
      <c r="DO490" s="1">
        <v>400.0</v>
      </c>
      <c r="DP490" s="1">
        <v>25.0</v>
      </c>
      <c r="DQ490" s="1">
        <v>0.25</v>
      </c>
      <c r="DR490" s="1">
        <v>0.07</v>
      </c>
      <c r="DS490" s="1">
        <v>2.996567152400628</v>
      </c>
      <c r="DT490" s="1">
        <v>4.807853381602983</v>
      </c>
      <c r="DU490" s="1">
        <v>0.3517065673281948</v>
      </c>
      <c r="DV490" s="1">
        <v>0.0</v>
      </c>
      <c r="DW490" s="1">
        <v>34.47847635772375</v>
      </c>
      <c r="DX490" s="1">
        <v>4.999125709404882</v>
      </c>
      <c r="DY490" s="1">
        <v>0.3701057948421681</v>
      </c>
      <c r="DZ490" s="1">
        <v>0.0</v>
      </c>
      <c r="EA490" s="1">
        <v>-41.92571612903226</v>
      </c>
      <c r="EB490" s="1">
        <v>-6.211751612903224</v>
      </c>
      <c r="EC490" s="1">
        <v>0.4832043360577554</v>
      </c>
      <c r="ED490" s="1">
        <v>0.0</v>
      </c>
      <c r="EE490" s="1">
        <v>199.9302412621564</v>
      </c>
      <c r="EF490" s="1">
        <v>197.1884030605553</v>
      </c>
      <c r="EG490" s="1">
        <v>14.25906038458687</v>
      </c>
      <c r="EH490" s="1">
        <v>0.0</v>
      </c>
      <c r="EI490" s="1">
        <v>2.024462926829268</v>
      </c>
      <c r="EJ490" s="1">
        <v>0.05158432055748866</v>
      </c>
      <c r="EK490" s="1">
        <v>0.00587398947984078</v>
      </c>
      <c r="EL490" s="1">
        <v>1.0</v>
      </c>
      <c r="EM490" s="1">
        <v>2.02072661871981</v>
      </c>
      <c r="EN490" s="1">
        <v>-0.01800233080667995</v>
      </c>
      <c r="EO490" s="1">
        <v>0.001453344912757922</v>
      </c>
      <c r="EP490" s="1">
        <v>1.0</v>
      </c>
      <c r="EQ490" s="1">
        <v>2.0</v>
      </c>
      <c r="ER490" s="1">
        <v>6.0</v>
      </c>
      <c r="ES490" s="1" t="s">
        <v>384</v>
      </c>
      <c r="ET490" s="1">
        <v>2.9445</v>
      </c>
      <c r="EU490" s="1">
        <v>2.8013</v>
      </c>
      <c r="EV490" s="1">
        <v>0.0726144</v>
      </c>
      <c r="EW490" s="1">
        <v>0.0804008</v>
      </c>
      <c r="EX490" s="1">
        <v>0.118418</v>
      </c>
      <c r="EY490" s="1">
        <v>0.112197</v>
      </c>
      <c r="EZ490" s="1">
        <v>19081.9</v>
      </c>
      <c r="FA490" s="1">
        <v>19845.8</v>
      </c>
      <c r="FB490" s="1">
        <v>23916.5</v>
      </c>
      <c r="FC490" s="1">
        <v>25102.1</v>
      </c>
      <c r="FD490" s="1">
        <v>33737.9</v>
      </c>
      <c r="FE490" s="1">
        <v>35575.0</v>
      </c>
      <c r="FF490" s="1">
        <v>43590.0</v>
      </c>
      <c r="FG490" s="1">
        <v>46395.9</v>
      </c>
      <c r="FH490" s="1">
        <v>1.99063</v>
      </c>
      <c r="FI490" s="1">
        <v>1.89608</v>
      </c>
      <c r="FJ490" s="1">
        <v>0.173997</v>
      </c>
      <c r="FK490" s="1">
        <v>0.0</v>
      </c>
      <c r="FL490" s="1">
        <v>28.9963</v>
      </c>
      <c r="FM490" s="1">
        <v>999.9</v>
      </c>
      <c r="FN490" s="1">
        <v>59.7</v>
      </c>
      <c r="FO490" s="1">
        <v>34.3</v>
      </c>
      <c r="FP490" s="1">
        <v>32.5437</v>
      </c>
      <c r="FQ490" s="1">
        <v>63.7039</v>
      </c>
      <c r="FR490" s="1">
        <v>25.7692</v>
      </c>
      <c r="FS490" s="1">
        <v>1.0</v>
      </c>
      <c r="FT490" s="1">
        <v>0.209228</v>
      </c>
      <c r="FU490" s="1">
        <v>-0.142064</v>
      </c>
      <c r="FV490" s="1">
        <v>20.3242</v>
      </c>
      <c r="FW490" s="1">
        <v>5.21355</v>
      </c>
      <c r="FX490" s="1">
        <v>11.9044</v>
      </c>
      <c r="FY490" s="1">
        <v>5.0031</v>
      </c>
      <c r="FZ490" s="1">
        <v>3.29023</v>
      </c>
      <c r="GA490" s="1">
        <v>9999.0</v>
      </c>
      <c r="GB490" s="1">
        <v>9999.0</v>
      </c>
      <c r="GC490" s="1">
        <v>9999.0</v>
      </c>
      <c r="GD490" s="1">
        <v>999.9</v>
      </c>
      <c r="GE490" s="1">
        <v>1.85945</v>
      </c>
      <c r="GF490" s="1">
        <v>1.8544</v>
      </c>
      <c r="GG490" s="1">
        <v>1.8576</v>
      </c>
      <c r="GH490" s="1">
        <v>1.85608</v>
      </c>
      <c r="GI490" s="1">
        <v>1.85486</v>
      </c>
      <c r="GJ490" s="1">
        <v>1.85455</v>
      </c>
      <c r="GK490" s="1">
        <v>1.85318</v>
      </c>
      <c r="GL490" s="1">
        <v>1.85637</v>
      </c>
      <c r="GM490" s="1">
        <v>0.0</v>
      </c>
      <c r="GN490" s="1">
        <v>0.0</v>
      </c>
      <c r="GO490" s="1">
        <v>0.0</v>
      </c>
      <c r="GP490" s="1">
        <v>0.0</v>
      </c>
      <c r="GQ490" s="1" t="s">
        <v>358</v>
      </c>
      <c r="GR490" s="1" t="s">
        <v>359</v>
      </c>
      <c r="GS490" s="1" t="s">
        <v>360</v>
      </c>
      <c r="GT490" s="1" t="s">
        <v>360</v>
      </c>
      <c r="GU490" s="1" t="s">
        <v>360</v>
      </c>
      <c r="GV490" s="1" t="s">
        <v>360</v>
      </c>
      <c r="GW490" s="1">
        <v>0.0</v>
      </c>
      <c r="GX490" s="1">
        <v>100.0</v>
      </c>
      <c r="GY490" s="1">
        <v>100.0</v>
      </c>
      <c r="GZ490" s="1">
        <v>1.176</v>
      </c>
      <c r="HA490" s="1">
        <v>0.0113</v>
      </c>
      <c r="HB490" s="1">
        <v>0.4317975509975271</v>
      </c>
      <c r="HC490" s="1">
        <v>0.002678124759318837</v>
      </c>
      <c r="HD490" s="1">
        <v>-9.373761146515732E-7</v>
      </c>
      <c r="HE490" s="1">
        <v>1.391563784175389E-10</v>
      </c>
      <c r="HF490" s="1">
        <v>-0.07434471693642732</v>
      </c>
      <c r="HG490" s="1">
        <v>0.01061361004592812</v>
      </c>
      <c r="HH490" s="1">
        <v>-3.086644042041478E-4</v>
      </c>
      <c r="HI490" s="1">
        <v>1.24720902217549E-6</v>
      </c>
      <c r="HJ490" s="1">
        <v>1.0</v>
      </c>
      <c r="HK490" s="1">
        <v>2093.0</v>
      </c>
      <c r="HL490" s="1">
        <v>2.0</v>
      </c>
      <c r="HM490" s="1">
        <v>27.0</v>
      </c>
      <c r="HN490" s="1">
        <v>4.6</v>
      </c>
      <c r="HO490" s="1">
        <v>4.5</v>
      </c>
      <c r="HP490" s="1">
        <v>0.970459</v>
      </c>
      <c r="HQ490" s="1">
        <v>2.31567</v>
      </c>
      <c r="HR490" s="1">
        <v>1.4978</v>
      </c>
      <c r="HS490" s="1">
        <v>2.30103</v>
      </c>
      <c r="HT490" s="1">
        <v>1.54785</v>
      </c>
      <c r="HU490" s="1">
        <v>2.35718</v>
      </c>
      <c r="HV490" s="1">
        <v>36.6706</v>
      </c>
      <c r="HW490" s="1">
        <v>14.5085</v>
      </c>
      <c r="HX490" s="1">
        <v>18.0</v>
      </c>
      <c r="HY490" s="1">
        <v>501.681</v>
      </c>
      <c r="HZ490" s="1">
        <v>506.117</v>
      </c>
      <c r="IA490" s="1">
        <v>29.3585</v>
      </c>
      <c r="IB490" s="1">
        <v>29.8509</v>
      </c>
      <c r="IC490" s="1">
        <v>29.9998</v>
      </c>
      <c r="ID490" s="1">
        <v>29.7164</v>
      </c>
      <c r="IE490" s="1">
        <v>29.8139</v>
      </c>
      <c r="IF490" s="1">
        <v>19.4406</v>
      </c>
      <c r="IG490" s="1">
        <v>21.9389</v>
      </c>
      <c r="IH490" s="1">
        <v>0.0</v>
      </c>
      <c r="II490" s="1">
        <v>29.3861</v>
      </c>
      <c r="IJ490" s="1">
        <v>392.144</v>
      </c>
      <c r="IK490" s="1">
        <v>25.149</v>
      </c>
      <c r="IL490" s="1">
        <v>100.811</v>
      </c>
      <c r="IM490" s="1">
        <v>100.557</v>
      </c>
      <c r="IN490" s="1" t="s">
        <v>365</v>
      </c>
    </row>
    <row r="491" ht="15.75" customHeight="1">
      <c r="A491" s="1">
        <v>475.0</v>
      </c>
      <c r="B491" s="1">
        <v>1.6604886381E9</v>
      </c>
      <c r="C491" s="1">
        <v>4509.0</v>
      </c>
      <c r="D491" s="1" t="s">
        <v>1307</v>
      </c>
      <c r="E491" s="1" t="s">
        <v>1308</v>
      </c>
      <c r="F491" s="1">
        <v>1.0</v>
      </c>
      <c r="G491" s="1" t="s">
        <v>1167</v>
      </c>
      <c r="H491" s="1" t="s">
        <v>350</v>
      </c>
      <c r="I491" s="1" t="s">
        <v>351</v>
      </c>
      <c r="J491" s="1" t="s">
        <v>352</v>
      </c>
      <c r="K491" s="1" t="s">
        <v>1168</v>
      </c>
      <c r="L491" s="1" t="s">
        <v>1169</v>
      </c>
      <c r="M491" s="1" t="s">
        <v>354</v>
      </c>
      <c r="N491" s="1">
        <v>1.660488630333333E9</v>
      </c>
      <c r="O491" s="1">
        <f t="shared" si="1"/>
        <v>0.001738434468</v>
      </c>
      <c r="P491" s="1">
        <f t="shared" si="2"/>
        <v>1.738434468</v>
      </c>
      <c r="Q491" s="1">
        <f t="shared" si="3"/>
        <v>3.978319815</v>
      </c>
      <c r="R491" s="1">
        <f t="shared" si="4"/>
        <v>277.9437333</v>
      </c>
      <c r="S491" s="1">
        <f t="shared" si="5"/>
        <v>193.1955817</v>
      </c>
      <c r="T491" s="1">
        <f t="shared" si="6"/>
        <v>19.27466181</v>
      </c>
      <c r="U491" s="1">
        <f t="shared" si="7"/>
        <v>27.7297825</v>
      </c>
      <c r="V491" s="1">
        <f t="shared" si="8"/>
        <v>0.08397159812</v>
      </c>
      <c r="W491" s="1">
        <f t="shared" si="9"/>
        <v>2.921374635</v>
      </c>
      <c r="X491" s="1">
        <f t="shared" si="10"/>
        <v>0.08265338646</v>
      </c>
      <c r="Y491" s="1">
        <f t="shared" si="11"/>
        <v>0.05177507881</v>
      </c>
      <c r="Z491" s="1">
        <f t="shared" si="12"/>
        <v>321.5201882</v>
      </c>
      <c r="AA491" s="1">
        <f t="shared" si="13"/>
        <v>32.44788015</v>
      </c>
      <c r="AB491" s="1">
        <f t="shared" si="14"/>
        <v>31.83108667</v>
      </c>
      <c r="AC491" s="1">
        <f t="shared" si="15"/>
        <v>4.72962015</v>
      </c>
      <c r="AD491" s="1">
        <f t="shared" si="16"/>
        <v>60.04395175</v>
      </c>
      <c r="AE491" s="1">
        <f t="shared" si="17"/>
        <v>2.709457542</v>
      </c>
      <c r="AF491" s="1">
        <f t="shared" si="18"/>
        <v>4.512457064</v>
      </c>
      <c r="AG491" s="1">
        <f t="shared" si="19"/>
        <v>2.020162608</v>
      </c>
      <c r="AH491" s="1">
        <f t="shared" si="20"/>
        <v>-76.66496006</v>
      </c>
      <c r="AI491" s="1">
        <f t="shared" si="21"/>
        <v>-130.2333428</v>
      </c>
      <c r="AJ491" s="1">
        <f t="shared" si="22"/>
        <v>-10.05209043</v>
      </c>
      <c r="AK491" s="1">
        <f t="shared" si="23"/>
        <v>104.5697949</v>
      </c>
      <c r="AL491" s="1">
        <f t="shared" si="24"/>
        <v>34.56376767</v>
      </c>
      <c r="AM491" s="1">
        <f t="shared" si="25"/>
        <v>1.737800453</v>
      </c>
      <c r="AN491" s="1">
        <f t="shared" si="26"/>
        <v>3.978319815</v>
      </c>
      <c r="AO491" s="1">
        <v>353.1100278977479</v>
      </c>
      <c r="AP491" s="1">
        <v>322.5072727272727</v>
      </c>
      <c r="AQ491" s="1">
        <v>5.012049607893215</v>
      </c>
      <c r="AR491" s="1">
        <v>65.0836536357032</v>
      </c>
      <c r="AS491" s="1">
        <f t="shared" si="27"/>
        <v>1.738434468</v>
      </c>
      <c r="AT491" s="1">
        <v>25.13086326003686</v>
      </c>
      <c r="AU491" s="1">
        <v>27.15975272727272</v>
      </c>
      <c r="AV491" s="1">
        <v>5.090104252453391E-6</v>
      </c>
      <c r="AW491" s="1">
        <v>81.89149428523082</v>
      </c>
      <c r="AX491" s="1">
        <v>0.0</v>
      </c>
      <c r="AY491" s="1">
        <v>0.0</v>
      </c>
      <c r="AZ491" s="1">
        <f t="shared" si="28"/>
        <v>1</v>
      </c>
      <c r="BA491" s="1">
        <f t="shared" si="29"/>
        <v>0</v>
      </c>
      <c r="BB491" s="1">
        <f t="shared" si="30"/>
        <v>51940.73176</v>
      </c>
      <c r="BC491" s="1">
        <f t="shared" si="31"/>
        <v>2000.026</v>
      </c>
      <c r="BD491" s="1">
        <f t="shared" si="32"/>
        <v>1681.22186</v>
      </c>
      <c r="BE491" s="1">
        <f t="shared" si="33"/>
        <v>0.8406000022</v>
      </c>
      <c r="BF491" s="1">
        <f t="shared" si="34"/>
        <v>0.1607580042</v>
      </c>
      <c r="BG491" s="1">
        <v>6.0</v>
      </c>
      <c r="BH491" s="1">
        <v>0.5</v>
      </c>
      <c r="BI491" s="1" t="s">
        <v>355</v>
      </c>
      <c r="BJ491" s="1">
        <v>2.0</v>
      </c>
      <c r="BK491" s="1" t="b">
        <v>1</v>
      </c>
      <c r="BL491" s="1">
        <v>1.660488630333333E9</v>
      </c>
      <c r="BM491" s="1">
        <v>277.9437333333333</v>
      </c>
      <c r="BN491" s="1">
        <v>319.9886666666667</v>
      </c>
      <c r="BO491" s="1">
        <v>27.15768666666667</v>
      </c>
      <c r="BP491" s="1">
        <v>25.1295</v>
      </c>
      <c r="BQ491" s="1">
        <v>276.8398666666666</v>
      </c>
      <c r="BR491" s="1">
        <v>27.14641333333334</v>
      </c>
      <c r="BS491" s="1">
        <v>500.1331999999999</v>
      </c>
      <c r="BT491" s="1">
        <v>99.66757333333334</v>
      </c>
      <c r="BU491" s="1">
        <v>0.10003852</v>
      </c>
      <c r="BV491" s="1">
        <v>31.00419333333333</v>
      </c>
      <c r="BW491" s="1">
        <v>31.83108666666666</v>
      </c>
      <c r="BX491" s="1">
        <v>999.8999999999999</v>
      </c>
      <c r="BY491" s="1">
        <v>0.0</v>
      </c>
      <c r="BZ491" s="1">
        <v>0.0</v>
      </c>
      <c r="CA491" s="1">
        <v>9986.67</v>
      </c>
      <c r="CB491" s="1">
        <v>0.0</v>
      </c>
      <c r="CC491" s="1">
        <v>21.85612666666667</v>
      </c>
      <c r="CD491" s="1">
        <v>-42.04490666666666</v>
      </c>
      <c r="CE491" s="1">
        <v>285.7028666666666</v>
      </c>
      <c r="CF491" s="1">
        <v>328.2371333333333</v>
      </c>
      <c r="CG491" s="1">
        <v>2.028186666666667</v>
      </c>
      <c r="CH491" s="1">
        <v>319.9886666666667</v>
      </c>
      <c r="CI491" s="1">
        <v>25.1295</v>
      </c>
      <c r="CJ491" s="1">
        <v>2.706740666666667</v>
      </c>
      <c r="CK491" s="1">
        <v>2.504593333333333</v>
      </c>
      <c r="CL491" s="1">
        <v>22.32610666666666</v>
      </c>
      <c r="CM491" s="1">
        <v>21.05639333333333</v>
      </c>
      <c r="CN491" s="1">
        <v>2000.026</v>
      </c>
      <c r="CO491" s="1">
        <v>0.9799999999999999</v>
      </c>
      <c r="CP491" s="1">
        <v>0.02000033333333333</v>
      </c>
      <c r="CQ491" s="1">
        <v>0.0</v>
      </c>
      <c r="CR491" s="1">
        <v>2.7826</v>
      </c>
      <c r="CS491" s="1">
        <v>0.0</v>
      </c>
      <c r="CT491" s="1">
        <v>39728.62666666667</v>
      </c>
      <c r="CU491" s="1">
        <v>17412.55333333333</v>
      </c>
      <c r="CV491" s="1">
        <v>39.67460000000001</v>
      </c>
      <c r="CW491" s="1">
        <v>40.583</v>
      </c>
      <c r="CX491" s="1">
        <v>39.625</v>
      </c>
      <c r="CY491" s="1">
        <v>39.1208</v>
      </c>
      <c r="CZ491" s="1">
        <v>39.875</v>
      </c>
      <c r="DA491" s="1">
        <v>1960.025333333333</v>
      </c>
      <c r="DB491" s="1">
        <v>40.00066666666667</v>
      </c>
      <c r="DC491" s="1">
        <v>0.0</v>
      </c>
      <c r="DD491" s="1">
        <v>1.6604886362E9</v>
      </c>
      <c r="DE491" s="1">
        <v>0.0</v>
      </c>
      <c r="DF491" s="1">
        <v>1.6604883686E9</v>
      </c>
      <c r="DG491" s="1" t="s">
        <v>1170</v>
      </c>
      <c r="DH491" s="1">
        <v>1.6604883601E9</v>
      </c>
      <c r="DI491" s="1">
        <v>1.6604883686E9</v>
      </c>
      <c r="DJ491" s="1">
        <v>14.0</v>
      </c>
      <c r="DK491" s="1">
        <v>0.512</v>
      </c>
      <c r="DL491" s="1">
        <v>0.001</v>
      </c>
      <c r="DM491" s="1">
        <v>1.359</v>
      </c>
      <c r="DN491" s="1">
        <v>0.018</v>
      </c>
      <c r="DO491" s="1">
        <v>400.0</v>
      </c>
      <c r="DP491" s="1">
        <v>25.0</v>
      </c>
      <c r="DQ491" s="1">
        <v>0.25</v>
      </c>
      <c r="DR491" s="1">
        <v>0.07</v>
      </c>
      <c r="DS491" s="1">
        <v>3.100609323922943</v>
      </c>
      <c r="DT491" s="1">
        <v>4.798041567554573</v>
      </c>
      <c r="DU491" s="1">
        <v>0.3620722083727851</v>
      </c>
      <c r="DV491" s="1">
        <v>0.0</v>
      </c>
      <c r="DW491" s="1">
        <v>34.52675882446806</v>
      </c>
      <c r="DX491" s="1">
        <v>3.802675890868952</v>
      </c>
      <c r="DY491" s="1">
        <v>0.3306251654624574</v>
      </c>
      <c r="DZ491" s="1">
        <v>0.0</v>
      </c>
      <c r="EA491" s="1">
        <v>-42.03917666666667</v>
      </c>
      <c r="EB491" s="1">
        <v>-4.519701890989902</v>
      </c>
      <c r="EC491" s="1">
        <v>0.3987284386507805</v>
      </c>
      <c r="ED491" s="1">
        <v>0.0</v>
      </c>
      <c r="EE491" s="1">
        <v>203.9550554660344</v>
      </c>
      <c r="EF491" s="1">
        <v>197.3393058269044</v>
      </c>
      <c r="EG491" s="1">
        <v>14.74550303380498</v>
      </c>
      <c r="EH491" s="1">
        <v>0.0</v>
      </c>
      <c r="EI491" s="1">
        <v>2.026055</v>
      </c>
      <c r="EJ491" s="1">
        <v>0.03586626641651314</v>
      </c>
      <c r="EK491" s="1">
        <v>0.004228497369042573</v>
      </c>
      <c r="EL491" s="1">
        <v>1.0</v>
      </c>
      <c r="EM491" s="1">
        <v>2.020419301112137</v>
      </c>
      <c r="EN491" s="1">
        <v>-0.01854386129331439</v>
      </c>
      <c r="EO491" s="1">
        <v>0.001514513980588085</v>
      </c>
      <c r="EP491" s="1">
        <v>1.0</v>
      </c>
      <c r="EQ491" s="1">
        <v>2.0</v>
      </c>
      <c r="ER491" s="1">
        <v>6.0</v>
      </c>
      <c r="ES491" s="1" t="s">
        <v>384</v>
      </c>
      <c r="ET491" s="1">
        <v>2.94471</v>
      </c>
      <c r="EU491" s="1">
        <v>2.80129</v>
      </c>
      <c r="EV491" s="1">
        <v>0.073516</v>
      </c>
      <c r="EW491" s="1">
        <v>0.0812637</v>
      </c>
      <c r="EX491" s="1">
        <v>0.118417</v>
      </c>
      <c r="EY491" s="1">
        <v>0.1122</v>
      </c>
      <c r="EZ491" s="1">
        <v>19063.4</v>
      </c>
      <c r="FA491" s="1">
        <v>19827.1</v>
      </c>
      <c r="FB491" s="1">
        <v>23916.5</v>
      </c>
      <c r="FC491" s="1">
        <v>25102.0</v>
      </c>
      <c r="FD491" s="1">
        <v>33738.0</v>
      </c>
      <c r="FE491" s="1">
        <v>35574.8</v>
      </c>
      <c r="FF491" s="1">
        <v>43590.1</v>
      </c>
      <c r="FG491" s="1">
        <v>46395.7</v>
      </c>
      <c r="FH491" s="1">
        <v>1.99072</v>
      </c>
      <c r="FI491" s="1">
        <v>1.89605</v>
      </c>
      <c r="FJ491" s="1">
        <v>0.173762</v>
      </c>
      <c r="FK491" s="1">
        <v>0.0</v>
      </c>
      <c r="FL491" s="1">
        <v>28.9977</v>
      </c>
      <c r="FM491" s="1">
        <v>999.9</v>
      </c>
      <c r="FN491" s="1">
        <v>59.7</v>
      </c>
      <c r="FO491" s="1">
        <v>34.3</v>
      </c>
      <c r="FP491" s="1">
        <v>32.543</v>
      </c>
      <c r="FQ491" s="1">
        <v>63.6039</v>
      </c>
      <c r="FR491" s="1">
        <v>25.8253</v>
      </c>
      <c r="FS491" s="1">
        <v>1.0</v>
      </c>
      <c r="FT491" s="1">
        <v>0.209113</v>
      </c>
      <c r="FU491" s="1">
        <v>-0.185942</v>
      </c>
      <c r="FV491" s="1">
        <v>20.3241</v>
      </c>
      <c r="FW491" s="1">
        <v>5.21325</v>
      </c>
      <c r="FX491" s="1">
        <v>11.9033</v>
      </c>
      <c r="FY491" s="1">
        <v>5.00295</v>
      </c>
      <c r="FZ491" s="1">
        <v>3.29018</v>
      </c>
      <c r="GA491" s="1">
        <v>9999.0</v>
      </c>
      <c r="GB491" s="1">
        <v>9999.0</v>
      </c>
      <c r="GC491" s="1">
        <v>9999.0</v>
      </c>
      <c r="GD491" s="1">
        <v>999.9</v>
      </c>
      <c r="GE491" s="1">
        <v>1.85945</v>
      </c>
      <c r="GF491" s="1">
        <v>1.8544</v>
      </c>
      <c r="GG491" s="1">
        <v>1.8576</v>
      </c>
      <c r="GH491" s="1">
        <v>1.85608</v>
      </c>
      <c r="GI491" s="1">
        <v>1.85486</v>
      </c>
      <c r="GJ491" s="1">
        <v>1.85455</v>
      </c>
      <c r="GK491" s="1">
        <v>1.85318</v>
      </c>
      <c r="GL491" s="1">
        <v>1.85636</v>
      </c>
      <c r="GM491" s="1">
        <v>0.0</v>
      </c>
      <c r="GN491" s="1">
        <v>0.0</v>
      </c>
      <c r="GO491" s="1">
        <v>0.0</v>
      </c>
      <c r="GP491" s="1">
        <v>0.0</v>
      </c>
      <c r="GQ491" s="1" t="s">
        <v>358</v>
      </c>
      <c r="GR491" s="1" t="s">
        <v>359</v>
      </c>
      <c r="GS491" s="1" t="s">
        <v>360</v>
      </c>
      <c r="GT491" s="1" t="s">
        <v>360</v>
      </c>
      <c r="GU491" s="1" t="s">
        <v>360</v>
      </c>
      <c r="GV491" s="1" t="s">
        <v>360</v>
      </c>
      <c r="GW491" s="1">
        <v>0.0</v>
      </c>
      <c r="GX491" s="1">
        <v>100.0</v>
      </c>
      <c r="GY491" s="1">
        <v>100.0</v>
      </c>
      <c r="GZ491" s="1">
        <v>1.187</v>
      </c>
      <c r="HA491" s="1">
        <v>0.0112</v>
      </c>
      <c r="HB491" s="1">
        <v>0.4317975509975271</v>
      </c>
      <c r="HC491" s="1">
        <v>0.002678124759318837</v>
      </c>
      <c r="HD491" s="1">
        <v>-9.373761146515732E-7</v>
      </c>
      <c r="HE491" s="1">
        <v>1.391563784175389E-10</v>
      </c>
      <c r="HF491" s="1">
        <v>-0.07434471693642732</v>
      </c>
      <c r="HG491" s="1">
        <v>0.01061361004592812</v>
      </c>
      <c r="HH491" s="1">
        <v>-3.086644042041478E-4</v>
      </c>
      <c r="HI491" s="1">
        <v>1.24720902217549E-6</v>
      </c>
      <c r="HJ491" s="1">
        <v>1.0</v>
      </c>
      <c r="HK491" s="1">
        <v>2093.0</v>
      </c>
      <c r="HL491" s="1">
        <v>2.0</v>
      </c>
      <c r="HM491" s="1">
        <v>27.0</v>
      </c>
      <c r="HN491" s="1">
        <v>4.6</v>
      </c>
      <c r="HO491" s="1">
        <v>4.5</v>
      </c>
      <c r="HP491" s="1">
        <v>0.979004</v>
      </c>
      <c r="HQ491" s="1">
        <v>2.30713</v>
      </c>
      <c r="HR491" s="1">
        <v>1.4978</v>
      </c>
      <c r="HS491" s="1">
        <v>2.30103</v>
      </c>
      <c r="HT491" s="1">
        <v>1.54785</v>
      </c>
      <c r="HU491" s="1">
        <v>2.41821</v>
      </c>
      <c r="HV491" s="1">
        <v>36.6706</v>
      </c>
      <c r="HW491" s="1">
        <v>14.5085</v>
      </c>
      <c r="HX491" s="1">
        <v>18.0</v>
      </c>
      <c r="HY491" s="1">
        <v>501.734</v>
      </c>
      <c r="HZ491" s="1">
        <v>506.093</v>
      </c>
      <c r="IA491" s="1">
        <v>29.3594</v>
      </c>
      <c r="IB491" s="1">
        <v>29.85</v>
      </c>
      <c r="IC491" s="1">
        <v>29.9999</v>
      </c>
      <c r="ID491" s="1">
        <v>29.7156</v>
      </c>
      <c r="IE491" s="1">
        <v>29.8131</v>
      </c>
      <c r="IF491" s="1">
        <v>19.7047</v>
      </c>
      <c r="IG491" s="1">
        <v>21.9389</v>
      </c>
      <c r="IH491" s="1">
        <v>0.0</v>
      </c>
      <c r="II491" s="1">
        <v>29.3861</v>
      </c>
      <c r="IJ491" s="1">
        <v>392.144</v>
      </c>
      <c r="IK491" s="1">
        <v>25.149</v>
      </c>
      <c r="IL491" s="1">
        <v>100.811</v>
      </c>
      <c r="IM491" s="1">
        <v>100.557</v>
      </c>
      <c r="IN491" s="1" t="s">
        <v>365</v>
      </c>
    </row>
    <row r="492" ht="15.75" customHeight="1">
      <c r="A492" s="1">
        <v>476.0</v>
      </c>
      <c r="B492" s="1">
        <v>1.6604886391E9</v>
      </c>
      <c r="C492" s="1">
        <v>4510.0</v>
      </c>
      <c r="D492" s="1" t="s">
        <v>1309</v>
      </c>
      <c r="E492" s="1" t="s">
        <v>1310</v>
      </c>
      <c r="F492" s="1">
        <v>1.0</v>
      </c>
      <c r="G492" s="1" t="s">
        <v>1167</v>
      </c>
      <c r="H492" s="1" t="s">
        <v>350</v>
      </c>
      <c r="I492" s="1" t="s">
        <v>351</v>
      </c>
      <c r="J492" s="1" t="s">
        <v>352</v>
      </c>
      <c r="K492" s="1" t="s">
        <v>1168</v>
      </c>
      <c r="L492" s="1" t="s">
        <v>1169</v>
      </c>
      <c r="M492" s="1" t="s">
        <v>354</v>
      </c>
      <c r="N492" s="1">
        <v>1.660488631366666E9</v>
      </c>
      <c r="O492" s="1">
        <f t="shared" si="1"/>
        <v>0.001738360715</v>
      </c>
      <c r="P492" s="1">
        <f t="shared" si="2"/>
        <v>1.738360715</v>
      </c>
      <c r="Q492" s="1">
        <f t="shared" si="3"/>
        <v>4.109696495</v>
      </c>
      <c r="R492" s="1">
        <f t="shared" si="4"/>
        <v>283.0371333</v>
      </c>
      <c r="S492" s="1">
        <f t="shared" si="5"/>
        <v>195.6324613</v>
      </c>
      <c r="T492" s="1">
        <f t="shared" si="6"/>
        <v>19.51779704</v>
      </c>
      <c r="U492" s="1">
        <f t="shared" si="7"/>
        <v>28.2379585</v>
      </c>
      <c r="V492" s="1">
        <f t="shared" si="8"/>
        <v>0.08397833787</v>
      </c>
      <c r="W492" s="1">
        <f t="shared" si="9"/>
        <v>2.921594806</v>
      </c>
      <c r="X492" s="1">
        <f t="shared" si="10"/>
        <v>0.08266001406</v>
      </c>
      <c r="Y492" s="1">
        <f t="shared" si="11"/>
        <v>0.05177923098</v>
      </c>
      <c r="Z492" s="1">
        <f t="shared" si="12"/>
        <v>321.5213586</v>
      </c>
      <c r="AA492" s="1">
        <f t="shared" si="13"/>
        <v>32.44653316</v>
      </c>
      <c r="AB492" s="1">
        <f t="shared" si="14"/>
        <v>31.83034</v>
      </c>
      <c r="AC492" s="1">
        <f t="shared" si="15"/>
        <v>4.729420024</v>
      </c>
      <c r="AD492" s="1">
        <f t="shared" si="16"/>
        <v>60.04929629</v>
      </c>
      <c r="AE492" s="1">
        <f t="shared" si="17"/>
        <v>2.709501994</v>
      </c>
      <c r="AF492" s="1">
        <f t="shared" si="18"/>
        <v>4.512129469</v>
      </c>
      <c r="AG492" s="1">
        <f t="shared" si="19"/>
        <v>2.01991803</v>
      </c>
      <c r="AH492" s="1">
        <f t="shared" si="20"/>
        <v>-76.66170752</v>
      </c>
      <c r="AI492" s="1">
        <f t="shared" si="21"/>
        <v>-130.3261127</v>
      </c>
      <c r="AJ492" s="1">
        <f t="shared" si="22"/>
        <v>-10.05839274</v>
      </c>
      <c r="AK492" s="1">
        <f t="shared" si="23"/>
        <v>104.4751457</v>
      </c>
      <c r="AL492" s="1">
        <f t="shared" si="24"/>
        <v>34.59981458</v>
      </c>
      <c r="AM492" s="1">
        <f t="shared" si="25"/>
        <v>1.738061586</v>
      </c>
      <c r="AN492" s="1">
        <f t="shared" si="26"/>
        <v>4.109696495</v>
      </c>
      <c r="AO492" s="1">
        <v>357.9398908248942</v>
      </c>
      <c r="AP492" s="1">
        <v>327.4254060606062</v>
      </c>
      <c r="AQ492" s="1">
        <v>4.963325005475347</v>
      </c>
      <c r="AR492" s="1">
        <v>65.0836536357032</v>
      </c>
      <c r="AS492" s="1">
        <f t="shared" si="27"/>
        <v>1.738360715</v>
      </c>
      <c r="AT492" s="1">
        <v>25.13069551692765</v>
      </c>
      <c r="AU492" s="1">
        <v>27.15947939393939</v>
      </c>
      <c r="AV492" s="1">
        <v>6.567631467506491E-6</v>
      </c>
      <c r="AW492" s="1">
        <v>81.89149428523082</v>
      </c>
      <c r="AX492" s="1">
        <v>0.0</v>
      </c>
      <c r="AY492" s="1">
        <v>0.0</v>
      </c>
      <c r="AZ492" s="1">
        <f t="shared" si="28"/>
        <v>1</v>
      </c>
      <c r="BA492" s="1">
        <f t="shared" si="29"/>
        <v>0</v>
      </c>
      <c r="BB492" s="1">
        <f t="shared" si="30"/>
        <v>51947.21509</v>
      </c>
      <c r="BC492" s="1">
        <f t="shared" si="31"/>
        <v>2000.033333</v>
      </c>
      <c r="BD492" s="1">
        <f t="shared" si="32"/>
        <v>1681.22802</v>
      </c>
      <c r="BE492" s="1">
        <f t="shared" si="33"/>
        <v>0.8406</v>
      </c>
      <c r="BF492" s="1">
        <f t="shared" si="34"/>
        <v>0.160758</v>
      </c>
      <c r="BG492" s="1">
        <v>6.0</v>
      </c>
      <c r="BH492" s="1">
        <v>0.5</v>
      </c>
      <c r="BI492" s="1" t="s">
        <v>355</v>
      </c>
      <c r="BJ492" s="1">
        <v>2.0</v>
      </c>
      <c r="BK492" s="1" t="b">
        <v>1</v>
      </c>
      <c r="BL492" s="1">
        <v>1.660488631366666E9</v>
      </c>
      <c r="BM492" s="1">
        <v>283.0371333333334</v>
      </c>
      <c r="BN492" s="1">
        <v>325.1358</v>
      </c>
      <c r="BO492" s="1">
        <v>27.15811333333333</v>
      </c>
      <c r="BP492" s="1">
        <v>25.12963333333333</v>
      </c>
      <c r="BQ492" s="1">
        <v>281.9221333333333</v>
      </c>
      <c r="BR492" s="1">
        <v>27.14684666666667</v>
      </c>
      <c r="BS492" s="1">
        <v>500.1358</v>
      </c>
      <c r="BT492" s="1">
        <v>99.66764666666668</v>
      </c>
      <c r="BU492" s="1">
        <v>0.1000345733333333</v>
      </c>
      <c r="BV492" s="1">
        <v>31.00292</v>
      </c>
      <c r="BW492" s="1">
        <v>31.83033999999999</v>
      </c>
      <c r="BX492" s="1">
        <v>999.8999999999999</v>
      </c>
      <c r="BY492" s="1">
        <v>0.0</v>
      </c>
      <c r="BZ492" s="1">
        <v>0.0</v>
      </c>
      <c r="CA492" s="1">
        <v>9987.918</v>
      </c>
      <c r="CB492" s="1">
        <v>0.0</v>
      </c>
      <c r="CC492" s="1">
        <v>21.84382666666666</v>
      </c>
      <c r="CD492" s="1">
        <v>-42.09869333333334</v>
      </c>
      <c r="CE492" s="1">
        <v>290.9385333333333</v>
      </c>
      <c r="CF492" s="1">
        <v>333.5170666666667</v>
      </c>
      <c r="CG492" s="1">
        <v>2.028476666666667</v>
      </c>
      <c r="CH492" s="1">
        <v>325.1358</v>
      </c>
      <c r="CI492" s="1">
        <v>25.12963333333333</v>
      </c>
      <c r="CJ492" s="1">
        <v>2.706785333333333</v>
      </c>
      <c r="CK492" s="1">
        <v>2.504609333333333</v>
      </c>
      <c r="CL492" s="1">
        <v>22.32637333333333</v>
      </c>
      <c r="CM492" s="1">
        <v>21.0565</v>
      </c>
      <c r="CN492" s="1">
        <v>2000.033333333333</v>
      </c>
      <c r="CO492" s="1">
        <v>0.9799999999999998</v>
      </c>
      <c r="CP492" s="1">
        <v>0.02000033333333333</v>
      </c>
      <c r="CQ492" s="1">
        <v>0.0</v>
      </c>
      <c r="CR492" s="1">
        <v>2.702066666666667</v>
      </c>
      <c r="CS492" s="1">
        <v>0.0</v>
      </c>
      <c r="CT492" s="1">
        <v>39774.62666666666</v>
      </c>
      <c r="CU492" s="1">
        <v>17412.61333333333</v>
      </c>
      <c r="CV492" s="1">
        <v>39.67046666666667</v>
      </c>
      <c r="CW492" s="1">
        <v>40.5872</v>
      </c>
      <c r="CX492" s="1">
        <v>39.625</v>
      </c>
      <c r="CY492" s="1">
        <v>39.1208</v>
      </c>
      <c r="CZ492" s="1">
        <v>39.875</v>
      </c>
      <c r="DA492" s="1">
        <v>1960.032666666667</v>
      </c>
      <c r="DB492" s="1">
        <v>40.00066666666667</v>
      </c>
      <c r="DC492" s="1">
        <v>0.0</v>
      </c>
      <c r="DD492" s="1">
        <v>1.6604886368E9</v>
      </c>
      <c r="DE492" s="1">
        <v>0.0</v>
      </c>
      <c r="DF492" s="1">
        <v>1.6604883686E9</v>
      </c>
      <c r="DG492" s="1" t="s">
        <v>1170</v>
      </c>
      <c r="DH492" s="1">
        <v>1.6604883601E9</v>
      </c>
      <c r="DI492" s="1">
        <v>1.6604883686E9</v>
      </c>
      <c r="DJ492" s="1">
        <v>14.0</v>
      </c>
      <c r="DK492" s="1">
        <v>0.512</v>
      </c>
      <c r="DL492" s="1">
        <v>0.001</v>
      </c>
      <c r="DM492" s="1">
        <v>1.359</v>
      </c>
      <c r="DN492" s="1">
        <v>0.018</v>
      </c>
      <c r="DO492" s="1">
        <v>400.0</v>
      </c>
      <c r="DP492" s="1">
        <v>25.0</v>
      </c>
      <c r="DQ492" s="1">
        <v>0.25</v>
      </c>
      <c r="DR492" s="1">
        <v>0.07</v>
      </c>
      <c r="DS492" s="1">
        <v>3.258364827079446</v>
      </c>
      <c r="DT492" s="1">
        <v>5.261828274202288</v>
      </c>
      <c r="DU492" s="1">
        <v>0.3873259128265054</v>
      </c>
      <c r="DV492" s="1">
        <v>0.0</v>
      </c>
      <c r="DW492" s="1">
        <v>34.59646991272927</v>
      </c>
      <c r="DX492" s="1">
        <v>2.30662518953726</v>
      </c>
      <c r="DY492" s="1">
        <v>0.2680086001276622</v>
      </c>
      <c r="DZ492" s="1">
        <v>0.0</v>
      </c>
      <c r="EA492" s="1">
        <v>-42.09164516129032</v>
      </c>
      <c r="EB492" s="1">
        <v>-3.128075806451547</v>
      </c>
      <c r="EC492" s="1">
        <v>0.3462755371635098</v>
      </c>
      <c r="ED492" s="1">
        <v>0.0</v>
      </c>
      <c r="EE492" s="1">
        <v>209.3470259159227</v>
      </c>
      <c r="EF492" s="1">
        <v>187.8591690497443</v>
      </c>
      <c r="EG492" s="1">
        <v>13.62857675160771</v>
      </c>
      <c r="EH492" s="1">
        <v>0.0</v>
      </c>
      <c r="EI492" s="1">
        <v>2.02671512195122</v>
      </c>
      <c r="EJ492" s="1">
        <v>0.02705017421602626</v>
      </c>
      <c r="EK492" s="1">
        <v>0.003528826324577401</v>
      </c>
      <c r="EL492" s="1">
        <v>1.0</v>
      </c>
      <c r="EM492" s="1">
        <v>2.020056111160378</v>
      </c>
      <c r="EN492" s="1">
        <v>-0.02049627945860798</v>
      </c>
      <c r="EO492" s="1">
        <v>0.001542495877773287</v>
      </c>
      <c r="EP492" s="1">
        <v>1.0</v>
      </c>
      <c r="EQ492" s="1">
        <v>2.0</v>
      </c>
      <c r="ER492" s="1">
        <v>6.0</v>
      </c>
      <c r="ES492" s="1" t="s">
        <v>384</v>
      </c>
      <c r="ET492" s="1">
        <v>2.94482</v>
      </c>
      <c r="EU492" s="1">
        <v>2.8013</v>
      </c>
      <c r="EV492" s="1">
        <v>0.0744147</v>
      </c>
      <c r="EW492" s="1">
        <v>0.0821449</v>
      </c>
      <c r="EX492" s="1">
        <v>0.118418</v>
      </c>
      <c r="EY492" s="1">
        <v>0.1122</v>
      </c>
      <c r="EZ492" s="1">
        <v>19044.9</v>
      </c>
      <c r="FA492" s="1">
        <v>19807.9</v>
      </c>
      <c r="FB492" s="1">
        <v>23916.5</v>
      </c>
      <c r="FC492" s="1">
        <v>25101.8</v>
      </c>
      <c r="FD492" s="1">
        <v>33737.9</v>
      </c>
      <c r="FE492" s="1">
        <v>35574.7</v>
      </c>
      <c r="FF492" s="1">
        <v>43590.1</v>
      </c>
      <c r="FG492" s="1">
        <v>46395.6</v>
      </c>
      <c r="FH492" s="1">
        <v>1.9909</v>
      </c>
      <c r="FI492" s="1">
        <v>1.89603</v>
      </c>
      <c r="FJ492" s="1">
        <v>0.173457</v>
      </c>
      <c r="FK492" s="1">
        <v>0.0</v>
      </c>
      <c r="FL492" s="1">
        <v>28.9982</v>
      </c>
      <c r="FM492" s="1">
        <v>999.9</v>
      </c>
      <c r="FN492" s="1">
        <v>59.8</v>
      </c>
      <c r="FO492" s="1">
        <v>34.3</v>
      </c>
      <c r="FP492" s="1">
        <v>32.5989</v>
      </c>
      <c r="FQ492" s="1">
        <v>63.8339</v>
      </c>
      <c r="FR492" s="1">
        <v>26.0697</v>
      </c>
      <c r="FS492" s="1">
        <v>1.0</v>
      </c>
      <c r="FT492" s="1">
        <v>0.209139</v>
      </c>
      <c r="FU492" s="1">
        <v>-0.206582</v>
      </c>
      <c r="FV492" s="1">
        <v>20.324</v>
      </c>
      <c r="FW492" s="1">
        <v>5.21355</v>
      </c>
      <c r="FX492" s="1">
        <v>11.9032</v>
      </c>
      <c r="FY492" s="1">
        <v>5.00295</v>
      </c>
      <c r="FZ492" s="1">
        <v>3.29018</v>
      </c>
      <c r="GA492" s="1">
        <v>9999.0</v>
      </c>
      <c r="GB492" s="1">
        <v>9999.0</v>
      </c>
      <c r="GC492" s="1">
        <v>9999.0</v>
      </c>
      <c r="GD492" s="1">
        <v>999.9</v>
      </c>
      <c r="GE492" s="1">
        <v>1.85945</v>
      </c>
      <c r="GF492" s="1">
        <v>1.8544</v>
      </c>
      <c r="GG492" s="1">
        <v>1.8576</v>
      </c>
      <c r="GH492" s="1">
        <v>1.85608</v>
      </c>
      <c r="GI492" s="1">
        <v>1.85486</v>
      </c>
      <c r="GJ492" s="1">
        <v>1.85455</v>
      </c>
      <c r="GK492" s="1">
        <v>1.85318</v>
      </c>
      <c r="GL492" s="1">
        <v>1.85636</v>
      </c>
      <c r="GM492" s="1">
        <v>0.0</v>
      </c>
      <c r="GN492" s="1">
        <v>0.0</v>
      </c>
      <c r="GO492" s="1">
        <v>0.0</v>
      </c>
      <c r="GP492" s="1">
        <v>0.0</v>
      </c>
      <c r="GQ492" s="1" t="s">
        <v>358</v>
      </c>
      <c r="GR492" s="1" t="s">
        <v>359</v>
      </c>
      <c r="GS492" s="1" t="s">
        <v>360</v>
      </c>
      <c r="GT492" s="1" t="s">
        <v>360</v>
      </c>
      <c r="GU492" s="1" t="s">
        <v>360</v>
      </c>
      <c r="GV492" s="1" t="s">
        <v>360</v>
      </c>
      <c r="GW492" s="1">
        <v>0.0</v>
      </c>
      <c r="GX492" s="1">
        <v>100.0</v>
      </c>
      <c r="GY492" s="1">
        <v>100.0</v>
      </c>
      <c r="GZ492" s="1">
        <v>1.197</v>
      </c>
      <c r="HA492" s="1">
        <v>0.0112</v>
      </c>
      <c r="HB492" s="1">
        <v>0.4317975509975271</v>
      </c>
      <c r="HC492" s="1">
        <v>0.002678124759318837</v>
      </c>
      <c r="HD492" s="1">
        <v>-9.373761146515732E-7</v>
      </c>
      <c r="HE492" s="1">
        <v>1.391563784175389E-10</v>
      </c>
      <c r="HF492" s="1">
        <v>-0.07434471693642732</v>
      </c>
      <c r="HG492" s="1">
        <v>0.01061361004592812</v>
      </c>
      <c r="HH492" s="1">
        <v>-3.086644042041478E-4</v>
      </c>
      <c r="HI492" s="1">
        <v>1.24720902217549E-6</v>
      </c>
      <c r="HJ492" s="1">
        <v>1.0</v>
      </c>
      <c r="HK492" s="1">
        <v>2093.0</v>
      </c>
      <c r="HL492" s="1">
        <v>2.0</v>
      </c>
      <c r="HM492" s="1">
        <v>27.0</v>
      </c>
      <c r="HN492" s="1">
        <v>4.7</v>
      </c>
      <c r="HO492" s="1">
        <v>4.5</v>
      </c>
      <c r="HP492" s="1">
        <v>0.991211</v>
      </c>
      <c r="HQ492" s="1">
        <v>2.32422</v>
      </c>
      <c r="HR492" s="1">
        <v>1.4978</v>
      </c>
      <c r="HS492" s="1">
        <v>2.2998</v>
      </c>
      <c r="HT492" s="1">
        <v>1.54785</v>
      </c>
      <c r="HU492" s="1">
        <v>2.44873</v>
      </c>
      <c r="HV492" s="1">
        <v>36.6706</v>
      </c>
      <c r="HW492" s="1">
        <v>14.5173</v>
      </c>
      <c r="HX492" s="1">
        <v>18.0</v>
      </c>
      <c r="HY492" s="1">
        <v>501.835</v>
      </c>
      <c r="HZ492" s="1">
        <v>506.072</v>
      </c>
      <c r="IA492" s="1">
        <v>29.3619</v>
      </c>
      <c r="IB492" s="1">
        <v>29.8495</v>
      </c>
      <c r="IC492" s="1">
        <v>29.9999</v>
      </c>
      <c r="ID492" s="1">
        <v>29.7151</v>
      </c>
      <c r="IE492" s="1">
        <v>29.8126</v>
      </c>
      <c r="IF492" s="1">
        <v>19.8558</v>
      </c>
      <c r="IG492" s="1">
        <v>21.9389</v>
      </c>
      <c r="IH492" s="1">
        <v>0.0</v>
      </c>
      <c r="II492" s="1">
        <v>29.3861</v>
      </c>
      <c r="IJ492" s="1">
        <v>402.193</v>
      </c>
      <c r="IK492" s="1">
        <v>25.149</v>
      </c>
      <c r="IL492" s="1">
        <v>100.811</v>
      </c>
      <c r="IM492" s="1">
        <v>100.556</v>
      </c>
      <c r="IN492" s="1" t="s">
        <v>365</v>
      </c>
    </row>
    <row r="493" ht="15.75" customHeight="1">
      <c r="A493" s="1">
        <v>477.0</v>
      </c>
      <c r="B493" s="1">
        <v>1.6604886401E9</v>
      </c>
      <c r="C493" s="1">
        <v>4511.0</v>
      </c>
      <c r="D493" s="1" t="s">
        <v>1311</v>
      </c>
      <c r="E493" s="1" t="s">
        <v>1312</v>
      </c>
      <c r="F493" s="1">
        <v>1.0</v>
      </c>
      <c r="G493" s="1" t="s">
        <v>1167</v>
      </c>
      <c r="H493" s="1" t="s">
        <v>350</v>
      </c>
      <c r="I493" s="1" t="s">
        <v>351</v>
      </c>
      <c r="J493" s="1" t="s">
        <v>352</v>
      </c>
      <c r="K493" s="1" t="s">
        <v>1168</v>
      </c>
      <c r="L493" s="1" t="s">
        <v>1169</v>
      </c>
      <c r="M493" s="1" t="s">
        <v>354</v>
      </c>
      <c r="N493" s="1">
        <v>1.660488632399999E9</v>
      </c>
      <c r="O493" s="1">
        <f t="shared" si="1"/>
        <v>0.001738455045</v>
      </c>
      <c r="P493" s="1">
        <f t="shared" si="2"/>
        <v>1.738455045</v>
      </c>
      <c r="Q493" s="1">
        <f t="shared" si="3"/>
        <v>4.139066101</v>
      </c>
      <c r="R493" s="1">
        <f t="shared" si="4"/>
        <v>288.1195333</v>
      </c>
      <c r="S493" s="1">
        <f t="shared" si="5"/>
        <v>200.013742</v>
      </c>
      <c r="T493" s="1">
        <f t="shared" si="6"/>
        <v>19.9549151</v>
      </c>
      <c r="U493" s="1">
        <f t="shared" si="7"/>
        <v>28.74502905</v>
      </c>
      <c r="V493" s="1">
        <f t="shared" si="8"/>
        <v>0.08400279743</v>
      </c>
      <c r="W493" s="1">
        <f t="shared" si="9"/>
        <v>2.921785263</v>
      </c>
      <c r="X493" s="1">
        <f t="shared" si="10"/>
        <v>0.08268379659</v>
      </c>
      <c r="Y493" s="1">
        <f t="shared" si="11"/>
        <v>0.05179415462</v>
      </c>
      <c r="Z493" s="1">
        <f t="shared" si="12"/>
        <v>321.519337</v>
      </c>
      <c r="AA493" s="1">
        <f t="shared" si="13"/>
        <v>32.44505072</v>
      </c>
      <c r="AB493" s="1">
        <f t="shared" si="14"/>
        <v>31.82876667</v>
      </c>
      <c r="AC493" s="1">
        <f t="shared" si="15"/>
        <v>4.728998354</v>
      </c>
      <c r="AD493" s="1">
        <f t="shared" si="16"/>
        <v>60.0549494</v>
      </c>
      <c r="AE493" s="1">
        <f t="shared" si="17"/>
        <v>2.709546956</v>
      </c>
      <c r="AF493" s="1">
        <f t="shared" si="18"/>
        <v>4.511779601</v>
      </c>
      <c r="AG493" s="1">
        <f t="shared" si="19"/>
        <v>2.019451398</v>
      </c>
      <c r="AH493" s="1">
        <f t="shared" si="20"/>
        <v>-76.66586749</v>
      </c>
      <c r="AI493" s="1">
        <f t="shared" si="21"/>
        <v>-130.3010044</v>
      </c>
      <c r="AJ493" s="1">
        <f t="shared" si="22"/>
        <v>-10.05565404</v>
      </c>
      <c r="AK493" s="1">
        <f t="shared" si="23"/>
        <v>104.4968111</v>
      </c>
      <c r="AL493" s="1">
        <f t="shared" si="24"/>
        <v>34.64619967</v>
      </c>
      <c r="AM493" s="1">
        <f t="shared" si="25"/>
        <v>1.738235512</v>
      </c>
      <c r="AN493" s="1">
        <f t="shared" si="26"/>
        <v>4.139066101</v>
      </c>
      <c r="AO493" s="1">
        <v>362.8170468717743</v>
      </c>
      <c r="AP493" s="1">
        <v>332.3728666666668</v>
      </c>
      <c r="AQ493" s="1">
        <v>4.942533168053197</v>
      </c>
      <c r="AR493" s="1">
        <v>65.0836536357032</v>
      </c>
      <c r="AS493" s="1">
        <f t="shared" si="27"/>
        <v>1.738455045</v>
      </c>
      <c r="AT493" s="1">
        <v>25.13068647655206</v>
      </c>
      <c r="AU493" s="1">
        <v>27.15960666666666</v>
      </c>
      <c r="AV493" s="1">
        <v>3.175916356112351E-6</v>
      </c>
      <c r="AW493" s="1">
        <v>81.89149428523082</v>
      </c>
      <c r="AX493" s="1">
        <v>0.0</v>
      </c>
      <c r="AY493" s="1">
        <v>0.0</v>
      </c>
      <c r="AZ493" s="1">
        <f t="shared" si="28"/>
        <v>1</v>
      </c>
      <c r="BA493" s="1">
        <f t="shared" si="29"/>
        <v>0</v>
      </c>
      <c r="BB493" s="1">
        <f t="shared" si="30"/>
        <v>51952.86754</v>
      </c>
      <c r="BC493" s="1">
        <f t="shared" si="31"/>
        <v>2000.020667</v>
      </c>
      <c r="BD493" s="1">
        <f t="shared" si="32"/>
        <v>1681.21738</v>
      </c>
      <c r="BE493" s="1">
        <f t="shared" si="33"/>
        <v>0.8406000038</v>
      </c>
      <c r="BF493" s="1">
        <f t="shared" si="34"/>
        <v>0.1607580073</v>
      </c>
      <c r="BG493" s="1">
        <v>6.0</v>
      </c>
      <c r="BH493" s="1">
        <v>0.5</v>
      </c>
      <c r="BI493" s="1" t="s">
        <v>355</v>
      </c>
      <c r="BJ493" s="1">
        <v>2.0</v>
      </c>
      <c r="BK493" s="1" t="b">
        <v>1</v>
      </c>
      <c r="BL493" s="1">
        <v>1.660488632399999E9</v>
      </c>
      <c r="BM493" s="1">
        <v>288.1195333333334</v>
      </c>
      <c r="BN493" s="1">
        <v>330.2846</v>
      </c>
      <c r="BO493" s="1">
        <v>27.15855333333334</v>
      </c>
      <c r="BP493" s="1">
        <v>25.12986666666667</v>
      </c>
      <c r="BQ493" s="1">
        <v>286.9935333333333</v>
      </c>
      <c r="BR493" s="1">
        <v>27.14729333333334</v>
      </c>
      <c r="BS493" s="1">
        <v>500.1346666666667</v>
      </c>
      <c r="BT493" s="1">
        <v>99.66769333333332</v>
      </c>
      <c r="BU493" s="1">
        <v>0.1000271</v>
      </c>
      <c r="BV493" s="1">
        <v>31.00156</v>
      </c>
      <c r="BW493" s="1">
        <v>31.82876666666666</v>
      </c>
      <c r="BX493" s="1">
        <v>999.8999999999999</v>
      </c>
      <c r="BY493" s="1">
        <v>0.0</v>
      </c>
      <c r="BZ493" s="1">
        <v>0.0</v>
      </c>
      <c r="CA493" s="1">
        <v>9988.999333333333</v>
      </c>
      <c r="CB493" s="1">
        <v>0.0</v>
      </c>
      <c r="CC493" s="1">
        <v>21.83627333333333</v>
      </c>
      <c r="CD493" s="1">
        <v>-42.16509333333333</v>
      </c>
      <c r="CE493" s="1">
        <v>296.1629333333333</v>
      </c>
      <c r="CF493" s="1">
        <v>338.7986666666666</v>
      </c>
      <c r="CG493" s="1">
        <v>2.028686666666667</v>
      </c>
      <c r="CH493" s="1">
        <v>330.2846</v>
      </c>
      <c r="CI493" s="1">
        <v>25.12986666666667</v>
      </c>
      <c r="CJ493" s="1">
        <v>2.706830666666666</v>
      </c>
      <c r="CK493" s="1">
        <v>2.504633333333333</v>
      </c>
      <c r="CL493" s="1">
        <v>22.32664666666666</v>
      </c>
      <c r="CM493" s="1">
        <v>21.05666</v>
      </c>
      <c r="CN493" s="1">
        <v>2000.020666666667</v>
      </c>
      <c r="CO493" s="1">
        <v>0.9799997999999998</v>
      </c>
      <c r="CP493" s="1">
        <v>0.02000052666666667</v>
      </c>
      <c r="CQ493" s="1">
        <v>0.0</v>
      </c>
      <c r="CR493" s="1">
        <v>2.6918</v>
      </c>
      <c r="CS493" s="1">
        <v>0.0</v>
      </c>
      <c r="CT493" s="1">
        <v>39820.38666666667</v>
      </c>
      <c r="CU493" s="1">
        <v>17412.5</v>
      </c>
      <c r="CV493" s="1">
        <v>39.66633333333333</v>
      </c>
      <c r="CW493" s="1">
        <v>40.583</v>
      </c>
      <c r="CX493" s="1">
        <v>39.625</v>
      </c>
      <c r="CY493" s="1">
        <v>39.1166</v>
      </c>
      <c r="CZ493" s="1">
        <v>39.8708</v>
      </c>
      <c r="DA493" s="1">
        <v>1960.02</v>
      </c>
      <c r="DB493" s="1">
        <v>40.00066666666667</v>
      </c>
      <c r="DC493" s="1">
        <v>0.0</v>
      </c>
      <c r="DD493" s="1">
        <v>1.660488638E9</v>
      </c>
      <c r="DE493" s="1">
        <v>0.0</v>
      </c>
      <c r="DF493" s="1">
        <v>1.6604883686E9</v>
      </c>
      <c r="DG493" s="1" t="s">
        <v>1170</v>
      </c>
      <c r="DH493" s="1">
        <v>1.6604883601E9</v>
      </c>
      <c r="DI493" s="1">
        <v>1.6604883686E9</v>
      </c>
      <c r="DJ493" s="1">
        <v>14.0</v>
      </c>
      <c r="DK493" s="1">
        <v>0.512</v>
      </c>
      <c r="DL493" s="1">
        <v>0.001</v>
      </c>
      <c r="DM493" s="1">
        <v>1.359</v>
      </c>
      <c r="DN493" s="1">
        <v>0.018</v>
      </c>
      <c r="DO493" s="1">
        <v>400.0</v>
      </c>
      <c r="DP493" s="1">
        <v>25.0</v>
      </c>
      <c r="DQ493" s="1">
        <v>0.25</v>
      </c>
      <c r="DR493" s="1">
        <v>0.07</v>
      </c>
      <c r="DS493" s="1">
        <v>3.258364827079446</v>
      </c>
      <c r="DT493" s="1">
        <v>5.261828274202288</v>
      </c>
      <c r="DU493" s="1">
        <v>0.3873259128265054</v>
      </c>
      <c r="DV493" s="1">
        <v>0.0</v>
      </c>
      <c r="DW493" s="1">
        <v>34.59646991272927</v>
      </c>
      <c r="DX493" s="1">
        <v>2.30662518953726</v>
      </c>
      <c r="DY493" s="1">
        <v>0.2680086001276622</v>
      </c>
      <c r="DZ493" s="1">
        <v>0.0</v>
      </c>
      <c r="EA493" s="1">
        <v>-42.09164516129032</v>
      </c>
      <c r="EB493" s="1">
        <v>-3.128075806451547</v>
      </c>
      <c r="EC493" s="1">
        <v>0.3462755371635098</v>
      </c>
      <c r="ED493" s="1">
        <v>0.0</v>
      </c>
      <c r="EE493" s="1">
        <v>209.3470259159227</v>
      </c>
      <c r="EF493" s="1">
        <v>187.8591690497443</v>
      </c>
      <c r="EG493" s="1">
        <v>13.62857675160771</v>
      </c>
      <c r="EH493" s="1">
        <v>0.0</v>
      </c>
      <c r="EI493" s="1">
        <v>2.02671512195122</v>
      </c>
      <c r="EJ493" s="1">
        <v>0.02705017421602626</v>
      </c>
      <c r="EK493" s="1">
        <v>0.003528826324577401</v>
      </c>
      <c r="EL493" s="1">
        <v>1.0</v>
      </c>
      <c r="EM493" s="1">
        <v>2.020056111160378</v>
      </c>
      <c r="EN493" s="1">
        <v>-0.02049627945860798</v>
      </c>
      <c r="EO493" s="1">
        <v>0.001542495877773287</v>
      </c>
      <c r="EP493" s="1">
        <v>1.0</v>
      </c>
      <c r="EQ493" s="1">
        <v>2.0</v>
      </c>
      <c r="ER493" s="1">
        <v>6.0</v>
      </c>
      <c r="ES493" s="1" t="s">
        <v>384</v>
      </c>
      <c r="ET493" s="1">
        <v>2.94458</v>
      </c>
      <c r="EU493" s="1">
        <v>2.8012</v>
      </c>
      <c r="EV493" s="1">
        <v>0.075306</v>
      </c>
      <c r="EW493" s="1">
        <v>0.0830413</v>
      </c>
      <c r="EX493" s="1">
        <v>0.118419</v>
      </c>
      <c r="EY493" s="1">
        <v>0.112199</v>
      </c>
      <c r="EZ493" s="1">
        <v>19026.5</v>
      </c>
      <c r="FA493" s="1">
        <v>19788.6</v>
      </c>
      <c r="FB493" s="1">
        <v>23916.4</v>
      </c>
      <c r="FC493" s="1">
        <v>25101.8</v>
      </c>
      <c r="FD493" s="1">
        <v>33737.9</v>
      </c>
      <c r="FE493" s="1">
        <v>35574.8</v>
      </c>
      <c r="FF493" s="1">
        <v>43590.1</v>
      </c>
      <c r="FG493" s="1">
        <v>46395.6</v>
      </c>
      <c r="FH493" s="1">
        <v>1.991</v>
      </c>
      <c r="FI493" s="1">
        <v>1.89603</v>
      </c>
      <c r="FJ493" s="1">
        <v>0.173084</v>
      </c>
      <c r="FK493" s="1">
        <v>0.0</v>
      </c>
      <c r="FL493" s="1">
        <v>28.999</v>
      </c>
      <c r="FM493" s="1">
        <v>999.9</v>
      </c>
      <c r="FN493" s="1">
        <v>59.7</v>
      </c>
      <c r="FO493" s="1">
        <v>34.3</v>
      </c>
      <c r="FP493" s="1">
        <v>32.5461</v>
      </c>
      <c r="FQ493" s="1">
        <v>63.7939</v>
      </c>
      <c r="FR493" s="1">
        <v>26.6146</v>
      </c>
      <c r="FS493" s="1">
        <v>1.0</v>
      </c>
      <c r="FT493" s="1">
        <v>0.209154</v>
      </c>
      <c r="FU493" s="1">
        <v>-0.233723</v>
      </c>
      <c r="FV493" s="1">
        <v>20.324</v>
      </c>
      <c r="FW493" s="1">
        <v>5.21325</v>
      </c>
      <c r="FX493" s="1">
        <v>11.9029</v>
      </c>
      <c r="FY493" s="1">
        <v>5.00285</v>
      </c>
      <c r="FZ493" s="1">
        <v>3.29015</v>
      </c>
      <c r="GA493" s="1">
        <v>9999.0</v>
      </c>
      <c r="GB493" s="1">
        <v>9999.0</v>
      </c>
      <c r="GC493" s="1">
        <v>9999.0</v>
      </c>
      <c r="GD493" s="1">
        <v>999.9</v>
      </c>
      <c r="GE493" s="1">
        <v>1.85944</v>
      </c>
      <c r="GF493" s="1">
        <v>1.8544</v>
      </c>
      <c r="GG493" s="1">
        <v>1.8576</v>
      </c>
      <c r="GH493" s="1">
        <v>1.85608</v>
      </c>
      <c r="GI493" s="1">
        <v>1.85486</v>
      </c>
      <c r="GJ493" s="1">
        <v>1.85455</v>
      </c>
      <c r="GK493" s="1">
        <v>1.85318</v>
      </c>
      <c r="GL493" s="1">
        <v>1.85635</v>
      </c>
      <c r="GM493" s="1">
        <v>0.0</v>
      </c>
      <c r="GN493" s="1">
        <v>0.0</v>
      </c>
      <c r="GO493" s="1">
        <v>0.0</v>
      </c>
      <c r="GP493" s="1">
        <v>0.0</v>
      </c>
      <c r="GQ493" s="1" t="s">
        <v>358</v>
      </c>
      <c r="GR493" s="1" t="s">
        <v>359</v>
      </c>
      <c r="GS493" s="1" t="s">
        <v>360</v>
      </c>
      <c r="GT493" s="1" t="s">
        <v>360</v>
      </c>
      <c r="GU493" s="1" t="s">
        <v>360</v>
      </c>
      <c r="GV493" s="1" t="s">
        <v>360</v>
      </c>
      <c r="GW493" s="1">
        <v>0.0</v>
      </c>
      <c r="GX493" s="1">
        <v>100.0</v>
      </c>
      <c r="GY493" s="1">
        <v>100.0</v>
      </c>
      <c r="GZ493" s="1">
        <v>1.207</v>
      </c>
      <c r="HA493" s="1">
        <v>0.0113</v>
      </c>
      <c r="HB493" s="1">
        <v>0.4317975509975271</v>
      </c>
      <c r="HC493" s="1">
        <v>0.002678124759318837</v>
      </c>
      <c r="HD493" s="1">
        <v>-9.373761146515732E-7</v>
      </c>
      <c r="HE493" s="1">
        <v>1.391563784175389E-10</v>
      </c>
      <c r="HF493" s="1">
        <v>-0.07434471693642732</v>
      </c>
      <c r="HG493" s="1">
        <v>0.01061361004592812</v>
      </c>
      <c r="HH493" s="1">
        <v>-3.086644042041478E-4</v>
      </c>
      <c r="HI493" s="1">
        <v>1.24720902217549E-6</v>
      </c>
      <c r="HJ493" s="1">
        <v>1.0</v>
      </c>
      <c r="HK493" s="1">
        <v>2093.0</v>
      </c>
      <c r="HL493" s="1">
        <v>2.0</v>
      </c>
      <c r="HM493" s="1">
        <v>27.0</v>
      </c>
      <c r="HN493" s="1">
        <v>4.7</v>
      </c>
      <c r="HO493" s="1">
        <v>4.5</v>
      </c>
      <c r="HP493" s="1">
        <v>1.00464</v>
      </c>
      <c r="HQ493" s="1">
        <v>2.33643</v>
      </c>
      <c r="HR493" s="1">
        <v>1.4978</v>
      </c>
      <c r="HS493" s="1">
        <v>2.2998</v>
      </c>
      <c r="HT493" s="1">
        <v>1.54785</v>
      </c>
      <c r="HU493" s="1">
        <v>2.37183</v>
      </c>
      <c r="HV493" s="1">
        <v>36.6706</v>
      </c>
      <c r="HW493" s="1">
        <v>14.5085</v>
      </c>
      <c r="HX493" s="1">
        <v>18.0</v>
      </c>
      <c r="HY493" s="1">
        <v>501.889</v>
      </c>
      <c r="HZ493" s="1">
        <v>506.066</v>
      </c>
      <c r="IA493" s="1">
        <v>29.368</v>
      </c>
      <c r="IB493" s="1">
        <v>29.849</v>
      </c>
      <c r="IC493" s="1">
        <v>29.9999</v>
      </c>
      <c r="ID493" s="1">
        <v>29.7143</v>
      </c>
      <c r="IE493" s="1">
        <v>29.812</v>
      </c>
      <c r="IF493" s="1">
        <v>20.1174</v>
      </c>
      <c r="IG493" s="1">
        <v>21.9389</v>
      </c>
      <c r="IH493" s="1">
        <v>0.0</v>
      </c>
      <c r="II493" s="1">
        <v>29.3861</v>
      </c>
      <c r="IJ493" s="1">
        <v>402.193</v>
      </c>
      <c r="IK493" s="1">
        <v>25.1455</v>
      </c>
      <c r="IL493" s="1">
        <v>100.811</v>
      </c>
      <c r="IM493" s="1">
        <v>100.556</v>
      </c>
      <c r="IN493" s="1" t="s">
        <v>365</v>
      </c>
    </row>
    <row r="494" ht="15.75" customHeight="1">
      <c r="A494" s="1">
        <v>478.0</v>
      </c>
      <c r="B494" s="1">
        <v>1.6604886411E9</v>
      </c>
      <c r="C494" s="1">
        <v>4512.0</v>
      </c>
      <c r="D494" s="1" t="s">
        <v>1313</v>
      </c>
      <c r="E494" s="1" t="s">
        <v>1314</v>
      </c>
      <c r="F494" s="1">
        <v>1.0</v>
      </c>
      <c r="G494" s="1" t="s">
        <v>1167</v>
      </c>
      <c r="H494" s="1" t="s">
        <v>350</v>
      </c>
      <c r="I494" s="1" t="s">
        <v>351</v>
      </c>
      <c r="J494" s="1" t="s">
        <v>352</v>
      </c>
      <c r="K494" s="1" t="s">
        <v>1168</v>
      </c>
      <c r="L494" s="1" t="s">
        <v>1169</v>
      </c>
      <c r="M494" s="1" t="s">
        <v>354</v>
      </c>
      <c r="N494" s="1">
        <v>1.6604886329125E9</v>
      </c>
      <c r="O494" s="1">
        <f t="shared" si="1"/>
        <v>0.001738103816</v>
      </c>
      <c r="P494" s="1">
        <f t="shared" si="2"/>
        <v>1.738103816</v>
      </c>
      <c r="Q494" s="1">
        <f t="shared" si="3"/>
        <v>4.242593153</v>
      </c>
      <c r="R494" s="1">
        <f t="shared" si="4"/>
        <v>290.6205625</v>
      </c>
      <c r="S494" s="1">
        <f t="shared" si="5"/>
        <v>200.460588</v>
      </c>
      <c r="T494" s="1">
        <f t="shared" si="6"/>
        <v>19.99950778</v>
      </c>
      <c r="U494" s="1">
        <f t="shared" si="7"/>
        <v>28.99456826</v>
      </c>
      <c r="V494" s="1">
        <f t="shared" si="8"/>
        <v>0.08399558699</v>
      </c>
      <c r="W494" s="1">
        <f t="shared" si="9"/>
        <v>2.921968313</v>
      </c>
      <c r="X494" s="1">
        <f t="shared" si="10"/>
        <v>0.08267689187</v>
      </c>
      <c r="Y494" s="1">
        <f t="shared" si="11"/>
        <v>0.05178981236</v>
      </c>
      <c r="Z494" s="1">
        <f t="shared" si="12"/>
        <v>321.5220212</v>
      </c>
      <c r="AA494" s="1">
        <f t="shared" si="13"/>
        <v>32.44439581</v>
      </c>
      <c r="AB494" s="1">
        <f t="shared" si="14"/>
        <v>31.8279125</v>
      </c>
      <c r="AC494" s="1">
        <f t="shared" si="15"/>
        <v>4.728769442</v>
      </c>
      <c r="AD494" s="1">
        <f t="shared" si="16"/>
        <v>60.05742629</v>
      </c>
      <c r="AE494" s="1">
        <f t="shared" si="17"/>
        <v>2.709553846</v>
      </c>
      <c r="AF494" s="1">
        <f t="shared" si="18"/>
        <v>4.511604997</v>
      </c>
      <c r="AG494" s="1">
        <f t="shared" si="19"/>
        <v>2.019215597</v>
      </c>
      <c r="AH494" s="1">
        <f t="shared" si="20"/>
        <v>-76.65037827</v>
      </c>
      <c r="AI494" s="1">
        <f t="shared" si="21"/>
        <v>-130.2815345</v>
      </c>
      <c r="AJ494" s="1">
        <f t="shared" si="22"/>
        <v>-10.0534457</v>
      </c>
      <c r="AK494" s="1">
        <f t="shared" si="23"/>
        <v>104.5366627</v>
      </c>
      <c r="AL494" s="1">
        <f t="shared" si="24"/>
        <v>34.66881179</v>
      </c>
      <c r="AM494" s="1">
        <f t="shared" si="25"/>
        <v>1.73824341</v>
      </c>
      <c r="AN494" s="1">
        <f t="shared" si="26"/>
        <v>4.242593153</v>
      </c>
      <c r="AO494" s="1">
        <v>367.8179315751894</v>
      </c>
      <c r="AP494" s="1">
        <v>337.2993515151514</v>
      </c>
      <c r="AQ494" s="1">
        <v>4.932173232977542</v>
      </c>
      <c r="AR494" s="1">
        <v>65.0836536357032</v>
      </c>
      <c r="AS494" s="1">
        <f t="shared" si="27"/>
        <v>1.738103816</v>
      </c>
      <c r="AT494" s="1">
        <v>25.13102366463833</v>
      </c>
      <c r="AU494" s="1">
        <v>27.15955333333332</v>
      </c>
      <c r="AV494" s="1">
        <v>8.423324680285856E-7</v>
      </c>
      <c r="AW494" s="1">
        <v>81.89149428523082</v>
      </c>
      <c r="AX494" s="1">
        <v>0.0</v>
      </c>
      <c r="AY494" s="1">
        <v>0.0</v>
      </c>
      <c r="AZ494" s="1">
        <f t="shared" si="28"/>
        <v>1</v>
      </c>
      <c r="BA494" s="1">
        <f t="shared" si="29"/>
        <v>0</v>
      </c>
      <c r="BB494" s="1">
        <f t="shared" si="30"/>
        <v>51958.1934</v>
      </c>
      <c r="BC494" s="1">
        <f t="shared" si="31"/>
        <v>2000.0375</v>
      </c>
      <c r="BD494" s="1">
        <f t="shared" si="32"/>
        <v>1681.231519</v>
      </c>
      <c r="BE494" s="1">
        <f t="shared" si="33"/>
        <v>0.8405999981</v>
      </c>
      <c r="BF494" s="1">
        <f t="shared" si="34"/>
        <v>0.1607579964</v>
      </c>
      <c r="BG494" s="1">
        <v>6.0</v>
      </c>
      <c r="BH494" s="1">
        <v>0.5</v>
      </c>
      <c r="BI494" s="1" t="s">
        <v>355</v>
      </c>
      <c r="BJ494" s="1">
        <v>2.0</v>
      </c>
      <c r="BK494" s="1" t="b">
        <v>1</v>
      </c>
      <c r="BL494" s="1">
        <v>1.6604886329125E9</v>
      </c>
      <c r="BM494" s="1">
        <v>290.6205625</v>
      </c>
      <c r="BN494" s="1">
        <v>332.8180625</v>
      </c>
      <c r="BO494" s="1">
        <v>27.15860625</v>
      </c>
      <c r="BP494" s="1">
        <v>25.12990625</v>
      </c>
      <c r="BQ494" s="1">
        <v>289.4891875</v>
      </c>
      <c r="BR494" s="1">
        <v>27.14734375</v>
      </c>
      <c r="BS494" s="1">
        <v>500.1336250000001</v>
      </c>
      <c r="BT494" s="1">
        <v>99.66775625000001</v>
      </c>
      <c r="BU494" s="1">
        <v>0.1000234625</v>
      </c>
      <c r="BV494" s="1">
        <v>31.00088125</v>
      </c>
      <c r="BW494" s="1">
        <v>31.8279125</v>
      </c>
      <c r="BX494" s="1">
        <v>999.9</v>
      </c>
      <c r="BY494" s="1">
        <v>0.0</v>
      </c>
      <c r="BZ494" s="1">
        <v>0.0</v>
      </c>
      <c r="CA494" s="1">
        <v>9990.036875000002</v>
      </c>
      <c r="CB494" s="1">
        <v>0.0</v>
      </c>
      <c r="CC494" s="1">
        <v>21.833575</v>
      </c>
      <c r="CD494" s="1">
        <v>-42.19753125</v>
      </c>
      <c r="CE494" s="1">
        <v>298.7338125</v>
      </c>
      <c r="CF494" s="1">
        <v>341.3975</v>
      </c>
      <c r="CG494" s="1">
        <v>2.028695625</v>
      </c>
      <c r="CH494" s="1">
        <v>332.8180625</v>
      </c>
      <c r="CI494" s="1">
        <v>25.12990625</v>
      </c>
      <c r="CJ494" s="1">
        <v>2.7068375</v>
      </c>
      <c r="CK494" s="1">
        <v>2.504639375</v>
      </c>
      <c r="CL494" s="1">
        <v>22.3266875</v>
      </c>
      <c r="CM494" s="1">
        <v>21.05669375</v>
      </c>
      <c r="CN494" s="1">
        <v>2000.0375</v>
      </c>
      <c r="CO494" s="1">
        <v>0.9799999374999999</v>
      </c>
      <c r="CP494" s="1">
        <v>0.02000039375</v>
      </c>
      <c r="CQ494" s="1">
        <v>0.0</v>
      </c>
      <c r="CR494" s="1">
        <v>2.7920625</v>
      </c>
      <c r="CS494" s="1">
        <v>0.0</v>
      </c>
      <c r="CT494" s="1">
        <v>39843.61874999999</v>
      </c>
      <c r="CU494" s="1">
        <v>17412.65</v>
      </c>
      <c r="CV494" s="1">
        <v>39.66374999999999</v>
      </c>
      <c r="CW494" s="1">
        <v>40.58168749999999</v>
      </c>
      <c r="CX494" s="1">
        <v>39.625</v>
      </c>
      <c r="CY494" s="1">
        <v>39.117125</v>
      </c>
      <c r="CZ494" s="1">
        <v>39.867125</v>
      </c>
      <c r="DA494" s="1">
        <v>1960.036875</v>
      </c>
      <c r="DB494" s="1">
        <v>40.000625</v>
      </c>
      <c r="DC494" s="1">
        <v>0.0</v>
      </c>
      <c r="DD494" s="1">
        <v>1.6604886392E9</v>
      </c>
      <c r="DE494" s="1">
        <v>0.0</v>
      </c>
      <c r="DF494" s="1">
        <v>1.6604883686E9</v>
      </c>
      <c r="DG494" s="1" t="s">
        <v>1170</v>
      </c>
      <c r="DH494" s="1">
        <v>1.6604883601E9</v>
      </c>
      <c r="DI494" s="1">
        <v>1.6604883686E9</v>
      </c>
      <c r="DJ494" s="1">
        <v>14.0</v>
      </c>
      <c r="DK494" s="1">
        <v>0.512</v>
      </c>
      <c r="DL494" s="1">
        <v>0.001</v>
      </c>
      <c r="DM494" s="1">
        <v>1.359</v>
      </c>
      <c r="DN494" s="1">
        <v>0.018</v>
      </c>
      <c r="DO494" s="1">
        <v>400.0</v>
      </c>
      <c r="DP494" s="1">
        <v>25.0</v>
      </c>
      <c r="DQ494" s="1">
        <v>0.25</v>
      </c>
      <c r="DR494" s="1">
        <v>0.07</v>
      </c>
      <c r="DS494" s="1">
        <v>3.380840202626302</v>
      </c>
      <c r="DT494" s="1">
        <v>5.603536486330521</v>
      </c>
      <c r="DU494" s="1">
        <v>0.4257040545807722</v>
      </c>
      <c r="DV494" s="1">
        <v>0.0</v>
      </c>
      <c r="DW494" s="1">
        <v>34.63799094999152</v>
      </c>
      <c r="DX494" s="1">
        <v>1.488907076043532</v>
      </c>
      <c r="DY494" s="1">
        <v>0.230376697603033</v>
      </c>
      <c r="DZ494" s="1">
        <v>0.0</v>
      </c>
      <c r="EA494" s="1">
        <v>-42.20723333333332</v>
      </c>
      <c r="EB494" s="1">
        <v>-1.878529922135598</v>
      </c>
      <c r="EC494" s="1">
        <v>0.2638689641132931</v>
      </c>
      <c r="ED494" s="1">
        <v>0.0</v>
      </c>
      <c r="EE494" s="1">
        <v>212.994325915977</v>
      </c>
      <c r="EF494" s="1">
        <v>180.7244370114366</v>
      </c>
      <c r="EG494" s="1">
        <v>13.567975696937</v>
      </c>
      <c r="EH494" s="1">
        <v>0.0</v>
      </c>
      <c r="EI494" s="1">
        <v>2.027572</v>
      </c>
      <c r="EJ494" s="1">
        <v>0.01779894934333661</v>
      </c>
      <c r="EK494" s="1">
        <v>0.002688199397366207</v>
      </c>
      <c r="EL494" s="1">
        <v>1.0</v>
      </c>
      <c r="EM494" s="1">
        <v>2.019577169468886</v>
      </c>
      <c r="EN494" s="1">
        <v>-0.02279518243657655</v>
      </c>
      <c r="EO494" s="1">
        <v>0.001771644132478367</v>
      </c>
      <c r="EP494" s="1">
        <v>1.0</v>
      </c>
      <c r="EQ494" s="1">
        <v>2.0</v>
      </c>
      <c r="ER494" s="1">
        <v>6.0</v>
      </c>
      <c r="ES494" s="1" t="s">
        <v>384</v>
      </c>
      <c r="ET494" s="1">
        <v>2.94473</v>
      </c>
      <c r="EU494" s="1">
        <v>2.8012</v>
      </c>
      <c r="EV494" s="1">
        <v>0.0761955</v>
      </c>
      <c r="EW494" s="1">
        <v>0.0839257</v>
      </c>
      <c r="EX494" s="1">
        <v>0.118417</v>
      </c>
      <c r="EY494" s="1">
        <v>0.112198</v>
      </c>
      <c r="EZ494" s="1">
        <v>19008.3</v>
      </c>
      <c r="FA494" s="1">
        <v>19769.5</v>
      </c>
      <c r="FB494" s="1">
        <v>23916.5</v>
      </c>
      <c r="FC494" s="1">
        <v>25101.8</v>
      </c>
      <c r="FD494" s="1">
        <v>33738.0</v>
      </c>
      <c r="FE494" s="1">
        <v>35574.8</v>
      </c>
      <c r="FF494" s="1">
        <v>43590.0</v>
      </c>
      <c r="FG494" s="1">
        <v>46395.5</v>
      </c>
      <c r="FH494" s="1">
        <v>1.99095</v>
      </c>
      <c r="FI494" s="1">
        <v>1.89595</v>
      </c>
      <c r="FJ494" s="1">
        <v>0.173107</v>
      </c>
      <c r="FK494" s="1">
        <v>0.0</v>
      </c>
      <c r="FL494" s="1">
        <v>28.9995</v>
      </c>
      <c r="FM494" s="1">
        <v>999.9</v>
      </c>
      <c r="FN494" s="1">
        <v>59.7</v>
      </c>
      <c r="FO494" s="1">
        <v>34.3</v>
      </c>
      <c r="FP494" s="1">
        <v>32.5431</v>
      </c>
      <c r="FQ494" s="1">
        <v>63.6939</v>
      </c>
      <c r="FR494" s="1">
        <v>25.7372</v>
      </c>
      <c r="FS494" s="1">
        <v>1.0</v>
      </c>
      <c r="FT494" s="1">
        <v>0.209146</v>
      </c>
      <c r="FU494" s="1">
        <v>-0.221855</v>
      </c>
      <c r="FV494" s="1">
        <v>20.324</v>
      </c>
      <c r="FW494" s="1">
        <v>5.2137</v>
      </c>
      <c r="FX494" s="1">
        <v>11.9032</v>
      </c>
      <c r="FY494" s="1">
        <v>5.00285</v>
      </c>
      <c r="FZ494" s="1">
        <v>3.29005</v>
      </c>
      <c r="GA494" s="1">
        <v>9999.0</v>
      </c>
      <c r="GB494" s="1">
        <v>9999.0</v>
      </c>
      <c r="GC494" s="1">
        <v>9999.0</v>
      </c>
      <c r="GD494" s="1">
        <v>999.9</v>
      </c>
      <c r="GE494" s="1">
        <v>1.85944</v>
      </c>
      <c r="GF494" s="1">
        <v>1.85442</v>
      </c>
      <c r="GG494" s="1">
        <v>1.8576</v>
      </c>
      <c r="GH494" s="1">
        <v>1.85607</v>
      </c>
      <c r="GI494" s="1">
        <v>1.85486</v>
      </c>
      <c r="GJ494" s="1">
        <v>1.85454</v>
      </c>
      <c r="GK494" s="1">
        <v>1.85318</v>
      </c>
      <c r="GL494" s="1">
        <v>1.85635</v>
      </c>
      <c r="GM494" s="1">
        <v>0.0</v>
      </c>
      <c r="GN494" s="1">
        <v>0.0</v>
      </c>
      <c r="GO494" s="1">
        <v>0.0</v>
      </c>
      <c r="GP494" s="1">
        <v>0.0</v>
      </c>
      <c r="GQ494" s="1" t="s">
        <v>358</v>
      </c>
      <c r="GR494" s="1" t="s">
        <v>359</v>
      </c>
      <c r="GS494" s="1" t="s">
        <v>360</v>
      </c>
      <c r="GT494" s="1" t="s">
        <v>360</v>
      </c>
      <c r="GU494" s="1" t="s">
        <v>360</v>
      </c>
      <c r="GV494" s="1" t="s">
        <v>360</v>
      </c>
      <c r="GW494" s="1">
        <v>0.0</v>
      </c>
      <c r="GX494" s="1">
        <v>100.0</v>
      </c>
      <c r="GY494" s="1">
        <v>100.0</v>
      </c>
      <c r="GZ494" s="1">
        <v>1.217</v>
      </c>
      <c r="HA494" s="1">
        <v>0.0112</v>
      </c>
      <c r="HB494" s="1">
        <v>0.4317975509975271</v>
      </c>
      <c r="HC494" s="1">
        <v>0.002678124759318837</v>
      </c>
      <c r="HD494" s="1">
        <v>-9.373761146515732E-7</v>
      </c>
      <c r="HE494" s="1">
        <v>1.391563784175389E-10</v>
      </c>
      <c r="HF494" s="1">
        <v>-0.07434471693642732</v>
      </c>
      <c r="HG494" s="1">
        <v>0.01061361004592812</v>
      </c>
      <c r="HH494" s="1">
        <v>-3.086644042041478E-4</v>
      </c>
      <c r="HI494" s="1">
        <v>1.24720902217549E-6</v>
      </c>
      <c r="HJ494" s="1">
        <v>1.0</v>
      </c>
      <c r="HK494" s="1">
        <v>2093.0</v>
      </c>
      <c r="HL494" s="1">
        <v>2.0</v>
      </c>
      <c r="HM494" s="1">
        <v>27.0</v>
      </c>
      <c r="HN494" s="1">
        <v>4.7</v>
      </c>
      <c r="HO494" s="1">
        <v>4.5</v>
      </c>
      <c r="HP494" s="1">
        <v>1.0083</v>
      </c>
      <c r="HQ494" s="1">
        <v>2.33154</v>
      </c>
      <c r="HR494" s="1">
        <v>1.4978</v>
      </c>
      <c r="HS494" s="1">
        <v>2.2998</v>
      </c>
      <c r="HT494" s="1">
        <v>1.54785</v>
      </c>
      <c r="HU494" s="1">
        <v>2.33032</v>
      </c>
      <c r="HV494" s="1">
        <v>36.6706</v>
      </c>
      <c r="HW494" s="1">
        <v>14.4998</v>
      </c>
      <c r="HX494" s="1">
        <v>18.0</v>
      </c>
      <c r="HY494" s="1">
        <v>501.855</v>
      </c>
      <c r="HZ494" s="1">
        <v>506.016</v>
      </c>
      <c r="IA494" s="1">
        <v>29.3737</v>
      </c>
      <c r="IB494" s="1">
        <v>29.8489</v>
      </c>
      <c r="IC494" s="1">
        <v>29.9999</v>
      </c>
      <c r="ID494" s="1">
        <v>29.7138</v>
      </c>
      <c r="IE494" s="1">
        <v>29.812</v>
      </c>
      <c r="IF494" s="1">
        <v>20.267</v>
      </c>
      <c r="IG494" s="1">
        <v>21.9389</v>
      </c>
      <c r="IH494" s="1">
        <v>0.0</v>
      </c>
      <c r="II494" s="1">
        <v>29.3917</v>
      </c>
      <c r="IJ494" s="1">
        <v>412.217</v>
      </c>
      <c r="IK494" s="1">
        <v>25.1489</v>
      </c>
      <c r="IL494" s="1">
        <v>100.811</v>
      </c>
      <c r="IM494" s="1">
        <v>100.556</v>
      </c>
      <c r="IN494" s="1" t="s">
        <v>365</v>
      </c>
    </row>
    <row r="495" ht="15.75" customHeight="1">
      <c r="A495" s="1">
        <v>479.0</v>
      </c>
      <c r="B495" s="1">
        <v>1.6604886421E9</v>
      </c>
      <c r="C495" s="1">
        <v>4513.0</v>
      </c>
      <c r="D495" s="1" t="s">
        <v>1315</v>
      </c>
      <c r="E495" s="1" t="s">
        <v>1316</v>
      </c>
      <c r="F495" s="1">
        <v>1.0</v>
      </c>
      <c r="G495" s="1" t="s">
        <v>1167</v>
      </c>
      <c r="H495" s="1" t="s">
        <v>350</v>
      </c>
      <c r="I495" s="1" t="s">
        <v>351</v>
      </c>
      <c r="J495" s="1" t="s">
        <v>352</v>
      </c>
      <c r="K495" s="1" t="s">
        <v>1168</v>
      </c>
      <c r="L495" s="1" t="s">
        <v>1169</v>
      </c>
      <c r="M495" s="1" t="s">
        <v>354</v>
      </c>
      <c r="N495" s="1">
        <v>1.660488634433333E9</v>
      </c>
      <c r="O495" s="1">
        <f t="shared" si="1"/>
        <v>0.001737169838</v>
      </c>
      <c r="P495" s="1">
        <f t="shared" si="2"/>
        <v>1.737169838</v>
      </c>
      <c r="Q495" s="1">
        <f t="shared" si="3"/>
        <v>4.358918148</v>
      </c>
      <c r="R495" s="1">
        <f t="shared" si="4"/>
        <v>298.0898</v>
      </c>
      <c r="S495" s="1">
        <f t="shared" si="5"/>
        <v>205.45897</v>
      </c>
      <c r="T495" s="1">
        <f t="shared" si="6"/>
        <v>20.49821452</v>
      </c>
      <c r="U495" s="1">
        <f t="shared" si="7"/>
        <v>29.73979994</v>
      </c>
      <c r="V495" s="1">
        <f t="shared" si="8"/>
        <v>0.08397696011</v>
      </c>
      <c r="W495" s="1">
        <f t="shared" si="9"/>
        <v>2.922387293</v>
      </c>
      <c r="X495" s="1">
        <f t="shared" si="10"/>
        <v>0.08265903063</v>
      </c>
      <c r="Y495" s="1">
        <f t="shared" si="11"/>
        <v>0.05177858191</v>
      </c>
      <c r="Z495" s="1">
        <f t="shared" si="12"/>
        <v>321.5218906</v>
      </c>
      <c r="AA495" s="1">
        <f t="shared" si="13"/>
        <v>32.44227326</v>
      </c>
      <c r="AB495" s="1">
        <f t="shared" si="14"/>
        <v>31.82573333</v>
      </c>
      <c r="AC495" s="1">
        <f t="shared" si="15"/>
        <v>4.728185481</v>
      </c>
      <c r="AD495" s="1">
        <f t="shared" si="16"/>
        <v>60.06612469</v>
      </c>
      <c r="AE495" s="1">
        <f t="shared" si="17"/>
        <v>2.709610299</v>
      </c>
      <c r="AF495" s="1">
        <f t="shared" si="18"/>
        <v>4.511045639</v>
      </c>
      <c r="AG495" s="1">
        <f t="shared" si="19"/>
        <v>2.018575183</v>
      </c>
      <c r="AH495" s="1">
        <f t="shared" si="20"/>
        <v>-76.60918988</v>
      </c>
      <c r="AI495" s="1">
        <f t="shared" si="21"/>
        <v>-130.2994934</v>
      </c>
      <c r="AJ495" s="1">
        <f t="shared" si="22"/>
        <v>-10.05317431</v>
      </c>
      <c r="AK495" s="1">
        <f t="shared" si="23"/>
        <v>104.560033</v>
      </c>
      <c r="AL495" s="1">
        <f t="shared" si="24"/>
        <v>34.75393747</v>
      </c>
      <c r="AM495" s="1">
        <f t="shared" si="25"/>
        <v>1.738503155</v>
      </c>
      <c r="AN495" s="1">
        <f t="shared" si="26"/>
        <v>4.358918148</v>
      </c>
      <c r="AO495" s="1">
        <v>372.9390452662015</v>
      </c>
      <c r="AP495" s="1">
        <v>342.2522787878787</v>
      </c>
      <c r="AQ495" s="1">
        <v>4.936959886332432</v>
      </c>
      <c r="AR495" s="1">
        <v>65.0836536357032</v>
      </c>
      <c r="AS495" s="1">
        <f t="shared" si="27"/>
        <v>1.737169838</v>
      </c>
      <c r="AT495" s="1">
        <v>25.13117411748181</v>
      </c>
      <c r="AU495" s="1">
        <v>27.15863515151514</v>
      </c>
      <c r="AV495" s="1">
        <v>6.013486924521812E-7</v>
      </c>
      <c r="AW495" s="1">
        <v>81.89149428523082</v>
      </c>
      <c r="AX495" s="1">
        <v>0.0</v>
      </c>
      <c r="AY495" s="1">
        <v>0.0</v>
      </c>
      <c r="AZ495" s="1">
        <f t="shared" si="28"/>
        <v>1</v>
      </c>
      <c r="BA495" s="1">
        <f t="shared" si="29"/>
        <v>0</v>
      </c>
      <c r="BB495" s="1">
        <f t="shared" si="30"/>
        <v>51970.49034</v>
      </c>
      <c r="BC495" s="1">
        <f t="shared" si="31"/>
        <v>2000.036667</v>
      </c>
      <c r="BD495" s="1">
        <f t="shared" si="32"/>
        <v>1681.23082</v>
      </c>
      <c r="BE495" s="1">
        <f t="shared" si="33"/>
        <v>0.840599999</v>
      </c>
      <c r="BF495" s="1">
        <f t="shared" si="34"/>
        <v>0.1607579981</v>
      </c>
      <c r="BG495" s="1">
        <v>6.0</v>
      </c>
      <c r="BH495" s="1">
        <v>0.5</v>
      </c>
      <c r="BI495" s="1" t="s">
        <v>355</v>
      </c>
      <c r="BJ495" s="1">
        <v>2.0</v>
      </c>
      <c r="BK495" s="1" t="b">
        <v>1</v>
      </c>
      <c r="BL495" s="1">
        <v>1.660488634433333E9</v>
      </c>
      <c r="BM495" s="1">
        <v>298.0898</v>
      </c>
      <c r="BN495" s="1">
        <v>340.4054666666667</v>
      </c>
      <c r="BO495" s="1">
        <v>27.15913333333333</v>
      </c>
      <c r="BP495" s="1">
        <v>25.13011333333333</v>
      </c>
      <c r="BQ495" s="1">
        <v>296.9422</v>
      </c>
      <c r="BR495" s="1">
        <v>27.14787333333333</v>
      </c>
      <c r="BS495" s="1">
        <v>500.1292</v>
      </c>
      <c r="BT495" s="1">
        <v>99.66787999999998</v>
      </c>
      <c r="BU495" s="1">
        <v>0.1000420933333333</v>
      </c>
      <c r="BV495" s="1">
        <v>30.99870666666667</v>
      </c>
      <c r="BW495" s="1">
        <v>31.82573333333333</v>
      </c>
      <c r="BX495" s="1">
        <v>999.8999999999999</v>
      </c>
      <c r="BY495" s="1">
        <v>0.0</v>
      </c>
      <c r="BZ495" s="1">
        <v>0.0</v>
      </c>
      <c r="CA495" s="1">
        <v>9992.413999999999</v>
      </c>
      <c r="CB495" s="1">
        <v>0.0</v>
      </c>
      <c r="CC495" s="1">
        <v>21.82194666666667</v>
      </c>
      <c r="CD495" s="1">
        <v>-42.31567333333333</v>
      </c>
      <c r="CE495" s="1">
        <v>306.4117333333334</v>
      </c>
      <c r="CF495" s="1">
        <v>349.1805333333334</v>
      </c>
      <c r="CG495" s="1">
        <v>2.029015333333334</v>
      </c>
      <c r="CH495" s="1">
        <v>340.4054666666667</v>
      </c>
      <c r="CI495" s="1">
        <v>25.13011333333333</v>
      </c>
      <c r="CJ495" s="1">
        <v>2.706894000000001</v>
      </c>
      <c r="CK495" s="1">
        <v>2.504663333333334</v>
      </c>
      <c r="CL495" s="1">
        <v>22.32702666666667</v>
      </c>
      <c r="CM495" s="1">
        <v>21.05684666666667</v>
      </c>
      <c r="CN495" s="1">
        <v>2000.036666666667</v>
      </c>
      <c r="CO495" s="1">
        <v>0.9799997999999999</v>
      </c>
      <c r="CP495" s="1">
        <v>0.02000052666666667</v>
      </c>
      <c r="CQ495" s="1">
        <v>0.0</v>
      </c>
      <c r="CR495" s="1">
        <v>2.807</v>
      </c>
      <c r="CS495" s="1">
        <v>0.0</v>
      </c>
      <c r="CT495" s="1">
        <v>39910.92</v>
      </c>
      <c r="CU495" s="1">
        <v>17412.64</v>
      </c>
      <c r="CV495" s="1">
        <v>39.65806666666666</v>
      </c>
      <c r="CW495" s="1">
        <v>40.583</v>
      </c>
      <c r="CX495" s="1">
        <v>39.625</v>
      </c>
      <c r="CY495" s="1">
        <v>39.1124</v>
      </c>
      <c r="CZ495" s="1">
        <v>39.8666</v>
      </c>
      <c r="DA495" s="1">
        <v>1960.036</v>
      </c>
      <c r="DB495" s="1">
        <v>40.00066666666667</v>
      </c>
      <c r="DC495" s="1">
        <v>0.0</v>
      </c>
      <c r="DD495" s="1">
        <v>1.6604886398E9</v>
      </c>
      <c r="DE495" s="1">
        <v>0.0</v>
      </c>
      <c r="DF495" s="1">
        <v>1.6604883686E9</v>
      </c>
      <c r="DG495" s="1" t="s">
        <v>1170</v>
      </c>
      <c r="DH495" s="1">
        <v>1.6604883601E9</v>
      </c>
      <c r="DI495" s="1">
        <v>1.6604883686E9</v>
      </c>
      <c r="DJ495" s="1">
        <v>14.0</v>
      </c>
      <c r="DK495" s="1">
        <v>0.512</v>
      </c>
      <c r="DL495" s="1">
        <v>0.001</v>
      </c>
      <c r="DM495" s="1">
        <v>1.359</v>
      </c>
      <c r="DN495" s="1">
        <v>0.018</v>
      </c>
      <c r="DO495" s="1">
        <v>400.0</v>
      </c>
      <c r="DP495" s="1">
        <v>25.0</v>
      </c>
      <c r="DQ495" s="1">
        <v>0.25</v>
      </c>
      <c r="DR495" s="1">
        <v>0.07</v>
      </c>
      <c r="DS495" s="1">
        <v>3.502180764272457</v>
      </c>
      <c r="DT495" s="1">
        <v>5.664872490259282</v>
      </c>
      <c r="DU495" s="1">
        <v>0.4176120596848756</v>
      </c>
      <c r="DV495" s="1">
        <v>0.0</v>
      </c>
      <c r="DW495" s="1">
        <v>34.68805238421212</v>
      </c>
      <c r="DX495" s="1">
        <v>1.202837271132842</v>
      </c>
      <c r="DY495" s="1">
        <v>0.2088180163253613</v>
      </c>
      <c r="DZ495" s="1">
        <v>0.0</v>
      </c>
      <c r="EA495" s="1">
        <v>-42.27954999999999</v>
      </c>
      <c r="EB495" s="1">
        <v>-1.713170189099027</v>
      </c>
      <c r="EC495" s="1">
        <v>0.2494469786681467</v>
      </c>
      <c r="ED495" s="1">
        <v>0.0</v>
      </c>
      <c r="EE495" s="1">
        <v>215.9226592030467</v>
      </c>
      <c r="EF495" s="1">
        <v>178.4508709486341</v>
      </c>
      <c r="EG495" s="1">
        <v>13.40342214500802</v>
      </c>
      <c r="EH495" s="1">
        <v>0.0</v>
      </c>
      <c r="EI495" s="1">
        <v>2.027943</v>
      </c>
      <c r="EJ495" s="1">
        <v>0.01309485928705357</v>
      </c>
      <c r="EK495" s="1">
        <v>0.002299545824722775</v>
      </c>
      <c r="EL495" s="1">
        <v>1.0</v>
      </c>
      <c r="EM495" s="1">
        <v>2.01913496460649</v>
      </c>
      <c r="EN495" s="1">
        <v>-0.0240566478894343</v>
      </c>
      <c r="EO495" s="1">
        <v>0.001875065810985632</v>
      </c>
      <c r="EP495" s="1">
        <v>1.0</v>
      </c>
      <c r="EQ495" s="1">
        <v>2.0</v>
      </c>
      <c r="ER495" s="1">
        <v>6.0</v>
      </c>
      <c r="ES495" s="1" t="s">
        <v>384</v>
      </c>
      <c r="ET495" s="1">
        <v>2.94451</v>
      </c>
      <c r="EU495" s="1">
        <v>2.80112</v>
      </c>
      <c r="EV495" s="1">
        <v>0.0770807</v>
      </c>
      <c r="EW495" s="1">
        <v>0.0847953</v>
      </c>
      <c r="EX495" s="1">
        <v>0.118418</v>
      </c>
      <c r="EY495" s="1">
        <v>0.112192</v>
      </c>
      <c r="EZ495" s="1">
        <v>18990.1</v>
      </c>
      <c r="FA495" s="1">
        <v>19750.8</v>
      </c>
      <c r="FB495" s="1">
        <v>23916.5</v>
      </c>
      <c r="FC495" s="1">
        <v>25101.9</v>
      </c>
      <c r="FD495" s="1">
        <v>33737.9</v>
      </c>
      <c r="FE495" s="1">
        <v>35575.1</v>
      </c>
      <c r="FF495" s="1">
        <v>43589.9</v>
      </c>
      <c r="FG495" s="1">
        <v>46395.5</v>
      </c>
      <c r="FH495" s="1">
        <v>1.99083</v>
      </c>
      <c r="FI495" s="1">
        <v>1.896</v>
      </c>
      <c r="FJ495" s="1">
        <v>0.172988</v>
      </c>
      <c r="FK495" s="1">
        <v>0.0</v>
      </c>
      <c r="FL495" s="1">
        <v>29.0002</v>
      </c>
      <c r="FM495" s="1">
        <v>999.9</v>
      </c>
      <c r="FN495" s="1">
        <v>59.7</v>
      </c>
      <c r="FO495" s="1">
        <v>34.3</v>
      </c>
      <c r="FP495" s="1">
        <v>32.5442</v>
      </c>
      <c r="FQ495" s="1">
        <v>63.7139</v>
      </c>
      <c r="FR495" s="1">
        <v>25.9696</v>
      </c>
      <c r="FS495" s="1">
        <v>1.0</v>
      </c>
      <c r="FT495" s="1">
        <v>0.209146</v>
      </c>
      <c r="FU495" s="1">
        <v>-0.218105</v>
      </c>
      <c r="FV495" s="1">
        <v>20.3241</v>
      </c>
      <c r="FW495" s="1">
        <v>5.21295</v>
      </c>
      <c r="FX495" s="1">
        <v>11.9033</v>
      </c>
      <c r="FY495" s="1">
        <v>5.00295</v>
      </c>
      <c r="FZ495" s="1">
        <v>3.29003</v>
      </c>
      <c r="GA495" s="1">
        <v>9999.0</v>
      </c>
      <c r="GB495" s="1">
        <v>9999.0</v>
      </c>
      <c r="GC495" s="1">
        <v>9999.0</v>
      </c>
      <c r="GD495" s="1">
        <v>999.9</v>
      </c>
      <c r="GE495" s="1">
        <v>1.85944</v>
      </c>
      <c r="GF495" s="1">
        <v>1.85442</v>
      </c>
      <c r="GG495" s="1">
        <v>1.8576</v>
      </c>
      <c r="GH495" s="1">
        <v>1.85608</v>
      </c>
      <c r="GI495" s="1">
        <v>1.85486</v>
      </c>
      <c r="GJ495" s="1">
        <v>1.85454</v>
      </c>
      <c r="GK495" s="1">
        <v>1.85318</v>
      </c>
      <c r="GL495" s="1">
        <v>1.85635</v>
      </c>
      <c r="GM495" s="1">
        <v>0.0</v>
      </c>
      <c r="GN495" s="1">
        <v>0.0</v>
      </c>
      <c r="GO495" s="1">
        <v>0.0</v>
      </c>
      <c r="GP495" s="1">
        <v>0.0</v>
      </c>
      <c r="GQ495" s="1" t="s">
        <v>358</v>
      </c>
      <c r="GR495" s="1" t="s">
        <v>359</v>
      </c>
      <c r="GS495" s="1" t="s">
        <v>360</v>
      </c>
      <c r="GT495" s="1" t="s">
        <v>360</v>
      </c>
      <c r="GU495" s="1" t="s">
        <v>360</v>
      </c>
      <c r="GV495" s="1" t="s">
        <v>360</v>
      </c>
      <c r="GW495" s="1">
        <v>0.0</v>
      </c>
      <c r="GX495" s="1">
        <v>100.0</v>
      </c>
      <c r="GY495" s="1">
        <v>100.0</v>
      </c>
      <c r="GZ495" s="1">
        <v>1.227</v>
      </c>
      <c r="HA495" s="1">
        <v>0.0112</v>
      </c>
      <c r="HB495" s="1">
        <v>0.4317975509975271</v>
      </c>
      <c r="HC495" s="1">
        <v>0.002678124759318837</v>
      </c>
      <c r="HD495" s="1">
        <v>-9.373761146515732E-7</v>
      </c>
      <c r="HE495" s="1">
        <v>1.391563784175389E-10</v>
      </c>
      <c r="HF495" s="1">
        <v>-0.07434471693642732</v>
      </c>
      <c r="HG495" s="1">
        <v>0.01061361004592812</v>
      </c>
      <c r="HH495" s="1">
        <v>-3.086644042041478E-4</v>
      </c>
      <c r="HI495" s="1">
        <v>1.24720902217549E-6</v>
      </c>
      <c r="HJ495" s="1">
        <v>1.0</v>
      </c>
      <c r="HK495" s="1">
        <v>2093.0</v>
      </c>
      <c r="HL495" s="1">
        <v>2.0</v>
      </c>
      <c r="HM495" s="1">
        <v>27.0</v>
      </c>
      <c r="HN495" s="1">
        <v>4.7</v>
      </c>
      <c r="HO495" s="1">
        <v>4.6</v>
      </c>
      <c r="HP495" s="1">
        <v>1.02417</v>
      </c>
      <c r="HQ495" s="1">
        <v>2.33032</v>
      </c>
      <c r="HR495" s="1">
        <v>1.4978</v>
      </c>
      <c r="HS495" s="1">
        <v>2.2998</v>
      </c>
      <c r="HT495" s="1">
        <v>1.54785</v>
      </c>
      <c r="HU495" s="1">
        <v>2.29492</v>
      </c>
      <c r="HV495" s="1">
        <v>36.6706</v>
      </c>
      <c r="HW495" s="1">
        <v>14.4998</v>
      </c>
      <c r="HX495" s="1">
        <v>18.0</v>
      </c>
      <c r="HY495" s="1">
        <v>501.775</v>
      </c>
      <c r="HZ495" s="1">
        <v>506.044</v>
      </c>
      <c r="IA495" s="1">
        <v>29.378</v>
      </c>
      <c r="IB495" s="1">
        <v>29.8481</v>
      </c>
      <c r="IC495" s="1">
        <v>29.9999</v>
      </c>
      <c r="ID495" s="1">
        <v>29.713</v>
      </c>
      <c r="IE495" s="1">
        <v>29.8112</v>
      </c>
      <c r="IF495" s="1">
        <v>20.5322</v>
      </c>
      <c r="IG495" s="1">
        <v>21.9389</v>
      </c>
      <c r="IH495" s="1">
        <v>0.0</v>
      </c>
      <c r="II495" s="1">
        <v>29.3917</v>
      </c>
      <c r="IJ495" s="1">
        <v>412.217</v>
      </c>
      <c r="IK495" s="1">
        <v>25.1489</v>
      </c>
      <c r="IL495" s="1">
        <v>100.811</v>
      </c>
      <c r="IM495" s="1">
        <v>100.556</v>
      </c>
      <c r="IN495" s="1" t="s">
        <v>365</v>
      </c>
    </row>
    <row r="496" ht="15.75" customHeight="1">
      <c r="A496" s="1">
        <v>480.0</v>
      </c>
      <c r="B496" s="1">
        <v>1.6604886431E9</v>
      </c>
      <c r="C496" s="1">
        <v>4514.0</v>
      </c>
      <c r="D496" s="1" t="s">
        <v>1317</v>
      </c>
      <c r="E496" s="1" t="s">
        <v>1318</v>
      </c>
      <c r="F496" s="1">
        <v>1.0</v>
      </c>
      <c r="G496" s="1" t="s">
        <v>1167</v>
      </c>
      <c r="H496" s="1" t="s">
        <v>350</v>
      </c>
      <c r="I496" s="1" t="s">
        <v>351</v>
      </c>
      <c r="J496" s="1" t="s">
        <v>352</v>
      </c>
      <c r="K496" s="1" t="s">
        <v>1168</v>
      </c>
      <c r="L496" s="1" t="s">
        <v>1169</v>
      </c>
      <c r="M496" s="1" t="s">
        <v>354</v>
      </c>
      <c r="N496" s="1">
        <v>1.660488635466666E9</v>
      </c>
      <c r="O496" s="1">
        <f t="shared" si="1"/>
        <v>0.001738457077</v>
      </c>
      <c r="P496" s="1">
        <f t="shared" si="2"/>
        <v>1.738457077</v>
      </c>
      <c r="Q496" s="1">
        <f t="shared" si="3"/>
        <v>4.472312844</v>
      </c>
      <c r="R496" s="1">
        <f t="shared" si="4"/>
        <v>303.1474</v>
      </c>
      <c r="S496" s="1">
        <f t="shared" si="5"/>
        <v>208.2785396</v>
      </c>
      <c r="T496" s="1">
        <f t="shared" si="6"/>
        <v>20.77954573</v>
      </c>
      <c r="U496" s="1">
        <f t="shared" si="7"/>
        <v>30.24442784</v>
      </c>
      <c r="V496" s="1">
        <f t="shared" si="8"/>
        <v>0.0840579933</v>
      </c>
      <c r="W496" s="1">
        <f t="shared" si="9"/>
        <v>2.922725773</v>
      </c>
      <c r="X496" s="1">
        <f t="shared" si="10"/>
        <v>0.08273769102</v>
      </c>
      <c r="Y496" s="1">
        <f t="shared" si="11"/>
        <v>0.0518279533</v>
      </c>
      <c r="Z496" s="1">
        <f t="shared" si="12"/>
        <v>321.5197626</v>
      </c>
      <c r="AA496" s="1">
        <f t="shared" si="13"/>
        <v>32.4403257</v>
      </c>
      <c r="AB496" s="1">
        <f t="shared" si="14"/>
        <v>31.82426667</v>
      </c>
      <c r="AC496" s="1">
        <f t="shared" si="15"/>
        <v>4.727792488</v>
      </c>
      <c r="AD496" s="1">
        <f t="shared" si="16"/>
        <v>60.07163414</v>
      </c>
      <c r="AE496" s="1">
        <f t="shared" si="17"/>
        <v>2.709635314</v>
      </c>
      <c r="AF496" s="1">
        <f t="shared" si="18"/>
        <v>4.510673554</v>
      </c>
      <c r="AG496" s="1">
        <f t="shared" si="19"/>
        <v>2.018157173</v>
      </c>
      <c r="AH496" s="1">
        <f t="shared" si="20"/>
        <v>-76.6659571</v>
      </c>
      <c r="AI496" s="1">
        <f t="shared" si="21"/>
        <v>-130.3114338</v>
      </c>
      <c r="AJ496" s="1">
        <f t="shared" si="22"/>
        <v>-10.05278688</v>
      </c>
      <c r="AK496" s="1">
        <f t="shared" si="23"/>
        <v>104.4895849</v>
      </c>
      <c r="AL496" s="1">
        <f t="shared" si="24"/>
        <v>34.81273108</v>
      </c>
      <c r="AM496" s="1">
        <f t="shared" si="25"/>
        <v>1.738745217</v>
      </c>
      <c r="AN496" s="1">
        <f t="shared" si="26"/>
        <v>4.472312844</v>
      </c>
      <c r="AO496" s="1">
        <v>378.1148826173522</v>
      </c>
      <c r="AP496" s="1">
        <v>347.2255757575757</v>
      </c>
      <c r="AQ496" s="1">
        <v>4.949197841951468</v>
      </c>
      <c r="AR496" s="1">
        <v>65.0836536357032</v>
      </c>
      <c r="AS496" s="1">
        <f t="shared" si="27"/>
        <v>1.738457077</v>
      </c>
      <c r="AT496" s="1">
        <v>25.13055004797647</v>
      </c>
      <c r="AU496" s="1">
        <v>27.15953878787878</v>
      </c>
      <c r="AV496" s="1">
        <v>-2.907572842240471E-6</v>
      </c>
      <c r="AW496" s="1">
        <v>81.89149428523082</v>
      </c>
      <c r="AX496" s="1">
        <v>0.0</v>
      </c>
      <c r="AY496" s="1">
        <v>0.0</v>
      </c>
      <c r="AZ496" s="1">
        <f t="shared" si="28"/>
        <v>1</v>
      </c>
      <c r="BA496" s="1">
        <f t="shared" si="29"/>
        <v>0</v>
      </c>
      <c r="BB496" s="1">
        <f t="shared" si="30"/>
        <v>51980.37326</v>
      </c>
      <c r="BC496" s="1">
        <f t="shared" si="31"/>
        <v>2000.023333</v>
      </c>
      <c r="BD496" s="1">
        <f t="shared" si="32"/>
        <v>1681.21962</v>
      </c>
      <c r="BE496" s="1">
        <f t="shared" si="33"/>
        <v>0.840600003</v>
      </c>
      <c r="BF496" s="1">
        <f t="shared" si="34"/>
        <v>0.1607580058</v>
      </c>
      <c r="BG496" s="1">
        <v>6.0</v>
      </c>
      <c r="BH496" s="1">
        <v>0.5</v>
      </c>
      <c r="BI496" s="1" t="s">
        <v>355</v>
      </c>
      <c r="BJ496" s="1">
        <v>2.0</v>
      </c>
      <c r="BK496" s="1" t="b">
        <v>1</v>
      </c>
      <c r="BL496" s="1">
        <v>1.660488635466666E9</v>
      </c>
      <c r="BM496" s="1">
        <v>303.1474</v>
      </c>
      <c r="BN496" s="1">
        <v>345.5443333333334</v>
      </c>
      <c r="BO496" s="1">
        <v>27.15934666666667</v>
      </c>
      <c r="BP496" s="1">
        <v>25.13004</v>
      </c>
      <c r="BQ496" s="1">
        <v>301.9889333333334</v>
      </c>
      <c r="BR496" s="1">
        <v>27.14809333333334</v>
      </c>
      <c r="BS496" s="1">
        <v>500.1280666666667</v>
      </c>
      <c r="BT496" s="1">
        <v>99.66801333333333</v>
      </c>
      <c r="BU496" s="1">
        <v>0.1000461733333333</v>
      </c>
      <c r="BV496" s="1">
        <v>30.99726</v>
      </c>
      <c r="BW496" s="1">
        <v>31.82426666666666</v>
      </c>
      <c r="BX496" s="1">
        <v>999.8999999999999</v>
      </c>
      <c r="BY496" s="1">
        <v>0.0</v>
      </c>
      <c r="BZ496" s="1">
        <v>0.0</v>
      </c>
      <c r="CA496" s="1">
        <v>9994.331333333334</v>
      </c>
      <c r="CB496" s="1">
        <v>0.0</v>
      </c>
      <c r="CC496" s="1">
        <v>21.80897333333333</v>
      </c>
      <c r="CD496" s="1">
        <v>-42.39691333333334</v>
      </c>
      <c r="CE496" s="1">
        <v>311.6106</v>
      </c>
      <c r="CF496" s="1">
        <v>354.4518</v>
      </c>
      <c r="CG496" s="1">
        <v>2.029302</v>
      </c>
      <c r="CH496" s="1">
        <v>345.5443333333334</v>
      </c>
      <c r="CI496" s="1">
        <v>25.13004</v>
      </c>
      <c r="CJ496" s="1">
        <v>2.706919333333333</v>
      </c>
      <c r="CK496" s="1">
        <v>2.50466</v>
      </c>
      <c r="CL496" s="1">
        <v>22.32718</v>
      </c>
      <c r="CM496" s="1">
        <v>21.05682</v>
      </c>
      <c r="CN496" s="1">
        <v>2000.023333333334</v>
      </c>
      <c r="CO496" s="1">
        <v>0.9799995999999997</v>
      </c>
      <c r="CP496" s="1">
        <v>0.02000072</v>
      </c>
      <c r="CQ496" s="1">
        <v>0.0</v>
      </c>
      <c r="CR496" s="1">
        <v>2.7264</v>
      </c>
      <c r="CS496" s="1">
        <v>0.0</v>
      </c>
      <c r="CT496" s="1">
        <v>39956.23999999999</v>
      </c>
      <c r="CU496" s="1">
        <v>17412.52666666667</v>
      </c>
      <c r="CV496" s="1">
        <v>39.65393333333333</v>
      </c>
      <c r="CW496" s="1">
        <v>40.5788</v>
      </c>
      <c r="CX496" s="1">
        <v>39.625</v>
      </c>
      <c r="CY496" s="1">
        <v>39.1082</v>
      </c>
      <c r="CZ496" s="1">
        <v>39.8666</v>
      </c>
      <c r="DA496" s="1">
        <v>1960.022666666667</v>
      </c>
      <c r="DB496" s="1">
        <v>40.00066666666667</v>
      </c>
      <c r="DC496" s="1">
        <v>0.0</v>
      </c>
      <c r="DD496" s="1">
        <v>1.660488641E9</v>
      </c>
      <c r="DE496" s="1">
        <v>0.0</v>
      </c>
      <c r="DF496" s="1">
        <v>1.6604883686E9</v>
      </c>
      <c r="DG496" s="1" t="s">
        <v>1170</v>
      </c>
      <c r="DH496" s="1">
        <v>1.6604883601E9</v>
      </c>
      <c r="DI496" s="1">
        <v>1.6604883686E9</v>
      </c>
      <c r="DJ496" s="1">
        <v>14.0</v>
      </c>
      <c r="DK496" s="1">
        <v>0.512</v>
      </c>
      <c r="DL496" s="1">
        <v>0.001</v>
      </c>
      <c r="DM496" s="1">
        <v>1.359</v>
      </c>
      <c r="DN496" s="1">
        <v>0.018</v>
      </c>
      <c r="DO496" s="1">
        <v>400.0</v>
      </c>
      <c r="DP496" s="1">
        <v>25.0</v>
      </c>
      <c r="DQ496" s="1">
        <v>0.25</v>
      </c>
      <c r="DR496" s="1">
        <v>0.07</v>
      </c>
      <c r="DS496" s="1">
        <v>3.651668934494293</v>
      </c>
      <c r="DT496" s="1">
        <v>5.798744407519342</v>
      </c>
      <c r="DU496" s="1">
        <v>0.4278582001977135</v>
      </c>
      <c r="DV496" s="1">
        <v>0.0</v>
      </c>
      <c r="DW496" s="1">
        <v>34.78184606787666</v>
      </c>
      <c r="DX496" s="1">
        <v>1.038492917393675</v>
      </c>
      <c r="DY496" s="1">
        <v>0.2020788579635256</v>
      </c>
      <c r="DZ496" s="1">
        <v>0.0</v>
      </c>
      <c r="EA496" s="1">
        <v>-42.37663870967742</v>
      </c>
      <c r="EB496" s="1">
        <v>-2.207491935483673</v>
      </c>
      <c r="EC496" s="1">
        <v>0.2879462412611071</v>
      </c>
      <c r="ED496" s="1">
        <v>0.0</v>
      </c>
      <c r="EE496" s="1">
        <v>220.9546444386184</v>
      </c>
      <c r="EF496" s="1">
        <v>174.582745544618</v>
      </c>
      <c r="EG496" s="1">
        <v>12.71202648950358</v>
      </c>
      <c r="EH496" s="1">
        <v>0.0</v>
      </c>
      <c r="EI496" s="1">
        <v>2.028441219512195</v>
      </c>
      <c r="EJ496" s="1">
        <v>0.01083365853659211</v>
      </c>
      <c r="EK496" s="1">
        <v>0.002023762729659967</v>
      </c>
      <c r="EL496" s="1">
        <v>1.0</v>
      </c>
      <c r="EM496" s="1">
        <v>2.018367114787276</v>
      </c>
      <c r="EN496" s="1">
        <v>-0.02412436279219059</v>
      </c>
      <c r="EO496" s="1">
        <v>0.001824556989315598</v>
      </c>
      <c r="EP496" s="1">
        <v>1.0</v>
      </c>
      <c r="EQ496" s="1">
        <v>2.0</v>
      </c>
      <c r="ER496" s="1">
        <v>6.0</v>
      </c>
      <c r="ES496" s="1" t="s">
        <v>384</v>
      </c>
      <c r="ET496" s="1">
        <v>2.94459</v>
      </c>
      <c r="EU496" s="1">
        <v>2.80111</v>
      </c>
      <c r="EV496" s="1">
        <v>0.0779615</v>
      </c>
      <c r="EW496" s="1">
        <v>0.0856727</v>
      </c>
      <c r="EX496" s="1">
        <v>0.11842</v>
      </c>
      <c r="EY496" s="1">
        <v>0.112195</v>
      </c>
      <c r="EZ496" s="1">
        <v>18971.9</v>
      </c>
      <c r="FA496" s="1">
        <v>19731.9</v>
      </c>
      <c r="FB496" s="1">
        <v>23916.5</v>
      </c>
      <c r="FC496" s="1">
        <v>25101.9</v>
      </c>
      <c r="FD496" s="1">
        <v>33738.0</v>
      </c>
      <c r="FE496" s="1">
        <v>35575.0</v>
      </c>
      <c r="FF496" s="1">
        <v>43590.0</v>
      </c>
      <c r="FG496" s="1">
        <v>46395.5</v>
      </c>
      <c r="FH496" s="1">
        <v>1.99072</v>
      </c>
      <c r="FI496" s="1">
        <v>1.89613</v>
      </c>
      <c r="FJ496" s="1">
        <v>0.173047</v>
      </c>
      <c r="FK496" s="1">
        <v>0.0</v>
      </c>
      <c r="FL496" s="1">
        <v>29.0007</v>
      </c>
      <c r="FM496" s="1">
        <v>999.9</v>
      </c>
      <c r="FN496" s="1">
        <v>59.7</v>
      </c>
      <c r="FO496" s="1">
        <v>34.3</v>
      </c>
      <c r="FP496" s="1">
        <v>32.5423</v>
      </c>
      <c r="FQ496" s="1">
        <v>63.4639</v>
      </c>
      <c r="FR496" s="1">
        <v>26.3101</v>
      </c>
      <c r="FS496" s="1">
        <v>1.0</v>
      </c>
      <c r="FT496" s="1">
        <v>0.209146</v>
      </c>
      <c r="FU496" s="1">
        <v>-0.218347</v>
      </c>
      <c r="FV496" s="1">
        <v>20.3241</v>
      </c>
      <c r="FW496" s="1">
        <v>5.2131</v>
      </c>
      <c r="FX496" s="1">
        <v>11.9036</v>
      </c>
      <c r="FY496" s="1">
        <v>5.0031</v>
      </c>
      <c r="FZ496" s="1">
        <v>3.29</v>
      </c>
      <c r="GA496" s="1">
        <v>9999.0</v>
      </c>
      <c r="GB496" s="1">
        <v>9999.0</v>
      </c>
      <c r="GC496" s="1">
        <v>9999.0</v>
      </c>
      <c r="GD496" s="1">
        <v>999.9</v>
      </c>
      <c r="GE496" s="1">
        <v>1.85944</v>
      </c>
      <c r="GF496" s="1">
        <v>1.85442</v>
      </c>
      <c r="GG496" s="1">
        <v>1.8576</v>
      </c>
      <c r="GH496" s="1">
        <v>1.85608</v>
      </c>
      <c r="GI496" s="1">
        <v>1.85486</v>
      </c>
      <c r="GJ496" s="1">
        <v>1.85453</v>
      </c>
      <c r="GK496" s="1">
        <v>1.85318</v>
      </c>
      <c r="GL496" s="1">
        <v>1.85635</v>
      </c>
      <c r="GM496" s="1">
        <v>0.0</v>
      </c>
      <c r="GN496" s="1">
        <v>0.0</v>
      </c>
      <c r="GO496" s="1">
        <v>0.0</v>
      </c>
      <c r="GP496" s="1">
        <v>0.0</v>
      </c>
      <c r="GQ496" s="1" t="s">
        <v>358</v>
      </c>
      <c r="GR496" s="1" t="s">
        <v>359</v>
      </c>
      <c r="GS496" s="1" t="s">
        <v>360</v>
      </c>
      <c r="GT496" s="1" t="s">
        <v>360</v>
      </c>
      <c r="GU496" s="1" t="s">
        <v>360</v>
      </c>
      <c r="GV496" s="1" t="s">
        <v>360</v>
      </c>
      <c r="GW496" s="1">
        <v>0.0</v>
      </c>
      <c r="GX496" s="1">
        <v>100.0</v>
      </c>
      <c r="GY496" s="1">
        <v>100.0</v>
      </c>
      <c r="GZ496" s="1">
        <v>1.237</v>
      </c>
      <c r="HA496" s="1">
        <v>0.0112</v>
      </c>
      <c r="HB496" s="1">
        <v>0.4317975509975271</v>
      </c>
      <c r="HC496" s="1">
        <v>0.002678124759318837</v>
      </c>
      <c r="HD496" s="1">
        <v>-9.373761146515732E-7</v>
      </c>
      <c r="HE496" s="1">
        <v>1.391563784175389E-10</v>
      </c>
      <c r="HF496" s="1">
        <v>-0.07434471693642732</v>
      </c>
      <c r="HG496" s="1">
        <v>0.01061361004592812</v>
      </c>
      <c r="HH496" s="1">
        <v>-3.086644042041478E-4</v>
      </c>
      <c r="HI496" s="1">
        <v>1.24720902217549E-6</v>
      </c>
      <c r="HJ496" s="1">
        <v>1.0</v>
      </c>
      <c r="HK496" s="1">
        <v>2093.0</v>
      </c>
      <c r="HL496" s="1">
        <v>2.0</v>
      </c>
      <c r="HM496" s="1">
        <v>27.0</v>
      </c>
      <c r="HN496" s="1">
        <v>4.7</v>
      </c>
      <c r="HO496" s="1">
        <v>4.6</v>
      </c>
      <c r="HP496" s="1">
        <v>1.03149</v>
      </c>
      <c r="HQ496" s="1">
        <v>2.31079</v>
      </c>
      <c r="HR496" s="1">
        <v>1.4978</v>
      </c>
      <c r="HS496" s="1">
        <v>2.2998</v>
      </c>
      <c r="HT496" s="1">
        <v>1.54785</v>
      </c>
      <c r="HU496" s="1">
        <v>2.40601</v>
      </c>
      <c r="HV496" s="1">
        <v>36.6706</v>
      </c>
      <c r="HW496" s="1">
        <v>14.5085</v>
      </c>
      <c r="HX496" s="1">
        <v>18.0</v>
      </c>
      <c r="HY496" s="1">
        <v>501.711</v>
      </c>
      <c r="HZ496" s="1">
        <v>506.123</v>
      </c>
      <c r="IA496" s="1">
        <v>29.3803</v>
      </c>
      <c r="IB496" s="1">
        <v>29.8476</v>
      </c>
      <c r="IC496" s="1">
        <v>29.9999</v>
      </c>
      <c r="ID496" s="1">
        <v>29.7125</v>
      </c>
      <c r="IE496" s="1">
        <v>29.8107</v>
      </c>
      <c r="IF496" s="1">
        <v>20.6807</v>
      </c>
      <c r="IG496" s="1">
        <v>21.9389</v>
      </c>
      <c r="IH496" s="1">
        <v>0.0</v>
      </c>
      <c r="II496" s="1">
        <v>29.3917</v>
      </c>
      <c r="IJ496" s="1">
        <v>422.239</v>
      </c>
      <c r="IK496" s="1">
        <v>25.1472</v>
      </c>
      <c r="IL496" s="1">
        <v>100.811</v>
      </c>
      <c r="IM496" s="1">
        <v>100.556</v>
      </c>
      <c r="IN496" s="1" t="s">
        <v>365</v>
      </c>
    </row>
    <row r="497" ht="15.75" customHeight="1">
      <c r="A497" s="1">
        <v>481.0</v>
      </c>
      <c r="B497" s="1">
        <v>1.6604886441E9</v>
      </c>
      <c r="C497" s="1">
        <v>4515.0</v>
      </c>
      <c r="D497" s="1" t="s">
        <v>1319</v>
      </c>
      <c r="E497" s="1" t="s">
        <v>1320</v>
      </c>
      <c r="F497" s="1">
        <v>1.0</v>
      </c>
      <c r="G497" s="1" t="s">
        <v>1167</v>
      </c>
      <c r="H497" s="1" t="s">
        <v>350</v>
      </c>
      <c r="I497" s="1" t="s">
        <v>351</v>
      </c>
      <c r="J497" s="1" t="s">
        <v>352</v>
      </c>
      <c r="K497" s="1" t="s">
        <v>1168</v>
      </c>
      <c r="L497" s="1" t="s">
        <v>1169</v>
      </c>
      <c r="M497" s="1" t="s">
        <v>354</v>
      </c>
      <c r="N497" s="1">
        <v>1.6604886365E9</v>
      </c>
      <c r="O497" s="1">
        <f t="shared" si="1"/>
        <v>0.00173978399</v>
      </c>
      <c r="P497" s="1">
        <f t="shared" si="2"/>
        <v>1.73978399</v>
      </c>
      <c r="Q497" s="1">
        <f t="shared" si="3"/>
        <v>4.553960833</v>
      </c>
      <c r="R497" s="1">
        <f t="shared" si="4"/>
        <v>308.1996</v>
      </c>
      <c r="S497" s="1">
        <f t="shared" si="5"/>
        <v>211.6990217</v>
      </c>
      <c r="T497" s="1">
        <f t="shared" si="6"/>
        <v>21.12082598</v>
      </c>
      <c r="U497" s="1">
        <f t="shared" si="7"/>
        <v>30.74851299</v>
      </c>
      <c r="V497" s="1">
        <f t="shared" si="8"/>
        <v>0.08413942822</v>
      </c>
      <c r="W497" s="1">
        <f t="shared" si="9"/>
        <v>2.923114573</v>
      </c>
      <c r="X497" s="1">
        <f t="shared" si="10"/>
        <v>0.08281676117</v>
      </c>
      <c r="Y497" s="1">
        <f t="shared" si="11"/>
        <v>0.0518775801</v>
      </c>
      <c r="Z497" s="1">
        <f t="shared" si="12"/>
        <v>321.5211458</v>
      </c>
      <c r="AA497" s="1">
        <f t="shared" si="13"/>
        <v>32.43842552</v>
      </c>
      <c r="AB497" s="1">
        <f t="shared" si="14"/>
        <v>31.82288667</v>
      </c>
      <c r="AC497" s="1">
        <f t="shared" si="15"/>
        <v>4.727422742</v>
      </c>
      <c r="AD497" s="1">
        <f t="shared" si="16"/>
        <v>60.07664789</v>
      </c>
      <c r="AE497" s="1">
        <f t="shared" si="17"/>
        <v>2.709647218</v>
      </c>
      <c r="AF497" s="1">
        <f t="shared" si="18"/>
        <v>4.510316925</v>
      </c>
      <c r="AG497" s="1">
        <f t="shared" si="19"/>
        <v>2.017775524</v>
      </c>
      <c r="AH497" s="1">
        <f t="shared" si="20"/>
        <v>-76.72447397</v>
      </c>
      <c r="AI497" s="1">
        <f t="shared" si="21"/>
        <v>-130.3298192</v>
      </c>
      <c r="AJ497" s="1">
        <f t="shared" si="22"/>
        <v>-10.05273086</v>
      </c>
      <c r="AK497" s="1">
        <f t="shared" si="23"/>
        <v>104.4141217</v>
      </c>
      <c r="AL497" s="1">
        <f t="shared" si="24"/>
        <v>34.87266524</v>
      </c>
      <c r="AM497" s="1">
        <f t="shared" si="25"/>
        <v>1.738891055</v>
      </c>
      <c r="AN497" s="1">
        <f t="shared" si="26"/>
        <v>4.553960833</v>
      </c>
      <c r="AO497" s="1">
        <v>383.2797187486249</v>
      </c>
      <c r="AP497" s="1">
        <v>352.2118787878785</v>
      </c>
      <c r="AQ497" s="1">
        <v>4.964477030097634</v>
      </c>
      <c r="AR497" s="1">
        <v>65.0836536357032</v>
      </c>
      <c r="AS497" s="1">
        <f t="shared" si="27"/>
        <v>1.73978399</v>
      </c>
      <c r="AT497" s="1">
        <v>25.12927463882331</v>
      </c>
      <c r="AU497" s="1">
        <v>27.15978</v>
      </c>
      <c r="AV497" s="1">
        <v>-2.677541303006278E-6</v>
      </c>
      <c r="AW497" s="1">
        <v>81.89149428523082</v>
      </c>
      <c r="AX497" s="1">
        <v>0.0</v>
      </c>
      <c r="AY497" s="1">
        <v>0.0</v>
      </c>
      <c r="AZ497" s="1">
        <f t="shared" si="28"/>
        <v>1</v>
      </c>
      <c r="BA497" s="1">
        <f t="shared" si="29"/>
        <v>0</v>
      </c>
      <c r="BB497" s="1">
        <f t="shared" si="30"/>
        <v>51991.6785</v>
      </c>
      <c r="BC497" s="1">
        <f t="shared" si="31"/>
        <v>2000.032</v>
      </c>
      <c r="BD497" s="1">
        <f t="shared" si="32"/>
        <v>1681.2269</v>
      </c>
      <c r="BE497" s="1">
        <f t="shared" si="33"/>
        <v>0.8406000004</v>
      </c>
      <c r="BF497" s="1">
        <f t="shared" si="34"/>
        <v>0.1607580008</v>
      </c>
      <c r="BG497" s="1">
        <v>6.0</v>
      </c>
      <c r="BH497" s="1">
        <v>0.5</v>
      </c>
      <c r="BI497" s="1" t="s">
        <v>355</v>
      </c>
      <c r="BJ497" s="1">
        <v>2.0</v>
      </c>
      <c r="BK497" s="1" t="b">
        <v>1</v>
      </c>
      <c r="BL497" s="1">
        <v>1.6604886365E9</v>
      </c>
      <c r="BM497" s="1">
        <v>308.1996</v>
      </c>
      <c r="BN497" s="1">
        <v>350.6784</v>
      </c>
      <c r="BO497" s="1">
        <v>27.15943333333333</v>
      </c>
      <c r="BP497" s="1">
        <v>25.12998666666666</v>
      </c>
      <c r="BQ497" s="1">
        <v>307.0302666666667</v>
      </c>
      <c r="BR497" s="1">
        <v>27.14818666666667</v>
      </c>
      <c r="BS497" s="1">
        <v>500.1354666666667</v>
      </c>
      <c r="BT497" s="1">
        <v>99.66812666666667</v>
      </c>
      <c r="BU497" s="1">
        <v>0.10005276</v>
      </c>
      <c r="BV497" s="1">
        <v>30.99587333333334</v>
      </c>
      <c r="BW497" s="1">
        <v>31.82288666666667</v>
      </c>
      <c r="BX497" s="1">
        <v>999.8999999999999</v>
      </c>
      <c r="BY497" s="1">
        <v>0.0</v>
      </c>
      <c r="BZ497" s="1">
        <v>0.0</v>
      </c>
      <c r="CA497" s="1">
        <v>9996.538</v>
      </c>
      <c r="CB497" s="1">
        <v>0.0</v>
      </c>
      <c r="CC497" s="1">
        <v>21.79483333333333</v>
      </c>
      <c r="CD497" s="1">
        <v>-42.47873333333334</v>
      </c>
      <c r="CE497" s="1">
        <v>316.8038666666667</v>
      </c>
      <c r="CF497" s="1">
        <v>359.7181333333334</v>
      </c>
      <c r="CG497" s="1">
        <v>2.029441333333333</v>
      </c>
      <c r="CH497" s="1">
        <v>350.6784</v>
      </c>
      <c r="CI497" s="1">
        <v>25.12998666666666</v>
      </c>
      <c r="CJ497" s="1">
        <v>2.706931333333333</v>
      </c>
      <c r="CK497" s="1">
        <v>2.504658</v>
      </c>
      <c r="CL497" s="1">
        <v>22.32725333333333</v>
      </c>
      <c r="CM497" s="1">
        <v>21.05680666666667</v>
      </c>
      <c r="CN497" s="1">
        <v>2000.032</v>
      </c>
      <c r="CO497" s="1">
        <v>0.9799995999999997</v>
      </c>
      <c r="CP497" s="1">
        <v>0.02000072</v>
      </c>
      <c r="CQ497" s="1">
        <v>0.0</v>
      </c>
      <c r="CR497" s="1">
        <v>2.649466666666667</v>
      </c>
      <c r="CS497" s="1">
        <v>0.0</v>
      </c>
      <c r="CT497" s="1">
        <v>40001.56</v>
      </c>
      <c r="CU497" s="1">
        <v>17412.6</v>
      </c>
      <c r="CV497" s="1">
        <v>39.65393333333333</v>
      </c>
      <c r="CW497" s="1">
        <v>40.5746</v>
      </c>
      <c r="CX497" s="1">
        <v>39.625</v>
      </c>
      <c r="CY497" s="1">
        <v>39.10400000000001</v>
      </c>
      <c r="CZ497" s="1">
        <v>39.8624</v>
      </c>
      <c r="DA497" s="1">
        <v>1960.031333333333</v>
      </c>
      <c r="DB497" s="1">
        <v>40.00066666666667</v>
      </c>
      <c r="DC497" s="1">
        <v>0.0</v>
      </c>
      <c r="DD497" s="1">
        <v>1.6604886422E9</v>
      </c>
      <c r="DE497" s="1">
        <v>0.0</v>
      </c>
      <c r="DF497" s="1">
        <v>1.6604883686E9</v>
      </c>
      <c r="DG497" s="1" t="s">
        <v>1170</v>
      </c>
      <c r="DH497" s="1">
        <v>1.6604883601E9</v>
      </c>
      <c r="DI497" s="1">
        <v>1.6604883686E9</v>
      </c>
      <c r="DJ497" s="1">
        <v>14.0</v>
      </c>
      <c r="DK497" s="1">
        <v>0.512</v>
      </c>
      <c r="DL497" s="1">
        <v>0.001</v>
      </c>
      <c r="DM497" s="1">
        <v>1.359</v>
      </c>
      <c r="DN497" s="1">
        <v>0.018</v>
      </c>
      <c r="DO497" s="1">
        <v>400.0</v>
      </c>
      <c r="DP497" s="1">
        <v>25.0</v>
      </c>
      <c r="DQ497" s="1">
        <v>0.25</v>
      </c>
      <c r="DR497" s="1">
        <v>0.07</v>
      </c>
      <c r="DS497" s="1">
        <v>3.651668934494293</v>
      </c>
      <c r="DT497" s="1">
        <v>5.798744407519342</v>
      </c>
      <c r="DU497" s="1">
        <v>0.4278582001977135</v>
      </c>
      <c r="DV497" s="1">
        <v>0.0</v>
      </c>
      <c r="DW497" s="1">
        <v>34.78184606787666</v>
      </c>
      <c r="DX497" s="1">
        <v>1.038492917393675</v>
      </c>
      <c r="DY497" s="1">
        <v>0.2020788579635256</v>
      </c>
      <c r="DZ497" s="1">
        <v>0.0</v>
      </c>
      <c r="EA497" s="1">
        <v>-42.37663870967742</v>
      </c>
      <c r="EB497" s="1">
        <v>-2.207491935483673</v>
      </c>
      <c r="EC497" s="1">
        <v>0.2879462412611071</v>
      </c>
      <c r="ED497" s="1">
        <v>0.0</v>
      </c>
      <c r="EE497" s="1">
        <v>220.9546444386184</v>
      </c>
      <c r="EF497" s="1">
        <v>174.582745544618</v>
      </c>
      <c r="EG497" s="1">
        <v>12.71202648950358</v>
      </c>
      <c r="EH497" s="1">
        <v>0.0</v>
      </c>
      <c r="EI497" s="1">
        <v>2.028441219512195</v>
      </c>
      <c r="EJ497" s="1">
        <v>0.01083365853659211</v>
      </c>
      <c r="EK497" s="1">
        <v>0.002023762729659967</v>
      </c>
      <c r="EL497" s="1">
        <v>1.0</v>
      </c>
      <c r="EM497" s="1">
        <v>2.018367114787276</v>
      </c>
      <c r="EN497" s="1">
        <v>-0.02412436279219059</v>
      </c>
      <c r="EO497" s="1">
        <v>0.001824556989315598</v>
      </c>
      <c r="EP497" s="1">
        <v>1.0</v>
      </c>
      <c r="EQ497" s="1">
        <v>2.0</v>
      </c>
      <c r="ER497" s="1">
        <v>6.0</v>
      </c>
      <c r="ES497" s="1" t="s">
        <v>384</v>
      </c>
      <c r="ET497" s="1">
        <v>2.94495</v>
      </c>
      <c r="EU497" s="1">
        <v>2.80114</v>
      </c>
      <c r="EV497" s="1">
        <v>0.0788487</v>
      </c>
      <c r="EW497" s="1">
        <v>0.0865341</v>
      </c>
      <c r="EX497" s="1">
        <v>0.118419</v>
      </c>
      <c r="EY497" s="1">
        <v>0.112197</v>
      </c>
      <c r="EZ497" s="1">
        <v>18953.8</v>
      </c>
      <c r="FA497" s="1">
        <v>19713.3</v>
      </c>
      <c r="FB497" s="1">
        <v>23916.6</v>
      </c>
      <c r="FC497" s="1">
        <v>25101.9</v>
      </c>
      <c r="FD497" s="1">
        <v>33738.1</v>
      </c>
      <c r="FE497" s="1">
        <v>35575.1</v>
      </c>
      <c r="FF497" s="1">
        <v>43590.1</v>
      </c>
      <c r="FG497" s="1">
        <v>46395.6</v>
      </c>
      <c r="FH497" s="1">
        <v>1.99088</v>
      </c>
      <c r="FI497" s="1">
        <v>1.89613</v>
      </c>
      <c r="FJ497" s="1">
        <v>0.172779</v>
      </c>
      <c r="FK497" s="1">
        <v>0.0</v>
      </c>
      <c r="FL497" s="1">
        <v>29.0015</v>
      </c>
      <c r="FM497" s="1">
        <v>999.9</v>
      </c>
      <c r="FN497" s="1">
        <v>59.7</v>
      </c>
      <c r="FO497" s="1">
        <v>34.3</v>
      </c>
      <c r="FP497" s="1">
        <v>32.5464</v>
      </c>
      <c r="FQ497" s="1">
        <v>63.3939</v>
      </c>
      <c r="FR497" s="1">
        <v>25.8253</v>
      </c>
      <c r="FS497" s="1">
        <v>1.0</v>
      </c>
      <c r="FT497" s="1">
        <v>0.209139</v>
      </c>
      <c r="FU497" s="1">
        <v>-0.220046</v>
      </c>
      <c r="FV497" s="1">
        <v>20.3241</v>
      </c>
      <c r="FW497" s="1">
        <v>5.21325</v>
      </c>
      <c r="FX497" s="1">
        <v>11.9038</v>
      </c>
      <c r="FY497" s="1">
        <v>5.00305</v>
      </c>
      <c r="FZ497" s="1">
        <v>3.28998</v>
      </c>
      <c r="GA497" s="1">
        <v>9999.0</v>
      </c>
      <c r="GB497" s="1">
        <v>9999.0</v>
      </c>
      <c r="GC497" s="1">
        <v>9999.0</v>
      </c>
      <c r="GD497" s="1">
        <v>999.9</v>
      </c>
      <c r="GE497" s="1">
        <v>1.85944</v>
      </c>
      <c r="GF497" s="1">
        <v>1.85443</v>
      </c>
      <c r="GG497" s="1">
        <v>1.8576</v>
      </c>
      <c r="GH497" s="1">
        <v>1.85608</v>
      </c>
      <c r="GI497" s="1">
        <v>1.85486</v>
      </c>
      <c r="GJ497" s="1">
        <v>1.85453</v>
      </c>
      <c r="GK497" s="1">
        <v>1.85318</v>
      </c>
      <c r="GL497" s="1">
        <v>1.85637</v>
      </c>
      <c r="GM497" s="1">
        <v>0.0</v>
      </c>
      <c r="GN497" s="1">
        <v>0.0</v>
      </c>
      <c r="GO497" s="1">
        <v>0.0</v>
      </c>
      <c r="GP497" s="1">
        <v>0.0</v>
      </c>
      <c r="GQ497" s="1" t="s">
        <v>358</v>
      </c>
      <c r="GR497" s="1" t="s">
        <v>359</v>
      </c>
      <c r="GS497" s="1" t="s">
        <v>360</v>
      </c>
      <c r="GT497" s="1" t="s">
        <v>360</v>
      </c>
      <c r="GU497" s="1" t="s">
        <v>360</v>
      </c>
      <c r="GV497" s="1" t="s">
        <v>360</v>
      </c>
      <c r="GW497" s="1">
        <v>0.0</v>
      </c>
      <c r="GX497" s="1">
        <v>100.0</v>
      </c>
      <c r="GY497" s="1">
        <v>100.0</v>
      </c>
      <c r="GZ497" s="1">
        <v>1.247</v>
      </c>
      <c r="HA497" s="1">
        <v>0.0112</v>
      </c>
      <c r="HB497" s="1">
        <v>0.4317975509975271</v>
      </c>
      <c r="HC497" s="1">
        <v>0.002678124759318837</v>
      </c>
      <c r="HD497" s="1">
        <v>-9.373761146515732E-7</v>
      </c>
      <c r="HE497" s="1">
        <v>1.391563784175389E-10</v>
      </c>
      <c r="HF497" s="1">
        <v>-0.07434471693642732</v>
      </c>
      <c r="HG497" s="1">
        <v>0.01061361004592812</v>
      </c>
      <c r="HH497" s="1">
        <v>-3.086644042041478E-4</v>
      </c>
      <c r="HI497" s="1">
        <v>1.24720902217549E-6</v>
      </c>
      <c r="HJ497" s="1">
        <v>1.0</v>
      </c>
      <c r="HK497" s="1">
        <v>2093.0</v>
      </c>
      <c r="HL497" s="1">
        <v>2.0</v>
      </c>
      <c r="HM497" s="1">
        <v>27.0</v>
      </c>
      <c r="HN497" s="1">
        <v>4.7</v>
      </c>
      <c r="HO497" s="1">
        <v>4.6</v>
      </c>
      <c r="HP497" s="1">
        <v>1.04126</v>
      </c>
      <c r="HQ497" s="1">
        <v>2.30469</v>
      </c>
      <c r="HR497" s="1">
        <v>1.4978</v>
      </c>
      <c r="HS497" s="1">
        <v>2.2998</v>
      </c>
      <c r="HT497" s="1">
        <v>1.54785</v>
      </c>
      <c r="HU497" s="1">
        <v>2.42798</v>
      </c>
      <c r="HV497" s="1">
        <v>36.6706</v>
      </c>
      <c r="HW497" s="1">
        <v>14.5085</v>
      </c>
      <c r="HX497" s="1">
        <v>18.0</v>
      </c>
      <c r="HY497" s="1">
        <v>501.794</v>
      </c>
      <c r="HZ497" s="1">
        <v>506.117</v>
      </c>
      <c r="IA497" s="1">
        <v>29.3835</v>
      </c>
      <c r="IB497" s="1">
        <v>29.8468</v>
      </c>
      <c r="IC497" s="1">
        <v>29.9999</v>
      </c>
      <c r="ID497" s="1">
        <v>29.7117</v>
      </c>
      <c r="IE497" s="1">
        <v>29.8099</v>
      </c>
      <c r="IF497" s="1">
        <v>20.9457</v>
      </c>
      <c r="IG497" s="1">
        <v>21.9389</v>
      </c>
      <c r="IH497" s="1">
        <v>0.0</v>
      </c>
      <c r="II497" s="1">
        <v>29.3917</v>
      </c>
      <c r="IJ497" s="1">
        <v>422.239</v>
      </c>
      <c r="IK497" s="1">
        <v>25.1481</v>
      </c>
      <c r="IL497" s="1">
        <v>100.811</v>
      </c>
      <c r="IM497" s="1">
        <v>100.557</v>
      </c>
      <c r="IN497" s="1" t="s">
        <v>365</v>
      </c>
    </row>
    <row r="498" ht="15.75" customHeight="1">
      <c r="A498" s="1">
        <v>482.0</v>
      </c>
      <c r="B498" s="1">
        <v>1.6604886451E9</v>
      </c>
      <c r="C498" s="1">
        <v>4516.0</v>
      </c>
      <c r="D498" s="1" t="s">
        <v>1321</v>
      </c>
      <c r="E498" s="1" t="s">
        <v>1322</v>
      </c>
      <c r="F498" s="1">
        <v>1.0</v>
      </c>
      <c r="G498" s="1" t="s">
        <v>1167</v>
      </c>
      <c r="H498" s="1" t="s">
        <v>350</v>
      </c>
      <c r="I498" s="1" t="s">
        <v>351</v>
      </c>
      <c r="J498" s="1" t="s">
        <v>352</v>
      </c>
      <c r="K498" s="1" t="s">
        <v>1168</v>
      </c>
      <c r="L498" s="1" t="s">
        <v>1169</v>
      </c>
      <c r="M498" s="1" t="s">
        <v>354</v>
      </c>
      <c r="N498" s="1">
        <v>1.660488637533333E9</v>
      </c>
      <c r="O498" s="1">
        <f t="shared" si="1"/>
        <v>0.001740990446</v>
      </c>
      <c r="P498" s="1">
        <f t="shared" si="2"/>
        <v>1.740990446</v>
      </c>
      <c r="Q498" s="1">
        <f t="shared" si="3"/>
        <v>4.508146073</v>
      </c>
      <c r="R498" s="1">
        <f t="shared" si="4"/>
        <v>313.2492667</v>
      </c>
      <c r="S498" s="1">
        <f t="shared" si="5"/>
        <v>217.5312463</v>
      </c>
      <c r="T498" s="1">
        <f t="shared" si="6"/>
        <v>21.702693</v>
      </c>
      <c r="U498" s="1">
        <f t="shared" si="7"/>
        <v>31.25230413</v>
      </c>
      <c r="V498" s="1">
        <f t="shared" si="8"/>
        <v>0.08421771095</v>
      </c>
      <c r="W498" s="1">
        <f t="shared" si="9"/>
        <v>2.92359654</v>
      </c>
      <c r="X498" s="1">
        <f t="shared" si="10"/>
        <v>0.0828928172</v>
      </c>
      <c r="Y498" s="1">
        <f t="shared" si="11"/>
        <v>0.05192531095</v>
      </c>
      <c r="Z498" s="1">
        <f t="shared" si="12"/>
        <v>321.5189114</v>
      </c>
      <c r="AA498" s="1">
        <f t="shared" si="13"/>
        <v>32.43660598</v>
      </c>
      <c r="AB498" s="1">
        <f t="shared" si="14"/>
        <v>31.82120667</v>
      </c>
      <c r="AC498" s="1">
        <f t="shared" si="15"/>
        <v>4.726972651</v>
      </c>
      <c r="AD498" s="1">
        <f t="shared" si="16"/>
        <v>60.08098572</v>
      </c>
      <c r="AE498" s="1">
        <f t="shared" si="17"/>
        <v>2.709646127</v>
      </c>
      <c r="AF498" s="1">
        <f t="shared" si="18"/>
        <v>4.509989466</v>
      </c>
      <c r="AG498" s="1">
        <f t="shared" si="19"/>
        <v>2.017326524</v>
      </c>
      <c r="AH498" s="1">
        <f t="shared" si="20"/>
        <v>-76.77767866</v>
      </c>
      <c r="AI498" s="1">
        <f t="shared" si="21"/>
        <v>-130.2872106</v>
      </c>
      <c r="AJ498" s="1">
        <f t="shared" si="22"/>
        <v>-10.0476414</v>
      </c>
      <c r="AK498" s="1">
        <f t="shared" si="23"/>
        <v>104.4063807</v>
      </c>
      <c r="AL498" s="1">
        <f t="shared" si="24"/>
        <v>34.9311873</v>
      </c>
      <c r="AM498" s="1">
        <f t="shared" si="25"/>
        <v>1.738812396</v>
      </c>
      <c r="AN498" s="1">
        <f t="shared" si="26"/>
        <v>4.508146073</v>
      </c>
      <c r="AO498" s="1">
        <v>388.4317402029919</v>
      </c>
      <c r="AP498" s="1">
        <v>357.2565818181818</v>
      </c>
      <c r="AQ498" s="1">
        <v>4.996415566548875</v>
      </c>
      <c r="AR498" s="1">
        <v>65.0836536357032</v>
      </c>
      <c r="AS498" s="1">
        <f t="shared" si="27"/>
        <v>1.740990446</v>
      </c>
      <c r="AT498" s="1">
        <v>25.12834986027574</v>
      </c>
      <c r="AU498" s="1">
        <v>27.16021636363635</v>
      </c>
      <c r="AV498" s="1">
        <v>2.14052253476256E-6</v>
      </c>
      <c r="AW498" s="1">
        <v>81.89149428523082</v>
      </c>
      <c r="AX498" s="1">
        <v>0.0</v>
      </c>
      <c r="AY498" s="1">
        <v>0.0</v>
      </c>
      <c r="AZ498" s="1">
        <f t="shared" si="28"/>
        <v>1</v>
      </c>
      <c r="BA498" s="1">
        <f t="shared" si="29"/>
        <v>0</v>
      </c>
      <c r="BB498" s="1">
        <f t="shared" si="30"/>
        <v>52005.61505</v>
      </c>
      <c r="BC498" s="1">
        <f t="shared" si="31"/>
        <v>2000.018</v>
      </c>
      <c r="BD498" s="1">
        <f t="shared" si="32"/>
        <v>1681.21514</v>
      </c>
      <c r="BE498" s="1">
        <f t="shared" si="33"/>
        <v>0.8406000046</v>
      </c>
      <c r="BF498" s="1">
        <f t="shared" si="34"/>
        <v>0.1607580089</v>
      </c>
      <c r="BG498" s="1">
        <v>6.0</v>
      </c>
      <c r="BH498" s="1">
        <v>0.5</v>
      </c>
      <c r="BI498" s="1" t="s">
        <v>355</v>
      </c>
      <c r="BJ498" s="1">
        <v>2.0</v>
      </c>
      <c r="BK498" s="1" t="b">
        <v>1</v>
      </c>
      <c r="BL498" s="1">
        <v>1.660488637533333E9</v>
      </c>
      <c r="BM498" s="1">
        <v>313.2492666666666</v>
      </c>
      <c r="BN498" s="1">
        <v>355.8084666666667</v>
      </c>
      <c r="BO498" s="1">
        <v>27.15942666666667</v>
      </c>
      <c r="BP498" s="1">
        <v>25.13008666666667</v>
      </c>
      <c r="BQ498" s="1">
        <v>312.0692</v>
      </c>
      <c r="BR498" s="1">
        <v>27.14818666666667</v>
      </c>
      <c r="BS498" s="1">
        <v>500.1391333333333</v>
      </c>
      <c r="BT498" s="1">
        <v>99.66812666666668</v>
      </c>
      <c r="BU498" s="1">
        <v>0.1000370866666666</v>
      </c>
      <c r="BV498" s="1">
        <v>30.9946</v>
      </c>
      <c r="BW498" s="1">
        <v>31.82120666666666</v>
      </c>
      <c r="BX498" s="1">
        <v>999.8999999999999</v>
      </c>
      <c r="BY498" s="1">
        <v>0.0</v>
      </c>
      <c r="BZ498" s="1">
        <v>0.0</v>
      </c>
      <c r="CA498" s="1">
        <v>9999.288</v>
      </c>
      <c r="CB498" s="1">
        <v>0.0</v>
      </c>
      <c r="CC498" s="1">
        <v>21.77885333333334</v>
      </c>
      <c r="CD498" s="1">
        <v>-42.55915333333333</v>
      </c>
      <c r="CE498" s="1">
        <v>321.9945333333334</v>
      </c>
      <c r="CF498" s="1">
        <v>364.9805333333333</v>
      </c>
      <c r="CG498" s="1">
        <v>2.029338666666666</v>
      </c>
      <c r="CH498" s="1">
        <v>355.8084666666667</v>
      </c>
      <c r="CI498" s="1">
        <v>25.13008666666667</v>
      </c>
      <c r="CJ498" s="1">
        <v>2.706930666666666</v>
      </c>
      <c r="CK498" s="1">
        <v>2.504668</v>
      </c>
      <c r="CL498" s="1">
        <v>22.32725333333333</v>
      </c>
      <c r="CM498" s="1">
        <v>21.05687333333334</v>
      </c>
      <c r="CN498" s="1">
        <v>2000.018</v>
      </c>
      <c r="CO498" s="1">
        <v>0.9799993999999999</v>
      </c>
      <c r="CP498" s="1">
        <v>0.02000091333333333</v>
      </c>
      <c r="CQ498" s="1">
        <v>0.0</v>
      </c>
      <c r="CR498" s="1">
        <v>2.571933333333333</v>
      </c>
      <c r="CS498" s="1">
        <v>0.0</v>
      </c>
      <c r="CT498" s="1">
        <v>40045.43333333333</v>
      </c>
      <c r="CU498" s="1">
        <v>17412.47333333334</v>
      </c>
      <c r="CV498" s="1">
        <v>39.6498</v>
      </c>
      <c r="CW498" s="1">
        <v>40.5746</v>
      </c>
      <c r="CX498" s="1">
        <v>39.625</v>
      </c>
      <c r="CY498" s="1">
        <v>39.0998</v>
      </c>
      <c r="CZ498" s="1">
        <v>39.8582</v>
      </c>
      <c r="DA498" s="1">
        <v>1960.017333333334</v>
      </c>
      <c r="DB498" s="1">
        <v>40.00066666666667</v>
      </c>
      <c r="DC498" s="1">
        <v>0.0</v>
      </c>
      <c r="DD498" s="1">
        <v>1.6604886428E9</v>
      </c>
      <c r="DE498" s="1">
        <v>0.0</v>
      </c>
      <c r="DF498" s="1">
        <v>1.6604883686E9</v>
      </c>
      <c r="DG498" s="1" t="s">
        <v>1170</v>
      </c>
      <c r="DH498" s="1">
        <v>1.6604883601E9</v>
      </c>
      <c r="DI498" s="1">
        <v>1.6604883686E9</v>
      </c>
      <c r="DJ498" s="1">
        <v>14.0</v>
      </c>
      <c r="DK498" s="1">
        <v>0.512</v>
      </c>
      <c r="DL498" s="1">
        <v>0.001</v>
      </c>
      <c r="DM498" s="1">
        <v>1.359</v>
      </c>
      <c r="DN498" s="1">
        <v>0.018</v>
      </c>
      <c r="DO498" s="1">
        <v>400.0</v>
      </c>
      <c r="DP498" s="1">
        <v>25.0</v>
      </c>
      <c r="DQ498" s="1">
        <v>0.25</v>
      </c>
      <c r="DR498" s="1">
        <v>0.07</v>
      </c>
      <c r="DS498" s="1">
        <v>3.775330338900132</v>
      </c>
      <c r="DT498" s="1">
        <v>6.046869712480011</v>
      </c>
      <c r="DU498" s="1">
        <v>0.4588009737762477</v>
      </c>
      <c r="DV498" s="1">
        <v>0.0</v>
      </c>
      <c r="DW498" s="1">
        <v>34.8581781841311</v>
      </c>
      <c r="DX498" s="1">
        <v>1.743007805500889</v>
      </c>
      <c r="DY498" s="1">
        <v>0.2543939812536581</v>
      </c>
      <c r="DZ498" s="1">
        <v>0.0</v>
      </c>
      <c r="EA498" s="1">
        <v>-42.50866666666668</v>
      </c>
      <c r="EB498" s="1">
        <v>-3.037802002224754</v>
      </c>
      <c r="EC498" s="1">
        <v>0.3550468188219063</v>
      </c>
      <c r="ED498" s="1">
        <v>0.0</v>
      </c>
      <c r="EE498" s="1">
        <v>224.5299946399608</v>
      </c>
      <c r="EF498" s="1">
        <v>169.1711637401978</v>
      </c>
      <c r="EG498" s="1">
        <v>12.72284413410108</v>
      </c>
      <c r="EH498" s="1">
        <v>0.0</v>
      </c>
      <c r="EI498" s="1">
        <v>2.028979</v>
      </c>
      <c r="EJ498" s="1">
        <v>0.005760450281424885</v>
      </c>
      <c r="EK498" s="1">
        <v>0.001560728675971591</v>
      </c>
      <c r="EL498" s="1">
        <v>1.0</v>
      </c>
      <c r="EM498" s="1">
        <v>2.017914851909074</v>
      </c>
      <c r="EN498" s="1">
        <v>-0.02320554423152154</v>
      </c>
      <c r="EO498" s="1">
        <v>0.00181642146779241</v>
      </c>
      <c r="EP498" s="1">
        <v>1.0</v>
      </c>
      <c r="EQ498" s="1">
        <v>2.0</v>
      </c>
      <c r="ER498" s="1">
        <v>6.0</v>
      </c>
      <c r="ES498" s="1" t="s">
        <v>384</v>
      </c>
      <c r="ET498" s="1">
        <v>2.94459</v>
      </c>
      <c r="EU498" s="1">
        <v>2.80098</v>
      </c>
      <c r="EV498" s="1">
        <v>0.0797329</v>
      </c>
      <c r="EW498" s="1">
        <v>0.0873943</v>
      </c>
      <c r="EX498" s="1">
        <v>0.118425</v>
      </c>
      <c r="EY498" s="1">
        <v>0.112206</v>
      </c>
      <c r="EZ498" s="1">
        <v>18935.6</v>
      </c>
      <c r="FA498" s="1">
        <v>19694.7</v>
      </c>
      <c r="FB498" s="1">
        <v>23916.6</v>
      </c>
      <c r="FC498" s="1">
        <v>25101.9</v>
      </c>
      <c r="FD498" s="1">
        <v>33737.9</v>
      </c>
      <c r="FE498" s="1">
        <v>35575.0</v>
      </c>
      <c r="FF498" s="1">
        <v>43590.1</v>
      </c>
      <c r="FG498" s="1">
        <v>46396.0</v>
      </c>
      <c r="FH498" s="1">
        <v>1.99095</v>
      </c>
      <c r="FI498" s="1">
        <v>1.89622</v>
      </c>
      <c r="FJ498" s="1">
        <v>0.172518</v>
      </c>
      <c r="FK498" s="1">
        <v>0.0</v>
      </c>
      <c r="FL498" s="1">
        <v>29.002</v>
      </c>
      <c r="FM498" s="1">
        <v>999.9</v>
      </c>
      <c r="FN498" s="1">
        <v>59.7</v>
      </c>
      <c r="FO498" s="1">
        <v>34.2</v>
      </c>
      <c r="FP498" s="1">
        <v>32.3643</v>
      </c>
      <c r="FQ498" s="1">
        <v>63.6539</v>
      </c>
      <c r="FR498" s="1">
        <v>26.238</v>
      </c>
      <c r="FS498" s="1">
        <v>1.0</v>
      </c>
      <c r="FT498" s="1">
        <v>0.209146</v>
      </c>
      <c r="FU498" s="1">
        <v>-0.220667</v>
      </c>
      <c r="FV498" s="1">
        <v>20.3241</v>
      </c>
      <c r="FW498" s="1">
        <v>5.21295</v>
      </c>
      <c r="FX498" s="1">
        <v>11.9036</v>
      </c>
      <c r="FY498" s="1">
        <v>5.00305</v>
      </c>
      <c r="FZ498" s="1">
        <v>3.29005</v>
      </c>
      <c r="GA498" s="1">
        <v>9999.0</v>
      </c>
      <c r="GB498" s="1">
        <v>9999.0</v>
      </c>
      <c r="GC498" s="1">
        <v>9999.0</v>
      </c>
      <c r="GD498" s="1">
        <v>999.9</v>
      </c>
      <c r="GE498" s="1">
        <v>1.85944</v>
      </c>
      <c r="GF498" s="1">
        <v>1.85442</v>
      </c>
      <c r="GG498" s="1">
        <v>1.8576</v>
      </c>
      <c r="GH498" s="1">
        <v>1.85608</v>
      </c>
      <c r="GI498" s="1">
        <v>1.85486</v>
      </c>
      <c r="GJ498" s="1">
        <v>1.85453</v>
      </c>
      <c r="GK498" s="1">
        <v>1.85318</v>
      </c>
      <c r="GL498" s="1">
        <v>1.85636</v>
      </c>
      <c r="GM498" s="1">
        <v>0.0</v>
      </c>
      <c r="GN498" s="1">
        <v>0.0</v>
      </c>
      <c r="GO498" s="1">
        <v>0.0</v>
      </c>
      <c r="GP498" s="1">
        <v>0.0</v>
      </c>
      <c r="GQ498" s="1" t="s">
        <v>358</v>
      </c>
      <c r="GR498" s="1" t="s">
        <v>359</v>
      </c>
      <c r="GS498" s="1" t="s">
        <v>360</v>
      </c>
      <c r="GT498" s="1" t="s">
        <v>360</v>
      </c>
      <c r="GU498" s="1" t="s">
        <v>360</v>
      </c>
      <c r="GV498" s="1" t="s">
        <v>360</v>
      </c>
      <c r="GW498" s="1">
        <v>0.0</v>
      </c>
      <c r="GX498" s="1">
        <v>100.0</v>
      </c>
      <c r="GY498" s="1">
        <v>100.0</v>
      </c>
      <c r="GZ498" s="1">
        <v>1.258</v>
      </c>
      <c r="HA498" s="1">
        <v>0.0113</v>
      </c>
      <c r="HB498" s="1">
        <v>0.4317975509975271</v>
      </c>
      <c r="HC498" s="1">
        <v>0.002678124759318837</v>
      </c>
      <c r="HD498" s="1">
        <v>-9.373761146515732E-7</v>
      </c>
      <c r="HE498" s="1">
        <v>1.391563784175389E-10</v>
      </c>
      <c r="HF498" s="1">
        <v>-0.07434471693642732</v>
      </c>
      <c r="HG498" s="1">
        <v>0.01061361004592812</v>
      </c>
      <c r="HH498" s="1">
        <v>-3.086644042041478E-4</v>
      </c>
      <c r="HI498" s="1">
        <v>1.24720902217549E-6</v>
      </c>
      <c r="HJ498" s="1">
        <v>1.0</v>
      </c>
      <c r="HK498" s="1">
        <v>2093.0</v>
      </c>
      <c r="HL498" s="1">
        <v>2.0</v>
      </c>
      <c r="HM498" s="1">
        <v>27.0</v>
      </c>
      <c r="HN498" s="1">
        <v>4.8</v>
      </c>
      <c r="HO498" s="1">
        <v>4.6</v>
      </c>
      <c r="HP498" s="1">
        <v>1.05347</v>
      </c>
      <c r="HQ498" s="1">
        <v>2.32056</v>
      </c>
      <c r="HR498" s="1">
        <v>1.4978</v>
      </c>
      <c r="HS498" s="1">
        <v>2.2998</v>
      </c>
      <c r="HT498" s="1">
        <v>1.54785</v>
      </c>
      <c r="HU498" s="1">
        <v>2.44507</v>
      </c>
      <c r="HV498" s="1">
        <v>36.6706</v>
      </c>
      <c r="HW498" s="1">
        <v>14.5173</v>
      </c>
      <c r="HX498" s="1">
        <v>18.0</v>
      </c>
      <c r="HY498" s="1">
        <v>501.835</v>
      </c>
      <c r="HZ498" s="1">
        <v>506.18</v>
      </c>
      <c r="IA498" s="1">
        <v>29.3854</v>
      </c>
      <c r="IB498" s="1">
        <v>29.8464</v>
      </c>
      <c r="IC498" s="1">
        <v>29.9999</v>
      </c>
      <c r="ID498" s="1">
        <v>29.7112</v>
      </c>
      <c r="IE498" s="1">
        <v>29.8094</v>
      </c>
      <c r="IF498" s="1">
        <v>21.0924</v>
      </c>
      <c r="IG498" s="1">
        <v>21.9389</v>
      </c>
      <c r="IH498" s="1">
        <v>0.0</v>
      </c>
      <c r="II498" s="1">
        <v>29.3917</v>
      </c>
      <c r="IJ498" s="1">
        <v>432.287</v>
      </c>
      <c r="IK498" s="1">
        <v>25.1465</v>
      </c>
      <c r="IL498" s="1">
        <v>100.811</v>
      </c>
      <c r="IM498" s="1">
        <v>100.557</v>
      </c>
      <c r="IN498" s="1" t="s">
        <v>365</v>
      </c>
    </row>
    <row r="499" ht="15.75" customHeight="1">
      <c r="A499" s="1">
        <v>483.0</v>
      </c>
      <c r="B499" s="1">
        <v>1.6604886461E9</v>
      </c>
      <c r="C499" s="1">
        <v>4517.0</v>
      </c>
      <c r="D499" s="1" t="s">
        <v>1323</v>
      </c>
      <c r="E499" s="1" t="s">
        <v>1324</v>
      </c>
      <c r="F499" s="1">
        <v>1.0</v>
      </c>
      <c r="G499" s="1" t="s">
        <v>1167</v>
      </c>
      <c r="H499" s="1" t="s">
        <v>350</v>
      </c>
      <c r="I499" s="1" t="s">
        <v>351</v>
      </c>
      <c r="J499" s="1" t="s">
        <v>352</v>
      </c>
      <c r="K499" s="1" t="s">
        <v>1168</v>
      </c>
      <c r="L499" s="1" t="s">
        <v>1169</v>
      </c>
      <c r="M499" s="1" t="s">
        <v>354</v>
      </c>
      <c r="N499" s="1">
        <v>1.660488638566666E9</v>
      </c>
      <c r="O499" s="1">
        <f t="shared" si="1"/>
        <v>0.001742220206</v>
      </c>
      <c r="P499" s="1">
        <f t="shared" si="2"/>
        <v>1.742220206</v>
      </c>
      <c r="Q499" s="1">
        <f t="shared" si="3"/>
        <v>4.505795438</v>
      </c>
      <c r="R499" s="1">
        <f t="shared" si="4"/>
        <v>318.2948</v>
      </c>
      <c r="S499" s="1">
        <f t="shared" si="5"/>
        <v>222.5377791</v>
      </c>
      <c r="T499" s="1">
        <f t="shared" si="6"/>
        <v>22.20217266</v>
      </c>
      <c r="U499" s="1">
        <f t="shared" si="7"/>
        <v>31.75566924</v>
      </c>
      <c r="V499" s="1">
        <f t="shared" si="8"/>
        <v>0.08429839382</v>
      </c>
      <c r="W499" s="1">
        <f t="shared" si="9"/>
        <v>2.923939177</v>
      </c>
      <c r="X499" s="1">
        <f t="shared" si="10"/>
        <v>0.08297113476</v>
      </c>
      <c r="Y499" s="1">
        <f t="shared" si="11"/>
        <v>0.05197446741</v>
      </c>
      <c r="Z499" s="1">
        <f t="shared" si="12"/>
        <v>321.519337</v>
      </c>
      <c r="AA499" s="1">
        <f t="shared" si="13"/>
        <v>32.43499322</v>
      </c>
      <c r="AB499" s="1">
        <f t="shared" si="14"/>
        <v>31.81946</v>
      </c>
      <c r="AC499" s="1">
        <f t="shared" si="15"/>
        <v>4.726504739</v>
      </c>
      <c r="AD499" s="1">
        <f t="shared" si="16"/>
        <v>60.08509229</v>
      </c>
      <c r="AE499" s="1">
        <f t="shared" si="17"/>
        <v>2.709655192</v>
      </c>
      <c r="AF499" s="1">
        <f t="shared" si="18"/>
        <v>4.509696313</v>
      </c>
      <c r="AG499" s="1">
        <f t="shared" si="19"/>
        <v>2.016849547</v>
      </c>
      <c r="AH499" s="1">
        <f t="shared" si="20"/>
        <v>-76.83191109</v>
      </c>
      <c r="AI499" s="1">
        <f t="shared" si="21"/>
        <v>-130.2068478</v>
      </c>
      <c r="AJ499" s="1">
        <f t="shared" si="22"/>
        <v>-10.04012435</v>
      </c>
      <c r="AK499" s="1">
        <f t="shared" si="23"/>
        <v>104.4404538</v>
      </c>
      <c r="AL499" s="1">
        <f t="shared" si="24"/>
        <v>34.99171329</v>
      </c>
      <c r="AM499" s="1">
        <f t="shared" si="25"/>
        <v>1.738672875</v>
      </c>
      <c r="AN499" s="1">
        <f t="shared" si="26"/>
        <v>4.505795438</v>
      </c>
      <c r="AO499" s="1">
        <v>393.5845836294031</v>
      </c>
      <c r="AP499" s="1">
        <v>362.2969515151514</v>
      </c>
      <c r="AQ499" s="1">
        <v>5.018921228023321</v>
      </c>
      <c r="AR499" s="1">
        <v>65.0836536357032</v>
      </c>
      <c r="AS499" s="1">
        <f t="shared" si="27"/>
        <v>1.742220206</v>
      </c>
      <c r="AT499" s="1">
        <v>25.12889143045177</v>
      </c>
      <c r="AU499" s="1">
        <v>27.16216303030302</v>
      </c>
      <c r="AV499" s="1">
        <v>4.583718669718766E-6</v>
      </c>
      <c r="AW499" s="1">
        <v>81.89149428523082</v>
      </c>
      <c r="AX499" s="1">
        <v>0.0</v>
      </c>
      <c r="AY499" s="1">
        <v>0.0</v>
      </c>
      <c r="AZ499" s="1">
        <f t="shared" si="28"/>
        <v>1</v>
      </c>
      <c r="BA499" s="1">
        <f t="shared" si="29"/>
        <v>0</v>
      </c>
      <c r="BB499" s="1">
        <f t="shared" si="30"/>
        <v>52015.56313</v>
      </c>
      <c r="BC499" s="1">
        <f t="shared" si="31"/>
        <v>2000.020667</v>
      </c>
      <c r="BD499" s="1">
        <f t="shared" si="32"/>
        <v>1681.21738</v>
      </c>
      <c r="BE499" s="1">
        <f t="shared" si="33"/>
        <v>0.8406000038</v>
      </c>
      <c r="BF499" s="1">
        <f t="shared" si="34"/>
        <v>0.1607580073</v>
      </c>
      <c r="BG499" s="1">
        <v>6.0</v>
      </c>
      <c r="BH499" s="1">
        <v>0.5</v>
      </c>
      <c r="BI499" s="1" t="s">
        <v>355</v>
      </c>
      <c r="BJ499" s="1">
        <v>2.0</v>
      </c>
      <c r="BK499" s="1" t="b">
        <v>1</v>
      </c>
      <c r="BL499" s="1">
        <v>1.660488638566666E9</v>
      </c>
      <c r="BM499" s="1">
        <v>318.2948</v>
      </c>
      <c r="BN499" s="1">
        <v>360.9368666666667</v>
      </c>
      <c r="BO499" s="1">
        <v>27.15953333333334</v>
      </c>
      <c r="BP499" s="1">
        <v>25.13036666666667</v>
      </c>
      <c r="BQ499" s="1">
        <v>317.1040666666667</v>
      </c>
      <c r="BR499" s="1">
        <v>27.14829333333333</v>
      </c>
      <c r="BS499" s="1">
        <v>500.1416666666667</v>
      </c>
      <c r="BT499" s="1">
        <v>99.66809333333335</v>
      </c>
      <c r="BU499" s="1">
        <v>0.10001234</v>
      </c>
      <c r="BV499" s="1">
        <v>30.99346</v>
      </c>
      <c r="BW499" s="1">
        <v>31.81946</v>
      </c>
      <c r="BX499" s="1">
        <v>999.8999999999999</v>
      </c>
      <c r="BY499" s="1">
        <v>0.0</v>
      </c>
      <c r="BZ499" s="1">
        <v>0.0</v>
      </c>
      <c r="CA499" s="1">
        <v>10001.24666666667</v>
      </c>
      <c r="CB499" s="1">
        <v>0.0</v>
      </c>
      <c r="CC499" s="1">
        <v>21.76393333333333</v>
      </c>
      <c r="CD499" s="1">
        <v>-42.64199333333333</v>
      </c>
      <c r="CE499" s="1">
        <v>327.181</v>
      </c>
      <c r="CF499" s="1">
        <v>370.2412666666667</v>
      </c>
      <c r="CG499" s="1">
        <v>2.029165333333333</v>
      </c>
      <c r="CH499" s="1">
        <v>360.9368666666667</v>
      </c>
      <c r="CI499" s="1">
        <v>25.13036666666667</v>
      </c>
      <c r="CJ499" s="1">
        <v>2.706939999999999</v>
      </c>
      <c r="CK499" s="1">
        <v>2.504694666666667</v>
      </c>
      <c r="CL499" s="1">
        <v>22.32731333333334</v>
      </c>
      <c r="CM499" s="1">
        <v>21.05704666666667</v>
      </c>
      <c r="CN499" s="1">
        <v>2000.020666666667</v>
      </c>
      <c r="CO499" s="1">
        <v>0.9799993999999999</v>
      </c>
      <c r="CP499" s="1">
        <v>0.02000091333333333</v>
      </c>
      <c r="CQ499" s="1">
        <v>0.0</v>
      </c>
      <c r="CR499" s="1">
        <v>2.499733333333333</v>
      </c>
      <c r="CS499" s="1">
        <v>0.0</v>
      </c>
      <c r="CT499" s="1">
        <v>40089.09333333334</v>
      </c>
      <c r="CU499" s="1">
        <v>17412.5</v>
      </c>
      <c r="CV499" s="1">
        <v>39.64566666666666</v>
      </c>
      <c r="CW499" s="1">
        <v>40.5746</v>
      </c>
      <c r="CX499" s="1">
        <v>39.625</v>
      </c>
      <c r="CY499" s="1">
        <v>39.0956</v>
      </c>
      <c r="CZ499" s="1">
        <v>39.85400000000001</v>
      </c>
      <c r="DA499" s="1">
        <v>1960.02</v>
      </c>
      <c r="DB499" s="1">
        <v>40.00066666666667</v>
      </c>
      <c r="DC499" s="1">
        <v>0.0</v>
      </c>
      <c r="DD499" s="1">
        <v>1.660488644E9</v>
      </c>
      <c r="DE499" s="1">
        <v>0.0</v>
      </c>
      <c r="DF499" s="1">
        <v>1.6604883686E9</v>
      </c>
      <c r="DG499" s="1" t="s">
        <v>1170</v>
      </c>
      <c r="DH499" s="1">
        <v>1.6604883601E9</v>
      </c>
      <c r="DI499" s="1">
        <v>1.6604883686E9</v>
      </c>
      <c r="DJ499" s="1">
        <v>14.0</v>
      </c>
      <c r="DK499" s="1">
        <v>0.512</v>
      </c>
      <c r="DL499" s="1">
        <v>0.001</v>
      </c>
      <c r="DM499" s="1">
        <v>1.359</v>
      </c>
      <c r="DN499" s="1">
        <v>0.018</v>
      </c>
      <c r="DO499" s="1">
        <v>400.0</v>
      </c>
      <c r="DP499" s="1">
        <v>25.0</v>
      </c>
      <c r="DQ499" s="1">
        <v>0.25</v>
      </c>
      <c r="DR499" s="1">
        <v>0.07</v>
      </c>
      <c r="DS499" s="1">
        <v>3.865509428733003</v>
      </c>
      <c r="DT499" s="1">
        <v>6.08544566476576</v>
      </c>
      <c r="DU499" s="1">
        <v>0.4612044035494235</v>
      </c>
      <c r="DV499" s="1">
        <v>0.0</v>
      </c>
      <c r="DW499" s="1">
        <v>34.91536024224678</v>
      </c>
      <c r="DX499" s="1">
        <v>2.31010016407753</v>
      </c>
      <c r="DY499" s="1">
        <v>0.2938174053411915</v>
      </c>
      <c r="DZ499" s="1">
        <v>0.0</v>
      </c>
      <c r="EA499" s="1">
        <v>-42.58573666666667</v>
      </c>
      <c r="EB499" s="1">
        <v>-3.873341045606184</v>
      </c>
      <c r="EC499" s="1">
        <v>0.407749017970069</v>
      </c>
      <c r="ED499" s="1">
        <v>0.0</v>
      </c>
      <c r="EE499" s="1">
        <v>227.5650621011287</v>
      </c>
      <c r="EF499" s="1">
        <v>168.1669649487588</v>
      </c>
      <c r="EG499" s="1">
        <v>12.64454819877238</v>
      </c>
      <c r="EH499" s="1">
        <v>0.0</v>
      </c>
      <c r="EI499" s="1">
        <v>2.02908575</v>
      </c>
      <c r="EJ499" s="1">
        <v>0.00337699812382326</v>
      </c>
      <c r="EK499" s="1">
        <v>0.001456907491057697</v>
      </c>
      <c r="EL499" s="1">
        <v>1.0</v>
      </c>
      <c r="EM499" s="1">
        <v>2.017493417545475</v>
      </c>
      <c r="EN499" s="1">
        <v>-0.02365481007503172</v>
      </c>
      <c r="EO499" s="1">
        <v>0.001852099490941385</v>
      </c>
      <c r="EP499" s="1">
        <v>1.0</v>
      </c>
      <c r="EQ499" s="1">
        <v>2.0</v>
      </c>
      <c r="ER499" s="1">
        <v>6.0</v>
      </c>
      <c r="ES499" s="1" t="s">
        <v>384</v>
      </c>
      <c r="ET499" s="1">
        <v>2.94466</v>
      </c>
      <c r="EU499" s="1">
        <v>2.80091</v>
      </c>
      <c r="EV499" s="1">
        <v>0.0806052</v>
      </c>
      <c r="EW499" s="1">
        <v>0.0882536</v>
      </c>
      <c r="EX499" s="1">
        <v>0.118424</v>
      </c>
      <c r="EY499" s="1">
        <v>0.112208</v>
      </c>
      <c r="EZ499" s="1">
        <v>18917.5</v>
      </c>
      <c r="FA499" s="1">
        <v>19676.2</v>
      </c>
      <c r="FB499" s="1">
        <v>23916.4</v>
      </c>
      <c r="FC499" s="1">
        <v>25101.9</v>
      </c>
      <c r="FD499" s="1">
        <v>33737.8</v>
      </c>
      <c r="FE499" s="1">
        <v>35575.1</v>
      </c>
      <c r="FF499" s="1">
        <v>43589.9</v>
      </c>
      <c r="FG499" s="1">
        <v>46396.1</v>
      </c>
      <c r="FH499" s="1">
        <v>1.99095</v>
      </c>
      <c r="FI499" s="1">
        <v>1.89635</v>
      </c>
      <c r="FJ499" s="1">
        <v>0.172384</v>
      </c>
      <c r="FK499" s="1">
        <v>0.0</v>
      </c>
      <c r="FL499" s="1">
        <v>29.0021</v>
      </c>
      <c r="FM499" s="1">
        <v>999.9</v>
      </c>
      <c r="FN499" s="1">
        <v>59.8</v>
      </c>
      <c r="FO499" s="1">
        <v>34.3</v>
      </c>
      <c r="FP499" s="1">
        <v>32.5978</v>
      </c>
      <c r="FQ499" s="1">
        <v>63.6739</v>
      </c>
      <c r="FR499" s="1">
        <v>26.5625</v>
      </c>
      <c r="FS499" s="1">
        <v>1.0</v>
      </c>
      <c r="FT499" s="1">
        <v>0.209139</v>
      </c>
      <c r="FU499" s="1">
        <v>-0.213766</v>
      </c>
      <c r="FV499" s="1">
        <v>20.3241</v>
      </c>
      <c r="FW499" s="1">
        <v>5.21325</v>
      </c>
      <c r="FX499" s="1">
        <v>11.9036</v>
      </c>
      <c r="FY499" s="1">
        <v>5.00285</v>
      </c>
      <c r="FZ499" s="1">
        <v>3.29005</v>
      </c>
      <c r="GA499" s="1">
        <v>9999.0</v>
      </c>
      <c r="GB499" s="1">
        <v>9999.0</v>
      </c>
      <c r="GC499" s="1">
        <v>9999.0</v>
      </c>
      <c r="GD499" s="1">
        <v>999.9</v>
      </c>
      <c r="GE499" s="1">
        <v>1.85944</v>
      </c>
      <c r="GF499" s="1">
        <v>1.85442</v>
      </c>
      <c r="GG499" s="1">
        <v>1.8576</v>
      </c>
      <c r="GH499" s="1">
        <v>1.85608</v>
      </c>
      <c r="GI499" s="1">
        <v>1.85486</v>
      </c>
      <c r="GJ499" s="1">
        <v>1.85453</v>
      </c>
      <c r="GK499" s="1">
        <v>1.85318</v>
      </c>
      <c r="GL499" s="1">
        <v>1.85636</v>
      </c>
      <c r="GM499" s="1">
        <v>0.0</v>
      </c>
      <c r="GN499" s="1">
        <v>0.0</v>
      </c>
      <c r="GO499" s="1">
        <v>0.0</v>
      </c>
      <c r="GP499" s="1">
        <v>0.0</v>
      </c>
      <c r="GQ499" s="1" t="s">
        <v>358</v>
      </c>
      <c r="GR499" s="1" t="s">
        <v>359</v>
      </c>
      <c r="GS499" s="1" t="s">
        <v>360</v>
      </c>
      <c r="GT499" s="1" t="s">
        <v>360</v>
      </c>
      <c r="GU499" s="1" t="s">
        <v>360</v>
      </c>
      <c r="GV499" s="1" t="s">
        <v>360</v>
      </c>
      <c r="GW499" s="1">
        <v>0.0</v>
      </c>
      <c r="GX499" s="1">
        <v>100.0</v>
      </c>
      <c r="GY499" s="1">
        <v>100.0</v>
      </c>
      <c r="GZ499" s="1">
        <v>1.268</v>
      </c>
      <c r="HA499" s="1">
        <v>0.0112</v>
      </c>
      <c r="HB499" s="1">
        <v>0.4317975509975271</v>
      </c>
      <c r="HC499" s="1">
        <v>0.002678124759318837</v>
      </c>
      <c r="HD499" s="1">
        <v>-9.373761146515732E-7</v>
      </c>
      <c r="HE499" s="1">
        <v>1.391563784175389E-10</v>
      </c>
      <c r="HF499" s="1">
        <v>-0.07434471693642732</v>
      </c>
      <c r="HG499" s="1">
        <v>0.01061361004592812</v>
      </c>
      <c r="HH499" s="1">
        <v>-3.086644042041478E-4</v>
      </c>
      <c r="HI499" s="1">
        <v>1.24720902217549E-6</v>
      </c>
      <c r="HJ499" s="1">
        <v>1.0</v>
      </c>
      <c r="HK499" s="1">
        <v>2093.0</v>
      </c>
      <c r="HL499" s="1">
        <v>2.0</v>
      </c>
      <c r="HM499" s="1">
        <v>27.0</v>
      </c>
      <c r="HN499" s="1">
        <v>4.8</v>
      </c>
      <c r="HO499" s="1">
        <v>4.6</v>
      </c>
      <c r="HP499" s="1">
        <v>1.06567</v>
      </c>
      <c r="HQ499" s="1">
        <v>2.33032</v>
      </c>
      <c r="HR499" s="1">
        <v>1.4978</v>
      </c>
      <c r="HS499" s="1">
        <v>2.2998</v>
      </c>
      <c r="HT499" s="1">
        <v>1.54785</v>
      </c>
      <c r="HU499" s="1">
        <v>2.36084</v>
      </c>
      <c r="HV499" s="1">
        <v>36.6706</v>
      </c>
      <c r="HW499" s="1">
        <v>14.5085</v>
      </c>
      <c r="HX499" s="1">
        <v>18.0</v>
      </c>
      <c r="HY499" s="1">
        <v>501.829</v>
      </c>
      <c r="HZ499" s="1">
        <v>506.257</v>
      </c>
      <c r="IA499" s="1">
        <v>29.3884</v>
      </c>
      <c r="IB499" s="1">
        <v>29.8462</v>
      </c>
      <c r="IC499" s="1">
        <v>29.9999</v>
      </c>
      <c r="ID499" s="1">
        <v>29.7104</v>
      </c>
      <c r="IE499" s="1">
        <v>29.8086</v>
      </c>
      <c r="IF499" s="1">
        <v>21.3564</v>
      </c>
      <c r="IG499" s="1">
        <v>21.9389</v>
      </c>
      <c r="IH499" s="1">
        <v>0.0</v>
      </c>
      <c r="II499" s="1">
        <v>29.3998</v>
      </c>
      <c r="IJ499" s="1">
        <v>432.287</v>
      </c>
      <c r="IK499" s="1">
        <v>25.1485</v>
      </c>
      <c r="IL499" s="1">
        <v>100.811</v>
      </c>
      <c r="IM499" s="1">
        <v>100.557</v>
      </c>
      <c r="IN499" s="1" t="s">
        <v>365</v>
      </c>
    </row>
    <row r="500" ht="15.75" customHeight="1">
      <c r="A500" s="1">
        <v>484.0</v>
      </c>
      <c r="B500" s="1">
        <v>1.6604886471E9</v>
      </c>
      <c r="C500" s="1">
        <v>4518.0</v>
      </c>
      <c r="D500" s="1" t="s">
        <v>1325</v>
      </c>
      <c r="E500" s="1" t="s">
        <v>1326</v>
      </c>
      <c r="F500" s="1">
        <v>1.0</v>
      </c>
      <c r="G500" s="1" t="s">
        <v>1167</v>
      </c>
      <c r="H500" s="1" t="s">
        <v>350</v>
      </c>
      <c r="I500" s="1" t="s">
        <v>351</v>
      </c>
      <c r="J500" s="1" t="s">
        <v>352</v>
      </c>
      <c r="K500" s="1" t="s">
        <v>1168</v>
      </c>
      <c r="L500" s="1" t="s">
        <v>1169</v>
      </c>
      <c r="M500" s="1" t="s">
        <v>354</v>
      </c>
      <c r="N500" s="1">
        <v>1.66048863906875E9</v>
      </c>
      <c r="O500" s="1">
        <f t="shared" si="1"/>
        <v>0.001740658072</v>
      </c>
      <c r="P500" s="1">
        <f t="shared" si="2"/>
        <v>1.740658072</v>
      </c>
      <c r="Q500" s="1">
        <f t="shared" si="3"/>
        <v>4.610795341</v>
      </c>
      <c r="R500" s="1">
        <f t="shared" si="4"/>
        <v>320.7339375</v>
      </c>
      <c r="S500" s="1">
        <f t="shared" si="5"/>
        <v>222.8422973</v>
      </c>
      <c r="T500" s="1">
        <f t="shared" si="6"/>
        <v>22.23253632</v>
      </c>
      <c r="U500" s="1">
        <f t="shared" si="7"/>
        <v>31.99899212</v>
      </c>
      <c r="V500" s="1">
        <f t="shared" si="8"/>
        <v>0.08423159533</v>
      </c>
      <c r="W500" s="1">
        <f t="shared" si="9"/>
        <v>2.923808017</v>
      </c>
      <c r="X500" s="1">
        <f t="shared" si="10"/>
        <v>0.08290636263</v>
      </c>
      <c r="Y500" s="1">
        <f t="shared" si="11"/>
        <v>0.0519338067</v>
      </c>
      <c r="Z500" s="1">
        <f t="shared" si="12"/>
        <v>321.5187294</v>
      </c>
      <c r="AA500" s="1">
        <f t="shared" si="13"/>
        <v>32.43518959</v>
      </c>
      <c r="AB500" s="1">
        <f t="shared" si="14"/>
        <v>31.8186375</v>
      </c>
      <c r="AC500" s="1">
        <f t="shared" si="15"/>
        <v>4.726284414</v>
      </c>
      <c r="AD500" s="1">
        <f t="shared" si="16"/>
        <v>60.08629814</v>
      </c>
      <c r="AE500" s="1">
        <f t="shared" si="17"/>
        <v>2.709668434</v>
      </c>
      <c r="AF500" s="1">
        <f t="shared" si="18"/>
        <v>4.509627849</v>
      </c>
      <c r="AG500" s="1">
        <f t="shared" si="19"/>
        <v>2.01661598</v>
      </c>
      <c r="AH500" s="1">
        <f t="shared" si="20"/>
        <v>-76.76302096</v>
      </c>
      <c r="AI500" s="1">
        <f t="shared" si="21"/>
        <v>-130.1133262</v>
      </c>
      <c r="AJ500" s="1">
        <f t="shared" si="22"/>
        <v>-10.03330922</v>
      </c>
      <c r="AK500" s="1">
        <f t="shared" si="23"/>
        <v>104.609073</v>
      </c>
      <c r="AL500" s="1">
        <f t="shared" si="24"/>
        <v>35.04057785</v>
      </c>
      <c r="AM500" s="1">
        <f t="shared" si="25"/>
        <v>1.738671378</v>
      </c>
      <c r="AN500" s="1">
        <f t="shared" si="26"/>
        <v>4.610795341</v>
      </c>
      <c r="AO500" s="1">
        <v>398.7394749375054</v>
      </c>
      <c r="AP500" s="1">
        <v>367.3006060606058</v>
      </c>
      <c r="AQ500" s="1">
        <v>5.023163976529101</v>
      </c>
      <c r="AR500" s="1">
        <v>65.0836536357032</v>
      </c>
      <c r="AS500" s="1">
        <f t="shared" si="27"/>
        <v>1.740658072</v>
      </c>
      <c r="AT500" s="1">
        <v>25.13089699397618</v>
      </c>
      <c r="AU500" s="1">
        <v>27.16234424242424</v>
      </c>
      <c r="AV500" s="1">
        <v>7.297702689193797E-6</v>
      </c>
      <c r="AW500" s="1">
        <v>81.89149428523082</v>
      </c>
      <c r="AX500" s="1">
        <v>0.0</v>
      </c>
      <c r="AY500" s="1">
        <v>0.0</v>
      </c>
      <c r="AZ500" s="1">
        <f t="shared" si="28"/>
        <v>1</v>
      </c>
      <c r="BA500" s="1">
        <f t="shared" si="29"/>
        <v>0</v>
      </c>
      <c r="BB500" s="1">
        <f t="shared" si="30"/>
        <v>52011.87342</v>
      </c>
      <c r="BC500" s="1">
        <f t="shared" si="31"/>
        <v>2000.016875</v>
      </c>
      <c r="BD500" s="1">
        <f t="shared" si="32"/>
        <v>1681.214194</v>
      </c>
      <c r="BE500" s="1">
        <f t="shared" si="33"/>
        <v>0.8406000043</v>
      </c>
      <c r="BF500" s="1">
        <f t="shared" si="34"/>
        <v>0.1607580083</v>
      </c>
      <c r="BG500" s="1">
        <v>6.0</v>
      </c>
      <c r="BH500" s="1">
        <v>0.5</v>
      </c>
      <c r="BI500" s="1" t="s">
        <v>355</v>
      </c>
      <c r="BJ500" s="1">
        <v>2.0</v>
      </c>
      <c r="BK500" s="1" t="b">
        <v>1</v>
      </c>
      <c r="BL500" s="1">
        <v>1.66048863906875E9</v>
      </c>
      <c r="BM500" s="1">
        <v>320.7339375</v>
      </c>
      <c r="BN500" s="1">
        <v>363.4400625</v>
      </c>
      <c r="BO500" s="1">
        <v>27.1596875</v>
      </c>
      <c r="BP500" s="1">
        <v>25.13050625</v>
      </c>
      <c r="BQ500" s="1">
        <v>319.5380625</v>
      </c>
      <c r="BR500" s="1">
        <v>27.14844375</v>
      </c>
      <c r="BS500" s="1">
        <v>500.1375625</v>
      </c>
      <c r="BT500" s="1">
        <v>99.668025</v>
      </c>
      <c r="BU500" s="1">
        <v>0.10000195</v>
      </c>
      <c r="BV500" s="1">
        <v>30.99319375</v>
      </c>
      <c r="BW500" s="1">
        <v>31.8186375</v>
      </c>
      <c r="BX500" s="1">
        <v>999.9</v>
      </c>
      <c r="BY500" s="1">
        <v>0.0</v>
      </c>
      <c r="BZ500" s="1">
        <v>0.0</v>
      </c>
      <c r="CA500" s="1">
        <v>10000.505</v>
      </c>
      <c r="CB500" s="1">
        <v>0.0</v>
      </c>
      <c r="CC500" s="1">
        <v>21.7485</v>
      </c>
      <c r="CD500" s="1">
        <v>-42.7060625</v>
      </c>
      <c r="CE500" s="1">
        <v>329.6883125000001</v>
      </c>
      <c r="CF500" s="1">
        <v>372.8090625</v>
      </c>
      <c r="CG500" s="1">
        <v>2.029175625</v>
      </c>
      <c r="CH500" s="1">
        <v>363.4400625</v>
      </c>
      <c r="CI500" s="1">
        <v>25.13050625</v>
      </c>
      <c r="CJ500" s="1">
        <v>2.706953125</v>
      </c>
      <c r="CK500" s="1">
        <v>2.504706875</v>
      </c>
      <c r="CL500" s="1">
        <v>22.32739375</v>
      </c>
      <c r="CM500" s="1">
        <v>21.057125</v>
      </c>
      <c r="CN500" s="1">
        <v>2000.016875</v>
      </c>
      <c r="CO500" s="1">
        <v>0.979999375</v>
      </c>
      <c r="CP500" s="1">
        <v>0.0200009375</v>
      </c>
      <c r="CQ500" s="1">
        <v>0.0</v>
      </c>
      <c r="CR500" s="1">
        <v>2.574625</v>
      </c>
      <c r="CS500" s="1">
        <v>0.0</v>
      </c>
      <c r="CT500" s="1">
        <v>40107.4375</v>
      </c>
      <c r="CU500" s="1">
        <v>17412.46875</v>
      </c>
      <c r="CV500" s="1">
        <v>39.644375</v>
      </c>
      <c r="CW500" s="1">
        <v>40.5738125</v>
      </c>
      <c r="CX500" s="1">
        <v>39.625</v>
      </c>
      <c r="CY500" s="1">
        <v>39.0935</v>
      </c>
      <c r="CZ500" s="1">
        <v>39.851375</v>
      </c>
      <c r="DA500" s="1">
        <v>1960.01625</v>
      </c>
      <c r="DB500" s="1">
        <v>40.000625</v>
      </c>
      <c r="DC500" s="1">
        <v>0.0</v>
      </c>
      <c r="DD500" s="1">
        <v>1.6604886452E9</v>
      </c>
      <c r="DE500" s="1">
        <v>0.0</v>
      </c>
      <c r="DF500" s="1">
        <v>1.6604883686E9</v>
      </c>
      <c r="DG500" s="1" t="s">
        <v>1170</v>
      </c>
      <c r="DH500" s="1">
        <v>1.6604883601E9</v>
      </c>
      <c r="DI500" s="1">
        <v>1.6604883686E9</v>
      </c>
      <c r="DJ500" s="1">
        <v>14.0</v>
      </c>
      <c r="DK500" s="1">
        <v>0.512</v>
      </c>
      <c r="DL500" s="1">
        <v>0.001</v>
      </c>
      <c r="DM500" s="1">
        <v>1.359</v>
      </c>
      <c r="DN500" s="1">
        <v>0.018</v>
      </c>
      <c r="DO500" s="1">
        <v>400.0</v>
      </c>
      <c r="DP500" s="1">
        <v>25.0</v>
      </c>
      <c r="DQ500" s="1">
        <v>0.25</v>
      </c>
      <c r="DR500" s="1">
        <v>0.07</v>
      </c>
      <c r="DS500" s="1">
        <v>4.008976402888795</v>
      </c>
      <c r="DT500" s="1">
        <v>5.963461535650577</v>
      </c>
      <c r="DU500" s="1">
        <v>0.442183168828088</v>
      </c>
      <c r="DV500" s="1">
        <v>0.0</v>
      </c>
      <c r="DW500" s="1">
        <v>35.00896652470772</v>
      </c>
      <c r="DX500" s="1">
        <v>3.625243399551044</v>
      </c>
      <c r="DY500" s="1">
        <v>0.3644449970768388</v>
      </c>
      <c r="DZ500" s="1">
        <v>0.0</v>
      </c>
      <c r="EA500" s="1">
        <v>-42.69766774193548</v>
      </c>
      <c r="EB500" s="1">
        <v>-5.212649999999879</v>
      </c>
      <c r="EC500" s="1">
        <v>0.4940035212014354</v>
      </c>
      <c r="ED500" s="1">
        <v>0.0</v>
      </c>
      <c r="EE500" s="1">
        <v>233.1520070702591</v>
      </c>
      <c r="EF500" s="1">
        <v>169.6705645527108</v>
      </c>
      <c r="EG500" s="1">
        <v>12.38154416786081</v>
      </c>
      <c r="EH500" s="1">
        <v>0.0</v>
      </c>
      <c r="EI500" s="1">
        <v>2.029158536585366</v>
      </c>
      <c r="EJ500" s="1">
        <v>0.001046759581885174</v>
      </c>
      <c r="EK500" s="1">
        <v>0.001376062890252415</v>
      </c>
      <c r="EL500" s="1">
        <v>1.0</v>
      </c>
      <c r="EM500" s="1">
        <v>2.016720504710344</v>
      </c>
      <c r="EN500" s="1">
        <v>-0.02641611585762171</v>
      </c>
      <c r="EO500" s="1">
        <v>0.002004837066013547</v>
      </c>
      <c r="EP500" s="1">
        <v>1.0</v>
      </c>
      <c r="EQ500" s="1">
        <v>2.0</v>
      </c>
      <c r="ER500" s="1">
        <v>6.0</v>
      </c>
      <c r="ES500" s="1" t="s">
        <v>384</v>
      </c>
      <c r="ET500" s="1">
        <v>2.94461</v>
      </c>
      <c r="EU500" s="1">
        <v>2.80095</v>
      </c>
      <c r="EV500" s="1">
        <v>0.0814752</v>
      </c>
      <c r="EW500" s="1">
        <v>0.089109</v>
      </c>
      <c r="EX500" s="1">
        <v>0.118427</v>
      </c>
      <c r="EY500" s="1">
        <v>0.112205</v>
      </c>
      <c r="EZ500" s="1">
        <v>18899.6</v>
      </c>
      <c r="FA500" s="1">
        <v>19657.7</v>
      </c>
      <c r="FB500" s="1">
        <v>23916.4</v>
      </c>
      <c r="FC500" s="1">
        <v>25101.9</v>
      </c>
      <c r="FD500" s="1">
        <v>33737.7</v>
      </c>
      <c r="FE500" s="1">
        <v>35575.1</v>
      </c>
      <c r="FF500" s="1">
        <v>43589.9</v>
      </c>
      <c r="FG500" s="1">
        <v>46395.9</v>
      </c>
      <c r="FH500" s="1">
        <v>1.99093</v>
      </c>
      <c r="FI500" s="1">
        <v>1.89632</v>
      </c>
      <c r="FJ500" s="1">
        <v>0.172451</v>
      </c>
      <c r="FK500" s="1">
        <v>0.0</v>
      </c>
      <c r="FL500" s="1">
        <v>29.0026</v>
      </c>
      <c r="FM500" s="1">
        <v>999.9</v>
      </c>
      <c r="FN500" s="1">
        <v>59.8</v>
      </c>
      <c r="FO500" s="1">
        <v>34.3</v>
      </c>
      <c r="FP500" s="1">
        <v>32.5966</v>
      </c>
      <c r="FQ500" s="1">
        <v>63.7239</v>
      </c>
      <c r="FR500" s="1">
        <v>26.5304</v>
      </c>
      <c r="FS500" s="1">
        <v>1.0</v>
      </c>
      <c r="FT500" s="1">
        <v>0.209131</v>
      </c>
      <c r="FU500" s="1">
        <v>-0.215438</v>
      </c>
      <c r="FV500" s="1">
        <v>20.3241</v>
      </c>
      <c r="FW500" s="1">
        <v>5.21325</v>
      </c>
      <c r="FX500" s="1">
        <v>11.9036</v>
      </c>
      <c r="FY500" s="1">
        <v>5.00285</v>
      </c>
      <c r="FZ500" s="1">
        <v>3.29005</v>
      </c>
      <c r="GA500" s="1">
        <v>9999.0</v>
      </c>
      <c r="GB500" s="1">
        <v>9999.0</v>
      </c>
      <c r="GC500" s="1">
        <v>9999.0</v>
      </c>
      <c r="GD500" s="1">
        <v>999.9</v>
      </c>
      <c r="GE500" s="1">
        <v>1.85944</v>
      </c>
      <c r="GF500" s="1">
        <v>1.85442</v>
      </c>
      <c r="GG500" s="1">
        <v>1.85761</v>
      </c>
      <c r="GH500" s="1">
        <v>1.85608</v>
      </c>
      <c r="GI500" s="1">
        <v>1.85486</v>
      </c>
      <c r="GJ500" s="1">
        <v>1.85455</v>
      </c>
      <c r="GK500" s="1">
        <v>1.85318</v>
      </c>
      <c r="GL500" s="1">
        <v>1.85636</v>
      </c>
      <c r="GM500" s="1">
        <v>0.0</v>
      </c>
      <c r="GN500" s="1">
        <v>0.0</v>
      </c>
      <c r="GO500" s="1">
        <v>0.0</v>
      </c>
      <c r="GP500" s="1">
        <v>0.0</v>
      </c>
      <c r="GQ500" s="1" t="s">
        <v>358</v>
      </c>
      <c r="GR500" s="1" t="s">
        <v>359</v>
      </c>
      <c r="GS500" s="1" t="s">
        <v>360</v>
      </c>
      <c r="GT500" s="1" t="s">
        <v>360</v>
      </c>
      <c r="GU500" s="1" t="s">
        <v>360</v>
      </c>
      <c r="GV500" s="1" t="s">
        <v>360</v>
      </c>
      <c r="GW500" s="1">
        <v>0.0</v>
      </c>
      <c r="GX500" s="1">
        <v>100.0</v>
      </c>
      <c r="GY500" s="1">
        <v>100.0</v>
      </c>
      <c r="GZ500" s="1">
        <v>1.278</v>
      </c>
      <c r="HA500" s="1">
        <v>0.0113</v>
      </c>
      <c r="HB500" s="1">
        <v>0.4317975509975271</v>
      </c>
      <c r="HC500" s="1">
        <v>0.002678124759318837</v>
      </c>
      <c r="HD500" s="1">
        <v>-9.373761146515732E-7</v>
      </c>
      <c r="HE500" s="1">
        <v>1.391563784175389E-10</v>
      </c>
      <c r="HF500" s="1">
        <v>-0.07434471693642732</v>
      </c>
      <c r="HG500" s="1">
        <v>0.01061361004592812</v>
      </c>
      <c r="HH500" s="1">
        <v>-3.086644042041478E-4</v>
      </c>
      <c r="HI500" s="1">
        <v>1.24720902217549E-6</v>
      </c>
      <c r="HJ500" s="1">
        <v>1.0</v>
      </c>
      <c r="HK500" s="1">
        <v>2093.0</v>
      </c>
      <c r="HL500" s="1">
        <v>2.0</v>
      </c>
      <c r="HM500" s="1">
        <v>27.0</v>
      </c>
      <c r="HN500" s="1">
        <v>4.8</v>
      </c>
      <c r="HO500" s="1">
        <v>4.6</v>
      </c>
      <c r="HP500" s="1">
        <v>1.07422</v>
      </c>
      <c r="HQ500" s="1">
        <v>2.33032</v>
      </c>
      <c r="HR500" s="1">
        <v>1.4978</v>
      </c>
      <c r="HS500" s="1">
        <v>2.2998</v>
      </c>
      <c r="HT500" s="1">
        <v>1.54785</v>
      </c>
      <c r="HU500" s="1">
        <v>2.25342</v>
      </c>
      <c r="HV500" s="1">
        <v>36.6706</v>
      </c>
      <c r="HW500" s="1">
        <v>14.5085</v>
      </c>
      <c r="HX500" s="1">
        <v>18.0</v>
      </c>
      <c r="HY500" s="1">
        <v>501.811</v>
      </c>
      <c r="HZ500" s="1">
        <v>506.236</v>
      </c>
      <c r="IA500" s="1">
        <v>29.3901</v>
      </c>
      <c r="IB500" s="1">
        <v>29.8457</v>
      </c>
      <c r="IC500" s="1">
        <v>29.9999</v>
      </c>
      <c r="ID500" s="1">
        <v>29.7101</v>
      </c>
      <c r="IE500" s="1">
        <v>29.8081</v>
      </c>
      <c r="IF500" s="1">
        <v>21.5032</v>
      </c>
      <c r="IG500" s="1">
        <v>21.9389</v>
      </c>
      <c r="IH500" s="1">
        <v>0.0</v>
      </c>
      <c r="II500" s="1">
        <v>29.3998</v>
      </c>
      <c r="IJ500" s="1">
        <v>442.312</v>
      </c>
      <c r="IK500" s="1">
        <v>25.1461</v>
      </c>
      <c r="IL500" s="1">
        <v>100.811</v>
      </c>
      <c r="IM500" s="1">
        <v>100.557</v>
      </c>
      <c r="IN500" s="1" t="s">
        <v>365</v>
      </c>
    </row>
    <row r="501" ht="15.75" customHeight="1">
      <c r="A501" s="1">
        <v>485.0</v>
      </c>
      <c r="B501" s="1">
        <v>1.6604886481E9</v>
      </c>
      <c r="C501" s="1">
        <v>4519.0</v>
      </c>
      <c r="D501" s="1" t="s">
        <v>1327</v>
      </c>
      <c r="E501" s="1" t="s">
        <v>1328</v>
      </c>
      <c r="F501" s="1">
        <v>1.0</v>
      </c>
      <c r="G501" s="1" t="s">
        <v>1167</v>
      </c>
      <c r="H501" s="1" t="s">
        <v>350</v>
      </c>
      <c r="I501" s="1" t="s">
        <v>351</v>
      </c>
      <c r="J501" s="1" t="s">
        <v>352</v>
      </c>
      <c r="K501" s="1" t="s">
        <v>1168</v>
      </c>
      <c r="L501" s="1" t="s">
        <v>1169</v>
      </c>
      <c r="M501" s="1" t="s">
        <v>354</v>
      </c>
      <c r="N501" s="1">
        <v>1.660488640599999E9</v>
      </c>
      <c r="O501" s="1">
        <f t="shared" si="1"/>
        <v>0.001739474928</v>
      </c>
      <c r="P501" s="1">
        <f t="shared" si="2"/>
        <v>1.739474928</v>
      </c>
      <c r="Q501" s="1">
        <f t="shared" si="3"/>
        <v>4.791165499</v>
      </c>
      <c r="R501" s="1">
        <f t="shared" si="4"/>
        <v>328.2014</v>
      </c>
      <c r="S501" s="1">
        <f t="shared" si="5"/>
        <v>226.6148011</v>
      </c>
      <c r="T501" s="1">
        <f t="shared" si="6"/>
        <v>22.608883</v>
      </c>
      <c r="U501" s="1">
        <f t="shared" si="7"/>
        <v>32.74396472</v>
      </c>
      <c r="V501" s="1">
        <f t="shared" si="8"/>
        <v>0.08419801369</v>
      </c>
      <c r="W501" s="1">
        <f t="shared" si="9"/>
        <v>2.924060535</v>
      </c>
      <c r="X501" s="1">
        <f t="shared" si="10"/>
        <v>0.08287394093</v>
      </c>
      <c r="Y501" s="1">
        <f t="shared" si="11"/>
        <v>0.05191344127</v>
      </c>
      <c r="Z501" s="1">
        <f t="shared" si="12"/>
        <v>321.5167834</v>
      </c>
      <c r="AA501" s="1">
        <f t="shared" si="13"/>
        <v>32.4338976</v>
      </c>
      <c r="AB501" s="1">
        <f t="shared" si="14"/>
        <v>31.81652667</v>
      </c>
      <c r="AC501" s="1">
        <f t="shared" si="15"/>
        <v>4.725719023</v>
      </c>
      <c r="AD501" s="1">
        <f t="shared" si="16"/>
        <v>60.09165335</v>
      </c>
      <c r="AE501" s="1">
        <f t="shared" si="17"/>
        <v>2.709682219</v>
      </c>
      <c r="AF501" s="1">
        <f t="shared" si="18"/>
        <v>4.509248902</v>
      </c>
      <c r="AG501" s="1">
        <f t="shared" si="19"/>
        <v>2.016036804</v>
      </c>
      <c r="AH501" s="1">
        <f t="shared" si="20"/>
        <v>-76.71084432</v>
      </c>
      <c r="AI501" s="1">
        <f t="shared" si="21"/>
        <v>-130.0241326</v>
      </c>
      <c r="AJ501" s="1">
        <f t="shared" si="22"/>
        <v>-10.02538832</v>
      </c>
      <c r="AK501" s="1">
        <f t="shared" si="23"/>
        <v>104.7564182</v>
      </c>
      <c r="AL501" s="1">
        <f t="shared" si="24"/>
        <v>35.12095508</v>
      </c>
      <c r="AM501" s="1">
        <f t="shared" si="25"/>
        <v>1.738544776</v>
      </c>
      <c r="AN501" s="1">
        <f t="shared" si="26"/>
        <v>4.791165499</v>
      </c>
      <c r="AO501" s="1">
        <v>403.8964262549032</v>
      </c>
      <c r="AP501" s="1">
        <v>372.2882606060604</v>
      </c>
      <c r="AQ501" s="1">
        <v>5.012915608735898</v>
      </c>
      <c r="AR501" s="1">
        <v>65.0836536357032</v>
      </c>
      <c r="AS501" s="1">
        <f t="shared" si="27"/>
        <v>1.739474928</v>
      </c>
      <c r="AT501" s="1">
        <v>25.13260562191666</v>
      </c>
      <c r="AU501" s="1">
        <v>27.16262181818182</v>
      </c>
      <c r="AV501" s="1">
        <v>1.295381682846035E-5</v>
      </c>
      <c r="AW501" s="1">
        <v>81.89149428523082</v>
      </c>
      <c r="AX501" s="1">
        <v>0.0</v>
      </c>
      <c r="AY501" s="1">
        <v>0.0</v>
      </c>
      <c r="AZ501" s="1">
        <f t="shared" si="28"/>
        <v>1</v>
      </c>
      <c r="BA501" s="1">
        <f t="shared" si="29"/>
        <v>0</v>
      </c>
      <c r="BB501" s="1">
        <f t="shared" si="30"/>
        <v>52019.31245</v>
      </c>
      <c r="BC501" s="1">
        <f t="shared" si="31"/>
        <v>2000.004667</v>
      </c>
      <c r="BD501" s="1">
        <f t="shared" si="32"/>
        <v>1681.20394</v>
      </c>
      <c r="BE501" s="1">
        <f t="shared" si="33"/>
        <v>0.8406000086</v>
      </c>
      <c r="BF501" s="1">
        <f t="shared" si="34"/>
        <v>0.1607580166</v>
      </c>
      <c r="BG501" s="1">
        <v>6.0</v>
      </c>
      <c r="BH501" s="1">
        <v>0.5</v>
      </c>
      <c r="BI501" s="1" t="s">
        <v>355</v>
      </c>
      <c r="BJ501" s="1">
        <v>2.0</v>
      </c>
      <c r="BK501" s="1" t="b">
        <v>1</v>
      </c>
      <c r="BL501" s="1">
        <v>1.660488640599999E9</v>
      </c>
      <c r="BM501" s="1">
        <v>328.2014</v>
      </c>
      <c r="BN501" s="1">
        <v>371.0192</v>
      </c>
      <c r="BO501" s="1">
        <v>27.15986</v>
      </c>
      <c r="BP501" s="1">
        <v>25.13084</v>
      </c>
      <c r="BQ501" s="1">
        <v>326.9896666666667</v>
      </c>
      <c r="BR501" s="1">
        <v>27.14861999999999</v>
      </c>
      <c r="BS501" s="1">
        <v>500.1408</v>
      </c>
      <c r="BT501" s="1">
        <v>99.66794</v>
      </c>
      <c r="BU501" s="1">
        <v>0.09996081333333333</v>
      </c>
      <c r="BV501" s="1">
        <v>30.99172</v>
      </c>
      <c r="BW501" s="1">
        <v>31.81652666666667</v>
      </c>
      <c r="BX501" s="1">
        <v>999.8999999999999</v>
      </c>
      <c r="BY501" s="1">
        <v>0.0</v>
      </c>
      <c r="BZ501" s="1">
        <v>0.0</v>
      </c>
      <c r="CA501" s="1">
        <v>10001.95466666667</v>
      </c>
      <c r="CB501" s="1">
        <v>0.0</v>
      </c>
      <c r="CC501" s="1">
        <v>21.74543333333333</v>
      </c>
      <c r="CD501" s="1">
        <v>-42.81768</v>
      </c>
      <c r="CE501" s="1">
        <v>337.3643333333333</v>
      </c>
      <c r="CF501" s="1">
        <v>380.5836666666666</v>
      </c>
      <c r="CG501" s="1">
        <v>2.029013333333333</v>
      </c>
      <c r="CH501" s="1">
        <v>371.0192</v>
      </c>
      <c r="CI501" s="1">
        <v>25.13084</v>
      </c>
      <c r="CJ501" s="1">
        <v>2.706967999999999</v>
      </c>
      <c r="CK501" s="1">
        <v>2.504738000000001</v>
      </c>
      <c r="CL501" s="1">
        <v>22.32748666666667</v>
      </c>
      <c r="CM501" s="1">
        <v>21.05733333333334</v>
      </c>
      <c r="CN501" s="1">
        <v>2000.004666666667</v>
      </c>
      <c r="CO501" s="1">
        <v>0.9799991999999997</v>
      </c>
      <c r="CP501" s="1">
        <v>0.02000110666666666</v>
      </c>
      <c r="CQ501" s="1">
        <v>0.0</v>
      </c>
      <c r="CR501" s="1">
        <v>2.654133333333333</v>
      </c>
      <c r="CS501" s="1">
        <v>0.0</v>
      </c>
      <c r="CT501" s="1">
        <v>40168.61333333333</v>
      </c>
      <c r="CU501" s="1">
        <v>17412.35333333334</v>
      </c>
      <c r="CV501" s="1">
        <v>39.63739999999999</v>
      </c>
      <c r="CW501" s="1">
        <v>40.5662</v>
      </c>
      <c r="CX501" s="1">
        <v>39.625</v>
      </c>
      <c r="CY501" s="1">
        <v>39.08720000000001</v>
      </c>
      <c r="CZ501" s="1">
        <v>39.8456</v>
      </c>
      <c r="DA501" s="1">
        <v>1960.004</v>
      </c>
      <c r="DB501" s="1">
        <v>40.00066666666667</v>
      </c>
      <c r="DC501" s="1">
        <v>0.0</v>
      </c>
      <c r="DD501" s="1">
        <v>1.6604886458E9</v>
      </c>
      <c r="DE501" s="1">
        <v>0.0</v>
      </c>
      <c r="DF501" s="1">
        <v>1.6604883686E9</v>
      </c>
      <c r="DG501" s="1" t="s">
        <v>1170</v>
      </c>
      <c r="DH501" s="1">
        <v>1.6604883601E9</v>
      </c>
      <c r="DI501" s="1">
        <v>1.6604883686E9</v>
      </c>
      <c r="DJ501" s="1">
        <v>14.0</v>
      </c>
      <c r="DK501" s="1">
        <v>0.512</v>
      </c>
      <c r="DL501" s="1">
        <v>0.001</v>
      </c>
      <c r="DM501" s="1">
        <v>1.359</v>
      </c>
      <c r="DN501" s="1">
        <v>0.018</v>
      </c>
      <c r="DO501" s="1">
        <v>400.0</v>
      </c>
      <c r="DP501" s="1">
        <v>25.0</v>
      </c>
      <c r="DQ501" s="1">
        <v>0.25</v>
      </c>
      <c r="DR501" s="1">
        <v>0.07</v>
      </c>
      <c r="DS501" s="1">
        <v>4.094049753778291</v>
      </c>
      <c r="DT501" s="1">
        <v>5.843682735655041</v>
      </c>
      <c r="DU501" s="1">
        <v>0.4335831160472443</v>
      </c>
      <c r="DV501" s="1">
        <v>0.0</v>
      </c>
      <c r="DW501" s="1">
        <v>35.06977133069316</v>
      </c>
      <c r="DX501" s="1">
        <v>4.662440912459606</v>
      </c>
      <c r="DY501" s="1">
        <v>0.4150338421821791</v>
      </c>
      <c r="DZ501" s="1">
        <v>0.0</v>
      </c>
      <c r="EA501" s="1">
        <v>-42.78620967741934</v>
      </c>
      <c r="EB501" s="1">
        <v>-6.482404838709508</v>
      </c>
      <c r="EC501" s="1">
        <v>0.5649447996756328</v>
      </c>
      <c r="ED501" s="1">
        <v>0.0</v>
      </c>
      <c r="EE501" s="1">
        <v>236.2739475805206</v>
      </c>
      <c r="EF501" s="1">
        <v>172.1169103183298</v>
      </c>
      <c r="EG501" s="1">
        <v>12.57271878812493</v>
      </c>
      <c r="EH501" s="1">
        <v>0.0</v>
      </c>
      <c r="EI501" s="1">
        <v>2.029303902439024</v>
      </c>
      <c r="EJ501" s="1">
        <v>6.355400696954178E-4</v>
      </c>
      <c r="EK501" s="1">
        <v>0.001352148927518402</v>
      </c>
      <c r="EL501" s="1">
        <v>1.0</v>
      </c>
      <c r="EM501" s="1">
        <v>2.016287856144623</v>
      </c>
      <c r="EN501" s="1">
        <v>-0.02657543129871203</v>
      </c>
      <c r="EO501" s="1">
        <v>0.002015631743370522</v>
      </c>
      <c r="EP501" s="1">
        <v>1.0</v>
      </c>
      <c r="EQ501" s="1">
        <v>2.0</v>
      </c>
      <c r="ER501" s="1">
        <v>6.0</v>
      </c>
      <c r="ES501" s="1" t="s">
        <v>384</v>
      </c>
      <c r="ET501" s="1">
        <v>2.94456</v>
      </c>
      <c r="EU501" s="1">
        <v>2.80104</v>
      </c>
      <c r="EV501" s="1">
        <v>0.0823352</v>
      </c>
      <c r="EW501" s="1">
        <v>0.0899657</v>
      </c>
      <c r="EX501" s="1">
        <v>0.11843</v>
      </c>
      <c r="EY501" s="1">
        <v>0.112201</v>
      </c>
      <c r="EZ501" s="1">
        <v>18881.9</v>
      </c>
      <c r="FA501" s="1">
        <v>19639.2</v>
      </c>
      <c r="FB501" s="1">
        <v>23916.4</v>
      </c>
      <c r="FC501" s="1">
        <v>25101.8</v>
      </c>
      <c r="FD501" s="1">
        <v>33737.5</v>
      </c>
      <c r="FE501" s="1">
        <v>35575.2</v>
      </c>
      <c r="FF501" s="1">
        <v>43589.7</v>
      </c>
      <c r="FG501" s="1">
        <v>46395.8</v>
      </c>
      <c r="FH501" s="1">
        <v>1.9908</v>
      </c>
      <c r="FI501" s="1">
        <v>1.89638</v>
      </c>
      <c r="FJ501" s="1">
        <v>0.172615</v>
      </c>
      <c r="FK501" s="1">
        <v>0.0</v>
      </c>
      <c r="FL501" s="1">
        <v>29.0033</v>
      </c>
      <c r="FM501" s="1">
        <v>999.9</v>
      </c>
      <c r="FN501" s="1">
        <v>59.8</v>
      </c>
      <c r="FO501" s="1">
        <v>34.3</v>
      </c>
      <c r="FP501" s="1">
        <v>32.5995</v>
      </c>
      <c r="FQ501" s="1">
        <v>63.6539</v>
      </c>
      <c r="FR501" s="1">
        <v>25.7492</v>
      </c>
      <c r="FS501" s="1">
        <v>1.0</v>
      </c>
      <c r="FT501" s="1">
        <v>0.209123</v>
      </c>
      <c r="FU501" s="1">
        <v>-0.219578</v>
      </c>
      <c r="FV501" s="1">
        <v>20.3241</v>
      </c>
      <c r="FW501" s="1">
        <v>5.2128</v>
      </c>
      <c r="FX501" s="1">
        <v>11.9032</v>
      </c>
      <c r="FY501" s="1">
        <v>5.00275</v>
      </c>
      <c r="FZ501" s="1">
        <v>3.29</v>
      </c>
      <c r="GA501" s="1">
        <v>9999.0</v>
      </c>
      <c r="GB501" s="1">
        <v>9999.0</v>
      </c>
      <c r="GC501" s="1">
        <v>9999.0</v>
      </c>
      <c r="GD501" s="1">
        <v>999.9</v>
      </c>
      <c r="GE501" s="1">
        <v>1.85944</v>
      </c>
      <c r="GF501" s="1">
        <v>1.85443</v>
      </c>
      <c r="GG501" s="1">
        <v>1.85762</v>
      </c>
      <c r="GH501" s="1">
        <v>1.85608</v>
      </c>
      <c r="GI501" s="1">
        <v>1.85486</v>
      </c>
      <c r="GJ501" s="1">
        <v>1.85455</v>
      </c>
      <c r="GK501" s="1">
        <v>1.85318</v>
      </c>
      <c r="GL501" s="1">
        <v>1.85636</v>
      </c>
      <c r="GM501" s="1">
        <v>0.0</v>
      </c>
      <c r="GN501" s="1">
        <v>0.0</v>
      </c>
      <c r="GO501" s="1">
        <v>0.0</v>
      </c>
      <c r="GP501" s="1">
        <v>0.0</v>
      </c>
      <c r="GQ501" s="1" t="s">
        <v>358</v>
      </c>
      <c r="GR501" s="1" t="s">
        <v>359</v>
      </c>
      <c r="GS501" s="1" t="s">
        <v>360</v>
      </c>
      <c r="GT501" s="1" t="s">
        <v>360</v>
      </c>
      <c r="GU501" s="1" t="s">
        <v>360</v>
      </c>
      <c r="GV501" s="1" t="s">
        <v>360</v>
      </c>
      <c r="GW501" s="1">
        <v>0.0</v>
      </c>
      <c r="GX501" s="1">
        <v>100.0</v>
      </c>
      <c r="GY501" s="1">
        <v>100.0</v>
      </c>
      <c r="GZ501" s="1">
        <v>1.288</v>
      </c>
      <c r="HA501" s="1">
        <v>0.0112</v>
      </c>
      <c r="HB501" s="1">
        <v>0.4317975509975271</v>
      </c>
      <c r="HC501" s="1">
        <v>0.002678124759318837</v>
      </c>
      <c r="HD501" s="1">
        <v>-9.373761146515732E-7</v>
      </c>
      <c r="HE501" s="1">
        <v>1.391563784175389E-10</v>
      </c>
      <c r="HF501" s="1">
        <v>-0.07434471693642732</v>
      </c>
      <c r="HG501" s="1">
        <v>0.01061361004592812</v>
      </c>
      <c r="HH501" s="1">
        <v>-3.086644042041478E-4</v>
      </c>
      <c r="HI501" s="1">
        <v>1.24720902217549E-6</v>
      </c>
      <c r="HJ501" s="1">
        <v>1.0</v>
      </c>
      <c r="HK501" s="1">
        <v>2093.0</v>
      </c>
      <c r="HL501" s="1">
        <v>2.0</v>
      </c>
      <c r="HM501" s="1">
        <v>27.0</v>
      </c>
      <c r="HN501" s="1">
        <v>4.8</v>
      </c>
      <c r="HO501" s="1">
        <v>4.7</v>
      </c>
      <c r="HP501" s="1">
        <v>1.08521</v>
      </c>
      <c r="HQ501" s="1">
        <v>2.31567</v>
      </c>
      <c r="HR501" s="1">
        <v>1.4978</v>
      </c>
      <c r="HS501" s="1">
        <v>2.2998</v>
      </c>
      <c r="HT501" s="1">
        <v>1.54785</v>
      </c>
      <c r="HU501" s="1">
        <v>2.34497</v>
      </c>
      <c r="HV501" s="1">
        <v>36.6469</v>
      </c>
      <c r="HW501" s="1">
        <v>14.5085</v>
      </c>
      <c r="HX501" s="1">
        <v>18.0</v>
      </c>
      <c r="HY501" s="1">
        <v>501.735</v>
      </c>
      <c r="HZ501" s="1">
        <v>506.263</v>
      </c>
      <c r="IA501" s="1">
        <v>29.3924</v>
      </c>
      <c r="IB501" s="1">
        <v>29.8449</v>
      </c>
      <c r="IC501" s="1">
        <v>29.9999</v>
      </c>
      <c r="ID501" s="1">
        <v>29.7098</v>
      </c>
      <c r="IE501" s="1">
        <v>29.8073</v>
      </c>
      <c r="IF501" s="1">
        <v>21.7651</v>
      </c>
      <c r="IG501" s="1">
        <v>21.9389</v>
      </c>
      <c r="IH501" s="1">
        <v>0.0</v>
      </c>
      <c r="II501" s="1">
        <v>29.3998</v>
      </c>
      <c r="IJ501" s="1">
        <v>442.312</v>
      </c>
      <c r="IK501" s="1">
        <v>25.1457</v>
      </c>
      <c r="IL501" s="1">
        <v>100.81</v>
      </c>
      <c r="IM501" s="1">
        <v>100.557</v>
      </c>
      <c r="IN501" s="1" t="s">
        <v>365</v>
      </c>
    </row>
    <row r="502" ht="15.75" customHeight="1">
      <c r="A502" s="1">
        <v>486.0</v>
      </c>
      <c r="B502" s="1">
        <v>1.6604886491E9</v>
      </c>
      <c r="C502" s="1">
        <v>4520.0</v>
      </c>
      <c r="D502" s="1" t="s">
        <v>1329</v>
      </c>
      <c r="E502" s="1" t="s">
        <v>1330</v>
      </c>
      <c r="F502" s="1">
        <v>1.0</v>
      </c>
      <c r="G502" s="1" t="s">
        <v>1167</v>
      </c>
      <c r="H502" s="1" t="s">
        <v>350</v>
      </c>
      <c r="I502" s="1" t="s">
        <v>351</v>
      </c>
      <c r="J502" s="1" t="s">
        <v>352</v>
      </c>
      <c r="K502" s="1" t="s">
        <v>1168</v>
      </c>
      <c r="L502" s="1" t="s">
        <v>1169</v>
      </c>
      <c r="M502" s="1" t="s">
        <v>354</v>
      </c>
      <c r="N502" s="1">
        <v>1.6604886411E9</v>
      </c>
      <c r="O502" s="1">
        <f t="shared" si="1"/>
        <v>0.001739608116</v>
      </c>
      <c r="P502" s="1">
        <f t="shared" si="2"/>
        <v>1.739608116</v>
      </c>
      <c r="Q502" s="1">
        <f t="shared" si="3"/>
        <v>4.982550493</v>
      </c>
      <c r="R502" s="1">
        <f t="shared" si="4"/>
        <v>330.62875</v>
      </c>
      <c r="S502" s="1">
        <f t="shared" si="5"/>
        <v>225.3498747</v>
      </c>
      <c r="T502" s="1">
        <f t="shared" si="6"/>
        <v>22.48268652</v>
      </c>
      <c r="U502" s="1">
        <f t="shared" si="7"/>
        <v>32.9861401</v>
      </c>
      <c r="V502" s="1">
        <f t="shared" si="8"/>
        <v>0.0842099382</v>
      </c>
      <c r="W502" s="1">
        <f t="shared" si="9"/>
        <v>2.923689838</v>
      </c>
      <c r="X502" s="1">
        <f t="shared" si="10"/>
        <v>0.08288532847</v>
      </c>
      <c r="Y502" s="1">
        <f t="shared" si="11"/>
        <v>0.05192060556</v>
      </c>
      <c r="Z502" s="1">
        <f t="shared" si="12"/>
        <v>321.5165349</v>
      </c>
      <c r="AA502" s="1">
        <f t="shared" si="13"/>
        <v>32.43403634</v>
      </c>
      <c r="AB502" s="1">
        <f t="shared" si="14"/>
        <v>31.81615625</v>
      </c>
      <c r="AC502" s="1">
        <f t="shared" si="15"/>
        <v>4.725619812</v>
      </c>
      <c r="AD502" s="1">
        <f t="shared" si="16"/>
        <v>60.0921326</v>
      </c>
      <c r="AE502" s="1">
        <f t="shared" si="17"/>
        <v>2.709704601</v>
      </c>
      <c r="AF502" s="1">
        <f t="shared" si="18"/>
        <v>4.509250187</v>
      </c>
      <c r="AG502" s="1">
        <f t="shared" si="19"/>
        <v>2.015915211</v>
      </c>
      <c r="AH502" s="1">
        <f t="shared" si="20"/>
        <v>-76.7167179</v>
      </c>
      <c r="AI502" s="1">
        <f t="shared" si="21"/>
        <v>-129.9484749</v>
      </c>
      <c r="AJ502" s="1">
        <f t="shared" si="22"/>
        <v>-10.02080714</v>
      </c>
      <c r="AK502" s="1">
        <f t="shared" si="23"/>
        <v>104.830535</v>
      </c>
      <c r="AL502" s="1">
        <f t="shared" si="24"/>
        <v>35.18417924</v>
      </c>
      <c r="AM502" s="1">
        <f t="shared" si="25"/>
        <v>1.738795981</v>
      </c>
      <c r="AN502" s="1">
        <f t="shared" si="26"/>
        <v>4.982550493</v>
      </c>
      <c r="AO502" s="1">
        <v>409.0777940002802</v>
      </c>
      <c r="AP502" s="1">
        <v>377.2869515151515</v>
      </c>
      <c r="AQ502" s="1">
        <v>5.002596129765093</v>
      </c>
      <c r="AR502" s="1">
        <v>65.0836536357032</v>
      </c>
      <c r="AS502" s="1">
        <f t="shared" si="27"/>
        <v>1.739608116</v>
      </c>
      <c r="AT502" s="1">
        <v>25.13321980404129</v>
      </c>
      <c r="AU502" s="1">
        <v>27.16343090909091</v>
      </c>
      <c r="AV502" s="1">
        <v>7.512265430619195E-6</v>
      </c>
      <c r="AW502" s="1">
        <v>81.89149428523082</v>
      </c>
      <c r="AX502" s="1">
        <v>0.0</v>
      </c>
      <c r="AY502" s="1">
        <v>0.0</v>
      </c>
      <c r="AZ502" s="1">
        <f t="shared" si="28"/>
        <v>1</v>
      </c>
      <c r="BA502" s="1">
        <f t="shared" si="29"/>
        <v>0</v>
      </c>
      <c r="BB502" s="1">
        <f t="shared" si="30"/>
        <v>52008.75854</v>
      </c>
      <c r="BC502" s="1">
        <f t="shared" si="31"/>
        <v>2000.003125</v>
      </c>
      <c r="BD502" s="1">
        <f t="shared" si="32"/>
        <v>1681.202644</v>
      </c>
      <c r="BE502" s="1">
        <f t="shared" si="33"/>
        <v>0.8406000084</v>
      </c>
      <c r="BF502" s="1">
        <f t="shared" si="34"/>
        <v>0.1607580163</v>
      </c>
      <c r="BG502" s="1">
        <v>6.0</v>
      </c>
      <c r="BH502" s="1">
        <v>0.5</v>
      </c>
      <c r="BI502" s="1" t="s">
        <v>355</v>
      </c>
      <c r="BJ502" s="1">
        <v>2.0</v>
      </c>
      <c r="BK502" s="1" t="b">
        <v>1</v>
      </c>
      <c r="BL502" s="1">
        <v>1.6604886411E9</v>
      </c>
      <c r="BM502" s="1">
        <v>330.62875</v>
      </c>
      <c r="BN502" s="1">
        <v>373.5276875</v>
      </c>
      <c r="BO502" s="1">
        <v>27.16008125</v>
      </c>
      <c r="BP502" s="1">
        <v>25.1307625</v>
      </c>
      <c r="BQ502" s="1">
        <v>329.412</v>
      </c>
      <c r="BR502" s="1">
        <v>27.14884375</v>
      </c>
      <c r="BS502" s="1">
        <v>500.1393125</v>
      </c>
      <c r="BT502" s="1">
        <v>99.66793125</v>
      </c>
      <c r="BU502" s="1">
        <v>0.09998095</v>
      </c>
      <c r="BV502" s="1">
        <v>30.991725</v>
      </c>
      <c r="BW502" s="1">
        <v>31.81615625</v>
      </c>
      <c r="BX502" s="1">
        <v>999.9</v>
      </c>
      <c r="BY502" s="1">
        <v>0.0</v>
      </c>
      <c r="BZ502" s="1">
        <v>0.0</v>
      </c>
      <c r="CA502" s="1">
        <v>9999.84</v>
      </c>
      <c r="CB502" s="1">
        <v>0.0</v>
      </c>
      <c r="CC502" s="1">
        <v>21.73615</v>
      </c>
      <c r="CD502" s="1">
        <v>-42.89880625</v>
      </c>
      <c r="CE502" s="1">
        <v>339.8595625</v>
      </c>
      <c r="CF502" s="1">
        <v>383.15675</v>
      </c>
      <c r="CG502" s="1">
        <v>2.029314375</v>
      </c>
      <c r="CH502" s="1">
        <v>373.5276875</v>
      </c>
      <c r="CI502" s="1">
        <v>25.1307625</v>
      </c>
      <c r="CJ502" s="1">
        <v>2.70699</v>
      </c>
      <c r="CK502" s="1">
        <v>2.50473</v>
      </c>
      <c r="CL502" s="1">
        <v>22.32761875</v>
      </c>
      <c r="CM502" s="1">
        <v>21.05728125</v>
      </c>
      <c r="CN502" s="1">
        <v>2000.003125</v>
      </c>
      <c r="CO502" s="1">
        <v>0.9799991875</v>
      </c>
      <c r="CP502" s="1">
        <v>0.02000111875</v>
      </c>
      <c r="CQ502" s="1">
        <v>0.0</v>
      </c>
      <c r="CR502" s="1">
        <v>2.6984375</v>
      </c>
      <c r="CS502" s="1">
        <v>0.0</v>
      </c>
      <c r="CT502" s="1">
        <v>40184.09999999999</v>
      </c>
      <c r="CU502" s="1">
        <v>17412.3375</v>
      </c>
      <c r="CV502" s="1">
        <v>39.636625</v>
      </c>
      <c r="CW502" s="1">
        <v>40.5659375</v>
      </c>
      <c r="CX502" s="1">
        <v>39.625</v>
      </c>
      <c r="CY502" s="1">
        <v>39.08562499999999</v>
      </c>
      <c r="CZ502" s="1">
        <v>39.8435</v>
      </c>
      <c r="DA502" s="1">
        <v>1960.0025</v>
      </c>
      <c r="DB502" s="1">
        <v>40.000625</v>
      </c>
      <c r="DC502" s="1">
        <v>0.0</v>
      </c>
      <c r="DD502" s="1">
        <v>1.660488647E9</v>
      </c>
      <c r="DE502" s="1">
        <v>0.0</v>
      </c>
      <c r="DF502" s="1">
        <v>1.6604883686E9</v>
      </c>
      <c r="DG502" s="1" t="s">
        <v>1170</v>
      </c>
      <c r="DH502" s="1">
        <v>1.6604883601E9</v>
      </c>
      <c r="DI502" s="1">
        <v>1.6604883686E9</v>
      </c>
      <c r="DJ502" s="1">
        <v>14.0</v>
      </c>
      <c r="DK502" s="1">
        <v>0.512</v>
      </c>
      <c r="DL502" s="1">
        <v>0.001</v>
      </c>
      <c r="DM502" s="1">
        <v>1.359</v>
      </c>
      <c r="DN502" s="1">
        <v>0.018</v>
      </c>
      <c r="DO502" s="1">
        <v>400.0</v>
      </c>
      <c r="DP502" s="1">
        <v>25.0</v>
      </c>
      <c r="DQ502" s="1">
        <v>0.25</v>
      </c>
      <c r="DR502" s="1">
        <v>0.07</v>
      </c>
      <c r="DS502" s="1">
        <v>4.094049753778291</v>
      </c>
      <c r="DT502" s="1">
        <v>5.843682735655041</v>
      </c>
      <c r="DU502" s="1">
        <v>0.4335831160472443</v>
      </c>
      <c r="DV502" s="1">
        <v>0.0</v>
      </c>
      <c r="DW502" s="1">
        <v>35.06977133069316</v>
      </c>
      <c r="DX502" s="1">
        <v>4.662440912459606</v>
      </c>
      <c r="DY502" s="1">
        <v>0.4150338421821791</v>
      </c>
      <c r="DZ502" s="1">
        <v>0.0</v>
      </c>
      <c r="EA502" s="1">
        <v>-42.78620967741934</v>
      </c>
      <c r="EB502" s="1">
        <v>-6.482404838709508</v>
      </c>
      <c r="EC502" s="1">
        <v>0.5649447996756328</v>
      </c>
      <c r="ED502" s="1">
        <v>0.0</v>
      </c>
      <c r="EE502" s="1">
        <v>236.2739475805206</v>
      </c>
      <c r="EF502" s="1">
        <v>172.1169103183298</v>
      </c>
      <c r="EG502" s="1">
        <v>12.57271878812493</v>
      </c>
      <c r="EH502" s="1">
        <v>0.0</v>
      </c>
      <c r="EI502" s="1">
        <v>2.029303902439024</v>
      </c>
      <c r="EJ502" s="1">
        <v>6.355400696954178E-4</v>
      </c>
      <c r="EK502" s="1">
        <v>0.001352148927518402</v>
      </c>
      <c r="EL502" s="1">
        <v>1.0</v>
      </c>
      <c r="EM502" s="1">
        <v>2.016287856144623</v>
      </c>
      <c r="EN502" s="1">
        <v>-0.02657543129871203</v>
      </c>
      <c r="EO502" s="1">
        <v>0.002015631743370522</v>
      </c>
      <c r="EP502" s="1">
        <v>1.0</v>
      </c>
      <c r="EQ502" s="1">
        <v>2.0</v>
      </c>
      <c r="ER502" s="1">
        <v>6.0</v>
      </c>
      <c r="ES502" s="1" t="s">
        <v>384</v>
      </c>
      <c r="ET502" s="1">
        <v>2.94448</v>
      </c>
      <c r="EU502" s="1">
        <v>2.80121</v>
      </c>
      <c r="EV502" s="1">
        <v>0.0831916</v>
      </c>
      <c r="EW502" s="1">
        <v>0.0908146</v>
      </c>
      <c r="EX502" s="1">
        <v>0.11843</v>
      </c>
      <c r="EY502" s="1">
        <v>0.112196</v>
      </c>
      <c r="EZ502" s="1">
        <v>18864.3</v>
      </c>
      <c r="FA502" s="1">
        <v>19620.9</v>
      </c>
      <c r="FB502" s="1">
        <v>23916.4</v>
      </c>
      <c r="FC502" s="1">
        <v>25101.8</v>
      </c>
      <c r="FD502" s="1">
        <v>33737.6</v>
      </c>
      <c r="FE502" s="1">
        <v>35575.3</v>
      </c>
      <c r="FF502" s="1">
        <v>43589.8</v>
      </c>
      <c r="FG502" s="1">
        <v>46395.6</v>
      </c>
      <c r="FH502" s="1">
        <v>1.9909</v>
      </c>
      <c r="FI502" s="1">
        <v>1.89635</v>
      </c>
      <c r="FJ502" s="1">
        <v>0.17257</v>
      </c>
      <c r="FK502" s="1">
        <v>0.0</v>
      </c>
      <c r="FL502" s="1">
        <v>29.0038</v>
      </c>
      <c r="FM502" s="1">
        <v>999.9</v>
      </c>
      <c r="FN502" s="1">
        <v>59.7</v>
      </c>
      <c r="FO502" s="1">
        <v>34.3</v>
      </c>
      <c r="FP502" s="1">
        <v>32.5428</v>
      </c>
      <c r="FQ502" s="1">
        <v>63.8239</v>
      </c>
      <c r="FR502" s="1">
        <v>26.3782</v>
      </c>
      <c r="FS502" s="1">
        <v>1.0</v>
      </c>
      <c r="FT502" s="1">
        <v>0.209108</v>
      </c>
      <c r="FU502" s="1">
        <v>-0.221865</v>
      </c>
      <c r="FV502" s="1">
        <v>20.3242</v>
      </c>
      <c r="FW502" s="1">
        <v>5.21295</v>
      </c>
      <c r="FX502" s="1">
        <v>11.903</v>
      </c>
      <c r="FY502" s="1">
        <v>5.00275</v>
      </c>
      <c r="FZ502" s="1">
        <v>3.29</v>
      </c>
      <c r="GA502" s="1">
        <v>9999.0</v>
      </c>
      <c r="GB502" s="1">
        <v>9999.0</v>
      </c>
      <c r="GC502" s="1">
        <v>9999.0</v>
      </c>
      <c r="GD502" s="1">
        <v>999.9</v>
      </c>
      <c r="GE502" s="1">
        <v>1.85944</v>
      </c>
      <c r="GF502" s="1">
        <v>1.85445</v>
      </c>
      <c r="GG502" s="1">
        <v>1.85762</v>
      </c>
      <c r="GH502" s="1">
        <v>1.85608</v>
      </c>
      <c r="GI502" s="1">
        <v>1.85486</v>
      </c>
      <c r="GJ502" s="1">
        <v>1.85455</v>
      </c>
      <c r="GK502" s="1">
        <v>1.85319</v>
      </c>
      <c r="GL502" s="1">
        <v>1.85638</v>
      </c>
      <c r="GM502" s="1">
        <v>0.0</v>
      </c>
      <c r="GN502" s="1">
        <v>0.0</v>
      </c>
      <c r="GO502" s="1">
        <v>0.0</v>
      </c>
      <c r="GP502" s="1">
        <v>0.0</v>
      </c>
      <c r="GQ502" s="1" t="s">
        <v>358</v>
      </c>
      <c r="GR502" s="1" t="s">
        <v>359</v>
      </c>
      <c r="GS502" s="1" t="s">
        <v>360</v>
      </c>
      <c r="GT502" s="1" t="s">
        <v>360</v>
      </c>
      <c r="GU502" s="1" t="s">
        <v>360</v>
      </c>
      <c r="GV502" s="1" t="s">
        <v>360</v>
      </c>
      <c r="GW502" s="1">
        <v>0.0</v>
      </c>
      <c r="GX502" s="1">
        <v>100.0</v>
      </c>
      <c r="GY502" s="1">
        <v>100.0</v>
      </c>
      <c r="GZ502" s="1">
        <v>1.298</v>
      </c>
      <c r="HA502" s="1">
        <v>0.0113</v>
      </c>
      <c r="HB502" s="1">
        <v>0.4317975509975271</v>
      </c>
      <c r="HC502" s="1">
        <v>0.002678124759318837</v>
      </c>
      <c r="HD502" s="1">
        <v>-9.373761146515732E-7</v>
      </c>
      <c r="HE502" s="1">
        <v>1.391563784175389E-10</v>
      </c>
      <c r="HF502" s="1">
        <v>-0.07434471693642732</v>
      </c>
      <c r="HG502" s="1">
        <v>0.01061361004592812</v>
      </c>
      <c r="HH502" s="1">
        <v>-3.086644042041478E-4</v>
      </c>
      <c r="HI502" s="1">
        <v>1.24720902217549E-6</v>
      </c>
      <c r="HJ502" s="1">
        <v>1.0</v>
      </c>
      <c r="HK502" s="1">
        <v>2093.0</v>
      </c>
      <c r="HL502" s="1">
        <v>2.0</v>
      </c>
      <c r="HM502" s="1">
        <v>27.0</v>
      </c>
      <c r="HN502" s="1">
        <v>4.8</v>
      </c>
      <c r="HO502" s="1">
        <v>4.7</v>
      </c>
      <c r="HP502" s="1">
        <v>1.09375</v>
      </c>
      <c r="HQ502" s="1">
        <v>2.30103</v>
      </c>
      <c r="HR502" s="1">
        <v>1.4978</v>
      </c>
      <c r="HS502" s="1">
        <v>2.2998</v>
      </c>
      <c r="HT502" s="1">
        <v>1.54785</v>
      </c>
      <c r="HU502" s="1">
        <v>2.42432</v>
      </c>
      <c r="HV502" s="1">
        <v>36.6706</v>
      </c>
      <c r="HW502" s="1">
        <v>14.5173</v>
      </c>
      <c r="HX502" s="1">
        <v>18.0</v>
      </c>
      <c r="HY502" s="1">
        <v>501.791</v>
      </c>
      <c r="HZ502" s="1">
        <v>506.242</v>
      </c>
      <c r="IA502" s="1">
        <v>29.3941</v>
      </c>
      <c r="IB502" s="1">
        <v>29.8444</v>
      </c>
      <c r="IC502" s="1">
        <v>29.9999</v>
      </c>
      <c r="ID502" s="1">
        <v>29.7093</v>
      </c>
      <c r="IE502" s="1">
        <v>29.8068</v>
      </c>
      <c r="IF502" s="1">
        <v>21.913</v>
      </c>
      <c r="IG502" s="1">
        <v>21.9389</v>
      </c>
      <c r="IH502" s="1">
        <v>0.0</v>
      </c>
      <c r="II502" s="1">
        <v>29.3998</v>
      </c>
      <c r="IJ502" s="1">
        <v>452.498</v>
      </c>
      <c r="IK502" s="1">
        <v>25.1455</v>
      </c>
      <c r="IL502" s="1">
        <v>100.81</v>
      </c>
      <c r="IM502" s="1">
        <v>100.556</v>
      </c>
      <c r="IN502" s="1" t="s">
        <v>365</v>
      </c>
    </row>
    <row r="503" ht="15.75" customHeight="1">
      <c r="A503" s="1">
        <v>487.0</v>
      </c>
      <c r="B503" s="1">
        <v>1.6604886501E9</v>
      </c>
      <c r="C503" s="1">
        <v>4521.0</v>
      </c>
      <c r="D503" s="1" t="s">
        <v>1331</v>
      </c>
      <c r="E503" s="1" t="s">
        <v>1332</v>
      </c>
      <c r="F503" s="1">
        <v>1.0</v>
      </c>
      <c r="G503" s="1" t="s">
        <v>1167</v>
      </c>
      <c r="H503" s="1" t="s">
        <v>350</v>
      </c>
      <c r="I503" s="1" t="s">
        <v>351</v>
      </c>
      <c r="J503" s="1" t="s">
        <v>352</v>
      </c>
      <c r="K503" s="1" t="s">
        <v>1168</v>
      </c>
      <c r="L503" s="1" t="s">
        <v>1169</v>
      </c>
      <c r="M503" s="1" t="s">
        <v>354</v>
      </c>
      <c r="N503" s="1">
        <v>1.660488642599999E9</v>
      </c>
      <c r="O503" s="1">
        <f t="shared" si="1"/>
        <v>0.001740865107</v>
      </c>
      <c r="P503" s="1">
        <f t="shared" si="2"/>
        <v>1.740865107</v>
      </c>
      <c r="Q503" s="1">
        <f t="shared" si="3"/>
        <v>5.159611924</v>
      </c>
      <c r="R503" s="1">
        <f t="shared" si="4"/>
        <v>337.91</v>
      </c>
      <c r="S503" s="1">
        <f t="shared" si="5"/>
        <v>229.1331559</v>
      </c>
      <c r="T503" s="1">
        <f t="shared" si="6"/>
        <v>22.86011672</v>
      </c>
      <c r="U503" s="1">
        <f t="shared" si="7"/>
        <v>33.71254593</v>
      </c>
      <c r="V503" s="1">
        <f t="shared" si="8"/>
        <v>0.08429189649</v>
      </c>
      <c r="W503" s="1">
        <f t="shared" si="9"/>
        <v>2.923788935</v>
      </c>
      <c r="X503" s="1">
        <f t="shared" si="10"/>
        <v>0.08296477325</v>
      </c>
      <c r="Y503" s="1">
        <f t="shared" si="11"/>
        <v>0.05197047948</v>
      </c>
      <c r="Z503" s="1">
        <f t="shared" si="12"/>
        <v>321.514936</v>
      </c>
      <c r="AA503" s="1">
        <f t="shared" si="13"/>
        <v>32.43283742</v>
      </c>
      <c r="AB503" s="1">
        <f t="shared" si="14"/>
        <v>31.81458667</v>
      </c>
      <c r="AC503" s="1">
        <f t="shared" si="15"/>
        <v>4.725199441</v>
      </c>
      <c r="AD503" s="1">
        <f t="shared" si="16"/>
        <v>60.09610605</v>
      </c>
      <c r="AE503" s="1">
        <f t="shared" si="17"/>
        <v>2.709757328</v>
      </c>
      <c r="AF503" s="1">
        <f t="shared" si="18"/>
        <v>4.50903978</v>
      </c>
      <c r="AG503" s="1">
        <f t="shared" si="19"/>
        <v>2.015442113</v>
      </c>
      <c r="AH503" s="1">
        <f t="shared" si="20"/>
        <v>-76.77215124</v>
      </c>
      <c r="AI503" s="1">
        <f t="shared" si="21"/>
        <v>-129.8344619</v>
      </c>
      <c r="AJ503" s="1">
        <f t="shared" si="22"/>
        <v>-10.01155799</v>
      </c>
      <c r="AK503" s="1">
        <f t="shared" si="23"/>
        <v>104.8967648</v>
      </c>
      <c r="AL503" s="1">
        <f t="shared" si="24"/>
        <v>35.29399645</v>
      </c>
      <c r="AM503" s="1">
        <f t="shared" si="25"/>
        <v>1.739386073</v>
      </c>
      <c r="AN503" s="1">
        <f t="shared" si="26"/>
        <v>5.159611924</v>
      </c>
      <c r="AO503" s="1">
        <v>414.2752714069368</v>
      </c>
      <c r="AP503" s="1">
        <v>382.284503030303</v>
      </c>
      <c r="AQ503" s="1">
        <v>4.999042265777486</v>
      </c>
      <c r="AR503" s="1">
        <v>65.0836536357032</v>
      </c>
      <c r="AS503" s="1">
        <f t="shared" si="27"/>
        <v>1.740865107</v>
      </c>
      <c r="AT503" s="1">
        <v>25.13227868737387</v>
      </c>
      <c r="AU503" s="1">
        <v>27.16398181818182</v>
      </c>
      <c r="AV503" s="1">
        <v>5.584586027411126E-6</v>
      </c>
      <c r="AW503" s="1">
        <v>81.89149428523082</v>
      </c>
      <c r="AX503" s="1">
        <v>0.0</v>
      </c>
      <c r="AY503" s="1">
        <v>0.0</v>
      </c>
      <c r="AZ503" s="1">
        <f t="shared" si="28"/>
        <v>1</v>
      </c>
      <c r="BA503" s="1">
        <f t="shared" si="29"/>
        <v>0</v>
      </c>
      <c r="BB503" s="1">
        <f t="shared" si="30"/>
        <v>52011.71789</v>
      </c>
      <c r="BC503" s="1">
        <f t="shared" si="31"/>
        <v>1999.993333</v>
      </c>
      <c r="BD503" s="1">
        <f t="shared" si="32"/>
        <v>1681.1944</v>
      </c>
      <c r="BE503" s="1">
        <f t="shared" si="33"/>
        <v>0.840600002</v>
      </c>
      <c r="BF503" s="1">
        <f t="shared" si="34"/>
        <v>0.1607580039</v>
      </c>
      <c r="BG503" s="1">
        <v>6.0</v>
      </c>
      <c r="BH503" s="1">
        <v>0.5</v>
      </c>
      <c r="BI503" s="1" t="s">
        <v>355</v>
      </c>
      <c r="BJ503" s="1">
        <v>2.0</v>
      </c>
      <c r="BK503" s="1" t="b">
        <v>1</v>
      </c>
      <c r="BL503" s="1">
        <v>1.660488642599999E9</v>
      </c>
      <c r="BM503" s="1">
        <v>337.91</v>
      </c>
      <c r="BN503" s="1">
        <v>380.9564</v>
      </c>
      <c r="BO503" s="1">
        <v>27.16063333333334</v>
      </c>
      <c r="BP503" s="1">
        <v>25.13061333333333</v>
      </c>
      <c r="BQ503" s="1">
        <v>336.6778666666668</v>
      </c>
      <c r="BR503" s="1">
        <v>27.1494</v>
      </c>
      <c r="BS503" s="1">
        <v>500.1359333333333</v>
      </c>
      <c r="BT503" s="1">
        <v>99.66785333333333</v>
      </c>
      <c r="BU503" s="1">
        <v>0.09997221333333332</v>
      </c>
      <c r="BV503" s="1">
        <v>30.99090666666667</v>
      </c>
      <c r="BW503" s="1">
        <v>31.81458666666667</v>
      </c>
      <c r="BX503" s="1">
        <v>999.8999999999999</v>
      </c>
      <c r="BY503" s="1">
        <v>0.0</v>
      </c>
      <c r="BZ503" s="1">
        <v>0.0</v>
      </c>
      <c r="CA503" s="1">
        <v>10000.41333333333</v>
      </c>
      <c r="CB503" s="1">
        <v>0.0</v>
      </c>
      <c r="CC503" s="1">
        <v>21.73410666666667</v>
      </c>
      <c r="CD503" s="1">
        <v>-43.04631333333332</v>
      </c>
      <c r="CE503" s="1">
        <v>347.3442666666667</v>
      </c>
      <c r="CF503" s="1">
        <v>390.7768666666666</v>
      </c>
      <c r="CG503" s="1">
        <v>2.030014</v>
      </c>
      <c r="CH503" s="1">
        <v>380.9564</v>
      </c>
      <c r="CI503" s="1">
        <v>25.13061333333333</v>
      </c>
      <c r="CJ503" s="1">
        <v>2.707043333333333</v>
      </c>
      <c r="CK503" s="1">
        <v>2.504714</v>
      </c>
      <c r="CL503" s="1">
        <v>22.32794000000001</v>
      </c>
      <c r="CM503" s="1">
        <v>21.05717333333333</v>
      </c>
      <c r="CN503" s="1">
        <v>1999.993333333333</v>
      </c>
      <c r="CO503" s="1">
        <v>0.9799991999999997</v>
      </c>
      <c r="CP503" s="1">
        <v>0.02000110666666666</v>
      </c>
      <c r="CQ503" s="1">
        <v>0.0</v>
      </c>
      <c r="CR503" s="1">
        <v>2.701333333333333</v>
      </c>
      <c r="CS503" s="1">
        <v>0.0</v>
      </c>
      <c r="CT503" s="1">
        <v>40238.99333333333</v>
      </c>
      <c r="CU503" s="1">
        <v>17412.25333333333</v>
      </c>
      <c r="CV503" s="1">
        <v>39.62913333333334</v>
      </c>
      <c r="CW503" s="1">
        <v>40.5662</v>
      </c>
      <c r="CX503" s="1">
        <v>39.625</v>
      </c>
      <c r="CY503" s="1">
        <v>39.0788</v>
      </c>
      <c r="CZ503" s="1">
        <v>39.83720000000001</v>
      </c>
      <c r="DA503" s="1">
        <v>1959.993333333333</v>
      </c>
      <c r="DB503" s="1">
        <v>40.0</v>
      </c>
      <c r="DC503" s="1">
        <v>0.0</v>
      </c>
      <c r="DD503" s="1">
        <v>1.6604886482E9</v>
      </c>
      <c r="DE503" s="1">
        <v>0.0</v>
      </c>
      <c r="DF503" s="1">
        <v>1.6604883686E9</v>
      </c>
      <c r="DG503" s="1" t="s">
        <v>1170</v>
      </c>
      <c r="DH503" s="1">
        <v>1.6604883601E9</v>
      </c>
      <c r="DI503" s="1">
        <v>1.6604883686E9</v>
      </c>
      <c r="DJ503" s="1">
        <v>14.0</v>
      </c>
      <c r="DK503" s="1">
        <v>0.512</v>
      </c>
      <c r="DL503" s="1">
        <v>0.001</v>
      </c>
      <c r="DM503" s="1">
        <v>1.359</v>
      </c>
      <c r="DN503" s="1">
        <v>0.018</v>
      </c>
      <c r="DO503" s="1">
        <v>400.0</v>
      </c>
      <c r="DP503" s="1">
        <v>25.0</v>
      </c>
      <c r="DQ503" s="1">
        <v>0.25</v>
      </c>
      <c r="DR503" s="1">
        <v>0.07</v>
      </c>
      <c r="DS503" s="1">
        <v>4.216380472077084</v>
      </c>
      <c r="DT503" s="1">
        <v>5.769663552668971</v>
      </c>
      <c r="DU503" s="1">
        <v>0.4420877576122888</v>
      </c>
      <c r="DV503" s="1">
        <v>0.0</v>
      </c>
      <c r="DW503" s="1">
        <v>35.17156804448435</v>
      </c>
      <c r="DX503" s="1">
        <v>6.067576263312307</v>
      </c>
      <c r="DY503" s="1">
        <v>0.4996377131505149</v>
      </c>
      <c r="DZ503" s="1">
        <v>0.0</v>
      </c>
      <c r="EA503" s="1">
        <v>-42.95178</v>
      </c>
      <c r="EB503" s="1">
        <v>-9.15570367074535</v>
      </c>
      <c r="EC503" s="1">
        <v>0.6870222647532362</v>
      </c>
      <c r="ED503" s="1">
        <v>0.0</v>
      </c>
      <c r="EE503" s="1">
        <v>239.8504043967818</v>
      </c>
      <c r="EF503" s="1">
        <v>173.1630859368704</v>
      </c>
      <c r="EG503" s="1">
        <v>13.05535196160646</v>
      </c>
      <c r="EH503" s="1">
        <v>0.0</v>
      </c>
      <c r="EI503" s="1">
        <v>2.0296585</v>
      </c>
      <c r="EJ503" s="1">
        <v>0.004685178236397186</v>
      </c>
      <c r="EK503" s="1">
        <v>0.001697750791488521</v>
      </c>
      <c r="EL503" s="1">
        <v>1.0</v>
      </c>
      <c r="EM503" s="1">
        <v>2.015916902391459</v>
      </c>
      <c r="EN503" s="1">
        <v>-0.02460796627105851</v>
      </c>
      <c r="EO503" s="1">
        <v>0.001966860497510012</v>
      </c>
      <c r="EP503" s="1">
        <v>1.0</v>
      </c>
      <c r="EQ503" s="1">
        <v>2.0</v>
      </c>
      <c r="ER503" s="1">
        <v>6.0</v>
      </c>
      <c r="ES503" s="1" t="s">
        <v>384</v>
      </c>
      <c r="ET503" s="1">
        <v>2.94483</v>
      </c>
      <c r="EU503" s="1">
        <v>2.80139</v>
      </c>
      <c r="EV503" s="1">
        <v>0.0840477</v>
      </c>
      <c r="EW503" s="1">
        <v>0.0916586</v>
      </c>
      <c r="EX503" s="1">
        <v>0.118437</v>
      </c>
      <c r="EY503" s="1">
        <v>0.112196</v>
      </c>
      <c r="EZ503" s="1">
        <v>18846.7</v>
      </c>
      <c r="FA503" s="1">
        <v>19602.7</v>
      </c>
      <c r="FB503" s="1">
        <v>23916.5</v>
      </c>
      <c r="FC503" s="1">
        <v>25101.9</v>
      </c>
      <c r="FD503" s="1">
        <v>33737.6</v>
      </c>
      <c r="FE503" s="1">
        <v>35575.3</v>
      </c>
      <c r="FF503" s="1">
        <v>43590.0</v>
      </c>
      <c r="FG503" s="1">
        <v>46395.6</v>
      </c>
      <c r="FH503" s="1">
        <v>1.99107</v>
      </c>
      <c r="FI503" s="1">
        <v>1.89627</v>
      </c>
      <c r="FJ503" s="1">
        <v>0.172392</v>
      </c>
      <c r="FK503" s="1">
        <v>0.0</v>
      </c>
      <c r="FL503" s="1">
        <v>29.0045</v>
      </c>
      <c r="FM503" s="1">
        <v>999.9</v>
      </c>
      <c r="FN503" s="1">
        <v>59.7</v>
      </c>
      <c r="FO503" s="1">
        <v>34.3</v>
      </c>
      <c r="FP503" s="1">
        <v>32.5428</v>
      </c>
      <c r="FQ503" s="1">
        <v>63.6639</v>
      </c>
      <c r="FR503" s="1">
        <v>26.0657</v>
      </c>
      <c r="FS503" s="1">
        <v>1.0</v>
      </c>
      <c r="FT503" s="1">
        <v>0.20892</v>
      </c>
      <c r="FU503" s="1">
        <v>-0.223859</v>
      </c>
      <c r="FV503" s="1">
        <v>20.3242</v>
      </c>
      <c r="FW503" s="1">
        <v>5.2134</v>
      </c>
      <c r="FX503" s="1">
        <v>11.9029</v>
      </c>
      <c r="FY503" s="1">
        <v>5.003</v>
      </c>
      <c r="FZ503" s="1">
        <v>3.29008</v>
      </c>
      <c r="GA503" s="1">
        <v>9999.0</v>
      </c>
      <c r="GB503" s="1">
        <v>9999.0</v>
      </c>
      <c r="GC503" s="1">
        <v>9999.0</v>
      </c>
      <c r="GD503" s="1">
        <v>999.9</v>
      </c>
      <c r="GE503" s="1">
        <v>1.85944</v>
      </c>
      <c r="GF503" s="1">
        <v>1.85445</v>
      </c>
      <c r="GG503" s="1">
        <v>1.85762</v>
      </c>
      <c r="GH503" s="1">
        <v>1.85608</v>
      </c>
      <c r="GI503" s="1">
        <v>1.85486</v>
      </c>
      <c r="GJ503" s="1">
        <v>1.85455</v>
      </c>
      <c r="GK503" s="1">
        <v>1.85319</v>
      </c>
      <c r="GL503" s="1">
        <v>1.85638</v>
      </c>
      <c r="GM503" s="1">
        <v>0.0</v>
      </c>
      <c r="GN503" s="1">
        <v>0.0</v>
      </c>
      <c r="GO503" s="1">
        <v>0.0</v>
      </c>
      <c r="GP503" s="1">
        <v>0.0</v>
      </c>
      <c r="GQ503" s="1" t="s">
        <v>358</v>
      </c>
      <c r="GR503" s="1" t="s">
        <v>359</v>
      </c>
      <c r="GS503" s="1" t="s">
        <v>360</v>
      </c>
      <c r="GT503" s="1" t="s">
        <v>360</v>
      </c>
      <c r="GU503" s="1" t="s">
        <v>360</v>
      </c>
      <c r="GV503" s="1" t="s">
        <v>360</v>
      </c>
      <c r="GW503" s="1">
        <v>0.0</v>
      </c>
      <c r="GX503" s="1">
        <v>100.0</v>
      </c>
      <c r="GY503" s="1">
        <v>100.0</v>
      </c>
      <c r="GZ503" s="1">
        <v>1.308</v>
      </c>
      <c r="HA503" s="1">
        <v>0.0113</v>
      </c>
      <c r="HB503" s="1">
        <v>0.4317975509975271</v>
      </c>
      <c r="HC503" s="1">
        <v>0.002678124759318837</v>
      </c>
      <c r="HD503" s="1">
        <v>-9.373761146515732E-7</v>
      </c>
      <c r="HE503" s="1">
        <v>1.391563784175389E-10</v>
      </c>
      <c r="HF503" s="1">
        <v>-0.07434471693642732</v>
      </c>
      <c r="HG503" s="1">
        <v>0.01061361004592812</v>
      </c>
      <c r="HH503" s="1">
        <v>-3.086644042041478E-4</v>
      </c>
      <c r="HI503" s="1">
        <v>1.24720902217549E-6</v>
      </c>
      <c r="HJ503" s="1">
        <v>1.0</v>
      </c>
      <c r="HK503" s="1">
        <v>2093.0</v>
      </c>
      <c r="HL503" s="1">
        <v>2.0</v>
      </c>
      <c r="HM503" s="1">
        <v>27.0</v>
      </c>
      <c r="HN503" s="1">
        <v>4.8</v>
      </c>
      <c r="HO503" s="1">
        <v>4.7</v>
      </c>
      <c r="HP503" s="1">
        <v>1.10352</v>
      </c>
      <c r="HQ503" s="1">
        <v>2.31201</v>
      </c>
      <c r="HR503" s="1">
        <v>1.4978</v>
      </c>
      <c r="HS503" s="1">
        <v>2.2998</v>
      </c>
      <c r="HT503" s="1">
        <v>1.54785</v>
      </c>
      <c r="HU503" s="1">
        <v>2.43774</v>
      </c>
      <c r="HV503" s="1">
        <v>36.6706</v>
      </c>
      <c r="HW503" s="1">
        <v>14.5085</v>
      </c>
      <c r="HX503" s="1">
        <v>18.0</v>
      </c>
      <c r="HY503" s="1">
        <v>501.89</v>
      </c>
      <c r="HZ503" s="1">
        <v>506.186</v>
      </c>
      <c r="IA503" s="1">
        <v>29.3968</v>
      </c>
      <c r="IB503" s="1">
        <v>29.8438</v>
      </c>
      <c r="IC503" s="1">
        <v>29.9998</v>
      </c>
      <c r="ID503" s="1">
        <v>29.7085</v>
      </c>
      <c r="IE503" s="1">
        <v>29.8061</v>
      </c>
      <c r="IF503" s="1">
        <v>22.1752</v>
      </c>
      <c r="IG503" s="1">
        <v>21.9389</v>
      </c>
      <c r="IH503" s="1">
        <v>0.0</v>
      </c>
      <c r="II503" s="1">
        <v>29.3998</v>
      </c>
      <c r="IJ503" s="1">
        <v>452.498</v>
      </c>
      <c r="IK503" s="1">
        <v>25.1401</v>
      </c>
      <c r="IL503" s="1">
        <v>100.811</v>
      </c>
      <c r="IM503" s="1">
        <v>100.557</v>
      </c>
      <c r="IN503" s="1" t="s">
        <v>365</v>
      </c>
    </row>
    <row r="504" ht="15.75" customHeight="1">
      <c r="A504" s="1">
        <v>488.0</v>
      </c>
      <c r="B504" s="1">
        <v>1.6604886511E9</v>
      </c>
      <c r="C504" s="1">
        <v>4522.0</v>
      </c>
      <c r="D504" s="1" t="s">
        <v>1333</v>
      </c>
      <c r="E504" s="1" t="s">
        <v>1334</v>
      </c>
      <c r="F504" s="1">
        <v>1.0</v>
      </c>
      <c r="G504" s="1" t="s">
        <v>1167</v>
      </c>
      <c r="H504" s="1" t="s">
        <v>350</v>
      </c>
      <c r="I504" s="1" t="s">
        <v>351</v>
      </c>
      <c r="J504" s="1" t="s">
        <v>352</v>
      </c>
      <c r="K504" s="1" t="s">
        <v>1168</v>
      </c>
      <c r="L504" s="1" t="s">
        <v>1169</v>
      </c>
      <c r="M504" s="1" t="s">
        <v>354</v>
      </c>
      <c r="N504" s="1">
        <v>1.6604886431E9</v>
      </c>
      <c r="O504" s="1">
        <f t="shared" si="1"/>
        <v>0.00174410046</v>
      </c>
      <c r="P504" s="1">
        <f t="shared" si="2"/>
        <v>1.74410046</v>
      </c>
      <c r="Q504" s="1">
        <f t="shared" si="3"/>
        <v>5.282389842</v>
      </c>
      <c r="R504" s="1">
        <f t="shared" si="4"/>
        <v>340.33975</v>
      </c>
      <c r="S504" s="1">
        <f t="shared" si="5"/>
        <v>229.3545099</v>
      </c>
      <c r="T504" s="1">
        <f t="shared" si="6"/>
        <v>22.88219352</v>
      </c>
      <c r="U504" s="1">
        <f t="shared" si="7"/>
        <v>33.95494609</v>
      </c>
      <c r="V504" s="1">
        <f t="shared" si="8"/>
        <v>0.08445834145</v>
      </c>
      <c r="W504" s="1">
        <f t="shared" si="9"/>
        <v>2.923796723</v>
      </c>
      <c r="X504" s="1">
        <f t="shared" si="10"/>
        <v>0.08312602004</v>
      </c>
      <c r="Y504" s="1">
        <f t="shared" si="11"/>
        <v>0.05207171556</v>
      </c>
      <c r="Z504" s="1">
        <f t="shared" si="12"/>
        <v>321.5147033</v>
      </c>
      <c r="AA504" s="1">
        <f t="shared" si="13"/>
        <v>32.43221623</v>
      </c>
      <c r="AB504" s="1">
        <f t="shared" si="14"/>
        <v>31.81406875</v>
      </c>
      <c r="AC504" s="1">
        <f t="shared" si="15"/>
        <v>4.725060739</v>
      </c>
      <c r="AD504" s="1">
        <f t="shared" si="16"/>
        <v>60.09604582</v>
      </c>
      <c r="AE504" s="1">
        <f t="shared" si="17"/>
        <v>2.709789314</v>
      </c>
      <c r="AF504" s="1">
        <f t="shared" si="18"/>
        <v>4.509097523</v>
      </c>
      <c r="AG504" s="1">
        <f t="shared" si="19"/>
        <v>2.015271425</v>
      </c>
      <c r="AH504" s="1">
        <f t="shared" si="20"/>
        <v>-76.9148303</v>
      </c>
      <c r="AI504" s="1">
        <f t="shared" si="21"/>
        <v>-129.7177692</v>
      </c>
      <c r="AJ504" s="1">
        <f t="shared" si="22"/>
        <v>-10.00251866</v>
      </c>
      <c r="AK504" s="1">
        <f t="shared" si="23"/>
        <v>104.8795851</v>
      </c>
      <c r="AL504" s="1">
        <f t="shared" si="24"/>
        <v>35.36562471</v>
      </c>
      <c r="AM504" s="1">
        <f t="shared" si="25"/>
        <v>1.739691229</v>
      </c>
      <c r="AN504" s="1">
        <f t="shared" si="26"/>
        <v>5.282389842</v>
      </c>
      <c r="AO504" s="1">
        <v>419.4877143752179</v>
      </c>
      <c r="AP504" s="1">
        <v>387.3119696969696</v>
      </c>
      <c r="AQ504" s="1">
        <v>5.005694766572034</v>
      </c>
      <c r="AR504" s="1">
        <v>65.0836536357032</v>
      </c>
      <c r="AS504" s="1">
        <f t="shared" si="27"/>
        <v>1.74410046</v>
      </c>
      <c r="AT504" s="1">
        <v>25.13046463984792</v>
      </c>
      <c r="AU504" s="1">
        <v>27.16591878787878</v>
      </c>
      <c r="AV504" s="1">
        <v>6.804816042997032E-6</v>
      </c>
      <c r="AW504" s="1">
        <v>81.89149428523082</v>
      </c>
      <c r="AX504" s="1">
        <v>0.0</v>
      </c>
      <c r="AY504" s="1">
        <v>0.0</v>
      </c>
      <c r="AZ504" s="1">
        <f t="shared" si="28"/>
        <v>1</v>
      </c>
      <c r="BA504" s="1">
        <f t="shared" si="29"/>
        <v>0</v>
      </c>
      <c r="BB504" s="1">
        <f t="shared" si="30"/>
        <v>52011.90015</v>
      </c>
      <c r="BC504" s="1">
        <f t="shared" si="31"/>
        <v>1999.991875</v>
      </c>
      <c r="BD504" s="1">
        <f t="shared" si="32"/>
        <v>1681.193175</v>
      </c>
      <c r="BE504" s="1">
        <f t="shared" si="33"/>
        <v>0.8406000024</v>
      </c>
      <c r="BF504" s="1">
        <f t="shared" si="34"/>
        <v>0.1607580047</v>
      </c>
      <c r="BG504" s="1">
        <v>6.0</v>
      </c>
      <c r="BH504" s="1">
        <v>0.5</v>
      </c>
      <c r="BI504" s="1" t="s">
        <v>355</v>
      </c>
      <c r="BJ504" s="1">
        <v>2.0</v>
      </c>
      <c r="BK504" s="1" t="b">
        <v>1</v>
      </c>
      <c r="BL504" s="1">
        <v>1.6604886431E9</v>
      </c>
      <c r="BM504" s="1">
        <v>340.33975</v>
      </c>
      <c r="BN504" s="1">
        <v>383.477</v>
      </c>
      <c r="BO504" s="1">
        <v>27.1609625</v>
      </c>
      <c r="BP504" s="1">
        <v>25.1306</v>
      </c>
      <c r="BQ504" s="1">
        <v>339.1025625</v>
      </c>
      <c r="BR504" s="1">
        <v>27.149725</v>
      </c>
      <c r="BS504" s="1">
        <v>500.139125</v>
      </c>
      <c r="BT504" s="1">
        <v>99.66780625</v>
      </c>
      <c r="BU504" s="1">
        <v>0.099987825</v>
      </c>
      <c r="BV504" s="1">
        <v>30.99113125</v>
      </c>
      <c r="BW504" s="1">
        <v>31.81406875</v>
      </c>
      <c r="BX504" s="1">
        <v>999.9</v>
      </c>
      <c r="BY504" s="1">
        <v>0.0</v>
      </c>
      <c r="BZ504" s="1">
        <v>0.0</v>
      </c>
      <c r="CA504" s="1">
        <v>10000.4625</v>
      </c>
      <c r="CB504" s="1">
        <v>0.0</v>
      </c>
      <c r="CC504" s="1">
        <v>21.73679375</v>
      </c>
      <c r="CD504" s="1">
        <v>-43.13718125</v>
      </c>
      <c r="CE504" s="1">
        <v>349.8419375</v>
      </c>
      <c r="CF504" s="1">
        <v>393.3624375</v>
      </c>
      <c r="CG504" s="1">
        <v>2.030354375</v>
      </c>
      <c r="CH504" s="1">
        <v>383.477</v>
      </c>
      <c r="CI504" s="1">
        <v>25.1306</v>
      </c>
      <c r="CJ504" s="1">
        <v>2.707074375</v>
      </c>
      <c r="CK504" s="1">
        <v>2.504711875</v>
      </c>
      <c r="CL504" s="1">
        <v>22.32813125</v>
      </c>
      <c r="CM504" s="1">
        <v>21.05715625</v>
      </c>
      <c r="CN504" s="1">
        <v>1999.991875</v>
      </c>
      <c r="CO504" s="1">
        <v>0.9799991875</v>
      </c>
      <c r="CP504" s="1">
        <v>0.02000111875</v>
      </c>
      <c r="CQ504" s="1">
        <v>0.0</v>
      </c>
      <c r="CR504" s="1">
        <v>2.66875</v>
      </c>
      <c r="CS504" s="1">
        <v>0.0</v>
      </c>
      <c r="CT504" s="1">
        <v>40251.36874999999</v>
      </c>
      <c r="CU504" s="1">
        <v>17412.24375</v>
      </c>
      <c r="CV504" s="1">
        <v>39.628875</v>
      </c>
      <c r="CW504" s="1">
        <v>40.5659375</v>
      </c>
      <c r="CX504" s="1">
        <v>39.625</v>
      </c>
      <c r="CY504" s="1">
        <v>39.07774999999999</v>
      </c>
      <c r="CZ504" s="1">
        <v>39.83562499999999</v>
      </c>
      <c r="DA504" s="1">
        <v>1959.991875</v>
      </c>
      <c r="DB504" s="1">
        <v>40.0</v>
      </c>
      <c r="DC504" s="1">
        <v>0.0</v>
      </c>
      <c r="DD504" s="1">
        <v>1.6604886494E9</v>
      </c>
      <c r="DE504" s="1">
        <v>0.0</v>
      </c>
      <c r="DF504" s="1">
        <v>1.6604883686E9</v>
      </c>
      <c r="DG504" s="1" t="s">
        <v>1170</v>
      </c>
      <c r="DH504" s="1">
        <v>1.6604883601E9</v>
      </c>
      <c r="DI504" s="1">
        <v>1.6604883686E9</v>
      </c>
      <c r="DJ504" s="1">
        <v>14.0</v>
      </c>
      <c r="DK504" s="1">
        <v>0.512</v>
      </c>
      <c r="DL504" s="1">
        <v>0.001</v>
      </c>
      <c r="DM504" s="1">
        <v>1.359</v>
      </c>
      <c r="DN504" s="1">
        <v>0.018</v>
      </c>
      <c r="DO504" s="1">
        <v>400.0</v>
      </c>
      <c r="DP504" s="1">
        <v>25.0</v>
      </c>
      <c r="DQ504" s="1">
        <v>0.25</v>
      </c>
      <c r="DR504" s="1">
        <v>0.07</v>
      </c>
      <c r="DS504" s="1">
        <v>4.383082684047025</v>
      </c>
      <c r="DT504" s="1">
        <v>5.720500441110332</v>
      </c>
      <c r="DU504" s="1">
        <v>0.4379966844652602</v>
      </c>
      <c r="DV504" s="1">
        <v>0.0</v>
      </c>
      <c r="DW504" s="1">
        <v>35.32184410926566</v>
      </c>
      <c r="DX504" s="1">
        <v>8.121437736895444</v>
      </c>
      <c r="DY504" s="1">
        <v>0.5923461642020498</v>
      </c>
      <c r="DZ504" s="1">
        <v>0.0</v>
      </c>
      <c r="EA504" s="1">
        <v>-43.12824193548387</v>
      </c>
      <c r="EB504" s="1">
        <v>-10.41246290322578</v>
      </c>
      <c r="EC504" s="1">
        <v>0.7832631847779592</v>
      </c>
      <c r="ED504" s="1">
        <v>0.0</v>
      </c>
      <c r="EE504" s="1">
        <v>244.3812173700782</v>
      </c>
      <c r="EF504" s="1">
        <v>177.1239685375204</v>
      </c>
      <c r="EG504" s="1">
        <v>12.90431042277113</v>
      </c>
      <c r="EH504" s="1">
        <v>0.0</v>
      </c>
      <c r="EI504" s="1">
        <v>2.030018292682927</v>
      </c>
      <c r="EJ504" s="1">
        <v>0.0130580487804856</v>
      </c>
      <c r="EK504" s="1">
        <v>0.002285109702697208</v>
      </c>
      <c r="EL504" s="1">
        <v>1.0</v>
      </c>
      <c r="EM504" s="1">
        <v>2.01537547823402</v>
      </c>
      <c r="EN504" s="1">
        <v>-0.0233898494591721</v>
      </c>
      <c r="EO504" s="1">
        <v>0.001861191596011592</v>
      </c>
      <c r="EP504" s="1">
        <v>1.0</v>
      </c>
      <c r="EQ504" s="1">
        <v>2.0</v>
      </c>
      <c r="ER504" s="1">
        <v>6.0</v>
      </c>
      <c r="ES504" s="1" t="s">
        <v>384</v>
      </c>
      <c r="ET504" s="1">
        <v>2.9448</v>
      </c>
      <c r="EU504" s="1">
        <v>2.80141</v>
      </c>
      <c r="EV504" s="1">
        <v>0.0848955</v>
      </c>
      <c r="EW504" s="1">
        <v>0.0924968</v>
      </c>
      <c r="EX504" s="1">
        <v>0.118439</v>
      </c>
      <c r="EY504" s="1">
        <v>0.1122</v>
      </c>
      <c r="EZ504" s="1">
        <v>18829.3</v>
      </c>
      <c r="FA504" s="1">
        <v>19584.8</v>
      </c>
      <c r="FB504" s="1">
        <v>23916.5</v>
      </c>
      <c r="FC504" s="1">
        <v>25102.1</v>
      </c>
      <c r="FD504" s="1">
        <v>33737.7</v>
      </c>
      <c r="FE504" s="1">
        <v>35575.5</v>
      </c>
      <c r="FF504" s="1">
        <v>43590.2</v>
      </c>
      <c r="FG504" s="1">
        <v>46396.0</v>
      </c>
      <c r="FH504" s="1">
        <v>1.99118</v>
      </c>
      <c r="FI504" s="1">
        <v>1.89625</v>
      </c>
      <c r="FJ504" s="1">
        <v>0.172213</v>
      </c>
      <c r="FK504" s="1">
        <v>0.0</v>
      </c>
      <c r="FL504" s="1">
        <v>29.0045</v>
      </c>
      <c r="FM504" s="1">
        <v>999.9</v>
      </c>
      <c r="FN504" s="1">
        <v>59.8</v>
      </c>
      <c r="FO504" s="1">
        <v>34.3</v>
      </c>
      <c r="FP504" s="1">
        <v>32.5982</v>
      </c>
      <c r="FQ504" s="1">
        <v>63.8039</v>
      </c>
      <c r="FR504" s="1">
        <v>25.5809</v>
      </c>
      <c r="FS504" s="1">
        <v>1.0</v>
      </c>
      <c r="FT504" s="1">
        <v>0.208798</v>
      </c>
      <c r="FU504" s="1">
        <v>-0.216991</v>
      </c>
      <c r="FV504" s="1">
        <v>20.3242</v>
      </c>
      <c r="FW504" s="1">
        <v>5.21325</v>
      </c>
      <c r="FX504" s="1">
        <v>11.9026</v>
      </c>
      <c r="FY504" s="1">
        <v>5.0029</v>
      </c>
      <c r="FZ504" s="1">
        <v>3.29015</v>
      </c>
      <c r="GA504" s="1">
        <v>9999.0</v>
      </c>
      <c r="GB504" s="1">
        <v>9999.0</v>
      </c>
      <c r="GC504" s="1">
        <v>9999.0</v>
      </c>
      <c r="GD504" s="1">
        <v>999.9</v>
      </c>
      <c r="GE504" s="1">
        <v>1.85944</v>
      </c>
      <c r="GF504" s="1">
        <v>1.85445</v>
      </c>
      <c r="GG504" s="1">
        <v>1.85762</v>
      </c>
      <c r="GH504" s="1">
        <v>1.85608</v>
      </c>
      <c r="GI504" s="1">
        <v>1.85486</v>
      </c>
      <c r="GJ504" s="1">
        <v>1.85455</v>
      </c>
      <c r="GK504" s="1">
        <v>1.85319</v>
      </c>
      <c r="GL504" s="1">
        <v>1.85638</v>
      </c>
      <c r="GM504" s="1">
        <v>0.0</v>
      </c>
      <c r="GN504" s="1">
        <v>0.0</v>
      </c>
      <c r="GO504" s="1">
        <v>0.0</v>
      </c>
      <c r="GP504" s="1">
        <v>0.0</v>
      </c>
      <c r="GQ504" s="1" t="s">
        <v>358</v>
      </c>
      <c r="GR504" s="1" t="s">
        <v>359</v>
      </c>
      <c r="GS504" s="1" t="s">
        <v>360</v>
      </c>
      <c r="GT504" s="1" t="s">
        <v>360</v>
      </c>
      <c r="GU504" s="1" t="s">
        <v>360</v>
      </c>
      <c r="GV504" s="1" t="s">
        <v>360</v>
      </c>
      <c r="GW504" s="1">
        <v>0.0</v>
      </c>
      <c r="GX504" s="1">
        <v>100.0</v>
      </c>
      <c r="GY504" s="1">
        <v>100.0</v>
      </c>
      <c r="GZ504" s="1">
        <v>1.317</v>
      </c>
      <c r="HA504" s="1">
        <v>0.0113</v>
      </c>
      <c r="HB504" s="1">
        <v>0.4317975509975271</v>
      </c>
      <c r="HC504" s="1">
        <v>0.002678124759318837</v>
      </c>
      <c r="HD504" s="1">
        <v>-9.373761146515732E-7</v>
      </c>
      <c r="HE504" s="1">
        <v>1.391563784175389E-10</v>
      </c>
      <c r="HF504" s="1">
        <v>-0.07434471693642732</v>
      </c>
      <c r="HG504" s="1">
        <v>0.01061361004592812</v>
      </c>
      <c r="HH504" s="1">
        <v>-3.086644042041478E-4</v>
      </c>
      <c r="HI504" s="1">
        <v>1.24720902217549E-6</v>
      </c>
      <c r="HJ504" s="1">
        <v>1.0</v>
      </c>
      <c r="HK504" s="1">
        <v>2093.0</v>
      </c>
      <c r="HL504" s="1">
        <v>2.0</v>
      </c>
      <c r="HM504" s="1">
        <v>27.0</v>
      </c>
      <c r="HN504" s="1">
        <v>4.8</v>
      </c>
      <c r="HO504" s="1">
        <v>4.7</v>
      </c>
      <c r="HP504" s="1">
        <v>1.1145</v>
      </c>
      <c r="HQ504" s="1">
        <v>2.32788</v>
      </c>
      <c r="HR504" s="1">
        <v>1.4978</v>
      </c>
      <c r="HS504" s="1">
        <v>2.2998</v>
      </c>
      <c r="HT504" s="1">
        <v>1.54785</v>
      </c>
      <c r="HU504" s="1">
        <v>2.37305</v>
      </c>
      <c r="HV504" s="1">
        <v>36.6706</v>
      </c>
      <c r="HW504" s="1">
        <v>14.5173</v>
      </c>
      <c r="HX504" s="1">
        <v>18.0</v>
      </c>
      <c r="HY504" s="1">
        <v>501.945</v>
      </c>
      <c r="HZ504" s="1">
        <v>506.165</v>
      </c>
      <c r="IA504" s="1">
        <v>29.3986</v>
      </c>
      <c r="IB504" s="1">
        <v>29.8437</v>
      </c>
      <c r="IC504" s="1">
        <v>29.9998</v>
      </c>
      <c r="ID504" s="1">
        <v>29.708</v>
      </c>
      <c r="IE504" s="1">
        <v>29.8055</v>
      </c>
      <c r="IF504" s="1">
        <v>22.3228</v>
      </c>
      <c r="IG504" s="1">
        <v>21.9389</v>
      </c>
      <c r="IH504" s="1">
        <v>0.0</v>
      </c>
      <c r="II504" s="1">
        <v>29.4054</v>
      </c>
      <c r="IJ504" s="1">
        <v>462.521</v>
      </c>
      <c r="IK504" s="1">
        <v>25.1438</v>
      </c>
      <c r="IL504" s="1">
        <v>100.811</v>
      </c>
      <c r="IM504" s="1">
        <v>100.557</v>
      </c>
      <c r="IN504" s="1" t="s">
        <v>365</v>
      </c>
    </row>
    <row r="505" ht="15.75" customHeight="1">
      <c r="A505" s="1">
        <v>489.0</v>
      </c>
      <c r="B505" s="1">
        <v>1.6604886521E9</v>
      </c>
      <c r="C505" s="1">
        <v>4523.0</v>
      </c>
      <c r="D505" s="1" t="s">
        <v>1335</v>
      </c>
      <c r="E505" s="1" t="s">
        <v>1336</v>
      </c>
      <c r="F505" s="1">
        <v>1.0</v>
      </c>
      <c r="G505" s="1" t="s">
        <v>1167</v>
      </c>
      <c r="H505" s="1" t="s">
        <v>350</v>
      </c>
      <c r="I505" s="1" t="s">
        <v>351</v>
      </c>
      <c r="J505" s="1" t="s">
        <v>352</v>
      </c>
      <c r="K505" s="1" t="s">
        <v>1168</v>
      </c>
      <c r="L505" s="1" t="s">
        <v>1169</v>
      </c>
      <c r="M505" s="1" t="s">
        <v>354</v>
      </c>
      <c r="N505" s="1">
        <v>1.660488644599999E9</v>
      </c>
      <c r="O505" s="1">
        <f t="shared" si="1"/>
        <v>0.001745686939</v>
      </c>
      <c r="P505" s="1">
        <f t="shared" si="2"/>
        <v>1.745686939</v>
      </c>
      <c r="Q505" s="1">
        <f t="shared" si="3"/>
        <v>5.358061064</v>
      </c>
      <c r="R505" s="1">
        <f t="shared" si="4"/>
        <v>347.6084667</v>
      </c>
      <c r="S505" s="1">
        <f t="shared" si="5"/>
        <v>235.0832354</v>
      </c>
      <c r="T505" s="1">
        <f t="shared" si="6"/>
        <v>23.45372847</v>
      </c>
      <c r="U505" s="1">
        <f t="shared" si="7"/>
        <v>34.68011905</v>
      </c>
      <c r="V505" s="1">
        <f t="shared" si="8"/>
        <v>0.08456468182</v>
      </c>
      <c r="W505" s="1">
        <f t="shared" si="9"/>
        <v>2.923808439</v>
      </c>
      <c r="X505" s="1">
        <f t="shared" si="10"/>
        <v>0.08322903715</v>
      </c>
      <c r="Y505" s="1">
        <f t="shared" si="11"/>
        <v>0.0521363933</v>
      </c>
      <c r="Z505" s="1">
        <f t="shared" si="12"/>
        <v>321.5152552</v>
      </c>
      <c r="AA505" s="1">
        <f t="shared" si="13"/>
        <v>32.43158423</v>
      </c>
      <c r="AB505" s="1">
        <f t="shared" si="14"/>
        <v>31.81182667</v>
      </c>
      <c r="AC505" s="1">
        <f t="shared" si="15"/>
        <v>4.724460329</v>
      </c>
      <c r="AD505" s="1">
        <f t="shared" si="16"/>
        <v>60.09808101</v>
      </c>
      <c r="AE505" s="1">
        <f t="shared" si="17"/>
        <v>2.70984741</v>
      </c>
      <c r="AF505" s="1">
        <f t="shared" si="18"/>
        <v>4.509041494</v>
      </c>
      <c r="AG505" s="1">
        <f t="shared" si="19"/>
        <v>2.014612919</v>
      </c>
      <c r="AH505" s="1">
        <f t="shared" si="20"/>
        <v>-76.98479401</v>
      </c>
      <c r="AI505" s="1">
        <f t="shared" si="21"/>
        <v>-129.3992229</v>
      </c>
      <c r="AJ505" s="1">
        <f t="shared" si="22"/>
        <v>-9.977794578</v>
      </c>
      <c r="AK505" s="1">
        <f t="shared" si="23"/>
        <v>105.1534437</v>
      </c>
      <c r="AL505" s="1">
        <f t="shared" si="24"/>
        <v>35.5456363</v>
      </c>
      <c r="AM505" s="1">
        <f t="shared" si="25"/>
        <v>1.740231328</v>
      </c>
      <c r="AN505" s="1">
        <f t="shared" si="26"/>
        <v>5.358061064</v>
      </c>
      <c r="AO505" s="1">
        <v>424.6948218881379</v>
      </c>
      <c r="AP505" s="1">
        <v>392.3526121212118</v>
      </c>
      <c r="AQ505" s="1">
        <v>5.020070017307029</v>
      </c>
      <c r="AR505" s="1">
        <v>65.0836536357032</v>
      </c>
      <c r="AS505" s="1">
        <f t="shared" si="27"/>
        <v>1.745686939</v>
      </c>
      <c r="AT505" s="1">
        <v>25.1294374943019</v>
      </c>
      <c r="AU505" s="1">
        <v>27.16669636363636</v>
      </c>
      <c r="AV505" s="1">
        <v>9.930771423916255E-6</v>
      </c>
      <c r="AW505" s="1">
        <v>81.89149428523082</v>
      </c>
      <c r="AX505" s="1">
        <v>0.0</v>
      </c>
      <c r="AY505" s="1">
        <v>0.0</v>
      </c>
      <c r="AZ505" s="1">
        <f t="shared" si="28"/>
        <v>1</v>
      </c>
      <c r="BA505" s="1">
        <f t="shared" si="29"/>
        <v>0</v>
      </c>
      <c r="BB505" s="1">
        <f t="shared" si="30"/>
        <v>52012.27012</v>
      </c>
      <c r="BC505" s="1">
        <f t="shared" si="31"/>
        <v>1999.995333</v>
      </c>
      <c r="BD505" s="1">
        <f t="shared" si="32"/>
        <v>1681.19608</v>
      </c>
      <c r="BE505" s="1">
        <f t="shared" si="33"/>
        <v>0.8406000014</v>
      </c>
      <c r="BF505" s="1">
        <f t="shared" si="34"/>
        <v>0.1607580027</v>
      </c>
      <c r="BG505" s="1">
        <v>6.0</v>
      </c>
      <c r="BH505" s="1">
        <v>0.5</v>
      </c>
      <c r="BI505" s="1" t="s">
        <v>355</v>
      </c>
      <c r="BJ505" s="1">
        <v>2.0</v>
      </c>
      <c r="BK505" s="1" t="b">
        <v>1</v>
      </c>
      <c r="BL505" s="1">
        <v>1.660488644599999E9</v>
      </c>
      <c r="BM505" s="1">
        <v>347.6084666666666</v>
      </c>
      <c r="BN505" s="1">
        <v>390.9765333333334</v>
      </c>
      <c r="BO505" s="1">
        <v>27.16155333333334</v>
      </c>
      <c r="BP505" s="1">
        <v>25.13058666666666</v>
      </c>
      <c r="BQ505" s="1">
        <v>346.3561333333333</v>
      </c>
      <c r="BR505" s="1">
        <v>27.15032</v>
      </c>
      <c r="BS505" s="1">
        <v>500.1452666666667</v>
      </c>
      <c r="BT505" s="1">
        <v>99.66776666666665</v>
      </c>
      <c r="BU505" s="1">
        <v>0.09999611999999997</v>
      </c>
      <c r="BV505" s="1">
        <v>30.99091333333333</v>
      </c>
      <c r="BW505" s="1">
        <v>31.81182666666668</v>
      </c>
      <c r="BX505" s="1">
        <v>999.8999999999999</v>
      </c>
      <c r="BY505" s="1">
        <v>0.0</v>
      </c>
      <c r="BZ505" s="1">
        <v>0.0</v>
      </c>
      <c r="CA505" s="1">
        <v>10000.53333333333</v>
      </c>
      <c r="CB505" s="1">
        <v>0.0</v>
      </c>
      <c r="CC505" s="1">
        <v>21.71124666666667</v>
      </c>
      <c r="CD505" s="1">
        <v>-43.36800666666667</v>
      </c>
      <c r="CE505" s="1">
        <v>357.3138666666666</v>
      </c>
      <c r="CF505" s="1">
        <v>401.0552666666666</v>
      </c>
      <c r="CG505" s="1">
        <v>2.030964666666667</v>
      </c>
      <c r="CH505" s="1">
        <v>390.9765333333334</v>
      </c>
      <c r="CI505" s="1">
        <v>25.13058666666666</v>
      </c>
      <c r="CJ505" s="1">
        <v>2.707132666666667</v>
      </c>
      <c r="CK505" s="1">
        <v>2.504709333333333</v>
      </c>
      <c r="CL505" s="1">
        <v>22.32848666666667</v>
      </c>
      <c r="CM505" s="1">
        <v>21.05714</v>
      </c>
      <c r="CN505" s="1">
        <v>1999.995333333333</v>
      </c>
      <c r="CO505" s="1">
        <v>0.9799991999999997</v>
      </c>
      <c r="CP505" s="1">
        <v>0.02000110666666666</v>
      </c>
      <c r="CQ505" s="1">
        <v>0.0</v>
      </c>
      <c r="CR505" s="1">
        <v>2.679133333333333</v>
      </c>
      <c r="CS505" s="1">
        <v>0.0</v>
      </c>
      <c r="CT505" s="1">
        <v>40298.73333333332</v>
      </c>
      <c r="CU505" s="1">
        <v>17412.27333333333</v>
      </c>
      <c r="CV505" s="1">
        <v>39.625</v>
      </c>
      <c r="CW505" s="1">
        <v>40.5662</v>
      </c>
      <c r="CX505" s="1">
        <v>39.6208</v>
      </c>
      <c r="CY505" s="1">
        <v>39.0704</v>
      </c>
      <c r="CZ505" s="1">
        <v>39.8288</v>
      </c>
      <c r="DA505" s="1">
        <v>1959.995333333333</v>
      </c>
      <c r="DB505" s="1">
        <v>40.0</v>
      </c>
      <c r="DC505" s="1">
        <v>0.0</v>
      </c>
      <c r="DD505" s="1">
        <v>1.66048865E9</v>
      </c>
      <c r="DE505" s="1">
        <v>0.0</v>
      </c>
      <c r="DF505" s="1">
        <v>1.6604883686E9</v>
      </c>
      <c r="DG505" s="1" t="s">
        <v>1170</v>
      </c>
      <c r="DH505" s="1">
        <v>1.6604883601E9</v>
      </c>
      <c r="DI505" s="1">
        <v>1.6604883686E9</v>
      </c>
      <c r="DJ505" s="1">
        <v>14.0</v>
      </c>
      <c r="DK505" s="1">
        <v>0.512</v>
      </c>
      <c r="DL505" s="1">
        <v>0.001</v>
      </c>
      <c r="DM505" s="1">
        <v>1.359</v>
      </c>
      <c r="DN505" s="1">
        <v>0.018</v>
      </c>
      <c r="DO505" s="1">
        <v>400.0</v>
      </c>
      <c r="DP505" s="1">
        <v>25.0</v>
      </c>
      <c r="DQ505" s="1">
        <v>0.25</v>
      </c>
      <c r="DR505" s="1">
        <v>0.07</v>
      </c>
      <c r="DS505" s="1">
        <v>4.383082684047025</v>
      </c>
      <c r="DT505" s="1">
        <v>5.720500441110332</v>
      </c>
      <c r="DU505" s="1">
        <v>0.4379966844652602</v>
      </c>
      <c r="DV505" s="1">
        <v>0.0</v>
      </c>
      <c r="DW505" s="1">
        <v>35.32184410926566</v>
      </c>
      <c r="DX505" s="1">
        <v>8.121437736895444</v>
      </c>
      <c r="DY505" s="1">
        <v>0.5923461642020498</v>
      </c>
      <c r="DZ505" s="1">
        <v>0.0</v>
      </c>
      <c r="EA505" s="1">
        <v>-43.12824193548387</v>
      </c>
      <c r="EB505" s="1">
        <v>-10.41246290322578</v>
      </c>
      <c r="EC505" s="1">
        <v>0.7832631847779592</v>
      </c>
      <c r="ED505" s="1">
        <v>0.0</v>
      </c>
      <c r="EE505" s="1">
        <v>244.3812173700782</v>
      </c>
      <c r="EF505" s="1">
        <v>177.1239685375204</v>
      </c>
      <c r="EG505" s="1">
        <v>12.90431042277113</v>
      </c>
      <c r="EH505" s="1">
        <v>0.0</v>
      </c>
      <c r="EI505" s="1">
        <v>2.030018292682927</v>
      </c>
      <c r="EJ505" s="1">
        <v>0.0130580487804856</v>
      </c>
      <c r="EK505" s="1">
        <v>0.002285109702697208</v>
      </c>
      <c r="EL505" s="1">
        <v>1.0</v>
      </c>
      <c r="EM505" s="1">
        <v>2.01537547823402</v>
      </c>
      <c r="EN505" s="1">
        <v>-0.0233898494591721</v>
      </c>
      <c r="EO505" s="1">
        <v>0.001861191596011592</v>
      </c>
      <c r="EP505" s="1">
        <v>1.0</v>
      </c>
      <c r="EQ505" s="1">
        <v>2.0</v>
      </c>
      <c r="ER505" s="1">
        <v>6.0</v>
      </c>
      <c r="ES505" s="1" t="s">
        <v>384</v>
      </c>
      <c r="ET505" s="1">
        <v>2.94451</v>
      </c>
      <c r="EU505" s="1">
        <v>2.80133</v>
      </c>
      <c r="EV505" s="1">
        <v>0.0857493</v>
      </c>
      <c r="EW505" s="1">
        <v>0.0933158</v>
      </c>
      <c r="EX505" s="1">
        <v>0.118439</v>
      </c>
      <c r="EY505" s="1">
        <v>0.112199</v>
      </c>
      <c r="EZ505" s="1">
        <v>18811.8</v>
      </c>
      <c r="FA505" s="1">
        <v>19567.2</v>
      </c>
      <c r="FB505" s="1">
        <v>23916.6</v>
      </c>
      <c r="FC505" s="1">
        <v>25102.2</v>
      </c>
      <c r="FD505" s="1">
        <v>33737.8</v>
      </c>
      <c r="FE505" s="1">
        <v>35575.6</v>
      </c>
      <c r="FF505" s="1">
        <v>43590.4</v>
      </c>
      <c r="FG505" s="1">
        <v>46396.1</v>
      </c>
      <c r="FH505" s="1">
        <v>1.99107</v>
      </c>
      <c r="FI505" s="1">
        <v>1.8963</v>
      </c>
      <c r="FJ505" s="1">
        <v>0.172123</v>
      </c>
      <c r="FK505" s="1">
        <v>0.0</v>
      </c>
      <c r="FL505" s="1">
        <v>29.0052</v>
      </c>
      <c r="FM505" s="1">
        <v>999.9</v>
      </c>
      <c r="FN505" s="1">
        <v>59.8</v>
      </c>
      <c r="FO505" s="1">
        <v>34.3</v>
      </c>
      <c r="FP505" s="1">
        <v>32.5978</v>
      </c>
      <c r="FQ505" s="1">
        <v>63.7339</v>
      </c>
      <c r="FR505" s="1">
        <v>26.4103</v>
      </c>
      <c r="FS505" s="1">
        <v>1.0</v>
      </c>
      <c r="FT505" s="1">
        <v>0.208626</v>
      </c>
      <c r="FU505" s="1">
        <v>-0.21378</v>
      </c>
      <c r="FV505" s="1">
        <v>20.3242</v>
      </c>
      <c r="FW505" s="1">
        <v>5.214</v>
      </c>
      <c r="FX505" s="1">
        <v>11.9026</v>
      </c>
      <c r="FY505" s="1">
        <v>5.00315</v>
      </c>
      <c r="FZ505" s="1">
        <v>3.29023</v>
      </c>
      <c r="GA505" s="1">
        <v>9999.0</v>
      </c>
      <c r="GB505" s="1">
        <v>9999.0</v>
      </c>
      <c r="GC505" s="1">
        <v>9999.0</v>
      </c>
      <c r="GD505" s="1">
        <v>999.9</v>
      </c>
      <c r="GE505" s="1">
        <v>1.85944</v>
      </c>
      <c r="GF505" s="1">
        <v>1.85445</v>
      </c>
      <c r="GG505" s="1">
        <v>1.85761</v>
      </c>
      <c r="GH505" s="1">
        <v>1.85608</v>
      </c>
      <c r="GI505" s="1">
        <v>1.85486</v>
      </c>
      <c r="GJ505" s="1">
        <v>1.85455</v>
      </c>
      <c r="GK505" s="1">
        <v>1.85319</v>
      </c>
      <c r="GL505" s="1">
        <v>1.85638</v>
      </c>
      <c r="GM505" s="1">
        <v>0.0</v>
      </c>
      <c r="GN505" s="1">
        <v>0.0</v>
      </c>
      <c r="GO505" s="1">
        <v>0.0</v>
      </c>
      <c r="GP505" s="1">
        <v>0.0</v>
      </c>
      <c r="GQ505" s="1" t="s">
        <v>358</v>
      </c>
      <c r="GR505" s="1" t="s">
        <v>359</v>
      </c>
      <c r="GS505" s="1" t="s">
        <v>360</v>
      </c>
      <c r="GT505" s="1" t="s">
        <v>360</v>
      </c>
      <c r="GU505" s="1" t="s">
        <v>360</v>
      </c>
      <c r="GV505" s="1" t="s">
        <v>360</v>
      </c>
      <c r="GW505" s="1">
        <v>0.0</v>
      </c>
      <c r="GX505" s="1">
        <v>100.0</v>
      </c>
      <c r="GY505" s="1">
        <v>100.0</v>
      </c>
      <c r="GZ505" s="1">
        <v>1.327</v>
      </c>
      <c r="HA505" s="1">
        <v>0.0112</v>
      </c>
      <c r="HB505" s="1">
        <v>0.4317975509975271</v>
      </c>
      <c r="HC505" s="1">
        <v>0.002678124759318837</v>
      </c>
      <c r="HD505" s="1">
        <v>-9.373761146515732E-7</v>
      </c>
      <c r="HE505" s="1">
        <v>1.391563784175389E-10</v>
      </c>
      <c r="HF505" s="1">
        <v>-0.07434471693642732</v>
      </c>
      <c r="HG505" s="1">
        <v>0.01061361004592812</v>
      </c>
      <c r="HH505" s="1">
        <v>-3.086644042041478E-4</v>
      </c>
      <c r="HI505" s="1">
        <v>1.24720902217549E-6</v>
      </c>
      <c r="HJ505" s="1">
        <v>1.0</v>
      </c>
      <c r="HK505" s="1">
        <v>2093.0</v>
      </c>
      <c r="HL505" s="1">
        <v>2.0</v>
      </c>
      <c r="HM505" s="1">
        <v>27.0</v>
      </c>
      <c r="HN505" s="1">
        <v>4.9</v>
      </c>
      <c r="HO505" s="1">
        <v>4.7</v>
      </c>
      <c r="HP505" s="1">
        <v>1.12793</v>
      </c>
      <c r="HQ505" s="1">
        <v>2.32178</v>
      </c>
      <c r="HR505" s="1">
        <v>1.4978</v>
      </c>
      <c r="HS505" s="1">
        <v>2.2998</v>
      </c>
      <c r="HT505" s="1">
        <v>1.54785</v>
      </c>
      <c r="HU505" s="1">
        <v>2.30103</v>
      </c>
      <c r="HV505" s="1">
        <v>36.6706</v>
      </c>
      <c r="HW505" s="1">
        <v>14.5085</v>
      </c>
      <c r="HX505" s="1">
        <v>18.0</v>
      </c>
      <c r="HY505" s="1">
        <v>501.88</v>
      </c>
      <c r="HZ505" s="1">
        <v>506.192</v>
      </c>
      <c r="IA505" s="1">
        <v>29.4007</v>
      </c>
      <c r="IB505" s="1">
        <v>29.8429</v>
      </c>
      <c r="IC505" s="1">
        <v>29.9998</v>
      </c>
      <c r="ID505" s="1">
        <v>29.7073</v>
      </c>
      <c r="IE505" s="1">
        <v>29.8048</v>
      </c>
      <c r="IF505" s="1">
        <v>22.5889</v>
      </c>
      <c r="IG505" s="1">
        <v>21.9389</v>
      </c>
      <c r="IH505" s="1">
        <v>0.0</v>
      </c>
      <c r="II505" s="1">
        <v>29.4054</v>
      </c>
      <c r="IJ505" s="1">
        <v>462.521</v>
      </c>
      <c r="IK505" s="1">
        <v>25.1437</v>
      </c>
      <c r="IL505" s="1">
        <v>100.812</v>
      </c>
      <c r="IM505" s="1">
        <v>100.558</v>
      </c>
      <c r="IN505" s="1" t="s">
        <v>365</v>
      </c>
    </row>
    <row r="506" ht="15.75" customHeight="1">
      <c r="A506" s="1">
        <v>490.0</v>
      </c>
      <c r="B506" s="1">
        <v>1.6604886531E9</v>
      </c>
      <c r="C506" s="1">
        <v>4524.0</v>
      </c>
      <c r="D506" s="1" t="s">
        <v>1337</v>
      </c>
      <c r="E506" s="1" t="s">
        <v>1338</v>
      </c>
      <c r="F506" s="1">
        <v>1.0</v>
      </c>
      <c r="G506" s="1" t="s">
        <v>1167</v>
      </c>
      <c r="H506" s="1" t="s">
        <v>350</v>
      </c>
      <c r="I506" s="1" t="s">
        <v>351</v>
      </c>
      <c r="J506" s="1" t="s">
        <v>352</v>
      </c>
      <c r="K506" s="1" t="s">
        <v>1168</v>
      </c>
      <c r="L506" s="1" t="s">
        <v>1169</v>
      </c>
      <c r="M506" s="1" t="s">
        <v>354</v>
      </c>
      <c r="N506" s="1">
        <v>1.6604886451E9</v>
      </c>
      <c r="O506" s="1">
        <f t="shared" si="1"/>
        <v>0.00174514164</v>
      </c>
      <c r="P506" s="1">
        <f t="shared" si="2"/>
        <v>1.74514164</v>
      </c>
      <c r="Q506" s="1">
        <f t="shared" si="3"/>
        <v>5.395959339</v>
      </c>
      <c r="R506" s="1">
        <f t="shared" si="4"/>
        <v>350.0460625</v>
      </c>
      <c r="S506" s="1">
        <f t="shared" si="5"/>
        <v>236.7000624</v>
      </c>
      <c r="T506" s="1">
        <f t="shared" si="6"/>
        <v>23.61501861</v>
      </c>
      <c r="U506" s="1">
        <f t="shared" si="7"/>
        <v>34.92328729</v>
      </c>
      <c r="V506" s="1">
        <f t="shared" si="8"/>
        <v>0.08454267574</v>
      </c>
      <c r="W506" s="1">
        <f t="shared" si="9"/>
        <v>2.923889915</v>
      </c>
      <c r="X506" s="1">
        <f t="shared" si="10"/>
        <v>0.08320775676</v>
      </c>
      <c r="Y506" s="1">
        <f t="shared" si="11"/>
        <v>0.05212302931</v>
      </c>
      <c r="Z506" s="1">
        <f t="shared" si="12"/>
        <v>321.5149028</v>
      </c>
      <c r="AA506" s="1">
        <f t="shared" si="13"/>
        <v>32.43200414</v>
      </c>
      <c r="AB506" s="1">
        <f t="shared" si="14"/>
        <v>31.8115</v>
      </c>
      <c r="AC506" s="1">
        <f t="shared" si="15"/>
        <v>4.724372856</v>
      </c>
      <c r="AD506" s="1">
        <f t="shared" si="16"/>
        <v>60.09760452</v>
      </c>
      <c r="AE506" s="1">
        <f t="shared" si="17"/>
        <v>2.709875049</v>
      </c>
      <c r="AF506" s="1">
        <f t="shared" si="18"/>
        <v>4.509123235</v>
      </c>
      <c r="AG506" s="1">
        <f t="shared" si="19"/>
        <v>2.014497807</v>
      </c>
      <c r="AH506" s="1">
        <f t="shared" si="20"/>
        <v>-76.96074632</v>
      </c>
      <c r="AI506" s="1">
        <f t="shared" si="21"/>
        <v>-129.3012213</v>
      </c>
      <c r="AJ506" s="1">
        <f t="shared" si="22"/>
        <v>-9.969959529</v>
      </c>
      <c r="AK506" s="1">
        <f t="shared" si="23"/>
        <v>105.2829756</v>
      </c>
      <c r="AL506" s="1">
        <f t="shared" si="24"/>
        <v>35.61161253</v>
      </c>
      <c r="AM506" s="1">
        <f t="shared" si="25"/>
        <v>1.74046862</v>
      </c>
      <c r="AN506" s="1">
        <f t="shared" si="26"/>
        <v>5.395959339</v>
      </c>
      <c r="AO506" s="1">
        <v>429.8895772413974</v>
      </c>
      <c r="AP506" s="1">
        <v>397.4131393939393</v>
      </c>
      <c r="AQ506" s="1">
        <v>5.0371150772645</v>
      </c>
      <c r="AR506" s="1">
        <v>65.0836536357032</v>
      </c>
      <c r="AS506" s="1">
        <f t="shared" si="27"/>
        <v>1.74514164</v>
      </c>
      <c r="AT506" s="1">
        <v>25.12968430061601</v>
      </c>
      <c r="AU506" s="1">
        <v>27.16629212121212</v>
      </c>
      <c r="AV506" s="1">
        <v>1.439328414998812E-5</v>
      </c>
      <c r="AW506" s="1">
        <v>81.89149428523082</v>
      </c>
      <c r="AX506" s="1">
        <v>0.0</v>
      </c>
      <c r="AY506" s="1">
        <v>0.0</v>
      </c>
      <c r="AZ506" s="1">
        <f t="shared" si="28"/>
        <v>1</v>
      </c>
      <c r="BA506" s="1">
        <f t="shared" si="29"/>
        <v>0</v>
      </c>
      <c r="BB506" s="1">
        <f t="shared" si="30"/>
        <v>52014.53344</v>
      </c>
      <c r="BC506" s="1">
        <f t="shared" si="31"/>
        <v>1999.993125</v>
      </c>
      <c r="BD506" s="1">
        <f t="shared" si="32"/>
        <v>1681.194225</v>
      </c>
      <c r="BE506" s="1">
        <f t="shared" si="33"/>
        <v>0.8406000021</v>
      </c>
      <c r="BF506" s="1">
        <f t="shared" si="34"/>
        <v>0.160758004</v>
      </c>
      <c r="BG506" s="1">
        <v>6.0</v>
      </c>
      <c r="BH506" s="1">
        <v>0.5</v>
      </c>
      <c r="BI506" s="1" t="s">
        <v>355</v>
      </c>
      <c r="BJ506" s="1">
        <v>2.0</v>
      </c>
      <c r="BK506" s="1" t="b">
        <v>1</v>
      </c>
      <c r="BL506" s="1">
        <v>1.6604886451E9</v>
      </c>
      <c r="BM506" s="1">
        <v>350.0460624999999</v>
      </c>
      <c r="BN506" s="1">
        <v>393.49875</v>
      </c>
      <c r="BO506" s="1">
        <v>27.16185</v>
      </c>
      <c r="BP506" s="1">
        <v>25.13059375</v>
      </c>
      <c r="BQ506" s="1">
        <v>348.78875</v>
      </c>
      <c r="BR506" s="1">
        <v>27.1506125</v>
      </c>
      <c r="BS506" s="1">
        <v>500.1420000000001</v>
      </c>
      <c r="BT506" s="1">
        <v>99.6676875</v>
      </c>
      <c r="BU506" s="1">
        <v>0.100003175</v>
      </c>
      <c r="BV506" s="1">
        <v>30.99123125</v>
      </c>
      <c r="BW506" s="1">
        <v>31.8115</v>
      </c>
      <c r="BX506" s="1">
        <v>999.9</v>
      </c>
      <c r="BY506" s="1">
        <v>0.0</v>
      </c>
      <c r="BZ506" s="1">
        <v>0.0</v>
      </c>
      <c r="CA506" s="1">
        <v>10001.00625</v>
      </c>
      <c r="CB506" s="1">
        <v>0.0</v>
      </c>
      <c r="CC506" s="1">
        <v>21.72344375</v>
      </c>
      <c r="CD506" s="1">
        <v>-43.4526375</v>
      </c>
      <c r="CE506" s="1">
        <v>359.819625</v>
      </c>
      <c r="CF506" s="1">
        <v>403.6425</v>
      </c>
      <c r="CG506" s="1">
        <v>2.03125375</v>
      </c>
      <c r="CH506" s="1">
        <v>393.49875</v>
      </c>
      <c r="CI506" s="1">
        <v>25.13059375</v>
      </c>
      <c r="CJ506" s="1">
        <v>2.70716</v>
      </c>
      <c r="CK506" s="1">
        <v>2.5047075</v>
      </c>
      <c r="CL506" s="1">
        <v>22.32865</v>
      </c>
      <c r="CM506" s="1">
        <v>21.05713125</v>
      </c>
      <c r="CN506" s="1">
        <v>1999.993125</v>
      </c>
      <c r="CO506" s="1">
        <v>0.9799991875</v>
      </c>
      <c r="CP506" s="1">
        <v>0.02000111875</v>
      </c>
      <c r="CQ506" s="1">
        <v>0.0</v>
      </c>
      <c r="CR506" s="1">
        <v>2.62675</v>
      </c>
      <c r="CS506" s="1">
        <v>0.0</v>
      </c>
      <c r="CT506" s="1">
        <v>40307.08125</v>
      </c>
      <c r="CU506" s="1">
        <v>17412.25625</v>
      </c>
      <c r="CV506" s="1">
        <v>39.625</v>
      </c>
      <c r="CW506" s="1">
        <v>40.5659375</v>
      </c>
      <c r="CX506" s="1">
        <v>39.6210625</v>
      </c>
      <c r="CY506" s="1">
        <v>39.069875</v>
      </c>
      <c r="CZ506" s="1">
        <v>39.82774999999999</v>
      </c>
      <c r="DA506" s="1">
        <v>1959.993125</v>
      </c>
      <c r="DB506" s="1">
        <v>40.0</v>
      </c>
      <c r="DC506" s="1">
        <v>0.0</v>
      </c>
      <c r="DD506" s="1">
        <v>1.6604886512E9</v>
      </c>
      <c r="DE506" s="1">
        <v>0.0</v>
      </c>
      <c r="DF506" s="1">
        <v>1.6604883686E9</v>
      </c>
      <c r="DG506" s="1" t="s">
        <v>1170</v>
      </c>
      <c r="DH506" s="1">
        <v>1.6604883601E9</v>
      </c>
      <c r="DI506" s="1">
        <v>1.6604883686E9</v>
      </c>
      <c r="DJ506" s="1">
        <v>14.0</v>
      </c>
      <c r="DK506" s="1">
        <v>0.512</v>
      </c>
      <c r="DL506" s="1">
        <v>0.001</v>
      </c>
      <c r="DM506" s="1">
        <v>1.359</v>
      </c>
      <c r="DN506" s="1">
        <v>0.018</v>
      </c>
      <c r="DO506" s="1">
        <v>400.0</v>
      </c>
      <c r="DP506" s="1">
        <v>25.0</v>
      </c>
      <c r="DQ506" s="1">
        <v>0.25</v>
      </c>
      <c r="DR506" s="1">
        <v>0.07</v>
      </c>
      <c r="DS506" s="1">
        <v>4.55253799208787</v>
      </c>
      <c r="DT506" s="1">
        <v>5.648623150083055</v>
      </c>
      <c r="DU506" s="1">
        <v>0.4318549937337086</v>
      </c>
      <c r="DV506" s="1">
        <v>0.0</v>
      </c>
      <c r="DW506" s="1">
        <v>35.4805482267441</v>
      </c>
      <c r="DX506" s="1">
        <v>8.614591540145343</v>
      </c>
      <c r="DY506" s="1">
        <v>0.6438658492525816</v>
      </c>
      <c r="DZ506" s="1">
        <v>0.0</v>
      </c>
      <c r="EA506" s="1">
        <v>-43.41202</v>
      </c>
      <c r="EB506" s="1">
        <v>-11.04165517241379</v>
      </c>
      <c r="EC506" s="1">
        <v>0.7982228337166674</v>
      </c>
      <c r="ED506" s="1">
        <v>0.0</v>
      </c>
      <c r="EE506" s="1">
        <v>247.6570432487401</v>
      </c>
      <c r="EF506" s="1">
        <v>176.7424594513129</v>
      </c>
      <c r="EG506" s="1">
        <v>13.28994427663058</v>
      </c>
      <c r="EH506" s="1">
        <v>0.0</v>
      </c>
      <c r="EI506" s="1">
        <v>2.03032025</v>
      </c>
      <c r="EJ506" s="1">
        <v>0.02378712945590549</v>
      </c>
      <c r="EK506" s="1">
        <v>0.002748936601215067</v>
      </c>
      <c r="EL506" s="1">
        <v>1.0</v>
      </c>
      <c r="EM506" s="1">
        <v>2.014880967454654</v>
      </c>
      <c r="EN506" s="1">
        <v>-0.02258761795372473</v>
      </c>
      <c r="EO506" s="1">
        <v>0.001850782206034697</v>
      </c>
      <c r="EP506" s="1">
        <v>1.0</v>
      </c>
      <c r="EQ506" s="1">
        <v>2.0</v>
      </c>
      <c r="ER506" s="1">
        <v>6.0</v>
      </c>
      <c r="ES506" s="1" t="s">
        <v>384</v>
      </c>
      <c r="ET506" s="1">
        <v>2.94455</v>
      </c>
      <c r="EU506" s="1">
        <v>2.8013</v>
      </c>
      <c r="EV506" s="1">
        <v>0.0865975</v>
      </c>
      <c r="EW506" s="1">
        <v>0.0941367</v>
      </c>
      <c r="EX506" s="1">
        <v>0.118441</v>
      </c>
      <c r="EY506" s="1">
        <v>0.112201</v>
      </c>
      <c r="EZ506" s="1">
        <v>18794.4</v>
      </c>
      <c r="FA506" s="1">
        <v>19549.5</v>
      </c>
      <c r="FB506" s="1">
        <v>23916.6</v>
      </c>
      <c r="FC506" s="1">
        <v>25102.2</v>
      </c>
      <c r="FD506" s="1">
        <v>33737.6</v>
      </c>
      <c r="FE506" s="1">
        <v>35575.7</v>
      </c>
      <c r="FF506" s="1">
        <v>43590.2</v>
      </c>
      <c r="FG506" s="1">
        <v>46396.3</v>
      </c>
      <c r="FH506" s="1">
        <v>1.99098</v>
      </c>
      <c r="FI506" s="1">
        <v>1.8963</v>
      </c>
      <c r="FJ506" s="1">
        <v>0.17231</v>
      </c>
      <c r="FK506" s="1">
        <v>0.0</v>
      </c>
      <c r="FL506" s="1">
        <v>29.0057</v>
      </c>
      <c r="FM506" s="1">
        <v>999.9</v>
      </c>
      <c r="FN506" s="1">
        <v>59.8</v>
      </c>
      <c r="FO506" s="1">
        <v>34.3</v>
      </c>
      <c r="FP506" s="1">
        <v>32.5998</v>
      </c>
      <c r="FQ506" s="1">
        <v>63.9639</v>
      </c>
      <c r="FR506" s="1">
        <v>25.8974</v>
      </c>
      <c r="FS506" s="1">
        <v>1.0</v>
      </c>
      <c r="FT506" s="1">
        <v>0.208514</v>
      </c>
      <c r="FU506" s="1">
        <v>-0.213992</v>
      </c>
      <c r="FV506" s="1">
        <v>20.3243</v>
      </c>
      <c r="FW506" s="1">
        <v>5.21385</v>
      </c>
      <c r="FX506" s="1">
        <v>11.9027</v>
      </c>
      <c r="FY506" s="1">
        <v>5.0032</v>
      </c>
      <c r="FZ506" s="1">
        <v>3.29018</v>
      </c>
      <c r="GA506" s="1">
        <v>9999.0</v>
      </c>
      <c r="GB506" s="1">
        <v>9999.0</v>
      </c>
      <c r="GC506" s="1">
        <v>9999.0</v>
      </c>
      <c r="GD506" s="1">
        <v>999.9</v>
      </c>
      <c r="GE506" s="1">
        <v>1.85944</v>
      </c>
      <c r="GF506" s="1">
        <v>1.85444</v>
      </c>
      <c r="GG506" s="1">
        <v>1.85762</v>
      </c>
      <c r="GH506" s="1">
        <v>1.85608</v>
      </c>
      <c r="GI506" s="1">
        <v>1.85486</v>
      </c>
      <c r="GJ506" s="1">
        <v>1.85455</v>
      </c>
      <c r="GK506" s="1">
        <v>1.85319</v>
      </c>
      <c r="GL506" s="1">
        <v>1.85638</v>
      </c>
      <c r="GM506" s="1">
        <v>0.0</v>
      </c>
      <c r="GN506" s="1">
        <v>0.0</v>
      </c>
      <c r="GO506" s="1">
        <v>0.0</v>
      </c>
      <c r="GP506" s="1">
        <v>0.0</v>
      </c>
      <c r="GQ506" s="1" t="s">
        <v>358</v>
      </c>
      <c r="GR506" s="1" t="s">
        <v>359</v>
      </c>
      <c r="GS506" s="1" t="s">
        <v>360</v>
      </c>
      <c r="GT506" s="1" t="s">
        <v>360</v>
      </c>
      <c r="GU506" s="1" t="s">
        <v>360</v>
      </c>
      <c r="GV506" s="1" t="s">
        <v>360</v>
      </c>
      <c r="GW506" s="1">
        <v>0.0</v>
      </c>
      <c r="GX506" s="1">
        <v>100.0</v>
      </c>
      <c r="GY506" s="1">
        <v>100.0</v>
      </c>
      <c r="GZ506" s="1">
        <v>1.337</v>
      </c>
      <c r="HA506" s="1">
        <v>0.0112</v>
      </c>
      <c r="HB506" s="1">
        <v>0.4317975509975271</v>
      </c>
      <c r="HC506" s="1">
        <v>0.002678124759318837</v>
      </c>
      <c r="HD506" s="1">
        <v>-9.373761146515732E-7</v>
      </c>
      <c r="HE506" s="1">
        <v>1.391563784175389E-10</v>
      </c>
      <c r="HF506" s="1">
        <v>-0.07434471693642732</v>
      </c>
      <c r="HG506" s="1">
        <v>0.01061361004592812</v>
      </c>
      <c r="HH506" s="1">
        <v>-3.086644042041478E-4</v>
      </c>
      <c r="HI506" s="1">
        <v>1.24720902217549E-6</v>
      </c>
      <c r="HJ506" s="1">
        <v>1.0</v>
      </c>
      <c r="HK506" s="1">
        <v>2093.0</v>
      </c>
      <c r="HL506" s="1">
        <v>2.0</v>
      </c>
      <c r="HM506" s="1">
        <v>27.0</v>
      </c>
      <c r="HN506" s="1">
        <v>4.9</v>
      </c>
      <c r="HO506" s="1">
        <v>4.7</v>
      </c>
      <c r="HP506" s="1">
        <v>1.13525</v>
      </c>
      <c r="HQ506" s="1">
        <v>2.32178</v>
      </c>
      <c r="HR506" s="1">
        <v>1.4978</v>
      </c>
      <c r="HS506" s="1">
        <v>2.2998</v>
      </c>
      <c r="HT506" s="1">
        <v>1.54785</v>
      </c>
      <c r="HU506" s="1">
        <v>2.31689</v>
      </c>
      <c r="HV506" s="1">
        <v>36.6706</v>
      </c>
      <c r="HW506" s="1">
        <v>14.5085</v>
      </c>
      <c r="HX506" s="1">
        <v>18.0</v>
      </c>
      <c r="HY506" s="1">
        <v>501.816</v>
      </c>
      <c r="HZ506" s="1">
        <v>506.188</v>
      </c>
      <c r="IA506" s="1">
        <v>29.4019</v>
      </c>
      <c r="IB506" s="1">
        <v>29.8424</v>
      </c>
      <c r="IC506" s="1">
        <v>29.9999</v>
      </c>
      <c r="ID506" s="1">
        <v>29.7068</v>
      </c>
      <c r="IE506" s="1">
        <v>29.8043</v>
      </c>
      <c r="IF506" s="1">
        <v>22.7335</v>
      </c>
      <c r="IG506" s="1">
        <v>21.9389</v>
      </c>
      <c r="IH506" s="1">
        <v>0.0</v>
      </c>
      <c r="II506" s="1">
        <v>29.4054</v>
      </c>
      <c r="IJ506" s="1">
        <v>472.565</v>
      </c>
      <c r="IK506" s="1">
        <v>25.1466</v>
      </c>
      <c r="IL506" s="1">
        <v>100.811</v>
      </c>
      <c r="IM506" s="1">
        <v>100.558</v>
      </c>
      <c r="IN506" s="1" t="s">
        <v>365</v>
      </c>
    </row>
    <row r="507" ht="15.75" customHeight="1">
      <c r="A507" s="1">
        <v>491.0</v>
      </c>
      <c r="B507" s="1">
        <v>1.6604886541E9</v>
      </c>
      <c r="C507" s="1">
        <v>4525.0</v>
      </c>
      <c r="D507" s="1" t="s">
        <v>1339</v>
      </c>
      <c r="E507" s="1" t="s">
        <v>1340</v>
      </c>
      <c r="F507" s="1">
        <v>1.0</v>
      </c>
      <c r="G507" s="1" t="s">
        <v>1167</v>
      </c>
      <c r="H507" s="1" t="s">
        <v>350</v>
      </c>
      <c r="I507" s="1" t="s">
        <v>351</v>
      </c>
      <c r="J507" s="1" t="s">
        <v>352</v>
      </c>
      <c r="K507" s="1" t="s">
        <v>1168</v>
      </c>
      <c r="L507" s="1" t="s">
        <v>1169</v>
      </c>
      <c r="M507" s="1" t="s">
        <v>354</v>
      </c>
      <c r="N507" s="1">
        <v>1.660488646599999E9</v>
      </c>
      <c r="O507" s="1">
        <f t="shared" si="1"/>
        <v>0.001745508744</v>
      </c>
      <c r="P507" s="1">
        <f t="shared" si="2"/>
        <v>1.745508744</v>
      </c>
      <c r="Q507" s="1">
        <f t="shared" si="3"/>
        <v>5.321119275</v>
      </c>
      <c r="R507" s="1">
        <f t="shared" si="4"/>
        <v>357.3356667</v>
      </c>
      <c r="S507" s="1">
        <f t="shared" si="5"/>
        <v>245.2098564</v>
      </c>
      <c r="T507" s="1">
        <f t="shared" si="6"/>
        <v>24.46398464</v>
      </c>
      <c r="U507" s="1">
        <f t="shared" si="7"/>
        <v>35.65050111</v>
      </c>
      <c r="V507" s="1">
        <f t="shared" si="8"/>
        <v>0.08458180394</v>
      </c>
      <c r="W507" s="1">
        <f t="shared" si="9"/>
        <v>2.92346063</v>
      </c>
      <c r="X507" s="1">
        <f t="shared" si="10"/>
        <v>0.08324546669</v>
      </c>
      <c r="Y507" s="1">
        <f t="shared" si="11"/>
        <v>0.05214672253</v>
      </c>
      <c r="Z507" s="1">
        <f t="shared" si="12"/>
        <v>321.5147232</v>
      </c>
      <c r="AA507" s="1">
        <f t="shared" si="13"/>
        <v>32.43230604</v>
      </c>
      <c r="AB507" s="1">
        <f t="shared" si="14"/>
        <v>31.80991333</v>
      </c>
      <c r="AC507" s="1">
        <f t="shared" si="15"/>
        <v>4.723948008</v>
      </c>
      <c r="AD507" s="1">
        <f t="shared" si="16"/>
        <v>60.09831958</v>
      </c>
      <c r="AE507" s="1">
        <f t="shared" si="17"/>
        <v>2.709938518</v>
      </c>
      <c r="AF507" s="1">
        <f t="shared" si="18"/>
        <v>4.509175194</v>
      </c>
      <c r="AG507" s="1">
        <f t="shared" si="19"/>
        <v>2.014009489</v>
      </c>
      <c r="AH507" s="1">
        <f t="shared" si="20"/>
        <v>-76.97693561</v>
      </c>
      <c r="AI507" s="1">
        <f t="shared" si="21"/>
        <v>-129.0003132</v>
      </c>
      <c r="AJ507" s="1">
        <f t="shared" si="22"/>
        <v>-9.948150207</v>
      </c>
      <c r="AK507" s="1">
        <f t="shared" si="23"/>
        <v>105.5893242</v>
      </c>
      <c r="AL507" s="1">
        <f t="shared" si="24"/>
        <v>35.81886875</v>
      </c>
      <c r="AM507" s="1">
        <f t="shared" si="25"/>
        <v>1.740975832</v>
      </c>
      <c r="AN507" s="1">
        <f t="shared" si="26"/>
        <v>5.321119275</v>
      </c>
      <c r="AO507" s="1">
        <v>435.0532785355013</v>
      </c>
      <c r="AP507" s="1">
        <v>402.5230848484849</v>
      </c>
      <c r="AQ507" s="1">
        <v>5.065479952691525</v>
      </c>
      <c r="AR507" s="1">
        <v>65.0836536357032</v>
      </c>
      <c r="AS507" s="1">
        <f t="shared" si="27"/>
        <v>1.745508744</v>
      </c>
      <c r="AT507" s="1">
        <v>25.13010697233475</v>
      </c>
      <c r="AU507" s="1">
        <v>27.16720727272726</v>
      </c>
      <c r="AV507" s="1">
        <v>8.296163260075336E-6</v>
      </c>
      <c r="AW507" s="1">
        <v>81.89149428523082</v>
      </c>
      <c r="AX507" s="1">
        <v>0.0</v>
      </c>
      <c r="AY507" s="1">
        <v>0.0</v>
      </c>
      <c r="AZ507" s="1">
        <f t="shared" si="28"/>
        <v>1</v>
      </c>
      <c r="BA507" s="1">
        <f t="shared" si="29"/>
        <v>0</v>
      </c>
      <c r="BB507" s="1">
        <f t="shared" si="30"/>
        <v>52002.27511</v>
      </c>
      <c r="BC507" s="1">
        <f t="shared" si="31"/>
        <v>1999.992</v>
      </c>
      <c r="BD507" s="1">
        <f t="shared" si="32"/>
        <v>1681.19328</v>
      </c>
      <c r="BE507" s="1">
        <f t="shared" si="33"/>
        <v>0.8406000024</v>
      </c>
      <c r="BF507" s="1">
        <f t="shared" si="34"/>
        <v>0.1607580046</v>
      </c>
      <c r="BG507" s="1">
        <v>6.0</v>
      </c>
      <c r="BH507" s="1">
        <v>0.5</v>
      </c>
      <c r="BI507" s="1" t="s">
        <v>355</v>
      </c>
      <c r="BJ507" s="1">
        <v>2.0</v>
      </c>
      <c r="BK507" s="1" t="b">
        <v>1</v>
      </c>
      <c r="BL507" s="1">
        <v>1.660488646599999E9</v>
      </c>
      <c r="BM507" s="1">
        <v>357.3356666666667</v>
      </c>
      <c r="BN507" s="1">
        <v>401.053</v>
      </c>
      <c r="BO507" s="1">
        <v>27.16252666666667</v>
      </c>
      <c r="BP507" s="1">
        <v>25.13065333333333</v>
      </c>
      <c r="BQ507" s="1">
        <v>356.0631999999999</v>
      </c>
      <c r="BR507" s="1">
        <v>27.15129333333334</v>
      </c>
      <c r="BS507" s="1">
        <v>500.1354666666666</v>
      </c>
      <c r="BT507" s="1">
        <v>99.66752</v>
      </c>
      <c r="BU507" s="1">
        <v>0.10002194</v>
      </c>
      <c r="BV507" s="1">
        <v>30.99143333333334</v>
      </c>
      <c r="BW507" s="1">
        <v>31.80991333333333</v>
      </c>
      <c r="BX507" s="1">
        <v>999.8999999999999</v>
      </c>
      <c r="BY507" s="1">
        <v>0.0</v>
      </c>
      <c r="BZ507" s="1">
        <v>0.0</v>
      </c>
      <c r="CA507" s="1">
        <v>9998.573333333332</v>
      </c>
      <c r="CB507" s="1">
        <v>0.0</v>
      </c>
      <c r="CC507" s="1">
        <v>21.69158</v>
      </c>
      <c r="CD507" s="1">
        <v>-43.71729333333333</v>
      </c>
      <c r="CE507" s="1">
        <v>367.313</v>
      </c>
      <c r="CF507" s="1">
        <v>411.3914666666666</v>
      </c>
      <c r="CG507" s="1">
        <v>2.031877333333333</v>
      </c>
      <c r="CH507" s="1">
        <v>401.053</v>
      </c>
      <c r="CI507" s="1">
        <v>25.13065333333333</v>
      </c>
      <c r="CJ507" s="1">
        <v>2.707223333333333</v>
      </c>
      <c r="CK507" s="1">
        <v>2.504709333333333</v>
      </c>
      <c r="CL507" s="1">
        <v>22.32903333333334</v>
      </c>
      <c r="CM507" s="1">
        <v>21.05714</v>
      </c>
      <c r="CN507" s="1">
        <v>1999.992</v>
      </c>
      <c r="CO507" s="1">
        <v>0.9799991999999997</v>
      </c>
      <c r="CP507" s="1">
        <v>0.02000110666666666</v>
      </c>
      <c r="CQ507" s="1">
        <v>0.0</v>
      </c>
      <c r="CR507" s="1">
        <v>2.579733333333333</v>
      </c>
      <c r="CS507" s="1">
        <v>0.0</v>
      </c>
      <c r="CT507" s="1">
        <v>40344.57333333333</v>
      </c>
      <c r="CU507" s="1">
        <v>17412.24666666667</v>
      </c>
      <c r="CV507" s="1">
        <v>39.625</v>
      </c>
      <c r="CW507" s="1">
        <v>40.562</v>
      </c>
      <c r="CX507" s="1">
        <v>39.6208</v>
      </c>
      <c r="CY507" s="1">
        <v>39.0662</v>
      </c>
      <c r="CZ507" s="1">
        <v>39.8204</v>
      </c>
      <c r="DA507" s="1">
        <v>1959.992</v>
      </c>
      <c r="DB507" s="1">
        <v>40.0</v>
      </c>
      <c r="DC507" s="1">
        <v>0.0</v>
      </c>
      <c r="DD507" s="1">
        <v>1.6604886518E9</v>
      </c>
      <c r="DE507" s="1">
        <v>0.0</v>
      </c>
      <c r="DF507" s="1">
        <v>1.6604883686E9</v>
      </c>
      <c r="DG507" s="1" t="s">
        <v>1170</v>
      </c>
      <c r="DH507" s="1">
        <v>1.6604883601E9</v>
      </c>
      <c r="DI507" s="1">
        <v>1.6604883686E9</v>
      </c>
      <c r="DJ507" s="1">
        <v>14.0</v>
      </c>
      <c r="DK507" s="1">
        <v>0.512</v>
      </c>
      <c r="DL507" s="1">
        <v>0.001</v>
      </c>
      <c r="DM507" s="1">
        <v>1.359</v>
      </c>
      <c r="DN507" s="1">
        <v>0.018</v>
      </c>
      <c r="DO507" s="1">
        <v>400.0</v>
      </c>
      <c r="DP507" s="1">
        <v>25.0</v>
      </c>
      <c r="DQ507" s="1">
        <v>0.25</v>
      </c>
      <c r="DR507" s="1">
        <v>0.07</v>
      </c>
      <c r="DS507" s="1">
        <v>4.65220105869575</v>
      </c>
      <c r="DT507" s="1">
        <v>5.662038292769797</v>
      </c>
      <c r="DU507" s="1">
        <v>0.4327339501781227</v>
      </c>
      <c r="DV507" s="1">
        <v>0.0</v>
      </c>
      <c r="DW507" s="1">
        <v>35.61286657224387</v>
      </c>
      <c r="DX507" s="1">
        <v>8.610218427200705</v>
      </c>
      <c r="DY507" s="1">
        <v>0.6434906105402203</v>
      </c>
      <c r="DZ507" s="1">
        <v>0.0</v>
      </c>
      <c r="EA507" s="1">
        <v>-43.58770999999999</v>
      </c>
      <c r="EB507" s="1">
        <v>-10.74736818687442</v>
      </c>
      <c r="EC507" s="1">
        <v>0.7777720383034259</v>
      </c>
      <c r="ED507" s="1">
        <v>0.0</v>
      </c>
      <c r="EE507" s="1">
        <v>250.5088540144464</v>
      </c>
      <c r="EF507" s="1">
        <v>177.1338527736272</v>
      </c>
      <c r="EG507" s="1">
        <v>13.31740402619761</v>
      </c>
      <c r="EH507" s="1">
        <v>0.0</v>
      </c>
      <c r="EI507" s="1">
        <v>2.030698</v>
      </c>
      <c r="EJ507" s="1">
        <v>0.02664090056284588</v>
      </c>
      <c r="EK507" s="1">
        <v>0.002954669355443995</v>
      </c>
      <c r="EL507" s="1">
        <v>1.0</v>
      </c>
      <c r="EM507" s="1">
        <v>2.014485777996562</v>
      </c>
      <c r="EN507" s="1">
        <v>-0.01996464731240778</v>
      </c>
      <c r="EO507" s="1">
        <v>0.001656279955435536</v>
      </c>
      <c r="EP507" s="1">
        <v>1.0</v>
      </c>
      <c r="EQ507" s="1">
        <v>2.0</v>
      </c>
      <c r="ER507" s="1">
        <v>6.0</v>
      </c>
      <c r="ES507" s="1" t="s">
        <v>384</v>
      </c>
      <c r="ET507" s="1">
        <v>2.94465</v>
      </c>
      <c r="EU507" s="1">
        <v>2.80131</v>
      </c>
      <c r="EV507" s="1">
        <v>0.0874457</v>
      </c>
      <c r="EW507" s="1">
        <v>0.09496</v>
      </c>
      <c r="EX507" s="1">
        <v>0.118442</v>
      </c>
      <c r="EY507" s="1">
        <v>0.112205</v>
      </c>
      <c r="EZ507" s="1">
        <v>18776.9</v>
      </c>
      <c r="FA507" s="1">
        <v>19531.8</v>
      </c>
      <c r="FB507" s="1">
        <v>23916.6</v>
      </c>
      <c r="FC507" s="1">
        <v>25102.3</v>
      </c>
      <c r="FD507" s="1">
        <v>33737.6</v>
      </c>
      <c r="FE507" s="1">
        <v>35575.9</v>
      </c>
      <c r="FF507" s="1">
        <v>43590.2</v>
      </c>
      <c r="FG507" s="1">
        <v>46396.6</v>
      </c>
      <c r="FH507" s="1">
        <v>1.99083</v>
      </c>
      <c r="FI507" s="1">
        <v>1.89638</v>
      </c>
      <c r="FJ507" s="1">
        <v>0.172473</v>
      </c>
      <c r="FK507" s="1">
        <v>0.0</v>
      </c>
      <c r="FL507" s="1">
        <v>29.0066</v>
      </c>
      <c r="FM507" s="1">
        <v>999.9</v>
      </c>
      <c r="FN507" s="1">
        <v>59.7</v>
      </c>
      <c r="FO507" s="1">
        <v>34.3</v>
      </c>
      <c r="FP507" s="1">
        <v>32.5444</v>
      </c>
      <c r="FQ507" s="1">
        <v>63.8939</v>
      </c>
      <c r="FR507" s="1">
        <v>25.6651</v>
      </c>
      <c r="FS507" s="1">
        <v>1.0</v>
      </c>
      <c r="FT507" s="1">
        <v>0.208532</v>
      </c>
      <c r="FU507" s="1">
        <v>-0.214218</v>
      </c>
      <c r="FV507" s="1">
        <v>20.3242</v>
      </c>
      <c r="FW507" s="1">
        <v>5.214</v>
      </c>
      <c r="FX507" s="1">
        <v>11.9032</v>
      </c>
      <c r="FY507" s="1">
        <v>5.0031</v>
      </c>
      <c r="FZ507" s="1">
        <v>3.29018</v>
      </c>
      <c r="GA507" s="1">
        <v>9999.0</v>
      </c>
      <c r="GB507" s="1">
        <v>9999.0</v>
      </c>
      <c r="GC507" s="1">
        <v>9999.0</v>
      </c>
      <c r="GD507" s="1">
        <v>999.9</v>
      </c>
      <c r="GE507" s="1">
        <v>1.85944</v>
      </c>
      <c r="GF507" s="1">
        <v>1.85444</v>
      </c>
      <c r="GG507" s="1">
        <v>1.85763</v>
      </c>
      <c r="GH507" s="1">
        <v>1.85608</v>
      </c>
      <c r="GI507" s="1">
        <v>1.85486</v>
      </c>
      <c r="GJ507" s="1">
        <v>1.85455</v>
      </c>
      <c r="GK507" s="1">
        <v>1.8532</v>
      </c>
      <c r="GL507" s="1">
        <v>1.85638</v>
      </c>
      <c r="GM507" s="1">
        <v>0.0</v>
      </c>
      <c r="GN507" s="1">
        <v>0.0</v>
      </c>
      <c r="GO507" s="1">
        <v>0.0</v>
      </c>
      <c r="GP507" s="1">
        <v>0.0</v>
      </c>
      <c r="GQ507" s="1" t="s">
        <v>358</v>
      </c>
      <c r="GR507" s="1" t="s">
        <v>359</v>
      </c>
      <c r="GS507" s="1" t="s">
        <v>360</v>
      </c>
      <c r="GT507" s="1" t="s">
        <v>360</v>
      </c>
      <c r="GU507" s="1" t="s">
        <v>360</v>
      </c>
      <c r="GV507" s="1" t="s">
        <v>360</v>
      </c>
      <c r="GW507" s="1">
        <v>0.0</v>
      </c>
      <c r="GX507" s="1">
        <v>100.0</v>
      </c>
      <c r="GY507" s="1">
        <v>100.0</v>
      </c>
      <c r="GZ507" s="1">
        <v>1.347</v>
      </c>
      <c r="HA507" s="1">
        <v>0.0112</v>
      </c>
      <c r="HB507" s="1">
        <v>0.4317975509975271</v>
      </c>
      <c r="HC507" s="1">
        <v>0.002678124759318837</v>
      </c>
      <c r="HD507" s="1">
        <v>-9.373761146515732E-7</v>
      </c>
      <c r="HE507" s="1">
        <v>1.391563784175389E-10</v>
      </c>
      <c r="HF507" s="1">
        <v>-0.07434471693642732</v>
      </c>
      <c r="HG507" s="1">
        <v>0.01061361004592812</v>
      </c>
      <c r="HH507" s="1">
        <v>-3.086644042041478E-4</v>
      </c>
      <c r="HI507" s="1">
        <v>1.24720902217549E-6</v>
      </c>
      <c r="HJ507" s="1">
        <v>1.0</v>
      </c>
      <c r="HK507" s="1">
        <v>2093.0</v>
      </c>
      <c r="HL507" s="1">
        <v>2.0</v>
      </c>
      <c r="HM507" s="1">
        <v>27.0</v>
      </c>
      <c r="HN507" s="1">
        <v>4.9</v>
      </c>
      <c r="HO507" s="1">
        <v>4.8</v>
      </c>
      <c r="HP507" s="1">
        <v>1.14746</v>
      </c>
      <c r="HQ507" s="1">
        <v>2.30225</v>
      </c>
      <c r="HR507" s="1">
        <v>1.4978</v>
      </c>
      <c r="HS507" s="1">
        <v>2.30103</v>
      </c>
      <c r="HT507" s="1">
        <v>1.54785</v>
      </c>
      <c r="HU507" s="1">
        <v>2.40723</v>
      </c>
      <c r="HV507" s="1">
        <v>36.6706</v>
      </c>
      <c r="HW507" s="1">
        <v>14.5173</v>
      </c>
      <c r="HX507" s="1">
        <v>18.0</v>
      </c>
      <c r="HY507" s="1">
        <v>501.721</v>
      </c>
      <c r="HZ507" s="1">
        <v>506.237</v>
      </c>
      <c r="IA507" s="1">
        <v>29.4035</v>
      </c>
      <c r="IB507" s="1">
        <v>29.8417</v>
      </c>
      <c r="IC507" s="1">
        <v>29.9999</v>
      </c>
      <c r="ID507" s="1">
        <v>29.706</v>
      </c>
      <c r="IE507" s="1">
        <v>29.8041</v>
      </c>
      <c r="IF507" s="1">
        <v>22.9962</v>
      </c>
      <c r="IG507" s="1">
        <v>21.9389</v>
      </c>
      <c r="IH507" s="1">
        <v>0.0</v>
      </c>
      <c r="II507" s="1">
        <v>29.4054</v>
      </c>
      <c r="IJ507" s="1">
        <v>472.565</v>
      </c>
      <c r="IK507" s="1">
        <v>25.1388</v>
      </c>
      <c r="IL507" s="1">
        <v>100.811</v>
      </c>
      <c r="IM507" s="1">
        <v>100.558</v>
      </c>
      <c r="IN507" s="1" t="s">
        <v>365</v>
      </c>
    </row>
    <row r="508" ht="15.75" customHeight="1">
      <c r="A508" s="1">
        <v>492.0</v>
      </c>
      <c r="B508" s="1">
        <v>1.6604886551E9</v>
      </c>
      <c r="C508" s="1">
        <v>4526.0</v>
      </c>
      <c r="D508" s="1" t="s">
        <v>1341</v>
      </c>
      <c r="E508" s="1" t="s">
        <v>1342</v>
      </c>
      <c r="F508" s="1">
        <v>1.0</v>
      </c>
      <c r="G508" s="1" t="s">
        <v>1167</v>
      </c>
      <c r="H508" s="1" t="s">
        <v>350</v>
      </c>
      <c r="I508" s="1" t="s">
        <v>351</v>
      </c>
      <c r="J508" s="1" t="s">
        <v>352</v>
      </c>
      <c r="K508" s="1" t="s">
        <v>1168</v>
      </c>
      <c r="L508" s="1" t="s">
        <v>1169</v>
      </c>
      <c r="M508" s="1" t="s">
        <v>354</v>
      </c>
      <c r="N508" s="1">
        <v>1.6604886471E9</v>
      </c>
      <c r="O508" s="1">
        <f t="shared" si="1"/>
        <v>0.001745351826</v>
      </c>
      <c r="P508" s="1">
        <f t="shared" si="2"/>
        <v>1.745351826</v>
      </c>
      <c r="Q508" s="1">
        <f t="shared" si="3"/>
        <v>5.318076587</v>
      </c>
      <c r="R508" s="1">
        <f t="shared" si="4"/>
        <v>359.78425</v>
      </c>
      <c r="S508" s="1">
        <f t="shared" si="5"/>
        <v>247.6263141</v>
      </c>
      <c r="T508" s="1">
        <f t="shared" si="6"/>
        <v>24.70504696</v>
      </c>
      <c r="U508" s="1">
        <f t="shared" si="7"/>
        <v>35.8947587</v>
      </c>
      <c r="V508" s="1">
        <f t="shared" si="8"/>
        <v>0.08457421342</v>
      </c>
      <c r="W508" s="1">
        <f t="shared" si="9"/>
        <v>2.923392436</v>
      </c>
      <c r="X508" s="1">
        <f t="shared" si="10"/>
        <v>0.08323808333</v>
      </c>
      <c r="Y508" s="1">
        <f t="shared" si="11"/>
        <v>0.0521420897</v>
      </c>
      <c r="Z508" s="1">
        <f t="shared" si="12"/>
        <v>321.5142045</v>
      </c>
      <c r="AA508" s="1">
        <f t="shared" si="13"/>
        <v>32.43270381</v>
      </c>
      <c r="AB508" s="1">
        <f t="shared" si="14"/>
        <v>31.81</v>
      </c>
      <c r="AC508" s="1">
        <f t="shared" si="15"/>
        <v>4.723971213</v>
      </c>
      <c r="AD508" s="1">
        <f t="shared" si="16"/>
        <v>60.09781265</v>
      </c>
      <c r="AE508" s="1">
        <f t="shared" si="17"/>
        <v>2.709966524</v>
      </c>
      <c r="AF508" s="1">
        <f t="shared" si="18"/>
        <v>4.509259829</v>
      </c>
      <c r="AG508" s="1">
        <f t="shared" si="19"/>
        <v>2.014004689</v>
      </c>
      <c r="AH508" s="1">
        <f t="shared" si="20"/>
        <v>-76.97001555</v>
      </c>
      <c r="AI508" s="1">
        <f t="shared" si="21"/>
        <v>-128.9590846</v>
      </c>
      <c r="AJ508" s="1">
        <f t="shared" si="22"/>
        <v>-9.945223128</v>
      </c>
      <c r="AK508" s="1">
        <f t="shared" si="23"/>
        <v>105.6398812</v>
      </c>
      <c r="AL508" s="1">
        <f t="shared" si="24"/>
        <v>35.87802182</v>
      </c>
      <c r="AM508" s="1">
        <f t="shared" si="25"/>
        <v>1.74114201</v>
      </c>
      <c r="AN508" s="1">
        <f t="shared" si="26"/>
        <v>5.318076587</v>
      </c>
      <c r="AO508" s="1">
        <v>440.1894122968477</v>
      </c>
      <c r="AP508" s="1">
        <v>407.5986666666666</v>
      </c>
      <c r="AQ508" s="1">
        <v>5.078077421278106</v>
      </c>
      <c r="AR508" s="1">
        <v>65.0836536357032</v>
      </c>
      <c r="AS508" s="1">
        <f t="shared" si="27"/>
        <v>1.745351826</v>
      </c>
      <c r="AT508" s="1">
        <v>25.13067237870881</v>
      </c>
      <c r="AU508" s="1">
        <v>27.16759636363635</v>
      </c>
      <c r="AV508" s="1">
        <v>4.528435683891415E-6</v>
      </c>
      <c r="AW508" s="1">
        <v>81.89149428523082</v>
      </c>
      <c r="AX508" s="1">
        <v>0.0</v>
      </c>
      <c r="AY508" s="1">
        <v>0.0</v>
      </c>
      <c r="AZ508" s="1">
        <f t="shared" si="28"/>
        <v>1</v>
      </c>
      <c r="BA508" s="1">
        <f t="shared" si="29"/>
        <v>0</v>
      </c>
      <c r="BB508" s="1">
        <f t="shared" si="30"/>
        <v>52000.27564</v>
      </c>
      <c r="BC508" s="1">
        <f t="shared" si="31"/>
        <v>1999.98875</v>
      </c>
      <c r="BD508" s="1">
        <f t="shared" si="32"/>
        <v>1681.19055</v>
      </c>
      <c r="BE508" s="1">
        <f t="shared" si="33"/>
        <v>0.8406000034</v>
      </c>
      <c r="BF508" s="1">
        <f t="shared" si="34"/>
        <v>0.1607580065</v>
      </c>
      <c r="BG508" s="1">
        <v>6.0</v>
      </c>
      <c r="BH508" s="1">
        <v>0.5</v>
      </c>
      <c r="BI508" s="1" t="s">
        <v>355</v>
      </c>
      <c r="BJ508" s="1">
        <v>2.0</v>
      </c>
      <c r="BK508" s="1" t="b">
        <v>1</v>
      </c>
      <c r="BL508" s="1">
        <v>1.6604886471E9</v>
      </c>
      <c r="BM508" s="1">
        <v>359.78425</v>
      </c>
      <c r="BN508" s="1">
        <v>403.577375</v>
      </c>
      <c r="BO508" s="1">
        <v>27.16283125</v>
      </c>
      <c r="BP508" s="1">
        <v>25.13078125</v>
      </c>
      <c r="BQ508" s="1">
        <v>358.5068125</v>
      </c>
      <c r="BR508" s="1">
        <v>27.1516</v>
      </c>
      <c r="BS508" s="1">
        <v>500.1395625</v>
      </c>
      <c r="BT508" s="1">
        <v>99.66742500000001</v>
      </c>
      <c r="BU508" s="1">
        <v>0.10002925625</v>
      </c>
      <c r="BV508" s="1">
        <v>30.9917625</v>
      </c>
      <c r="BW508" s="1">
        <v>31.81</v>
      </c>
      <c r="BX508" s="1">
        <v>999.9</v>
      </c>
      <c r="BY508" s="1">
        <v>0.0</v>
      </c>
      <c r="BZ508" s="1">
        <v>0.0</v>
      </c>
      <c r="CA508" s="1">
        <v>9998.193749999999</v>
      </c>
      <c r="CB508" s="1">
        <v>0.0</v>
      </c>
      <c r="CC508" s="1">
        <v>21.7103625</v>
      </c>
      <c r="CD508" s="1">
        <v>-43.793075</v>
      </c>
      <c r="CE508" s="1">
        <v>369.8300625</v>
      </c>
      <c r="CF508" s="1">
        <v>413.981</v>
      </c>
      <c r="CG508" s="1">
        <v>2.03205625</v>
      </c>
      <c r="CH508" s="1">
        <v>403.577375</v>
      </c>
      <c r="CI508" s="1">
        <v>25.13078125</v>
      </c>
      <c r="CJ508" s="1">
        <v>2.70725125</v>
      </c>
      <c r="CK508" s="1">
        <v>2.504719375</v>
      </c>
      <c r="CL508" s="1">
        <v>22.3292</v>
      </c>
      <c r="CM508" s="1">
        <v>21.05720625</v>
      </c>
      <c r="CN508" s="1">
        <v>1999.98875</v>
      </c>
      <c r="CO508" s="1">
        <v>0.9799991875</v>
      </c>
      <c r="CP508" s="1">
        <v>0.02000111875</v>
      </c>
      <c r="CQ508" s="1">
        <v>0.0</v>
      </c>
      <c r="CR508" s="1">
        <v>2.574</v>
      </c>
      <c r="CS508" s="1">
        <v>0.0</v>
      </c>
      <c r="CT508" s="1">
        <v>40348.95</v>
      </c>
      <c r="CU508" s="1">
        <v>17412.21875</v>
      </c>
      <c r="CV508" s="1">
        <v>39.625</v>
      </c>
      <c r="CW508" s="1">
        <v>40.562</v>
      </c>
      <c r="CX508" s="1">
        <v>39.6210625</v>
      </c>
      <c r="CY508" s="1">
        <v>39.0659375</v>
      </c>
      <c r="CZ508" s="1">
        <v>39.819875</v>
      </c>
      <c r="DA508" s="1">
        <v>1959.98875</v>
      </c>
      <c r="DB508" s="1">
        <v>40.0</v>
      </c>
      <c r="DC508" s="1">
        <v>0.0</v>
      </c>
      <c r="DD508" s="1">
        <v>1.660488653E9</v>
      </c>
      <c r="DE508" s="1">
        <v>0.0</v>
      </c>
      <c r="DF508" s="1">
        <v>1.6604883686E9</v>
      </c>
      <c r="DG508" s="1" t="s">
        <v>1170</v>
      </c>
      <c r="DH508" s="1">
        <v>1.6604883601E9</v>
      </c>
      <c r="DI508" s="1">
        <v>1.6604883686E9</v>
      </c>
      <c r="DJ508" s="1">
        <v>14.0</v>
      </c>
      <c r="DK508" s="1">
        <v>0.512</v>
      </c>
      <c r="DL508" s="1">
        <v>0.001</v>
      </c>
      <c r="DM508" s="1">
        <v>1.359</v>
      </c>
      <c r="DN508" s="1">
        <v>0.018</v>
      </c>
      <c r="DO508" s="1">
        <v>400.0</v>
      </c>
      <c r="DP508" s="1">
        <v>25.0</v>
      </c>
      <c r="DQ508" s="1">
        <v>0.25</v>
      </c>
      <c r="DR508" s="1">
        <v>0.07</v>
      </c>
      <c r="DS508" s="1">
        <v>4.776400554448992</v>
      </c>
      <c r="DT508" s="1">
        <v>5.552006123115657</v>
      </c>
      <c r="DU508" s="1">
        <v>0.4261684761565381</v>
      </c>
      <c r="DV508" s="1">
        <v>0.0</v>
      </c>
      <c r="DW508" s="1">
        <v>35.85193965051212</v>
      </c>
      <c r="DX508" s="1">
        <v>7.974840260125823</v>
      </c>
      <c r="DY508" s="1">
        <v>0.5782217364640533</v>
      </c>
      <c r="DZ508" s="1">
        <v>0.0</v>
      </c>
      <c r="EA508" s="1">
        <v>-43.79750322580645</v>
      </c>
      <c r="EB508" s="1">
        <v>-10.08945483870959</v>
      </c>
      <c r="EC508" s="1">
        <v>0.7555430209069545</v>
      </c>
      <c r="ED508" s="1">
        <v>0.0</v>
      </c>
      <c r="EE508" s="1">
        <v>256.0522004335328</v>
      </c>
      <c r="EF508" s="1">
        <v>179.233083459533</v>
      </c>
      <c r="EG508" s="1">
        <v>13.06757790034646</v>
      </c>
      <c r="EH508" s="1">
        <v>0.0</v>
      </c>
      <c r="EI508" s="1">
        <v>2.031168536585366</v>
      </c>
      <c r="EJ508" s="1">
        <v>0.02665066202090021</v>
      </c>
      <c r="EK508" s="1">
        <v>0.003001031985895647</v>
      </c>
      <c r="EL508" s="1">
        <v>1.0</v>
      </c>
      <c r="EM508" s="1">
        <v>2.013983515035925</v>
      </c>
      <c r="EN508" s="1">
        <v>-0.01216284969230551</v>
      </c>
      <c r="EO508" s="1">
        <v>0.001135080818043603</v>
      </c>
      <c r="EP508" s="1">
        <v>1.0</v>
      </c>
      <c r="EQ508" s="1">
        <v>2.0</v>
      </c>
      <c r="ER508" s="1">
        <v>6.0</v>
      </c>
      <c r="ES508" s="1" t="s">
        <v>384</v>
      </c>
      <c r="ET508" s="1">
        <v>2.94443</v>
      </c>
      <c r="EU508" s="1">
        <v>2.80125</v>
      </c>
      <c r="EV508" s="1">
        <v>0.0882868</v>
      </c>
      <c r="EW508" s="1">
        <v>0.0957809</v>
      </c>
      <c r="EX508" s="1">
        <v>0.118442</v>
      </c>
      <c r="EY508" s="1">
        <v>0.112204</v>
      </c>
      <c r="EZ508" s="1">
        <v>18759.6</v>
      </c>
      <c r="FA508" s="1">
        <v>19514.0</v>
      </c>
      <c r="FB508" s="1">
        <v>23916.6</v>
      </c>
      <c r="FC508" s="1">
        <v>25102.2</v>
      </c>
      <c r="FD508" s="1">
        <v>33737.6</v>
      </c>
      <c r="FE508" s="1">
        <v>35575.8</v>
      </c>
      <c r="FF508" s="1">
        <v>43590.1</v>
      </c>
      <c r="FG508" s="1">
        <v>46396.5</v>
      </c>
      <c r="FH508" s="1">
        <v>1.9908</v>
      </c>
      <c r="FI508" s="1">
        <v>1.8964</v>
      </c>
      <c r="FJ508" s="1">
        <v>0.172429</v>
      </c>
      <c r="FK508" s="1">
        <v>0.0</v>
      </c>
      <c r="FL508" s="1">
        <v>29.0076</v>
      </c>
      <c r="FM508" s="1">
        <v>999.9</v>
      </c>
      <c r="FN508" s="1">
        <v>59.7</v>
      </c>
      <c r="FO508" s="1">
        <v>34.3</v>
      </c>
      <c r="FP508" s="1">
        <v>32.5429</v>
      </c>
      <c r="FQ508" s="1">
        <v>63.9739</v>
      </c>
      <c r="FR508" s="1">
        <v>25.9936</v>
      </c>
      <c r="FS508" s="1">
        <v>1.0</v>
      </c>
      <c r="FT508" s="1">
        <v>0.208544</v>
      </c>
      <c r="FU508" s="1">
        <v>-0.214112</v>
      </c>
      <c r="FV508" s="1">
        <v>20.3242</v>
      </c>
      <c r="FW508" s="1">
        <v>5.21429</v>
      </c>
      <c r="FX508" s="1">
        <v>11.903</v>
      </c>
      <c r="FY508" s="1">
        <v>5.00315</v>
      </c>
      <c r="FZ508" s="1">
        <v>3.29013</v>
      </c>
      <c r="GA508" s="1">
        <v>9999.0</v>
      </c>
      <c r="GB508" s="1">
        <v>9999.0</v>
      </c>
      <c r="GC508" s="1">
        <v>9999.0</v>
      </c>
      <c r="GD508" s="1">
        <v>999.9</v>
      </c>
      <c r="GE508" s="1">
        <v>1.85945</v>
      </c>
      <c r="GF508" s="1">
        <v>1.85446</v>
      </c>
      <c r="GG508" s="1">
        <v>1.85764</v>
      </c>
      <c r="GH508" s="1">
        <v>1.85608</v>
      </c>
      <c r="GI508" s="1">
        <v>1.85486</v>
      </c>
      <c r="GJ508" s="1">
        <v>1.85453</v>
      </c>
      <c r="GK508" s="1">
        <v>1.85319</v>
      </c>
      <c r="GL508" s="1">
        <v>1.85637</v>
      </c>
      <c r="GM508" s="1">
        <v>0.0</v>
      </c>
      <c r="GN508" s="1">
        <v>0.0</v>
      </c>
      <c r="GO508" s="1">
        <v>0.0</v>
      </c>
      <c r="GP508" s="1">
        <v>0.0</v>
      </c>
      <c r="GQ508" s="1" t="s">
        <v>358</v>
      </c>
      <c r="GR508" s="1" t="s">
        <v>359</v>
      </c>
      <c r="GS508" s="1" t="s">
        <v>360</v>
      </c>
      <c r="GT508" s="1" t="s">
        <v>360</v>
      </c>
      <c r="GU508" s="1" t="s">
        <v>360</v>
      </c>
      <c r="GV508" s="1" t="s">
        <v>360</v>
      </c>
      <c r="GW508" s="1">
        <v>0.0</v>
      </c>
      <c r="GX508" s="1">
        <v>100.0</v>
      </c>
      <c r="GY508" s="1">
        <v>100.0</v>
      </c>
      <c r="GZ508" s="1">
        <v>1.357</v>
      </c>
      <c r="HA508" s="1">
        <v>0.0112</v>
      </c>
      <c r="HB508" s="1">
        <v>0.4317975509975271</v>
      </c>
      <c r="HC508" s="1">
        <v>0.002678124759318837</v>
      </c>
      <c r="HD508" s="1">
        <v>-9.373761146515732E-7</v>
      </c>
      <c r="HE508" s="1">
        <v>1.391563784175389E-10</v>
      </c>
      <c r="HF508" s="1">
        <v>-0.07434471693642732</v>
      </c>
      <c r="HG508" s="1">
        <v>0.01061361004592812</v>
      </c>
      <c r="HH508" s="1">
        <v>-3.086644042041478E-4</v>
      </c>
      <c r="HI508" s="1">
        <v>1.24720902217549E-6</v>
      </c>
      <c r="HJ508" s="1">
        <v>1.0</v>
      </c>
      <c r="HK508" s="1">
        <v>2093.0</v>
      </c>
      <c r="HL508" s="1">
        <v>2.0</v>
      </c>
      <c r="HM508" s="1">
        <v>27.0</v>
      </c>
      <c r="HN508" s="1">
        <v>4.9</v>
      </c>
      <c r="HO508" s="1">
        <v>4.8</v>
      </c>
      <c r="HP508" s="1">
        <v>1.15479</v>
      </c>
      <c r="HQ508" s="1">
        <v>2.30957</v>
      </c>
      <c r="HR508" s="1">
        <v>1.4978</v>
      </c>
      <c r="HS508" s="1">
        <v>2.2998</v>
      </c>
      <c r="HT508" s="1">
        <v>1.54785</v>
      </c>
      <c r="HU508" s="1">
        <v>2.44141</v>
      </c>
      <c r="HV508" s="1">
        <v>36.6469</v>
      </c>
      <c r="HW508" s="1">
        <v>14.5173</v>
      </c>
      <c r="HX508" s="1">
        <v>18.0</v>
      </c>
      <c r="HY508" s="1">
        <v>501.702</v>
      </c>
      <c r="HZ508" s="1">
        <v>506.249</v>
      </c>
      <c r="IA508" s="1">
        <v>29.4049</v>
      </c>
      <c r="IB508" s="1">
        <v>29.8413</v>
      </c>
      <c r="IC508" s="1">
        <v>29.9999</v>
      </c>
      <c r="ID508" s="1">
        <v>29.7054</v>
      </c>
      <c r="IE508" s="1">
        <v>29.8036</v>
      </c>
      <c r="IF508" s="1">
        <v>23.1406</v>
      </c>
      <c r="IG508" s="1">
        <v>21.9389</v>
      </c>
      <c r="IH508" s="1">
        <v>0.0</v>
      </c>
      <c r="II508" s="1">
        <v>29.4054</v>
      </c>
      <c r="IJ508" s="1">
        <v>482.734</v>
      </c>
      <c r="IK508" s="1">
        <v>25.1406</v>
      </c>
      <c r="IL508" s="1">
        <v>100.811</v>
      </c>
      <c r="IM508" s="1">
        <v>100.558</v>
      </c>
      <c r="IN508" s="1" t="s">
        <v>365</v>
      </c>
    </row>
    <row r="509" ht="15.75" customHeight="1">
      <c r="A509" s="1">
        <v>493.0</v>
      </c>
      <c r="B509" s="1">
        <v>1.6604886561E9</v>
      </c>
      <c r="C509" s="1">
        <v>4527.0</v>
      </c>
      <c r="D509" s="1" t="s">
        <v>1343</v>
      </c>
      <c r="E509" s="1" t="s">
        <v>1344</v>
      </c>
      <c r="F509" s="1">
        <v>1.0</v>
      </c>
      <c r="G509" s="1" t="s">
        <v>1167</v>
      </c>
      <c r="H509" s="1" t="s">
        <v>350</v>
      </c>
      <c r="I509" s="1" t="s">
        <v>351</v>
      </c>
      <c r="J509" s="1" t="s">
        <v>352</v>
      </c>
      <c r="K509" s="1" t="s">
        <v>1168</v>
      </c>
      <c r="L509" s="1" t="s">
        <v>1169</v>
      </c>
      <c r="M509" s="1" t="s">
        <v>354</v>
      </c>
      <c r="N509" s="1">
        <v>1.660488648599999E9</v>
      </c>
      <c r="O509" s="1">
        <f t="shared" si="1"/>
        <v>0.001744294987</v>
      </c>
      <c r="P509" s="1">
        <f t="shared" si="2"/>
        <v>1.744294987</v>
      </c>
      <c r="Q509" s="1">
        <f t="shared" si="3"/>
        <v>5.39262234</v>
      </c>
      <c r="R509" s="1">
        <f t="shared" si="4"/>
        <v>367.0998</v>
      </c>
      <c r="S509" s="1">
        <f t="shared" si="5"/>
        <v>253.2423423</v>
      </c>
      <c r="T509" s="1">
        <f t="shared" si="6"/>
        <v>25.26528013</v>
      </c>
      <c r="U509" s="1">
        <f t="shared" si="7"/>
        <v>36.6245202</v>
      </c>
      <c r="V509" s="1">
        <f t="shared" si="8"/>
        <v>0.08452938655</v>
      </c>
      <c r="W509" s="1">
        <f t="shared" si="9"/>
        <v>2.923045813</v>
      </c>
      <c r="X509" s="1">
        <f t="shared" si="10"/>
        <v>0.08319450483</v>
      </c>
      <c r="Y509" s="1">
        <f t="shared" si="11"/>
        <v>0.05211474333</v>
      </c>
      <c r="Z509" s="1">
        <f t="shared" si="12"/>
        <v>321.5108928</v>
      </c>
      <c r="AA509" s="1">
        <f t="shared" si="13"/>
        <v>32.43354136</v>
      </c>
      <c r="AB509" s="1">
        <f t="shared" si="14"/>
        <v>31.80961333</v>
      </c>
      <c r="AC509" s="1">
        <f t="shared" si="15"/>
        <v>4.723867683</v>
      </c>
      <c r="AD509" s="1">
        <f t="shared" si="16"/>
        <v>60.09783473</v>
      </c>
      <c r="AE509" s="1">
        <f t="shared" si="17"/>
        <v>2.710033065</v>
      </c>
      <c r="AF509" s="1">
        <f t="shared" si="18"/>
        <v>4.509368893</v>
      </c>
      <c r="AG509" s="1">
        <f t="shared" si="19"/>
        <v>2.013834618</v>
      </c>
      <c r="AH509" s="1">
        <f t="shared" si="20"/>
        <v>-76.92340894</v>
      </c>
      <c r="AI509" s="1">
        <f t="shared" si="21"/>
        <v>-128.8160171</v>
      </c>
      <c r="AJ509" s="1">
        <f t="shared" si="22"/>
        <v>-9.935369699</v>
      </c>
      <c r="AK509" s="1">
        <f t="shared" si="23"/>
        <v>105.8360971</v>
      </c>
      <c r="AL509" s="1">
        <f t="shared" si="24"/>
        <v>36.07561519</v>
      </c>
      <c r="AM509" s="1">
        <f t="shared" si="25"/>
        <v>1.741662604</v>
      </c>
      <c r="AN509" s="1">
        <f t="shared" si="26"/>
        <v>5.39262234</v>
      </c>
      <c r="AO509" s="1">
        <v>445.3424491267319</v>
      </c>
      <c r="AP509" s="1">
        <v>412.6632606060604</v>
      </c>
      <c r="AQ509" s="1">
        <v>5.077381193409087</v>
      </c>
      <c r="AR509" s="1">
        <v>65.0836536357032</v>
      </c>
      <c r="AS509" s="1">
        <f t="shared" si="27"/>
        <v>1.744294987</v>
      </c>
      <c r="AT509" s="1">
        <v>25.13159693593962</v>
      </c>
      <c r="AU509" s="1">
        <v>27.16730363636364</v>
      </c>
      <c r="AV509" s="1">
        <v>5.843373741532395E-6</v>
      </c>
      <c r="AW509" s="1">
        <v>81.89149428523082</v>
      </c>
      <c r="AX509" s="1">
        <v>0.0</v>
      </c>
      <c r="AY509" s="1">
        <v>0.0</v>
      </c>
      <c r="AZ509" s="1">
        <f t="shared" si="28"/>
        <v>1</v>
      </c>
      <c r="BA509" s="1">
        <f t="shared" si="29"/>
        <v>0</v>
      </c>
      <c r="BB509" s="1">
        <f t="shared" si="30"/>
        <v>51990.33123</v>
      </c>
      <c r="BC509" s="1">
        <f t="shared" si="31"/>
        <v>1999.968</v>
      </c>
      <c r="BD509" s="1">
        <f t="shared" si="32"/>
        <v>1681.17312</v>
      </c>
      <c r="BE509" s="1">
        <f t="shared" si="33"/>
        <v>0.8406000096</v>
      </c>
      <c r="BF509" s="1">
        <f t="shared" si="34"/>
        <v>0.1607580185</v>
      </c>
      <c r="BG509" s="1">
        <v>6.0</v>
      </c>
      <c r="BH509" s="1">
        <v>0.5</v>
      </c>
      <c r="BI509" s="1" t="s">
        <v>355</v>
      </c>
      <c r="BJ509" s="1">
        <v>2.0</v>
      </c>
      <c r="BK509" s="1" t="b">
        <v>1</v>
      </c>
      <c r="BL509" s="1">
        <v>1.660488648599999E9</v>
      </c>
      <c r="BM509" s="1">
        <v>367.0998</v>
      </c>
      <c r="BN509" s="1">
        <v>411.146</v>
      </c>
      <c r="BO509" s="1">
        <v>27.16356666666666</v>
      </c>
      <c r="BP509" s="1">
        <v>25.13088666666667</v>
      </c>
      <c r="BQ509" s="1">
        <v>365.8073333333333</v>
      </c>
      <c r="BR509" s="1">
        <v>27.15233333333333</v>
      </c>
      <c r="BS509" s="1">
        <v>500.1336666666666</v>
      </c>
      <c r="BT509" s="1">
        <v>99.66715333333333</v>
      </c>
      <c r="BU509" s="1">
        <v>0.1000494866666667</v>
      </c>
      <c r="BV509" s="1">
        <v>30.99218666666667</v>
      </c>
      <c r="BW509" s="1">
        <v>31.80961333333334</v>
      </c>
      <c r="BX509" s="1">
        <v>999.8999999999999</v>
      </c>
      <c r="BY509" s="1">
        <v>0.0</v>
      </c>
      <c r="BZ509" s="1">
        <v>0.0</v>
      </c>
      <c r="CA509" s="1">
        <v>9996.243333333336</v>
      </c>
      <c r="CB509" s="1">
        <v>0.0</v>
      </c>
      <c r="CC509" s="1">
        <v>21.71007333333333</v>
      </c>
      <c r="CD509" s="1">
        <v>-44.04613333333332</v>
      </c>
      <c r="CE509" s="1">
        <v>377.3501333333334</v>
      </c>
      <c r="CF509" s="1">
        <v>421.7447333333333</v>
      </c>
      <c r="CG509" s="1">
        <v>2.032684666666667</v>
      </c>
      <c r="CH509" s="1">
        <v>411.146</v>
      </c>
      <c r="CI509" s="1">
        <v>25.13088666666667</v>
      </c>
      <c r="CJ509" s="1">
        <v>2.707316666666666</v>
      </c>
      <c r="CK509" s="1">
        <v>2.504723333333333</v>
      </c>
      <c r="CL509" s="1">
        <v>22.3296</v>
      </c>
      <c r="CM509" s="1">
        <v>21.05723333333334</v>
      </c>
      <c r="CN509" s="1">
        <v>1999.968</v>
      </c>
      <c r="CO509" s="1">
        <v>0.9799989999999997</v>
      </c>
      <c r="CP509" s="1">
        <v>0.0200013</v>
      </c>
      <c r="CQ509" s="1">
        <v>0.0</v>
      </c>
      <c r="CR509" s="1">
        <v>2.417266666666667</v>
      </c>
      <c r="CS509" s="1">
        <v>0.0</v>
      </c>
      <c r="CT509" s="1">
        <v>40376.87333333333</v>
      </c>
      <c r="CU509" s="1">
        <v>17412.03333333333</v>
      </c>
      <c r="CV509" s="1">
        <v>39.625</v>
      </c>
      <c r="CW509" s="1">
        <v>40.562</v>
      </c>
      <c r="CX509" s="1">
        <v>39.6208</v>
      </c>
      <c r="CY509" s="1">
        <v>39.062</v>
      </c>
      <c r="CZ509" s="1">
        <v>39.8204</v>
      </c>
      <c r="DA509" s="1">
        <v>1959.968</v>
      </c>
      <c r="DB509" s="1">
        <v>40.0</v>
      </c>
      <c r="DC509" s="1">
        <v>0.0</v>
      </c>
      <c r="DD509" s="1">
        <v>1.6604886542E9</v>
      </c>
      <c r="DE509" s="1">
        <v>0.0</v>
      </c>
      <c r="DF509" s="1">
        <v>1.6604883686E9</v>
      </c>
      <c r="DG509" s="1" t="s">
        <v>1170</v>
      </c>
      <c r="DH509" s="1">
        <v>1.6604883601E9</v>
      </c>
      <c r="DI509" s="1">
        <v>1.6604883686E9</v>
      </c>
      <c r="DJ509" s="1">
        <v>14.0</v>
      </c>
      <c r="DK509" s="1">
        <v>0.512</v>
      </c>
      <c r="DL509" s="1">
        <v>0.001</v>
      </c>
      <c r="DM509" s="1">
        <v>1.359</v>
      </c>
      <c r="DN509" s="1">
        <v>0.018</v>
      </c>
      <c r="DO509" s="1">
        <v>400.0</v>
      </c>
      <c r="DP509" s="1">
        <v>25.0</v>
      </c>
      <c r="DQ509" s="1">
        <v>0.25</v>
      </c>
      <c r="DR509" s="1">
        <v>0.07</v>
      </c>
      <c r="DS509" s="1">
        <v>4.776400554448992</v>
      </c>
      <c r="DT509" s="1">
        <v>5.552006123115657</v>
      </c>
      <c r="DU509" s="1">
        <v>0.4261684761565381</v>
      </c>
      <c r="DV509" s="1">
        <v>0.0</v>
      </c>
      <c r="DW509" s="1">
        <v>35.85193965051212</v>
      </c>
      <c r="DX509" s="1">
        <v>7.974840260125823</v>
      </c>
      <c r="DY509" s="1">
        <v>0.5782217364640533</v>
      </c>
      <c r="DZ509" s="1">
        <v>0.0</v>
      </c>
      <c r="EA509" s="1">
        <v>-43.79750322580645</v>
      </c>
      <c r="EB509" s="1">
        <v>-10.08945483870959</v>
      </c>
      <c r="EC509" s="1">
        <v>0.7555430209069545</v>
      </c>
      <c r="ED509" s="1">
        <v>0.0</v>
      </c>
      <c r="EE509" s="1">
        <v>256.0522004335328</v>
      </c>
      <c r="EF509" s="1">
        <v>179.233083459533</v>
      </c>
      <c r="EG509" s="1">
        <v>13.06757790034646</v>
      </c>
      <c r="EH509" s="1">
        <v>0.0</v>
      </c>
      <c r="EI509" s="1">
        <v>2.031168536585366</v>
      </c>
      <c r="EJ509" s="1">
        <v>0.02665066202090021</v>
      </c>
      <c r="EK509" s="1">
        <v>0.003001031985895647</v>
      </c>
      <c r="EL509" s="1">
        <v>1.0</v>
      </c>
      <c r="EM509" s="1">
        <v>2.013983515035925</v>
      </c>
      <c r="EN509" s="1">
        <v>-0.01216284969230551</v>
      </c>
      <c r="EO509" s="1">
        <v>0.001135080818043603</v>
      </c>
      <c r="EP509" s="1">
        <v>1.0</v>
      </c>
      <c r="EQ509" s="1">
        <v>2.0</v>
      </c>
      <c r="ER509" s="1">
        <v>6.0</v>
      </c>
      <c r="ES509" s="1" t="s">
        <v>384</v>
      </c>
      <c r="ET509" s="1">
        <v>2.94467</v>
      </c>
      <c r="EU509" s="1">
        <v>2.80118</v>
      </c>
      <c r="EV509" s="1">
        <v>0.0891143</v>
      </c>
      <c r="EW509" s="1">
        <v>0.0966121</v>
      </c>
      <c r="EX509" s="1">
        <v>0.118442</v>
      </c>
      <c r="EY509" s="1">
        <v>0.112205</v>
      </c>
      <c r="EZ509" s="1">
        <v>18742.6</v>
      </c>
      <c r="FA509" s="1">
        <v>19496.1</v>
      </c>
      <c r="FB509" s="1">
        <v>23916.6</v>
      </c>
      <c r="FC509" s="1">
        <v>25102.3</v>
      </c>
      <c r="FD509" s="1">
        <v>33737.7</v>
      </c>
      <c r="FE509" s="1">
        <v>35575.8</v>
      </c>
      <c r="FF509" s="1">
        <v>43590.1</v>
      </c>
      <c r="FG509" s="1">
        <v>46396.5</v>
      </c>
      <c r="FH509" s="1">
        <v>1.9909</v>
      </c>
      <c r="FI509" s="1">
        <v>1.89637</v>
      </c>
      <c r="FJ509" s="1">
        <v>0.172511</v>
      </c>
      <c r="FK509" s="1">
        <v>0.0</v>
      </c>
      <c r="FL509" s="1">
        <v>29.0083</v>
      </c>
      <c r="FM509" s="1">
        <v>999.9</v>
      </c>
      <c r="FN509" s="1">
        <v>59.7</v>
      </c>
      <c r="FO509" s="1">
        <v>34.3</v>
      </c>
      <c r="FP509" s="1">
        <v>32.5451</v>
      </c>
      <c r="FQ509" s="1">
        <v>63.9639</v>
      </c>
      <c r="FR509" s="1">
        <v>26.4864</v>
      </c>
      <c r="FS509" s="1">
        <v>1.0</v>
      </c>
      <c r="FT509" s="1">
        <v>0.208552</v>
      </c>
      <c r="FU509" s="1">
        <v>-0.20759</v>
      </c>
      <c r="FV509" s="1">
        <v>20.3241</v>
      </c>
      <c r="FW509" s="1">
        <v>5.214</v>
      </c>
      <c r="FX509" s="1">
        <v>11.903</v>
      </c>
      <c r="FY509" s="1">
        <v>5.0029</v>
      </c>
      <c r="FZ509" s="1">
        <v>3.29018</v>
      </c>
      <c r="GA509" s="1">
        <v>9999.0</v>
      </c>
      <c r="GB509" s="1">
        <v>9999.0</v>
      </c>
      <c r="GC509" s="1">
        <v>9999.0</v>
      </c>
      <c r="GD509" s="1">
        <v>999.9</v>
      </c>
      <c r="GE509" s="1">
        <v>1.85945</v>
      </c>
      <c r="GF509" s="1">
        <v>1.85445</v>
      </c>
      <c r="GG509" s="1">
        <v>1.85763</v>
      </c>
      <c r="GH509" s="1">
        <v>1.85608</v>
      </c>
      <c r="GI509" s="1">
        <v>1.85486</v>
      </c>
      <c r="GJ509" s="1">
        <v>1.85453</v>
      </c>
      <c r="GK509" s="1">
        <v>1.85319</v>
      </c>
      <c r="GL509" s="1">
        <v>1.85637</v>
      </c>
      <c r="GM509" s="1">
        <v>0.0</v>
      </c>
      <c r="GN509" s="1">
        <v>0.0</v>
      </c>
      <c r="GO509" s="1">
        <v>0.0</v>
      </c>
      <c r="GP509" s="1">
        <v>0.0</v>
      </c>
      <c r="GQ509" s="1" t="s">
        <v>358</v>
      </c>
      <c r="GR509" s="1" t="s">
        <v>359</v>
      </c>
      <c r="GS509" s="1" t="s">
        <v>360</v>
      </c>
      <c r="GT509" s="1" t="s">
        <v>360</v>
      </c>
      <c r="GU509" s="1" t="s">
        <v>360</v>
      </c>
      <c r="GV509" s="1" t="s">
        <v>360</v>
      </c>
      <c r="GW509" s="1">
        <v>0.0</v>
      </c>
      <c r="GX509" s="1">
        <v>100.0</v>
      </c>
      <c r="GY509" s="1">
        <v>100.0</v>
      </c>
      <c r="GZ509" s="1">
        <v>1.367</v>
      </c>
      <c r="HA509" s="1">
        <v>0.0113</v>
      </c>
      <c r="HB509" s="1">
        <v>0.4317975509975271</v>
      </c>
      <c r="HC509" s="1">
        <v>0.002678124759318837</v>
      </c>
      <c r="HD509" s="1">
        <v>-9.373761146515732E-7</v>
      </c>
      <c r="HE509" s="1">
        <v>1.391563784175389E-10</v>
      </c>
      <c r="HF509" s="1">
        <v>-0.07434471693642732</v>
      </c>
      <c r="HG509" s="1">
        <v>0.01061361004592812</v>
      </c>
      <c r="HH509" s="1">
        <v>-3.086644042041478E-4</v>
      </c>
      <c r="HI509" s="1">
        <v>1.24720902217549E-6</v>
      </c>
      <c r="HJ509" s="1">
        <v>1.0</v>
      </c>
      <c r="HK509" s="1">
        <v>2093.0</v>
      </c>
      <c r="HL509" s="1">
        <v>2.0</v>
      </c>
      <c r="HM509" s="1">
        <v>27.0</v>
      </c>
      <c r="HN509" s="1">
        <v>4.9</v>
      </c>
      <c r="HO509" s="1">
        <v>4.8</v>
      </c>
      <c r="HP509" s="1">
        <v>1.16455</v>
      </c>
      <c r="HQ509" s="1">
        <v>2.32422</v>
      </c>
      <c r="HR509" s="1">
        <v>1.4978</v>
      </c>
      <c r="HS509" s="1">
        <v>2.2998</v>
      </c>
      <c r="HT509" s="1">
        <v>1.54785</v>
      </c>
      <c r="HU509" s="1">
        <v>2.45117</v>
      </c>
      <c r="HV509" s="1">
        <v>36.6469</v>
      </c>
      <c r="HW509" s="1">
        <v>14.5085</v>
      </c>
      <c r="HX509" s="1">
        <v>18.0</v>
      </c>
      <c r="HY509" s="1">
        <v>501.757</v>
      </c>
      <c r="HZ509" s="1">
        <v>506.226</v>
      </c>
      <c r="IA509" s="1">
        <v>29.4065</v>
      </c>
      <c r="IB509" s="1">
        <v>29.841</v>
      </c>
      <c r="IC509" s="1">
        <v>29.9999</v>
      </c>
      <c r="ID509" s="1">
        <v>29.705</v>
      </c>
      <c r="IE509" s="1">
        <v>29.8029</v>
      </c>
      <c r="IF509" s="1">
        <v>23.4013</v>
      </c>
      <c r="IG509" s="1">
        <v>21.9389</v>
      </c>
      <c r="IH509" s="1">
        <v>0.0</v>
      </c>
      <c r="II509" s="1">
        <v>29.4079</v>
      </c>
      <c r="IJ509" s="1">
        <v>482.734</v>
      </c>
      <c r="IK509" s="1">
        <v>25.1408</v>
      </c>
      <c r="IL509" s="1">
        <v>100.811</v>
      </c>
      <c r="IM509" s="1">
        <v>100.558</v>
      </c>
      <c r="IN509" s="1" t="s">
        <v>365</v>
      </c>
    </row>
    <row r="510" ht="15.75" customHeight="1">
      <c r="A510" s="1">
        <v>494.0</v>
      </c>
      <c r="B510" s="1">
        <v>1.6604886571E9</v>
      </c>
      <c r="C510" s="1">
        <v>4528.0</v>
      </c>
      <c r="D510" s="1" t="s">
        <v>1345</v>
      </c>
      <c r="E510" s="1" t="s">
        <v>1346</v>
      </c>
      <c r="F510" s="1">
        <v>1.0</v>
      </c>
      <c r="G510" s="1" t="s">
        <v>1167</v>
      </c>
      <c r="H510" s="1" t="s">
        <v>350</v>
      </c>
      <c r="I510" s="1" t="s">
        <v>351</v>
      </c>
      <c r="J510" s="1" t="s">
        <v>352</v>
      </c>
      <c r="K510" s="1" t="s">
        <v>1168</v>
      </c>
      <c r="L510" s="1" t="s">
        <v>1169</v>
      </c>
      <c r="M510" s="1" t="s">
        <v>354</v>
      </c>
      <c r="N510" s="1">
        <v>1.6604886491E9</v>
      </c>
      <c r="O510" s="1">
        <f t="shared" si="1"/>
        <v>0.001744133665</v>
      </c>
      <c r="P510" s="1">
        <f t="shared" si="2"/>
        <v>1.744133665</v>
      </c>
      <c r="Q510" s="1">
        <f t="shared" si="3"/>
        <v>5.560743274</v>
      </c>
      <c r="R510" s="1">
        <f t="shared" si="4"/>
        <v>369.5538125</v>
      </c>
      <c r="S510" s="1">
        <f t="shared" si="5"/>
        <v>252.4293058</v>
      </c>
      <c r="T510" s="1">
        <f t="shared" si="6"/>
        <v>25.18413465</v>
      </c>
      <c r="U510" s="1">
        <f t="shared" si="7"/>
        <v>36.86930464</v>
      </c>
      <c r="V510" s="1">
        <f t="shared" si="8"/>
        <v>0.08451872817</v>
      </c>
      <c r="W510" s="1">
        <f t="shared" si="9"/>
        <v>2.923036728</v>
      </c>
      <c r="X510" s="1">
        <f t="shared" si="10"/>
        <v>0.08318417612</v>
      </c>
      <c r="Y510" s="1">
        <f t="shared" si="11"/>
        <v>0.05210825891</v>
      </c>
      <c r="Z510" s="1">
        <f t="shared" si="12"/>
        <v>321.510414</v>
      </c>
      <c r="AA510" s="1">
        <f t="shared" si="13"/>
        <v>32.43390389</v>
      </c>
      <c r="AB510" s="1">
        <f t="shared" si="14"/>
        <v>31.8099375</v>
      </c>
      <c r="AC510" s="1">
        <f t="shared" si="15"/>
        <v>4.723954478</v>
      </c>
      <c r="AD510" s="1">
        <f t="shared" si="16"/>
        <v>60.09733372</v>
      </c>
      <c r="AE510" s="1">
        <f t="shared" si="17"/>
        <v>2.710059857</v>
      </c>
      <c r="AF510" s="1">
        <f t="shared" si="18"/>
        <v>4.509451068</v>
      </c>
      <c r="AG510" s="1">
        <f t="shared" si="19"/>
        <v>2.013894621</v>
      </c>
      <c r="AH510" s="1">
        <f t="shared" si="20"/>
        <v>-76.91629461</v>
      </c>
      <c r="AI510" s="1">
        <f t="shared" si="21"/>
        <v>-128.816339</v>
      </c>
      <c r="AJ510" s="1">
        <f t="shared" si="22"/>
        <v>-9.935456925</v>
      </c>
      <c r="AK510" s="1">
        <f t="shared" si="23"/>
        <v>105.8423235</v>
      </c>
      <c r="AL510" s="1">
        <f t="shared" si="24"/>
        <v>36.13911003</v>
      </c>
      <c r="AM510" s="1">
        <f t="shared" si="25"/>
        <v>1.741842927</v>
      </c>
      <c r="AN510" s="1">
        <f t="shared" si="26"/>
        <v>5.560743274</v>
      </c>
      <c r="AO510" s="1">
        <v>450.5261986913806</v>
      </c>
      <c r="AP510" s="1">
        <v>417.7001212121212</v>
      </c>
      <c r="AQ510" s="1">
        <v>5.065643219357026</v>
      </c>
      <c r="AR510" s="1">
        <v>65.0836536357032</v>
      </c>
      <c r="AS510" s="1">
        <f t="shared" si="27"/>
        <v>1.744133665</v>
      </c>
      <c r="AT510" s="1">
        <v>25.13239282036155</v>
      </c>
      <c r="AU510" s="1">
        <v>27.16794363636363</v>
      </c>
      <c r="AV510" s="1">
        <v>3.165459395826961E-6</v>
      </c>
      <c r="AW510" s="1">
        <v>81.89149428523082</v>
      </c>
      <c r="AX510" s="1">
        <v>0.0</v>
      </c>
      <c r="AY510" s="1">
        <v>0.0</v>
      </c>
      <c r="AZ510" s="1">
        <f t="shared" si="28"/>
        <v>1</v>
      </c>
      <c r="BA510" s="1">
        <f t="shared" si="29"/>
        <v>0</v>
      </c>
      <c r="BB510" s="1">
        <f t="shared" si="30"/>
        <v>51990.01527</v>
      </c>
      <c r="BC510" s="1">
        <f t="shared" si="31"/>
        <v>1999.965</v>
      </c>
      <c r="BD510" s="1">
        <f t="shared" si="32"/>
        <v>1681.1706</v>
      </c>
      <c r="BE510" s="1">
        <f t="shared" si="33"/>
        <v>0.8406000105</v>
      </c>
      <c r="BF510" s="1">
        <f t="shared" si="34"/>
        <v>0.1607580203</v>
      </c>
      <c r="BG510" s="1">
        <v>6.0</v>
      </c>
      <c r="BH510" s="1">
        <v>0.5</v>
      </c>
      <c r="BI510" s="1" t="s">
        <v>355</v>
      </c>
      <c r="BJ510" s="1">
        <v>2.0</v>
      </c>
      <c r="BK510" s="1" t="b">
        <v>1</v>
      </c>
      <c r="BL510" s="1">
        <v>1.6604886491E9</v>
      </c>
      <c r="BM510" s="1">
        <v>369.5538125</v>
      </c>
      <c r="BN510" s="1">
        <v>413.68175</v>
      </c>
      <c r="BO510" s="1">
        <v>27.16386875</v>
      </c>
      <c r="BP510" s="1">
        <v>25.1309625</v>
      </c>
      <c r="BQ510" s="1">
        <v>368.256375</v>
      </c>
      <c r="BR510" s="1">
        <v>27.15263125</v>
      </c>
      <c r="BS510" s="1">
        <v>500.129625</v>
      </c>
      <c r="BT510" s="1">
        <v>99.667025</v>
      </c>
      <c r="BU510" s="1">
        <v>0.10005464375</v>
      </c>
      <c r="BV510" s="1">
        <v>30.99250625</v>
      </c>
      <c r="BW510" s="1">
        <v>31.8099375</v>
      </c>
      <c r="BX510" s="1">
        <v>999.9</v>
      </c>
      <c r="BY510" s="1">
        <v>0.0</v>
      </c>
      <c r="BZ510" s="1">
        <v>0.0</v>
      </c>
      <c r="CA510" s="1">
        <v>9996.204375</v>
      </c>
      <c r="CB510" s="1">
        <v>0.0</v>
      </c>
      <c r="CC510" s="1">
        <v>21.72915625</v>
      </c>
      <c r="CD510" s="1">
        <v>-44.127825</v>
      </c>
      <c r="CE510" s="1">
        <v>379.8728125</v>
      </c>
      <c r="CF510" s="1">
        <v>424.345875</v>
      </c>
      <c r="CG510" s="1">
        <v>2.0329075</v>
      </c>
      <c r="CH510" s="1">
        <v>413.68175</v>
      </c>
      <c r="CI510" s="1">
        <v>25.1309625</v>
      </c>
      <c r="CJ510" s="1">
        <v>2.707343125</v>
      </c>
      <c r="CK510" s="1">
        <v>2.5047275</v>
      </c>
      <c r="CL510" s="1">
        <v>22.32975625</v>
      </c>
      <c r="CM510" s="1">
        <v>21.0572625</v>
      </c>
      <c r="CN510" s="1">
        <v>1999.965</v>
      </c>
      <c r="CO510" s="1">
        <v>0.979999</v>
      </c>
      <c r="CP510" s="1">
        <v>0.0200013</v>
      </c>
      <c r="CQ510" s="1">
        <v>0.0</v>
      </c>
      <c r="CR510" s="1">
        <v>2.41675</v>
      </c>
      <c r="CS510" s="1">
        <v>0.0</v>
      </c>
      <c r="CT510" s="1">
        <v>40376.70625</v>
      </c>
      <c r="CU510" s="1">
        <v>17412.0125</v>
      </c>
      <c r="CV510" s="1">
        <v>39.625</v>
      </c>
      <c r="CW510" s="1">
        <v>40.562</v>
      </c>
      <c r="CX510" s="1">
        <v>39.617125</v>
      </c>
      <c r="CY510" s="1">
        <v>39.062</v>
      </c>
      <c r="CZ510" s="1">
        <v>39.819875</v>
      </c>
      <c r="DA510" s="1">
        <v>1959.965</v>
      </c>
      <c r="DB510" s="1">
        <v>40.0</v>
      </c>
      <c r="DC510" s="1">
        <v>0.0</v>
      </c>
      <c r="DD510" s="1">
        <v>1.6604886554E9</v>
      </c>
      <c r="DE510" s="1">
        <v>0.0</v>
      </c>
      <c r="DF510" s="1">
        <v>1.6604883686E9</v>
      </c>
      <c r="DG510" s="1" t="s">
        <v>1170</v>
      </c>
      <c r="DH510" s="1">
        <v>1.6604883601E9</v>
      </c>
      <c r="DI510" s="1">
        <v>1.6604883686E9</v>
      </c>
      <c r="DJ510" s="1">
        <v>14.0</v>
      </c>
      <c r="DK510" s="1">
        <v>0.512</v>
      </c>
      <c r="DL510" s="1">
        <v>0.001</v>
      </c>
      <c r="DM510" s="1">
        <v>1.359</v>
      </c>
      <c r="DN510" s="1">
        <v>0.018</v>
      </c>
      <c r="DO510" s="1">
        <v>400.0</v>
      </c>
      <c r="DP510" s="1">
        <v>25.0</v>
      </c>
      <c r="DQ510" s="1">
        <v>0.25</v>
      </c>
      <c r="DR510" s="1">
        <v>0.07</v>
      </c>
      <c r="DS510" s="1">
        <v>4.913736990809088</v>
      </c>
      <c r="DT510" s="1">
        <v>5.171063845610514</v>
      </c>
      <c r="DU510" s="1">
        <v>0.3907691650663493</v>
      </c>
      <c r="DV510" s="1">
        <v>0.0</v>
      </c>
      <c r="DW510" s="1">
        <v>36.00933823687847</v>
      </c>
      <c r="DX510" s="1">
        <v>7.587545446186856</v>
      </c>
      <c r="DY510" s="1">
        <v>0.5690563472910939</v>
      </c>
      <c r="DZ510" s="1">
        <v>0.0</v>
      </c>
      <c r="EA510" s="1">
        <v>-44.08604</v>
      </c>
      <c r="EB510" s="1">
        <v>-9.62680311457177</v>
      </c>
      <c r="EC510" s="1">
        <v>0.6983298927202433</v>
      </c>
      <c r="ED510" s="1">
        <v>0.0</v>
      </c>
      <c r="EE510" s="1">
        <v>260.2032051012806</v>
      </c>
      <c r="EF510" s="1">
        <v>187.7971348113912</v>
      </c>
      <c r="EG510" s="1">
        <v>14.16445128273058</v>
      </c>
      <c r="EH510" s="1">
        <v>0.0</v>
      </c>
      <c r="EI510" s="1">
        <v>2.031805</v>
      </c>
      <c r="EJ510" s="1">
        <v>0.02624577861162962</v>
      </c>
      <c r="EK510" s="1">
        <v>0.002928476566407853</v>
      </c>
      <c r="EL510" s="1">
        <v>1.0</v>
      </c>
      <c r="EM510" s="1">
        <v>2.013914131164164</v>
      </c>
      <c r="EN510" s="1">
        <v>-0.008568104122084795</v>
      </c>
      <c r="EO510" s="1">
        <v>0.001065857048446571</v>
      </c>
      <c r="EP510" s="1">
        <v>1.0</v>
      </c>
      <c r="EQ510" s="1">
        <v>2.0</v>
      </c>
      <c r="ER510" s="1">
        <v>6.0</v>
      </c>
      <c r="ES510" s="1" t="s">
        <v>384</v>
      </c>
      <c r="ET510" s="1">
        <v>2.94446</v>
      </c>
      <c r="EU510" s="1">
        <v>2.8014</v>
      </c>
      <c r="EV510" s="1">
        <v>0.0899426</v>
      </c>
      <c r="EW510" s="1">
        <v>0.0974366</v>
      </c>
      <c r="EX510" s="1">
        <v>0.118444</v>
      </c>
      <c r="EY510" s="1">
        <v>0.112201</v>
      </c>
      <c r="EZ510" s="1">
        <v>18725.7</v>
      </c>
      <c r="FA510" s="1">
        <v>19478.4</v>
      </c>
      <c r="FB510" s="1">
        <v>23916.7</v>
      </c>
      <c r="FC510" s="1">
        <v>25102.4</v>
      </c>
      <c r="FD510" s="1">
        <v>33737.9</v>
      </c>
      <c r="FE510" s="1">
        <v>35575.9</v>
      </c>
      <c r="FF510" s="1">
        <v>43590.5</v>
      </c>
      <c r="FG510" s="1">
        <v>46396.3</v>
      </c>
      <c r="FH510" s="1">
        <v>1.9908</v>
      </c>
      <c r="FI510" s="1">
        <v>1.8965</v>
      </c>
      <c r="FJ510" s="1">
        <v>0.172522</v>
      </c>
      <c r="FK510" s="1">
        <v>0.0</v>
      </c>
      <c r="FL510" s="1">
        <v>29.0089</v>
      </c>
      <c r="FM510" s="1">
        <v>999.9</v>
      </c>
      <c r="FN510" s="1">
        <v>59.7</v>
      </c>
      <c r="FO510" s="1">
        <v>34.3</v>
      </c>
      <c r="FP510" s="1">
        <v>32.5451</v>
      </c>
      <c r="FQ510" s="1">
        <v>63.7439</v>
      </c>
      <c r="FR510" s="1">
        <v>26.0377</v>
      </c>
      <c r="FS510" s="1">
        <v>1.0</v>
      </c>
      <c r="FT510" s="1">
        <v>0.208557</v>
      </c>
      <c r="FU510" s="1">
        <v>-0.203916</v>
      </c>
      <c r="FV510" s="1">
        <v>20.3241</v>
      </c>
      <c r="FW510" s="1">
        <v>5.21444</v>
      </c>
      <c r="FX510" s="1">
        <v>11.9027</v>
      </c>
      <c r="FY510" s="1">
        <v>5.0031</v>
      </c>
      <c r="FZ510" s="1">
        <v>3.29028</v>
      </c>
      <c r="GA510" s="1">
        <v>9999.0</v>
      </c>
      <c r="GB510" s="1">
        <v>9999.0</v>
      </c>
      <c r="GC510" s="1">
        <v>9999.0</v>
      </c>
      <c r="GD510" s="1">
        <v>999.9</v>
      </c>
      <c r="GE510" s="1">
        <v>1.85945</v>
      </c>
      <c r="GF510" s="1">
        <v>1.85443</v>
      </c>
      <c r="GG510" s="1">
        <v>1.85763</v>
      </c>
      <c r="GH510" s="1">
        <v>1.85608</v>
      </c>
      <c r="GI510" s="1">
        <v>1.85486</v>
      </c>
      <c r="GJ510" s="1">
        <v>1.85453</v>
      </c>
      <c r="GK510" s="1">
        <v>1.85319</v>
      </c>
      <c r="GL510" s="1">
        <v>1.85636</v>
      </c>
      <c r="GM510" s="1">
        <v>0.0</v>
      </c>
      <c r="GN510" s="1">
        <v>0.0</v>
      </c>
      <c r="GO510" s="1">
        <v>0.0</v>
      </c>
      <c r="GP510" s="1">
        <v>0.0</v>
      </c>
      <c r="GQ510" s="1" t="s">
        <v>358</v>
      </c>
      <c r="GR510" s="1" t="s">
        <v>359</v>
      </c>
      <c r="GS510" s="1" t="s">
        <v>360</v>
      </c>
      <c r="GT510" s="1" t="s">
        <v>360</v>
      </c>
      <c r="GU510" s="1" t="s">
        <v>360</v>
      </c>
      <c r="GV510" s="1" t="s">
        <v>360</v>
      </c>
      <c r="GW510" s="1">
        <v>0.0</v>
      </c>
      <c r="GX510" s="1">
        <v>100.0</v>
      </c>
      <c r="GY510" s="1">
        <v>100.0</v>
      </c>
      <c r="GZ510" s="1">
        <v>1.377</v>
      </c>
      <c r="HA510" s="1">
        <v>0.0113</v>
      </c>
      <c r="HB510" s="1">
        <v>0.4317975509975271</v>
      </c>
      <c r="HC510" s="1">
        <v>0.002678124759318837</v>
      </c>
      <c r="HD510" s="1">
        <v>-9.373761146515732E-7</v>
      </c>
      <c r="HE510" s="1">
        <v>1.391563784175389E-10</v>
      </c>
      <c r="HF510" s="1">
        <v>-0.07434471693642732</v>
      </c>
      <c r="HG510" s="1">
        <v>0.01061361004592812</v>
      </c>
      <c r="HH510" s="1">
        <v>-3.086644042041478E-4</v>
      </c>
      <c r="HI510" s="1">
        <v>1.24720902217549E-6</v>
      </c>
      <c r="HJ510" s="1">
        <v>1.0</v>
      </c>
      <c r="HK510" s="1">
        <v>2093.0</v>
      </c>
      <c r="HL510" s="1">
        <v>2.0</v>
      </c>
      <c r="HM510" s="1">
        <v>27.0</v>
      </c>
      <c r="HN510" s="1">
        <v>5.0</v>
      </c>
      <c r="HO510" s="1">
        <v>4.8</v>
      </c>
      <c r="HP510" s="1">
        <v>1.17554</v>
      </c>
      <c r="HQ510" s="1">
        <v>2.31812</v>
      </c>
      <c r="HR510" s="1">
        <v>1.4978</v>
      </c>
      <c r="HS510" s="1">
        <v>2.2998</v>
      </c>
      <c r="HT510" s="1">
        <v>1.54785</v>
      </c>
      <c r="HU510" s="1">
        <v>2.32666</v>
      </c>
      <c r="HV510" s="1">
        <v>36.6706</v>
      </c>
      <c r="HW510" s="1">
        <v>14.5085</v>
      </c>
      <c r="HX510" s="1">
        <v>18.0</v>
      </c>
      <c r="HY510" s="1">
        <v>501.697</v>
      </c>
      <c r="HZ510" s="1">
        <v>506.306</v>
      </c>
      <c r="IA510" s="1">
        <v>29.4076</v>
      </c>
      <c r="IB510" s="1">
        <v>29.8404</v>
      </c>
      <c r="IC510" s="1">
        <v>29.9999</v>
      </c>
      <c r="ID510" s="1">
        <v>29.7048</v>
      </c>
      <c r="IE510" s="1">
        <v>29.8023</v>
      </c>
      <c r="IF510" s="1">
        <v>23.5449</v>
      </c>
      <c r="IG510" s="1">
        <v>21.9389</v>
      </c>
      <c r="IH510" s="1">
        <v>0.0</v>
      </c>
      <c r="II510" s="1">
        <v>29.4079</v>
      </c>
      <c r="IJ510" s="1">
        <v>492.813</v>
      </c>
      <c r="IK510" s="1">
        <v>25.138</v>
      </c>
      <c r="IL510" s="1">
        <v>100.812</v>
      </c>
      <c r="IM510" s="1">
        <v>100.558</v>
      </c>
      <c r="IN510" s="1" t="s">
        <v>365</v>
      </c>
    </row>
    <row r="511" ht="15.75" customHeight="1">
      <c r="A511" s="1">
        <v>495.0</v>
      </c>
      <c r="B511" s="1">
        <v>1.6604886581E9</v>
      </c>
      <c r="C511" s="1">
        <v>4529.0</v>
      </c>
      <c r="D511" s="1" t="s">
        <v>1347</v>
      </c>
      <c r="E511" s="1" t="s">
        <v>1348</v>
      </c>
      <c r="F511" s="1">
        <v>1.0</v>
      </c>
      <c r="G511" s="1" t="s">
        <v>1167</v>
      </c>
      <c r="H511" s="1" t="s">
        <v>350</v>
      </c>
      <c r="I511" s="1" t="s">
        <v>351</v>
      </c>
      <c r="J511" s="1" t="s">
        <v>352</v>
      </c>
      <c r="K511" s="1" t="s">
        <v>1168</v>
      </c>
      <c r="L511" s="1" t="s">
        <v>1169</v>
      </c>
      <c r="M511" s="1" t="s">
        <v>354</v>
      </c>
      <c r="N511" s="1">
        <v>1.660488650599999E9</v>
      </c>
      <c r="O511" s="1">
        <f t="shared" si="1"/>
        <v>0.001744224249</v>
      </c>
      <c r="P511" s="1">
        <f t="shared" si="2"/>
        <v>1.744224249</v>
      </c>
      <c r="Q511" s="1">
        <f t="shared" si="3"/>
        <v>5.733383434</v>
      </c>
      <c r="R511" s="1">
        <f t="shared" si="4"/>
        <v>376.8933333</v>
      </c>
      <c r="S511" s="1">
        <f t="shared" si="5"/>
        <v>256.2823009</v>
      </c>
      <c r="T511" s="1">
        <f t="shared" si="6"/>
        <v>25.56845104</v>
      </c>
      <c r="U511" s="1">
        <f t="shared" si="7"/>
        <v>37.6014212</v>
      </c>
      <c r="V511" s="1">
        <f t="shared" si="8"/>
        <v>0.08452893354</v>
      </c>
      <c r="W511" s="1">
        <f t="shared" si="9"/>
        <v>2.923176777</v>
      </c>
      <c r="X511" s="1">
        <f t="shared" si="10"/>
        <v>0.0831941248</v>
      </c>
      <c r="Y511" s="1">
        <f t="shared" si="11"/>
        <v>0.05211449943</v>
      </c>
      <c r="Z511" s="1">
        <f t="shared" si="12"/>
        <v>321.509616</v>
      </c>
      <c r="AA511" s="1">
        <f t="shared" si="13"/>
        <v>32.43464442</v>
      </c>
      <c r="AB511" s="1">
        <f t="shared" si="14"/>
        <v>31.8097</v>
      </c>
      <c r="AC511" s="1">
        <f t="shared" si="15"/>
        <v>4.723890888</v>
      </c>
      <c r="AD511" s="1">
        <f t="shared" si="16"/>
        <v>60.09624703</v>
      </c>
      <c r="AE511" s="1">
        <f t="shared" si="17"/>
        <v>2.710139693</v>
      </c>
      <c r="AF511" s="1">
        <f t="shared" si="18"/>
        <v>4.509665456</v>
      </c>
      <c r="AG511" s="1">
        <f t="shared" si="19"/>
        <v>2.013751195</v>
      </c>
      <c r="AH511" s="1">
        <f t="shared" si="20"/>
        <v>-76.92028939</v>
      </c>
      <c r="AI511" s="1">
        <f t="shared" si="21"/>
        <v>-128.653688</v>
      </c>
      <c r="AJ511" s="1">
        <f t="shared" si="22"/>
        <v>-9.922465538</v>
      </c>
      <c r="AK511" s="1">
        <f t="shared" si="23"/>
        <v>106.0131731</v>
      </c>
      <c r="AL511" s="1">
        <f t="shared" si="24"/>
        <v>36.32885225</v>
      </c>
      <c r="AM511" s="1">
        <f t="shared" si="25"/>
        <v>1.742355592</v>
      </c>
      <c r="AN511" s="1">
        <f t="shared" si="26"/>
        <v>5.733383434</v>
      </c>
      <c r="AO511" s="1">
        <v>455.7785741360959</v>
      </c>
      <c r="AP511" s="1">
        <v>422.7702969696966</v>
      </c>
      <c r="AQ511" s="1">
        <v>5.059805551493556</v>
      </c>
      <c r="AR511" s="1">
        <v>65.0836536357032</v>
      </c>
      <c r="AS511" s="1">
        <f t="shared" si="27"/>
        <v>1.744224249</v>
      </c>
      <c r="AT511" s="1">
        <v>25.13273405405605</v>
      </c>
      <c r="AU511" s="1">
        <v>27.1683921212121</v>
      </c>
      <c r="AV511" s="1">
        <v>1.327179791047477E-6</v>
      </c>
      <c r="AW511" s="1">
        <v>81.89149428523082</v>
      </c>
      <c r="AX511" s="1">
        <v>0.0</v>
      </c>
      <c r="AY511" s="1">
        <v>0.0</v>
      </c>
      <c r="AZ511" s="1">
        <f t="shared" si="28"/>
        <v>1</v>
      </c>
      <c r="BA511" s="1">
        <f t="shared" si="29"/>
        <v>0</v>
      </c>
      <c r="BB511" s="1">
        <f t="shared" si="30"/>
        <v>51993.85149</v>
      </c>
      <c r="BC511" s="1">
        <f t="shared" si="31"/>
        <v>1999.96</v>
      </c>
      <c r="BD511" s="1">
        <f t="shared" si="32"/>
        <v>1681.1664</v>
      </c>
      <c r="BE511" s="1">
        <f t="shared" si="33"/>
        <v>0.840600012</v>
      </c>
      <c r="BF511" s="1">
        <f t="shared" si="34"/>
        <v>0.1607580232</v>
      </c>
      <c r="BG511" s="1">
        <v>6.0</v>
      </c>
      <c r="BH511" s="1">
        <v>0.5</v>
      </c>
      <c r="BI511" s="1" t="s">
        <v>355</v>
      </c>
      <c r="BJ511" s="1">
        <v>2.0</v>
      </c>
      <c r="BK511" s="1" t="b">
        <v>1</v>
      </c>
      <c r="BL511" s="1">
        <v>1.660488650599999E9</v>
      </c>
      <c r="BM511" s="1">
        <v>376.8933333333333</v>
      </c>
      <c r="BN511" s="1">
        <v>421.2642666666667</v>
      </c>
      <c r="BO511" s="1">
        <v>27.16476</v>
      </c>
      <c r="BP511" s="1">
        <v>25.13126666666667</v>
      </c>
      <c r="BQ511" s="1">
        <v>375.5808666666667</v>
      </c>
      <c r="BR511" s="1">
        <v>27.15351333333333</v>
      </c>
      <c r="BS511" s="1">
        <v>500.1319333333333</v>
      </c>
      <c r="BT511" s="1">
        <v>99.66668</v>
      </c>
      <c r="BU511" s="1">
        <v>0.10006532</v>
      </c>
      <c r="BV511" s="1">
        <v>30.99333999999999</v>
      </c>
      <c r="BW511" s="1">
        <v>31.8097</v>
      </c>
      <c r="BX511" s="1">
        <v>999.8999999999999</v>
      </c>
      <c r="BY511" s="1">
        <v>0.0</v>
      </c>
      <c r="BZ511" s="1">
        <v>0.0</v>
      </c>
      <c r="CA511" s="1">
        <v>9997.038</v>
      </c>
      <c r="CB511" s="1">
        <v>0.0</v>
      </c>
      <c r="CC511" s="1">
        <v>21.76208</v>
      </c>
      <c r="CD511" s="1">
        <v>-44.37089333333333</v>
      </c>
      <c r="CE511" s="1">
        <v>387.4175333333333</v>
      </c>
      <c r="CF511" s="1">
        <v>432.1240666666666</v>
      </c>
      <c r="CG511" s="1">
        <v>2.033496666666667</v>
      </c>
      <c r="CH511" s="1">
        <v>421.2642666666667</v>
      </c>
      <c r="CI511" s="1">
        <v>25.13126666666667</v>
      </c>
      <c r="CJ511" s="1">
        <v>2.707422</v>
      </c>
      <c r="CK511" s="1">
        <v>2.504748</v>
      </c>
      <c r="CL511" s="1">
        <v>22.33023333333334</v>
      </c>
      <c r="CM511" s="1">
        <v>21.0574</v>
      </c>
      <c r="CN511" s="1">
        <v>1999.96</v>
      </c>
      <c r="CO511" s="1">
        <v>0.9799989999999997</v>
      </c>
      <c r="CP511" s="1">
        <v>0.0200013</v>
      </c>
      <c r="CQ511" s="1">
        <v>0.0</v>
      </c>
      <c r="CR511" s="1">
        <v>2.493866666666667</v>
      </c>
      <c r="CS511" s="1">
        <v>0.0</v>
      </c>
      <c r="CT511" s="1">
        <v>40393.27999999999</v>
      </c>
      <c r="CU511" s="1">
        <v>17411.96666666667</v>
      </c>
      <c r="CV511" s="1">
        <v>39.625</v>
      </c>
      <c r="CW511" s="1">
        <v>40.562</v>
      </c>
      <c r="CX511" s="1">
        <v>39.6124</v>
      </c>
      <c r="CY511" s="1">
        <v>39.062</v>
      </c>
      <c r="CZ511" s="1">
        <v>39.812</v>
      </c>
      <c r="DA511" s="1">
        <v>1959.96</v>
      </c>
      <c r="DB511" s="1">
        <v>40.0</v>
      </c>
      <c r="DC511" s="1">
        <v>0.0</v>
      </c>
      <c r="DD511" s="1">
        <v>1.660488656E9</v>
      </c>
      <c r="DE511" s="1">
        <v>0.0</v>
      </c>
      <c r="DF511" s="1">
        <v>1.6604883686E9</v>
      </c>
      <c r="DG511" s="1" t="s">
        <v>1170</v>
      </c>
      <c r="DH511" s="1">
        <v>1.6604883601E9</v>
      </c>
      <c r="DI511" s="1">
        <v>1.6604883686E9</v>
      </c>
      <c r="DJ511" s="1">
        <v>14.0</v>
      </c>
      <c r="DK511" s="1">
        <v>0.512</v>
      </c>
      <c r="DL511" s="1">
        <v>0.001</v>
      </c>
      <c r="DM511" s="1">
        <v>1.359</v>
      </c>
      <c r="DN511" s="1">
        <v>0.018</v>
      </c>
      <c r="DO511" s="1">
        <v>400.0</v>
      </c>
      <c r="DP511" s="1">
        <v>25.0</v>
      </c>
      <c r="DQ511" s="1">
        <v>0.25</v>
      </c>
      <c r="DR511" s="1">
        <v>0.07</v>
      </c>
      <c r="DS511" s="1">
        <v>4.973273819989236</v>
      </c>
      <c r="DT511" s="1">
        <v>5.05753105485243</v>
      </c>
      <c r="DU511" s="1">
        <v>0.3947641859617783</v>
      </c>
      <c r="DV511" s="1">
        <v>0.0</v>
      </c>
      <c r="DW511" s="1">
        <v>36.13812696530373</v>
      </c>
      <c r="DX511" s="1">
        <v>7.508951250660646</v>
      </c>
      <c r="DY511" s="1">
        <v>0.5631016359444238</v>
      </c>
      <c r="DZ511" s="1">
        <v>0.0</v>
      </c>
      <c r="EA511" s="1">
        <v>-44.25211333333333</v>
      </c>
      <c r="EB511" s="1">
        <v>-9.59508253615131</v>
      </c>
      <c r="EC511" s="1">
        <v>0.6959757523234716</v>
      </c>
      <c r="ED511" s="1">
        <v>0.0</v>
      </c>
      <c r="EE511" s="1">
        <v>263.4176677513471</v>
      </c>
      <c r="EF511" s="1">
        <v>189.9653028490494</v>
      </c>
      <c r="EG511" s="1">
        <v>14.327634981358</v>
      </c>
      <c r="EH511" s="1">
        <v>0.0</v>
      </c>
      <c r="EI511" s="1">
        <v>2.0321675</v>
      </c>
      <c r="EJ511" s="1">
        <v>0.02811534709193236</v>
      </c>
      <c r="EK511" s="1">
        <v>0.003055011252025094</v>
      </c>
      <c r="EL511" s="1">
        <v>1.0</v>
      </c>
      <c r="EM511" s="1">
        <v>2.013852406390418</v>
      </c>
      <c r="EN511" s="1">
        <v>-0.004627126092536092</v>
      </c>
      <c r="EO511" s="1">
        <v>9.87133897293164E-4</v>
      </c>
      <c r="EP511" s="1">
        <v>1.0</v>
      </c>
      <c r="EQ511" s="1">
        <v>2.0</v>
      </c>
      <c r="ER511" s="1">
        <v>6.0</v>
      </c>
      <c r="ES511" s="1" t="s">
        <v>384</v>
      </c>
      <c r="ET511" s="1">
        <v>2.94453</v>
      </c>
      <c r="EU511" s="1">
        <v>2.80132</v>
      </c>
      <c r="EV511" s="1">
        <v>0.0907725</v>
      </c>
      <c r="EW511" s="1">
        <v>0.0982416</v>
      </c>
      <c r="EX511" s="1">
        <v>0.118444</v>
      </c>
      <c r="EY511" s="1">
        <v>0.112196</v>
      </c>
      <c r="EZ511" s="1">
        <v>18708.7</v>
      </c>
      <c r="FA511" s="1">
        <v>19461.0</v>
      </c>
      <c r="FB511" s="1">
        <v>23916.9</v>
      </c>
      <c r="FC511" s="1">
        <v>25102.3</v>
      </c>
      <c r="FD511" s="1">
        <v>33738.1</v>
      </c>
      <c r="FE511" s="1">
        <v>35575.9</v>
      </c>
      <c r="FF511" s="1">
        <v>43590.6</v>
      </c>
      <c r="FG511" s="1">
        <v>46396.0</v>
      </c>
      <c r="FH511" s="1">
        <v>1.99093</v>
      </c>
      <c r="FI511" s="1">
        <v>1.89643</v>
      </c>
      <c r="FJ511" s="1">
        <v>0.172518</v>
      </c>
      <c r="FK511" s="1">
        <v>0.0</v>
      </c>
      <c r="FL511" s="1">
        <v>29.0102</v>
      </c>
      <c r="FM511" s="1">
        <v>999.9</v>
      </c>
      <c r="FN511" s="1">
        <v>59.7</v>
      </c>
      <c r="FO511" s="1">
        <v>34.2</v>
      </c>
      <c r="FP511" s="1">
        <v>32.3624</v>
      </c>
      <c r="FQ511" s="1">
        <v>63.8239</v>
      </c>
      <c r="FR511" s="1">
        <v>26.0577</v>
      </c>
      <c r="FS511" s="1">
        <v>1.0</v>
      </c>
      <c r="FT511" s="1">
        <v>0.208562</v>
      </c>
      <c r="FU511" s="1">
        <v>-0.201533</v>
      </c>
      <c r="FV511" s="1">
        <v>20.3241</v>
      </c>
      <c r="FW511" s="1">
        <v>5.21385</v>
      </c>
      <c r="FX511" s="1">
        <v>11.9029</v>
      </c>
      <c r="FY511" s="1">
        <v>5.00295</v>
      </c>
      <c r="FZ511" s="1">
        <v>3.2902</v>
      </c>
      <c r="GA511" s="1">
        <v>9999.0</v>
      </c>
      <c r="GB511" s="1">
        <v>9999.0</v>
      </c>
      <c r="GC511" s="1">
        <v>9999.0</v>
      </c>
      <c r="GD511" s="1">
        <v>999.9</v>
      </c>
      <c r="GE511" s="1">
        <v>1.85945</v>
      </c>
      <c r="GF511" s="1">
        <v>1.85443</v>
      </c>
      <c r="GG511" s="1">
        <v>1.85762</v>
      </c>
      <c r="GH511" s="1">
        <v>1.85608</v>
      </c>
      <c r="GI511" s="1">
        <v>1.85486</v>
      </c>
      <c r="GJ511" s="1">
        <v>1.85453</v>
      </c>
      <c r="GK511" s="1">
        <v>1.85318</v>
      </c>
      <c r="GL511" s="1">
        <v>1.85636</v>
      </c>
      <c r="GM511" s="1">
        <v>0.0</v>
      </c>
      <c r="GN511" s="1">
        <v>0.0</v>
      </c>
      <c r="GO511" s="1">
        <v>0.0</v>
      </c>
      <c r="GP511" s="1">
        <v>0.0</v>
      </c>
      <c r="GQ511" s="1" t="s">
        <v>358</v>
      </c>
      <c r="GR511" s="1" t="s">
        <v>359</v>
      </c>
      <c r="GS511" s="1" t="s">
        <v>360</v>
      </c>
      <c r="GT511" s="1" t="s">
        <v>360</v>
      </c>
      <c r="GU511" s="1" t="s">
        <v>360</v>
      </c>
      <c r="GV511" s="1" t="s">
        <v>360</v>
      </c>
      <c r="GW511" s="1">
        <v>0.0</v>
      </c>
      <c r="GX511" s="1">
        <v>100.0</v>
      </c>
      <c r="GY511" s="1">
        <v>100.0</v>
      </c>
      <c r="GZ511" s="1">
        <v>1.387</v>
      </c>
      <c r="HA511" s="1">
        <v>0.0112</v>
      </c>
      <c r="HB511" s="1">
        <v>0.4317975509975271</v>
      </c>
      <c r="HC511" s="1">
        <v>0.002678124759318837</v>
      </c>
      <c r="HD511" s="1">
        <v>-9.373761146515732E-7</v>
      </c>
      <c r="HE511" s="1">
        <v>1.391563784175389E-10</v>
      </c>
      <c r="HF511" s="1">
        <v>-0.07434471693642732</v>
      </c>
      <c r="HG511" s="1">
        <v>0.01061361004592812</v>
      </c>
      <c r="HH511" s="1">
        <v>-3.086644042041478E-4</v>
      </c>
      <c r="HI511" s="1">
        <v>1.24720902217549E-6</v>
      </c>
      <c r="HJ511" s="1">
        <v>1.0</v>
      </c>
      <c r="HK511" s="1">
        <v>2093.0</v>
      </c>
      <c r="HL511" s="1">
        <v>2.0</v>
      </c>
      <c r="HM511" s="1">
        <v>27.0</v>
      </c>
      <c r="HN511" s="1">
        <v>5.0</v>
      </c>
      <c r="HO511" s="1">
        <v>4.8</v>
      </c>
      <c r="HP511" s="1">
        <v>1.18896</v>
      </c>
      <c r="HQ511" s="1">
        <v>2.32178</v>
      </c>
      <c r="HR511" s="1">
        <v>1.4978</v>
      </c>
      <c r="HS511" s="1">
        <v>2.2998</v>
      </c>
      <c r="HT511" s="1">
        <v>1.54785</v>
      </c>
      <c r="HU511" s="1">
        <v>2.25098</v>
      </c>
      <c r="HV511" s="1">
        <v>36.6706</v>
      </c>
      <c r="HW511" s="1">
        <v>14.5085</v>
      </c>
      <c r="HX511" s="1">
        <v>18.0</v>
      </c>
      <c r="HY511" s="1">
        <v>501.766</v>
      </c>
      <c r="HZ511" s="1">
        <v>506.249</v>
      </c>
      <c r="IA511" s="1">
        <v>29.4085</v>
      </c>
      <c r="IB511" s="1">
        <v>29.8397</v>
      </c>
      <c r="IC511" s="1">
        <v>29.9999</v>
      </c>
      <c r="ID511" s="1">
        <v>29.7041</v>
      </c>
      <c r="IE511" s="1">
        <v>29.8016</v>
      </c>
      <c r="IF511" s="1">
        <v>23.8102</v>
      </c>
      <c r="IG511" s="1">
        <v>21.9389</v>
      </c>
      <c r="IH511" s="1">
        <v>0.0</v>
      </c>
      <c r="II511" s="1">
        <v>29.4079</v>
      </c>
      <c r="IJ511" s="1">
        <v>492.813</v>
      </c>
      <c r="IK511" s="1">
        <v>25.139</v>
      </c>
      <c r="IL511" s="1">
        <v>100.812</v>
      </c>
      <c r="IM511" s="1">
        <v>100.558</v>
      </c>
      <c r="IN511" s="1" t="s">
        <v>365</v>
      </c>
    </row>
    <row r="512" ht="15.75" customHeight="1">
      <c r="A512" s="1">
        <v>496.0</v>
      </c>
      <c r="B512" s="1">
        <v>1.6604886591E9</v>
      </c>
      <c r="C512" s="1">
        <v>4530.0</v>
      </c>
      <c r="D512" s="1" t="s">
        <v>1349</v>
      </c>
      <c r="E512" s="1" t="s">
        <v>1350</v>
      </c>
      <c r="F512" s="1">
        <v>1.0</v>
      </c>
      <c r="G512" s="1" t="s">
        <v>1167</v>
      </c>
      <c r="H512" s="1" t="s">
        <v>350</v>
      </c>
      <c r="I512" s="1" t="s">
        <v>351</v>
      </c>
      <c r="J512" s="1" t="s">
        <v>352</v>
      </c>
      <c r="K512" s="1" t="s">
        <v>1168</v>
      </c>
      <c r="L512" s="1" t="s">
        <v>1169</v>
      </c>
      <c r="M512" s="1" t="s">
        <v>354</v>
      </c>
      <c r="N512" s="1">
        <v>1.6604886511E9</v>
      </c>
      <c r="O512" s="1">
        <f t="shared" si="1"/>
        <v>0.001744826872</v>
      </c>
      <c r="P512" s="1">
        <f t="shared" si="2"/>
        <v>1.744826872</v>
      </c>
      <c r="Q512" s="1">
        <f t="shared" si="3"/>
        <v>5.826828359</v>
      </c>
      <c r="R512" s="1">
        <f t="shared" si="4"/>
        <v>379.3525</v>
      </c>
      <c r="S512" s="1">
        <f t="shared" si="5"/>
        <v>256.9279479</v>
      </c>
      <c r="T512" s="1">
        <f t="shared" si="6"/>
        <v>25.63283081</v>
      </c>
      <c r="U512" s="1">
        <f t="shared" si="7"/>
        <v>37.84671356</v>
      </c>
      <c r="V512" s="1">
        <f t="shared" si="8"/>
        <v>0.0845534955</v>
      </c>
      <c r="W512" s="1">
        <f t="shared" si="9"/>
        <v>2.923343753</v>
      </c>
      <c r="X512" s="1">
        <f t="shared" si="10"/>
        <v>0.08321799251</v>
      </c>
      <c r="Y512" s="1">
        <f t="shared" si="11"/>
        <v>0.05212947782</v>
      </c>
      <c r="Z512" s="1">
        <f t="shared" si="12"/>
        <v>321.511447</v>
      </c>
      <c r="AA512" s="1">
        <f t="shared" si="13"/>
        <v>32.43478804</v>
      </c>
      <c r="AB512" s="1">
        <f t="shared" si="14"/>
        <v>31.8102</v>
      </c>
      <c r="AC512" s="1">
        <f t="shared" si="15"/>
        <v>4.724024764</v>
      </c>
      <c r="AD512" s="1">
        <f t="shared" si="16"/>
        <v>60.09544245</v>
      </c>
      <c r="AE512" s="1">
        <f t="shared" si="17"/>
        <v>2.710160006</v>
      </c>
      <c r="AF512" s="1">
        <f t="shared" si="18"/>
        <v>4.509759635</v>
      </c>
      <c r="AG512" s="1">
        <f t="shared" si="19"/>
        <v>2.013864757</v>
      </c>
      <c r="AH512" s="1">
        <f t="shared" si="20"/>
        <v>-76.94686506</v>
      </c>
      <c r="AI512" s="1">
        <f t="shared" si="21"/>
        <v>-128.6821163</v>
      </c>
      <c r="AJ512" s="1">
        <f t="shared" si="22"/>
        <v>-9.924133573</v>
      </c>
      <c r="AK512" s="1">
        <f t="shared" si="23"/>
        <v>105.958332</v>
      </c>
      <c r="AL512" s="1">
        <f t="shared" si="24"/>
        <v>36.38953923</v>
      </c>
      <c r="AM512" s="1">
        <f t="shared" si="25"/>
        <v>1.742641</v>
      </c>
      <c r="AN512" s="1">
        <f t="shared" si="26"/>
        <v>5.826828359</v>
      </c>
      <c r="AO512" s="1">
        <v>461.0410448852971</v>
      </c>
      <c r="AP512" s="1">
        <v>427.8640303030302</v>
      </c>
      <c r="AQ512" s="1">
        <v>5.070279701802033</v>
      </c>
      <c r="AR512" s="1">
        <v>65.0836536357032</v>
      </c>
      <c r="AS512" s="1">
        <f t="shared" si="27"/>
        <v>1.744826872</v>
      </c>
      <c r="AT512" s="1">
        <v>25.132137417121</v>
      </c>
      <c r="AU512" s="1">
        <v>27.16848848484848</v>
      </c>
      <c r="AV512" s="1">
        <v>3.719553781917925E-6</v>
      </c>
      <c r="AW512" s="1">
        <v>81.89149428523082</v>
      </c>
      <c r="AX512" s="1">
        <v>0.0</v>
      </c>
      <c r="AY512" s="1">
        <v>0.0</v>
      </c>
      <c r="AZ512" s="1">
        <f t="shared" si="28"/>
        <v>1</v>
      </c>
      <c r="BA512" s="1">
        <f t="shared" si="29"/>
        <v>0</v>
      </c>
      <c r="BB512" s="1">
        <f t="shared" si="30"/>
        <v>51998.53867</v>
      </c>
      <c r="BC512" s="1">
        <f t="shared" si="31"/>
        <v>1999.97125</v>
      </c>
      <c r="BD512" s="1">
        <f t="shared" si="32"/>
        <v>1681.175868</v>
      </c>
      <c r="BE512" s="1">
        <f t="shared" si="33"/>
        <v>0.8406000178</v>
      </c>
      <c r="BF512" s="1">
        <f t="shared" si="34"/>
        <v>0.1607580344</v>
      </c>
      <c r="BG512" s="1">
        <v>6.0</v>
      </c>
      <c r="BH512" s="1">
        <v>0.5</v>
      </c>
      <c r="BI512" s="1" t="s">
        <v>355</v>
      </c>
      <c r="BJ512" s="1">
        <v>2.0</v>
      </c>
      <c r="BK512" s="1" t="b">
        <v>1</v>
      </c>
      <c r="BL512" s="1">
        <v>1.6604886511E9</v>
      </c>
      <c r="BM512" s="1">
        <v>379.3525</v>
      </c>
      <c r="BN512" s="1">
        <v>423.801625</v>
      </c>
      <c r="BO512" s="1">
        <v>27.165</v>
      </c>
      <c r="BP512" s="1">
        <v>25.13116875</v>
      </c>
      <c r="BQ512" s="1">
        <v>378.035125</v>
      </c>
      <c r="BR512" s="1">
        <v>27.15375625</v>
      </c>
      <c r="BS512" s="1">
        <v>500.130625</v>
      </c>
      <c r="BT512" s="1">
        <v>99.66654375</v>
      </c>
      <c r="BU512" s="1">
        <v>0.100067925</v>
      </c>
      <c r="BV512" s="1">
        <v>30.99370625</v>
      </c>
      <c r="BW512" s="1">
        <v>31.8102</v>
      </c>
      <c r="BX512" s="1">
        <v>999.9</v>
      </c>
      <c r="BY512" s="1">
        <v>0.0</v>
      </c>
      <c r="BZ512" s="1">
        <v>0.0</v>
      </c>
      <c r="CA512" s="1">
        <v>9998.004375</v>
      </c>
      <c r="CB512" s="1">
        <v>0.0</v>
      </c>
      <c r="CC512" s="1">
        <v>21.77736875</v>
      </c>
      <c r="CD512" s="1">
        <v>-44.449075</v>
      </c>
      <c r="CE512" s="1">
        <v>389.9454375</v>
      </c>
      <c r="CF512" s="1">
        <v>434.72675</v>
      </c>
      <c r="CG512" s="1">
        <v>2.0338375</v>
      </c>
      <c r="CH512" s="1">
        <v>423.801625</v>
      </c>
      <c r="CI512" s="1">
        <v>25.13116875</v>
      </c>
      <c r="CJ512" s="1">
        <v>2.7074425</v>
      </c>
      <c r="CK512" s="1">
        <v>2.504735</v>
      </c>
      <c r="CL512" s="1">
        <v>22.33035625</v>
      </c>
      <c r="CM512" s="1">
        <v>21.0573125</v>
      </c>
      <c r="CN512" s="1">
        <v>1999.97125</v>
      </c>
      <c r="CO512" s="1">
        <v>0.979999</v>
      </c>
      <c r="CP512" s="1">
        <v>0.0200013</v>
      </c>
      <c r="CQ512" s="1">
        <v>0.0</v>
      </c>
      <c r="CR512" s="1">
        <v>2.6170625</v>
      </c>
      <c r="CS512" s="1">
        <v>0.0</v>
      </c>
      <c r="CT512" s="1">
        <v>40389.95</v>
      </c>
      <c r="CU512" s="1">
        <v>17412.06875</v>
      </c>
      <c r="CV512" s="1">
        <v>39.625</v>
      </c>
      <c r="CW512" s="1">
        <v>40.562</v>
      </c>
      <c r="CX512" s="1">
        <v>39.60925</v>
      </c>
      <c r="CY512" s="1">
        <v>39.062</v>
      </c>
      <c r="CZ512" s="1">
        <v>39.812</v>
      </c>
      <c r="DA512" s="1">
        <v>1959.97125</v>
      </c>
      <c r="DB512" s="1">
        <v>40.000625</v>
      </c>
      <c r="DC512" s="1">
        <v>0.0</v>
      </c>
      <c r="DD512" s="1">
        <v>1.6604886572E9</v>
      </c>
      <c r="DE512" s="1">
        <v>0.0</v>
      </c>
      <c r="DF512" s="1">
        <v>1.6604883686E9</v>
      </c>
      <c r="DG512" s="1" t="s">
        <v>1170</v>
      </c>
      <c r="DH512" s="1">
        <v>1.6604883601E9</v>
      </c>
      <c r="DI512" s="1">
        <v>1.6604883686E9</v>
      </c>
      <c r="DJ512" s="1">
        <v>14.0</v>
      </c>
      <c r="DK512" s="1">
        <v>0.512</v>
      </c>
      <c r="DL512" s="1">
        <v>0.001</v>
      </c>
      <c r="DM512" s="1">
        <v>1.359</v>
      </c>
      <c r="DN512" s="1">
        <v>0.018</v>
      </c>
      <c r="DO512" s="1">
        <v>400.0</v>
      </c>
      <c r="DP512" s="1">
        <v>25.0</v>
      </c>
      <c r="DQ512" s="1">
        <v>0.25</v>
      </c>
      <c r="DR512" s="1">
        <v>0.07</v>
      </c>
      <c r="DS512" s="1">
        <v>5.100089806310723</v>
      </c>
      <c r="DT512" s="1">
        <v>5.202587097703793</v>
      </c>
      <c r="DU512" s="1">
        <v>0.4050391606818897</v>
      </c>
      <c r="DV512" s="1">
        <v>0.0</v>
      </c>
      <c r="DW512" s="1">
        <v>36.35916946579948</v>
      </c>
      <c r="DX512" s="1">
        <v>7.421507890468403</v>
      </c>
      <c r="DY512" s="1">
        <v>0.5388730889919521</v>
      </c>
      <c r="DZ512" s="1">
        <v>0.0</v>
      </c>
      <c r="EA512" s="1">
        <v>-44.44949677419355</v>
      </c>
      <c r="EB512" s="1">
        <v>-9.547954838709781</v>
      </c>
      <c r="EC512" s="1">
        <v>0.7153451630140925</v>
      </c>
      <c r="ED512" s="1">
        <v>0.0</v>
      </c>
      <c r="EE512" s="1">
        <v>268.9923178497454</v>
      </c>
      <c r="EF512" s="1">
        <v>185.7300393084037</v>
      </c>
      <c r="EG512" s="1">
        <v>13.57520734791724</v>
      </c>
      <c r="EH512" s="1">
        <v>0.0</v>
      </c>
      <c r="EI512" s="1">
        <v>2.032813658536585</v>
      </c>
      <c r="EJ512" s="1">
        <v>0.03006606271777292</v>
      </c>
      <c r="EK512" s="1">
        <v>0.003287965310553416</v>
      </c>
      <c r="EL512" s="1">
        <v>1.0</v>
      </c>
      <c r="EM512" s="1">
        <v>2.013744894117161</v>
      </c>
      <c r="EN512" s="1">
        <v>0.002738576447873422</v>
      </c>
      <c r="EO512" s="1">
        <v>8.759570225270692E-4</v>
      </c>
      <c r="EP512" s="1">
        <v>1.0</v>
      </c>
      <c r="EQ512" s="1">
        <v>2.0</v>
      </c>
      <c r="ER512" s="1">
        <v>6.0</v>
      </c>
      <c r="ES512" s="1" t="s">
        <v>384</v>
      </c>
      <c r="ET512" s="1">
        <v>2.9447</v>
      </c>
      <c r="EU512" s="1">
        <v>2.80149</v>
      </c>
      <c r="EV512" s="1">
        <v>0.0915942</v>
      </c>
      <c r="EW512" s="1">
        <v>0.099045</v>
      </c>
      <c r="EX512" s="1">
        <v>0.118446</v>
      </c>
      <c r="EY512" s="1">
        <v>0.112199</v>
      </c>
      <c r="EZ512" s="1">
        <v>18691.8</v>
      </c>
      <c r="FA512" s="1">
        <v>19443.6</v>
      </c>
      <c r="FB512" s="1">
        <v>23916.9</v>
      </c>
      <c r="FC512" s="1">
        <v>25102.3</v>
      </c>
      <c r="FD512" s="1">
        <v>33738.2</v>
      </c>
      <c r="FE512" s="1">
        <v>35575.9</v>
      </c>
      <c r="FF512" s="1">
        <v>43590.8</v>
      </c>
      <c r="FG512" s="1">
        <v>46396.1</v>
      </c>
      <c r="FH512" s="1">
        <v>1.99088</v>
      </c>
      <c r="FI512" s="1">
        <v>1.89655</v>
      </c>
      <c r="FJ512" s="1">
        <v>0.172541</v>
      </c>
      <c r="FK512" s="1">
        <v>0.0</v>
      </c>
      <c r="FL512" s="1">
        <v>29.0107</v>
      </c>
      <c r="FM512" s="1">
        <v>999.9</v>
      </c>
      <c r="FN512" s="1">
        <v>59.7</v>
      </c>
      <c r="FO512" s="1">
        <v>34.2</v>
      </c>
      <c r="FP512" s="1">
        <v>32.3634</v>
      </c>
      <c r="FQ512" s="1">
        <v>63.8139</v>
      </c>
      <c r="FR512" s="1">
        <v>25.6651</v>
      </c>
      <c r="FS512" s="1">
        <v>1.0</v>
      </c>
      <c r="FT512" s="1">
        <v>0.208559</v>
      </c>
      <c r="FU512" s="1">
        <v>-0.199924</v>
      </c>
      <c r="FV512" s="1">
        <v>20.3242</v>
      </c>
      <c r="FW512" s="1">
        <v>5.21385</v>
      </c>
      <c r="FX512" s="1">
        <v>11.9033</v>
      </c>
      <c r="FY512" s="1">
        <v>5.0031</v>
      </c>
      <c r="FZ512" s="1">
        <v>3.2902</v>
      </c>
      <c r="GA512" s="1">
        <v>9999.0</v>
      </c>
      <c r="GB512" s="1">
        <v>9999.0</v>
      </c>
      <c r="GC512" s="1">
        <v>9999.0</v>
      </c>
      <c r="GD512" s="1">
        <v>999.9</v>
      </c>
      <c r="GE512" s="1">
        <v>1.85945</v>
      </c>
      <c r="GF512" s="1">
        <v>1.85442</v>
      </c>
      <c r="GG512" s="1">
        <v>1.85762</v>
      </c>
      <c r="GH512" s="1">
        <v>1.85608</v>
      </c>
      <c r="GI512" s="1">
        <v>1.85486</v>
      </c>
      <c r="GJ512" s="1">
        <v>1.85454</v>
      </c>
      <c r="GK512" s="1">
        <v>1.85318</v>
      </c>
      <c r="GL512" s="1">
        <v>1.85636</v>
      </c>
      <c r="GM512" s="1">
        <v>0.0</v>
      </c>
      <c r="GN512" s="1">
        <v>0.0</v>
      </c>
      <c r="GO512" s="1">
        <v>0.0</v>
      </c>
      <c r="GP512" s="1">
        <v>0.0</v>
      </c>
      <c r="GQ512" s="1" t="s">
        <v>358</v>
      </c>
      <c r="GR512" s="1" t="s">
        <v>359</v>
      </c>
      <c r="GS512" s="1" t="s">
        <v>360</v>
      </c>
      <c r="GT512" s="1" t="s">
        <v>360</v>
      </c>
      <c r="GU512" s="1" t="s">
        <v>360</v>
      </c>
      <c r="GV512" s="1" t="s">
        <v>360</v>
      </c>
      <c r="GW512" s="1">
        <v>0.0</v>
      </c>
      <c r="GX512" s="1">
        <v>100.0</v>
      </c>
      <c r="GY512" s="1">
        <v>100.0</v>
      </c>
      <c r="GZ512" s="1">
        <v>1.396</v>
      </c>
      <c r="HA512" s="1">
        <v>0.0113</v>
      </c>
      <c r="HB512" s="1">
        <v>0.4317975509975271</v>
      </c>
      <c r="HC512" s="1">
        <v>0.002678124759318837</v>
      </c>
      <c r="HD512" s="1">
        <v>-9.373761146515732E-7</v>
      </c>
      <c r="HE512" s="1">
        <v>1.391563784175389E-10</v>
      </c>
      <c r="HF512" s="1">
        <v>-0.07434471693642732</v>
      </c>
      <c r="HG512" s="1">
        <v>0.01061361004592812</v>
      </c>
      <c r="HH512" s="1">
        <v>-3.086644042041478E-4</v>
      </c>
      <c r="HI512" s="1">
        <v>1.24720902217549E-6</v>
      </c>
      <c r="HJ512" s="1">
        <v>1.0</v>
      </c>
      <c r="HK512" s="1">
        <v>2093.0</v>
      </c>
      <c r="HL512" s="1">
        <v>2.0</v>
      </c>
      <c r="HM512" s="1">
        <v>27.0</v>
      </c>
      <c r="HN512" s="1">
        <v>5.0</v>
      </c>
      <c r="HO512" s="1">
        <v>4.8</v>
      </c>
      <c r="HP512" s="1">
        <v>1.19507</v>
      </c>
      <c r="HQ512" s="1">
        <v>2.30835</v>
      </c>
      <c r="HR512" s="1">
        <v>1.4978</v>
      </c>
      <c r="HS512" s="1">
        <v>2.2998</v>
      </c>
      <c r="HT512" s="1">
        <v>1.54785</v>
      </c>
      <c r="HU512" s="1">
        <v>2.36328</v>
      </c>
      <c r="HV512" s="1">
        <v>36.6469</v>
      </c>
      <c r="HW512" s="1">
        <v>14.5173</v>
      </c>
      <c r="HX512" s="1">
        <v>18.0</v>
      </c>
      <c r="HY512" s="1">
        <v>501.732</v>
      </c>
      <c r="HZ512" s="1">
        <v>506.329</v>
      </c>
      <c r="IA512" s="1">
        <v>29.4091</v>
      </c>
      <c r="IB512" s="1">
        <v>29.8392</v>
      </c>
      <c r="IC512" s="1">
        <v>29.9999</v>
      </c>
      <c r="ID512" s="1">
        <v>29.7035</v>
      </c>
      <c r="IE512" s="1">
        <v>29.801</v>
      </c>
      <c r="IF512" s="1">
        <v>23.9528</v>
      </c>
      <c r="IG512" s="1">
        <v>21.9389</v>
      </c>
      <c r="IH512" s="1">
        <v>0.0</v>
      </c>
      <c r="II512" s="1">
        <v>29.4079</v>
      </c>
      <c r="IJ512" s="1">
        <v>503.023</v>
      </c>
      <c r="IK512" s="1">
        <v>25.1368</v>
      </c>
      <c r="IL512" s="1">
        <v>100.813</v>
      </c>
      <c r="IM512" s="1">
        <v>100.558</v>
      </c>
      <c r="IN512" s="1" t="s">
        <v>365</v>
      </c>
    </row>
    <row r="513" ht="15.75" customHeight="1">
      <c r="A513" s="1">
        <v>497.0</v>
      </c>
      <c r="B513" s="1">
        <v>1.6604886601E9</v>
      </c>
      <c r="C513" s="1">
        <v>4531.0</v>
      </c>
      <c r="D513" s="1" t="s">
        <v>1351</v>
      </c>
      <c r="E513" s="1" t="s">
        <v>1352</v>
      </c>
      <c r="F513" s="1">
        <v>1.0</v>
      </c>
      <c r="G513" s="1" t="s">
        <v>1167</v>
      </c>
      <c r="H513" s="1" t="s">
        <v>350</v>
      </c>
      <c r="I513" s="1" t="s">
        <v>351</v>
      </c>
      <c r="J513" s="1" t="s">
        <v>352</v>
      </c>
      <c r="K513" s="1" t="s">
        <v>1168</v>
      </c>
      <c r="L513" s="1" t="s">
        <v>1169</v>
      </c>
      <c r="M513" s="1" t="s">
        <v>354</v>
      </c>
      <c r="N513" s="1">
        <v>1.660488652599999E9</v>
      </c>
      <c r="O513" s="1">
        <f t="shared" si="1"/>
        <v>0.001746211561</v>
      </c>
      <c r="P513" s="1">
        <f t="shared" si="2"/>
        <v>1.746211561</v>
      </c>
      <c r="Q513" s="1">
        <f t="shared" si="3"/>
        <v>5.897725317</v>
      </c>
      <c r="R513" s="1">
        <f t="shared" si="4"/>
        <v>386.7086</v>
      </c>
      <c r="S513" s="1">
        <f t="shared" si="5"/>
        <v>262.7955055</v>
      </c>
      <c r="T513" s="1">
        <f t="shared" si="6"/>
        <v>26.21815055</v>
      </c>
      <c r="U513" s="1">
        <f t="shared" si="7"/>
        <v>38.58050873</v>
      </c>
      <c r="V513" s="1">
        <f t="shared" si="8"/>
        <v>0.08462373057</v>
      </c>
      <c r="W513" s="1">
        <f t="shared" si="9"/>
        <v>2.923119031</v>
      </c>
      <c r="X513" s="1">
        <f t="shared" si="10"/>
        <v>0.08328592581</v>
      </c>
      <c r="Y513" s="1">
        <f t="shared" si="11"/>
        <v>0.05217213833</v>
      </c>
      <c r="Z513" s="1">
        <f t="shared" si="12"/>
        <v>321.5098666</v>
      </c>
      <c r="AA513" s="1">
        <f t="shared" si="13"/>
        <v>32.43575426</v>
      </c>
      <c r="AB513" s="1">
        <f t="shared" si="14"/>
        <v>31.81032667</v>
      </c>
      <c r="AC513" s="1">
        <f t="shared" si="15"/>
        <v>4.724058679</v>
      </c>
      <c r="AD513" s="1">
        <f t="shared" si="16"/>
        <v>60.09312695</v>
      </c>
      <c r="AE513" s="1">
        <f t="shared" si="17"/>
        <v>2.710246237</v>
      </c>
      <c r="AF513" s="1">
        <f t="shared" si="18"/>
        <v>4.510076901</v>
      </c>
      <c r="AG513" s="1">
        <f t="shared" si="19"/>
        <v>2.013812442</v>
      </c>
      <c r="AH513" s="1">
        <f t="shared" si="20"/>
        <v>-77.00792986</v>
      </c>
      <c r="AI513" s="1">
        <f t="shared" si="21"/>
        <v>-128.4977577</v>
      </c>
      <c r="AJ513" s="1">
        <f t="shared" si="22"/>
        <v>-9.910743837</v>
      </c>
      <c r="AK513" s="1">
        <f t="shared" si="23"/>
        <v>106.0934352</v>
      </c>
      <c r="AL513" s="1">
        <f t="shared" si="24"/>
        <v>36.57385874</v>
      </c>
      <c r="AM513" s="1">
        <f t="shared" si="25"/>
        <v>1.743346908</v>
      </c>
      <c r="AN513" s="1">
        <f t="shared" si="26"/>
        <v>5.897725317</v>
      </c>
      <c r="AO513" s="1">
        <v>466.2888574229002</v>
      </c>
      <c r="AP513" s="1">
        <v>432.9607151515152</v>
      </c>
      <c r="AQ513" s="1">
        <v>5.082704964722947</v>
      </c>
      <c r="AR513" s="1">
        <v>65.0836536357032</v>
      </c>
      <c r="AS513" s="1">
        <f t="shared" si="27"/>
        <v>1.746211561</v>
      </c>
      <c r="AT513" s="1">
        <v>25.13078215610439</v>
      </c>
      <c r="AU513" s="1">
        <v>27.16876424242423</v>
      </c>
      <c r="AV513" s="1">
        <v>4.443100025555438E-6</v>
      </c>
      <c r="AW513" s="1">
        <v>81.89149428523082</v>
      </c>
      <c r="AX513" s="1">
        <v>0.0</v>
      </c>
      <c r="AY513" s="1">
        <v>0.0</v>
      </c>
      <c r="AZ513" s="1">
        <f t="shared" si="28"/>
        <v>1</v>
      </c>
      <c r="BA513" s="1">
        <f t="shared" si="29"/>
        <v>0</v>
      </c>
      <c r="BB513" s="1">
        <f t="shared" si="30"/>
        <v>51991.92516</v>
      </c>
      <c r="BC513" s="1">
        <f t="shared" si="31"/>
        <v>1999.961333</v>
      </c>
      <c r="BD513" s="1">
        <f t="shared" si="32"/>
        <v>1681.16754</v>
      </c>
      <c r="BE513" s="1">
        <f t="shared" si="33"/>
        <v>0.8406000214</v>
      </c>
      <c r="BF513" s="1">
        <f t="shared" si="34"/>
        <v>0.1607580413</v>
      </c>
      <c r="BG513" s="1">
        <v>6.0</v>
      </c>
      <c r="BH513" s="1">
        <v>0.5</v>
      </c>
      <c r="BI513" s="1" t="s">
        <v>355</v>
      </c>
      <c r="BJ513" s="1">
        <v>2.0</v>
      </c>
      <c r="BK513" s="1" t="b">
        <v>1</v>
      </c>
      <c r="BL513" s="1">
        <v>1.660488652599999E9</v>
      </c>
      <c r="BM513" s="1">
        <v>386.7086</v>
      </c>
      <c r="BN513" s="1">
        <v>431.3949999999999</v>
      </c>
      <c r="BO513" s="1">
        <v>27.16593333333333</v>
      </c>
      <c r="BP513" s="1">
        <v>25.13126</v>
      </c>
      <c r="BQ513" s="1">
        <v>385.3762666666668</v>
      </c>
      <c r="BR513" s="1">
        <v>27.15468666666667</v>
      </c>
      <c r="BS513" s="1">
        <v>500.1256666666667</v>
      </c>
      <c r="BT513" s="1">
        <v>99.66625333333333</v>
      </c>
      <c r="BU513" s="1">
        <v>0.1001049266666667</v>
      </c>
      <c r="BV513" s="1">
        <v>30.99494</v>
      </c>
      <c r="BW513" s="1">
        <v>31.81032666666666</v>
      </c>
      <c r="BX513" s="1">
        <v>999.8999999999999</v>
      </c>
      <c r="BY513" s="1">
        <v>0.0</v>
      </c>
      <c r="BZ513" s="1">
        <v>0.0</v>
      </c>
      <c r="CA513" s="1">
        <v>9996.75133333333</v>
      </c>
      <c r="CB513" s="1">
        <v>0.0</v>
      </c>
      <c r="CC513" s="1">
        <v>21.82717333333334</v>
      </c>
      <c r="CD513" s="1">
        <v>-44.68638</v>
      </c>
      <c r="CE513" s="1">
        <v>397.5072666666666</v>
      </c>
      <c r="CF513" s="1">
        <v>442.5159333333333</v>
      </c>
      <c r="CG513" s="1">
        <v>2.034678</v>
      </c>
      <c r="CH513" s="1">
        <v>431.3949999999999</v>
      </c>
      <c r="CI513" s="1">
        <v>25.13126</v>
      </c>
      <c r="CJ513" s="1">
        <v>2.707528</v>
      </c>
      <c r="CK513" s="1">
        <v>2.504736666666667</v>
      </c>
      <c r="CL513" s="1">
        <v>22.33086666666667</v>
      </c>
      <c r="CM513" s="1">
        <v>21.05732</v>
      </c>
      <c r="CN513" s="1">
        <v>1999.961333333333</v>
      </c>
      <c r="CO513" s="1">
        <v>0.9799989999999997</v>
      </c>
      <c r="CP513" s="1">
        <v>0.0200013</v>
      </c>
      <c r="CQ513" s="1">
        <v>0.0</v>
      </c>
      <c r="CR513" s="1">
        <v>2.687733333333333</v>
      </c>
      <c r="CS513" s="1">
        <v>0.0</v>
      </c>
      <c r="CT513" s="1">
        <v>40394.05333333333</v>
      </c>
      <c r="CU513" s="1">
        <v>17411.98666666667</v>
      </c>
      <c r="CV513" s="1">
        <v>39.625</v>
      </c>
      <c r="CW513" s="1">
        <v>40.562</v>
      </c>
      <c r="CX513" s="1">
        <v>39.60400000000001</v>
      </c>
      <c r="CY513" s="1">
        <v>39.062</v>
      </c>
      <c r="CZ513" s="1">
        <v>39.812</v>
      </c>
      <c r="DA513" s="1">
        <v>1959.961333333333</v>
      </c>
      <c r="DB513" s="1">
        <v>40.00066666666667</v>
      </c>
      <c r="DC513" s="1">
        <v>0.0</v>
      </c>
      <c r="DD513" s="1">
        <v>1.6604886578E9</v>
      </c>
      <c r="DE513" s="1">
        <v>0.0</v>
      </c>
      <c r="DF513" s="1">
        <v>1.6604883686E9</v>
      </c>
      <c r="DG513" s="1" t="s">
        <v>1170</v>
      </c>
      <c r="DH513" s="1">
        <v>1.6604883601E9</v>
      </c>
      <c r="DI513" s="1">
        <v>1.6604883686E9</v>
      </c>
      <c r="DJ513" s="1">
        <v>14.0</v>
      </c>
      <c r="DK513" s="1">
        <v>0.512</v>
      </c>
      <c r="DL513" s="1">
        <v>0.001</v>
      </c>
      <c r="DM513" s="1">
        <v>1.359</v>
      </c>
      <c r="DN513" s="1">
        <v>0.018</v>
      </c>
      <c r="DO513" s="1">
        <v>400.0</v>
      </c>
      <c r="DP513" s="1">
        <v>25.0</v>
      </c>
      <c r="DQ513" s="1">
        <v>0.25</v>
      </c>
      <c r="DR513" s="1">
        <v>0.07</v>
      </c>
      <c r="DS513" s="1">
        <v>5.100089806310723</v>
      </c>
      <c r="DT513" s="1">
        <v>5.202587097703793</v>
      </c>
      <c r="DU513" s="1">
        <v>0.4050391606818897</v>
      </c>
      <c r="DV513" s="1">
        <v>0.0</v>
      </c>
      <c r="DW513" s="1">
        <v>36.35916946579948</v>
      </c>
      <c r="DX513" s="1">
        <v>7.421507890468403</v>
      </c>
      <c r="DY513" s="1">
        <v>0.5388730889919521</v>
      </c>
      <c r="DZ513" s="1">
        <v>0.0</v>
      </c>
      <c r="EA513" s="1">
        <v>-44.44949677419355</v>
      </c>
      <c r="EB513" s="1">
        <v>-9.547954838709781</v>
      </c>
      <c r="EC513" s="1">
        <v>0.7153451630140925</v>
      </c>
      <c r="ED513" s="1">
        <v>0.0</v>
      </c>
      <c r="EE513" s="1">
        <v>268.9923178497454</v>
      </c>
      <c r="EF513" s="1">
        <v>185.7300393084037</v>
      </c>
      <c r="EG513" s="1">
        <v>13.57520734791724</v>
      </c>
      <c r="EH513" s="1">
        <v>0.0</v>
      </c>
      <c r="EI513" s="1">
        <v>2.032813658536585</v>
      </c>
      <c r="EJ513" s="1">
        <v>0.03006606271777292</v>
      </c>
      <c r="EK513" s="1">
        <v>0.003287965310553416</v>
      </c>
      <c r="EL513" s="1">
        <v>1.0</v>
      </c>
      <c r="EM513" s="1">
        <v>2.013744894117161</v>
      </c>
      <c r="EN513" s="1">
        <v>0.002738576447873422</v>
      </c>
      <c r="EO513" s="1">
        <v>8.759570225270692E-4</v>
      </c>
      <c r="EP513" s="1">
        <v>1.0</v>
      </c>
      <c r="EQ513" s="1">
        <v>2.0</v>
      </c>
      <c r="ER513" s="1">
        <v>6.0</v>
      </c>
      <c r="ES513" s="1" t="s">
        <v>384</v>
      </c>
      <c r="ET513" s="1">
        <v>2.94492</v>
      </c>
      <c r="EU513" s="1">
        <v>2.80148</v>
      </c>
      <c r="EV513" s="1">
        <v>0.0924207</v>
      </c>
      <c r="EW513" s="1">
        <v>0.0998414</v>
      </c>
      <c r="EX513" s="1">
        <v>0.118445</v>
      </c>
      <c r="EY513" s="1">
        <v>0.112204</v>
      </c>
      <c r="EZ513" s="1">
        <v>18674.8</v>
      </c>
      <c r="FA513" s="1">
        <v>19426.4</v>
      </c>
      <c r="FB513" s="1">
        <v>23916.9</v>
      </c>
      <c r="FC513" s="1">
        <v>25102.2</v>
      </c>
      <c r="FD513" s="1">
        <v>33738.2</v>
      </c>
      <c r="FE513" s="1">
        <v>35575.6</v>
      </c>
      <c r="FF513" s="1">
        <v>43590.8</v>
      </c>
      <c r="FG513" s="1">
        <v>46396.0</v>
      </c>
      <c r="FH513" s="1">
        <v>1.99098</v>
      </c>
      <c r="FI513" s="1">
        <v>1.89653</v>
      </c>
      <c r="FJ513" s="1">
        <v>0.172153</v>
      </c>
      <c r="FK513" s="1">
        <v>0.0</v>
      </c>
      <c r="FL513" s="1">
        <v>29.0114</v>
      </c>
      <c r="FM513" s="1">
        <v>999.9</v>
      </c>
      <c r="FN513" s="1">
        <v>59.7</v>
      </c>
      <c r="FO513" s="1">
        <v>34.2</v>
      </c>
      <c r="FP513" s="1">
        <v>32.3638</v>
      </c>
      <c r="FQ513" s="1">
        <v>63.6839</v>
      </c>
      <c r="FR513" s="1">
        <v>25.7492</v>
      </c>
      <c r="FS513" s="1">
        <v>1.0</v>
      </c>
      <c r="FT513" s="1">
        <v>0.208552</v>
      </c>
      <c r="FU513" s="1">
        <v>-0.198494</v>
      </c>
      <c r="FV513" s="1">
        <v>20.3242</v>
      </c>
      <c r="FW513" s="1">
        <v>5.2137</v>
      </c>
      <c r="FX513" s="1">
        <v>11.9036</v>
      </c>
      <c r="FY513" s="1">
        <v>5.00315</v>
      </c>
      <c r="FZ513" s="1">
        <v>3.2902</v>
      </c>
      <c r="GA513" s="1">
        <v>9999.0</v>
      </c>
      <c r="GB513" s="1">
        <v>9999.0</v>
      </c>
      <c r="GC513" s="1">
        <v>9999.0</v>
      </c>
      <c r="GD513" s="1">
        <v>999.9</v>
      </c>
      <c r="GE513" s="1">
        <v>1.85945</v>
      </c>
      <c r="GF513" s="1">
        <v>1.85443</v>
      </c>
      <c r="GG513" s="1">
        <v>1.85763</v>
      </c>
      <c r="GH513" s="1">
        <v>1.85608</v>
      </c>
      <c r="GI513" s="1">
        <v>1.85486</v>
      </c>
      <c r="GJ513" s="1">
        <v>1.85454</v>
      </c>
      <c r="GK513" s="1">
        <v>1.85319</v>
      </c>
      <c r="GL513" s="1">
        <v>1.85637</v>
      </c>
      <c r="GM513" s="1">
        <v>0.0</v>
      </c>
      <c r="GN513" s="1">
        <v>0.0</v>
      </c>
      <c r="GO513" s="1">
        <v>0.0</v>
      </c>
      <c r="GP513" s="1">
        <v>0.0</v>
      </c>
      <c r="GQ513" s="1" t="s">
        <v>358</v>
      </c>
      <c r="GR513" s="1" t="s">
        <v>359</v>
      </c>
      <c r="GS513" s="1" t="s">
        <v>360</v>
      </c>
      <c r="GT513" s="1" t="s">
        <v>360</v>
      </c>
      <c r="GU513" s="1" t="s">
        <v>360</v>
      </c>
      <c r="GV513" s="1" t="s">
        <v>360</v>
      </c>
      <c r="GW513" s="1">
        <v>0.0</v>
      </c>
      <c r="GX513" s="1">
        <v>100.0</v>
      </c>
      <c r="GY513" s="1">
        <v>100.0</v>
      </c>
      <c r="GZ513" s="1">
        <v>1.406</v>
      </c>
      <c r="HA513" s="1">
        <v>0.0112</v>
      </c>
      <c r="HB513" s="1">
        <v>0.4317975509975271</v>
      </c>
      <c r="HC513" s="1">
        <v>0.002678124759318837</v>
      </c>
      <c r="HD513" s="1">
        <v>-9.373761146515732E-7</v>
      </c>
      <c r="HE513" s="1">
        <v>1.391563784175389E-10</v>
      </c>
      <c r="HF513" s="1">
        <v>-0.07434471693642732</v>
      </c>
      <c r="HG513" s="1">
        <v>0.01061361004592812</v>
      </c>
      <c r="HH513" s="1">
        <v>-3.086644042041478E-4</v>
      </c>
      <c r="HI513" s="1">
        <v>1.24720902217549E-6</v>
      </c>
      <c r="HJ513" s="1">
        <v>1.0</v>
      </c>
      <c r="HK513" s="1">
        <v>2093.0</v>
      </c>
      <c r="HL513" s="1">
        <v>2.0</v>
      </c>
      <c r="HM513" s="1">
        <v>27.0</v>
      </c>
      <c r="HN513" s="1">
        <v>5.0</v>
      </c>
      <c r="HO513" s="1">
        <v>4.9</v>
      </c>
      <c r="HP513" s="1">
        <v>1.2085</v>
      </c>
      <c r="HQ513" s="1">
        <v>2.30713</v>
      </c>
      <c r="HR513" s="1">
        <v>1.4978</v>
      </c>
      <c r="HS513" s="1">
        <v>2.2998</v>
      </c>
      <c r="HT513" s="1">
        <v>1.54785</v>
      </c>
      <c r="HU513" s="1">
        <v>2.44385</v>
      </c>
      <c r="HV513" s="1">
        <v>36.6469</v>
      </c>
      <c r="HW513" s="1">
        <v>14.5173</v>
      </c>
      <c r="HX513" s="1">
        <v>18.0</v>
      </c>
      <c r="HY513" s="1">
        <v>501.787</v>
      </c>
      <c r="HZ513" s="1">
        <v>506.306</v>
      </c>
      <c r="IA513" s="1">
        <v>29.4097</v>
      </c>
      <c r="IB513" s="1">
        <v>29.8387</v>
      </c>
      <c r="IC513" s="1">
        <v>29.9999</v>
      </c>
      <c r="ID513" s="1">
        <v>29.7029</v>
      </c>
      <c r="IE513" s="1">
        <v>29.8003</v>
      </c>
      <c r="IF513" s="1">
        <v>24.2175</v>
      </c>
      <c r="IG513" s="1">
        <v>21.9389</v>
      </c>
      <c r="IH513" s="1">
        <v>0.0</v>
      </c>
      <c r="II513" s="1">
        <v>29.4079</v>
      </c>
      <c r="IJ513" s="1">
        <v>503.023</v>
      </c>
      <c r="IK513" s="1">
        <v>25.1387</v>
      </c>
      <c r="IL513" s="1">
        <v>100.813</v>
      </c>
      <c r="IM513" s="1">
        <v>100.557</v>
      </c>
      <c r="IN513" s="1" t="s">
        <v>365</v>
      </c>
    </row>
    <row r="514" ht="15.75" customHeight="1">
      <c r="A514" s="1">
        <v>498.0</v>
      </c>
      <c r="B514" s="1">
        <v>1.6604886611E9</v>
      </c>
      <c r="C514" s="1">
        <v>4532.0</v>
      </c>
      <c r="D514" s="1" t="s">
        <v>1353</v>
      </c>
      <c r="E514" s="1" t="s">
        <v>1354</v>
      </c>
      <c r="F514" s="1">
        <v>1.0</v>
      </c>
      <c r="G514" s="1" t="s">
        <v>1167</v>
      </c>
      <c r="H514" s="1" t="s">
        <v>350</v>
      </c>
      <c r="I514" s="1" t="s">
        <v>351</v>
      </c>
      <c r="J514" s="1" t="s">
        <v>352</v>
      </c>
      <c r="K514" s="1" t="s">
        <v>1168</v>
      </c>
      <c r="L514" s="1" t="s">
        <v>1169</v>
      </c>
      <c r="M514" s="1" t="s">
        <v>354</v>
      </c>
      <c r="N514" s="1">
        <v>1.6604886531E9</v>
      </c>
      <c r="O514" s="1">
        <f t="shared" si="1"/>
        <v>0.001746645396</v>
      </c>
      <c r="P514" s="1">
        <f t="shared" si="2"/>
        <v>1.746645396</v>
      </c>
      <c r="Q514" s="1">
        <f t="shared" si="3"/>
        <v>5.883466958</v>
      </c>
      <c r="R514" s="1">
        <f t="shared" si="4"/>
        <v>389.1756875</v>
      </c>
      <c r="S514" s="1">
        <f t="shared" si="5"/>
        <v>265.4810795</v>
      </c>
      <c r="T514" s="1">
        <f t="shared" si="6"/>
        <v>26.48606546</v>
      </c>
      <c r="U514" s="1">
        <f t="shared" si="7"/>
        <v>38.82661905</v>
      </c>
      <c r="V514" s="1">
        <f t="shared" si="8"/>
        <v>0.08464732632</v>
      </c>
      <c r="W514" s="1">
        <f t="shared" si="9"/>
        <v>2.923331247</v>
      </c>
      <c r="X514" s="1">
        <f t="shared" si="10"/>
        <v>0.08330887728</v>
      </c>
      <c r="Y514" s="1">
        <f t="shared" si="11"/>
        <v>0.05218653969</v>
      </c>
      <c r="Z514" s="1">
        <f t="shared" si="12"/>
        <v>321.5092525</v>
      </c>
      <c r="AA514" s="1">
        <f t="shared" si="13"/>
        <v>32.43590041</v>
      </c>
      <c r="AB514" s="1">
        <f t="shared" si="14"/>
        <v>31.81016875</v>
      </c>
      <c r="AC514" s="1">
        <f t="shared" si="15"/>
        <v>4.724016396</v>
      </c>
      <c r="AD514" s="1">
        <f t="shared" si="16"/>
        <v>60.09218654</v>
      </c>
      <c r="AE514" s="1">
        <f t="shared" si="17"/>
        <v>2.710259457</v>
      </c>
      <c r="AF514" s="1">
        <f t="shared" si="18"/>
        <v>4.51016948</v>
      </c>
      <c r="AG514" s="1">
        <f t="shared" si="19"/>
        <v>2.013756939</v>
      </c>
      <c r="AH514" s="1">
        <f t="shared" si="20"/>
        <v>-77.02706198</v>
      </c>
      <c r="AI514" s="1">
        <f t="shared" si="21"/>
        <v>-128.4254615</v>
      </c>
      <c r="AJ514" s="1">
        <f t="shared" si="22"/>
        <v>-9.904458579</v>
      </c>
      <c r="AK514" s="1">
        <f t="shared" si="23"/>
        <v>106.1522704</v>
      </c>
      <c r="AL514" s="1">
        <f t="shared" si="24"/>
        <v>36.62703855</v>
      </c>
      <c r="AM514" s="1">
        <f t="shared" si="25"/>
        <v>1.743426374</v>
      </c>
      <c r="AN514" s="1">
        <f t="shared" si="26"/>
        <v>5.883466958</v>
      </c>
      <c r="AO514" s="1">
        <v>471.4861064517254</v>
      </c>
      <c r="AP514" s="1">
        <v>438.086339393939</v>
      </c>
      <c r="AQ514" s="1">
        <v>5.100228784779889</v>
      </c>
      <c r="AR514" s="1">
        <v>65.0836536357032</v>
      </c>
      <c r="AS514" s="1">
        <f t="shared" si="27"/>
        <v>1.746645396</v>
      </c>
      <c r="AT514" s="1">
        <v>25.13002543464787</v>
      </c>
      <c r="AU514" s="1">
        <v>27.16849272727273</v>
      </c>
      <c r="AV514" s="1">
        <v>1.475747201949011E-6</v>
      </c>
      <c r="AW514" s="1">
        <v>81.89149428523082</v>
      </c>
      <c r="AX514" s="1">
        <v>0.0</v>
      </c>
      <c r="AY514" s="1">
        <v>0.0</v>
      </c>
      <c r="AZ514" s="1">
        <f t="shared" si="28"/>
        <v>1</v>
      </c>
      <c r="BA514" s="1">
        <f t="shared" si="29"/>
        <v>0</v>
      </c>
      <c r="BB514" s="1">
        <f t="shared" si="30"/>
        <v>51997.9029</v>
      </c>
      <c r="BC514" s="1">
        <f t="shared" si="31"/>
        <v>1999.9575</v>
      </c>
      <c r="BD514" s="1">
        <f t="shared" si="32"/>
        <v>1681.164318</v>
      </c>
      <c r="BE514" s="1">
        <f t="shared" si="33"/>
        <v>0.8406000219</v>
      </c>
      <c r="BF514" s="1">
        <f t="shared" si="34"/>
        <v>0.1607580423</v>
      </c>
      <c r="BG514" s="1">
        <v>6.0</v>
      </c>
      <c r="BH514" s="1">
        <v>0.5</v>
      </c>
      <c r="BI514" s="1" t="s">
        <v>355</v>
      </c>
      <c r="BJ514" s="1">
        <v>2.0</v>
      </c>
      <c r="BK514" s="1" t="b">
        <v>1</v>
      </c>
      <c r="BL514" s="1">
        <v>1.6604886531E9</v>
      </c>
      <c r="BM514" s="1">
        <v>389.1756875</v>
      </c>
      <c r="BN514" s="1">
        <v>433.9301875</v>
      </c>
      <c r="BO514" s="1">
        <v>27.16608125</v>
      </c>
      <c r="BP514" s="1">
        <v>25.13135625</v>
      </c>
      <c r="BQ514" s="1">
        <v>387.8384375</v>
      </c>
      <c r="BR514" s="1">
        <v>27.1548375</v>
      </c>
      <c r="BS514" s="1">
        <v>500.1356875</v>
      </c>
      <c r="BT514" s="1">
        <v>99.66620624999999</v>
      </c>
      <c r="BU514" s="1">
        <v>0.10009543125</v>
      </c>
      <c r="BV514" s="1">
        <v>30.9953</v>
      </c>
      <c r="BW514" s="1">
        <v>31.81016875</v>
      </c>
      <c r="BX514" s="1">
        <v>999.9</v>
      </c>
      <c r="BY514" s="1">
        <v>0.0</v>
      </c>
      <c r="BZ514" s="1">
        <v>0.0</v>
      </c>
      <c r="CA514" s="1">
        <v>9997.966875</v>
      </c>
      <c r="CB514" s="1">
        <v>0.0</v>
      </c>
      <c r="CC514" s="1">
        <v>21.84175</v>
      </c>
      <c r="CD514" s="1">
        <v>-44.75450625</v>
      </c>
      <c r="CE514" s="1">
        <v>400.0433125</v>
      </c>
      <c r="CF514" s="1">
        <v>445.1165625</v>
      </c>
      <c r="CG514" s="1">
        <v>2.0347325</v>
      </c>
      <c r="CH514" s="1">
        <v>433.9301875</v>
      </c>
      <c r="CI514" s="1">
        <v>25.13135625</v>
      </c>
      <c r="CJ514" s="1">
        <v>2.70754125</v>
      </c>
      <c r="CK514" s="1">
        <v>2.504745</v>
      </c>
      <c r="CL514" s="1">
        <v>22.33095</v>
      </c>
      <c r="CM514" s="1">
        <v>21.057375</v>
      </c>
      <c r="CN514" s="1">
        <v>1999.9575</v>
      </c>
      <c r="CO514" s="1">
        <v>0.979999</v>
      </c>
      <c r="CP514" s="1">
        <v>0.0200013</v>
      </c>
      <c r="CQ514" s="1">
        <v>0.0</v>
      </c>
      <c r="CR514" s="1">
        <v>2.708625</v>
      </c>
      <c r="CS514" s="1">
        <v>0.0</v>
      </c>
      <c r="CT514" s="1">
        <v>40387.69375</v>
      </c>
      <c r="CU514" s="1">
        <v>17411.95625</v>
      </c>
      <c r="CV514" s="1">
        <v>39.628875</v>
      </c>
      <c r="CW514" s="1">
        <v>40.562</v>
      </c>
      <c r="CX514" s="1">
        <v>39.601375</v>
      </c>
      <c r="CY514" s="1">
        <v>39.062</v>
      </c>
      <c r="CZ514" s="1">
        <v>39.812</v>
      </c>
      <c r="DA514" s="1">
        <v>1959.9575</v>
      </c>
      <c r="DB514" s="1">
        <v>40.000625</v>
      </c>
      <c r="DC514" s="1">
        <v>0.0</v>
      </c>
      <c r="DD514" s="1">
        <v>1.660488659E9</v>
      </c>
      <c r="DE514" s="1">
        <v>0.0</v>
      </c>
      <c r="DF514" s="1">
        <v>1.6604883686E9</v>
      </c>
      <c r="DG514" s="1" t="s">
        <v>1170</v>
      </c>
      <c r="DH514" s="1">
        <v>1.6604883601E9</v>
      </c>
      <c r="DI514" s="1">
        <v>1.6604883686E9</v>
      </c>
      <c r="DJ514" s="1">
        <v>14.0</v>
      </c>
      <c r="DK514" s="1">
        <v>0.512</v>
      </c>
      <c r="DL514" s="1">
        <v>0.001</v>
      </c>
      <c r="DM514" s="1">
        <v>1.359</v>
      </c>
      <c r="DN514" s="1">
        <v>0.018</v>
      </c>
      <c r="DO514" s="1">
        <v>400.0</v>
      </c>
      <c r="DP514" s="1">
        <v>25.0</v>
      </c>
      <c r="DQ514" s="1">
        <v>0.25</v>
      </c>
      <c r="DR514" s="1">
        <v>0.07</v>
      </c>
      <c r="DS514" s="1">
        <v>5.25222585526594</v>
      </c>
      <c r="DT514" s="1">
        <v>5.373657430913251</v>
      </c>
      <c r="DU514" s="1">
        <v>0.40481673367713</v>
      </c>
      <c r="DV514" s="1">
        <v>0.0</v>
      </c>
      <c r="DW514" s="1">
        <v>36.51064741244503</v>
      </c>
      <c r="DX514" s="1">
        <v>7.285019976894052</v>
      </c>
      <c r="DY514" s="1">
        <v>0.5465590885296715</v>
      </c>
      <c r="DZ514" s="1">
        <v>0.0</v>
      </c>
      <c r="EA514" s="1">
        <v>-44.72454999999999</v>
      </c>
      <c r="EB514" s="1">
        <v>-9.139240044493825</v>
      </c>
      <c r="EC514" s="1">
        <v>0.663281501199403</v>
      </c>
      <c r="ED514" s="1">
        <v>0.0</v>
      </c>
      <c r="EE514" s="1">
        <v>272.884462229268</v>
      </c>
      <c r="EF514" s="1">
        <v>183.3263746930556</v>
      </c>
      <c r="EG514" s="1">
        <v>13.83086457787259</v>
      </c>
      <c r="EH514" s="1">
        <v>0.0</v>
      </c>
      <c r="EI514" s="1">
        <v>2.033555</v>
      </c>
      <c r="EJ514" s="1">
        <v>0.02994979362100821</v>
      </c>
      <c r="EK514" s="1">
        <v>0.003235222558032118</v>
      </c>
      <c r="EL514" s="1">
        <v>1.0</v>
      </c>
      <c r="EM514" s="1">
        <v>2.013799851392303</v>
      </c>
      <c r="EN514" s="1">
        <v>0.007338629304493306</v>
      </c>
      <c r="EO514" s="1">
        <v>9.15412066346877E-4</v>
      </c>
      <c r="EP514" s="1">
        <v>1.0</v>
      </c>
      <c r="EQ514" s="1">
        <v>2.0</v>
      </c>
      <c r="ER514" s="1">
        <v>6.0</v>
      </c>
      <c r="ES514" s="1" t="s">
        <v>384</v>
      </c>
      <c r="ET514" s="1">
        <v>2.94482</v>
      </c>
      <c r="EU514" s="1">
        <v>2.80122</v>
      </c>
      <c r="EV514" s="1">
        <v>0.0932387</v>
      </c>
      <c r="EW514" s="1">
        <v>0.100641</v>
      </c>
      <c r="EX514" s="1">
        <v>0.118443</v>
      </c>
      <c r="EY514" s="1">
        <v>0.112209</v>
      </c>
      <c r="EZ514" s="1">
        <v>18658.0</v>
      </c>
      <c r="FA514" s="1">
        <v>19409.1</v>
      </c>
      <c r="FB514" s="1">
        <v>23916.9</v>
      </c>
      <c r="FC514" s="1">
        <v>25102.2</v>
      </c>
      <c r="FD514" s="1">
        <v>33738.4</v>
      </c>
      <c r="FE514" s="1">
        <v>35575.5</v>
      </c>
      <c r="FF514" s="1">
        <v>43590.9</v>
      </c>
      <c r="FG514" s="1">
        <v>46396.0</v>
      </c>
      <c r="FH514" s="1">
        <v>1.991</v>
      </c>
      <c r="FI514" s="1">
        <v>1.89657</v>
      </c>
      <c r="FJ514" s="1">
        <v>0.171762</v>
      </c>
      <c r="FK514" s="1">
        <v>0.0</v>
      </c>
      <c r="FL514" s="1">
        <v>29.0119</v>
      </c>
      <c r="FM514" s="1">
        <v>999.9</v>
      </c>
      <c r="FN514" s="1">
        <v>59.7</v>
      </c>
      <c r="FO514" s="1">
        <v>34.3</v>
      </c>
      <c r="FP514" s="1">
        <v>32.5446</v>
      </c>
      <c r="FQ514" s="1">
        <v>63.6739</v>
      </c>
      <c r="FR514" s="1">
        <v>26.222</v>
      </c>
      <c r="FS514" s="1">
        <v>1.0</v>
      </c>
      <c r="FT514" s="1">
        <v>0.208539</v>
      </c>
      <c r="FU514" s="1">
        <v>-0.195033</v>
      </c>
      <c r="FV514" s="1">
        <v>20.3242</v>
      </c>
      <c r="FW514" s="1">
        <v>5.2134</v>
      </c>
      <c r="FX514" s="1">
        <v>11.9036</v>
      </c>
      <c r="FY514" s="1">
        <v>5.003</v>
      </c>
      <c r="FZ514" s="1">
        <v>3.2901</v>
      </c>
      <c r="GA514" s="1">
        <v>9999.0</v>
      </c>
      <c r="GB514" s="1">
        <v>9999.0</v>
      </c>
      <c r="GC514" s="1">
        <v>9999.0</v>
      </c>
      <c r="GD514" s="1">
        <v>999.9</v>
      </c>
      <c r="GE514" s="1">
        <v>1.85945</v>
      </c>
      <c r="GF514" s="1">
        <v>1.85444</v>
      </c>
      <c r="GG514" s="1">
        <v>1.85763</v>
      </c>
      <c r="GH514" s="1">
        <v>1.85608</v>
      </c>
      <c r="GI514" s="1">
        <v>1.85486</v>
      </c>
      <c r="GJ514" s="1">
        <v>1.85454</v>
      </c>
      <c r="GK514" s="1">
        <v>1.85319</v>
      </c>
      <c r="GL514" s="1">
        <v>1.85638</v>
      </c>
      <c r="GM514" s="1">
        <v>0.0</v>
      </c>
      <c r="GN514" s="1">
        <v>0.0</v>
      </c>
      <c r="GO514" s="1">
        <v>0.0</v>
      </c>
      <c r="GP514" s="1">
        <v>0.0</v>
      </c>
      <c r="GQ514" s="1" t="s">
        <v>358</v>
      </c>
      <c r="GR514" s="1" t="s">
        <v>359</v>
      </c>
      <c r="GS514" s="1" t="s">
        <v>360</v>
      </c>
      <c r="GT514" s="1" t="s">
        <v>360</v>
      </c>
      <c r="GU514" s="1" t="s">
        <v>360</v>
      </c>
      <c r="GV514" s="1" t="s">
        <v>360</v>
      </c>
      <c r="GW514" s="1">
        <v>0.0</v>
      </c>
      <c r="GX514" s="1">
        <v>100.0</v>
      </c>
      <c r="GY514" s="1">
        <v>100.0</v>
      </c>
      <c r="GZ514" s="1">
        <v>1.416</v>
      </c>
      <c r="HA514" s="1">
        <v>0.0112</v>
      </c>
      <c r="HB514" s="1">
        <v>0.4317975509975271</v>
      </c>
      <c r="HC514" s="1">
        <v>0.002678124759318837</v>
      </c>
      <c r="HD514" s="1">
        <v>-9.373761146515732E-7</v>
      </c>
      <c r="HE514" s="1">
        <v>1.391563784175389E-10</v>
      </c>
      <c r="HF514" s="1">
        <v>-0.07434471693642732</v>
      </c>
      <c r="HG514" s="1">
        <v>0.01061361004592812</v>
      </c>
      <c r="HH514" s="1">
        <v>-3.086644042041478E-4</v>
      </c>
      <c r="HI514" s="1">
        <v>1.24720902217549E-6</v>
      </c>
      <c r="HJ514" s="1">
        <v>1.0</v>
      </c>
      <c r="HK514" s="1">
        <v>2093.0</v>
      </c>
      <c r="HL514" s="1">
        <v>2.0</v>
      </c>
      <c r="HM514" s="1">
        <v>27.0</v>
      </c>
      <c r="HN514" s="1">
        <v>5.0</v>
      </c>
      <c r="HO514" s="1">
        <v>4.9</v>
      </c>
      <c r="HP514" s="1">
        <v>1.21582</v>
      </c>
      <c r="HQ514" s="1">
        <v>2.31689</v>
      </c>
      <c r="HR514" s="1">
        <v>1.4978</v>
      </c>
      <c r="HS514" s="1">
        <v>2.2998</v>
      </c>
      <c r="HT514" s="1">
        <v>1.54785</v>
      </c>
      <c r="HU514" s="1">
        <v>2.4353</v>
      </c>
      <c r="HV514" s="1">
        <v>36.6706</v>
      </c>
      <c r="HW514" s="1">
        <v>14.5173</v>
      </c>
      <c r="HX514" s="1">
        <v>18.0</v>
      </c>
      <c r="HY514" s="1">
        <v>501.797</v>
      </c>
      <c r="HZ514" s="1">
        <v>506.335</v>
      </c>
      <c r="IA514" s="1">
        <v>29.41</v>
      </c>
      <c r="IB514" s="1">
        <v>29.8385</v>
      </c>
      <c r="IC514" s="1">
        <v>29.9999</v>
      </c>
      <c r="ID514" s="1">
        <v>29.7023</v>
      </c>
      <c r="IE514" s="1">
        <v>29.7997</v>
      </c>
      <c r="IF514" s="1">
        <v>24.3581</v>
      </c>
      <c r="IG514" s="1">
        <v>21.9389</v>
      </c>
      <c r="IH514" s="1">
        <v>0.0</v>
      </c>
      <c r="II514" s="1">
        <v>29.4084</v>
      </c>
      <c r="IJ514" s="1">
        <v>513.041</v>
      </c>
      <c r="IK514" s="1">
        <v>25.1384</v>
      </c>
      <c r="IL514" s="1">
        <v>100.813</v>
      </c>
      <c r="IM514" s="1">
        <v>100.558</v>
      </c>
      <c r="IN514" s="1" t="s">
        <v>365</v>
      </c>
    </row>
    <row r="515" ht="15.75" customHeight="1">
      <c r="A515" s="1">
        <v>499.0</v>
      </c>
      <c r="B515" s="1">
        <v>1.6604886621E9</v>
      </c>
      <c r="C515" s="1">
        <v>4533.0</v>
      </c>
      <c r="D515" s="1" t="s">
        <v>1355</v>
      </c>
      <c r="E515" s="1" t="s">
        <v>1356</v>
      </c>
      <c r="F515" s="1">
        <v>1.0</v>
      </c>
      <c r="G515" s="1" t="s">
        <v>1167</v>
      </c>
      <c r="H515" s="1" t="s">
        <v>350</v>
      </c>
      <c r="I515" s="1" t="s">
        <v>351</v>
      </c>
      <c r="J515" s="1" t="s">
        <v>352</v>
      </c>
      <c r="K515" s="1" t="s">
        <v>1168</v>
      </c>
      <c r="L515" s="1" t="s">
        <v>1169</v>
      </c>
      <c r="M515" s="1" t="s">
        <v>354</v>
      </c>
      <c r="N515" s="1">
        <v>1.660488654599999E9</v>
      </c>
      <c r="O515" s="1">
        <f t="shared" si="1"/>
        <v>0.001745158581</v>
      </c>
      <c r="P515" s="1">
        <f t="shared" si="2"/>
        <v>1.745158581</v>
      </c>
      <c r="Q515" s="1">
        <f t="shared" si="3"/>
        <v>5.935776689</v>
      </c>
      <c r="R515" s="1">
        <f t="shared" si="4"/>
        <v>396.5454667</v>
      </c>
      <c r="S515" s="1">
        <f t="shared" si="5"/>
        <v>271.5308476</v>
      </c>
      <c r="T515" s="1">
        <f t="shared" si="6"/>
        <v>27.0895982</v>
      </c>
      <c r="U515" s="1">
        <f t="shared" si="7"/>
        <v>39.56183046</v>
      </c>
      <c r="V515" s="1">
        <f t="shared" si="8"/>
        <v>0.08457686579</v>
      </c>
      <c r="W515" s="1">
        <f t="shared" si="9"/>
        <v>2.923429003</v>
      </c>
      <c r="X515" s="1">
        <f t="shared" si="10"/>
        <v>0.08324066904</v>
      </c>
      <c r="Y515" s="1">
        <f t="shared" si="11"/>
        <v>0.05214371164</v>
      </c>
      <c r="Z515" s="1">
        <f t="shared" si="12"/>
        <v>321.5117818</v>
      </c>
      <c r="AA515" s="1">
        <f t="shared" si="13"/>
        <v>32.43747569</v>
      </c>
      <c r="AB515" s="1">
        <f t="shared" si="14"/>
        <v>31.81014</v>
      </c>
      <c r="AC515" s="1">
        <f t="shared" si="15"/>
        <v>4.724008698</v>
      </c>
      <c r="AD515" s="1">
        <f t="shared" si="16"/>
        <v>60.08935218</v>
      </c>
      <c r="AE515" s="1">
        <f t="shared" si="17"/>
        <v>2.710320156</v>
      </c>
      <c r="AF515" s="1">
        <f t="shared" si="18"/>
        <v>4.510483234</v>
      </c>
      <c r="AG515" s="1">
        <f t="shared" si="19"/>
        <v>2.013688543</v>
      </c>
      <c r="AH515" s="1">
        <f t="shared" si="20"/>
        <v>-76.9614934</v>
      </c>
      <c r="AI515" s="1">
        <f t="shared" si="21"/>
        <v>-128.2329432</v>
      </c>
      <c r="AJ515" s="1">
        <f t="shared" si="22"/>
        <v>-9.889338435</v>
      </c>
      <c r="AK515" s="1">
        <f t="shared" si="23"/>
        <v>106.4280068</v>
      </c>
      <c r="AL515" s="1">
        <f t="shared" si="24"/>
        <v>36.81029545</v>
      </c>
      <c r="AM515" s="1">
        <f t="shared" si="25"/>
        <v>1.744022648</v>
      </c>
      <c r="AN515" s="1">
        <f t="shared" si="26"/>
        <v>5.935776689</v>
      </c>
      <c r="AO515" s="1">
        <v>476.6686010677846</v>
      </c>
      <c r="AP515" s="1">
        <v>443.1843515151515</v>
      </c>
      <c r="AQ515" s="1">
        <v>5.104261714438242</v>
      </c>
      <c r="AR515" s="1">
        <v>65.0836536357032</v>
      </c>
      <c r="AS515" s="1">
        <f t="shared" si="27"/>
        <v>1.745158581</v>
      </c>
      <c r="AT515" s="1">
        <v>25.13070761741134</v>
      </c>
      <c r="AU515" s="1">
        <v>27.1674096969697</v>
      </c>
      <c r="AV515" s="1">
        <v>2.404943283012528E-6</v>
      </c>
      <c r="AW515" s="1">
        <v>81.89149428523082</v>
      </c>
      <c r="AX515" s="1">
        <v>0.0</v>
      </c>
      <c r="AY515" s="1">
        <v>0.0</v>
      </c>
      <c r="AZ515" s="1">
        <f t="shared" si="28"/>
        <v>1</v>
      </c>
      <c r="BA515" s="1">
        <f t="shared" si="29"/>
        <v>0</v>
      </c>
      <c r="BB515" s="1">
        <f t="shared" si="30"/>
        <v>52000.47361</v>
      </c>
      <c r="BC515" s="1">
        <f t="shared" si="31"/>
        <v>1999.973333</v>
      </c>
      <c r="BD515" s="1">
        <f t="shared" si="32"/>
        <v>1681.17762</v>
      </c>
      <c r="BE515" s="1">
        <f t="shared" si="33"/>
        <v>0.8406000178</v>
      </c>
      <c r="BF515" s="1">
        <f t="shared" si="34"/>
        <v>0.1607580344</v>
      </c>
      <c r="BG515" s="1">
        <v>6.0</v>
      </c>
      <c r="BH515" s="1">
        <v>0.5</v>
      </c>
      <c r="BI515" s="1" t="s">
        <v>355</v>
      </c>
      <c r="BJ515" s="1">
        <v>2.0</v>
      </c>
      <c r="BK515" s="1" t="b">
        <v>1</v>
      </c>
      <c r="BL515" s="1">
        <v>1.660488654599999E9</v>
      </c>
      <c r="BM515" s="1">
        <v>396.5454666666666</v>
      </c>
      <c r="BN515" s="1">
        <v>441.5349333333333</v>
      </c>
      <c r="BO515" s="1">
        <v>27.16672</v>
      </c>
      <c r="BP515" s="1">
        <v>25.13132666666667</v>
      </c>
      <c r="BQ515" s="1">
        <v>395.1934</v>
      </c>
      <c r="BR515" s="1">
        <v>27.15548</v>
      </c>
      <c r="BS515" s="1">
        <v>500.1421333333334</v>
      </c>
      <c r="BT515" s="1">
        <v>99.66606000000002</v>
      </c>
      <c r="BU515" s="1">
        <v>0.1001302333333333</v>
      </c>
      <c r="BV515" s="1">
        <v>30.99652</v>
      </c>
      <c r="BW515" s="1">
        <v>31.81014</v>
      </c>
      <c r="BX515" s="1">
        <v>999.8999999999999</v>
      </c>
      <c r="BY515" s="1">
        <v>0.0</v>
      </c>
      <c r="BZ515" s="1">
        <v>0.0</v>
      </c>
      <c r="CA515" s="1">
        <v>9998.539333333336</v>
      </c>
      <c r="CB515" s="1">
        <v>0.0</v>
      </c>
      <c r="CC515" s="1">
        <v>21.89953333333334</v>
      </c>
      <c r="CD515" s="1">
        <v>-44.98943333333332</v>
      </c>
      <c r="CE515" s="1">
        <v>407.6190666666667</v>
      </c>
      <c r="CF515" s="1">
        <v>452.9172666666667</v>
      </c>
      <c r="CG515" s="1">
        <v>2.035406666666667</v>
      </c>
      <c r="CH515" s="1">
        <v>441.5349333333333</v>
      </c>
      <c r="CI515" s="1">
        <v>25.13132666666667</v>
      </c>
      <c r="CJ515" s="1">
        <v>2.707601333333333</v>
      </c>
      <c r="CK515" s="1">
        <v>2.504738</v>
      </c>
      <c r="CL515" s="1">
        <v>22.33131333333333</v>
      </c>
      <c r="CM515" s="1">
        <v>21.05733333333334</v>
      </c>
      <c r="CN515" s="1">
        <v>1999.973333333333</v>
      </c>
      <c r="CO515" s="1">
        <v>0.9799991999999998</v>
      </c>
      <c r="CP515" s="1">
        <v>0.02000110666666666</v>
      </c>
      <c r="CQ515" s="1">
        <v>0.0</v>
      </c>
      <c r="CR515" s="1">
        <v>2.723</v>
      </c>
      <c r="CS515" s="1">
        <v>0.0</v>
      </c>
      <c r="CT515" s="1">
        <v>40382.47333333334</v>
      </c>
      <c r="CU515" s="1">
        <v>17412.09333333333</v>
      </c>
      <c r="CV515" s="1">
        <v>39.62913333333334</v>
      </c>
      <c r="CW515" s="1">
        <v>40.562</v>
      </c>
      <c r="CX515" s="1">
        <v>39.5956</v>
      </c>
      <c r="CY515" s="1">
        <v>39.062</v>
      </c>
      <c r="CZ515" s="1">
        <v>39.812</v>
      </c>
      <c r="DA515" s="1">
        <v>1959.973333333333</v>
      </c>
      <c r="DB515" s="1">
        <v>40.00066666666667</v>
      </c>
      <c r="DC515" s="1">
        <v>0.0</v>
      </c>
      <c r="DD515" s="1">
        <v>1.6604886602E9</v>
      </c>
      <c r="DE515" s="1">
        <v>0.0</v>
      </c>
      <c r="DF515" s="1">
        <v>1.6604883686E9</v>
      </c>
      <c r="DG515" s="1" t="s">
        <v>1170</v>
      </c>
      <c r="DH515" s="1">
        <v>1.6604883601E9</v>
      </c>
      <c r="DI515" s="1">
        <v>1.6604883686E9</v>
      </c>
      <c r="DJ515" s="1">
        <v>14.0</v>
      </c>
      <c r="DK515" s="1">
        <v>0.512</v>
      </c>
      <c r="DL515" s="1">
        <v>0.001</v>
      </c>
      <c r="DM515" s="1">
        <v>1.359</v>
      </c>
      <c r="DN515" s="1">
        <v>0.018</v>
      </c>
      <c r="DO515" s="1">
        <v>400.0</v>
      </c>
      <c r="DP515" s="1">
        <v>25.0</v>
      </c>
      <c r="DQ515" s="1">
        <v>0.25</v>
      </c>
      <c r="DR515" s="1">
        <v>0.07</v>
      </c>
      <c r="DS515" s="1">
        <v>5.31825690656141</v>
      </c>
      <c r="DT515" s="1">
        <v>5.173846411708827</v>
      </c>
      <c r="DU515" s="1">
        <v>0.4023055351830138</v>
      </c>
      <c r="DV515" s="1">
        <v>0.0</v>
      </c>
      <c r="DW515" s="1">
        <v>36.62995034787173</v>
      </c>
      <c r="DX515" s="1">
        <v>7.029051747767355</v>
      </c>
      <c r="DY515" s="1">
        <v>0.5276182995612543</v>
      </c>
      <c r="DZ515" s="1">
        <v>0.0</v>
      </c>
      <c r="EA515" s="1">
        <v>-44.87541333333332</v>
      </c>
      <c r="EB515" s="1">
        <v>-8.785895439377091</v>
      </c>
      <c r="EC515" s="1">
        <v>0.637698940322853</v>
      </c>
      <c r="ED515" s="1">
        <v>0.0</v>
      </c>
      <c r="EE515" s="1">
        <v>275.9601038150244</v>
      </c>
      <c r="EF515" s="1">
        <v>188.3449036633022</v>
      </c>
      <c r="EG515" s="1">
        <v>14.19750264701075</v>
      </c>
      <c r="EH515" s="1">
        <v>0.0</v>
      </c>
      <c r="EI515" s="1">
        <v>2.033854</v>
      </c>
      <c r="EJ515" s="1">
        <v>0.02658393996247266</v>
      </c>
      <c r="EK515" s="1">
        <v>0.003062713502761875</v>
      </c>
      <c r="EL515" s="1">
        <v>1.0</v>
      </c>
      <c r="EM515" s="1">
        <v>2.013779083794428</v>
      </c>
      <c r="EN515" s="1">
        <v>0.006558537992022979</v>
      </c>
      <c r="EO515" s="1">
        <v>9.26635381266146E-4</v>
      </c>
      <c r="EP515" s="1">
        <v>1.0</v>
      </c>
      <c r="EQ515" s="1">
        <v>2.0</v>
      </c>
      <c r="ER515" s="1">
        <v>6.0</v>
      </c>
      <c r="ES515" s="1" t="s">
        <v>384</v>
      </c>
      <c r="ET515" s="1">
        <v>2.94462</v>
      </c>
      <c r="EU515" s="1">
        <v>2.80118</v>
      </c>
      <c r="EV515" s="1">
        <v>0.0940533</v>
      </c>
      <c r="EW515" s="1">
        <v>0.101437</v>
      </c>
      <c r="EX515" s="1">
        <v>0.118443</v>
      </c>
      <c r="EY515" s="1">
        <v>0.112214</v>
      </c>
      <c r="EZ515" s="1">
        <v>18641.2</v>
      </c>
      <c r="FA515" s="1">
        <v>19392.0</v>
      </c>
      <c r="FB515" s="1">
        <v>23916.9</v>
      </c>
      <c r="FC515" s="1">
        <v>25102.2</v>
      </c>
      <c r="FD515" s="1">
        <v>33738.4</v>
      </c>
      <c r="FE515" s="1">
        <v>35575.3</v>
      </c>
      <c r="FF515" s="1">
        <v>43590.8</v>
      </c>
      <c r="FG515" s="1">
        <v>46396.0</v>
      </c>
      <c r="FH515" s="1">
        <v>1.99098</v>
      </c>
      <c r="FI515" s="1">
        <v>1.8967</v>
      </c>
      <c r="FJ515" s="1">
        <v>0.171386</v>
      </c>
      <c r="FK515" s="1">
        <v>0.0</v>
      </c>
      <c r="FL515" s="1">
        <v>29.012</v>
      </c>
      <c r="FM515" s="1">
        <v>999.9</v>
      </c>
      <c r="FN515" s="1">
        <v>59.7</v>
      </c>
      <c r="FO515" s="1">
        <v>34.3</v>
      </c>
      <c r="FP515" s="1">
        <v>32.5464</v>
      </c>
      <c r="FQ515" s="1">
        <v>63.8139</v>
      </c>
      <c r="FR515" s="1">
        <v>26.5865</v>
      </c>
      <c r="FS515" s="1">
        <v>1.0</v>
      </c>
      <c r="FT515" s="1">
        <v>0.208526</v>
      </c>
      <c r="FU515" s="1">
        <v>-0.191176</v>
      </c>
      <c r="FV515" s="1">
        <v>20.3241</v>
      </c>
      <c r="FW515" s="1">
        <v>5.21355</v>
      </c>
      <c r="FX515" s="1">
        <v>11.9036</v>
      </c>
      <c r="FY515" s="1">
        <v>5.00315</v>
      </c>
      <c r="FZ515" s="1">
        <v>3.29018</v>
      </c>
      <c r="GA515" s="1">
        <v>9999.0</v>
      </c>
      <c r="GB515" s="1">
        <v>9999.0</v>
      </c>
      <c r="GC515" s="1">
        <v>9999.0</v>
      </c>
      <c r="GD515" s="1">
        <v>999.9</v>
      </c>
      <c r="GE515" s="1">
        <v>1.85945</v>
      </c>
      <c r="GF515" s="1">
        <v>1.85444</v>
      </c>
      <c r="GG515" s="1">
        <v>1.85763</v>
      </c>
      <c r="GH515" s="1">
        <v>1.85608</v>
      </c>
      <c r="GI515" s="1">
        <v>1.85486</v>
      </c>
      <c r="GJ515" s="1">
        <v>1.85454</v>
      </c>
      <c r="GK515" s="1">
        <v>1.85319</v>
      </c>
      <c r="GL515" s="1">
        <v>1.85638</v>
      </c>
      <c r="GM515" s="1">
        <v>0.0</v>
      </c>
      <c r="GN515" s="1">
        <v>0.0</v>
      </c>
      <c r="GO515" s="1">
        <v>0.0</v>
      </c>
      <c r="GP515" s="1">
        <v>0.0</v>
      </c>
      <c r="GQ515" s="1" t="s">
        <v>358</v>
      </c>
      <c r="GR515" s="1" t="s">
        <v>359</v>
      </c>
      <c r="GS515" s="1" t="s">
        <v>360</v>
      </c>
      <c r="GT515" s="1" t="s">
        <v>360</v>
      </c>
      <c r="GU515" s="1" t="s">
        <v>360</v>
      </c>
      <c r="GV515" s="1" t="s">
        <v>360</v>
      </c>
      <c r="GW515" s="1">
        <v>0.0</v>
      </c>
      <c r="GX515" s="1">
        <v>100.0</v>
      </c>
      <c r="GY515" s="1">
        <v>100.0</v>
      </c>
      <c r="GZ515" s="1">
        <v>1.426</v>
      </c>
      <c r="HA515" s="1">
        <v>0.0113</v>
      </c>
      <c r="HB515" s="1">
        <v>0.4317975509975271</v>
      </c>
      <c r="HC515" s="1">
        <v>0.002678124759318837</v>
      </c>
      <c r="HD515" s="1">
        <v>-9.373761146515732E-7</v>
      </c>
      <c r="HE515" s="1">
        <v>1.391563784175389E-10</v>
      </c>
      <c r="HF515" s="1">
        <v>-0.07434471693642732</v>
      </c>
      <c r="HG515" s="1">
        <v>0.01061361004592812</v>
      </c>
      <c r="HH515" s="1">
        <v>-3.086644042041478E-4</v>
      </c>
      <c r="HI515" s="1">
        <v>1.24720902217549E-6</v>
      </c>
      <c r="HJ515" s="1">
        <v>1.0</v>
      </c>
      <c r="HK515" s="1">
        <v>2093.0</v>
      </c>
      <c r="HL515" s="1">
        <v>2.0</v>
      </c>
      <c r="HM515" s="1">
        <v>27.0</v>
      </c>
      <c r="HN515" s="1">
        <v>5.0</v>
      </c>
      <c r="HO515" s="1">
        <v>4.9</v>
      </c>
      <c r="HP515" s="1">
        <v>1.22437</v>
      </c>
      <c r="HQ515" s="1">
        <v>2.32788</v>
      </c>
      <c r="HR515" s="1">
        <v>1.4978</v>
      </c>
      <c r="HS515" s="1">
        <v>2.2998</v>
      </c>
      <c r="HT515" s="1">
        <v>1.54785</v>
      </c>
      <c r="HU515" s="1">
        <v>2.38892</v>
      </c>
      <c r="HV515" s="1">
        <v>36.6706</v>
      </c>
      <c r="HW515" s="1">
        <v>14.4998</v>
      </c>
      <c r="HX515" s="1">
        <v>18.0</v>
      </c>
      <c r="HY515" s="1">
        <v>501.777</v>
      </c>
      <c r="HZ515" s="1">
        <v>506.413</v>
      </c>
      <c r="IA515" s="1">
        <v>29.4105</v>
      </c>
      <c r="IB515" s="1">
        <v>29.8378</v>
      </c>
      <c r="IC515" s="1">
        <v>29.9999</v>
      </c>
      <c r="ID515" s="1">
        <v>29.7016</v>
      </c>
      <c r="IE515" s="1">
        <v>29.7992</v>
      </c>
      <c r="IF515" s="1">
        <v>24.6239</v>
      </c>
      <c r="IG515" s="1">
        <v>21.9389</v>
      </c>
      <c r="IH515" s="1">
        <v>0.0</v>
      </c>
      <c r="II515" s="1">
        <v>29.4084</v>
      </c>
      <c r="IJ515" s="1">
        <v>513.041</v>
      </c>
      <c r="IK515" s="1">
        <v>25.1382</v>
      </c>
      <c r="IL515" s="1">
        <v>100.813</v>
      </c>
      <c r="IM515" s="1">
        <v>100.557</v>
      </c>
      <c r="IN515" s="1" t="s">
        <v>365</v>
      </c>
    </row>
    <row r="516" ht="15.75" customHeight="1">
      <c r="A516" s="1">
        <v>500.0</v>
      </c>
      <c r="B516" s="1">
        <v>1.6604886631E9</v>
      </c>
      <c r="C516" s="1">
        <v>4534.0</v>
      </c>
      <c r="D516" s="1" t="s">
        <v>1357</v>
      </c>
      <c r="E516" s="1" t="s">
        <v>1358</v>
      </c>
      <c r="F516" s="1">
        <v>1.0</v>
      </c>
      <c r="G516" s="1" t="s">
        <v>1167</v>
      </c>
      <c r="H516" s="1" t="s">
        <v>350</v>
      </c>
      <c r="I516" s="1" t="s">
        <v>351</v>
      </c>
      <c r="J516" s="1" t="s">
        <v>352</v>
      </c>
      <c r="K516" s="1" t="s">
        <v>1168</v>
      </c>
      <c r="L516" s="1" t="s">
        <v>1169</v>
      </c>
      <c r="M516" s="1" t="s">
        <v>354</v>
      </c>
      <c r="N516" s="1">
        <v>1.6604886551E9</v>
      </c>
      <c r="O516" s="1">
        <f t="shared" si="1"/>
        <v>0.001742938741</v>
      </c>
      <c r="P516" s="1">
        <f t="shared" si="2"/>
        <v>1.742938741</v>
      </c>
      <c r="Q516" s="1">
        <f t="shared" si="3"/>
        <v>5.944936928</v>
      </c>
      <c r="R516" s="1">
        <f t="shared" si="4"/>
        <v>399.0204375</v>
      </c>
      <c r="S516" s="1">
        <f t="shared" si="5"/>
        <v>273.6209632</v>
      </c>
      <c r="T516" s="1">
        <f t="shared" si="6"/>
        <v>27.29811639</v>
      </c>
      <c r="U516" s="1">
        <f t="shared" si="7"/>
        <v>39.80874206</v>
      </c>
      <c r="V516" s="1">
        <f t="shared" si="8"/>
        <v>0.0844763051</v>
      </c>
      <c r="W516" s="1">
        <f t="shared" si="9"/>
        <v>2.923383268</v>
      </c>
      <c r="X516" s="1">
        <f t="shared" si="10"/>
        <v>0.08314323639</v>
      </c>
      <c r="Y516" s="1">
        <f t="shared" si="11"/>
        <v>0.05208254133</v>
      </c>
      <c r="Z516" s="1">
        <f t="shared" si="12"/>
        <v>321.5111477</v>
      </c>
      <c r="AA516" s="1">
        <f t="shared" si="13"/>
        <v>32.43829324</v>
      </c>
      <c r="AB516" s="1">
        <f t="shared" si="14"/>
        <v>31.80936875</v>
      </c>
      <c r="AC516" s="1">
        <f t="shared" si="15"/>
        <v>4.723802197</v>
      </c>
      <c r="AD516" s="1">
        <f t="shared" si="16"/>
        <v>60.08850339</v>
      </c>
      <c r="AE516" s="1">
        <f t="shared" si="17"/>
        <v>2.710316449</v>
      </c>
      <c r="AF516" s="1">
        <f t="shared" si="18"/>
        <v>4.51054078</v>
      </c>
      <c r="AG516" s="1">
        <f t="shared" si="19"/>
        <v>2.013485748</v>
      </c>
      <c r="AH516" s="1">
        <f t="shared" si="20"/>
        <v>-76.86359846</v>
      </c>
      <c r="AI516" s="1">
        <f t="shared" si="21"/>
        <v>-128.0741197</v>
      </c>
      <c r="AJ516" s="1">
        <f t="shared" si="22"/>
        <v>-9.877217779</v>
      </c>
      <c r="AK516" s="1">
        <f t="shared" si="23"/>
        <v>106.6962118</v>
      </c>
      <c r="AL516" s="1">
        <f t="shared" si="24"/>
        <v>36.86044882</v>
      </c>
      <c r="AM516" s="1">
        <f t="shared" si="25"/>
        <v>1.743781434</v>
      </c>
      <c r="AN516" s="1">
        <f t="shared" si="26"/>
        <v>5.944936928</v>
      </c>
      <c r="AO516" s="1">
        <v>481.8647027212286</v>
      </c>
      <c r="AP516" s="1">
        <v>448.3130121212121</v>
      </c>
      <c r="AQ516" s="1">
        <v>5.115154591666847</v>
      </c>
      <c r="AR516" s="1">
        <v>65.0836536357032</v>
      </c>
      <c r="AS516" s="1">
        <f t="shared" si="27"/>
        <v>1.742938741</v>
      </c>
      <c r="AT516" s="1">
        <v>25.13219642780446</v>
      </c>
      <c r="AU516" s="1">
        <v>27.16636424242424</v>
      </c>
      <c r="AV516" s="1">
        <v>-3.002730999981143E-6</v>
      </c>
      <c r="AW516" s="1">
        <v>81.89149428523082</v>
      </c>
      <c r="AX516" s="1">
        <v>0.0</v>
      </c>
      <c r="AY516" s="1">
        <v>0.0</v>
      </c>
      <c r="AZ516" s="1">
        <f t="shared" si="28"/>
        <v>1</v>
      </c>
      <c r="BA516" s="1">
        <f t="shared" si="29"/>
        <v>0</v>
      </c>
      <c r="BB516" s="1">
        <f t="shared" si="30"/>
        <v>51999.13333</v>
      </c>
      <c r="BC516" s="1">
        <f t="shared" si="31"/>
        <v>1999.969375</v>
      </c>
      <c r="BD516" s="1">
        <f t="shared" si="32"/>
        <v>1681.174293</v>
      </c>
      <c r="BE516" s="1">
        <f t="shared" si="33"/>
        <v>0.8406000184</v>
      </c>
      <c r="BF516" s="1">
        <f t="shared" si="34"/>
        <v>0.1607580355</v>
      </c>
      <c r="BG516" s="1">
        <v>6.0</v>
      </c>
      <c r="BH516" s="1">
        <v>0.5</v>
      </c>
      <c r="BI516" s="1" t="s">
        <v>355</v>
      </c>
      <c r="BJ516" s="1">
        <v>2.0</v>
      </c>
      <c r="BK516" s="1" t="b">
        <v>1</v>
      </c>
      <c r="BL516" s="1">
        <v>1.6604886551E9</v>
      </c>
      <c r="BM516" s="1">
        <v>399.0204375</v>
      </c>
      <c r="BN516" s="1">
        <v>444.0755625</v>
      </c>
      <c r="BO516" s="1">
        <v>27.1666875</v>
      </c>
      <c r="BP516" s="1">
        <v>25.13155625</v>
      </c>
      <c r="BQ516" s="1">
        <v>397.6634375</v>
      </c>
      <c r="BR516" s="1">
        <v>27.15544375</v>
      </c>
      <c r="BS516" s="1">
        <v>500.137375</v>
      </c>
      <c r="BT516" s="1">
        <v>99.66605</v>
      </c>
      <c r="BU516" s="1">
        <v>0.10012315625</v>
      </c>
      <c r="BV516" s="1">
        <v>30.99674375</v>
      </c>
      <c r="BW516" s="1">
        <v>31.80936875</v>
      </c>
      <c r="BX516" s="1">
        <v>999.9</v>
      </c>
      <c r="BY516" s="1">
        <v>0.0</v>
      </c>
      <c r="BZ516" s="1">
        <v>0.0</v>
      </c>
      <c r="CA516" s="1">
        <v>9998.279375000002</v>
      </c>
      <c r="CB516" s="1">
        <v>0.0</v>
      </c>
      <c r="CC516" s="1">
        <v>21.90795625</v>
      </c>
      <c r="CD516" s="1">
        <v>-45.05513125</v>
      </c>
      <c r="CE516" s="1">
        <v>410.163125</v>
      </c>
      <c r="CF516" s="1">
        <v>455.5235</v>
      </c>
      <c r="CG516" s="1">
        <v>2.035141875</v>
      </c>
      <c r="CH516" s="1">
        <v>444.0755625</v>
      </c>
      <c r="CI516" s="1">
        <v>25.13155625</v>
      </c>
      <c r="CJ516" s="1">
        <v>2.7075975</v>
      </c>
      <c r="CK516" s="1">
        <v>2.504760625</v>
      </c>
      <c r="CL516" s="1">
        <v>22.3312875</v>
      </c>
      <c r="CM516" s="1">
        <v>21.05748125</v>
      </c>
      <c r="CN516" s="1">
        <v>1999.969375</v>
      </c>
      <c r="CO516" s="1">
        <v>0.9799991875</v>
      </c>
      <c r="CP516" s="1">
        <v>0.02000111875</v>
      </c>
      <c r="CQ516" s="1">
        <v>0.0</v>
      </c>
      <c r="CR516" s="1">
        <v>2.653</v>
      </c>
      <c r="CS516" s="1">
        <v>0.0</v>
      </c>
      <c r="CT516" s="1">
        <v>40373.06875</v>
      </c>
      <c r="CU516" s="1">
        <v>17412.0625</v>
      </c>
      <c r="CV516" s="1">
        <v>39.628875</v>
      </c>
      <c r="CW516" s="1">
        <v>40.562</v>
      </c>
      <c r="CX516" s="1">
        <v>39.5935</v>
      </c>
      <c r="CY516" s="1">
        <v>39.062</v>
      </c>
      <c r="CZ516" s="1">
        <v>39.812</v>
      </c>
      <c r="DA516" s="1">
        <v>1959.969375</v>
      </c>
      <c r="DB516" s="1">
        <v>40.000625</v>
      </c>
      <c r="DC516" s="1">
        <v>0.0</v>
      </c>
      <c r="DD516" s="1">
        <v>1.6604886614E9</v>
      </c>
      <c r="DE516" s="1">
        <v>0.0</v>
      </c>
      <c r="DF516" s="1">
        <v>1.6604883686E9</v>
      </c>
      <c r="DG516" s="1" t="s">
        <v>1170</v>
      </c>
      <c r="DH516" s="1">
        <v>1.6604883601E9</v>
      </c>
      <c r="DI516" s="1">
        <v>1.6604883686E9</v>
      </c>
      <c r="DJ516" s="1">
        <v>14.0</v>
      </c>
      <c r="DK516" s="1">
        <v>0.512</v>
      </c>
      <c r="DL516" s="1">
        <v>0.001</v>
      </c>
      <c r="DM516" s="1">
        <v>1.359</v>
      </c>
      <c r="DN516" s="1">
        <v>0.018</v>
      </c>
      <c r="DO516" s="1">
        <v>400.0</v>
      </c>
      <c r="DP516" s="1">
        <v>25.0</v>
      </c>
      <c r="DQ516" s="1">
        <v>0.25</v>
      </c>
      <c r="DR516" s="1">
        <v>0.07</v>
      </c>
      <c r="DS516" s="1">
        <v>5.451013211584153</v>
      </c>
      <c r="DT516" s="1">
        <v>4.535757746367112</v>
      </c>
      <c r="DU516" s="1">
        <v>0.3525306120651049</v>
      </c>
      <c r="DV516" s="1">
        <v>0.0</v>
      </c>
      <c r="DW516" s="1">
        <v>36.83753144164179</v>
      </c>
      <c r="DX516" s="1">
        <v>6.543183840142365</v>
      </c>
      <c r="DY516" s="1">
        <v>0.4746888370546896</v>
      </c>
      <c r="DZ516" s="1">
        <v>0.0</v>
      </c>
      <c r="EA516" s="1">
        <v>-45.05799677419354</v>
      </c>
      <c r="EB516" s="1">
        <v>-8.393453225806304</v>
      </c>
      <c r="EC516" s="1">
        <v>0.6286374084318538</v>
      </c>
      <c r="ED516" s="1">
        <v>0.0</v>
      </c>
      <c r="EE516" s="1">
        <v>281.3310159285892</v>
      </c>
      <c r="EF516" s="1">
        <v>204.5638649563855</v>
      </c>
      <c r="EG516" s="1">
        <v>14.85029610903226</v>
      </c>
      <c r="EH516" s="1">
        <v>0.0</v>
      </c>
      <c r="EI516" s="1">
        <v>2.033895853658537</v>
      </c>
      <c r="EJ516" s="1">
        <v>0.01998020905923993</v>
      </c>
      <c r="EK516" s="1">
        <v>0.002982540229818633</v>
      </c>
      <c r="EL516" s="1">
        <v>1.0</v>
      </c>
      <c r="EM516" s="1">
        <v>2.013639427440244</v>
      </c>
      <c r="EN516" s="1">
        <v>-5.179332115766804E-4</v>
      </c>
      <c r="EO516" s="1">
        <v>0.00117889791494654</v>
      </c>
      <c r="EP516" s="1">
        <v>1.0</v>
      </c>
      <c r="EQ516" s="1">
        <v>2.0</v>
      </c>
      <c r="ER516" s="1">
        <v>6.0</v>
      </c>
      <c r="ES516" s="1" t="s">
        <v>384</v>
      </c>
      <c r="ET516" s="1">
        <v>2.94483</v>
      </c>
      <c r="EU516" s="1">
        <v>2.80115</v>
      </c>
      <c r="EV516" s="1">
        <v>0.0948711</v>
      </c>
      <c r="EW516" s="1">
        <v>0.10223</v>
      </c>
      <c r="EX516" s="1">
        <v>0.118438</v>
      </c>
      <c r="EY516" s="1">
        <v>0.112212</v>
      </c>
      <c r="EZ516" s="1">
        <v>18624.5</v>
      </c>
      <c r="FA516" s="1">
        <v>19374.8</v>
      </c>
      <c r="FB516" s="1">
        <v>23917.0</v>
      </c>
      <c r="FC516" s="1">
        <v>25102.2</v>
      </c>
      <c r="FD516" s="1">
        <v>33738.5</v>
      </c>
      <c r="FE516" s="1">
        <v>35575.2</v>
      </c>
      <c r="FF516" s="1">
        <v>43590.7</v>
      </c>
      <c r="FG516" s="1">
        <v>46395.7</v>
      </c>
      <c r="FH516" s="1">
        <v>1.99098</v>
      </c>
      <c r="FI516" s="1">
        <v>1.89673</v>
      </c>
      <c r="FJ516" s="1">
        <v>0.171263</v>
      </c>
      <c r="FK516" s="1">
        <v>0.0</v>
      </c>
      <c r="FL516" s="1">
        <v>29.0126</v>
      </c>
      <c r="FM516" s="1">
        <v>999.9</v>
      </c>
      <c r="FN516" s="1">
        <v>59.7</v>
      </c>
      <c r="FO516" s="1">
        <v>34.3</v>
      </c>
      <c r="FP516" s="1">
        <v>32.5473</v>
      </c>
      <c r="FQ516" s="1">
        <v>63.8039</v>
      </c>
      <c r="FR516" s="1">
        <v>25.633</v>
      </c>
      <c r="FS516" s="1">
        <v>1.0</v>
      </c>
      <c r="FT516" s="1">
        <v>0.208498</v>
      </c>
      <c r="FU516" s="1">
        <v>-0.188815</v>
      </c>
      <c r="FV516" s="1">
        <v>20.3242</v>
      </c>
      <c r="FW516" s="1">
        <v>5.21355</v>
      </c>
      <c r="FX516" s="1">
        <v>11.9033</v>
      </c>
      <c r="FY516" s="1">
        <v>5.00315</v>
      </c>
      <c r="FZ516" s="1">
        <v>3.29015</v>
      </c>
      <c r="GA516" s="1">
        <v>9999.0</v>
      </c>
      <c r="GB516" s="1">
        <v>9999.0</v>
      </c>
      <c r="GC516" s="1">
        <v>9999.0</v>
      </c>
      <c r="GD516" s="1">
        <v>999.9</v>
      </c>
      <c r="GE516" s="1">
        <v>1.85945</v>
      </c>
      <c r="GF516" s="1">
        <v>1.85443</v>
      </c>
      <c r="GG516" s="1">
        <v>1.85762</v>
      </c>
      <c r="GH516" s="1">
        <v>1.85608</v>
      </c>
      <c r="GI516" s="1">
        <v>1.85486</v>
      </c>
      <c r="GJ516" s="1">
        <v>1.85453</v>
      </c>
      <c r="GK516" s="1">
        <v>1.85319</v>
      </c>
      <c r="GL516" s="1">
        <v>1.85638</v>
      </c>
      <c r="GM516" s="1">
        <v>0.0</v>
      </c>
      <c r="GN516" s="1">
        <v>0.0</v>
      </c>
      <c r="GO516" s="1">
        <v>0.0</v>
      </c>
      <c r="GP516" s="1">
        <v>0.0</v>
      </c>
      <c r="GQ516" s="1" t="s">
        <v>358</v>
      </c>
      <c r="GR516" s="1" t="s">
        <v>359</v>
      </c>
      <c r="GS516" s="1" t="s">
        <v>360</v>
      </c>
      <c r="GT516" s="1" t="s">
        <v>360</v>
      </c>
      <c r="GU516" s="1" t="s">
        <v>360</v>
      </c>
      <c r="GV516" s="1" t="s">
        <v>360</v>
      </c>
      <c r="GW516" s="1">
        <v>0.0</v>
      </c>
      <c r="GX516" s="1">
        <v>100.0</v>
      </c>
      <c r="GY516" s="1">
        <v>100.0</v>
      </c>
      <c r="GZ516" s="1">
        <v>1.435</v>
      </c>
      <c r="HA516" s="1">
        <v>0.0112</v>
      </c>
      <c r="HB516" s="1">
        <v>0.4317975509975271</v>
      </c>
      <c r="HC516" s="1">
        <v>0.002678124759318837</v>
      </c>
      <c r="HD516" s="1">
        <v>-9.373761146515732E-7</v>
      </c>
      <c r="HE516" s="1">
        <v>1.391563784175389E-10</v>
      </c>
      <c r="HF516" s="1">
        <v>-0.07434471693642732</v>
      </c>
      <c r="HG516" s="1">
        <v>0.01061361004592812</v>
      </c>
      <c r="HH516" s="1">
        <v>-3.086644042041478E-4</v>
      </c>
      <c r="HI516" s="1">
        <v>1.24720902217549E-6</v>
      </c>
      <c r="HJ516" s="1">
        <v>1.0</v>
      </c>
      <c r="HK516" s="1">
        <v>2093.0</v>
      </c>
      <c r="HL516" s="1">
        <v>2.0</v>
      </c>
      <c r="HM516" s="1">
        <v>27.0</v>
      </c>
      <c r="HN516" s="1">
        <v>5.0</v>
      </c>
      <c r="HO516" s="1">
        <v>4.9</v>
      </c>
      <c r="HP516" s="1">
        <v>1.23535</v>
      </c>
      <c r="HQ516" s="1">
        <v>2.323</v>
      </c>
      <c r="HR516" s="1">
        <v>1.4978</v>
      </c>
      <c r="HS516" s="1">
        <v>2.2998</v>
      </c>
      <c r="HT516" s="1">
        <v>1.54785</v>
      </c>
      <c r="HU516" s="1">
        <v>2.26074</v>
      </c>
      <c r="HV516" s="1">
        <v>36.6706</v>
      </c>
      <c r="HW516" s="1">
        <v>14.4998</v>
      </c>
      <c r="HX516" s="1">
        <v>18.0</v>
      </c>
      <c r="HY516" s="1">
        <v>501.773</v>
      </c>
      <c r="HZ516" s="1">
        <v>506.43</v>
      </c>
      <c r="IA516" s="1">
        <v>29.4106</v>
      </c>
      <c r="IB516" s="1">
        <v>29.8372</v>
      </c>
      <c r="IC516" s="1">
        <v>29.9999</v>
      </c>
      <c r="ID516" s="1">
        <v>29.701</v>
      </c>
      <c r="IE516" s="1">
        <v>29.7991</v>
      </c>
      <c r="IF516" s="1">
        <v>24.7605</v>
      </c>
      <c r="IG516" s="1">
        <v>21.9389</v>
      </c>
      <c r="IH516" s="1">
        <v>0.0</v>
      </c>
      <c r="II516" s="1">
        <v>29.4084</v>
      </c>
      <c r="IJ516" s="1">
        <v>523.073</v>
      </c>
      <c r="IK516" s="1">
        <v>25.1401</v>
      </c>
      <c r="IL516" s="1">
        <v>100.813</v>
      </c>
      <c r="IM516" s="1">
        <v>100.557</v>
      </c>
      <c r="IN516" s="1" t="s">
        <v>365</v>
      </c>
    </row>
    <row r="517" ht="15.75" customHeight="1">
      <c r="A517" s="1">
        <v>501.0</v>
      </c>
      <c r="B517" s="1">
        <v>1.6604886641E9</v>
      </c>
      <c r="C517" s="1">
        <v>4535.0</v>
      </c>
      <c r="D517" s="1" t="s">
        <v>1359</v>
      </c>
      <c r="E517" s="1" t="s">
        <v>1360</v>
      </c>
      <c r="F517" s="1">
        <v>1.0</v>
      </c>
      <c r="G517" s="1" t="s">
        <v>1167</v>
      </c>
      <c r="H517" s="1" t="s">
        <v>350</v>
      </c>
      <c r="I517" s="1" t="s">
        <v>351</v>
      </c>
      <c r="J517" s="1" t="s">
        <v>352</v>
      </c>
      <c r="K517" s="1" t="s">
        <v>1168</v>
      </c>
      <c r="L517" s="1" t="s">
        <v>1169</v>
      </c>
      <c r="M517" s="1" t="s">
        <v>354</v>
      </c>
      <c r="N517" s="1">
        <v>1.660488656599999E9</v>
      </c>
      <c r="O517" s="1">
        <f t="shared" si="1"/>
        <v>0.001741168308</v>
      </c>
      <c r="P517" s="1">
        <f t="shared" si="2"/>
        <v>1.741168308</v>
      </c>
      <c r="Q517" s="1">
        <f t="shared" si="3"/>
        <v>5.954586962</v>
      </c>
      <c r="R517" s="1">
        <f t="shared" si="4"/>
        <v>406.4166667</v>
      </c>
      <c r="S517" s="1">
        <f t="shared" si="5"/>
        <v>280.4928776</v>
      </c>
      <c r="T517" s="1">
        <f t="shared" si="6"/>
        <v>27.98362264</v>
      </c>
      <c r="U517" s="1">
        <f t="shared" si="7"/>
        <v>40.54652201</v>
      </c>
      <c r="V517" s="1">
        <f t="shared" si="8"/>
        <v>0.08439994247</v>
      </c>
      <c r="W517" s="1">
        <f t="shared" si="9"/>
        <v>2.923942657</v>
      </c>
      <c r="X517" s="1">
        <f t="shared" si="10"/>
        <v>0.08306951253</v>
      </c>
      <c r="Y517" s="1">
        <f t="shared" si="11"/>
        <v>0.05203623218</v>
      </c>
      <c r="Z517" s="1">
        <f t="shared" si="12"/>
        <v>321.5127773</v>
      </c>
      <c r="AA517" s="1">
        <f t="shared" si="13"/>
        <v>32.43947529</v>
      </c>
      <c r="AB517" s="1">
        <f t="shared" si="14"/>
        <v>31.80851333</v>
      </c>
      <c r="AC517" s="1">
        <f t="shared" si="15"/>
        <v>4.723573169</v>
      </c>
      <c r="AD517" s="1">
        <f t="shared" si="16"/>
        <v>60.08595511</v>
      </c>
      <c r="AE517" s="1">
        <f t="shared" si="17"/>
        <v>2.710351344</v>
      </c>
      <c r="AF517" s="1">
        <f t="shared" si="18"/>
        <v>4.510790149</v>
      </c>
      <c r="AG517" s="1">
        <f t="shared" si="19"/>
        <v>2.013221825</v>
      </c>
      <c r="AH517" s="1">
        <f t="shared" si="20"/>
        <v>-76.78552238</v>
      </c>
      <c r="AI517" s="1">
        <f t="shared" si="21"/>
        <v>-127.8109417</v>
      </c>
      <c r="AJ517" s="1">
        <f t="shared" si="22"/>
        <v>-9.855040907</v>
      </c>
      <c r="AK517" s="1">
        <f t="shared" si="23"/>
        <v>107.0612723</v>
      </c>
      <c r="AL517" s="1">
        <f t="shared" si="24"/>
        <v>37.02438583</v>
      </c>
      <c r="AM517" s="1">
        <f t="shared" si="25"/>
        <v>1.743878087</v>
      </c>
      <c r="AN517" s="1">
        <f t="shared" si="26"/>
        <v>5.954586962</v>
      </c>
      <c r="AO517" s="1">
        <v>487.0901968104059</v>
      </c>
      <c r="AP517" s="1">
        <v>453.4643696969695</v>
      </c>
      <c r="AQ517" s="1">
        <v>5.127397884756108</v>
      </c>
      <c r="AR517" s="1">
        <v>65.0836536357032</v>
      </c>
      <c r="AS517" s="1">
        <f t="shared" si="27"/>
        <v>1.741168308</v>
      </c>
      <c r="AT517" s="1">
        <v>25.13366685676481</v>
      </c>
      <c r="AU517" s="1">
        <v>27.16577575757576</v>
      </c>
      <c r="AV517" s="1">
        <v>-7.530280975412732E-6</v>
      </c>
      <c r="AW517" s="1">
        <v>81.89149428523082</v>
      </c>
      <c r="AX517" s="1">
        <v>0.0</v>
      </c>
      <c r="AY517" s="1">
        <v>0.0</v>
      </c>
      <c r="AZ517" s="1">
        <f t="shared" si="28"/>
        <v>1</v>
      </c>
      <c r="BA517" s="1">
        <f t="shared" si="29"/>
        <v>0</v>
      </c>
      <c r="BB517" s="1">
        <f t="shared" si="30"/>
        <v>52014.88505</v>
      </c>
      <c r="BC517" s="1">
        <f t="shared" si="31"/>
        <v>1999.979333</v>
      </c>
      <c r="BD517" s="1">
        <f t="shared" si="32"/>
        <v>1681.182679</v>
      </c>
      <c r="BE517" s="1">
        <f t="shared" si="33"/>
        <v>0.8406000258</v>
      </c>
      <c r="BF517" s="1">
        <f t="shared" si="34"/>
        <v>0.1607580498</v>
      </c>
      <c r="BG517" s="1">
        <v>6.0</v>
      </c>
      <c r="BH517" s="1">
        <v>0.5</v>
      </c>
      <c r="BI517" s="1" t="s">
        <v>355</v>
      </c>
      <c r="BJ517" s="1">
        <v>2.0</v>
      </c>
      <c r="BK517" s="1" t="b">
        <v>1</v>
      </c>
      <c r="BL517" s="1">
        <v>1.660488656599999E9</v>
      </c>
      <c r="BM517" s="1">
        <v>406.4166666666667</v>
      </c>
      <c r="BN517" s="1">
        <v>451.6834666666666</v>
      </c>
      <c r="BO517" s="1">
        <v>27.16711333333334</v>
      </c>
      <c r="BP517" s="1">
        <v>25.13189333333333</v>
      </c>
      <c r="BQ517" s="1">
        <v>405.0448666666666</v>
      </c>
      <c r="BR517" s="1">
        <v>27.15586666666667</v>
      </c>
      <c r="BS517" s="1">
        <v>500.1430666666667</v>
      </c>
      <c r="BT517" s="1">
        <v>99.66578000000001</v>
      </c>
      <c r="BU517" s="1">
        <v>0.1001138133333333</v>
      </c>
      <c r="BV517" s="1">
        <v>30.99771333333333</v>
      </c>
      <c r="BW517" s="1">
        <v>31.80851333333333</v>
      </c>
      <c r="BX517" s="1">
        <v>999.8999999999999</v>
      </c>
      <c r="BY517" s="1">
        <v>0.0</v>
      </c>
      <c r="BZ517" s="1">
        <v>0.0</v>
      </c>
      <c r="CA517" s="1">
        <v>10001.49866666667</v>
      </c>
      <c r="CB517" s="1">
        <v>0.0</v>
      </c>
      <c r="CC517" s="1">
        <v>21.95852666666667</v>
      </c>
      <c r="CD517" s="1">
        <v>-45.26687333333334</v>
      </c>
      <c r="CE517" s="1">
        <v>417.7659999999998</v>
      </c>
      <c r="CF517" s="1">
        <v>463.3277333333334</v>
      </c>
      <c r="CG517" s="1">
        <v>2.035221333333334</v>
      </c>
      <c r="CH517" s="1">
        <v>451.6834666666666</v>
      </c>
      <c r="CI517" s="1">
        <v>25.13189333333333</v>
      </c>
      <c r="CJ517" s="1">
        <v>2.707632666666667</v>
      </c>
      <c r="CK517" s="1">
        <v>2.504788</v>
      </c>
      <c r="CL517" s="1">
        <v>22.3315</v>
      </c>
      <c r="CM517" s="1">
        <v>21.05766</v>
      </c>
      <c r="CN517" s="1">
        <v>1999.979333333333</v>
      </c>
      <c r="CO517" s="1">
        <v>0.9799991999999998</v>
      </c>
      <c r="CP517" s="1">
        <v>0.02000110666666666</v>
      </c>
      <c r="CQ517" s="1">
        <v>0.0</v>
      </c>
      <c r="CR517" s="1">
        <v>2.710466666666667</v>
      </c>
      <c r="CS517" s="1">
        <v>0.0</v>
      </c>
      <c r="CT517" s="1">
        <v>40357.73333333333</v>
      </c>
      <c r="CU517" s="1">
        <v>17412.15333333334</v>
      </c>
      <c r="CV517" s="1">
        <v>39.62913333333334</v>
      </c>
      <c r="CW517" s="1">
        <v>40.562</v>
      </c>
      <c r="CX517" s="1">
        <v>39.58720000000001</v>
      </c>
      <c r="CY517" s="1">
        <v>39.062</v>
      </c>
      <c r="CZ517" s="1">
        <v>39.812</v>
      </c>
      <c r="DA517" s="1">
        <v>1959.979333333333</v>
      </c>
      <c r="DB517" s="1">
        <v>40.00133333333333</v>
      </c>
      <c r="DC517" s="1">
        <v>0.0</v>
      </c>
      <c r="DD517" s="1">
        <v>1.660488662E9</v>
      </c>
      <c r="DE517" s="1">
        <v>0.0</v>
      </c>
      <c r="DF517" s="1">
        <v>1.6604883686E9</v>
      </c>
      <c r="DG517" s="1" t="s">
        <v>1170</v>
      </c>
      <c r="DH517" s="1">
        <v>1.6604883601E9</v>
      </c>
      <c r="DI517" s="1">
        <v>1.6604883686E9</v>
      </c>
      <c r="DJ517" s="1">
        <v>14.0</v>
      </c>
      <c r="DK517" s="1">
        <v>0.512</v>
      </c>
      <c r="DL517" s="1">
        <v>0.001</v>
      </c>
      <c r="DM517" s="1">
        <v>1.359</v>
      </c>
      <c r="DN517" s="1">
        <v>0.018</v>
      </c>
      <c r="DO517" s="1">
        <v>400.0</v>
      </c>
      <c r="DP517" s="1">
        <v>25.0</v>
      </c>
      <c r="DQ517" s="1">
        <v>0.25</v>
      </c>
      <c r="DR517" s="1">
        <v>0.07</v>
      </c>
      <c r="DS517" s="1">
        <v>5.451013211584153</v>
      </c>
      <c r="DT517" s="1">
        <v>4.535757746367112</v>
      </c>
      <c r="DU517" s="1">
        <v>0.3525306120651049</v>
      </c>
      <c r="DV517" s="1">
        <v>0.0</v>
      </c>
      <c r="DW517" s="1">
        <v>36.83753144164179</v>
      </c>
      <c r="DX517" s="1">
        <v>6.543183840142365</v>
      </c>
      <c r="DY517" s="1">
        <v>0.4746888370546896</v>
      </c>
      <c r="DZ517" s="1">
        <v>0.0</v>
      </c>
      <c r="EA517" s="1">
        <v>-45.05799677419354</v>
      </c>
      <c r="EB517" s="1">
        <v>-8.393453225806304</v>
      </c>
      <c r="EC517" s="1">
        <v>0.6286374084318538</v>
      </c>
      <c r="ED517" s="1">
        <v>0.0</v>
      </c>
      <c r="EE517" s="1">
        <v>281.3310159285892</v>
      </c>
      <c r="EF517" s="1">
        <v>204.5638649563855</v>
      </c>
      <c r="EG517" s="1">
        <v>14.85029610903226</v>
      </c>
      <c r="EH517" s="1">
        <v>0.0</v>
      </c>
      <c r="EI517" s="1">
        <v>2.033895853658537</v>
      </c>
      <c r="EJ517" s="1">
        <v>0.01998020905923993</v>
      </c>
      <c r="EK517" s="1">
        <v>0.002982540229818633</v>
      </c>
      <c r="EL517" s="1">
        <v>1.0</v>
      </c>
      <c r="EM517" s="1">
        <v>2.013639427440244</v>
      </c>
      <c r="EN517" s="1">
        <v>-5.179332115766804E-4</v>
      </c>
      <c r="EO517" s="1">
        <v>0.00117889791494654</v>
      </c>
      <c r="EP517" s="1">
        <v>1.0</v>
      </c>
      <c r="EQ517" s="1">
        <v>2.0</v>
      </c>
      <c r="ER517" s="1">
        <v>6.0</v>
      </c>
      <c r="ES517" s="1" t="s">
        <v>384</v>
      </c>
      <c r="ET517" s="1">
        <v>2.9446</v>
      </c>
      <c r="EU517" s="1">
        <v>2.80117</v>
      </c>
      <c r="EV517" s="1">
        <v>0.0956756</v>
      </c>
      <c r="EW517" s="1">
        <v>0.103017</v>
      </c>
      <c r="EX517" s="1">
        <v>0.118435</v>
      </c>
      <c r="EY517" s="1">
        <v>0.112214</v>
      </c>
      <c r="EZ517" s="1">
        <v>18607.9</v>
      </c>
      <c r="FA517" s="1">
        <v>19357.9</v>
      </c>
      <c r="FB517" s="1">
        <v>23917.0</v>
      </c>
      <c r="FC517" s="1">
        <v>25102.2</v>
      </c>
      <c r="FD517" s="1">
        <v>33738.7</v>
      </c>
      <c r="FE517" s="1">
        <v>35575.2</v>
      </c>
      <c r="FF517" s="1">
        <v>43590.8</v>
      </c>
      <c r="FG517" s="1">
        <v>46395.8</v>
      </c>
      <c r="FH517" s="1">
        <v>1.99083</v>
      </c>
      <c r="FI517" s="1">
        <v>1.89673</v>
      </c>
      <c r="FJ517" s="1">
        <v>0.171244</v>
      </c>
      <c r="FK517" s="1">
        <v>0.0</v>
      </c>
      <c r="FL517" s="1">
        <v>29.0133</v>
      </c>
      <c r="FM517" s="1">
        <v>999.9</v>
      </c>
      <c r="FN517" s="1">
        <v>59.7</v>
      </c>
      <c r="FO517" s="1">
        <v>34.3</v>
      </c>
      <c r="FP517" s="1">
        <v>32.547</v>
      </c>
      <c r="FQ517" s="1">
        <v>63.7639</v>
      </c>
      <c r="FR517" s="1">
        <v>25.7292</v>
      </c>
      <c r="FS517" s="1">
        <v>1.0</v>
      </c>
      <c r="FT517" s="1">
        <v>0.208387</v>
      </c>
      <c r="FU517" s="1">
        <v>-0.186291</v>
      </c>
      <c r="FV517" s="1">
        <v>20.3242</v>
      </c>
      <c r="FW517" s="1">
        <v>5.2137</v>
      </c>
      <c r="FX517" s="1">
        <v>11.9032</v>
      </c>
      <c r="FY517" s="1">
        <v>5.0033</v>
      </c>
      <c r="FZ517" s="1">
        <v>3.29013</v>
      </c>
      <c r="GA517" s="1">
        <v>9999.0</v>
      </c>
      <c r="GB517" s="1">
        <v>9999.0</v>
      </c>
      <c r="GC517" s="1">
        <v>9999.0</v>
      </c>
      <c r="GD517" s="1">
        <v>999.9</v>
      </c>
      <c r="GE517" s="1">
        <v>1.85944</v>
      </c>
      <c r="GF517" s="1">
        <v>1.85443</v>
      </c>
      <c r="GG517" s="1">
        <v>1.85762</v>
      </c>
      <c r="GH517" s="1">
        <v>1.85608</v>
      </c>
      <c r="GI517" s="1">
        <v>1.85487</v>
      </c>
      <c r="GJ517" s="1">
        <v>1.85453</v>
      </c>
      <c r="GK517" s="1">
        <v>1.85319</v>
      </c>
      <c r="GL517" s="1">
        <v>1.85638</v>
      </c>
      <c r="GM517" s="1">
        <v>0.0</v>
      </c>
      <c r="GN517" s="1">
        <v>0.0</v>
      </c>
      <c r="GO517" s="1">
        <v>0.0</v>
      </c>
      <c r="GP517" s="1">
        <v>0.0</v>
      </c>
      <c r="GQ517" s="1" t="s">
        <v>358</v>
      </c>
      <c r="GR517" s="1" t="s">
        <v>359</v>
      </c>
      <c r="GS517" s="1" t="s">
        <v>360</v>
      </c>
      <c r="GT517" s="1" t="s">
        <v>360</v>
      </c>
      <c r="GU517" s="1" t="s">
        <v>360</v>
      </c>
      <c r="GV517" s="1" t="s">
        <v>360</v>
      </c>
      <c r="GW517" s="1">
        <v>0.0</v>
      </c>
      <c r="GX517" s="1">
        <v>100.0</v>
      </c>
      <c r="GY517" s="1">
        <v>100.0</v>
      </c>
      <c r="GZ517" s="1">
        <v>1.445</v>
      </c>
      <c r="HA517" s="1">
        <v>0.0112</v>
      </c>
      <c r="HB517" s="1">
        <v>0.4317975509975271</v>
      </c>
      <c r="HC517" s="1">
        <v>0.002678124759318837</v>
      </c>
      <c r="HD517" s="1">
        <v>-9.373761146515732E-7</v>
      </c>
      <c r="HE517" s="1">
        <v>1.391563784175389E-10</v>
      </c>
      <c r="HF517" s="1">
        <v>-0.07434471693642732</v>
      </c>
      <c r="HG517" s="1">
        <v>0.01061361004592812</v>
      </c>
      <c r="HH517" s="1">
        <v>-3.086644042041478E-4</v>
      </c>
      <c r="HI517" s="1">
        <v>1.24720902217549E-6</v>
      </c>
      <c r="HJ517" s="1">
        <v>1.0</v>
      </c>
      <c r="HK517" s="1">
        <v>2093.0</v>
      </c>
      <c r="HL517" s="1">
        <v>2.0</v>
      </c>
      <c r="HM517" s="1">
        <v>27.0</v>
      </c>
      <c r="HN517" s="1">
        <v>5.1</v>
      </c>
      <c r="HO517" s="1">
        <v>4.9</v>
      </c>
      <c r="HP517" s="1">
        <v>1.24878</v>
      </c>
      <c r="HQ517" s="1">
        <v>2.31201</v>
      </c>
      <c r="HR517" s="1">
        <v>1.4978</v>
      </c>
      <c r="HS517" s="1">
        <v>2.2998</v>
      </c>
      <c r="HT517" s="1">
        <v>1.54785</v>
      </c>
      <c r="HU517" s="1">
        <v>2.35718</v>
      </c>
      <c r="HV517" s="1">
        <v>36.6706</v>
      </c>
      <c r="HW517" s="1">
        <v>14.5085</v>
      </c>
      <c r="HX517" s="1">
        <v>18.0</v>
      </c>
      <c r="HY517" s="1">
        <v>501.678</v>
      </c>
      <c r="HZ517" s="1">
        <v>506.424</v>
      </c>
      <c r="IA517" s="1">
        <v>29.4108</v>
      </c>
      <c r="IB517" s="1">
        <v>29.8365</v>
      </c>
      <c r="IC517" s="1">
        <v>29.9999</v>
      </c>
      <c r="ID517" s="1">
        <v>29.7003</v>
      </c>
      <c r="IE517" s="1">
        <v>29.7984</v>
      </c>
      <c r="IF517" s="1">
        <v>25.0216</v>
      </c>
      <c r="IG517" s="1">
        <v>21.9389</v>
      </c>
      <c r="IH517" s="1">
        <v>0.0</v>
      </c>
      <c r="II517" s="1">
        <v>29.4084</v>
      </c>
      <c r="IJ517" s="1">
        <v>523.073</v>
      </c>
      <c r="IK517" s="1">
        <v>25.1409</v>
      </c>
      <c r="IL517" s="1">
        <v>100.813</v>
      </c>
      <c r="IM517" s="1">
        <v>100.557</v>
      </c>
      <c r="IN517" s="1" t="s">
        <v>365</v>
      </c>
    </row>
    <row r="518" ht="15.75" customHeight="1">
      <c r="A518" s="1">
        <v>502.0</v>
      </c>
      <c r="B518" s="1">
        <v>1.6604886651E9</v>
      </c>
      <c r="C518" s="1">
        <v>4536.0</v>
      </c>
      <c r="D518" s="1" t="s">
        <v>1361</v>
      </c>
      <c r="E518" s="1" t="s">
        <v>1362</v>
      </c>
      <c r="F518" s="1">
        <v>1.0</v>
      </c>
      <c r="G518" s="1" t="s">
        <v>1167</v>
      </c>
      <c r="H518" s="1" t="s">
        <v>350</v>
      </c>
      <c r="I518" s="1" t="s">
        <v>351</v>
      </c>
      <c r="J518" s="1" t="s">
        <v>352</v>
      </c>
      <c r="K518" s="1" t="s">
        <v>1168</v>
      </c>
      <c r="L518" s="1" t="s">
        <v>1169</v>
      </c>
      <c r="M518" s="1" t="s">
        <v>354</v>
      </c>
      <c r="N518" s="1">
        <v>1.6604886571E9</v>
      </c>
      <c r="O518" s="1">
        <f t="shared" si="1"/>
        <v>0.001739938004</v>
      </c>
      <c r="P518" s="1">
        <f t="shared" si="2"/>
        <v>1.739938004</v>
      </c>
      <c r="Q518" s="1">
        <f t="shared" si="3"/>
        <v>6.037653168</v>
      </c>
      <c r="R518" s="1">
        <f t="shared" si="4"/>
        <v>408.8984375</v>
      </c>
      <c r="S518" s="1">
        <f t="shared" si="5"/>
        <v>281.2523073</v>
      </c>
      <c r="T518" s="1">
        <f t="shared" si="6"/>
        <v>28.05935097</v>
      </c>
      <c r="U518" s="1">
        <f t="shared" si="7"/>
        <v>40.79406451</v>
      </c>
      <c r="V518" s="1">
        <f t="shared" si="8"/>
        <v>0.08434641122</v>
      </c>
      <c r="W518" s="1">
        <f t="shared" si="9"/>
        <v>2.923786957</v>
      </c>
      <c r="X518" s="1">
        <f t="shared" si="10"/>
        <v>0.08301758453</v>
      </c>
      <c r="Y518" s="1">
        <f t="shared" si="11"/>
        <v>0.05200363624</v>
      </c>
      <c r="Z518" s="1">
        <f t="shared" si="12"/>
        <v>321.5120809</v>
      </c>
      <c r="AA518" s="1">
        <f t="shared" si="13"/>
        <v>32.43996746</v>
      </c>
      <c r="AB518" s="1">
        <f t="shared" si="14"/>
        <v>31.8078375</v>
      </c>
      <c r="AC518" s="1">
        <f t="shared" si="15"/>
        <v>4.72339223</v>
      </c>
      <c r="AD518" s="1">
        <f t="shared" si="16"/>
        <v>60.08523672</v>
      </c>
      <c r="AE518" s="1">
        <f t="shared" si="17"/>
        <v>2.71033523</v>
      </c>
      <c r="AF518" s="1">
        <f t="shared" si="18"/>
        <v>4.510817262</v>
      </c>
      <c r="AG518" s="1">
        <f t="shared" si="19"/>
        <v>2.013057</v>
      </c>
      <c r="AH518" s="1">
        <f t="shared" si="20"/>
        <v>-76.73126597</v>
      </c>
      <c r="AI518" s="1">
        <f t="shared" si="21"/>
        <v>-127.6809895</v>
      </c>
      <c r="AJ518" s="1">
        <f t="shared" si="22"/>
        <v>-9.84551733</v>
      </c>
      <c r="AK518" s="1">
        <f t="shared" si="23"/>
        <v>107.2543082</v>
      </c>
      <c r="AL518" s="1">
        <f t="shared" si="24"/>
        <v>37.07039137</v>
      </c>
      <c r="AM518" s="1">
        <f t="shared" si="25"/>
        <v>1.743551535</v>
      </c>
      <c r="AN518" s="1">
        <f t="shared" si="26"/>
        <v>6.037653168</v>
      </c>
      <c r="AO518" s="1">
        <v>492.3369296734186</v>
      </c>
      <c r="AP518" s="1">
        <v>458.5899575757572</v>
      </c>
      <c r="AQ518" s="1">
        <v>5.131081297451403</v>
      </c>
      <c r="AR518" s="1">
        <v>65.0836536357032</v>
      </c>
      <c r="AS518" s="1">
        <f t="shared" si="27"/>
        <v>1.739938004</v>
      </c>
      <c r="AT518" s="1">
        <v>25.13450618225198</v>
      </c>
      <c r="AU518" s="1">
        <v>27.16519090909091</v>
      </c>
      <c r="AV518" s="1">
        <v>-8.439573298006271E-6</v>
      </c>
      <c r="AW518" s="1">
        <v>81.89149428523082</v>
      </c>
      <c r="AX518" s="1">
        <v>0.0</v>
      </c>
      <c r="AY518" s="1">
        <v>0.0</v>
      </c>
      <c r="AZ518" s="1">
        <f t="shared" si="28"/>
        <v>1</v>
      </c>
      <c r="BA518" s="1">
        <f t="shared" si="29"/>
        <v>0</v>
      </c>
      <c r="BB518" s="1">
        <f t="shared" si="30"/>
        <v>52010.43182</v>
      </c>
      <c r="BC518" s="1">
        <f t="shared" si="31"/>
        <v>1999.975</v>
      </c>
      <c r="BD518" s="1">
        <f t="shared" si="32"/>
        <v>1681.179037</v>
      </c>
      <c r="BE518" s="1">
        <f t="shared" si="33"/>
        <v>0.8406000259</v>
      </c>
      <c r="BF518" s="1">
        <f t="shared" si="34"/>
        <v>0.1607580499</v>
      </c>
      <c r="BG518" s="1">
        <v>6.0</v>
      </c>
      <c r="BH518" s="1">
        <v>0.5</v>
      </c>
      <c r="BI518" s="1" t="s">
        <v>355</v>
      </c>
      <c r="BJ518" s="1">
        <v>2.0</v>
      </c>
      <c r="BK518" s="1" t="b">
        <v>1</v>
      </c>
      <c r="BL518" s="1">
        <v>1.6604886571E9</v>
      </c>
      <c r="BM518" s="1">
        <v>408.8984375</v>
      </c>
      <c r="BN518" s="1">
        <v>454.2255625</v>
      </c>
      <c r="BO518" s="1">
        <v>27.1669875</v>
      </c>
      <c r="BP518" s="1">
        <v>25.13214375</v>
      </c>
      <c r="BQ518" s="1">
        <v>407.52175</v>
      </c>
      <c r="BR518" s="1">
        <v>27.15574375</v>
      </c>
      <c r="BS518" s="1">
        <v>500.1419375</v>
      </c>
      <c r="BT518" s="1">
        <v>99.66564374999999</v>
      </c>
      <c r="BU518" s="1">
        <v>0.1001190125</v>
      </c>
      <c r="BV518" s="1">
        <v>30.99781875</v>
      </c>
      <c r="BW518" s="1">
        <v>31.8078375</v>
      </c>
      <c r="BX518" s="1">
        <v>999.9</v>
      </c>
      <c r="BY518" s="1">
        <v>0.0</v>
      </c>
      <c r="BZ518" s="1">
        <v>0.0</v>
      </c>
      <c r="CA518" s="1">
        <v>10000.62375</v>
      </c>
      <c r="CB518" s="1">
        <v>0.0</v>
      </c>
      <c r="CC518" s="1">
        <v>21.95463125</v>
      </c>
      <c r="CD518" s="1">
        <v>-45.32725</v>
      </c>
      <c r="CE518" s="1">
        <v>420.317</v>
      </c>
      <c r="CF518" s="1">
        <v>465.9355</v>
      </c>
      <c r="CG518" s="1">
        <v>2.034845</v>
      </c>
      <c r="CH518" s="1">
        <v>454.2255625</v>
      </c>
      <c r="CI518" s="1">
        <v>25.13214375</v>
      </c>
      <c r="CJ518" s="1">
        <v>2.707616875</v>
      </c>
      <c r="CK518" s="1">
        <v>2.50481</v>
      </c>
      <c r="CL518" s="1">
        <v>22.3314</v>
      </c>
      <c r="CM518" s="1">
        <v>21.0578</v>
      </c>
      <c r="CN518" s="1">
        <v>1999.975</v>
      </c>
      <c r="CO518" s="1">
        <v>0.9799991875</v>
      </c>
      <c r="CP518" s="1">
        <v>0.02000111875</v>
      </c>
      <c r="CQ518" s="1">
        <v>0.0</v>
      </c>
      <c r="CR518" s="1">
        <v>2.7205</v>
      </c>
      <c r="CS518" s="1">
        <v>0.0</v>
      </c>
      <c r="CT518" s="1">
        <v>40346.88125</v>
      </c>
      <c r="CU518" s="1">
        <v>17412.11875</v>
      </c>
      <c r="CV518" s="1">
        <v>39.63275</v>
      </c>
      <c r="CW518" s="1">
        <v>40.562</v>
      </c>
      <c r="CX518" s="1">
        <v>39.5895625</v>
      </c>
      <c r="CY518" s="1">
        <v>39.062</v>
      </c>
      <c r="CZ518" s="1">
        <v>39.812</v>
      </c>
      <c r="DA518" s="1">
        <v>1959.975</v>
      </c>
      <c r="DB518" s="1">
        <v>40.00125</v>
      </c>
      <c r="DC518" s="1">
        <v>0.0</v>
      </c>
      <c r="DD518" s="1">
        <v>1.6604886632E9</v>
      </c>
      <c r="DE518" s="1">
        <v>0.0</v>
      </c>
      <c r="DF518" s="1">
        <v>1.6604883686E9</v>
      </c>
      <c r="DG518" s="1" t="s">
        <v>1170</v>
      </c>
      <c r="DH518" s="1">
        <v>1.6604883601E9</v>
      </c>
      <c r="DI518" s="1">
        <v>1.6604883686E9</v>
      </c>
      <c r="DJ518" s="1">
        <v>14.0</v>
      </c>
      <c r="DK518" s="1">
        <v>0.512</v>
      </c>
      <c r="DL518" s="1">
        <v>0.001</v>
      </c>
      <c r="DM518" s="1">
        <v>1.359</v>
      </c>
      <c r="DN518" s="1">
        <v>0.018</v>
      </c>
      <c r="DO518" s="1">
        <v>400.0</v>
      </c>
      <c r="DP518" s="1">
        <v>25.0</v>
      </c>
      <c r="DQ518" s="1">
        <v>0.25</v>
      </c>
      <c r="DR518" s="1">
        <v>0.07</v>
      </c>
      <c r="DS518" s="1">
        <v>5.582189635643634</v>
      </c>
      <c r="DT518" s="1">
        <v>3.802470580039745</v>
      </c>
      <c r="DU518" s="1">
        <v>0.2875225806485321</v>
      </c>
      <c r="DV518" s="1">
        <v>0.0</v>
      </c>
      <c r="DW518" s="1">
        <v>36.97018072272366</v>
      </c>
      <c r="DX518" s="1">
        <v>6.286585548987116</v>
      </c>
      <c r="DY518" s="1">
        <v>0.4712169240951756</v>
      </c>
      <c r="DZ518" s="1">
        <v>0.0</v>
      </c>
      <c r="EA518" s="1">
        <v>-45.29925666666667</v>
      </c>
      <c r="EB518" s="1">
        <v>-8.011437597330383</v>
      </c>
      <c r="EC518" s="1">
        <v>0.5810155727593613</v>
      </c>
      <c r="ED518" s="1">
        <v>0.0</v>
      </c>
      <c r="EE518" s="1">
        <v>285.6981342090006</v>
      </c>
      <c r="EF518" s="1">
        <v>213.998962844604</v>
      </c>
      <c r="EG518" s="1">
        <v>16.03044411274654</v>
      </c>
      <c r="EH518" s="1">
        <v>0.0</v>
      </c>
      <c r="EI518" s="1">
        <v>2.03399025</v>
      </c>
      <c r="EJ518" s="1">
        <v>0.0110236772983054</v>
      </c>
      <c r="EK518" s="1">
        <v>0.00295557226903691</v>
      </c>
      <c r="EL518" s="1">
        <v>1.0</v>
      </c>
      <c r="EM518" s="1">
        <v>2.013311724295452</v>
      </c>
      <c r="EN518" s="1">
        <v>-0.005987123562183855</v>
      </c>
      <c r="EO518" s="1">
        <v>0.001464302886630425</v>
      </c>
      <c r="EP518" s="1">
        <v>1.0</v>
      </c>
      <c r="EQ518" s="1">
        <v>2.0</v>
      </c>
      <c r="ER518" s="1">
        <v>6.0</v>
      </c>
      <c r="ES518" s="1" t="s">
        <v>384</v>
      </c>
      <c r="ET518" s="1">
        <v>2.94459</v>
      </c>
      <c r="EU518" s="1">
        <v>2.80131</v>
      </c>
      <c r="EV518" s="1">
        <v>0.0964795</v>
      </c>
      <c r="EW518" s="1">
        <v>0.10379</v>
      </c>
      <c r="EX518" s="1">
        <v>0.118434</v>
      </c>
      <c r="EY518" s="1">
        <v>0.112213</v>
      </c>
      <c r="EZ518" s="1">
        <v>18591.4</v>
      </c>
      <c r="FA518" s="1">
        <v>19341.1</v>
      </c>
      <c r="FB518" s="1">
        <v>23917.0</v>
      </c>
      <c r="FC518" s="1">
        <v>25102.1</v>
      </c>
      <c r="FD518" s="1">
        <v>33738.8</v>
      </c>
      <c r="FE518" s="1">
        <v>35575.2</v>
      </c>
      <c r="FF518" s="1">
        <v>43590.7</v>
      </c>
      <c r="FG518" s="1">
        <v>46395.7</v>
      </c>
      <c r="FH518" s="1">
        <v>1.99075</v>
      </c>
      <c r="FI518" s="1">
        <v>1.89662</v>
      </c>
      <c r="FJ518" s="1">
        <v>0.171244</v>
      </c>
      <c r="FK518" s="1">
        <v>0.0</v>
      </c>
      <c r="FL518" s="1">
        <v>29.0138</v>
      </c>
      <c r="FM518" s="1">
        <v>999.9</v>
      </c>
      <c r="FN518" s="1">
        <v>59.7</v>
      </c>
      <c r="FO518" s="1">
        <v>34.3</v>
      </c>
      <c r="FP518" s="1">
        <v>32.5464</v>
      </c>
      <c r="FQ518" s="1">
        <v>63.8139</v>
      </c>
      <c r="FR518" s="1">
        <v>26.5465</v>
      </c>
      <c r="FS518" s="1">
        <v>1.0</v>
      </c>
      <c r="FT518" s="1">
        <v>0.208252</v>
      </c>
      <c r="FU518" s="1">
        <v>-0.18469</v>
      </c>
      <c r="FV518" s="1">
        <v>20.3242</v>
      </c>
      <c r="FW518" s="1">
        <v>5.21415</v>
      </c>
      <c r="FX518" s="1">
        <v>11.9032</v>
      </c>
      <c r="FY518" s="1">
        <v>5.00335</v>
      </c>
      <c r="FZ518" s="1">
        <v>3.29018</v>
      </c>
      <c r="GA518" s="1">
        <v>9999.0</v>
      </c>
      <c r="GB518" s="1">
        <v>9999.0</v>
      </c>
      <c r="GC518" s="1">
        <v>9999.0</v>
      </c>
      <c r="GD518" s="1">
        <v>999.9</v>
      </c>
      <c r="GE518" s="1">
        <v>1.85944</v>
      </c>
      <c r="GF518" s="1">
        <v>1.85442</v>
      </c>
      <c r="GG518" s="1">
        <v>1.85762</v>
      </c>
      <c r="GH518" s="1">
        <v>1.85608</v>
      </c>
      <c r="GI518" s="1">
        <v>1.85486</v>
      </c>
      <c r="GJ518" s="1">
        <v>1.85453</v>
      </c>
      <c r="GK518" s="1">
        <v>1.85318</v>
      </c>
      <c r="GL518" s="1">
        <v>1.85637</v>
      </c>
      <c r="GM518" s="1">
        <v>0.0</v>
      </c>
      <c r="GN518" s="1">
        <v>0.0</v>
      </c>
      <c r="GO518" s="1">
        <v>0.0</v>
      </c>
      <c r="GP518" s="1">
        <v>0.0</v>
      </c>
      <c r="GQ518" s="1" t="s">
        <v>358</v>
      </c>
      <c r="GR518" s="1" t="s">
        <v>359</v>
      </c>
      <c r="GS518" s="1" t="s">
        <v>360</v>
      </c>
      <c r="GT518" s="1" t="s">
        <v>360</v>
      </c>
      <c r="GU518" s="1" t="s">
        <v>360</v>
      </c>
      <c r="GV518" s="1" t="s">
        <v>360</v>
      </c>
      <c r="GW518" s="1">
        <v>0.0</v>
      </c>
      <c r="GX518" s="1">
        <v>100.0</v>
      </c>
      <c r="GY518" s="1">
        <v>100.0</v>
      </c>
      <c r="GZ518" s="1">
        <v>1.454</v>
      </c>
      <c r="HA518" s="1">
        <v>0.0112</v>
      </c>
      <c r="HB518" s="1">
        <v>0.4317975509975271</v>
      </c>
      <c r="HC518" s="1">
        <v>0.002678124759318837</v>
      </c>
      <c r="HD518" s="1">
        <v>-9.373761146515732E-7</v>
      </c>
      <c r="HE518" s="1">
        <v>1.391563784175389E-10</v>
      </c>
      <c r="HF518" s="1">
        <v>-0.07434471693642732</v>
      </c>
      <c r="HG518" s="1">
        <v>0.01061361004592812</v>
      </c>
      <c r="HH518" s="1">
        <v>-3.086644042041478E-4</v>
      </c>
      <c r="HI518" s="1">
        <v>1.24720902217549E-6</v>
      </c>
      <c r="HJ518" s="1">
        <v>1.0</v>
      </c>
      <c r="HK518" s="1">
        <v>2093.0</v>
      </c>
      <c r="HL518" s="1">
        <v>2.0</v>
      </c>
      <c r="HM518" s="1">
        <v>27.0</v>
      </c>
      <c r="HN518" s="1">
        <v>5.1</v>
      </c>
      <c r="HO518" s="1">
        <v>4.9</v>
      </c>
      <c r="HP518" s="1">
        <v>1.2561</v>
      </c>
      <c r="HQ518" s="1">
        <v>2.29614</v>
      </c>
      <c r="HR518" s="1">
        <v>1.4978</v>
      </c>
      <c r="HS518" s="1">
        <v>2.2998</v>
      </c>
      <c r="HT518" s="1">
        <v>1.54785</v>
      </c>
      <c r="HU518" s="1">
        <v>2.42554</v>
      </c>
      <c r="HV518" s="1">
        <v>36.6469</v>
      </c>
      <c r="HW518" s="1">
        <v>14.5173</v>
      </c>
      <c r="HX518" s="1">
        <v>18.0</v>
      </c>
      <c r="HY518" s="1">
        <v>501.628</v>
      </c>
      <c r="HZ518" s="1">
        <v>506.352</v>
      </c>
      <c r="IA518" s="1">
        <v>29.4108</v>
      </c>
      <c r="IB518" s="1">
        <v>29.8362</v>
      </c>
      <c r="IC518" s="1">
        <v>29.9999</v>
      </c>
      <c r="ID518" s="1">
        <v>29.6997</v>
      </c>
      <c r="IE518" s="1">
        <v>29.7978</v>
      </c>
      <c r="IF518" s="1">
        <v>25.1638</v>
      </c>
      <c r="IG518" s="1">
        <v>21.9389</v>
      </c>
      <c r="IH518" s="1">
        <v>0.0</v>
      </c>
      <c r="II518" s="1">
        <v>29.4084</v>
      </c>
      <c r="IJ518" s="1">
        <v>533.1</v>
      </c>
      <c r="IK518" s="1">
        <v>25.1389</v>
      </c>
      <c r="IL518" s="1">
        <v>100.813</v>
      </c>
      <c r="IM518" s="1">
        <v>100.557</v>
      </c>
      <c r="IN518" s="1" t="s">
        <v>365</v>
      </c>
    </row>
    <row r="519" ht="15.75" customHeight="1">
      <c r="A519" s="1">
        <v>503.0</v>
      </c>
      <c r="B519" s="1">
        <v>1.6604886661E9</v>
      </c>
      <c r="C519" s="1">
        <v>4537.0</v>
      </c>
      <c r="D519" s="1" t="s">
        <v>1363</v>
      </c>
      <c r="E519" s="1" t="s">
        <v>1364</v>
      </c>
      <c r="F519" s="1">
        <v>1.0</v>
      </c>
      <c r="G519" s="1" t="s">
        <v>1167</v>
      </c>
      <c r="H519" s="1" t="s">
        <v>350</v>
      </c>
      <c r="I519" s="1" t="s">
        <v>351</v>
      </c>
      <c r="J519" s="1" t="s">
        <v>352</v>
      </c>
      <c r="K519" s="1" t="s">
        <v>1168</v>
      </c>
      <c r="L519" s="1" t="s">
        <v>1169</v>
      </c>
      <c r="M519" s="1" t="s">
        <v>354</v>
      </c>
      <c r="N519" s="1">
        <v>1.660488658599999E9</v>
      </c>
      <c r="O519" s="1">
        <f t="shared" si="1"/>
        <v>0.001738744868</v>
      </c>
      <c r="P519" s="1">
        <f t="shared" si="2"/>
        <v>1.738744868</v>
      </c>
      <c r="Q519" s="1">
        <f t="shared" si="3"/>
        <v>6.152637479</v>
      </c>
      <c r="R519" s="1">
        <f t="shared" si="4"/>
        <v>416.3196</v>
      </c>
      <c r="S519" s="1">
        <f t="shared" si="5"/>
        <v>286.181424</v>
      </c>
      <c r="T519" s="1">
        <f t="shared" si="6"/>
        <v>28.55100701</v>
      </c>
      <c r="U519" s="1">
        <f t="shared" si="7"/>
        <v>41.53429545</v>
      </c>
      <c r="V519" s="1">
        <f t="shared" si="8"/>
        <v>0.0842922411</v>
      </c>
      <c r="W519" s="1">
        <f t="shared" si="9"/>
        <v>2.923847309</v>
      </c>
      <c r="X519" s="1">
        <f t="shared" si="10"/>
        <v>0.08296513314</v>
      </c>
      <c r="Y519" s="1">
        <f t="shared" si="11"/>
        <v>0.05197070309</v>
      </c>
      <c r="Z519" s="1">
        <f t="shared" si="12"/>
        <v>321.5120325</v>
      </c>
      <c r="AA519" s="1">
        <f t="shared" si="13"/>
        <v>32.44088346</v>
      </c>
      <c r="AB519" s="1">
        <f t="shared" si="14"/>
        <v>31.8074</v>
      </c>
      <c r="AC519" s="1">
        <f t="shared" si="15"/>
        <v>4.723275102</v>
      </c>
      <c r="AD519" s="1">
        <f t="shared" si="16"/>
        <v>60.0830104</v>
      </c>
      <c r="AE519" s="1">
        <f t="shared" si="17"/>
        <v>2.710332871</v>
      </c>
      <c r="AF519" s="1">
        <f t="shared" si="18"/>
        <v>4.510980479</v>
      </c>
      <c r="AG519" s="1">
        <f t="shared" si="19"/>
        <v>2.012942231</v>
      </c>
      <c r="AH519" s="1">
        <f t="shared" si="20"/>
        <v>-76.67864869</v>
      </c>
      <c r="AI519" s="1">
        <f t="shared" si="21"/>
        <v>-127.5146321</v>
      </c>
      <c r="AJ519" s="1">
        <f t="shared" si="22"/>
        <v>-9.832496005</v>
      </c>
      <c r="AK519" s="1">
        <f t="shared" si="23"/>
        <v>107.4862557</v>
      </c>
      <c r="AL519" s="1">
        <f t="shared" si="24"/>
        <v>37.21094098</v>
      </c>
      <c r="AM519" s="1">
        <f t="shared" si="25"/>
        <v>1.743140443</v>
      </c>
      <c r="AN519" s="1">
        <f t="shared" si="26"/>
        <v>6.152637479</v>
      </c>
      <c r="AO519" s="1">
        <v>497.5786623861114</v>
      </c>
      <c r="AP519" s="1">
        <v>463.7025272727274</v>
      </c>
      <c r="AQ519" s="1">
        <v>5.128672309708122</v>
      </c>
      <c r="AR519" s="1">
        <v>65.0836536357032</v>
      </c>
      <c r="AS519" s="1">
        <f t="shared" si="27"/>
        <v>1.738744868</v>
      </c>
      <c r="AT519" s="1">
        <v>25.13519720600086</v>
      </c>
      <c r="AU519" s="1">
        <v>27.16449939393938</v>
      </c>
      <c r="AV519" s="1">
        <v>-8.285895975395445E-6</v>
      </c>
      <c r="AW519" s="1">
        <v>81.89149428523082</v>
      </c>
      <c r="AX519" s="1">
        <v>0.0</v>
      </c>
      <c r="AY519" s="1">
        <v>0.0</v>
      </c>
      <c r="AZ519" s="1">
        <f t="shared" si="28"/>
        <v>1</v>
      </c>
      <c r="BA519" s="1">
        <f t="shared" si="29"/>
        <v>0</v>
      </c>
      <c r="BB519" s="1">
        <f t="shared" si="30"/>
        <v>52012.03421</v>
      </c>
      <c r="BC519" s="1">
        <f t="shared" si="31"/>
        <v>1999.974667</v>
      </c>
      <c r="BD519" s="1">
        <f t="shared" si="32"/>
        <v>1681.178759</v>
      </c>
      <c r="BE519" s="1">
        <f t="shared" si="33"/>
        <v>0.8406000272</v>
      </c>
      <c r="BF519" s="1">
        <f t="shared" si="34"/>
        <v>0.1607580525</v>
      </c>
      <c r="BG519" s="1">
        <v>6.0</v>
      </c>
      <c r="BH519" s="1">
        <v>0.5</v>
      </c>
      <c r="BI519" s="1" t="s">
        <v>355</v>
      </c>
      <c r="BJ519" s="1">
        <v>2.0</v>
      </c>
      <c r="BK519" s="1" t="b">
        <v>1</v>
      </c>
      <c r="BL519" s="1">
        <v>1.660488658599999E9</v>
      </c>
      <c r="BM519" s="1">
        <v>416.3195999999999</v>
      </c>
      <c r="BN519" s="1">
        <v>461.8308666666667</v>
      </c>
      <c r="BO519" s="1">
        <v>27.16706</v>
      </c>
      <c r="BP519" s="1">
        <v>25.13268666666666</v>
      </c>
      <c r="BQ519" s="1">
        <v>414.9282666666667</v>
      </c>
      <c r="BR519" s="1">
        <v>27.15582</v>
      </c>
      <c r="BS519" s="1">
        <v>500.1396000000001</v>
      </c>
      <c r="BT519" s="1">
        <v>99.66531333333334</v>
      </c>
      <c r="BU519" s="1">
        <v>0.1000963466666667</v>
      </c>
      <c r="BV519" s="1">
        <v>30.99845333333333</v>
      </c>
      <c r="BW519" s="1">
        <v>31.8074</v>
      </c>
      <c r="BX519" s="1">
        <v>999.8999999999999</v>
      </c>
      <c r="BY519" s="1">
        <v>0.0</v>
      </c>
      <c r="BZ519" s="1">
        <v>0.0</v>
      </c>
      <c r="CA519" s="1">
        <v>10001.00133333333</v>
      </c>
      <c r="CB519" s="1">
        <v>0.0</v>
      </c>
      <c r="CC519" s="1">
        <v>21.97479333333333</v>
      </c>
      <c r="CD519" s="1">
        <v>-45.51134</v>
      </c>
      <c r="CE519" s="1">
        <v>427.9454666666667</v>
      </c>
      <c r="CF519" s="1">
        <v>473.7371333333333</v>
      </c>
      <c r="CG519" s="1">
        <v>2.034374000000001</v>
      </c>
      <c r="CH519" s="1">
        <v>461.8308666666667</v>
      </c>
      <c r="CI519" s="1">
        <v>25.13268666666666</v>
      </c>
      <c r="CJ519" s="1">
        <v>2.707615333333333</v>
      </c>
      <c r="CK519" s="1">
        <v>2.504855333333333</v>
      </c>
      <c r="CL519" s="1">
        <v>22.33138666666667</v>
      </c>
      <c r="CM519" s="1">
        <v>21.0581</v>
      </c>
      <c r="CN519" s="1">
        <v>1999.974666666667</v>
      </c>
      <c r="CO519" s="1">
        <v>0.9799991999999998</v>
      </c>
      <c r="CP519" s="1">
        <v>0.02000110666666666</v>
      </c>
      <c r="CQ519" s="1">
        <v>0.0</v>
      </c>
      <c r="CR519" s="1">
        <v>2.735</v>
      </c>
      <c r="CS519" s="1">
        <v>0.0</v>
      </c>
      <c r="CT519" s="1">
        <v>40322.34666666666</v>
      </c>
      <c r="CU519" s="1">
        <v>17412.11333333333</v>
      </c>
      <c r="CV519" s="1">
        <v>39.63326666666667</v>
      </c>
      <c r="CW519" s="1">
        <v>40.562</v>
      </c>
      <c r="CX519" s="1">
        <v>39.583</v>
      </c>
      <c r="CY519" s="1">
        <v>39.062</v>
      </c>
      <c r="CZ519" s="1">
        <v>39.812</v>
      </c>
      <c r="DA519" s="1">
        <v>1959.974666666667</v>
      </c>
      <c r="DB519" s="1">
        <v>40.00133333333333</v>
      </c>
      <c r="DC519" s="1">
        <v>0.0</v>
      </c>
      <c r="DD519" s="1">
        <v>1.6604886638E9</v>
      </c>
      <c r="DE519" s="1">
        <v>0.0</v>
      </c>
      <c r="DF519" s="1">
        <v>1.6604883686E9</v>
      </c>
      <c r="DG519" s="1" t="s">
        <v>1170</v>
      </c>
      <c r="DH519" s="1">
        <v>1.6604883601E9</v>
      </c>
      <c r="DI519" s="1">
        <v>1.6604883686E9</v>
      </c>
      <c r="DJ519" s="1">
        <v>14.0</v>
      </c>
      <c r="DK519" s="1">
        <v>0.512</v>
      </c>
      <c r="DL519" s="1">
        <v>0.001</v>
      </c>
      <c r="DM519" s="1">
        <v>1.359</v>
      </c>
      <c r="DN519" s="1">
        <v>0.018</v>
      </c>
      <c r="DO519" s="1">
        <v>400.0</v>
      </c>
      <c r="DP519" s="1">
        <v>25.0</v>
      </c>
      <c r="DQ519" s="1">
        <v>0.25</v>
      </c>
      <c r="DR519" s="1">
        <v>0.07</v>
      </c>
      <c r="DS519" s="1">
        <v>5.641753525993857</v>
      </c>
      <c r="DT519" s="1">
        <v>3.655718497402489</v>
      </c>
      <c r="DU519" s="1">
        <v>0.2774530797029611</v>
      </c>
      <c r="DV519" s="1">
        <v>0.0</v>
      </c>
      <c r="DW519" s="1">
        <v>37.07214056934759</v>
      </c>
      <c r="DX519" s="1">
        <v>6.107746031386358</v>
      </c>
      <c r="DY519" s="1">
        <v>0.4581432499423762</v>
      </c>
      <c r="DZ519" s="1">
        <v>0.0</v>
      </c>
      <c r="EA519" s="1">
        <v>-45.42407666666666</v>
      </c>
      <c r="EB519" s="1">
        <v>-7.832251835372666</v>
      </c>
      <c r="EC519" s="1">
        <v>0.5688997408350809</v>
      </c>
      <c r="ED519" s="1">
        <v>0.0</v>
      </c>
      <c r="EE519" s="1">
        <v>289.2933164350445</v>
      </c>
      <c r="EF519" s="1">
        <v>218.0675510515564</v>
      </c>
      <c r="EG519" s="1">
        <v>16.33115744842736</v>
      </c>
      <c r="EH519" s="1">
        <v>0.0</v>
      </c>
      <c r="EI519" s="1">
        <v>2.034027</v>
      </c>
      <c r="EJ519" s="1">
        <v>0.002281125703562316</v>
      </c>
      <c r="EK519" s="1">
        <v>0.002895263545862453</v>
      </c>
      <c r="EL519" s="1">
        <v>1.0</v>
      </c>
      <c r="EM519" s="1">
        <v>2.013089338341552</v>
      </c>
      <c r="EN519" s="1">
        <v>-0.008516537767243487</v>
      </c>
      <c r="EO519" s="1">
        <v>0.001587153303580848</v>
      </c>
      <c r="EP519" s="1">
        <v>1.0</v>
      </c>
      <c r="EQ519" s="1">
        <v>2.0</v>
      </c>
      <c r="ER519" s="1">
        <v>6.0</v>
      </c>
      <c r="ES519" s="1" t="s">
        <v>384</v>
      </c>
      <c r="ET519" s="1">
        <v>2.94485</v>
      </c>
      <c r="EU519" s="1">
        <v>2.80123</v>
      </c>
      <c r="EV519" s="1">
        <v>0.0972782</v>
      </c>
      <c r="EW519" s="1">
        <v>0.10456</v>
      </c>
      <c r="EX519" s="1">
        <v>0.11843</v>
      </c>
      <c r="EY519" s="1">
        <v>0.112212</v>
      </c>
      <c r="EZ519" s="1">
        <v>18574.9</v>
      </c>
      <c r="FA519" s="1">
        <v>19324.6</v>
      </c>
      <c r="FB519" s="1">
        <v>23917.0</v>
      </c>
      <c r="FC519" s="1">
        <v>25102.2</v>
      </c>
      <c r="FD519" s="1">
        <v>33739.0</v>
      </c>
      <c r="FE519" s="1">
        <v>35575.4</v>
      </c>
      <c r="FF519" s="1">
        <v>43590.8</v>
      </c>
      <c r="FG519" s="1">
        <v>46395.9</v>
      </c>
      <c r="FH519" s="1">
        <v>1.9908</v>
      </c>
      <c r="FI519" s="1">
        <v>1.89667</v>
      </c>
      <c r="FJ519" s="1">
        <v>0.171266</v>
      </c>
      <c r="FK519" s="1">
        <v>0.0</v>
      </c>
      <c r="FL519" s="1">
        <v>29.0144</v>
      </c>
      <c r="FM519" s="1">
        <v>999.9</v>
      </c>
      <c r="FN519" s="1">
        <v>59.7</v>
      </c>
      <c r="FO519" s="1">
        <v>34.3</v>
      </c>
      <c r="FP519" s="1">
        <v>32.5435</v>
      </c>
      <c r="FQ519" s="1">
        <v>63.9539</v>
      </c>
      <c r="FR519" s="1">
        <v>26.0938</v>
      </c>
      <c r="FS519" s="1">
        <v>1.0</v>
      </c>
      <c r="FT519" s="1">
        <v>0.208105</v>
      </c>
      <c r="FU519" s="1">
        <v>-0.182729</v>
      </c>
      <c r="FV519" s="1">
        <v>20.3243</v>
      </c>
      <c r="FW519" s="1">
        <v>5.21429</v>
      </c>
      <c r="FX519" s="1">
        <v>11.903</v>
      </c>
      <c r="FY519" s="1">
        <v>5.00345</v>
      </c>
      <c r="FZ519" s="1">
        <v>3.29018</v>
      </c>
      <c r="GA519" s="1">
        <v>9999.0</v>
      </c>
      <c r="GB519" s="1">
        <v>9999.0</v>
      </c>
      <c r="GC519" s="1">
        <v>9999.0</v>
      </c>
      <c r="GD519" s="1">
        <v>999.9</v>
      </c>
      <c r="GE519" s="1">
        <v>1.85944</v>
      </c>
      <c r="GF519" s="1">
        <v>1.85444</v>
      </c>
      <c r="GG519" s="1">
        <v>1.85762</v>
      </c>
      <c r="GH519" s="1">
        <v>1.85608</v>
      </c>
      <c r="GI519" s="1">
        <v>1.85487</v>
      </c>
      <c r="GJ519" s="1">
        <v>1.85453</v>
      </c>
      <c r="GK519" s="1">
        <v>1.85318</v>
      </c>
      <c r="GL519" s="1">
        <v>1.85638</v>
      </c>
      <c r="GM519" s="1">
        <v>0.0</v>
      </c>
      <c r="GN519" s="1">
        <v>0.0</v>
      </c>
      <c r="GO519" s="1">
        <v>0.0</v>
      </c>
      <c r="GP519" s="1">
        <v>0.0</v>
      </c>
      <c r="GQ519" s="1" t="s">
        <v>358</v>
      </c>
      <c r="GR519" s="1" t="s">
        <v>359</v>
      </c>
      <c r="GS519" s="1" t="s">
        <v>360</v>
      </c>
      <c r="GT519" s="1" t="s">
        <v>360</v>
      </c>
      <c r="GU519" s="1" t="s">
        <v>360</v>
      </c>
      <c r="GV519" s="1" t="s">
        <v>360</v>
      </c>
      <c r="GW519" s="1">
        <v>0.0</v>
      </c>
      <c r="GX519" s="1">
        <v>100.0</v>
      </c>
      <c r="GY519" s="1">
        <v>100.0</v>
      </c>
      <c r="GZ519" s="1">
        <v>1.464</v>
      </c>
      <c r="HA519" s="1">
        <v>0.0112</v>
      </c>
      <c r="HB519" s="1">
        <v>0.4317975509975271</v>
      </c>
      <c r="HC519" s="1">
        <v>0.002678124759318837</v>
      </c>
      <c r="HD519" s="1">
        <v>-9.373761146515732E-7</v>
      </c>
      <c r="HE519" s="1">
        <v>1.391563784175389E-10</v>
      </c>
      <c r="HF519" s="1">
        <v>-0.07434471693642732</v>
      </c>
      <c r="HG519" s="1">
        <v>0.01061361004592812</v>
      </c>
      <c r="HH519" s="1">
        <v>-3.086644042041478E-4</v>
      </c>
      <c r="HI519" s="1">
        <v>1.24720902217549E-6</v>
      </c>
      <c r="HJ519" s="1">
        <v>1.0</v>
      </c>
      <c r="HK519" s="1">
        <v>2093.0</v>
      </c>
      <c r="HL519" s="1">
        <v>2.0</v>
      </c>
      <c r="HM519" s="1">
        <v>27.0</v>
      </c>
      <c r="HN519" s="1">
        <v>5.1</v>
      </c>
      <c r="HO519" s="1">
        <v>5.0</v>
      </c>
      <c r="HP519" s="1">
        <v>1.26953</v>
      </c>
      <c r="HQ519" s="1">
        <v>2.31445</v>
      </c>
      <c r="HR519" s="1">
        <v>1.4978</v>
      </c>
      <c r="HS519" s="1">
        <v>2.2998</v>
      </c>
      <c r="HT519" s="1">
        <v>1.54785</v>
      </c>
      <c r="HU519" s="1">
        <v>2.44507</v>
      </c>
      <c r="HV519" s="1">
        <v>36.6469</v>
      </c>
      <c r="HW519" s="1">
        <v>14.5173</v>
      </c>
      <c r="HX519" s="1">
        <v>18.0</v>
      </c>
      <c r="HY519" s="1">
        <v>501.653</v>
      </c>
      <c r="HZ519" s="1">
        <v>506.38</v>
      </c>
      <c r="IA519" s="1">
        <v>29.4107</v>
      </c>
      <c r="IB519" s="1">
        <v>29.8359</v>
      </c>
      <c r="IC519" s="1">
        <v>29.9999</v>
      </c>
      <c r="ID519" s="1">
        <v>29.699</v>
      </c>
      <c r="IE519" s="1">
        <v>29.7971</v>
      </c>
      <c r="IF519" s="1">
        <v>25.4284</v>
      </c>
      <c r="IG519" s="1">
        <v>21.9389</v>
      </c>
      <c r="IH519" s="1">
        <v>0.0</v>
      </c>
      <c r="II519" s="1">
        <v>29.4086</v>
      </c>
      <c r="IJ519" s="1">
        <v>533.1</v>
      </c>
      <c r="IK519" s="1">
        <v>25.1401</v>
      </c>
      <c r="IL519" s="1">
        <v>100.813</v>
      </c>
      <c r="IM519" s="1">
        <v>100.557</v>
      </c>
      <c r="IN519" s="1" t="s">
        <v>365</v>
      </c>
    </row>
    <row r="520" ht="15.75" customHeight="1">
      <c r="A520" s="1">
        <v>504.0</v>
      </c>
      <c r="B520" s="1">
        <v>1.6604886671E9</v>
      </c>
      <c r="C520" s="1">
        <v>4538.0</v>
      </c>
      <c r="D520" s="1" t="s">
        <v>1365</v>
      </c>
      <c r="E520" s="1" t="s">
        <v>1366</v>
      </c>
      <c r="F520" s="1">
        <v>1.0</v>
      </c>
      <c r="G520" s="1" t="s">
        <v>1167</v>
      </c>
      <c r="H520" s="1" t="s">
        <v>350</v>
      </c>
      <c r="I520" s="1" t="s">
        <v>351</v>
      </c>
      <c r="J520" s="1" t="s">
        <v>352</v>
      </c>
      <c r="K520" s="1" t="s">
        <v>1168</v>
      </c>
      <c r="L520" s="1" t="s">
        <v>1169</v>
      </c>
      <c r="M520" s="1" t="s">
        <v>354</v>
      </c>
      <c r="N520" s="1">
        <v>1.6604886591E9</v>
      </c>
      <c r="O520" s="1">
        <f t="shared" si="1"/>
        <v>0.001737732434</v>
      </c>
      <c r="P520" s="1">
        <f t="shared" si="2"/>
        <v>1.737732434</v>
      </c>
      <c r="Q520" s="1">
        <f t="shared" si="3"/>
        <v>6.24945921</v>
      </c>
      <c r="R520" s="1">
        <f t="shared" si="4"/>
        <v>418.8051875</v>
      </c>
      <c r="S520" s="1">
        <f t="shared" si="5"/>
        <v>286.6937932</v>
      </c>
      <c r="T520" s="1">
        <f t="shared" si="6"/>
        <v>28.60210947</v>
      </c>
      <c r="U520" s="1">
        <f t="shared" si="7"/>
        <v>41.78225028</v>
      </c>
      <c r="V520" s="1">
        <f t="shared" si="8"/>
        <v>0.08424896049</v>
      </c>
      <c r="W520" s="1">
        <f t="shared" si="9"/>
        <v>2.92382187</v>
      </c>
      <c r="X520" s="1">
        <f t="shared" si="10"/>
        <v>0.08292319212</v>
      </c>
      <c r="Y520" s="1">
        <f t="shared" si="11"/>
        <v>0.05194437221</v>
      </c>
      <c r="Z520" s="1">
        <f t="shared" si="12"/>
        <v>321.5110834</v>
      </c>
      <c r="AA520" s="1">
        <f t="shared" si="13"/>
        <v>32.44117421</v>
      </c>
      <c r="AB520" s="1">
        <f t="shared" si="14"/>
        <v>31.80675</v>
      </c>
      <c r="AC520" s="1">
        <f t="shared" si="15"/>
        <v>4.723101088</v>
      </c>
      <c r="AD520" s="1">
        <f t="shared" si="16"/>
        <v>60.08248326</v>
      </c>
      <c r="AE520" s="1">
        <f t="shared" si="17"/>
        <v>2.71031244</v>
      </c>
      <c r="AF520" s="1">
        <f t="shared" si="18"/>
        <v>4.510986052</v>
      </c>
      <c r="AG520" s="1">
        <f t="shared" si="19"/>
        <v>2.012788649</v>
      </c>
      <c r="AH520" s="1">
        <f t="shared" si="20"/>
        <v>-76.63400032</v>
      </c>
      <c r="AI520" s="1">
        <f t="shared" si="21"/>
        <v>-127.4076484</v>
      </c>
      <c r="AJ520" s="1">
        <f t="shared" si="22"/>
        <v>-9.824301657</v>
      </c>
      <c r="AK520" s="1">
        <f t="shared" si="23"/>
        <v>107.6451331</v>
      </c>
      <c r="AL520" s="1">
        <f t="shared" si="24"/>
        <v>37.24946002</v>
      </c>
      <c r="AM520" s="1">
        <f t="shared" si="25"/>
        <v>1.742888701</v>
      </c>
      <c r="AN520" s="1">
        <f t="shared" si="26"/>
        <v>6.24945921</v>
      </c>
      <c r="AO520" s="1">
        <v>502.7850357840055</v>
      </c>
      <c r="AP520" s="1">
        <v>468.8237515151516</v>
      </c>
      <c r="AQ520" s="1">
        <v>5.122062020009413</v>
      </c>
      <c r="AR520" s="1">
        <v>65.0836536357032</v>
      </c>
      <c r="AS520" s="1">
        <f t="shared" si="27"/>
        <v>1.737732434</v>
      </c>
      <c r="AT520" s="1">
        <v>25.13555055748885</v>
      </c>
      <c r="AU520" s="1">
        <v>27.16365333333333</v>
      </c>
      <c r="AV520" s="1">
        <v>-6.012685303859222E-6</v>
      </c>
      <c r="AW520" s="1">
        <v>81.89149428523082</v>
      </c>
      <c r="AX520" s="1">
        <v>0.0</v>
      </c>
      <c r="AY520" s="1">
        <v>0.0</v>
      </c>
      <c r="AZ520" s="1">
        <f t="shared" si="28"/>
        <v>1</v>
      </c>
      <c r="BA520" s="1">
        <f t="shared" si="29"/>
        <v>0</v>
      </c>
      <c r="BB520" s="1">
        <f t="shared" si="30"/>
        <v>52011.30538</v>
      </c>
      <c r="BC520" s="1">
        <f t="shared" si="31"/>
        <v>1999.96875</v>
      </c>
      <c r="BD520" s="1">
        <f t="shared" si="32"/>
        <v>1681.173787</v>
      </c>
      <c r="BE520" s="1">
        <f t="shared" si="33"/>
        <v>0.8406000278</v>
      </c>
      <c r="BF520" s="1">
        <f t="shared" si="34"/>
        <v>0.1607580536</v>
      </c>
      <c r="BG520" s="1">
        <v>6.0</v>
      </c>
      <c r="BH520" s="1">
        <v>0.5</v>
      </c>
      <c r="BI520" s="1" t="s">
        <v>355</v>
      </c>
      <c r="BJ520" s="1">
        <v>2.0</v>
      </c>
      <c r="BK520" s="1" t="b">
        <v>1</v>
      </c>
      <c r="BL520" s="1">
        <v>1.6604886591E9</v>
      </c>
      <c r="BM520" s="1">
        <v>418.8051875</v>
      </c>
      <c r="BN520" s="1">
        <v>464.367625</v>
      </c>
      <c r="BO520" s="1">
        <v>27.16686875</v>
      </c>
      <c r="BP520" s="1">
        <v>25.13279375</v>
      </c>
      <c r="BQ520" s="1">
        <v>417.409</v>
      </c>
      <c r="BR520" s="1">
        <v>27.15563125</v>
      </c>
      <c r="BS520" s="1">
        <v>500.1408125</v>
      </c>
      <c r="BT520" s="1">
        <v>99.66526875</v>
      </c>
      <c r="BU520" s="1">
        <v>0.1000912</v>
      </c>
      <c r="BV520" s="1">
        <v>30.998475</v>
      </c>
      <c r="BW520" s="1">
        <v>31.80675</v>
      </c>
      <c r="BX520" s="1">
        <v>999.9</v>
      </c>
      <c r="BY520" s="1">
        <v>0.0</v>
      </c>
      <c r="BZ520" s="1">
        <v>0.0</v>
      </c>
      <c r="CA520" s="1">
        <v>10000.860625</v>
      </c>
      <c r="CB520" s="1">
        <v>0.0</v>
      </c>
      <c r="CC520" s="1">
        <v>21.95808125</v>
      </c>
      <c r="CD520" s="1">
        <v>-45.56255625</v>
      </c>
      <c r="CE520" s="1">
        <v>430.500375</v>
      </c>
      <c r="CF520" s="1">
        <v>476.339375</v>
      </c>
      <c r="CG520" s="1">
        <v>2.03408</v>
      </c>
      <c r="CH520" s="1">
        <v>464.367625</v>
      </c>
      <c r="CI520" s="1">
        <v>25.13279375</v>
      </c>
      <c r="CJ520" s="1">
        <v>2.707595</v>
      </c>
      <c r="CK520" s="1">
        <v>2.504865</v>
      </c>
      <c r="CL520" s="1">
        <v>22.3312625</v>
      </c>
      <c r="CM520" s="1">
        <v>21.0581625</v>
      </c>
      <c r="CN520" s="1">
        <v>1999.96875</v>
      </c>
      <c r="CO520" s="1">
        <v>0.9799991875</v>
      </c>
      <c r="CP520" s="1">
        <v>0.02000111875</v>
      </c>
      <c r="CQ520" s="1">
        <v>0.0</v>
      </c>
      <c r="CR520" s="1">
        <v>2.7060625</v>
      </c>
      <c r="CS520" s="1">
        <v>0.0</v>
      </c>
      <c r="CT520" s="1">
        <v>40310.5125</v>
      </c>
      <c r="CU520" s="1">
        <v>17412.0625</v>
      </c>
      <c r="CV520" s="1">
        <v>39.636625</v>
      </c>
      <c r="CW520" s="1">
        <v>40.562</v>
      </c>
      <c r="CX520" s="1">
        <v>39.58562499999999</v>
      </c>
      <c r="CY520" s="1">
        <v>39.062</v>
      </c>
      <c r="CZ520" s="1">
        <v>39.812</v>
      </c>
      <c r="DA520" s="1">
        <v>1959.96875</v>
      </c>
      <c r="DB520" s="1">
        <v>40.00125</v>
      </c>
      <c r="DC520" s="1">
        <v>0.0</v>
      </c>
      <c r="DD520" s="1">
        <v>1.660488665E9</v>
      </c>
      <c r="DE520" s="1">
        <v>0.0</v>
      </c>
      <c r="DF520" s="1">
        <v>1.6604883686E9</v>
      </c>
      <c r="DG520" s="1" t="s">
        <v>1170</v>
      </c>
      <c r="DH520" s="1">
        <v>1.6604883601E9</v>
      </c>
      <c r="DI520" s="1">
        <v>1.6604883686E9</v>
      </c>
      <c r="DJ520" s="1">
        <v>14.0</v>
      </c>
      <c r="DK520" s="1">
        <v>0.512</v>
      </c>
      <c r="DL520" s="1">
        <v>0.001</v>
      </c>
      <c r="DM520" s="1">
        <v>1.359</v>
      </c>
      <c r="DN520" s="1">
        <v>0.018</v>
      </c>
      <c r="DO520" s="1">
        <v>400.0</v>
      </c>
      <c r="DP520" s="1">
        <v>25.0</v>
      </c>
      <c r="DQ520" s="1">
        <v>0.25</v>
      </c>
      <c r="DR520" s="1">
        <v>0.07</v>
      </c>
      <c r="DS520" s="1">
        <v>5.716589652912579</v>
      </c>
      <c r="DT520" s="1">
        <v>3.719005186889466</v>
      </c>
      <c r="DU520" s="1">
        <v>0.2904518995834977</v>
      </c>
      <c r="DV520" s="1">
        <v>0.0</v>
      </c>
      <c r="DW520" s="1">
        <v>37.23240904530289</v>
      </c>
      <c r="DX520" s="1">
        <v>5.870125839732794</v>
      </c>
      <c r="DY520" s="1">
        <v>0.4283269878297591</v>
      </c>
      <c r="DZ520" s="1">
        <v>0.0</v>
      </c>
      <c r="EA520" s="1">
        <v>-45.56525483870968</v>
      </c>
      <c r="EB520" s="1">
        <v>-7.48303064516127</v>
      </c>
      <c r="EC520" s="1">
        <v>0.5640438257044367</v>
      </c>
      <c r="ED520" s="1">
        <v>0.0</v>
      </c>
      <c r="EE520" s="1">
        <v>295.715257618662</v>
      </c>
      <c r="EF520" s="1">
        <v>215.2508446278403</v>
      </c>
      <c r="EG520" s="1">
        <v>15.60583808804449</v>
      </c>
      <c r="EH520" s="1">
        <v>0.0</v>
      </c>
      <c r="EI520" s="1">
        <v>2.033937804878049</v>
      </c>
      <c r="EJ520" s="1">
        <v>-0.008640836236933168</v>
      </c>
      <c r="EK520" s="1">
        <v>0.002906770492081354</v>
      </c>
      <c r="EL520" s="1">
        <v>1.0</v>
      </c>
      <c r="EM520" s="1">
        <v>2.012916342654834</v>
      </c>
      <c r="EN520" s="1">
        <v>-0.01352426904732576</v>
      </c>
      <c r="EO520" s="1">
        <v>0.001698917907151673</v>
      </c>
      <c r="EP520" s="1">
        <v>1.0</v>
      </c>
      <c r="EQ520" s="1">
        <v>2.0</v>
      </c>
      <c r="ER520" s="1">
        <v>6.0</v>
      </c>
      <c r="ES520" s="1" t="s">
        <v>384</v>
      </c>
      <c r="ET520" s="1">
        <v>2.94474</v>
      </c>
      <c r="EU520" s="1">
        <v>2.80129</v>
      </c>
      <c r="EV520" s="1">
        <v>0.0980715</v>
      </c>
      <c r="EW520" s="1">
        <v>0.10533</v>
      </c>
      <c r="EX520" s="1">
        <v>0.118432</v>
      </c>
      <c r="EY520" s="1">
        <v>0.112211</v>
      </c>
      <c r="EZ520" s="1">
        <v>18558.7</v>
      </c>
      <c r="FA520" s="1">
        <v>19308.0</v>
      </c>
      <c r="FB520" s="1">
        <v>23917.1</v>
      </c>
      <c r="FC520" s="1">
        <v>25102.2</v>
      </c>
      <c r="FD520" s="1">
        <v>33739.0</v>
      </c>
      <c r="FE520" s="1">
        <v>35575.7</v>
      </c>
      <c r="FF520" s="1">
        <v>43590.9</v>
      </c>
      <c r="FG520" s="1">
        <v>46396.1</v>
      </c>
      <c r="FH520" s="1">
        <v>1.9909</v>
      </c>
      <c r="FI520" s="1">
        <v>1.8967</v>
      </c>
      <c r="FJ520" s="1">
        <v>0.170991</v>
      </c>
      <c r="FK520" s="1">
        <v>0.0</v>
      </c>
      <c r="FL520" s="1">
        <v>29.0144</v>
      </c>
      <c r="FM520" s="1">
        <v>999.9</v>
      </c>
      <c r="FN520" s="1">
        <v>59.7</v>
      </c>
      <c r="FO520" s="1">
        <v>34.2</v>
      </c>
      <c r="FP520" s="1">
        <v>32.3629</v>
      </c>
      <c r="FQ520" s="1">
        <v>63.8539</v>
      </c>
      <c r="FR520" s="1">
        <v>26.0056</v>
      </c>
      <c r="FS520" s="1">
        <v>1.0</v>
      </c>
      <c r="FT520" s="1">
        <v>0.208013</v>
      </c>
      <c r="FU520" s="1">
        <v>-0.181337</v>
      </c>
      <c r="FV520" s="1">
        <v>20.3242</v>
      </c>
      <c r="FW520" s="1">
        <v>5.21444</v>
      </c>
      <c r="FX520" s="1">
        <v>11.9035</v>
      </c>
      <c r="FY520" s="1">
        <v>5.0034</v>
      </c>
      <c r="FZ520" s="1">
        <v>3.29018</v>
      </c>
      <c r="GA520" s="1">
        <v>9999.0</v>
      </c>
      <c r="GB520" s="1">
        <v>9999.0</v>
      </c>
      <c r="GC520" s="1">
        <v>9999.0</v>
      </c>
      <c r="GD520" s="1">
        <v>999.9</v>
      </c>
      <c r="GE520" s="1">
        <v>1.85944</v>
      </c>
      <c r="GF520" s="1">
        <v>1.85444</v>
      </c>
      <c r="GG520" s="1">
        <v>1.85762</v>
      </c>
      <c r="GH520" s="1">
        <v>1.85608</v>
      </c>
      <c r="GI520" s="1">
        <v>1.85487</v>
      </c>
      <c r="GJ520" s="1">
        <v>1.85455</v>
      </c>
      <c r="GK520" s="1">
        <v>1.85319</v>
      </c>
      <c r="GL520" s="1">
        <v>1.85637</v>
      </c>
      <c r="GM520" s="1">
        <v>0.0</v>
      </c>
      <c r="GN520" s="1">
        <v>0.0</v>
      </c>
      <c r="GO520" s="1">
        <v>0.0</v>
      </c>
      <c r="GP520" s="1">
        <v>0.0</v>
      </c>
      <c r="GQ520" s="1" t="s">
        <v>358</v>
      </c>
      <c r="GR520" s="1" t="s">
        <v>359</v>
      </c>
      <c r="GS520" s="1" t="s">
        <v>360</v>
      </c>
      <c r="GT520" s="1" t="s">
        <v>360</v>
      </c>
      <c r="GU520" s="1" t="s">
        <v>360</v>
      </c>
      <c r="GV520" s="1" t="s">
        <v>360</v>
      </c>
      <c r="GW520" s="1">
        <v>0.0</v>
      </c>
      <c r="GX520" s="1">
        <v>100.0</v>
      </c>
      <c r="GY520" s="1">
        <v>100.0</v>
      </c>
      <c r="GZ520" s="1">
        <v>1.473</v>
      </c>
      <c r="HA520" s="1">
        <v>0.0113</v>
      </c>
      <c r="HB520" s="1">
        <v>0.4317975509975271</v>
      </c>
      <c r="HC520" s="1">
        <v>0.002678124759318837</v>
      </c>
      <c r="HD520" s="1">
        <v>-9.373761146515732E-7</v>
      </c>
      <c r="HE520" s="1">
        <v>1.391563784175389E-10</v>
      </c>
      <c r="HF520" s="1">
        <v>-0.07434471693642732</v>
      </c>
      <c r="HG520" s="1">
        <v>0.01061361004592812</v>
      </c>
      <c r="HH520" s="1">
        <v>-3.086644042041478E-4</v>
      </c>
      <c r="HI520" s="1">
        <v>1.24720902217549E-6</v>
      </c>
      <c r="HJ520" s="1">
        <v>1.0</v>
      </c>
      <c r="HK520" s="1">
        <v>2093.0</v>
      </c>
      <c r="HL520" s="1">
        <v>2.0</v>
      </c>
      <c r="HM520" s="1">
        <v>27.0</v>
      </c>
      <c r="HN520" s="1">
        <v>5.1</v>
      </c>
      <c r="HO520" s="1">
        <v>5.0</v>
      </c>
      <c r="HP520" s="1">
        <v>1.27686</v>
      </c>
      <c r="HQ520" s="1">
        <v>2.32422</v>
      </c>
      <c r="HR520" s="1">
        <v>1.4978</v>
      </c>
      <c r="HS520" s="1">
        <v>2.2998</v>
      </c>
      <c r="HT520" s="1">
        <v>1.54785</v>
      </c>
      <c r="HU520" s="1">
        <v>2.39624</v>
      </c>
      <c r="HV520" s="1">
        <v>36.6706</v>
      </c>
      <c r="HW520" s="1">
        <v>14.5173</v>
      </c>
      <c r="HX520" s="1">
        <v>18.0</v>
      </c>
      <c r="HY520" s="1">
        <v>501.708</v>
      </c>
      <c r="HZ520" s="1">
        <v>506.392</v>
      </c>
      <c r="IA520" s="1">
        <v>29.4106</v>
      </c>
      <c r="IB520" s="1">
        <v>29.8352</v>
      </c>
      <c r="IC520" s="1">
        <v>29.9999</v>
      </c>
      <c r="ID520" s="1">
        <v>29.6984</v>
      </c>
      <c r="IE520" s="1">
        <v>29.7965</v>
      </c>
      <c r="IF520" s="1">
        <v>25.5665</v>
      </c>
      <c r="IG520" s="1">
        <v>21.9389</v>
      </c>
      <c r="IH520" s="1">
        <v>0.0</v>
      </c>
      <c r="II520" s="1">
        <v>29.4086</v>
      </c>
      <c r="IJ520" s="1">
        <v>543.208</v>
      </c>
      <c r="IK520" s="1">
        <v>25.1403</v>
      </c>
      <c r="IL520" s="1">
        <v>100.813</v>
      </c>
      <c r="IM520" s="1">
        <v>100.558</v>
      </c>
      <c r="IN520" s="1" t="s">
        <v>365</v>
      </c>
    </row>
    <row r="521" ht="15.75" customHeight="1">
      <c r="A521" s="1">
        <v>505.0</v>
      </c>
      <c r="B521" s="1">
        <v>1.6604886681E9</v>
      </c>
      <c r="C521" s="1">
        <v>4539.0</v>
      </c>
      <c r="D521" s="1" t="s">
        <v>1367</v>
      </c>
      <c r="E521" s="1" t="s">
        <v>1368</v>
      </c>
      <c r="F521" s="1">
        <v>1.0</v>
      </c>
      <c r="G521" s="1" t="s">
        <v>1167</v>
      </c>
      <c r="H521" s="1" t="s">
        <v>350</v>
      </c>
      <c r="I521" s="1" t="s">
        <v>351</v>
      </c>
      <c r="J521" s="1" t="s">
        <v>352</v>
      </c>
      <c r="K521" s="1" t="s">
        <v>1168</v>
      </c>
      <c r="L521" s="1" t="s">
        <v>1169</v>
      </c>
      <c r="M521" s="1" t="s">
        <v>354</v>
      </c>
      <c r="N521" s="1">
        <v>1.660488660599999E9</v>
      </c>
      <c r="O521" s="1">
        <f t="shared" si="1"/>
        <v>0.001737692572</v>
      </c>
      <c r="P521" s="1">
        <f t="shared" si="2"/>
        <v>1.737692572</v>
      </c>
      <c r="Q521" s="1">
        <f t="shared" si="3"/>
        <v>6.327680824</v>
      </c>
      <c r="R521" s="1">
        <f t="shared" si="4"/>
        <v>426.242</v>
      </c>
      <c r="S521" s="1">
        <f t="shared" si="5"/>
        <v>292.4114968</v>
      </c>
      <c r="T521" s="1">
        <f t="shared" si="6"/>
        <v>29.17249788</v>
      </c>
      <c r="U521" s="1">
        <f t="shared" si="7"/>
        <v>42.52412773</v>
      </c>
      <c r="V521" s="1">
        <f t="shared" si="8"/>
        <v>0.08425319989</v>
      </c>
      <c r="W521" s="1">
        <f t="shared" si="9"/>
        <v>2.92362499</v>
      </c>
      <c r="X521" s="1">
        <f t="shared" si="10"/>
        <v>0.08292721145</v>
      </c>
      <c r="Y521" s="1">
        <f t="shared" si="11"/>
        <v>0.05194690358</v>
      </c>
      <c r="Z521" s="1">
        <f t="shared" si="12"/>
        <v>321.5099045</v>
      </c>
      <c r="AA521" s="1">
        <f t="shared" si="13"/>
        <v>32.44153924</v>
      </c>
      <c r="AB521" s="1">
        <f t="shared" si="14"/>
        <v>31.80614</v>
      </c>
      <c r="AC521" s="1">
        <f t="shared" si="15"/>
        <v>4.722937788</v>
      </c>
      <c r="AD521" s="1">
        <f t="shared" si="16"/>
        <v>60.08114051</v>
      </c>
      <c r="AE521" s="1">
        <f t="shared" si="17"/>
        <v>2.71029385</v>
      </c>
      <c r="AF521" s="1">
        <f t="shared" si="18"/>
        <v>4.511055928</v>
      </c>
      <c r="AG521" s="1">
        <f t="shared" si="19"/>
        <v>2.012643938</v>
      </c>
      <c r="AH521" s="1">
        <f t="shared" si="20"/>
        <v>-76.63224242</v>
      </c>
      <c r="AI521" s="1">
        <f t="shared" si="21"/>
        <v>-127.2601022</v>
      </c>
      <c r="AJ521" s="1">
        <f t="shared" si="22"/>
        <v>-9.813568907</v>
      </c>
      <c r="AK521" s="1">
        <f t="shared" si="23"/>
        <v>107.8039909</v>
      </c>
      <c r="AL521" s="1">
        <f t="shared" si="24"/>
        <v>37.38247567</v>
      </c>
      <c r="AM521" s="1">
        <f t="shared" si="25"/>
        <v>1.742460812</v>
      </c>
      <c r="AN521" s="1">
        <f t="shared" si="26"/>
        <v>6.327680824</v>
      </c>
      <c r="AO521" s="1">
        <v>507.9570203651119</v>
      </c>
      <c r="AP521" s="1">
        <v>473.9285454545453</v>
      </c>
      <c r="AQ521" s="1">
        <v>5.116349131720942</v>
      </c>
      <c r="AR521" s="1">
        <v>65.0836536357032</v>
      </c>
      <c r="AS521" s="1">
        <f t="shared" si="27"/>
        <v>1.737692572</v>
      </c>
      <c r="AT521" s="1">
        <v>25.13550893466303</v>
      </c>
      <c r="AU521" s="1">
        <v>27.16359454545453</v>
      </c>
      <c r="AV521" s="1">
        <v>-7.853826872053603E-6</v>
      </c>
      <c r="AW521" s="1">
        <v>81.89149428523082</v>
      </c>
      <c r="AX521" s="1">
        <v>0.0</v>
      </c>
      <c r="AY521" s="1">
        <v>0.0</v>
      </c>
      <c r="AZ521" s="1">
        <f t="shared" si="28"/>
        <v>1</v>
      </c>
      <c r="BA521" s="1">
        <f t="shared" si="29"/>
        <v>0</v>
      </c>
      <c r="BB521" s="1">
        <f t="shared" si="30"/>
        <v>52005.65152</v>
      </c>
      <c r="BC521" s="1">
        <f t="shared" si="31"/>
        <v>1999.961333</v>
      </c>
      <c r="BD521" s="1">
        <f t="shared" si="32"/>
        <v>1681.167559</v>
      </c>
      <c r="BE521" s="1">
        <f t="shared" si="33"/>
        <v>0.8406000312</v>
      </c>
      <c r="BF521" s="1">
        <f t="shared" si="34"/>
        <v>0.1607580602</v>
      </c>
      <c r="BG521" s="1">
        <v>6.0</v>
      </c>
      <c r="BH521" s="1">
        <v>0.5</v>
      </c>
      <c r="BI521" s="1" t="s">
        <v>355</v>
      </c>
      <c r="BJ521" s="1">
        <v>2.0</v>
      </c>
      <c r="BK521" s="1" t="b">
        <v>1</v>
      </c>
      <c r="BL521" s="1">
        <v>1.660488660599999E9</v>
      </c>
      <c r="BM521" s="1">
        <v>426.242</v>
      </c>
      <c r="BN521" s="1">
        <v>471.9797333333334</v>
      </c>
      <c r="BO521" s="1">
        <v>27.16672</v>
      </c>
      <c r="BP521" s="1">
        <v>25.13312666666666</v>
      </c>
      <c r="BQ521" s="1">
        <v>424.8311333333333</v>
      </c>
      <c r="BR521" s="1">
        <v>27.15548666666667</v>
      </c>
      <c r="BS521" s="1">
        <v>500.1365333333333</v>
      </c>
      <c r="BT521" s="1">
        <v>99.66512666666668</v>
      </c>
      <c r="BU521" s="1">
        <v>0.10009528</v>
      </c>
      <c r="BV521" s="1">
        <v>30.99874666666667</v>
      </c>
      <c r="BW521" s="1">
        <v>31.80614</v>
      </c>
      <c r="BX521" s="1">
        <v>999.8999999999999</v>
      </c>
      <c r="BY521" s="1">
        <v>0.0</v>
      </c>
      <c r="BZ521" s="1">
        <v>0.0</v>
      </c>
      <c r="CA521" s="1">
        <v>9999.751333333335</v>
      </c>
      <c r="CB521" s="1">
        <v>0.0</v>
      </c>
      <c r="CC521" s="1">
        <v>21.94467333333334</v>
      </c>
      <c r="CD521" s="1">
        <v>-45.73786666666667</v>
      </c>
      <c r="CE521" s="1">
        <v>438.1447333333334</v>
      </c>
      <c r="CF521" s="1">
        <v>484.1478666666666</v>
      </c>
      <c r="CG521" s="1">
        <v>2.033593333333334</v>
      </c>
      <c r="CH521" s="1">
        <v>471.9797333333334</v>
      </c>
      <c r="CI521" s="1">
        <v>25.13312666666666</v>
      </c>
      <c r="CJ521" s="1">
        <v>2.707576</v>
      </c>
      <c r="CK521" s="1">
        <v>2.504896</v>
      </c>
      <c r="CL521" s="1">
        <v>22.33114666666667</v>
      </c>
      <c r="CM521" s="1">
        <v>21.05836</v>
      </c>
      <c r="CN521" s="1">
        <v>1999.961333333333</v>
      </c>
      <c r="CO521" s="1">
        <v>0.9799991999999997</v>
      </c>
      <c r="CP521" s="1">
        <v>0.02000110666666666</v>
      </c>
      <c r="CQ521" s="1">
        <v>0.0</v>
      </c>
      <c r="CR521" s="1">
        <v>2.742266666666667</v>
      </c>
      <c r="CS521" s="1">
        <v>0.0</v>
      </c>
      <c r="CT521" s="1">
        <v>40279.72666666667</v>
      </c>
      <c r="CU521" s="1">
        <v>17412.0</v>
      </c>
      <c r="CV521" s="1">
        <v>39.6374</v>
      </c>
      <c r="CW521" s="1">
        <v>40.562</v>
      </c>
      <c r="CX521" s="1">
        <v>39.583</v>
      </c>
      <c r="CY521" s="1">
        <v>39.062</v>
      </c>
      <c r="CZ521" s="1">
        <v>39.812</v>
      </c>
      <c r="DA521" s="1">
        <v>1959.961333333333</v>
      </c>
      <c r="DB521" s="1">
        <v>40.00133333333333</v>
      </c>
      <c r="DC521" s="1">
        <v>0.0</v>
      </c>
      <c r="DD521" s="1">
        <v>1.6604886662E9</v>
      </c>
      <c r="DE521" s="1">
        <v>0.0</v>
      </c>
      <c r="DF521" s="1">
        <v>1.6604883686E9</v>
      </c>
      <c r="DG521" s="1" t="s">
        <v>1170</v>
      </c>
      <c r="DH521" s="1">
        <v>1.6604883601E9</v>
      </c>
      <c r="DI521" s="1">
        <v>1.6604883686E9</v>
      </c>
      <c r="DJ521" s="1">
        <v>14.0</v>
      </c>
      <c r="DK521" s="1">
        <v>0.512</v>
      </c>
      <c r="DL521" s="1">
        <v>0.001</v>
      </c>
      <c r="DM521" s="1">
        <v>1.359</v>
      </c>
      <c r="DN521" s="1">
        <v>0.018</v>
      </c>
      <c r="DO521" s="1">
        <v>400.0</v>
      </c>
      <c r="DP521" s="1">
        <v>25.0</v>
      </c>
      <c r="DQ521" s="1">
        <v>0.25</v>
      </c>
      <c r="DR521" s="1">
        <v>0.07</v>
      </c>
      <c r="DS521" s="1">
        <v>5.79000884443353</v>
      </c>
      <c r="DT521" s="1">
        <v>3.968685142806027</v>
      </c>
      <c r="DU521" s="1">
        <v>0.2992987658853039</v>
      </c>
      <c r="DV521" s="1">
        <v>0.0</v>
      </c>
      <c r="DW521" s="1">
        <v>37.32055643496042</v>
      </c>
      <c r="DX521" s="1">
        <v>5.586272441405191</v>
      </c>
      <c r="DY521" s="1">
        <v>0.4096796439143384</v>
      </c>
      <c r="DZ521" s="1">
        <v>0.0</v>
      </c>
      <c r="EA521" s="1">
        <v>-45.67915806451612</v>
      </c>
      <c r="EB521" s="1">
        <v>-7.132049999999856</v>
      </c>
      <c r="EC521" s="1">
        <v>0.5399367906698291</v>
      </c>
      <c r="ED521" s="1">
        <v>0.0</v>
      </c>
      <c r="EE521" s="1">
        <v>299.3365899965917</v>
      </c>
      <c r="EF521" s="1">
        <v>211.8434113052747</v>
      </c>
      <c r="EG521" s="1">
        <v>15.3569970574576</v>
      </c>
      <c r="EH521" s="1">
        <v>0.0</v>
      </c>
      <c r="EI521" s="1">
        <v>2.033947804878049</v>
      </c>
      <c r="EJ521" s="1">
        <v>-0.01572710801393733</v>
      </c>
      <c r="EK521" s="1">
        <v>0.002891401476535716</v>
      </c>
      <c r="EL521" s="1">
        <v>1.0</v>
      </c>
      <c r="EM521" s="1">
        <v>2.012798021696947</v>
      </c>
      <c r="EN521" s="1">
        <v>-0.01907929734739821</v>
      </c>
      <c r="EO521" s="1">
        <v>0.001815610232015065</v>
      </c>
      <c r="EP521" s="1">
        <v>1.0</v>
      </c>
      <c r="EQ521" s="1">
        <v>2.0</v>
      </c>
      <c r="ER521" s="1">
        <v>6.0</v>
      </c>
      <c r="ES521" s="1" t="s">
        <v>384</v>
      </c>
      <c r="ET521" s="1">
        <v>2.94451</v>
      </c>
      <c r="EU521" s="1">
        <v>2.80134</v>
      </c>
      <c r="EV521" s="1">
        <v>0.0988695</v>
      </c>
      <c r="EW521" s="1">
        <v>0.106092</v>
      </c>
      <c r="EX521" s="1">
        <v>0.118433</v>
      </c>
      <c r="EY521" s="1">
        <v>0.112212</v>
      </c>
      <c r="EZ521" s="1">
        <v>18542.3</v>
      </c>
      <c r="FA521" s="1">
        <v>19291.6</v>
      </c>
      <c r="FB521" s="1">
        <v>23917.1</v>
      </c>
      <c r="FC521" s="1">
        <v>25102.3</v>
      </c>
      <c r="FD521" s="1">
        <v>33738.9</v>
      </c>
      <c r="FE521" s="1">
        <v>35575.9</v>
      </c>
      <c r="FF521" s="1">
        <v>43590.8</v>
      </c>
      <c r="FG521" s="1">
        <v>46396.5</v>
      </c>
      <c r="FH521" s="1">
        <v>1.99107</v>
      </c>
      <c r="FI521" s="1">
        <v>1.89675</v>
      </c>
      <c r="FJ521" s="1">
        <v>0.170924</v>
      </c>
      <c r="FK521" s="1">
        <v>0.0</v>
      </c>
      <c r="FL521" s="1">
        <v>29.0144</v>
      </c>
      <c r="FM521" s="1">
        <v>999.9</v>
      </c>
      <c r="FN521" s="1">
        <v>59.7</v>
      </c>
      <c r="FO521" s="1">
        <v>34.2</v>
      </c>
      <c r="FP521" s="1">
        <v>32.3619</v>
      </c>
      <c r="FQ521" s="1">
        <v>63.9039</v>
      </c>
      <c r="FR521" s="1">
        <v>26.4223</v>
      </c>
      <c r="FS521" s="1">
        <v>1.0</v>
      </c>
      <c r="FT521" s="1">
        <v>0.207965</v>
      </c>
      <c r="FU521" s="1">
        <v>-0.180046</v>
      </c>
      <c r="FV521" s="1">
        <v>20.3242</v>
      </c>
      <c r="FW521" s="1">
        <v>5.21385</v>
      </c>
      <c r="FX521" s="1">
        <v>11.9035</v>
      </c>
      <c r="FY521" s="1">
        <v>5.0032</v>
      </c>
      <c r="FZ521" s="1">
        <v>3.29013</v>
      </c>
      <c r="GA521" s="1">
        <v>9999.0</v>
      </c>
      <c r="GB521" s="1">
        <v>9999.0</v>
      </c>
      <c r="GC521" s="1">
        <v>9999.0</v>
      </c>
      <c r="GD521" s="1">
        <v>999.9</v>
      </c>
      <c r="GE521" s="1">
        <v>1.85945</v>
      </c>
      <c r="GF521" s="1">
        <v>1.85445</v>
      </c>
      <c r="GG521" s="1">
        <v>1.85762</v>
      </c>
      <c r="GH521" s="1">
        <v>1.85608</v>
      </c>
      <c r="GI521" s="1">
        <v>1.85487</v>
      </c>
      <c r="GJ521" s="1">
        <v>1.85455</v>
      </c>
      <c r="GK521" s="1">
        <v>1.85319</v>
      </c>
      <c r="GL521" s="1">
        <v>1.85637</v>
      </c>
      <c r="GM521" s="1">
        <v>0.0</v>
      </c>
      <c r="GN521" s="1">
        <v>0.0</v>
      </c>
      <c r="GO521" s="1">
        <v>0.0</v>
      </c>
      <c r="GP521" s="1">
        <v>0.0</v>
      </c>
      <c r="GQ521" s="1" t="s">
        <v>358</v>
      </c>
      <c r="GR521" s="1" t="s">
        <v>359</v>
      </c>
      <c r="GS521" s="1" t="s">
        <v>360</v>
      </c>
      <c r="GT521" s="1" t="s">
        <v>360</v>
      </c>
      <c r="GU521" s="1" t="s">
        <v>360</v>
      </c>
      <c r="GV521" s="1" t="s">
        <v>360</v>
      </c>
      <c r="GW521" s="1">
        <v>0.0</v>
      </c>
      <c r="GX521" s="1">
        <v>100.0</v>
      </c>
      <c r="GY521" s="1">
        <v>100.0</v>
      </c>
      <c r="GZ521" s="1">
        <v>1.482</v>
      </c>
      <c r="HA521" s="1">
        <v>0.0112</v>
      </c>
      <c r="HB521" s="1">
        <v>0.4317975509975271</v>
      </c>
      <c r="HC521" s="1">
        <v>0.002678124759318837</v>
      </c>
      <c r="HD521" s="1">
        <v>-9.373761146515732E-7</v>
      </c>
      <c r="HE521" s="1">
        <v>1.391563784175389E-10</v>
      </c>
      <c r="HF521" s="1">
        <v>-0.07434471693642732</v>
      </c>
      <c r="HG521" s="1">
        <v>0.01061361004592812</v>
      </c>
      <c r="HH521" s="1">
        <v>-3.086644042041478E-4</v>
      </c>
      <c r="HI521" s="1">
        <v>1.24720902217549E-6</v>
      </c>
      <c r="HJ521" s="1">
        <v>1.0</v>
      </c>
      <c r="HK521" s="1">
        <v>2093.0</v>
      </c>
      <c r="HL521" s="1">
        <v>2.0</v>
      </c>
      <c r="HM521" s="1">
        <v>27.0</v>
      </c>
      <c r="HN521" s="1">
        <v>5.1</v>
      </c>
      <c r="HO521" s="1">
        <v>5.0</v>
      </c>
      <c r="HP521" s="1">
        <v>1.2854</v>
      </c>
      <c r="HQ521" s="1">
        <v>2.31812</v>
      </c>
      <c r="HR521" s="1">
        <v>1.4978</v>
      </c>
      <c r="HS521" s="1">
        <v>2.2998</v>
      </c>
      <c r="HT521" s="1">
        <v>1.54785</v>
      </c>
      <c r="HU521" s="1">
        <v>2.33276</v>
      </c>
      <c r="HV521" s="1">
        <v>36.6469</v>
      </c>
      <c r="HW521" s="1">
        <v>14.491</v>
      </c>
      <c r="HX521" s="1">
        <v>18.0</v>
      </c>
      <c r="HY521" s="1">
        <v>501.807</v>
      </c>
      <c r="HZ521" s="1">
        <v>506.42</v>
      </c>
      <c r="IA521" s="1">
        <v>29.4105</v>
      </c>
      <c r="IB521" s="1">
        <v>29.8346</v>
      </c>
      <c r="IC521" s="1">
        <v>29.9999</v>
      </c>
      <c r="ID521" s="1">
        <v>29.6977</v>
      </c>
      <c r="IE521" s="1">
        <v>29.7958</v>
      </c>
      <c r="IF521" s="1">
        <v>25.8276</v>
      </c>
      <c r="IG521" s="1">
        <v>21.9389</v>
      </c>
      <c r="IH521" s="1">
        <v>0.0</v>
      </c>
      <c r="II521" s="1">
        <v>29.4086</v>
      </c>
      <c r="IJ521" s="1">
        <v>543.208</v>
      </c>
      <c r="IK521" s="1">
        <v>25.14</v>
      </c>
      <c r="IL521" s="1">
        <v>100.813</v>
      </c>
      <c r="IM521" s="1">
        <v>100.558</v>
      </c>
      <c r="IN521" s="1" t="s">
        <v>365</v>
      </c>
    </row>
    <row r="522" ht="15.75" customHeight="1">
      <c r="A522" s="1">
        <v>506.0</v>
      </c>
      <c r="B522" s="1">
        <v>1.6604886691E9</v>
      </c>
      <c r="C522" s="1">
        <v>4540.0</v>
      </c>
      <c r="D522" s="1" t="s">
        <v>1369</v>
      </c>
      <c r="E522" s="1" t="s">
        <v>1370</v>
      </c>
      <c r="F522" s="1">
        <v>1.0</v>
      </c>
      <c r="G522" s="1" t="s">
        <v>1167</v>
      </c>
      <c r="H522" s="1" t="s">
        <v>350</v>
      </c>
      <c r="I522" s="1" t="s">
        <v>351</v>
      </c>
      <c r="J522" s="1" t="s">
        <v>352</v>
      </c>
      <c r="K522" s="1" t="s">
        <v>1168</v>
      </c>
      <c r="L522" s="1" t="s">
        <v>1169</v>
      </c>
      <c r="M522" s="1" t="s">
        <v>354</v>
      </c>
      <c r="N522" s="1">
        <v>1.6604886611E9</v>
      </c>
      <c r="O522" s="1">
        <f t="shared" si="1"/>
        <v>0.001738821091</v>
      </c>
      <c r="P522" s="1">
        <f t="shared" si="2"/>
        <v>1.738821091</v>
      </c>
      <c r="Q522" s="1">
        <f t="shared" si="3"/>
        <v>6.233204657</v>
      </c>
      <c r="R522" s="1">
        <f t="shared" si="4"/>
        <v>428.7336875</v>
      </c>
      <c r="S522" s="1">
        <f t="shared" si="5"/>
        <v>296.6980479</v>
      </c>
      <c r="T522" s="1">
        <f t="shared" si="6"/>
        <v>29.60016633</v>
      </c>
      <c r="U522" s="1">
        <f t="shared" si="7"/>
        <v>42.77274</v>
      </c>
      <c r="V522" s="1">
        <f t="shared" si="8"/>
        <v>0.08431619766</v>
      </c>
      <c r="W522" s="1">
        <f t="shared" si="9"/>
        <v>2.923649702</v>
      </c>
      <c r="X522" s="1">
        <f t="shared" si="10"/>
        <v>0.08298825343</v>
      </c>
      <c r="Y522" s="1">
        <f t="shared" si="11"/>
        <v>0.05198522671</v>
      </c>
      <c r="Z522" s="1">
        <f t="shared" si="12"/>
        <v>321.5118814</v>
      </c>
      <c r="AA522" s="1">
        <f t="shared" si="13"/>
        <v>32.44111855</v>
      </c>
      <c r="AB522" s="1">
        <f t="shared" si="14"/>
        <v>31.80545</v>
      </c>
      <c r="AC522" s="1">
        <f t="shared" si="15"/>
        <v>4.722753078</v>
      </c>
      <c r="AD522" s="1">
        <f t="shared" si="16"/>
        <v>60.08127044</v>
      </c>
      <c r="AE522" s="1">
        <f t="shared" si="17"/>
        <v>2.710279944</v>
      </c>
      <c r="AF522" s="1">
        <f t="shared" si="18"/>
        <v>4.511023026</v>
      </c>
      <c r="AG522" s="1">
        <f t="shared" si="19"/>
        <v>2.012473134</v>
      </c>
      <c r="AH522" s="1">
        <f t="shared" si="20"/>
        <v>-76.68201013</v>
      </c>
      <c r="AI522" s="1">
        <f t="shared" si="21"/>
        <v>-127.1725825</v>
      </c>
      <c r="AJ522" s="1">
        <f t="shared" si="22"/>
        <v>-9.806697441</v>
      </c>
      <c r="AK522" s="1">
        <f t="shared" si="23"/>
        <v>107.8505914</v>
      </c>
      <c r="AL522" s="1">
        <f t="shared" si="24"/>
        <v>37.41303408</v>
      </c>
      <c r="AM522" s="1">
        <f t="shared" si="25"/>
        <v>1.742242119</v>
      </c>
      <c r="AN522" s="1">
        <f t="shared" si="26"/>
        <v>6.233204657</v>
      </c>
      <c r="AO522" s="1">
        <v>513.1153124263546</v>
      </c>
      <c r="AP522" s="1">
        <v>479.1094909090907</v>
      </c>
      <c r="AQ522" s="1">
        <v>5.13455669503356</v>
      </c>
      <c r="AR522" s="1">
        <v>65.0836536357032</v>
      </c>
      <c r="AS522" s="1">
        <f t="shared" si="27"/>
        <v>1.738821091</v>
      </c>
      <c r="AT522" s="1">
        <v>25.1346280732257</v>
      </c>
      <c r="AU522" s="1">
        <v>27.16403333333332</v>
      </c>
      <c r="AV522" s="1">
        <v>-6.604737861387362E-6</v>
      </c>
      <c r="AW522" s="1">
        <v>81.89149428523082</v>
      </c>
      <c r="AX522" s="1">
        <v>0.0</v>
      </c>
      <c r="AY522" s="1">
        <v>0.0</v>
      </c>
      <c r="AZ522" s="1">
        <f t="shared" si="28"/>
        <v>1</v>
      </c>
      <c r="BA522" s="1">
        <f t="shared" si="29"/>
        <v>0</v>
      </c>
      <c r="BB522" s="1">
        <f t="shared" si="30"/>
        <v>52006.37828</v>
      </c>
      <c r="BC522" s="1">
        <f t="shared" si="31"/>
        <v>1999.97375</v>
      </c>
      <c r="BD522" s="1">
        <f t="shared" si="32"/>
        <v>1681.177987</v>
      </c>
      <c r="BE522" s="1">
        <f t="shared" si="33"/>
        <v>0.8406000263</v>
      </c>
      <c r="BF522" s="1">
        <f t="shared" si="34"/>
        <v>0.1607580507</v>
      </c>
      <c r="BG522" s="1">
        <v>6.0</v>
      </c>
      <c r="BH522" s="1">
        <v>0.5</v>
      </c>
      <c r="BI522" s="1" t="s">
        <v>355</v>
      </c>
      <c r="BJ522" s="1">
        <v>2.0</v>
      </c>
      <c r="BK522" s="1" t="b">
        <v>1</v>
      </c>
      <c r="BL522" s="1">
        <v>1.6604886611E9</v>
      </c>
      <c r="BM522" s="1">
        <v>428.7336875</v>
      </c>
      <c r="BN522" s="1">
        <v>474.5134375</v>
      </c>
      <c r="BO522" s="1">
        <v>27.1665625</v>
      </c>
      <c r="BP522" s="1">
        <v>25.1332125</v>
      </c>
      <c r="BQ522" s="1">
        <v>427.318</v>
      </c>
      <c r="BR522" s="1">
        <v>27.15533125</v>
      </c>
      <c r="BS522" s="1">
        <v>500.1336875</v>
      </c>
      <c r="BT522" s="1">
        <v>99.66519374999999</v>
      </c>
      <c r="BU522" s="1">
        <v>0.1000947</v>
      </c>
      <c r="BV522" s="1">
        <v>30.99861875</v>
      </c>
      <c r="BW522" s="1">
        <v>31.80545</v>
      </c>
      <c r="BX522" s="1">
        <v>999.9</v>
      </c>
      <c r="BY522" s="1">
        <v>0.0</v>
      </c>
      <c r="BZ522" s="1">
        <v>0.0</v>
      </c>
      <c r="CA522" s="1">
        <v>9999.885624999999</v>
      </c>
      <c r="CB522" s="1">
        <v>0.0</v>
      </c>
      <c r="CC522" s="1">
        <v>21.91685625</v>
      </c>
      <c r="CD522" s="1">
        <v>-45.7798875</v>
      </c>
      <c r="CE522" s="1">
        <v>440.7059375</v>
      </c>
      <c r="CF522" s="1">
        <v>486.7469375</v>
      </c>
      <c r="CG522" s="1">
        <v>2.03335125</v>
      </c>
      <c r="CH522" s="1">
        <v>474.5134375</v>
      </c>
      <c r="CI522" s="1">
        <v>25.1332125</v>
      </c>
      <c r="CJ522" s="1">
        <v>2.7075625</v>
      </c>
      <c r="CK522" s="1">
        <v>2.50490625</v>
      </c>
      <c r="CL522" s="1">
        <v>22.3310625</v>
      </c>
      <c r="CM522" s="1">
        <v>21.058425</v>
      </c>
      <c r="CN522" s="1">
        <v>1999.97375</v>
      </c>
      <c r="CO522" s="1">
        <v>0.979999375</v>
      </c>
      <c r="CP522" s="1">
        <v>0.0200009375</v>
      </c>
      <c r="CQ522" s="1">
        <v>0.0</v>
      </c>
      <c r="CR522" s="1">
        <v>2.75875</v>
      </c>
      <c r="CS522" s="1">
        <v>0.0</v>
      </c>
      <c r="CT522" s="1">
        <v>40266.34375</v>
      </c>
      <c r="CU522" s="1">
        <v>17412.10625</v>
      </c>
      <c r="CV522" s="1">
        <v>39.6405</v>
      </c>
      <c r="CW522" s="1">
        <v>40.562</v>
      </c>
      <c r="CX522" s="1">
        <v>39.58562499999999</v>
      </c>
      <c r="CY522" s="1">
        <v>39.0659375</v>
      </c>
      <c r="CZ522" s="1">
        <v>39.812</v>
      </c>
      <c r="DA522" s="1">
        <v>1959.97375</v>
      </c>
      <c r="DB522" s="1">
        <v>40.00125</v>
      </c>
      <c r="DC522" s="1">
        <v>0.0</v>
      </c>
      <c r="DD522" s="1">
        <v>1.6604886674E9</v>
      </c>
      <c r="DE522" s="1">
        <v>0.0</v>
      </c>
      <c r="DF522" s="1">
        <v>1.6604883686E9</v>
      </c>
      <c r="DG522" s="1" t="s">
        <v>1170</v>
      </c>
      <c r="DH522" s="1">
        <v>1.6604883601E9</v>
      </c>
      <c r="DI522" s="1">
        <v>1.6604883686E9</v>
      </c>
      <c r="DJ522" s="1">
        <v>14.0</v>
      </c>
      <c r="DK522" s="1">
        <v>0.512</v>
      </c>
      <c r="DL522" s="1">
        <v>0.001</v>
      </c>
      <c r="DM522" s="1">
        <v>1.359</v>
      </c>
      <c r="DN522" s="1">
        <v>0.018</v>
      </c>
      <c r="DO522" s="1">
        <v>400.0</v>
      </c>
      <c r="DP522" s="1">
        <v>25.0</v>
      </c>
      <c r="DQ522" s="1">
        <v>0.25</v>
      </c>
      <c r="DR522" s="1">
        <v>0.07</v>
      </c>
      <c r="DS522" s="1">
        <v>5.79000884443353</v>
      </c>
      <c r="DT522" s="1">
        <v>3.968685142806027</v>
      </c>
      <c r="DU522" s="1">
        <v>0.2992987658853039</v>
      </c>
      <c r="DV522" s="1">
        <v>0.0</v>
      </c>
      <c r="DW522" s="1">
        <v>37.32055643496042</v>
      </c>
      <c r="DX522" s="1">
        <v>5.586272441405191</v>
      </c>
      <c r="DY522" s="1">
        <v>0.4096796439143384</v>
      </c>
      <c r="DZ522" s="1">
        <v>0.0</v>
      </c>
      <c r="EA522" s="1">
        <v>-45.67915806451612</v>
      </c>
      <c r="EB522" s="1">
        <v>-7.132049999999856</v>
      </c>
      <c r="EC522" s="1">
        <v>0.5399367906698291</v>
      </c>
      <c r="ED522" s="1">
        <v>0.0</v>
      </c>
      <c r="EE522" s="1">
        <v>299.3365899965917</v>
      </c>
      <c r="EF522" s="1">
        <v>211.8434113052747</v>
      </c>
      <c r="EG522" s="1">
        <v>15.3569970574576</v>
      </c>
      <c r="EH522" s="1">
        <v>0.0</v>
      </c>
      <c r="EI522" s="1">
        <v>2.033947804878049</v>
      </c>
      <c r="EJ522" s="1">
        <v>-0.01572710801393733</v>
      </c>
      <c r="EK522" s="1">
        <v>0.002891401476535716</v>
      </c>
      <c r="EL522" s="1">
        <v>1.0</v>
      </c>
      <c r="EM522" s="1">
        <v>2.012798021696947</v>
      </c>
      <c r="EN522" s="1">
        <v>-0.01907929734739821</v>
      </c>
      <c r="EO522" s="1">
        <v>0.001815610232015065</v>
      </c>
      <c r="EP522" s="1">
        <v>1.0</v>
      </c>
      <c r="EQ522" s="1">
        <v>2.0</v>
      </c>
      <c r="ER522" s="1">
        <v>6.0</v>
      </c>
      <c r="ES522" s="1" t="s">
        <v>384</v>
      </c>
      <c r="ET522" s="1">
        <v>2.94479</v>
      </c>
      <c r="EU522" s="1">
        <v>2.80134</v>
      </c>
      <c r="EV522" s="1">
        <v>0.0996678</v>
      </c>
      <c r="EW522" s="1">
        <v>0.106861</v>
      </c>
      <c r="EX522" s="1">
        <v>0.118435</v>
      </c>
      <c r="EY522" s="1">
        <v>0.112215</v>
      </c>
      <c r="EZ522" s="1">
        <v>18525.8</v>
      </c>
      <c r="FA522" s="1">
        <v>19274.9</v>
      </c>
      <c r="FB522" s="1">
        <v>23917.1</v>
      </c>
      <c r="FC522" s="1">
        <v>25102.2</v>
      </c>
      <c r="FD522" s="1">
        <v>33738.8</v>
      </c>
      <c r="FE522" s="1">
        <v>35575.9</v>
      </c>
      <c r="FF522" s="1">
        <v>43590.6</v>
      </c>
      <c r="FG522" s="1">
        <v>46396.5</v>
      </c>
      <c r="FH522" s="1">
        <v>1.99113</v>
      </c>
      <c r="FI522" s="1">
        <v>1.89685</v>
      </c>
      <c r="FJ522" s="1">
        <v>0.170827</v>
      </c>
      <c r="FK522" s="1">
        <v>0.0</v>
      </c>
      <c r="FL522" s="1">
        <v>29.0144</v>
      </c>
      <c r="FM522" s="1">
        <v>999.9</v>
      </c>
      <c r="FN522" s="1">
        <v>59.8</v>
      </c>
      <c r="FO522" s="1">
        <v>34.3</v>
      </c>
      <c r="FP522" s="1">
        <v>32.5992</v>
      </c>
      <c r="FQ522" s="1">
        <v>63.9239</v>
      </c>
      <c r="FR522" s="1">
        <v>25.609</v>
      </c>
      <c r="FS522" s="1">
        <v>1.0</v>
      </c>
      <c r="FT522" s="1">
        <v>0.20798</v>
      </c>
      <c r="FU522" s="1">
        <v>-0.178755</v>
      </c>
      <c r="FV522" s="1">
        <v>20.3241</v>
      </c>
      <c r="FW522" s="1">
        <v>5.2137</v>
      </c>
      <c r="FX522" s="1">
        <v>11.9036</v>
      </c>
      <c r="FY522" s="1">
        <v>5.00325</v>
      </c>
      <c r="FZ522" s="1">
        <v>3.29008</v>
      </c>
      <c r="GA522" s="1">
        <v>9999.0</v>
      </c>
      <c r="GB522" s="1">
        <v>9999.0</v>
      </c>
      <c r="GC522" s="1">
        <v>9999.0</v>
      </c>
      <c r="GD522" s="1">
        <v>999.9</v>
      </c>
      <c r="GE522" s="1">
        <v>1.85945</v>
      </c>
      <c r="GF522" s="1">
        <v>1.85444</v>
      </c>
      <c r="GG522" s="1">
        <v>1.85761</v>
      </c>
      <c r="GH522" s="1">
        <v>1.85608</v>
      </c>
      <c r="GI522" s="1">
        <v>1.85487</v>
      </c>
      <c r="GJ522" s="1">
        <v>1.85455</v>
      </c>
      <c r="GK522" s="1">
        <v>1.85319</v>
      </c>
      <c r="GL522" s="1">
        <v>1.85638</v>
      </c>
      <c r="GM522" s="1">
        <v>0.0</v>
      </c>
      <c r="GN522" s="1">
        <v>0.0</v>
      </c>
      <c r="GO522" s="1">
        <v>0.0</v>
      </c>
      <c r="GP522" s="1">
        <v>0.0</v>
      </c>
      <c r="GQ522" s="1" t="s">
        <v>358</v>
      </c>
      <c r="GR522" s="1" t="s">
        <v>359</v>
      </c>
      <c r="GS522" s="1" t="s">
        <v>360</v>
      </c>
      <c r="GT522" s="1" t="s">
        <v>360</v>
      </c>
      <c r="GU522" s="1" t="s">
        <v>360</v>
      </c>
      <c r="GV522" s="1" t="s">
        <v>360</v>
      </c>
      <c r="GW522" s="1">
        <v>0.0</v>
      </c>
      <c r="GX522" s="1">
        <v>100.0</v>
      </c>
      <c r="GY522" s="1">
        <v>100.0</v>
      </c>
      <c r="GZ522" s="1">
        <v>1.493</v>
      </c>
      <c r="HA522" s="1">
        <v>0.0112</v>
      </c>
      <c r="HB522" s="1">
        <v>0.4317975509975271</v>
      </c>
      <c r="HC522" s="1">
        <v>0.002678124759318837</v>
      </c>
      <c r="HD522" s="1">
        <v>-9.373761146515732E-7</v>
      </c>
      <c r="HE522" s="1">
        <v>1.391563784175389E-10</v>
      </c>
      <c r="HF522" s="1">
        <v>-0.07434471693642732</v>
      </c>
      <c r="HG522" s="1">
        <v>0.01061361004592812</v>
      </c>
      <c r="HH522" s="1">
        <v>-3.086644042041478E-4</v>
      </c>
      <c r="HI522" s="1">
        <v>1.24720902217549E-6</v>
      </c>
      <c r="HJ522" s="1">
        <v>1.0</v>
      </c>
      <c r="HK522" s="1">
        <v>2093.0</v>
      </c>
      <c r="HL522" s="1">
        <v>2.0</v>
      </c>
      <c r="HM522" s="1">
        <v>27.0</v>
      </c>
      <c r="HN522" s="1">
        <v>5.2</v>
      </c>
      <c r="HO522" s="1">
        <v>5.0</v>
      </c>
      <c r="HP522" s="1">
        <v>1.29639</v>
      </c>
      <c r="HQ522" s="1">
        <v>2.31934</v>
      </c>
      <c r="HR522" s="1">
        <v>1.4978</v>
      </c>
      <c r="HS522" s="1">
        <v>2.2998</v>
      </c>
      <c r="HT522" s="1">
        <v>1.54785</v>
      </c>
      <c r="HU522" s="1">
        <v>2.30957</v>
      </c>
      <c r="HV522" s="1">
        <v>36.6706</v>
      </c>
      <c r="HW522" s="1">
        <v>14.5085</v>
      </c>
      <c r="HX522" s="1">
        <v>18.0</v>
      </c>
      <c r="HY522" s="1">
        <v>501.834</v>
      </c>
      <c r="HZ522" s="1">
        <v>506.482</v>
      </c>
      <c r="IA522" s="1">
        <v>29.4104</v>
      </c>
      <c r="IB522" s="1">
        <v>29.8339</v>
      </c>
      <c r="IC522" s="1">
        <v>30.0</v>
      </c>
      <c r="ID522" s="1">
        <v>29.6974</v>
      </c>
      <c r="IE522" s="1">
        <v>29.7952</v>
      </c>
      <c r="IF522" s="1">
        <v>25.9651</v>
      </c>
      <c r="IG522" s="1">
        <v>21.9389</v>
      </c>
      <c r="IH522" s="1">
        <v>0.0</v>
      </c>
      <c r="II522" s="1">
        <v>29.4086</v>
      </c>
      <c r="IJ522" s="1">
        <v>553.229</v>
      </c>
      <c r="IK522" s="1">
        <v>25.1355</v>
      </c>
      <c r="IL522" s="1">
        <v>100.813</v>
      </c>
      <c r="IM522" s="1">
        <v>100.558</v>
      </c>
      <c r="IN522" s="1" t="s">
        <v>365</v>
      </c>
    </row>
    <row r="523" ht="15.75" customHeight="1">
      <c r="A523" s="1">
        <v>507.0</v>
      </c>
      <c r="B523" s="1">
        <v>1.6604886701E9</v>
      </c>
      <c r="C523" s="1">
        <v>4541.0</v>
      </c>
      <c r="D523" s="1" t="s">
        <v>1371</v>
      </c>
      <c r="E523" s="1" t="s">
        <v>1372</v>
      </c>
      <c r="F523" s="1">
        <v>1.0</v>
      </c>
      <c r="G523" s="1" t="s">
        <v>1167</v>
      </c>
      <c r="H523" s="1" t="s">
        <v>350</v>
      </c>
      <c r="I523" s="1" t="s">
        <v>351</v>
      </c>
      <c r="J523" s="1" t="s">
        <v>352</v>
      </c>
      <c r="K523" s="1" t="s">
        <v>1168</v>
      </c>
      <c r="L523" s="1" t="s">
        <v>1169</v>
      </c>
      <c r="M523" s="1" t="s">
        <v>354</v>
      </c>
      <c r="N523" s="1">
        <v>1.660488662599999E9</v>
      </c>
      <c r="O523" s="1">
        <f t="shared" si="1"/>
        <v>0.001739667278</v>
      </c>
      <c r="P523" s="1">
        <f t="shared" si="2"/>
        <v>1.739667278</v>
      </c>
      <c r="Q523" s="1">
        <f t="shared" si="3"/>
        <v>6.066949544</v>
      </c>
      <c r="R523" s="1">
        <f t="shared" si="4"/>
        <v>436.1858</v>
      </c>
      <c r="S523" s="1">
        <f t="shared" si="5"/>
        <v>307.1365277</v>
      </c>
      <c r="T523" s="1">
        <f t="shared" si="6"/>
        <v>30.64154154</v>
      </c>
      <c r="U523" s="1">
        <f t="shared" si="7"/>
        <v>43.51616986</v>
      </c>
      <c r="V523" s="1">
        <f t="shared" si="8"/>
        <v>0.08437809937</v>
      </c>
      <c r="W523" s="1">
        <f t="shared" si="9"/>
        <v>2.923712606</v>
      </c>
      <c r="X523" s="1">
        <f t="shared" si="10"/>
        <v>0.08304824927</v>
      </c>
      <c r="Y523" s="1">
        <f t="shared" si="11"/>
        <v>0.05202289162</v>
      </c>
      <c r="Z523" s="1">
        <f t="shared" si="12"/>
        <v>321.5113941</v>
      </c>
      <c r="AA523" s="1">
        <f t="shared" si="13"/>
        <v>32.44092152</v>
      </c>
      <c r="AB523" s="1">
        <f t="shared" si="14"/>
        <v>31.80358667</v>
      </c>
      <c r="AC523" s="1">
        <f t="shared" si="15"/>
        <v>4.722254301</v>
      </c>
      <c r="AD523" s="1">
        <f t="shared" si="16"/>
        <v>60.08047307</v>
      </c>
      <c r="AE523" s="1">
        <f t="shared" si="17"/>
        <v>2.710252409</v>
      </c>
      <c r="AF523" s="1">
        <f t="shared" si="18"/>
        <v>4.511037066</v>
      </c>
      <c r="AG523" s="1">
        <f t="shared" si="19"/>
        <v>2.012001892</v>
      </c>
      <c r="AH523" s="1">
        <f t="shared" si="20"/>
        <v>-76.71932697</v>
      </c>
      <c r="AI523" s="1">
        <f t="shared" si="21"/>
        <v>-126.8730105</v>
      </c>
      <c r="AJ523" s="1">
        <f t="shared" si="22"/>
        <v>-9.783298684</v>
      </c>
      <c r="AK523" s="1">
        <f t="shared" si="23"/>
        <v>108.1357579</v>
      </c>
      <c r="AL523" s="1">
        <f t="shared" si="24"/>
        <v>37.54470831</v>
      </c>
      <c r="AM523" s="1">
        <f t="shared" si="25"/>
        <v>1.741872593</v>
      </c>
      <c r="AN523" s="1">
        <f t="shared" si="26"/>
        <v>6.066949544</v>
      </c>
      <c r="AO523" s="1">
        <v>518.2716957736521</v>
      </c>
      <c r="AP523" s="1">
        <v>484.3218969696969</v>
      </c>
      <c r="AQ523" s="1">
        <v>5.163504481994591</v>
      </c>
      <c r="AR523" s="1">
        <v>65.0836536357032</v>
      </c>
      <c r="AS523" s="1">
        <f t="shared" si="27"/>
        <v>1.739667278</v>
      </c>
      <c r="AT523" s="1">
        <v>25.134081812168</v>
      </c>
      <c r="AU523" s="1">
        <v>27.16444727272727</v>
      </c>
      <c r="AV523" s="1">
        <v>-1.351108722304852E-6</v>
      </c>
      <c r="AW523" s="1">
        <v>81.89149428523082</v>
      </c>
      <c r="AX523" s="1">
        <v>0.0</v>
      </c>
      <c r="AY523" s="1">
        <v>0.0</v>
      </c>
      <c r="AZ523" s="1">
        <f t="shared" si="28"/>
        <v>1</v>
      </c>
      <c r="BA523" s="1">
        <f t="shared" si="29"/>
        <v>0</v>
      </c>
      <c r="BB523" s="1">
        <f t="shared" si="30"/>
        <v>52008.15782</v>
      </c>
      <c r="BC523" s="1">
        <f t="shared" si="31"/>
        <v>1999.970667</v>
      </c>
      <c r="BD523" s="1">
        <f t="shared" si="32"/>
        <v>1681.175399</v>
      </c>
      <c r="BE523" s="1">
        <f t="shared" si="33"/>
        <v>0.8406000284</v>
      </c>
      <c r="BF523" s="1">
        <f t="shared" si="34"/>
        <v>0.1607580548</v>
      </c>
      <c r="BG523" s="1">
        <v>6.0</v>
      </c>
      <c r="BH523" s="1">
        <v>0.5</v>
      </c>
      <c r="BI523" s="1" t="s">
        <v>355</v>
      </c>
      <c r="BJ523" s="1">
        <v>2.0</v>
      </c>
      <c r="BK523" s="1" t="b">
        <v>1</v>
      </c>
      <c r="BL523" s="1">
        <v>1.660488662599999E9</v>
      </c>
      <c r="BM523" s="1">
        <v>436.1858000000001</v>
      </c>
      <c r="BN523" s="1">
        <v>482.1390666666667</v>
      </c>
      <c r="BO523" s="1">
        <v>27.16630666666667</v>
      </c>
      <c r="BP523" s="1">
        <v>25.13338</v>
      </c>
      <c r="BQ523" s="1">
        <v>434.7555333333333</v>
      </c>
      <c r="BR523" s="1">
        <v>27.15507333333333</v>
      </c>
      <c r="BS523" s="1">
        <v>500.1318666666666</v>
      </c>
      <c r="BT523" s="1">
        <v>99.66511333333332</v>
      </c>
      <c r="BU523" s="1">
        <v>0.10010108</v>
      </c>
      <c r="BV523" s="1">
        <v>30.99867333333333</v>
      </c>
      <c r="BW523" s="1">
        <v>31.80358666666667</v>
      </c>
      <c r="BX523" s="1">
        <v>999.8999999999999</v>
      </c>
      <c r="BY523" s="1">
        <v>0.0</v>
      </c>
      <c r="BZ523" s="1">
        <v>0.0</v>
      </c>
      <c r="CA523" s="1">
        <v>10000.25266666667</v>
      </c>
      <c r="CB523" s="1">
        <v>0.0</v>
      </c>
      <c r="CC523" s="1">
        <v>21.87503333333333</v>
      </c>
      <c r="CD523" s="1">
        <v>-45.95346666666667</v>
      </c>
      <c r="CE523" s="1">
        <v>448.366</v>
      </c>
      <c r="CF523" s="1">
        <v>494.5692666666666</v>
      </c>
      <c r="CG523" s="1">
        <v>2.032928666666667</v>
      </c>
      <c r="CH523" s="1">
        <v>482.1390666666667</v>
      </c>
      <c r="CI523" s="1">
        <v>25.13338</v>
      </c>
      <c r="CJ523" s="1">
        <v>2.707534666666667</v>
      </c>
      <c r="CK523" s="1">
        <v>2.504920666666667</v>
      </c>
      <c r="CL523" s="1">
        <v>22.3309</v>
      </c>
      <c r="CM523" s="1">
        <v>21.05852</v>
      </c>
      <c r="CN523" s="1">
        <v>1999.970666666667</v>
      </c>
      <c r="CO523" s="1">
        <v>0.9799993999999999</v>
      </c>
      <c r="CP523" s="1">
        <v>0.02000091333333333</v>
      </c>
      <c r="CQ523" s="1">
        <v>0.0</v>
      </c>
      <c r="CR523" s="1">
        <v>2.8844</v>
      </c>
      <c r="CS523" s="1">
        <v>0.0</v>
      </c>
      <c r="CT523" s="1">
        <v>40231.11333333333</v>
      </c>
      <c r="CU523" s="1">
        <v>17412.08</v>
      </c>
      <c r="CV523" s="1">
        <v>39.64566666666667</v>
      </c>
      <c r="CW523" s="1">
        <v>40.562</v>
      </c>
      <c r="CX523" s="1">
        <v>39.5788</v>
      </c>
      <c r="CY523" s="1">
        <v>39.0662</v>
      </c>
      <c r="CZ523" s="1">
        <v>39.812</v>
      </c>
      <c r="DA523" s="1">
        <v>1959.970666666667</v>
      </c>
      <c r="DB523" s="1">
        <v>40.00133333333333</v>
      </c>
      <c r="DC523" s="1">
        <v>0.0</v>
      </c>
      <c r="DD523" s="1">
        <v>1.660488668E9</v>
      </c>
      <c r="DE523" s="1">
        <v>0.0</v>
      </c>
      <c r="DF523" s="1">
        <v>1.6604883686E9</v>
      </c>
      <c r="DG523" s="1" t="s">
        <v>1170</v>
      </c>
      <c r="DH523" s="1">
        <v>1.6604883601E9</v>
      </c>
      <c r="DI523" s="1">
        <v>1.6604883686E9</v>
      </c>
      <c r="DJ523" s="1">
        <v>14.0</v>
      </c>
      <c r="DK523" s="1">
        <v>0.512</v>
      </c>
      <c r="DL523" s="1">
        <v>0.001</v>
      </c>
      <c r="DM523" s="1">
        <v>1.359</v>
      </c>
      <c r="DN523" s="1">
        <v>0.018</v>
      </c>
      <c r="DO523" s="1">
        <v>400.0</v>
      </c>
      <c r="DP523" s="1">
        <v>25.0</v>
      </c>
      <c r="DQ523" s="1">
        <v>0.25</v>
      </c>
      <c r="DR523" s="1">
        <v>0.07</v>
      </c>
      <c r="DS523" s="1">
        <v>5.863833891516235</v>
      </c>
      <c r="DT523" s="1">
        <v>3.965968304042904</v>
      </c>
      <c r="DU523" s="1">
        <v>0.3072876241087154</v>
      </c>
      <c r="DV523" s="1">
        <v>0.0</v>
      </c>
      <c r="DW523" s="1">
        <v>37.41941760177832</v>
      </c>
      <c r="DX523" s="1">
        <v>5.018580327857274</v>
      </c>
      <c r="DY523" s="1">
        <v>0.3845079693514199</v>
      </c>
      <c r="DZ523" s="1">
        <v>0.0</v>
      </c>
      <c r="EA523" s="1">
        <v>-45.87495333333333</v>
      </c>
      <c r="EB523" s="1">
        <v>-6.103149276974435</v>
      </c>
      <c r="EC523" s="1">
        <v>0.4508516258026464</v>
      </c>
      <c r="ED523" s="1">
        <v>0.0</v>
      </c>
      <c r="EE523" s="1">
        <v>303.927388085912</v>
      </c>
      <c r="EF523" s="1">
        <v>212.4815818341668</v>
      </c>
      <c r="EG523" s="1">
        <v>15.91435371505254</v>
      </c>
      <c r="EH523" s="1">
        <v>0.0</v>
      </c>
      <c r="EI523" s="1">
        <v>2.03374475</v>
      </c>
      <c r="EJ523" s="1">
        <v>-0.02487951219512498</v>
      </c>
      <c r="EK523" s="1">
        <v>0.003100934526477471</v>
      </c>
      <c r="EL523" s="1">
        <v>1.0</v>
      </c>
      <c r="EM523" s="1">
        <v>2.012496351504871</v>
      </c>
      <c r="EN523" s="1">
        <v>-0.0232826715002365</v>
      </c>
      <c r="EO523" s="1">
        <v>0.001998327117323006</v>
      </c>
      <c r="EP523" s="1">
        <v>1.0</v>
      </c>
      <c r="EQ523" s="1">
        <v>2.0</v>
      </c>
      <c r="ER523" s="1">
        <v>6.0</v>
      </c>
      <c r="ES523" s="1" t="s">
        <v>384</v>
      </c>
      <c r="ET523" s="1">
        <v>2.94477</v>
      </c>
      <c r="EU523" s="1">
        <v>2.80149</v>
      </c>
      <c r="EV523" s="1">
        <v>0.100457</v>
      </c>
      <c r="EW523" s="1">
        <v>0.107635</v>
      </c>
      <c r="EX523" s="1">
        <v>0.118434</v>
      </c>
      <c r="EY523" s="1">
        <v>0.112213</v>
      </c>
      <c r="EZ523" s="1">
        <v>18509.6</v>
      </c>
      <c r="FA523" s="1">
        <v>19258.3</v>
      </c>
      <c r="FB523" s="1">
        <v>23917.1</v>
      </c>
      <c r="FC523" s="1">
        <v>25102.3</v>
      </c>
      <c r="FD523" s="1">
        <v>33738.9</v>
      </c>
      <c r="FE523" s="1">
        <v>35576.1</v>
      </c>
      <c r="FF523" s="1">
        <v>43590.6</v>
      </c>
      <c r="FG523" s="1">
        <v>46396.6</v>
      </c>
      <c r="FH523" s="1">
        <v>1.99105</v>
      </c>
      <c r="FI523" s="1">
        <v>1.89685</v>
      </c>
      <c r="FJ523" s="1">
        <v>0.170581</v>
      </c>
      <c r="FK523" s="1">
        <v>0.0</v>
      </c>
      <c r="FL523" s="1">
        <v>29.0144</v>
      </c>
      <c r="FM523" s="1">
        <v>999.9</v>
      </c>
      <c r="FN523" s="1">
        <v>59.7</v>
      </c>
      <c r="FO523" s="1">
        <v>34.3</v>
      </c>
      <c r="FP523" s="1">
        <v>32.5429</v>
      </c>
      <c r="FQ523" s="1">
        <v>63.9439</v>
      </c>
      <c r="FR523" s="1">
        <v>25.5649</v>
      </c>
      <c r="FS523" s="1">
        <v>1.0</v>
      </c>
      <c r="FT523" s="1">
        <v>0.207995</v>
      </c>
      <c r="FU523" s="1">
        <v>-0.177446</v>
      </c>
      <c r="FV523" s="1">
        <v>20.3239</v>
      </c>
      <c r="FW523" s="1">
        <v>5.21325</v>
      </c>
      <c r="FX523" s="1">
        <v>11.9035</v>
      </c>
      <c r="FY523" s="1">
        <v>5.00305</v>
      </c>
      <c r="FZ523" s="1">
        <v>3.29</v>
      </c>
      <c r="GA523" s="1">
        <v>9999.0</v>
      </c>
      <c r="GB523" s="1">
        <v>9999.0</v>
      </c>
      <c r="GC523" s="1">
        <v>9999.0</v>
      </c>
      <c r="GD523" s="1">
        <v>999.9</v>
      </c>
      <c r="GE523" s="1">
        <v>1.85945</v>
      </c>
      <c r="GF523" s="1">
        <v>1.85445</v>
      </c>
      <c r="GG523" s="1">
        <v>1.85761</v>
      </c>
      <c r="GH523" s="1">
        <v>1.85608</v>
      </c>
      <c r="GI523" s="1">
        <v>1.85486</v>
      </c>
      <c r="GJ523" s="1">
        <v>1.85455</v>
      </c>
      <c r="GK523" s="1">
        <v>1.85319</v>
      </c>
      <c r="GL523" s="1">
        <v>1.85638</v>
      </c>
      <c r="GM523" s="1">
        <v>0.0</v>
      </c>
      <c r="GN523" s="1">
        <v>0.0</v>
      </c>
      <c r="GO523" s="1">
        <v>0.0</v>
      </c>
      <c r="GP523" s="1">
        <v>0.0</v>
      </c>
      <c r="GQ523" s="1" t="s">
        <v>358</v>
      </c>
      <c r="GR523" s="1" t="s">
        <v>359</v>
      </c>
      <c r="GS523" s="1" t="s">
        <v>360</v>
      </c>
      <c r="GT523" s="1" t="s">
        <v>360</v>
      </c>
      <c r="GU523" s="1" t="s">
        <v>360</v>
      </c>
      <c r="GV523" s="1" t="s">
        <v>360</v>
      </c>
      <c r="GW523" s="1">
        <v>0.0</v>
      </c>
      <c r="GX523" s="1">
        <v>100.0</v>
      </c>
      <c r="GY523" s="1">
        <v>100.0</v>
      </c>
      <c r="GZ523" s="1">
        <v>1.502</v>
      </c>
      <c r="HA523" s="1">
        <v>0.0113</v>
      </c>
      <c r="HB523" s="1">
        <v>0.4317975509975271</v>
      </c>
      <c r="HC523" s="1">
        <v>0.002678124759318837</v>
      </c>
      <c r="HD523" s="1">
        <v>-9.373761146515732E-7</v>
      </c>
      <c r="HE523" s="1">
        <v>1.391563784175389E-10</v>
      </c>
      <c r="HF523" s="1">
        <v>-0.07434471693642732</v>
      </c>
      <c r="HG523" s="1">
        <v>0.01061361004592812</v>
      </c>
      <c r="HH523" s="1">
        <v>-3.086644042041478E-4</v>
      </c>
      <c r="HI523" s="1">
        <v>1.24720902217549E-6</v>
      </c>
      <c r="HJ523" s="1">
        <v>1.0</v>
      </c>
      <c r="HK523" s="1">
        <v>2093.0</v>
      </c>
      <c r="HL523" s="1">
        <v>2.0</v>
      </c>
      <c r="HM523" s="1">
        <v>27.0</v>
      </c>
      <c r="HN523" s="1">
        <v>5.2</v>
      </c>
      <c r="HO523" s="1">
        <v>5.0</v>
      </c>
      <c r="HP523" s="1">
        <v>1.30859</v>
      </c>
      <c r="HQ523" s="1">
        <v>2.30347</v>
      </c>
      <c r="HR523" s="1">
        <v>1.4978</v>
      </c>
      <c r="HS523" s="1">
        <v>2.2998</v>
      </c>
      <c r="HT523" s="1">
        <v>1.54785</v>
      </c>
      <c r="HU523" s="1">
        <v>2.40356</v>
      </c>
      <c r="HV523" s="1">
        <v>36.6706</v>
      </c>
      <c r="HW523" s="1">
        <v>14.5173</v>
      </c>
      <c r="HX523" s="1">
        <v>18.0</v>
      </c>
      <c r="HY523" s="1">
        <v>501.789</v>
      </c>
      <c r="HZ523" s="1">
        <v>506.477</v>
      </c>
      <c r="IA523" s="1">
        <v>29.4104</v>
      </c>
      <c r="IB523" s="1">
        <v>29.8335</v>
      </c>
      <c r="IC523" s="1">
        <v>30.0</v>
      </c>
      <c r="ID523" s="1">
        <v>29.6974</v>
      </c>
      <c r="IE523" s="1">
        <v>29.7946</v>
      </c>
      <c r="IF523" s="1">
        <v>26.2229</v>
      </c>
      <c r="IG523" s="1">
        <v>21.9389</v>
      </c>
      <c r="IH523" s="1">
        <v>0.0</v>
      </c>
      <c r="II523" s="1">
        <v>29.4086</v>
      </c>
      <c r="IJ523" s="1">
        <v>553.229</v>
      </c>
      <c r="IK523" s="1">
        <v>25.1381</v>
      </c>
      <c r="IL523" s="1">
        <v>100.813</v>
      </c>
      <c r="IM523" s="1">
        <v>100.558</v>
      </c>
      <c r="IN523" s="1" t="s">
        <v>365</v>
      </c>
    </row>
    <row r="524" ht="15.75" customHeight="1">
      <c r="A524" s="1">
        <v>508.0</v>
      </c>
      <c r="B524" s="1">
        <v>1.6604886711E9</v>
      </c>
      <c r="C524" s="1">
        <v>4542.0</v>
      </c>
      <c r="D524" s="1" t="s">
        <v>1373</v>
      </c>
      <c r="E524" s="1" t="s">
        <v>1374</v>
      </c>
      <c r="F524" s="1">
        <v>1.0</v>
      </c>
      <c r="G524" s="1" t="s">
        <v>1167</v>
      </c>
      <c r="H524" s="1" t="s">
        <v>350</v>
      </c>
      <c r="I524" s="1" t="s">
        <v>351</v>
      </c>
      <c r="J524" s="1" t="s">
        <v>352</v>
      </c>
      <c r="K524" s="1" t="s">
        <v>1168</v>
      </c>
      <c r="L524" s="1" t="s">
        <v>1169</v>
      </c>
      <c r="M524" s="1" t="s">
        <v>354</v>
      </c>
      <c r="N524" s="1">
        <v>1.6604886631E9</v>
      </c>
      <c r="O524" s="1">
        <f t="shared" si="1"/>
        <v>0.001739209569</v>
      </c>
      <c r="P524" s="1">
        <f t="shared" si="2"/>
        <v>1.739209569</v>
      </c>
      <c r="Q524" s="1">
        <f t="shared" si="3"/>
        <v>6.032659369</v>
      </c>
      <c r="R524" s="1">
        <f t="shared" si="4"/>
        <v>438.68575</v>
      </c>
      <c r="S524" s="1">
        <f t="shared" si="5"/>
        <v>310.1873925</v>
      </c>
      <c r="T524" s="1">
        <f t="shared" si="6"/>
        <v>30.9459121</v>
      </c>
      <c r="U524" s="1">
        <f t="shared" si="7"/>
        <v>43.76557845</v>
      </c>
      <c r="V524" s="1">
        <f t="shared" si="8"/>
        <v>0.0843656146</v>
      </c>
      <c r="W524" s="1">
        <f t="shared" si="9"/>
        <v>2.923798424</v>
      </c>
      <c r="X524" s="1">
        <f t="shared" si="10"/>
        <v>0.08303619303</v>
      </c>
      <c r="Y524" s="1">
        <f t="shared" si="11"/>
        <v>0.05201531883</v>
      </c>
      <c r="Z524" s="1">
        <f t="shared" si="12"/>
        <v>321.5124799</v>
      </c>
      <c r="AA524" s="1">
        <f t="shared" si="13"/>
        <v>32.44072199</v>
      </c>
      <c r="AB524" s="1">
        <f t="shared" si="14"/>
        <v>31.80265</v>
      </c>
      <c r="AC524" s="1">
        <f t="shared" si="15"/>
        <v>4.722003592</v>
      </c>
      <c r="AD524" s="1">
        <f t="shared" si="16"/>
        <v>60.08109268</v>
      </c>
      <c r="AE524" s="1">
        <f t="shared" si="17"/>
        <v>2.710236189</v>
      </c>
      <c r="AF524" s="1">
        <f t="shared" si="18"/>
        <v>4.510963547</v>
      </c>
      <c r="AG524" s="1">
        <f t="shared" si="19"/>
        <v>2.011767403</v>
      </c>
      <c r="AH524" s="1">
        <f t="shared" si="20"/>
        <v>-76.69914198</v>
      </c>
      <c r="AI524" s="1">
        <f t="shared" si="21"/>
        <v>-126.7741451</v>
      </c>
      <c r="AJ524" s="1">
        <f t="shared" si="22"/>
        <v>-9.775329231</v>
      </c>
      <c r="AK524" s="1">
        <f t="shared" si="23"/>
        <v>108.2638636</v>
      </c>
      <c r="AL524" s="1">
        <f t="shared" si="24"/>
        <v>37.57321047</v>
      </c>
      <c r="AM524" s="1">
        <f t="shared" si="25"/>
        <v>1.741695745</v>
      </c>
      <c r="AN524" s="1">
        <f t="shared" si="26"/>
        <v>6.032659369</v>
      </c>
      <c r="AO524" s="1">
        <v>523.4663788887534</v>
      </c>
      <c r="AP524" s="1">
        <v>489.4923575757575</v>
      </c>
      <c r="AQ524" s="1">
        <v>5.176516972546505</v>
      </c>
      <c r="AR524" s="1">
        <v>65.0836536357032</v>
      </c>
      <c r="AS524" s="1">
        <f t="shared" si="27"/>
        <v>1.739209569</v>
      </c>
      <c r="AT524" s="1">
        <v>25.13415590462204</v>
      </c>
      <c r="AU524" s="1">
        <v>27.16395272727273</v>
      </c>
      <c r="AV524" s="1">
        <v>9.575738017602562E-7</v>
      </c>
      <c r="AW524" s="1">
        <v>81.89149428523082</v>
      </c>
      <c r="AX524" s="1">
        <v>0.0</v>
      </c>
      <c r="AY524" s="1">
        <v>0.0</v>
      </c>
      <c r="AZ524" s="1">
        <f t="shared" si="28"/>
        <v>1</v>
      </c>
      <c r="BA524" s="1">
        <f t="shared" si="29"/>
        <v>0</v>
      </c>
      <c r="BB524" s="1">
        <f t="shared" si="30"/>
        <v>52010.64946</v>
      </c>
      <c r="BC524" s="1">
        <f t="shared" si="31"/>
        <v>1999.9775</v>
      </c>
      <c r="BD524" s="1">
        <f t="shared" si="32"/>
        <v>1681.181137</v>
      </c>
      <c r="BE524" s="1">
        <f t="shared" si="33"/>
        <v>0.8406000251</v>
      </c>
      <c r="BF524" s="1">
        <f t="shared" si="34"/>
        <v>0.1607580485</v>
      </c>
      <c r="BG524" s="1">
        <v>6.0</v>
      </c>
      <c r="BH524" s="1">
        <v>0.5</v>
      </c>
      <c r="BI524" s="1" t="s">
        <v>355</v>
      </c>
      <c r="BJ524" s="1">
        <v>2.0</v>
      </c>
      <c r="BK524" s="1" t="b">
        <v>1</v>
      </c>
      <c r="BL524" s="1">
        <v>1.6604886631E9</v>
      </c>
      <c r="BM524" s="1">
        <v>438.68575</v>
      </c>
      <c r="BN524" s="1">
        <v>484.677875</v>
      </c>
      <c r="BO524" s="1">
        <v>27.16614375</v>
      </c>
      <c r="BP524" s="1">
        <v>25.13344375</v>
      </c>
      <c r="BQ524" s="1">
        <v>437.2506875</v>
      </c>
      <c r="BR524" s="1">
        <v>27.1549125</v>
      </c>
      <c r="BS524" s="1">
        <v>500.1369375</v>
      </c>
      <c r="BT524" s="1">
        <v>99.66510625</v>
      </c>
      <c r="BU524" s="1">
        <v>0.1001093875</v>
      </c>
      <c r="BV524" s="1">
        <v>30.9983875</v>
      </c>
      <c r="BW524" s="1">
        <v>31.80265</v>
      </c>
      <c r="BX524" s="1">
        <v>999.9</v>
      </c>
      <c r="BY524" s="1">
        <v>0.0</v>
      </c>
      <c r="BZ524" s="1">
        <v>0.0</v>
      </c>
      <c r="CA524" s="1">
        <v>10000.743125</v>
      </c>
      <c r="CB524" s="1">
        <v>0.0</v>
      </c>
      <c r="CC524" s="1">
        <v>21.84258125</v>
      </c>
      <c r="CD524" s="1">
        <v>-45.99229375</v>
      </c>
      <c r="CE524" s="1">
        <v>450.9356875</v>
      </c>
      <c r="CF524" s="1">
        <v>497.1735625</v>
      </c>
      <c r="CG524" s="1">
        <v>2.032699375</v>
      </c>
      <c r="CH524" s="1">
        <v>484.677875</v>
      </c>
      <c r="CI524" s="1">
        <v>25.13344375</v>
      </c>
      <c r="CJ524" s="1">
        <v>2.707518125</v>
      </c>
      <c r="CK524" s="1">
        <v>2.504926875</v>
      </c>
      <c r="CL524" s="1">
        <v>22.3308</v>
      </c>
      <c r="CM524" s="1">
        <v>21.0585625</v>
      </c>
      <c r="CN524" s="1">
        <v>1999.9775</v>
      </c>
      <c r="CO524" s="1">
        <v>0.979999375</v>
      </c>
      <c r="CP524" s="1">
        <v>0.0200009375</v>
      </c>
      <c r="CQ524" s="1">
        <v>0.0</v>
      </c>
      <c r="CR524" s="1">
        <v>2.9191875</v>
      </c>
      <c r="CS524" s="1">
        <v>0.0</v>
      </c>
      <c r="CT524" s="1">
        <v>40217.05</v>
      </c>
      <c r="CU524" s="1">
        <v>17412.1375</v>
      </c>
      <c r="CV524" s="1">
        <v>39.644375</v>
      </c>
      <c r="CW524" s="1">
        <v>40.562</v>
      </c>
      <c r="CX524" s="1">
        <v>39.57774999999999</v>
      </c>
      <c r="CY524" s="1">
        <v>39.0659375</v>
      </c>
      <c r="CZ524" s="1">
        <v>39.812</v>
      </c>
      <c r="DA524" s="1">
        <v>1959.9775</v>
      </c>
      <c r="DB524" s="1">
        <v>40.00125</v>
      </c>
      <c r="DC524" s="1">
        <v>0.0</v>
      </c>
      <c r="DD524" s="1">
        <v>1.6604886692E9</v>
      </c>
      <c r="DE524" s="1">
        <v>0.0</v>
      </c>
      <c r="DF524" s="1">
        <v>1.6604883686E9</v>
      </c>
      <c r="DG524" s="1" t="s">
        <v>1170</v>
      </c>
      <c r="DH524" s="1">
        <v>1.6604883601E9</v>
      </c>
      <c r="DI524" s="1">
        <v>1.6604883686E9</v>
      </c>
      <c r="DJ524" s="1">
        <v>14.0</v>
      </c>
      <c r="DK524" s="1">
        <v>0.512</v>
      </c>
      <c r="DL524" s="1">
        <v>0.001</v>
      </c>
      <c r="DM524" s="1">
        <v>1.359</v>
      </c>
      <c r="DN524" s="1">
        <v>0.018</v>
      </c>
      <c r="DO524" s="1">
        <v>400.0</v>
      </c>
      <c r="DP524" s="1">
        <v>25.0</v>
      </c>
      <c r="DQ524" s="1">
        <v>0.25</v>
      </c>
      <c r="DR524" s="1">
        <v>0.07</v>
      </c>
      <c r="DS524" s="1">
        <v>5.938029884443199</v>
      </c>
      <c r="DT524" s="1">
        <v>3.044412940719593</v>
      </c>
      <c r="DU524" s="1">
        <v>0.2541871248066118</v>
      </c>
      <c r="DV524" s="1">
        <v>0.0</v>
      </c>
      <c r="DW524" s="1">
        <v>37.56646537842711</v>
      </c>
      <c r="DX524" s="1">
        <v>4.089233334300815</v>
      </c>
      <c r="DY524" s="1">
        <v>0.3021577047120279</v>
      </c>
      <c r="DZ524" s="1">
        <v>0.0</v>
      </c>
      <c r="EA524" s="1">
        <v>-46.00020967741936</v>
      </c>
      <c r="EB524" s="1">
        <v>-5.418962903225835</v>
      </c>
      <c r="EC524" s="1">
        <v>0.4114632428649352</v>
      </c>
      <c r="ED524" s="1">
        <v>0.0</v>
      </c>
      <c r="EE524" s="1">
        <v>310.5538314168332</v>
      </c>
      <c r="EF524" s="1">
        <v>234.348598832586</v>
      </c>
      <c r="EG524" s="1">
        <v>17.02735786465721</v>
      </c>
      <c r="EH524" s="1">
        <v>0.0</v>
      </c>
      <c r="EI524" s="1">
        <v>2.03334487804878</v>
      </c>
      <c r="EJ524" s="1">
        <v>-0.02613177700348369</v>
      </c>
      <c r="EK524" s="1">
        <v>0.003198808560173651</v>
      </c>
      <c r="EL524" s="1">
        <v>1.0</v>
      </c>
      <c r="EM524" s="1">
        <v>2.011907393022264</v>
      </c>
      <c r="EN524" s="1">
        <v>-0.02873850610059637</v>
      </c>
      <c r="EO524" s="1">
        <v>0.002239837097683417</v>
      </c>
      <c r="EP524" s="1">
        <v>1.0</v>
      </c>
      <c r="EQ524" s="1">
        <v>2.0</v>
      </c>
      <c r="ER524" s="1">
        <v>6.0</v>
      </c>
      <c r="ES524" s="1" t="s">
        <v>384</v>
      </c>
      <c r="ET524" s="1">
        <v>2.94473</v>
      </c>
      <c r="EU524" s="1">
        <v>2.80136</v>
      </c>
      <c r="EV524" s="1">
        <v>0.101245</v>
      </c>
      <c r="EW524" s="1">
        <v>0.108395</v>
      </c>
      <c r="EX524" s="1">
        <v>0.11843</v>
      </c>
      <c r="EY524" s="1">
        <v>0.112215</v>
      </c>
      <c r="EZ524" s="1">
        <v>18493.4</v>
      </c>
      <c r="FA524" s="1">
        <v>19241.9</v>
      </c>
      <c r="FB524" s="1">
        <v>23917.1</v>
      </c>
      <c r="FC524" s="1">
        <v>25102.2</v>
      </c>
      <c r="FD524" s="1">
        <v>33738.9</v>
      </c>
      <c r="FE524" s="1">
        <v>35576.0</v>
      </c>
      <c r="FF524" s="1">
        <v>43590.5</v>
      </c>
      <c r="FG524" s="1">
        <v>46396.5</v>
      </c>
      <c r="FH524" s="1">
        <v>1.99102</v>
      </c>
      <c r="FI524" s="1">
        <v>1.89692</v>
      </c>
      <c r="FJ524" s="1">
        <v>0.170551</v>
      </c>
      <c r="FK524" s="1">
        <v>0.0</v>
      </c>
      <c r="FL524" s="1">
        <v>29.0143</v>
      </c>
      <c r="FM524" s="1">
        <v>999.9</v>
      </c>
      <c r="FN524" s="1">
        <v>59.7</v>
      </c>
      <c r="FO524" s="1">
        <v>34.3</v>
      </c>
      <c r="FP524" s="1">
        <v>32.5428</v>
      </c>
      <c r="FQ524" s="1">
        <v>63.8439</v>
      </c>
      <c r="FR524" s="1">
        <v>26.4183</v>
      </c>
      <c r="FS524" s="1">
        <v>1.0</v>
      </c>
      <c r="FT524" s="1">
        <v>0.207973</v>
      </c>
      <c r="FU524" s="1">
        <v>-0.176106</v>
      </c>
      <c r="FV524" s="1">
        <v>20.3239</v>
      </c>
      <c r="FW524" s="1">
        <v>5.2131</v>
      </c>
      <c r="FX524" s="1">
        <v>11.9032</v>
      </c>
      <c r="FY524" s="1">
        <v>5.00315</v>
      </c>
      <c r="FZ524" s="1">
        <v>3.29003</v>
      </c>
      <c r="GA524" s="1">
        <v>9999.0</v>
      </c>
      <c r="GB524" s="1">
        <v>9999.0</v>
      </c>
      <c r="GC524" s="1">
        <v>9999.0</v>
      </c>
      <c r="GD524" s="1">
        <v>999.9</v>
      </c>
      <c r="GE524" s="1">
        <v>1.85945</v>
      </c>
      <c r="GF524" s="1">
        <v>1.85445</v>
      </c>
      <c r="GG524" s="1">
        <v>1.85761</v>
      </c>
      <c r="GH524" s="1">
        <v>1.85608</v>
      </c>
      <c r="GI524" s="1">
        <v>1.85486</v>
      </c>
      <c r="GJ524" s="1">
        <v>1.85455</v>
      </c>
      <c r="GK524" s="1">
        <v>1.85319</v>
      </c>
      <c r="GL524" s="1">
        <v>1.85638</v>
      </c>
      <c r="GM524" s="1">
        <v>0.0</v>
      </c>
      <c r="GN524" s="1">
        <v>0.0</v>
      </c>
      <c r="GO524" s="1">
        <v>0.0</v>
      </c>
      <c r="GP524" s="1">
        <v>0.0</v>
      </c>
      <c r="GQ524" s="1" t="s">
        <v>358</v>
      </c>
      <c r="GR524" s="1" t="s">
        <v>359</v>
      </c>
      <c r="GS524" s="1" t="s">
        <v>360</v>
      </c>
      <c r="GT524" s="1" t="s">
        <v>360</v>
      </c>
      <c r="GU524" s="1" t="s">
        <v>360</v>
      </c>
      <c r="GV524" s="1" t="s">
        <v>360</v>
      </c>
      <c r="GW524" s="1">
        <v>0.0</v>
      </c>
      <c r="GX524" s="1">
        <v>100.0</v>
      </c>
      <c r="GY524" s="1">
        <v>100.0</v>
      </c>
      <c r="GZ524" s="1">
        <v>1.512</v>
      </c>
      <c r="HA524" s="1">
        <v>0.0112</v>
      </c>
      <c r="HB524" s="1">
        <v>0.4317975509975271</v>
      </c>
      <c r="HC524" s="1">
        <v>0.002678124759318837</v>
      </c>
      <c r="HD524" s="1">
        <v>-9.373761146515732E-7</v>
      </c>
      <c r="HE524" s="1">
        <v>1.391563784175389E-10</v>
      </c>
      <c r="HF524" s="1">
        <v>-0.07434471693642732</v>
      </c>
      <c r="HG524" s="1">
        <v>0.01061361004592812</v>
      </c>
      <c r="HH524" s="1">
        <v>-3.086644042041478E-4</v>
      </c>
      <c r="HI524" s="1">
        <v>1.24720902217549E-6</v>
      </c>
      <c r="HJ524" s="1">
        <v>1.0</v>
      </c>
      <c r="HK524" s="1">
        <v>2093.0</v>
      </c>
      <c r="HL524" s="1">
        <v>2.0</v>
      </c>
      <c r="HM524" s="1">
        <v>27.0</v>
      </c>
      <c r="HN524" s="1">
        <v>5.2</v>
      </c>
      <c r="HO524" s="1">
        <v>5.0</v>
      </c>
      <c r="HP524" s="1">
        <v>1.31592</v>
      </c>
      <c r="HQ524" s="1">
        <v>2.30347</v>
      </c>
      <c r="HR524" s="1">
        <v>1.4978</v>
      </c>
      <c r="HS524" s="1">
        <v>2.2998</v>
      </c>
      <c r="HT524" s="1">
        <v>1.54785</v>
      </c>
      <c r="HU524" s="1">
        <v>2.4646</v>
      </c>
      <c r="HV524" s="1">
        <v>36.6469</v>
      </c>
      <c r="HW524" s="1">
        <v>14.5173</v>
      </c>
      <c r="HX524" s="1">
        <v>18.0</v>
      </c>
      <c r="HY524" s="1">
        <v>501.773</v>
      </c>
      <c r="HZ524" s="1">
        <v>506.522</v>
      </c>
      <c r="IA524" s="1">
        <v>29.4103</v>
      </c>
      <c r="IB524" s="1">
        <v>29.8333</v>
      </c>
      <c r="IC524" s="1">
        <v>29.9999</v>
      </c>
      <c r="ID524" s="1">
        <v>29.6971</v>
      </c>
      <c r="IE524" s="1">
        <v>29.7941</v>
      </c>
      <c r="IF524" s="1">
        <v>26.3616</v>
      </c>
      <c r="IG524" s="1">
        <v>21.9389</v>
      </c>
      <c r="IH524" s="1">
        <v>0.0</v>
      </c>
      <c r="II524" s="1">
        <v>29.4112</v>
      </c>
      <c r="IJ524" s="1">
        <v>563.25</v>
      </c>
      <c r="IK524" s="1">
        <v>25.14</v>
      </c>
      <c r="IL524" s="1">
        <v>100.813</v>
      </c>
      <c r="IM524" s="1">
        <v>100.558</v>
      </c>
      <c r="IN524" s="1" t="s">
        <v>365</v>
      </c>
    </row>
    <row r="525" ht="15.75" customHeight="1">
      <c r="A525" s="1">
        <v>509.0</v>
      </c>
      <c r="B525" s="1">
        <v>1.6604886721E9</v>
      </c>
      <c r="C525" s="1">
        <v>4543.0</v>
      </c>
      <c r="D525" s="1" t="s">
        <v>1375</v>
      </c>
      <c r="E525" s="1" t="s">
        <v>1376</v>
      </c>
      <c r="F525" s="1">
        <v>1.0</v>
      </c>
      <c r="G525" s="1" t="s">
        <v>1167</v>
      </c>
      <c r="H525" s="1" t="s">
        <v>350</v>
      </c>
      <c r="I525" s="1" t="s">
        <v>351</v>
      </c>
      <c r="J525" s="1" t="s">
        <v>352</v>
      </c>
      <c r="K525" s="1" t="s">
        <v>1168</v>
      </c>
      <c r="L525" s="1" t="s">
        <v>1169</v>
      </c>
      <c r="M525" s="1" t="s">
        <v>354</v>
      </c>
      <c r="N525" s="1">
        <v>1.660488664599999E9</v>
      </c>
      <c r="O525" s="1">
        <f t="shared" si="1"/>
        <v>0.001738505956</v>
      </c>
      <c r="P525" s="1">
        <f t="shared" si="2"/>
        <v>1.738505956</v>
      </c>
      <c r="Q525" s="1">
        <f t="shared" si="3"/>
        <v>6.038314121</v>
      </c>
      <c r="R525" s="1">
        <f t="shared" si="4"/>
        <v>446.1610667</v>
      </c>
      <c r="S525" s="1">
        <f t="shared" si="5"/>
        <v>317.303926</v>
      </c>
      <c r="T525" s="1">
        <f t="shared" si="6"/>
        <v>31.65584978</v>
      </c>
      <c r="U525" s="1">
        <f t="shared" si="7"/>
        <v>44.511292</v>
      </c>
      <c r="V525" s="1">
        <f t="shared" si="8"/>
        <v>0.08435797919</v>
      </c>
      <c r="W525" s="1">
        <f t="shared" si="9"/>
        <v>2.924169677</v>
      </c>
      <c r="X525" s="1">
        <f t="shared" si="10"/>
        <v>0.08302896209</v>
      </c>
      <c r="Y525" s="1">
        <f t="shared" si="11"/>
        <v>0.05201076406</v>
      </c>
      <c r="Z525" s="1">
        <f t="shared" si="12"/>
        <v>321.5119261</v>
      </c>
      <c r="AA525" s="1">
        <f t="shared" si="13"/>
        <v>32.4405841</v>
      </c>
      <c r="AB525" s="1">
        <f t="shared" si="14"/>
        <v>31.80011333</v>
      </c>
      <c r="AC525" s="1">
        <f t="shared" si="15"/>
        <v>4.721324683</v>
      </c>
      <c r="AD525" s="1">
        <f t="shared" si="16"/>
        <v>60.08060522</v>
      </c>
      <c r="AE525" s="1">
        <f t="shared" si="17"/>
        <v>2.710191407</v>
      </c>
      <c r="AF525" s="1">
        <f t="shared" si="18"/>
        <v>4.510925609</v>
      </c>
      <c r="AG525" s="1">
        <f t="shared" si="19"/>
        <v>2.011133276</v>
      </c>
      <c r="AH525" s="1">
        <f t="shared" si="20"/>
        <v>-76.66811267</v>
      </c>
      <c r="AI525" s="1">
        <f t="shared" si="21"/>
        <v>-126.4135955</v>
      </c>
      <c r="AJ525" s="1">
        <f t="shared" si="22"/>
        <v>-9.746161328</v>
      </c>
      <c r="AK525" s="1">
        <f t="shared" si="23"/>
        <v>108.6840566</v>
      </c>
      <c r="AL525" s="1">
        <f t="shared" si="24"/>
        <v>37.68109007</v>
      </c>
      <c r="AM525" s="1">
        <f t="shared" si="25"/>
        <v>1.741109993</v>
      </c>
      <c r="AN525" s="1">
        <f t="shared" si="26"/>
        <v>6.038314121</v>
      </c>
      <c r="AO525" s="1">
        <v>528.7055292196864</v>
      </c>
      <c r="AP525" s="1">
        <v>494.6787818181818</v>
      </c>
      <c r="AQ525" s="1">
        <v>5.185652463928305</v>
      </c>
      <c r="AR525" s="1">
        <v>65.0836536357032</v>
      </c>
      <c r="AS525" s="1">
        <f t="shared" si="27"/>
        <v>1.738505956</v>
      </c>
      <c r="AT525" s="1">
        <v>25.13420611416496</v>
      </c>
      <c r="AU525" s="1">
        <v>27.16311030303029</v>
      </c>
      <c r="AV525" s="1">
        <v>2.415329565408725E-6</v>
      </c>
      <c r="AW525" s="1">
        <v>81.89149428523082</v>
      </c>
      <c r="AX525" s="1">
        <v>0.0</v>
      </c>
      <c r="AY525" s="1">
        <v>0.0</v>
      </c>
      <c r="AZ525" s="1">
        <f t="shared" si="28"/>
        <v>1</v>
      </c>
      <c r="BA525" s="1">
        <f t="shared" si="29"/>
        <v>0</v>
      </c>
      <c r="BB525" s="1">
        <f t="shared" si="30"/>
        <v>52021.24065</v>
      </c>
      <c r="BC525" s="1">
        <f t="shared" si="31"/>
        <v>1999.974</v>
      </c>
      <c r="BD525" s="1">
        <f t="shared" si="32"/>
        <v>1681.178199</v>
      </c>
      <c r="BE525" s="1">
        <f t="shared" si="33"/>
        <v>0.8406000274</v>
      </c>
      <c r="BF525" s="1">
        <f t="shared" si="34"/>
        <v>0.1607580529</v>
      </c>
      <c r="BG525" s="1">
        <v>6.0</v>
      </c>
      <c r="BH525" s="1">
        <v>0.5</v>
      </c>
      <c r="BI525" s="1" t="s">
        <v>355</v>
      </c>
      <c r="BJ525" s="1">
        <v>2.0</v>
      </c>
      <c r="BK525" s="1" t="b">
        <v>1</v>
      </c>
      <c r="BL525" s="1">
        <v>1.660488664599999E9</v>
      </c>
      <c r="BM525" s="1">
        <v>446.1610666666668</v>
      </c>
      <c r="BN525" s="1">
        <v>492.2964666666667</v>
      </c>
      <c r="BO525" s="1">
        <v>27.16573333333333</v>
      </c>
      <c r="BP525" s="1">
        <v>25.13378</v>
      </c>
      <c r="BQ525" s="1">
        <v>444.7114666666666</v>
      </c>
      <c r="BR525" s="1">
        <v>27.15451333333333</v>
      </c>
      <c r="BS525" s="1">
        <v>500.1526666666666</v>
      </c>
      <c r="BT525" s="1">
        <v>99.66497999999999</v>
      </c>
      <c r="BU525" s="1">
        <v>0.1000943866666667</v>
      </c>
      <c r="BV525" s="1">
        <v>30.99824</v>
      </c>
      <c r="BW525" s="1">
        <v>31.80011333333334</v>
      </c>
      <c r="BX525" s="1">
        <v>999.8999999999999</v>
      </c>
      <c r="BY525" s="1">
        <v>0.0</v>
      </c>
      <c r="BZ525" s="1">
        <v>0.0</v>
      </c>
      <c r="CA525" s="1">
        <v>10002.87466666667</v>
      </c>
      <c r="CB525" s="1">
        <v>0.0</v>
      </c>
      <c r="CC525" s="1">
        <v>21.78544</v>
      </c>
      <c r="CD525" s="1">
        <v>-46.13568</v>
      </c>
      <c r="CE525" s="1">
        <v>458.6195333333333</v>
      </c>
      <c r="CF525" s="1">
        <v>504.9888</v>
      </c>
      <c r="CG525" s="1">
        <v>2.031959333333333</v>
      </c>
      <c r="CH525" s="1">
        <v>492.2964666666667</v>
      </c>
      <c r="CI525" s="1">
        <v>25.13378</v>
      </c>
      <c r="CJ525" s="1">
        <v>2.707474</v>
      </c>
      <c r="CK525" s="1">
        <v>2.504957333333334</v>
      </c>
      <c r="CL525" s="1">
        <v>22.33054</v>
      </c>
      <c r="CM525" s="1">
        <v>21.05876</v>
      </c>
      <c r="CN525" s="1">
        <v>1999.974</v>
      </c>
      <c r="CO525" s="1">
        <v>0.9799993999999999</v>
      </c>
      <c r="CP525" s="1">
        <v>0.02000091333333333</v>
      </c>
      <c r="CQ525" s="1">
        <v>0.0</v>
      </c>
      <c r="CR525" s="1">
        <v>3.029400000000001</v>
      </c>
      <c r="CS525" s="1">
        <v>0.0</v>
      </c>
      <c r="CT525" s="1">
        <v>40177.44</v>
      </c>
      <c r="CU525" s="1">
        <v>17412.10666666667</v>
      </c>
      <c r="CV525" s="1">
        <v>39.64566666666667</v>
      </c>
      <c r="CW525" s="1">
        <v>40.562</v>
      </c>
      <c r="CX525" s="1">
        <v>39.5788</v>
      </c>
      <c r="CY525" s="1">
        <v>39.0662</v>
      </c>
      <c r="CZ525" s="1">
        <v>39.812</v>
      </c>
      <c r="DA525" s="1">
        <v>1959.974</v>
      </c>
      <c r="DB525" s="1">
        <v>40.00133333333333</v>
      </c>
      <c r="DC525" s="1">
        <v>0.0</v>
      </c>
      <c r="DD525" s="1">
        <v>1.6604886698E9</v>
      </c>
      <c r="DE525" s="1">
        <v>0.0</v>
      </c>
      <c r="DF525" s="1">
        <v>1.6604883686E9</v>
      </c>
      <c r="DG525" s="1" t="s">
        <v>1170</v>
      </c>
      <c r="DH525" s="1">
        <v>1.6604883601E9</v>
      </c>
      <c r="DI525" s="1">
        <v>1.6604883686E9</v>
      </c>
      <c r="DJ525" s="1">
        <v>14.0</v>
      </c>
      <c r="DK525" s="1">
        <v>0.512</v>
      </c>
      <c r="DL525" s="1">
        <v>0.001</v>
      </c>
      <c r="DM525" s="1">
        <v>1.359</v>
      </c>
      <c r="DN525" s="1">
        <v>0.018</v>
      </c>
      <c r="DO525" s="1">
        <v>400.0</v>
      </c>
      <c r="DP525" s="1">
        <v>25.0</v>
      </c>
      <c r="DQ525" s="1">
        <v>0.25</v>
      </c>
      <c r="DR525" s="1">
        <v>0.07</v>
      </c>
      <c r="DS525" s="1">
        <v>5.99804093598281</v>
      </c>
      <c r="DT525" s="1">
        <v>2.079417054675758</v>
      </c>
      <c r="DU525" s="1">
        <v>0.1861751570540577</v>
      </c>
      <c r="DV525" s="1">
        <v>0.0</v>
      </c>
      <c r="DW525" s="1">
        <v>37.63724065112118</v>
      </c>
      <c r="DX525" s="1">
        <v>3.694043248460475</v>
      </c>
      <c r="DY525" s="1">
        <v>0.2715999103368785</v>
      </c>
      <c r="DZ525" s="1">
        <v>0.0</v>
      </c>
      <c r="EA525" s="1">
        <v>-46.0933064516129</v>
      </c>
      <c r="EB525" s="1">
        <v>-4.955158064516157</v>
      </c>
      <c r="EC525" s="1">
        <v>0.3747551647499524</v>
      </c>
      <c r="ED525" s="1">
        <v>0.0</v>
      </c>
      <c r="EE525" s="1">
        <v>314.6323671919265</v>
      </c>
      <c r="EF525" s="1">
        <v>249.3825708441106</v>
      </c>
      <c r="EG525" s="1">
        <v>18.1154744548589</v>
      </c>
      <c r="EH525" s="1">
        <v>0.0</v>
      </c>
      <c r="EI525" s="1">
        <v>2.032955853658537</v>
      </c>
      <c r="EJ525" s="1">
        <v>-0.028855609756095</v>
      </c>
      <c r="EK525" s="1">
        <v>0.003386928946095775</v>
      </c>
      <c r="EL525" s="1">
        <v>1.0</v>
      </c>
      <c r="EM525" s="1">
        <v>2.011486387146522</v>
      </c>
      <c r="EN525" s="1">
        <v>-0.02982008420170945</v>
      </c>
      <c r="EO525" s="1">
        <v>0.002301736889658752</v>
      </c>
      <c r="EP525" s="1">
        <v>1.0</v>
      </c>
      <c r="EQ525" s="1">
        <v>2.0</v>
      </c>
      <c r="ER525" s="1">
        <v>6.0</v>
      </c>
      <c r="ES525" s="1" t="s">
        <v>384</v>
      </c>
      <c r="ET525" s="1">
        <v>2.94474</v>
      </c>
      <c r="EU525" s="1">
        <v>2.80123</v>
      </c>
      <c r="EV525" s="1">
        <v>0.102026</v>
      </c>
      <c r="EW525" s="1">
        <v>0.109147</v>
      </c>
      <c r="EX525" s="1">
        <v>0.118429</v>
      </c>
      <c r="EY525" s="1">
        <v>0.112216</v>
      </c>
      <c r="EZ525" s="1">
        <v>18477.3</v>
      </c>
      <c r="FA525" s="1">
        <v>19225.5</v>
      </c>
      <c r="FB525" s="1">
        <v>23917.0</v>
      </c>
      <c r="FC525" s="1">
        <v>25102.1</v>
      </c>
      <c r="FD525" s="1">
        <v>33739.0</v>
      </c>
      <c r="FE525" s="1">
        <v>35575.8</v>
      </c>
      <c r="FF525" s="1">
        <v>43590.6</v>
      </c>
      <c r="FG525" s="1">
        <v>46396.3</v>
      </c>
      <c r="FH525" s="1">
        <v>1.99102</v>
      </c>
      <c r="FI525" s="1">
        <v>1.89692</v>
      </c>
      <c r="FJ525" s="1">
        <v>0.170209</v>
      </c>
      <c r="FK525" s="1">
        <v>0.0</v>
      </c>
      <c r="FL525" s="1">
        <v>29.0137</v>
      </c>
      <c r="FM525" s="1">
        <v>999.9</v>
      </c>
      <c r="FN525" s="1">
        <v>59.7</v>
      </c>
      <c r="FO525" s="1">
        <v>34.3</v>
      </c>
      <c r="FP525" s="1">
        <v>32.548</v>
      </c>
      <c r="FQ525" s="1">
        <v>63.6839</v>
      </c>
      <c r="FR525" s="1">
        <v>26.4623</v>
      </c>
      <c r="FS525" s="1">
        <v>1.0</v>
      </c>
      <c r="FT525" s="1">
        <v>0.207995</v>
      </c>
      <c r="FU525" s="1">
        <v>-0.177364</v>
      </c>
      <c r="FV525" s="1">
        <v>20.3239</v>
      </c>
      <c r="FW525" s="1">
        <v>5.2131</v>
      </c>
      <c r="FX525" s="1">
        <v>11.9033</v>
      </c>
      <c r="FY525" s="1">
        <v>5.0032</v>
      </c>
      <c r="FZ525" s="1">
        <v>3.28995</v>
      </c>
      <c r="GA525" s="1">
        <v>9999.0</v>
      </c>
      <c r="GB525" s="1">
        <v>9999.0</v>
      </c>
      <c r="GC525" s="1">
        <v>9999.0</v>
      </c>
      <c r="GD525" s="1">
        <v>999.9</v>
      </c>
      <c r="GE525" s="1">
        <v>1.85944</v>
      </c>
      <c r="GF525" s="1">
        <v>1.85445</v>
      </c>
      <c r="GG525" s="1">
        <v>1.85761</v>
      </c>
      <c r="GH525" s="1">
        <v>1.85608</v>
      </c>
      <c r="GI525" s="1">
        <v>1.85486</v>
      </c>
      <c r="GJ525" s="1">
        <v>1.85455</v>
      </c>
      <c r="GK525" s="1">
        <v>1.85319</v>
      </c>
      <c r="GL525" s="1">
        <v>1.85638</v>
      </c>
      <c r="GM525" s="1">
        <v>0.0</v>
      </c>
      <c r="GN525" s="1">
        <v>0.0</v>
      </c>
      <c r="GO525" s="1">
        <v>0.0</v>
      </c>
      <c r="GP525" s="1">
        <v>0.0</v>
      </c>
      <c r="GQ525" s="1" t="s">
        <v>358</v>
      </c>
      <c r="GR525" s="1" t="s">
        <v>359</v>
      </c>
      <c r="GS525" s="1" t="s">
        <v>360</v>
      </c>
      <c r="GT525" s="1" t="s">
        <v>360</v>
      </c>
      <c r="GU525" s="1" t="s">
        <v>360</v>
      </c>
      <c r="GV525" s="1" t="s">
        <v>360</v>
      </c>
      <c r="GW525" s="1">
        <v>0.0</v>
      </c>
      <c r="GX525" s="1">
        <v>100.0</v>
      </c>
      <c r="GY525" s="1">
        <v>100.0</v>
      </c>
      <c r="GZ525" s="1">
        <v>1.521</v>
      </c>
      <c r="HA525" s="1">
        <v>0.0113</v>
      </c>
      <c r="HB525" s="1">
        <v>0.4317975509975271</v>
      </c>
      <c r="HC525" s="1">
        <v>0.002678124759318837</v>
      </c>
      <c r="HD525" s="1">
        <v>-9.373761146515732E-7</v>
      </c>
      <c r="HE525" s="1">
        <v>1.391563784175389E-10</v>
      </c>
      <c r="HF525" s="1">
        <v>-0.07434471693642732</v>
      </c>
      <c r="HG525" s="1">
        <v>0.01061361004592812</v>
      </c>
      <c r="HH525" s="1">
        <v>-3.086644042041478E-4</v>
      </c>
      <c r="HI525" s="1">
        <v>1.24720902217549E-6</v>
      </c>
      <c r="HJ525" s="1">
        <v>1.0</v>
      </c>
      <c r="HK525" s="1">
        <v>2093.0</v>
      </c>
      <c r="HL525" s="1">
        <v>2.0</v>
      </c>
      <c r="HM525" s="1">
        <v>27.0</v>
      </c>
      <c r="HN525" s="1">
        <v>5.2</v>
      </c>
      <c r="HO525" s="1">
        <v>5.1</v>
      </c>
      <c r="HP525" s="1">
        <v>1.32935</v>
      </c>
      <c r="HQ525" s="1">
        <v>2.32056</v>
      </c>
      <c r="HR525" s="1">
        <v>1.4978</v>
      </c>
      <c r="HS525" s="1">
        <v>2.2998</v>
      </c>
      <c r="HT525" s="1">
        <v>1.54785</v>
      </c>
      <c r="HU525" s="1">
        <v>2.4231</v>
      </c>
      <c r="HV525" s="1">
        <v>36.6706</v>
      </c>
      <c r="HW525" s="1">
        <v>14.5173</v>
      </c>
      <c r="HX525" s="1">
        <v>18.0</v>
      </c>
      <c r="HY525" s="1">
        <v>501.768</v>
      </c>
      <c r="HZ525" s="1">
        <v>506.522</v>
      </c>
      <c r="IA525" s="1">
        <v>29.4102</v>
      </c>
      <c r="IB525" s="1">
        <v>29.8326</v>
      </c>
      <c r="IC525" s="1">
        <v>30.0</v>
      </c>
      <c r="ID525" s="1">
        <v>29.6965</v>
      </c>
      <c r="IE525" s="1">
        <v>29.794</v>
      </c>
      <c r="IF525" s="1">
        <v>26.6208</v>
      </c>
      <c r="IG525" s="1">
        <v>21.9389</v>
      </c>
      <c r="IH525" s="1">
        <v>0.0</v>
      </c>
      <c r="II525" s="1">
        <v>29.4112</v>
      </c>
      <c r="IJ525" s="1">
        <v>563.25</v>
      </c>
      <c r="IK525" s="1">
        <v>25.1402</v>
      </c>
      <c r="IL525" s="1">
        <v>100.813</v>
      </c>
      <c r="IM525" s="1">
        <v>100.558</v>
      </c>
      <c r="IN525" s="1" t="s">
        <v>365</v>
      </c>
    </row>
    <row r="526" ht="15.75" customHeight="1">
      <c r="A526" s="1">
        <v>510.0</v>
      </c>
      <c r="B526" s="1">
        <v>1.6604886731E9</v>
      </c>
      <c r="C526" s="1">
        <v>4544.0</v>
      </c>
      <c r="D526" s="1" t="s">
        <v>1377</v>
      </c>
      <c r="E526" s="1" t="s">
        <v>1378</v>
      </c>
      <c r="F526" s="1">
        <v>1.0</v>
      </c>
      <c r="G526" s="1" t="s">
        <v>1167</v>
      </c>
      <c r="H526" s="1" t="s">
        <v>350</v>
      </c>
      <c r="I526" s="1" t="s">
        <v>351</v>
      </c>
      <c r="J526" s="1" t="s">
        <v>352</v>
      </c>
      <c r="K526" s="1" t="s">
        <v>1168</v>
      </c>
      <c r="L526" s="1" t="s">
        <v>1169</v>
      </c>
      <c r="M526" s="1" t="s">
        <v>354</v>
      </c>
      <c r="N526" s="1">
        <v>1.6604886651E9</v>
      </c>
      <c r="O526" s="1">
        <f t="shared" si="1"/>
        <v>0.001737197359</v>
      </c>
      <c r="P526" s="1">
        <f t="shared" si="2"/>
        <v>1.737197359</v>
      </c>
      <c r="Q526" s="1">
        <f t="shared" si="3"/>
        <v>6.17627062</v>
      </c>
      <c r="R526" s="1">
        <f t="shared" si="4"/>
        <v>448.6663125</v>
      </c>
      <c r="S526" s="1">
        <f t="shared" si="5"/>
        <v>317.0548641</v>
      </c>
      <c r="T526" s="1">
        <f t="shared" si="6"/>
        <v>31.63098443</v>
      </c>
      <c r="U526" s="1">
        <f t="shared" si="7"/>
        <v>44.76120304</v>
      </c>
      <c r="V526" s="1">
        <f t="shared" si="8"/>
        <v>0.08430994308</v>
      </c>
      <c r="W526" s="1">
        <f t="shared" si="9"/>
        <v>2.924432104</v>
      </c>
      <c r="X526" s="1">
        <f t="shared" si="10"/>
        <v>0.08298254338</v>
      </c>
      <c r="Y526" s="1">
        <f t="shared" si="11"/>
        <v>0.0519816103</v>
      </c>
      <c r="Z526" s="1">
        <f t="shared" si="12"/>
        <v>321.5137767</v>
      </c>
      <c r="AA526" s="1">
        <f t="shared" si="13"/>
        <v>32.44039391</v>
      </c>
      <c r="AB526" s="1">
        <f t="shared" si="14"/>
        <v>31.798575</v>
      </c>
      <c r="AC526" s="1">
        <f t="shared" si="15"/>
        <v>4.720913008</v>
      </c>
      <c r="AD526" s="1">
        <f t="shared" si="16"/>
        <v>60.08148487</v>
      </c>
      <c r="AE526" s="1">
        <f t="shared" si="17"/>
        <v>2.710165991</v>
      </c>
      <c r="AF526" s="1">
        <f t="shared" si="18"/>
        <v>4.510817262</v>
      </c>
      <c r="AG526" s="1">
        <f t="shared" si="19"/>
        <v>2.010747017</v>
      </c>
      <c r="AH526" s="1">
        <f t="shared" si="20"/>
        <v>-76.61040355</v>
      </c>
      <c r="AI526" s="1">
        <f t="shared" si="21"/>
        <v>-126.2488188</v>
      </c>
      <c r="AJ526" s="1">
        <f t="shared" si="22"/>
        <v>-9.732490001</v>
      </c>
      <c r="AK526" s="1">
        <f t="shared" si="23"/>
        <v>108.9220644</v>
      </c>
      <c r="AL526" s="1">
        <f t="shared" si="24"/>
        <v>37.70528692</v>
      </c>
      <c r="AM526" s="1">
        <f t="shared" si="25"/>
        <v>1.740832267</v>
      </c>
      <c r="AN526" s="1">
        <f t="shared" si="26"/>
        <v>6.17627062</v>
      </c>
      <c r="AO526" s="1">
        <v>533.9647615959618</v>
      </c>
      <c r="AP526" s="1">
        <v>499.8293212121212</v>
      </c>
      <c r="AQ526" s="1">
        <v>5.173714098695866</v>
      </c>
      <c r="AR526" s="1">
        <v>65.0836536357032</v>
      </c>
      <c r="AS526" s="1">
        <f t="shared" si="27"/>
        <v>1.737197359</v>
      </c>
      <c r="AT526" s="1">
        <v>25.13475475176599</v>
      </c>
      <c r="AU526" s="1">
        <v>27.16217393939393</v>
      </c>
      <c r="AV526" s="1">
        <v>-2.616694272049394E-6</v>
      </c>
      <c r="AW526" s="1">
        <v>81.89149428523082</v>
      </c>
      <c r="AX526" s="1">
        <v>0.0</v>
      </c>
      <c r="AY526" s="1">
        <v>0.0</v>
      </c>
      <c r="AZ526" s="1">
        <f t="shared" si="28"/>
        <v>1</v>
      </c>
      <c r="BA526" s="1">
        <f t="shared" si="29"/>
        <v>0</v>
      </c>
      <c r="BB526" s="1">
        <f t="shared" si="30"/>
        <v>52028.78311</v>
      </c>
      <c r="BC526" s="1">
        <f t="shared" si="31"/>
        <v>1999.985625</v>
      </c>
      <c r="BD526" s="1">
        <f t="shared" si="32"/>
        <v>1681.187962</v>
      </c>
      <c r="BE526" s="1">
        <f t="shared" si="33"/>
        <v>0.8406000227</v>
      </c>
      <c r="BF526" s="1">
        <f t="shared" si="34"/>
        <v>0.1607580438</v>
      </c>
      <c r="BG526" s="1">
        <v>6.0</v>
      </c>
      <c r="BH526" s="1">
        <v>0.5</v>
      </c>
      <c r="BI526" s="1" t="s">
        <v>355</v>
      </c>
      <c r="BJ526" s="1">
        <v>2.0</v>
      </c>
      <c r="BK526" s="1" t="b">
        <v>1</v>
      </c>
      <c r="BL526" s="1">
        <v>1.6604886651E9</v>
      </c>
      <c r="BM526" s="1">
        <v>448.6663125</v>
      </c>
      <c r="BN526" s="1">
        <v>494.836</v>
      </c>
      <c r="BO526" s="1">
        <v>27.16549375</v>
      </c>
      <c r="BP526" s="1">
        <v>25.13385625</v>
      </c>
      <c r="BQ526" s="1">
        <v>447.2119375</v>
      </c>
      <c r="BR526" s="1">
        <v>27.154275</v>
      </c>
      <c r="BS526" s="1">
        <v>500.15075</v>
      </c>
      <c r="BT526" s="1">
        <v>99.66494374999999</v>
      </c>
      <c r="BU526" s="1">
        <v>0.10007490625</v>
      </c>
      <c r="BV526" s="1">
        <v>30.99781875</v>
      </c>
      <c r="BW526" s="1">
        <v>31.798575</v>
      </c>
      <c r="BX526" s="1">
        <v>999.9</v>
      </c>
      <c r="BY526" s="1">
        <v>0.0</v>
      </c>
      <c r="BZ526" s="1">
        <v>0.0</v>
      </c>
      <c r="CA526" s="1">
        <v>10004.37625</v>
      </c>
      <c r="CB526" s="1">
        <v>0.0</v>
      </c>
      <c r="CC526" s="1">
        <v>21.7568625</v>
      </c>
      <c r="CD526" s="1">
        <v>-46.16995</v>
      </c>
      <c r="CE526" s="1">
        <v>461.194625</v>
      </c>
      <c r="CF526" s="1">
        <v>507.5938125</v>
      </c>
      <c r="CG526" s="1">
        <v>2.0316425</v>
      </c>
      <c r="CH526" s="1">
        <v>494.836</v>
      </c>
      <c r="CI526" s="1">
        <v>25.13385625</v>
      </c>
      <c r="CJ526" s="1">
        <v>2.707449375</v>
      </c>
      <c r="CK526" s="1">
        <v>2.504964375</v>
      </c>
      <c r="CL526" s="1">
        <v>22.3303875</v>
      </c>
      <c r="CM526" s="1">
        <v>21.05880625</v>
      </c>
      <c r="CN526" s="1">
        <v>1999.985625</v>
      </c>
      <c r="CO526" s="1">
        <v>0.9799995625</v>
      </c>
      <c r="CP526" s="1">
        <v>0.02000075625</v>
      </c>
      <c r="CQ526" s="1">
        <v>0.0</v>
      </c>
      <c r="CR526" s="1">
        <v>2.9455</v>
      </c>
      <c r="CS526" s="1">
        <v>0.0</v>
      </c>
      <c r="CT526" s="1">
        <v>40162.93125</v>
      </c>
      <c r="CU526" s="1">
        <v>17412.2125</v>
      </c>
      <c r="CV526" s="1">
        <v>39.64825</v>
      </c>
      <c r="CW526" s="1">
        <v>40.562</v>
      </c>
      <c r="CX526" s="1">
        <v>39.57774999999999</v>
      </c>
      <c r="CY526" s="1">
        <v>39.0659375</v>
      </c>
      <c r="CZ526" s="1">
        <v>39.812</v>
      </c>
      <c r="DA526" s="1">
        <v>1959.985625</v>
      </c>
      <c r="DB526" s="1">
        <v>40.00125</v>
      </c>
      <c r="DC526" s="1">
        <v>0.0</v>
      </c>
      <c r="DD526" s="1">
        <v>1.6604886716E9</v>
      </c>
      <c r="DE526" s="1">
        <v>0.0</v>
      </c>
      <c r="DF526" s="1">
        <v>1.6604883686E9</v>
      </c>
      <c r="DG526" s="1" t="s">
        <v>1170</v>
      </c>
      <c r="DH526" s="1">
        <v>1.6604883601E9</v>
      </c>
      <c r="DI526" s="1">
        <v>1.6604883686E9</v>
      </c>
      <c r="DJ526" s="1">
        <v>14.0</v>
      </c>
      <c r="DK526" s="1">
        <v>0.512</v>
      </c>
      <c r="DL526" s="1">
        <v>0.001</v>
      </c>
      <c r="DM526" s="1">
        <v>1.359</v>
      </c>
      <c r="DN526" s="1">
        <v>0.018</v>
      </c>
      <c r="DO526" s="1">
        <v>400.0</v>
      </c>
      <c r="DP526" s="1">
        <v>25.0</v>
      </c>
      <c r="DQ526" s="1">
        <v>0.25</v>
      </c>
      <c r="DR526" s="1">
        <v>0.07</v>
      </c>
      <c r="DS526" s="1">
        <v>5.99804093598281</v>
      </c>
      <c r="DT526" s="1">
        <v>2.079417054675758</v>
      </c>
      <c r="DU526" s="1">
        <v>0.1861751570540577</v>
      </c>
      <c r="DV526" s="1">
        <v>0.0</v>
      </c>
      <c r="DW526" s="1">
        <v>37.63724065112118</v>
      </c>
      <c r="DX526" s="1">
        <v>3.694043248460475</v>
      </c>
      <c r="DY526" s="1">
        <v>0.2715999103368785</v>
      </c>
      <c r="DZ526" s="1">
        <v>0.0</v>
      </c>
      <c r="EA526" s="1">
        <v>-46.0933064516129</v>
      </c>
      <c r="EB526" s="1">
        <v>-4.955158064516157</v>
      </c>
      <c r="EC526" s="1">
        <v>0.3747551647499524</v>
      </c>
      <c r="ED526" s="1">
        <v>0.0</v>
      </c>
      <c r="EE526" s="1">
        <v>314.6323671919265</v>
      </c>
      <c r="EF526" s="1">
        <v>249.3825708441106</v>
      </c>
      <c r="EG526" s="1">
        <v>18.1154744548589</v>
      </c>
      <c r="EH526" s="1">
        <v>0.0</v>
      </c>
      <c r="EI526" s="1">
        <v>2.032955853658537</v>
      </c>
      <c r="EJ526" s="1">
        <v>-0.028855609756095</v>
      </c>
      <c r="EK526" s="1">
        <v>0.003386928946095775</v>
      </c>
      <c r="EL526" s="1">
        <v>1.0</v>
      </c>
      <c r="EM526" s="1">
        <v>2.011486387146522</v>
      </c>
      <c r="EN526" s="1">
        <v>-0.02982008420170945</v>
      </c>
      <c r="EO526" s="1">
        <v>0.002301736889658752</v>
      </c>
      <c r="EP526" s="1">
        <v>1.0</v>
      </c>
      <c r="EQ526" s="1">
        <v>2.0</v>
      </c>
      <c r="ER526" s="1">
        <v>6.0</v>
      </c>
      <c r="ES526" s="1" t="s">
        <v>384</v>
      </c>
      <c r="ET526" s="1">
        <v>2.94489</v>
      </c>
      <c r="EU526" s="1">
        <v>2.80112</v>
      </c>
      <c r="EV526" s="1">
        <v>0.102803</v>
      </c>
      <c r="EW526" s="1">
        <v>0.109895</v>
      </c>
      <c r="EX526" s="1">
        <v>0.118425</v>
      </c>
      <c r="EY526" s="1">
        <v>0.112213</v>
      </c>
      <c r="EZ526" s="1">
        <v>18461.2</v>
      </c>
      <c r="FA526" s="1">
        <v>19209.3</v>
      </c>
      <c r="FB526" s="1">
        <v>23916.9</v>
      </c>
      <c r="FC526" s="1">
        <v>25102.0</v>
      </c>
      <c r="FD526" s="1">
        <v>33739.1</v>
      </c>
      <c r="FE526" s="1">
        <v>35575.8</v>
      </c>
      <c r="FF526" s="1">
        <v>43590.5</v>
      </c>
      <c r="FG526" s="1">
        <v>46396.2</v>
      </c>
      <c r="FH526" s="1">
        <v>1.99115</v>
      </c>
      <c r="FI526" s="1">
        <v>1.89688</v>
      </c>
      <c r="FJ526" s="1">
        <v>0.169761</v>
      </c>
      <c r="FK526" s="1">
        <v>0.0</v>
      </c>
      <c r="FL526" s="1">
        <v>29.013</v>
      </c>
      <c r="FM526" s="1">
        <v>999.9</v>
      </c>
      <c r="FN526" s="1">
        <v>59.7</v>
      </c>
      <c r="FO526" s="1">
        <v>34.3</v>
      </c>
      <c r="FP526" s="1">
        <v>32.544</v>
      </c>
      <c r="FQ526" s="1">
        <v>63.7639</v>
      </c>
      <c r="FR526" s="1">
        <v>25.9455</v>
      </c>
      <c r="FS526" s="1">
        <v>1.0</v>
      </c>
      <c r="FT526" s="1">
        <v>0.20798</v>
      </c>
      <c r="FU526" s="1">
        <v>-0.180166</v>
      </c>
      <c r="FV526" s="1">
        <v>20.3239</v>
      </c>
      <c r="FW526" s="1">
        <v>5.21295</v>
      </c>
      <c r="FX526" s="1">
        <v>11.9038</v>
      </c>
      <c r="FY526" s="1">
        <v>5.00315</v>
      </c>
      <c r="FZ526" s="1">
        <v>3.28995</v>
      </c>
      <c r="GA526" s="1">
        <v>9999.0</v>
      </c>
      <c r="GB526" s="1">
        <v>9999.0</v>
      </c>
      <c r="GC526" s="1">
        <v>9999.0</v>
      </c>
      <c r="GD526" s="1">
        <v>999.9</v>
      </c>
      <c r="GE526" s="1">
        <v>1.85945</v>
      </c>
      <c r="GF526" s="1">
        <v>1.85445</v>
      </c>
      <c r="GG526" s="1">
        <v>1.85761</v>
      </c>
      <c r="GH526" s="1">
        <v>1.85608</v>
      </c>
      <c r="GI526" s="1">
        <v>1.85486</v>
      </c>
      <c r="GJ526" s="1">
        <v>1.85455</v>
      </c>
      <c r="GK526" s="1">
        <v>1.85319</v>
      </c>
      <c r="GL526" s="1">
        <v>1.85638</v>
      </c>
      <c r="GM526" s="1">
        <v>0.0</v>
      </c>
      <c r="GN526" s="1">
        <v>0.0</v>
      </c>
      <c r="GO526" s="1">
        <v>0.0</v>
      </c>
      <c r="GP526" s="1">
        <v>0.0</v>
      </c>
      <c r="GQ526" s="1" t="s">
        <v>358</v>
      </c>
      <c r="GR526" s="1" t="s">
        <v>359</v>
      </c>
      <c r="GS526" s="1" t="s">
        <v>360</v>
      </c>
      <c r="GT526" s="1" t="s">
        <v>360</v>
      </c>
      <c r="GU526" s="1" t="s">
        <v>360</v>
      </c>
      <c r="GV526" s="1" t="s">
        <v>360</v>
      </c>
      <c r="GW526" s="1">
        <v>0.0</v>
      </c>
      <c r="GX526" s="1">
        <v>100.0</v>
      </c>
      <c r="GY526" s="1">
        <v>100.0</v>
      </c>
      <c r="GZ526" s="1">
        <v>1.53</v>
      </c>
      <c r="HA526" s="1">
        <v>0.0113</v>
      </c>
      <c r="HB526" s="1">
        <v>0.4317975509975271</v>
      </c>
      <c r="HC526" s="1">
        <v>0.002678124759318837</v>
      </c>
      <c r="HD526" s="1">
        <v>-9.373761146515732E-7</v>
      </c>
      <c r="HE526" s="1">
        <v>1.391563784175389E-10</v>
      </c>
      <c r="HF526" s="1">
        <v>-0.07434471693642732</v>
      </c>
      <c r="HG526" s="1">
        <v>0.01061361004592812</v>
      </c>
      <c r="HH526" s="1">
        <v>-3.086644042041478E-4</v>
      </c>
      <c r="HI526" s="1">
        <v>1.24720902217549E-6</v>
      </c>
      <c r="HJ526" s="1">
        <v>1.0</v>
      </c>
      <c r="HK526" s="1">
        <v>2093.0</v>
      </c>
      <c r="HL526" s="1">
        <v>2.0</v>
      </c>
      <c r="HM526" s="1">
        <v>27.0</v>
      </c>
      <c r="HN526" s="1">
        <v>5.2</v>
      </c>
      <c r="HO526" s="1">
        <v>5.1</v>
      </c>
      <c r="HP526" s="1">
        <v>1.33667</v>
      </c>
      <c r="HQ526" s="1">
        <v>2.31567</v>
      </c>
      <c r="HR526" s="1">
        <v>1.4978</v>
      </c>
      <c r="HS526" s="1">
        <v>2.2998</v>
      </c>
      <c r="HT526" s="1">
        <v>1.54785</v>
      </c>
      <c r="HU526" s="1">
        <v>2.34497</v>
      </c>
      <c r="HV526" s="1">
        <v>36.6469</v>
      </c>
      <c r="HW526" s="1">
        <v>14.5085</v>
      </c>
      <c r="HX526" s="1">
        <v>18.0</v>
      </c>
      <c r="HY526" s="1">
        <v>501.837</v>
      </c>
      <c r="HZ526" s="1">
        <v>506.483</v>
      </c>
      <c r="IA526" s="1">
        <v>29.4102</v>
      </c>
      <c r="IB526" s="1">
        <v>29.832</v>
      </c>
      <c r="IC526" s="1">
        <v>30.0</v>
      </c>
      <c r="ID526" s="1">
        <v>29.6958</v>
      </c>
      <c r="IE526" s="1">
        <v>29.7933</v>
      </c>
      <c r="IF526" s="1">
        <v>26.7587</v>
      </c>
      <c r="IG526" s="1">
        <v>21.9389</v>
      </c>
      <c r="IH526" s="1">
        <v>0.0</v>
      </c>
      <c r="II526" s="1">
        <v>29.4112</v>
      </c>
      <c r="IJ526" s="1">
        <v>573.38</v>
      </c>
      <c r="IK526" s="1">
        <v>25.1403</v>
      </c>
      <c r="IL526" s="1">
        <v>100.812</v>
      </c>
      <c r="IM526" s="1">
        <v>100.558</v>
      </c>
      <c r="IN526" s="1" t="s">
        <v>365</v>
      </c>
    </row>
    <row r="527" ht="15.75" customHeight="1">
      <c r="A527" s="1">
        <v>511.0</v>
      </c>
      <c r="B527" s="1">
        <v>1.6604886741E9</v>
      </c>
      <c r="C527" s="1">
        <v>4545.0</v>
      </c>
      <c r="D527" s="1" t="s">
        <v>1379</v>
      </c>
      <c r="E527" s="1" t="s">
        <v>1380</v>
      </c>
      <c r="F527" s="1">
        <v>1.0</v>
      </c>
      <c r="G527" s="1" t="s">
        <v>1167</v>
      </c>
      <c r="H527" s="1" t="s">
        <v>350</v>
      </c>
      <c r="I527" s="1" t="s">
        <v>351</v>
      </c>
      <c r="J527" s="1" t="s">
        <v>352</v>
      </c>
      <c r="K527" s="1" t="s">
        <v>1168</v>
      </c>
      <c r="L527" s="1" t="s">
        <v>1169</v>
      </c>
      <c r="M527" s="1" t="s">
        <v>354</v>
      </c>
      <c r="N527" s="1">
        <v>1.660488666599999E9</v>
      </c>
      <c r="O527" s="1">
        <f t="shared" si="1"/>
        <v>0.0017360102</v>
      </c>
      <c r="P527" s="1">
        <f t="shared" si="2"/>
        <v>1.7360102</v>
      </c>
      <c r="Q527" s="1">
        <f t="shared" si="3"/>
        <v>6.259852365</v>
      </c>
      <c r="R527" s="1">
        <f t="shared" si="4"/>
        <v>456.1603333</v>
      </c>
      <c r="S527" s="1">
        <f t="shared" si="5"/>
        <v>322.7061102</v>
      </c>
      <c r="T527" s="1">
        <f t="shared" si="6"/>
        <v>32.19476426</v>
      </c>
      <c r="U527" s="1">
        <f t="shared" si="7"/>
        <v>45.50882036</v>
      </c>
      <c r="V527" s="1">
        <f t="shared" si="8"/>
        <v>0.08429449242</v>
      </c>
      <c r="W527" s="1">
        <f t="shared" si="9"/>
        <v>2.924467613</v>
      </c>
      <c r="X527" s="1">
        <f t="shared" si="10"/>
        <v>0.0829675909</v>
      </c>
      <c r="Y527" s="1">
        <f t="shared" si="11"/>
        <v>0.05197222123</v>
      </c>
      <c r="Z527" s="1">
        <f t="shared" si="12"/>
        <v>321.5114626</v>
      </c>
      <c r="AA527" s="1">
        <f t="shared" si="13"/>
        <v>32.44005427</v>
      </c>
      <c r="AB527" s="1">
        <f t="shared" si="14"/>
        <v>31.79458667</v>
      </c>
      <c r="AC527" s="1">
        <f t="shared" si="15"/>
        <v>4.71984583</v>
      </c>
      <c r="AD527" s="1">
        <f t="shared" si="16"/>
        <v>60.08214197</v>
      </c>
      <c r="AE527" s="1">
        <f t="shared" si="17"/>
        <v>2.710100017</v>
      </c>
      <c r="AF527" s="1">
        <f t="shared" si="18"/>
        <v>4.510658122</v>
      </c>
      <c r="AG527" s="1">
        <f t="shared" si="19"/>
        <v>2.009745813</v>
      </c>
      <c r="AH527" s="1">
        <f t="shared" si="20"/>
        <v>-76.5580498</v>
      </c>
      <c r="AI527" s="1">
        <f t="shared" si="21"/>
        <v>-125.7190901</v>
      </c>
      <c r="AJ527" s="1">
        <f t="shared" si="22"/>
        <v>-9.691315508</v>
      </c>
      <c r="AK527" s="1">
        <f t="shared" si="23"/>
        <v>109.5430073</v>
      </c>
      <c r="AL527" s="1">
        <f t="shared" si="24"/>
        <v>37.79229668</v>
      </c>
      <c r="AM527" s="1">
        <f t="shared" si="25"/>
        <v>1.739762909</v>
      </c>
      <c r="AN527" s="1">
        <f t="shared" si="26"/>
        <v>6.259852365</v>
      </c>
      <c r="AO527" s="1">
        <v>539.1946567810138</v>
      </c>
      <c r="AP527" s="1">
        <v>504.9884727272726</v>
      </c>
      <c r="AQ527" s="1">
        <v>5.167500886403226</v>
      </c>
      <c r="AR527" s="1">
        <v>65.0836536357032</v>
      </c>
      <c r="AS527" s="1">
        <f t="shared" si="27"/>
        <v>1.7360102</v>
      </c>
      <c r="AT527" s="1">
        <v>25.13520152248599</v>
      </c>
      <c r="AU527" s="1">
        <v>27.16124484848485</v>
      </c>
      <c r="AV527" s="1">
        <v>-6.516779668234418E-6</v>
      </c>
      <c r="AW527" s="1">
        <v>81.89149428523082</v>
      </c>
      <c r="AX527" s="1">
        <v>0.0</v>
      </c>
      <c r="AY527" s="1">
        <v>0.0</v>
      </c>
      <c r="AZ527" s="1">
        <f t="shared" si="28"/>
        <v>1</v>
      </c>
      <c r="BA527" s="1">
        <f t="shared" si="29"/>
        <v>0</v>
      </c>
      <c r="BB527" s="1">
        <f t="shared" si="30"/>
        <v>52029.89946</v>
      </c>
      <c r="BC527" s="1">
        <f t="shared" si="31"/>
        <v>1999.971333</v>
      </c>
      <c r="BD527" s="1">
        <f t="shared" si="32"/>
        <v>1681.17594</v>
      </c>
      <c r="BE527" s="1">
        <f t="shared" si="33"/>
        <v>0.8406000184</v>
      </c>
      <c r="BF527" s="1">
        <f t="shared" si="34"/>
        <v>0.1607580355</v>
      </c>
      <c r="BG527" s="1">
        <v>6.0</v>
      </c>
      <c r="BH527" s="1">
        <v>0.5</v>
      </c>
      <c r="BI527" s="1" t="s">
        <v>355</v>
      </c>
      <c r="BJ527" s="1">
        <v>2.0</v>
      </c>
      <c r="BK527" s="1" t="b">
        <v>1</v>
      </c>
      <c r="BL527" s="1">
        <v>1.660488666599999E9</v>
      </c>
      <c r="BM527" s="1">
        <v>456.1603333333334</v>
      </c>
      <c r="BN527" s="1">
        <v>502.4490666666667</v>
      </c>
      <c r="BO527" s="1">
        <v>27.16484666666667</v>
      </c>
      <c r="BP527" s="1">
        <v>25.13447333333333</v>
      </c>
      <c r="BQ527" s="1">
        <v>454.6915333333334</v>
      </c>
      <c r="BR527" s="1">
        <v>27.15362666666666</v>
      </c>
      <c r="BS527" s="1">
        <v>500.1550666666666</v>
      </c>
      <c r="BT527" s="1">
        <v>99.66491999999998</v>
      </c>
      <c r="BU527" s="1">
        <v>0.1000464666666667</v>
      </c>
      <c r="BV527" s="1">
        <v>30.9972</v>
      </c>
      <c r="BW527" s="1">
        <v>31.79458666666666</v>
      </c>
      <c r="BX527" s="1">
        <v>999.8999999999999</v>
      </c>
      <c r="BY527" s="1">
        <v>0.0</v>
      </c>
      <c r="BZ527" s="1">
        <v>0.0</v>
      </c>
      <c r="CA527" s="1">
        <v>10004.58133333333</v>
      </c>
      <c r="CB527" s="1">
        <v>0.0</v>
      </c>
      <c r="CC527" s="1">
        <v>21.69468666666666</v>
      </c>
      <c r="CD527" s="1">
        <v>-46.28898000000001</v>
      </c>
      <c r="CE527" s="1">
        <v>468.8976666666666</v>
      </c>
      <c r="CF527" s="1">
        <v>515.4034666666668</v>
      </c>
      <c r="CG527" s="1">
        <v>2.030377333333333</v>
      </c>
      <c r="CH527" s="1">
        <v>502.4490666666667</v>
      </c>
      <c r="CI527" s="1">
        <v>25.13447333333333</v>
      </c>
      <c r="CJ527" s="1">
        <v>2.707384</v>
      </c>
      <c r="CK527" s="1">
        <v>2.505025333333334</v>
      </c>
      <c r="CL527" s="1">
        <v>22.32999333333334</v>
      </c>
      <c r="CM527" s="1">
        <v>21.05920666666667</v>
      </c>
      <c r="CN527" s="1">
        <v>1999.971333333333</v>
      </c>
      <c r="CO527" s="1">
        <v>0.9799995999999999</v>
      </c>
      <c r="CP527" s="1">
        <v>0.02000072</v>
      </c>
      <c r="CQ527" s="1">
        <v>0.0</v>
      </c>
      <c r="CR527" s="1">
        <v>2.828333333333334</v>
      </c>
      <c r="CS527" s="1">
        <v>0.0</v>
      </c>
      <c r="CT527" s="1">
        <v>40120.02</v>
      </c>
      <c r="CU527" s="1">
        <v>17412.08666666667</v>
      </c>
      <c r="CV527" s="1">
        <v>39.65393333333334</v>
      </c>
      <c r="CW527" s="1">
        <v>40.562</v>
      </c>
      <c r="CX527" s="1">
        <v>39.5788</v>
      </c>
      <c r="CY527" s="1">
        <v>39.0662</v>
      </c>
      <c r="CZ527" s="1">
        <v>39.812</v>
      </c>
      <c r="DA527" s="1">
        <v>1959.971333333333</v>
      </c>
      <c r="DB527" s="1">
        <v>40.00066666666667</v>
      </c>
      <c r="DC527" s="1">
        <v>0.0</v>
      </c>
      <c r="DD527" s="1">
        <v>1.6604886722E9</v>
      </c>
      <c r="DE527" s="1">
        <v>0.0</v>
      </c>
      <c r="DF527" s="1">
        <v>1.6604883686E9</v>
      </c>
      <c r="DG527" s="1" t="s">
        <v>1170</v>
      </c>
      <c r="DH527" s="1">
        <v>1.6604883601E9</v>
      </c>
      <c r="DI527" s="1">
        <v>1.6604883686E9</v>
      </c>
      <c r="DJ527" s="1">
        <v>14.0</v>
      </c>
      <c r="DK527" s="1">
        <v>0.512</v>
      </c>
      <c r="DL527" s="1">
        <v>0.001</v>
      </c>
      <c r="DM527" s="1">
        <v>1.359</v>
      </c>
      <c r="DN527" s="1">
        <v>0.018</v>
      </c>
      <c r="DO527" s="1">
        <v>400.0</v>
      </c>
      <c r="DP527" s="1">
        <v>25.0</v>
      </c>
      <c r="DQ527" s="1">
        <v>0.25</v>
      </c>
      <c r="DR527" s="1">
        <v>0.07</v>
      </c>
      <c r="DS527" s="1">
        <v>6.03359938573364</v>
      </c>
      <c r="DT527" s="1">
        <v>1.503251196677719</v>
      </c>
      <c r="DU527" s="1">
        <v>0.1544137046867348</v>
      </c>
      <c r="DV527" s="1">
        <v>0.0</v>
      </c>
      <c r="DW527" s="1">
        <v>37.70981905105272</v>
      </c>
      <c r="DX527" s="1">
        <v>3.377995007251987</v>
      </c>
      <c r="DY527" s="1">
        <v>0.2568870098873578</v>
      </c>
      <c r="DZ527" s="1">
        <v>0.0</v>
      </c>
      <c r="EA527" s="1">
        <v>-46.23595333333333</v>
      </c>
      <c r="EB527" s="1">
        <v>-4.393425583982099</v>
      </c>
      <c r="EC527" s="1">
        <v>0.3218695416193061</v>
      </c>
      <c r="ED527" s="1">
        <v>0.0</v>
      </c>
      <c r="EE527" s="1">
        <v>320.0135320045849</v>
      </c>
      <c r="EF527" s="1">
        <v>261.1177839027991</v>
      </c>
      <c r="EG527" s="1">
        <v>19.57871401555624</v>
      </c>
      <c r="EH527" s="1">
        <v>0.0</v>
      </c>
      <c r="EI527" s="1">
        <v>2.032224</v>
      </c>
      <c r="EJ527" s="1">
        <v>-0.03279984990620635</v>
      </c>
      <c r="EK527" s="1">
        <v>0.003609477663042157</v>
      </c>
      <c r="EL527" s="1">
        <v>1.0</v>
      </c>
      <c r="EM527" s="1">
        <v>2.01078780757484</v>
      </c>
      <c r="EN527" s="1">
        <v>-0.032093758241139</v>
      </c>
      <c r="EO527" s="1">
        <v>0.002552259483447772</v>
      </c>
      <c r="EP527" s="1">
        <v>1.0</v>
      </c>
      <c r="EQ527" s="1">
        <v>2.0</v>
      </c>
      <c r="ER527" s="1">
        <v>6.0</v>
      </c>
      <c r="ES527" s="1" t="s">
        <v>384</v>
      </c>
      <c r="ET527" s="1">
        <v>2.94447</v>
      </c>
      <c r="EU527" s="1">
        <v>2.80091</v>
      </c>
      <c r="EV527" s="1">
        <v>0.103582</v>
      </c>
      <c r="EW527" s="1">
        <v>0.110642</v>
      </c>
      <c r="EX527" s="1">
        <v>0.118427</v>
      </c>
      <c r="EY527" s="1">
        <v>0.112212</v>
      </c>
      <c r="EZ527" s="1">
        <v>18445.1</v>
      </c>
      <c r="FA527" s="1">
        <v>19193.1</v>
      </c>
      <c r="FB527" s="1">
        <v>23916.8</v>
      </c>
      <c r="FC527" s="1">
        <v>25101.8</v>
      </c>
      <c r="FD527" s="1">
        <v>33739.0</v>
      </c>
      <c r="FE527" s="1">
        <v>35575.7</v>
      </c>
      <c r="FF527" s="1">
        <v>43590.3</v>
      </c>
      <c r="FG527" s="1">
        <v>46395.8</v>
      </c>
      <c r="FH527" s="1">
        <v>1.99123</v>
      </c>
      <c r="FI527" s="1">
        <v>1.89683</v>
      </c>
      <c r="FJ527" s="1">
        <v>0.169642</v>
      </c>
      <c r="FK527" s="1">
        <v>0.0</v>
      </c>
      <c r="FL527" s="1">
        <v>29.0124</v>
      </c>
      <c r="FM527" s="1">
        <v>999.9</v>
      </c>
      <c r="FN527" s="1">
        <v>59.7</v>
      </c>
      <c r="FO527" s="1">
        <v>34.3</v>
      </c>
      <c r="FP527" s="1">
        <v>32.5463</v>
      </c>
      <c r="FQ527" s="1">
        <v>63.8739</v>
      </c>
      <c r="FR527" s="1">
        <v>26.0497</v>
      </c>
      <c r="FS527" s="1">
        <v>1.0</v>
      </c>
      <c r="FT527" s="1">
        <v>0.207973</v>
      </c>
      <c r="FU527" s="1">
        <v>-0.181454</v>
      </c>
      <c r="FV527" s="1">
        <v>20.3239</v>
      </c>
      <c r="FW527" s="1">
        <v>5.21295</v>
      </c>
      <c r="FX527" s="1">
        <v>11.9039</v>
      </c>
      <c r="FY527" s="1">
        <v>5.0032</v>
      </c>
      <c r="FZ527" s="1">
        <v>3.29</v>
      </c>
      <c r="GA527" s="1">
        <v>9999.0</v>
      </c>
      <c r="GB527" s="1">
        <v>9999.0</v>
      </c>
      <c r="GC527" s="1">
        <v>9999.0</v>
      </c>
      <c r="GD527" s="1">
        <v>999.9</v>
      </c>
      <c r="GE527" s="1">
        <v>1.85945</v>
      </c>
      <c r="GF527" s="1">
        <v>1.85443</v>
      </c>
      <c r="GG527" s="1">
        <v>1.8576</v>
      </c>
      <c r="GH527" s="1">
        <v>1.85608</v>
      </c>
      <c r="GI527" s="1">
        <v>1.85486</v>
      </c>
      <c r="GJ527" s="1">
        <v>1.85455</v>
      </c>
      <c r="GK527" s="1">
        <v>1.85318</v>
      </c>
      <c r="GL527" s="1">
        <v>1.85637</v>
      </c>
      <c r="GM527" s="1">
        <v>0.0</v>
      </c>
      <c r="GN527" s="1">
        <v>0.0</v>
      </c>
      <c r="GO527" s="1">
        <v>0.0</v>
      </c>
      <c r="GP527" s="1">
        <v>0.0</v>
      </c>
      <c r="GQ527" s="1" t="s">
        <v>358</v>
      </c>
      <c r="GR527" s="1" t="s">
        <v>359</v>
      </c>
      <c r="GS527" s="1" t="s">
        <v>360</v>
      </c>
      <c r="GT527" s="1" t="s">
        <v>360</v>
      </c>
      <c r="GU527" s="1" t="s">
        <v>360</v>
      </c>
      <c r="GV527" s="1" t="s">
        <v>360</v>
      </c>
      <c r="GW527" s="1">
        <v>0.0</v>
      </c>
      <c r="GX527" s="1">
        <v>100.0</v>
      </c>
      <c r="GY527" s="1">
        <v>100.0</v>
      </c>
      <c r="GZ527" s="1">
        <v>1.539</v>
      </c>
      <c r="HA527" s="1">
        <v>0.0113</v>
      </c>
      <c r="HB527" s="1">
        <v>0.4317975509975271</v>
      </c>
      <c r="HC527" s="1">
        <v>0.002678124759318837</v>
      </c>
      <c r="HD527" s="1">
        <v>-9.373761146515732E-7</v>
      </c>
      <c r="HE527" s="1">
        <v>1.391563784175389E-10</v>
      </c>
      <c r="HF527" s="1">
        <v>-0.07434471693642732</v>
      </c>
      <c r="HG527" s="1">
        <v>0.01061361004592812</v>
      </c>
      <c r="HH527" s="1">
        <v>-3.086644042041478E-4</v>
      </c>
      <c r="HI527" s="1">
        <v>1.24720902217549E-6</v>
      </c>
      <c r="HJ527" s="1">
        <v>1.0</v>
      </c>
      <c r="HK527" s="1">
        <v>2093.0</v>
      </c>
      <c r="HL527" s="1">
        <v>2.0</v>
      </c>
      <c r="HM527" s="1">
        <v>27.0</v>
      </c>
      <c r="HN527" s="1">
        <v>5.2</v>
      </c>
      <c r="HO527" s="1">
        <v>5.1</v>
      </c>
      <c r="HP527" s="1">
        <v>1.34521</v>
      </c>
      <c r="HQ527" s="1">
        <v>2.32056</v>
      </c>
      <c r="HR527" s="1">
        <v>1.4978</v>
      </c>
      <c r="HS527" s="1">
        <v>2.2998</v>
      </c>
      <c r="HT527" s="1">
        <v>1.54785</v>
      </c>
      <c r="HU527" s="1">
        <v>2.27661</v>
      </c>
      <c r="HV527" s="1">
        <v>36.6469</v>
      </c>
      <c r="HW527" s="1">
        <v>14.4998</v>
      </c>
      <c r="HX527" s="1">
        <v>18.0</v>
      </c>
      <c r="HY527" s="1">
        <v>501.877</v>
      </c>
      <c r="HZ527" s="1">
        <v>506.444</v>
      </c>
      <c r="IA527" s="1">
        <v>29.4104</v>
      </c>
      <c r="IB527" s="1">
        <v>29.8313</v>
      </c>
      <c r="IC527" s="1">
        <v>29.9999</v>
      </c>
      <c r="ID527" s="1">
        <v>29.6952</v>
      </c>
      <c r="IE527" s="1">
        <v>29.7927</v>
      </c>
      <c r="IF527" s="1">
        <v>27.0149</v>
      </c>
      <c r="IG527" s="1">
        <v>21.9389</v>
      </c>
      <c r="IH527" s="1">
        <v>0.0</v>
      </c>
      <c r="II527" s="1">
        <v>29.4112</v>
      </c>
      <c r="IJ527" s="1">
        <v>573.38</v>
      </c>
      <c r="IK527" s="1">
        <v>25.1377</v>
      </c>
      <c r="IL527" s="1">
        <v>100.812</v>
      </c>
      <c r="IM527" s="1">
        <v>100.557</v>
      </c>
      <c r="IN527" s="1" t="s">
        <v>365</v>
      </c>
    </row>
    <row r="528" ht="15.75" customHeight="1">
      <c r="A528" s="1">
        <v>512.0</v>
      </c>
      <c r="B528" s="1">
        <v>1.6604886751E9</v>
      </c>
      <c r="C528" s="1">
        <v>4546.0</v>
      </c>
      <c r="D528" s="1" t="s">
        <v>1381</v>
      </c>
      <c r="E528" s="1" t="s">
        <v>1382</v>
      </c>
      <c r="F528" s="1">
        <v>1.0</v>
      </c>
      <c r="G528" s="1" t="s">
        <v>1167</v>
      </c>
      <c r="H528" s="1" t="s">
        <v>350</v>
      </c>
      <c r="I528" s="1" t="s">
        <v>351</v>
      </c>
      <c r="J528" s="1" t="s">
        <v>352</v>
      </c>
      <c r="K528" s="1" t="s">
        <v>1168</v>
      </c>
      <c r="L528" s="1" t="s">
        <v>1169</v>
      </c>
      <c r="M528" s="1" t="s">
        <v>354</v>
      </c>
      <c r="N528" s="1">
        <v>1.6604886671E9</v>
      </c>
      <c r="O528" s="1">
        <f t="shared" si="1"/>
        <v>0.001736676812</v>
      </c>
      <c r="P528" s="1">
        <f t="shared" si="2"/>
        <v>1.736676812</v>
      </c>
      <c r="Q528" s="1">
        <f t="shared" si="3"/>
        <v>6.21985875</v>
      </c>
      <c r="R528" s="1">
        <f t="shared" si="4"/>
        <v>458.6713125</v>
      </c>
      <c r="S528" s="1">
        <f t="shared" si="5"/>
        <v>325.963723</v>
      </c>
      <c r="T528" s="1">
        <f t="shared" si="6"/>
        <v>32.51970827</v>
      </c>
      <c r="U528" s="1">
        <f t="shared" si="7"/>
        <v>45.75925548</v>
      </c>
      <c r="V528" s="1">
        <f t="shared" si="8"/>
        <v>0.08434500827</v>
      </c>
      <c r="W528" s="1">
        <f t="shared" si="9"/>
        <v>2.92452461</v>
      </c>
      <c r="X528" s="1">
        <f t="shared" si="10"/>
        <v>0.08301655488</v>
      </c>
      <c r="Y528" s="1">
        <f t="shared" si="11"/>
        <v>0.05200296012</v>
      </c>
      <c r="Z528" s="1">
        <f t="shared" si="12"/>
        <v>321.51025</v>
      </c>
      <c r="AA528" s="1">
        <f t="shared" si="13"/>
        <v>32.43931715</v>
      </c>
      <c r="AB528" s="1">
        <f t="shared" si="14"/>
        <v>31.79296875</v>
      </c>
      <c r="AC528" s="1">
        <f t="shared" si="15"/>
        <v>4.719412976</v>
      </c>
      <c r="AD528" s="1">
        <f t="shared" si="16"/>
        <v>60.08351454</v>
      </c>
      <c r="AE528" s="1">
        <f t="shared" si="17"/>
        <v>2.710079836</v>
      </c>
      <c r="AF528" s="1">
        <f t="shared" si="18"/>
        <v>4.510521491</v>
      </c>
      <c r="AG528" s="1">
        <f t="shared" si="19"/>
        <v>2.009333141</v>
      </c>
      <c r="AH528" s="1">
        <f t="shared" si="20"/>
        <v>-76.5874474</v>
      </c>
      <c r="AI528" s="1">
        <f t="shared" si="21"/>
        <v>-125.5502088</v>
      </c>
      <c r="AJ528" s="1">
        <f t="shared" si="22"/>
        <v>-9.678005786</v>
      </c>
      <c r="AK528" s="1">
        <f t="shared" si="23"/>
        <v>109.6945879</v>
      </c>
      <c r="AL528" s="1">
        <f t="shared" si="24"/>
        <v>37.81241504</v>
      </c>
      <c r="AM528" s="1">
        <f t="shared" si="25"/>
        <v>1.739573397</v>
      </c>
      <c r="AN528" s="1">
        <f t="shared" si="26"/>
        <v>6.21985875</v>
      </c>
      <c r="AO528" s="1">
        <v>544.3899701442444</v>
      </c>
      <c r="AP528" s="1">
        <v>510.191</v>
      </c>
      <c r="AQ528" s="1">
        <v>5.175634427821437</v>
      </c>
      <c r="AR528" s="1">
        <v>65.0836536357032</v>
      </c>
      <c r="AS528" s="1">
        <f t="shared" si="27"/>
        <v>1.736676812</v>
      </c>
      <c r="AT528" s="1">
        <v>25.13530117458703</v>
      </c>
      <c r="AU528" s="1">
        <v>27.16214666666666</v>
      </c>
      <c r="AV528" s="1">
        <v>-8.04344444537445E-6</v>
      </c>
      <c r="AW528" s="1">
        <v>81.89149428523082</v>
      </c>
      <c r="AX528" s="1">
        <v>0.0</v>
      </c>
      <c r="AY528" s="1">
        <v>0.0</v>
      </c>
      <c r="AZ528" s="1">
        <f t="shared" si="28"/>
        <v>1</v>
      </c>
      <c r="BA528" s="1">
        <f t="shared" si="29"/>
        <v>0</v>
      </c>
      <c r="BB528" s="1">
        <f t="shared" si="30"/>
        <v>52031.61029</v>
      </c>
      <c r="BC528" s="1">
        <f t="shared" si="31"/>
        <v>1999.96375</v>
      </c>
      <c r="BD528" s="1">
        <f t="shared" si="32"/>
        <v>1681.169568</v>
      </c>
      <c r="BE528" s="1">
        <f t="shared" si="33"/>
        <v>0.8406000201</v>
      </c>
      <c r="BF528" s="1">
        <f t="shared" si="34"/>
        <v>0.1607580387</v>
      </c>
      <c r="BG528" s="1">
        <v>6.0</v>
      </c>
      <c r="BH528" s="1">
        <v>0.5</v>
      </c>
      <c r="BI528" s="1" t="s">
        <v>355</v>
      </c>
      <c r="BJ528" s="1">
        <v>2.0</v>
      </c>
      <c r="BK528" s="1" t="b">
        <v>1</v>
      </c>
      <c r="BL528" s="1">
        <v>1.6604886671E9</v>
      </c>
      <c r="BM528" s="1">
        <v>458.6713125</v>
      </c>
      <c r="BN528" s="1">
        <v>504.9896875</v>
      </c>
      <c r="BO528" s="1">
        <v>27.1646875</v>
      </c>
      <c r="BP528" s="1">
        <v>25.13451875</v>
      </c>
      <c r="BQ528" s="1">
        <v>457.1978125000001</v>
      </c>
      <c r="BR528" s="1">
        <v>27.15346875</v>
      </c>
      <c r="BS528" s="1">
        <v>500.1510625</v>
      </c>
      <c r="BT528" s="1">
        <v>99.6647875</v>
      </c>
      <c r="BU528" s="1">
        <v>0.10002060625</v>
      </c>
      <c r="BV528" s="1">
        <v>30.99666875</v>
      </c>
      <c r="BW528" s="1">
        <v>31.79296875</v>
      </c>
      <c r="BX528" s="1">
        <v>999.9</v>
      </c>
      <c r="BY528" s="1">
        <v>0.0</v>
      </c>
      <c r="BZ528" s="1">
        <v>0.0</v>
      </c>
      <c r="CA528" s="1">
        <v>10004.92</v>
      </c>
      <c r="CB528" s="1">
        <v>0.0</v>
      </c>
      <c r="CC528" s="1">
        <v>21.6689625</v>
      </c>
      <c r="CD528" s="1">
        <v>-46.31860625</v>
      </c>
      <c r="CE528" s="1">
        <v>471.4786875</v>
      </c>
      <c r="CF528" s="1">
        <v>518.009625</v>
      </c>
      <c r="CG528" s="1">
        <v>2.030175625</v>
      </c>
      <c r="CH528" s="1">
        <v>504.9896875</v>
      </c>
      <c r="CI528" s="1">
        <v>25.13451875</v>
      </c>
      <c r="CJ528" s="1">
        <v>2.707364375</v>
      </c>
      <c r="CK528" s="1">
        <v>2.50502625</v>
      </c>
      <c r="CL528" s="1">
        <v>22.329875</v>
      </c>
      <c r="CM528" s="1">
        <v>21.0592125</v>
      </c>
      <c r="CN528" s="1">
        <v>1999.96375</v>
      </c>
      <c r="CO528" s="1">
        <v>0.9799995625</v>
      </c>
      <c r="CP528" s="1">
        <v>0.02000075625</v>
      </c>
      <c r="CQ528" s="1">
        <v>0.0</v>
      </c>
      <c r="CR528" s="1">
        <v>2.7970625</v>
      </c>
      <c r="CS528" s="1">
        <v>0.0</v>
      </c>
      <c r="CT528" s="1">
        <v>40103.16250000001</v>
      </c>
      <c r="CU528" s="1">
        <v>17412.01875</v>
      </c>
      <c r="CV528" s="1">
        <v>39.656</v>
      </c>
      <c r="CW528" s="1">
        <v>40.562</v>
      </c>
      <c r="CX528" s="1">
        <v>39.57774999999999</v>
      </c>
      <c r="CY528" s="1">
        <v>39.0659375</v>
      </c>
      <c r="CZ528" s="1">
        <v>39.812</v>
      </c>
      <c r="DA528" s="1">
        <v>1959.96375</v>
      </c>
      <c r="DB528" s="1">
        <v>40.000625</v>
      </c>
      <c r="DC528" s="1">
        <v>0.0</v>
      </c>
      <c r="DD528" s="1">
        <v>1.6604886728E9</v>
      </c>
      <c r="DE528" s="1">
        <v>0.0</v>
      </c>
      <c r="DF528" s="1">
        <v>1.6604883686E9</v>
      </c>
      <c r="DG528" s="1" t="s">
        <v>1170</v>
      </c>
      <c r="DH528" s="1">
        <v>1.6604883601E9</v>
      </c>
      <c r="DI528" s="1">
        <v>1.6604883686E9</v>
      </c>
      <c r="DJ528" s="1">
        <v>14.0</v>
      </c>
      <c r="DK528" s="1">
        <v>0.512</v>
      </c>
      <c r="DL528" s="1">
        <v>0.001</v>
      </c>
      <c r="DM528" s="1">
        <v>1.359</v>
      </c>
      <c r="DN528" s="1">
        <v>0.018</v>
      </c>
      <c r="DO528" s="1">
        <v>400.0</v>
      </c>
      <c r="DP528" s="1">
        <v>25.0</v>
      </c>
      <c r="DQ528" s="1">
        <v>0.25</v>
      </c>
      <c r="DR528" s="1">
        <v>0.07</v>
      </c>
      <c r="DS528" s="1">
        <v>6.078297626959682</v>
      </c>
      <c r="DT528" s="1">
        <v>1.29070987079866</v>
      </c>
      <c r="DU528" s="1">
        <v>0.1399744683794376</v>
      </c>
      <c r="DV528" s="1">
        <v>0.0</v>
      </c>
      <c r="DW528" s="1">
        <v>37.80491801960968</v>
      </c>
      <c r="DX528" s="1">
        <v>2.884895777418664</v>
      </c>
      <c r="DY528" s="1">
        <v>0.2132921972489058</v>
      </c>
      <c r="DZ528" s="1">
        <v>0.0</v>
      </c>
      <c r="EA528" s="1">
        <v>-46.32094516129033</v>
      </c>
      <c r="EB528" s="1">
        <v>-4.040975806451599</v>
      </c>
      <c r="EC528" s="1">
        <v>0.3066642304190733</v>
      </c>
      <c r="ED528" s="1">
        <v>0.0</v>
      </c>
      <c r="EE528" s="1">
        <v>327.5259987370302</v>
      </c>
      <c r="EF528" s="1">
        <v>266.1137940810542</v>
      </c>
      <c r="EG528" s="1">
        <v>19.30692965327125</v>
      </c>
      <c r="EH528" s="1">
        <v>0.0</v>
      </c>
      <c r="EI528" s="1">
        <v>2.031718780487805</v>
      </c>
      <c r="EJ528" s="1">
        <v>-0.03408543554006923</v>
      </c>
      <c r="EK528" s="1">
        <v>0.003745965761776269</v>
      </c>
      <c r="EL528" s="1">
        <v>1.0</v>
      </c>
      <c r="EM528" s="1">
        <v>2.009556762702051</v>
      </c>
      <c r="EN528" s="1">
        <v>-0.03358102306871968</v>
      </c>
      <c r="EO528" s="1">
        <v>0.002613907442583195</v>
      </c>
      <c r="EP528" s="1">
        <v>1.0</v>
      </c>
      <c r="EQ528" s="1">
        <v>2.0</v>
      </c>
      <c r="ER528" s="1">
        <v>6.0</v>
      </c>
      <c r="ES528" s="1" t="s">
        <v>384</v>
      </c>
      <c r="ET528" s="1">
        <v>2.94461</v>
      </c>
      <c r="EU528" s="1">
        <v>2.80094</v>
      </c>
      <c r="EV528" s="1">
        <v>0.104357</v>
      </c>
      <c r="EW528" s="1">
        <v>0.111386</v>
      </c>
      <c r="EX528" s="1">
        <v>0.118427</v>
      </c>
      <c r="EY528" s="1">
        <v>0.112211</v>
      </c>
      <c r="EZ528" s="1">
        <v>18429.2</v>
      </c>
      <c r="FA528" s="1">
        <v>19177.0</v>
      </c>
      <c r="FB528" s="1">
        <v>23916.8</v>
      </c>
      <c r="FC528" s="1">
        <v>25101.8</v>
      </c>
      <c r="FD528" s="1">
        <v>33738.9</v>
      </c>
      <c r="FE528" s="1">
        <v>35575.8</v>
      </c>
      <c r="FF528" s="1">
        <v>43590.2</v>
      </c>
      <c r="FG528" s="1">
        <v>46395.9</v>
      </c>
      <c r="FH528" s="1">
        <v>1.99115</v>
      </c>
      <c r="FI528" s="1">
        <v>1.89675</v>
      </c>
      <c r="FJ528" s="1">
        <v>0.169359</v>
      </c>
      <c r="FK528" s="1">
        <v>0.0</v>
      </c>
      <c r="FL528" s="1">
        <v>29.0118</v>
      </c>
      <c r="FM528" s="1">
        <v>999.9</v>
      </c>
      <c r="FN528" s="1">
        <v>59.7</v>
      </c>
      <c r="FO528" s="1">
        <v>34.3</v>
      </c>
      <c r="FP528" s="1">
        <v>32.5441</v>
      </c>
      <c r="FQ528" s="1">
        <v>63.8639</v>
      </c>
      <c r="FR528" s="1">
        <v>25.6811</v>
      </c>
      <c r="FS528" s="1">
        <v>1.0</v>
      </c>
      <c r="FT528" s="1">
        <v>0.20797</v>
      </c>
      <c r="FU528" s="1">
        <v>-0.182737</v>
      </c>
      <c r="FV528" s="1">
        <v>20.3239</v>
      </c>
      <c r="FW528" s="1">
        <v>5.21295</v>
      </c>
      <c r="FX528" s="1">
        <v>11.9036</v>
      </c>
      <c r="FY528" s="1">
        <v>5.0032</v>
      </c>
      <c r="FZ528" s="1">
        <v>3.29</v>
      </c>
      <c r="GA528" s="1">
        <v>9999.0</v>
      </c>
      <c r="GB528" s="1">
        <v>9999.0</v>
      </c>
      <c r="GC528" s="1">
        <v>9999.0</v>
      </c>
      <c r="GD528" s="1">
        <v>999.9</v>
      </c>
      <c r="GE528" s="1">
        <v>1.85944</v>
      </c>
      <c r="GF528" s="1">
        <v>1.85442</v>
      </c>
      <c r="GG528" s="1">
        <v>1.8576</v>
      </c>
      <c r="GH528" s="1">
        <v>1.85608</v>
      </c>
      <c r="GI528" s="1">
        <v>1.85486</v>
      </c>
      <c r="GJ528" s="1">
        <v>1.85455</v>
      </c>
      <c r="GK528" s="1">
        <v>1.85318</v>
      </c>
      <c r="GL528" s="1">
        <v>1.85637</v>
      </c>
      <c r="GM528" s="1">
        <v>0.0</v>
      </c>
      <c r="GN528" s="1">
        <v>0.0</v>
      </c>
      <c r="GO528" s="1">
        <v>0.0</v>
      </c>
      <c r="GP528" s="1">
        <v>0.0</v>
      </c>
      <c r="GQ528" s="1" t="s">
        <v>358</v>
      </c>
      <c r="GR528" s="1" t="s">
        <v>359</v>
      </c>
      <c r="GS528" s="1" t="s">
        <v>360</v>
      </c>
      <c r="GT528" s="1" t="s">
        <v>360</v>
      </c>
      <c r="GU528" s="1" t="s">
        <v>360</v>
      </c>
      <c r="GV528" s="1" t="s">
        <v>360</v>
      </c>
      <c r="GW528" s="1">
        <v>0.0</v>
      </c>
      <c r="GX528" s="1">
        <v>100.0</v>
      </c>
      <c r="GY528" s="1">
        <v>100.0</v>
      </c>
      <c r="GZ528" s="1">
        <v>1.549</v>
      </c>
      <c r="HA528" s="1">
        <v>0.0112</v>
      </c>
      <c r="HB528" s="1">
        <v>0.4317975509975271</v>
      </c>
      <c r="HC528" s="1">
        <v>0.002678124759318837</v>
      </c>
      <c r="HD528" s="1">
        <v>-9.373761146515732E-7</v>
      </c>
      <c r="HE528" s="1">
        <v>1.391563784175389E-10</v>
      </c>
      <c r="HF528" s="1">
        <v>-0.07434471693642732</v>
      </c>
      <c r="HG528" s="1">
        <v>0.01061361004592812</v>
      </c>
      <c r="HH528" s="1">
        <v>-3.086644042041478E-4</v>
      </c>
      <c r="HI528" s="1">
        <v>1.24720902217549E-6</v>
      </c>
      <c r="HJ528" s="1">
        <v>1.0</v>
      </c>
      <c r="HK528" s="1">
        <v>2093.0</v>
      </c>
      <c r="HL528" s="1">
        <v>2.0</v>
      </c>
      <c r="HM528" s="1">
        <v>27.0</v>
      </c>
      <c r="HN528" s="1">
        <v>5.2</v>
      </c>
      <c r="HO528" s="1">
        <v>5.1</v>
      </c>
      <c r="HP528" s="1">
        <v>1.35498</v>
      </c>
      <c r="HQ528" s="1">
        <v>2.29736</v>
      </c>
      <c r="HR528" s="1">
        <v>1.4978</v>
      </c>
      <c r="HS528" s="1">
        <v>2.2998</v>
      </c>
      <c r="HT528" s="1">
        <v>1.54785</v>
      </c>
      <c r="HU528" s="1">
        <v>2.41089</v>
      </c>
      <c r="HV528" s="1">
        <v>36.6469</v>
      </c>
      <c r="HW528" s="1">
        <v>14.5085</v>
      </c>
      <c r="HX528" s="1">
        <v>18.0</v>
      </c>
      <c r="HY528" s="1">
        <v>501.828</v>
      </c>
      <c r="HZ528" s="1">
        <v>506.388</v>
      </c>
      <c r="IA528" s="1">
        <v>29.4108</v>
      </c>
      <c r="IB528" s="1">
        <v>29.831</v>
      </c>
      <c r="IC528" s="1">
        <v>29.9999</v>
      </c>
      <c r="ID528" s="1">
        <v>29.6945</v>
      </c>
      <c r="IE528" s="1">
        <v>29.792</v>
      </c>
      <c r="IF528" s="1">
        <v>27.1512</v>
      </c>
      <c r="IG528" s="1">
        <v>21.9389</v>
      </c>
      <c r="IH528" s="1">
        <v>0.0</v>
      </c>
      <c r="II528" s="1">
        <v>29.4112</v>
      </c>
      <c r="IJ528" s="1">
        <v>573.38</v>
      </c>
      <c r="IK528" s="1">
        <v>25.1393</v>
      </c>
      <c r="IL528" s="1">
        <v>100.812</v>
      </c>
      <c r="IM528" s="1">
        <v>100.557</v>
      </c>
      <c r="IN528" s="1" t="s">
        <v>365</v>
      </c>
    </row>
    <row r="529" ht="15.75" customHeight="1">
      <c r="A529" s="1">
        <v>513.0</v>
      </c>
      <c r="B529" s="1">
        <v>1.6604886761E9</v>
      </c>
      <c r="C529" s="1">
        <v>4547.0</v>
      </c>
      <c r="D529" s="1" t="s">
        <v>1383</v>
      </c>
      <c r="E529" s="1" t="s">
        <v>1384</v>
      </c>
      <c r="F529" s="1">
        <v>1.0</v>
      </c>
      <c r="G529" s="1" t="s">
        <v>1167</v>
      </c>
      <c r="H529" s="1" t="s">
        <v>350</v>
      </c>
      <c r="I529" s="1" t="s">
        <v>351</v>
      </c>
      <c r="J529" s="1" t="s">
        <v>352</v>
      </c>
      <c r="K529" s="1" t="s">
        <v>1168</v>
      </c>
      <c r="L529" s="1" t="s">
        <v>1169</v>
      </c>
      <c r="M529" s="1" t="s">
        <v>354</v>
      </c>
      <c r="N529" s="1">
        <v>1.660488668599999E9</v>
      </c>
      <c r="O529" s="1">
        <f t="shared" si="1"/>
        <v>0.001737489464</v>
      </c>
      <c r="P529" s="1">
        <f t="shared" si="2"/>
        <v>1.737489464</v>
      </c>
      <c r="Q529" s="1">
        <f t="shared" si="3"/>
        <v>6.119671124</v>
      </c>
      <c r="R529" s="1">
        <f t="shared" si="4"/>
        <v>466.1847333</v>
      </c>
      <c r="S529" s="1">
        <f t="shared" si="5"/>
        <v>335.2504217</v>
      </c>
      <c r="T529" s="1">
        <f t="shared" si="6"/>
        <v>33.44612928</v>
      </c>
      <c r="U529" s="1">
        <f t="shared" si="7"/>
        <v>46.50874048</v>
      </c>
      <c r="V529" s="1">
        <f t="shared" si="8"/>
        <v>0.08443224926</v>
      </c>
      <c r="W529" s="1">
        <f t="shared" si="9"/>
        <v>2.924345549</v>
      </c>
      <c r="X529" s="1">
        <f t="shared" si="10"/>
        <v>0.08310098957</v>
      </c>
      <c r="Y529" s="1">
        <f t="shared" si="11"/>
        <v>0.05205597837</v>
      </c>
      <c r="Z529" s="1">
        <f t="shared" si="12"/>
        <v>321.5136285</v>
      </c>
      <c r="AA529" s="1">
        <f t="shared" si="13"/>
        <v>32.43809369</v>
      </c>
      <c r="AB529" s="1">
        <f t="shared" si="14"/>
        <v>31.78862</v>
      </c>
      <c r="AC529" s="1">
        <f t="shared" si="15"/>
        <v>4.718249692</v>
      </c>
      <c r="AD529" s="1">
        <f t="shared" si="16"/>
        <v>60.08578749</v>
      </c>
      <c r="AE529" s="1">
        <f t="shared" si="17"/>
        <v>2.710009995</v>
      </c>
      <c r="AF529" s="1">
        <f t="shared" si="18"/>
        <v>4.51023463</v>
      </c>
      <c r="AG529" s="1">
        <f t="shared" si="19"/>
        <v>2.008239697</v>
      </c>
      <c r="AH529" s="1">
        <f t="shared" si="20"/>
        <v>-76.62328538</v>
      </c>
      <c r="AI529" s="1">
        <f t="shared" si="21"/>
        <v>-125.032763</v>
      </c>
      <c r="AJ529" s="1">
        <f t="shared" si="22"/>
        <v>-9.638449097</v>
      </c>
      <c r="AK529" s="1">
        <f t="shared" si="23"/>
        <v>110.2191309</v>
      </c>
      <c r="AL529" s="1">
        <f t="shared" si="24"/>
        <v>37.88749242</v>
      </c>
      <c r="AM529" s="1">
        <f t="shared" si="25"/>
        <v>1.738809217</v>
      </c>
      <c r="AN529" s="1">
        <f t="shared" si="26"/>
        <v>6.119671124</v>
      </c>
      <c r="AO529" s="1">
        <v>549.5910608129833</v>
      </c>
      <c r="AP529" s="1">
        <v>515.4221818181817</v>
      </c>
      <c r="AQ529" s="1">
        <v>5.193635968789065</v>
      </c>
      <c r="AR529" s="1">
        <v>65.0836536357032</v>
      </c>
      <c r="AS529" s="1">
        <f t="shared" si="27"/>
        <v>1.737489464</v>
      </c>
      <c r="AT529" s="1">
        <v>25.13524147126284</v>
      </c>
      <c r="AU529" s="1">
        <v>27.16307090909091</v>
      </c>
      <c r="AV529" s="1">
        <v>-6.354041747388056E-6</v>
      </c>
      <c r="AW529" s="1">
        <v>81.89149428523082</v>
      </c>
      <c r="AX529" s="1">
        <v>0.0</v>
      </c>
      <c r="AY529" s="1">
        <v>0.0</v>
      </c>
      <c r="AZ529" s="1">
        <f t="shared" si="28"/>
        <v>1</v>
      </c>
      <c r="BA529" s="1">
        <f t="shared" si="29"/>
        <v>0</v>
      </c>
      <c r="BB529" s="1">
        <f t="shared" si="30"/>
        <v>52026.69966</v>
      </c>
      <c r="BC529" s="1">
        <f t="shared" si="31"/>
        <v>1999.984667</v>
      </c>
      <c r="BD529" s="1">
        <f t="shared" si="32"/>
        <v>1681.187159</v>
      </c>
      <c r="BE529" s="1">
        <f t="shared" si="33"/>
        <v>0.8406000242</v>
      </c>
      <c r="BF529" s="1">
        <f t="shared" si="34"/>
        <v>0.1607580467</v>
      </c>
      <c r="BG529" s="1">
        <v>6.0</v>
      </c>
      <c r="BH529" s="1">
        <v>0.5</v>
      </c>
      <c r="BI529" s="1" t="s">
        <v>355</v>
      </c>
      <c r="BJ529" s="1">
        <v>2.0</v>
      </c>
      <c r="BK529" s="1" t="b">
        <v>1</v>
      </c>
      <c r="BL529" s="1">
        <v>1.660488668599999E9</v>
      </c>
      <c r="BM529" s="1">
        <v>466.1847333333334</v>
      </c>
      <c r="BN529" s="1">
        <v>512.6095333333334</v>
      </c>
      <c r="BO529" s="1">
        <v>27.16404</v>
      </c>
      <c r="BP529" s="1">
        <v>25.13471333333333</v>
      </c>
      <c r="BQ529" s="1">
        <v>464.6969333333334</v>
      </c>
      <c r="BR529" s="1">
        <v>27.15281999999999</v>
      </c>
      <c r="BS529" s="1">
        <v>500.1391333333333</v>
      </c>
      <c r="BT529" s="1">
        <v>99.66462000000001</v>
      </c>
      <c r="BU529" s="1">
        <v>0.09999509333333334</v>
      </c>
      <c r="BV529" s="1">
        <v>30.99555333333333</v>
      </c>
      <c r="BW529" s="1">
        <v>31.78862</v>
      </c>
      <c r="BX529" s="1">
        <v>999.8999999999999</v>
      </c>
      <c r="BY529" s="1">
        <v>0.0</v>
      </c>
      <c r="BZ529" s="1">
        <v>0.0</v>
      </c>
      <c r="CA529" s="1">
        <v>10003.91466666667</v>
      </c>
      <c r="CB529" s="1">
        <v>0.0</v>
      </c>
      <c r="CC529" s="1">
        <v>21.59143333333333</v>
      </c>
      <c r="CD529" s="1">
        <v>-46.42498000000001</v>
      </c>
      <c r="CE529" s="1">
        <v>479.2016</v>
      </c>
      <c r="CF529" s="1">
        <v>525.8259333333333</v>
      </c>
      <c r="CG529" s="1">
        <v>2.029331333333333</v>
      </c>
      <c r="CH529" s="1">
        <v>512.6095333333334</v>
      </c>
      <c r="CI529" s="1">
        <v>25.13471333333333</v>
      </c>
      <c r="CJ529" s="1">
        <v>2.707295333333334</v>
      </c>
      <c r="CK529" s="1">
        <v>2.505042</v>
      </c>
      <c r="CL529" s="1">
        <v>22.32945333333333</v>
      </c>
      <c r="CM529" s="1">
        <v>21.05931333333333</v>
      </c>
      <c r="CN529" s="1">
        <v>1999.984666666666</v>
      </c>
      <c r="CO529" s="1">
        <v>0.9799995999999997</v>
      </c>
      <c r="CP529" s="1">
        <v>0.02000072</v>
      </c>
      <c r="CQ529" s="1">
        <v>0.0</v>
      </c>
      <c r="CR529" s="1">
        <v>2.866733333333333</v>
      </c>
      <c r="CS529" s="1">
        <v>0.0</v>
      </c>
      <c r="CT529" s="1">
        <v>40058.86666666666</v>
      </c>
      <c r="CU529" s="1">
        <v>17412.19333333333</v>
      </c>
      <c r="CV529" s="1">
        <v>39.65806666666667</v>
      </c>
      <c r="CW529" s="1">
        <v>40.562</v>
      </c>
      <c r="CX529" s="1">
        <v>39.5788</v>
      </c>
      <c r="CY529" s="1">
        <v>39.0662</v>
      </c>
      <c r="CZ529" s="1">
        <v>39.812</v>
      </c>
      <c r="DA529" s="1">
        <v>1959.984666666666</v>
      </c>
      <c r="DB529" s="1">
        <v>40.00133333333333</v>
      </c>
      <c r="DC529" s="1">
        <v>0.0</v>
      </c>
      <c r="DD529" s="1">
        <v>1.660488674E9</v>
      </c>
      <c r="DE529" s="1">
        <v>0.0</v>
      </c>
      <c r="DF529" s="1">
        <v>1.6604883686E9</v>
      </c>
      <c r="DG529" s="1" t="s">
        <v>1170</v>
      </c>
      <c r="DH529" s="1">
        <v>1.6604883601E9</v>
      </c>
      <c r="DI529" s="1">
        <v>1.6604883686E9</v>
      </c>
      <c r="DJ529" s="1">
        <v>14.0</v>
      </c>
      <c r="DK529" s="1">
        <v>0.512</v>
      </c>
      <c r="DL529" s="1">
        <v>0.001</v>
      </c>
      <c r="DM529" s="1">
        <v>1.359</v>
      </c>
      <c r="DN529" s="1">
        <v>0.018</v>
      </c>
      <c r="DO529" s="1">
        <v>400.0</v>
      </c>
      <c r="DP529" s="1">
        <v>25.0</v>
      </c>
      <c r="DQ529" s="1">
        <v>0.25</v>
      </c>
      <c r="DR529" s="1">
        <v>0.07</v>
      </c>
      <c r="DS529" s="1">
        <v>6.104084004052258</v>
      </c>
      <c r="DT529" s="1">
        <v>1.102997367971141</v>
      </c>
      <c r="DU529" s="1">
        <v>0.1306301924740355</v>
      </c>
      <c r="DV529" s="1">
        <v>0.0</v>
      </c>
      <c r="DW529" s="1">
        <v>37.85316543700739</v>
      </c>
      <c r="DX529" s="1">
        <v>2.576245226181146</v>
      </c>
      <c r="DY529" s="1">
        <v>0.1904023226218517</v>
      </c>
      <c r="DZ529" s="1">
        <v>0.0</v>
      </c>
      <c r="EA529" s="1">
        <v>-46.38659032258064</v>
      </c>
      <c r="EB529" s="1">
        <v>-3.633188709677387</v>
      </c>
      <c r="EC529" s="1">
        <v>0.2760295932648535</v>
      </c>
      <c r="ED529" s="1">
        <v>0.0</v>
      </c>
      <c r="EE529" s="1">
        <v>332.012368168831</v>
      </c>
      <c r="EF529" s="1">
        <v>270.0533589500403</v>
      </c>
      <c r="EG529" s="1">
        <v>19.59128174257341</v>
      </c>
      <c r="EH529" s="1">
        <v>0.0</v>
      </c>
      <c r="EI529" s="1">
        <v>2.031448292682926</v>
      </c>
      <c r="EJ529" s="1">
        <v>-0.03321282229965489</v>
      </c>
      <c r="EK529" s="1">
        <v>0.003715479749372286</v>
      </c>
      <c r="EL529" s="1">
        <v>1.0</v>
      </c>
      <c r="EM529" s="1">
        <v>2.008795898311059</v>
      </c>
      <c r="EN529" s="1">
        <v>-0.03573400281419387</v>
      </c>
      <c r="EO529" s="1">
        <v>0.002802542934946638</v>
      </c>
      <c r="EP529" s="1">
        <v>1.0</v>
      </c>
      <c r="EQ529" s="1">
        <v>2.0</v>
      </c>
      <c r="ER529" s="1">
        <v>6.0</v>
      </c>
      <c r="ES529" s="1" t="s">
        <v>384</v>
      </c>
      <c r="ET529" s="1">
        <v>2.94479</v>
      </c>
      <c r="EU529" s="1">
        <v>2.80097</v>
      </c>
      <c r="EV529" s="1">
        <v>0.10513</v>
      </c>
      <c r="EW529" s="1">
        <v>0.112137</v>
      </c>
      <c r="EX529" s="1">
        <v>0.118428</v>
      </c>
      <c r="EY529" s="1">
        <v>0.112205</v>
      </c>
      <c r="EZ529" s="1">
        <v>18413.1</v>
      </c>
      <c r="FA529" s="1">
        <v>19160.9</v>
      </c>
      <c r="FB529" s="1">
        <v>23916.6</v>
      </c>
      <c r="FC529" s="1">
        <v>25101.9</v>
      </c>
      <c r="FD529" s="1">
        <v>33738.9</v>
      </c>
      <c r="FE529" s="1">
        <v>35576.0</v>
      </c>
      <c r="FF529" s="1">
        <v>43590.1</v>
      </c>
      <c r="FG529" s="1">
        <v>46395.9</v>
      </c>
      <c r="FH529" s="1">
        <v>1.99125</v>
      </c>
      <c r="FI529" s="1">
        <v>1.89675</v>
      </c>
      <c r="FJ529" s="1">
        <v>0.169367</v>
      </c>
      <c r="FK529" s="1">
        <v>0.0</v>
      </c>
      <c r="FL529" s="1">
        <v>29.0112</v>
      </c>
      <c r="FM529" s="1">
        <v>999.9</v>
      </c>
      <c r="FN529" s="1">
        <v>59.7</v>
      </c>
      <c r="FO529" s="1">
        <v>34.3</v>
      </c>
      <c r="FP529" s="1">
        <v>32.5446</v>
      </c>
      <c r="FQ529" s="1">
        <v>63.7639</v>
      </c>
      <c r="FR529" s="1">
        <v>25.7692</v>
      </c>
      <c r="FS529" s="1">
        <v>1.0</v>
      </c>
      <c r="FT529" s="1">
        <v>0.207947</v>
      </c>
      <c r="FU529" s="1">
        <v>-0.181503</v>
      </c>
      <c r="FV529" s="1">
        <v>20.3239</v>
      </c>
      <c r="FW529" s="1">
        <v>5.21355</v>
      </c>
      <c r="FX529" s="1">
        <v>11.9036</v>
      </c>
      <c r="FY529" s="1">
        <v>5.00325</v>
      </c>
      <c r="FZ529" s="1">
        <v>3.29013</v>
      </c>
      <c r="GA529" s="1">
        <v>9999.0</v>
      </c>
      <c r="GB529" s="1">
        <v>9999.0</v>
      </c>
      <c r="GC529" s="1">
        <v>9999.0</v>
      </c>
      <c r="GD529" s="1">
        <v>999.9</v>
      </c>
      <c r="GE529" s="1">
        <v>1.85945</v>
      </c>
      <c r="GF529" s="1">
        <v>1.85441</v>
      </c>
      <c r="GG529" s="1">
        <v>1.8576</v>
      </c>
      <c r="GH529" s="1">
        <v>1.85608</v>
      </c>
      <c r="GI529" s="1">
        <v>1.85486</v>
      </c>
      <c r="GJ529" s="1">
        <v>1.85455</v>
      </c>
      <c r="GK529" s="1">
        <v>1.85318</v>
      </c>
      <c r="GL529" s="1">
        <v>1.85637</v>
      </c>
      <c r="GM529" s="1">
        <v>0.0</v>
      </c>
      <c r="GN529" s="1">
        <v>0.0</v>
      </c>
      <c r="GO529" s="1">
        <v>0.0</v>
      </c>
      <c r="GP529" s="1">
        <v>0.0</v>
      </c>
      <c r="GQ529" s="1" t="s">
        <v>358</v>
      </c>
      <c r="GR529" s="1" t="s">
        <v>359</v>
      </c>
      <c r="GS529" s="1" t="s">
        <v>360</v>
      </c>
      <c r="GT529" s="1" t="s">
        <v>360</v>
      </c>
      <c r="GU529" s="1" t="s">
        <v>360</v>
      </c>
      <c r="GV529" s="1" t="s">
        <v>360</v>
      </c>
      <c r="GW529" s="1">
        <v>0.0</v>
      </c>
      <c r="GX529" s="1">
        <v>100.0</v>
      </c>
      <c r="GY529" s="1">
        <v>100.0</v>
      </c>
      <c r="GZ529" s="1">
        <v>1.559</v>
      </c>
      <c r="HA529" s="1">
        <v>0.0113</v>
      </c>
      <c r="HB529" s="1">
        <v>0.4317975509975271</v>
      </c>
      <c r="HC529" s="1">
        <v>0.002678124759318837</v>
      </c>
      <c r="HD529" s="1">
        <v>-9.373761146515732E-7</v>
      </c>
      <c r="HE529" s="1">
        <v>1.391563784175389E-10</v>
      </c>
      <c r="HF529" s="1">
        <v>-0.07434471693642732</v>
      </c>
      <c r="HG529" s="1">
        <v>0.01061361004592812</v>
      </c>
      <c r="HH529" s="1">
        <v>-3.086644042041478E-4</v>
      </c>
      <c r="HI529" s="1">
        <v>1.24720902217549E-6</v>
      </c>
      <c r="HJ529" s="1">
        <v>1.0</v>
      </c>
      <c r="HK529" s="1">
        <v>2093.0</v>
      </c>
      <c r="HL529" s="1">
        <v>2.0</v>
      </c>
      <c r="HM529" s="1">
        <v>27.0</v>
      </c>
      <c r="HN529" s="1">
        <v>5.3</v>
      </c>
      <c r="HO529" s="1">
        <v>5.1</v>
      </c>
      <c r="HP529" s="1">
        <v>1.36841</v>
      </c>
      <c r="HQ529" s="1">
        <v>2.29736</v>
      </c>
      <c r="HR529" s="1">
        <v>1.4978</v>
      </c>
      <c r="HS529" s="1">
        <v>2.2998</v>
      </c>
      <c r="HT529" s="1">
        <v>1.54785</v>
      </c>
      <c r="HU529" s="1">
        <v>2.45239</v>
      </c>
      <c r="HV529" s="1">
        <v>36.6469</v>
      </c>
      <c r="HW529" s="1">
        <v>14.5173</v>
      </c>
      <c r="HX529" s="1">
        <v>18.0</v>
      </c>
      <c r="HY529" s="1">
        <v>501.883</v>
      </c>
      <c r="HZ529" s="1">
        <v>506.384</v>
      </c>
      <c r="IA529" s="1">
        <v>29.4112</v>
      </c>
      <c r="IB529" s="1">
        <v>29.8307</v>
      </c>
      <c r="IC529" s="1">
        <v>29.9999</v>
      </c>
      <c r="ID529" s="1">
        <v>29.6939</v>
      </c>
      <c r="IE529" s="1">
        <v>29.7915</v>
      </c>
      <c r="IF529" s="1">
        <v>27.4087</v>
      </c>
      <c r="IG529" s="1">
        <v>21.9389</v>
      </c>
      <c r="IH529" s="1">
        <v>0.0</v>
      </c>
      <c r="II529" s="1">
        <v>29.4182</v>
      </c>
      <c r="IJ529" s="1">
        <v>583.417</v>
      </c>
      <c r="IK529" s="1">
        <v>25.1398</v>
      </c>
      <c r="IL529" s="1">
        <v>100.811</v>
      </c>
      <c r="IM529" s="1">
        <v>100.557</v>
      </c>
      <c r="IN529" s="1" t="s">
        <v>365</v>
      </c>
    </row>
    <row r="530" ht="15.75" customHeight="1">
      <c r="A530" s="1">
        <v>514.0</v>
      </c>
      <c r="B530" s="1">
        <v>1.6604886771E9</v>
      </c>
      <c r="C530" s="1">
        <v>4548.0</v>
      </c>
      <c r="D530" s="1" t="s">
        <v>1385</v>
      </c>
      <c r="E530" s="1" t="s">
        <v>1386</v>
      </c>
      <c r="F530" s="1">
        <v>1.0</v>
      </c>
      <c r="G530" s="1" t="s">
        <v>1167</v>
      </c>
      <c r="H530" s="1" t="s">
        <v>350</v>
      </c>
      <c r="I530" s="1" t="s">
        <v>351</v>
      </c>
      <c r="J530" s="1" t="s">
        <v>352</v>
      </c>
      <c r="K530" s="1" t="s">
        <v>1168</v>
      </c>
      <c r="L530" s="1" t="s">
        <v>1169</v>
      </c>
      <c r="M530" s="1" t="s">
        <v>354</v>
      </c>
      <c r="N530" s="1">
        <v>1.6604886691E9</v>
      </c>
      <c r="O530" s="1">
        <f t="shared" si="1"/>
        <v>0.001738218897</v>
      </c>
      <c r="P530" s="1">
        <f t="shared" si="2"/>
        <v>1.738218897</v>
      </c>
      <c r="Q530" s="1">
        <f t="shared" si="3"/>
        <v>6.011046424</v>
      </c>
      <c r="R530" s="1">
        <f t="shared" si="4"/>
        <v>468.70525</v>
      </c>
      <c r="S530" s="1">
        <f t="shared" si="5"/>
        <v>339.8092255</v>
      </c>
      <c r="T530" s="1">
        <f t="shared" si="6"/>
        <v>33.90090522</v>
      </c>
      <c r="U530" s="1">
        <f t="shared" si="7"/>
        <v>46.76015559</v>
      </c>
      <c r="V530" s="1">
        <f t="shared" si="8"/>
        <v>0.08448236529</v>
      </c>
      <c r="W530" s="1">
        <f t="shared" si="9"/>
        <v>2.9242328</v>
      </c>
      <c r="X530" s="1">
        <f t="shared" si="10"/>
        <v>0.08314948769</v>
      </c>
      <c r="Y530" s="1">
        <f t="shared" si="11"/>
        <v>0.05208643185</v>
      </c>
      <c r="Z530" s="1">
        <f t="shared" si="12"/>
        <v>321.5120809</v>
      </c>
      <c r="AA530" s="1">
        <f t="shared" si="13"/>
        <v>32.43746889</v>
      </c>
      <c r="AB530" s="1">
        <f t="shared" si="14"/>
        <v>31.787375</v>
      </c>
      <c r="AC530" s="1">
        <f t="shared" si="15"/>
        <v>4.717916703</v>
      </c>
      <c r="AD530" s="1">
        <f t="shared" si="16"/>
        <v>60.08729605</v>
      </c>
      <c r="AE530" s="1">
        <f t="shared" si="17"/>
        <v>2.71000412</v>
      </c>
      <c r="AF530" s="1">
        <f t="shared" si="18"/>
        <v>4.510111618</v>
      </c>
      <c r="AG530" s="1">
        <f t="shared" si="19"/>
        <v>2.007912583</v>
      </c>
      <c r="AH530" s="1">
        <f t="shared" si="20"/>
        <v>-76.65545338</v>
      </c>
      <c r="AI530" s="1">
        <f t="shared" si="21"/>
        <v>-124.9070764</v>
      </c>
      <c r="AJ530" s="1">
        <f t="shared" si="22"/>
        <v>-9.629049692</v>
      </c>
      <c r="AK530" s="1">
        <f t="shared" si="23"/>
        <v>110.3205014</v>
      </c>
      <c r="AL530" s="1">
        <f t="shared" si="24"/>
        <v>37.90307557</v>
      </c>
      <c r="AM530" s="1">
        <f t="shared" si="25"/>
        <v>1.738917195</v>
      </c>
      <c r="AN530" s="1">
        <f t="shared" si="26"/>
        <v>6.011046424</v>
      </c>
      <c r="AO530" s="1">
        <v>554.7890335265424</v>
      </c>
      <c r="AP530" s="1">
        <v>520.6516606060603</v>
      </c>
      <c r="AQ530" s="1">
        <v>5.213560956448847</v>
      </c>
      <c r="AR530" s="1">
        <v>65.0836536357032</v>
      </c>
      <c r="AS530" s="1">
        <f t="shared" si="27"/>
        <v>1.738218897</v>
      </c>
      <c r="AT530" s="1">
        <v>25.13474591270014</v>
      </c>
      <c r="AU530" s="1">
        <v>27.16336121212119</v>
      </c>
      <c r="AV530" s="1">
        <v>3.266225665567829E-6</v>
      </c>
      <c r="AW530" s="1">
        <v>81.89149428523082</v>
      </c>
      <c r="AX530" s="1">
        <v>0.0</v>
      </c>
      <c r="AY530" s="1">
        <v>0.0</v>
      </c>
      <c r="AZ530" s="1">
        <f t="shared" si="28"/>
        <v>1</v>
      </c>
      <c r="BA530" s="1">
        <f t="shared" si="29"/>
        <v>0</v>
      </c>
      <c r="BB530" s="1">
        <f t="shared" si="30"/>
        <v>52023.56985</v>
      </c>
      <c r="BC530" s="1">
        <f t="shared" si="31"/>
        <v>1999.975</v>
      </c>
      <c r="BD530" s="1">
        <f t="shared" si="32"/>
        <v>1681.179037</v>
      </c>
      <c r="BE530" s="1">
        <f t="shared" si="33"/>
        <v>0.8406000259</v>
      </c>
      <c r="BF530" s="1">
        <f t="shared" si="34"/>
        <v>0.1607580499</v>
      </c>
      <c r="BG530" s="1">
        <v>6.0</v>
      </c>
      <c r="BH530" s="1">
        <v>0.5</v>
      </c>
      <c r="BI530" s="1" t="s">
        <v>355</v>
      </c>
      <c r="BJ530" s="1">
        <v>2.0</v>
      </c>
      <c r="BK530" s="1" t="b">
        <v>1</v>
      </c>
      <c r="BL530" s="1">
        <v>1.6604886691E9</v>
      </c>
      <c r="BM530" s="1">
        <v>468.70525</v>
      </c>
      <c r="BN530" s="1">
        <v>515.154</v>
      </c>
      <c r="BO530" s="1">
        <v>27.16400625</v>
      </c>
      <c r="BP530" s="1">
        <v>25.13455625</v>
      </c>
      <c r="BQ530" s="1">
        <v>467.21275</v>
      </c>
      <c r="BR530" s="1">
        <v>27.1527875</v>
      </c>
      <c r="BS530" s="1">
        <v>500.1398125</v>
      </c>
      <c r="BT530" s="1">
        <v>99.6645375</v>
      </c>
      <c r="BU530" s="1">
        <v>0.09998526875</v>
      </c>
      <c r="BV530" s="1">
        <v>30.995075</v>
      </c>
      <c r="BW530" s="1">
        <v>31.787375</v>
      </c>
      <c r="BX530" s="1">
        <v>999.9</v>
      </c>
      <c r="BY530" s="1">
        <v>0.0</v>
      </c>
      <c r="BZ530" s="1">
        <v>0.0</v>
      </c>
      <c r="CA530" s="1">
        <v>10003.279375</v>
      </c>
      <c r="CB530" s="1">
        <v>0.0</v>
      </c>
      <c r="CC530" s="1">
        <v>21.571075</v>
      </c>
      <c r="CD530" s="1">
        <v>-46.44890624999999</v>
      </c>
      <c r="CE530" s="1">
        <v>481.7925</v>
      </c>
      <c r="CF530" s="1">
        <v>528.4358749999999</v>
      </c>
      <c r="CG530" s="1">
        <v>2.02945375</v>
      </c>
      <c r="CH530" s="1">
        <v>515.154</v>
      </c>
      <c r="CI530" s="1">
        <v>25.13455625</v>
      </c>
      <c r="CJ530" s="1">
        <v>2.70729</v>
      </c>
      <c r="CK530" s="1">
        <v>2.505024375</v>
      </c>
      <c r="CL530" s="1">
        <v>22.32941875</v>
      </c>
      <c r="CM530" s="1">
        <v>21.0592</v>
      </c>
      <c r="CN530" s="1">
        <v>1999.975</v>
      </c>
      <c r="CO530" s="1">
        <v>0.9799995625</v>
      </c>
      <c r="CP530" s="1">
        <v>0.02000075625</v>
      </c>
      <c r="CQ530" s="1">
        <v>0.0</v>
      </c>
      <c r="CR530" s="1">
        <v>2.7926875</v>
      </c>
      <c r="CS530" s="1">
        <v>0.0</v>
      </c>
      <c r="CT530" s="1">
        <v>40041.3125</v>
      </c>
      <c r="CU530" s="1">
        <v>17412.1125</v>
      </c>
      <c r="CV530" s="1">
        <v>39.659875</v>
      </c>
      <c r="CW530" s="1">
        <v>40.562</v>
      </c>
      <c r="CX530" s="1">
        <v>39.57774999999999</v>
      </c>
      <c r="CY530" s="1">
        <v>39.0659375</v>
      </c>
      <c r="CZ530" s="1">
        <v>39.812</v>
      </c>
      <c r="DA530" s="1">
        <v>1959.975</v>
      </c>
      <c r="DB530" s="1">
        <v>40.00125</v>
      </c>
      <c r="DC530" s="1">
        <v>0.0</v>
      </c>
      <c r="DD530" s="1">
        <v>1.6604886752E9</v>
      </c>
      <c r="DE530" s="1">
        <v>0.0</v>
      </c>
      <c r="DF530" s="1">
        <v>1.6604883686E9</v>
      </c>
      <c r="DG530" s="1" t="s">
        <v>1170</v>
      </c>
      <c r="DH530" s="1">
        <v>1.6604883601E9</v>
      </c>
      <c r="DI530" s="1">
        <v>1.6604883686E9</v>
      </c>
      <c r="DJ530" s="1">
        <v>14.0</v>
      </c>
      <c r="DK530" s="1">
        <v>0.512</v>
      </c>
      <c r="DL530" s="1">
        <v>0.001</v>
      </c>
      <c r="DM530" s="1">
        <v>1.359</v>
      </c>
      <c r="DN530" s="1">
        <v>0.018</v>
      </c>
      <c r="DO530" s="1">
        <v>400.0</v>
      </c>
      <c r="DP530" s="1">
        <v>25.0</v>
      </c>
      <c r="DQ530" s="1">
        <v>0.25</v>
      </c>
      <c r="DR530" s="1">
        <v>0.07</v>
      </c>
      <c r="DS530" s="1">
        <v>6.104084004052258</v>
      </c>
      <c r="DT530" s="1">
        <v>1.102997367971141</v>
      </c>
      <c r="DU530" s="1">
        <v>0.1306301924740355</v>
      </c>
      <c r="DV530" s="1">
        <v>0.0</v>
      </c>
      <c r="DW530" s="1">
        <v>37.85316543700739</v>
      </c>
      <c r="DX530" s="1">
        <v>2.576245226181146</v>
      </c>
      <c r="DY530" s="1">
        <v>0.1904023226218517</v>
      </c>
      <c r="DZ530" s="1">
        <v>0.0</v>
      </c>
      <c r="EA530" s="1">
        <v>-46.38659032258064</v>
      </c>
      <c r="EB530" s="1">
        <v>-3.633188709677387</v>
      </c>
      <c r="EC530" s="1">
        <v>0.2760295932648535</v>
      </c>
      <c r="ED530" s="1">
        <v>0.0</v>
      </c>
      <c r="EE530" s="1">
        <v>332.012368168831</v>
      </c>
      <c r="EF530" s="1">
        <v>270.0533589500403</v>
      </c>
      <c r="EG530" s="1">
        <v>19.59128174257341</v>
      </c>
      <c r="EH530" s="1">
        <v>0.0</v>
      </c>
      <c r="EI530" s="1">
        <v>2.031448292682926</v>
      </c>
      <c r="EJ530" s="1">
        <v>-0.03321282229965489</v>
      </c>
      <c r="EK530" s="1">
        <v>0.003715479749372286</v>
      </c>
      <c r="EL530" s="1">
        <v>1.0</v>
      </c>
      <c r="EM530" s="1">
        <v>2.008795898311059</v>
      </c>
      <c r="EN530" s="1">
        <v>-0.03573400281419387</v>
      </c>
      <c r="EO530" s="1">
        <v>0.002802542934946638</v>
      </c>
      <c r="EP530" s="1">
        <v>1.0</v>
      </c>
      <c r="EQ530" s="1">
        <v>2.0</v>
      </c>
      <c r="ER530" s="1">
        <v>6.0</v>
      </c>
      <c r="ES530" s="1" t="s">
        <v>384</v>
      </c>
      <c r="ET530" s="1">
        <v>2.94455</v>
      </c>
      <c r="EU530" s="1">
        <v>2.80101</v>
      </c>
      <c r="EV530" s="1">
        <v>0.105902</v>
      </c>
      <c r="EW530" s="1">
        <v>0.112883</v>
      </c>
      <c r="EX530" s="1">
        <v>0.118432</v>
      </c>
      <c r="EY530" s="1">
        <v>0.112207</v>
      </c>
      <c r="EZ530" s="1">
        <v>18397.4</v>
      </c>
      <c r="FA530" s="1">
        <v>19145.0</v>
      </c>
      <c r="FB530" s="1">
        <v>23916.8</v>
      </c>
      <c r="FC530" s="1">
        <v>25102.2</v>
      </c>
      <c r="FD530" s="1">
        <v>33738.9</v>
      </c>
      <c r="FE530" s="1">
        <v>35576.3</v>
      </c>
      <c r="FF530" s="1">
        <v>43590.3</v>
      </c>
      <c r="FG530" s="1">
        <v>46396.3</v>
      </c>
      <c r="FH530" s="1">
        <v>1.99113</v>
      </c>
      <c r="FI530" s="1">
        <v>1.89688</v>
      </c>
      <c r="FJ530" s="1">
        <v>0.169657</v>
      </c>
      <c r="FK530" s="1">
        <v>0.0</v>
      </c>
      <c r="FL530" s="1">
        <v>29.0105</v>
      </c>
      <c r="FM530" s="1">
        <v>999.9</v>
      </c>
      <c r="FN530" s="1">
        <v>59.7</v>
      </c>
      <c r="FO530" s="1">
        <v>34.3</v>
      </c>
      <c r="FP530" s="1">
        <v>32.5445</v>
      </c>
      <c r="FQ530" s="1">
        <v>63.7839</v>
      </c>
      <c r="FR530" s="1">
        <v>26.3021</v>
      </c>
      <c r="FS530" s="1">
        <v>1.0</v>
      </c>
      <c r="FT530" s="1">
        <v>0.207937</v>
      </c>
      <c r="FU530" s="1">
        <v>-0.18808</v>
      </c>
      <c r="FV530" s="1">
        <v>20.3239</v>
      </c>
      <c r="FW530" s="1">
        <v>5.21325</v>
      </c>
      <c r="FX530" s="1">
        <v>11.9032</v>
      </c>
      <c r="FY530" s="1">
        <v>5.00315</v>
      </c>
      <c r="FZ530" s="1">
        <v>3.2901</v>
      </c>
      <c r="GA530" s="1">
        <v>9999.0</v>
      </c>
      <c r="GB530" s="1">
        <v>9999.0</v>
      </c>
      <c r="GC530" s="1">
        <v>9999.0</v>
      </c>
      <c r="GD530" s="1">
        <v>999.9</v>
      </c>
      <c r="GE530" s="1">
        <v>1.85944</v>
      </c>
      <c r="GF530" s="1">
        <v>1.8544</v>
      </c>
      <c r="GG530" s="1">
        <v>1.8576</v>
      </c>
      <c r="GH530" s="1">
        <v>1.85608</v>
      </c>
      <c r="GI530" s="1">
        <v>1.85486</v>
      </c>
      <c r="GJ530" s="1">
        <v>1.85455</v>
      </c>
      <c r="GK530" s="1">
        <v>1.85318</v>
      </c>
      <c r="GL530" s="1">
        <v>1.85636</v>
      </c>
      <c r="GM530" s="1">
        <v>0.0</v>
      </c>
      <c r="GN530" s="1">
        <v>0.0</v>
      </c>
      <c r="GO530" s="1">
        <v>0.0</v>
      </c>
      <c r="GP530" s="1">
        <v>0.0</v>
      </c>
      <c r="GQ530" s="1" t="s">
        <v>358</v>
      </c>
      <c r="GR530" s="1" t="s">
        <v>359</v>
      </c>
      <c r="GS530" s="1" t="s">
        <v>360</v>
      </c>
      <c r="GT530" s="1" t="s">
        <v>360</v>
      </c>
      <c r="GU530" s="1" t="s">
        <v>360</v>
      </c>
      <c r="GV530" s="1" t="s">
        <v>360</v>
      </c>
      <c r="GW530" s="1">
        <v>0.0</v>
      </c>
      <c r="GX530" s="1">
        <v>100.0</v>
      </c>
      <c r="GY530" s="1">
        <v>100.0</v>
      </c>
      <c r="GZ530" s="1">
        <v>1.568</v>
      </c>
      <c r="HA530" s="1">
        <v>0.0112</v>
      </c>
      <c r="HB530" s="1">
        <v>0.4317975509975271</v>
      </c>
      <c r="HC530" s="1">
        <v>0.002678124759318837</v>
      </c>
      <c r="HD530" s="1">
        <v>-9.373761146515732E-7</v>
      </c>
      <c r="HE530" s="1">
        <v>1.391563784175389E-10</v>
      </c>
      <c r="HF530" s="1">
        <v>-0.07434471693642732</v>
      </c>
      <c r="HG530" s="1">
        <v>0.01061361004592812</v>
      </c>
      <c r="HH530" s="1">
        <v>-3.086644042041478E-4</v>
      </c>
      <c r="HI530" s="1">
        <v>1.24720902217549E-6</v>
      </c>
      <c r="HJ530" s="1">
        <v>1.0</v>
      </c>
      <c r="HK530" s="1">
        <v>2093.0</v>
      </c>
      <c r="HL530" s="1">
        <v>2.0</v>
      </c>
      <c r="HM530" s="1">
        <v>27.0</v>
      </c>
      <c r="HN530" s="1">
        <v>5.3</v>
      </c>
      <c r="HO530" s="1">
        <v>5.1</v>
      </c>
      <c r="HP530" s="1">
        <v>1.37207</v>
      </c>
      <c r="HQ530" s="1">
        <v>2.31323</v>
      </c>
      <c r="HR530" s="1">
        <v>1.4978</v>
      </c>
      <c r="HS530" s="1">
        <v>2.2998</v>
      </c>
      <c r="HT530" s="1">
        <v>1.54785</v>
      </c>
      <c r="HU530" s="1">
        <v>2.45239</v>
      </c>
      <c r="HV530" s="1">
        <v>36.6469</v>
      </c>
      <c r="HW530" s="1">
        <v>14.5085</v>
      </c>
      <c r="HX530" s="1">
        <v>18.0</v>
      </c>
      <c r="HY530" s="1">
        <v>501.803</v>
      </c>
      <c r="HZ530" s="1">
        <v>506.467</v>
      </c>
      <c r="IA530" s="1">
        <v>29.4117</v>
      </c>
      <c r="IB530" s="1">
        <v>29.8301</v>
      </c>
      <c r="IC530" s="1">
        <v>29.9999</v>
      </c>
      <c r="ID530" s="1">
        <v>29.6933</v>
      </c>
      <c r="IE530" s="1">
        <v>29.7914</v>
      </c>
      <c r="IF530" s="1">
        <v>27.5418</v>
      </c>
      <c r="IG530" s="1">
        <v>21.9389</v>
      </c>
      <c r="IH530" s="1">
        <v>0.0</v>
      </c>
      <c r="II530" s="1">
        <v>29.4182</v>
      </c>
      <c r="IJ530" s="1">
        <v>583.417</v>
      </c>
      <c r="IK530" s="1">
        <v>25.1347</v>
      </c>
      <c r="IL530" s="1">
        <v>100.812</v>
      </c>
      <c r="IM530" s="1">
        <v>100.558</v>
      </c>
      <c r="IN530" s="1" t="s">
        <v>365</v>
      </c>
    </row>
    <row r="531" ht="15.75" customHeight="1">
      <c r="A531" s="1">
        <v>515.0</v>
      </c>
      <c r="B531" s="1">
        <v>1.6604886781E9</v>
      </c>
      <c r="C531" s="1">
        <v>4549.0</v>
      </c>
      <c r="D531" s="1" t="s">
        <v>1387</v>
      </c>
      <c r="E531" s="1" t="s">
        <v>1388</v>
      </c>
      <c r="F531" s="1">
        <v>1.0</v>
      </c>
      <c r="G531" s="1" t="s">
        <v>1167</v>
      </c>
      <c r="H531" s="1" t="s">
        <v>350</v>
      </c>
      <c r="I531" s="1" t="s">
        <v>351</v>
      </c>
      <c r="J531" s="1" t="s">
        <v>352</v>
      </c>
      <c r="K531" s="1" t="s">
        <v>1168</v>
      </c>
      <c r="L531" s="1" t="s">
        <v>1169</v>
      </c>
      <c r="M531" s="1" t="s">
        <v>354</v>
      </c>
      <c r="N531" s="1">
        <v>1.660488670599999E9</v>
      </c>
      <c r="O531" s="1">
        <f t="shared" si="1"/>
        <v>0.001739738825</v>
      </c>
      <c r="P531" s="1">
        <f t="shared" si="2"/>
        <v>1.739738825</v>
      </c>
      <c r="Q531" s="1">
        <f t="shared" si="3"/>
        <v>5.983979933</v>
      </c>
      <c r="R531" s="1">
        <f t="shared" si="4"/>
        <v>476.2398</v>
      </c>
      <c r="S531" s="1">
        <f t="shared" si="5"/>
        <v>347.7504032</v>
      </c>
      <c r="T531" s="1">
        <f t="shared" si="6"/>
        <v>34.69307459</v>
      </c>
      <c r="U531" s="1">
        <f t="shared" si="7"/>
        <v>47.51172896</v>
      </c>
      <c r="V531" s="1">
        <f t="shared" si="8"/>
        <v>0.0845871598</v>
      </c>
      <c r="W531" s="1">
        <f t="shared" si="9"/>
        <v>2.92424532</v>
      </c>
      <c r="X531" s="1">
        <f t="shared" si="10"/>
        <v>0.08325100727</v>
      </c>
      <c r="Y531" s="1">
        <f t="shared" si="11"/>
        <v>0.05215016939</v>
      </c>
      <c r="Z531" s="1">
        <f t="shared" si="12"/>
        <v>321.5094789</v>
      </c>
      <c r="AA531" s="1">
        <f t="shared" si="13"/>
        <v>32.43586585</v>
      </c>
      <c r="AB531" s="1">
        <f t="shared" si="14"/>
        <v>31.78462</v>
      </c>
      <c r="AC531" s="1">
        <f t="shared" si="15"/>
        <v>4.717179919</v>
      </c>
      <c r="AD531" s="1">
        <f t="shared" si="16"/>
        <v>60.09036257</v>
      </c>
      <c r="AE531" s="1">
        <f t="shared" si="17"/>
        <v>2.709958794</v>
      </c>
      <c r="AF531" s="1">
        <f t="shared" si="18"/>
        <v>4.509806029</v>
      </c>
      <c r="AG531" s="1">
        <f t="shared" si="19"/>
        <v>2.007221125</v>
      </c>
      <c r="AH531" s="1">
        <f t="shared" si="20"/>
        <v>-76.72248219</v>
      </c>
      <c r="AI531" s="1">
        <f t="shared" si="21"/>
        <v>-124.6606232</v>
      </c>
      <c r="AJ531" s="1">
        <f t="shared" si="22"/>
        <v>-9.609822735</v>
      </c>
      <c r="AK531" s="1">
        <f t="shared" si="23"/>
        <v>110.5165507</v>
      </c>
      <c r="AL531" s="1">
        <f t="shared" si="24"/>
        <v>37.96076799</v>
      </c>
      <c r="AM531" s="1">
        <f t="shared" si="25"/>
        <v>1.738686411</v>
      </c>
      <c r="AN531" s="1">
        <f t="shared" si="26"/>
        <v>5.983979933</v>
      </c>
      <c r="AO531" s="1">
        <v>560.0260117685683</v>
      </c>
      <c r="AP531" s="1">
        <v>525.8763575757575</v>
      </c>
      <c r="AQ531" s="1">
        <v>5.222423667271328</v>
      </c>
      <c r="AR531" s="1">
        <v>65.0836536357032</v>
      </c>
      <c r="AS531" s="1">
        <f t="shared" si="27"/>
        <v>1.739738825</v>
      </c>
      <c r="AT531" s="1">
        <v>25.13355898365969</v>
      </c>
      <c r="AU531" s="1">
        <v>27.1639393939394</v>
      </c>
      <c r="AV531" s="1">
        <v>5.24174631809659E-6</v>
      </c>
      <c r="AW531" s="1">
        <v>81.89149428523082</v>
      </c>
      <c r="AX531" s="1">
        <v>0.0</v>
      </c>
      <c r="AY531" s="1">
        <v>0.0</v>
      </c>
      <c r="AZ531" s="1">
        <f t="shared" si="28"/>
        <v>1</v>
      </c>
      <c r="BA531" s="1">
        <f t="shared" si="29"/>
        <v>0</v>
      </c>
      <c r="BB531" s="1">
        <f t="shared" si="30"/>
        <v>52024.12499</v>
      </c>
      <c r="BC531" s="1">
        <f t="shared" si="31"/>
        <v>1999.958667</v>
      </c>
      <c r="BD531" s="1">
        <f t="shared" si="32"/>
        <v>1681.165319</v>
      </c>
      <c r="BE531" s="1">
        <f t="shared" si="33"/>
        <v>0.840600032</v>
      </c>
      <c r="BF531" s="1">
        <f t="shared" si="34"/>
        <v>0.1607580618</v>
      </c>
      <c r="BG531" s="1">
        <v>6.0</v>
      </c>
      <c r="BH531" s="1">
        <v>0.5</v>
      </c>
      <c r="BI531" s="1" t="s">
        <v>355</v>
      </c>
      <c r="BJ531" s="1">
        <v>2.0</v>
      </c>
      <c r="BK531" s="1" t="b">
        <v>1</v>
      </c>
      <c r="BL531" s="1">
        <v>1.660488670599999E9</v>
      </c>
      <c r="BM531" s="1">
        <v>476.2398000000001</v>
      </c>
      <c r="BN531" s="1">
        <v>522.7734666666668</v>
      </c>
      <c r="BO531" s="1">
        <v>27.16361333333333</v>
      </c>
      <c r="BP531" s="1">
        <v>25.13442666666667</v>
      </c>
      <c r="BQ531" s="1">
        <v>474.7330000000001</v>
      </c>
      <c r="BR531" s="1">
        <v>27.1524</v>
      </c>
      <c r="BS531" s="1">
        <v>500.1385333333333</v>
      </c>
      <c r="BT531" s="1">
        <v>99.66432</v>
      </c>
      <c r="BU531" s="1">
        <v>0.09997722666666668</v>
      </c>
      <c r="BV531" s="1">
        <v>30.99388666666667</v>
      </c>
      <c r="BW531" s="1">
        <v>31.78462</v>
      </c>
      <c r="BX531" s="1">
        <v>999.8999999999999</v>
      </c>
      <c r="BY531" s="1">
        <v>0.0</v>
      </c>
      <c r="BZ531" s="1">
        <v>0.0</v>
      </c>
      <c r="CA531" s="1">
        <v>10003.37266666667</v>
      </c>
      <c r="CB531" s="1">
        <v>0.0</v>
      </c>
      <c r="CC531" s="1">
        <v>21.49098666666667</v>
      </c>
      <c r="CD531" s="1">
        <v>-46.53388</v>
      </c>
      <c r="CE531" s="1">
        <v>489.5372</v>
      </c>
      <c r="CF531" s="1">
        <v>536.2517333333333</v>
      </c>
      <c r="CG531" s="1">
        <v>2.029188</v>
      </c>
      <c r="CH531" s="1">
        <v>522.7734666666668</v>
      </c>
      <c r="CI531" s="1">
        <v>25.13442666666667</v>
      </c>
      <c r="CJ531" s="1">
        <v>2.707245333333333</v>
      </c>
      <c r="CK531" s="1">
        <v>2.505006666666667</v>
      </c>
      <c r="CL531" s="1">
        <v>22.32915333333333</v>
      </c>
      <c r="CM531" s="1">
        <v>21.05908666666667</v>
      </c>
      <c r="CN531" s="1">
        <v>1999.958666666666</v>
      </c>
      <c r="CO531" s="1">
        <v>0.9799993999999999</v>
      </c>
      <c r="CP531" s="1">
        <v>0.02000091333333333</v>
      </c>
      <c r="CQ531" s="1">
        <v>0.0</v>
      </c>
      <c r="CR531" s="1">
        <v>2.833666666666667</v>
      </c>
      <c r="CS531" s="1">
        <v>0.0</v>
      </c>
      <c r="CT531" s="1">
        <v>39992.57333333333</v>
      </c>
      <c r="CU531" s="1">
        <v>17411.96</v>
      </c>
      <c r="CV531" s="1">
        <v>39.66633333333333</v>
      </c>
      <c r="CW531" s="1">
        <v>40.562</v>
      </c>
      <c r="CX531" s="1">
        <v>39.583</v>
      </c>
      <c r="CY531" s="1">
        <v>39.0662</v>
      </c>
      <c r="CZ531" s="1">
        <v>39.812</v>
      </c>
      <c r="DA531" s="1">
        <v>1959.958666666666</v>
      </c>
      <c r="DB531" s="1">
        <v>40.00133333333333</v>
      </c>
      <c r="DC531" s="1">
        <v>0.0</v>
      </c>
      <c r="DD531" s="1">
        <v>1.6604886758E9</v>
      </c>
      <c r="DE531" s="1">
        <v>0.0</v>
      </c>
      <c r="DF531" s="1">
        <v>1.6604883686E9</v>
      </c>
      <c r="DG531" s="1" t="s">
        <v>1170</v>
      </c>
      <c r="DH531" s="1">
        <v>1.6604883601E9</v>
      </c>
      <c r="DI531" s="1">
        <v>1.6604883686E9</v>
      </c>
      <c r="DJ531" s="1">
        <v>14.0</v>
      </c>
      <c r="DK531" s="1">
        <v>0.512</v>
      </c>
      <c r="DL531" s="1">
        <v>0.001</v>
      </c>
      <c r="DM531" s="1">
        <v>1.359</v>
      </c>
      <c r="DN531" s="1">
        <v>0.018</v>
      </c>
      <c r="DO531" s="1">
        <v>400.0</v>
      </c>
      <c r="DP531" s="1">
        <v>25.0</v>
      </c>
      <c r="DQ531" s="1">
        <v>0.25</v>
      </c>
      <c r="DR531" s="1">
        <v>0.07</v>
      </c>
      <c r="DS531" s="1">
        <v>6.11418374606326</v>
      </c>
      <c r="DT531" s="1">
        <v>0.5990556136871562</v>
      </c>
      <c r="DU531" s="1">
        <v>0.1179337239667708</v>
      </c>
      <c r="DV531" s="1">
        <v>0.0</v>
      </c>
      <c r="DW531" s="1">
        <v>37.90434523107368</v>
      </c>
      <c r="DX531" s="1">
        <v>2.242273929550192</v>
      </c>
      <c r="DY531" s="1">
        <v>0.1706981012061423</v>
      </c>
      <c r="DZ531" s="1">
        <v>0.0</v>
      </c>
      <c r="EA531" s="1">
        <v>-46.49495333333333</v>
      </c>
      <c r="EB531" s="1">
        <v>-3.135147497219171</v>
      </c>
      <c r="EC531" s="1">
        <v>0.2287229411804211</v>
      </c>
      <c r="ED531" s="1">
        <v>0.0</v>
      </c>
      <c r="EE531" s="1">
        <v>337.9091349447866</v>
      </c>
      <c r="EF531" s="1">
        <v>281.2104994229842</v>
      </c>
      <c r="EG531" s="1">
        <v>21.07761168644047</v>
      </c>
      <c r="EH531" s="1">
        <v>0.0</v>
      </c>
      <c r="EI531" s="1">
        <v>2.0309795</v>
      </c>
      <c r="EJ531" s="1">
        <v>-0.02797868667918585</v>
      </c>
      <c r="EK531" s="1">
        <v>0.003467114758700707</v>
      </c>
      <c r="EL531" s="1">
        <v>1.0</v>
      </c>
      <c r="EM531" s="1">
        <v>2.007925881253825</v>
      </c>
      <c r="EN531" s="1">
        <v>-0.03927975578623477</v>
      </c>
      <c r="EO531" s="1">
        <v>0.003150769021621266</v>
      </c>
      <c r="EP531" s="1">
        <v>1.0</v>
      </c>
      <c r="EQ531" s="1">
        <v>2.0</v>
      </c>
      <c r="ER531" s="1">
        <v>6.0</v>
      </c>
      <c r="ES531" s="1" t="s">
        <v>384</v>
      </c>
      <c r="ET531" s="1">
        <v>2.9446</v>
      </c>
      <c r="EU531" s="1">
        <v>2.80103</v>
      </c>
      <c r="EV531" s="1">
        <v>0.106671</v>
      </c>
      <c r="EW531" s="1">
        <v>0.113613</v>
      </c>
      <c r="EX531" s="1">
        <v>0.118432</v>
      </c>
      <c r="EY531" s="1">
        <v>0.112212</v>
      </c>
      <c r="EZ531" s="1">
        <v>18381.7</v>
      </c>
      <c r="FA531" s="1">
        <v>19129.4</v>
      </c>
      <c r="FB531" s="1">
        <v>23917.0</v>
      </c>
      <c r="FC531" s="1">
        <v>25102.5</v>
      </c>
      <c r="FD531" s="1">
        <v>33739.2</v>
      </c>
      <c r="FE531" s="1">
        <v>35576.5</v>
      </c>
      <c r="FF531" s="1">
        <v>43590.7</v>
      </c>
      <c r="FG531" s="1">
        <v>46396.8</v>
      </c>
      <c r="FH531" s="1">
        <v>1.99125</v>
      </c>
      <c r="FI531" s="1">
        <v>1.89683</v>
      </c>
      <c r="FJ531" s="1">
        <v>0.169858</v>
      </c>
      <c r="FK531" s="1">
        <v>0.0</v>
      </c>
      <c r="FL531" s="1">
        <v>29.0098</v>
      </c>
      <c r="FM531" s="1">
        <v>999.9</v>
      </c>
      <c r="FN531" s="1">
        <v>59.7</v>
      </c>
      <c r="FO531" s="1">
        <v>34.2</v>
      </c>
      <c r="FP531" s="1">
        <v>32.3626</v>
      </c>
      <c r="FQ531" s="1">
        <v>64.0139</v>
      </c>
      <c r="FR531" s="1">
        <v>26.5705</v>
      </c>
      <c r="FS531" s="1">
        <v>1.0</v>
      </c>
      <c r="FT531" s="1">
        <v>0.207937</v>
      </c>
      <c r="FU531" s="1">
        <v>-0.194262</v>
      </c>
      <c r="FV531" s="1">
        <v>20.3239</v>
      </c>
      <c r="FW531" s="1">
        <v>5.2137</v>
      </c>
      <c r="FX531" s="1">
        <v>11.9032</v>
      </c>
      <c r="FY531" s="1">
        <v>5.00315</v>
      </c>
      <c r="FZ531" s="1">
        <v>3.2901</v>
      </c>
      <c r="GA531" s="1">
        <v>9999.0</v>
      </c>
      <c r="GB531" s="1">
        <v>9999.0</v>
      </c>
      <c r="GC531" s="1">
        <v>9999.0</v>
      </c>
      <c r="GD531" s="1">
        <v>999.9</v>
      </c>
      <c r="GE531" s="1">
        <v>1.85944</v>
      </c>
      <c r="GF531" s="1">
        <v>1.85441</v>
      </c>
      <c r="GG531" s="1">
        <v>1.8576</v>
      </c>
      <c r="GH531" s="1">
        <v>1.85608</v>
      </c>
      <c r="GI531" s="1">
        <v>1.85486</v>
      </c>
      <c r="GJ531" s="1">
        <v>1.85455</v>
      </c>
      <c r="GK531" s="1">
        <v>1.85318</v>
      </c>
      <c r="GL531" s="1">
        <v>1.85636</v>
      </c>
      <c r="GM531" s="1">
        <v>0.0</v>
      </c>
      <c r="GN531" s="1">
        <v>0.0</v>
      </c>
      <c r="GO531" s="1">
        <v>0.0</v>
      </c>
      <c r="GP531" s="1">
        <v>0.0</v>
      </c>
      <c r="GQ531" s="1" t="s">
        <v>358</v>
      </c>
      <c r="GR531" s="1" t="s">
        <v>359</v>
      </c>
      <c r="GS531" s="1" t="s">
        <v>360</v>
      </c>
      <c r="GT531" s="1" t="s">
        <v>360</v>
      </c>
      <c r="GU531" s="1" t="s">
        <v>360</v>
      </c>
      <c r="GV531" s="1" t="s">
        <v>360</v>
      </c>
      <c r="GW531" s="1">
        <v>0.0</v>
      </c>
      <c r="GX531" s="1">
        <v>100.0</v>
      </c>
      <c r="GY531" s="1">
        <v>100.0</v>
      </c>
      <c r="GZ531" s="1">
        <v>1.577</v>
      </c>
      <c r="HA531" s="1">
        <v>0.0112</v>
      </c>
      <c r="HB531" s="1">
        <v>0.4317975509975271</v>
      </c>
      <c r="HC531" s="1">
        <v>0.002678124759318837</v>
      </c>
      <c r="HD531" s="1">
        <v>-9.373761146515732E-7</v>
      </c>
      <c r="HE531" s="1">
        <v>1.391563784175389E-10</v>
      </c>
      <c r="HF531" s="1">
        <v>-0.07434471693642732</v>
      </c>
      <c r="HG531" s="1">
        <v>0.01061361004592812</v>
      </c>
      <c r="HH531" s="1">
        <v>-3.086644042041478E-4</v>
      </c>
      <c r="HI531" s="1">
        <v>1.24720902217549E-6</v>
      </c>
      <c r="HJ531" s="1">
        <v>1.0</v>
      </c>
      <c r="HK531" s="1">
        <v>2093.0</v>
      </c>
      <c r="HL531" s="1">
        <v>2.0</v>
      </c>
      <c r="HM531" s="1">
        <v>27.0</v>
      </c>
      <c r="HN531" s="1">
        <v>5.3</v>
      </c>
      <c r="HO531" s="1">
        <v>5.2</v>
      </c>
      <c r="HP531" s="1">
        <v>1.38794</v>
      </c>
      <c r="HQ531" s="1">
        <v>2.32056</v>
      </c>
      <c r="HR531" s="1">
        <v>1.4978</v>
      </c>
      <c r="HS531" s="1">
        <v>2.2998</v>
      </c>
      <c r="HT531" s="1">
        <v>1.54785</v>
      </c>
      <c r="HU531" s="1">
        <v>2.35229</v>
      </c>
      <c r="HV531" s="1">
        <v>36.6469</v>
      </c>
      <c r="HW531" s="1">
        <v>14.5085</v>
      </c>
      <c r="HX531" s="1">
        <v>18.0</v>
      </c>
      <c r="HY531" s="1">
        <v>501.873</v>
      </c>
      <c r="HZ531" s="1">
        <v>506.428</v>
      </c>
      <c r="IA531" s="1">
        <v>29.4124</v>
      </c>
      <c r="IB531" s="1">
        <v>29.8294</v>
      </c>
      <c r="IC531" s="1">
        <v>29.9999</v>
      </c>
      <c r="ID531" s="1">
        <v>29.6927</v>
      </c>
      <c r="IE531" s="1">
        <v>29.7908</v>
      </c>
      <c r="IF531" s="1">
        <v>27.7984</v>
      </c>
      <c r="IG531" s="1">
        <v>21.9389</v>
      </c>
      <c r="IH531" s="1">
        <v>0.0</v>
      </c>
      <c r="II531" s="1">
        <v>29.4182</v>
      </c>
      <c r="IJ531" s="1">
        <v>593.436</v>
      </c>
      <c r="IK531" s="1">
        <v>25.1381</v>
      </c>
      <c r="IL531" s="1">
        <v>100.813</v>
      </c>
      <c r="IM531" s="1">
        <v>100.559</v>
      </c>
      <c r="IN531" s="1" t="s">
        <v>365</v>
      </c>
    </row>
    <row r="532" ht="15.75" customHeight="1">
      <c r="A532" s="1">
        <v>516.0</v>
      </c>
      <c r="B532" s="1">
        <v>1.6604886791E9</v>
      </c>
      <c r="C532" s="1">
        <v>4550.0</v>
      </c>
      <c r="D532" s="1" t="s">
        <v>1389</v>
      </c>
      <c r="E532" s="1" t="s">
        <v>1390</v>
      </c>
      <c r="F532" s="1">
        <v>1.0</v>
      </c>
      <c r="G532" s="1" t="s">
        <v>1167</v>
      </c>
      <c r="H532" s="1" t="s">
        <v>350</v>
      </c>
      <c r="I532" s="1" t="s">
        <v>351</v>
      </c>
      <c r="J532" s="1" t="s">
        <v>352</v>
      </c>
      <c r="K532" s="1" t="s">
        <v>1168</v>
      </c>
      <c r="L532" s="1" t="s">
        <v>1169</v>
      </c>
      <c r="M532" s="1" t="s">
        <v>354</v>
      </c>
      <c r="N532" s="1">
        <v>1.6604886711E9</v>
      </c>
      <c r="O532" s="1">
        <f t="shared" si="1"/>
        <v>0.001740567131</v>
      </c>
      <c r="P532" s="1">
        <f t="shared" si="2"/>
        <v>1.740567131</v>
      </c>
      <c r="Q532" s="1">
        <f t="shared" si="3"/>
        <v>5.997208586</v>
      </c>
      <c r="R532" s="1">
        <f t="shared" si="4"/>
        <v>478.7669375</v>
      </c>
      <c r="S532" s="1">
        <f t="shared" si="5"/>
        <v>350.0102669</v>
      </c>
      <c r="T532" s="1">
        <f t="shared" si="6"/>
        <v>34.91854177</v>
      </c>
      <c r="U532" s="1">
        <f t="shared" si="7"/>
        <v>47.76386549</v>
      </c>
      <c r="V532" s="1">
        <f t="shared" si="8"/>
        <v>0.08463567357</v>
      </c>
      <c r="W532" s="1">
        <f t="shared" si="9"/>
        <v>2.924202349</v>
      </c>
      <c r="X532" s="1">
        <f t="shared" si="10"/>
        <v>0.08329798169</v>
      </c>
      <c r="Y532" s="1">
        <f t="shared" si="11"/>
        <v>0.05217966366</v>
      </c>
      <c r="Z532" s="1">
        <f t="shared" si="12"/>
        <v>321.5083902</v>
      </c>
      <c r="AA532" s="1">
        <f t="shared" si="13"/>
        <v>32.43532761</v>
      </c>
      <c r="AB532" s="1">
        <f t="shared" si="14"/>
        <v>31.78398125</v>
      </c>
      <c r="AC532" s="1">
        <f t="shared" si="15"/>
        <v>4.717009109</v>
      </c>
      <c r="AD532" s="1">
        <f t="shared" si="16"/>
        <v>60.09159278</v>
      </c>
      <c r="AE532" s="1">
        <f t="shared" si="17"/>
        <v>2.709962251</v>
      </c>
      <c r="AF532" s="1">
        <f t="shared" si="18"/>
        <v>4.509719456</v>
      </c>
      <c r="AG532" s="1">
        <f t="shared" si="19"/>
        <v>2.007046858</v>
      </c>
      <c r="AH532" s="1">
        <f t="shared" si="20"/>
        <v>-76.75901046</v>
      </c>
      <c r="AI532" s="1">
        <f t="shared" si="21"/>
        <v>-124.611168</v>
      </c>
      <c r="AJ532" s="1">
        <f t="shared" si="22"/>
        <v>-9.606105314</v>
      </c>
      <c r="AK532" s="1">
        <f t="shared" si="23"/>
        <v>110.5321064</v>
      </c>
      <c r="AL532" s="1">
        <f t="shared" si="24"/>
        <v>37.96851158</v>
      </c>
      <c r="AM532" s="1">
        <f t="shared" si="25"/>
        <v>1.738689135</v>
      </c>
      <c r="AN532" s="1">
        <f t="shared" si="26"/>
        <v>5.997208586</v>
      </c>
      <c r="AO532" s="1">
        <v>565.2838610840768</v>
      </c>
      <c r="AP532" s="1">
        <v>531.0989757575757</v>
      </c>
      <c r="AQ532" s="1">
        <v>5.226036151884782</v>
      </c>
      <c r="AR532" s="1">
        <v>65.0836536357032</v>
      </c>
      <c r="AS532" s="1">
        <f t="shared" si="27"/>
        <v>1.740567131</v>
      </c>
      <c r="AT532" s="1">
        <v>25.1324563255335</v>
      </c>
      <c r="AU532" s="1">
        <v>27.16382909090908</v>
      </c>
      <c r="AV532" s="1">
        <v>4.823651864011332E-6</v>
      </c>
      <c r="AW532" s="1">
        <v>81.89149428523082</v>
      </c>
      <c r="AX532" s="1">
        <v>0.0</v>
      </c>
      <c r="AY532" s="1">
        <v>0.0</v>
      </c>
      <c r="AZ532" s="1">
        <f t="shared" si="28"/>
        <v>1</v>
      </c>
      <c r="BA532" s="1">
        <f t="shared" si="29"/>
        <v>0</v>
      </c>
      <c r="BB532" s="1">
        <f t="shared" si="30"/>
        <v>52022.96015</v>
      </c>
      <c r="BC532" s="1">
        <f t="shared" si="31"/>
        <v>1999.951875</v>
      </c>
      <c r="BD532" s="1">
        <f t="shared" si="32"/>
        <v>1681.159612</v>
      </c>
      <c r="BE532" s="1">
        <f t="shared" si="33"/>
        <v>0.8406000328</v>
      </c>
      <c r="BF532" s="1">
        <f t="shared" si="34"/>
        <v>0.1607580633</v>
      </c>
      <c r="BG532" s="1">
        <v>6.0</v>
      </c>
      <c r="BH532" s="1">
        <v>0.5</v>
      </c>
      <c r="BI532" s="1" t="s">
        <v>355</v>
      </c>
      <c r="BJ532" s="1">
        <v>2.0</v>
      </c>
      <c r="BK532" s="1" t="b">
        <v>1</v>
      </c>
      <c r="BL532" s="1">
        <v>1.6604886711E9</v>
      </c>
      <c r="BM532" s="1">
        <v>478.7669375</v>
      </c>
      <c r="BN532" s="1">
        <v>525.3156875</v>
      </c>
      <c r="BO532" s="1">
        <v>27.1636375</v>
      </c>
      <c r="BP532" s="1">
        <v>25.134425</v>
      </c>
      <c r="BQ532" s="1">
        <v>477.2554375</v>
      </c>
      <c r="BR532" s="1">
        <v>27.15241875</v>
      </c>
      <c r="BS532" s="1">
        <v>500.1329375</v>
      </c>
      <c r="BT532" s="1">
        <v>99.66436250000001</v>
      </c>
      <c r="BU532" s="1">
        <v>0.099973225</v>
      </c>
      <c r="BV532" s="1">
        <v>30.99355</v>
      </c>
      <c r="BW532" s="1">
        <v>31.78398125</v>
      </c>
      <c r="BX532" s="1">
        <v>999.9</v>
      </c>
      <c r="BY532" s="1">
        <v>0.0</v>
      </c>
      <c r="BZ532" s="1">
        <v>0.0</v>
      </c>
      <c r="CA532" s="1">
        <v>10003.123125</v>
      </c>
      <c r="CB532" s="1">
        <v>0.0</v>
      </c>
      <c r="CC532" s="1">
        <v>21.48616875</v>
      </c>
      <c r="CD532" s="1">
        <v>-46.54896875</v>
      </c>
      <c r="CE532" s="1">
        <v>492.1349375</v>
      </c>
      <c r="CF532" s="1">
        <v>538.8595</v>
      </c>
      <c r="CG532" s="1">
        <v>2.029215625</v>
      </c>
      <c r="CH532" s="1">
        <v>525.3156875</v>
      </c>
      <c r="CI532" s="1">
        <v>25.134425</v>
      </c>
      <c r="CJ532" s="1">
        <v>2.70724875</v>
      </c>
      <c r="CK532" s="1">
        <v>2.5050075</v>
      </c>
      <c r="CL532" s="1">
        <v>22.329175</v>
      </c>
      <c r="CM532" s="1">
        <v>21.0590875</v>
      </c>
      <c r="CN532" s="1">
        <v>1999.951875</v>
      </c>
      <c r="CO532" s="1">
        <v>0.979999375</v>
      </c>
      <c r="CP532" s="1">
        <v>0.0200009375</v>
      </c>
      <c r="CQ532" s="1">
        <v>0.0</v>
      </c>
      <c r="CR532" s="1">
        <v>2.83675</v>
      </c>
      <c r="CS532" s="1">
        <v>0.0</v>
      </c>
      <c r="CT532" s="1">
        <v>39974.5</v>
      </c>
      <c r="CU532" s="1">
        <v>17411.9</v>
      </c>
      <c r="CV532" s="1">
        <v>39.66762499999999</v>
      </c>
      <c r="CW532" s="1">
        <v>40.562</v>
      </c>
      <c r="CX532" s="1">
        <v>39.58168749999999</v>
      </c>
      <c r="CY532" s="1">
        <v>39.0659375</v>
      </c>
      <c r="CZ532" s="1">
        <v>39.812</v>
      </c>
      <c r="DA532" s="1">
        <v>1959.951875</v>
      </c>
      <c r="DB532" s="1">
        <v>40.00125</v>
      </c>
      <c r="DC532" s="1">
        <v>0.0</v>
      </c>
      <c r="DD532" s="1">
        <v>1.660488677E9</v>
      </c>
      <c r="DE532" s="1">
        <v>0.0</v>
      </c>
      <c r="DF532" s="1">
        <v>1.6604883686E9</v>
      </c>
      <c r="DG532" s="1" t="s">
        <v>1170</v>
      </c>
      <c r="DH532" s="1">
        <v>1.6604883601E9</v>
      </c>
      <c r="DI532" s="1">
        <v>1.6604883686E9</v>
      </c>
      <c r="DJ532" s="1">
        <v>14.0</v>
      </c>
      <c r="DK532" s="1">
        <v>0.512</v>
      </c>
      <c r="DL532" s="1">
        <v>0.001</v>
      </c>
      <c r="DM532" s="1">
        <v>1.359</v>
      </c>
      <c r="DN532" s="1">
        <v>0.018</v>
      </c>
      <c r="DO532" s="1">
        <v>400.0</v>
      </c>
      <c r="DP532" s="1">
        <v>25.0</v>
      </c>
      <c r="DQ532" s="1">
        <v>0.25</v>
      </c>
      <c r="DR532" s="1">
        <v>0.07</v>
      </c>
      <c r="DS532" s="1">
        <v>6.11856669958393</v>
      </c>
      <c r="DT532" s="1">
        <v>-0.07896518584783084</v>
      </c>
      <c r="DU532" s="1">
        <v>0.1122285013208773</v>
      </c>
      <c r="DV532" s="1">
        <v>1.0</v>
      </c>
      <c r="DW532" s="1">
        <v>37.96778066179854</v>
      </c>
      <c r="DX532" s="1">
        <v>1.855429800666717</v>
      </c>
      <c r="DY532" s="1">
        <v>0.1373817809315225</v>
      </c>
      <c r="DZ532" s="1">
        <v>0.0</v>
      </c>
      <c r="EA532" s="1">
        <v>-46.55203548387097</v>
      </c>
      <c r="EB532" s="1">
        <v>-2.759724193548223</v>
      </c>
      <c r="EC532" s="1">
        <v>0.2099247876808032</v>
      </c>
      <c r="ED532" s="1">
        <v>0.0</v>
      </c>
      <c r="EE532" s="1">
        <v>346.2266443687764</v>
      </c>
      <c r="EF532" s="1">
        <v>299.0948593159695</v>
      </c>
      <c r="EG532" s="1">
        <v>21.67807236704682</v>
      </c>
      <c r="EH532" s="1">
        <v>0.0</v>
      </c>
      <c r="EI532" s="1">
        <v>2.030559024390244</v>
      </c>
      <c r="EJ532" s="1">
        <v>-0.02074641114982815</v>
      </c>
      <c r="EK532" s="1">
        <v>0.003029006763778369</v>
      </c>
      <c r="EL532" s="1">
        <v>1.0</v>
      </c>
      <c r="EM532" s="1">
        <v>2.00711331041201</v>
      </c>
      <c r="EN532" s="1">
        <v>-0.04251973185884143</v>
      </c>
      <c r="EO532" s="1">
        <v>0.003234563681885946</v>
      </c>
      <c r="EP532" s="1">
        <v>1.0</v>
      </c>
      <c r="EQ532" s="1">
        <v>3.0</v>
      </c>
      <c r="ER532" s="1">
        <v>6.0</v>
      </c>
      <c r="ES532" s="1" t="s">
        <v>379</v>
      </c>
      <c r="ET532" s="1">
        <v>2.94448</v>
      </c>
      <c r="EU532" s="1">
        <v>2.80103</v>
      </c>
      <c r="EV532" s="1">
        <v>0.107434</v>
      </c>
      <c r="EW532" s="1">
        <v>0.114345</v>
      </c>
      <c r="EX532" s="1">
        <v>0.118433</v>
      </c>
      <c r="EY532" s="1">
        <v>0.112214</v>
      </c>
      <c r="EZ532" s="1">
        <v>18366.1</v>
      </c>
      <c r="FA532" s="1">
        <v>19113.7</v>
      </c>
      <c r="FB532" s="1">
        <v>23917.2</v>
      </c>
      <c r="FC532" s="1">
        <v>25102.6</v>
      </c>
      <c r="FD532" s="1">
        <v>33739.4</v>
      </c>
      <c r="FE532" s="1">
        <v>35576.5</v>
      </c>
      <c r="FF532" s="1">
        <v>43591.0</v>
      </c>
      <c r="FG532" s="1">
        <v>46396.9</v>
      </c>
      <c r="FH532" s="1">
        <v>1.99125</v>
      </c>
      <c r="FI532" s="1">
        <v>1.89692</v>
      </c>
      <c r="FJ532" s="1">
        <v>0.170194</v>
      </c>
      <c r="FK532" s="1">
        <v>0.0</v>
      </c>
      <c r="FL532" s="1">
        <v>29.0087</v>
      </c>
      <c r="FM532" s="1">
        <v>999.9</v>
      </c>
      <c r="FN532" s="1">
        <v>59.8</v>
      </c>
      <c r="FO532" s="1">
        <v>34.3</v>
      </c>
      <c r="FP532" s="1">
        <v>32.6015</v>
      </c>
      <c r="FQ532" s="1">
        <v>63.7639</v>
      </c>
      <c r="FR532" s="1">
        <v>26.2099</v>
      </c>
      <c r="FS532" s="1">
        <v>1.0</v>
      </c>
      <c r="FT532" s="1">
        <v>0.207932</v>
      </c>
      <c r="FU532" s="1">
        <v>-0.199393</v>
      </c>
      <c r="FV532" s="1">
        <v>20.3238</v>
      </c>
      <c r="FW532" s="1">
        <v>5.2137</v>
      </c>
      <c r="FX532" s="1">
        <v>11.903</v>
      </c>
      <c r="FY532" s="1">
        <v>5.00315</v>
      </c>
      <c r="FZ532" s="1">
        <v>3.29008</v>
      </c>
      <c r="GA532" s="1">
        <v>9999.0</v>
      </c>
      <c r="GB532" s="1">
        <v>9999.0</v>
      </c>
      <c r="GC532" s="1">
        <v>9999.0</v>
      </c>
      <c r="GD532" s="1">
        <v>999.9</v>
      </c>
      <c r="GE532" s="1">
        <v>1.85944</v>
      </c>
      <c r="GF532" s="1">
        <v>1.85441</v>
      </c>
      <c r="GG532" s="1">
        <v>1.8576</v>
      </c>
      <c r="GH532" s="1">
        <v>1.85608</v>
      </c>
      <c r="GI532" s="1">
        <v>1.85486</v>
      </c>
      <c r="GJ532" s="1">
        <v>1.85455</v>
      </c>
      <c r="GK532" s="1">
        <v>1.85318</v>
      </c>
      <c r="GL532" s="1">
        <v>1.85634</v>
      </c>
      <c r="GM532" s="1">
        <v>0.0</v>
      </c>
      <c r="GN532" s="1">
        <v>0.0</v>
      </c>
      <c r="GO532" s="1">
        <v>0.0</v>
      </c>
      <c r="GP532" s="1">
        <v>0.0</v>
      </c>
      <c r="GQ532" s="1" t="s">
        <v>358</v>
      </c>
      <c r="GR532" s="1" t="s">
        <v>359</v>
      </c>
      <c r="GS532" s="1" t="s">
        <v>360</v>
      </c>
      <c r="GT532" s="1" t="s">
        <v>360</v>
      </c>
      <c r="GU532" s="1" t="s">
        <v>360</v>
      </c>
      <c r="GV532" s="1" t="s">
        <v>360</v>
      </c>
      <c r="GW532" s="1">
        <v>0.0</v>
      </c>
      <c r="GX532" s="1">
        <v>100.0</v>
      </c>
      <c r="GY532" s="1">
        <v>100.0</v>
      </c>
      <c r="GZ532" s="1">
        <v>1.587</v>
      </c>
      <c r="HA532" s="1">
        <v>0.0113</v>
      </c>
      <c r="HB532" s="1">
        <v>0.4317975509975271</v>
      </c>
      <c r="HC532" s="1">
        <v>0.002678124759318837</v>
      </c>
      <c r="HD532" s="1">
        <v>-9.373761146515732E-7</v>
      </c>
      <c r="HE532" s="1">
        <v>1.391563784175389E-10</v>
      </c>
      <c r="HF532" s="1">
        <v>-0.07434471693642732</v>
      </c>
      <c r="HG532" s="1">
        <v>0.01061361004592812</v>
      </c>
      <c r="HH532" s="1">
        <v>-3.086644042041478E-4</v>
      </c>
      <c r="HI532" s="1">
        <v>1.24720902217549E-6</v>
      </c>
      <c r="HJ532" s="1">
        <v>1.0</v>
      </c>
      <c r="HK532" s="1">
        <v>2093.0</v>
      </c>
      <c r="HL532" s="1">
        <v>2.0</v>
      </c>
      <c r="HM532" s="1">
        <v>27.0</v>
      </c>
      <c r="HN532" s="1">
        <v>5.3</v>
      </c>
      <c r="HO532" s="1">
        <v>5.2</v>
      </c>
      <c r="HP532" s="1">
        <v>1.39404</v>
      </c>
      <c r="HQ532" s="1">
        <v>2.31934</v>
      </c>
      <c r="HR532" s="1">
        <v>1.4978</v>
      </c>
      <c r="HS532" s="1">
        <v>2.2998</v>
      </c>
      <c r="HT532" s="1">
        <v>1.54785</v>
      </c>
      <c r="HU532" s="1">
        <v>2.26807</v>
      </c>
      <c r="HV532" s="1">
        <v>36.6469</v>
      </c>
      <c r="HW532" s="1">
        <v>14.4998</v>
      </c>
      <c r="HX532" s="1">
        <v>18.0</v>
      </c>
      <c r="HY532" s="1">
        <v>501.87</v>
      </c>
      <c r="HZ532" s="1">
        <v>506.49</v>
      </c>
      <c r="IA532" s="1">
        <v>29.4135</v>
      </c>
      <c r="IB532" s="1">
        <v>29.8288</v>
      </c>
      <c r="IC532" s="1">
        <v>29.9999</v>
      </c>
      <c r="ID532" s="1">
        <v>29.6923</v>
      </c>
      <c r="IE532" s="1">
        <v>29.7901</v>
      </c>
      <c r="IF532" s="1">
        <v>27.9304</v>
      </c>
      <c r="IG532" s="1">
        <v>21.9389</v>
      </c>
      <c r="IH532" s="1">
        <v>0.0</v>
      </c>
      <c r="II532" s="1">
        <v>29.4182</v>
      </c>
      <c r="IJ532" s="1">
        <v>593.436</v>
      </c>
      <c r="IK532" s="1">
        <v>25.1363</v>
      </c>
      <c r="IL532" s="1">
        <v>100.813</v>
      </c>
      <c r="IM532" s="1">
        <v>100.559</v>
      </c>
      <c r="IN532" s="1" t="s">
        <v>365</v>
      </c>
    </row>
    <row r="533" ht="15.75" customHeight="1">
      <c r="A533" s="1">
        <v>517.0</v>
      </c>
      <c r="B533" s="1">
        <v>1.6604886801E9</v>
      </c>
      <c r="C533" s="1">
        <v>4551.0</v>
      </c>
      <c r="D533" s="1" t="s">
        <v>1391</v>
      </c>
      <c r="E533" s="1" t="s">
        <v>1392</v>
      </c>
      <c r="F533" s="1">
        <v>1.0</v>
      </c>
      <c r="G533" s="1" t="s">
        <v>1167</v>
      </c>
      <c r="H533" s="1" t="s">
        <v>350</v>
      </c>
      <c r="I533" s="1" t="s">
        <v>351</v>
      </c>
      <c r="J533" s="1" t="s">
        <v>352</v>
      </c>
      <c r="K533" s="1" t="s">
        <v>1168</v>
      </c>
      <c r="L533" s="1" t="s">
        <v>1169</v>
      </c>
      <c r="M533" s="1" t="s">
        <v>354</v>
      </c>
      <c r="N533" s="1">
        <v>1.660488672599999E9</v>
      </c>
      <c r="O533" s="1">
        <f t="shared" si="1"/>
        <v>0.00174013647</v>
      </c>
      <c r="P533" s="1">
        <f t="shared" si="2"/>
        <v>1.74013647</v>
      </c>
      <c r="Q533" s="1">
        <f t="shared" si="3"/>
        <v>6.023998595</v>
      </c>
      <c r="R533" s="1">
        <f t="shared" si="4"/>
        <v>486.3173333</v>
      </c>
      <c r="S533" s="1">
        <f t="shared" si="5"/>
        <v>356.8165926</v>
      </c>
      <c r="T533" s="1">
        <f t="shared" si="6"/>
        <v>35.59760284</v>
      </c>
      <c r="U533" s="1">
        <f t="shared" si="7"/>
        <v>48.51717001</v>
      </c>
      <c r="V533" s="1">
        <f t="shared" si="8"/>
        <v>0.08463908641</v>
      </c>
      <c r="W533" s="1">
        <f t="shared" si="9"/>
        <v>2.924482065</v>
      </c>
      <c r="X533" s="1">
        <f t="shared" si="10"/>
        <v>0.08330141334</v>
      </c>
      <c r="Y533" s="1">
        <f t="shared" si="11"/>
        <v>0.05218180688</v>
      </c>
      <c r="Z533" s="1">
        <f t="shared" si="12"/>
        <v>321.508909</v>
      </c>
      <c r="AA533" s="1">
        <f t="shared" si="13"/>
        <v>32.43419893</v>
      </c>
      <c r="AB533" s="1">
        <f t="shared" si="14"/>
        <v>31.78176667</v>
      </c>
      <c r="AC533" s="1">
        <f t="shared" si="15"/>
        <v>4.716416943</v>
      </c>
      <c r="AD533" s="1">
        <f t="shared" si="16"/>
        <v>60.09494854</v>
      </c>
      <c r="AE533" s="1">
        <f t="shared" si="17"/>
        <v>2.709941031</v>
      </c>
      <c r="AF533" s="1">
        <f t="shared" si="18"/>
        <v>4.509432318</v>
      </c>
      <c r="AG533" s="1">
        <f t="shared" si="19"/>
        <v>2.006475912</v>
      </c>
      <c r="AH533" s="1">
        <f t="shared" si="20"/>
        <v>-76.74001833</v>
      </c>
      <c r="AI533" s="1">
        <f t="shared" si="21"/>
        <v>-124.4499851</v>
      </c>
      <c r="AJ533" s="1">
        <f t="shared" si="22"/>
        <v>-9.592604821</v>
      </c>
      <c r="AK533" s="1">
        <f t="shared" si="23"/>
        <v>110.7263007</v>
      </c>
      <c r="AL533" s="1">
        <f t="shared" si="24"/>
        <v>38.00765638</v>
      </c>
      <c r="AM533" s="1">
        <f t="shared" si="25"/>
        <v>1.738541426</v>
      </c>
      <c r="AN533" s="1">
        <f t="shared" si="26"/>
        <v>6.023998595</v>
      </c>
      <c r="AO533" s="1">
        <v>570.5206393755509</v>
      </c>
      <c r="AP533" s="1">
        <v>536.314484848485</v>
      </c>
      <c r="AQ533" s="1">
        <v>5.223688187766611</v>
      </c>
      <c r="AR533" s="1">
        <v>65.0836536357032</v>
      </c>
      <c r="AS533" s="1">
        <f t="shared" si="27"/>
        <v>1.74013647</v>
      </c>
      <c r="AT533" s="1">
        <v>25.13273002708658</v>
      </c>
      <c r="AU533" s="1">
        <v>27.16361636363635</v>
      </c>
      <c r="AV533" s="1">
        <v>4.357612359162641E-6</v>
      </c>
      <c r="AW533" s="1">
        <v>81.89149428523082</v>
      </c>
      <c r="AX533" s="1">
        <v>0.0</v>
      </c>
      <c r="AY533" s="1">
        <v>0.0</v>
      </c>
      <c r="AZ533" s="1">
        <f t="shared" si="28"/>
        <v>1</v>
      </c>
      <c r="BA533" s="1">
        <f t="shared" si="29"/>
        <v>0</v>
      </c>
      <c r="BB533" s="1">
        <f t="shared" si="30"/>
        <v>52031.11735</v>
      </c>
      <c r="BC533" s="1">
        <f t="shared" si="31"/>
        <v>1999.955333</v>
      </c>
      <c r="BD533" s="1">
        <f t="shared" si="32"/>
        <v>1681.1625</v>
      </c>
      <c r="BE533" s="1">
        <f t="shared" si="33"/>
        <v>0.8406000232</v>
      </c>
      <c r="BF533" s="1">
        <f t="shared" si="34"/>
        <v>0.1607580448</v>
      </c>
      <c r="BG533" s="1">
        <v>6.0</v>
      </c>
      <c r="BH533" s="1">
        <v>0.5</v>
      </c>
      <c r="BI533" s="1" t="s">
        <v>355</v>
      </c>
      <c r="BJ533" s="1">
        <v>2.0</v>
      </c>
      <c r="BK533" s="1" t="b">
        <v>1</v>
      </c>
      <c r="BL533" s="1">
        <v>1.660488672599999E9</v>
      </c>
      <c r="BM533" s="1">
        <v>486.3173333333334</v>
      </c>
      <c r="BN533" s="1">
        <v>532.929</v>
      </c>
      <c r="BO533" s="1">
        <v>27.1634</v>
      </c>
      <c r="BP533" s="1">
        <v>25.13434666666667</v>
      </c>
      <c r="BQ533" s="1">
        <v>484.7916666666667</v>
      </c>
      <c r="BR533" s="1">
        <v>27.15217333333333</v>
      </c>
      <c r="BS533" s="1">
        <v>500.1297999999999</v>
      </c>
      <c r="BT533" s="1">
        <v>99.66448</v>
      </c>
      <c r="BU533" s="1">
        <v>0.09994680666666667</v>
      </c>
      <c r="BV533" s="1">
        <v>30.99243333333334</v>
      </c>
      <c r="BW533" s="1">
        <v>31.78176666666667</v>
      </c>
      <c r="BX533" s="1">
        <v>999.8999999999999</v>
      </c>
      <c r="BY533" s="1">
        <v>0.0</v>
      </c>
      <c r="BZ533" s="1">
        <v>0.0</v>
      </c>
      <c r="CA533" s="1">
        <v>10004.708</v>
      </c>
      <c r="CB533" s="1">
        <v>0.0</v>
      </c>
      <c r="CC533" s="1">
        <v>21.42822666666667</v>
      </c>
      <c r="CD533" s="1">
        <v>-46.61181999999999</v>
      </c>
      <c r="CE533" s="1">
        <v>499.8961333333334</v>
      </c>
      <c r="CF533" s="1">
        <v>546.6690666666667</v>
      </c>
      <c r="CG533" s="1">
        <v>2.029062666666666</v>
      </c>
      <c r="CH533" s="1">
        <v>532.929</v>
      </c>
      <c r="CI533" s="1">
        <v>25.13434666666667</v>
      </c>
      <c r="CJ533" s="1">
        <v>2.707227333333333</v>
      </c>
      <c r="CK533" s="1">
        <v>2.505002</v>
      </c>
      <c r="CL533" s="1">
        <v>22.32904666666667</v>
      </c>
      <c r="CM533" s="1">
        <v>21.05905333333333</v>
      </c>
      <c r="CN533" s="1">
        <v>1999.955333333333</v>
      </c>
      <c r="CO533" s="1">
        <v>0.9799995999999997</v>
      </c>
      <c r="CP533" s="1">
        <v>0.02000072</v>
      </c>
      <c r="CQ533" s="1">
        <v>0.0</v>
      </c>
      <c r="CR533" s="1">
        <v>2.685266666666667</v>
      </c>
      <c r="CS533" s="1">
        <v>0.0</v>
      </c>
      <c r="CT533" s="1">
        <v>39923.03333333333</v>
      </c>
      <c r="CU533" s="1">
        <v>17411.93333333333</v>
      </c>
      <c r="CV533" s="1">
        <v>39.67046666666667</v>
      </c>
      <c r="CW533" s="1">
        <v>40.562</v>
      </c>
      <c r="CX533" s="1">
        <v>39.5788</v>
      </c>
      <c r="CY533" s="1">
        <v>39.0662</v>
      </c>
      <c r="CZ533" s="1">
        <v>39.812</v>
      </c>
      <c r="DA533" s="1">
        <v>1959.955333333333</v>
      </c>
      <c r="DB533" s="1">
        <v>40.00066666666667</v>
      </c>
      <c r="DC533" s="1">
        <v>0.0</v>
      </c>
      <c r="DD533" s="1">
        <v>1.6604886782E9</v>
      </c>
      <c r="DE533" s="1">
        <v>0.0</v>
      </c>
      <c r="DF533" s="1">
        <v>1.6604883686E9</v>
      </c>
      <c r="DG533" s="1" t="s">
        <v>1170</v>
      </c>
      <c r="DH533" s="1">
        <v>1.6604883601E9</v>
      </c>
      <c r="DI533" s="1">
        <v>1.6604883686E9</v>
      </c>
      <c r="DJ533" s="1">
        <v>14.0</v>
      </c>
      <c r="DK533" s="1">
        <v>0.512</v>
      </c>
      <c r="DL533" s="1">
        <v>0.001</v>
      </c>
      <c r="DM533" s="1">
        <v>1.359</v>
      </c>
      <c r="DN533" s="1">
        <v>0.018</v>
      </c>
      <c r="DO533" s="1">
        <v>400.0</v>
      </c>
      <c r="DP533" s="1">
        <v>25.0</v>
      </c>
      <c r="DQ533" s="1">
        <v>0.25</v>
      </c>
      <c r="DR533" s="1">
        <v>0.07</v>
      </c>
      <c r="DS533" s="1">
        <v>6.11856669958393</v>
      </c>
      <c r="DT533" s="1">
        <v>-0.07896518584783084</v>
      </c>
      <c r="DU533" s="1">
        <v>0.1122285013208773</v>
      </c>
      <c r="DV533" s="1">
        <v>1.0</v>
      </c>
      <c r="DW533" s="1">
        <v>37.96778066179854</v>
      </c>
      <c r="DX533" s="1">
        <v>1.855429800666717</v>
      </c>
      <c r="DY533" s="1">
        <v>0.1373817809315225</v>
      </c>
      <c r="DZ533" s="1">
        <v>0.0</v>
      </c>
      <c r="EA533" s="1">
        <v>-46.55203548387097</v>
      </c>
      <c r="EB533" s="1">
        <v>-2.759724193548223</v>
      </c>
      <c r="EC533" s="1">
        <v>0.2099247876808032</v>
      </c>
      <c r="ED533" s="1">
        <v>0.0</v>
      </c>
      <c r="EE533" s="1">
        <v>346.2266443687764</v>
      </c>
      <c r="EF533" s="1">
        <v>299.0948593159695</v>
      </c>
      <c r="EG533" s="1">
        <v>21.67807236704682</v>
      </c>
      <c r="EH533" s="1">
        <v>0.0</v>
      </c>
      <c r="EI533" s="1">
        <v>2.030559024390244</v>
      </c>
      <c r="EJ533" s="1">
        <v>-0.02074641114982815</v>
      </c>
      <c r="EK533" s="1">
        <v>0.003029006763778369</v>
      </c>
      <c r="EL533" s="1">
        <v>1.0</v>
      </c>
      <c r="EM533" s="1">
        <v>2.00711331041201</v>
      </c>
      <c r="EN533" s="1">
        <v>-0.04251973185884143</v>
      </c>
      <c r="EO533" s="1">
        <v>0.003234563681885946</v>
      </c>
      <c r="EP533" s="1">
        <v>1.0</v>
      </c>
      <c r="EQ533" s="1">
        <v>3.0</v>
      </c>
      <c r="ER533" s="1">
        <v>6.0</v>
      </c>
      <c r="ES533" s="1" t="s">
        <v>379</v>
      </c>
      <c r="ET533" s="1">
        <v>2.94454</v>
      </c>
      <c r="EU533" s="1">
        <v>2.801</v>
      </c>
      <c r="EV533" s="1">
        <v>0.108193</v>
      </c>
      <c r="EW533" s="1">
        <v>0.115063</v>
      </c>
      <c r="EX533" s="1">
        <v>0.118433</v>
      </c>
      <c r="EY533" s="1">
        <v>0.112216</v>
      </c>
      <c r="EZ533" s="1">
        <v>18350.8</v>
      </c>
      <c r="FA533" s="1">
        <v>19098.2</v>
      </c>
      <c r="FB533" s="1">
        <v>23917.6</v>
      </c>
      <c r="FC533" s="1">
        <v>25102.5</v>
      </c>
      <c r="FD533" s="1">
        <v>33739.9</v>
      </c>
      <c r="FE533" s="1">
        <v>35576.5</v>
      </c>
      <c r="FF533" s="1">
        <v>43591.5</v>
      </c>
      <c r="FG533" s="1">
        <v>46396.9</v>
      </c>
      <c r="FH533" s="1">
        <v>1.99118</v>
      </c>
      <c r="FI533" s="1">
        <v>1.8969</v>
      </c>
      <c r="FJ533" s="1">
        <v>0.170365</v>
      </c>
      <c r="FK533" s="1">
        <v>0.0</v>
      </c>
      <c r="FL533" s="1">
        <v>29.0081</v>
      </c>
      <c r="FM533" s="1">
        <v>999.9</v>
      </c>
      <c r="FN533" s="1">
        <v>59.8</v>
      </c>
      <c r="FO533" s="1">
        <v>34.3</v>
      </c>
      <c r="FP533" s="1">
        <v>32.5961</v>
      </c>
      <c r="FQ533" s="1">
        <v>63.7539</v>
      </c>
      <c r="FR533" s="1">
        <v>25.7692</v>
      </c>
      <c r="FS533" s="1">
        <v>1.0</v>
      </c>
      <c r="FT533" s="1">
        <v>0.207909</v>
      </c>
      <c r="FU533" s="1">
        <v>-0.20342</v>
      </c>
      <c r="FV533" s="1">
        <v>20.3239</v>
      </c>
      <c r="FW533" s="1">
        <v>5.2137</v>
      </c>
      <c r="FX533" s="1">
        <v>11.9035</v>
      </c>
      <c r="FY533" s="1">
        <v>5.0032</v>
      </c>
      <c r="FZ533" s="1">
        <v>3.2901</v>
      </c>
      <c r="GA533" s="1">
        <v>9999.0</v>
      </c>
      <c r="GB533" s="1">
        <v>9999.0</v>
      </c>
      <c r="GC533" s="1">
        <v>9999.0</v>
      </c>
      <c r="GD533" s="1">
        <v>999.9</v>
      </c>
      <c r="GE533" s="1">
        <v>1.85944</v>
      </c>
      <c r="GF533" s="1">
        <v>1.85443</v>
      </c>
      <c r="GG533" s="1">
        <v>1.8576</v>
      </c>
      <c r="GH533" s="1">
        <v>1.85608</v>
      </c>
      <c r="GI533" s="1">
        <v>1.85486</v>
      </c>
      <c r="GJ533" s="1">
        <v>1.85455</v>
      </c>
      <c r="GK533" s="1">
        <v>1.85318</v>
      </c>
      <c r="GL533" s="1">
        <v>1.85634</v>
      </c>
      <c r="GM533" s="1">
        <v>0.0</v>
      </c>
      <c r="GN533" s="1">
        <v>0.0</v>
      </c>
      <c r="GO533" s="1">
        <v>0.0</v>
      </c>
      <c r="GP533" s="1">
        <v>0.0</v>
      </c>
      <c r="GQ533" s="1" t="s">
        <v>358</v>
      </c>
      <c r="GR533" s="1" t="s">
        <v>359</v>
      </c>
      <c r="GS533" s="1" t="s">
        <v>360</v>
      </c>
      <c r="GT533" s="1" t="s">
        <v>360</v>
      </c>
      <c r="GU533" s="1" t="s">
        <v>360</v>
      </c>
      <c r="GV533" s="1" t="s">
        <v>360</v>
      </c>
      <c r="GW533" s="1">
        <v>0.0</v>
      </c>
      <c r="GX533" s="1">
        <v>100.0</v>
      </c>
      <c r="GY533" s="1">
        <v>100.0</v>
      </c>
      <c r="GZ533" s="1">
        <v>1.595</v>
      </c>
      <c r="HA533" s="1">
        <v>0.0113</v>
      </c>
      <c r="HB533" s="1">
        <v>0.4317975509975271</v>
      </c>
      <c r="HC533" s="1">
        <v>0.002678124759318837</v>
      </c>
      <c r="HD533" s="1">
        <v>-9.373761146515732E-7</v>
      </c>
      <c r="HE533" s="1">
        <v>1.391563784175389E-10</v>
      </c>
      <c r="HF533" s="1">
        <v>-0.07434471693642732</v>
      </c>
      <c r="HG533" s="1">
        <v>0.01061361004592812</v>
      </c>
      <c r="HH533" s="1">
        <v>-3.086644042041478E-4</v>
      </c>
      <c r="HI533" s="1">
        <v>1.24720902217549E-6</v>
      </c>
      <c r="HJ533" s="1">
        <v>1.0</v>
      </c>
      <c r="HK533" s="1">
        <v>2093.0</v>
      </c>
      <c r="HL533" s="1">
        <v>2.0</v>
      </c>
      <c r="HM533" s="1">
        <v>27.0</v>
      </c>
      <c r="HN533" s="1">
        <v>5.3</v>
      </c>
      <c r="HO533" s="1">
        <v>5.2</v>
      </c>
      <c r="HP533" s="1">
        <v>1.40381</v>
      </c>
      <c r="HQ533" s="1">
        <v>2.31812</v>
      </c>
      <c r="HR533" s="1">
        <v>1.4978</v>
      </c>
      <c r="HS533" s="1">
        <v>2.2998</v>
      </c>
      <c r="HT533" s="1">
        <v>1.54785</v>
      </c>
      <c r="HU533" s="1">
        <v>2.29614</v>
      </c>
      <c r="HV533" s="1">
        <v>36.6469</v>
      </c>
      <c r="HW533" s="1">
        <v>14.491</v>
      </c>
      <c r="HX533" s="1">
        <v>18.0</v>
      </c>
      <c r="HY533" s="1">
        <v>501.824</v>
      </c>
      <c r="HZ533" s="1">
        <v>506.468</v>
      </c>
      <c r="IA533" s="1">
        <v>29.415</v>
      </c>
      <c r="IB533" s="1">
        <v>29.8284</v>
      </c>
      <c r="IC533" s="1">
        <v>29.9999</v>
      </c>
      <c r="ID533" s="1">
        <v>29.692</v>
      </c>
      <c r="IE533" s="1">
        <v>29.7895</v>
      </c>
      <c r="IF533" s="1">
        <v>28.1882</v>
      </c>
      <c r="IG533" s="1">
        <v>21.9389</v>
      </c>
      <c r="IH533" s="1">
        <v>0.0</v>
      </c>
      <c r="II533" s="1">
        <v>29.4182</v>
      </c>
      <c r="IJ533" s="1">
        <v>603.454</v>
      </c>
      <c r="IK533" s="1">
        <v>25.1374</v>
      </c>
      <c r="IL533" s="1">
        <v>100.815</v>
      </c>
      <c r="IM533" s="1">
        <v>100.559</v>
      </c>
      <c r="IN533" s="1" t="s">
        <v>365</v>
      </c>
    </row>
    <row r="534" ht="15.75" customHeight="1">
      <c r="A534" s="1">
        <v>518.0</v>
      </c>
      <c r="B534" s="1">
        <v>1.6604886811E9</v>
      </c>
      <c r="C534" s="1">
        <v>4552.0</v>
      </c>
      <c r="D534" s="1" t="s">
        <v>1393</v>
      </c>
      <c r="E534" s="1" t="s">
        <v>1394</v>
      </c>
      <c r="F534" s="1">
        <v>1.0</v>
      </c>
      <c r="G534" s="1" t="s">
        <v>1167</v>
      </c>
      <c r="H534" s="1" t="s">
        <v>350</v>
      </c>
      <c r="I534" s="1" t="s">
        <v>351</v>
      </c>
      <c r="J534" s="1" t="s">
        <v>352</v>
      </c>
      <c r="K534" s="1" t="s">
        <v>1168</v>
      </c>
      <c r="L534" s="1" t="s">
        <v>1169</v>
      </c>
      <c r="M534" s="1" t="s">
        <v>354</v>
      </c>
      <c r="N534" s="1">
        <v>1.6604886731E9</v>
      </c>
      <c r="O534" s="1">
        <f t="shared" si="1"/>
        <v>0.00173893954</v>
      </c>
      <c r="P534" s="1">
        <f t="shared" si="2"/>
        <v>1.73893954</v>
      </c>
      <c r="Q534" s="1">
        <f t="shared" si="3"/>
        <v>6.047648767</v>
      </c>
      <c r="R534" s="1">
        <f t="shared" si="4"/>
        <v>488.848375</v>
      </c>
      <c r="S534" s="1">
        <f t="shared" si="5"/>
        <v>358.7444895</v>
      </c>
      <c r="T534" s="1">
        <f t="shared" si="6"/>
        <v>35.78996197</v>
      </c>
      <c r="U534" s="1">
        <f t="shared" si="7"/>
        <v>48.76971009</v>
      </c>
      <c r="V534" s="1">
        <f t="shared" si="8"/>
        <v>0.08458282533</v>
      </c>
      <c r="W534" s="1">
        <f t="shared" si="9"/>
        <v>2.924513975</v>
      </c>
      <c r="X534" s="1">
        <f t="shared" si="10"/>
        <v>0.08324692921</v>
      </c>
      <c r="Y534" s="1">
        <f t="shared" si="11"/>
        <v>0.05214759815</v>
      </c>
      <c r="Z534" s="1">
        <f t="shared" si="12"/>
        <v>321.5076565</v>
      </c>
      <c r="AA534" s="1">
        <f t="shared" si="13"/>
        <v>32.43424852</v>
      </c>
      <c r="AB534" s="1">
        <f t="shared" si="14"/>
        <v>31.781525</v>
      </c>
      <c r="AC534" s="1">
        <f t="shared" si="15"/>
        <v>4.716352327</v>
      </c>
      <c r="AD534" s="1">
        <f t="shared" si="16"/>
        <v>60.09579532</v>
      </c>
      <c r="AE534" s="1">
        <f t="shared" si="17"/>
        <v>2.709942195</v>
      </c>
      <c r="AF534" s="1">
        <f t="shared" si="18"/>
        <v>4.509370715</v>
      </c>
      <c r="AG534" s="1">
        <f t="shared" si="19"/>
        <v>2.006410132</v>
      </c>
      <c r="AH534" s="1">
        <f t="shared" si="20"/>
        <v>-76.68723369</v>
      </c>
      <c r="AI534" s="1">
        <f t="shared" si="21"/>
        <v>-124.4510145</v>
      </c>
      <c r="AJ534" s="1">
        <f t="shared" si="22"/>
        <v>-9.592556754</v>
      </c>
      <c r="AK534" s="1">
        <f t="shared" si="23"/>
        <v>110.7768515</v>
      </c>
      <c r="AL534" s="1">
        <f t="shared" si="24"/>
        <v>38.00841808</v>
      </c>
      <c r="AM534" s="1">
        <f t="shared" si="25"/>
        <v>1.73853101</v>
      </c>
      <c r="AN534" s="1">
        <f t="shared" si="26"/>
        <v>6.047648767</v>
      </c>
      <c r="AO534" s="1">
        <v>575.7313277534078</v>
      </c>
      <c r="AP534" s="1">
        <v>541.525915151515</v>
      </c>
      <c r="AQ534" s="1">
        <v>5.217893739260244</v>
      </c>
      <c r="AR534" s="1">
        <v>65.0836536357032</v>
      </c>
      <c r="AS534" s="1">
        <f t="shared" si="27"/>
        <v>1.73893954</v>
      </c>
      <c r="AT534" s="1">
        <v>25.13389602826695</v>
      </c>
      <c r="AU534" s="1">
        <v>27.16340121212122</v>
      </c>
      <c r="AV534" s="1">
        <v>4.406480954913604E-7</v>
      </c>
      <c r="AW534" s="1">
        <v>81.89149428523082</v>
      </c>
      <c r="AX534" s="1">
        <v>0.0</v>
      </c>
      <c r="AY534" s="1">
        <v>0.0</v>
      </c>
      <c r="AZ534" s="1">
        <f t="shared" si="28"/>
        <v>1</v>
      </c>
      <c r="BA534" s="1">
        <f t="shared" si="29"/>
        <v>0</v>
      </c>
      <c r="BB534" s="1">
        <f t="shared" si="30"/>
        <v>52032.06848</v>
      </c>
      <c r="BC534" s="1">
        <f t="shared" si="31"/>
        <v>1999.9475</v>
      </c>
      <c r="BD534" s="1">
        <f t="shared" si="32"/>
        <v>1681.155918</v>
      </c>
      <c r="BE534" s="1">
        <f t="shared" si="33"/>
        <v>0.8406000249</v>
      </c>
      <c r="BF534" s="1">
        <f t="shared" si="34"/>
        <v>0.1607580481</v>
      </c>
      <c r="BG534" s="1">
        <v>6.0</v>
      </c>
      <c r="BH534" s="1">
        <v>0.5</v>
      </c>
      <c r="BI534" s="1" t="s">
        <v>355</v>
      </c>
      <c r="BJ534" s="1">
        <v>2.0</v>
      </c>
      <c r="BK534" s="1" t="b">
        <v>1</v>
      </c>
      <c r="BL534" s="1">
        <v>1.6604886731E9</v>
      </c>
      <c r="BM534" s="1">
        <v>488.848375</v>
      </c>
      <c r="BN534" s="1">
        <v>535.466</v>
      </c>
      <c r="BO534" s="1">
        <v>27.16339375</v>
      </c>
      <c r="BP534" s="1">
        <v>25.1343625</v>
      </c>
      <c r="BQ534" s="1">
        <v>487.3180625</v>
      </c>
      <c r="BR534" s="1">
        <v>27.1521625</v>
      </c>
      <c r="BS534" s="1">
        <v>500.13225</v>
      </c>
      <c r="BT534" s="1">
        <v>99.66455625</v>
      </c>
      <c r="BU534" s="1">
        <v>0.09993635625</v>
      </c>
      <c r="BV534" s="1">
        <v>30.99219375</v>
      </c>
      <c r="BW534" s="1">
        <v>31.781525</v>
      </c>
      <c r="BX534" s="1">
        <v>999.9</v>
      </c>
      <c r="BY534" s="1">
        <v>0.0</v>
      </c>
      <c r="BZ534" s="1">
        <v>0.0</v>
      </c>
      <c r="CA534" s="1">
        <v>10004.8825</v>
      </c>
      <c r="CB534" s="1">
        <v>0.0</v>
      </c>
      <c r="CC534" s="1">
        <v>21.44095</v>
      </c>
      <c r="CD534" s="1">
        <v>-46.61775</v>
      </c>
      <c r="CE534" s="1">
        <v>502.497875</v>
      </c>
      <c r="CF534" s="1">
        <v>549.2715000000001</v>
      </c>
      <c r="CG534" s="1">
        <v>2.029036875</v>
      </c>
      <c r="CH534" s="1">
        <v>535.466</v>
      </c>
      <c r="CI534" s="1">
        <v>25.1343625</v>
      </c>
      <c r="CJ534" s="1">
        <v>2.70722875</v>
      </c>
      <c r="CK534" s="1">
        <v>2.505005625</v>
      </c>
      <c r="CL534" s="1">
        <v>22.32905625</v>
      </c>
      <c r="CM534" s="1">
        <v>21.059075</v>
      </c>
      <c r="CN534" s="1">
        <v>1999.9475</v>
      </c>
      <c r="CO534" s="1">
        <v>0.9799995625</v>
      </c>
      <c r="CP534" s="1">
        <v>0.02000075625</v>
      </c>
      <c r="CQ534" s="1">
        <v>0.0</v>
      </c>
      <c r="CR534" s="1">
        <v>2.690375</v>
      </c>
      <c r="CS534" s="1">
        <v>0.0</v>
      </c>
      <c r="CT534" s="1">
        <v>39902.64375</v>
      </c>
      <c r="CU534" s="1">
        <v>17411.8625</v>
      </c>
      <c r="CV534" s="1">
        <v>39.66762499999999</v>
      </c>
      <c r="CW534" s="1">
        <v>40.562</v>
      </c>
      <c r="CX534" s="1">
        <v>39.57774999999999</v>
      </c>
      <c r="CY534" s="1">
        <v>39.0659375</v>
      </c>
      <c r="CZ534" s="1">
        <v>39.812</v>
      </c>
      <c r="DA534" s="1">
        <v>1959.9475</v>
      </c>
      <c r="DB534" s="1">
        <v>40.000625</v>
      </c>
      <c r="DC534" s="1">
        <v>0.0</v>
      </c>
      <c r="DD534" s="1">
        <v>1.6604886788E9</v>
      </c>
      <c r="DE534" s="1">
        <v>0.0</v>
      </c>
      <c r="DF534" s="1">
        <v>1.6604883686E9</v>
      </c>
      <c r="DG534" s="1" t="s">
        <v>1170</v>
      </c>
      <c r="DH534" s="1">
        <v>1.6604883601E9</v>
      </c>
      <c r="DI534" s="1">
        <v>1.6604883686E9</v>
      </c>
      <c r="DJ534" s="1">
        <v>14.0</v>
      </c>
      <c r="DK534" s="1">
        <v>0.512</v>
      </c>
      <c r="DL534" s="1">
        <v>0.001</v>
      </c>
      <c r="DM534" s="1">
        <v>1.359</v>
      </c>
      <c r="DN534" s="1">
        <v>0.018</v>
      </c>
      <c r="DO534" s="1">
        <v>400.0</v>
      </c>
      <c r="DP534" s="1">
        <v>25.0</v>
      </c>
      <c r="DQ534" s="1">
        <v>0.25</v>
      </c>
      <c r="DR534" s="1">
        <v>0.07</v>
      </c>
      <c r="DS534" s="1">
        <v>6.123864508986443</v>
      </c>
      <c r="DT534" s="1">
        <v>-0.7077499399609037</v>
      </c>
      <c r="DU534" s="1">
        <v>0.1052399668052597</v>
      </c>
      <c r="DV534" s="1">
        <v>0.0</v>
      </c>
      <c r="DW534" s="1">
        <v>37.99532197422884</v>
      </c>
      <c r="DX534" s="1">
        <v>1.546659005573846</v>
      </c>
      <c r="DY534" s="1">
        <v>0.1233374632678451</v>
      </c>
      <c r="DZ534" s="1">
        <v>0.0</v>
      </c>
      <c r="EA534" s="1">
        <v>-46.61948666666667</v>
      </c>
      <c r="EB534" s="1">
        <v>-2.286359065628353</v>
      </c>
      <c r="EC534" s="1">
        <v>0.1748777987306815</v>
      </c>
      <c r="ED534" s="1">
        <v>0.0</v>
      </c>
      <c r="EE534" s="1">
        <v>352.3720263090228</v>
      </c>
      <c r="EF534" s="1">
        <v>308.4587657373045</v>
      </c>
      <c r="EG534" s="1">
        <v>23.06118388950929</v>
      </c>
      <c r="EH534" s="1">
        <v>0.0</v>
      </c>
      <c r="EI534" s="1">
        <v>2.0296965</v>
      </c>
      <c r="EJ534" s="1">
        <v>-0.01049200750469079</v>
      </c>
      <c r="EK534" s="1">
        <v>0.001927838880715976</v>
      </c>
      <c r="EL534" s="1">
        <v>1.0</v>
      </c>
      <c r="EM534" s="1">
        <v>2.00668315273691</v>
      </c>
      <c r="EN534" s="1">
        <v>-0.03690044625404956</v>
      </c>
      <c r="EO534" s="1">
        <v>0.003088628588027068</v>
      </c>
      <c r="EP534" s="1">
        <v>1.0</v>
      </c>
      <c r="EQ534" s="1">
        <v>2.0</v>
      </c>
      <c r="ER534" s="1">
        <v>6.0</v>
      </c>
      <c r="ES534" s="1" t="s">
        <v>384</v>
      </c>
      <c r="ET534" s="1">
        <v>2.94485</v>
      </c>
      <c r="EU534" s="1">
        <v>2.80111</v>
      </c>
      <c r="EV534" s="1">
        <v>0.108947</v>
      </c>
      <c r="EW534" s="1">
        <v>0.115775</v>
      </c>
      <c r="EX534" s="1">
        <v>0.118432</v>
      </c>
      <c r="EY534" s="1">
        <v>0.112214</v>
      </c>
      <c r="EZ534" s="1">
        <v>18335.4</v>
      </c>
      <c r="FA534" s="1">
        <v>19082.8</v>
      </c>
      <c r="FB534" s="1">
        <v>23917.7</v>
      </c>
      <c r="FC534" s="1">
        <v>25102.4</v>
      </c>
      <c r="FD534" s="1">
        <v>33740.1</v>
      </c>
      <c r="FE534" s="1">
        <v>35576.5</v>
      </c>
      <c r="FF534" s="1">
        <v>43591.7</v>
      </c>
      <c r="FG534" s="1">
        <v>46396.8</v>
      </c>
      <c r="FH534" s="1">
        <v>1.99115</v>
      </c>
      <c r="FI534" s="1">
        <v>1.89685</v>
      </c>
      <c r="FJ534" s="1">
        <v>0.170261</v>
      </c>
      <c r="FK534" s="1">
        <v>0.0</v>
      </c>
      <c r="FL534" s="1">
        <v>29.0075</v>
      </c>
      <c r="FM534" s="1">
        <v>999.9</v>
      </c>
      <c r="FN534" s="1">
        <v>59.8</v>
      </c>
      <c r="FO534" s="1">
        <v>34.2</v>
      </c>
      <c r="FP534" s="1">
        <v>32.4176</v>
      </c>
      <c r="FQ534" s="1">
        <v>63.7739</v>
      </c>
      <c r="FR534" s="1">
        <v>25.6851</v>
      </c>
      <c r="FS534" s="1">
        <v>1.0</v>
      </c>
      <c r="FT534" s="1">
        <v>0.207759</v>
      </c>
      <c r="FU534" s="1">
        <v>-0.198058</v>
      </c>
      <c r="FV534" s="1">
        <v>20.3239</v>
      </c>
      <c r="FW534" s="1">
        <v>5.21385</v>
      </c>
      <c r="FX534" s="1">
        <v>11.9033</v>
      </c>
      <c r="FY534" s="1">
        <v>5.00315</v>
      </c>
      <c r="FZ534" s="1">
        <v>3.29</v>
      </c>
      <c r="GA534" s="1">
        <v>9999.0</v>
      </c>
      <c r="GB534" s="1">
        <v>9999.0</v>
      </c>
      <c r="GC534" s="1">
        <v>9999.0</v>
      </c>
      <c r="GD534" s="1">
        <v>999.9</v>
      </c>
      <c r="GE534" s="1">
        <v>1.85944</v>
      </c>
      <c r="GF534" s="1">
        <v>1.85445</v>
      </c>
      <c r="GG534" s="1">
        <v>1.85761</v>
      </c>
      <c r="GH534" s="1">
        <v>1.85608</v>
      </c>
      <c r="GI534" s="1">
        <v>1.85486</v>
      </c>
      <c r="GJ534" s="1">
        <v>1.85455</v>
      </c>
      <c r="GK534" s="1">
        <v>1.85318</v>
      </c>
      <c r="GL534" s="1">
        <v>1.85635</v>
      </c>
      <c r="GM534" s="1">
        <v>0.0</v>
      </c>
      <c r="GN534" s="1">
        <v>0.0</v>
      </c>
      <c r="GO534" s="1">
        <v>0.0</v>
      </c>
      <c r="GP534" s="1">
        <v>0.0</v>
      </c>
      <c r="GQ534" s="1" t="s">
        <v>358</v>
      </c>
      <c r="GR534" s="1" t="s">
        <v>359</v>
      </c>
      <c r="GS534" s="1" t="s">
        <v>360</v>
      </c>
      <c r="GT534" s="1" t="s">
        <v>360</v>
      </c>
      <c r="GU534" s="1" t="s">
        <v>360</v>
      </c>
      <c r="GV534" s="1" t="s">
        <v>360</v>
      </c>
      <c r="GW534" s="1">
        <v>0.0</v>
      </c>
      <c r="GX534" s="1">
        <v>100.0</v>
      </c>
      <c r="GY534" s="1">
        <v>100.0</v>
      </c>
      <c r="GZ534" s="1">
        <v>1.605</v>
      </c>
      <c r="HA534" s="1">
        <v>0.0113</v>
      </c>
      <c r="HB534" s="1">
        <v>0.4317975509975271</v>
      </c>
      <c r="HC534" s="1">
        <v>0.002678124759318837</v>
      </c>
      <c r="HD534" s="1">
        <v>-9.373761146515732E-7</v>
      </c>
      <c r="HE534" s="1">
        <v>1.391563784175389E-10</v>
      </c>
      <c r="HF534" s="1">
        <v>-0.07434471693642732</v>
      </c>
      <c r="HG534" s="1">
        <v>0.01061361004592812</v>
      </c>
      <c r="HH534" s="1">
        <v>-3.086644042041478E-4</v>
      </c>
      <c r="HI534" s="1">
        <v>1.24720902217549E-6</v>
      </c>
      <c r="HJ534" s="1">
        <v>1.0</v>
      </c>
      <c r="HK534" s="1">
        <v>2093.0</v>
      </c>
      <c r="HL534" s="1">
        <v>2.0</v>
      </c>
      <c r="HM534" s="1">
        <v>27.0</v>
      </c>
      <c r="HN534" s="1">
        <v>5.3</v>
      </c>
      <c r="HO534" s="1">
        <v>5.2</v>
      </c>
      <c r="HP534" s="1">
        <v>1.41479</v>
      </c>
      <c r="HQ534" s="1">
        <v>2.29248</v>
      </c>
      <c r="HR534" s="1">
        <v>1.4978</v>
      </c>
      <c r="HS534" s="1">
        <v>2.2998</v>
      </c>
      <c r="HT534" s="1">
        <v>1.54785</v>
      </c>
      <c r="HU534" s="1">
        <v>2.4353</v>
      </c>
      <c r="HV534" s="1">
        <v>36.6469</v>
      </c>
      <c r="HW534" s="1">
        <v>14.5173</v>
      </c>
      <c r="HX534" s="1">
        <v>18.0</v>
      </c>
      <c r="HY534" s="1">
        <v>501.804</v>
      </c>
      <c r="HZ534" s="1">
        <v>506.429</v>
      </c>
      <c r="IA534" s="1">
        <v>29.4166</v>
      </c>
      <c r="IB534" s="1">
        <v>29.8284</v>
      </c>
      <c r="IC534" s="1">
        <v>29.9999</v>
      </c>
      <c r="ID534" s="1">
        <v>29.6914</v>
      </c>
      <c r="IE534" s="1">
        <v>29.789</v>
      </c>
      <c r="IF534" s="1">
        <v>28.3228</v>
      </c>
      <c r="IG534" s="1">
        <v>21.9389</v>
      </c>
      <c r="IH534" s="1">
        <v>0.0</v>
      </c>
      <c r="II534" s="1">
        <v>29.4264</v>
      </c>
      <c r="IJ534" s="1">
        <v>603.454</v>
      </c>
      <c r="IK534" s="1">
        <v>25.1386</v>
      </c>
      <c r="IL534" s="1">
        <v>100.815</v>
      </c>
      <c r="IM534" s="1">
        <v>100.559</v>
      </c>
      <c r="IN534" s="1" t="s">
        <v>365</v>
      </c>
    </row>
    <row r="535" ht="15.75" customHeight="1">
      <c r="A535" s="1">
        <v>519.0</v>
      </c>
      <c r="B535" s="1">
        <v>1.6604886821E9</v>
      </c>
      <c r="C535" s="1">
        <v>4553.0</v>
      </c>
      <c r="D535" s="1" t="s">
        <v>1395</v>
      </c>
      <c r="E535" s="1" t="s">
        <v>1396</v>
      </c>
      <c r="F535" s="1">
        <v>1.0</v>
      </c>
      <c r="G535" s="1" t="s">
        <v>1167</v>
      </c>
      <c r="H535" s="1" t="s">
        <v>350</v>
      </c>
      <c r="I535" s="1" t="s">
        <v>351</v>
      </c>
      <c r="J535" s="1" t="s">
        <v>352</v>
      </c>
      <c r="K535" s="1" t="s">
        <v>1168</v>
      </c>
      <c r="L535" s="1" t="s">
        <v>1169</v>
      </c>
      <c r="M535" s="1" t="s">
        <v>354</v>
      </c>
      <c r="N535" s="1">
        <v>1.660488674599999E9</v>
      </c>
      <c r="O535" s="1">
        <f t="shared" si="1"/>
        <v>0.001737904368</v>
      </c>
      <c r="P535" s="1">
        <f t="shared" si="2"/>
        <v>1.737904368</v>
      </c>
      <c r="Q535" s="1">
        <f t="shared" si="3"/>
        <v>6.02485996</v>
      </c>
      <c r="R535" s="1">
        <f t="shared" si="4"/>
        <v>496.4184</v>
      </c>
      <c r="S535" s="1">
        <f t="shared" si="5"/>
        <v>366.4758892</v>
      </c>
      <c r="T535" s="1">
        <f t="shared" si="6"/>
        <v>36.56130396</v>
      </c>
      <c r="U535" s="1">
        <f t="shared" si="7"/>
        <v>49.52496071</v>
      </c>
      <c r="V535" s="1">
        <f t="shared" si="8"/>
        <v>0.08456350591</v>
      </c>
      <c r="W535" s="1">
        <f t="shared" si="9"/>
        <v>2.924857865</v>
      </c>
      <c r="X535" s="1">
        <f t="shared" si="10"/>
        <v>0.08322836911</v>
      </c>
      <c r="Y535" s="1">
        <f t="shared" si="11"/>
        <v>0.05213593146</v>
      </c>
      <c r="Z535" s="1">
        <f t="shared" si="12"/>
        <v>321.5106114</v>
      </c>
      <c r="AA535" s="1">
        <f t="shared" si="13"/>
        <v>32.43317147</v>
      </c>
      <c r="AB535" s="1">
        <f t="shared" si="14"/>
        <v>31.77873333</v>
      </c>
      <c r="AC535" s="1">
        <f t="shared" si="15"/>
        <v>4.715605954</v>
      </c>
      <c r="AD535" s="1">
        <f t="shared" si="16"/>
        <v>60.09974715</v>
      </c>
      <c r="AE535" s="1">
        <f t="shared" si="17"/>
        <v>2.709933868</v>
      </c>
      <c r="AF535" s="1">
        <f t="shared" si="18"/>
        <v>4.509060349</v>
      </c>
      <c r="AG535" s="1">
        <f t="shared" si="19"/>
        <v>2.005672085</v>
      </c>
      <c r="AH535" s="1">
        <f t="shared" si="20"/>
        <v>-76.64158262</v>
      </c>
      <c r="AI535" s="1">
        <f t="shared" si="21"/>
        <v>-124.2157837</v>
      </c>
      <c r="AJ535" s="1">
        <f t="shared" si="22"/>
        <v>-9.573110975</v>
      </c>
      <c r="AK535" s="1">
        <f t="shared" si="23"/>
        <v>111.0801341</v>
      </c>
      <c r="AL535" s="1">
        <f t="shared" si="24"/>
        <v>38.02812976</v>
      </c>
      <c r="AM535" s="1">
        <f t="shared" si="25"/>
        <v>1.738496384</v>
      </c>
      <c r="AN535" s="1">
        <f t="shared" si="26"/>
        <v>6.02485996</v>
      </c>
      <c r="AO535" s="1">
        <v>580.9192480421908</v>
      </c>
      <c r="AP535" s="1">
        <v>546.7449272727271</v>
      </c>
      <c r="AQ535" s="1">
        <v>5.217222939592126</v>
      </c>
      <c r="AR535" s="1">
        <v>65.0836536357032</v>
      </c>
      <c r="AS535" s="1">
        <f t="shared" si="27"/>
        <v>1.737904368</v>
      </c>
      <c r="AT535" s="1">
        <v>25.13480169125584</v>
      </c>
      <c r="AU535" s="1">
        <v>27.16312242424243</v>
      </c>
      <c r="AV535" s="1">
        <v>-7.211565458342438E-7</v>
      </c>
      <c r="AW535" s="1">
        <v>81.89149428523082</v>
      </c>
      <c r="AX535" s="1">
        <v>0.0</v>
      </c>
      <c r="AY535" s="1">
        <v>0.0</v>
      </c>
      <c r="AZ535" s="1">
        <f t="shared" si="28"/>
        <v>1</v>
      </c>
      <c r="BA535" s="1">
        <f t="shared" si="29"/>
        <v>0</v>
      </c>
      <c r="BB535" s="1">
        <f t="shared" si="30"/>
        <v>52042.06845</v>
      </c>
      <c r="BC535" s="1">
        <f t="shared" si="31"/>
        <v>1999.966</v>
      </c>
      <c r="BD535" s="1">
        <f t="shared" si="32"/>
        <v>1681.17146</v>
      </c>
      <c r="BE535" s="1">
        <f t="shared" si="33"/>
        <v>0.84060002</v>
      </c>
      <c r="BF535" s="1">
        <f t="shared" si="34"/>
        <v>0.1607580386</v>
      </c>
      <c r="BG535" s="1">
        <v>6.0</v>
      </c>
      <c r="BH535" s="1">
        <v>0.5</v>
      </c>
      <c r="BI535" s="1" t="s">
        <v>355</v>
      </c>
      <c r="BJ535" s="1">
        <v>2.0</v>
      </c>
      <c r="BK535" s="1" t="b">
        <v>1</v>
      </c>
      <c r="BL535" s="1">
        <v>1.660488674599999E9</v>
      </c>
      <c r="BM535" s="1">
        <v>496.4184</v>
      </c>
      <c r="BN535" s="1">
        <v>543.0758</v>
      </c>
      <c r="BO535" s="1">
        <v>27.16329333333333</v>
      </c>
      <c r="BP535" s="1">
        <v>25.13428666666666</v>
      </c>
      <c r="BQ535" s="1">
        <v>494.874</v>
      </c>
      <c r="BR535" s="1">
        <v>27.15206</v>
      </c>
      <c r="BS535" s="1">
        <v>500.1284</v>
      </c>
      <c r="BT535" s="1">
        <v>99.66464666666667</v>
      </c>
      <c r="BU535" s="1">
        <v>0.09990821333333333</v>
      </c>
      <c r="BV535" s="1">
        <v>30.99098666666668</v>
      </c>
      <c r="BW535" s="1">
        <v>31.77873333333333</v>
      </c>
      <c r="BX535" s="1">
        <v>999.8999999999999</v>
      </c>
      <c r="BY535" s="1">
        <v>0.0</v>
      </c>
      <c r="BZ535" s="1">
        <v>0.0</v>
      </c>
      <c r="CA535" s="1">
        <v>10006.83666666667</v>
      </c>
      <c r="CB535" s="1">
        <v>0.0</v>
      </c>
      <c r="CC535" s="1">
        <v>21.41776</v>
      </c>
      <c r="CD535" s="1">
        <v>-46.65748666666665</v>
      </c>
      <c r="CE535" s="1">
        <v>510.2792666666667</v>
      </c>
      <c r="CF535" s="1">
        <v>557.0774</v>
      </c>
      <c r="CG535" s="1">
        <v>2.029012666666666</v>
      </c>
      <c r="CH535" s="1">
        <v>543.0758</v>
      </c>
      <c r="CI535" s="1">
        <v>25.13428666666666</v>
      </c>
      <c r="CJ535" s="1">
        <v>2.707221333333334</v>
      </c>
      <c r="CK535" s="1">
        <v>2.505</v>
      </c>
      <c r="CL535" s="1">
        <v>22.32901333333334</v>
      </c>
      <c r="CM535" s="1">
        <v>21.05904</v>
      </c>
      <c r="CN535" s="1">
        <v>1999.966</v>
      </c>
      <c r="CO535" s="1">
        <v>0.9799997999999999</v>
      </c>
      <c r="CP535" s="1">
        <v>0.02000052666666667</v>
      </c>
      <c r="CQ535" s="1">
        <v>0.0</v>
      </c>
      <c r="CR535" s="1">
        <v>2.702666666666667</v>
      </c>
      <c r="CS535" s="1">
        <v>0.0</v>
      </c>
      <c r="CT535" s="1">
        <v>39848.92666666667</v>
      </c>
      <c r="CU535" s="1">
        <v>17412.02</v>
      </c>
      <c r="CV535" s="1">
        <v>39.67046666666667</v>
      </c>
      <c r="CW535" s="1">
        <v>40.562</v>
      </c>
      <c r="CX535" s="1">
        <v>39.5746</v>
      </c>
      <c r="CY535" s="1">
        <v>39.0662</v>
      </c>
      <c r="CZ535" s="1">
        <v>39.812</v>
      </c>
      <c r="DA535" s="1">
        <v>1959.966</v>
      </c>
      <c r="DB535" s="1">
        <v>40.00066666666667</v>
      </c>
      <c r="DC535" s="1">
        <v>0.0</v>
      </c>
      <c r="DD535" s="1">
        <v>1.66048868E9</v>
      </c>
      <c r="DE535" s="1">
        <v>0.0</v>
      </c>
      <c r="DF535" s="1">
        <v>1.6604883686E9</v>
      </c>
      <c r="DG535" s="1" t="s">
        <v>1170</v>
      </c>
      <c r="DH535" s="1">
        <v>1.6604883601E9</v>
      </c>
      <c r="DI535" s="1">
        <v>1.6604883686E9</v>
      </c>
      <c r="DJ535" s="1">
        <v>14.0</v>
      </c>
      <c r="DK535" s="1">
        <v>0.512</v>
      </c>
      <c r="DL535" s="1">
        <v>0.001</v>
      </c>
      <c r="DM535" s="1">
        <v>1.359</v>
      </c>
      <c r="DN535" s="1">
        <v>0.018</v>
      </c>
      <c r="DO535" s="1">
        <v>400.0</v>
      </c>
      <c r="DP535" s="1">
        <v>25.0</v>
      </c>
      <c r="DQ535" s="1">
        <v>0.25</v>
      </c>
      <c r="DR535" s="1">
        <v>0.07</v>
      </c>
      <c r="DS535" s="1">
        <v>6.116253090181458</v>
      </c>
      <c r="DT535" s="1">
        <v>-0.9619449121582695</v>
      </c>
      <c r="DU535" s="1">
        <v>0.1066949202545633</v>
      </c>
      <c r="DV535" s="1">
        <v>0.0</v>
      </c>
      <c r="DW535" s="1">
        <v>38.02549482373281</v>
      </c>
      <c r="DX535" s="1">
        <v>0.9700365719010257</v>
      </c>
      <c r="DY535" s="1">
        <v>0.09420450931249612</v>
      </c>
      <c r="DZ535" s="1">
        <v>0.0</v>
      </c>
      <c r="EA535" s="1">
        <v>-46.64389677419355</v>
      </c>
      <c r="EB535" s="1">
        <v>-1.589859677419286</v>
      </c>
      <c r="EC535" s="1">
        <v>0.148695001724944</v>
      </c>
      <c r="ED535" s="1">
        <v>0.0</v>
      </c>
      <c r="EE535" s="1">
        <v>361.0965799584154</v>
      </c>
      <c r="EF535" s="1">
        <v>313.5619769915111</v>
      </c>
      <c r="EG535" s="1">
        <v>22.6721026902682</v>
      </c>
      <c r="EH535" s="1">
        <v>0.0</v>
      </c>
      <c r="EI535" s="1">
        <v>2.029382195121952</v>
      </c>
      <c r="EJ535" s="1">
        <v>-0.006132334494772529</v>
      </c>
      <c r="EK535" s="1">
        <v>0.00150869433487168</v>
      </c>
      <c r="EL535" s="1">
        <v>1.0</v>
      </c>
      <c r="EM535" s="1">
        <v>2.005965763646302</v>
      </c>
      <c r="EN535" s="1">
        <v>-0.02766163051868049</v>
      </c>
      <c r="EO535" s="1">
        <v>0.002629359152854455</v>
      </c>
      <c r="EP535" s="1">
        <v>1.0</v>
      </c>
      <c r="EQ535" s="1">
        <v>2.0</v>
      </c>
      <c r="ER535" s="1">
        <v>6.0</v>
      </c>
      <c r="ES535" s="1" t="s">
        <v>384</v>
      </c>
      <c r="ET535" s="1">
        <v>2.94474</v>
      </c>
      <c r="EU535" s="1">
        <v>2.80124</v>
      </c>
      <c r="EV535" s="1">
        <v>0.109702</v>
      </c>
      <c r="EW535" s="1">
        <v>0.116484</v>
      </c>
      <c r="EX535" s="1">
        <v>0.118434</v>
      </c>
      <c r="EY535" s="1">
        <v>0.112212</v>
      </c>
      <c r="EZ535" s="1">
        <v>18319.8</v>
      </c>
      <c r="FA535" s="1">
        <v>19067.3</v>
      </c>
      <c r="FB535" s="1">
        <v>23917.7</v>
      </c>
      <c r="FC535" s="1">
        <v>25102.2</v>
      </c>
      <c r="FD535" s="1">
        <v>33740.1</v>
      </c>
      <c r="FE535" s="1">
        <v>35576.4</v>
      </c>
      <c r="FF535" s="1">
        <v>43591.8</v>
      </c>
      <c r="FG535" s="1">
        <v>46396.5</v>
      </c>
      <c r="FH535" s="1">
        <v>1.99105</v>
      </c>
      <c r="FI535" s="1">
        <v>1.89702</v>
      </c>
      <c r="FJ535" s="1">
        <v>0.170171</v>
      </c>
      <c r="FK535" s="1">
        <v>0.0</v>
      </c>
      <c r="FL535" s="1">
        <v>29.0068</v>
      </c>
      <c r="FM535" s="1">
        <v>999.9</v>
      </c>
      <c r="FN535" s="1">
        <v>59.7</v>
      </c>
      <c r="FO535" s="1">
        <v>34.3</v>
      </c>
      <c r="FP535" s="1">
        <v>32.5436</v>
      </c>
      <c r="FQ535" s="1">
        <v>63.7039</v>
      </c>
      <c r="FR535" s="1">
        <v>26.1779</v>
      </c>
      <c r="FS535" s="1">
        <v>1.0</v>
      </c>
      <c r="FT535" s="1">
        <v>0.207597</v>
      </c>
      <c r="FU535" s="1">
        <v>-0.203279</v>
      </c>
      <c r="FV535" s="1">
        <v>20.3239</v>
      </c>
      <c r="FW535" s="1">
        <v>5.21385</v>
      </c>
      <c r="FX535" s="1">
        <v>11.9035</v>
      </c>
      <c r="FY535" s="1">
        <v>5.00315</v>
      </c>
      <c r="FZ535" s="1">
        <v>3.29</v>
      </c>
      <c r="GA535" s="1">
        <v>9999.0</v>
      </c>
      <c r="GB535" s="1">
        <v>9999.0</v>
      </c>
      <c r="GC535" s="1">
        <v>9999.0</v>
      </c>
      <c r="GD535" s="1">
        <v>999.9</v>
      </c>
      <c r="GE535" s="1">
        <v>1.85944</v>
      </c>
      <c r="GF535" s="1">
        <v>1.85446</v>
      </c>
      <c r="GG535" s="1">
        <v>1.85761</v>
      </c>
      <c r="GH535" s="1">
        <v>1.85608</v>
      </c>
      <c r="GI535" s="1">
        <v>1.85486</v>
      </c>
      <c r="GJ535" s="1">
        <v>1.85455</v>
      </c>
      <c r="GK535" s="1">
        <v>1.85318</v>
      </c>
      <c r="GL535" s="1">
        <v>1.85636</v>
      </c>
      <c r="GM535" s="1">
        <v>0.0</v>
      </c>
      <c r="GN535" s="1">
        <v>0.0</v>
      </c>
      <c r="GO535" s="1">
        <v>0.0</v>
      </c>
      <c r="GP535" s="1">
        <v>0.0</v>
      </c>
      <c r="GQ535" s="1" t="s">
        <v>358</v>
      </c>
      <c r="GR535" s="1" t="s">
        <v>359</v>
      </c>
      <c r="GS535" s="1" t="s">
        <v>360</v>
      </c>
      <c r="GT535" s="1" t="s">
        <v>360</v>
      </c>
      <c r="GU535" s="1" t="s">
        <v>360</v>
      </c>
      <c r="GV535" s="1" t="s">
        <v>360</v>
      </c>
      <c r="GW535" s="1">
        <v>0.0</v>
      </c>
      <c r="GX535" s="1">
        <v>100.0</v>
      </c>
      <c r="GY535" s="1">
        <v>100.0</v>
      </c>
      <c r="GZ535" s="1">
        <v>1.614</v>
      </c>
      <c r="HA535" s="1">
        <v>0.0112</v>
      </c>
      <c r="HB535" s="1">
        <v>0.4317975509975271</v>
      </c>
      <c r="HC535" s="1">
        <v>0.002678124759318837</v>
      </c>
      <c r="HD535" s="1">
        <v>-9.373761146515732E-7</v>
      </c>
      <c r="HE535" s="1">
        <v>1.391563784175389E-10</v>
      </c>
      <c r="HF535" s="1">
        <v>-0.07434471693642732</v>
      </c>
      <c r="HG535" s="1">
        <v>0.01061361004592812</v>
      </c>
      <c r="HH535" s="1">
        <v>-3.086644042041478E-4</v>
      </c>
      <c r="HI535" s="1">
        <v>1.24720902217549E-6</v>
      </c>
      <c r="HJ535" s="1">
        <v>1.0</v>
      </c>
      <c r="HK535" s="1">
        <v>2093.0</v>
      </c>
      <c r="HL535" s="1">
        <v>2.0</v>
      </c>
      <c r="HM535" s="1">
        <v>27.0</v>
      </c>
      <c r="HN535" s="1">
        <v>5.4</v>
      </c>
      <c r="HO535" s="1">
        <v>5.2</v>
      </c>
      <c r="HP535" s="1">
        <v>1.427</v>
      </c>
      <c r="HQ535" s="1">
        <v>2.30957</v>
      </c>
      <c r="HR535" s="1">
        <v>1.4978</v>
      </c>
      <c r="HS535" s="1">
        <v>2.2998</v>
      </c>
      <c r="HT535" s="1">
        <v>1.54785</v>
      </c>
      <c r="HU535" s="1">
        <v>2.44751</v>
      </c>
      <c r="HV535" s="1">
        <v>36.6469</v>
      </c>
      <c r="HW535" s="1">
        <v>14.5173</v>
      </c>
      <c r="HX535" s="1">
        <v>18.0</v>
      </c>
      <c r="HY535" s="1">
        <v>501.739</v>
      </c>
      <c r="HZ535" s="1">
        <v>506.546</v>
      </c>
      <c r="IA535" s="1">
        <v>29.4179</v>
      </c>
      <c r="IB535" s="1">
        <v>29.8282</v>
      </c>
      <c r="IC535" s="1">
        <v>29.9998</v>
      </c>
      <c r="ID535" s="1">
        <v>29.6908</v>
      </c>
      <c r="IE535" s="1">
        <v>29.7888</v>
      </c>
      <c r="IF535" s="1">
        <v>28.5823</v>
      </c>
      <c r="IG535" s="1">
        <v>21.9389</v>
      </c>
      <c r="IH535" s="1">
        <v>0.0</v>
      </c>
      <c r="II535" s="1">
        <v>29.4264</v>
      </c>
      <c r="IJ535" s="1">
        <v>613.466</v>
      </c>
      <c r="IK535" s="1">
        <v>25.1335</v>
      </c>
      <c r="IL535" s="1">
        <v>100.815</v>
      </c>
      <c r="IM535" s="1">
        <v>100.558</v>
      </c>
      <c r="IN535" s="1" t="s">
        <v>365</v>
      </c>
    </row>
    <row r="536" ht="15.75" customHeight="1">
      <c r="A536" s="1">
        <v>520.0</v>
      </c>
      <c r="B536" s="1">
        <v>1.6604886831E9</v>
      </c>
      <c r="C536" s="1">
        <v>4554.0</v>
      </c>
      <c r="D536" s="1" t="s">
        <v>1397</v>
      </c>
      <c r="E536" s="1" t="s">
        <v>1398</v>
      </c>
      <c r="F536" s="1">
        <v>1.0</v>
      </c>
      <c r="G536" s="1" t="s">
        <v>1167</v>
      </c>
      <c r="H536" s="1" t="s">
        <v>350</v>
      </c>
      <c r="I536" s="1" t="s">
        <v>351</v>
      </c>
      <c r="J536" s="1" t="s">
        <v>352</v>
      </c>
      <c r="K536" s="1" t="s">
        <v>1168</v>
      </c>
      <c r="L536" s="1" t="s">
        <v>1169</v>
      </c>
      <c r="M536" s="1" t="s">
        <v>354</v>
      </c>
      <c r="N536" s="1">
        <v>1.6604886751E9</v>
      </c>
      <c r="O536" s="1">
        <f t="shared" si="1"/>
        <v>0.001738206159</v>
      </c>
      <c r="P536" s="1">
        <f t="shared" si="2"/>
        <v>1.738206159</v>
      </c>
      <c r="Q536" s="1">
        <f t="shared" si="3"/>
        <v>5.899082327</v>
      </c>
      <c r="R536" s="1">
        <f t="shared" si="4"/>
        <v>498.9549375</v>
      </c>
      <c r="S536" s="1">
        <f t="shared" si="5"/>
        <v>371.3266745</v>
      </c>
      <c r="T536" s="1">
        <f t="shared" si="6"/>
        <v>37.04525481</v>
      </c>
      <c r="U536" s="1">
        <f t="shared" si="7"/>
        <v>49.77803661</v>
      </c>
      <c r="V536" s="1">
        <f t="shared" si="8"/>
        <v>0.08458188563</v>
      </c>
      <c r="W536" s="1">
        <f t="shared" si="9"/>
        <v>2.924914012</v>
      </c>
      <c r="X536" s="1">
        <f t="shared" si="10"/>
        <v>0.08324619854</v>
      </c>
      <c r="Y536" s="1">
        <f t="shared" si="11"/>
        <v>0.05214712323</v>
      </c>
      <c r="Z536" s="1">
        <f t="shared" si="12"/>
        <v>321.5119457</v>
      </c>
      <c r="AA536" s="1">
        <f t="shared" si="13"/>
        <v>32.43284505</v>
      </c>
      <c r="AB536" s="1">
        <f t="shared" si="14"/>
        <v>31.77844375</v>
      </c>
      <c r="AC536" s="1">
        <f t="shared" si="15"/>
        <v>4.715528537</v>
      </c>
      <c r="AD536" s="1">
        <f t="shared" si="16"/>
        <v>60.10058875</v>
      </c>
      <c r="AE536" s="1">
        <f t="shared" si="17"/>
        <v>2.709936211</v>
      </c>
      <c r="AF536" s="1">
        <f t="shared" si="18"/>
        <v>4.509001106</v>
      </c>
      <c r="AG536" s="1">
        <f t="shared" si="19"/>
        <v>2.005592326</v>
      </c>
      <c r="AH536" s="1">
        <f t="shared" si="20"/>
        <v>-76.65489162</v>
      </c>
      <c r="AI536" s="1">
        <f t="shared" si="21"/>
        <v>-124.2088383</v>
      </c>
      <c r="AJ536" s="1">
        <f t="shared" si="22"/>
        <v>-9.572367418</v>
      </c>
      <c r="AK536" s="1">
        <f t="shared" si="23"/>
        <v>111.0758484</v>
      </c>
      <c r="AL536" s="1">
        <f t="shared" si="24"/>
        <v>38.01811008</v>
      </c>
      <c r="AM536" s="1">
        <f t="shared" si="25"/>
        <v>1.738581581</v>
      </c>
      <c r="AN536" s="1">
        <f t="shared" si="26"/>
        <v>5.899082327</v>
      </c>
      <c r="AO536" s="1">
        <v>586.0569007512993</v>
      </c>
      <c r="AP536" s="1">
        <v>551.992315151515</v>
      </c>
      <c r="AQ536" s="1">
        <v>5.226040321752187</v>
      </c>
      <c r="AR536" s="1">
        <v>65.0836536357032</v>
      </c>
      <c r="AS536" s="1">
        <f t="shared" si="27"/>
        <v>1.738206159</v>
      </c>
      <c r="AT536" s="1">
        <v>25.13494576033174</v>
      </c>
      <c r="AU536" s="1">
        <v>27.16361696969696</v>
      </c>
      <c r="AV536" s="1">
        <v>-2.519579532494861E-6</v>
      </c>
      <c r="AW536" s="1">
        <v>81.89149428523082</v>
      </c>
      <c r="AX536" s="1">
        <v>0.0</v>
      </c>
      <c r="AY536" s="1">
        <v>0.0</v>
      </c>
      <c r="AZ536" s="1">
        <f t="shared" si="28"/>
        <v>1</v>
      </c>
      <c r="BA536" s="1">
        <f t="shared" si="29"/>
        <v>0</v>
      </c>
      <c r="BB536" s="1">
        <f t="shared" si="30"/>
        <v>52043.70746</v>
      </c>
      <c r="BC536" s="1">
        <f t="shared" si="31"/>
        <v>1999.974375</v>
      </c>
      <c r="BD536" s="1">
        <f t="shared" si="32"/>
        <v>1681.178493</v>
      </c>
      <c r="BE536" s="1">
        <f t="shared" si="33"/>
        <v>0.8406000169</v>
      </c>
      <c r="BF536" s="1">
        <f t="shared" si="34"/>
        <v>0.1607580326</v>
      </c>
      <c r="BG536" s="1">
        <v>6.0</v>
      </c>
      <c r="BH536" s="1">
        <v>0.5</v>
      </c>
      <c r="BI536" s="1" t="s">
        <v>355</v>
      </c>
      <c r="BJ536" s="1">
        <v>2.0</v>
      </c>
      <c r="BK536" s="1" t="b">
        <v>1</v>
      </c>
      <c r="BL536" s="1">
        <v>1.6604886751E9</v>
      </c>
      <c r="BM536" s="1">
        <v>498.9549375</v>
      </c>
      <c r="BN536" s="1">
        <v>545.605375</v>
      </c>
      <c r="BO536" s="1">
        <v>27.16330625</v>
      </c>
      <c r="BP536" s="1">
        <v>25.1342125</v>
      </c>
      <c r="BQ536" s="1">
        <v>497.4059375</v>
      </c>
      <c r="BR536" s="1">
        <v>27.152075</v>
      </c>
      <c r="BS536" s="1">
        <v>500.1314375</v>
      </c>
      <c r="BT536" s="1">
        <v>99.6646875</v>
      </c>
      <c r="BU536" s="1">
        <v>0.09990619375000001</v>
      </c>
      <c r="BV536" s="1">
        <v>30.99075625</v>
      </c>
      <c r="BW536" s="1">
        <v>31.77844375</v>
      </c>
      <c r="BX536" s="1">
        <v>999.9</v>
      </c>
      <c r="BY536" s="1">
        <v>0.0</v>
      </c>
      <c r="BZ536" s="1">
        <v>0.0</v>
      </c>
      <c r="CA536" s="1">
        <v>10007.153125</v>
      </c>
      <c r="CB536" s="1">
        <v>0.0</v>
      </c>
      <c r="CC536" s="1">
        <v>21.44230625</v>
      </c>
      <c r="CD536" s="1">
        <v>-46.65048125</v>
      </c>
      <c r="CE536" s="1">
        <v>512.8866250000001</v>
      </c>
      <c r="CF536" s="1">
        <v>559.672125</v>
      </c>
      <c r="CG536" s="1">
        <v>2.029096875</v>
      </c>
      <c r="CH536" s="1">
        <v>545.605375</v>
      </c>
      <c r="CI536" s="1">
        <v>25.1342125</v>
      </c>
      <c r="CJ536" s="1">
        <v>2.70722375</v>
      </c>
      <c r="CK536" s="1">
        <v>2.50499375</v>
      </c>
      <c r="CL536" s="1">
        <v>22.329025</v>
      </c>
      <c r="CM536" s="1">
        <v>21.059</v>
      </c>
      <c r="CN536" s="1">
        <v>1999.974375</v>
      </c>
      <c r="CO536" s="1">
        <v>0.97999975</v>
      </c>
      <c r="CP536" s="1">
        <v>0.020000575</v>
      </c>
      <c r="CQ536" s="1">
        <v>0.0</v>
      </c>
      <c r="CR536" s="1">
        <v>2.739375</v>
      </c>
      <c r="CS536" s="1">
        <v>0.0</v>
      </c>
      <c r="CT536" s="1">
        <v>39828.225</v>
      </c>
      <c r="CU536" s="1">
        <v>17412.09375</v>
      </c>
      <c r="CV536" s="1">
        <v>39.67149999999999</v>
      </c>
      <c r="CW536" s="1">
        <v>40.562</v>
      </c>
      <c r="CX536" s="1">
        <v>39.5738125</v>
      </c>
      <c r="CY536" s="1">
        <v>39.0659375</v>
      </c>
      <c r="CZ536" s="1">
        <v>39.812</v>
      </c>
      <c r="DA536" s="1">
        <v>1959.974375</v>
      </c>
      <c r="DB536" s="1">
        <v>40.000625</v>
      </c>
      <c r="DC536" s="1">
        <v>0.0</v>
      </c>
      <c r="DD536" s="1">
        <v>1.6604886812E9</v>
      </c>
      <c r="DE536" s="1">
        <v>0.0</v>
      </c>
      <c r="DF536" s="1">
        <v>1.6604883686E9</v>
      </c>
      <c r="DG536" s="1" t="s">
        <v>1170</v>
      </c>
      <c r="DH536" s="1">
        <v>1.6604883601E9</v>
      </c>
      <c r="DI536" s="1">
        <v>1.6604883686E9</v>
      </c>
      <c r="DJ536" s="1">
        <v>14.0</v>
      </c>
      <c r="DK536" s="1">
        <v>0.512</v>
      </c>
      <c r="DL536" s="1">
        <v>0.001</v>
      </c>
      <c r="DM536" s="1">
        <v>1.359</v>
      </c>
      <c r="DN536" s="1">
        <v>0.018</v>
      </c>
      <c r="DO536" s="1">
        <v>400.0</v>
      </c>
      <c r="DP536" s="1">
        <v>25.0</v>
      </c>
      <c r="DQ536" s="1">
        <v>0.25</v>
      </c>
      <c r="DR536" s="1">
        <v>0.07</v>
      </c>
      <c r="DS536" s="1">
        <v>6.116253090181458</v>
      </c>
      <c r="DT536" s="1">
        <v>-0.9619449121582695</v>
      </c>
      <c r="DU536" s="1">
        <v>0.1066949202545633</v>
      </c>
      <c r="DV536" s="1">
        <v>0.0</v>
      </c>
      <c r="DW536" s="1">
        <v>38.02549482373281</v>
      </c>
      <c r="DX536" s="1">
        <v>0.9700365719010257</v>
      </c>
      <c r="DY536" s="1">
        <v>0.09420450931249612</v>
      </c>
      <c r="DZ536" s="1">
        <v>0.0</v>
      </c>
      <c r="EA536" s="1">
        <v>-46.64389677419355</v>
      </c>
      <c r="EB536" s="1">
        <v>-1.589859677419286</v>
      </c>
      <c r="EC536" s="1">
        <v>0.148695001724944</v>
      </c>
      <c r="ED536" s="1">
        <v>0.0</v>
      </c>
      <c r="EE536" s="1">
        <v>361.0965799584154</v>
      </c>
      <c r="EF536" s="1">
        <v>313.5619769915111</v>
      </c>
      <c r="EG536" s="1">
        <v>22.6721026902682</v>
      </c>
      <c r="EH536" s="1">
        <v>0.0</v>
      </c>
      <c r="EI536" s="1">
        <v>2.029382195121952</v>
      </c>
      <c r="EJ536" s="1">
        <v>-0.006132334494772529</v>
      </c>
      <c r="EK536" s="1">
        <v>0.00150869433487168</v>
      </c>
      <c r="EL536" s="1">
        <v>1.0</v>
      </c>
      <c r="EM536" s="1">
        <v>2.005965763646302</v>
      </c>
      <c r="EN536" s="1">
        <v>-0.02766163051868049</v>
      </c>
      <c r="EO536" s="1">
        <v>0.002629359152854455</v>
      </c>
      <c r="EP536" s="1">
        <v>1.0</v>
      </c>
      <c r="EQ536" s="1">
        <v>2.0</v>
      </c>
      <c r="ER536" s="1">
        <v>6.0</v>
      </c>
      <c r="ES536" s="1" t="s">
        <v>384</v>
      </c>
      <c r="ET536" s="1">
        <v>2.94464</v>
      </c>
      <c r="EU536" s="1">
        <v>2.80122</v>
      </c>
      <c r="EV536" s="1">
        <v>0.110451</v>
      </c>
      <c r="EW536" s="1">
        <v>0.1172</v>
      </c>
      <c r="EX536" s="1">
        <v>0.118437</v>
      </c>
      <c r="EY536" s="1">
        <v>0.112211</v>
      </c>
      <c r="EZ536" s="1">
        <v>18304.4</v>
      </c>
      <c r="FA536" s="1">
        <v>19051.8</v>
      </c>
      <c r="FB536" s="1">
        <v>23917.6</v>
      </c>
      <c r="FC536" s="1">
        <v>25102.1</v>
      </c>
      <c r="FD536" s="1">
        <v>33740.0</v>
      </c>
      <c r="FE536" s="1">
        <v>35576.3</v>
      </c>
      <c r="FF536" s="1">
        <v>43591.8</v>
      </c>
      <c r="FG536" s="1">
        <v>46396.3</v>
      </c>
      <c r="FH536" s="1">
        <v>1.99107</v>
      </c>
      <c r="FI536" s="1">
        <v>1.89695</v>
      </c>
      <c r="FJ536" s="1">
        <v>0.170067</v>
      </c>
      <c r="FK536" s="1">
        <v>0.0</v>
      </c>
      <c r="FL536" s="1">
        <v>29.0062</v>
      </c>
      <c r="FM536" s="1">
        <v>999.9</v>
      </c>
      <c r="FN536" s="1">
        <v>59.7</v>
      </c>
      <c r="FO536" s="1">
        <v>34.3</v>
      </c>
      <c r="FP536" s="1">
        <v>32.5418</v>
      </c>
      <c r="FQ536" s="1">
        <v>63.7839</v>
      </c>
      <c r="FR536" s="1">
        <v>26.6186</v>
      </c>
      <c r="FS536" s="1">
        <v>1.0</v>
      </c>
      <c r="FT536" s="1">
        <v>0.207447</v>
      </c>
      <c r="FU536" s="1">
        <v>-0.209286</v>
      </c>
      <c r="FV536" s="1">
        <v>20.3239</v>
      </c>
      <c r="FW536" s="1">
        <v>5.2134</v>
      </c>
      <c r="FX536" s="1">
        <v>11.9039</v>
      </c>
      <c r="FY536" s="1">
        <v>5.00305</v>
      </c>
      <c r="FZ536" s="1">
        <v>3.2899</v>
      </c>
      <c r="GA536" s="1">
        <v>9999.0</v>
      </c>
      <c r="GB536" s="1">
        <v>9999.0</v>
      </c>
      <c r="GC536" s="1">
        <v>9999.0</v>
      </c>
      <c r="GD536" s="1">
        <v>999.9</v>
      </c>
      <c r="GE536" s="1">
        <v>1.85944</v>
      </c>
      <c r="GF536" s="1">
        <v>1.85446</v>
      </c>
      <c r="GG536" s="1">
        <v>1.85761</v>
      </c>
      <c r="GH536" s="1">
        <v>1.85608</v>
      </c>
      <c r="GI536" s="1">
        <v>1.85486</v>
      </c>
      <c r="GJ536" s="1">
        <v>1.85455</v>
      </c>
      <c r="GK536" s="1">
        <v>1.85318</v>
      </c>
      <c r="GL536" s="1">
        <v>1.85638</v>
      </c>
      <c r="GM536" s="1">
        <v>0.0</v>
      </c>
      <c r="GN536" s="1">
        <v>0.0</v>
      </c>
      <c r="GO536" s="1">
        <v>0.0</v>
      </c>
      <c r="GP536" s="1">
        <v>0.0</v>
      </c>
      <c r="GQ536" s="1" t="s">
        <v>358</v>
      </c>
      <c r="GR536" s="1" t="s">
        <v>359</v>
      </c>
      <c r="GS536" s="1" t="s">
        <v>360</v>
      </c>
      <c r="GT536" s="1" t="s">
        <v>360</v>
      </c>
      <c r="GU536" s="1" t="s">
        <v>360</v>
      </c>
      <c r="GV536" s="1" t="s">
        <v>360</v>
      </c>
      <c r="GW536" s="1">
        <v>0.0</v>
      </c>
      <c r="GX536" s="1">
        <v>100.0</v>
      </c>
      <c r="GY536" s="1">
        <v>100.0</v>
      </c>
      <c r="GZ536" s="1">
        <v>1.623</v>
      </c>
      <c r="HA536" s="1">
        <v>0.0113</v>
      </c>
      <c r="HB536" s="1">
        <v>0.4317975509975271</v>
      </c>
      <c r="HC536" s="1">
        <v>0.002678124759318837</v>
      </c>
      <c r="HD536" s="1">
        <v>-9.373761146515732E-7</v>
      </c>
      <c r="HE536" s="1">
        <v>1.391563784175389E-10</v>
      </c>
      <c r="HF536" s="1">
        <v>-0.07434471693642732</v>
      </c>
      <c r="HG536" s="1">
        <v>0.01061361004592812</v>
      </c>
      <c r="HH536" s="1">
        <v>-3.086644042041478E-4</v>
      </c>
      <c r="HI536" s="1">
        <v>1.24720902217549E-6</v>
      </c>
      <c r="HJ536" s="1">
        <v>1.0</v>
      </c>
      <c r="HK536" s="1">
        <v>2093.0</v>
      </c>
      <c r="HL536" s="1">
        <v>2.0</v>
      </c>
      <c r="HM536" s="1">
        <v>27.0</v>
      </c>
      <c r="HN536" s="1">
        <v>5.4</v>
      </c>
      <c r="HO536" s="1">
        <v>5.2</v>
      </c>
      <c r="HP536" s="1">
        <v>1.43066</v>
      </c>
      <c r="HQ536" s="1">
        <v>2.31323</v>
      </c>
      <c r="HR536" s="1">
        <v>1.4978</v>
      </c>
      <c r="HS536" s="1">
        <v>2.2998</v>
      </c>
      <c r="HT536" s="1">
        <v>1.54785</v>
      </c>
      <c r="HU536" s="1">
        <v>2.4353</v>
      </c>
      <c r="HV536" s="1">
        <v>36.6706</v>
      </c>
      <c r="HW536" s="1">
        <v>14.5085</v>
      </c>
      <c r="HX536" s="1">
        <v>18.0</v>
      </c>
      <c r="HY536" s="1">
        <v>501.749</v>
      </c>
      <c r="HZ536" s="1">
        <v>506.491</v>
      </c>
      <c r="IA536" s="1">
        <v>29.4192</v>
      </c>
      <c r="IB536" s="1">
        <v>29.8275</v>
      </c>
      <c r="IC536" s="1">
        <v>29.9998</v>
      </c>
      <c r="ID536" s="1">
        <v>29.6901</v>
      </c>
      <c r="IE536" s="1">
        <v>29.7882</v>
      </c>
      <c r="IF536" s="1">
        <v>28.7107</v>
      </c>
      <c r="IG536" s="1">
        <v>21.9389</v>
      </c>
      <c r="IH536" s="1">
        <v>0.0</v>
      </c>
      <c r="II536" s="1">
        <v>29.4264</v>
      </c>
      <c r="IJ536" s="1">
        <v>613.466</v>
      </c>
      <c r="IK536" s="1">
        <v>25.1347</v>
      </c>
      <c r="IL536" s="1">
        <v>100.815</v>
      </c>
      <c r="IM536" s="1">
        <v>100.558</v>
      </c>
      <c r="IN536" s="1" t="s">
        <v>365</v>
      </c>
    </row>
    <row r="537" ht="15.75" customHeight="1">
      <c r="A537" s="1">
        <v>521.0</v>
      </c>
      <c r="B537" s="1">
        <v>1.6604886841E9</v>
      </c>
      <c r="C537" s="1">
        <v>4555.0</v>
      </c>
      <c r="D537" s="1" t="s">
        <v>1399</v>
      </c>
      <c r="E537" s="1" t="s">
        <v>1400</v>
      </c>
      <c r="F537" s="1">
        <v>1.0</v>
      </c>
      <c r="G537" s="1" t="s">
        <v>1167</v>
      </c>
      <c r="H537" s="1" t="s">
        <v>350</v>
      </c>
      <c r="I537" s="1" t="s">
        <v>351</v>
      </c>
      <c r="J537" s="1" t="s">
        <v>352</v>
      </c>
      <c r="K537" s="1" t="s">
        <v>1168</v>
      </c>
      <c r="L537" s="1" t="s">
        <v>1169</v>
      </c>
      <c r="M537" s="1" t="s">
        <v>354</v>
      </c>
      <c r="N537" s="1">
        <v>1.660488676599999E9</v>
      </c>
      <c r="O537" s="1">
        <f t="shared" si="1"/>
        <v>0.001739892301</v>
      </c>
      <c r="P537" s="1">
        <f t="shared" si="2"/>
        <v>1.739892301</v>
      </c>
      <c r="Q537" s="1">
        <f t="shared" si="3"/>
        <v>5.825320409</v>
      </c>
      <c r="R537" s="1">
        <f t="shared" si="4"/>
        <v>506.545</v>
      </c>
      <c r="S537" s="1">
        <f t="shared" si="5"/>
        <v>380.2112451</v>
      </c>
      <c r="T537" s="1">
        <f t="shared" si="6"/>
        <v>37.93155617</v>
      </c>
      <c r="U537" s="1">
        <f t="shared" si="7"/>
        <v>50.53517056</v>
      </c>
      <c r="V537" s="1">
        <f t="shared" si="8"/>
        <v>0.0846965164</v>
      </c>
      <c r="W537" s="1">
        <f t="shared" si="9"/>
        <v>2.92495851</v>
      </c>
      <c r="X537" s="1">
        <f t="shared" si="10"/>
        <v>0.08335725737</v>
      </c>
      <c r="Y537" s="1">
        <f t="shared" si="11"/>
        <v>0.0522168489</v>
      </c>
      <c r="Z537" s="1">
        <f t="shared" si="12"/>
        <v>321.5100794</v>
      </c>
      <c r="AA537" s="1">
        <f t="shared" si="13"/>
        <v>32.43129393</v>
      </c>
      <c r="AB537" s="1">
        <f t="shared" si="14"/>
        <v>31.77572667</v>
      </c>
      <c r="AC537" s="1">
        <f t="shared" si="15"/>
        <v>4.714802213</v>
      </c>
      <c r="AD537" s="1">
        <f t="shared" si="16"/>
        <v>60.10427299</v>
      </c>
      <c r="AE537" s="1">
        <f t="shared" si="17"/>
        <v>2.709934991</v>
      </c>
      <c r="AF537" s="1">
        <f t="shared" si="18"/>
        <v>4.508722685</v>
      </c>
      <c r="AG537" s="1">
        <f t="shared" si="19"/>
        <v>2.004867222</v>
      </c>
      <c r="AH537" s="1">
        <f t="shared" si="20"/>
        <v>-76.72925046</v>
      </c>
      <c r="AI537" s="1">
        <f t="shared" si="21"/>
        <v>-123.9530356</v>
      </c>
      <c r="AJ537" s="1">
        <f t="shared" si="22"/>
        <v>-9.55232927</v>
      </c>
      <c r="AK537" s="1">
        <f t="shared" si="23"/>
        <v>111.2754641</v>
      </c>
      <c r="AL537" s="1">
        <f t="shared" si="24"/>
        <v>38.0244431</v>
      </c>
      <c r="AM537" s="1">
        <f t="shared" si="25"/>
        <v>1.738671717</v>
      </c>
      <c r="AN537" s="1">
        <f t="shared" si="26"/>
        <v>5.825320409</v>
      </c>
      <c r="AO537" s="1">
        <v>591.1794526507642</v>
      </c>
      <c r="AP537" s="1">
        <v>557.2082181818182</v>
      </c>
      <c r="AQ537" s="1">
        <v>5.225610155346169</v>
      </c>
      <c r="AR537" s="1">
        <v>65.0836536357032</v>
      </c>
      <c r="AS537" s="1">
        <f t="shared" si="27"/>
        <v>1.739892301</v>
      </c>
      <c r="AT537" s="1">
        <v>25.13438190274442</v>
      </c>
      <c r="AU537" s="1">
        <v>27.16498545454545</v>
      </c>
      <c r="AV537" s="1">
        <v>-1.414843247464944E-6</v>
      </c>
      <c r="AW537" s="1">
        <v>81.89149428523082</v>
      </c>
      <c r="AX537" s="1">
        <v>0.0</v>
      </c>
      <c r="AY537" s="1">
        <v>0.0</v>
      </c>
      <c r="AZ537" s="1">
        <f t="shared" si="28"/>
        <v>1</v>
      </c>
      <c r="BA537" s="1">
        <f t="shared" si="29"/>
        <v>0</v>
      </c>
      <c r="BB537" s="1">
        <f t="shared" si="30"/>
        <v>52045.15677</v>
      </c>
      <c r="BC537" s="1">
        <f t="shared" si="31"/>
        <v>1999.962667</v>
      </c>
      <c r="BD537" s="1">
        <f t="shared" si="32"/>
        <v>1681.16866</v>
      </c>
      <c r="BE537" s="1">
        <f t="shared" si="33"/>
        <v>0.840600021</v>
      </c>
      <c r="BF537" s="1">
        <f t="shared" si="34"/>
        <v>0.1607580405</v>
      </c>
      <c r="BG537" s="1">
        <v>6.0</v>
      </c>
      <c r="BH537" s="1">
        <v>0.5</v>
      </c>
      <c r="BI537" s="1" t="s">
        <v>355</v>
      </c>
      <c r="BJ537" s="1">
        <v>2.0</v>
      </c>
      <c r="BK537" s="1" t="b">
        <v>1</v>
      </c>
      <c r="BL537" s="1">
        <v>1.660488676599999E9</v>
      </c>
      <c r="BM537" s="1">
        <v>506.545</v>
      </c>
      <c r="BN537" s="1">
        <v>553.2183333333334</v>
      </c>
      <c r="BO537" s="1">
        <v>27.16334</v>
      </c>
      <c r="BP537" s="1">
        <v>25.13416666666666</v>
      </c>
      <c r="BQ537" s="1">
        <v>504.9820666666667</v>
      </c>
      <c r="BR537" s="1">
        <v>27.15210666666666</v>
      </c>
      <c r="BS537" s="1">
        <v>500.1377333333333</v>
      </c>
      <c r="BT537" s="1">
        <v>99.66454</v>
      </c>
      <c r="BU537" s="1">
        <v>0.09988480666666666</v>
      </c>
      <c r="BV537" s="1">
        <v>30.98967333333334</v>
      </c>
      <c r="BW537" s="1">
        <v>31.77572666666667</v>
      </c>
      <c r="BX537" s="1">
        <v>999.8999999999999</v>
      </c>
      <c r="BY537" s="1">
        <v>0.0</v>
      </c>
      <c r="BZ537" s="1">
        <v>0.0</v>
      </c>
      <c r="CA537" s="1">
        <v>10007.422</v>
      </c>
      <c r="CB537" s="1">
        <v>0.0</v>
      </c>
      <c r="CC537" s="1">
        <v>21.45795333333333</v>
      </c>
      <c r="CD537" s="1">
        <v>-46.67333333333332</v>
      </c>
      <c r="CE537" s="1">
        <v>520.6886666666667</v>
      </c>
      <c r="CF537" s="1">
        <v>567.4813333333334</v>
      </c>
      <c r="CG537" s="1">
        <v>2.029176666666667</v>
      </c>
      <c r="CH537" s="1">
        <v>553.2183333333334</v>
      </c>
      <c r="CI537" s="1">
        <v>25.13416666666666</v>
      </c>
      <c r="CJ537" s="1">
        <v>2.707222666666667</v>
      </c>
      <c r="CK537" s="1">
        <v>2.504985333333333</v>
      </c>
      <c r="CL537" s="1">
        <v>22.32902</v>
      </c>
      <c r="CM537" s="1">
        <v>21.05894666666667</v>
      </c>
      <c r="CN537" s="1">
        <v>1999.962666666667</v>
      </c>
      <c r="CO537" s="1">
        <v>0.9799995999999999</v>
      </c>
      <c r="CP537" s="1">
        <v>0.02000072</v>
      </c>
      <c r="CQ537" s="1">
        <v>0.0</v>
      </c>
      <c r="CR537" s="1">
        <v>2.8236</v>
      </c>
      <c r="CS537" s="1">
        <v>0.0</v>
      </c>
      <c r="CT537" s="1">
        <v>39769.56666666667</v>
      </c>
      <c r="CU537" s="1">
        <v>17411.99333333334</v>
      </c>
      <c r="CV537" s="1">
        <v>39.67046666666667</v>
      </c>
      <c r="CW537" s="1">
        <v>40.562</v>
      </c>
      <c r="CX537" s="1">
        <v>39.5704</v>
      </c>
      <c r="CY537" s="1">
        <v>39.062</v>
      </c>
      <c r="CZ537" s="1">
        <v>39.812</v>
      </c>
      <c r="DA537" s="1">
        <v>1959.962666666667</v>
      </c>
      <c r="DB537" s="1">
        <v>40.00066666666667</v>
      </c>
      <c r="DC537" s="1">
        <v>0.0</v>
      </c>
      <c r="DD537" s="1">
        <v>1.6604886818E9</v>
      </c>
      <c r="DE537" s="1">
        <v>0.0</v>
      </c>
      <c r="DF537" s="1">
        <v>1.6604883686E9</v>
      </c>
      <c r="DG537" s="1" t="s">
        <v>1170</v>
      </c>
      <c r="DH537" s="1">
        <v>1.6604883601E9</v>
      </c>
      <c r="DI537" s="1">
        <v>1.6604883686E9</v>
      </c>
      <c r="DJ537" s="1">
        <v>14.0</v>
      </c>
      <c r="DK537" s="1">
        <v>0.512</v>
      </c>
      <c r="DL537" s="1">
        <v>0.001</v>
      </c>
      <c r="DM537" s="1">
        <v>1.359</v>
      </c>
      <c r="DN537" s="1">
        <v>0.018</v>
      </c>
      <c r="DO537" s="1">
        <v>400.0</v>
      </c>
      <c r="DP537" s="1">
        <v>25.0</v>
      </c>
      <c r="DQ537" s="1">
        <v>0.25</v>
      </c>
      <c r="DR537" s="1">
        <v>0.07</v>
      </c>
      <c r="DS537" s="1">
        <v>6.091812617492574</v>
      </c>
      <c r="DT537" s="1">
        <v>-0.9243089312260131</v>
      </c>
      <c r="DU537" s="1">
        <v>0.1052381735801804</v>
      </c>
      <c r="DV537" s="1">
        <v>0.0</v>
      </c>
      <c r="DW537" s="1">
        <v>38.02332536180795</v>
      </c>
      <c r="DX537" s="1">
        <v>0.3092739049567618</v>
      </c>
      <c r="DY537" s="1">
        <v>0.09200485492871069</v>
      </c>
      <c r="DZ537" s="1">
        <v>1.0</v>
      </c>
      <c r="EA537" s="1">
        <v>-46.67023333333334</v>
      </c>
      <c r="EB537" s="1">
        <v>-0.5590424916574022</v>
      </c>
      <c r="EC537" s="1">
        <v>0.1153011718163443</v>
      </c>
      <c r="ED537" s="1">
        <v>1.0</v>
      </c>
      <c r="EE537" s="1">
        <v>367.7038674493724</v>
      </c>
      <c r="EF537" s="1">
        <v>312.6467293010194</v>
      </c>
      <c r="EG537" s="1">
        <v>23.3551767289626</v>
      </c>
      <c r="EH537" s="1">
        <v>0.0</v>
      </c>
      <c r="EI537" s="1">
        <v>2.02919175</v>
      </c>
      <c r="EJ537" s="1">
        <v>2.572232645350978E-4</v>
      </c>
      <c r="EK537" s="1">
        <v>0.001260696013121365</v>
      </c>
      <c r="EL537" s="1">
        <v>1.0</v>
      </c>
      <c r="EM537" s="1">
        <v>2.005547894013866</v>
      </c>
      <c r="EN537" s="1">
        <v>-0.02121949837001926</v>
      </c>
      <c r="EO537" s="1">
        <v>0.002353951527749277</v>
      </c>
      <c r="EP537" s="1">
        <v>1.0</v>
      </c>
      <c r="EQ537" s="1">
        <v>4.0</v>
      </c>
      <c r="ER537" s="1">
        <v>6.0</v>
      </c>
      <c r="ES537" s="1" t="s">
        <v>376</v>
      </c>
      <c r="ET537" s="1">
        <v>2.94464</v>
      </c>
      <c r="EU537" s="1">
        <v>2.80124</v>
      </c>
      <c r="EV537" s="1">
        <v>0.111203</v>
      </c>
      <c r="EW537" s="1">
        <v>0.117908</v>
      </c>
      <c r="EX537" s="1">
        <v>0.118441</v>
      </c>
      <c r="EY537" s="1">
        <v>0.112211</v>
      </c>
      <c r="EZ537" s="1">
        <v>18288.9</v>
      </c>
      <c r="FA537" s="1">
        <v>19036.5</v>
      </c>
      <c r="FB537" s="1">
        <v>23917.6</v>
      </c>
      <c r="FC537" s="1">
        <v>25102.1</v>
      </c>
      <c r="FD537" s="1">
        <v>33739.7</v>
      </c>
      <c r="FE537" s="1">
        <v>35576.3</v>
      </c>
      <c r="FF537" s="1">
        <v>43591.5</v>
      </c>
      <c r="FG537" s="1">
        <v>46396.2</v>
      </c>
      <c r="FH537" s="1">
        <v>1.99102</v>
      </c>
      <c r="FI537" s="1">
        <v>1.8969</v>
      </c>
      <c r="FJ537" s="1">
        <v>0.16994</v>
      </c>
      <c r="FK537" s="1">
        <v>0.0</v>
      </c>
      <c r="FL537" s="1">
        <v>29.0056</v>
      </c>
      <c r="FM537" s="1">
        <v>999.9</v>
      </c>
      <c r="FN537" s="1">
        <v>59.7</v>
      </c>
      <c r="FO537" s="1">
        <v>34.3</v>
      </c>
      <c r="FP537" s="1">
        <v>32.5435</v>
      </c>
      <c r="FQ537" s="1">
        <v>63.9239</v>
      </c>
      <c r="FR537" s="1">
        <v>26.3221</v>
      </c>
      <c r="FS537" s="1">
        <v>1.0</v>
      </c>
      <c r="FT537" s="1">
        <v>0.207325</v>
      </c>
      <c r="FU537" s="1">
        <v>-0.214496</v>
      </c>
      <c r="FV537" s="1">
        <v>20.3239</v>
      </c>
      <c r="FW537" s="1">
        <v>5.2131</v>
      </c>
      <c r="FX537" s="1">
        <v>11.9036</v>
      </c>
      <c r="FY537" s="1">
        <v>5.00295</v>
      </c>
      <c r="FZ537" s="1">
        <v>3.28982</v>
      </c>
      <c r="GA537" s="1">
        <v>9999.0</v>
      </c>
      <c r="GB537" s="1">
        <v>9999.0</v>
      </c>
      <c r="GC537" s="1">
        <v>9999.0</v>
      </c>
      <c r="GD537" s="1">
        <v>999.9</v>
      </c>
      <c r="GE537" s="1">
        <v>1.85944</v>
      </c>
      <c r="GF537" s="1">
        <v>1.85446</v>
      </c>
      <c r="GG537" s="1">
        <v>1.85761</v>
      </c>
      <c r="GH537" s="1">
        <v>1.85608</v>
      </c>
      <c r="GI537" s="1">
        <v>1.85486</v>
      </c>
      <c r="GJ537" s="1">
        <v>1.85455</v>
      </c>
      <c r="GK537" s="1">
        <v>1.85318</v>
      </c>
      <c r="GL537" s="1">
        <v>1.85638</v>
      </c>
      <c r="GM537" s="1">
        <v>0.0</v>
      </c>
      <c r="GN537" s="1">
        <v>0.0</v>
      </c>
      <c r="GO537" s="1">
        <v>0.0</v>
      </c>
      <c r="GP537" s="1">
        <v>0.0</v>
      </c>
      <c r="GQ537" s="1" t="s">
        <v>358</v>
      </c>
      <c r="GR537" s="1" t="s">
        <v>359</v>
      </c>
      <c r="GS537" s="1" t="s">
        <v>360</v>
      </c>
      <c r="GT537" s="1" t="s">
        <v>360</v>
      </c>
      <c r="GU537" s="1" t="s">
        <v>360</v>
      </c>
      <c r="GV537" s="1" t="s">
        <v>360</v>
      </c>
      <c r="GW537" s="1">
        <v>0.0</v>
      </c>
      <c r="GX537" s="1">
        <v>100.0</v>
      </c>
      <c r="GY537" s="1">
        <v>100.0</v>
      </c>
      <c r="GZ537" s="1">
        <v>1.632</v>
      </c>
      <c r="HA537" s="1">
        <v>0.0112</v>
      </c>
      <c r="HB537" s="1">
        <v>0.4317975509975271</v>
      </c>
      <c r="HC537" s="1">
        <v>0.002678124759318837</v>
      </c>
      <c r="HD537" s="1">
        <v>-9.373761146515732E-7</v>
      </c>
      <c r="HE537" s="1">
        <v>1.391563784175389E-10</v>
      </c>
      <c r="HF537" s="1">
        <v>-0.07434471693642732</v>
      </c>
      <c r="HG537" s="1">
        <v>0.01061361004592812</v>
      </c>
      <c r="HH537" s="1">
        <v>-3.086644042041478E-4</v>
      </c>
      <c r="HI537" s="1">
        <v>1.24720902217549E-6</v>
      </c>
      <c r="HJ537" s="1">
        <v>1.0</v>
      </c>
      <c r="HK537" s="1">
        <v>2093.0</v>
      </c>
      <c r="HL537" s="1">
        <v>2.0</v>
      </c>
      <c r="HM537" s="1">
        <v>27.0</v>
      </c>
      <c r="HN537" s="1">
        <v>5.4</v>
      </c>
      <c r="HO537" s="1">
        <v>5.3</v>
      </c>
      <c r="HP537" s="1">
        <v>1.44653</v>
      </c>
      <c r="HQ537" s="1">
        <v>2.31689</v>
      </c>
      <c r="HR537" s="1">
        <v>1.4978</v>
      </c>
      <c r="HS537" s="1">
        <v>2.2998</v>
      </c>
      <c r="HT537" s="1">
        <v>1.54785</v>
      </c>
      <c r="HU537" s="1">
        <v>2.29614</v>
      </c>
      <c r="HV537" s="1">
        <v>36.6469</v>
      </c>
      <c r="HW537" s="1">
        <v>14.4998</v>
      </c>
      <c r="HX537" s="1">
        <v>18.0</v>
      </c>
      <c r="HY537" s="1">
        <v>501.716</v>
      </c>
      <c r="HZ537" s="1">
        <v>506.452</v>
      </c>
      <c r="IA537" s="1">
        <v>29.4208</v>
      </c>
      <c r="IB537" s="1">
        <v>29.8269</v>
      </c>
      <c r="IC537" s="1">
        <v>29.9999</v>
      </c>
      <c r="ID537" s="1">
        <v>29.6897</v>
      </c>
      <c r="IE537" s="1">
        <v>29.7876</v>
      </c>
      <c r="IF537" s="1">
        <v>28.9702</v>
      </c>
      <c r="IG537" s="1">
        <v>21.9389</v>
      </c>
      <c r="IH537" s="1">
        <v>0.0</v>
      </c>
      <c r="II537" s="1">
        <v>29.4264</v>
      </c>
      <c r="IJ537" s="1">
        <v>623.478</v>
      </c>
      <c r="IK537" s="1">
        <v>25.1342</v>
      </c>
      <c r="IL537" s="1">
        <v>100.815</v>
      </c>
      <c r="IM537" s="1">
        <v>100.558</v>
      </c>
      <c r="IN537" s="1" t="s">
        <v>365</v>
      </c>
    </row>
    <row r="538" ht="15.75" customHeight="1">
      <c r="A538" s="1">
        <v>522.0</v>
      </c>
      <c r="B538" s="1">
        <v>1.6604886851E9</v>
      </c>
      <c r="C538" s="1">
        <v>4556.0</v>
      </c>
      <c r="D538" s="1" t="s">
        <v>1401</v>
      </c>
      <c r="E538" s="1" t="s">
        <v>1402</v>
      </c>
      <c r="F538" s="1">
        <v>1.0</v>
      </c>
      <c r="G538" s="1" t="s">
        <v>1167</v>
      </c>
      <c r="H538" s="1" t="s">
        <v>350</v>
      </c>
      <c r="I538" s="1" t="s">
        <v>351</v>
      </c>
      <c r="J538" s="1" t="s">
        <v>352</v>
      </c>
      <c r="K538" s="1" t="s">
        <v>1168</v>
      </c>
      <c r="L538" s="1" t="s">
        <v>1169</v>
      </c>
      <c r="M538" s="1" t="s">
        <v>354</v>
      </c>
      <c r="N538" s="1">
        <v>1.6604886771E9</v>
      </c>
      <c r="O538" s="1">
        <f t="shared" si="1"/>
        <v>0.001741542953</v>
      </c>
      <c r="P538" s="1">
        <f t="shared" si="2"/>
        <v>1.741542953</v>
      </c>
      <c r="Q538" s="1">
        <f t="shared" si="3"/>
        <v>5.722069938</v>
      </c>
      <c r="R538" s="1">
        <f t="shared" si="4"/>
        <v>509.083625</v>
      </c>
      <c r="S538" s="1">
        <f t="shared" si="5"/>
        <v>384.7214715</v>
      </c>
      <c r="T538" s="1">
        <f t="shared" si="6"/>
        <v>38.38153716</v>
      </c>
      <c r="U538" s="1">
        <f t="shared" si="7"/>
        <v>50.78846262</v>
      </c>
      <c r="V538" s="1">
        <f t="shared" si="8"/>
        <v>0.08478347162</v>
      </c>
      <c r="W538" s="1">
        <f t="shared" si="9"/>
        <v>2.924747826</v>
      </c>
      <c r="X538" s="1">
        <f t="shared" si="10"/>
        <v>0.0834413897</v>
      </c>
      <c r="Y538" s="1">
        <f t="shared" si="11"/>
        <v>0.05226967961</v>
      </c>
      <c r="Z538" s="1">
        <f t="shared" si="12"/>
        <v>321.5115467</v>
      </c>
      <c r="AA538" s="1">
        <f t="shared" si="13"/>
        <v>32.43081585</v>
      </c>
      <c r="AB538" s="1">
        <f t="shared" si="14"/>
        <v>31.77535</v>
      </c>
      <c r="AC538" s="1">
        <f t="shared" si="15"/>
        <v>4.714701532</v>
      </c>
      <c r="AD538" s="1">
        <f t="shared" si="16"/>
        <v>60.10521713</v>
      </c>
      <c r="AE538" s="1">
        <f t="shared" si="17"/>
        <v>2.709953673</v>
      </c>
      <c r="AF538" s="1">
        <f t="shared" si="18"/>
        <v>4.508682943</v>
      </c>
      <c r="AG538" s="1">
        <f t="shared" si="19"/>
        <v>2.004747859</v>
      </c>
      <c r="AH538" s="1">
        <f t="shared" si="20"/>
        <v>-76.80204421</v>
      </c>
      <c r="AI538" s="1">
        <f t="shared" si="21"/>
        <v>-123.9090894</v>
      </c>
      <c r="AJ538" s="1">
        <f t="shared" si="22"/>
        <v>-9.549605444</v>
      </c>
      <c r="AK538" s="1">
        <f t="shared" si="23"/>
        <v>111.2508076</v>
      </c>
      <c r="AL538" s="1">
        <f t="shared" si="24"/>
        <v>38.00746205</v>
      </c>
      <c r="AM538" s="1">
        <f t="shared" si="25"/>
        <v>1.738854348</v>
      </c>
      <c r="AN538" s="1">
        <f t="shared" si="26"/>
        <v>5.722069938</v>
      </c>
      <c r="AO538" s="1">
        <v>596.3228395245891</v>
      </c>
      <c r="AP538" s="1">
        <v>562.4467575757577</v>
      </c>
      <c r="AQ538" s="1">
        <v>5.231781450237101</v>
      </c>
      <c r="AR538" s="1">
        <v>65.0836536357032</v>
      </c>
      <c r="AS538" s="1">
        <f t="shared" si="27"/>
        <v>1.741542953</v>
      </c>
      <c r="AT538" s="1">
        <v>25.1336786653431</v>
      </c>
      <c r="AU538" s="1">
        <v>27.16618303030303</v>
      </c>
      <c r="AV538" s="1">
        <v>4.32301878252186E-6</v>
      </c>
      <c r="AW538" s="1">
        <v>81.89149428523082</v>
      </c>
      <c r="AX538" s="1">
        <v>0.0</v>
      </c>
      <c r="AY538" s="1">
        <v>0.0</v>
      </c>
      <c r="AZ538" s="1">
        <f t="shared" si="28"/>
        <v>1</v>
      </c>
      <c r="BA538" s="1">
        <f t="shared" si="29"/>
        <v>0</v>
      </c>
      <c r="BB538" s="1">
        <f t="shared" si="30"/>
        <v>52039.18501</v>
      </c>
      <c r="BC538" s="1">
        <f t="shared" si="31"/>
        <v>1999.971875</v>
      </c>
      <c r="BD538" s="1">
        <f t="shared" si="32"/>
        <v>1681.176393</v>
      </c>
      <c r="BE538" s="1">
        <f t="shared" si="33"/>
        <v>0.8406000176</v>
      </c>
      <c r="BF538" s="1">
        <f t="shared" si="34"/>
        <v>0.160758034</v>
      </c>
      <c r="BG538" s="1">
        <v>6.0</v>
      </c>
      <c r="BH538" s="1">
        <v>0.5</v>
      </c>
      <c r="BI538" s="1" t="s">
        <v>355</v>
      </c>
      <c r="BJ538" s="1">
        <v>2.0</v>
      </c>
      <c r="BK538" s="1" t="b">
        <v>1</v>
      </c>
      <c r="BL538" s="1">
        <v>1.6604886771E9</v>
      </c>
      <c r="BM538" s="1">
        <v>509.083625</v>
      </c>
      <c r="BN538" s="1">
        <v>555.7423125</v>
      </c>
      <c r="BO538" s="1">
        <v>27.1635125</v>
      </c>
      <c r="BP538" s="1">
        <v>25.1341125</v>
      </c>
      <c r="BQ538" s="1">
        <v>507.5160625</v>
      </c>
      <c r="BR538" s="1">
        <v>27.15228125</v>
      </c>
      <c r="BS538" s="1">
        <v>500.1343125</v>
      </c>
      <c r="BT538" s="1">
        <v>99.664575</v>
      </c>
      <c r="BU538" s="1">
        <v>0.09990400625</v>
      </c>
      <c r="BV538" s="1">
        <v>30.98951875</v>
      </c>
      <c r="BW538" s="1">
        <v>31.77535</v>
      </c>
      <c r="BX538" s="1">
        <v>999.9</v>
      </c>
      <c r="BY538" s="1">
        <v>0.0</v>
      </c>
      <c r="BZ538" s="1">
        <v>0.0</v>
      </c>
      <c r="CA538" s="1">
        <v>10006.215625</v>
      </c>
      <c r="CB538" s="1">
        <v>0.0</v>
      </c>
      <c r="CC538" s="1">
        <v>21.48934375</v>
      </c>
      <c r="CD538" s="1">
        <v>-46.658725</v>
      </c>
      <c r="CE538" s="1">
        <v>523.29825</v>
      </c>
      <c r="CF538" s="1">
        <v>570.070375</v>
      </c>
      <c r="CG538" s="1">
        <v>2.029408125</v>
      </c>
      <c r="CH538" s="1">
        <v>555.7423125</v>
      </c>
      <c r="CI538" s="1">
        <v>25.1341125</v>
      </c>
      <c r="CJ538" s="1">
        <v>2.70724125</v>
      </c>
      <c r="CK538" s="1">
        <v>2.504980625</v>
      </c>
      <c r="CL538" s="1">
        <v>22.32913125</v>
      </c>
      <c r="CM538" s="1">
        <v>21.0589125</v>
      </c>
      <c r="CN538" s="1">
        <v>1999.971875</v>
      </c>
      <c r="CO538" s="1">
        <v>0.97999975</v>
      </c>
      <c r="CP538" s="1">
        <v>0.020000575</v>
      </c>
      <c r="CQ538" s="1">
        <v>0.0</v>
      </c>
      <c r="CR538" s="1">
        <v>2.798625</v>
      </c>
      <c r="CS538" s="1">
        <v>0.0</v>
      </c>
      <c r="CT538" s="1">
        <v>39749.1375</v>
      </c>
      <c r="CU538" s="1">
        <v>17412.075</v>
      </c>
      <c r="CV538" s="1">
        <v>39.67149999999999</v>
      </c>
      <c r="CW538" s="1">
        <v>40.562</v>
      </c>
      <c r="CX538" s="1">
        <v>39.569875</v>
      </c>
      <c r="CY538" s="1">
        <v>39.062</v>
      </c>
      <c r="CZ538" s="1">
        <v>39.812</v>
      </c>
      <c r="DA538" s="1">
        <v>1959.971875</v>
      </c>
      <c r="DB538" s="1">
        <v>40.000625</v>
      </c>
      <c r="DC538" s="1">
        <v>0.0</v>
      </c>
      <c r="DD538" s="1">
        <v>1.660488683E9</v>
      </c>
      <c r="DE538" s="1">
        <v>0.0</v>
      </c>
      <c r="DF538" s="1">
        <v>1.6604883686E9</v>
      </c>
      <c r="DG538" s="1" t="s">
        <v>1170</v>
      </c>
      <c r="DH538" s="1">
        <v>1.6604883601E9</v>
      </c>
      <c r="DI538" s="1">
        <v>1.6604883686E9</v>
      </c>
      <c r="DJ538" s="1">
        <v>14.0</v>
      </c>
      <c r="DK538" s="1">
        <v>0.512</v>
      </c>
      <c r="DL538" s="1">
        <v>0.001</v>
      </c>
      <c r="DM538" s="1">
        <v>1.359</v>
      </c>
      <c r="DN538" s="1">
        <v>0.018</v>
      </c>
      <c r="DO538" s="1">
        <v>400.0</v>
      </c>
      <c r="DP538" s="1">
        <v>25.0</v>
      </c>
      <c r="DQ538" s="1">
        <v>0.25</v>
      </c>
      <c r="DR538" s="1">
        <v>0.07</v>
      </c>
      <c r="DS538" s="1">
        <v>6.04598166459154</v>
      </c>
      <c r="DT538" s="1">
        <v>-1.027742665409122</v>
      </c>
      <c r="DU538" s="1">
        <v>0.1147300078216615</v>
      </c>
      <c r="DV538" s="1">
        <v>0.0</v>
      </c>
      <c r="DW538" s="1">
        <v>38.02203311246347</v>
      </c>
      <c r="DX538" s="1">
        <v>-0.6895638281938518</v>
      </c>
      <c r="DY538" s="1">
        <v>0.1021651375862883</v>
      </c>
      <c r="DZ538" s="1">
        <v>0.0</v>
      </c>
      <c r="EA538" s="1">
        <v>-46.66569032258064</v>
      </c>
      <c r="EB538" s="1">
        <v>0.3266806451613665</v>
      </c>
      <c r="EC538" s="1">
        <v>0.1152798008629127</v>
      </c>
      <c r="ED538" s="1">
        <v>1.0</v>
      </c>
      <c r="EE538" s="1">
        <v>377.2578849457329</v>
      </c>
      <c r="EF538" s="1">
        <v>315.1289433582292</v>
      </c>
      <c r="EG538" s="1">
        <v>22.79333602475518</v>
      </c>
      <c r="EH538" s="1">
        <v>0.0</v>
      </c>
      <c r="EI538" s="1">
        <v>2.02937512195122</v>
      </c>
      <c r="EJ538" s="1">
        <v>0.005266620209059649</v>
      </c>
      <c r="EK538" s="1">
        <v>0.001501137978012159</v>
      </c>
      <c r="EL538" s="1">
        <v>1.0</v>
      </c>
      <c r="EM538" s="1">
        <v>2.00477426135444</v>
      </c>
      <c r="EN538" s="1">
        <v>-0.01356676952635725</v>
      </c>
      <c r="EO538" s="1">
        <v>0.001853466470007666</v>
      </c>
      <c r="EP538" s="1">
        <v>1.0</v>
      </c>
      <c r="EQ538" s="1">
        <v>3.0</v>
      </c>
      <c r="ER538" s="1">
        <v>6.0</v>
      </c>
      <c r="ES538" s="1" t="s">
        <v>379</v>
      </c>
      <c r="ET538" s="1">
        <v>2.94464</v>
      </c>
      <c r="EU538" s="1">
        <v>2.80124</v>
      </c>
      <c r="EV538" s="1">
        <v>0.111946</v>
      </c>
      <c r="EW538" s="1">
        <v>0.118621</v>
      </c>
      <c r="EX538" s="1">
        <v>0.118445</v>
      </c>
      <c r="EY538" s="1">
        <v>0.11221</v>
      </c>
      <c r="EZ538" s="1">
        <v>18273.6</v>
      </c>
      <c r="FA538" s="1">
        <v>19021.1</v>
      </c>
      <c r="FB538" s="1">
        <v>23917.6</v>
      </c>
      <c r="FC538" s="1">
        <v>25102.1</v>
      </c>
      <c r="FD538" s="1">
        <v>33739.7</v>
      </c>
      <c r="FE538" s="1">
        <v>35576.2</v>
      </c>
      <c r="FF538" s="1">
        <v>43591.6</v>
      </c>
      <c r="FG538" s="1">
        <v>46396.0</v>
      </c>
      <c r="FH538" s="1">
        <v>1.99107</v>
      </c>
      <c r="FI538" s="1">
        <v>1.897</v>
      </c>
      <c r="FJ538" s="1">
        <v>0.170089</v>
      </c>
      <c r="FK538" s="1">
        <v>0.0</v>
      </c>
      <c r="FL538" s="1">
        <v>29.005</v>
      </c>
      <c r="FM538" s="1">
        <v>999.9</v>
      </c>
      <c r="FN538" s="1">
        <v>59.7</v>
      </c>
      <c r="FO538" s="1">
        <v>34.3</v>
      </c>
      <c r="FP538" s="1">
        <v>32.5463</v>
      </c>
      <c r="FQ538" s="1">
        <v>63.9439</v>
      </c>
      <c r="FR538" s="1">
        <v>25.7652</v>
      </c>
      <c r="FS538" s="1">
        <v>1.0</v>
      </c>
      <c r="FT538" s="1">
        <v>0.207317</v>
      </c>
      <c r="FU538" s="1">
        <v>-0.218859</v>
      </c>
      <c r="FV538" s="1">
        <v>20.3239</v>
      </c>
      <c r="FW538" s="1">
        <v>5.21355</v>
      </c>
      <c r="FX538" s="1">
        <v>11.9038</v>
      </c>
      <c r="FY538" s="1">
        <v>5.0031</v>
      </c>
      <c r="FZ538" s="1">
        <v>3.29003</v>
      </c>
      <c r="GA538" s="1">
        <v>9999.0</v>
      </c>
      <c r="GB538" s="1">
        <v>9999.0</v>
      </c>
      <c r="GC538" s="1">
        <v>9999.0</v>
      </c>
      <c r="GD538" s="1">
        <v>999.9</v>
      </c>
      <c r="GE538" s="1">
        <v>1.85944</v>
      </c>
      <c r="GF538" s="1">
        <v>1.85446</v>
      </c>
      <c r="GG538" s="1">
        <v>1.85761</v>
      </c>
      <c r="GH538" s="1">
        <v>1.85608</v>
      </c>
      <c r="GI538" s="1">
        <v>1.85486</v>
      </c>
      <c r="GJ538" s="1">
        <v>1.85455</v>
      </c>
      <c r="GK538" s="1">
        <v>1.85318</v>
      </c>
      <c r="GL538" s="1">
        <v>1.85638</v>
      </c>
      <c r="GM538" s="1">
        <v>0.0</v>
      </c>
      <c r="GN538" s="1">
        <v>0.0</v>
      </c>
      <c r="GO538" s="1">
        <v>0.0</v>
      </c>
      <c r="GP538" s="1">
        <v>0.0</v>
      </c>
      <c r="GQ538" s="1" t="s">
        <v>358</v>
      </c>
      <c r="GR538" s="1" t="s">
        <v>359</v>
      </c>
      <c r="GS538" s="1" t="s">
        <v>360</v>
      </c>
      <c r="GT538" s="1" t="s">
        <v>360</v>
      </c>
      <c r="GU538" s="1" t="s">
        <v>360</v>
      </c>
      <c r="GV538" s="1" t="s">
        <v>360</v>
      </c>
      <c r="GW538" s="1">
        <v>0.0</v>
      </c>
      <c r="GX538" s="1">
        <v>100.0</v>
      </c>
      <c r="GY538" s="1">
        <v>100.0</v>
      </c>
      <c r="GZ538" s="1">
        <v>1.641</v>
      </c>
      <c r="HA538" s="1">
        <v>0.0112</v>
      </c>
      <c r="HB538" s="1">
        <v>0.4317975509975271</v>
      </c>
      <c r="HC538" s="1">
        <v>0.002678124759318837</v>
      </c>
      <c r="HD538" s="1">
        <v>-9.373761146515732E-7</v>
      </c>
      <c r="HE538" s="1">
        <v>1.391563784175389E-10</v>
      </c>
      <c r="HF538" s="1">
        <v>-0.07434471693642732</v>
      </c>
      <c r="HG538" s="1">
        <v>0.01061361004592812</v>
      </c>
      <c r="HH538" s="1">
        <v>-3.086644042041478E-4</v>
      </c>
      <c r="HI538" s="1">
        <v>1.24720902217549E-6</v>
      </c>
      <c r="HJ538" s="1">
        <v>1.0</v>
      </c>
      <c r="HK538" s="1">
        <v>2093.0</v>
      </c>
      <c r="HL538" s="1">
        <v>2.0</v>
      </c>
      <c r="HM538" s="1">
        <v>27.0</v>
      </c>
      <c r="HN538" s="1">
        <v>5.4</v>
      </c>
      <c r="HO538" s="1">
        <v>5.3</v>
      </c>
      <c r="HP538" s="1">
        <v>1.45264</v>
      </c>
      <c r="HQ538" s="1">
        <v>2.30957</v>
      </c>
      <c r="HR538" s="1">
        <v>1.4978</v>
      </c>
      <c r="HS538" s="1">
        <v>2.2998</v>
      </c>
      <c r="HT538" s="1">
        <v>1.54785</v>
      </c>
      <c r="HU538" s="1">
        <v>2.31323</v>
      </c>
      <c r="HV538" s="1">
        <v>36.6469</v>
      </c>
      <c r="HW538" s="1">
        <v>14.5085</v>
      </c>
      <c r="HX538" s="1">
        <v>18.0</v>
      </c>
      <c r="HY538" s="1">
        <v>501.744</v>
      </c>
      <c r="HZ538" s="1">
        <v>506.514</v>
      </c>
      <c r="IA538" s="1">
        <v>29.4226</v>
      </c>
      <c r="IB538" s="1">
        <v>29.8263</v>
      </c>
      <c r="IC538" s="1">
        <v>29.9999</v>
      </c>
      <c r="ID538" s="1">
        <v>29.6895</v>
      </c>
      <c r="IE538" s="1">
        <v>29.7869</v>
      </c>
      <c r="IF538" s="1">
        <v>29.1</v>
      </c>
      <c r="IG538" s="1">
        <v>21.9389</v>
      </c>
      <c r="IH538" s="1">
        <v>0.0</v>
      </c>
      <c r="II538" s="1">
        <v>29.4264</v>
      </c>
      <c r="IJ538" s="1">
        <v>623.478</v>
      </c>
      <c r="IK538" s="1">
        <v>25.1315</v>
      </c>
      <c r="IL538" s="1">
        <v>100.815</v>
      </c>
      <c r="IM538" s="1">
        <v>100.557</v>
      </c>
      <c r="IN538" s="1" t="s">
        <v>365</v>
      </c>
    </row>
    <row r="539" ht="15.75" customHeight="1">
      <c r="A539" s="1">
        <v>523.0</v>
      </c>
      <c r="B539" s="1">
        <v>1.6604886861E9</v>
      </c>
      <c r="C539" s="1">
        <v>4557.0</v>
      </c>
      <c r="D539" s="1" t="s">
        <v>1403</v>
      </c>
      <c r="E539" s="1" t="s">
        <v>1404</v>
      </c>
      <c r="F539" s="1">
        <v>1.0</v>
      </c>
      <c r="G539" s="1" t="s">
        <v>1167</v>
      </c>
      <c r="H539" s="1" t="s">
        <v>350</v>
      </c>
      <c r="I539" s="1" t="s">
        <v>351</v>
      </c>
      <c r="J539" s="1" t="s">
        <v>352</v>
      </c>
      <c r="K539" s="1" t="s">
        <v>1168</v>
      </c>
      <c r="L539" s="1" t="s">
        <v>1169</v>
      </c>
      <c r="M539" s="1" t="s">
        <v>354</v>
      </c>
      <c r="N539" s="1">
        <v>1.660488678599999E9</v>
      </c>
      <c r="O539" s="1">
        <f t="shared" si="1"/>
        <v>0.001742648142</v>
      </c>
      <c r="P539" s="1">
        <f t="shared" si="2"/>
        <v>1.742648142</v>
      </c>
      <c r="Q539" s="1">
        <f t="shared" si="3"/>
        <v>5.646044906</v>
      </c>
      <c r="R539" s="1">
        <f t="shared" si="4"/>
        <v>516.6832</v>
      </c>
      <c r="S539" s="1">
        <f t="shared" si="5"/>
        <v>393.6031083</v>
      </c>
      <c r="T539" s="1">
        <f t="shared" si="6"/>
        <v>39.26758392</v>
      </c>
      <c r="U539" s="1">
        <f t="shared" si="7"/>
        <v>51.5465973</v>
      </c>
      <c r="V539" s="1">
        <f t="shared" si="8"/>
        <v>0.08486157032</v>
      </c>
      <c r="W539" s="1">
        <f t="shared" si="9"/>
        <v>2.92463774</v>
      </c>
      <c r="X539" s="1">
        <f t="shared" si="10"/>
        <v>0.08351698612</v>
      </c>
      <c r="Y539" s="1">
        <f t="shared" si="11"/>
        <v>0.05231714723</v>
      </c>
      <c r="Z539" s="1">
        <f t="shared" si="12"/>
        <v>321.5098666</v>
      </c>
      <c r="AA539" s="1">
        <f t="shared" si="13"/>
        <v>32.42975134</v>
      </c>
      <c r="AB539" s="1">
        <f t="shared" si="14"/>
        <v>31.77338</v>
      </c>
      <c r="AC539" s="1">
        <f t="shared" si="15"/>
        <v>4.714174987</v>
      </c>
      <c r="AD539" s="1">
        <f t="shared" si="16"/>
        <v>60.10831128</v>
      </c>
      <c r="AE539" s="1">
        <f t="shared" si="17"/>
        <v>2.709966655</v>
      </c>
      <c r="AF539" s="1">
        <f t="shared" si="18"/>
        <v>4.508472451</v>
      </c>
      <c r="AG539" s="1">
        <f t="shared" si="19"/>
        <v>2.004208332</v>
      </c>
      <c r="AH539" s="1">
        <f t="shared" si="20"/>
        <v>-76.85078305</v>
      </c>
      <c r="AI539" s="1">
        <f t="shared" si="21"/>
        <v>-123.7229045</v>
      </c>
      <c r="AJ539" s="1">
        <f t="shared" si="22"/>
        <v>-9.535484091</v>
      </c>
      <c r="AK539" s="1">
        <f t="shared" si="23"/>
        <v>111.400695</v>
      </c>
      <c r="AL539" s="1">
        <f t="shared" si="24"/>
        <v>37.99885654</v>
      </c>
      <c r="AM539" s="1">
        <f t="shared" si="25"/>
        <v>1.739092956</v>
      </c>
      <c r="AN539" s="1">
        <f t="shared" si="26"/>
        <v>5.646044906</v>
      </c>
      <c r="AO539" s="1">
        <v>601.4717471108994</v>
      </c>
      <c r="AP539" s="1">
        <v>567.683206060606</v>
      </c>
      <c r="AQ539" s="1">
        <v>5.232871142105274</v>
      </c>
      <c r="AR539" s="1">
        <v>65.0836536357032</v>
      </c>
      <c r="AS539" s="1">
        <f t="shared" si="27"/>
        <v>1.742648142</v>
      </c>
      <c r="AT539" s="1">
        <v>25.13329165907479</v>
      </c>
      <c r="AU539" s="1">
        <v>27.16707939393938</v>
      </c>
      <c r="AV539" s="1">
        <v>8.426444738464225E-6</v>
      </c>
      <c r="AW539" s="1">
        <v>81.89149428523082</v>
      </c>
      <c r="AX539" s="1">
        <v>0.0</v>
      </c>
      <c r="AY539" s="1">
        <v>0.0</v>
      </c>
      <c r="AZ539" s="1">
        <f t="shared" si="28"/>
        <v>1</v>
      </c>
      <c r="BA539" s="1">
        <f t="shared" si="29"/>
        <v>0</v>
      </c>
      <c r="BB539" s="1">
        <f t="shared" si="30"/>
        <v>52036.19014</v>
      </c>
      <c r="BC539" s="1">
        <f t="shared" si="31"/>
        <v>1999.961333</v>
      </c>
      <c r="BD539" s="1">
        <f t="shared" si="32"/>
        <v>1681.16754</v>
      </c>
      <c r="BE539" s="1">
        <f t="shared" si="33"/>
        <v>0.8406000214</v>
      </c>
      <c r="BF539" s="1">
        <f t="shared" si="34"/>
        <v>0.1607580413</v>
      </c>
      <c r="BG539" s="1">
        <v>6.0</v>
      </c>
      <c r="BH539" s="1">
        <v>0.5</v>
      </c>
      <c r="BI539" s="1" t="s">
        <v>355</v>
      </c>
      <c r="BJ539" s="1">
        <v>2.0</v>
      </c>
      <c r="BK539" s="1" t="b">
        <v>1</v>
      </c>
      <c r="BL539" s="1">
        <v>1.660488678599999E9</v>
      </c>
      <c r="BM539" s="1">
        <v>516.6831999999999</v>
      </c>
      <c r="BN539" s="1">
        <v>563.3480666666668</v>
      </c>
      <c r="BO539" s="1">
        <v>27.16366</v>
      </c>
      <c r="BP539" s="1">
        <v>25.13396</v>
      </c>
      <c r="BQ539" s="1">
        <v>515.1017333333334</v>
      </c>
      <c r="BR539" s="1">
        <v>27.15242666666667</v>
      </c>
      <c r="BS539" s="1">
        <v>500.1289333333333</v>
      </c>
      <c r="BT539" s="1">
        <v>99.66454666666665</v>
      </c>
      <c r="BU539" s="1">
        <v>0.09986853999999999</v>
      </c>
      <c r="BV539" s="1">
        <v>30.98870000000001</v>
      </c>
      <c r="BW539" s="1">
        <v>31.77338</v>
      </c>
      <c r="BX539" s="1">
        <v>999.8999999999999</v>
      </c>
      <c r="BY539" s="1">
        <v>0.0</v>
      </c>
      <c r="BZ539" s="1">
        <v>0.0</v>
      </c>
      <c r="CA539" s="1">
        <v>10005.59</v>
      </c>
      <c r="CB539" s="1">
        <v>0.0</v>
      </c>
      <c r="CC539" s="1">
        <v>21.53892666666666</v>
      </c>
      <c r="CD539" s="1">
        <v>-46.66488</v>
      </c>
      <c r="CE539" s="1">
        <v>531.1101333333334</v>
      </c>
      <c r="CF539" s="1">
        <v>577.8720666666667</v>
      </c>
      <c r="CG539" s="1">
        <v>2.029706</v>
      </c>
      <c r="CH539" s="1">
        <v>563.3480666666668</v>
      </c>
      <c r="CI539" s="1">
        <v>25.13396</v>
      </c>
      <c r="CJ539" s="1">
        <v>2.707255333333333</v>
      </c>
      <c r="CK539" s="1">
        <v>2.504965333333333</v>
      </c>
      <c r="CL539" s="1">
        <v>22.32921333333333</v>
      </c>
      <c r="CM539" s="1">
        <v>21.05881333333333</v>
      </c>
      <c r="CN539" s="1">
        <v>1999.961333333333</v>
      </c>
      <c r="CO539" s="1">
        <v>0.9799998</v>
      </c>
      <c r="CP539" s="1">
        <v>0.02000052666666667</v>
      </c>
      <c r="CQ539" s="1">
        <v>0.0</v>
      </c>
      <c r="CR539" s="1">
        <v>2.682466666666667</v>
      </c>
      <c r="CS539" s="1">
        <v>0.0</v>
      </c>
      <c r="CT539" s="1">
        <v>39687.64666666666</v>
      </c>
      <c r="CU539" s="1">
        <v>17411.98666666667</v>
      </c>
      <c r="CV539" s="1">
        <v>39.67046666666667</v>
      </c>
      <c r="CW539" s="1">
        <v>40.562</v>
      </c>
      <c r="CX539" s="1">
        <v>39.5704</v>
      </c>
      <c r="CY539" s="1">
        <v>39.062</v>
      </c>
      <c r="CZ539" s="1">
        <v>39.812</v>
      </c>
      <c r="DA539" s="1">
        <v>1959.961333333333</v>
      </c>
      <c r="DB539" s="1">
        <v>40.00066666666667</v>
      </c>
      <c r="DC539" s="1">
        <v>0.0</v>
      </c>
      <c r="DD539" s="1">
        <v>1.6604886842E9</v>
      </c>
      <c r="DE539" s="1">
        <v>0.0</v>
      </c>
      <c r="DF539" s="1">
        <v>1.6604883686E9</v>
      </c>
      <c r="DG539" s="1" t="s">
        <v>1170</v>
      </c>
      <c r="DH539" s="1">
        <v>1.6604883601E9</v>
      </c>
      <c r="DI539" s="1">
        <v>1.6604883686E9</v>
      </c>
      <c r="DJ539" s="1">
        <v>14.0</v>
      </c>
      <c r="DK539" s="1">
        <v>0.512</v>
      </c>
      <c r="DL539" s="1">
        <v>0.001</v>
      </c>
      <c r="DM539" s="1">
        <v>1.359</v>
      </c>
      <c r="DN539" s="1">
        <v>0.018</v>
      </c>
      <c r="DO539" s="1">
        <v>400.0</v>
      </c>
      <c r="DP539" s="1">
        <v>25.0</v>
      </c>
      <c r="DQ539" s="1">
        <v>0.25</v>
      </c>
      <c r="DR539" s="1">
        <v>0.07</v>
      </c>
      <c r="DS539" s="1">
        <v>6.018654867954302</v>
      </c>
      <c r="DT539" s="1">
        <v>-1.564101698116233</v>
      </c>
      <c r="DU539" s="1">
        <v>0.1449678951435011</v>
      </c>
      <c r="DV539" s="1">
        <v>0.0</v>
      </c>
      <c r="DW539" s="1">
        <v>38.00751946251652</v>
      </c>
      <c r="DX539" s="1">
        <v>-1.182194011752574</v>
      </c>
      <c r="DY539" s="1">
        <v>0.1218464659341142</v>
      </c>
      <c r="DZ539" s="1">
        <v>0.0</v>
      </c>
      <c r="EA539" s="1">
        <v>-46.66187419354838</v>
      </c>
      <c r="EB539" s="1">
        <v>0.7968338709679075</v>
      </c>
      <c r="EC539" s="1">
        <v>0.1204590278831077</v>
      </c>
      <c r="ED539" s="1">
        <v>1.0</v>
      </c>
      <c r="EE539" s="1">
        <v>382.6452059299933</v>
      </c>
      <c r="EF539" s="1">
        <v>325.2487030879585</v>
      </c>
      <c r="EG539" s="1">
        <v>23.5283713784009</v>
      </c>
      <c r="EH539" s="1">
        <v>0.0</v>
      </c>
      <c r="EI539" s="1">
        <v>2.029603658536586</v>
      </c>
      <c r="EJ539" s="1">
        <v>0.009329895470378914</v>
      </c>
      <c r="EK539" s="1">
        <v>0.001825775820526027</v>
      </c>
      <c r="EL539" s="1">
        <v>1.0</v>
      </c>
      <c r="EM539" s="1">
        <v>2.004430924508538</v>
      </c>
      <c r="EN539" s="1">
        <v>-0.0100250818419203</v>
      </c>
      <c r="EO539" s="1">
        <v>0.001637249856364575</v>
      </c>
      <c r="EP539" s="1">
        <v>1.0</v>
      </c>
      <c r="EQ539" s="1">
        <v>3.0</v>
      </c>
      <c r="ER539" s="1">
        <v>6.0</v>
      </c>
      <c r="ES539" s="1" t="s">
        <v>379</v>
      </c>
      <c r="ET539" s="1">
        <v>2.94476</v>
      </c>
      <c r="EU539" s="1">
        <v>2.80113</v>
      </c>
      <c r="EV539" s="1">
        <v>0.112684</v>
      </c>
      <c r="EW539" s="1">
        <v>0.119342</v>
      </c>
      <c r="EX539" s="1">
        <v>0.118446</v>
      </c>
      <c r="EY539" s="1">
        <v>0.112209</v>
      </c>
      <c r="EZ539" s="1">
        <v>18258.5</v>
      </c>
      <c r="FA539" s="1">
        <v>19005.6</v>
      </c>
      <c r="FB539" s="1">
        <v>23917.7</v>
      </c>
      <c r="FC539" s="1">
        <v>25102.2</v>
      </c>
      <c r="FD539" s="1">
        <v>33739.7</v>
      </c>
      <c r="FE539" s="1">
        <v>35576.3</v>
      </c>
      <c r="FF539" s="1">
        <v>43591.6</v>
      </c>
      <c r="FG539" s="1">
        <v>46396.0</v>
      </c>
      <c r="FH539" s="1">
        <v>1.99105</v>
      </c>
      <c r="FI539" s="1">
        <v>1.89702</v>
      </c>
      <c r="FJ539" s="1">
        <v>0.170276</v>
      </c>
      <c r="FK539" s="1">
        <v>0.0</v>
      </c>
      <c r="FL539" s="1">
        <v>29.0043</v>
      </c>
      <c r="FM539" s="1">
        <v>999.9</v>
      </c>
      <c r="FN539" s="1">
        <v>59.7</v>
      </c>
      <c r="FO539" s="1">
        <v>34.3</v>
      </c>
      <c r="FP539" s="1">
        <v>32.5451</v>
      </c>
      <c r="FQ539" s="1">
        <v>63.9939</v>
      </c>
      <c r="FR539" s="1">
        <v>25.597</v>
      </c>
      <c r="FS539" s="1">
        <v>1.0</v>
      </c>
      <c r="FT539" s="1">
        <v>0.207335</v>
      </c>
      <c r="FU539" s="1">
        <v>-0.213366</v>
      </c>
      <c r="FV539" s="1">
        <v>20.3239</v>
      </c>
      <c r="FW539" s="1">
        <v>5.21325</v>
      </c>
      <c r="FX539" s="1">
        <v>11.9035</v>
      </c>
      <c r="FY539" s="1">
        <v>5.00305</v>
      </c>
      <c r="FZ539" s="1">
        <v>3.29003</v>
      </c>
      <c r="GA539" s="1">
        <v>9999.0</v>
      </c>
      <c r="GB539" s="1">
        <v>9999.0</v>
      </c>
      <c r="GC539" s="1">
        <v>9999.0</v>
      </c>
      <c r="GD539" s="1">
        <v>999.9</v>
      </c>
      <c r="GE539" s="1">
        <v>1.85945</v>
      </c>
      <c r="GF539" s="1">
        <v>1.85445</v>
      </c>
      <c r="GG539" s="1">
        <v>1.85761</v>
      </c>
      <c r="GH539" s="1">
        <v>1.85608</v>
      </c>
      <c r="GI539" s="1">
        <v>1.85486</v>
      </c>
      <c r="GJ539" s="1">
        <v>1.85455</v>
      </c>
      <c r="GK539" s="1">
        <v>1.85318</v>
      </c>
      <c r="GL539" s="1">
        <v>1.85638</v>
      </c>
      <c r="GM539" s="1">
        <v>0.0</v>
      </c>
      <c r="GN539" s="1">
        <v>0.0</v>
      </c>
      <c r="GO539" s="1">
        <v>0.0</v>
      </c>
      <c r="GP539" s="1">
        <v>0.0</v>
      </c>
      <c r="GQ539" s="1" t="s">
        <v>358</v>
      </c>
      <c r="GR539" s="1" t="s">
        <v>359</v>
      </c>
      <c r="GS539" s="1" t="s">
        <v>360</v>
      </c>
      <c r="GT539" s="1" t="s">
        <v>360</v>
      </c>
      <c r="GU539" s="1" t="s">
        <v>360</v>
      </c>
      <c r="GV539" s="1" t="s">
        <v>360</v>
      </c>
      <c r="GW539" s="1">
        <v>0.0</v>
      </c>
      <c r="GX539" s="1">
        <v>100.0</v>
      </c>
      <c r="GY539" s="1">
        <v>100.0</v>
      </c>
      <c r="GZ539" s="1">
        <v>1.65</v>
      </c>
      <c r="HA539" s="1">
        <v>0.0112</v>
      </c>
      <c r="HB539" s="1">
        <v>0.4317975509975271</v>
      </c>
      <c r="HC539" s="1">
        <v>0.002678124759318837</v>
      </c>
      <c r="HD539" s="1">
        <v>-9.373761146515732E-7</v>
      </c>
      <c r="HE539" s="1">
        <v>1.391563784175389E-10</v>
      </c>
      <c r="HF539" s="1">
        <v>-0.07434471693642732</v>
      </c>
      <c r="HG539" s="1">
        <v>0.01061361004592812</v>
      </c>
      <c r="HH539" s="1">
        <v>-3.086644042041478E-4</v>
      </c>
      <c r="HI539" s="1">
        <v>1.24720902217549E-6</v>
      </c>
      <c r="HJ539" s="1">
        <v>1.0</v>
      </c>
      <c r="HK539" s="1">
        <v>2093.0</v>
      </c>
      <c r="HL539" s="1">
        <v>2.0</v>
      </c>
      <c r="HM539" s="1">
        <v>27.0</v>
      </c>
      <c r="HN539" s="1">
        <v>5.4</v>
      </c>
      <c r="HO539" s="1">
        <v>5.3</v>
      </c>
      <c r="HP539" s="1">
        <v>1.46118</v>
      </c>
      <c r="HQ539" s="1">
        <v>2.29492</v>
      </c>
      <c r="HR539" s="1">
        <v>1.4978</v>
      </c>
      <c r="HS539" s="1">
        <v>2.2998</v>
      </c>
      <c r="HT539" s="1">
        <v>1.54785</v>
      </c>
      <c r="HU539" s="1">
        <v>2.35718</v>
      </c>
      <c r="HV539" s="1">
        <v>36.6469</v>
      </c>
      <c r="HW539" s="1">
        <v>14.4998</v>
      </c>
      <c r="HX539" s="1">
        <v>18.0</v>
      </c>
      <c r="HY539" s="1">
        <v>501.725</v>
      </c>
      <c r="HZ539" s="1">
        <v>506.526</v>
      </c>
      <c r="IA539" s="1">
        <v>29.4244</v>
      </c>
      <c r="IB539" s="1">
        <v>29.8259</v>
      </c>
      <c r="IC539" s="1">
        <v>29.9999</v>
      </c>
      <c r="ID539" s="1">
        <v>29.6888</v>
      </c>
      <c r="IE539" s="1">
        <v>29.7864</v>
      </c>
      <c r="IF539" s="1">
        <v>29.3519</v>
      </c>
      <c r="IG539" s="1">
        <v>21.9389</v>
      </c>
      <c r="IH539" s="1">
        <v>0.0</v>
      </c>
      <c r="II539" s="1">
        <v>29.4351</v>
      </c>
      <c r="IJ539" s="1">
        <v>633.497</v>
      </c>
      <c r="IK539" s="1">
        <v>25.1329</v>
      </c>
      <c r="IL539" s="1">
        <v>100.815</v>
      </c>
      <c r="IM539" s="1">
        <v>100.558</v>
      </c>
      <c r="IN539" s="1" t="s">
        <v>365</v>
      </c>
    </row>
    <row r="540" ht="15.75" customHeight="1">
      <c r="A540" s="1">
        <v>524.0</v>
      </c>
      <c r="B540" s="1">
        <v>1.6604886871E9</v>
      </c>
      <c r="C540" s="1">
        <v>4558.0</v>
      </c>
      <c r="D540" s="1" t="s">
        <v>1405</v>
      </c>
      <c r="E540" s="1" t="s">
        <v>1406</v>
      </c>
      <c r="F540" s="1">
        <v>1.0</v>
      </c>
      <c r="G540" s="1" t="s">
        <v>1167</v>
      </c>
      <c r="H540" s="1" t="s">
        <v>350</v>
      </c>
      <c r="I540" s="1" t="s">
        <v>351</v>
      </c>
      <c r="J540" s="1" t="s">
        <v>352</v>
      </c>
      <c r="K540" s="1" t="s">
        <v>1168</v>
      </c>
      <c r="L540" s="1" t="s">
        <v>1169</v>
      </c>
      <c r="M540" s="1" t="s">
        <v>354</v>
      </c>
      <c r="N540" s="1">
        <v>1.6604886791E9</v>
      </c>
      <c r="O540" s="1">
        <f t="shared" si="1"/>
        <v>0.001743051123</v>
      </c>
      <c r="P540" s="1">
        <f t="shared" si="2"/>
        <v>1.743051123</v>
      </c>
      <c r="Q540" s="1">
        <f t="shared" si="3"/>
        <v>5.606958034</v>
      </c>
      <c r="R540" s="1">
        <f t="shared" si="4"/>
        <v>519.225</v>
      </c>
      <c r="S540" s="1">
        <f t="shared" si="5"/>
        <v>396.8220444</v>
      </c>
      <c r="T540" s="1">
        <f t="shared" si="6"/>
        <v>39.58876173</v>
      </c>
      <c r="U540" s="1">
        <f t="shared" si="7"/>
        <v>51.80023413</v>
      </c>
      <c r="V540" s="1">
        <f t="shared" si="8"/>
        <v>0.08488234248</v>
      </c>
      <c r="W540" s="1">
        <f t="shared" si="9"/>
        <v>2.924530294</v>
      </c>
      <c r="X540" s="1">
        <f t="shared" si="10"/>
        <v>0.08353705701</v>
      </c>
      <c r="Y540" s="1">
        <f t="shared" si="11"/>
        <v>0.05232975312</v>
      </c>
      <c r="Z540" s="1">
        <f t="shared" si="12"/>
        <v>321.511447</v>
      </c>
      <c r="AA540" s="1">
        <f t="shared" si="13"/>
        <v>32.42965519</v>
      </c>
      <c r="AB540" s="1">
        <f t="shared" si="14"/>
        <v>31.7734125</v>
      </c>
      <c r="AC540" s="1">
        <f t="shared" si="15"/>
        <v>4.714183673</v>
      </c>
      <c r="AD540" s="1">
        <f t="shared" si="16"/>
        <v>60.10903681</v>
      </c>
      <c r="AE540" s="1">
        <f t="shared" si="17"/>
        <v>2.709991639</v>
      </c>
      <c r="AF540" s="1">
        <f t="shared" si="18"/>
        <v>4.508459597</v>
      </c>
      <c r="AG540" s="1">
        <f t="shared" si="19"/>
        <v>2.004192034</v>
      </c>
      <c r="AH540" s="1">
        <f t="shared" si="20"/>
        <v>-76.86855452</v>
      </c>
      <c r="AI540" s="1">
        <f t="shared" si="21"/>
        <v>-123.7313666</v>
      </c>
      <c r="AJ540" s="1">
        <f t="shared" si="22"/>
        <v>-9.536485817</v>
      </c>
      <c r="AK540" s="1">
        <f t="shared" si="23"/>
        <v>111.37504</v>
      </c>
      <c r="AL540" s="1">
        <f t="shared" si="24"/>
        <v>37.98695448</v>
      </c>
      <c r="AM540" s="1">
        <f t="shared" si="25"/>
        <v>1.739375252</v>
      </c>
      <c r="AN540" s="1">
        <f t="shared" si="26"/>
        <v>5.606958034</v>
      </c>
      <c r="AO540" s="1">
        <v>606.6551967299117</v>
      </c>
      <c r="AP540" s="1">
        <v>572.915315151515</v>
      </c>
      <c r="AQ540" s="1">
        <v>5.232809941322856</v>
      </c>
      <c r="AR540" s="1">
        <v>65.0836536357032</v>
      </c>
      <c r="AS540" s="1">
        <f t="shared" si="27"/>
        <v>1.743051123</v>
      </c>
      <c r="AT540" s="1">
        <v>25.13300045137294</v>
      </c>
      <c r="AU540" s="1">
        <v>27.16722363636363</v>
      </c>
      <c r="AV540" s="1">
        <v>1.12195426298069E-5</v>
      </c>
      <c r="AW540" s="1">
        <v>81.89149428523082</v>
      </c>
      <c r="AX540" s="1">
        <v>0.0</v>
      </c>
      <c r="AY540" s="1">
        <v>0.0</v>
      </c>
      <c r="AZ540" s="1">
        <f t="shared" si="28"/>
        <v>1</v>
      </c>
      <c r="BA540" s="1">
        <f t="shared" si="29"/>
        <v>0</v>
      </c>
      <c r="BB540" s="1">
        <f t="shared" si="30"/>
        <v>52033.14155</v>
      </c>
      <c r="BC540" s="1">
        <f t="shared" si="31"/>
        <v>1999.97125</v>
      </c>
      <c r="BD540" s="1">
        <f t="shared" si="32"/>
        <v>1681.175868</v>
      </c>
      <c r="BE540" s="1">
        <f t="shared" si="33"/>
        <v>0.8406000178</v>
      </c>
      <c r="BF540" s="1">
        <f t="shared" si="34"/>
        <v>0.1607580344</v>
      </c>
      <c r="BG540" s="1">
        <v>6.0</v>
      </c>
      <c r="BH540" s="1">
        <v>0.5</v>
      </c>
      <c r="BI540" s="1" t="s">
        <v>355</v>
      </c>
      <c r="BJ540" s="1">
        <v>2.0</v>
      </c>
      <c r="BK540" s="1" t="b">
        <v>1</v>
      </c>
      <c r="BL540" s="1">
        <v>1.6604886791E9</v>
      </c>
      <c r="BM540" s="1">
        <v>519.2249999999999</v>
      </c>
      <c r="BN540" s="1">
        <v>565.8806875</v>
      </c>
      <c r="BO540" s="1">
        <v>27.16388125</v>
      </c>
      <c r="BP540" s="1">
        <v>25.13386875</v>
      </c>
      <c r="BQ540" s="1">
        <v>517.639</v>
      </c>
      <c r="BR540" s="1">
        <v>27.15264375</v>
      </c>
      <c r="BS540" s="1">
        <v>500.133</v>
      </c>
      <c r="BT540" s="1">
        <v>99.66464375</v>
      </c>
      <c r="BU540" s="1">
        <v>0.09987863125</v>
      </c>
      <c r="BV540" s="1">
        <v>30.98865</v>
      </c>
      <c r="BW540" s="1">
        <v>31.7734125</v>
      </c>
      <c r="BX540" s="1">
        <v>999.9</v>
      </c>
      <c r="BY540" s="1">
        <v>0.0</v>
      </c>
      <c r="BZ540" s="1">
        <v>0.0</v>
      </c>
      <c r="CA540" s="1">
        <v>10004.966875</v>
      </c>
      <c r="CB540" s="1">
        <v>0.0</v>
      </c>
      <c r="CC540" s="1">
        <v>21.57279375</v>
      </c>
      <c r="CD540" s="1">
        <v>-46.655675</v>
      </c>
      <c r="CE540" s="1">
        <v>533.7230625</v>
      </c>
      <c r="CF540" s="1">
        <v>580.4699375</v>
      </c>
      <c r="CG540" s="1">
        <v>2.030015625</v>
      </c>
      <c r="CH540" s="1">
        <v>565.8806875</v>
      </c>
      <c r="CI540" s="1">
        <v>25.13386875</v>
      </c>
      <c r="CJ540" s="1">
        <v>2.70728</v>
      </c>
      <c r="CK540" s="1">
        <v>2.50495875</v>
      </c>
      <c r="CL540" s="1">
        <v>22.3293625</v>
      </c>
      <c r="CM540" s="1">
        <v>21.05876875</v>
      </c>
      <c r="CN540" s="1">
        <v>1999.97125</v>
      </c>
      <c r="CO540" s="1">
        <v>0.9799999374999999</v>
      </c>
      <c r="CP540" s="1">
        <v>0.02000039375</v>
      </c>
      <c r="CQ540" s="1">
        <v>0.0</v>
      </c>
      <c r="CR540" s="1">
        <v>2.7733125</v>
      </c>
      <c r="CS540" s="1">
        <v>0.0</v>
      </c>
      <c r="CT540" s="1">
        <v>39664.83125</v>
      </c>
      <c r="CU540" s="1">
        <v>17412.06875</v>
      </c>
      <c r="CV540" s="1">
        <v>39.66762499999999</v>
      </c>
      <c r="CW540" s="1">
        <v>40.562</v>
      </c>
      <c r="CX540" s="1">
        <v>39.569875</v>
      </c>
      <c r="CY540" s="1">
        <v>39.062</v>
      </c>
      <c r="CZ540" s="1">
        <v>39.812</v>
      </c>
      <c r="DA540" s="1">
        <v>1959.97125</v>
      </c>
      <c r="DB540" s="1">
        <v>40.000625</v>
      </c>
      <c r="DC540" s="1">
        <v>0.0</v>
      </c>
      <c r="DD540" s="1">
        <v>1.6604886848E9</v>
      </c>
      <c r="DE540" s="1">
        <v>0.0</v>
      </c>
      <c r="DF540" s="1">
        <v>1.6604883686E9</v>
      </c>
      <c r="DG540" s="1" t="s">
        <v>1170</v>
      </c>
      <c r="DH540" s="1">
        <v>1.6604883601E9</v>
      </c>
      <c r="DI540" s="1">
        <v>1.6604883686E9</v>
      </c>
      <c r="DJ540" s="1">
        <v>14.0</v>
      </c>
      <c r="DK540" s="1">
        <v>0.512</v>
      </c>
      <c r="DL540" s="1">
        <v>0.001</v>
      </c>
      <c r="DM540" s="1">
        <v>1.359</v>
      </c>
      <c r="DN540" s="1">
        <v>0.018</v>
      </c>
      <c r="DO540" s="1">
        <v>400.0</v>
      </c>
      <c r="DP540" s="1">
        <v>25.0</v>
      </c>
      <c r="DQ540" s="1">
        <v>0.25</v>
      </c>
      <c r="DR540" s="1">
        <v>0.07</v>
      </c>
      <c r="DS540" s="1">
        <v>6.018654867954302</v>
      </c>
      <c r="DT540" s="1">
        <v>-1.564101698116233</v>
      </c>
      <c r="DU540" s="1">
        <v>0.1449678951435011</v>
      </c>
      <c r="DV540" s="1">
        <v>0.0</v>
      </c>
      <c r="DW540" s="1">
        <v>38.00751946251652</v>
      </c>
      <c r="DX540" s="1">
        <v>-1.182194011752574</v>
      </c>
      <c r="DY540" s="1">
        <v>0.1218464659341142</v>
      </c>
      <c r="DZ540" s="1">
        <v>0.0</v>
      </c>
      <c r="EA540" s="1">
        <v>-46.66187419354838</v>
      </c>
      <c r="EB540" s="1">
        <v>0.7968338709679075</v>
      </c>
      <c r="EC540" s="1">
        <v>0.1204590278831077</v>
      </c>
      <c r="ED540" s="1">
        <v>1.0</v>
      </c>
      <c r="EE540" s="1">
        <v>382.6452059299933</v>
      </c>
      <c r="EF540" s="1">
        <v>325.2487030879585</v>
      </c>
      <c r="EG540" s="1">
        <v>23.5283713784009</v>
      </c>
      <c r="EH540" s="1">
        <v>0.0</v>
      </c>
      <c r="EI540" s="1">
        <v>2.029603658536586</v>
      </c>
      <c r="EJ540" s="1">
        <v>0.009329895470378914</v>
      </c>
      <c r="EK540" s="1">
        <v>0.001825775820526027</v>
      </c>
      <c r="EL540" s="1">
        <v>1.0</v>
      </c>
      <c r="EM540" s="1">
        <v>2.004430924508538</v>
      </c>
      <c r="EN540" s="1">
        <v>-0.0100250818419203</v>
      </c>
      <c r="EO540" s="1">
        <v>0.001637249856364575</v>
      </c>
      <c r="EP540" s="1">
        <v>1.0</v>
      </c>
      <c r="EQ540" s="1">
        <v>3.0</v>
      </c>
      <c r="ER540" s="1">
        <v>6.0</v>
      </c>
      <c r="ES540" s="1" t="s">
        <v>379</v>
      </c>
      <c r="ET540" s="1">
        <v>2.9448</v>
      </c>
      <c r="EU540" s="1">
        <v>2.8012</v>
      </c>
      <c r="EV540" s="1">
        <v>0.113426</v>
      </c>
      <c r="EW540" s="1">
        <v>0.120051</v>
      </c>
      <c r="EX540" s="1">
        <v>0.118445</v>
      </c>
      <c r="EY540" s="1">
        <v>0.112209</v>
      </c>
      <c r="EZ540" s="1">
        <v>18243.3</v>
      </c>
      <c r="FA540" s="1">
        <v>18990.4</v>
      </c>
      <c r="FB540" s="1">
        <v>23917.7</v>
      </c>
      <c r="FC540" s="1">
        <v>25102.3</v>
      </c>
      <c r="FD540" s="1">
        <v>33739.7</v>
      </c>
      <c r="FE540" s="1">
        <v>35576.5</v>
      </c>
      <c r="FF540" s="1">
        <v>43591.6</v>
      </c>
      <c r="FG540" s="1">
        <v>46396.2</v>
      </c>
      <c r="FH540" s="1">
        <v>1.99112</v>
      </c>
      <c r="FI540" s="1">
        <v>1.89713</v>
      </c>
      <c r="FJ540" s="1">
        <v>0.170484</v>
      </c>
      <c r="FK540" s="1">
        <v>0.0</v>
      </c>
      <c r="FL540" s="1">
        <v>29.0037</v>
      </c>
      <c r="FM540" s="1">
        <v>999.9</v>
      </c>
      <c r="FN540" s="1">
        <v>59.7</v>
      </c>
      <c r="FO540" s="1">
        <v>34.2</v>
      </c>
      <c r="FP540" s="1">
        <v>32.3655</v>
      </c>
      <c r="FQ540" s="1">
        <v>63.8639</v>
      </c>
      <c r="FR540" s="1">
        <v>25.9375</v>
      </c>
      <c r="FS540" s="1">
        <v>1.0</v>
      </c>
      <c r="FT540" s="1">
        <v>0.207355</v>
      </c>
      <c r="FU540" s="1">
        <v>-0.219578</v>
      </c>
      <c r="FV540" s="1">
        <v>20.3239</v>
      </c>
      <c r="FW540" s="1">
        <v>5.21325</v>
      </c>
      <c r="FX540" s="1">
        <v>11.9038</v>
      </c>
      <c r="FY540" s="1">
        <v>5.00295</v>
      </c>
      <c r="FZ540" s="1">
        <v>3.29008</v>
      </c>
      <c r="GA540" s="1">
        <v>9999.0</v>
      </c>
      <c r="GB540" s="1">
        <v>9999.0</v>
      </c>
      <c r="GC540" s="1">
        <v>9999.0</v>
      </c>
      <c r="GD540" s="1">
        <v>999.9</v>
      </c>
      <c r="GE540" s="1">
        <v>1.85945</v>
      </c>
      <c r="GF540" s="1">
        <v>1.85445</v>
      </c>
      <c r="GG540" s="1">
        <v>1.85761</v>
      </c>
      <c r="GH540" s="1">
        <v>1.85608</v>
      </c>
      <c r="GI540" s="1">
        <v>1.85486</v>
      </c>
      <c r="GJ540" s="1">
        <v>1.85455</v>
      </c>
      <c r="GK540" s="1">
        <v>1.85318</v>
      </c>
      <c r="GL540" s="1">
        <v>1.85637</v>
      </c>
      <c r="GM540" s="1">
        <v>0.0</v>
      </c>
      <c r="GN540" s="1">
        <v>0.0</v>
      </c>
      <c r="GO540" s="1">
        <v>0.0</v>
      </c>
      <c r="GP540" s="1">
        <v>0.0</v>
      </c>
      <c r="GQ540" s="1" t="s">
        <v>358</v>
      </c>
      <c r="GR540" s="1" t="s">
        <v>359</v>
      </c>
      <c r="GS540" s="1" t="s">
        <v>360</v>
      </c>
      <c r="GT540" s="1" t="s">
        <v>360</v>
      </c>
      <c r="GU540" s="1" t="s">
        <v>360</v>
      </c>
      <c r="GV540" s="1" t="s">
        <v>360</v>
      </c>
      <c r="GW540" s="1">
        <v>0.0</v>
      </c>
      <c r="GX540" s="1">
        <v>100.0</v>
      </c>
      <c r="GY540" s="1">
        <v>100.0</v>
      </c>
      <c r="GZ540" s="1">
        <v>1.659</v>
      </c>
      <c r="HA540" s="1">
        <v>0.0113</v>
      </c>
      <c r="HB540" s="1">
        <v>0.4317975509975271</v>
      </c>
      <c r="HC540" s="1">
        <v>0.002678124759318837</v>
      </c>
      <c r="HD540" s="1">
        <v>-9.373761146515732E-7</v>
      </c>
      <c r="HE540" s="1">
        <v>1.391563784175389E-10</v>
      </c>
      <c r="HF540" s="1">
        <v>-0.07434471693642732</v>
      </c>
      <c r="HG540" s="1">
        <v>0.01061361004592812</v>
      </c>
      <c r="HH540" s="1">
        <v>-3.086644042041478E-4</v>
      </c>
      <c r="HI540" s="1">
        <v>1.24720902217549E-6</v>
      </c>
      <c r="HJ540" s="1">
        <v>1.0</v>
      </c>
      <c r="HK540" s="1">
        <v>2093.0</v>
      </c>
      <c r="HL540" s="1">
        <v>2.0</v>
      </c>
      <c r="HM540" s="1">
        <v>27.0</v>
      </c>
      <c r="HN540" s="1">
        <v>5.5</v>
      </c>
      <c r="HO540" s="1">
        <v>5.3</v>
      </c>
      <c r="HP540" s="1">
        <v>1.47217</v>
      </c>
      <c r="HQ540" s="1">
        <v>2.29858</v>
      </c>
      <c r="HR540" s="1">
        <v>1.4978</v>
      </c>
      <c r="HS540" s="1">
        <v>2.2998</v>
      </c>
      <c r="HT540" s="1">
        <v>1.54785</v>
      </c>
      <c r="HU540" s="1">
        <v>2.44629</v>
      </c>
      <c r="HV540" s="1">
        <v>36.6469</v>
      </c>
      <c r="HW540" s="1">
        <v>14.5173</v>
      </c>
      <c r="HX540" s="1">
        <v>18.0</v>
      </c>
      <c r="HY540" s="1">
        <v>501.765</v>
      </c>
      <c r="HZ540" s="1">
        <v>506.592</v>
      </c>
      <c r="IA540" s="1">
        <v>29.4257</v>
      </c>
      <c r="IB540" s="1">
        <v>29.8259</v>
      </c>
      <c r="IC540" s="1">
        <v>29.9999</v>
      </c>
      <c r="ID540" s="1">
        <v>29.6882</v>
      </c>
      <c r="IE540" s="1">
        <v>29.7863</v>
      </c>
      <c r="IF540" s="1">
        <v>29.4788</v>
      </c>
      <c r="IG540" s="1">
        <v>21.9389</v>
      </c>
      <c r="IH540" s="1">
        <v>0.0</v>
      </c>
      <c r="II540" s="1">
        <v>29.4351</v>
      </c>
      <c r="IJ540" s="1">
        <v>633.497</v>
      </c>
      <c r="IK540" s="1">
        <v>25.1334</v>
      </c>
      <c r="IL540" s="1">
        <v>100.815</v>
      </c>
      <c r="IM540" s="1">
        <v>100.558</v>
      </c>
      <c r="IN540" s="1" t="s">
        <v>365</v>
      </c>
    </row>
    <row r="541" ht="15.75" customHeight="1">
      <c r="A541" s="1">
        <v>525.0</v>
      </c>
      <c r="B541" s="1">
        <v>1.6604886881E9</v>
      </c>
      <c r="C541" s="1">
        <v>4559.0</v>
      </c>
      <c r="D541" s="1" t="s">
        <v>1407</v>
      </c>
      <c r="E541" s="1" t="s">
        <v>1408</v>
      </c>
      <c r="F541" s="1">
        <v>1.0</v>
      </c>
      <c r="G541" s="1" t="s">
        <v>1167</v>
      </c>
      <c r="H541" s="1" t="s">
        <v>350</v>
      </c>
      <c r="I541" s="1" t="s">
        <v>351</v>
      </c>
      <c r="J541" s="1" t="s">
        <v>352</v>
      </c>
      <c r="K541" s="1" t="s">
        <v>1168</v>
      </c>
      <c r="L541" s="1" t="s">
        <v>1169</v>
      </c>
      <c r="M541" s="1" t="s">
        <v>354</v>
      </c>
      <c r="N541" s="1">
        <v>1.660488680599999E9</v>
      </c>
      <c r="O541" s="1">
        <f t="shared" si="1"/>
        <v>0.001742989743</v>
      </c>
      <c r="P541" s="1">
        <f t="shared" si="2"/>
        <v>1.742989743</v>
      </c>
      <c r="Q541" s="1">
        <f t="shared" si="3"/>
        <v>5.483621567</v>
      </c>
      <c r="R541" s="1">
        <f t="shared" si="4"/>
        <v>526.8412667</v>
      </c>
      <c r="S541" s="1">
        <f t="shared" si="5"/>
        <v>406.51669</v>
      </c>
      <c r="T541" s="1">
        <f t="shared" si="6"/>
        <v>40.5560212</v>
      </c>
      <c r="U541" s="1">
        <f t="shared" si="7"/>
        <v>52.56016814</v>
      </c>
      <c r="V541" s="1">
        <f t="shared" si="8"/>
        <v>0.08488907148</v>
      </c>
      <c r="W541" s="1">
        <f t="shared" si="9"/>
        <v>2.924204941</v>
      </c>
      <c r="X541" s="1">
        <f t="shared" si="10"/>
        <v>0.08354342738</v>
      </c>
      <c r="Y541" s="1">
        <f t="shared" si="11"/>
        <v>0.05233376602</v>
      </c>
      <c r="Z541" s="1">
        <f t="shared" si="12"/>
        <v>321.5097602</v>
      </c>
      <c r="AA541" s="1">
        <f t="shared" si="13"/>
        <v>32.42921404</v>
      </c>
      <c r="AB541" s="1">
        <f t="shared" si="14"/>
        <v>31.77276</v>
      </c>
      <c r="AC541" s="1">
        <f t="shared" si="15"/>
        <v>4.714009283</v>
      </c>
      <c r="AD541" s="1">
        <f t="shared" si="16"/>
        <v>60.11205014</v>
      </c>
      <c r="AE541" s="1">
        <f t="shared" si="17"/>
        <v>2.710035287</v>
      </c>
      <c r="AF541" s="1">
        <f t="shared" si="18"/>
        <v>4.508306207</v>
      </c>
      <c r="AG541" s="1">
        <f t="shared" si="19"/>
        <v>2.003973995</v>
      </c>
      <c r="AH541" s="1">
        <f t="shared" si="20"/>
        <v>-76.86584766</v>
      </c>
      <c r="AI541" s="1">
        <f t="shared" si="21"/>
        <v>-123.7087994</v>
      </c>
      <c r="AJ541" s="1">
        <f t="shared" si="22"/>
        <v>-9.535748623</v>
      </c>
      <c r="AK541" s="1">
        <f t="shared" si="23"/>
        <v>111.3993645</v>
      </c>
      <c r="AL541" s="1">
        <f t="shared" si="24"/>
        <v>37.96406198</v>
      </c>
      <c r="AM541" s="1">
        <f t="shared" si="25"/>
        <v>1.739994096</v>
      </c>
      <c r="AN541" s="1">
        <f t="shared" si="26"/>
        <v>5.483621567</v>
      </c>
      <c r="AO541" s="1">
        <v>611.8900827145216</v>
      </c>
      <c r="AP541" s="1">
        <v>578.2053636363635</v>
      </c>
      <c r="AQ541" s="1">
        <v>5.251586090955803</v>
      </c>
      <c r="AR541" s="1">
        <v>65.0836536357032</v>
      </c>
      <c r="AS541" s="1">
        <f t="shared" si="27"/>
        <v>1.742989743</v>
      </c>
      <c r="AT541" s="1">
        <v>25.13276245076148</v>
      </c>
      <c r="AU541" s="1">
        <v>27.16694727272727</v>
      </c>
      <c r="AV541" s="1">
        <v>8.12816070474484E-6</v>
      </c>
      <c r="AW541" s="1">
        <v>81.89149428523082</v>
      </c>
      <c r="AX541" s="1">
        <v>0.0</v>
      </c>
      <c r="AY541" s="1">
        <v>0.0</v>
      </c>
      <c r="AZ541" s="1">
        <f t="shared" si="28"/>
        <v>1</v>
      </c>
      <c r="BA541" s="1">
        <f t="shared" si="29"/>
        <v>0</v>
      </c>
      <c r="BB541" s="1">
        <f t="shared" si="30"/>
        <v>52023.98455</v>
      </c>
      <c r="BC541" s="1">
        <f t="shared" si="31"/>
        <v>1999.960667</v>
      </c>
      <c r="BD541" s="1">
        <f t="shared" si="32"/>
        <v>1681.16698</v>
      </c>
      <c r="BE541" s="1">
        <f t="shared" si="33"/>
        <v>0.8406000216</v>
      </c>
      <c r="BF541" s="1">
        <f t="shared" si="34"/>
        <v>0.1607580417</v>
      </c>
      <c r="BG541" s="1">
        <v>6.0</v>
      </c>
      <c r="BH541" s="1">
        <v>0.5</v>
      </c>
      <c r="BI541" s="1" t="s">
        <v>355</v>
      </c>
      <c r="BJ541" s="1">
        <v>2.0</v>
      </c>
      <c r="BK541" s="1" t="b">
        <v>1</v>
      </c>
      <c r="BL541" s="1">
        <v>1.660488680599999E9</v>
      </c>
      <c r="BM541" s="1">
        <v>526.8412666666667</v>
      </c>
      <c r="BN541" s="1">
        <v>573.4860666666666</v>
      </c>
      <c r="BO541" s="1">
        <v>27.16426666666667</v>
      </c>
      <c r="BP541" s="1">
        <v>25.13352</v>
      </c>
      <c r="BQ541" s="1">
        <v>525.2414666666667</v>
      </c>
      <c r="BR541" s="1">
        <v>27.15302666666667</v>
      </c>
      <c r="BS541" s="1">
        <v>500.1298666666667</v>
      </c>
      <c r="BT541" s="1">
        <v>99.66482666666666</v>
      </c>
      <c r="BU541" s="1">
        <v>0.09988705333333334</v>
      </c>
      <c r="BV541" s="1">
        <v>30.98805333333333</v>
      </c>
      <c r="BW541" s="1">
        <v>31.77276</v>
      </c>
      <c r="BX541" s="1">
        <v>999.8999999999999</v>
      </c>
      <c r="BY541" s="1">
        <v>0.0</v>
      </c>
      <c r="BZ541" s="1">
        <v>0.0</v>
      </c>
      <c r="CA541" s="1">
        <v>10003.09133333333</v>
      </c>
      <c r="CB541" s="1">
        <v>0.0</v>
      </c>
      <c r="CC541" s="1">
        <v>21.64218</v>
      </c>
      <c r="CD541" s="1">
        <v>-46.64474666666667</v>
      </c>
      <c r="CE541" s="1">
        <v>541.5522</v>
      </c>
      <c r="CF541" s="1">
        <v>588.2711999999999</v>
      </c>
      <c r="CG541" s="1">
        <v>2.030758</v>
      </c>
      <c r="CH541" s="1">
        <v>573.4860666666666</v>
      </c>
      <c r="CI541" s="1">
        <v>25.13352</v>
      </c>
      <c r="CJ541" s="1">
        <v>2.707324</v>
      </c>
      <c r="CK541" s="1">
        <v>2.504928</v>
      </c>
      <c r="CL541" s="1">
        <v>22.32962666666667</v>
      </c>
      <c r="CM541" s="1">
        <v>21.05856666666667</v>
      </c>
      <c r="CN541" s="1">
        <v>1999.960666666667</v>
      </c>
      <c r="CO541" s="1">
        <v>0.9799998</v>
      </c>
      <c r="CP541" s="1">
        <v>0.02000052666666667</v>
      </c>
      <c r="CQ541" s="1">
        <v>0.0</v>
      </c>
      <c r="CR541" s="1">
        <v>2.69</v>
      </c>
      <c r="CS541" s="1">
        <v>0.0</v>
      </c>
      <c r="CT541" s="1">
        <v>39601.24000000001</v>
      </c>
      <c r="CU541" s="1">
        <v>17411.97333333333</v>
      </c>
      <c r="CV541" s="1">
        <v>39.66633333333333</v>
      </c>
      <c r="CW541" s="1">
        <v>40.562</v>
      </c>
      <c r="CX541" s="1">
        <v>39.5662</v>
      </c>
      <c r="CY541" s="1">
        <v>39.062</v>
      </c>
      <c r="CZ541" s="1">
        <v>39.812</v>
      </c>
      <c r="DA541" s="1">
        <v>1959.960666666667</v>
      </c>
      <c r="DB541" s="1">
        <v>40.00066666666667</v>
      </c>
      <c r="DC541" s="1">
        <v>0.0</v>
      </c>
      <c r="DD541" s="1">
        <v>1.660488686E9</v>
      </c>
      <c r="DE541" s="1">
        <v>0.0</v>
      </c>
      <c r="DF541" s="1">
        <v>1.6604883686E9</v>
      </c>
      <c r="DG541" s="1" t="s">
        <v>1170</v>
      </c>
      <c r="DH541" s="1">
        <v>1.6604883601E9</v>
      </c>
      <c r="DI541" s="1">
        <v>1.6604883686E9</v>
      </c>
      <c r="DJ541" s="1">
        <v>14.0</v>
      </c>
      <c r="DK541" s="1">
        <v>0.512</v>
      </c>
      <c r="DL541" s="1">
        <v>0.001</v>
      </c>
      <c r="DM541" s="1">
        <v>1.359</v>
      </c>
      <c r="DN541" s="1">
        <v>0.018</v>
      </c>
      <c r="DO541" s="1">
        <v>400.0</v>
      </c>
      <c r="DP541" s="1">
        <v>25.0</v>
      </c>
      <c r="DQ541" s="1">
        <v>0.25</v>
      </c>
      <c r="DR541" s="1">
        <v>0.07</v>
      </c>
      <c r="DS541" s="1">
        <v>5.981499108499669</v>
      </c>
      <c r="DT541" s="1">
        <v>-2.035169640410452</v>
      </c>
      <c r="DU541" s="1">
        <v>0.1806024865387424</v>
      </c>
      <c r="DV541" s="1">
        <v>0.0</v>
      </c>
      <c r="DW541" s="1">
        <v>37.9885418251458</v>
      </c>
      <c r="DX541" s="1">
        <v>-1.463017069441365</v>
      </c>
      <c r="DY541" s="1">
        <v>0.1329065018488038</v>
      </c>
      <c r="DZ541" s="1">
        <v>0.0</v>
      </c>
      <c r="EA541" s="1">
        <v>-46.65381333333332</v>
      </c>
      <c r="EB541" s="1">
        <v>1.375581757508283</v>
      </c>
      <c r="EC541" s="1">
        <v>0.1289560409166201</v>
      </c>
      <c r="ED541" s="1">
        <v>0.0</v>
      </c>
      <c r="EE541" s="1">
        <v>389.5545780405927</v>
      </c>
      <c r="EF541" s="1">
        <v>337.387669907667</v>
      </c>
      <c r="EG541" s="1">
        <v>25.20328381288666</v>
      </c>
      <c r="EH541" s="1">
        <v>0.0</v>
      </c>
      <c r="EI541" s="1">
        <v>2.030012</v>
      </c>
      <c r="EJ541" s="1">
        <v>0.0157184240150119</v>
      </c>
      <c r="EK541" s="1">
        <v>0.002265354497644922</v>
      </c>
      <c r="EL541" s="1">
        <v>1.0</v>
      </c>
      <c r="EM541" s="1">
        <v>2.004132451198859</v>
      </c>
      <c r="EN541" s="1">
        <v>-0.004203613630210001</v>
      </c>
      <c r="EO541" s="1">
        <v>0.001272024778990468</v>
      </c>
      <c r="EP541" s="1">
        <v>1.0</v>
      </c>
      <c r="EQ541" s="1">
        <v>2.0</v>
      </c>
      <c r="ER541" s="1">
        <v>6.0</v>
      </c>
      <c r="ES541" s="1" t="s">
        <v>384</v>
      </c>
      <c r="ET541" s="1">
        <v>2.94463</v>
      </c>
      <c r="EU541" s="1">
        <v>2.80133</v>
      </c>
      <c r="EV541" s="1">
        <v>0.114168</v>
      </c>
      <c r="EW541" s="1">
        <v>0.120758</v>
      </c>
      <c r="EX541" s="1">
        <v>0.118444</v>
      </c>
      <c r="EY541" s="1">
        <v>0.112209</v>
      </c>
      <c r="EZ541" s="1">
        <v>18228.1</v>
      </c>
      <c r="FA541" s="1">
        <v>18975.2</v>
      </c>
      <c r="FB541" s="1">
        <v>23917.8</v>
      </c>
      <c r="FC541" s="1">
        <v>25102.5</v>
      </c>
      <c r="FD541" s="1">
        <v>33739.9</v>
      </c>
      <c r="FE541" s="1">
        <v>35576.7</v>
      </c>
      <c r="FF541" s="1">
        <v>43591.7</v>
      </c>
      <c r="FG541" s="1">
        <v>46396.5</v>
      </c>
      <c r="FH541" s="1">
        <v>1.99115</v>
      </c>
      <c r="FI541" s="1">
        <v>1.89723</v>
      </c>
      <c r="FJ541" s="1">
        <v>0.170909</v>
      </c>
      <c r="FK541" s="1">
        <v>0.0</v>
      </c>
      <c r="FL541" s="1">
        <v>29.0031</v>
      </c>
      <c r="FM541" s="1">
        <v>999.9</v>
      </c>
      <c r="FN541" s="1">
        <v>59.7</v>
      </c>
      <c r="FO541" s="1">
        <v>34.3</v>
      </c>
      <c r="FP541" s="1">
        <v>32.5414</v>
      </c>
      <c r="FQ541" s="1">
        <v>63.7639</v>
      </c>
      <c r="FR541" s="1">
        <v>26.4423</v>
      </c>
      <c r="FS541" s="1">
        <v>1.0</v>
      </c>
      <c r="FT541" s="1">
        <v>0.207348</v>
      </c>
      <c r="FU541" s="1">
        <v>-0.226574</v>
      </c>
      <c r="FV541" s="1">
        <v>20.3239</v>
      </c>
      <c r="FW541" s="1">
        <v>5.21325</v>
      </c>
      <c r="FX541" s="1">
        <v>11.9036</v>
      </c>
      <c r="FY541" s="1">
        <v>5.003</v>
      </c>
      <c r="FZ541" s="1">
        <v>3.2901</v>
      </c>
      <c r="GA541" s="1">
        <v>9999.0</v>
      </c>
      <c r="GB541" s="1">
        <v>9999.0</v>
      </c>
      <c r="GC541" s="1">
        <v>9999.0</v>
      </c>
      <c r="GD541" s="1">
        <v>999.9</v>
      </c>
      <c r="GE541" s="1">
        <v>1.85945</v>
      </c>
      <c r="GF541" s="1">
        <v>1.85445</v>
      </c>
      <c r="GG541" s="1">
        <v>1.8576</v>
      </c>
      <c r="GH541" s="1">
        <v>1.85608</v>
      </c>
      <c r="GI541" s="1">
        <v>1.85486</v>
      </c>
      <c r="GJ541" s="1">
        <v>1.85455</v>
      </c>
      <c r="GK541" s="1">
        <v>1.85318</v>
      </c>
      <c r="GL541" s="1">
        <v>1.85638</v>
      </c>
      <c r="GM541" s="1">
        <v>0.0</v>
      </c>
      <c r="GN541" s="1">
        <v>0.0</v>
      </c>
      <c r="GO541" s="1">
        <v>0.0</v>
      </c>
      <c r="GP541" s="1">
        <v>0.0</v>
      </c>
      <c r="GQ541" s="1" t="s">
        <v>358</v>
      </c>
      <c r="GR541" s="1" t="s">
        <v>359</v>
      </c>
      <c r="GS541" s="1" t="s">
        <v>360</v>
      </c>
      <c r="GT541" s="1" t="s">
        <v>360</v>
      </c>
      <c r="GU541" s="1" t="s">
        <v>360</v>
      </c>
      <c r="GV541" s="1" t="s">
        <v>360</v>
      </c>
      <c r="GW541" s="1">
        <v>0.0</v>
      </c>
      <c r="GX541" s="1">
        <v>100.0</v>
      </c>
      <c r="GY541" s="1">
        <v>100.0</v>
      </c>
      <c r="GZ541" s="1">
        <v>1.668</v>
      </c>
      <c r="HA541" s="1">
        <v>0.0112</v>
      </c>
      <c r="HB541" s="1">
        <v>0.4317975509975271</v>
      </c>
      <c r="HC541" s="1">
        <v>0.002678124759318837</v>
      </c>
      <c r="HD541" s="1">
        <v>-9.373761146515732E-7</v>
      </c>
      <c r="HE541" s="1">
        <v>1.391563784175389E-10</v>
      </c>
      <c r="HF541" s="1">
        <v>-0.07434471693642732</v>
      </c>
      <c r="HG541" s="1">
        <v>0.01061361004592812</v>
      </c>
      <c r="HH541" s="1">
        <v>-3.086644042041478E-4</v>
      </c>
      <c r="HI541" s="1">
        <v>1.24720902217549E-6</v>
      </c>
      <c r="HJ541" s="1">
        <v>1.0</v>
      </c>
      <c r="HK541" s="1">
        <v>2093.0</v>
      </c>
      <c r="HL541" s="1">
        <v>2.0</v>
      </c>
      <c r="HM541" s="1">
        <v>27.0</v>
      </c>
      <c r="HN541" s="1">
        <v>5.5</v>
      </c>
      <c r="HO541" s="1">
        <v>5.3</v>
      </c>
      <c r="HP541" s="1">
        <v>1.48438</v>
      </c>
      <c r="HQ541" s="1">
        <v>2.31445</v>
      </c>
      <c r="HR541" s="1">
        <v>1.4978</v>
      </c>
      <c r="HS541" s="1">
        <v>2.2998</v>
      </c>
      <c r="HT541" s="1">
        <v>1.54785</v>
      </c>
      <c r="HU541" s="1">
        <v>2.42676</v>
      </c>
      <c r="HV541" s="1">
        <v>36.6469</v>
      </c>
      <c r="HW541" s="1">
        <v>14.5085</v>
      </c>
      <c r="HX541" s="1">
        <v>18.0</v>
      </c>
      <c r="HY541" s="1">
        <v>501.775</v>
      </c>
      <c r="HZ541" s="1">
        <v>506.654</v>
      </c>
      <c r="IA541" s="1">
        <v>29.427</v>
      </c>
      <c r="IB541" s="1">
        <v>29.8256</v>
      </c>
      <c r="IC541" s="1">
        <v>29.9999</v>
      </c>
      <c r="ID541" s="1">
        <v>29.6876</v>
      </c>
      <c r="IE541" s="1">
        <v>29.7857</v>
      </c>
      <c r="IF541" s="1">
        <v>29.7336</v>
      </c>
      <c r="IG541" s="1">
        <v>21.9389</v>
      </c>
      <c r="IH541" s="1">
        <v>0.0</v>
      </c>
      <c r="II541" s="1">
        <v>29.4351</v>
      </c>
      <c r="IJ541" s="1">
        <v>643.516</v>
      </c>
      <c r="IK541" s="1">
        <v>25.1304</v>
      </c>
      <c r="IL541" s="1">
        <v>100.815</v>
      </c>
      <c r="IM541" s="1">
        <v>100.559</v>
      </c>
      <c r="IN541" s="1" t="s">
        <v>365</v>
      </c>
    </row>
    <row r="542" ht="15.75" customHeight="1">
      <c r="A542" s="1">
        <v>526.0</v>
      </c>
      <c r="B542" s="1">
        <v>1.6604886891E9</v>
      </c>
      <c r="C542" s="1">
        <v>4560.0</v>
      </c>
      <c r="D542" s="1" t="s">
        <v>1409</v>
      </c>
      <c r="E542" s="1" t="s">
        <v>1410</v>
      </c>
      <c r="F542" s="1">
        <v>1.0</v>
      </c>
      <c r="G542" s="1" t="s">
        <v>1167</v>
      </c>
      <c r="H542" s="1" t="s">
        <v>350</v>
      </c>
      <c r="I542" s="1" t="s">
        <v>351</v>
      </c>
      <c r="J542" s="1" t="s">
        <v>352</v>
      </c>
      <c r="K542" s="1" t="s">
        <v>1168</v>
      </c>
      <c r="L542" s="1" t="s">
        <v>1169</v>
      </c>
      <c r="M542" s="1" t="s">
        <v>354</v>
      </c>
      <c r="N542" s="1">
        <v>1.6604886811E9</v>
      </c>
      <c r="O542" s="1">
        <f t="shared" si="1"/>
        <v>0.001742465963</v>
      </c>
      <c r="P542" s="1">
        <f t="shared" si="2"/>
        <v>1.742465963</v>
      </c>
      <c r="Q542" s="1">
        <f t="shared" si="3"/>
        <v>5.362658773</v>
      </c>
      <c r="R542" s="1">
        <f t="shared" si="4"/>
        <v>529.392</v>
      </c>
      <c r="S542" s="1">
        <f t="shared" si="5"/>
        <v>411.2149042</v>
      </c>
      <c r="T542" s="1">
        <f t="shared" si="6"/>
        <v>41.02479072</v>
      </c>
      <c r="U542" s="1">
        <f t="shared" si="7"/>
        <v>52.81471024</v>
      </c>
      <c r="V542" s="1">
        <f t="shared" si="8"/>
        <v>0.08485414341</v>
      </c>
      <c r="W542" s="1">
        <f t="shared" si="9"/>
        <v>2.924350644</v>
      </c>
      <c r="X542" s="1">
        <f t="shared" si="10"/>
        <v>0.08350966282</v>
      </c>
      <c r="Y542" s="1">
        <f t="shared" si="11"/>
        <v>0.05231256097</v>
      </c>
      <c r="Z542" s="1">
        <f t="shared" si="12"/>
        <v>321.5111477</v>
      </c>
      <c r="AA542" s="1">
        <f t="shared" si="13"/>
        <v>32.42920085</v>
      </c>
      <c r="AB542" s="1">
        <f t="shared" si="14"/>
        <v>31.7735875</v>
      </c>
      <c r="AC542" s="1">
        <f t="shared" si="15"/>
        <v>4.714230445</v>
      </c>
      <c r="AD542" s="1">
        <f t="shared" si="16"/>
        <v>60.112652</v>
      </c>
      <c r="AE542" s="1">
        <f t="shared" si="17"/>
        <v>2.710048384</v>
      </c>
      <c r="AF542" s="1">
        <f t="shared" si="18"/>
        <v>4.508282856</v>
      </c>
      <c r="AG542" s="1">
        <f t="shared" si="19"/>
        <v>2.004182061</v>
      </c>
      <c r="AH542" s="1">
        <f t="shared" si="20"/>
        <v>-76.84274895</v>
      </c>
      <c r="AI542" s="1">
        <f t="shared" si="21"/>
        <v>-123.8597456</v>
      </c>
      <c r="AJ542" s="1">
        <f t="shared" si="22"/>
        <v>-9.546942897</v>
      </c>
      <c r="AK542" s="1">
        <f t="shared" si="23"/>
        <v>111.2617102</v>
      </c>
      <c r="AL542" s="1">
        <f t="shared" si="24"/>
        <v>37.94592872</v>
      </c>
      <c r="AM542" s="1">
        <f t="shared" si="25"/>
        <v>1.740125296</v>
      </c>
      <c r="AN542" s="1">
        <f t="shared" si="26"/>
        <v>5.362658773</v>
      </c>
      <c r="AO542" s="1">
        <v>617.1604611682</v>
      </c>
      <c r="AP542" s="1">
        <v>583.51183030303</v>
      </c>
      <c r="AQ542" s="1">
        <v>5.273522389687535</v>
      </c>
      <c r="AR542" s="1">
        <v>65.0836536357032</v>
      </c>
      <c r="AS542" s="1">
        <f t="shared" si="27"/>
        <v>1.742465963</v>
      </c>
      <c r="AT542" s="1">
        <v>25.13238452939791</v>
      </c>
      <c r="AU542" s="1">
        <v>27.16600242424241</v>
      </c>
      <c r="AV542" s="1">
        <v>3.561425114000355E-6</v>
      </c>
      <c r="AW542" s="1">
        <v>81.89149428523082</v>
      </c>
      <c r="AX542" s="1">
        <v>0.0</v>
      </c>
      <c r="AY542" s="1">
        <v>0.0</v>
      </c>
      <c r="AZ542" s="1">
        <f t="shared" si="28"/>
        <v>1</v>
      </c>
      <c r="BA542" s="1">
        <f t="shared" si="29"/>
        <v>0</v>
      </c>
      <c r="BB542" s="1">
        <f t="shared" si="30"/>
        <v>52028.15092</v>
      </c>
      <c r="BC542" s="1">
        <f t="shared" si="31"/>
        <v>1999.969375</v>
      </c>
      <c r="BD542" s="1">
        <f t="shared" si="32"/>
        <v>1681.174293</v>
      </c>
      <c r="BE542" s="1">
        <f t="shared" si="33"/>
        <v>0.8406000184</v>
      </c>
      <c r="BF542" s="1">
        <f t="shared" si="34"/>
        <v>0.1607580355</v>
      </c>
      <c r="BG542" s="1">
        <v>6.0</v>
      </c>
      <c r="BH542" s="1">
        <v>0.5</v>
      </c>
      <c r="BI542" s="1" t="s">
        <v>355</v>
      </c>
      <c r="BJ542" s="1">
        <v>2.0</v>
      </c>
      <c r="BK542" s="1" t="b">
        <v>1</v>
      </c>
      <c r="BL542" s="1">
        <v>1.6604886811E9</v>
      </c>
      <c r="BM542" s="1">
        <v>529.392</v>
      </c>
      <c r="BN542" s="1">
        <v>576.02075</v>
      </c>
      <c r="BO542" s="1">
        <v>27.1643625</v>
      </c>
      <c r="BP542" s="1">
        <v>25.13345</v>
      </c>
      <c r="BQ542" s="1">
        <v>527.7876875</v>
      </c>
      <c r="BR542" s="1">
        <v>27.15311875</v>
      </c>
      <c r="BS542" s="1">
        <v>500.1266875</v>
      </c>
      <c r="BT542" s="1">
        <v>99.66495</v>
      </c>
      <c r="BU542" s="1">
        <v>0.0998938875</v>
      </c>
      <c r="BV542" s="1">
        <v>30.9879625</v>
      </c>
      <c r="BW542" s="1">
        <v>31.7735875</v>
      </c>
      <c r="BX542" s="1">
        <v>999.9</v>
      </c>
      <c r="BY542" s="1">
        <v>0.0</v>
      </c>
      <c r="BZ542" s="1">
        <v>0.0</v>
      </c>
      <c r="CA542" s="1">
        <v>10003.910625</v>
      </c>
      <c r="CB542" s="1">
        <v>0.0</v>
      </c>
      <c r="CC542" s="1">
        <v>21.67595</v>
      </c>
      <c r="CD542" s="1">
        <v>-46.6286625</v>
      </c>
      <c r="CE542" s="1">
        <v>544.17425</v>
      </c>
      <c r="CF542" s="1">
        <v>590.8711875</v>
      </c>
      <c r="CG542" s="1">
        <v>2.03092</v>
      </c>
      <c r="CH542" s="1">
        <v>576.02075</v>
      </c>
      <c r="CI542" s="1">
        <v>25.13345</v>
      </c>
      <c r="CJ542" s="1">
        <v>2.70733625</v>
      </c>
      <c r="CK542" s="1">
        <v>2.504924375</v>
      </c>
      <c r="CL542" s="1">
        <v>22.32970625</v>
      </c>
      <c r="CM542" s="1">
        <v>21.05854375</v>
      </c>
      <c r="CN542" s="1">
        <v>1999.969375</v>
      </c>
      <c r="CO542" s="1">
        <v>0.9799999374999999</v>
      </c>
      <c r="CP542" s="1">
        <v>0.02000039375</v>
      </c>
      <c r="CQ542" s="1">
        <v>0.0</v>
      </c>
      <c r="CR542" s="1">
        <v>2.721</v>
      </c>
      <c r="CS542" s="1">
        <v>0.0</v>
      </c>
      <c r="CT542" s="1">
        <v>39578.0125</v>
      </c>
      <c r="CU542" s="1">
        <v>17412.05</v>
      </c>
      <c r="CV542" s="1">
        <v>39.667625</v>
      </c>
      <c r="CW542" s="1">
        <v>40.562</v>
      </c>
      <c r="CX542" s="1">
        <v>39.5659375</v>
      </c>
      <c r="CY542" s="1">
        <v>39.062</v>
      </c>
      <c r="CZ542" s="1">
        <v>39.812</v>
      </c>
      <c r="DA542" s="1">
        <v>1959.969375</v>
      </c>
      <c r="DB542" s="1">
        <v>40.000625</v>
      </c>
      <c r="DC542" s="1">
        <v>0.0</v>
      </c>
      <c r="DD542" s="1">
        <v>1.6604886872E9</v>
      </c>
      <c r="DE542" s="1">
        <v>0.0</v>
      </c>
      <c r="DF542" s="1">
        <v>1.6604883686E9</v>
      </c>
      <c r="DG542" s="1" t="s">
        <v>1170</v>
      </c>
      <c r="DH542" s="1">
        <v>1.6604883601E9</v>
      </c>
      <c r="DI542" s="1">
        <v>1.6604883686E9</v>
      </c>
      <c r="DJ542" s="1">
        <v>14.0</v>
      </c>
      <c r="DK542" s="1">
        <v>0.512</v>
      </c>
      <c r="DL542" s="1">
        <v>0.001</v>
      </c>
      <c r="DM542" s="1">
        <v>1.359</v>
      </c>
      <c r="DN542" s="1">
        <v>0.018</v>
      </c>
      <c r="DO542" s="1">
        <v>400.0</v>
      </c>
      <c r="DP542" s="1">
        <v>25.0</v>
      </c>
      <c r="DQ542" s="1">
        <v>0.25</v>
      </c>
      <c r="DR542" s="1">
        <v>0.07</v>
      </c>
      <c r="DS542" s="1">
        <v>5.920085024171514</v>
      </c>
      <c r="DT542" s="1">
        <v>-2.886758611355077</v>
      </c>
      <c r="DU542" s="1">
        <v>0.2275213361927948</v>
      </c>
      <c r="DV542" s="1">
        <v>0.0</v>
      </c>
      <c r="DW542" s="1">
        <v>37.95765937983712</v>
      </c>
      <c r="DX542" s="1">
        <v>-1.860083175012717</v>
      </c>
      <c r="DY542" s="1">
        <v>0.1470681275518427</v>
      </c>
      <c r="DZ542" s="1">
        <v>0.0</v>
      </c>
      <c r="EA542" s="1">
        <v>-46.63179032258065</v>
      </c>
      <c r="EB542" s="1">
        <v>1.631506451612916</v>
      </c>
      <c r="EC542" s="1">
        <v>0.1412640523522981</v>
      </c>
      <c r="ED542" s="1">
        <v>0.0</v>
      </c>
      <c r="EE542" s="1">
        <v>399.5227391324868</v>
      </c>
      <c r="EF542" s="1">
        <v>351.3499260997727</v>
      </c>
      <c r="EG542" s="1">
        <v>25.38908481776963</v>
      </c>
      <c r="EH542" s="1">
        <v>0.0</v>
      </c>
      <c r="EI542" s="1">
        <v>2.030330487804878</v>
      </c>
      <c r="EJ542" s="1">
        <v>0.01955686411149641</v>
      </c>
      <c r="EK542" s="1">
        <v>0.002506866619876577</v>
      </c>
      <c r="EL542" s="1">
        <v>1.0</v>
      </c>
      <c r="EM542" s="1">
        <v>2.004016520305927</v>
      </c>
      <c r="EN542" s="1">
        <v>0.005435211517199162</v>
      </c>
      <c r="EO542" s="1">
        <v>0.001088276501165696</v>
      </c>
      <c r="EP542" s="1">
        <v>1.0</v>
      </c>
      <c r="EQ542" s="1">
        <v>2.0</v>
      </c>
      <c r="ER542" s="1">
        <v>6.0</v>
      </c>
      <c r="ES542" s="1" t="s">
        <v>384</v>
      </c>
      <c r="ET542" s="1">
        <v>2.94461</v>
      </c>
      <c r="EU542" s="1">
        <v>2.80129</v>
      </c>
      <c r="EV542" s="1">
        <v>0.114904</v>
      </c>
      <c r="EW542" s="1">
        <v>0.121448</v>
      </c>
      <c r="EX542" s="1">
        <v>0.118442</v>
      </c>
      <c r="EY542" s="1">
        <v>0.112208</v>
      </c>
      <c r="EZ542" s="1">
        <v>18212.9</v>
      </c>
      <c r="FA542" s="1">
        <v>18960.4</v>
      </c>
      <c r="FB542" s="1">
        <v>23917.7</v>
      </c>
      <c r="FC542" s="1">
        <v>25102.5</v>
      </c>
      <c r="FD542" s="1">
        <v>33739.8</v>
      </c>
      <c r="FE542" s="1">
        <v>35576.9</v>
      </c>
      <c r="FF542" s="1">
        <v>43591.6</v>
      </c>
      <c r="FG542" s="1">
        <v>46396.6</v>
      </c>
      <c r="FH542" s="1">
        <v>1.99128</v>
      </c>
      <c r="FI542" s="1">
        <v>1.89718</v>
      </c>
      <c r="FJ542" s="1">
        <v>0.171192</v>
      </c>
      <c r="FK542" s="1">
        <v>0.0</v>
      </c>
      <c r="FL542" s="1">
        <v>29.0025</v>
      </c>
      <c r="FM542" s="1">
        <v>999.9</v>
      </c>
      <c r="FN542" s="1">
        <v>59.7</v>
      </c>
      <c r="FO542" s="1">
        <v>34.3</v>
      </c>
      <c r="FP542" s="1">
        <v>32.545</v>
      </c>
      <c r="FQ542" s="1">
        <v>63.8739</v>
      </c>
      <c r="FR542" s="1">
        <v>26.4143</v>
      </c>
      <c r="FS542" s="1">
        <v>1.0</v>
      </c>
      <c r="FT542" s="1">
        <v>0.207355</v>
      </c>
      <c r="FU542" s="1">
        <v>-0.232258</v>
      </c>
      <c r="FV542" s="1">
        <v>20.3239</v>
      </c>
      <c r="FW542" s="1">
        <v>5.2128</v>
      </c>
      <c r="FX542" s="1">
        <v>11.9039</v>
      </c>
      <c r="FY542" s="1">
        <v>5.00305</v>
      </c>
      <c r="FZ542" s="1">
        <v>3.2901</v>
      </c>
      <c r="GA542" s="1">
        <v>9999.0</v>
      </c>
      <c r="GB542" s="1">
        <v>9999.0</v>
      </c>
      <c r="GC542" s="1">
        <v>9999.0</v>
      </c>
      <c r="GD542" s="1">
        <v>999.9</v>
      </c>
      <c r="GE542" s="1">
        <v>1.85945</v>
      </c>
      <c r="GF542" s="1">
        <v>1.85444</v>
      </c>
      <c r="GG542" s="1">
        <v>1.8576</v>
      </c>
      <c r="GH542" s="1">
        <v>1.85608</v>
      </c>
      <c r="GI542" s="1">
        <v>1.85486</v>
      </c>
      <c r="GJ542" s="1">
        <v>1.85455</v>
      </c>
      <c r="GK542" s="1">
        <v>1.85318</v>
      </c>
      <c r="GL542" s="1">
        <v>1.85638</v>
      </c>
      <c r="GM542" s="1">
        <v>0.0</v>
      </c>
      <c r="GN542" s="1">
        <v>0.0</v>
      </c>
      <c r="GO542" s="1">
        <v>0.0</v>
      </c>
      <c r="GP542" s="1">
        <v>0.0</v>
      </c>
      <c r="GQ542" s="1" t="s">
        <v>358</v>
      </c>
      <c r="GR542" s="1" t="s">
        <v>359</v>
      </c>
      <c r="GS542" s="1" t="s">
        <v>360</v>
      </c>
      <c r="GT542" s="1" t="s">
        <v>360</v>
      </c>
      <c r="GU542" s="1" t="s">
        <v>360</v>
      </c>
      <c r="GV542" s="1" t="s">
        <v>360</v>
      </c>
      <c r="GW542" s="1">
        <v>0.0</v>
      </c>
      <c r="GX542" s="1">
        <v>100.0</v>
      </c>
      <c r="GY542" s="1">
        <v>100.0</v>
      </c>
      <c r="GZ542" s="1">
        <v>1.677</v>
      </c>
      <c r="HA542" s="1">
        <v>0.0112</v>
      </c>
      <c r="HB542" s="1">
        <v>0.4317975509975271</v>
      </c>
      <c r="HC542" s="1">
        <v>0.002678124759318837</v>
      </c>
      <c r="HD542" s="1">
        <v>-9.373761146515732E-7</v>
      </c>
      <c r="HE542" s="1">
        <v>1.391563784175389E-10</v>
      </c>
      <c r="HF542" s="1">
        <v>-0.07434471693642732</v>
      </c>
      <c r="HG542" s="1">
        <v>0.01061361004592812</v>
      </c>
      <c r="HH542" s="1">
        <v>-3.086644042041478E-4</v>
      </c>
      <c r="HI542" s="1">
        <v>1.24720902217549E-6</v>
      </c>
      <c r="HJ542" s="1">
        <v>1.0</v>
      </c>
      <c r="HK542" s="1">
        <v>2093.0</v>
      </c>
      <c r="HL542" s="1">
        <v>2.0</v>
      </c>
      <c r="HM542" s="1">
        <v>27.0</v>
      </c>
      <c r="HN542" s="1">
        <v>5.5</v>
      </c>
      <c r="HO542" s="1">
        <v>5.3</v>
      </c>
      <c r="HP542" s="1">
        <v>1.48804</v>
      </c>
      <c r="HQ542" s="1">
        <v>2.31567</v>
      </c>
      <c r="HR542" s="1">
        <v>1.4978</v>
      </c>
      <c r="HS542" s="1">
        <v>2.2998</v>
      </c>
      <c r="HT542" s="1">
        <v>1.54785</v>
      </c>
      <c r="HU542" s="1">
        <v>2.34741</v>
      </c>
      <c r="HV542" s="1">
        <v>36.6469</v>
      </c>
      <c r="HW542" s="1">
        <v>14.4998</v>
      </c>
      <c r="HX542" s="1">
        <v>18.0</v>
      </c>
      <c r="HY542" s="1">
        <v>501.846</v>
      </c>
      <c r="HZ542" s="1">
        <v>506.616</v>
      </c>
      <c r="IA542" s="1">
        <v>29.4288</v>
      </c>
      <c r="IB542" s="1">
        <v>29.825</v>
      </c>
      <c r="IC542" s="1">
        <v>29.9999</v>
      </c>
      <c r="ID542" s="1">
        <v>29.6872</v>
      </c>
      <c r="IE542" s="1">
        <v>29.785</v>
      </c>
      <c r="IF542" s="1">
        <v>29.8666</v>
      </c>
      <c r="IG542" s="1">
        <v>21.9389</v>
      </c>
      <c r="IH542" s="1">
        <v>0.0</v>
      </c>
      <c r="II542" s="1">
        <v>29.4351</v>
      </c>
      <c r="IJ542" s="1">
        <v>643.516</v>
      </c>
      <c r="IK542" s="1">
        <v>25.1356</v>
      </c>
      <c r="IL542" s="1">
        <v>100.815</v>
      </c>
      <c r="IM542" s="1">
        <v>100.559</v>
      </c>
      <c r="IN542" s="1" t="s">
        <v>365</v>
      </c>
    </row>
    <row r="543" ht="15.75" customHeight="1">
      <c r="A543" s="1">
        <v>527.0</v>
      </c>
      <c r="B543" s="1">
        <v>1.6604886901E9</v>
      </c>
      <c r="C543" s="1">
        <v>4561.0</v>
      </c>
      <c r="D543" s="1" t="s">
        <v>1411</v>
      </c>
      <c r="E543" s="1" t="s">
        <v>1412</v>
      </c>
      <c r="F543" s="1">
        <v>1.0</v>
      </c>
      <c r="G543" s="1" t="s">
        <v>1167</v>
      </c>
      <c r="H543" s="1" t="s">
        <v>350</v>
      </c>
      <c r="I543" s="1" t="s">
        <v>351</v>
      </c>
      <c r="J543" s="1" t="s">
        <v>352</v>
      </c>
      <c r="K543" s="1" t="s">
        <v>1168</v>
      </c>
      <c r="L543" s="1" t="s">
        <v>1169</v>
      </c>
      <c r="M543" s="1" t="s">
        <v>354</v>
      </c>
      <c r="N543" s="1">
        <v>1.660488682599999E9</v>
      </c>
      <c r="O543" s="1">
        <f t="shared" si="1"/>
        <v>0.001742144469</v>
      </c>
      <c r="P543" s="1">
        <f t="shared" si="2"/>
        <v>1.742144469</v>
      </c>
      <c r="Q543" s="1">
        <f t="shared" si="3"/>
        <v>5.287004589</v>
      </c>
      <c r="R543" s="1">
        <f t="shared" si="4"/>
        <v>537.0304</v>
      </c>
      <c r="S543" s="1">
        <f t="shared" si="5"/>
        <v>419.9919669</v>
      </c>
      <c r="T543" s="1">
        <f t="shared" si="6"/>
        <v>41.9005852</v>
      </c>
      <c r="U543" s="1">
        <f t="shared" si="7"/>
        <v>53.57694863</v>
      </c>
      <c r="V543" s="1">
        <f t="shared" si="8"/>
        <v>0.08482691855</v>
      </c>
      <c r="W543" s="1">
        <f t="shared" si="9"/>
        <v>2.924271077</v>
      </c>
      <c r="X543" s="1">
        <f t="shared" si="10"/>
        <v>0.08348325726</v>
      </c>
      <c r="Y543" s="1">
        <f t="shared" si="11"/>
        <v>0.05229598548</v>
      </c>
      <c r="Z543" s="1">
        <f t="shared" si="12"/>
        <v>321.5127394</v>
      </c>
      <c r="AA543" s="1">
        <f t="shared" si="13"/>
        <v>32.42896137</v>
      </c>
      <c r="AB543" s="1">
        <f t="shared" si="14"/>
        <v>31.77478667</v>
      </c>
      <c r="AC543" s="1">
        <f t="shared" si="15"/>
        <v>4.714550958</v>
      </c>
      <c r="AD543" s="1">
        <f t="shared" si="16"/>
        <v>60.11508921</v>
      </c>
      <c r="AE543" s="1">
        <f t="shared" si="17"/>
        <v>2.71010121</v>
      </c>
      <c r="AF543" s="1">
        <f t="shared" si="18"/>
        <v>4.508187953</v>
      </c>
      <c r="AG543" s="1">
        <f t="shared" si="19"/>
        <v>2.004449748</v>
      </c>
      <c r="AH543" s="1">
        <f t="shared" si="20"/>
        <v>-76.82857108</v>
      </c>
      <c r="AI543" s="1">
        <f t="shared" si="21"/>
        <v>-124.1036285</v>
      </c>
      <c r="AJ543" s="1">
        <f t="shared" si="22"/>
        <v>-9.566040531</v>
      </c>
      <c r="AK543" s="1">
        <f t="shared" si="23"/>
        <v>111.0144993</v>
      </c>
      <c r="AL543" s="1">
        <f t="shared" si="24"/>
        <v>37.89924312</v>
      </c>
      <c r="AM543" s="1">
        <f t="shared" si="25"/>
        <v>1.740821268</v>
      </c>
      <c r="AN543" s="1">
        <f t="shared" si="26"/>
        <v>5.287004589</v>
      </c>
      <c r="AO543" s="1">
        <v>622.4100505529118</v>
      </c>
      <c r="AP543" s="1">
        <v>588.7933757575759</v>
      </c>
      <c r="AQ543" s="1">
        <v>5.28541170225247</v>
      </c>
      <c r="AR543" s="1">
        <v>65.0836536357032</v>
      </c>
      <c r="AS543" s="1">
        <f t="shared" si="27"/>
        <v>1.742144469</v>
      </c>
      <c r="AT543" s="1">
        <v>25.13242703252717</v>
      </c>
      <c r="AU543" s="1">
        <v>27.16570363636365</v>
      </c>
      <c r="AV543" s="1">
        <v>-1.165397900816369E-6</v>
      </c>
      <c r="AW543" s="1">
        <v>81.89149428523082</v>
      </c>
      <c r="AX543" s="1">
        <v>0.0</v>
      </c>
      <c r="AY543" s="1">
        <v>0.0</v>
      </c>
      <c r="AZ543" s="1">
        <f t="shared" si="28"/>
        <v>1</v>
      </c>
      <c r="BA543" s="1">
        <f t="shared" si="29"/>
        <v>0</v>
      </c>
      <c r="BB543" s="1">
        <f t="shared" si="30"/>
        <v>52025.95556</v>
      </c>
      <c r="BC543" s="1">
        <f t="shared" si="31"/>
        <v>1999.979333</v>
      </c>
      <c r="BD543" s="1">
        <f t="shared" si="32"/>
        <v>1681.18266</v>
      </c>
      <c r="BE543" s="1">
        <f t="shared" si="33"/>
        <v>0.840600016</v>
      </c>
      <c r="BF543" s="1">
        <f t="shared" si="34"/>
        <v>0.1607580309</v>
      </c>
      <c r="BG543" s="1">
        <v>6.0</v>
      </c>
      <c r="BH543" s="1">
        <v>0.5</v>
      </c>
      <c r="BI543" s="1" t="s">
        <v>355</v>
      </c>
      <c r="BJ543" s="1">
        <v>2.0</v>
      </c>
      <c r="BK543" s="1" t="b">
        <v>1</v>
      </c>
      <c r="BL543" s="1">
        <v>1.660488682599999E9</v>
      </c>
      <c r="BM543" s="1">
        <v>537.0304000000001</v>
      </c>
      <c r="BN543" s="1">
        <v>583.6196</v>
      </c>
      <c r="BO543" s="1">
        <v>27.16479333333333</v>
      </c>
      <c r="BP543" s="1">
        <v>25.13306666666666</v>
      </c>
      <c r="BQ543" s="1">
        <v>535.4122666666667</v>
      </c>
      <c r="BR543" s="1">
        <v>27.15355333333333</v>
      </c>
      <c r="BS543" s="1">
        <v>500.126</v>
      </c>
      <c r="BT543" s="1">
        <v>99.66526666666667</v>
      </c>
      <c r="BU543" s="1">
        <v>0.09993959999999999</v>
      </c>
      <c r="BV543" s="1">
        <v>30.98759333333334</v>
      </c>
      <c r="BW543" s="1">
        <v>31.77478666666667</v>
      </c>
      <c r="BX543" s="1">
        <v>999.8999999999999</v>
      </c>
      <c r="BY543" s="1">
        <v>0.0</v>
      </c>
      <c r="BZ543" s="1">
        <v>0.0</v>
      </c>
      <c r="CA543" s="1">
        <v>10003.42466666666</v>
      </c>
      <c r="CB543" s="1">
        <v>0.0</v>
      </c>
      <c r="CC543" s="1">
        <v>21.76432</v>
      </c>
      <c r="CD543" s="1">
        <v>-46.58915999999999</v>
      </c>
      <c r="CE543" s="1">
        <v>552.0261333333334</v>
      </c>
      <c r="CF543" s="1">
        <v>598.6657333333333</v>
      </c>
      <c r="CG543" s="1">
        <v>2.031729333333333</v>
      </c>
      <c r="CH543" s="1">
        <v>583.6196</v>
      </c>
      <c r="CI543" s="1">
        <v>25.13306666666666</v>
      </c>
      <c r="CJ543" s="1">
        <v>2.707388</v>
      </c>
      <c r="CK543" s="1">
        <v>2.504894666666666</v>
      </c>
      <c r="CL543" s="1">
        <v>22.33002</v>
      </c>
      <c r="CM543" s="1">
        <v>21.05834666666667</v>
      </c>
      <c r="CN543" s="1">
        <v>1999.979333333333</v>
      </c>
      <c r="CO543" s="1">
        <v>0.98</v>
      </c>
      <c r="CP543" s="1">
        <v>0.02000033333333333</v>
      </c>
      <c r="CQ543" s="1">
        <v>0.0</v>
      </c>
      <c r="CR543" s="1">
        <v>2.647933333333333</v>
      </c>
      <c r="CS543" s="1">
        <v>0.0</v>
      </c>
      <c r="CT543" s="1">
        <v>39511.06666666667</v>
      </c>
      <c r="CU543" s="1">
        <v>17412.14</v>
      </c>
      <c r="CV543" s="1">
        <v>39.6622</v>
      </c>
      <c r="CW543" s="1">
        <v>40.562</v>
      </c>
      <c r="CX543" s="1">
        <v>39.5662</v>
      </c>
      <c r="CY543" s="1">
        <v>39.062</v>
      </c>
      <c r="CZ543" s="1">
        <v>39.812</v>
      </c>
      <c r="DA543" s="1">
        <v>1959.979333333333</v>
      </c>
      <c r="DB543" s="1">
        <v>40.00066666666667</v>
      </c>
      <c r="DC543" s="1">
        <v>0.0</v>
      </c>
      <c r="DD543" s="1">
        <v>1.6604886878E9</v>
      </c>
      <c r="DE543" s="1">
        <v>0.0</v>
      </c>
      <c r="DF543" s="1">
        <v>1.6604883686E9</v>
      </c>
      <c r="DG543" s="1" t="s">
        <v>1170</v>
      </c>
      <c r="DH543" s="1">
        <v>1.6604883601E9</v>
      </c>
      <c r="DI543" s="1">
        <v>1.6604883686E9</v>
      </c>
      <c r="DJ543" s="1">
        <v>14.0</v>
      </c>
      <c r="DK543" s="1">
        <v>0.512</v>
      </c>
      <c r="DL543" s="1">
        <v>0.001</v>
      </c>
      <c r="DM543" s="1">
        <v>1.359</v>
      </c>
      <c r="DN543" s="1">
        <v>0.018</v>
      </c>
      <c r="DO543" s="1">
        <v>400.0</v>
      </c>
      <c r="DP543" s="1">
        <v>25.0</v>
      </c>
      <c r="DQ543" s="1">
        <v>0.25</v>
      </c>
      <c r="DR543" s="1">
        <v>0.07</v>
      </c>
      <c r="DS543" s="1">
        <v>5.920085024171514</v>
      </c>
      <c r="DT543" s="1">
        <v>-2.886758611355077</v>
      </c>
      <c r="DU543" s="1">
        <v>0.2275213361927948</v>
      </c>
      <c r="DV543" s="1">
        <v>0.0</v>
      </c>
      <c r="DW543" s="1">
        <v>37.95765937983712</v>
      </c>
      <c r="DX543" s="1">
        <v>-1.860083175012717</v>
      </c>
      <c r="DY543" s="1">
        <v>0.1470681275518427</v>
      </c>
      <c r="DZ543" s="1">
        <v>0.0</v>
      </c>
      <c r="EA543" s="1">
        <v>-46.63179032258065</v>
      </c>
      <c r="EB543" s="1">
        <v>1.631506451612916</v>
      </c>
      <c r="EC543" s="1">
        <v>0.1412640523522981</v>
      </c>
      <c r="ED543" s="1">
        <v>0.0</v>
      </c>
      <c r="EE543" s="1">
        <v>399.5227391324868</v>
      </c>
      <c r="EF543" s="1">
        <v>351.3499260997727</v>
      </c>
      <c r="EG543" s="1">
        <v>25.38908481776963</v>
      </c>
      <c r="EH543" s="1">
        <v>0.0</v>
      </c>
      <c r="EI543" s="1">
        <v>2.030330487804878</v>
      </c>
      <c r="EJ543" s="1">
        <v>0.01955686411149641</v>
      </c>
      <c r="EK543" s="1">
        <v>0.002506866619876577</v>
      </c>
      <c r="EL543" s="1">
        <v>1.0</v>
      </c>
      <c r="EM543" s="1">
        <v>2.004016520305927</v>
      </c>
      <c r="EN543" s="1">
        <v>0.005435211517199162</v>
      </c>
      <c r="EO543" s="1">
        <v>0.001088276501165696</v>
      </c>
      <c r="EP543" s="1">
        <v>1.0</v>
      </c>
      <c r="EQ543" s="1">
        <v>2.0</v>
      </c>
      <c r="ER543" s="1">
        <v>6.0</v>
      </c>
      <c r="ES543" s="1" t="s">
        <v>384</v>
      </c>
      <c r="ET543" s="1">
        <v>2.94461</v>
      </c>
      <c r="EU543" s="1">
        <v>2.80143</v>
      </c>
      <c r="EV543" s="1">
        <v>0.115639</v>
      </c>
      <c r="EW543" s="1">
        <v>0.12213</v>
      </c>
      <c r="EX543" s="1">
        <v>0.118442</v>
      </c>
      <c r="EY543" s="1">
        <v>0.112202</v>
      </c>
      <c r="EZ543" s="1">
        <v>18197.6</v>
      </c>
      <c r="FA543" s="1">
        <v>18945.6</v>
      </c>
      <c r="FB543" s="1">
        <v>23917.6</v>
      </c>
      <c r="FC543" s="1">
        <v>25102.5</v>
      </c>
      <c r="FD543" s="1">
        <v>33739.7</v>
      </c>
      <c r="FE543" s="1">
        <v>35577.0</v>
      </c>
      <c r="FF543" s="1">
        <v>43591.3</v>
      </c>
      <c r="FG543" s="1">
        <v>46396.5</v>
      </c>
      <c r="FH543" s="1">
        <v>1.99118</v>
      </c>
      <c r="FI543" s="1">
        <v>1.8972</v>
      </c>
      <c r="FJ543" s="1">
        <v>0.171244</v>
      </c>
      <c r="FK543" s="1">
        <v>0.0</v>
      </c>
      <c r="FL543" s="1">
        <v>29.0019</v>
      </c>
      <c r="FM543" s="1">
        <v>999.9</v>
      </c>
      <c r="FN543" s="1">
        <v>59.7</v>
      </c>
      <c r="FO543" s="1">
        <v>34.2</v>
      </c>
      <c r="FP543" s="1">
        <v>32.3642</v>
      </c>
      <c r="FQ543" s="1">
        <v>63.7739</v>
      </c>
      <c r="FR543" s="1">
        <v>25.9335</v>
      </c>
      <c r="FS543" s="1">
        <v>1.0</v>
      </c>
      <c r="FT543" s="1">
        <v>0.207363</v>
      </c>
      <c r="FU543" s="1">
        <v>-0.236043</v>
      </c>
      <c r="FV543" s="1">
        <v>20.3241</v>
      </c>
      <c r="FW543" s="1">
        <v>5.2131</v>
      </c>
      <c r="FX543" s="1">
        <v>11.9039</v>
      </c>
      <c r="FY543" s="1">
        <v>5.0032</v>
      </c>
      <c r="FZ543" s="1">
        <v>3.29013</v>
      </c>
      <c r="GA543" s="1">
        <v>9999.0</v>
      </c>
      <c r="GB543" s="1">
        <v>9999.0</v>
      </c>
      <c r="GC543" s="1">
        <v>9999.0</v>
      </c>
      <c r="GD543" s="1">
        <v>999.9</v>
      </c>
      <c r="GE543" s="1">
        <v>1.85944</v>
      </c>
      <c r="GF543" s="1">
        <v>1.85443</v>
      </c>
      <c r="GG543" s="1">
        <v>1.8576</v>
      </c>
      <c r="GH543" s="1">
        <v>1.85608</v>
      </c>
      <c r="GI543" s="1">
        <v>1.85486</v>
      </c>
      <c r="GJ543" s="1">
        <v>1.85454</v>
      </c>
      <c r="GK543" s="1">
        <v>1.85318</v>
      </c>
      <c r="GL543" s="1">
        <v>1.85637</v>
      </c>
      <c r="GM543" s="1">
        <v>0.0</v>
      </c>
      <c r="GN543" s="1">
        <v>0.0</v>
      </c>
      <c r="GO543" s="1">
        <v>0.0</v>
      </c>
      <c r="GP543" s="1">
        <v>0.0</v>
      </c>
      <c r="GQ543" s="1" t="s">
        <v>358</v>
      </c>
      <c r="GR543" s="1" t="s">
        <v>359</v>
      </c>
      <c r="GS543" s="1" t="s">
        <v>360</v>
      </c>
      <c r="GT543" s="1" t="s">
        <v>360</v>
      </c>
      <c r="GU543" s="1" t="s">
        <v>360</v>
      </c>
      <c r="GV543" s="1" t="s">
        <v>360</v>
      </c>
      <c r="GW543" s="1">
        <v>0.0</v>
      </c>
      <c r="GX543" s="1">
        <v>100.0</v>
      </c>
      <c r="GY543" s="1">
        <v>100.0</v>
      </c>
      <c r="GZ543" s="1">
        <v>1.686</v>
      </c>
      <c r="HA543" s="1">
        <v>0.0113</v>
      </c>
      <c r="HB543" s="1">
        <v>0.4317975509975271</v>
      </c>
      <c r="HC543" s="1">
        <v>0.002678124759318837</v>
      </c>
      <c r="HD543" s="1">
        <v>-9.373761146515732E-7</v>
      </c>
      <c r="HE543" s="1">
        <v>1.391563784175389E-10</v>
      </c>
      <c r="HF543" s="1">
        <v>-0.07434471693642732</v>
      </c>
      <c r="HG543" s="1">
        <v>0.01061361004592812</v>
      </c>
      <c r="HH543" s="1">
        <v>-3.086644042041478E-4</v>
      </c>
      <c r="HI543" s="1">
        <v>1.24720902217549E-6</v>
      </c>
      <c r="HJ543" s="1">
        <v>1.0</v>
      </c>
      <c r="HK543" s="1">
        <v>2093.0</v>
      </c>
      <c r="HL543" s="1">
        <v>2.0</v>
      </c>
      <c r="HM543" s="1">
        <v>27.0</v>
      </c>
      <c r="HN543" s="1">
        <v>5.5</v>
      </c>
      <c r="HO543" s="1">
        <v>5.4</v>
      </c>
      <c r="HP543" s="1">
        <v>1.50391</v>
      </c>
      <c r="HQ543" s="1">
        <v>2.31812</v>
      </c>
      <c r="HR543" s="1">
        <v>1.4978</v>
      </c>
      <c r="HS543" s="1">
        <v>2.2998</v>
      </c>
      <c r="HT543" s="1">
        <v>1.54785</v>
      </c>
      <c r="HU543" s="1">
        <v>2.28882</v>
      </c>
      <c r="HV543" s="1">
        <v>36.6469</v>
      </c>
      <c r="HW543" s="1">
        <v>14.4998</v>
      </c>
      <c r="HX543" s="1">
        <v>18.0</v>
      </c>
      <c r="HY543" s="1">
        <v>501.785</v>
      </c>
      <c r="HZ543" s="1">
        <v>506.627</v>
      </c>
      <c r="IA543" s="1">
        <v>29.431</v>
      </c>
      <c r="IB543" s="1">
        <v>29.8243</v>
      </c>
      <c r="IC543" s="1">
        <v>29.9999</v>
      </c>
      <c r="ID543" s="1">
        <v>29.6869</v>
      </c>
      <c r="IE543" s="1">
        <v>29.7844</v>
      </c>
      <c r="IF543" s="1">
        <v>30.1193</v>
      </c>
      <c r="IG543" s="1">
        <v>21.9389</v>
      </c>
      <c r="IH543" s="1">
        <v>0.0</v>
      </c>
      <c r="II543" s="1">
        <v>29.4351</v>
      </c>
      <c r="IJ543" s="1">
        <v>653.536</v>
      </c>
      <c r="IK543" s="1">
        <v>25.1332</v>
      </c>
      <c r="IL543" s="1">
        <v>100.815</v>
      </c>
      <c r="IM543" s="1">
        <v>100.559</v>
      </c>
      <c r="IN543" s="1" t="s">
        <v>365</v>
      </c>
    </row>
    <row r="544" ht="15.75" customHeight="1">
      <c r="A544" s="1">
        <v>528.0</v>
      </c>
      <c r="B544" s="1">
        <v>1.6604886911E9</v>
      </c>
      <c r="C544" s="1">
        <v>4562.0</v>
      </c>
      <c r="D544" s="1" t="s">
        <v>1413</v>
      </c>
      <c r="E544" s="1" t="s">
        <v>1414</v>
      </c>
      <c r="F544" s="1">
        <v>1.0</v>
      </c>
      <c r="G544" s="1" t="s">
        <v>1167</v>
      </c>
      <c r="H544" s="1" t="s">
        <v>350</v>
      </c>
      <c r="I544" s="1" t="s">
        <v>351</v>
      </c>
      <c r="J544" s="1" t="s">
        <v>352</v>
      </c>
      <c r="K544" s="1" t="s">
        <v>1168</v>
      </c>
      <c r="L544" s="1" t="s">
        <v>1169</v>
      </c>
      <c r="M544" s="1" t="s">
        <v>354</v>
      </c>
      <c r="N544" s="1">
        <v>1.6604886831E9</v>
      </c>
      <c r="O544" s="1">
        <f t="shared" si="1"/>
        <v>0.001742375045</v>
      </c>
      <c r="P544" s="1">
        <f t="shared" si="2"/>
        <v>1.742375045</v>
      </c>
      <c r="Q544" s="1">
        <f t="shared" si="3"/>
        <v>5.227027757</v>
      </c>
      <c r="R544" s="1">
        <f t="shared" si="4"/>
        <v>539.5871875</v>
      </c>
      <c r="S544" s="1">
        <f t="shared" si="5"/>
        <v>423.5948674</v>
      </c>
      <c r="T544" s="1">
        <f t="shared" si="6"/>
        <v>42.26006479</v>
      </c>
      <c r="U544" s="1">
        <f t="shared" si="7"/>
        <v>53.83207224</v>
      </c>
      <c r="V544" s="1">
        <f t="shared" si="8"/>
        <v>0.08482983279</v>
      </c>
      <c r="W544" s="1">
        <f t="shared" si="9"/>
        <v>2.924331179</v>
      </c>
      <c r="X544" s="1">
        <f t="shared" si="10"/>
        <v>0.0834861071</v>
      </c>
      <c r="Y544" s="1">
        <f t="shared" si="11"/>
        <v>0.05229777231</v>
      </c>
      <c r="Z544" s="1">
        <f t="shared" si="12"/>
        <v>321.5109482</v>
      </c>
      <c r="AA544" s="1">
        <f t="shared" si="13"/>
        <v>32.42871398</v>
      </c>
      <c r="AB544" s="1">
        <f t="shared" si="14"/>
        <v>31.7755625</v>
      </c>
      <c r="AC544" s="1">
        <f t="shared" si="15"/>
        <v>4.714758332</v>
      </c>
      <c r="AD544" s="1">
        <f t="shared" si="16"/>
        <v>60.11584699</v>
      </c>
      <c r="AE544" s="1">
        <f t="shared" si="17"/>
        <v>2.710112256</v>
      </c>
      <c r="AF544" s="1">
        <f t="shared" si="18"/>
        <v>4.5081495</v>
      </c>
      <c r="AG544" s="1">
        <f t="shared" si="19"/>
        <v>2.004646076</v>
      </c>
      <c r="AH544" s="1">
        <f t="shared" si="20"/>
        <v>-76.83873947</v>
      </c>
      <c r="AI544" s="1">
        <f t="shared" si="21"/>
        <v>-124.2520772</v>
      </c>
      <c r="AJ544" s="1">
        <f t="shared" si="22"/>
        <v>-9.577315868</v>
      </c>
      <c r="AK544" s="1">
        <f t="shared" si="23"/>
        <v>110.8428156</v>
      </c>
      <c r="AL544" s="1">
        <f t="shared" si="24"/>
        <v>37.8654742</v>
      </c>
      <c r="AM544" s="1">
        <f t="shared" si="25"/>
        <v>1.741107082</v>
      </c>
      <c r="AN544" s="1">
        <f t="shared" si="26"/>
        <v>5.227027757</v>
      </c>
      <c r="AO544" s="1">
        <v>627.6223424484266</v>
      </c>
      <c r="AP544" s="1">
        <v>594.0711333333333</v>
      </c>
      <c r="AQ544" s="1">
        <v>5.287044546301497</v>
      </c>
      <c r="AR544" s="1">
        <v>65.0836536357032</v>
      </c>
      <c r="AS544" s="1">
        <f t="shared" si="27"/>
        <v>1.742375045</v>
      </c>
      <c r="AT544" s="1">
        <v>25.13246111120827</v>
      </c>
      <c r="AU544" s="1">
        <v>27.16602363636362</v>
      </c>
      <c r="AV544" s="1">
        <v>-4.465010878674625E-6</v>
      </c>
      <c r="AW544" s="1">
        <v>81.89149428523082</v>
      </c>
      <c r="AX544" s="1">
        <v>0.0</v>
      </c>
      <c r="AY544" s="1">
        <v>0.0</v>
      </c>
      <c r="AZ544" s="1">
        <f t="shared" si="28"/>
        <v>1</v>
      </c>
      <c r="BA544" s="1">
        <f t="shared" si="29"/>
        <v>0</v>
      </c>
      <c r="BB544" s="1">
        <f t="shared" si="30"/>
        <v>52027.69383</v>
      </c>
      <c r="BC544" s="1">
        <f t="shared" si="31"/>
        <v>1999.968125</v>
      </c>
      <c r="BD544" s="1">
        <f t="shared" si="32"/>
        <v>1681.173243</v>
      </c>
      <c r="BE544" s="1">
        <f t="shared" si="33"/>
        <v>0.8406000188</v>
      </c>
      <c r="BF544" s="1">
        <f t="shared" si="34"/>
        <v>0.1607580362</v>
      </c>
      <c r="BG544" s="1">
        <v>6.0</v>
      </c>
      <c r="BH544" s="1">
        <v>0.5</v>
      </c>
      <c r="BI544" s="1" t="s">
        <v>355</v>
      </c>
      <c r="BJ544" s="1">
        <v>2.0</v>
      </c>
      <c r="BK544" s="1" t="b">
        <v>1</v>
      </c>
      <c r="BL544" s="1">
        <v>1.6604886831E9</v>
      </c>
      <c r="BM544" s="1">
        <v>539.5871875</v>
      </c>
      <c r="BN544" s="1">
        <v>586.1413125</v>
      </c>
      <c r="BO544" s="1">
        <v>27.16488125</v>
      </c>
      <c r="BP544" s="1">
        <v>25.132825</v>
      </c>
      <c r="BQ544" s="1">
        <v>537.9645</v>
      </c>
      <c r="BR544" s="1">
        <v>27.15364375</v>
      </c>
      <c r="BS544" s="1">
        <v>500.1269374999999</v>
      </c>
      <c r="BT544" s="1">
        <v>99.66533749999999</v>
      </c>
      <c r="BU544" s="1">
        <v>0.0999525</v>
      </c>
      <c r="BV544" s="1">
        <v>30.98744375</v>
      </c>
      <c r="BW544" s="1">
        <v>31.7755625</v>
      </c>
      <c r="BX544" s="1">
        <v>999.9</v>
      </c>
      <c r="BY544" s="1">
        <v>0.0</v>
      </c>
      <c r="BZ544" s="1">
        <v>0.0</v>
      </c>
      <c r="CA544" s="1">
        <v>10003.760625</v>
      </c>
      <c r="CB544" s="1">
        <v>0.0</v>
      </c>
      <c r="CC544" s="1">
        <v>21.7992625</v>
      </c>
      <c r="CD544" s="1">
        <v>-46.55408125</v>
      </c>
      <c r="CE544" s="1">
        <v>554.6543750000001</v>
      </c>
      <c r="CF544" s="1">
        <v>601.2523125</v>
      </c>
      <c r="CG544" s="1">
        <v>2.03206</v>
      </c>
      <c r="CH544" s="1">
        <v>586.1413125</v>
      </c>
      <c r="CI544" s="1">
        <v>25.132825</v>
      </c>
      <c r="CJ544" s="1">
        <v>2.70739875</v>
      </c>
      <c r="CK544" s="1">
        <v>2.5048725</v>
      </c>
      <c r="CL544" s="1">
        <v>22.3300875</v>
      </c>
      <c r="CM544" s="1">
        <v>21.0582</v>
      </c>
      <c r="CN544" s="1">
        <v>1999.968125</v>
      </c>
      <c r="CO544" s="1">
        <v>0.9799999374999999</v>
      </c>
      <c r="CP544" s="1">
        <v>0.02000039375</v>
      </c>
      <c r="CQ544" s="1">
        <v>0.0</v>
      </c>
      <c r="CR544" s="1">
        <v>2.6190625</v>
      </c>
      <c r="CS544" s="1">
        <v>0.0</v>
      </c>
      <c r="CT544" s="1">
        <v>39487.4125</v>
      </c>
      <c r="CU544" s="1">
        <v>17412.04375</v>
      </c>
      <c r="CV544" s="1">
        <v>39.659875</v>
      </c>
      <c r="CW544" s="1">
        <v>40.562</v>
      </c>
      <c r="CX544" s="1">
        <v>39.5659375</v>
      </c>
      <c r="CY544" s="1">
        <v>39.062</v>
      </c>
      <c r="CZ544" s="1">
        <v>39.812</v>
      </c>
      <c r="DA544" s="1">
        <v>1959.968125</v>
      </c>
      <c r="DB544" s="1">
        <v>40.000625</v>
      </c>
      <c r="DC544" s="1">
        <v>0.0</v>
      </c>
      <c r="DD544" s="1">
        <v>1.660488689E9</v>
      </c>
      <c r="DE544" s="1">
        <v>0.0</v>
      </c>
      <c r="DF544" s="1">
        <v>1.6604883686E9</v>
      </c>
      <c r="DG544" s="1" t="s">
        <v>1170</v>
      </c>
      <c r="DH544" s="1">
        <v>1.6604883601E9</v>
      </c>
      <c r="DI544" s="1">
        <v>1.6604883686E9</v>
      </c>
      <c r="DJ544" s="1">
        <v>14.0</v>
      </c>
      <c r="DK544" s="1">
        <v>0.512</v>
      </c>
      <c r="DL544" s="1">
        <v>0.001</v>
      </c>
      <c r="DM544" s="1">
        <v>1.359</v>
      </c>
      <c r="DN544" s="1">
        <v>0.018</v>
      </c>
      <c r="DO544" s="1">
        <v>400.0</v>
      </c>
      <c r="DP544" s="1">
        <v>25.0</v>
      </c>
      <c r="DQ544" s="1">
        <v>0.25</v>
      </c>
      <c r="DR544" s="1">
        <v>0.07</v>
      </c>
      <c r="DS544" s="1">
        <v>5.831602174957422</v>
      </c>
      <c r="DT544" s="1">
        <v>-3.291477019948407</v>
      </c>
      <c r="DU544" s="1">
        <v>0.2610850425022712</v>
      </c>
      <c r="DV544" s="1">
        <v>0.0</v>
      </c>
      <c r="DW544" s="1">
        <v>37.91715747577693</v>
      </c>
      <c r="DX544" s="1">
        <v>-2.204412487357045</v>
      </c>
      <c r="DY544" s="1">
        <v>0.1733393416544463</v>
      </c>
      <c r="DZ544" s="1">
        <v>0.0</v>
      </c>
      <c r="EA544" s="1">
        <v>-46.58095000000001</v>
      </c>
      <c r="EB544" s="1">
        <v>2.316416462736431</v>
      </c>
      <c r="EC544" s="1">
        <v>0.1797659751825504</v>
      </c>
      <c r="ED544" s="1">
        <v>0.0</v>
      </c>
      <c r="EE544" s="1">
        <v>407.164181509415</v>
      </c>
      <c r="EF544" s="1">
        <v>358.2295575264318</v>
      </c>
      <c r="EG544" s="1">
        <v>26.75726066932343</v>
      </c>
      <c r="EH544" s="1">
        <v>0.0</v>
      </c>
      <c r="EI544" s="1">
        <v>2.030727</v>
      </c>
      <c r="EJ544" s="1">
        <v>0.02540622889305302</v>
      </c>
      <c r="EK544" s="1">
        <v>0.002785571934091831</v>
      </c>
      <c r="EL544" s="1">
        <v>1.0</v>
      </c>
      <c r="EM544" s="1">
        <v>2.00433513142632</v>
      </c>
      <c r="EN544" s="1">
        <v>0.0121225886816445</v>
      </c>
      <c r="EO544" s="1">
        <v>0.001468374853418723</v>
      </c>
      <c r="EP544" s="1">
        <v>1.0</v>
      </c>
      <c r="EQ544" s="1">
        <v>2.0</v>
      </c>
      <c r="ER544" s="1">
        <v>6.0</v>
      </c>
      <c r="ES544" s="1" t="s">
        <v>384</v>
      </c>
      <c r="ET544" s="1">
        <v>2.94485</v>
      </c>
      <c r="EU544" s="1">
        <v>2.80128</v>
      </c>
      <c r="EV544" s="1">
        <v>0.116375</v>
      </c>
      <c r="EW544" s="1">
        <v>0.122806</v>
      </c>
      <c r="EX544" s="1">
        <v>0.118443</v>
      </c>
      <c r="EY544" s="1">
        <v>0.112202</v>
      </c>
      <c r="EZ544" s="1">
        <v>18182.6</v>
      </c>
      <c r="FA544" s="1">
        <v>18931.0</v>
      </c>
      <c r="FB544" s="1">
        <v>23917.7</v>
      </c>
      <c r="FC544" s="1">
        <v>25102.4</v>
      </c>
      <c r="FD544" s="1">
        <v>33739.8</v>
      </c>
      <c r="FE544" s="1">
        <v>35577.1</v>
      </c>
      <c r="FF544" s="1">
        <v>43591.4</v>
      </c>
      <c r="FG544" s="1">
        <v>46396.5</v>
      </c>
      <c r="FH544" s="1">
        <v>1.9912</v>
      </c>
      <c r="FI544" s="1">
        <v>1.89713</v>
      </c>
      <c r="FJ544" s="1">
        <v>0.171259</v>
      </c>
      <c r="FK544" s="1">
        <v>0.0</v>
      </c>
      <c r="FL544" s="1">
        <v>29.0012</v>
      </c>
      <c r="FM544" s="1">
        <v>999.9</v>
      </c>
      <c r="FN544" s="1">
        <v>59.7</v>
      </c>
      <c r="FO544" s="1">
        <v>34.2</v>
      </c>
      <c r="FP544" s="1">
        <v>32.3633</v>
      </c>
      <c r="FQ544" s="1">
        <v>63.9139</v>
      </c>
      <c r="FR544" s="1">
        <v>25.5489</v>
      </c>
      <c r="FS544" s="1">
        <v>1.0</v>
      </c>
      <c r="FT544" s="1">
        <v>0.207335</v>
      </c>
      <c r="FU544" s="1">
        <v>-0.2279</v>
      </c>
      <c r="FV544" s="1">
        <v>20.3241</v>
      </c>
      <c r="FW544" s="1">
        <v>5.21355</v>
      </c>
      <c r="FX544" s="1">
        <v>11.9042</v>
      </c>
      <c r="FY544" s="1">
        <v>5.0034</v>
      </c>
      <c r="FZ544" s="1">
        <v>3.29023</v>
      </c>
      <c r="GA544" s="1">
        <v>9999.0</v>
      </c>
      <c r="GB544" s="1">
        <v>9999.0</v>
      </c>
      <c r="GC544" s="1">
        <v>9999.0</v>
      </c>
      <c r="GD544" s="1">
        <v>999.9</v>
      </c>
      <c r="GE544" s="1">
        <v>1.85944</v>
      </c>
      <c r="GF544" s="1">
        <v>1.85444</v>
      </c>
      <c r="GG544" s="1">
        <v>1.8576</v>
      </c>
      <c r="GH544" s="1">
        <v>1.85608</v>
      </c>
      <c r="GI544" s="1">
        <v>1.85486</v>
      </c>
      <c r="GJ544" s="1">
        <v>1.85455</v>
      </c>
      <c r="GK544" s="1">
        <v>1.85318</v>
      </c>
      <c r="GL544" s="1">
        <v>1.85638</v>
      </c>
      <c r="GM544" s="1">
        <v>0.0</v>
      </c>
      <c r="GN544" s="1">
        <v>0.0</v>
      </c>
      <c r="GO544" s="1">
        <v>0.0</v>
      </c>
      <c r="GP544" s="1">
        <v>0.0</v>
      </c>
      <c r="GQ544" s="1" t="s">
        <v>358</v>
      </c>
      <c r="GR544" s="1" t="s">
        <v>359</v>
      </c>
      <c r="GS544" s="1" t="s">
        <v>360</v>
      </c>
      <c r="GT544" s="1" t="s">
        <v>360</v>
      </c>
      <c r="GU544" s="1" t="s">
        <v>360</v>
      </c>
      <c r="GV544" s="1" t="s">
        <v>360</v>
      </c>
      <c r="GW544" s="1">
        <v>0.0</v>
      </c>
      <c r="GX544" s="1">
        <v>100.0</v>
      </c>
      <c r="GY544" s="1">
        <v>100.0</v>
      </c>
      <c r="GZ544" s="1">
        <v>1.695</v>
      </c>
      <c r="HA544" s="1">
        <v>0.0113</v>
      </c>
      <c r="HB544" s="1">
        <v>0.4317975509975271</v>
      </c>
      <c r="HC544" s="1">
        <v>0.002678124759318837</v>
      </c>
      <c r="HD544" s="1">
        <v>-9.373761146515732E-7</v>
      </c>
      <c r="HE544" s="1">
        <v>1.391563784175389E-10</v>
      </c>
      <c r="HF544" s="1">
        <v>-0.07434471693642732</v>
      </c>
      <c r="HG544" s="1">
        <v>0.01061361004592812</v>
      </c>
      <c r="HH544" s="1">
        <v>-3.086644042041478E-4</v>
      </c>
      <c r="HI544" s="1">
        <v>1.24720902217549E-6</v>
      </c>
      <c r="HJ544" s="1">
        <v>1.0</v>
      </c>
      <c r="HK544" s="1">
        <v>2093.0</v>
      </c>
      <c r="HL544" s="1">
        <v>2.0</v>
      </c>
      <c r="HM544" s="1">
        <v>27.0</v>
      </c>
      <c r="HN544" s="1">
        <v>5.5</v>
      </c>
      <c r="HO544" s="1">
        <v>5.4</v>
      </c>
      <c r="HP544" s="1">
        <v>1.51001</v>
      </c>
      <c r="HQ544" s="1">
        <v>2.29614</v>
      </c>
      <c r="HR544" s="1">
        <v>1.4978</v>
      </c>
      <c r="HS544" s="1">
        <v>2.2998</v>
      </c>
      <c r="HT544" s="1">
        <v>1.54785</v>
      </c>
      <c r="HU544" s="1">
        <v>2.39014</v>
      </c>
      <c r="HV544" s="1">
        <v>36.6469</v>
      </c>
      <c r="HW544" s="1">
        <v>14.5085</v>
      </c>
      <c r="HX544" s="1">
        <v>18.0</v>
      </c>
      <c r="HY544" s="1">
        <v>501.795</v>
      </c>
      <c r="HZ544" s="1">
        <v>506.571</v>
      </c>
      <c r="IA544" s="1">
        <v>29.4334</v>
      </c>
      <c r="IB544" s="1">
        <v>29.8237</v>
      </c>
      <c r="IC544" s="1">
        <v>29.9999</v>
      </c>
      <c r="ID544" s="1">
        <v>29.6863</v>
      </c>
      <c r="IE544" s="1">
        <v>29.7838</v>
      </c>
      <c r="IF544" s="1">
        <v>30.252</v>
      </c>
      <c r="IG544" s="1">
        <v>21.9389</v>
      </c>
      <c r="IH544" s="1">
        <v>0.0</v>
      </c>
      <c r="II544" s="1">
        <v>29.4447</v>
      </c>
      <c r="IJ544" s="1">
        <v>653.536</v>
      </c>
      <c r="IK544" s="1">
        <v>25.1311</v>
      </c>
      <c r="IL544" s="1">
        <v>100.815</v>
      </c>
      <c r="IM544" s="1">
        <v>100.559</v>
      </c>
      <c r="IN544" s="1" t="s">
        <v>365</v>
      </c>
    </row>
    <row r="545" ht="15.75" customHeight="1">
      <c r="A545" s="1">
        <v>529.0</v>
      </c>
      <c r="B545" s="1">
        <v>1.6604886916E9</v>
      </c>
      <c r="C545" s="1">
        <v>4562.5</v>
      </c>
      <c r="D545" s="1" t="s">
        <v>1413</v>
      </c>
      <c r="E545" s="1" t="s">
        <v>1414</v>
      </c>
      <c r="F545" s="1">
        <v>1.0</v>
      </c>
      <c r="G545" s="1" t="s">
        <v>1167</v>
      </c>
      <c r="H545" s="1" t="s">
        <v>350</v>
      </c>
      <c r="I545" s="1" t="s">
        <v>351</v>
      </c>
      <c r="J545" s="1" t="s">
        <v>352</v>
      </c>
      <c r="K545" s="1" t="s">
        <v>1168</v>
      </c>
      <c r="L545" s="1" t="s">
        <v>1169</v>
      </c>
      <c r="M545" s="1" t="s">
        <v>354</v>
      </c>
      <c r="N545" s="1">
        <v>1.6604886831E9</v>
      </c>
      <c r="O545" s="1">
        <f t="shared" si="1"/>
        <v>0.001742920313</v>
      </c>
      <c r="P545" s="1">
        <f t="shared" si="2"/>
        <v>1.742920313</v>
      </c>
      <c r="Q545" s="1">
        <f t="shared" si="3"/>
        <v>5.135684883</v>
      </c>
      <c r="R545" s="1">
        <f t="shared" si="4"/>
        <v>539.5871875</v>
      </c>
      <c r="S545" s="1">
        <f t="shared" si="5"/>
        <v>425.3431396</v>
      </c>
      <c r="T545" s="1">
        <f t="shared" si="6"/>
        <v>42.43448167</v>
      </c>
      <c r="U545" s="1">
        <f t="shared" si="7"/>
        <v>53.83207224</v>
      </c>
      <c r="V545" s="1">
        <f t="shared" si="8"/>
        <v>0.08485680678</v>
      </c>
      <c r="W545" s="1">
        <f t="shared" si="9"/>
        <v>2.924331179</v>
      </c>
      <c r="X545" s="1">
        <f t="shared" si="10"/>
        <v>0.08351223371</v>
      </c>
      <c r="Y545" s="1">
        <f t="shared" si="11"/>
        <v>0.0523141759</v>
      </c>
      <c r="Z545" s="1">
        <f t="shared" si="12"/>
        <v>321.5109482</v>
      </c>
      <c r="AA545" s="1">
        <f t="shared" si="13"/>
        <v>32.42857233</v>
      </c>
      <c r="AB545" s="1">
        <f t="shared" si="14"/>
        <v>31.7755625</v>
      </c>
      <c r="AC545" s="1">
        <f t="shared" si="15"/>
        <v>4.714758332</v>
      </c>
      <c r="AD545" s="1">
        <f t="shared" si="16"/>
        <v>60.11584699</v>
      </c>
      <c r="AE545" s="1">
        <f t="shared" si="17"/>
        <v>2.710112256</v>
      </c>
      <c r="AF545" s="1">
        <f t="shared" si="18"/>
        <v>4.5081495</v>
      </c>
      <c r="AG545" s="1">
        <f t="shared" si="19"/>
        <v>2.004646076</v>
      </c>
      <c r="AH545" s="1">
        <f t="shared" si="20"/>
        <v>-76.86278581</v>
      </c>
      <c r="AI545" s="1">
        <f t="shared" si="21"/>
        <v>-124.2520772</v>
      </c>
      <c r="AJ545" s="1">
        <f t="shared" si="22"/>
        <v>-9.577315868</v>
      </c>
      <c r="AK545" s="1">
        <f t="shared" si="23"/>
        <v>110.8187693</v>
      </c>
      <c r="AL545" s="1">
        <f t="shared" si="24"/>
        <v>37.8654742</v>
      </c>
      <c r="AM545" s="1">
        <f t="shared" si="25"/>
        <v>1.741107082</v>
      </c>
      <c r="AN545" s="1">
        <f t="shared" si="26"/>
        <v>5.135684883</v>
      </c>
      <c r="AO545" s="1">
        <v>630.1988968205297</v>
      </c>
      <c r="AP545" s="1">
        <v>596.7335999999999</v>
      </c>
      <c r="AQ545" s="1">
        <v>5.292210283760132</v>
      </c>
      <c r="AR545" s="1">
        <v>65.0836536357032</v>
      </c>
      <c r="AS545" s="1">
        <f t="shared" si="27"/>
        <v>1.742920313</v>
      </c>
      <c r="AT545" s="1">
        <v>25.13200736764791</v>
      </c>
      <c r="AU545" s="1">
        <v>27.16620303030302</v>
      </c>
      <c r="AV545" s="1">
        <v>-4.019904244157215E-6</v>
      </c>
      <c r="AW545" s="1">
        <v>81.89149428523082</v>
      </c>
      <c r="AX545" s="1">
        <v>0.0</v>
      </c>
      <c r="AY545" s="1">
        <v>0.0</v>
      </c>
      <c r="AZ545" s="1">
        <f t="shared" si="28"/>
        <v>1</v>
      </c>
      <c r="BA545" s="1">
        <f t="shared" si="29"/>
        <v>0</v>
      </c>
      <c r="BB545" s="1">
        <f t="shared" si="30"/>
        <v>52027.69383</v>
      </c>
      <c r="BC545" s="1">
        <f t="shared" si="31"/>
        <v>1999.968125</v>
      </c>
      <c r="BD545" s="1">
        <f t="shared" si="32"/>
        <v>1681.173243</v>
      </c>
      <c r="BE545" s="1">
        <f t="shared" si="33"/>
        <v>0.8406000188</v>
      </c>
      <c r="BF545" s="1">
        <f t="shared" si="34"/>
        <v>0.1607580362</v>
      </c>
      <c r="BG545" s="1">
        <v>6.0</v>
      </c>
      <c r="BH545" s="1">
        <v>0.5</v>
      </c>
      <c r="BI545" s="1" t="s">
        <v>355</v>
      </c>
      <c r="BJ545" s="1">
        <v>2.0</v>
      </c>
      <c r="BK545" s="1" t="b">
        <v>1</v>
      </c>
      <c r="BL545" s="1">
        <v>1.6604886831E9</v>
      </c>
      <c r="BM545" s="1">
        <v>539.5871875</v>
      </c>
      <c r="BN545" s="1">
        <v>586.1413125</v>
      </c>
      <c r="BO545" s="1">
        <v>27.16488125</v>
      </c>
      <c r="BP545" s="1">
        <v>25.132825</v>
      </c>
      <c r="BQ545" s="1">
        <v>537.9645</v>
      </c>
      <c r="BR545" s="1">
        <v>27.15364375</v>
      </c>
      <c r="BS545" s="1">
        <v>500.1269374999999</v>
      </c>
      <c r="BT545" s="1">
        <v>99.66533749999999</v>
      </c>
      <c r="BU545" s="1">
        <v>0.0999525</v>
      </c>
      <c r="BV545" s="1">
        <v>30.98744375</v>
      </c>
      <c r="BW545" s="1">
        <v>31.7755625</v>
      </c>
      <c r="BX545" s="1">
        <v>999.9</v>
      </c>
      <c r="BY545" s="1">
        <v>0.0</v>
      </c>
      <c r="BZ545" s="1">
        <v>0.0</v>
      </c>
      <c r="CA545" s="1">
        <v>10003.760625</v>
      </c>
      <c r="CB545" s="1">
        <v>0.0</v>
      </c>
      <c r="CC545" s="1">
        <v>21.7992625</v>
      </c>
      <c r="CD545" s="1">
        <v>-46.55408125</v>
      </c>
      <c r="CE545" s="1">
        <v>554.6543750000001</v>
      </c>
      <c r="CF545" s="1">
        <v>601.2523125</v>
      </c>
      <c r="CG545" s="1">
        <v>2.03206</v>
      </c>
      <c r="CH545" s="1">
        <v>586.1413125</v>
      </c>
      <c r="CI545" s="1">
        <v>25.132825</v>
      </c>
      <c r="CJ545" s="1">
        <v>2.70739875</v>
      </c>
      <c r="CK545" s="1">
        <v>2.5048725</v>
      </c>
      <c r="CL545" s="1">
        <v>22.3300875</v>
      </c>
      <c r="CM545" s="1">
        <v>21.0582</v>
      </c>
      <c r="CN545" s="1">
        <v>1999.968125</v>
      </c>
      <c r="CO545" s="1">
        <v>0.9799999374999999</v>
      </c>
      <c r="CP545" s="1">
        <v>0.02000039375</v>
      </c>
      <c r="CQ545" s="1">
        <v>0.0</v>
      </c>
      <c r="CR545" s="1">
        <v>2.6190625</v>
      </c>
      <c r="CS545" s="1">
        <v>0.0</v>
      </c>
      <c r="CT545" s="1">
        <v>39487.4125</v>
      </c>
      <c r="CU545" s="1">
        <v>17412.04375</v>
      </c>
      <c r="CV545" s="1">
        <v>39.659875</v>
      </c>
      <c r="CW545" s="1">
        <v>40.562</v>
      </c>
      <c r="CX545" s="1">
        <v>39.5659375</v>
      </c>
      <c r="CY545" s="1">
        <v>39.062</v>
      </c>
      <c r="CZ545" s="1">
        <v>39.812</v>
      </c>
      <c r="DA545" s="1">
        <v>1959.968125</v>
      </c>
      <c r="DB545" s="1">
        <v>40.000625</v>
      </c>
      <c r="DC545" s="1">
        <v>0.0</v>
      </c>
      <c r="DD545" s="1">
        <v>1.6604886896E9</v>
      </c>
      <c r="DE545" s="1">
        <v>0.0</v>
      </c>
      <c r="DF545" s="1">
        <v>1.6604883686E9</v>
      </c>
      <c r="DG545" s="1" t="s">
        <v>1170</v>
      </c>
      <c r="DH545" s="1">
        <v>1.6604883601E9</v>
      </c>
      <c r="DI545" s="1">
        <v>1.6604883686E9</v>
      </c>
      <c r="DJ545" s="1">
        <v>14.0</v>
      </c>
      <c r="DK545" s="1">
        <v>0.512</v>
      </c>
      <c r="DL545" s="1">
        <v>0.001</v>
      </c>
      <c r="DM545" s="1">
        <v>1.359</v>
      </c>
      <c r="DN545" s="1">
        <v>0.018</v>
      </c>
      <c r="DO545" s="1">
        <v>400.0</v>
      </c>
      <c r="DP545" s="1">
        <v>25.0</v>
      </c>
      <c r="DQ545" s="1">
        <v>0.25</v>
      </c>
      <c r="DR545" s="1">
        <v>0.07</v>
      </c>
      <c r="DS545" s="1">
        <v>5.770930079140636</v>
      </c>
      <c r="DT545" s="1">
        <v>-3.536266260438946</v>
      </c>
      <c r="DU545" s="1">
        <v>0.2795019315000205</v>
      </c>
      <c r="DV545" s="1">
        <v>0.0</v>
      </c>
      <c r="DW545" s="1">
        <v>37.87315971867461</v>
      </c>
      <c r="DX545" s="1">
        <v>-2.62880182523691</v>
      </c>
      <c r="DY545" s="1">
        <v>0.2064286481949475</v>
      </c>
      <c r="DZ545" s="1">
        <v>0.0</v>
      </c>
      <c r="EA545" s="1">
        <v>-46.52839666666667</v>
      </c>
      <c r="EB545" s="1">
        <v>2.915476751946546</v>
      </c>
      <c r="EC545" s="1">
        <v>0.2279370651200795</v>
      </c>
      <c r="ED545" s="1">
        <v>0.0</v>
      </c>
      <c r="EE545" s="1">
        <v>413.2423976064454</v>
      </c>
      <c r="EF545" s="1">
        <v>362.8496266650641</v>
      </c>
      <c r="EG545" s="1">
        <v>27.10477536637613</v>
      </c>
      <c r="EH545" s="1">
        <v>0.0</v>
      </c>
      <c r="EI545" s="1">
        <v>2.03112375</v>
      </c>
      <c r="EJ545" s="1">
        <v>0.02840386491557196</v>
      </c>
      <c r="EK545" s="1">
        <v>0.003011418011087161</v>
      </c>
      <c r="EL545" s="1">
        <v>1.0</v>
      </c>
      <c r="EM545" s="1">
        <v>2.004643125269106</v>
      </c>
      <c r="EN545" s="1">
        <v>0.01422538434606484</v>
      </c>
      <c r="EO545" s="1">
        <v>0.001605093870271166</v>
      </c>
      <c r="EP545" s="1">
        <v>1.0</v>
      </c>
      <c r="EQ545" s="1">
        <v>2.0</v>
      </c>
      <c r="ER545" s="1">
        <v>6.0</v>
      </c>
      <c r="ES545" s="1" t="s">
        <v>384</v>
      </c>
      <c r="ET545" s="1">
        <v>2.94477</v>
      </c>
      <c r="EU545" s="1">
        <v>2.80141</v>
      </c>
      <c r="EV545" s="1">
        <v>0.116737</v>
      </c>
      <c r="EW545" s="1">
        <v>0.123144</v>
      </c>
      <c r="EX545" s="1">
        <v>0.118442</v>
      </c>
      <c r="EY545" s="1">
        <v>0.112201</v>
      </c>
      <c r="EZ545" s="1">
        <v>18175.2</v>
      </c>
      <c r="FA545" s="1">
        <v>18923.7</v>
      </c>
      <c r="FB545" s="1">
        <v>23917.8</v>
      </c>
      <c r="FC545" s="1">
        <v>25102.4</v>
      </c>
      <c r="FD545" s="1">
        <v>33739.9</v>
      </c>
      <c r="FE545" s="1">
        <v>35577.1</v>
      </c>
      <c r="FF545" s="1">
        <v>43591.5</v>
      </c>
      <c r="FG545" s="1">
        <v>46396.5</v>
      </c>
      <c r="FH545" s="1">
        <v>1.99133</v>
      </c>
      <c r="FI545" s="1">
        <v>1.89718</v>
      </c>
      <c r="FJ545" s="1">
        <v>0.171237</v>
      </c>
      <c r="FK545" s="1">
        <v>0.0</v>
      </c>
      <c r="FL545" s="1">
        <v>29.001</v>
      </c>
      <c r="FM545" s="1">
        <v>999.9</v>
      </c>
      <c r="FN545" s="1">
        <v>59.7</v>
      </c>
      <c r="FO545" s="1">
        <v>34.2</v>
      </c>
      <c r="FP545" s="1">
        <v>32.3639</v>
      </c>
      <c r="FQ545" s="1">
        <v>63.9139</v>
      </c>
      <c r="FR545" s="1">
        <v>26.5905</v>
      </c>
      <c r="FS545" s="1">
        <v>1.0</v>
      </c>
      <c r="FT545" s="1">
        <v>0.207335</v>
      </c>
      <c r="FU545" s="1">
        <v>-0.22985</v>
      </c>
      <c r="FV545" s="1">
        <v>20.3243</v>
      </c>
      <c r="FW545" s="1">
        <v>5.21459</v>
      </c>
      <c r="FX545" s="1">
        <v>11.9042</v>
      </c>
      <c r="FY545" s="1">
        <v>5.0038</v>
      </c>
      <c r="FZ545" s="1">
        <v>3.29038</v>
      </c>
      <c r="GA545" s="1">
        <v>9999.0</v>
      </c>
      <c r="GB545" s="1">
        <v>9999.0</v>
      </c>
      <c r="GC545" s="1">
        <v>9999.0</v>
      </c>
      <c r="GD545" s="1">
        <v>999.9</v>
      </c>
      <c r="GE545" s="1">
        <v>1.85944</v>
      </c>
      <c r="GF545" s="1">
        <v>1.85444</v>
      </c>
      <c r="GG545" s="1">
        <v>1.8576</v>
      </c>
      <c r="GH545" s="1">
        <v>1.85608</v>
      </c>
      <c r="GI545" s="1">
        <v>1.85486</v>
      </c>
      <c r="GJ545" s="1">
        <v>1.85455</v>
      </c>
      <c r="GK545" s="1">
        <v>1.85318</v>
      </c>
      <c r="GL545" s="1">
        <v>1.85638</v>
      </c>
      <c r="GM545" s="1">
        <v>0.0</v>
      </c>
      <c r="GN545" s="1">
        <v>0.0</v>
      </c>
      <c r="GO545" s="1">
        <v>0.0</v>
      </c>
      <c r="GP545" s="1">
        <v>0.0</v>
      </c>
      <c r="GQ545" s="1" t="s">
        <v>358</v>
      </c>
      <c r="GR545" s="1" t="s">
        <v>359</v>
      </c>
      <c r="GS545" s="1" t="s">
        <v>360</v>
      </c>
      <c r="GT545" s="1" t="s">
        <v>360</v>
      </c>
      <c r="GU545" s="1" t="s">
        <v>360</v>
      </c>
      <c r="GV545" s="1" t="s">
        <v>360</v>
      </c>
      <c r="GW545" s="1">
        <v>0.0</v>
      </c>
      <c r="GX545" s="1">
        <v>100.0</v>
      </c>
      <c r="GY545" s="1">
        <v>100.0</v>
      </c>
      <c r="GZ545" s="1">
        <v>1.699</v>
      </c>
      <c r="HA545" s="1">
        <v>0.0113</v>
      </c>
      <c r="HB545" s="1">
        <v>0.4317975509975271</v>
      </c>
      <c r="HC545" s="1">
        <v>0.002678124759318837</v>
      </c>
      <c r="HD545" s="1">
        <v>-9.373761146515732E-7</v>
      </c>
      <c r="HE545" s="1">
        <v>1.391563784175389E-10</v>
      </c>
      <c r="HF545" s="1">
        <v>-0.07434471693642732</v>
      </c>
      <c r="HG545" s="1">
        <v>0.01061361004592812</v>
      </c>
      <c r="HH545" s="1">
        <v>-3.086644042041478E-4</v>
      </c>
      <c r="HI545" s="1">
        <v>1.24720902217549E-6</v>
      </c>
      <c r="HJ545" s="1">
        <v>1.0</v>
      </c>
      <c r="HK545" s="1">
        <v>2093.0</v>
      </c>
      <c r="HL545" s="1">
        <v>2.0</v>
      </c>
      <c r="HM545" s="1">
        <v>27.0</v>
      </c>
      <c r="HN545" s="1">
        <v>5.5</v>
      </c>
      <c r="HO545" s="1">
        <v>5.4</v>
      </c>
      <c r="HP545" s="1">
        <v>1.51367</v>
      </c>
      <c r="HQ545" s="1">
        <v>2.29614</v>
      </c>
      <c r="HR545" s="1">
        <v>1.4978</v>
      </c>
      <c r="HS545" s="1">
        <v>2.2998</v>
      </c>
      <c r="HT545" s="1">
        <v>1.54785</v>
      </c>
      <c r="HU545" s="1">
        <v>2.42676</v>
      </c>
      <c r="HV545" s="1">
        <v>36.6469</v>
      </c>
      <c r="HW545" s="1">
        <v>14.4998</v>
      </c>
      <c r="HX545" s="1">
        <v>18.0</v>
      </c>
      <c r="HY545" s="1">
        <v>501.868</v>
      </c>
      <c r="HZ545" s="1">
        <v>506.603</v>
      </c>
      <c r="IA545" s="1">
        <v>29.4346</v>
      </c>
      <c r="IB545" s="1">
        <v>29.8235</v>
      </c>
      <c r="IC545" s="1">
        <v>29.9999</v>
      </c>
      <c r="ID545" s="1">
        <v>29.6861</v>
      </c>
      <c r="IE545" s="1">
        <v>29.7836</v>
      </c>
      <c r="IF545" s="1">
        <v>30.3058</v>
      </c>
      <c r="IG545" s="1">
        <v>21.9389</v>
      </c>
      <c r="IH545" s="1">
        <v>0.0</v>
      </c>
      <c r="II545" s="1">
        <v>29.4447</v>
      </c>
      <c r="IJ545" s="1">
        <v>663.564</v>
      </c>
      <c r="IK545" s="1">
        <v>25.1326</v>
      </c>
      <c r="IL545" s="1">
        <v>100.815</v>
      </c>
      <c r="IM545" s="1">
        <v>100.558</v>
      </c>
      <c r="IN545" s="1" t="s">
        <v>365</v>
      </c>
    </row>
    <row r="546" ht="15.75" customHeight="1">
      <c r="A546" s="1">
        <v>530.0</v>
      </c>
      <c r="B546" s="1">
        <v>1.6604886931E9</v>
      </c>
      <c r="C546" s="1">
        <v>4564.0</v>
      </c>
      <c r="D546" s="1" t="s">
        <v>1415</v>
      </c>
      <c r="E546" s="1" t="s">
        <v>1416</v>
      </c>
      <c r="F546" s="1">
        <v>1.0</v>
      </c>
      <c r="G546" s="1" t="s">
        <v>1167</v>
      </c>
      <c r="H546" s="1" t="s">
        <v>350</v>
      </c>
      <c r="I546" s="1" t="s">
        <v>351</v>
      </c>
      <c r="J546" s="1" t="s">
        <v>352</v>
      </c>
      <c r="K546" s="1" t="s">
        <v>1168</v>
      </c>
      <c r="L546" s="1" t="s">
        <v>1169</v>
      </c>
      <c r="M546" s="1" t="s">
        <v>354</v>
      </c>
      <c r="N546" s="1">
        <v>1.66048868513125E9</v>
      </c>
      <c r="O546" s="1">
        <f t="shared" si="1"/>
        <v>0.001744530903</v>
      </c>
      <c r="P546" s="1">
        <f t="shared" si="2"/>
        <v>1.744530903</v>
      </c>
      <c r="Q546" s="1">
        <f t="shared" si="3"/>
        <v>4.953086606</v>
      </c>
      <c r="R546" s="1">
        <f t="shared" si="4"/>
        <v>549.9573125</v>
      </c>
      <c r="S546" s="1">
        <f t="shared" si="5"/>
        <v>438.8680107</v>
      </c>
      <c r="T546" s="1">
        <f t="shared" si="6"/>
        <v>43.78395</v>
      </c>
      <c r="U546" s="1">
        <f t="shared" si="7"/>
        <v>54.8668458</v>
      </c>
      <c r="V546" s="1">
        <f t="shared" si="8"/>
        <v>0.08491682987</v>
      </c>
      <c r="W546" s="1">
        <f t="shared" si="9"/>
        <v>2.924501897</v>
      </c>
      <c r="X546" s="1">
        <f t="shared" si="10"/>
        <v>0.08357044749</v>
      </c>
      <c r="Y546" s="1">
        <f t="shared" si="11"/>
        <v>0.05235071855</v>
      </c>
      <c r="Z546" s="1">
        <f t="shared" si="12"/>
        <v>321.507621</v>
      </c>
      <c r="AA546" s="1">
        <f t="shared" si="13"/>
        <v>32.42766288</v>
      </c>
      <c r="AB546" s="1">
        <f t="shared" si="14"/>
        <v>31.77746875</v>
      </c>
      <c r="AC546" s="1">
        <f t="shared" si="15"/>
        <v>4.715267892</v>
      </c>
      <c r="AD546" s="1">
        <f t="shared" si="16"/>
        <v>60.11837869</v>
      </c>
      <c r="AE546" s="1">
        <f t="shared" si="17"/>
        <v>2.710165537</v>
      </c>
      <c r="AF546" s="1">
        <f t="shared" si="18"/>
        <v>4.508048281</v>
      </c>
      <c r="AG546" s="1">
        <f t="shared" si="19"/>
        <v>2.005102355</v>
      </c>
      <c r="AH546" s="1">
        <f t="shared" si="20"/>
        <v>-76.9338128</v>
      </c>
      <c r="AI546" s="1">
        <f t="shared" si="21"/>
        <v>-124.6219621</v>
      </c>
      <c r="AJ546" s="1">
        <f t="shared" si="22"/>
        <v>-9.605337439</v>
      </c>
      <c r="AK546" s="1">
        <f t="shared" si="23"/>
        <v>110.3465087</v>
      </c>
      <c r="AL546" s="1">
        <f t="shared" si="24"/>
        <v>37.74558234</v>
      </c>
      <c r="AM546" s="1">
        <f t="shared" si="25"/>
        <v>1.741937605</v>
      </c>
      <c r="AN546" s="1">
        <f t="shared" si="26"/>
        <v>4.953086606</v>
      </c>
      <c r="AO546" s="1">
        <v>637.8351480186157</v>
      </c>
      <c r="AP546" s="1">
        <v>604.6382727272725</v>
      </c>
      <c r="AQ546" s="1">
        <v>5.283742632586295</v>
      </c>
      <c r="AR546" s="1">
        <v>65.0836536357032</v>
      </c>
      <c r="AS546" s="1">
        <f t="shared" si="27"/>
        <v>1.744530903</v>
      </c>
      <c r="AT546" s="1">
        <v>25.13058937128102</v>
      </c>
      <c r="AU546" s="1">
        <v>27.1666109090909</v>
      </c>
      <c r="AV546" s="1">
        <v>3.675706466932081E-7</v>
      </c>
      <c r="AW546" s="1">
        <v>81.89149428523082</v>
      </c>
      <c r="AX546" s="1">
        <v>0.0</v>
      </c>
      <c r="AY546" s="1">
        <v>0.0</v>
      </c>
      <c r="AZ546" s="1">
        <f t="shared" si="28"/>
        <v>1</v>
      </c>
      <c r="BA546" s="1">
        <f t="shared" si="29"/>
        <v>0</v>
      </c>
      <c r="BB546" s="1">
        <f t="shared" si="30"/>
        <v>52032.62898</v>
      </c>
      <c r="BC546" s="1">
        <f t="shared" si="31"/>
        <v>1999.9475</v>
      </c>
      <c r="BD546" s="1">
        <f t="shared" si="32"/>
        <v>1681.1559</v>
      </c>
      <c r="BE546" s="1">
        <f t="shared" si="33"/>
        <v>0.8406000158</v>
      </c>
      <c r="BF546" s="1">
        <f t="shared" si="34"/>
        <v>0.1607580304</v>
      </c>
      <c r="BG546" s="1">
        <v>6.0</v>
      </c>
      <c r="BH546" s="1">
        <v>0.5</v>
      </c>
      <c r="BI546" s="1" t="s">
        <v>355</v>
      </c>
      <c r="BJ546" s="1">
        <v>2.0</v>
      </c>
      <c r="BK546" s="1" t="b">
        <v>1</v>
      </c>
      <c r="BL546" s="1">
        <v>1.66048868513125E9</v>
      </c>
      <c r="BM546" s="1">
        <v>549.9573125000001</v>
      </c>
      <c r="BN546" s="1">
        <v>596.3892500000001</v>
      </c>
      <c r="BO546" s="1">
        <v>27.16531875</v>
      </c>
      <c r="BP546" s="1">
        <v>25.13231875</v>
      </c>
      <c r="BQ546" s="1">
        <v>548.3161875000001</v>
      </c>
      <c r="BR546" s="1">
        <v>27.15408125</v>
      </c>
      <c r="BS546" s="1">
        <v>500.133</v>
      </c>
      <c r="BT546" s="1">
        <v>99.665675</v>
      </c>
      <c r="BU546" s="1">
        <v>0.0999696375</v>
      </c>
      <c r="BV546" s="1">
        <v>30.98705</v>
      </c>
      <c r="BW546" s="1">
        <v>31.77746875</v>
      </c>
      <c r="BX546" s="1">
        <v>999.9</v>
      </c>
      <c r="BY546" s="1">
        <v>0.0</v>
      </c>
      <c r="BZ546" s="1">
        <v>0.0</v>
      </c>
      <c r="CA546" s="1">
        <v>10004.70125</v>
      </c>
      <c r="CB546" s="1">
        <v>0.0</v>
      </c>
      <c r="CC546" s="1">
        <v>21.95299375</v>
      </c>
      <c r="CD546" s="1">
        <v>-46.43193125</v>
      </c>
      <c r="CE546" s="1">
        <v>565.3143125</v>
      </c>
      <c r="CF546" s="1">
        <v>611.7641874999999</v>
      </c>
      <c r="CG546" s="1">
        <v>2.033008125</v>
      </c>
      <c r="CH546" s="1">
        <v>596.3892500000001</v>
      </c>
      <c r="CI546" s="1">
        <v>25.13231875</v>
      </c>
      <c r="CJ546" s="1">
        <v>2.70745125</v>
      </c>
      <c r="CK546" s="1">
        <v>2.50483</v>
      </c>
      <c r="CL546" s="1">
        <v>22.33040625</v>
      </c>
      <c r="CM546" s="1">
        <v>21.05791875</v>
      </c>
      <c r="CN546" s="1">
        <v>1999.9475</v>
      </c>
      <c r="CO546" s="1">
        <v>0.9799999374999999</v>
      </c>
      <c r="CP546" s="1">
        <v>0.02000039375</v>
      </c>
      <c r="CQ546" s="1">
        <v>0.0</v>
      </c>
      <c r="CR546" s="1">
        <v>2.6200625</v>
      </c>
      <c r="CS546" s="1">
        <v>0.0</v>
      </c>
      <c r="CT546" s="1">
        <v>39389.45</v>
      </c>
      <c r="CU546" s="1">
        <v>17411.8625</v>
      </c>
      <c r="CV546" s="1">
        <v>39.652125</v>
      </c>
      <c r="CW546" s="1">
        <v>40.562</v>
      </c>
      <c r="CX546" s="1">
        <v>39.5659375</v>
      </c>
      <c r="CY546" s="1">
        <v>39.062</v>
      </c>
      <c r="CZ546" s="1">
        <v>39.812</v>
      </c>
      <c r="DA546" s="1">
        <v>1959.9475</v>
      </c>
      <c r="DB546" s="1">
        <v>40.0</v>
      </c>
      <c r="DC546" s="1">
        <v>0.0</v>
      </c>
      <c r="DD546" s="1">
        <v>1.6604886908E9</v>
      </c>
      <c r="DE546" s="1">
        <v>0.0</v>
      </c>
      <c r="DF546" s="1">
        <v>1.6604883686E9</v>
      </c>
      <c r="DG546" s="1" t="s">
        <v>1170</v>
      </c>
      <c r="DH546" s="1">
        <v>1.6604883601E9</v>
      </c>
      <c r="DI546" s="1">
        <v>1.6604883686E9</v>
      </c>
      <c r="DJ546" s="1">
        <v>14.0</v>
      </c>
      <c r="DK546" s="1">
        <v>0.512</v>
      </c>
      <c r="DL546" s="1">
        <v>0.001</v>
      </c>
      <c r="DM546" s="1">
        <v>1.359</v>
      </c>
      <c r="DN546" s="1">
        <v>0.018</v>
      </c>
      <c r="DO546" s="1">
        <v>400.0</v>
      </c>
      <c r="DP546" s="1">
        <v>25.0</v>
      </c>
      <c r="DQ546" s="1">
        <v>0.25</v>
      </c>
      <c r="DR546" s="1">
        <v>0.07</v>
      </c>
      <c r="DS546" s="1">
        <v>5.67531871322882</v>
      </c>
      <c r="DT546" s="1">
        <v>-4.205808543552473</v>
      </c>
      <c r="DU546" s="1">
        <v>0.3262432538159652</v>
      </c>
      <c r="DV546" s="1">
        <v>0.0</v>
      </c>
      <c r="DW546" s="1">
        <v>37.77318329296069</v>
      </c>
      <c r="DX546" s="1">
        <v>-3.412680498287621</v>
      </c>
      <c r="DY546" s="1">
        <v>0.2626433446226135</v>
      </c>
      <c r="DZ546" s="1">
        <v>0.0</v>
      </c>
      <c r="EA546" s="1">
        <v>-46.4397870967742</v>
      </c>
      <c r="EB546" s="1">
        <v>3.627890322580612</v>
      </c>
      <c r="EC546" s="1">
        <v>0.2941288292918654</v>
      </c>
      <c r="ED546" s="1">
        <v>0.0</v>
      </c>
      <c r="EE546" s="1">
        <v>423.8853147655207</v>
      </c>
      <c r="EF546" s="1">
        <v>379.248834178851</v>
      </c>
      <c r="EG546" s="1">
        <v>27.40180402936438</v>
      </c>
      <c r="EH546" s="1">
        <v>0.0</v>
      </c>
      <c r="EI546" s="1">
        <v>2.031780975609756</v>
      </c>
      <c r="EJ546" s="1">
        <v>0.0306819512195178</v>
      </c>
      <c r="EK546" s="1">
        <v>0.003294754741142864</v>
      </c>
      <c r="EL546" s="1">
        <v>1.0</v>
      </c>
      <c r="EM546" s="1">
        <v>2.005160564804917</v>
      </c>
      <c r="EN546" s="1">
        <v>0.01329381935239293</v>
      </c>
      <c r="EO546" s="1">
        <v>0.001546929314196296</v>
      </c>
      <c r="EP546" s="1">
        <v>1.0</v>
      </c>
      <c r="EQ546" s="1">
        <v>2.0</v>
      </c>
      <c r="ER546" s="1">
        <v>6.0</v>
      </c>
      <c r="ES546" s="1" t="s">
        <v>384</v>
      </c>
      <c r="ET546" s="1">
        <v>2.94464</v>
      </c>
      <c r="EU546" s="1">
        <v>2.80105</v>
      </c>
      <c r="EV546" s="1">
        <v>0.117822</v>
      </c>
      <c r="EW546" s="1">
        <v>0.124175</v>
      </c>
      <c r="EX546" s="1">
        <v>0.118444</v>
      </c>
      <c r="EY546" s="1">
        <v>0.112195</v>
      </c>
      <c r="EZ546" s="1">
        <v>18153.0</v>
      </c>
      <c r="FA546" s="1">
        <v>18901.3</v>
      </c>
      <c r="FB546" s="1">
        <v>23917.9</v>
      </c>
      <c r="FC546" s="1">
        <v>25102.2</v>
      </c>
      <c r="FD546" s="1">
        <v>33740.0</v>
      </c>
      <c r="FE546" s="1">
        <v>35577.2</v>
      </c>
      <c r="FF546" s="1">
        <v>43591.7</v>
      </c>
      <c r="FG546" s="1">
        <v>46396.3</v>
      </c>
      <c r="FH546" s="1">
        <v>1.9912</v>
      </c>
      <c r="FI546" s="1">
        <v>1.89723</v>
      </c>
      <c r="FJ546" s="1">
        <v>0.171028</v>
      </c>
      <c r="FK546" s="1">
        <v>0.0</v>
      </c>
      <c r="FL546" s="1">
        <v>28.9999</v>
      </c>
      <c r="FM546" s="1">
        <v>999.9</v>
      </c>
      <c r="FN546" s="1">
        <v>59.7</v>
      </c>
      <c r="FO546" s="1">
        <v>34.2</v>
      </c>
      <c r="FP546" s="1">
        <v>32.3619</v>
      </c>
      <c r="FQ546" s="1">
        <v>63.6839</v>
      </c>
      <c r="FR546" s="1">
        <v>26.3502</v>
      </c>
      <c r="FS546" s="1">
        <v>1.0</v>
      </c>
      <c r="FT546" s="1">
        <v>0.207327</v>
      </c>
      <c r="FU546" s="1">
        <v>-0.236786</v>
      </c>
      <c r="FV546" s="1">
        <v>20.3241</v>
      </c>
      <c r="FW546" s="1">
        <v>5.214</v>
      </c>
      <c r="FX546" s="1">
        <v>11.9042</v>
      </c>
      <c r="FY546" s="1">
        <v>5.00335</v>
      </c>
      <c r="FZ546" s="1">
        <v>3.29018</v>
      </c>
      <c r="GA546" s="1">
        <v>9999.0</v>
      </c>
      <c r="GB546" s="1">
        <v>9999.0</v>
      </c>
      <c r="GC546" s="1">
        <v>9999.0</v>
      </c>
      <c r="GD546" s="1">
        <v>999.9</v>
      </c>
      <c r="GE546" s="1">
        <v>1.85945</v>
      </c>
      <c r="GF546" s="1">
        <v>1.85442</v>
      </c>
      <c r="GG546" s="1">
        <v>1.8576</v>
      </c>
      <c r="GH546" s="1">
        <v>1.85608</v>
      </c>
      <c r="GI546" s="1">
        <v>1.85486</v>
      </c>
      <c r="GJ546" s="1">
        <v>1.85455</v>
      </c>
      <c r="GK546" s="1">
        <v>1.85318</v>
      </c>
      <c r="GL546" s="1">
        <v>1.85637</v>
      </c>
      <c r="GM546" s="1">
        <v>0.0</v>
      </c>
      <c r="GN546" s="1">
        <v>0.0</v>
      </c>
      <c r="GO546" s="1">
        <v>0.0</v>
      </c>
      <c r="GP546" s="1">
        <v>0.0</v>
      </c>
      <c r="GQ546" s="1" t="s">
        <v>358</v>
      </c>
      <c r="GR546" s="1" t="s">
        <v>359</v>
      </c>
      <c r="GS546" s="1" t="s">
        <v>360</v>
      </c>
      <c r="GT546" s="1" t="s">
        <v>360</v>
      </c>
      <c r="GU546" s="1" t="s">
        <v>360</v>
      </c>
      <c r="GV546" s="1" t="s">
        <v>360</v>
      </c>
      <c r="GW546" s="1">
        <v>0.0</v>
      </c>
      <c r="GX546" s="1">
        <v>100.0</v>
      </c>
      <c r="GY546" s="1">
        <v>100.0</v>
      </c>
      <c r="GZ546" s="1">
        <v>1.713</v>
      </c>
      <c r="HA546" s="1">
        <v>0.0112</v>
      </c>
      <c r="HB546" s="1">
        <v>0.4317975509975271</v>
      </c>
      <c r="HC546" s="1">
        <v>0.002678124759318837</v>
      </c>
      <c r="HD546" s="1">
        <v>-9.373761146515732E-7</v>
      </c>
      <c r="HE546" s="1">
        <v>1.391563784175389E-10</v>
      </c>
      <c r="HF546" s="1">
        <v>-0.07434471693642732</v>
      </c>
      <c r="HG546" s="1">
        <v>0.01061361004592812</v>
      </c>
      <c r="HH546" s="1">
        <v>-3.086644042041478E-4</v>
      </c>
      <c r="HI546" s="1">
        <v>1.24720902217549E-6</v>
      </c>
      <c r="HJ546" s="1">
        <v>1.0</v>
      </c>
      <c r="HK546" s="1">
        <v>2093.0</v>
      </c>
      <c r="HL546" s="1">
        <v>2.0</v>
      </c>
      <c r="HM546" s="1">
        <v>27.0</v>
      </c>
      <c r="HN546" s="1">
        <v>5.5</v>
      </c>
      <c r="HO546" s="1">
        <v>5.4</v>
      </c>
      <c r="HP546" s="1">
        <v>1.52832</v>
      </c>
      <c r="HQ546" s="1">
        <v>2.31201</v>
      </c>
      <c r="HR546" s="1">
        <v>1.4978</v>
      </c>
      <c r="HS546" s="1">
        <v>2.2998</v>
      </c>
      <c r="HT546" s="1">
        <v>1.54785</v>
      </c>
      <c r="HU546" s="1">
        <v>2.42798</v>
      </c>
      <c r="HV546" s="1">
        <v>36.6469</v>
      </c>
      <c r="HW546" s="1">
        <v>14.5085</v>
      </c>
      <c r="HX546" s="1">
        <v>18.0</v>
      </c>
      <c r="HY546" s="1">
        <v>501.785</v>
      </c>
      <c r="HZ546" s="1">
        <v>506.628</v>
      </c>
      <c r="IA546" s="1">
        <v>29.4371</v>
      </c>
      <c r="IB546" s="1">
        <v>29.823</v>
      </c>
      <c r="IC546" s="1">
        <v>29.9999</v>
      </c>
      <c r="ID546" s="1">
        <v>29.685</v>
      </c>
      <c r="IE546" s="1">
        <v>29.7825</v>
      </c>
      <c r="IF546" s="1">
        <v>30.5931</v>
      </c>
      <c r="IG546" s="1">
        <v>21.9389</v>
      </c>
      <c r="IH546" s="1">
        <v>0.0</v>
      </c>
      <c r="II546" s="1">
        <v>29.4447</v>
      </c>
      <c r="IJ546" s="1">
        <v>663.564</v>
      </c>
      <c r="IK546" s="1">
        <v>25.1324</v>
      </c>
      <c r="IL546" s="1">
        <v>100.816</v>
      </c>
      <c r="IM546" s="1">
        <v>100.558</v>
      </c>
      <c r="IN546" s="1" t="s">
        <v>365</v>
      </c>
    </row>
    <row r="547" ht="15.75" customHeight="1">
      <c r="A547" s="1">
        <v>531.0</v>
      </c>
      <c r="B547" s="1">
        <v>1.6604886941E9</v>
      </c>
      <c r="C547" s="1">
        <v>4565.0</v>
      </c>
      <c r="D547" s="1" t="s">
        <v>1417</v>
      </c>
      <c r="E547" s="1" t="s">
        <v>1418</v>
      </c>
      <c r="F547" s="1">
        <v>1.0</v>
      </c>
      <c r="G547" s="1" t="s">
        <v>1167</v>
      </c>
      <c r="H547" s="1" t="s">
        <v>350</v>
      </c>
      <c r="I547" s="1" t="s">
        <v>351</v>
      </c>
      <c r="J547" s="1" t="s">
        <v>352</v>
      </c>
      <c r="K547" s="1" t="s">
        <v>1168</v>
      </c>
      <c r="L547" s="1" t="s">
        <v>1169</v>
      </c>
      <c r="M547" s="1" t="s">
        <v>354</v>
      </c>
      <c r="N547" s="1">
        <v>1.660488686633333E9</v>
      </c>
      <c r="O547" s="1">
        <f t="shared" si="1"/>
        <v>0.001745421335</v>
      </c>
      <c r="P547" s="1">
        <f t="shared" si="2"/>
        <v>1.745421335</v>
      </c>
      <c r="Q547" s="1">
        <f t="shared" si="3"/>
        <v>4.871634515</v>
      </c>
      <c r="R547" s="1">
        <f t="shared" si="4"/>
        <v>557.625</v>
      </c>
      <c r="S547" s="1">
        <f t="shared" si="5"/>
        <v>447.8473769</v>
      </c>
      <c r="T547" s="1">
        <f t="shared" si="6"/>
        <v>44.67985632</v>
      </c>
      <c r="U547" s="1">
        <f t="shared" si="7"/>
        <v>55.63190982</v>
      </c>
      <c r="V547" s="1">
        <f t="shared" si="8"/>
        <v>0.08494944844</v>
      </c>
      <c r="W547" s="1">
        <f t="shared" si="9"/>
        <v>2.924727048</v>
      </c>
      <c r="X547" s="1">
        <f t="shared" si="10"/>
        <v>0.08360214231</v>
      </c>
      <c r="Y547" s="1">
        <f t="shared" si="11"/>
        <v>0.05237060905</v>
      </c>
      <c r="Z547" s="1">
        <f t="shared" si="12"/>
        <v>321.51068</v>
      </c>
      <c r="AA547" s="1">
        <f t="shared" si="13"/>
        <v>32.42702362</v>
      </c>
      <c r="AB547" s="1">
        <f t="shared" si="14"/>
        <v>31.77856667</v>
      </c>
      <c r="AC547" s="1">
        <f t="shared" si="15"/>
        <v>4.715561397</v>
      </c>
      <c r="AD547" s="1">
        <f t="shared" si="16"/>
        <v>60.12016496</v>
      </c>
      <c r="AE547" s="1">
        <f t="shared" si="17"/>
        <v>2.710196094</v>
      </c>
      <c r="AF547" s="1">
        <f t="shared" si="18"/>
        <v>4.507965165</v>
      </c>
      <c r="AG547" s="1">
        <f t="shared" si="19"/>
        <v>2.005365304</v>
      </c>
      <c r="AH547" s="1">
        <f t="shared" si="20"/>
        <v>-76.97308086</v>
      </c>
      <c r="AI547" s="1">
        <f t="shared" si="21"/>
        <v>-124.8556561</v>
      </c>
      <c r="AJ547" s="1">
        <f t="shared" si="22"/>
        <v>-9.622645562</v>
      </c>
      <c r="AK547" s="1">
        <f t="shared" si="23"/>
        <v>110.0592974</v>
      </c>
      <c r="AL547" s="1">
        <f t="shared" si="24"/>
        <v>37.64873398</v>
      </c>
      <c r="AM547" s="1">
        <f t="shared" si="25"/>
        <v>1.742552772</v>
      </c>
      <c r="AN547" s="1">
        <f t="shared" si="26"/>
        <v>4.871634515</v>
      </c>
      <c r="AO547" s="1">
        <v>642.9324995069275</v>
      </c>
      <c r="AP547" s="1">
        <v>609.8929818181819</v>
      </c>
      <c r="AQ547" s="1">
        <v>5.272710399679581</v>
      </c>
      <c r="AR547" s="1">
        <v>65.0836536357032</v>
      </c>
      <c r="AS547" s="1">
        <f t="shared" si="27"/>
        <v>1.745421335</v>
      </c>
      <c r="AT547" s="1">
        <v>25.12945511565344</v>
      </c>
      <c r="AU547" s="1">
        <v>27.16647212121211</v>
      </c>
      <c r="AV547" s="1">
        <v>1.384909834800766E-6</v>
      </c>
      <c r="AW547" s="1">
        <v>81.89149428523082</v>
      </c>
      <c r="AX547" s="1">
        <v>0.0</v>
      </c>
      <c r="AY547" s="1">
        <v>0.0</v>
      </c>
      <c r="AZ547" s="1">
        <f t="shared" si="28"/>
        <v>1</v>
      </c>
      <c r="BA547" s="1">
        <f t="shared" si="29"/>
        <v>0</v>
      </c>
      <c r="BB547" s="1">
        <f t="shared" si="30"/>
        <v>52039.09861</v>
      </c>
      <c r="BC547" s="1">
        <f t="shared" si="31"/>
        <v>1999.966667</v>
      </c>
      <c r="BD547" s="1">
        <f t="shared" si="32"/>
        <v>1681.172</v>
      </c>
      <c r="BE547" s="1">
        <f t="shared" si="33"/>
        <v>0.84060001</v>
      </c>
      <c r="BF547" s="1">
        <f t="shared" si="34"/>
        <v>0.1607580193</v>
      </c>
      <c r="BG547" s="1">
        <v>6.0</v>
      </c>
      <c r="BH547" s="1">
        <v>0.5</v>
      </c>
      <c r="BI547" s="1" t="s">
        <v>355</v>
      </c>
      <c r="BJ547" s="1">
        <v>2.0</v>
      </c>
      <c r="BK547" s="1" t="b">
        <v>1</v>
      </c>
      <c r="BL547" s="1">
        <v>1.660488686633333E9</v>
      </c>
      <c r="BM547" s="1">
        <v>557.625</v>
      </c>
      <c r="BN547" s="1">
        <v>603.9563333333333</v>
      </c>
      <c r="BO547" s="1">
        <v>27.16558</v>
      </c>
      <c r="BP547" s="1">
        <v>25.1319</v>
      </c>
      <c r="BQ547" s="1">
        <v>555.9703333333333</v>
      </c>
      <c r="BR547" s="1">
        <v>27.15434</v>
      </c>
      <c r="BS547" s="1">
        <v>500.1421999999999</v>
      </c>
      <c r="BT547" s="1">
        <v>99.66584666666668</v>
      </c>
      <c r="BU547" s="1">
        <v>0.09996336000000001</v>
      </c>
      <c r="BV547" s="1">
        <v>30.98672666666667</v>
      </c>
      <c r="BW547" s="1">
        <v>31.77856666666666</v>
      </c>
      <c r="BX547" s="1">
        <v>999.8999999999999</v>
      </c>
      <c r="BY547" s="1">
        <v>0.0</v>
      </c>
      <c r="BZ547" s="1">
        <v>0.0</v>
      </c>
      <c r="CA547" s="1">
        <v>10005.96933333333</v>
      </c>
      <c r="CB547" s="1">
        <v>0.0</v>
      </c>
      <c r="CC547" s="1">
        <v>22.07552666666667</v>
      </c>
      <c r="CD547" s="1">
        <v>-46.33122666666668</v>
      </c>
      <c r="CE547" s="1">
        <v>573.1963333333333</v>
      </c>
      <c r="CF547" s="1">
        <v>619.5260666666668</v>
      </c>
      <c r="CG547" s="1">
        <v>2.033685333333333</v>
      </c>
      <c r="CH547" s="1">
        <v>603.9563333333333</v>
      </c>
      <c r="CI547" s="1">
        <v>25.1319</v>
      </c>
      <c r="CJ547" s="1">
        <v>2.707482</v>
      </c>
      <c r="CK547" s="1">
        <v>2.504792666666666</v>
      </c>
      <c r="CL547" s="1">
        <v>22.33058666666667</v>
      </c>
      <c r="CM547" s="1">
        <v>21.05768</v>
      </c>
      <c r="CN547" s="1">
        <v>1999.966666666667</v>
      </c>
      <c r="CO547" s="1">
        <v>0.9800001999999999</v>
      </c>
      <c r="CP547" s="1">
        <v>0.02000014</v>
      </c>
      <c r="CQ547" s="1">
        <v>0.0</v>
      </c>
      <c r="CR547" s="1">
        <v>2.6914</v>
      </c>
      <c r="CS547" s="1">
        <v>0.0</v>
      </c>
      <c r="CT547" s="1">
        <v>39318.42666666666</v>
      </c>
      <c r="CU547" s="1">
        <v>17412.03333333333</v>
      </c>
      <c r="CV547" s="1">
        <v>39.64566666666666</v>
      </c>
      <c r="CW547" s="1">
        <v>40.562</v>
      </c>
      <c r="CX547" s="1">
        <v>39.5662</v>
      </c>
      <c r="CY547" s="1">
        <v>39.062</v>
      </c>
      <c r="CZ547" s="1">
        <v>39.812</v>
      </c>
      <c r="DA547" s="1">
        <v>1959.966666666667</v>
      </c>
      <c r="DB547" s="1">
        <v>40.0</v>
      </c>
      <c r="DC547" s="1">
        <v>0.0</v>
      </c>
      <c r="DD547" s="1">
        <v>1.660488692E9</v>
      </c>
      <c r="DE547" s="1">
        <v>0.0</v>
      </c>
      <c r="DF547" s="1">
        <v>1.6604883686E9</v>
      </c>
      <c r="DG547" s="1" t="s">
        <v>1170</v>
      </c>
      <c r="DH547" s="1">
        <v>1.6604883601E9</v>
      </c>
      <c r="DI547" s="1">
        <v>1.6604883686E9</v>
      </c>
      <c r="DJ547" s="1">
        <v>14.0</v>
      </c>
      <c r="DK547" s="1">
        <v>0.512</v>
      </c>
      <c r="DL547" s="1">
        <v>0.001</v>
      </c>
      <c r="DM547" s="1">
        <v>1.359</v>
      </c>
      <c r="DN547" s="1">
        <v>0.018</v>
      </c>
      <c r="DO547" s="1">
        <v>400.0</v>
      </c>
      <c r="DP547" s="1">
        <v>25.0</v>
      </c>
      <c r="DQ547" s="1">
        <v>0.25</v>
      </c>
      <c r="DR547" s="1">
        <v>0.07</v>
      </c>
      <c r="DS547" s="1">
        <v>5.67531871322882</v>
      </c>
      <c r="DT547" s="1">
        <v>-4.205808543552473</v>
      </c>
      <c r="DU547" s="1">
        <v>0.3262432538159652</v>
      </c>
      <c r="DV547" s="1">
        <v>0.0</v>
      </c>
      <c r="DW547" s="1">
        <v>37.77318329296069</v>
      </c>
      <c r="DX547" s="1">
        <v>-3.412680498287621</v>
      </c>
      <c r="DY547" s="1">
        <v>0.2626433446226135</v>
      </c>
      <c r="DZ547" s="1">
        <v>0.0</v>
      </c>
      <c r="EA547" s="1">
        <v>-46.4397870967742</v>
      </c>
      <c r="EB547" s="1">
        <v>3.627890322580612</v>
      </c>
      <c r="EC547" s="1">
        <v>0.2941288292918654</v>
      </c>
      <c r="ED547" s="1">
        <v>0.0</v>
      </c>
      <c r="EE547" s="1">
        <v>423.8853147655207</v>
      </c>
      <c r="EF547" s="1">
        <v>379.248834178851</v>
      </c>
      <c r="EG547" s="1">
        <v>27.40180402936438</v>
      </c>
      <c r="EH547" s="1">
        <v>0.0</v>
      </c>
      <c r="EI547" s="1">
        <v>2.031780975609756</v>
      </c>
      <c r="EJ547" s="1">
        <v>0.0306819512195178</v>
      </c>
      <c r="EK547" s="1">
        <v>0.003294754741142864</v>
      </c>
      <c r="EL547" s="1">
        <v>1.0</v>
      </c>
      <c r="EM547" s="1">
        <v>2.005160564804917</v>
      </c>
      <c r="EN547" s="1">
        <v>0.01329381935239293</v>
      </c>
      <c r="EO547" s="1">
        <v>0.001546929314196296</v>
      </c>
      <c r="EP547" s="1">
        <v>1.0</v>
      </c>
      <c r="EQ547" s="1">
        <v>2.0</v>
      </c>
      <c r="ER547" s="1">
        <v>6.0</v>
      </c>
      <c r="ES547" s="1" t="s">
        <v>384</v>
      </c>
      <c r="ET547" s="1">
        <v>2.94454</v>
      </c>
      <c r="EU547" s="1">
        <v>2.80105</v>
      </c>
      <c r="EV547" s="1">
        <v>0.118539</v>
      </c>
      <c r="EW547" s="1">
        <v>0.124838</v>
      </c>
      <c r="EX547" s="1">
        <v>0.118446</v>
      </c>
      <c r="EY547" s="1">
        <v>0.1122</v>
      </c>
      <c r="EZ547" s="1">
        <v>18138.3</v>
      </c>
      <c r="FA547" s="1">
        <v>18887.1</v>
      </c>
      <c r="FB547" s="1">
        <v>23918.0</v>
      </c>
      <c r="FC547" s="1">
        <v>25102.3</v>
      </c>
      <c r="FD547" s="1">
        <v>33740.2</v>
      </c>
      <c r="FE547" s="1">
        <v>35577.4</v>
      </c>
      <c r="FF547" s="1">
        <v>43592.0</v>
      </c>
      <c r="FG547" s="1">
        <v>46396.7</v>
      </c>
      <c r="FH547" s="1">
        <v>1.99128</v>
      </c>
      <c r="FI547" s="1">
        <v>1.8973</v>
      </c>
      <c r="FJ547" s="1">
        <v>0.171296</v>
      </c>
      <c r="FK547" s="1">
        <v>0.0</v>
      </c>
      <c r="FL547" s="1">
        <v>28.9987</v>
      </c>
      <c r="FM547" s="1">
        <v>999.9</v>
      </c>
      <c r="FN547" s="1">
        <v>59.7</v>
      </c>
      <c r="FO547" s="1">
        <v>34.2</v>
      </c>
      <c r="FP547" s="1">
        <v>32.3625</v>
      </c>
      <c r="FQ547" s="1">
        <v>63.6739</v>
      </c>
      <c r="FR547" s="1">
        <v>26.5024</v>
      </c>
      <c r="FS547" s="1">
        <v>1.0</v>
      </c>
      <c r="FT547" s="1">
        <v>0.207304</v>
      </c>
      <c r="FU547" s="1">
        <v>-0.241373</v>
      </c>
      <c r="FV547" s="1">
        <v>20.324</v>
      </c>
      <c r="FW547" s="1">
        <v>5.214</v>
      </c>
      <c r="FX547" s="1">
        <v>11.9044</v>
      </c>
      <c r="FY547" s="1">
        <v>5.00335</v>
      </c>
      <c r="FZ547" s="1">
        <v>3.2901</v>
      </c>
      <c r="GA547" s="1">
        <v>9999.0</v>
      </c>
      <c r="GB547" s="1">
        <v>9999.0</v>
      </c>
      <c r="GC547" s="1">
        <v>9999.0</v>
      </c>
      <c r="GD547" s="1">
        <v>999.9</v>
      </c>
      <c r="GE547" s="1">
        <v>1.85945</v>
      </c>
      <c r="GF547" s="1">
        <v>1.85441</v>
      </c>
      <c r="GG547" s="1">
        <v>1.8576</v>
      </c>
      <c r="GH547" s="1">
        <v>1.85608</v>
      </c>
      <c r="GI547" s="1">
        <v>1.85486</v>
      </c>
      <c r="GJ547" s="1">
        <v>1.85455</v>
      </c>
      <c r="GK547" s="1">
        <v>1.85318</v>
      </c>
      <c r="GL547" s="1">
        <v>1.85638</v>
      </c>
      <c r="GM547" s="1">
        <v>0.0</v>
      </c>
      <c r="GN547" s="1">
        <v>0.0</v>
      </c>
      <c r="GO547" s="1">
        <v>0.0</v>
      </c>
      <c r="GP547" s="1">
        <v>0.0</v>
      </c>
      <c r="GQ547" s="1" t="s">
        <v>358</v>
      </c>
      <c r="GR547" s="1" t="s">
        <v>359</v>
      </c>
      <c r="GS547" s="1" t="s">
        <v>360</v>
      </c>
      <c r="GT547" s="1" t="s">
        <v>360</v>
      </c>
      <c r="GU547" s="1" t="s">
        <v>360</v>
      </c>
      <c r="GV547" s="1" t="s">
        <v>360</v>
      </c>
      <c r="GW547" s="1">
        <v>0.0</v>
      </c>
      <c r="GX547" s="1">
        <v>100.0</v>
      </c>
      <c r="GY547" s="1">
        <v>100.0</v>
      </c>
      <c r="GZ547" s="1">
        <v>1.722</v>
      </c>
      <c r="HA547" s="1">
        <v>0.0112</v>
      </c>
      <c r="HB547" s="1">
        <v>0.4317975509975271</v>
      </c>
      <c r="HC547" s="1">
        <v>0.002678124759318837</v>
      </c>
      <c r="HD547" s="1">
        <v>-9.373761146515732E-7</v>
      </c>
      <c r="HE547" s="1">
        <v>1.391563784175389E-10</v>
      </c>
      <c r="HF547" s="1">
        <v>-0.07434471693642732</v>
      </c>
      <c r="HG547" s="1">
        <v>0.01061361004592812</v>
      </c>
      <c r="HH547" s="1">
        <v>-3.086644042041478E-4</v>
      </c>
      <c r="HI547" s="1">
        <v>1.24720902217549E-6</v>
      </c>
      <c r="HJ547" s="1">
        <v>1.0</v>
      </c>
      <c r="HK547" s="1">
        <v>2093.0</v>
      </c>
      <c r="HL547" s="1">
        <v>2.0</v>
      </c>
      <c r="HM547" s="1">
        <v>27.0</v>
      </c>
      <c r="HN547" s="1">
        <v>5.6</v>
      </c>
      <c r="HO547" s="1">
        <v>5.4</v>
      </c>
      <c r="HP547" s="1">
        <v>1.54053</v>
      </c>
      <c r="HQ547" s="1">
        <v>2.31567</v>
      </c>
      <c r="HR547" s="1">
        <v>1.4978</v>
      </c>
      <c r="HS547" s="1">
        <v>2.2998</v>
      </c>
      <c r="HT547" s="1">
        <v>1.54785</v>
      </c>
      <c r="HU547" s="1">
        <v>2.34619</v>
      </c>
      <c r="HV547" s="1">
        <v>36.6469</v>
      </c>
      <c r="HW547" s="1">
        <v>14.4998</v>
      </c>
      <c r="HX547" s="1">
        <v>18.0</v>
      </c>
      <c r="HY547" s="1">
        <v>501.827</v>
      </c>
      <c r="HZ547" s="1">
        <v>506.673</v>
      </c>
      <c r="IA547" s="1">
        <v>29.4391</v>
      </c>
      <c r="IB547" s="1">
        <v>29.8224</v>
      </c>
      <c r="IC547" s="1">
        <v>29.9999</v>
      </c>
      <c r="ID547" s="1">
        <v>29.6847</v>
      </c>
      <c r="IE547" s="1">
        <v>29.7819</v>
      </c>
      <c r="IF547" s="1">
        <v>30.8544</v>
      </c>
      <c r="IG547" s="1">
        <v>21.9389</v>
      </c>
      <c r="IH547" s="1">
        <v>0.0</v>
      </c>
      <c r="II547" s="1">
        <v>29.4447</v>
      </c>
      <c r="IJ547" s="1">
        <v>673.587</v>
      </c>
      <c r="IK547" s="1">
        <v>25.1298</v>
      </c>
      <c r="IL547" s="1">
        <v>100.816</v>
      </c>
      <c r="IM547" s="1">
        <v>100.559</v>
      </c>
      <c r="IN547" s="1" t="s">
        <v>365</v>
      </c>
    </row>
    <row r="548" ht="15.75" customHeight="1">
      <c r="A548" s="1">
        <v>532.0</v>
      </c>
      <c r="B548" s="1">
        <v>1.6604886951E9</v>
      </c>
      <c r="C548" s="1">
        <v>4566.0</v>
      </c>
      <c r="D548" s="1" t="s">
        <v>1419</v>
      </c>
      <c r="E548" s="1" t="s">
        <v>1420</v>
      </c>
      <c r="F548" s="1">
        <v>1.0</v>
      </c>
      <c r="G548" s="1" t="s">
        <v>1167</v>
      </c>
      <c r="H548" s="1" t="s">
        <v>350</v>
      </c>
      <c r="I548" s="1" t="s">
        <v>351</v>
      </c>
      <c r="J548" s="1" t="s">
        <v>352</v>
      </c>
      <c r="K548" s="1" t="s">
        <v>1168</v>
      </c>
      <c r="L548" s="1" t="s">
        <v>1169</v>
      </c>
      <c r="M548" s="1" t="s">
        <v>354</v>
      </c>
      <c r="N548" s="1">
        <v>1.66048868713125E9</v>
      </c>
      <c r="O548" s="1">
        <f t="shared" si="1"/>
        <v>0.001745960958</v>
      </c>
      <c r="P548" s="1">
        <f t="shared" si="2"/>
        <v>1.745960958</v>
      </c>
      <c r="Q548" s="1">
        <f t="shared" si="3"/>
        <v>4.848861419</v>
      </c>
      <c r="R548" s="1">
        <f t="shared" si="4"/>
        <v>560.1751875</v>
      </c>
      <c r="S548" s="1">
        <f t="shared" si="5"/>
        <v>450.7639513</v>
      </c>
      <c r="T548" s="1">
        <f t="shared" si="6"/>
        <v>44.97080984</v>
      </c>
      <c r="U548" s="1">
        <f t="shared" si="7"/>
        <v>55.88630538</v>
      </c>
      <c r="V548" s="1">
        <f t="shared" si="8"/>
        <v>0.08497129133</v>
      </c>
      <c r="W548" s="1">
        <f t="shared" si="9"/>
        <v>2.924921755</v>
      </c>
      <c r="X548" s="1">
        <f t="shared" si="10"/>
        <v>0.08362338638</v>
      </c>
      <c r="Y548" s="1">
        <f t="shared" si="11"/>
        <v>0.05238393927</v>
      </c>
      <c r="Z548" s="1">
        <f t="shared" si="12"/>
        <v>321.5093168</v>
      </c>
      <c r="AA548" s="1">
        <f t="shared" si="13"/>
        <v>32.4266099</v>
      </c>
      <c r="AB548" s="1">
        <f t="shared" si="14"/>
        <v>31.77898125</v>
      </c>
      <c r="AC548" s="1">
        <f t="shared" si="15"/>
        <v>4.715672232</v>
      </c>
      <c r="AD548" s="1">
        <f t="shared" si="16"/>
        <v>60.12082846</v>
      </c>
      <c r="AE548" s="1">
        <f t="shared" si="17"/>
        <v>2.710198701</v>
      </c>
      <c r="AF548" s="1">
        <f t="shared" si="18"/>
        <v>4.507919751</v>
      </c>
      <c r="AG548" s="1">
        <f t="shared" si="19"/>
        <v>2.005473531</v>
      </c>
      <c r="AH548" s="1">
        <f t="shared" si="20"/>
        <v>-76.99687825</v>
      </c>
      <c r="AI548" s="1">
        <f t="shared" si="21"/>
        <v>-124.9572014</v>
      </c>
      <c r="AJ548" s="1">
        <f t="shared" si="22"/>
        <v>-9.629841901</v>
      </c>
      <c r="AK548" s="1">
        <f t="shared" si="23"/>
        <v>109.9253952</v>
      </c>
      <c r="AL548" s="1">
        <f t="shared" si="24"/>
        <v>37.59709626</v>
      </c>
      <c r="AM548" s="1">
        <f t="shared" si="25"/>
        <v>1.742761022</v>
      </c>
      <c r="AN548" s="1">
        <f t="shared" si="26"/>
        <v>4.848861419</v>
      </c>
      <c r="AO548" s="1">
        <v>648.0842850091892</v>
      </c>
      <c r="AP548" s="1">
        <v>615.139418181818</v>
      </c>
      <c r="AQ548" s="1">
        <v>5.259673385763008</v>
      </c>
      <c r="AR548" s="1">
        <v>65.0836536357032</v>
      </c>
      <c r="AS548" s="1">
        <f t="shared" si="27"/>
        <v>1.745960958</v>
      </c>
      <c r="AT548" s="1">
        <v>25.12867211945647</v>
      </c>
      <c r="AU548" s="1">
        <v>27.16633454545453</v>
      </c>
      <c r="AV548" s="1">
        <v>1.262510640327224E-6</v>
      </c>
      <c r="AW548" s="1">
        <v>81.89149428523082</v>
      </c>
      <c r="AX548" s="1">
        <v>0.0</v>
      </c>
      <c r="AY548" s="1">
        <v>0.0</v>
      </c>
      <c r="AZ548" s="1">
        <f t="shared" si="28"/>
        <v>1</v>
      </c>
      <c r="BA548" s="1">
        <f t="shared" si="29"/>
        <v>0</v>
      </c>
      <c r="BB548" s="1">
        <f t="shared" si="30"/>
        <v>52044.67233</v>
      </c>
      <c r="BC548" s="1">
        <f t="shared" si="31"/>
        <v>1999.958125</v>
      </c>
      <c r="BD548" s="1">
        <f t="shared" si="32"/>
        <v>1681.164825</v>
      </c>
      <c r="BE548" s="1">
        <f t="shared" si="33"/>
        <v>0.8406000126</v>
      </c>
      <c r="BF548" s="1">
        <f t="shared" si="34"/>
        <v>0.1607580242</v>
      </c>
      <c r="BG548" s="1">
        <v>6.0</v>
      </c>
      <c r="BH548" s="1">
        <v>0.5</v>
      </c>
      <c r="BI548" s="1" t="s">
        <v>355</v>
      </c>
      <c r="BJ548" s="1">
        <v>2.0</v>
      </c>
      <c r="BK548" s="1" t="b">
        <v>1</v>
      </c>
      <c r="BL548" s="1">
        <v>1.66048868713125E9</v>
      </c>
      <c r="BM548" s="1">
        <v>560.1751875</v>
      </c>
      <c r="BN548" s="1">
        <v>606.450375</v>
      </c>
      <c r="BO548" s="1">
        <v>27.16561875</v>
      </c>
      <c r="BP548" s="1">
        <v>25.13168125</v>
      </c>
      <c r="BQ548" s="1">
        <v>558.5160625000001</v>
      </c>
      <c r="BR548" s="1">
        <v>27.154375</v>
      </c>
      <c r="BS548" s="1">
        <v>500.138625</v>
      </c>
      <c r="BT548" s="1">
        <v>99.66581875</v>
      </c>
      <c r="BU548" s="1">
        <v>0.0999449375</v>
      </c>
      <c r="BV548" s="1">
        <v>30.98655</v>
      </c>
      <c r="BW548" s="1">
        <v>31.77898125</v>
      </c>
      <c r="BX548" s="1">
        <v>999.9</v>
      </c>
      <c r="BY548" s="1">
        <v>0.0</v>
      </c>
      <c r="BZ548" s="1">
        <v>0.0</v>
      </c>
      <c r="CA548" s="1">
        <v>10007.08375</v>
      </c>
      <c r="CB548" s="1">
        <v>0.0</v>
      </c>
      <c r="CC548" s="1">
        <v>22.114625</v>
      </c>
      <c r="CD548" s="1">
        <v>-46.27509375</v>
      </c>
      <c r="CE548" s="1">
        <v>575.81775</v>
      </c>
      <c r="CF548" s="1">
        <v>622.08425</v>
      </c>
      <c r="CG548" s="1">
        <v>2.033940625</v>
      </c>
      <c r="CH548" s="1">
        <v>606.450375</v>
      </c>
      <c r="CI548" s="1">
        <v>25.13168125</v>
      </c>
      <c r="CJ548" s="1">
        <v>2.707485</v>
      </c>
      <c r="CK548" s="1">
        <v>2.50477</v>
      </c>
      <c r="CL548" s="1">
        <v>22.33060625</v>
      </c>
      <c r="CM548" s="1">
        <v>21.05753125</v>
      </c>
      <c r="CN548" s="1">
        <v>1999.958125</v>
      </c>
      <c r="CO548" s="1">
        <v>0.980000125</v>
      </c>
      <c r="CP548" s="1">
        <v>0.0200002125</v>
      </c>
      <c r="CQ548" s="1">
        <v>0.0</v>
      </c>
      <c r="CR548" s="1">
        <v>2.67375</v>
      </c>
      <c r="CS548" s="1">
        <v>0.0</v>
      </c>
      <c r="CT548" s="1">
        <v>39293.04375</v>
      </c>
      <c r="CU548" s="1">
        <v>17411.9625</v>
      </c>
      <c r="CV548" s="1">
        <v>39.644375</v>
      </c>
      <c r="CW548" s="1">
        <v>40.562</v>
      </c>
      <c r="CX548" s="1">
        <v>39.5659375</v>
      </c>
      <c r="CY548" s="1">
        <v>39.062</v>
      </c>
      <c r="CZ548" s="1">
        <v>39.812</v>
      </c>
      <c r="DA548" s="1">
        <v>1959.958125</v>
      </c>
      <c r="DB548" s="1">
        <v>40.0</v>
      </c>
      <c r="DC548" s="1">
        <v>0.0</v>
      </c>
      <c r="DD548" s="1">
        <v>1.6604886932E9</v>
      </c>
      <c r="DE548" s="1">
        <v>0.0</v>
      </c>
      <c r="DF548" s="1">
        <v>1.6604883686E9</v>
      </c>
      <c r="DG548" s="1" t="s">
        <v>1170</v>
      </c>
      <c r="DH548" s="1">
        <v>1.6604883601E9</v>
      </c>
      <c r="DI548" s="1">
        <v>1.6604883686E9</v>
      </c>
      <c r="DJ548" s="1">
        <v>14.0</v>
      </c>
      <c r="DK548" s="1">
        <v>0.512</v>
      </c>
      <c r="DL548" s="1">
        <v>0.001</v>
      </c>
      <c r="DM548" s="1">
        <v>1.359</v>
      </c>
      <c r="DN548" s="1">
        <v>0.018</v>
      </c>
      <c r="DO548" s="1">
        <v>400.0</v>
      </c>
      <c r="DP548" s="1">
        <v>25.0</v>
      </c>
      <c r="DQ548" s="1">
        <v>0.25</v>
      </c>
      <c r="DR548" s="1">
        <v>0.07</v>
      </c>
      <c r="DS548" s="1">
        <v>5.570769969952021</v>
      </c>
      <c r="DT548" s="1">
        <v>-4.990723644473086</v>
      </c>
      <c r="DU548" s="1">
        <v>0.3780709100733105</v>
      </c>
      <c r="DV548" s="1">
        <v>0.0</v>
      </c>
      <c r="DW548" s="1">
        <v>37.68395038629981</v>
      </c>
      <c r="DX548" s="1">
        <v>-3.944806347852878</v>
      </c>
      <c r="DY548" s="1">
        <v>0.3119317059669999</v>
      </c>
      <c r="DZ548" s="1">
        <v>0.0</v>
      </c>
      <c r="EA548" s="1">
        <v>-46.31236333333334</v>
      </c>
      <c r="EB548" s="1">
        <v>4.440040044493955</v>
      </c>
      <c r="EC548" s="1">
        <v>0.3470747993188529</v>
      </c>
      <c r="ED548" s="1">
        <v>0.0</v>
      </c>
      <c r="EE548" s="1">
        <v>431.8496207838834</v>
      </c>
      <c r="EF548" s="1">
        <v>391.4857038228971</v>
      </c>
      <c r="EG548" s="1">
        <v>29.20887497116466</v>
      </c>
      <c r="EH548" s="1">
        <v>0.0</v>
      </c>
      <c r="EI548" s="1">
        <v>2.03272875</v>
      </c>
      <c r="EJ548" s="1">
        <v>0.03123365853658359</v>
      </c>
      <c r="EK548" s="1">
        <v>0.003285920865982667</v>
      </c>
      <c r="EL548" s="1">
        <v>1.0</v>
      </c>
      <c r="EM548" s="1">
        <v>2.005349232907143</v>
      </c>
      <c r="EN548" s="1">
        <v>0.01168517934518703</v>
      </c>
      <c r="EO548" s="1">
        <v>0.001497563602565195</v>
      </c>
      <c r="EP548" s="1">
        <v>1.0</v>
      </c>
      <c r="EQ548" s="1">
        <v>2.0</v>
      </c>
      <c r="ER548" s="1">
        <v>6.0</v>
      </c>
      <c r="ES548" s="1" t="s">
        <v>384</v>
      </c>
      <c r="ET548" s="1">
        <v>2.94451</v>
      </c>
      <c r="EU548" s="1">
        <v>2.80116</v>
      </c>
      <c r="EV548" s="1">
        <v>0.119249</v>
      </c>
      <c r="EW548" s="1">
        <v>0.12549</v>
      </c>
      <c r="EX548" s="1">
        <v>0.118445</v>
      </c>
      <c r="EY548" s="1">
        <v>0.11219</v>
      </c>
      <c r="EZ548" s="1">
        <v>18123.7</v>
      </c>
      <c r="FA548" s="1">
        <v>18873.1</v>
      </c>
      <c r="FB548" s="1">
        <v>23918.0</v>
      </c>
      <c r="FC548" s="1">
        <v>25102.5</v>
      </c>
      <c r="FD548" s="1">
        <v>33740.3</v>
      </c>
      <c r="FE548" s="1">
        <v>35577.8</v>
      </c>
      <c r="FF548" s="1">
        <v>43592.1</v>
      </c>
      <c r="FG548" s="1">
        <v>46396.7</v>
      </c>
      <c r="FH548" s="1">
        <v>1.99125</v>
      </c>
      <c r="FI548" s="1">
        <v>1.89743</v>
      </c>
      <c r="FJ548" s="1">
        <v>0.171408</v>
      </c>
      <c r="FK548" s="1">
        <v>0.0</v>
      </c>
      <c r="FL548" s="1">
        <v>28.9981</v>
      </c>
      <c r="FM548" s="1">
        <v>999.9</v>
      </c>
      <c r="FN548" s="1">
        <v>59.7</v>
      </c>
      <c r="FO548" s="1">
        <v>34.2</v>
      </c>
      <c r="FP548" s="1">
        <v>32.3624</v>
      </c>
      <c r="FQ548" s="1">
        <v>63.8139</v>
      </c>
      <c r="FR548" s="1">
        <v>26.0056</v>
      </c>
      <c r="FS548" s="1">
        <v>1.0</v>
      </c>
      <c r="FT548" s="1">
        <v>0.207279</v>
      </c>
      <c r="FU548" s="1">
        <v>-0.245191</v>
      </c>
      <c r="FV548" s="1">
        <v>20.3241</v>
      </c>
      <c r="FW548" s="1">
        <v>5.21415</v>
      </c>
      <c r="FX548" s="1">
        <v>11.9033</v>
      </c>
      <c r="FY548" s="1">
        <v>5.00335</v>
      </c>
      <c r="FZ548" s="1">
        <v>3.29008</v>
      </c>
      <c r="GA548" s="1">
        <v>9999.0</v>
      </c>
      <c r="GB548" s="1">
        <v>9999.0</v>
      </c>
      <c r="GC548" s="1">
        <v>9999.0</v>
      </c>
      <c r="GD548" s="1">
        <v>999.9</v>
      </c>
      <c r="GE548" s="1">
        <v>1.85945</v>
      </c>
      <c r="GF548" s="1">
        <v>1.85442</v>
      </c>
      <c r="GG548" s="1">
        <v>1.8576</v>
      </c>
      <c r="GH548" s="1">
        <v>1.85608</v>
      </c>
      <c r="GI548" s="1">
        <v>1.85486</v>
      </c>
      <c r="GJ548" s="1">
        <v>1.85455</v>
      </c>
      <c r="GK548" s="1">
        <v>1.85318</v>
      </c>
      <c r="GL548" s="1">
        <v>1.85638</v>
      </c>
      <c r="GM548" s="1">
        <v>0.0</v>
      </c>
      <c r="GN548" s="1">
        <v>0.0</v>
      </c>
      <c r="GO548" s="1">
        <v>0.0</v>
      </c>
      <c r="GP548" s="1">
        <v>0.0</v>
      </c>
      <c r="GQ548" s="1" t="s">
        <v>358</v>
      </c>
      <c r="GR548" s="1" t="s">
        <v>359</v>
      </c>
      <c r="GS548" s="1" t="s">
        <v>360</v>
      </c>
      <c r="GT548" s="1" t="s">
        <v>360</v>
      </c>
      <c r="GU548" s="1" t="s">
        <v>360</v>
      </c>
      <c r="GV548" s="1" t="s">
        <v>360</v>
      </c>
      <c r="GW548" s="1">
        <v>0.0</v>
      </c>
      <c r="GX548" s="1">
        <v>100.0</v>
      </c>
      <c r="GY548" s="1">
        <v>100.0</v>
      </c>
      <c r="GZ548" s="1">
        <v>1.73</v>
      </c>
      <c r="HA548" s="1">
        <v>0.0112</v>
      </c>
      <c r="HB548" s="1">
        <v>0.4317975509975271</v>
      </c>
      <c r="HC548" s="1">
        <v>0.002678124759318837</v>
      </c>
      <c r="HD548" s="1">
        <v>-9.373761146515732E-7</v>
      </c>
      <c r="HE548" s="1">
        <v>1.391563784175389E-10</v>
      </c>
      <c r="HF548" s="1">
        <v>-0.07434471693642732</v>
      </c>
      <c r="HG548" s="1">
        <v>0.01061361004592812</v>
      </c>
      <c r="HH548" s="1">
        <v>-3.086644042041478E-4</v>
      </c>
      <c r="HI548" s="1">
        <v>1.24720902217549E-6</v>
      </c>
      <c r="HJ548" s="1">
        <v>1.0</v>
      </c>
      <c r="HK548" s="1">
        <v>2093.0</v>
      </c>
      <c r="HL548" s="1">
        <v>2.0</v>
      </c>
      <c r="HM548" s="1">
        <v>27.0</v>
      </c>
      <c r="HN548" s="1">
        <v>5.6</v>
      </c>
      <c r="HO548" s="1">
        <v>5.4</v>
      </c>
      <c r="HP548" s="1">
        <v>1.54419</v>
      </c>
      <c r="HQ548" s="1">
        <v>2.31445</v>
      </c>
      <c r="HR548" s="1">
        <v>1.4978</v>
      </c>
      <c r="HS548" s="1">
        <v>2.2998</v>
      </c>
      <c r="HT548" s="1">
        <v>1.54785</v>
      </c>
      <c r="HU548" s="1">
        <v>2.2998</v>
      </c>
      <c r="HV548" s="1">
        <v>36.6469</v>
      </c>
      <c r="HW548" s="1">
        <v>14.491</v>
      </c>
      <c r="HX548" s="1">
        <v>18.0</v>
      </c>
      <c r="HY548" s="1">
        <v>501.81</v>
      </c>
      <c r="HZ548" s="1">
        <v>506.752</v>
      </c>
      <c r="IA548" s="1">
        <v>29.4413</v>
      </c>
      <c r="IB548" s="1">
        <v>29.8217</v>
      </c>
      <c r="IC548" s="1">
        <v>29.9999</v>
      </c>
      <c r="ID548" s="1">
        <v>29.6844</v>
      </c>
      <c r="IE548" s="1">
        <v>29.7813</v>
      </c>
      <c r="IF548" s="1">
        <v>30.9904</v>
      </c>
      <c r="IG548" s="1">
        <v>21.9389</v>
      </c>
      <c r="IH548" s="1">
        <v>0.0</v>
      </c>
      <c r="II548" s="1">
        <v>29.4447</v>
      </c>
      <c r="IJ548" s="1">
        <v>673.587</v>
      </c>
      <c r="IK548" s="1">
        <v>25.1283</v>
      </c>
      <c r="IL548" s="1">
        <v>100.816</v>
      </c>
      <c r="IM548" s="1">
        <v>100.559</v>
      </c>
      <c r="IN548" s="1" t="s">
        <v>365</v>
      </c>
    </row>
    <row r="549" ht="15.75" customHeight="1">
      <c r="A549" s="1">
        <v>533.0</v>
      </c>
      <c r="B549" s="1">
        <v>1.6604886956E9</v>
      </c>
      <c r="C549" s="1">
        <v>4566.5</v>
      </c>
      <c r="D549" s="1" t="s">
        <v>1419</v>
      </c>
      <c r="E549" s="1" t="s">
        <v>1420</v>
      </c>
      <c r="F549" s="1">
        <v>1.0</v>
      </c>
      <c r="G549" s="1" t="s">
        <v>1167</v>
      </c>
      <c r="H549" s="1" t="s">
        <v>350</v>
      </c>
      <c r="I549" s="1" t="s">
        <v>351</v>
      </c>
      <c r="J549" s="1" t="s">
        <v>352</v>
      </c>
      <c r="K549" s="1" t="s">
        <v>1168</v>
      </c>
      <c r="L549" s="1" t="s">
        <v>1169</v>
      </c>
      <c r="M549" s="1" t="s">
        <v>354</v>
      </c>
      <c r="N549" s="1">
        <v>1.66048868713125E9</v>
      </c>
      <c r="O549" s="1">
        <f t="shared" si="1"/>
        <v>0.001745822883</v>
      </c>
      <c r="P549" s="1">
        <f t="shared" si="2"/>
        <v>1.745822883</v>
      </c>
      <c r="Q549" s="1">
        <f t="shared" si="3"/>
        <v>4.857910538</v>
      </c>
      <c r="R549" s="1">
        <f t="shared" si="4"/>
        <v>560.1751875</v>
      </c>
      <c r="S549" s="1">
        <f t="shared" si="5"/>
        <v>450.5868032</v>
      </c>
      <c r="T549" s="1">
        <f t="shared" si="6"/>
        <v>44.95313653</v>
      </c>
      <c r="U549" s="1">
        <f t="shared" si="7"/>
        <v>55.88630538</v>
      </c>
      <c r="V549" s="1">
        <f t="shared" si="8"/>
        <v>0.0849644634</v>
      </c>
      <c r="W549" s="1">
        <f t="shared" si="9"/>
        <v>2.924921755</v>
      </c>
      <c r="X549" s="1">
        <f t="shared" si="10"/>
        <v>0.08361677322</v>
      </c>
      <c r="Y549" s="1">
        <f t="shared" si="11"/>
        <v>0.05237978717</v>
      </c>
      <c r="Z549" s="1">
        <f t="shared" si="12"/>
        <v>321.5093168</v>
      </c>
      <c r="AA549" s="1">
        <f t="shared" si="13"/>
        <v>32.42664576</v>
      </c>
      <c r="AB549" s="1">
        <f t="shared" si="14"/>
        <v>31.77898125</v>
      </c>
      <c r="AC549" s="1">
        <f t="shared" si="15"/>
        <v>4.715672232</v>
      </c>
      <c r="AD549" s="1">
        <f t="shared" si="16"/>
        <v>60.12082846</v>
      </c>
      <c r="AE549" s="1">
        <f t="shared" si="17"/>
        <v>2.710198701</v>
      </c>
      <c r="AF549" s="1">
        <f t="shared" si="18"/>
        <v>4.507919751</v>
      </c>
      <c r="AG549" s="1">
        <f t="shared" si="19"/>
        <v>2.005473531</v>
      </c>
      <c r="AH549" s="1">
        <f t="shared" si="20"/>
        <v>-76.99078913</v>
      </c>
      <c r="AI549" s="1">
        <f t="shared" si="21"/>
        <v>-124.9572014</v>
      </c>
      <c r="AJ549" s="1">
        <f t="shared" si="22"/>
        <v>-9.629841901</v>
      </c>
      <c r="AK549" s="1">
        <f t="shared" si="23"/>
        <v>109.9314843</v>
      </c>
      <c r="AL549" s="1">
        <f t="shared" si="24"/>
        <v>37.59709626</v>
      </c>
      <c r="AM549" s="1">
        <f t="shared" si="25"/>
        <v>1.742761022</v>
      </c>
      <c r="AN549" s="1">
        <f t="shared" si="26"/>
        <v>4.857910538</v>
      </c>
      <c r="AO549" s="1">
        <v>650.6604272691371</v>
      </c>
      <c r="AP549" s="1">
        <v>617.7508787878786</v>
      </c>
      <c r="AQ549" s="1">
        <v>5.250616574809933</v>
      </c>
      <c r="AR549" s="1">
        <v>65.0836536357032</v>
      </c>
      <c r="AS549" s="1">
        <f t="shared" si="27"/>
        <v>1.745822883</v>
      </c>
      <c r="AT549" s="1">
        <v>25.12873901647914</v>
      </c>
      <c r="AU549" s="1">
        <v>27.16623818181817</v>
      </c>
      <c r="AV549" s="1">
        <v>1.62168390777587E-6</v>
      </c>
      <c r="AW549" s="1">
        <v>81.89149428523082</v>
      </c>
      <c r="AX549" s="1">
        <v>0.0</v>
      </c>
      <c r="AY549" s="1">
        <v>0.0</v>
      </c>
      <c r="AZ549" s="1">
        <f t="shared" si="28"/>
        <v>1</v>
      </c>
      <c r="BA549" s="1">
        <f t="shared" si="29"/>
        <v>0</v>
      </c>
      <c r="BB549" s="1">
        <f t="shared" si="30"/>
        <v>52044.67233</v>
      </c>
      <c r="BC549" s="1">
        <f t="shared" si="31"/>
        <v>1999.958125</v>
      </c>
      <c r="BD549" s="1">
        <f t="shared" si="32"/>
        <v>1681.164825</v>
      </c>
      <c r="BE549" s="1">
        <f t="shared" si="33"/>
        <v>0.8406000126</v>
      </c>
      <c r="BF549" s="1">
        <f t="shared" si="34"/>
        <v>0.1607580242</v>
      </c>
      <c r="BG549" s="1">
        <v>6.0</v>
      </c>
      <c r="BH549" s="1">
        <v>0.5</v>
      </c>
      <c r="BI549" s="1" t="s">
        <v>355</v>
      </c>
      <c r="BJ549" s="1">
        <v>2.0</v>
      </c>
      <c r="BK549" s="1" t="b">
        <v>1</v>
      </c>
      <c r="BL549" s="1">
        <v>1.66048868713125E9</v>
      </c>
      <c r="BM549" s="1">
        <v>560.1751875</v>
      </c>
      <c r="BN549" s="1">
        <v>606.450375</v>
      </c>
      <c r="BO549" s="1">
        <v>27.16561875</v>
      </c>
      <c r="BP549" s="1">
        <v>25.13168125</v>
      </c>
      <c r="BQ549" s="1">
        <v>558.5160625000001</v>
      </c>
      <c r="BR549" s="1">
        <v>27.154375</v>
      </c>
      <c r="BS549" s="1">
        <v>500.138625</v>
      </c>
      <c r="BT549" s="1">
        <v>99.66581875</v>
      </c>
      <c r="BU549" s="1">
        <v>0.0999449375</v>
      </c>
      <c r="BV549" s="1">
        <v>30.98655</v>
      </c>
      <c r="BW549" s="1">
        <v>31.77898125</v>
      </c>
      <c r="BX549" s="1">
        <v>999.9</v>
      </c>
      <c r="BY549" s="1">
        <v>0.0</v>
      </c>
      <c r="BZ549" s="1">
        <v>0.0</v>
      </c>
      <c r="CA549" s="1">
        <v>10007.08375</v>
      </c>
      <c r="CB549" s="1">
        <v>0.0</v>
      </c>
      <c r="CC549" s="1">
        <v>22.114625</v>
      </c>
      <c r="CD549" s="1">
        <v>-46.27509375</v>
      </c>
      <c r="CE549" s="1">
        <v>575.81775</v>
      </c>
      <c r="CF549" s="1">
        <v>622.08425</v>
      </c>
      <c r="CG549" s="1">
        <v>2.033940625</v>
      </c>
      <c r="CH549" s="1">
        <v>606.450375</v>
      </c>
      <c r="CI549" s="1">
        <v>25.13168125</v>
      </c>
      <c r="CJ549" s="1">
        <v>2.707485</v>
      </c>
      <c r="CK549" s="1">
        <v>2.50477</v>
      </c>
      <c r="CL549" s="1">
        <v>22.33060625</v>
      </c>
      <c r="CM549" s="1">
        <v>21.05753125</v>
      </c>
      <c r="CN549" s="1">
        <v>1999.958125</v>
      </c>
      <c r="CO549" s="1">
        <v>0.980000125</v>
      </c>
      <c r="CP549" s="1">
        <v>0.0200002125</v>
      </c>
      <c r="CQ549" s="1">
        <v>0.0</v>
      </c>
      <c r="CR549" s="1">
        <v>2.67375</v>
      </c>
      <c r="CS549" s="1">
        <v>0.0</v>
      </c>
      <c r="CT549" s="1">
        <v>39293.04375</v>
      </c>
      <c r="CU549" s="1">
        <v>17411.9625</v>
      </c>
      <c r="CV549" s="1">
        <v>39.644375</v>
      </c>
      <c r="CW549" s="1">
        <v>40.562</v>
      </c>
      <c r="CX549" s="1">
        <v>39.5659375</v>
      </c>
      <c r="CY549" s="1">
        <v>39.062</v>
      </c>
      <c r="CZ549" s="1">
        <v>39.812</v>
      </c>
      <c r="DA549" s="1">
        <v>1959.958125</v>
      </c>
      <c r="DB549" s="1">
        <v>40.0</v>
      </c>
      <c r="DC549" s="1">
        <v>0.0</v>
      </c>
      <c r="DD549" s="1">
        <v>1.6604886938E9</v>
      </c>
      <c r="DE549" s="1">
        <v>0.0</v>
      </c>
      <c r="DF549" s="1">
        <v>1.6604883686E9</v>
      </c>
      <c r="DG549" s="1" t="s">
        <v>1170</v>
      </c>
      <c r="DH549" s="1">
        <v>1.6604883601E9</v>
      </c>
      <c r="DI549" s="1">
        <v>1.6604883686E9</v>
      </c>
      <c r="DJ549" s="1">
        <v>14.0</v>
      </c>
      <c r="DK549" s="1">
        <v>0.512</v>
      </c>
      <c r="DL549" s="1">
        <v>0.001</v>
      </c>
      <c r="DM549" s="1">
        <v>1.359</v>
      </c>
      <c r="DN549" s="1">
        <v>0.018</v>
      </c>
      <c r="DO549" s="1">
        <v>400.0</v>
      </c>
      <c r="DP549" s="1">
        <v>25.0</v>
      </c>
      <c r="DQ549" s="1">
        <v>0.25</v>
      </c>
      <c r="DR549" s="1">
        <v>0.07</v>
      </c>
      <c r="DS549" s="1">
        <v>5.570769969952021</v>
      </c>
      <c r="DT549" s="1">
        <v>-4.990723644473086</v>
      </c>
      <c r="DU549" s="1">
        <v>0.3780709100733105</v>
      </c>
      <c r="DV549" s="1">
        <v>0.0</v>
      </c>
      <c r="DW549" s="1">
        <v>37.68395038629981</v>
      </c>
      <c r="DX549" s="1">
        <v>-3.944806347852878</v>
      </c>
      <c r="DY549" s="1">
        <v>0.3119317059669999</v>
      </c>
      <c r="DZ549" s="1">
        <v>0.0</v>
      </c>
      <c r="EA549" s="1">
        <v>-46.31236333333334</v>
      </c>
      <c r="EB549" s="1">
        <v>4.440040044493955</v>
      </c>
      <c r="EC549" s="1">
        <v>0.3470747993188529</v>
      </c>
      <c r="ED549" s="1">
        <v>0.0</v>
      </c>
      <c r="EE549" s="1">
        <v>431.8496207838834</v>
      </c>
      <c r="EF549" s="1">
        <v>391.4857038228971</v>
      </c>
      <c r="EG549" s="1">
        <v>29.20887497116466</v>
      </c>
      <c r="EH549" s="1">
        <v>0.0</v>
      </c>
      <c r="EI549" s="1">
        <v>2.03272875</v>
      </c>
      <c r="EJ549" s="1">
        <v>0.03123365853658359</v>
      </c>
      <c r="EK549" s="1">
        <v>0.003285920865982667</v>
      </c>
      <c r="EL549" s="1">
        <v>1.0</v>
      </c>
      <c r="EM549" s="1">
        <v>2.005349232907143</v>
      </c>
      <c r="EN549" s="1">
        <v>0.01168517934518703</v>
      </c>
      <c r="EO549" s="1">
        <v>0.001497563602565195</v>
      </c>
      <c r="EP549" s="1">
        <v>1.0</v>
      </c>
      <c r="EQ549" s="1">
        <v>2.0</v>
      </c>
      <c r="ER549" s="1">
        <v>6.0</v>
      </c>
      <c r="ES549" s="1" t="s">
        <v>384</v>
      </c>
      <c r="ET549" s="1">
        <v>2.94474</v>
      </c>
      <c r="EU549" s="1">
        <v>2.80113</v>
      </c>
      <c r="EV549" s="1">
        <v>0.119601</v>
      </c>
      <c r="EW549" s="1">
        <v>0.125813</v>
      </c>
      <c r="EX549" s="1">
        <v>0.118445</v>
      </c>
      <c r="EY549" s="1">
        <v>0.112186</v>
      </c>
      <c r="EZ549" s="1">
        <v>18116.4</v>
      </c>
      <c r="FA549" s="1">
        <v>18866.2</v>
      </c>
      <c r="FB549" s="1">
        <v>23917.9</v>
      </c>
      <c r="FC549" s="1">
        <v>25102.6</v>
      </c>
      <c r="FD549" s="1">
        <v>33740.3</v>
      </c>
      <c r="FE549" s="1">
        <v>35578.0</v>
      </c>
      <c r="FF549" s="1">
        <v>43592.0</v>
      </c>
      <c r="FG549" s="1">
        <v>46396.7</v>
      </c>
      <c r="FH549" s="1">
        <v>1.99125</v>
      </c>
      <c r="FI549" s="1">
        <v>1.89743</v>
      </c>
      <c r="FJ549" s="1">
        <v>0.171442</v>
      </c>
      <c r="FK549" s="1">
        <v>0.0</v>
      </c>
      <c r="FL549" s="1">
        <v>28.9979</v>
      </c>
      <c r="FM549" s="1">
        <v>999.9</v>
      </c>
      <c r="FN549" s="1">
        <v>59.7</v>
      </c>
      <c r="FO549" s="1">
        <v>34.2</v>
      </c>
      <c r="FP549" s="1">
        <v>32.3638</v>
      </c>
      <c r="FQ549" s="1">
        <v>63.8139</v>
      </c>
      <c r="FR549" s="1">
        <v>25.613</v>
      </c>
      <c r="FS549" s="1">
        <v>1.0</v>
      </c>
      <c r="FT549" s="1">
        <v>0.207279</v>
      </c>
      <c r="FU549" s="1">
        <v>-0.242884</v>
      </c>
      <c r="FV549" s="1">
        <v>20.3241</v>
      </c>
      <c r="FW549" s="1">
        <v>5.214</v>
      </c>
      <c r="FX549" s="1">
        <v>11.9035</v>
      </c>
      <c r="FY549" s="1">
        <v>5.0032</v>
      </c>
      <c r="FZ549" s="1">
        <v>3.29005</v>
      </c>
      <c r="GA549" s="1">
        <v>9999.0</v>
      </c>
      <c r="GB549" s="1">
        <v>9999.0</v>
      </c>
      <c r="GC549" s="1">
        <v>9999.0</v>
      </c>
      <c r="GD549" s="1">
        <v>999.9</v>
      </c>
      <c r="GE549" s="1">
        <v>1.85945</v>
      </c>
      <c r="GF549" s="1">
        <v>1.85442</v>
      </c>
      <c r="GG549" s="1">
        <v>1.8576</v>
      </c>
      <c r="GH549" s="1">
        <v>1.85608</v>
      </c>
      <c r="GI549" s="1">
        <v>1.85486</v>
      </c>
      <c r="GJ549" s="1">
        <v>1.85455</v>
      </c>
      <c r="GK549" s="1">
        <v>1.85318</v>
      </c>
      <c r="GL549" s="1">
        <v>1.85638</v>
      </c>
      <c r="GM549" s="1">
        <v>0.0</v>
      </c>
      <c r="GN549" s="1">
        <v>0.0</v>
      </c>
      <c r="GO549" s="1">
        <v>0.0</v>
      </c>
      <c r="GP549" s="1">
        <v>0.0</v>
      </c>
      <c r="GQ549" s="1" t="s">
        <v>358</v>
      </c>
      <c r="GR549" s="1" t="s">
        <v>359</v>
      </c>
      <c r="GS549" s="1" t="s">
        <v>360</v>
      </c>
      <c r="GT549" s="1" t="s">
        <v>360</v>
      </c>
      <c r="GU549" s="1" t="s">
        <v>360</v>
      </c>
      <c r="GV549" s="1" t="s">
        <v>360</v>
      </c>
      <c r="GW549" s="1">
        <v>0.0</v>
      </c>
      <c r="GX549" s="1">
        <v>100.0</v>
      </c>
      <c r="GY549" s="1">
        <v>100.0</v>
      </c>
      <c r="GZ549" s="1">
        <v>1.735</v>
      </c>
      <c r="HA549" s="1">
        <v>0.0113</v>
      </c>
      <c r="HB549" s="1">
        <v>0.4317975509975271</v>
      </c>
      <c r="HC549" s="1">
        <v>0.002678124759318837</v>
      </c>
      <c r="HD549" s="1">
        <v>-9.373761146515732E-7</v>
      </c>
      <c r="HE549" s="1">
        <v>1.391563784175389E-10</v>
      </c>
      <c r="HF549" s="1">
        <v>-0.07434471693642732</v>
      </c>
      <c r="HG549" s="1">
        <v>0.01061361004592812</v>
      </c>
      <c r="HH549" s="1">
        <v>-3.086644042041478E-4</v>
      </c>
      <c r="HI549" s="1">
        <v>1.24720902217549E-6</v>
      </c>
      <c r="HJ549" s="1">
        <v>1.0</v>
      </c>
      <c r="HK549" s="1">
        <v>2093.0</v>
      </c>
      <c r="HL549" s="1">
        <v>2.0</v>
      </c>
      <c r="HM549" s="1">
        <v>27.0</v>
      </c>
      <c r="HN549" s="1">
        <v>5.6</v>
      </c>
      <c r="HO549" s="1">
        <v>5.5</v>
      </c>
      <c r="HP549" s="1">
        <v>1.55029</v>
      </c>
      <c r="HQ549" s="1">
        <v>2.30591</v>
      </c>
      <c r="HR549" s="1">
        <v>1.4978</v>
      </c>
      <c r="HS549" s="1">
        <v>2.2998</v>
      </c>
      <c r="HT549" s="1">
        <v>1.54785</v>
      </c>
      <c r="HU549" s="1">
        <v>2.31567</v>
      </c>
      <c r="HV549" s="1">
        <v>36.6469</v>
      </c>
      <c r="HW549" s="1">
        <v>14.491</v>
      </c>
      <c r="HX549" s="1">
        <v>18.0</v>
      </c>
      <c r="HY549" s="1">
        <v>501.809</v>
      </c>
      <c r="HZ549" s="1">
        <v>506.752</v>
      </c>
      <c r="IA549" s="1">
        <v>29.442</v>
      </c>
      <c r="IB549" s="1">
        <v>29.8215</v>
      </c>
      <c r="IC549" s="1">
        <v>29.9999</v>
      </c>
      <c r="ID549" s="1">
        <v>29.6842</v>
      </c>
      <c r="IE549" s="1">
        <v>29.7813</v>
      </c>
      <c r="IF549" s="1">
        <v>31.0531</v>
      </c>
      <c r="IG549" s="1">
        <v>21.9389</v>
      </c>
      <c r="IH549" s="1">
        <v>0.0</v>
      </c>
      <c r="II549" s="1">
        <v>29.4447</v>
      </c>
      <c r="IJ549" s="1">
        <v>683.617</v>
      </c>
      <c r="IK549" s="1">
        <v>25.1306</v>
      </c>
      <c r="IL549" s="1">
        <v>100.816</v>
      </c>
      <c r="IM549" s="1">
        <v>100.559</v>
      </c>
      <c r="IN549" s="1" t="s">
        <v>365</v>
      </c>
    </row>
    <row r="550" ht="15.75" customHeight="1">
      <c r="A550" s="1">
        <v>534.0</v>
      </c>
      <c r="B550" s="1">
        <v>1.6604886971E9</v>
      </c>
      <c r="C550" s="1">
        <v>4568.0</v>
      </c>
      <c r="D550" s="1" t="s">
        <v>1421</v>
      </c>
      <c r="E550" s="1" t="s">
        <v>1422</v>
      </c>
      <c r="F550" s="1">
        <v>1.0</v>
      </c>
      <c r="G550" s="1" t="s">
        <v>1167</v>
      </c>
      <c r="H550" s="1" t="s">
        <v>350</v>
      </c>
      <c r="I550" s="1" t="s">
        <v>351</v>
      </c>
      <c r="J550" s="1" t="s">
        <v>352</v>
      </c>
      <c r="K550" s="1" t="s">
        <v>1168</v>
      </c>
      <c r="L550" s="1" t="s">
        <v>1169</v>
      </c>
      <c r="M550" s="1" t="s">
        <v>354</v>
      </c>
      <c r="N550" s="1">
        <v>1.6604886891625E9</v>
      </c>
      <c r="O550" s="1">
        <f t="shared" si="1"/>
        <v>0.001745885132</v>
      </c>
      <c r="P550" s="1">
        <f t="shared" si="2"/>
        <v>1.745885132</v>
      </c>
      <c r="Q550" s="1">
        <f t="shared" si="3"/>
        <v>4.825532966</v>
      </c>
      <c r="R550" s="1">
        <f t="shared" si="4"/>
        <v>570.5515</v>
      </c>
      <c r="S550" s="1">
        <f t="shared" si="5"/>
        <v>461.2305441</v>
      </c>
      <c r="T550" s="1">
        <f t="shared" si="6"/>
        <v>46.0150734</v>
      </c>
      <c r="U550" s="1">
        <f t="shared" si="7"/>
        <v>56.92157531</v>
      </c>
      <c r="V550" s="1">
        <f t="shared" si="8"/>
        <v>0.08496457682</v>
      </c>
      <c r="W550" s="1">
        <f t="shared" si="9"/>
        <v>2.925052684</v>
      </c>
      <c r="X550" s="1">
        <f t="shared" si="10"/>
        <v>0.08361694236</v>
      </c>
      <c r="Y550" s="1">
        <f t="shared" si="11"/>
        <v>0.05237988803</v>
      </c>
      <c r="Z550" s="1">
        <f t="shared" si="12"/>
        <v>321.5113118</v>
      </c>
      <c r="AA550" s="1">
        <f t="shared" si="13"/>
        <v>32.42595711</v>
      </c>
      <c r="AB550" s="1">
        <f t="shared" si="14"/>
        <v>31.77934375</v>
      </c>
      <c r="AC550" s="1">
        <f t="shared" si="15"/>
        <v>4.715769144</v>
      </c>
      <c r="AD550" s="1">
        <f t="shared" si="16"/>
        <v>60.12359756</v>
      </c>
      <c r="AE550" s="1">
        <f t="shared" si="17"/>
        <v>2.710226937</v>
      </c>
      <c r="AF550" s="1">
        <f t="shared" si="18"/>
        <v>4.507759094</v>
      </c>
      <c r="AG550" s="1">
        <f t="shared" si="19"/>
        <v>2.005542208</v>
      </c>
      <c r="AH550" s="1">
        <f t="shared" si="20"/>
        <v>-76.99353433</v>
      </c>
      <c r="AI550" s="1">
        <f t="shared" si="21"/>
        <v>-125.1185191</v>
      </c>
      <c r="AJ550" s="1">
        <f t="shared" si="22"/>
        <v>-9.64182984</v>
      </c>
      <c r="AK550" s="1">
        <f t="shared" si="23"/>
        <v>109.7574284</v>
      </c>
      <c r="AL550" s="1">
        <f t="shared" si="24"/>
        <v>37.39598821</v>
      </c>
      <c r="AM550" s="1">
        <f t="shared" si="25"/>
        <v>1.744146801</v>
      </c>
      <c r="AN550" s="1">
        <f t="shared" si="26"/>
        <v>4.825532966</v>
      </c>
      <c r="AO550" s="1">
        <v>658.2607330225566</v>
      </c>
      <c r="AP550" s="1">
        <v>625.5456363636362</v>
      </c>
      <c r="AQ550" s="1">
        <v>5.220512038133681</v>
      </c>
      <c r="AR550" s="1">
        <v>65.0836536357032</v>
      </c>
      <c r="AS550" s="1">
        <f t="shared" si="27"/>
        <v>1.745885132</v>
      </c>
      <c r="AT550" s="1">
        <v>25.12793311733714</v>
      </c>
      <c r="AU550" s="1">
        <v>27.16550666666667</v>
      </c>
      <c r="AV550" s="1">
        <v>-1.013515682676824E-6</v>
      </c>
      <c r="AW550" s="1">
        <v>81.89149428523082</v>
      </c>
      <c r="AX550" s="1">
        <v>0.0</v>
      </c>
      <c r="AY550" s="1">
        <v>0.0</v>
      </c>
      <c r="AZ550" s="1">
        <f t="shared" si="28"/>
        <v>1</v>
      </c>
      <c r="BA550" s="1">
        <f t="shared" si="29"/>
        <v>0</v>
      </c>
      <c r="BB550" s="1">
        <f t="shared" si="30"/>
        <v>52048.50968</v>
      </c>
      <c r="BC550" s="1">
        <f t="shared" si="31"/>
        <v>1999.970625</v>
      </c>
      <c r="BD550" s="1">
        <f t="shared" si="32"/>
        <v>1681.175325</v>
      </c>
      <c r="BE550" s="1">
        <f t="shared" si="33"/>
        <v>0.8406000088</v>
      </c>
      <c r="BF550" s="1">
        <f t="shared" si="34"/>
        <v>0.160758017</v>
      </c>
      <c r="BG550" s="1">
        <v>6.0</v>
      </c>
      <c r="BH550" s="1">
        <v>0.5</v>
      </c>
      <c r="BI550" s="1" t="s">
        <v>355</v>
      </c>
      <c r="BJ550" s="1">
        <v>2.0</v>
      </c>
      <c r="BK550" s="1" t="b">
        <v>1</v>
      </c>
      <c r="BL550" s="1">
        <v>1.6604886891625E9</v>
      </c>
      <c r="BM550" s="1">
        <v>570.5515</v>
      </c>
      <c r="BN550" s="1">
        <v>616.6076875000001</v>
      </c>
      <c r="BO550" s="1">
        <v>27.16586875</v>
      </c>
      <c r="BP550" s="1">
        <v>25.13033125</v>
      </c>
      <c r="BQ550" s="1">
        <v>568.8741875000001</v>
      </c>
      <c r="BR550" s="1">
        <v>27.154625</v>
      </c>
      <c r="BS550" s="1">
        <v>500.14275</v>
      </c>
      <c r="BT550" s="1">
        <v>99.66591875</v>
      </c>
      <c r="BU550" s="1">
        <v>0.0999662125</v>
      </c>
      <c r="BV550" s="1">
        <v>30.985925</v>
      </c>
      <c r="BW550" s="1">
        <v>31.77934375</v>
      </c>
      <c r="BX550" s="1">
        <v>999.9</v>
      </c>
      <c r="BY550" s="1">
        <v>0.0</v>
      </c>
      <c r="BZ550" s="1">
        <v>0.0</v>
      </c>
      <c r="CA550" s="1">
        <v>10007.82125</v>
      </c>
      <c r="CB550" s="1">
        <v>0.0</v>
      </c>
      <c r="CC550" s="1">
        <v>22.26735625</v>
      </c>
      <c r="CD550" s="1">
        <v>-46.0561375</v>
      </c>
      <c r="CE550" s="1">
        <v>586.4838125</v>
      </c>
      <c r="CF550" s="1">
        <v>632.5024375</v>
      </c>
      <c r="CG550" s="1">
        <v>2.03553875</v>
      </c>
      <c r="CH550" s="1">
        <v>616.6076875000001</v>
      </c>
      <c r="CI550" s="1">
        <v>25.13033125</v>
      </c>
      <c r="CJ550" s="1">
        <v>2.7075125</v>
      </c>
      <c r="CK550" s="1">
        <v>2.504638125</v>
      </c>
      <c r="CL550" s="1">
        <v>22.330775</v>
      </c>
      <c r="CM550" s="1">
        <v>21.056675</v>
      </c>
      <c r="CN550" s="1">
        <v>1999.970625</v>
      </c>
      <c r="CO550" s="1">
        <v>0.9800003125</v>
      </c>
      <c r="CP550" s="1">
        <v>0.02000003125</v>
      </c>
      <c r="CQ550" s="1">
        <v>0.0</v>
      </c>
      <c r="CR550" s="1">
        <v>2.699625</v>
      </c>
      <c r="CS550" s="1">
        <v>0.0</v>
      </c>
      <c r="CT550" s="1">
        <v>39194.59375</v>
      </c>
      <c r="CU550" s="1">
        <v>17412.06875</v>
      </c>
      <c r="CV550" s="1">
        <v>39.6405</v>
      </c>
      <c r="CW550" s="1">
        <v>40.562</v>
      </c>
      <c r="CX550" s="1">
        <v>39.5659375</v>
      </c>
      <c r="CY550" s="1">
        <v>39.062</v>
      </c>
      <c r="CZ550" s="1">
        <v>39.812</v>
      </c>
      <c r="DA550" s="1">
        <v>1959.970625</v>
      </c>
      <c r="DB550" s="1">
        <v>40.0</v>
      </c>
      <c r="DC550" s="1">
        <v>0.0</v>
      </c>
      <c r="DD550" s="1">
        <v>1.660488695E9</v>
      </c>
      <c r="DE550" s="1">
        <v>0.0</v>
      </c>
      <c r="DF550" s="1">
        <v>1.6604883686E9</v>
      </c>
      <c r="DG550" s="1" t="s">
        <v>1170</v>
      </c>
      <c r="DH550" s="1">
        <v>1.6604883601E9</v>
      </c>
      <c r="DI550" s="1">
        <v>1.6604883686E9</v>
      </c>
      <c r="DJ550" s="1">
        <v>14.0</v>
      </c>
      <c r="DK550" s="1">
        <v>0.512</v>
      </c>
      <c r="DL550" s="1">
        <v>0.001</v>
      </c>
      <c r="DM550" s="1">
        <v>1.359</v>
      </c>
      <c r="DN550" s="1">
        <v>0.018</v>
      </c>
      <c r="DO550" s="1">
        <v>400.0</v>
      </c>
      <c r="DP550" s="1">
        <v>25.0</v>
      </c>
      <c r="DQ550" s="1">
        <v>0.25</v>
      </c>
      <c r="DR550" s="1">
        <v>0.07</v>
      </c>
      <c r="DS550" s="1">
        <v>5.45867696668657</v>
      </c>
      <c r="DT550" s="1">
        <v>-5.379876046310427</v>
      </c>
      <c r="DU550" s="1">
        <v>0.4022864497730566</v>
      </c>
      <c r="DV550" s="1">
        <v>0.0</v>
      </c>
      <c r="DW550" s="1">
        <v>37.54410722102543</v>
      </c>
      <c r="DX550" s="1">
        <v>-4.80718736245447</v>
      </c>
      <c r="DY550" s="1">
        <v>0.3696399724827273</v>
      </c>
      <c r="DZ550" s="1">
        <v>0.0</v>
      </c>
      <c r="EA550" s="1">
        <v>-46.1857935483871</v>
      </c>
      <c r="EB550" s="1">
        <v>5.363767741935695</v>
      </c>
      <c r="EC550" s="1">
        <v>0.4321251602856799</v>
      </c>
      <c r="ED550" s="1">
        <v>0.0</v>
      </c>
      <c r="EE550" s="1">
        <v>442.9968190909269</v>
      </c>
      <c r="EF550" s="1">
        <v>400.5446359188805</v>
      </c>
      <c r="EG550" s="1">
        <v>28.89819669745183</v>
      </c>
      <c r="EH550" s="1">
        <v>0.0</v>
      </c>
      <c r="EI550" s="1">
        <v>2.03350512195122</v>
      </c>
      <c r="EJ550" s="1">
        <v>0.033303763066201</v>
      </c>
      <c r="EK550" s="1">
        <v>0.003579348027532567</v>
      </c>
      <c r="EL550" s="1">
        <v>1.0</v>
      </c>
      <c r="EM550" s="1">
        <v>2.005540547459614</v>
      </c>
      <c r="EN550" s="1">
        <v>0.01600851577730644</v>
      </c>
      <c r="EO550" s="1">
        <v>0.001594426428211804</v>
      </c>
      <c r="EP550" s="1">
        <v>1.0</v>
      </c>
      <c r="EQ550" s="1">
        <v>2.0</v>
      </c>
      <c r="ER550" s="1">
        <v>6.0</v>
      </c>
      <c r="ES550" s="1" t="s">
        <v>384</v>
      </c>
      <c r="ET550" s="1">
        <v>2.94483</v>
      </c>
      <c r="EU550" s="1">
        <v>2.80137</v>
      </c>
      <c r="EV550" s="1">
        <v>0.120659</v>
      </c>
      <c r="EW550" s="1">
        <v>0.126783</v>
      </c>
      <c r="EX550" s="1">
        <v>0.118445</v>
      </c>
      <c r="EY550" s="1">
        <v>0.112187</v>
      </c>
      <c r="EZ550" s="1">
        <v>18094.5</v>
      </c>
      <c r="FA550" s="1">
        <v>18845.4</v>
      </c>
      <c r="FB550" s="1">
        <v>23917.8</v>
      </c>
      <c r="FC550" s="1">
        <v>25102.7</v>
      </c>
      <c r="FD550" s="1">
        <v>33740.3</v>
      </c>
      <c r="FE550" s="1">
        <v>35578.2</v>
      </c>
      <c r="FF550" s="1">
        <v>43591.9</v>
      </c>
      <c r="FG550" s="1">
        <v>46396.9</v>
      </c>
      <c r="FH550" s="1">
        <v>1.9912</v>
      </c>
      <c r="FI550" s="1">
        <v>1.89755</v>
      </c>
      <c r="FJ550" s="1">
        <v>0.170879</v>
      </c>
      <c r="FK550" s="1">
        <v>0.0</v>
      </c>
      <c r="FL550" s="1">
        <v>28.997</v>
      </c>
      <c r="FM550" s="1">
        <v>999.9</v>
      </c>
      <c r="FN550" s="1">
        <v>59.7</v>
      </c>
      <c r="FO550" s="1">
        <v>34.2</v>
      </c>
      <c r="FP550" s="1">
        <v>32.3632</v>
      </c>
      <c r="FQ550" s="1">
        <v>63.6139</v>
      </c>
      <c r="FR550" s="1">
        <v>25.7091</v>
      </c>
      <c r="FS550" s="1">
        <v>1.0</v>
      </c>
      <c r="FT550" s="1">
        <v>0.207193</v>
      </c>
      <c r="FU550" s="1">
        <v>-0.242413</v>
      </c>
      <c r="FV550" s="1">
        <v>20.3241</v>
      </c>
      <c r="FW550" s="1">
        <v>5.2137</v>
      </c>
      <c r="FX550" s="1">
        <v>11.9033</v>
      </c>
      <c r="FY550" s="1">
        <v>5.00315</v>
      </c>
      <c r="FZ550" s="1">
        <v>3.29005</v>
      </c>
      <c r="GA550" s="1">
        <v>9999.0</v>
      </c>
      <c r="GB550" s="1">
        <v>9999.0</v>
      </c>
      <c r="GC550" s="1">
        <v>9999.0</v>
      </c>
      <c r="GD550" s="1">
        <v>999.9</v>
      </c>
      <c r="GE550" s="1">
        <v>1.85945</v>
      </c>
      <c r="GF550" s="1">
        <v>1.85444</v>
      </c>
      <c r="GG550" s="1">
        <v>1.8576</v>
      </c>
      <c r="GH550" s="1">
        <v>1.85608</v>
      </c>
      <c r="GI550" s="1">
        <v>1.85486</v>
      </c>
      <c r="GJ550" s="1">
        <v>1.85455</v>
      </c>
      <c r="GK550" s="1">
        <v>1.85319</v>
      </c>
      <c r="GL550" s="1">
        <v>1.85638</v>
      </c>
      <c r="GM550" s="1">
        <v>0.0</v>
      </c>
      <c r="GN550" s="1">
        <v>0.0</v>
      </c>
      <c r="GO550" s="1">
        <v>0.0</v>
      </c>
      <c r="GP550" s="1">
        <v>0.0</v>
      </c>
      <c r="GQ550" s="1" t="s">
        <v>358</v>
      </c>
      <c r="GR550" s="1" t="s">
        <v>359</v>
      </c>
      <c r="GS550" s="1" t="s">
        <v>360</v>
      </c>
      <c r="GT550" s="1" t="s">
        <v>360</v>
      </c>
      <c r="GU550" s="1" t="s">
        <v>360</v>
      </c>
      <c r="GV550" s="1" t="s">
        <v>360</v>
      </c>
      <c r="GW550" s="1">
        <v>0.0</v>
      </c>
      <c r="GX550" s="1">
        <v>100.0</v>
      </c>
      <c r="GY550" s="1">
        <v>100.0</v>
      </c>
      <c r="GZ550" s="1">
        <v>1.748</v>
      </c>
      <c r="HA550" s="1">
        <v>0.0113</v>
      </c>
      <c r="HB550" s="1">
        <v>0.4317975509975271</v>
      </c>
      <c r="HC550" s="1">
        <v>0.002678124759318837</v>
      </c>
      <c r="HD550" s="1">
        <v>-9.373761146515732E-7</v>
      </c>
      <c r="HE550" s="1">
        <v>1.391563784175389E-10</v>
      </c>
      <c r="HF550" s="1">
        <v>-0.07434471693642732</v>
      </c>
      <c r="HG550" s="1">
        <v>0.01061361004592812</v>
      </c>
      <c r="HH550" s="1">
        <v>-3.086644042041478E-4</v>
      </c>
      <c r="HI550" s="1">
        <v>1.24720902217549E-6</v>
      </c>
      <c r="HJ550" s="1">
        <v>1.0</v>
      </c>
      <c r="HK550" s="1">
        <v>2093.0</v>
      </c>
      <c r="HL550" s="1">
        <v>2.0</v>
      </c>
      <c r="HM550" s="1">
        <v>27.0</v>
      </c>
      <c r="HN550" s="1">
        <v>5.6</v>
      </c>
      <c r="HO550" s="1">
        <v>5.5</v>
      </c>
      <c r="HP550" s="1">
        <v>1.56494</v>
      </c>
      <c r="HQ550" s="1">
        <v>2.29126</v>
      </c>
      <c r="HR550" s="1">
        <v>1.4978</v>
      </c>
      <c r="HS550" s="1">
        <v>2.30103</v>
      </c>
      <c r="HT550" s="1">
        <v>1.54785</v>
      </c>
      <c r="HU550" s="1">
        <v>2.4353</v>
      </c>
      <c r="HV550" s="1">
        <v>36.6469</v>
      </c>
      <c r="HW550" s="1">
        <v>14.5085</v>
      </c>
      <c r="HX550" s="1">
        <v>18.0</v>
      </c>
      <c r="HY550" s="1">
        <v>501.771</v>
      </c>
      <c r="HZ550" s="1">
        <v>506.83</v>
      </c>
      <c r="IA550" s="1">
        <v>29.4454</v>
      </c>
      <c r="IB550" s="1">
        <v>29.8207</v>
      </c>
      <c r="IC550" s="1">
        <v>29.9998</v>
      </c>
      <c r="ID550" s="1">
        <v>29.6831</v>
      </c>
      <c r="IE550" s="1">
        <v>29.7806</v>
      </c>
      <c r="IF550" s="1">
        <v>31.3476</v>
      </c>
      <c r="IG550" s="1">
        <v>21.9389</v>
      </c>
      <c r="IH550" s="1">
        <v>0.0</v>
      </c>
      <c r="II550" s="1">
        <v>29.4558</v>
      </c>
      <c r="IJ550" s="1">
        <v>683.617</v>
      </c>
      <c r="IK550" s="1">
        <v>25.1316</v>
      </c>
      <c r="IL550" s="1">
        <v>100.816</v>
      </c>
      <c r="IM550" s="1">
        <v>100.559</v>
      </c>
      <c r="IN550" s="1" t="s">
        <v>365</v>
      </c>
    </row>
    <row r="551" ht="15.75" customHeight="1">
      <c r="A551" s="1">
        <v>535.0</v>
      </c>
      <c r="B551" s="1">
        <v>1.6604886976E9</v>
      </c>
      <c r="C551" s="1">
        <v>4568.5</v>
      </c>
      <c r="D551" s="1" t="s">
        <v>1421</v>
      </c>
      <c r="E551" s="1" t="s">
        <v>1422</v>
      </c>
      <c r="F551" s="1">
        <v>1.0</v>
      </c>
      <c r="G551" s="1" t="s">
        <v>1167</v>
      </c>
      <c r="H551" s="1" t="s">
        <v>350</v>
      </c>
      <c r="I551" s="1" t="s">
        <v>351</v>
      </c>
      <c r="J551" s="1" t="s">
        <v>352</v>
      </c>
      <c r="K551" s="1" t="s">
        <v>1168</v>
      </c>
      <c r="L551" s="1" t="s">
        <v>1169</v>
      </c>
      <c r="M551" s="1" t="s">
        <v>354</v>
      </c>
      <c r="N551" s="1">
        <v>1.6604886891625E9</v>
      </c>
      <c r="O551" s="1">
        <f t="shared" si="1"/>
        <v>0.00174681605</v>
      </c>
      <c r="P551" s="1">
        <f t="shared" si="2"/>
        <v>1.74681605</v>
      </c>
      <c r="Q551" s="1">
        <f t="shared" si="3"/>
        <v>4.728075062</v>
      </c>
      <c r="R551" s="1">
        <f t="shared" si="4"/>
        <v>570.5515</v>
      </c>
      <c r="S551" s="1">
        <f t="shared" si="5"/>
        <v>463.1080863</v>
      </c>
      <c r="T551" s="1">
        <f t="shared" si="6"/>
        <v>46.20238806</v>
      </c>
      <c r="U551" s="1">
        <f t="shared" si="7"/>
        <v>56.92157531</v>
      </c>
      <c r="V551" s="1">
        <f t="shared" si="8"/>
        <v>0.08501061014</v>
      </c>
      <c r="W551" s="1">
        <f t="shared" si="9"/>
        <v>2.925052684</v>
      </c>
      <c r="X551" s="1">
        <f t="shared" si="10"/>
        <v>0.0836615275</v>
      </c>
      <c r="Y551" s="1">
        <f t="shared" si="11"/>
        <v>0.05240788099</v>
      </c>
      <c r="Z551" s="1">
        <f t="shared" si="12"/>
        <v>321.5113118</v>
      </c>
      <c r="AA551" s="1">
        <f t="shared" si="13"/>
        <v>32.42571534</v>
      </c>
      <c r="AB551" s="1">
        <f t="shared" si="14"/>
        <v>31.77934375</v>
      </c>
      <c r="AC551" s="1">
        <f t="shared" si="15"/>
        <v>4.715769144</v>
      </c>
      <c r="AD551" s="1">
        <f t="shared" si="16"/>
        <v>60.12359756</v>
      </c>
      <c r="AE551" s="1">
        <f t="shared" si="17"/>
        <v>2.710226937</v>
      </c>
      <c r="AF551" s="1">
        <f t="shared" si="18"/>
        <v>4.507759094</v>
      </c>
      <c r="AG551" s="1">
        <f t="shared" si="19"/>
        <v>2.005542208</v>
      </c>
      <c r="AH551" s="1">
        <f t="shared" si="20"/>
        <v>-77.03458783</v>
      </c>
      <c r="AI551" s="1">
        <f t="shared" si="21"/>
        <v>-125.1185191</v>
      </c>
      <c r="AJ551" s="1">
        <f t="shared" si="22"/>
        <v>-9.64182984</v>
      </c>
      <c r="AK551" s="1">
        <f t="shared" si="23"/>
        <v>109.716375</v>
      </c>
      <c r="AL551" s="1">
        <f t="shared" si="24"/>
        <v>37.39598821</v>
      </c>
      <c r="AM551" s="1">
        <f t="shared" si="25"/>
        <v>1.744146801</v>
      </c>
      <c r="AN551" s="1">
        <f t="shared" si="26"/>
        <v>4.728075062</v>
      </c>
      <c r="AO551" s="1">
        <v>660.7472405888277</v>
      </c>
      <c r="AP551" s="1">
        <v>628.162042424242</v>
      </c>
      <c r="AQ551" s="1">
        <v>5.218568543515447</v>
      </c>
      <c r="AR551" s="1">
        <v>65.0836536357032</v>
      </c>
      <c r="AS551" s="1">
        <f t="shared" si="27"/>
        <v>1.74681605</v>
      </c>
      <c r="AT551" s="1">
        <v>25.12703115373453</v>
      </c>
      <c r="AU551" s="1">
        <v>27.16568909090908</v>
      </c>
      <c r="AV551" s="1">
        <v>-7.539956226810049E-7</v>
      </c>
      <c r="AW551" s="1">
        <v>81.89149428523082</v>
      </c>
      <c r="AX551" s="1">
        <v>0.0</v>
      </c>
      <c r="AY551" s="1">
        <v>0.0</v>
      </c>
      <c r="AZ551" s="1">
        <f t="shared" si="28"/>
        <v>1</v>
      </c>
      <c r="BA551" s="1">
        <f t="shared" si="29"/>
        <v>0</v>
      </c>
      <c r="BB551" s="1">
        <f t="shared" si="30"/>
        <v>52048.50968</v>
      </c>
      <c r="BC551" s="1">
        <f t="shared" si="31"/>
        <v>1999.970625</v>
      </c>
      <c r="BD551" s="1">
        <f t="shared" si="32"/>
        <v>1681.175325</v>
      </c>
      <c r="BE551" s="1">
        <f t="shared" si="33"/>
        <v>0.8406000088</v>
      </c>
      <c r="BF551" s="1">
        <f t="shared" si="34"/>
        <v>0.160758017</v>
      </c>
      <c r="BG551" s="1">
        <v>6.0</v>
      </c>
      <c r="BH551" s="1">
        <v>0.5</v>
      </c>
      <c r="BI551" s="1" t="s">
        <v>355</v>
      </c>
      <c r="BJ551" s="1">
        <v>2.0</v>
      </c>
      <c r="BK551" s="1" t="b">
        <v>1</v>
      </c>
      <c r="BL551" s="1">
        <v>1.6604886891625E9</v>
      </c>
      <c r="BM551" s="1">
        <v>570.5515</v>
      </c>
      <c r="BN551" s="1">
        <v>616.6076875000001</v>
      </c>
      <c r="BO551" s="1">
        <v>27.16586875</v>
      </c>
      <c r="BP551" s="1">
        <v>25.13033125</v>
      </c>
      <c r="BQ551" s="1">
        <v>568.8741875000001</v>
      </c>
      <c r="BR551" s="1">
        <v>27.154625</v>
      </c>
      <c r="BS551" s="1">
        <v>500.14275</v>
      </c>
      <c r="BT551" s="1">
        <v>99.66591875</v>
      </c>
      <c r="BU551" s="1">
        <v>0.0999662125</v>
      </c>
      <c r="BV551" s="1">
        <v>30.985925</v>
      </c>
      <c r="BW551" s="1">
        <v>31.77934375</v>
      </c>
      <c r="BX551" s="1">
        <v>999.9</v>
      </c>
      <c r="BY551" s="1">
        <v>0.0</v>
      </c>
      <c r="BZ551" s="1">
        <v>0.0</v>
      </c>
      <c r="CA551" s="1">
        <v>10007.82125</v>
      </c>
      <c r="CB551" s="1">
        <v>0.0</v>
      </c>
      <c r="CC551" s="1">
        <v>22.26735625</v>
      </c>
      <c r="CD551" s="1">
        <v>-46.0561375</v>
      </c>
      <c r="CE551" s="1">
        <v>586.4838125</v>
      </c>
      <c r="CF551" s="1">
        <v>632.5024375</v>
      </c>
      <c r="CG551" s="1">
        <v>2.03553875</v>
      </c>
      <c r="CH551" s="1">
        <v>616.6076875000001</v>
      </c>
      <c r="CI551" s="1">
        <v>25.13033125</v>
      </c>
      <c r="CJ551" s="1">
        <v>2.7075125</v>
      </c>
      <c r="CK551" s="1">
        <v>2.504638125</v>
      </c>
      <c r="CL551" s="1">
        <v>22.330775</v>
      </c>
      <c r="CM551" s="1">
        <v>21.056675</v>
      </c>
      <c r="CN551" s="1">
        <v>1999.970625</v>
      </c>
      <c r="CO551" s="1">
        <v>0.9800003125</v>
      </c>
      <c r="CP551" s="1">
        <v>0.02000003125</v>
      </c>
      <c r="CQ551" s="1">
        <v>0.0</v>
      </c>
      <c r="CR551" s="1">
        <v>2.699625</v>
      </c>
      <c r="CS551" s="1">
        <v>0.0</v>
      </c>
      <c r="CT551" s="1">
        <v>39194.59375</v>
      </c>
      <c r="CU551" s="1">
        <v>17412.06875</v>
      </c>
      <c r="CV551" s="1">
        <v>39.6405</v>
      </c>
      <c r="CW551" s="1">
        <v>40.562</v>
      </c>
      <c r="CX551" s="1">
        <v>39.5659375</v>
      </c>
      <c r="CY551" s="1">
        <v>39.062</v>
      </c>
      <c r="CZ551" s="1">
        <v>39.812</v>
      </c>
      <c r="DA551" s="1">
        <v>1959.970625</v>
      </c>
      <c r="DB551" s="1">
        <v>40.0</v>
      </c>
      <c r="DC551" s="1">
        <v>0.0</v>
      </c>
      <c r="DD551" s="1">
        <v>1.6604886956E9</v>
      </c>
      <c r="DE551" s="1">
        <v>0.0</v>
      </c>
      <c r="DF551" s="1">
        <v>1.6604883686E9</v>
      </c>
      <c r="DG551" s="1" t="s">
        <v>1170</v>
      </c>
      <c r="DH551" s="1">
        <v>1.6604883601E9</v>
      </c>
      <c r="DI551" s="1">
        <v>1.6604883686E9</v>
      </c>
      <c r="DJ551" s="1">
        <v>14.0</v>
      </c>
      <c r="DK551" s="1">
        <v>0.512</v>
      </c>
      <c r="DL551" s="1">
        <v>0.001</v>
      </c>
      <c r="DM551" s="1">
        <v>1.359</v>
      </c>
      <c r="DN551" s="1">
        <v>0.018</v>
      </c>
      <c r="DO551" s="1">
        <v>400.0</v>
      </c>
      <c r="DP551" s="1">
        <v>25.0</v>
      </c>
      <c r="DQ551" s="1">
        <v>0.25</v>
      </c>
      <c r="DR551" s="1">
        <v>0.07</v>
      </c>
      <c r="DS551" s="1">
        <v>5.343277937808668</v>
      </c>
      <c r="DT551" s="1">
        <v>-5.159288997284941</v>
      </c>
      <c r="DU551" s="1">
        <v>0.3875144290864889</v>
      </c>
      <c r="DV551" s="1">
        <v>0.0</v>
      </c>
      <c r="DW551" s="1">
        <v>37.41359619742371</v>
      </c>
      <c r="DX551" s="1">
        <v>-5.762163845117562</v>
      </c>
      <c r="DY551" s="1">
        <v>0.4562538874949766</v>
      </c>
      <c r="DZ551" s="1">
        <v>0.0</v>
      </c>
      <c r="EA551" s="1">
        <v>-46.00183333333333</v>
      </c>
      <c r="EB551" s="1">
        <v>7.024519688542719</v>
      </c>
      <c r="EC551" s="1">
        <v>0.538914798666934</v>
      </c>
      <c r="ED551" s="1">
        <v>0.0</v>
      </c>
      <c r="EE551" s="1">
        <v>451.0116602228117</v>
      </c>
      <c r="EF551" s="1">
        <v>394.7509997095354</v>
      </c>
      <c r="EG551" s="1">
        <v>29.44105870724937</v>
      </c>
      <c r="EH551" s="1">
        <v>0.0</v>
      </c>
      <c r="EI551" s="1">
        <v>2.03437025</v>
      </c>
      <c r="EJ551" s="1">
        <v>0.04023793621012966</v>
      </c>
      <c r="EK551" s="1">
        <v>0.004033003525599758</v>
      </c>
      <c r="EL551" s="1">
        <v>1.0</v>
      </c>
      <c r="EM551" s="1">
        <v>2.00565432058433</v>
      </c>
      <c r="EN551" s="1">
        <v>0.01596030049313331</v>
      </c>
      <c r="EO551" s="1">
        <v>0.001607021289658249</v>
      </c>
      <c r="EP551" s="1">
        <v>1.0</v>
      </c>
      <c r="EQ551" s="1">
        <v>2.0</v>
      </c>
      <c r="ER551" s="1">
        <v>6.0</v>
      </c>
      <c r="ES551" s="1" t="s">
        <v>384</v>
      </c>
      <c r="ET551" s="1">
        <v>2.94456</v>
      </c>
      <c r="EU551" s="1">
        <v>2.80152</v>
      </c>
      <c r="EV551" s="1">
        <v>0.121007</v>
      </c>
      <c r="EW551" s="1">
        <v>0.127112</v>
      </c>
      <c r="EX551" s="1">
        <v>0.118446</v>
      </c>
      <c r="EY551" s="1">
        <v>0.112184</v>
      </c>
      <c r="EZ551" s="1">
        <v>18087.3</v>
      </c>
      <c r="FA551" s="1">
        <v>18838.3</v>
      </c>
      <c r="FB551" s="1">
        <v>23917.8</v>
      </c>
      <c r="FC551" s="1">
        <v>25102.7</v>
      </c>
      <c r="FD551" s="1">
        <v>33740.2</v>
      </c>
      <c r="FE551" s="1">
        <v>35578.3</v>
      </c>
      <c r="FF551" s="1">
        <v>43591.9</v>
      </c>
      <c r="FG551" s="1">
        <v>46396.9</v>
      </c>
      <c r="FH551" s="1">
        <v>1.99115</v>
      </c>
      <c r="FI551" s="1">
        <v>1.89755</v>
      </c>
      <c r="FJ551" s="1">
        <v>0.170767</v>
      </c>
      <c r="FK551" s="1">
        <v>0.0</v>
      </c>
      <c r="FL551" s="1">
        <v>28.997</v>
      </c>
      <c r="FM551" s="1">
        <v>999.9</v>
      </c>
      <c r="FN551" s="1">
        <v>59.7</v>
      </c>
      <c r="FO551" s="1">
        <v>34.2</v>
      </c>
      <c r="FP551" s="1">
        <v>32.3649</v>
      </c>
      <c r="FQ551" s="1">
        <v>63.6139</v>
      </c>
      <c r="FR551" s="1">
        <v>26.4263</v>
      </c>
      <c r="FS551" s="1">
        <v>1.0</v>
      </c>
      <c r="FT551" s="1">
        <v>0.207139</v>
      </c>
      <c r="FU551" s="1">
        <v>-0.24482</v>
      </c>
      <c r="FV551" s="1">
        <v>20.3243</v>
      </c>
      <c r="FW551" s="1">
        <v>5.21444</v>
      </c>
      <c r="FX551" s="1">
        <v>11.9032</v>
      </c>
      <c r="FY551" s="1">
        <v>5.00335</v>
      </c>
      <c r="FZ551" s="1">
        <v>3.2902</v>
      </c>
      <c r="GA551" s="1">
        <v>9999.0</v>
      </c>
      <c r="GB551" s="1">
        <v>9999.0</v>
      </c>
      <c r="GC551" s="1">
        <v>9999.0</v>
      </c>
      <c r="GD551" s="1">
        <v>999.9</v>
      </c>
      <c r="GE551" s="1">
        <v>1.85945</v>
      </c>
      <c r="GF551" s="1">
        <v>1.85445</v>
      </c>
      <c r="GG551" s="1">
        <v>1.8576</v>
      </c>
      <c r="GH551" s="1">
        <v>1.85608</v>
      </c>
      <c r="GI551" s="1">
        <v>1.85486</v>
      </c>
      <c r="GJ551" s="1">
        <v>1.85455</v>
      </c>
      <c r="GK551" s="1">
        <v>1.85319</v>
      </c>
      <c r="GL551" s="1">
        <v>1.85638</v>
      </c>
      <c r="GM551" s="1">
        <v>0.0</v>
      </c>
      <c r="GN551" s="1">
        <v>0.0</v>
      </c>
      <c r="GO551" s="1">
        <v>0.0</v>
      </c>
      <c r="GP551" s="1">
        <v>0.0</v>
      </c>
      <c r="GQ551" s="1" t="s">
        <v>358</v>
      </c>
      <c r="GR551" s="1" t="s">
        <v>359</v>
      </c>
      <c r="GS551" s="1" t="s">
        <v>360</v>
      </c>
      <c r="GT551" s="1" t="s">
        <v>360</v>
      </c>
      <c r="GU551" s="1" t="s">
        <v>360</v>
      </c>
      <c r="GV551" s="1" t="s">
        <v>360</v>
      </c>
      <c r="GW551" s="1">
        <v>0.0</v>
      </c>
      <c r="GX551" s="1">
        <v>100.0</v>
      </c>
      <c r="GY551" s="1">
        <v>100.0</v>
      </c>
      <c r="GZ551" s="1">
        <v>1.751</v>
      </c>
      <c r="HA551" s="1">
        <v>0.0112</v>
      </c>
      <c r="HB551" s="1">
        <v>0.4317975509975271</v>
      </c>
      <c r="HC551" s="1">
        <v>0.002678124759318837</v>
      </c>
      <c r="HD551" s="1">
        <v>-9.373761146515732E-7</v>
      </c>
      <c r="HE551" s="1">
        <v>1.391563784175389E-10</v>
      </c>
      <c r="HF551" s="1">
        <v>-0.07434471693642732</v>
      </c>
      <c r="HG551" s="1">
        <v>0.01061361004592812</v>
      </c>
      <c r="HH551" s="1">
        <v>-3.086644042041478E-4</v>
      </c>
      <c r="HI551" s="1">
        <v>1.24720902217549E-6</v>
      </c>
      <c r="HJ551" s="1">
        <v>1.0</v>
      </c>
      <c r="HK551" s="1">
        <v>2093.0</v>
      </c>
      <c r="HL551" s="1">
        <v>2.0</v>
      </c>
      <c r="HM551" s="1">
        <v>27.0</v>
      </c>
      <c r="HN551" s="1">
        <v>5.6</v>
      </c>
      <c r="HO551" s="1">
        <v>5.5</v>
      </c>
      <c r="HP551" s="1">
        <v>1.5686</v>
      </c>
      <c r="HQ551" s="1">
        <v>2.30225</v>
      </c>
      <c r="HR551" s="1">
        <v>1.4978</v>
      </c>
      <c r="HS551" s="1">
        <v>2.2998</v>
      </c>
      <c r="HT551" s="1">
        <v>1.54785</v>
      </c>
      <c r="HU551" s="1">
        <v>2.46216</v>
      </c>
      <c r="HV551" s="1">
        <v>36.6469</v>
      </c>
      <c r="HW551" s="1">
        <v>14.5085</v>
      </c>
      <c r="HX551" s="1">
        <v>18.0</v>
      </c>
      <c r="HY551" s="1">
        <v>501.739</v>
      </c>
      <c r="HZ551" s="1">
        <v>506.829</v>
      </c>
      <c r="IA551" s="1">
        <v>29.446</v>
      </c>
      <c r="IB551" s="1">
        <v>29.8207</v>
      </c>
      <c r="IC551" s="1">
        <v>29.9998</v>
      </c>
      <c r="ID551" s="1">
        <v>29.6829</v>
      </c>
      <c r="IE551" s="1">
        <v>29.7804</v>
      </c>
      <c r="IF551" s="1">
        <v>31.4047</v>
      </c>
      <c r="IG551" s="1">
        <v>21.9389</v>
      </c>
      <c r="IH551" s="1">
        <v>0.0</v>
      </c>
      <c r="II551" s="1">
        <v>29.4558</v>
      </c>
      <c r="IJ551" s="1">
        <v>693.648</v>
      </c>
      <c r="IK551" s="1">
        <v>25.1274</v>
      </c>
      <c r="IL551" s="1">
        <v>100.816</v>
      </c>
      <c r="IM551" s="1">
        <v>100.56</v>
      </c>
      <c r="IN551" s="1" t="s">
        <v>365</v>
      </c>
    </row>
    <row r="552" ht="15.75" customHeight="1">
      <c r="A552" s="1">
        <v>536.0</v>
      </c>
      <c r="B552" s="1">
        <v>1.6604886986E9</v>
      </c>
      <c r="C552" s="1">
        <v>4569.5</v>
      </c>
      <c r="D552" s="1" t="s">
        <v>1423</v>
      </c>
      <c r="E552" s="1" t="s">
        <v>1424</v>
      </c>
      <c r="F552" s="1">
        <v>1.0</v>
      </c>
      <c r="G552" s="1" t="s">
        <v>1167</v>
      </c>
      <c r="H552" s="1" t="s">
        <v>350</v>
      </c>
      <c r="I552" s="1" t="s">
        <v>351</v>
      </c>
      <c r="J552" s="1" t="s">
        <v>352</v>
      </c>
      <c r="K552" s="1" t="s">
        <v>1168</v>
      </c>
      <c r="L552" s="1" t="s">
        <v>1169</v>
      </c>
      <c r="M552" s="1" t="s">
        <v>354</v>
      </c>
      <c r="N552" s="1">
        <v>1.6604886907E9</v>
      </c>
      <c r="O552" s="1">
        <f t="shared" si="1"/>
        <v>0.00174880678</v>
      </c>
      <c r="P552" s="1">
        <f t="shared" si="2"/>
        <v>1.74880678</v>
      </c>
      <c r="Q552" s="1">
        <f t="shared" si="3"/>
        <v>4.5371057</v>
      </c>
      <c r="R552" s="1">
        <f t="shared" si="4"/>
        <v>578.4057333</v>
      </c>
      <c r="S552" s="1">
        <f t="shared" si="5"/>
        <v>474.3875594</v>
      </c>
      <c r="T552" s="1">
        <f t="shared" si="6"/>
        <v>47.32777278</v>
      </c>
      <c r="U552" s="1">
        <f t="shared" si="7"/>
        <v>57.70525508</v>
      </c>
      <c r="V552" s="1">
        <f t="shared" si="8"/>
        <v>0.08511034157</v>
      </c>
      <c r="W552" s="1">
        <f t="shared" si="9"/>
        <v>2.924714683</v>
      </c>
      <c r="X552" s="1">
        <f t="shared" si="10"/>
        <v>0.08375796523</v>
      </c>
      <c r="Y552" s="1">
        <f t="shared" si="11"/>
        <v>0.05246844389</v>
      </c>
      <c r="Z552" s="1">
        <f t="shared" si="12"/>
        <v>321.5059984</v>
      </c>
      <c r="AA552" s="1">
        <f t="shared" si="13"/>
        <v>32.42495686</v>
      </c>
      <c r="AB552" s="1">
        <f t="shared" si="14"/>
        <v>31.77940667</v>
      </c>
      <c r="AC552" s="1">
        <f t="shared" si="15"/>
        <v>4.715785965</v>
      </c>
      <c r="AD552" s="1">
        <f t="shared" si="16"/>
        <v>60.12574035</v>
      </c>
      <c r="AE552" s="1">
        <f t="shared" si="17"/>
        <v>2.710267117</v>
      </c>
      <c r="AF552" s="1">
        <f t="shared" si="18"/>
        <v>4.507665272</v>
      </c>
      <c r="AG552" s="1">
        <f t="shared" si="19"/>
        <v>2.005518848</v>
      </c>
      <c r="AH552" s="1">
        <f t="shared" si="20"/>
        <v>-77.12237899</v>
      </c>
      <c r="AI552" s="1">
        <f t="shared" si="21"/>
        <v>-125.1715339</v>
      </c>
      <c r="AJ552" s="1">
        <f t="shared" si="22"/>
        <v>-9.64701565</v>
      </c>
      <c r="AK552" s="1">
        <f t="shared" si="23"/>
        <v>109.5650699</v>
      </c>
      <c r="AL552" s="1">
        <f t="shared" si="24"/>
        <v>37.24935051</v>
      </c>
      <c r="AM552" s="1">
        <f t="shared" si="25"/>
        <v>1.745264722</v>
      </c>
      <c r="AN552" s="1">
        <f t="shared" si="26"/>
        <v>4.5371057</v>
      </c>
      <c r="AO552" s="1">
        <v>665.690481587386</v>
      </c>
      <c r="AP552" s="1">
        <v>633.3737636363637</v>
      </c>
      <c r="AQ552" s="1">
        <v>5.212014117128875</v>
      </c>
      <c r="AR552" s="1">
        <v>65.0836536357032</v>
      </c>
      <c r="AS552" s="1">
        <f t="shared" si="27"/>
        <v>1.74880678</v>
      </c>
      <c r="AT552" s="1">
        <v>25.12534700107469</v>
      </c>
      <c r="AU552" s="1">
        <v>27.16634363636363</v>
      </c>
      <c r="AV552" s="1">
        <v>-2.538662803913291E-6</v>
      </c>
      <c r="AW552" s="1">
        <v>81.89149428523082</v>
      </c>
      <c r="AX552" s="1">
        <v>0.0</v>
      </c>
      <c r="AY552" s="1">
        <v>0.0</v>
      </c>
      <c r="AZ552" s="1">
        <f t="shared" si="28"/>
        <v>1</v>
      </c>
      <c r="BA552" s="1">
        <f t="shared" si="29"/>
        <v>0</v>
      </c>
      <c r="BB552" s="1">
        <f t="shared" si="30"/>
        <v>52038.9504</v>
      </c>
      <c r="BC552" s="1">
        <f t="shared" si="31"/>
        <v>1999.937333</v>
      </c>
      <c r="BD552" s="1">
        <f t="shared" si="32"/>
        <v>1681.14736</v>
      </c>
      <c r="BE552" s="1">
        <f t="shared" si="33"/>
        <v>0.8406000188</v>
      </c>
      <c r="BF552" s="1">
        <f t="shared" si="34"/>
        <v>0.1607580363</v>
      </c>
      <c r="BG552" s="1">
        <v>6.0</v>
      </c>
      <c r="BH552" s="1">
        <v>0.5</v>
      </c>
      <c r="BI552" s="1" t="s">
        <v>355</v>
      </c>
      <c r="BJ552" s="1">
        <v>2.0</v>
      </c>
      <c r="BK552" s="1" t="b">
        <v>1</v>
      </c>
      <c r="BL552" s="1">
        <v>1.6604886907E9</v>
      </c>
      <c r="BM552" s="1">
        <v>578.4057333333333</v>
      </c>
      <c r="BN552" s="1">
        <v>624.3033333333333</v>
      </c>
      <c r="BO552" s="1">
        <v>27.16622666666667</v>
      </c>
      <c r="BP552" s="1">
        <v>25.12938</v>
      </c>
      <c r="BQ552" s="1">
        <v>576.7147333333334</v>
      </c>
      <c r="BR552" s="1">
        <v>27.15498000000001</v>
      </c>
      <c r="BS552" s="1">
        <v>500.1414666666666</v>
      </c>
      <c r="BT552" s="1">
        <v>99.66604</v>
      </c>
      <c r="BU552" s="1">
        <v>0.1000096</v>
      </c>
      <c r="BV552" s="1">
        <v>30.98556</v>
      </c>
      <c r="BW552" s="1">
        <v>31.77940666666666</v>
      </c>
      <c r="BX552" s="1">
        <v>999.8999999999999</v>
      </c>
      <c r="BY552" s="1">
        <v>0.0</v>
      </c>
      <c r="BZ552" s="1">
        <v>0.0</v>
      </c>
      <c r="CA552" s="1">
        <v>10005.87933333333</v>
      </c>
      <c r="CB552" s="1">
        <v>0.0</v>
      </c>
      <c r="CC552" s="1">
        <v>22.3722</v>
      </c>
      <c r="CD552" s="1">
        <v>-45.89754000000001</v>
      </c>
      <c r="CE552" s="1">
        <v>594.5576</v>
      </c>
      <c r="CF552" s="1">
        <v>640.3958666666666</v>
      </c>
      <c r="CG552" s="1">
        <v>2.036845333333333</v>
      </c>
      <c r="CH552" s="1">
        <v>624.3033333333333</v>
      </c>
      <c r="CI552" s="1">
        <v>25.12938</v>
      </c>
      <c r="CJ552" s="1">
        <v>2.707551333333333</v>
      </c>
      <c r="CK552" s="1">
        <v>2.504546666666667</v>
      </c>
      <c r="CL552" s="1">
        <v>22.33101333333333</v>
      </c>
      <c r="CM552" s="1">
        <v>21.05607333333333</v>
      </c>
      <c r="CN552" s="1">
        <v>1999.937333333333</v>
      </c>
      <c r="CO552" s="1">
        <v>0.9800002</v>
      </c>
      <c r="CP552" s="1">
        <v>0.02000014</v>
      </c>
      <c r="CQ552" s="1">
        <v>0.0</v>
      </c>
      <c r="CR552" s="1">
        <v>2.643733333333334</v>
      </c>
      <c r="CS552" s="1">
        <v>0.0</v>
      </c>
      <c r="CT552" s="1">
        <v>39116.44</v>
      </c>
      <c r="CU552" s="1">
        <v>17411.78</v>
      </c>
      <c r="CV552" s="1">
        <v>39.63326666666667</v>
      </c>
      <c r="CW552" s="1">
        <v>40.562</v>
      </c>
      <c r="CX552" s="1">
        <v>39.5662</v>
      </c>
      <c r="CY552" s="1">
        <v>39.062</v>
      </c>
      <c r="CZ552" s="1">
        <v>39.812</v>
      </c>
      <c r="DA552" s="1">
        <v>1959.937333333333</v>
      </c>
      <c r="DB552" s="1">
        <v>40.0</v>
      </c>
      <c r="DC552" s="1">
        <v>0.0</v>
      </c>
      <c r="DD552" s="1">
        <v>1.6604886968E9</v>
      </c>
      <c r="DE552" s="1">
        <v>0.0</v>
      </c>
      <c r="DF552" s="1">
        <v>1.6604883686E9</v>
      </c>
      <c r="DG552" s="1" t="s">
        <v>1170</v>
      </c>
      <c r="DH552" s="1">
        <v>1.6604883601E9</v>
      </c>
      <c r="DI552" s="1">
        <v>1.6604883686E9</v>
      </c>
      <c r="DJ552" s="1">
        <v>14.0</v>
      </c>
      <c r="DK552" s="1">
        <v>0.512</v>
      </c>
      <c r="DL552" s="1">
        <v>0.001</v>
      </c>
      <c r="DM552" s="1">
        <v>1.359</v>
      </c>
      <c r="DN552" s="1">
        <v>0.018</v>
      </c>
      <c r="DO552" s="1">
        <v>400.0</v>
      </c>
      <c r="DP552" s="1">
        <v>25.0</v>
      </c>
      <c r="DQ552" s="1">
        <v>0.25</v>
      </c>
      <c r="DR552" s="1">
        <v>0.07</v>
      </c>
      <c r="DS552" s="1">
        <v>5.343277937808668</v>
      </c>
      <c r="DT552" s="1">
        <v>-5.159288997284941</v>
      </c>
      <c r="DU552" s="1">
        <v>0.3875144290864889</v>
      </c>
      <c r="DV552" s="1">
        <v>0.0</v>
      </c>
      <c r="DW552" s="1">
        <v>37.41359619742371</v>
      </c>
      <c r="DX552" s="1">
        <v>-5.762163845117562</v>
      </c>
      <c r="DY552" s="1">
        <v>0.4562538874949766</v>
      </c>
      <c r="DZ552" s="1">
        <v>0.0</v>
      </c>
      <c r="EA552" s="1">
        <v>-46.00183333333333</v>
      </c>
      <c r="EB552" s="1">
        <v>7.024519688542719</v>
      </c>
      <c r="EC552" s="1">
        <v>0.538914798666934</v>
      </c>
      <c r="ED552" s="1">
        <v>0.0</v>
      </c>
      <c r="EE552" s="1">
        <v>451.0116602228117</v>
      </c>
      <c r="EF552" s="1">
        <v>394.7509997095354</v>
      </c>
      <c r="EG552" s="1">
        <v>29.44105870724937</v>
      </c>
      <c r="EH552" s="1">
        <v>0.0</v>
      </c>
      <c r="EI552" s="1">
        <v>2.03437025</v>
      </c>
      <c r="EJ552" s="1">
        <v>0.04023793621012966</v>
      </c>
      <c r="EK552" s="1">
        <v>0.004033003525599758</v>
      </c>
      <c r="EL552" s="1">
        <v>1.0</v>
      </c>
      <c r="EM552" s="1">
        <v>2.00565432058433</v>
      </c>
      <c r="EN552" s="1">
        <v>0.01596030049313331</v>
      </c>
      <c r="EO552" s="1">
        <v>0.001607021289658249</v>
      </c>
      <c r="EP552" s="1">
        <v>1.0</v>
      </c>
      <c r="EQ552" s="1">
        <v>2.0</v>
      </c>
      <c r="ER552" s="1">
        <v>6.0</v>
      </c>
      <c r="ES552" s="1" t="s">
        <v>384</v>
      </c>
      <c r="ET552" s="1">
        <v>2.94461</v>
      </c>
      <c r="EU552" s="1">
        <v>2.80133</v>
      </c>
      <c r="EV552" s="1">
        <v>0.121703</v>
      </c>
      <c r="EW552" s="1">
        <v>0.127767</v>
      </c>
      <c r="EX552" s="1">
        <v>0.118445</v>
      </c>
      <c r="EY552" s="1">
        <v>0.112181</v>
      </c>
      <c r="EZ552" s="1">
        <v>18073.0</v>
      </c>
      <c r="FA552" s="1">
        <v>18824.2</v>
      </c>
      <c r="FB552" s="1">
        <v>23917.8</v>
      </c>
      <c r="FC552" s="1">
        <v>25102.8</v>
      </c>
      <c r="FD552" s="1">
        <v>33740.2</v>
      </c>
      <c r="FE552" s="1">
        <v>35578.4</v>
      </c>
      <c r="FF552" s="1">
        <v>43591.8</v>
      </c>
      <c r="FG552" s="1">
        <v>46396.8</v>
      </c>
      <c r="FH552" s="1">
        <v>1.9913</v>
      </c>
      <c r="FI552" s="1">
        <v>1.89753</v>
      </c>
      <c r="FJ552" s="1">
        <v>0.170421</v>
      </c>
      <c r="FK552" s="1">
        <v>0.0</v>
      </c>
      <c r="FL552" s="1">
        <v>28.9965</v>
      </c>
      <c r="FM552" s="1">
        <v>999.9</v>
      </c>
      <c r="FN552" s="1">
        <v>59.7</v>
      </c>
      <c r="FO552" s="1">
        <v>34.2</v>
      </c>
      <c r="FP552" s="1">
        <v>32.361</v>
      </c>
      <c r="FQ552" s="1">
        <v>63.8739</v>
      </c>
      <c r="FR552" s="1">
        <v>26.4864</v>
      </c>
      <c r="FS552" s="1">
        <v>1.0</v>
      </c>
      <c r="FT552" s="1">
        <v>0.206977</v>
      </c>
      <c r="FU552" s="1">
        <v>-0.252056</v>
      </c>
      <c r="FV552" s="1">
        <v>20.324</v>
      </c>
      <c r="FW552" s="1">
        <v>5.21355</v>
      </c>
      <c r="FX552" s="1">
        <v>11.9035</v>
      </c>
      <c r="FY552" s="1">
        <v>5.0031</v>
      </c>
      <c r="FZ552" s="1">
        <v>3.2901</v>
      </c>
      <c r="GA552" s="1">
        <v>9999.0</v>
      </c>
      <c r="GB552" s="1">
        <v>9999.0</v>
      </c>
      <c r="GC552" s="1">
        <v>9999.0</v>
      </c>
      <c r="GD552" s="1">
        <v>999.9</v>
      </c>
      <c r="GE552" s="1">
        <v>1.85945</v>
      </c>
      <c r="GF552" s="1">
        <v>1.85444</v>
      </c>
      <c r="GG552" s="1">
        <v>1.8576</v>
      </c>
      <c r="GH552" s="1">
        <v>1.85608</v>
      </c>
      <c r="GI552" s="1">
        <v>1.85486</v>
      </c>
      <c r="GJ552" s="1">
        <v>1.85455</v>
      </c>
      <c r="GK552" s="1">
        <v>1.85318</v>
      </c>
      <c r="GL552" s="1">
        <v>1.85638</v>
      </c>
      <c r="GM552" s="1">
        <v>0.0</v>
      </c>
      <c r="GN552" s="1">
        <v>0.0</v>
      </c>
      <c r="GO552" s="1">
        <v>0.0</v>
      </c>
      <c r="GP552" s="1">
        <v>0.0</v>
      </c>
      <c r="GQ552" s="1" t="s">
        <v>358</v>
      </c>
      <c r="GR552" s="1" t="s">
        <v>359</v>
      </c>
      <c r="GS552" s="1" t="s">
        <v>360</v>
      </c>
      <c r="GT552" s="1" t="s">
        <v>360</v>
      </c>
      <c r="GU552" s="1" t="s">
        <v>360</v>
      </c>
      <c r="GV552" s="1" t="s">
        <v>360</v>
      </c>
      <c r="GW552" s="1">
        <v>0.0</v>
      </c>
      <c r="GX552" s="1">
        <v>100.0</v>
      </c>
      <c r="GY552" s="1">
        <v>100.0</v>
      </c>
      <c r="GZ552" s="1">
        <v>1.759</v>
      </c>
      <c r="HA552" s="1">
        <v>0.0112</v>
      </c>
      <c r="HB552" s="1">
        <v>0.4317975509975271</v>
      </c>
      <c r="HC552" s="1">
        <v>0.002678124759318837</v>
      </c>
      <c r="HD552" s="1">
        <v>-9.373761146515732E-7</v>
      </c>
      <c r="HE552" s="1">
        <v>1.391563784175389E-10</v>
      </c>
      <c r="HF552" s="1">
        <v>-0.07434471693642732</v>
      </c>
      <c r="HG552" s="1">
        <v>0.01061361004592812</v>
      </c>
      <c r="HH552" s="1">
        <v>-3.086644042041478E-4</v>
      </c>
      <c r="HI552" s="1">
        <v>1.24720902217549E-6</v>
      </c>
      <c r="HJ552" s="1">
        <v>1.0</v>
      </c>
      <c r="HK552" s="1">
        <v>2093.0</v>
      </c>
      <c r="HL552" s="1">
        <v>2.0</v>
      </c>
      <c r="HM552" s="1">
        <v>27.0</v>
      </c>
      <c r="HN552" s="1">
        <v>5.6</v>
      </c>
      <c r="HO552" s="1">
        <v>5.5</v>
      </c>
      <c r="HP552" s="1">
        <v>1.57959</v>
      </c>
      <c r="HQ552" s="1">
        <v>2.31445</v>
      </c>
      <c r="HR552" s="1">
        <v>1.4978</v>
      </c>
      <c r="HS552" s="1">
        <v>2.2998</v>
      </c>
      <c r="HT552" s="1">
        <v>1.54785</v>
      </c>
      <c r="HU552" s="1">
        <v>2.41699</v>
      </c>
      <c r="HV552" s="1">
        <v>36.6706</v>
      </c>
      <c r="HW552" s="1">
        <v>14.5085</v>
      </c>
      <c r="HX552" s="1">
        <v>18.0</v>
      </c>
      <c r="HY552" s="1">
        <v>501.823</v>
      </c>
      <c r="HZ552" s="1">
        <v>506.805</v>
      </c>
      <c r="IA552" s="1">
        <v>29.4482</v>
      </c>
      <c r="IB552" s="1">
        <v>29.8207</v>
      </c>
      <c r="IC552" s="1">
        <v>29.9999</v>
      </c>
      <c r="ID552" s="1">
        <v>29.6822</v>
      </c>
      <c r="IE552" s="1">
        <v>29.7796</v>
      </c>
      <c r="IF552" s="1">
        <v>31.6415</v>
      </c>
      <c r="IG552" s="1">
        <v>21.9389</v>
      </c>
      <c r="IH552" s="1">
        <v>0.0</v>
      </c>
      <c r="II552" s="1">
        <v>29.4558</v>
      </c>
      <c r="IJ552" s="1">
        <v>693.648</v>
      </c>
      <c r="IK552" s="1">
        <v>25.1282</v>
      </c>
      <c r="IL552" s="1">
        <v>100.816</v>
      </c>
      <c r="IM552" s="1">
        <v>100.559</v>
      </c>
      <c r="IN552" s="1" t="s">
        <v>365</v>
      </c>
    </row>
    <row r="553" ht="15.75" customHeight="1">
      <c r="A553" s="1">
        <v>537.0</v>
      </c>
      <c r="B553" s="1">
        <v>1.6604886996E9</v>
      </c>
      <c r="C553" s="1">
        <v>4570.5</v>
      </c>
      <c r="D553" s="1" t="s">
        <v>1425</v>
      </c>
      <c r="E553" s="1" t="s">
        <v>1426</v>
      </c>
      <c r="F553" s="1">
        <v>1.0</v>
      </c>
      <c r="G553" s="1" t="s">
        <v>1167</v>
      </c>
      <c r="H553" s="1" t="s">
        <v>350</v>
      </c>
      <c r="I553" s="1" t="s">
        <v>351</v>
      </c>
      <c r="J553" s="1" t="s">
        <v>352</v>
      </c>
      <c r="K553" s="1" t="s">
        <v>1168</v>
      </c>
      <c r="L553" s="1" t="s">
        <v>1169</v>
      </c>
      <c r="M553" s="1" t="s">
        <v>354</v>
      </c>
      <c r="N553" s="1">
        <v>1.660488691733333E9</v>
      </c>
      <c r="O553" s="1">
        <f t="shared" si="1"/>
        <v>0.001749786613</v>
      </c>
      <c r="P553" s="1">
        <f t="shared" si="2"/>
        <v>1.749786613</v>
      </c>
      <c r="Q553" s="1">
        <f t="shared" si="3"/>
        <v>4.399320291</v>
      </c>
      <c r="R553" s="1">
        <f t="shared" si="4"/>
        <v>583.682</v>
      </c>
      <c r="S553" s="1">
        <f t="shared" si="5"/>
        <v>482.1225288</v>
      </c>
      <c r="T553" s="1">
        <f t="shared" si="6"/>
        <v>48.09953977</v>
      </c>
      <c r="U553" s="1">
        <f t="shared" si="7"/>
        <v>58.23174379</v>
      </c>
      <c r="V553" s="1">
        <f t="shared" si="8"/>
        <v>0.08516086431</v>
      </c>
      <c r="W553" s="1">
        <f t="shared" si="9"/>
        <v>2.924637036</v>
      </c>
      <c r="X553" s="1">
        <f t="shared" si="10"/>
        <v>0.08380686035</v>
      </c>
      <c r="Y553" s="1">
        <f t="shared" si="11"/>
        <v>0.05249914633</v>
      </c>
      <c r="Z553" s="1">
        <f t="shared" si="12"/>
        <v>321.5087648</v>
      </c>
      <c r="AA553" s="1">
        <f t="shared" si="13"/>
        <v>32.42451438</v>
      </c>
      <c r="AB553" s="1">
        <f t="shared" si="14"/>
        <v>31.77929333</v>
      </c>
      <c r="AC553" s="1">
        <f t="shared" si="15"/>
        <v>4.715755666</v>
      </c>
      <c r="AD553" s="1">
        <f t="shared" si="16"/>
        <v>60.12685459</v>
      </c>
      <c r="AE553" s="1">
        <f t="shared" si="17"/>
        <v>2.710280251</v>
      </c>
      <c r="AF553" s="1">
        <f t="shared" si="18"/>
        <v>4.507603582</v>
      </c>
      <c r="AG553" s="1">
        <f t="shared" si="19"/>
        <v>2.005475414</v>
      </c>
      <c r="AH553" s="1">
        <f t="shared" si="20"/>
        <v>-77.16558965</v>
      </c>
      <c r="AI553" s="1">
        <f t="shared" si="21"/>
        <v>-125.1881827</v>
      </c>
      <c r="AJ553" s="1">
        <f t="shared" si="22"/>
        <v>-9.648538139</v>
      </c>
      <c r="AK553" s="1">
        <f t="shared" si="23"/>
        <v>109.5064543</v>
      </c>
      <c r="AL553" s="1">
        <f t="shared" si="24"/>
        <v>37.13302487</v>
      </c>
      <c r="AM553" s="1">
        <f t="shared" si="25"/>
        <v>1.745907682</v>
      </c>
      <c r="AN553" s="1">
        <f t="shared" si="26"/>
        <v>4.399320291</v>
      </c>
      <c r="AO553" s="1">
        <v>670.659141699149</v>
      </c>
      <c r="AP553" s="1">
        <v>638.5580424242422</v>
      </c>
      <c r="AQ553" s="1">
        <v>5.203033186486232</v>
      </c>
      <c r="AR553" s="1">
        <v>65.0836536357032</v>
      </c>
      <c r="AS553" s="1">
        <f t="shared" si="27"/>
        <v>1.749786613</v>
      </c>
      <c r="AT553" s="1">
        <v>25.12411069156916</v>
      </c>
      <c r="AU553" s="1">
        <v>27.16623757575756</v>
      </c>
      <c r="AV553" s="1">
        <v>-9.939089828140718E-7</v>
      </c>
      <c r="AW553" s="1">
        <v>81.89149428523082</v>
      </c>
      <c r="AX553" s="1">
        <v>0.0</v>
      </c>
      <c r="AY553" s="1">
        <v>0.0</v>
      </c>
      <c r="AZ553" s="1">
        <f t="shared" si="28"/>
        <v>1</v>
      </c>
      <c r="BA553" s="1">
        <f t="shared" si="29"/>
        <v>0</v>
      </c>
      <c r="BB553" s="1">
        <f t="shared" si="30"/>
        <v>52036.78391</v>
      </c>
      <c r="BC553" s="1">
        <f t="shared" si="31"/>
        <v>1999.954667</v>
      </c>
      <c r="BD553" s="1">
        <f t="shared" si="32"/>
        <v>1681.16192</v>
      </c>
      <c r="BE553" s="1">
        <f t="shared" si="33"/>
        <v>0.8406000136</v>
      </c>
      <c r="BF553" s="1">
        <f t="shared" si="34"/>
        <v>0.1607580262</v>
      </c>
      <c r="BG553" s="1">
        <v>6.0</v>
      </c>
      <c r="BH553" s="1">
        <v>0.5</v>
      </c>
      <c r="BI553" s="1" t="s">
        <v>355</v>
      </c>
      <c r="BJ553" s="1">
        <v>2.0</v>
      </c>
      <c r="BK553" s="1" t="b">
        <v>1</v>
      </c>
      <c r="BL553" s="1">
        <v>1.660488691733333E9</v>
      </c>
      <c r="BM553" s="1">
        <v>583.6820000000001</v>
      </c>
      <c r="BN553" s="1">
        <v>629.4514666666668</v>
      </c>
      <c r="BO553" s="1">
        <v>27.16631333333333</v>
      </c>
      <c r="BP553" s="1">
        <v>25.12872</v>
      </c>
      <c r="BQ553" s="1">
        <v>581.9818666666667</v>
      </c>
      <c r="BR553" s="1">
        <v>27.15506666666666</v>
      </c>
      <c r="BS553" s="1">
        <v>500.1423333333333</v>
      </c>
      <c r="BT553" s="1">
        <v>99.66619333333333</v>
      </c>
      <c r="BU553" s="1">
        <v>0.1000214666666667</v>
      </c>
      <c r="BV553" s="1">
        <v>30.98532</v>
      </c>
      <c r="BW553" s="1">
        <v>31.77929333333333</v>
      </c>
      <c r="BX553" s="1">
        <v>999.8999999999999</v>
      </c>
      <c r="BY553" s="1">
        <v>0.0</v>
      </c>
      <c r="BZ553" s="1">
        <v>0.0</v>
      </c>
      <c r="CA553" s="1">
        <v>10005.42066666667</v>
      </c>
      <c r="CB553" s="1">
        <v>0.0</v>
      </c>
      <c r="CC553" s="1">
        <v>22.43544666666667</v>
      </c>
      <c r="CD553" s="1">
        <v>-45.76941333333334</v>
      </c>
      <c r="CE553" s="1">
        <v>599.9812666666668</v>
      </c>
      <c r="CF553" s="1">
        <v>645.6763333333334</v>
      </c>
      <c r="CG553" s="1">
        <v>2.037596</v>
      </c>
      <c r="CH553" s="1">
        <v>629.4514666666668</v>
      </c>
      <c r="CI553" s="1">
        <v>25.12872</v>
      </c>
      <c r="CJ553" s="1">
        <v>2.707564</v>
      </c>
      <c r="CK553" s="1">
        <v>2.504484</v>
      </c>
      <c r="CL553" s="1">
        <v>22.33109333333334</v>
      </c>
      <c r="CM553" s="1">
        <v>21.05566666666667</v>
      </c>
      <c r="CN553" s="1">
        <v>1999.954666666666</v>
      </c>
      <c r="CO553" s="1">
        <v>0.9800004000000001</v>
      </c>
      <c r="CP553" s="1">
        <v>0.01999994666666667</v>
      </c>
      <c r="CQ553" s="1">
        <v>0.0</v>
      </c>
      <c r="CR553" s="1">
        <v>2.629066666666667</v>
      </c>
      <c r="CS553" s="1">
        <v>0.0</v>
      </c>
      <c r="CT553" s="1">
        <v>39066.23333333332</v>
      </c>
      <c r="CU553" s="1">
        <v>17411.92666666667</v>
      </c>
      <c r="CV553" s="1">
        <v>39.63326666666667</v>
      </c>
      <c r="CW553" s="1">
        <v>40.562</v>
      </c>
      <c r="CX553" s="1">
        <v>39.5704</v>
      </c>
      <c r="CY553" s="1">
        <v>39.062</v>
      </c>
      <c r="CZ553" s="1">
        <v>39.812</v>
      </c>
      <c r="DA553" s="1">
        <v>1959.954666666666</v>
      </c>
      <c r="DB553" s="1">
        <v>40.0</v>
      </c>
      <c r="DC553" s="1">
        <v>0.0</v>
      </c>
      <c r="DD553" s="1">
        <v>1.6604886974E9</v>
      </c>
      <c r="DE553" s="1">
        <v>0.0</v>
      </c>
      <c r="DF553" s="1">
        <v>1.6604883686E9</v>
      </c>
      <c r="DG553" s="1" t="s">
        <v>1170</v>
      </c>
      <c r="DH553" s="1">
        <v>1.6604883601E9</v>
      </c>
      <c r="DI553" s="1">
        <v>1.6604883686E9</v>
      </c>
      <c r="DJ553" s="1">
        <v>14.0</v>
      </c>
      <c r="DK553" s="1">
        <v>0.512</v>
      </c>
      <c r="DL553" s="1">
        <v>0.001</v>
      </c>
      <c r="DM553" s="1">
        <v>1.359</v>
      </c>
      <c r="DN553" s="1">
        <v>0.018</v>
      </c>
      <c r="DO553" s="1">
        <v>400.0</v>
      </c>
      <c r="DP553" s="1">
        <v>25.0</v>
      </c>
      <c r="DQ553" s="1">
        <v>0.25</v>
      </c>
      <c r="DR553" s="1">
        <v>0.07</v>
      </c>
      <c r="DS553" s="1">
        <v>5.214145506152471</v>
      </c>
      <c r="DT553" s="1">
        <v>-5.055652233889242</v>
      </c>
      <c r="DU553" s="1">
        <v>0.3798480775942014</v>
      </c>
      <c r="DV553" s="1">
        <v>0.0</v>
      </c>
      <c r="DW553" s="1">
        <v>37.23369313532089</v>
      </c>
      <c r="DX553" s="1">
        <v>-7.232783948896637</v>
      </c>
      <c r="DY553" s="1">
        <v>0.5421145349291621</v>
      </c>
      <c r="DZ553" s="1">
        <v>0.0</v>
      </c>
      <c r="EA553" s="1">
        <v>-45.84048387096774</v>
      </c>
      <c r="EB553" s="1">
        <v>8.169508064516208</v>
      </c>
      <c r="EC553" s="1">
        <v>0.6341233959985686</v>
      </c>
      <c r="ED553" s="1">
        <v>0.0</v>
      </c>
      <c r="EE553" s="1">
        <v>462.5549249559372</v>
      </c>
      <c r="EF553" s="1">
        <v>392.5978077552722</v>
      </c>
      <c r="EG553" s="1">
        <v>28.33712924428515</v>
      </c>
      <c r="EH553" s="1">
        <v>0.0</v>
      </c>
      <c r="EI553" s="1">
        <v>2.035229512195122</v>
      </c>
      <c r="EJ553" s="1">
        <v>0.04431637630662334</v>
      </c>
      <c r="EK553" s="1">
        <v>0.004484610514789819</v>
      </c>
      <c r="EL553" s="1">
        <v>1.0</v>
      </c>
      <c r="EM553" s="1">
        <v>2.005665041327333</v>
      </c>
      <c r="EN553" s="1">
        <v>0.009092559981229003</v>
      </c>
      <c r="EO553" s="1">
        <v>0.001653428355830787</v>
      </c>
      <c r="EP553" s="1">
        <v>1.0</v>
      </c>
      <c r="EQ553" s="1">
        <v>2.0</v>
      </c>
      <c r="ER553" s="1">
        <v>6.0</v>
      </c>
      <c r="ES553" s="1" t="s">
        <v>384</v>
      </c>
      <c r="ET553" s="1">
        <v>2.94489</v>
      </c>
      <c r="EU553" s="1">
        <v>2.80139</v>
      </c>
      <c r="EV553" s="1">
        <v>0.122398</v>
      </c>
      <c r="EW553" s="1">
        <v>0.128412</v>
      </c>
      <c r="EX553" s="1">
        <v>0.118445</v>
      </c>
      <c r="EY553" s="1">
        <v>0.112183</v>
      </c>
      <c r="EZ553" s="1">
        <v>18058.8</v>
      </c>
      <c r="FA553" s="1">
        <v>18810.2</v>
      </c>
      <c r="FB553" s="1">
        <v>23917.9</v>
      </c>
      <c r="FC553" s="1">
        <v>25102.7</v>
      </c>
      <c r="FD553" s="1">
        <v>33740.4</v>
      </c>
      <c r="FE553" s="1">
        <v>35578.3</v>
      </c>
      <c r="FF553" s="1">
        <v>43592.0</v>
      </c>
      <c r="FG553" s="1">
        <v>46396.8</v>
      </c>
      <c r="FH553" s="1">
        <v>1.99125</v>
      </c>
      <c r="FI553" s="1">
        <v>1.89753</v>
      </c>
      <c r="FJ553" s="1">
        <v>0.170439</v>
      </c>
      <c r="FK553" s="1">
        <v>0.0</v>
      </c>
      <c r="FL553" s="1">
        <v>28.9961</v>
      </c>
      <c r="FM553" s="1">
        <v>999.9</v>
      </c>
      <c r="FN553" s="1">
        <v>59.7</v>
      </c>
      <c r="FO553" s="1">
        <v>34.2</v>
      </c>
      <c r="FP553" s="1">
        <v>32.363</v>
      </c>
      <c r="FQ553" s="1">
        <v>63.7439</v>
      </c>
      <c r="FR553" s="1">
        <v>25.7492</v>
      </c>
      <c r="FS553" s="1">
        <v>1.0</v>
      </c>
      <c r="FT553" s="1">
        <v>0.206875</v>
      </c>
      <c r="FU553" s="1">
        <v>-0.255741</v>
      </c>
      <c r="FV553" s="1">
        <v>20.324</v>
      </c>
      <c r="FW553" s="1">
        <v>5.21325</v>
      </c>
      <c r="FX553" s="1">
        <v>11.9036</v>
      </c>
      <c r="FY553" s="1">
        <v>5.0032</v>
      </c>
      <c r="FZ553" s="1">
        <v>3.29005</v>
      </c>
      <c r="GA553" s="1">
        <v>9999.0</v>
      </c>
      <c r="GB553" s="1">
        <v>9999.0</v>
      </c>
      <c r="GC553" s="1">
        <v>9999.0</v>
      </c>
      <c r="GD553" s="1">
        <v>999.9</v>
      </c>
      <c r="GE553" s="1">
        <v>1.85945</v>
      </c>
      <c r="GF553" s="1">
        <v>1.85444</v>
      </c>
      <c r="GG553" s="1">
        <v>1.8576</v>
      </c>
      <c r="GH553" s="1">
        <v>1.85608</v>
      </c>
      <c r="GI553" s="1">
        <v>1.85487</v>
      </c>
      <c r="GJ553" s="1">
        <v>1.85455</v>
      </c>
      <c r="GK553" s="1">
        <v>1.85319</v>
      </c>
      <c r="GL553" s="1">
        <v>1.85638</v>
      </c>
      <c r="GM553" s="1">
        <v>0.0</v>
      </c>
      <c r="GN553" s="1">
        <v>0.0</v>
      </c>
      <c r="GO553" s="1">
        <v>0.0</v>
      </c>
      <c r="GP553" s="1">
        <v>0.0</v>
      </c>
      <c r="GQ553" s="1" t="s">
        <v>358</v>
      </c>
      <c r="GR553" s="1" t="s">
        <v>359</v>
      </c>
      <c r="GS553" s="1" t="s">
        <v>360</v>
      </c>
      <c r="GT553" s="1" t="s">
        <v>360</v>
      </c>
      <c r="GU553" s="1" t="s">
        <v>360</v>
      </c>
      <c r="GV553" s="1" t="s">
        <v>360</v>
      </c>
      <c r="GW553" s="1">
        <v>0.0</v>
      </c>
      <c r="GX553" s="1">
        <v>100.0</v>
      </c>
      <c r="GY553" s="1">
        <v>100.0</v>
      </c>
      <c r="GZ553" s="1">
        <v>1.768</v>
      </c>
      <c r="HA553" s="1">
        <v>0.0113</v>
      </c>
      <c r="HB553" s="1">
        <v>0.4317975509975271</v>
      </c>
      <c r="HC553" s="1">
        <v>0.002678124759318837</v>
      </c>
      <c r="HD553" s="1">
        <v>-9.373761146515732E-7</v>
      </c>
      <c r="HE553" s="1">
        <v>1.391563784175389E-10</v>
      </c>
      <c r="HF553" s="1">
        <v>-0.07434471693642732</v>
      </c>
      <c r="HG553" s="1">
        <v>0.01061361004592812</v>
      </c>
      <c r="HH553" s="1">
        <v>-3.086644042041478E-4</v>
      </c>
      <c r="HI553" s="1">
        <v>1.24720902217549E-6</v>
      </c>
      <c r="HJ553" s="1">
        <v>1.0</v>
      </c>
      <c r="HK553" s="1">
        <v>2093.0</v>
      </c>
      <c r="HL553" s="1">
        <v>2.0</v>
      </c>
      <c r="HM553" s="1">
        <v>27.0</v>
      </c>
      <c r="HN553" s="1">
        <v>5.7</v>
      </c>
      <c r="HO553" s="1">
        <v>5.5</v>
      </c>
      <c r="HP553" s="1">
        <v>1.58325</v>
      </c>
      <c r="HQ553" s="1">
        <v>2.31689</v>
      </c>
      <c r="HR553" s="1">
        <v>1.4978</v>
      </c>
      <c r="HS553" s="1">
        <v>2.2998</v>
      </c>
      <c r="HT553" s="1">
        <v>1.54785</v>
      </c>
      <c r="HU553" s="1">
        <v>2.34131</v>
      </c>
      <c r="HV553" s="1">
        <v>36.6706</v>
      </c>
      <c r="HW553" s="1">
        <v>14.4998</v>
      </c>
      <c r="HX553" s="1">
        <v>18.0</v>
      </c>
      <c r="HY553" s="1">
        <v>501.79</v>
      </c>
      <c r="HZ553" s="1">
        <v>506.802</v>
      </c>
      <c r="IA553" s="1">
        <v>29.45</v>
      </c>
      <c r="IB553" s="1">
        <v>29.8203</v>
      </c>
      <c r="IC553" s="1">
        <v>29.9999</v>
      </c>
      <c r="ID553" s="1">
        <v>29.6817</v>
      </c>
      <c r="IE553" s="1">
        <v>29.7792</v>
      </c>
      <c r="IF553" s="1">
        <v>31.7703</v>
      </c>
      <c r="IG553" s="1">
        <v>21.9389</v>
      </c>
      <c r="IH553" s="1">
        <v>0.0</v>
      </c>
      <c r="II553" s="1">
        <v>29.4558</v>
      </c>
      <c r="IJ553" s="1">
        <v>704.618</v>
      </c>
      <c r="IK553" s="1">
        <v>25.1275</v>
      </c>
      <c r="IL553" s="1">
        <v>100.816</v>
      </c>
      <c r="IM553" s="1">
        <v>100.559</v>
      </c>
      <c r="IN553" s="1" t="s">
        <v>365</v>
      </c>
    </row>
    <row r="554" ht="15.75" customHeight="1">
      <c r="A554" s="1">
        <v>538.0</v>
      </c>
      <c r="B554" s="1">
        <v>1.6604887006E9</v>
      </c>
      <c r="C554" s="1">
        <v>4571.5</v>
      </c>
      <c r="D554" s="1" t="s">
        <v>1427</v>
      </c>
      <c r="E554" s="1" t="s">
        <v>1428</v>
      </c>
      <c r="F554" s="1">
        <v>1.0</v>
      </c>
      <c r="G554" s="1" t="s">
        <v>1167</v>
      </c>
      <c r="H554" s="1" t="s">
        <v>350</v>
      </c>
      <c r="I554" s="1" t="s">
        <v>351</v>
      </c>
      <c r="J554" s="1" t="s">
        <v>352</v>
      </c>
      <c r="K554" s="1" t="s">
        <v>1168</v>
      </c>
      <c r="L554" s="1" t="s">
        <v>1169</v>
      </c>
      <c r="M554" s="1" t="s">
        <v>354</v>
      </c>
      <c r="N554" s="1">
        <v>1.660488692766666E9</v>
      </c>
      <c r="O554" s="1">
        <f t="shared" si="1"/>
        <v>0.001750147268</v>
      </c>
      <c r="P554" s="1">
        <f t="shared" si="2"/>
        <v>1.750147268</v>
      </c>
      <c r="Q554" s="1">
        <f t="shared" si="3"/>
        <v>4.312873801</v>
      </c>
      <c r="R554" s="1">
        <f t="shared" si="4"/>
        <v>588.9544</v>
      </c>
      <c r="S554" s="1">
        <f t="shared" si="5"/>
        <v>488.8554426</v>
      </c>
      <c r="T554" s="1">
        <f t="shared" si="6"/>
        <v>48.77130807</v>
      </c>
      <c r="U554" s="1">
        <f t="shared" si="7"/>
        <v>58.75781259</v>
      </c>
      <c r="V554" s="1">
        <f t="shared" si="8"/>
        <v>0.0851760783</v>
      </c>
      <c r="W554" s="1">
        <f t="shared" si="9"/>
        <v>2.924675463</v>
      </c>
      <c r="X554" s="1">
        <f t="shared" si="10"/>
        <v>0.08382161216</v>
      </c>
      <c r="Y554" s="1">
        <f t="shared" si="11"/>
        <v>0.05250840682</v>
      </c>
      <c r="Z554" s="1">
        <f t="shared" si="12"/>
        <v>321.50802</v>
      </c>
      <c r="AA554" s="1">
        <f t="shared" si="13"/>
        <v>32.42407241</v>
      </c>
      <c r="AB554" s="1">
        <f t="shared" si="14"/>
        <v>31.77954</v>
      </c>
      <c r="AC554" s="1">
        <f t="shared" si="15"/>
        <v>4.715821612</v>
      </c>
      <c r="AD554" s="1">
        <f t="shared" si="16"/>
        <v>60.12806698</v>
      </c>
      <c r="AE554" s="1">
        <f t="shared" si="17"/>
        <v>2.710284414</v>
      </c>
      <c r="AF554" s="1">
        <f t="shared" si="18"/>
        <v>4.507519616</v>
      </c>
      <c r="AG554" s="1">
        <f t="shared" si="19"/>
        <v>2.005537198</v>
      </c>
      <c r="AH554" s="1">
        <f t="shared" si="20"/>
        <v>-77.18149451</v>
      </c>
      <c r="AI554" s="1">
        <f t="shared" si="21"/>
        <v>-125.280228</v>
      </c>
      <c r="AJ554" s="1">
        <f t="shared" si="22"/>
        <v>-9.655501628</v>
      </c>
      <c r="AK554" s="1">
        <f t="shared" si="23"/>
        <v>109.3907959</v>
      </c>
      <c r="AL554" s="1">
        <f t="shared" si="24"/>
        <v>37.00623436</v>
      </c>
      <c r="AM554" s="1">
        <f t="shared" si="25"/>
        <v>1.746544459</v>
      </c>
      <c r="AN554" s="1">
        <f t="shared" si="26"/>
        <v>4.312873801</v>
      </c>
      <c r="AO554" s="1">
        <v>675.6948198517999</v>
      </c>
      <c r="AP554" s="1">
        <v>643.7422484848486</v>
      </c>
      <c r="AQ554" s="1">
        <v>5.194794668468229</v>
      </c>
      <c r="AR554" s="1">
        <v>65.0836536357032</v>
      </c>
      <c r="AS554" s="1">
        <f t="shared" si="27"/>
        <v>1.750147268</v>
      </c>
      <c r="AT554" s="1">
        <v>25.12344006139303</v>
      </c>
      <c r="AU554" s="1">
        <v>27.16597393939394</v>
      </c>
      <c r="AV554" s="1">
        <v>1.796288315199225E-6</v>
      </c>
      <c r="AW554" s="1">
        <v>81.89149428523082</v>
      </c>
      <c r="AX554" s="1">
        <v>0.0</v>
      </c>
      <c r="AY554" s="1">
        <v>0.0</v>
      </c>
      <c r="AZ554" s="1">
        <f t="shared" si="28"/>
        <v>1</v>
      </c>
      <c r="BA554" s="1">
        <f t="shared" si="29"/>
        <v>0</v>
      </c>
      <c r="BB554" s="1">
        <f t="shared" si="30"/>
        <v>52037.93627</v>
      </c>
      <c r="BC554" s="1">
        <f t="shared" si="31"/>
        <v>1999.95</v>
      </c>
      <c r="BD554" s="1">
        <f t="shared" si="32"/>
        <v>1681.158</v>
      </c>
      <c r="BE554" s="1">
        <f t="shared" si="33"/>
        <v>0.840600015</v>
      </c>
      <c r="BF554" s="1">
        <f t="shared" si="34"/>
        <v>0.160758029</v>
      </c>
      <c r="BG554" s="1">
        <v>6.0</v>
      </c>
      <c r="BH554" s="1">
        <v>0.5</v>
      </c>
      <c r="BI554" s="1" t="s">
        <v>355</v>
      </c>
      <c r="BJ554" s="1">
        <v>2.0</v>
      </c>
      <c r="BK554" s="1" t="b">
        <v>1</v>
      </c>
      <c r="BL554" s="1">
        <v>1.660488692766666E9</v>
      </c>
      <c r="BM554" s="1">
        <v>588.9544000000001</v>
      </c>
      <c r="BN554" s="1">
        <v>634.5833333333334</v>
      </c>
      <c r="BO554" s="1">
        <v>27.16632666666667</v>
      </c>
      <c r="BP554" s="1">
        <v>25.12798666666667</v>
      </c>
      <c r="BQ554" s="1">
        <v>587.2452</v>
      </c>
      <c r="BR554" s="1">
        <v>27.15508</v>
      </c>
      <c r="BS554" s="1">
        <v>500.1414666666666</v>
      </c>
      <c r="BT554" s="1">
        <v>99.6663</v>
      </c>
      <c r="BU554" s="1">
        <v>0.1000190666666667</v>
      </c>
      <c r="BV554" s="1">
        <v>30.98499333333333</v>
      </c>
      <c r="BW554" s="1">
        <v>31.77953999999999</v>
      </c>
      <c r="BX554" s="1">
        <v>999.8999999999999</v>
      </c>
      <c r="BY554" s="1">
        <v>0.0</v>
      </c>
      <c r="BZ554" s="1">
        <v>0.0</v>
      </c>
      <c r="CA554" s="1">
        <v>10005.62933333333</v>
      </c>
      <c r="CB554" s="1">
        <v>0.0</v>
      </c>
      <c r="CC554" s="1">
        <v>22.4923</v>
      </c>
      <c r="CD554" s="1">
        <v>-45.62887333333334</v>
      </c>
      <c r="CE554" s="1">
        <v>605.4009333333332</v>
      </c>
      <c r="CF554" s="1">
        <v>650.9400000000002</v>
      </c>
      <c r="CG554" s="1">
        <v>2.038338</v>
      </c>
      <c r="CH554" s="1">
        <v>634.5833333333334</v>
      </c>
      <c r="CI554" s="1">
        <v>25.12798666666667</v>
      </c>
      <c r="CJ554" s="1">
        <v>2.707568</v>
      </c>
      <c r="CK554" s="1">
        <v>2.504414</v>
      </c>
      <c r="CL554" s="1">
        <v>22.33112000000001</v>
      </c>
      <c r="CM554" s="1">
        <v>21.05521333333333</v>
      </c>
      <c r="CN554" s="1">
        <v>1999.95</v>
      </c>
      <c r="CO554" s="1">
        <v>0.9800004000000001</v>
      </c>
      <c r="CP554" s="1">
        <v>0.01999994666666666</v>
      </c>
      <c r="CQ554" s="1">
        <v>0.0</v>
      </c>
      <c r="CR554" s="1">
        <v>2.6222</v>
      </c>
      <c r="CS554" s="1">
        <v>0.0</v>
      </c>
      <c r="CT554" s="1">
        <v>39012.68</v>
      </c>
      <c r="CU554" s="1">
        <v>17411.88666666667</v>
      </c>
      <c r="CV554" s="1">
        <v>39.62913333333334</v>
      </c>
      <c r="CW554" s="1">
        <v>40.562</v>
      </c>
      <c r="CX554" s="1">
        <v>39.5704</v>
      </c>
      <c r="CY554" s="1">
        <v>39.062</v>
      </c>
      <c r="CZ554" s="1">
        <v>39.812</v>
      </c>
      <c r="DA554" s="1">
        <v>1959.95</v>
      </c>
      <c r="DB554" s="1">
        <v>40.0</v>
      </c>
      <c r="DC554" s="1">
        <v>0.0</v>
      </c>
      <c r="DD554" s="1">
        <v>1.6604886986E9</v>
      </c>
      <c r="DE554" s="1">
        <v>0.0</v>
      </c>
      <c r="DF554" s="1">
        <v>1.6604883686E9</v>
      </c>
      <c r="DG554" s="1" t="s">
        <v>1170</v>
      </c>
      <c r="DH554" s="1">
        <v>1.6604883601E9</v>
      </c>
      <c r="DI554" s="1">
        <v>1.6604883686E9</v>
      </c>
      <c r="DJ554" s="1">
        <v>14.0</v>
      </c>
      <c r="DK554" s="1">
        <v>0.512</v>
      </c>
      <c r="DL554" s="1">
        <v>0.001</v>
      </c>
      <c r="DM554" s="1">
        <v>1.359</v>
      </c>
      <c r="DN554" s="1">
        <v>0.018</v>
      </c>
      <c r="DO554" s="1">
        <v>400.0</v>
      </c>
      <c r="DP554" s="1">
        <v>25.0</v>
      </c>
      <c r="DQ554" s="1">
        <v>0.25</v>
      </c>
      <c r="DR554" s="1">
        <v>0.07</v>
      </c>
      <c r="DS554" s="1">
        <v>5.056109052412893</v>
      </c>
      <c r="DT554" s="1">
        <v>-5.234483347344124</v>
      </c>
      <c r="DU554" s="1">
        <v>0.3831652888526664</v>
      </c>
      <c r="DV554" s="1">
        <v>0.0</v>
      </c>
      <c r="DW554" s="1">
        <v>37.08322880972553</v>
      </c>
      <c r="DX554" s="1">
        <v>-8.095363354063073</v>
      </c>
      <c r="DY554" s="1">
        <v>0.6157034491347118</v>
      </c>
      <c r="DZ554" s="1">
        <v>0.0</v>
      </c>
      <c r="EA554" s="1">
        <v>-45.61937999999999</v>
      </c>
      <c r="EB554" s="1">
        <v>9.813074082313578</v>
      </c>
      <c r="EC554" s="1">
        <v>0.715403191400952</v>
      </c>
      <c r="ED554" s="1">
        <v>0.0</v>
      </c>
      <c r="EE554" s="1">
        <v>470.9366909095995</v>
      </c>
      <c r="EF554" s="1">
        <v>396.7184182477288</v>
      </c>
      <c r="EG554" s="1">
        <v>29.59246690856593</v>
      </c>
      <c r="EH554" s="1">
        <v>0.0</v>
      </c>
      <c r="EI554" s="1">
        <v>2.03646825</v>
      </c>
      <c r="EJ554" s="1">
        <v>0.04522908067541983</v>
      </c>
      <c r="EK554" s="1">
        <v>0.004457585045459025</v>
      </c>
      <c r="EL554" s="1">
        <v>1.0</v>
      </c>
      <c r="EM554" s="1">
        <v>2.005529002652699</v>
      </c>
      <c r="EN554" s="1">
        <v>-0.002455749456696292</v>
      </c>
      <c r="EO554" s="1">
        <v>0.001774354005351849</v>
      </c>
      <c r="EP554" s="1">
        <v>1.0</v>
      </c>
      <c r="EQ554" s="1">
        <v>2.0</v>
      </c>
      <c r="ER554" s="1">
        <v>6.0</v>
      </c>
      <c r="ES554" s="1" t="s">
        <v>384</v>
      </c>
      <c r="ET554" s="1">
        <v>2.94459</v>
      </c>
      <c r="EU554" s="1">
        <v>2.80132</v>
      </c>
      <c r="EV554" s="1">
        <v>0.123083</v>
      </c>
      <c r="EW554" s="1">
        <v>0.129038</v>
      </c>
      <c r="EX554" s="1">
        <v>0.118446</v>
      </c>
      <c r="EY554" s="1">
        <v>0.11218</v>
      </c>
      <c r="EZ554" s="1">
        <v>18044.8</v>
      </c>
      <c r="FA554" s="1">
        <v>18796.8</v>
      </c>
      <c r="FB554" s="1">
        <v>23918.0</v>
      </c>
      <c r="FC554" s="1">
        <v>25102.8</v>
      </c>
      <c r="FD554" s="1">
        <v>33740.5</v>
      </c>
      <c r="FE554" s="1">
        <v>35578.5</v>
      </c>
      <c r="FF554" s="1">
        <v>43592.1</v>
      </c>
      <c r="FG554" s="1">
        <v>46396.8</v>
      </c>
      <c r="FH554" s="1">
        <v>1.99128</v>
      </c>
      <c r="FI554" s="1">
        <v>1.8976</v>
      </c>
      <c r="FJ554" s="1">
        <v>0.171207</v>
      </c>
      <c r="FK554" s="1">
        <v>0.0</v>
      </c>
      <c r="FL554" s="1">
        <v>28.9953</v>
      </c>
      <c r="FM554" s="1">
        <v>999.9</v>
      </c>
      <c r="FN554" s="1">
        <v>59.7</v>
      </c>
      <c r="FO554" s="1">
        <v>34.2</v>
      </c>
      <c r="FP554" s="1">
        <v>32.3632</v>
      </c>
      <c r="FQ554" s="1">
        <v>63.6739</v>
      </c>
      <c r="FR554" s="1">
        <v>25.9495</v>
      </c>
      <c r="FS554" s="1">
        <v>1.0</v>
      </c>
      <c r="FT554" s="1">
        <v>0.206692</v>
      </c>
      <c r="FU554" s="1">
        <v>-0.254164</v>
      </c>
      <c r="FV554" s="1">
        <v>20.324</v>
      </c>
      <c r="FW554" s="1">
        <v>5.21385</v>
      </c>
      <c r="FX554" s="1">
        <v>11.9033</v>
      </c>
      <c r="FY554" s="1">
        <v>5.0035</v>
      </c>
      <c r="FZ554" s="1">
        <v>3.2902</v>
      </c>
      <c r="GA554" s="1">
        <v>9999.0</v>
      </c>
      <c r="GB554" s="1">
        <v>9999.0</v>
      </c>
      <c r="GC554" s="1">
        <v>9999.0</v>
      </c>
      <c r="GD554" s="1">
        <v>999.9</v>
      </c>
      <c r="GE554" s="1">
        <v>1.85944</v>
      </c>
      <c r="GF554" s="1">
        <v>1.85445</v>
      </c>
      <c r="GG554" s="1">
        <v>1.8576</v>
      </c>
      <c r="GH554" s="1">
        <v>1.85608</v>
      </c>
      <c r="GI554" s="1">
        <v>1.85487</v>
      </c>
      <c r="GJ554" s="1">
        <v>1.85455</v>
      </c>
      <c r="GK554" s="1">
        <v>1.85319</v>
      </c>
      <c r="GL554" s="1">
        <v>1.85638</v>
      </c>
      <c r="GM554" s="1">
        <v>0.0</v>
      </c>
      <c r="GN554" s="1">
        <v>0.0</v>
      </c>
      <c r="GO554" s="1">
        <v>0.0</v>
      </c>
      <c r="GP554" s="1">
        <v>0.0</v>
      </c>
      <c r="GQ554" s="1" t="s">
        <v>358</v>
      </c>
      <c r="GR554" s="1" t="s">
        <v>359</v>
      </c>
      <c r="GS554" s="1" t="s">
        <v>360</v>
      </c>
      <c r="GT554" s="1" t="s">
        <v>360</v>
      </c>
      <c r="GU554" s="1" t="s">
        <v>360</v>
      </c>
      <c r="GV554" s="1" t="s">
        <v>360</v>
      </c>
      <c r="GW554" s="1">
        <v>0.0</v>
      </c>
      <c r="GX554" s="1">
        <v>100.0</v>
      </c>
      <c r="GY554" s="1">
        <v>100.0</v>
      </c>
      <c r="GZ554" s="1">
        <v>1.777</v>
      </c>
      <c r="HA554" s="1">
        <v>0.0113</v>
      </c>
      <c r="HB554" s="1">
        <v>0.4317975509975271</v>
      </c>
      <c r="HC554" s="1">
        <v>0.002678124759318837</v>
      </c>
      <c r="HD554" s="1">
        <v>-9.373761146515732E-7</v>
      </c>
      <c r="HE554" s="1">
        <v>1.391563784175389E-10</v>
      </c>
      <c r="HF554" s="1">
        <v>-0.07434471693642732</v>
      </c>
      <c r="HG554" s="1">
        <v>0.01061361004592812</v>
      </c>
      <c r="HH554" s="1">
        <v>-3.086644042041478E-4</v>
      </c>
      <c r="HI554" s="1">
        <v>1.24720902217549E-6</v>
      </c>
      <c r="HJ554" s="1">
        <v>1.0</v>
      </c>
      <c r="HK554" s="1">
        <v>2093.0</v>
      </c>
      <c r="HL554" s="1">
        <v>2.0</v>
      </c>
      <c r="HM554" s="1">
        <v>27.0</v>
      </c>
      <c r="HN554" s="1">
        <v>5.7</v>
      </c>
      <c r="HO554" s="1">
        <v>5.5</v>
      </c>
      <c r="HP554" s="1">
        <v>1.59912</v>
      </c>
      <c r="HQ554" s="1">
        <v>2.31445</v>
      </c>
      <c r="HR554" s="1">
        <v>1.4978</v>
      </c>
      <c r="HS554" s="1">
        <v>2.2998</v>
      </c>
      <c r="HT554" s="1">
        <v>1.54785</v>
      </c>
      <c r="HU554" s="1">
        <v>2.27661</v>
      </c>
      <c r="HV554" s="1">
        <v>36.6469</v>
      </c>
      <c r="HW554" s="1">
        <v>14.4998</v>
      </c>
      <c r="HX554" s="1">
        <v>18.0</v>
      </c>
      <c r="HY554" s="1">
        <v>501.798</v>
      </c>
      <c r="HZ554" s="1">
        <v>506.848</v>
      </c>
      <c r="IA554" s="1">
        <v>29.4533</v>
      </c>
      <c r="IB554" s="1">
        <v>29.8195</v>
      </c>
      <c r="IC554" s="1">
        <v>29.9999</v>
      </c>
      <c r="ID554" s="1">
        <v>29.6809</v>
      </c>
      <c r="IE554" s="1">
        <v>29.7788</v>
      </c>
      <c r="IF554" s="1">
        <v>32.0309</v>
      </c>
      <c r="IG554" s="1">
        <v>21.9389</v>
      </c>
      <c r="IH554" s="1">
        <v>0.0</v>
      </c>
      <c r="II554" s="1">
        <v>29.4558</v>
      </c>
      <c r="IJ554" s="1">
        <v>704.618</v>
      </c>
      <c r="IK554" s="1">
        <v>25.1269</v>
      </c>
      <c r="IL554" s="1">
        <v>100.816</v>
      </c>
      <c r="IM554" s="1">
        <v>100.56</v>
      </c>
      <c r="IN554" s="1" t="s">
        <v>365</v>
      </c>
    </row>
    <row r="555" ht="15.75" customHeight="1">
      <c r="A555" s="1">
        <v>539.0</v>
      </c>
      <c r="B555" s="1">
        <v>1.6604887016E9</v>
      </c>
      <c r="C555" s="1">
        <v>4572.5</v>
      </c>
      <c r="D555" s="1" t="s">
        <v>1429</v>
      </c>
      <c r="E555" s="1" t="s">
        <v>1430</v>
      </c>
      <c r="F555" s="1">
        <v>1.0</v>
      </c>
      <c r="G555" s="1" t="s">
        <v>1167</v>
      </c>
      <c r="H555" s="1" t="s">
        <v>350</v>
      </c>
      <c r="I555" s="1" t="s">
        <v>351</v>
      </c>
      <c r="J555" s="1" t="s">
        <v>352</v>
      </c>
      <c r="K555" s="1" t="s">
        <v>1168</v>
      </c>
      <c r="L555" s="1" t="s">
        <v>1169</v>
      </c>
      <c r="M555" s="1" t="s">
        <v>354</v>
      </c>
      <c r="N555" s="1">
        <v>1.660488693799999E9</v>
      </c>
      <c r="O555" s="1">
        <f t="shared" si="1"/>
        <v>0.001750605854</v>
      </c>
      <c r="P555" s="1">
        <f t="shared" si="2"/>
        <v>1.750605854</v>
      </c>
      <c r="Q555" s="1">
        <f t="shared" si="3"/>
        <v>4.311570582</v>
      </c>
      <c r="R555" s="1">
        <f t="shared" si="4"/>
        <v>594.2210667</v>
      </c>
      <c r="S555" s="1">
        <f t="shared" si="5"/>
        <v>493.9890752</v>
      </c>
      <c r="T555" s="1">
        <f t="shared" si="6"/>
        <v>49.28353891</v>
      </c>
      <c r="U555" s="1">
        <f t="shared" si="7"/>
        <v>59.28332939</v>
      </c>
      <c r="V555" s="1">
        <f t="shared" si="8"/>
        <v>0.08519353922</v>
      </c>
      <c r="W555" s="1">
        <f t="shared" si="9"/>
        <v>2.924582865</v>
      </c>
      <c r="X555" s="1">
        <f t="shared" si="10"/>
        <v>0.08383848029</v>
      </c>
      <c r="Y555" s="1">
        <f t="shared" si="11"/>
        <v>0.05251900146</v>
      </c>
      <c r="Z555" s="1">
        <f t="shared" si="12"/>
        <v>321.50802</v>
      </c>
      <c r="AA555" s="1">
        <f t="shared" si="13"/>
        <v>32.42351609</v>
      </c>
      <c r="AB555" s="1">
        <f t="shared" si="14"/>
        <v>31.77999333</v>
      </c>
      <c r="AC555" s="1">
        <f t="shared" si="15"/>
        <v>4.715942812</v>
      </c>
      <c r="AD555" s="1">
        <f t="shared" si="16"/>
        <v>60.12966201</v>
      </c>
      <c r="AE555" s="1">
        <f t="shared" si="17"/>
        <v>2.710282125</v>
      </c>
      <c r="AF555" s="1">
        <f t="shared" si="18"/>
        <v>4.50739624</v>
      </c>
      <c r="AG555" s="1">
        <f t="shared" si="19"/>
        <v>2.005660687</v>
      </c>
      <c r="AH555" s="1">
        <f t="shared" si="20"/>
        <v>-77.20171817</v>
      </c>
      <c r="AI555" s="1">
        <f t="shared" si="21"/>
        <v>-125.4234202</v>
      </c>
      <c r="AJ555" s="1">
        <f t="shared" si="22"/>
        <v>-9.666842464</v>
      </c>
      <c r="AK555" s="1">
        <f t="shared" si="23"/>
        <v>109.2160392</v>
      </c>
      <c r="AL555" s="1">
        <f t="shared" si="24"/>
        <v>36.85931684</v>
      </c>
      <c r="AM555" s="1">
        <f t="shared" si="25"/>
        <v>1.747145199</v>
      </c>
      <c r="AN555" s="1">
        <f t="shared" si="26"/>
        <v>4.311570582</v>
      </c>
      <c r="AO555" s="1">
        <v>680.7401751663391</v>
      </c>
      <c r="AP555" s="1">
        <v>648.8893393939392</v>
      </c>
      <c r="AQ555" s="1">
        <v>5.175242314520499</v>
      </c>
      <c r="AR555" s="1">
        <v>65.0836536357032</v>
      </c>
      <c r="AS555" s="1">
        <f t="shared" si="27"/>
        <v>1.750605854</v>
      </c>
      <c r="AT555" s="1">
        <v>25.12298889020633</v>
      </c>
      <c r="AU555" s="1">
        <v>27.1660787878788</v>
      </c>
      <c r="AV555" s="1">
        <v>-6.193980747186777E-7</v>
      </c>
      <c r="AW555" s="1">
        <v>81.89149428523082</v>
      </c>
      <c r="AX555" s="1">
        <v>0.0</v>
      </c>
      <c r="AY555" s="1">
        <v>0.0</v>
      </c>
      <c r="AZ555" s="1">
        <f t="shared" si="28"/>
        <v>1</v>
      </c>
      <c r="BA555" s="1">
        <f t="shared" si="29"/>
        <v>0</v>
      </c>
      <c r="BB555" s="1">
        <f t="shared" si="30"/>
        <v>52035.3846</v>
      </c>
      <c r="BC555" s="1">
        <f t="shared" si="31"/>
        <v>1999.95</v>
      </c>
      <c r="BD555" s="1">
        <f t="shared" si="32"/>
        <v>1681.158</v>
      </c>
      <c r="BE555" s="1">
        <f t="shared" si="33"/>
        <v>0.840600015</v>
      </c>
      <c r="BF555" s="1">
        <f t="shared" si="34"/>
        <v>0.160758029</v>
      </c>
      <c r="BG555" s="1">
        <v>6.0</v>
      </c>
      <c r="BH555" s="1">
        <v>0.5</v>
      </c>
      <c r="BI555" s="1" t="s">
        <v>355</v>
      </c>
      <c r="BJ555" s="1">
        <v>2.0</v>
      </c>
      <c r="BK555" s="1" t="b">
        <v>1</v>
      </c>
      <c r="BL555" s="1">
        <v>1.660488693799999E9</v>
      </c>
      <c r="BM555" s="1">
        <v>594.2210666666667</v>
      </c>
      <c r="BN555" s="1">
        <v>639.6853333333332</v>
      </c>
      <c r="BO555" s="1">
        <v>27.16626666666667</v>
      </c>
      <c r="BP555" s="1">
        <v>25.12722</v>
      </c>
      <c r="BQ555" s="1">
        <v>592.5028666666666</v>
      </c>
      <c r="BR555" s="1">
        <v>27.15502</v>
      </c>
      <c r="BS555" s="1">
        <v>500.1401333333333</v>
      </c>
      <c r="BT555" s="1">
        <v>99.66642666666667</v>
      </c>
      <c r="BU555" s="1">
        <v>0.1000284666666666</v>
      </c>
      <c r="BV555" s="1">
        <v>30.98451333333333</v>
      </c>
      <c r="BW555" s="1">
        <v>31.77999333333333</v>
      </c>
      <c r="BX555" s="1">
        <v>999.8999999999999</v>
      </c>
      <c r="BY555" s="1">
        <v>0.0</v>
      </c>
      <c r="BZ555" s="1">
        <v>0.0</v>
      </c>
      <c r="CA555" s="1">
        <v>10005.088</v>
      </c>
      <c r="CB555" s="1">
        <v>0.0</v>
      </c>
      <c r="CC555" s="1">
        <v>22.54112</v>
      </c>
      <c r="CD555" s="1">
        <v>-45.46420666666667</v>
      </c>
      <c r="CE555" s="1">
        <v>610.8146</v>
      </c>
      <c r="CF555" s="1">
        <v>656.1730000000002</v>
      </c>
      <c r="CG555" s="1">
        <v>2.03905</v>
      </c>
      <c r="CH555" s="1">
        <v>639.6853333333332</v>
      </c>
      <c r="CI555" s="1">
        <v>25.12722</v>
      </c>
      <c r="CJ555" s="1">
        <v>2.707565333333334</v>
      </c>
      <c r="CK555" s="1">
        <v>2.50434</v>
      </c>
      <c r="CL555" s="1">
        <v>22.33110666666667</v>
      </c>
      <c r="CM555" s="1">
        <v>21.05473333333333</v>
      </c>
      <c r="CN555" s="1">
        <v>1999.95</v>
      </c>
      <c r="CO555" s="1">
        <v>0.9800004000000001</v>
      </c>
      <c r="CP555" s="1">
        <v>0.01999994666666667</v>
      </c>
      <c r="CQ555" s="1">
        <v>0.0</v>
      </c>
      <c r="CR555" s="1">
        <v>2.575866666666666</v>
      </c>
      <c r="CS555" s="1">
        <v>0.0</v>
      </c>
      <c r="CT555" s="1">
        <v>38959.41333333333</v>
      </c>
      <c r="CU555" s="1">
        <v>17411.88666666667</v>
      </c>
      <c r="CV555" s="1">
        <v>39.62913333333334</v>
      </c>
      <c r="CW555" s="1">
        <v>40.562</v>
      </c>
      <c r="CX555" s="1">
        <v>39.5704</v>
      </c>
      <c r="CY555" s="1">
        <v>39.062</v>
      </c>
      <c r="CZ555" s="1">
        <v>39.812</v>
      </c>
      <c r="DA555" s="1">
        <v>1959.95</v>
      </c>
      <c r="DB555" s="1">
        <v>40.0</v>
      </c>
      <c r="DC555" s="1">
        <v>0.0</v>
      </c>
      <c r="DD555" s="1">
        <v>1.6604886998E9</v>
      </c>
      <c r="DE555" s="1">
        <v>0.0</v>
      </c>
      <c r="DF555" s="1">
        <v>1.6604883686E9</v>
      </c>
      <c r="DG555" s="1" t="s">
        <v>1170</v>
      </c>
      <c r="DH555" s="1">
        <v>1.6604883601E9</v>
      </c>
      <c r="DI555" s="1">
        <v>1.6604883686E9</v>
      </c>
      <c r="DJ555" s="1">
        <v>14.0</v>
      </c>
      <c r="DK555" s="1">
        <v>0.512</v>
      </c>
      <c r="DL555" s="1">
        <v>0.001</v>
      </c>
      <c r="DM555" s="1">
        <v>1.359</v>
      </c>
      <c r="DN555" s="1">
        <v>0.018</v>
      </c>
      <c r="DO555" s="1">
        <v>400.0</v>
      </c>
      <c r="DP555" s="1">
        <v>25.0</v>
      </c>
      <c r="DQ555" s="1">
        <v>0.25</v>
      </c>
      <c r="DR555" s="1">
        <v>0.07</v>
      </c>
      <c r="DS555" s="1">
        <v>5.056109052412893</v>
      </c>
      <c r="DT555" s="1">
        <v>-5.234483347344124</v>
      </c>
      <c r="DU555" s="1">
        <v>0.3831652888526664</v>
      </c>
      <c r="DV555" s="1">
        <v>0.0</v>
      </c>
      <c r="DW555" s="1">
        <v>37.08322880972553</v>
      </c>
      <c r="DX555" s="1">
        <v>-8.095363354063073</v>
      </c>
      <c r="DY555" s="1">
        <v>0.6157034491347118</v>
      </c>
      <c r="DZ555" s="1">
        <v>0.0</v>
      </c>
      <c r="EA555" s="1">
        <v>-45.61937999999999</v>
      </c>
      <c r="EB555" s="1">
        <v>9.813074082313578</v>
      </c>
      <c r="EC555" s="1">
        <v>0.715403191400952</v>
      </c>
      <c r="ED555" s="1">
        <v>0.0</v>
      </c>
      <c r="EE555" s="1">
        <v>470.9366909095995</v>
      </c>
      <c r="EF555" s="1">
        <v>396.7184182477288</v>
      </c>
      <c r="EG555" s="1">
        <v>29.59246690856593</v>
      </c>
      <c r="EH555" s="1">
        <v>0.0</v>
      </c>
      <c r="EI555" s="1">
        <v>2.03646825</v>
      </c>
      <c r="EJ555" s="1">
        <v>0.04522908067541983</v>
      </c>
      <c r="EK555" s="1">
        <v>0.004457585045459025</v>
      </c>
      <c r="EL555" s="1">
        <v>1.0</v>
      </c>
      <c r="EM555" s="1">
        <v>2.005529002652699</v>
      </c>
      <c r="EN555" s="1">
        <v>-0.002455749456696292</v>
      </c>
      <c r="EO555" s="1">
        <v>0.001774354005351849</v>
      </c>
      <c r="EP555" s="1">
        <v>1.0</v>
      </c>
      <c r="EQ555" s="1">
        <v>2.0</v>
      </c>
      <c r="ER555" s="1">
        <v>6.0</v>
      </c>
      <c r="ES555" s="1" t="s">
        <v>384</v>
      </c>
      <c r="ET555" s="1">
        <v>2.94453</v>
      </c>
      <c r="EU555" s="1">
        <v>2.80123</v>
      </c>
      <c r="EV555" s="1">
        <v>0.12376</v>
      </c>
      <c r="EW555" s="1">
        <v>0.129661</v>
      </c>
      <c r="EX555" s="1">
        <v>0.118444</v>
      </c>
      <c r="EY555" s="1">
        <v>0.112178</v>
      </c>
      <c r="EZ555" s="1">
        <v>18030.9</v>
      </c>
      <c r="FA555" s="1">
        <v>18783.3</v>
      </c>
      <c r="FB555" s="1">
        <v>23918.0</v>
      </c>
      <c r="FC555" s="1">
        <v>25102.8</v>
      </c>
      <c r="FD555" s="1">
        <v>33740.6</v>
      </c>
      <c r="FE555" s="1">
        <v>35578.6</v>
      </c>
      <c r="FF555" s="1">
        <v>43592.2</v>
      </c>
      <c r="FG555" s="1">
        <v>46396.8</v>
      </c>
      <c r="FH555" s="1">
        <v>1.99125</v>
      </c>
      <c r="FI555" s="1">
        <v>1.89762</v>
      </c>
      <c r="FJ555" s="1">
        <v>0.171185</v>
      </c>
      <c r="FK555" s="1">
        <v>0.0</v>
      </c>
      <c r="FL555" s="1">
        <v>28.9948</v>
      </c>
      <c r="FM555" s="1">
        <v>999.9</v>
      </c>
      <c r="FN555" s="1">
        <v>59.7</v>
      </c>
      <c r="FO555" s="1">
        <v>34.2</v>
      </c>
      <c r="FP555" s="1">
        <v>32.3614</v>
      </c>
      <c r="FQ555" s="1">
        <v>63.7539</v>
      </c>
      <c r="FR555" s="1">
        <v>26.0136</v>
      </c>
      <c r="FS555" s="1">
        <v>1.0</v>
      </c>
      <c r="FT555" s="1">
        <v>0.206695</v>
      </c>
      <c r="FU555" s="1">
        <v>-0.250474</v>
      </c>
      <c r="FV555" s="1">
        <v>20.324</v>
      </c>
      <c r="FW555" s="1">
        <v>5.21385</v>
      </c>
      <c r="FX555" s="1">
        <v>11.9032</v>
      </c>
      <c r="FY555" s="1">
        <v>5.00355</v>
      </c>
      <c r="FZ555" s="1">
        <v>3.29013</v>
      </c>
      <c r="GA555" s="1">
        <v>9999.0</v>
      </c>
      <c r="GB555" s="1">
        <v>9999.0</v>
      </c>
      <c r="GC555" s="1">
        <v>9999.0</v>
      </c>
      <c r="GD555" s="1">
        <v>999.9</v>
      </c>
      <c r="GE555" s="1">
        <v>1.85945</v>
      </c>
      <c r="GF555" s="1">
        <v>1.85445</v>
      </c>
      <c r="GG555" s="1">
        <v>1.8576</v>
      </c>
      <c r="GH555" s="1">
        <v>1.85608</v>
      </c>
      <c r="GI555" s="1">
        <v>1.85488</v>
      </c>
      <c r="GJ555" s="1">
        <v>1.85455</v>
      </c>
      <c r="GK555" s="1">
        <v>1.8532</v>
      </c>
      <c r="GL555" s="1">
        <v>1.85638</v>
      </c>
      <c r="GM555" s="1">
        <v>0.0</v>
      </c>
      <c r="GN555" s="1">
        <v>0.0</v>
      </c>
      <c r="GO555" s="1">
        <v>0.0</v>
      </c>
      <c r="GP555" s="1">
        <v>0.0</v>
      </c>
      <c r="GQ555" s="1" t="s">
        <v>358</v>
      </c>
      <c r="GR555" s="1" t="s">
        <v>359</v>
      </c>
      <c r="GS555" s="1" t="s">
        <v>360</v>
      </c>
      <c r="GT555" s="1" t="s">
        <v>360</v>
      </c>
      <c r="GU555" s="1" t="s">
        <v>360</v>
      </c>
      <c r="GV555" s="1" t="s">
        <v>360</v>
      </c>
      <c r="GW555" s="1">
        <v>0.0</v>
      </c>
      <c r="GX555" s="1">
        <v>100.0</v>
      </c>
      <c r="GY555" s="1">
        <v>100.0</v>
      </c>
      <c r="GZ555" s="1">
        <v>1.785</v>
      </c>
      <c r="HA555" s="1">
        <v>0.0113</v>
      </c>
      <c r="HB555" s="1">
        <v>0.4317975509975271</v>
      </c>
      <c r="HC555" s="1">
        <v>0.002678124759318837</v>
      </c>
      <c r="HD555" s="1">
        <v>-9.373761146515732E-7</v>
      </c>
      <c r="HE555" s="1">
        <v>1.391563784175389E-10</v>
      </c>
      <c r="HF555" s="1">
        <v>-0.07434471693642732</v>
      </c>
      <c r="HG555" s="1">
        <v>0.01061361004592812</v>
      </c>
      <c r="HH555" s="1">
        <v>-3.086644042041478E-4</v>
      </c>
      <c r="HI555" s="1">
        <v>1.24720902217549E-6</v>
      </c>
      <c r="HJ555" s="1">
        <v>1.0</v>
      </c>
      <c r="HK555" s="1">
        <v>2093.0</v>
      </c>
      <c r="HL555" s="1">
        <v>2.0</v>
      </c>
      <c r="HM555" s="1">
        <v>27.0</v>
      </c>
      <c r="HN555" s="1">
        <v>5.7</v>
      </c>
      <c r="HO555" s="1">
        <v>5.5</v>
      </c>
      <c r="HP555" s="1">
        <v>1.60645</v>
      </c>
      <c r="HQ555" s="1">
        <v>2.29004</v>
      </c>
      <c r="HR555" s="1">
        <v>1.4978</v>
      </c>
      <c r="HS555" s="1">
        <v>2.2998</v>
      </c>
      <c r="HT555" s="1">
        <v>1.54785</v>
      </c>
      <c r="HU555" s="1">
        <v>2.38647</v>
      </c>
      <c r="HV555" s="1">
        <v>36.6469</v>
      </c>
      <c r="HW555" s="1">
        <v>14.4998</v>
      </c>
      <c r="HX555" s="1">
        <v>18.0</v>
      </c>
      <c r="HY555" s="1">
        <v>501.78</v>
      </c>
      <c r="HZ555" s="1">
        <v>506.865</v>
      </c>
      <c r="IA555" s="1">
        <v>29.4552</v>
      </c>
      <c r="IB555" s="1">
        <v>29.8189</v>
      </c>
      <c r="IC555" s="1">
        <v>29.9999</v>
      </c>
      <c r="ID555" s="1">
        <v>29.6804</v>
      </c>
      <c r="IE555" s="1">
        <v>29.7788</v>
      </c>
      <c r="IF555" s="1">
        <v>32.1691</v>
      </c>
      <c r="IG555" s="1">
        <v>21.9389</v>
      </c>
      <c r="IH555" s="1">
        <v>0.0</v>
      </c>
      <c r="II555" s="1">
        <v>29.4677</v>
      </c>
      <c r="IJ555" s="1">
        <v>714.813</v>
      </c>
      <c r="IK555" s="1">
        <v>25.1274</v>
      </c>
      <c r="IL555" s="1">
        <v>100.817</v>
      </c>
      <c r="IM555" s="1">
        <v>100.56</v>
      </c>
      <c r="IN555" s="1" t="s">
        <v>365</v>
      </c>
    </row>
    <row r="556" ht="15.75" customHeight="1">
      <c r="A556" s="1">
        <v>540.0</v>
      </c>
      <c r="B556" s="1">
        <v>1.6604887026E9</v>
      </c>
      <c r="C556" s="1">
        <v>4573.5</v>
      </c>
      <c r="D556" s="1" t="s">
        <v>1431</v>
      </c>
      <c r="E556" s="1" t="s">
        <v>1432</v>
      </c>
      <c r="F556" s="1">
        <v>1.0</v>
      </c>
      <c r="G556" s="1" t="s">
        <v>1167</v>
      </c>
      <c r="H556" s="1" t="s">
        <v>350</v>
      </c>
      <c r="I556" s="1" t="s">
        <v>351</v>
      </c>
      <c r="J556" s="1" t="s">
        <v>352</v>
      </c>
      <c r="K556" s="1" t="s">
        <v>1168</v>
      </c>
      <c r="L556" s="1" t="s">
        <v>1169</v>
      </c>
      <c r="M556" s="1" t="s">
        <v>354</v>
      </c>
      <c r="N556" s="1">
        <v>1.660488694833333E9</v>
      </c>
      <c r="O556" s="1">
        <f t="shared" si="1"/>
        <v>0.001749939129</v>
      </c>
      <c r="P556" s="1">
        <f t="shared" si="2"/>
        <v>1.749939129</v>
      </c>
      <c r="Q556" s="1">
        <f t="shared" si="3"/>
        <v>4.271510264</v>
      </c>
      <c r="R556" s="1">
        <f t="shared" si="4"/>
        <v>599.4811333</v>
      </c>
      <c r="S556" s="1">
        <f t="shared" si="5"/>
        <v>499.7931874</v>
      </c>
      <c r="T556" s="1">
        <f t="shared" si="6"/>
        <v>49.86264112</v>
      </c>
      <c r="U556" s="1">
        <f t="shared" si="7"/>
        <v>59.80816338</v>
      </c>
      <c r="V556" s="1">
        <f t="shared" si="8"/>
        <v>0.0851577444</v>
      </c>
      <c r="W556" s="1">
        <f t="shared" si="9"/>
        <v>2.924591863</v>
      </c>
      <c r="X556" s="1">
        <f t="shared" si="10"/>
        <v>0.08380381824</v>
      </c>
      <c r="Y556" s="1">
        <f t="shared" si="11"/>
        <v>0.05249723816</v>
      </c>
      <c r="Z556" s="1">
        <f t="shared" si="12"/>
        <v>321.5066368</v>
      </c>
      <c r="AA556" s="1">
        <f t="shared" si="13"/>
        <v>32.42309761</v>
      </c>
      <c r="AB556" s="1">
        <f t="shared" si="14"/>
        <v>31.78019333</v>
      </c>
      <c r="AC556" s="1">
        <f t="shared" si="15"/>
        <v>4.715996283</v>
      </c>
      <c r="AD556" s="1">
        <f t="shared" si="16"/>
        <v>60.13135271</v>
      </c>
      <c r="AE556" s="1">
        <f t="shared" si="17"/>
        <v>2.71026869</v>
      </c>
      <c r="AF556" s="1">
        <f t="shared" si="18"/>
        <v>4.507247165</v>
      </c>
      <c r="AG556" s="1">
        <f t="shared" si="19"/>
        <v>2.005727593</v>
      </c>
      <c r="AH556" s="1">
        <f t="shared" si="20"/>
        <v>-77.17231559</v>
      </c>
      <c r="AI556" s="1">
        <f t="shared" si="21"/>
        <v>-125.5467892</v>
      </c>
      <c r="AJ556" s="1">
        <f t="shared" si="22"/>
        <v>-9.676303102</v>
      </c>
      <c r="AK556" s="1">
        <f t="shared" si="23"/>
        <v>109.1112289</v>
      </c>
      <c r="AL556" s="1">
        <f t="shared" si="24"/>
        <v>36.70093377</v>
      </c>
      <c r="AM556" s="1">
        <f t="shared" si="25"/>
        <v>1.747668234</v>
      </c>
      <c r="AN556" s="1">
        <f t="shared" si="26"/>
        <v>4.271510264</v>
      </c>
      <c r="AO556" s="1">
        <v>685.6939321513033</v>
      </c>
      <c r="AP556" s="1">
        <v>654.0081818181815</v>
      </c>
      <c r="AQ556" s="1">
        <v>5.152626436462024</v>
      </c>
      <c r="AR556" s="1">
        <v>65.0836536357032</v>
      </c>
      <c r="AS556" s="1">
        <f t="shared" si="27"/>
        <v>1.749939129</v>
      </c>
      <c r="AT556" s="1">
        <v>25.12253520219114</v>
      </c>
      <c r="AU556" s="1">
        <v>27.16485575757575</v>
      </c>
      <c r="AV556" s="1">
        <v>-1.470303640754957E-7</v>
      </c>
      <c r="AW556" s="1">
        <v>81.89149428523082</v>
      </c>
      <c r="AX556" s="1">
        <v>0.0</v>
      </c>
      <c r="AY556" s="1">
        <v>0.0</v>
      </c>
      <c r="AZ556" s="1">
        <f t="shared" si="28"/>
        <v>1</v>
      </c>
      <c r="BA556" s="1">
        <f t="shared" si="29"/>
        <v>0</v>
      </c>
      <c r="BB556" s="1">
        <f t="shared" si="30"/>
        <v>52035.7421</v>
      </c>
      <c r="BC556" s="1">
        <f t="shared" si="31"/>
        <v>1999.941333</v>
      </c>
      <c r="BD556" s="1">
        <f t="shared" si="32"/>
        <v>1681.15072</v>
      </c>
      <c r="BE556" s="1">
        <f t="shared" si="33"/>
        <v>0.8406000176</v>
      </c>
      <c r="BF556" s="1">
        <f t="shared" si="34"/>
        <v>0.160758034</v>
      </c>
      <c r="BG556" s="1">
        <v>6.0</v>
      </c>
      <c r="BH556" s="1">
        <v>0.5</v>
      </c>
      <c r="BI556" s="1" t="s">
        <v>355</v>
      </c>
      <c r="BJ556" s="1">
        <v>2.0</v>
      </c>
      <c r="BK556" s="1" t="b">
        <v>1</v>
      </c>
      <c r="BL556" s="1">
        <v>1.660488694833333E9</v>
      </c>
      <c r="BM556" s="1">
        <v>599.4811333333333</v>
      </c>
      <c r="BN556" s="1">
        <v>644.7669999999999</v>
      </c>
      <c r="BO556" s="1">
        <v>27.16610666666666</v>
      </c>
      <c r="BP556" s="1">
        <v>25.12644</v>
      </c>
      <c r="BQ556" s="1">
        <v>597.7539333333333</v>
      </c>
      <c r="BR556" s="1">
        <v>27.15486666666667</v>
      </c>
      <c r="BS556" s="1">
        <v>500.1378666666666</v>
      </c>
      <c r="BT556" s="1">
        <v>99.66652</v>
      </c>
      <c r="BU556" s="1">
        <v>0.1000282</v>
      </c>
      <c r="BV556" s="1">
        <v>30.98393333333333</v>
      </c>
      <c r="BW556" s="1">
        <v>31.78019333333333</v>
      </c>
      <c r="BX556" s="1">
        <v>999.8999999999999</v>
      </c>
      <c r="BY556" s="1">
        <v>0.0</v>
      </c>
      <c r="BZ556" s="1">
        <v>0.0</v>
      </c>
      <c r="CA556" s="1">
        <v>10005.13</v>
      </c>
      <c r="CB556" s="1">
        <v>0.0</v>
      </c>
      <c r="CC556" s="1">
        <v>22.58218666666667</v>
      </c>
      <c r="CD556" s="1">
        <v>-45.28582666666667</v>
      </c>
      <c r="CE556" s="1">
        <v>616.2214</v>
      </c>
      <c r="CF556" s="1">
        <v>661.3850666666668</v>
      </c>
      <c r="CG556" s="1">
        <v>2.039678666666666</v>
      </c>
      <c r="CH556" s="1">
        <v>644.7669999999999</v>
      </c>
      <c r="CI556" s="1">
        <v>25.12644</v>
      </c>
      <c r="CJ556" s="1">
        <v>2.707552</v>
      </c>
      <c r="CK556" s="1">
        <v>2.504264</v>
      </c>
      <c r="CL556" s="1">
        <v>22.33102666666667</v>
      </c>
      <c r="CM556" s="1">
        <v>21.05424</v>
      </c>
      <c r="CN556" s="1">
        <v>1999.941333333333</v>
      </c>
      <c r="CO556" s="1">
        <v>0.9800002</v>
      </c>
      <c r="CP556" s="1">
        <v>0.02000014</v>
      </c>
      <c r="CQ556" s="1">
        <v>0.0</v>
      </c>
      <c r="CR556" s="1">
        <v>2.549866666666667</v>
      </c>
      <c r="CS556" s="1">
        <v>0.0</v>
      </c>
      <c r="CT556" s="1">
        <v>38907.83333333333</v>
      </c>
      <c r="CU556" s="1">
        <v>17411.82</v>
      </c>
      <c r="CV556" s="1">
        <v>39.62913333333334</v>
      </c>
      <c r="CW556" s="1">
        <v>40.562</v>
      </c>
      <c r="CX556" s="1">
        <v>39.5704</v>
      </c>
      <c r="CY556" s="1">
        <v>39.062</v>
      </c>
      <c r="CZ556" s="1">
        <v>39.812</v>
      </c>
      <c r="DA556" s="1">
        <v>1959.941333333333</v>
      </c>
      <c r="DB556" s="1">
        <v>40.0</v>
      </c>
      <c r="DC556" s="1">
        <v>0.0</v>
      </c>
      <c r="DD556" s="1">
        <v>1.6604887004E9</v>
      </c>
      <c r="DE556" s="1">
        <v>0.0</v>
      </c>
      <c r="DF556" s="1">
        <v>1.6604883686E9</v>
      </c>
      <c r="DG556" s="1" t="s">
        <v>1170</v>
      </c>
      <c r="DH556" s="1">
        <v>1.6604883601E9</v>
      </c>
      <c r="DI556" s="1">
        <v>1.6604883686E9</v>
      </c>
      <c r="DJ556" s="1">
        <v>14.0</v>
      </c>
      <c r="DK556" s="1">
        <v>0.512</v>
      </c>
      <c r="DL556" s="1">
        <v>0.001</v>
      </c>
      <c r="DM556" s="1">
        <v>1.359</v>
      </c>
      <c r="DN556" s="1">
        <v>0.018</v>
      </c>
      <c r="DO556" s="1">
        <v>400.0</v>
      </c>
      <c r="DP556" s="1">
        <v>25.0</v>
      </c>
      <c r="DQ556" s="1">
        <v>0.25</v>
      </c>
      <c r="DR556" s="1">
        <v>0.07</v>
      </c>
      <c r="DS556" s="1">
        <v>4.944904294447993</v>
      </c>
      <c r="DT556" s="1">
        <v>-5.316171699820476</v>
      </c>
      <c r="DU556" s="1">
        <v>0.4015147090123433</v>
      </c>
      <c r="DV556" s="1">
        <v>0.0</v>
      </c>
      <c r="DW556" s="1">
        <v>36.85384086515882</v>
      </c>
      <c r="DX556" s="1">
        <v>-9.348271074496733</v>
      </c>
      <c r="DY556" s="1">
        <v>0.6777269206451291</v>
      </c>
      <c r="DZ556" s="1">
        <v>0.0</v>
      </c>
      <c r="EA556" s="1">
        <v>-45.40894193548386</v>
      </c>
      <c r="EB556" s="1">
        <v>10.65937741935488</v>
      </c>
      <c r="EC556" s="1">
        <v>0.7991741684183876</v>
      </c>
      <c r="ED556" s="1">
        <v>0.0</v>
      </c>
      <c r="EE556" s="1">
        <v>482.523635278446</v>
      </c>
      <c r="EF556" s="1">
        <v>398.1444568504699</v>
      </c>
      <c r="EG556" s="1">
        <v>28.74254874679593</v>
      </c>
      <c r="EH556" s="1">
        <v>0.0</v>
      </c>
      <c r="EI556" s="1">
        <v>2.037433414634146</v>
      </c>
      <c r="EJ556" s="1">
        <v>0.04441358885017272</v>
      </c>
      <c r="EK556" s="1">
        <v>0.004481920107773978</v>
      </c>
      <c r="EL556" s="1">
        <v>1.0</v>
      </c>
      <c r="EM556" s="1">
        <v>2.005752696728761</v>
      </c>
      <c r="EN556" s="1">
        <v>-0.01124969509202131</v>
      </c>
      <c r="EO556" s="1">
        <v>0.001647068086333652</v>
      </c>
      <c r="EP556" s="1">
        <v>1.0</v>
      </c>
      <c r="EQ556" s="1">
        <v>2.0</v>
      </c>
      <c r="ER556" s="1">
        <v>6.0</v>
      </c>
      <c r="ES556" s="1" t="s">
        <v>384</v>
      </c>
      <c r="ET556" s="1">
        <v>2.94492</v>
      </c>
      <c r="EU556" s="1">
        <v>2.80121</v>
      </c>
      <c r="EV556" s="1">
        <v>0.12443800000000001</v>
      </c>
      <c r="EW556" s="1">
        <v>0.130297</v>
      </c>
      <c r="EX556" s="1">
        <v>0.118444</v>
      </c>
      <c r="EY556" s="1">
        <v>0.112176</v>
      </c>
      <c r="EZ556" s="1">
        <v>18016.9</v>
      </c>
      <c r="FA556" s="1">
        <v>18769.6</v>
      </c>
      <c r="FB556" s="1">
        <v>23918.0</v>
      </c>
      <c r="FC556" s="1">
        <v>25102.7</v>
      </c>
      <c r="FD556" s="1">
        <v>33740.6</v>
      </c>
      <c r="FE556" s="1">
        <v>35578.8</v>
      </c>
      <c r="FF556" s="1">
        <v>43592.1</v>
      </c>
      <c r="FG556" s="1">
        <v>46396.9</v>
      </c>
      <c r="FH556" s="1">
        <v>1.99123</v>
      </c>
      <c r="FI556" s="1">
        <v>1.89758</v>
      </c>
      <c r="FJ556" s="1">
        <v>0.171006</v>
      </c>
      <c r="FK556" s="1">
        <v>0.0</v>
      </c>
      <c r="FL556" s="1">
        <v>28.9945</v>
      </c>
      <c r="FM556" s="1">
        <v>999.9</v>
      </c>
      <c r="FN556" s="1">
        <v>59.7</v>
      </c>
      <c r="FO556" s="1">
        <v>34.2</v>
      </c>
      <c r="FP556" s="1">
        <v>32.3646</v>
      </c>
      <c r="FQ556" s="1">
        <v>63.6539</v>
      </c>
      <c r="FR556" s="1">
        <v>25.7332</v>
      </c>
      <c r="FS556" s="1">
        <v>1.0</v>
      </c>
      <c r="FT556" s="1">
        <v>0.20672</v>
      </c>
      <c r="FU556" s="1">
        <v>-0.25854</v>
      </c>
      <c r="FV556" s="1">
        <v>20.324</v>
      </c>
      <c r="FW556" s="1">
        <v>5.21325</v>
      </c>
      <c r="FX556" s="1">
        <v>11.9027</v>
      </c>
      <c r="FY556" s="1">
        <v>5.0034</v>
      </c>
      <c r="FZ556" s="1">
        <v>3.29008</v>
      </c>
      <c r="GA556" s="1">
        <v>9999.0</v>
      </c>
      <c r="GB556" s="1">
        <v>9999.0</v>
      </c>
      <c r="GC556" s="1">
        <v>9999.0</v>
      </c>
      <c r="GD556" s="1">
        <v>999.9</v>
      </c>
      <c r="GE556" s="1">
        <v>1.85946</v>
      </c>
      <c r="GF556" s="1">
        <v>1.85446</v>
      </c>
      <c r="GG556" s="1">
        <v>1.8576</v>
      </c>
      <c r="GH556" s="1">
        <v>1.85608</v>
      </c>
      <c r="GI556" s="1">
        <v>1.85487</v>
      </c>
      <c r="GJ556" s="1">
        <v>1.85455</v>
      </c>
      <c r="GK556" s="1">
        <v>1.85321</v>
      </c>
      <c r="GL556" s="1">
        <v>1.85638</v>
      </c>
      <c r="GM556" s="1">
        <v>0.0</v>
      </c>
      <c r="GN556" s="1">
        <v>0.0</v>
      </c>
      <c r="GO556" s="1">
        <v>0.0</v>
      </c>
      <c r="GP556" s="1">
        <v>0.0</v>
      </c>
      <c r="GQ556" s="1" t="s">
        <v>358</v>
      </c>
      <c r="GR556" s="1" t="s">
        <v>359</v>
      </c>
      <c r="GS556" s="1" t="s">
        <v>360</v>
      </c>
      <c r="GT556" s="1" t="s">
        <v>360</v>
      </c>
      <c r="GU556" s="1" t="s">
        <v>360</v>
      </c>
      <c r="GV556" s="1" t="s">
        <v>360</v>
      </c>
      <c r="GW556" s="1">
        <v>0.0</v>
      </c>
      <c r="GX556" s="1">
        <v>100.0</v>
      </c>
      <c r="GY556" s="1">
        <v>100.0</v>
      </c>
      <c r="GZ556" s="1">
        <v>1.793</v>
      </c>
      <c r="HA556" s="1">
        <v>0.0113</v>
      </c>
      <c r="HB556" s="1">
        <v>0.4317975509975271</v>
      </c>
      <c r="HC556" s="1">
        <v>0.002678124759318837</v>
      </c>
      <c r="HD556" s="1">
        <v>-9.373761146515732E-7</v>
      </c>
      <c r="HE556" s="1">
        <v>1.391563784175389E-10</v>
      </c>
      <c r="HF556" s="1">
        <v>-0.07434471693642732</v>
      </c>
      <c r="HG556" s="1">
        <v>0.01061361004592812</v>
      </c>
      <c r="HH556" s="1">
        <v>-3.086644042041478E-4</v>
      </c>
      <c r="HI556" s="1">
        <v>1.24720902217549E-6</v>
      </c>
      <c r="HJ556" s="1">
        <v>1.0</v>
      </c>
      <c r="HK556" s="1">
        <v>2093.0</v>
      </c>
      <c r="HL556" s="1">
        <v>2.0</v>
      </c>
      <c r="HM556" s="1">
        <v>27.0</v>
      </c>
      <c r="HN556" s="1">
        <v>5.7</v>
      </c>
      <c r="HO556" s="1">
        <v>5.6</v>
      </c>
      <c r="HP556" s="1">
        <v>1.61499</v>
      </c>
      <c r="HQ556" s="1">
        <v>2.28882</v>
      </c>
      <c r="HR556" s="1">
        <v>1.4978</v>
      </c>
      <c r="HS556" s="1">
        <v>2.30103</v>
      </c>
      <c r="HT556" s="1">
        <v>1.54785</v>
      </c>
      <c r="HU556" s="1">
        <v>2.43408</v>
      </c>
      <c r="HV556" s="1">
        <v>36.6469</v>
      </c>
      <c r="HW556" s="1">
        <v>14.4998</v>
      </c>
      <c r="HX556" s="1">
        <v>18.0</v>
      </c>
      <c r="HY556" s="1">
        <v>501.759</v>
      </c>
      <c r="HZ556" s="1">
        <v>506.828</v>
      </c>
      <c r="IA556" s="1">
        <v>29.4575</v>
      </c>
      <c r="IB556" s="1">
        <v>29.8182</v>
      </c>
      <c r="IC556" s="1">
        <v>29.9999</v>
      </c>
      <c r="ID556" s="1">
        <v>29.6796</v>
      </c>
      <c r="IE556" s="1">
        <v>29.7783</v>
      </c>
      <c r="IF556" s="1">
        <v>32.4173</v>
      </c>
      <c r="IG556" s="1">
        <v>21.9389</v>
      </c>
      <c r="IH556" s="1">
        <v>0.0</v>
      </c>
      <c r="II556" s="1">
        <v>29.4677</v>
      </c>
      <c r="IJ556" s="1">
        <v>714.813</v>
      </c>
      <c r="IK556" s="1">
        <v>25.1271</v>
      </c>
      <c r="IL556" s="1">
        <v>100.816</v>
      </c>
      <c r="IM556" s="1">
        <v>100.56</v>
      </c>
      <c r="IN556" s="1" t="s">
        <v>365</v>
      </c>
    </row>
    <row r="557" ht="15.75" customHeight="1">
      <c r="A557" s="1">
        <v>541.0</v>
      </c>
      <c r="B557" s="1">
        <v>1.6604887036E9</v>
      </c>
      <c r="C557" s="1">
        <v>4574.5</v>
      </c>
      <c r="D557" s="1" t="s">
        <v>1433</v>
      </c>
      <c r="E557" s="1" t="s">
        <v>1434</v>
      </c>
      <c r="F557" s="1">
        <v>1.0</v>
      </c>
      <c r="G557" s="1" t="s">
        <v>1167</v>
      </c>
      <c r="H557" s="1" t="s">
        <v>350</v>
      </c>
      <c r="I557" s="1" t="s">
        <v>351</v>
      </c>
      <c r="J557" s="1" t="s">
        <v>352</v>
      </c>
      <c r="K557" s="1" t="s">
        <v>1168</v>
      </c>
      <c r="L557" s="1" t="s">
        <v>1169</v>
      </c>
      <c r="M557" s="1" t="s">
        <v>354</v>
      </c>
      <c r="N557" s="1">
        <v>1.660488695866666E9</v>
      </c>
      <c r="O557" s="1">
        <f t="shared" si="1"/>
        <v>0.00175021636</v>
      </c>
      <c r="P557" s="1">
        <f t="shared" si="2"/>
        <v>1.75021636</v>
      </c>
      <c r="Q557" s="1">
        <f t="shared" si="3"/>
        <v>4.163990975</v>
      </c>
      <c r="R557" s="1">
        <f t="shared" si="4"/>
        <v>604.7272667</v>
      </c>
      <c r="S557" s="1">
        <f t="shared" si="5"/>
        <v>506.898696</v>
      </c>
      <c r="T557" s="1">
        <f t="shared" si="6"/>
        <v>50.57154745</v>
      </c>
      <c r="U557" s="1">
        <f t="shared" si="7"/>
        <v>60.33156901</v>
      </c>
      <c r="V557" s="1">
        <f t="shared" si="8"/>
        <v>0.08517552155</v>
      </c>
      <c r="W557" s="1">
        <f t="shared" si="9"/>
        <v>2.924453357</v>
      </c>
      <c r="X557" s="1">
        <f t="shared" si="10"/>
        <v>0.08382097186</v>
      </c>
      <c r="Y557" s="1">
        <f t="shared" si="11"/>
        <v>0.05250801391</v>
      </c>
      <c r="Z557" s="1">
        <f t="shared" si="12"/>
        <v>321.5087648</v>
      </c>
      <c r="AA557" s="1">
        <f t="shared" si="13"/>
        <v>32.42249538</v>
      </c>
      <c r="AB557" s="1">
        <f t="shared" si="14"/>
        <v>31.77978667</v>
      </c>
      <c r="AC557" s="1">
        <f t="shared" si="15"/>
        <v>4.715887558</v>
      </c>
      <c r="AD557" s="1">
        <f t="shared" si="16"/>
        <v>60.13303674</v>
      </c>
      <c r="AE557" s="1">
        <f t="shared" si="17"/>
        <v>2.710250831</v>
      </c>
      <c r="AF557" s="1">
        <f t="shared" si="18"/>
        <v>4.50709124</v>
      </c>
      <c r="AG557" s="1">
        <f t="shared" si="19"/>
        <v>2.005636727</v>
      </c>
      <c r="AH557" s="1">
        <f t="shared" si="20"/>
        <v>-77.18454148</v>
      </c>
      <c r="AI557" s="1">
        <f t="shared" si="21"/>
        <v>-125.572376</v>
      </c>
      <c r="AJ557" s="1">
        <f t="shared" si="22"/>
        <v>-9.678685216</v>
      </c>
      <c r="AK557" s="1">
        <f t="shared" si="23"/>
        <v>109.0731621</v>
      </c>
      <c r="AL557" s="1">
        <f t="shared" si="24"/>
        <v>36.54306663</v>
      </c>
      <c r="AM557" s="1">
        <f t="shared" si="25"/>
        <v>1.748186663</v>
      </c>
      <c r="AN557" s="1">
        <f t="shared" si="26"/>
        <v>4.163990975</v>
      </c>
      <c r="AO557" s="1">
        <v>690.560609905402</v>
      </c>
      <c r="AP557" s="1">
        <v>659.1177393939394</v>
      </c>
      <c r="AQ557" s="1">
        <v>5.131075800639657</v>
      </c>
      <c r="AR557" s="1">
        <v>65.0836536357032</v>
      </c>
      <c r="AS557" s="1">
        <f t="shared" si="27"/>
        <v>1.75021636</v>
      </c>
      <c r="AT557" s="1">
        <v>25.12175551051695</v>
      </c>
      <c r="AU557" s="1">
        <v>27.16440787878787</v>
      </c>
      <c r="AV557" s="1">
        <v>-2.125218601970851E-6</v>
      </c>
      <c r="AW557" s="1">
        <v>81.89149428523082</v>
      </c>
      <c r="AX557" s="1">
        <v>0.0</v>
      </c>
      <c r="AY557" s="1">
        <v>0.0</v>
      </c>
      <c r="AZ557" s="1">
        <f t="shared" si="28"/>
        <v>1</v>
      </c>
      <c r="BA557" s="1">
        <f t="shared" si="29"/>
        <v>0</v>
      </c>
      <c r="BB557" s="1">
        <f t="shared" si="30"/>
        <v>52031.90291</v>
      </c>
      <c r="BC557" s="1">
        <f t="shared" si="31"/>
        <v>1999.954667</v>
      </c>
      <c r="BD557" s="1">
        <f t="shared" si="32"/>
        <v>1681.16192</v>
      </c>
      <c r="BE557" s="1">
        <f t="shared" si="33"/>
        <v>0.8406000136</v>
      </c>
      <c r="BF557" s="1">
        <f t="shared" si="34"/>
        <v>0.1607580262</v>
      </c>
      <c r="BG557" s="1">
        <v>6.0</v>
      </c>
      <c r="BH557" s="1">
        <v>0.5</v>
      </c>
      <c r="BI557" s="1" t="s">
        <v>355</v>
      </c>
      <c r="BJ557" s="1">
        <v>2.0</v>
      </c>
      <c r="BK557" s="1" t="b">
        <v>1</v>
      </c>
      <c r="BL557" s="1">
        <v>1.660488695866666E9</v>
      </c>
      <c r="BM557" s="1">
        <v>604.7272666666668</v>
      </c>
      <c r="BN557" s="1">
        <v>649.8349999999999</v>
      </c>
      <c r="BO557" s="1">
        <v>27.16592</v>
      </c>
      <c r="BP557" s="1">
        <v>25.12565333333333</v>
      </c>
      <c r="BQ557" s="1">
        <v>602.9912</v>
      </c>
      <c r="BR557" s="1">
        <v>27.15468</v>
      </c>
      <c r="BS557" s="1">
        <v>500.1391999999999</v>
      </c>
      <c r="BT557" s="1">
        <v>99.66654666666666</v>
      </c>
      <c r="BU557" s="1">
        <v>0.1000296666666667</v>
      </c>
      <c r="BV557" s="1">
        <v>30.98332666666666</v>
      </c>
      <c r="BW557" s="1">
        <v>31.77978666666667</v>
      </c>
      <c r="BX557" s="1">
        <v>999.8999999999999</v>
      </c>
      <c r="BY557" s="1">
        <v>0.0</v>
      </c>
      <c r="BZ557" s="1">
        <v>0.0</v>
      </c>
      <c r="CA557" s="1">
        <v>10004.33666666667</v>
      </c>
      <c r="CB557" s="1">
        <v>0.0</v>
      </c>
      <c r="CC557" s="1">
        <v>22.61579333333333</v>
      </c>
      <c r="CD557" s="1">
        <v>-45.1077</v>
      </c>
      <c r="CE557" s="1">
        <v>621.6139333333335</v>
      </c>
      <c r="CF557" s="1">
        <v>666.5832000000001</v>
      </c>
      <c r="CG557" s="1">
        <v>2.040274</v>
      </c>
      <c r="CH557" s="1">
        <v>649.8349999999999</v>
      </c>
      <c r="CI557" s="1">
        <v>25.12565333333333</v>
      </c>
      <c r="CJ557" s="1">
        <v>2.707533333333333</v>
      </c>
      <c r="CK557" s="1">
        <v>2.504186</v>
      </c>
      <c r="CL557" s="1">
        <v>22.33092</v>
      </c>
      <c r="CM557" s="1">
        <v>21.05373333333333</v>
      </c>
      <c r="CN557" s="1">
        <v>1999.954666666667</v>
      </c>
      <c r="CO557" s="1">
        <v>0.9800004</v>
      </c>
      <c r="CP557" s="1">
        <v>0.01999994666666667</v>
      </c>
      <c r="CQ557" s="1">
        <v>0.0</v>
      </c>
      <c r="CR557" s="1">
        <v>2.728866666666667</v>
      </c>
      <c r="CS557" s="1">
        <v>0.0</v>
      </c>
      <c r="CT557" s="1">
        <v>38854.81999999999</v>
      </c>
      <c r="CU557" s="1">
        <v>17411.93333333333</v>
      </c>
      <c r="CV557" s="1">
        <v>39.62913333333334</v>
      </c>
      <c r="CW557" s="1">
        <v>40.562</v>
      </c>
      <c r="CX557" s="1">
        <v>39.5746</v>
      </c>
      <c r="CY557" s="1">
        <v>39.062</v>
      </c>
      <c r="CZ557" s="1">
        <v>39.812</v>
      </c>
      <c r="DA557" s="1">
        <v>1959.954666666667</v>
      </c>
      <c r="DB557" s="1">
        <v>40.0</v>
      </c>
      <c r="DC557" s="1">
        <v>0.0</v>
      </c>
      <c r="DD557" s="1">
        <v>1.6604887016E9</v>
      </c>
      <c r="DE557" s="1">
        <v>0.0</v>
      </c>
      <c r="DF557" s="1">
        <v>1.6604883686E9</v>
      </c>
      <c r="DG557" s="1" t="s">
        <v>1170</v>
      </c>
      <c r="DH557" s="1">
        <v>1.6604883601E9</v>
      </c>
      <c r="DI557" s="1">
        <v>1.6604883686E9</v>
      </c>
      <c r="DJ557" s="1">
        <v>14.0</v>
      </c>
      <c r="DK557" s="1">
        <v>0.512</v>
      </c>
      <c r="DL557" s="1">
        <v>0.001</v>
      </c>
      <c r="DM557" s="1">
        <v>1.359</v>
      </c>
      <c r="DN557" s="1">
        <v>0.018</v>
      </c>
      <c r="DO557" s="1">
        <v>400.0</v>
      </c>
      <c r="DP557" s="1">
        <v>25.0</v>
      </c>
      <c r="DQ557" s="1">
        <v>0.25</v>
      </c>
      <c r="DR557" s="1">
        <v>0.07</v>
      </c>
      <c r="DS557" s="1">
        <v>4.793246985639784</v>
      </c>
      <c r="DT557" s="1">
        <v>-5.043606584356974</v>
      </c>
      <c r="DU557" s="1">
        <v>0.3701221579184885</v>
      </c>
      <c r="DV557" s="1">
        <v>0.0</v>
      </c>
      <c r="DW557" s="1">
        <v>36.65595761936851</v>
      </c>
      <c r="DX557" s="1">
        <v>-9.842945102661824</v>
      </c>
      <c r="DY557" s="1">
        <v>0.7359381010925468</v>
      </c>
      <c r="DZ557" s="1">
        <v>0.0</v>
      </c>
      <c r="EA557" s="1">
        <v>-45.10500999999999</v>
      </c>
      <c r="EB557" s="1">
        <v>11.27674037819804</v>
      </c>
      <c r="EC557" s="1">
        <v>0.8159506591904522</v>
      </c>
      <c r="ED557" s="1">
        <v>0.0</v>
      </c>
      <c r="EE557" s="1">
        <v>490.6987671157929</v>
      </c>
      <c r="EF557" s="1">
        <v>393.3518832068297</v>
      </c>
      <c r="EG557" s="1">
        <v>29.34440385670033</v>
      </c>
      <c r="EH557" s="1">
        <v>0.0</v>
      </c>
      <c r="EI557" s="1">
        <v>2.0386695</v>
      </c>
      <c r="EJ557" s="1">
        <v>0.04184240150093612</v>
      </c>
      <c r="EK557" s="1">
        <v>0.004145711006570536</v>
      </c>
      <c r="EL557" s="1">
        <v>1.0</v>
      </c>
      <c r="EM557" s="1">
        <v>2.005773718974186</v>
      </c>
      <c r="EN557" s="1">
        <v>-0.01408869115910884</v>
      </c>
      <c r="EO557" s="1">
        <v>0.001596071951372434</v>
      </c>
      <c r="EP557" s="1">
        <v>1.0</v>
      </c>
      <c r="EQ557" s="1">
        <v>2.0</v>
      </c>
      <c r="ER557" s="1">
        <v>6.0</v>
      </c>
      <c r="ES557" s="1" t="s">
        <v>384</v>
      </c>
      <c r="ET557" s="1">
        <v>2.94471</v>
      </c>
      <c r="EU557" s="1">
        <v>2.80124</v>
      </c>
      <c r="EV557" s="1">
        <v>0.125106</v>
      </c>
      <c r="EW557" s="1">
        <v>0.130954</v>
      </c>
      <c r="EX557" s="1">
        <v>0.118441</v>
      </c>
      <c r="EY557" s="1">
        <v>0.112178</v>
      </c>
      <c r="EZ557" s="1">
        <v>18003.1</v>
      </c>
      <c r="FA557" s="1">
        <v>18755.4</v>
      </c>
      <c r="FB557" s="1">
        <v>23917.9</v>
      </c>
      <c r="FC557" s="1">
        <v>25102.8</v>
      </c>
      <c r="FD557" s="1">
        <v>33740.7</v>
      </c>
      <c r="FE557" s="1">
        <v>35578.8</v>
      </c>
      <c r="FF557" s="1">
        <v>43592.0</v>
      </c>
      <c r="FG557" s="1">
        <v>46397.0</v>
      </c>
      <c r="FH557" s="1">
        <v>1.9913</v>
      </c>
      <c r="FI557" s="1">
        <v>1.8976</v>
      </c>
      <c r="FJ557" s="1">
        <v>0.170756</v>
      </c>
      <c r="FK557" s="1">
        <v>0.0</v>
      </c>
      <c r="FL557" s="1">
        <v>28.9945</v>
      </c>
      <c r="FM557" s="1">
        <v>999.9</v>
      </c>
      <c r="FN557" s="1">
        <v>59.7</v>
      </c>
      <c r="FO557" s="1">
        <v>34.2</v>
      </c>
      <c r="FP557" s="1">
        <v>32.3619</v>
      </c>
      <c r="FQ557" s="1">
        <v>63.7339</v>
      </c>
      <c r="FR557" s="1">
        <v>26.4183</v>
      </c>
      <c r="FS557" s="1">
        <v>1.0</v>
      </c>
      <c r="FT557" s="1">
        <v>0.206723</v>
      </c>
      <c r="FU557" s="1">
        <v>-0.265362</v>
      </c>
      <c r="FV557" s="1">
        <v>20.324</v>
      </c>
      <c r="FW557" s="1">
        <v>5.21355</v>
      </c>
      <c r="FX557" s="1">
        <v>11.9032</v>
      </c>
      <c r="FY557" s="1">
        <v>5.0033</v>
      </c>
      <c r="FZ557" s="1">
        <v>3.29008</v>
      </c>
      <c r="GA557" s="1">
        <v>9999.0</v>
      </c>
      <c r="GB557" s="1">
        <v>9999.0</v>
      </c>
      <c r="GC557" s="1">
        <v>9999.0</v>
      </c>
      <c r="GD557" s="1">
        <v>999.9</v>
      </c>
      <c r="GE557" s="1">
        <v>1.85946</v>
      </c>
      <c r="GF557" s="1">
        <v>1.85446</v>
      </c>
      <c r="GG557" s="1">
        <v>1.8576</v>
      </c>
      <c r="GH557" s="1">
        <v>1.85608</v>
      </c>
      <c r="GI557" s="1">
        <v>1.85487</v>
      </c>
      <c r="GJ557" s="1">
        <v>1.85455</v>
      </c>
      <c r="GK557" s="1">
        <v>1.85319</v>
      </c>
      <c r="GL557" s="1">
        <v>1.85638</v>
      </c>
      <c r="GM557" s="1">
        <v>0.0</v>
      </c>
      <c r="GN557" s="1">
        <v>0.0</v>
      </c>
      <c r="GO557" s="1">
        <v>0.0</v>
      </c>
      <c r="GP557" s="1">
        <v>0.0</v>
      </c>
      <c r="GQ557" s="1" t="s">
        <v>358</v>
      </c>
      <c r="GR557" s="1" t="s">
        <v>359</v>
      </c>
      <c r="GS557" s="1" t="s">
        <v>360</v>
      </c>
      <c r="GT557" s="1" t="s">
        <v>360</v>
      </c>
      <c r="GU557" s="1" t="s">
        <v>360</v>
      </c>
      <c r="GV557" s="1" t="s">
        <v>360</v>
      </c>
      <c r="GW557" s="1">
        <v>0.0</v>
      </c>
      <c r="GX557" s="1">
        <v>100.0</v>
      </c>
      <c r="GY557" s="1">
        <v>100.0</v>
      </c>
      <c r="GZ557" s="1">
        <v>1.802</v>
      </c>
      <c r="HA557" s="1">
        <v>0.0112</v>
      </c>
      <c r="HB557" s="1">
        <v>0.4317975509975271</v>
      </c>
      <c r="HC557" s="1">
        <v>0.002678124759318837</v>
      </c>
      <c r="HD557" s="1">
        <v>-9.373761146515732E-7</v>
      </c>
      <c r="HE557" s="1">
        <v>1.391563784175389E-10</v>
      </c>
      <c r="HF557" s="1">
        <v>-0.07434471693642732</v>
      </c>
      <c r="HG557" s="1">
        <v>0.01061361004592812</v>
      </c>
      <c r="HH557" s="1">
        <v>-3.086644042041478E-4</v>
      </c>
      <c r="HI557" s="1">
        <v>1.24720902217549E-6</v>
      </c>
      <c r="HJ557" s="1">
        <v>1.0</v>
      </c>
      <c r="HK557" s="1">
        <v>2093.0</v>
      </c>
      <c r="HL557" s="1">
        <v>2.0</v>
      </c>
      <c r="HM557" s="1">
        <v>27.0</v>
      </c>
      <c r="HN557" s="1">
        <v>5.7</v>
      </c>
      <c r="HO557" s="1">
        <v>5.6</v>
      </c>
      <c r="HP557" s="1">
        <v>1.62598</v>
      </c>
      <c r="HQ557" s="1">
        <v>2.31934</v>
      </c>
      <c r="HR557" s="1">
        <v>1.4978</v>
      </c>
      <c r="HS557" s="1">
        <v>2.30103</v>
      </c>
      <c r="HT557" s="1">
        <v>1.54785</v>
      </c>
      <c r="HU557" s="1">
        <v>2.3877</v>
      </c>
      <c r="HV557" s="1">
        <v>36.6469</v>
      </c>
      <c r="HW557" s="1">
        <v>14.4998</v>
      </c>
      <c r="HX557" s="1">
        <v>18.0</v>
      </c>
      <c r="HY557" s="1">
        <v>501.802</v>
      </c>
      <c r="HZ557" s="1">
        <v>506.841</v>
      </c>
      <c r="IA557" s="1">
        <v>29.4599</v>
      </c>
      <c r="IB557" s="1">
        <v>29.8181</v>
      </c>
      <c r="IC557" s="1">
        <v>29.9999</v>
      </c>
      <c r="ID557" s="1">
        <v>29.6795</v>
      </c>
      <c r="IE557" s="1">
        <v>29.7778</v>
      </c>
      <c r="IF557" s="1">
        <v>32.5555</v>
      </c>
      <c r="IG557" s="1">
        <v>21.9389</v>
      </c>
      <c r="IH557" s="1">
        <v>0.0</v>
      </c>
      <c r="II557" s="1">
        <v>29.4677</v>
      </c>
      <c r="IJ557" s="1">
        <v>724.862</v>
      </c>
      <c r="IK557" s="1">
        <v>25.13</v>
      </c>
      <c r="IL557" s="1">
        <v>100.816</v>
      </c>
      <c r="IM557" s="1">
        <v>100.56</v>
      </c>
      <c r="IN557" s="1" t="s">
        <v>365</v>
      </c>
    </row>
    <row r="558" ht="15.75" customHeight="1">
      <c r="A558" s="1">
        <v>542.0</v>
      </c>
      <c r="B558" s="1">
        <v>1.6604887046E9</v>
      </c>
      <c r="C558" s="1">
        <v>4575.5</v>
      </c>
      <c r="D558" s="1" t="s">
        <v>1435</v>
      </c>
      <c r="E558" s="1" t="s">
        <v>1436</v>
      </c>
      <c r="F558" s="1">
        <v>1.0</v>
      </c>
      <c r="G558" s="1" t="s">
        <v>1167</v>
      </c>
      <c r="H558" s="1" t="s">
        <v>350</v>
      </c>
      <c r="I558" s="1" t="s">
        <v>351</v>
      </c>
      <c r="J558" s="1" t="s">
        <v>352</v>
      </c>
      <c r="K558" s="1" t="s">
        <v>1168</v>
      </c>
      <c r="L558" s="1" t="s">
        <v>1169</v>
      </c>
      <c r="M558" s="1" t="s">
        <v>354</v>
      </c>
      <c r="N558" s="1">
        <v>1.660488696899999E9</v>
      </c>
      <c r="O558" s="1">
        <f t="shared" si="1"/>
        <v>0.001750244199</v>
      </c>
      <c r="P558" s="1">
        <f t="shared" si="2"/>
        <v>1.750244199</v>
      </c>
      <c r="Q558" s="1">
        <f t="shared" si="3"/>
        <v>4.045320609</v>
      </c>
      <c r="R558" s="1">
        <f t="shared" si="4"/>
        <v>609.9629333</v>
      </c>
      <c r="S558" s="1">
        <f t="shared" si="5"/>
        <v>514.2029309</v>
      </c>
      <c r="T558" s="1">
        <f t="shared" si="6"/>
        <v>51.30028829</v>
      </c>
      <c r="U558" s="1">
        <f t="shared" si="7"/>
        <v>60.85394005</v>
      </c>
      <c r="V558" s="1">
        <f t="shared" si="8"/>
        <v>0.08519169239</v>
      </c>
      <c r="W558" s="1">
        <f t="shared" si="9"/>
        <v>2.924191855</v>
      </c>
      <c r="X558" s="1">
        <f t="shared" si="10"/>
        <v>0.08383651363</v>
      </c>
      <c r="Y558" s="1">
        <f t="shared" si="11"/>
        <v>0.05251778271</v>
      </c>
      <c r="Z558" s="1">
        <f t="shared" si="12"/>
        <v>321.5057856</v>
      </c>
      <c r="AA558" s="1">
        <f t="shared" si="13"/>
        <v>32.42201736</v>
      </c>
      <c r="AB558" s="1">
        <f t="shared" si="14"/>
        <v>31.77848</v>
      </c>
      <c r="AC558" s="1">
        <f t="shared" si="15"/>
        <v>4.715538228</v>
      </c>
      <c r="AD558" s="1">
        <f t="shared" si="16"/>
        <v>60.13468953</v>
      </c>
      <c r="AE558" s="1">
        <f t="shared" si="17"/>
        <v>2.710236714</v>
      </c>
      <c r="AF558" s="1">
        <f t="shared" si="18"/>
        <v>4.506943887</v>
      </c>
      <c r="AG558" s="1">
        <f t="shared" si="19"/>
        <v>2.005301514</v>
      </c>
      <c r="AH558" s="1">
        <f t="shared" si="20"/>
        <v>-77.18576917</v>
      </c>
      <c r="AI558" s="1">
        <f t="shared" si="21"/>
        <v>-125.4455382</v>
      </c>
      <c r="AJ558" s="1">
        <f t="shared" si="22"/>
        <v>-9.669684036</v>
      </c>
      <c r="AK558" s="1">
        <f t="shared" si="23"/>
        <v>109.2047942</v>
      </c>
      <c r="AL558" s="1">
        <f t="shared" si="24"/>
        <v>36.39814245</v>
      </c>
      <c r="AM558" s="1">
        <f t="shared" si="25"/>
        <v>1.74872089</v>
      </c>
      <c r="AN558" s="1">
        <f t="shared" si="26"/>
        <v>4.045320609</v>
      </c>
      <c r="AO558" s="1">
        <v>695.4410776558963</v>
      </c>
      <c r="AP558" s="1">
        <v>664.2219939393938</v>
      </c>
      <c r="AQ558" s="1">
        <v>5.115957354918984</v>
      </c>
      <c r="AR558" s="1">
        <v>65.0836536357032</v>
      </c>
      <c r="AS558" s="1">
        <f t="shared" si="27"/>
        <v>1.750244199</v>
      </c>
      <c r="AT558" s="1">
        <v>25.12090510463807</v>
      </c>
      <c r="AU558" s="1">
        <v>27.16359757575755</v>
      </c>
      <c r="AV558" s="1">
        <v>-5.699073704333175E-6</v>
      </c>
      <c r="AW558" s="1">
        <v>81.89149428523082</v>
      </c>
      <c r="AX558" s="1">
        <v>0.0</v>
      </c>
      <c r="AY558" s="1">
        <v>0.0</v>
      </c>
      <c r="AZ558" s="1">
        <f t="shared" si="28"/>
        <v>1</v>
      </c>
      <c r="BA558" s="1">
        <f t="shared" si="29"/>
        <v>0</v>
      </c>
      <c r="BB558" s="1">
        <f t="shared" si="30"/>
        <v>52024.55665</v>
      </c>
      <c r="BC558" s="1">
        <f t="shared" si="31"/>
        <v>1999.936</v>
      </c>
      <c r="BD558" s="1">
        <f t="shared" si="32"/>
        <v>1681.14624</v>
      </c>
      <c r="BE558" s="1">
        <f t="shared" si="33"/>
        <v>0.8406000192</v>
      </c>
      <c r="BF558" s="1">
        <f t="shared" si="34"/>
        <v>0.1607580371</v>
      </c>
      <c r="BG558" s="1">
        <v>6.0</v>
      </c>
      <c r="BH558" s="1">
        <v>0.5</v>
      </c>
      <c r="BI558" s="1" t="s">
        <v>355</v>
      </c>
      <c r="BJ558" s="1">
        <v>2.0</v>
      </c>
      <c r="BK558" s="1" t="b">
        <v>1</v>
      </c>
      <c r="BL558" s="1">
        <v>1.660488696899999E9</v>
      </c>
      <c r="BM558" s="1">
        <v>609.9629333333334</v>
      </c>
      <c r="BN558" s="1">
        <v>654.9078000000001</v>
      </c>
      <c r="BO558" s="1">
        <v>27.16576666666667</v>
      </c>
      <c r="BP558" s="1">
        <v>25.12489333333333</v>
      </c>
      <c r="BQ558" s="1">
        <v>608.218</v>
      </c>
      <c r="BR558" s="1">
        <v>27.15453333333334</v>
      </c>
      <c r="BS558" s="1">
        <v>500.1433999999999</v>
      </c>
      <c r="BT558" s="1">
        <v>99.66658666666667</v>
      </c>
      <c r="BU558" s="1">
        <v>0.1000331066666666</v>
      </c>
      <c r="BV558" s="1">
        <v>30.98275333333333</v>
      </c>
      <c r="BW558" s="1">
        <v>31.77848</v>
      </c>
      <c r="BX558" s="1">
        <v>999.8999999999999</v>
      </c>
      <c r="BY558" s="1">
        <v>0.0</v>
      </c>
      <c r="BZ558" s="1">
        <v>0.0</v>
      </c>
      <c r="CA558" s="1">
        <v>10002.84</v>
      </c>
      <c r="CB558" s="1">
        <v>0.0</v>
      </c>
      <c r="CC558" s="1">
        <v>22.64039333333333</v>
      </c>
      <c r="CD558" s="1">
        <v>-44.94482666666666</v>
      </c>
      <c r="CE558" s="1">
        <v>626.9956666666668</v>
      </c>
      <c r="CF558" s="1">
        <v>671.7862</v>
      </c>
      <c r="CG558" s="1">
        <v>2.040885333333333</v>
      </c>
      <c r="CH558" s="1">
        <v>654.9078000000001</v>
      </c>
      <c r="CI558" s="1">
        <v>25.12489333333333</v>
      </c>
      <c r="CJ558" s="1">
        <v>2.70752</v>
      </c>
      <c r="CK558" s="1">
        <v>2.504111333333333</v>
      </c>
      <c r="CL558" s="1">
        <v>22.33083333333333</v>
      </c>
      <c r="CM558" s="1">
        <v>21.05324666666667</v>
      </c>
      <c r="CN558" s="1">
        <v>1999.936</v>
      </c>
      <c r="CO558" s="1">
        <v>0.9800002</v>
      </c>
      <c r="CP558" s="1">
        <v>0.02000014</v>
      </c>
      <c r="CQ558" s="1">
        <v>0.0</v>
      </c>
      <c r="CR558" s="1">
        <v>2.754400000000001</v>
      </c>
      <c r="CS558" s="1">
        <v>0.0</v>
      </c>
      <c r="CT558" s="1">
        <v>38801.52666666666</v>
      </c>
      <c r="CU558" s="1">
        <v>17411.77333333333</v>
      </c>
      <c r="CV558" s="1">
        <v>39.625</v>
      </c>
      <c r="CW558" s="1">
        <v>40.562</v>
      </c>
      <c r="CX558" s="1">
        <v>39.5788</v>
      </c>
      <c r="CY558" s="1">
        <v>39.062</v>
      </c>
      <c r="CZ558" s="1">
        <v>39.812</v>
      </c>
      <c r="DA558" s="1">
        <v>1959.936</v>
      </c>
      <c r="DB558" s="1">
        <v>40.0</v>
      </c>
      <c r="DC558" s="1">
        <v>0.0</v>
      </c>
      <c r="DD558" s="1">
        <v>1.6604887028E9</v>
      </c>
      <c r="DE558" s="1">
        <v>0.0</v>
      </c>
      <c r="DF558" s="1">
        <v>1.6604883686E9</v>
      </c>
      <c r="DG558" s="1" t="s">
        <v>1170</v>
      </c>
      <c r="DH558" s="1">
        <v>1.6604883601E9</v>
      </c>
      <c r="DI558" s="1">
        <v>1.6604883686E9</v>
      </c>
      <c r="DJ558" s="1">
        <v>14.0</v>
      </c>
      <c r="DK558" s="1">
        <v>0.512</v>
      </c>
      <c r="DL558" s="1">
        <v>0.001</v>
      </c>
      <c r="DM558" s="1">
        <v>1.359</v>
      </c>
      <c r="DN558" s="1">
        <v>0.018</v>
      </c>
      <c r="DO558" s="1">
        <v>400.0</v>
      </c>
      <c r="DP558" s="1">
        <v>25.0</v>
      </c>
      <c r="DQ558" s="1">
        <v>0.25</v>
      </c>
      <c r="DR558" s="1">
        <v>0.07</v>
      </c>
      <c r="DS558" s="1">
        <v>4.793246985639784</v>
      </c>
      <c r="DT558" s="1">
        <v>-5.043606584356974</v>
      </c>
      <c r="DU558" s="1">
        <v>0.3701221579184885</v>
      </c>
      <c r="DV558" s="1">
        <v>0.0</v>
      </c>
      <c r="DW558" s="1">
        <v>36.65595761936851</v>
      </c>
      <c r="DX558" s="1">
        <v>-9.842945102661824</v>
      </c>
      <c r="DY558" s="1">
        <v>0.7359381010925468</v>
      </c>
      <c r="DZ558" s="1">
        <v>0.0</v>
      </c>
      <c r="EA558" s="1">
        <v>-45.10500999999999</v>
      </c>
      <c r="EB558" s="1">
        <v>11.27674037819804</v>
      </c>
      <c r="EC558" s="1">
        <v>0.8159506591904522</v>
      </c>
      <c r="ED558" s="1">
        <v>0.0</v>
      </c>
      <c r="EE558" s="1">
        <v>490.6987671157929</v>
      </c>
      <c r="EF558" s="1">
        <v>393.3518832068297</v>
      </c>
      <c r="EG558" s="1">
        <v>29.34440385670033</v>
      </c>
      <c r="EH558" s="1">
        <v>0.0</v>
      </c>
      <c r="EI558" s="1">
        <v>2.0386695</v>
      </c>
      <c r="EJ558" s="1">
        <v>0.04184240150093612</v>
      </c>
      <c r="EK558" s="1">
        <v>0.004145711006570536</v>
      </c>
      <c r="EL558" s="1">
        <v>1.0</v>
      </c>
      <c r="EM558" s="1">
        <v>2.005773718974186</v>
      </c>
      <c r="EN558" s="1">
        <v>-0.01408869115910884</v>
      </c>
      <c r="EO558" s="1">
        <v>0.001596071951372434</v>
      </c>
      <c r="EP558" s="1">
        <v>1.0</v>
      </c>
      <c r="EQ558" s="1">
        <v>2.0</v>
      </c>
      <c r="ER558" s="1">
        <v>6.0</v>
      </c>
      <c r="ES558" s="1" t="s">
        <v>384</v>
      </c>
      <c r="ET558" s="1">
        <v>2.94455</v>
      </c>
      <c r="EU558" s="1">
        <v>2.80128</v>
      </c>
      <c r="EV558" s="1">
        <v>0.125778</v>
      </c>
      <c r="EW558" s="1">
        <v>0.131626</v>
      </c>
      <c r="EX558" s="1">
        <v>0.118442</v>
      </c>
      <c r="EY558" s="1">
        <v>0.112178</v>
      </c>
      <c r="EZ558" s="1">
        <v>17989.3</v>
      </c>
      <c r="FA558" s="1">
        <v>18741.0</v>
      </c>
      <c r="FB558" s="1">
        <v>23917.9</v>
      </c>
      <c r="FC558" s="1">
        <v>25102.8</v>
      </c>
      <c r="FD558" s="1">
        <v>33740.6</v>
      </c>
      <c r="FE558" s="1">
        <v>35579.0</v>
      </c>
      <c r="FF558" s="1">
        <v>43591.9</v>
      </c>
      <c r="FG558" s="1">
        <v>46397.2</v>
      </c>
      <c r="FH558" s="1">
        <v>1.99135</v>
      </c>
      <c r="FI558" s="1">
        <v>1.89758</v>
      </c>
      <c r="FJ558" s="1">
        <v>0.170153</v>
      </c>
      <c r="FK558" s="1">
        <v>0.0</v>
      </c>
      <c r="FL558" s="1">
        <v>28.9945</v>
      </c>
      <c r="FM558" s="1">
        <v>999.9</v>
      </c>
      <c r="FN558" s="1">
        <v>59.7</v>
      </c>
      <c r="FO558" s="1">
        <v>34.2</v>
      </c>
      <c r="FP558" s="1">
        <v>32.3622</v>
      </c>
      <c r="FQ558" s="1">
        <v>63.8139</v>
      </c>
      <c r="FR558" s="1">
        <v>26.4984</v>
      </c>
      <c r="FS558" s="1">
        <v>1.0</v>
      </c>
      <c r="FT558" s="1">
        <v>0.206728</v>
      </c>
      <c r="FU558" s="1">
        <v>-0.270534</v>
      </c>
      <c r="FV558" s="1">
        <v>20.3239</v>
      </c>
      <c r="FW558" s="1">
        <v>5.21355</v>
      </c>
      <c r="FX558" s="1">
        <v>11.9036</v>
      </c>
      <c r="FY558" s="1">
        <v>5.0032</v>
      </c>
      <c r="FZ558" s="1">
        <v>3.29003</v>
      </c>
      <c r="GA558" s="1">
        <v>9999.0</v>
      </c>
      <c r="GB558" s="1">
        <v>9999.0</v>
      </c>
      <c r="GC558" s="1">
        <v>9999.0</v>
      </c>
      <c r="GD558" s="1">
        <v>999.9</v>
      </c>
      <c r="GE558" s="1">
        <v>1.85947</v>
      </c>
      <c r="GF558" s="1">
        <v>1.85446</v>
      </c>
      <c r="GG558" s="1">
        <v>1.8576</v>
      </c>
      <c r="GH558" s="1">
        <v>1.85608</v>
      </c>
      <c r="GI558" s="1">
        <v>1.85486</v>
      </c>
      <c r="GJ558" s="1">
        <v>1.85455</v>
      </c>
      <c r="GK558" s="1">
        <v>1.85319</v>
      </c>
      <c r="GL558" s="1">
        <v>1.85638</v>
      </c>
      <c r="GM558" s="1">
        <v>0.0</v>
      </c>
      <c r="GN558" s="1">
        <v>0.0</v>
      </c>
      <c r="GO558" s="1">
        <v>0.0</v>
      </c>
      <c r="GP558" s="1">
        <v>0.0</v>
      </c>
      <c r="GQ558" s="1" t="s">
        <v>358</v>
      </c>
      <c r="GR558" s="1" t="s">
        <v>359</v>
      </c>
      <c r="GS558" s="1" t="s">
        <v>360</v>
      </c>
      <c r="GT558" s="1" t="s">
        <v>360</v>
      </c>
      <c r="GU558" s="1" t="s">
        <v>360</v>
      </c>
      <c r="GV558" s="1" t="s">
        <v>360</v>
      </c>
      <c r="GW558" s="1">
        <v>0.0</v>
      </c>
      <c r="GX558" s="1">
        <v>100.0</v>
      </c>
      <c r="GY558" s="1">
        <v>100.0</v>
      </c>
      <c r="GZ558" s="1">
        <v>1.809</v>
      </c>
      <c r="HA558" s="1">
        <v>0.0112</v>
      </c>
      <c r="HB558" s="1">
        <v>0.4317975509975271</v>
      </c>
      <c r="HC558" s="1">
        <v>0.002678124759318837</v>
      </c>
      <c r="HD558" s="1">
        <v>-9.373761146515732E-7</v>
      </c>
      <c r="HE558" s="1">
        <v>1.391563784175389E-10</v>
      </c>
      <c r="HF558" s="1">
        <v>-0.07434471693642732</v>
      </c>
      <c r="HG558" s="1">
        <v>0.01061361004592812</v>
      </c>
      <c r="HH558" s="1">
        <v>-3.086644042041478E-4</v>
      </c>
      <c r="HI558" s="1">
        <v>1.24720902217549E-6</v>
      </c>
      <c r="HJ558" s="1">
        <v>1.0</v>
      </c>
      <c r="HK558" s="1">
        <v>2093.0</v>
      </c>
      <c r="HL558" s="1">
        <v>2.0</v>
      </c>
      <c r="HM558" s="1">
        <v>27.0</v>
      </c>
      <c r="HN558" s="1">
        <v>5.7</v>
      </c>
      <c r="HO558" s="1">
        <v>5.6</v>
      </c>
      <c r="HP558" s="1">
        <v>1.63818</v>
      </c>
      <c r="HQ558" s="1">
        <v>2.31567</v>
      </c>
      <c r="HR558" s="1">
        <v>1.4978</v>
      </c>
      <c r="HS558" s="1">
        <v>2.2998</v>
      </c>
      <c r="HT558" s="1">
        <v>1.54785</v>
      </c>
      <c r="HU558" s="1">
        <v>2.33276</v>
      </c>
      <c r="HV558" s="1">
        <v>36.6469</v>
      </c>
      <c r="HW558" s="1">
        <v>14.491</v>
      </c>
      <c r="HX558" s="1">
        <v>18.0</v>
      </c>
      <c r="HY558" s="1">
        <v>501.829</v>
      </c>
      <c r="HZ558" s="1">
        <v>506.818</v>
      </c>
      <c r="IA558" s="1">
        <v>29.4622</v>
      </c>
      <c r="IB558" s="1">
        <v>29.8175</v>
      </c>
      <c r="IC558" s="1">
        <v>29.9999</v>
      </c>
      <c r="ID558" s="1">
        <v>29.679</v>
      </c>
      <c r="IE558" s="1">
        <v>29.777</v>
      </c>
      <c r="IF558" s="1">
        <v>32.7987</v>
      </c>
      <c r="IG558" s="1">
        <v>21.9389</v>
      </c>
      <c r="IH558" s="1">
        <v>0.0</v>
      </c>
      <c r="II558" s="1">
        <v>29.4677</v>
      </c>
      <c r="IJ558" s="1">
        <v>724.862</v>
      </c>
      <c r="IK558" s="1">
        <v>25.1269</v>
      </c>
      <c r="IL558" s="1">
        <v>100.816</v>
      </c>
      <c r="IM558" s="1">
        <v>100.56</v>
      </c>
      <c r="IN558" s="1" t="s">
        <v>365</v>
      </c>
    </row>
    <row r="559" ht="15.75" customHeight="1">
      <c r="A559" s="1">
        <v>543.0</v>
      </c>
      <c r="B559" s="1">
        <v>1.6604887056E9</v>
      </c>
      <c r="C559" s="1">
        <v>4576.5</v>
      </c>
      <c r="D559" s="1" t="s">
        <v>1437</v>
      </c>
      <c r="E559" s="1" t="s">
        <v>1438</v>
      </c>
      <c r="F559" s="1">
        <v>1.0</v>
      </c>
      <c r="G559" s="1" t="s">
        <v>1167</v>
      </c>
      <c r="H559" s="1" t="s">
        <v>350</v>
      </c>
      <c r="I559" s="1" t="s">
        <v>351</v>
      </c>
      <c r="J559" s="1" t="s">
        <v>352</v>
      </c>
      <c r="K559" s="1" t="s">
        <v>1168</v>
      </c>
      <c r="L559" s="1" t="s">
        <v>1169</v>
      </c>
      <c r="M559" s="1" t="s">
        <v>354</v>
      </c>
      <c r="N559" s="1">
        <v>1.660488697933333E9</v>
      </c>
      <c r="O559" s="1">
        <f t="shared" si="1"/>
        <v>0.001750450102</v>
      </c>
      <c r="P559" s="1">
        <f t="shared" si="2"/>
        <v>1.750450102</v>
      </c>
      <c r="Q559" s="1">
        <f t="shared" si="3"/>
        <v>3.917859728</v>
      </c>
      <c r="R559" s="1">
        <f t="shared" si="4"/>
        <v>615.1890667</v>
      </c>
      <c r="S559" s="1">
        <f t="shared" si="5"/>
        <v>521.6749946</v>
      </c>
      <c r="T559" s="1">
        <f t="shared" si="6"/>
        <v>52.04576759</v>
      </c>
      <c r="U559" s="1">
        <f t="shared" si="7"/>
        <v>61.37535347</v>
      </c>
      <c r="V559" s="1">
        <f t="shared" si="8"/>
        <v>0.08522202804</v>
      </c>
      <c r="W559" s="1">
        <f t="shared" si="9"/>
        <v>2.923972963</v>
      </c>
      <c r="X559" s="1">
        <f t="shared" si="10"/>
        <v>0.08386579248</v>
      </c>
      <c r="Y559" s="1">
        <f t="shared" si="11"/>
        <v>0.05253617478</v>
      </c>
      <c r="Z559" s="1">
        <f t="shared" si="12"/>
        <v>321.5045088</v>
      </c>
      <c r="AA559" s="1">
        <f t="shared" si="13"/>
        <v>32.42161685</v>
      </c>
      <c r="AB559" s="1">
        <f t="shared" si="14"/>
        <v>31.77671333</v>
      </c>
      <c r="AC559" s="1">
        <f t="shared" si="15"/>
        <v>4.715065955</v>
      </c>
      <c r="AD559" s="1">
        <f t="shared" si="16"/>
        <v>60.13589308</v>
      </c>
      <c r="AE559" s="1">
        <f t="shared" si="17"/>
        <v>2.710222954</v>
      </c>
      <c r="AF559" s="1">
        <f t="shared" si="18"/>
        <v>4.506830805</v>
      </c>
      <c r="AG559" s="1">
        <f t="shared" si="19"/>
        <v>2.004843001</v>
      </c>
      <c r="AH559" s="1">
        <f t="shared" si="20"/>
        <v>-77.19484948</v>
      </c>
      <c r="AI559" s="1">
        <f t="shared" si="21"/>
        <v>-125.2270158</v>
      </c>
      <c r="AJ559" s="1">
        <f t="shared" si="22"/>
        <v>-9.653457328</v>
      </c>
      <c r="AK559" s="1">
        <f t="shared" si="23"/>
        <v>109.4291862</v>
      </c>
      <c r="AL559" s="1">
        <f t="shared" si="24"/>
        <v>36.27310794</v>
      </c>
      <c r="AM559" s="1">
        <f t="shared" si="25"/>
        <v>1.749222379</v>
      </c>
      <c r="AN559" s="1">
        <f t="shared" si="26"/>
        <v>3.917859728</v>
      </c>
      <c r="AO559" s="1">
        <v>700.4513802901414</v>
      </c>
      <c r="AP559" s="1">
        <v>669.3648121212119</v>
      </c>
      <c r="AQ559" s="1">
        <v>5.12072920033193</v>
      </c>
      <c r="AR559" s="1">
        <v>65.0836536357032</v>
      </c>
      <c r="AS559" s="1">
        <f t="shared" si="27"/>
        <v>1.750450102</v>
      </c>
      <c r="AT559" s="1">
        <v>25.12079047905533</v>
      </c>
      <c r="AU559" s="1">
        <v>27.1637103030303</v>
      </c>
      <c r="AV559" s="1">
        <v>-5.627918597485709E-6</v>
      </c>
      <c r="AW559" s="1">
        <v>81.89149428523082</v>
      </c>
      <c r="AX559" s="1">
        <v>0.0</v>
      </c>
      <c r="AY559" s="1">
        <v>0.0</v>
      </c>
      <c r="AZ559" s="1">
        <f t="shared" si="28"/>
        <v>1</v>
      </c>
      <c r="BA559" s="1">
        <f t="shared" si="29"/>
        <v>0</v>
      </c>
      <c r="BB559" s="1">
        <f t="shared" si="30"/>
        <v>52018.40103</v>
      </c>
      <c r="BC559" s="1">
        <f t="shared" si="31"/>
        <v>1999.928</v>
      </c>
      <c r="BD559" s="1">
        <f t="shared" si="32"/>
        <v>1681.13952</v>
      </c>
      <c r="BE559" s="1">
        <f t="shared" si="33"/>
        <v>0.8406000216</v>
      </c>
      <c r="BF559" s="1">
        <f t="shared" si="34"/>
        <v>0.1607580417</v>
      </c>
      <c r="BG559" s="1">
        <v>6.0</v>
      </c>
      <c r="BH559" s="1">
        <v>0.5</v>
      </c>
      <c r="BI559" s="1" t="s">
        <v>355</v>
      </c>
      <c r="BJ559" s="1">
        <v>2.0</v>
      </c>
      <c r="BK559" s="1" t="b">
        <v>1</v>
      </c>
      <c r="BL559" s="1">
        <v>1.660488697933333E9</v>
      </c>
      <c r="BM559" s="1">
        <v>615.1890666666666</v>
      </c>
      <c r="BN559" s="1">
        <v>659.995</v>
      </c>
      <c r="BO559" s="1">
        <v>27.16562</v>
      </c>
      <c r="BP559" s="1">
        <v>25.12417333333333</v>
      </c>
      <c r="BQ559" s="1">
        <v>613.4353333333332</v>
      </c>
      <c r="BR559" s="1">
        <v>27.15438666666666</v>
      </c>
      <c r="BS559" s="1">
        <v>500.1463999999999</v>
      </c>
      <c r="BT559" s="1">
        <v>99.66662666666667</v>
      </c>
      <c r="BU559" s="1">
        <v>0.1000252333333333</v>
      </c>
      <c r="BV559" s="1">
        <v>30.98231333333333</v>
      </c>
      <c r="BW559" s="1">
        <v>31.77671333333334</v>
      </c>
      <c r="BX559" s="1">
        <v>999.8999999999999</v>
      </c>
      <c r="BY559" s="1">
        <v>0.0</v>
      </c>
      <c r="BZ559" s="1">
        <v>0.0</v>
      </c>
      <c r="CA559" s="1">
        <v>10001.58666666667</v>
      </c>
      <c r="CB559" s="1">
        <v>0.0</v>
      </c>
      <c r="CC559" s="1">
        <v>22.65638</v>
      </c>
      <c r="CD559" s="1">
        <v>-44.80583333333333</v>
      </c>
      <c r="CE559" s="1">
        <v>632.3676666666668</v>
      </c>
      <c r="CF559" s="1">
        <v>677.0039333333334</v>
      </c>
      <c r="CG559" s="1">
        <v>2.041459333333333</v>
      </c>
      <c r="CH559" s="1">
        <v>659.995</v>
      </c>
      <c r="CI559" s="1">
        <v>25.12417333333333</v>
      </c>
      <c r="CJ559" s="1">
        <v>2.707506666666667</v>
      </c>
      <c r="CK559" s="1">
        <v>2.504040666666667</v>
      </c>
      <c r="CL559" s="1">
        <v>22.33075333333333</v>
      </c>
      <c r="CM559" s="1">
        <v>21.05279333333333</v>
      </c>
      <c r="CN559" s="1">
        <v>1999.928</v>
      </c>
      <c r="CO559" s="1">
        <v>0.9800001999999999</v>
      </c>
      <c r="CP559" s="1">
        <v>0.02000014</v>
      </c>
      <c r="CQ559" s="1">
        <v>0.0</v>
      </c>
      <c r="CR559" s="1">
        <v>2.855266666666667</v>
      </c>
      <c r="CS559" s="1">
        <v>0.0</v>
      </c>
      <c r="CT559" s="1">
        <v>38750.74666666667</v>
      </c>
      <c r="CU559" s="1">
        <v>17411.7</v>
      </c>
      <c r="CV559" s="1">
        <v>39.625</v>
      </c>
      <c r="CW559" s="1">
        <v>40.562</v>
      </c>
      <c r="CX559" s="1">
        <v>39.5788</v>
      </c>
      <c r="CY559" s="1">
        <v>39.062</v>
      </c>
      <c r="CZ559" s="1">
        <v>39.812</v>
      </c>
      <c r="DA559" s="1">
        <v>1959.928</v>
      </c>
      <c r="DB559" s="1">
        <v>40.0</v>
      </c>
      <c r="DC559" s="1">
        <v>0.0</v>
      </c>
      <c r="DD559" s="1">
        <v>1.6604887034E9</v>
      </c>
      <c r="DE559" s="1">
        <v>0.0</v>
      </c>
      <c r="DF559" s="1">
        <v>1.6604883686E9</v>
      </c>
      <c r="DG559" s="1" t="s">
        <v>1170</v>
      </c>
      <c r="DH559" s="1">
        <v>1.6604883601E9</v>
      </c>
      <c r="DI559" s="1">
        <v>1.6604883686E9</v>
      </c>
      <c r="DJ559" s="1">
        <v>14.0</v>
      </c>
      <c r="DK559" s="1">
        <v>0.512</v>
      </c>
      <c r="DL559" s="1">
        <v>0.001</v>
      </c>
      <c r="DM559" s="1">
        <v>1.359</v>
      </c>
      <c r="DN559" s="1">
        <v>0.018</v>
      </c>
      <c r="DO559" s="1">
        <v>400.0</v>
      </c>
      <c r="DP559" s="1">
        <v>25.0</v>
      </c>
      <c r="DQ559" s="1">
        <v>0.25</v>
      </c>
      <c r="DR559" s="1">
        <v>0.07</v>
      </c>
      <c r="DS559" s="1">
        <v>4.688591922568189</v>
      </c>
      <c r="DT559" s="1">
        <v>-5.021374401055725</v>
      </c>
      <c r="DU559" s="1">
        <v>0.3799124544035873</v>
      </c>
      <c r="DV559" s="1">
        <v>0.0</v>
      </c>
      <c r="DW559" s="1">
        <v>36.39589812134223</v>
      </c>
      <c r="DX559" s="1">
        <v>-9.645815848326919</v>
      </c>
      <c r="DY559" s="1">
        <v>0.7004854922142048</v>
      </c>
      <c r="DZ559" s="1">
        <v>0.0</v>
      </c>
      <c r="EA559" s="1">
        <v>-44.91277096774193</v>
      </c>
      <c r="EB559" s="1">
        <v>10.54312741935513</v>
      </c>
      <c r="EC559" s="1">
        <v>0.7962565809495803</v>
      </c>
      <c r="ED559" s="1">
        <v>0.0</v>
      </c>
      <c r="EE559" s="1">
        <v>502.1434633962133</v>
      </c>
      <c r="EF559" s="1">
        <v>390.8103192500541</v>
      </c>
      <c r="EG559" s="1">
        <v>28.21623645709787</v>
      </c>
      <c r="EH559" s="1">
        <v>0.0</v>
      </c>
      <c r="EI559" s="1">
        <v>2.03929243902439</v>
      </c>
      <c r="EJ559" s="1">
        <v>0.03819763066202625</v>
      </c>
      <c r="EK559" s="1">
        <v>0.003965371314381069</v>
      </c>
      <c r="EL559" s="1">
        <v>1.0</v>
      </c>
      <c r="EM559" s="1">
        <v>2.005414004328324</v>
      </c>
      <c r="EN559" s="1">
        <v>-0.01805190744056124</v>
      </c>
      <c r="EO559" s="1">
        <v>0.00172531090847245</v>
      </c>
      <c r="EP559" s="1">
        <v>1.0</v>
      </c>
      <c r="EQ559" s="1">
        <v>2.0</v>
      </c>
      <c r="ER559" s="1">
        <v>6.0</v>
      </c>
      <c r="ES559" s="1" t="s">
        <v>384</v>
      </c>
      <c r="ET559" s="1">
        <v>2.94469</v>
      </c>
      <c r="EU559" s="1">
        <v>2.80119</v>
      </c>
      <c r="EV559" s="1">
        <v>0.12645</v>
      </c>
      <c r="EW559" s="1">
        <v>0.132296</v>
      </c>
      <c r="EX559" s="1">
        <v>0.118442</v>
      </c>
      <c r="EY559" s="1">
        <v>0.112176</v>
      </c>
      <c r="EZ559" s="1">
        <v>17975.4</v>
      </c>
      <c r="FA559" s="1">
        <v>18726.5</v>
      </c>
      <c r="FB559" s="1">
        <v>23917.9</v>
      </c>
      <c r="FC559" s="1">
        <v>25102.9</v>
      </c>
      <c r="FD559" s="1">
        <v>33740.4</v>
      </c>
      <c r="FE559" s="1">
        <v>35579.1</v>
      </c>
      <c r="FF559" s="1">
        <v>43591.6</v>
      </c>
      <c r="FG559" s="1">
        <v>46397.3</v>
      </c>
      <c r="FH559" s="1">
        <v>1.99142</v>
      </c>
      <c r="FI559" s="1">
        <v>1.89753</v>
      </c>
      <c r="FJ559" s="1">
        <v>0.170019</v>
      </c>
      <c r="FK559" s="1">
        <v>0.0</v>
      </c>
      <c r="FL559" s="1">
        <v>28.9945</v>
      </c>
      <c r="FM559" s="1">
        <v>999.9</v>
      </c>
      <c r="FN559" s="1">
        <v>59.7</v>
      </c>
      <c r="FO559" s="1">
        <v>34.2</v>
      </c>
      <c r="FP559" s="1">
        <v>32.3622</v>
      </c>
      <c r="FQ559" s="1">
        <v>63.7439</v>
      </c>
      <c r="FR559" s="1">
        <v>25.6611</v>
      </c>
      <c r="FS559" s="1">
        <v>1.0</v>
      </c>
      <c r="FT559" s="1">
        <v>0.206728</v>
      </c>
      <c r="FU559" s="1">
        <v>-0.270185</v>
      </c>
      <c r="FV559" s="1">
        <v>20.3239</v>
      </c>
      <c r="FW559" s="1">
        <v>5.2134</v>
      </c>
      <c r="FX559" s="1">
        <v>11.9039</v>
      </c>
      <c r="FY559" s="1">
        <v>5.00315</v>
      </c>
      <c r="FZ559" s="1">
        <v>3.29005</v>
      </c>
      <c r="GA559" s="1">
        <v>9999.0</v>
      </c>
      <c r="GB559" s="1">
        <v>9999.0</v>
      </c>
      <c r="GC559" s="1">
        <v>9999.0</v>
      </c>
      <c r="GD559" s="1">
        <v>999.9</v>
      </c>
      <c r="GE559" s="1">
        <v>1.85946</v>
      </c>
      <c r="GF559" s="1">
        <v>1.85444</v>
      </c>
      <c r="GG559" s="1">
        <v>1.8576</v>
      </c>
      <c r="GH559" s="1">
        <v>1.85608</v>
      </c>
      <c r="GI559" s="1">
        <v>1.85486</v>
      </c>
      <c r="GJ559" s="1">
        <v>1.85455</v>
      </c>
      <c r="GK559" s="1">
        <v>1.85319</v>
      </c>
      <c r="GL559" s="1">
        <v>1.85638</v>
      </c>
      <c r="GM559" s="1">
        <v>0.0</v>
      </c>
      <c r="GN559" s="1">
        <v>0.0</v>
      </c>
      <c r="GO559" s="1">
        <v>0.0</v>
      </c>
      <c r="GP559" s="1">
        <v>0.0</v>
      </c>
      <c r="GQ559" s="1" t="s">
        <v>358</v>
      </c>
      <c r="GR559" s="1" t="s">
        <v>359</v>
      </c>
      <c r="GS559" s="1" t="s">
        <v>360</v>
      </c>
      <c r="GT559" s="1" t="s">
        <v>360</v>
      </c>
      <c r="GU559" s="1" t="s">
        <v>360</v>
      </c>
      <c r="GV559" s="1" t="s">
        <v>360</v>
      </c>
      <c r="GW559" s="1">
        <v>0.0</v>
      </c>
      <c r="GX559" s="1">
        <v>100.0</v>
      </c>
      <c r="GY559" s="1">
        <v>100.0</v>
      </c>
      <c r="GZ559" s="1">
        <v>1.818</v>
      </c>
      <c r="HA559" s="1">
        <v>0.0113</v>
      </c>
      <c r="HB559" s="1">
        <v>0.4317975509975271</v>
      </c>
      <c r="HC559" s="1">
        <v>0.002678124759318837</v>
      </c>
      <c r="HD559" s="1">
        <v>-9.373761146515732E-7</v>
      </c>
      <c r="HE559" s="1">
        <v>1.391563784175389E-10</v>
      </c>
      <c r="HF559" s="1">
        <v>-0.07434471693642732</v>
      </c>
      <c r="HG559" s="1">
        <v>0.01061361004592812</v>
      </c>
      <c r="HH559" s="1">
        <v>-3.086644042041478E-4</v>
      </c>
      <c r="HI559" s="1">
        <v>1.24720902217549E-6</v>
      </c>
      <c r="HJ559" s="1">
        <v>1.0</v>
      </c>
      <c r="HK559" s="1">
        <v>2093.0</v>
      </c>
      <c r="HL559" s="1">
        <v>2.0</v>
      </c>
      <c r="HM559" s="1">
        <v>27.0</v>
      </c>
      <c r="HN559" s="1">
        <v>5.8</v>
      </c>
      <c r="HO559" s="1">
        <v>5.6</v>
      </c>
      <c r="HP559" s="1">
        <v>1.64429</v>
      </c>
      <c r="HQ559" s="1">
        <v>2.31079</v>
      </c>
      <c r="HR559" s="1">
        <v>1.4978</v>
      </c>
      <c r="HS559" s="1">
        <v>2.2998</v>
      </c>
      <c r="HT559" s="1">
        <v>1.54785</v>
      </c>
      <c r="HU559" s="1">
        <v>2.25098</v>
      </c>
      <c r="HV559" s="1">
        <v>36.6469</v>
      </c>
      <c r="HW559" s="1">
        <v>14.4823</v>
      </c>
      <c r="HX559" s="1">
        <v>18.0</v>
      </c>
      <c r="HY559" s="1">
        <v>501.87</v>
      </c>
      <c r="HZ559" s="1">
        <v>506.78</v>
      </c>
      <c r="IA559" s="1">
        <v>29.4644</v>
      </c>
      <c r="IB559" s="1">
        <v>29.817</v>
      </c>
      <c r="IC559" s="1">
        <v>29.9999</v>
      </c>
      <c r="ID559" s="1">
        <v>29.6785</v>
      </c>
      <c r="IE559" s="1">
        <v>29.7765</v>
      </c>
      <c r="IF559" s="1">
        <v>32.9319</v>
      </c>
      <c r="IG559" s="1">
        <v>21.9389</v>
      </c>
      <c r="IH559" s="1">
        <v>0.0</v>
      </c>
      <c r="II559" s="1">
        <v>29.4677</v>
      </c>
      <c r="IJ559" s="1">
        <v>734.918</v>
      </c>
      <c r="IK559" s="1">
        <v>25.1303</v>
      </c>
      <c r="IL559" s="1">
        <v>100.816</v>
      </c>
      <c r="IM559" s="1">
        <v>100.56</v>
      </c>
      <c r="IN559" s="1" t="s">
        <v>365</v>
      </c>
    </row>
    <row r="560" ht="15.75" customHeight="1">
      <c r="A560" s="1">
        <v>544.0</v>
      </c>
      <c r="B560" s="1">
        <v>1.6604887066E9</v>
      </c>
      <c r="C560" s="1">
        <v>4577.5</v>
      </c>
      <c r="D560" s="1" t="s">
        <v>1439</v>
      </c>
      <c r="E560" s="1" t="s">
        <v>1440</v>
      </c>
      <c r="F560" s="1">
        <v>1.0</v>
      </c>
      <c r="G560" s="1" t="s">
        <v>1167</v>
      </c>
      <c r="H560" s="1" t="s">
        <v>350</v>
      </c>
      <c r="I560" s="1" t="s">
        <v>351</v>
      </c>
      <c r="J560" s="1" t="s">
        <v>352</v>
      </c>
      <c r="K560" s="1" t="s">
        <v>1168</v>
      </c>
      <c r="L560" s="1" t="s">
        <v>1169</v>
      </c>
      <c r="M560" s="1" t="s">
        <v>354</v>
      </c>
      <c r="N560" s="1">
        <v>1.660488698966666E9</v>
      </c>
      <c r="O560" s="1">
        <f t="shared" si="1"/>
        <v>0.001750772274</v>
      </c>
      <c r="P560" s="1">
        <f t="shared" si="2"/>
        <v>1.750772274</v>
      </c>
      <c r="Q560" s="1">
        <f t="shared" si="3"/>
        <v>3.864389614</v>
      </c>
      <c r="R560" s="1">
        <f t="shared" si="4"/>
        <v>620.4074</v>
      </c>
      <c r="S560" s="1">
        <f t="shared" si="5"/>
        <v>527.7586384</v>
      </c>
      <c r="T560" s="1">
        <f t="shared" si="6"/>
        <v>52.6527318</v>
      </c>
      <c r="U560" s="1">
        <f t="shared" si="7"/>
        <v>61.89599196</v>
      </c>
      <c r="V560" s="1">
        <f t="shared" si="8"/>
        <v>0.08525874979</v>
      </c>
      <c r="W560" s="1">
        <f t="shared" si="9"/>
        <v>2.923885006</v>
      </c>
      <c r="X560" s="1">
        <f t="shared" si="10"/>
        <v>0.0839013151</v>
      </c>
      <c r="Y560" s="1">
        <f t="shared" si="11"/>
        <v>0.05255848175</v>
      </c>
      <c r="Z560" s="1">
        <f t="shared" si="12"/>
        <v>321.5068496</v>
      </c>
      <c r="AA560" s="1">
        <f t="shared" si="13"/>
        <v>32.42120087</v>
      </c>
      <c r="AB560" s="1">
        <f t="shared" si="14"/>
        <v>31.77488667</v>
      </c>
      <c r="AC560" s="1">
        <f t="shared" si="15"/>
        <v>4.714577686</v>
      </c>
      <c r="AD560" s="1">
        <f t="shared" si="16"/>
        <v>60.13690184</v>
      </c>
      <c r="AE560" s="1">
        <f t="shared" si="17"/>
        <v>2.710208657</v>
      </c>
      <c r="AF560" s="1">
        <f t="shared" si="18"/>
        <v>4.506731432</v>
      </c>
      <c r="AG560" s="1">
        <f t="shared" si="19"/>
        <v>2.004369029</v>
      </c>
      <c r="AH560" s="1">
        <f t="shared" si="20"/>
        <v>-77.20905729</v>
      </c>
      <c r="AI560" s="1">
        <f t="shared" si="21"/>
        <v>-124.996258</v>
      </c>
      <c r="AJ560" s="1">
        <f t="shared" si="22"/>
        <v>-9.635853451</v>
      </c>
      <c r="AK560" s="1">
        <f t="shared" si="23"/>
        <v>109.6656808</v>
      </c>
      <c r="AL560" s="1">
        <f t="shared" si="24"/>
        <v>36.16281812</v>
      </c>
      <c r="AM560" s="1">
        <f t="shared" si="25"/>
        <v>1.749613109</v>
      </c>
      <c r="AN560" s="1">
        <f t="shared" si="26"/>
        <v>3.864389614</v>
      </c>
      <c r="AO560" s="1">
        <v>705.6485982551919</v>
      </c>
      <c r="AP560" s="1">
        <v>674.5423515151509</v>
      </c>
      <c r="AQ560" s="1">
        <v>5.137394436629203</v>
      </c>
      <c r="AR560" s="1">
        <v>65.0836536357032</v>
      </c>
      <c r="AS560" s="1">
        <f t="shared" si="27"/>
        <v>1.750772274</v>
      </c>
      <c r="AT560" s="1">
        <v>25.12083918509908</v>
      </c>
      <c r="AU560" s="1">
        <v>27.16412242424243</v>
      </c>
      <c r="AV560" s="1">
        <v>-4.276980077829317E-6</v>
      </c>
      <c r="AW560" s="1">
        <v>81.89149428523082</v>
      </c>
      <c r="AX560" s="1">
        <v>0.0</v>
      </c>
      <c r="AY560" s="1">
        <v>0.0</v>
      </c>
      <c r="AZ560" s="1">
        <f t="shared" si="28"/>
        <v>1</v>
      </c>
      <c r="BA560" s="1">
        <f t="shared" si="29"/>
        <v>0</v>
      </c>
      <c r="BB560" s="1">
        <f t="shared" si="30"/>
        <v>52015.96416</v>
      </c>
      <c r="BC560" s="1">
        <f t="shared" si="31"/>
        <v>1999.942667</v>
      </c>
      <c r="BD560" s="1">
        <f t="shared" si="32"/>
        <v>1681.15184</v>
      </c>
      <c r="BE560" s="1">
        <f t="shared" si="33"/>
        <v>0.8406000172</v>
      </c>
      <c r="BF560" s="1">
        <f t="shared" si="34"/>
        <v>0.1607580332</v>
      </c>
      <c r="BG560" s="1">
        <v>6.0</v>
      </c>
      <c r="BH560" s="1">
        <v>0.5</v>
      </c>
      <c r="BI560" s="1" t="s">
        <v>355</v>
      </c>
      <c r="BJ560" s="1">
        <v>2.0</v>
      </c>
      <c r="BK560" s="1" t="b">
        <v>1</v>
      </c>
      <c r="BL560" s="1">
        <v>1.660488698966666E9</v>
      </c>
      <c r="BM560" s="1">
        <v>620.4073999999999</v>
      </c>
      <c r="BN560" s="1">
        <v>665.0921999999999</v>
      </c>
      <c r="BO560" s="1">
        <v>27.16546666666667</v>
      </c>
      <c r="BP560" s="1">
        <v>25.12356666666666</v>
      </c>
      <c r="BQ560" s="1">
        <v>618.6449333333333</v>
      </c>
      <c r="BR560" s="1">
        <v>27.15423333333333</v>
      </c>
      <c r="BS560" s="1">
        <v>500.1471333333333</v>
      </c>
      <c r="BT560" s="1">
        <v>99.66667333333335</v>
      </c>
      <c r="BU560" s="1">
        <v>0.1000154</v>
      </c>
      <c r="BV560" s="1">
        <v>30.98192666666667</v>
      </c>
      <c r="BW560" s="1">
        <v>31.77488666666666</v>
      </c>
      <c r="BX560" s="1">
        <v>999.8999999999999</v>
      </c>
      <c r="BY560" s="1">
        <v>0.0</v>
      </c>
      <c r="BZ560" s="1">
        <v>0.0</v>
      </c>
      <c r="CA560" s="1">
        <v>10001.08</v>
      </c>
      <c r="CB560" s="1">
        <v>0.0</v>
      </c>
      <c r="CC560" s="1">
        <v>22.66286666666666</v>
      </c>
      <c r="CD560" s="1">
        <v>-44.68467999999999</v>
      </c>
      <c r="CE560" s="1">
        <v>637.7316</v>
      </c>
      <c r="CF560" s="1">
        <v>682.2320666666667</v>
      </c>
      <c r="CG560" s="1">
        <v>2.041915333333333</v>
      </c>
      <c r="CH560" s="1">
        <v>665.0921999999999</v>
      </c>
      <c r="CI560" s="1">
        <v>25.12356666666666</v>
      </c>
      <c r="CJ560" s="1">
        <v>2.707492666666667</v>
      </c>
      <c r="CK560" s="1">
        <v>2.503980666666667</v>
      </c>
      <c r="CL560" s="1">
        <v>22.33066666666666</v>
      </c>
      <c r="CM560" s="1">
        <v>21.05240666666667</v>
      </c>
      <c r="CN560" s="1">
        <v>1999.942666666667</v>
      </c>
      <c r="CO560" s="1">
        <v>0.9800004</v>
      </c>
      <c r="CP560" s="1">
        <v>0.01999994666666667</v>
      </c>
      <c r="CQ560" s="1">
        <v>0.0</v>
      </c>
      <c r="CR560" s="1">
        <v>2.923266666666667</v>
      </c>
      <c r="CS560" s="1">
        <v>0.0</v>
      </c>
      <c r="CT560" s="1">
        <v>38698.56</v>
      </c>
      <c r="CU560" s="1">
        <v>17411.82666666667</v>
      </c>
      <c r="CV560" s="1">
        <v>39.625</v>
      </c>
      <c r="CW560" s="1">
        <v>40.562</v>
      </c>
      <c r="CX560" s="1">
        <v>39.583</v>
      </c>
      <c r="CY560" s="1">
        <v>39.062</v>
      </c>
      <c r="CZ560" s="1">
        <v>39.812</v>
      </c>
      <c r="DA560" s="1">
        <v>1959.942666666667</v>
      </c>
      <c r="DB560" s="1">
        <v>40.0</v>
      </c>
      <c r="DC560" s="1">
        <v>0.0</v>
      </c>
      <c r="DD560" s="1">
        <v>1.6604887046E9</v>
      </c>
      <c r="DE560" s="1">
        <v>0.0</v>
      </c>
      <c r="DF560" s="1">
        <v>1.6604883686E9</v>
      </c>
      <c r="DG560" s="1" t="s">
        <v>1170</v>
      </c>
      <c r="DH560" s="1">
        <v>1.6604883601E9</v>
      </c>
      <c r="DI560" s="1">
        <v>1.6604883686E9</v>
      </c>
      <c r="DJ560" s="1">
        <v>14.0</v>
      </c>
      <c r="DK560" s="1">
        <v>0.512</v>
      </c>
      <c r="DL560" s="1">
        <v>0.001</v>
      </c>
      <c r="DM560" s="1">
        <v>1.359</v>
      </c>
      <c r="DN560" s="1">
        <v>0.018</v>
      </c>
      <c r="DO560" s="1">
        <v>400.0</v>
      </c>
      <c r="DP560" s="1">
        <v>25.0</v>
      </c>
      <c r="DQ560" s="1">
        <v>0.25</v>
      </c>
      <c r="DR560" s="1">
        <v>0.07</v>
      </c>
      <c r="DS560" s="1">
        <v>4.600313118959003</v>
      </c>
      <c r="DT560" s="1">
        <v>-5.080755060141625</v>
      </c>
      <c r="DU560" s="1">
        <v>0.3842163552942701</v>
      </c>
      <c r="DV560" s="1">
        <v>0.0</v>
      </c>
      <c r="DW560" s="1">
        <v>36.27019632232878</v>
      </c>
      <c r="DX560" s="1">
        <v>-8.899988363462825</v>
      </c>
      <c r="DY560" s="1">
        <v>0.6577119118568632</v>
      </c>
      <c r="DZ560" s="1">
        <v>0.0</v>
      </c>
      <c r="EA560" s="1">
        <v>-44.78256774193549</v>
      </c>
      <c r="EB560" s="1">
        <v>9.505480645161272</v>
      </c>
      <c r="EC560" s="1">
        <v>0.7376429669571541</v>
      </c>
      <c r="ED560" s="1">
        <v>0.0</v>
      </c>
      <c r="EE560" s="1">
        <v>508.7568674392038</v>
      </c>
      <c r="EF560" s="1">
        <v>390.7625562742016</v>
      </c>
      <c r="EG560" s="1">
        <v>28.21264222107194</v>
      </c>
      <c r="EH560" s="1">
        <v>0.0</v>
      </c>
      <c r="EI560" s="1">
        <v>2.03978243902439</v>
      </c>
      <c r="EJ560" s="1">
        <v>0.03644989547038552</v>
      </c>
      <c r="EK560" s="1">
        <v>0.003835844919477599</v>
      </c>
      <c r="EL560" s="1">
        <v>1.0</v>
      </c>
      <c r="EM560" s="1">
        <v>2.004965855499494</v>
      </c>
      <c r="EN560" s="1">
        <v>-0.02137211422908388</v>
      </c>
      <c r="EO560" s="1">
        <v>0.001976009718183294</v>
      </c>
      <c r="EP560" s="1">
        <v>1.0</v>
      </c>
      <c r="EQ560" s="1">
        <v>2.0</v>
      </c>
      <c r="ER560" s="1">
        <v>6.0</v>
      </c>
      <c r="ES560" s="1" t="s">
        <v>384</v>
      </c>
      <c r="ET560" s="1">
        <v>2.94462</v>
      </c>
      <c r="EU560" s="1">
        <v>2.8012</v>
      </c>
      <c r="EV560" s="1">
        <v>0.127122</v>
      </c>
      <c r="EW560" s="1">
        <v>0.132951</v>
      </c>
      <c r="EX560" s="1">
        <v>0.118442</v>
      </c>
      <c r="EY560" s="1">
        <v>0.112177</v>
      </c>
      <c r="EZ560" s="1">
        <v>17961.7</v>
      </c>
      <c r="FA560" s="1">
        <v>18712.4</v>
      </c>
      <c r="FB560" s="1">
        <v>23918.0</v>
      </c>
      <c r="FC560" s="1">
        <v>25102.9</v>
      </c>
      <c r="FD560" s="1">
        <v>33740.5</v>
      </c>
      <c r="FE560" s="1">
        <v>35579.2</v>
      </c>
      <c r="FF560" s="1">
        <v>43591.8</v>
      </c>
      <c r="FG560" s="1">
        <v>46397.4</v>
      </c>
      <c r="FH560" s="1">
        <v>1.99128</v>
      </c>
      <c r="FI560" s="1">
        <v>1.8977</v>
      </c>
      <c r="FJ560" s="1">
        <v>0.170086</v>
      </c>
      <c r="FK560" s="1">
        <v>0.0</v>
      </c>
      <c r="FL560" s="1">
        <v>28.9945</v>
      </c>
      <c r="FM560" s="1">
        <v>999.9</v>
      </c>
      <c r="FN560" s="1">
        <v>59.7</v>
      </c>
      <c r="FO560" s="1">
        <v>34.2</v>
      </c>
      <c r="FP560" s="1">
        <v>32.3603</v>
      </c>
      <c r="FQ560" s="1">
        <v>63.5539</v>
      </c>
      <c r="FR560" s="1">
        <v>25.649</v>
      </c>
      <c r="FS560" s="1">
        <v>1.0</v>
      </c>
      <c r="FT560" s="1">
        <v>0.206717</v>
      </c>
      <c r="FU560" s="1">
        <v>-0.266348</v>
      </c>
      <c r="FV560" s="1">
        <v>20.3238</v>
      </c>
      <c r="FW560" s="1">
        <v>5.2134</v>
      </c>
      <c r="FX560" s="1">
        <v>11.9041</v>
      </c>
      <c r="FY560" s="1">
        <v>5.0031</v>
      </c>
      <c r="FZ560" s="1">
        <v>3.29005</v>
      </c>
      <c r="GA560" s="1">
        <v>9999.0</v>
      </c>
      <c r="GB560" s="1">
        <v>9999.0</v>
      </c>
      <c r="GC560" s="1">
        <v>9999.0</v>
      </c>
      <c r="GD560" s="1">
        <v>999.9</v>
      </c>
      <c r="GE560" s="1">
        <v>1.85945</v>
      </c>
      <c r="GF560" s="1">
        <v>1.85444</v>
      </c>
      <c r="GG560" s="1">
        <v>1.8576</v>
      </c>
      <c r="GH560" s="1">
        <v>1.85608</v>
      </c>
      <c r="GI560" s="1">
        <v>1.85486</v>
      </c>
      <c r="GJ560" s="1">
        <v>1.85455</v>
      </c>
      <c r="GK560" s="1">
        <v>1.85318</v>
      </c>
      <c r="GL560" s="1">
        <v>1.85638</v>
      </c>
      <c r="GM560" s="1">
        <v>0.0</v>
      </c>
      <c r="GN560" s="1">
        <v>0.0</v>
      </c>
      <c r="GO560" s="1">
        <v>0.0</v>
      </c>
      <c r="GP560" s="1">
        <v>0.0</v>
      </c>
      <c r="GQ560" s="1" t="s">
        <v>358</v>
      </c>
      <c r="GR560" s="1" t="s">
        <v>359</v>
      </c>
      <c r="GS560" s="1" t="s">
        <v>360</v>
      </c>
      <c r="GT560" s="1" t="s">
        <v>360</v>
      </c>
      <c r="GU560" s="1" t="s">
        <v>360</v>
      </c>
      <c r="GV560" s="1" t="s">
        <v>360</v>
      </c>
      <c r="GW560" s="1">
        <v>0.0</v>
      </c>
      <c r="GX560" s="1">
        <v>100.0</v>
      </c>
      <c r="GY560" s="1">
        <v>100.0</v>
      </c>
      <c r="GZ560" s="1">
        <v>1.826</v>
      </c>
      <c r="HA560" s="1">
        <v>0.0112</v>
      </c>
      <c r="HB560" s="1">
        <v>0.4317975509975271</v>
      </c>
      <c r="HC560" s="1">
        <v>0.002678124759318837</v>
      </c>
      <c r="HD560" s="1">
        <v>-9.373761146515732E-7</v>
      </c>
      <c r="HE560" s="1">
        <v>1.391563784175389E-10</v>
      </c>
      <c r="HF560" s="1">
        <v>-0.07434471693642732</v>
      </c>
      <c r="HG560" s="1">
        <v>0.01061361004592812</v>
      </c>
      <c r="HH560" s="1">
        <v>-3.086644042041478E-4</v>
      </c>
      <c r="HI560" s="1">
        <v>1.24720902217549E-6</v>
      </c>
      <c r="HJ560" s="1">
        <v>1.0</v>
      </c>
      <c r="HK560" s="1">
        <v>2093.0</v>
      </c>
      <c r="HL560" s="1">
        <v>2.0</v>
      </c>
      <c r="HM560" s="1">
        <v>27.0</v>
      </c>
      <c r="HN560" s="1">
        <v>5.8</v>
      </c>
      <c r="HO560" s="1">
        <v>5.6</v>
      </c>
      <c r="HP560" s="1">
        <v>1.65649</v>
      </c>
      <c r="HQ560" s="1">
        <v>2.29492</v>
      </c>
      <c r="HR560" s="1">
        <v>1.4978</v>
      </c>
      <c r="HS560" s="1">
        <v>2.30103</v>
      </c>
      <c r="HT560" s="1">
        <v>1.54785</v>
      </c>
      <c r="HU560" s="1">
        <v>2.36084</v>
      </c>
      <c r="HV560" s="1">
        <v>36.6469</v>
      </c>
      <c r="HW560" s="1">
        <v>14.491</v>
      </c>
      <c r="HX560" s="1">
        <v>18.0</v>
      </c>
      <c r="HY560" s="1">
        <v>501.774</v>
      </c>
      <c r="HZ560" s="1">
        <v>506.891</v>
      </c>
      <c r="IA560" s="1">
        <v>29.4675</v>
      </c>
      <c r="IB560" s="1">
        <v>29.8163</v>
      </c>
      <c r="IC560" s="1">
        <v>29.9999</v>
      </c>
      <c r="ID560" s="1">
        <v>29.6777</v>
      </c>
      <c r="IE560" s="1">
        <v>29.7758</v>
      </c>
      <c r="IF560" s="1">
        <v>33.1836</v>
      </c>
      <c r="IG560" s="1">
        <v>21.9389</v>
      </c>
      <c r="IH560" s="1">
        <v>0.0</v>
      </c>
      <c r="II560" s="1">
        <v>29.4825</v>
      </c>
      <c r="IJ560" s="1">
        <v>734.918</v>
      </c>
      <c r="IK560" s="1">
        <v>25.1284</v>
      </c>
      <c r="IL560" s="1">
        <v>100.816</v>
      </c>
      <c r="IM560" s="1">
        <v>100.56</v>
      </c>
      <c r="IN560" s="1" t="s">
        <v>365</v>
      </c>
    </row>
    <row r="561" ht="15.75" customHeight="1">
      <c r="A561" s="1">
        <v>545.0</v>
      </c>
      <c r="B561" s="1">
        <v>1.6604887076E9</v>
      </c>
      <c r="C561" s="1">
        <v>4578.5</v>
      </c>
      <c r="D561" s="1" t="s">
        <v>1441</v>
      </c>
      <c r="E561" s="1" t="s">
        <v>1442</v>
      </c>
      <c r="F561" s="1">
        <v>1.0</v>
      </c>
      <c r="G561" s="1" t="s">
        <v>1167</v>
      </c>
      <c r="H561" s="1" t="s">
        <v>350</v>
      </c>
      <c r="I561" s="1" t="s">
        <v>351</v>
      </c>
      <c r="J561" s="1" t="s">
        <v>352</v>
      </c>
      <c r="K561" s="1" t="s">
        <v>1168</v>
      </c>
      <c r="L561" s="1" t="s">
        <v>1169</v>
      </c>
      <c r="M561" s="1" t="s">
        <v>354</v>
      </c>
      <c r="N561" s="1">
        <v>1.660488699475E9</v>
      </c>
      <c r="O561" s="1">
        <f t="shared" si="1"/>
        <v>0.00175120931</v>
      </c>
      <c r="P561" s="1">
        <f t="shared" si="2"/>
        <v>1.75120931</v>
      </c>
      <c r="Q561" s="1">
        <f t="shared" si="3"/>
        <v>3.843605795</v>
      </c>
      <c r="R561" s="1">
        <f t="shared" si="4"/>
        <v>622.96075</v>
      </c>
      <c r="S561" s="1">
        <f t="shared" si="5"/>
        <v>530.6460445</v>
      </c>
      <c r="T561" s="1">
        <f t="shared" si="6"/>
        <v>52.94084214</v>
      </c>
      <c r="U561" s="1">
        <f t="shared" si="7"/>
        <v>62.15078217</v>
      </c>
      <c r="V561" s="1">
        <f t="shared" si="8"/>
        <v>0.08529060026</v>
      </c>
      <c r="W561" s="1">
        <f t="shared" si="9"/>
        <v>2.923916361</v>
      </c>
      <c r="X561" s="1">
        <f t="shared" si="10"/>
        <v>0.0839321742</v>
      </c>
      <c r="Y561" s="1">
        <f t="shared" si="11"/>
        <v>0.0525778558</v>
      </c>
      <c r="Z561" s="1">
        <f t="shared" si="12"/>
        <v>321.5081198</v>
      </c>
      <c r="AA561" s="1">
        <f t="shared" si="13"/>
        <v>32.42096643</v>
      </c>
      <c r="AB561" s="1">
        <f t="shared" si="14"/>
        <v>31.774</v>
      </c>
      <c r="AC561" s="1">
        <f t="shared" si="15"/>
        <v>4.714340696</v>
      </c>
      <c r="AD561" s="1">
        <f t="shared" si="16"/>
        <v>60.13719505</v>
      </c>
      <c r="AE561" s="1">
        <f t="shared" si="17"/>
        <v>2.710204227</v>
      </c>
      <c r="AF561" s="1">
        <f t="shared" si="18"/>
        <v>4.506702092</v>
      </c>
      <c r="AG561" s="1">
        <f t="shared" si="19"/>
        <v>2.004136469</v>
      </c>
      <c r="AH561" s="1">
        <f t="shared" si="20"/>
        <v>-77.22833056</v>
      </c>
      <c r="AI561" s="1">
        <f t="shared" si="21"/>
        <v>-124.8758261</v>
      </c>
      <c r="AJ561" s="1">
        <f t="shared" si="22"/>
        <v>-9.626418711</v>
      </c>
      <c r="AK561" s="1">
        <f t="shared" si="23"/>
        <v>109.7775444</v>
      </c>
      <c r="AL561" s="1">
        <f t="shared" si="24"/>
        <v>36.13831314</v>
      </c>
      <c r="AM561" s="1">
        <f t="shared" si="25"/>
        <v>1.749690232</v>
      </c>
      <c r="AN561" s="1">
        <f t="shared" si="26"/>
        <v>3.843605795</v>
      </c>
      <c r="AO561" s="1">
        <v>710.9295269963127</v>
      </c>
      <c r="AP561" s="1">
        <v>679.7265999999997</v>
      </c>
      <c r="AQ561" s="1">
        <v>5.161249700676056</v>
      </c>
      <c r="AR561" s="1">
        <v>65.0836536357032</v>
      </c>
      <c r="AS561" s="1">
        <f t="shared" si="27"/>
        <v>1.75120931</v>
      </c>
      <c r="AT561" s="1">
        <v>25.12060391690065</v>
      </c>
      <c r="AU561" s="1">
        <v>27.16436727272726</v>
      </c>
      <c r="AV561" s="1">
        <v>-1.098911851629793E-6</v>
      </c>
      <c r="AW561" s="1">
        <v>81.89149428523082</v>
      </c>
      <c r="AX561" s="1">
        <v>0.0</v>
      </c>
      <c r="AY561" s="1">
        <v>0.0</v>
      </c>
      <c r="AZ561" s="1">
        <f t="shared" si="28"/>
        <v>1</v>
      </c>
      <c r="BA561" s="1">
        <f t="shared" si="29"/>
        <v>0</v>
      </c>
      <c r="BB561" s="1">
        <f t="shared" si="30"/>
        <v>52016.87824</v>
      </c>
      <c r="BC561" s="1">
        <f t="shared" si="31"/>
        <v>1999.950625</v>
      </c>
      <c r="BD561" s="1">
        <f t="shared" si="32"/>
        <v>1681.158525</v>
      </c>
      <c r="BE561" s="1">
        <f t="shared" si="33"/>
        <v>0.8406000148</v>
      </c>
      <c r="BF561" s="1">
        <f t="shared" si="34"/>
        <v>0.1607580286</v>
      </c>
      <c r="BG561" s="1">
        <v>6.0</v>
      </c>
      <c r="BH561" s="1">
        <v>0.5</v>
      </c>
      <c r="BI561" s="1" t="s">
        <v>355</v>
      </c>
      <c r="BJ561" s="1">
        <v>2.0</v>
      </c>
      <c r="BK561" s="1" t="b">
        <v>1</v>
      </c>
      <c r="BL561" s="1">
        <v>1.660488699475E9</v>
      </c>
      <c r="BM561" s="1">
        <v>622.96075</v>
      </c>
      <c r="BN561" s="1">
        <v>667.621375</v>
      </c>
      <c r="BO561" s="1">
        <v>27.1654</v>
      </c>
      <c r="BP561" s="1">
        <v>25.12341875</v>
      </c>
      <c r="BQ561" s="1">
        <v>621.1940625</v>
      </c>
      <c r="BR561" s="1">
        <v>27.15416875</v>
      </c>
      <c r="BS561" s="1">
        <v>500.1493125</v>
      </c>
      <c r="BT561" s="1">
        <v>99.6667625</v>
      </c>
      <c r="BU561" s="1">
        <v>0.10000799375</v>
      </c>
      <c r="BV561" s="1">
        <v>30.9818125</v>
      </c>
      <c r="BW561" s="1">
        <v>31.774</v>
      </c>
      <c r="BX561" s="1">
        <v>999.9</v>
      </c>
      <c r="BY561" s="1">
        <v>0.0</v>
      </c>
      <c r="BZ561" s="1">
        <v>0.0</v>
      </c>
      <c r="CA561" s="1">
        <v>10001.25</v>
      </c>
      <c r="CB561" s="1">
        <v>0.0</v>
      </c>
      <c r="CC561" s="1">
        <v>22.64428125</v>
      </c>
      <c r="CD561" s="1">
        <v>-44.66048125</v>
      </c>
      <c r="CE561" s="1">
        <v>640.3561875</v>
      </c>
      <c r="CF561" s="1">
        <v>684.8263125000001</v>
      </c>
      <c r="CG561" s="1">
        <v>2.041994375</v>
      </c>
      <c r="CH561" s="1">
        <v>667.621375</v>
      </c>
      <c r="CI561" s="1">
        <v>25.12341875</v>
      </c>
      <c r="CJ561" s="1">
        <v>2.70748875</v>
      </c>
      <c r="CK561" s="1">
        <v>2.50396875</v>
      </c>
      <c r="CL561" s="1">
        <v>22.33064375</v>
      </c>
      <c r="CM561" s="1">
        <v>21.052325</v>
      </c>
      <c r="CN561" s="1">
        <v>1999.950625</v>
      </c>
      <c r="CO561" s="1">
        <v>0.9800005</v>
      </c>
      <c r="CP561" s="1">
        <v>0.01999985</v>
      </c>
      <c r="CQ561" s="1">
        <v>0.0</v>
      </c>
      <c r="CR561" s="1">
        <v>2.9596875</v>
      </c>
      <c r="CS561" s="1">
        <v>0.0</v>
      </c>
      <c r="CT561" s="1">
        <v>38673.51875</v>
      </c>
      <c r="CU561" s="1">
        <v>17411.89375</v>
      </c>
      <c r="CV561" s="1">
        <v>39.625</v>
      </c>
      <c r="CW561" s="1">
        <v>40.562</v>
      </c>
      <c r="CX561" s="1">
        <v>39.58168749999999</v>
      </c>
      <c r="CY561" s="1">
        <v>39.058125</v>
      </c>
      <c r="CZ561" s="1">
        <v>39.812</v>
      </c>
      <c r="DA561" s="1">
        <v>1959.950625</v>
      </c>
      <c r="DB561" s="1">
        <v>40.0</v>
      </c>
      <c r="DC561" s="1">
        <v>0.0</v>
      </c>
      <c r="DD561" s="1">
        <v>1.6604887058E9</v>
      </c>
      <c r="DE561" s="1">
        <v>0.0</v>
      </c>
      <c r="DF561" s="1">
        <v>1.6604883686E9</v>
      </c>
      <c r="DG561" s="1" t="s">
        <v>1170</v>
      </c>
      <c r="DH561" s="1">
        <v>1.6604883601E9</v>
      </c>
      <c r="DI561" s="1">
        <v>1.6604883686E9</v>
      </c>
      <c r="DJ561" s="1">
        <v>14.0</v>
      </c>
      <c r="DK561" s="1">
        <v>0.512</v>
      </c>
      <c r="DL561" s="1">
        <v>0.001</v>
      </c>
      <c r="DM561" s="1">
        <v>1.359</v>
      </c>
      <c r="DN561" s="1">
        <v>0.018</v>
      </c>
      <c r="DO561" s="1">
        <v>400.0</v>
      </c>
      <c r="DP561" s="1">
        <v>25.0</v>
      </c>
      <c r="DQ561" s="1">
        <v>0.25</v>
      </c>
      <c r="DR561" s="1">
        <v>0.07</v>
      </c>
      <c r="DS561" s="1">
        <v>4.449271310501804</v>
      </c>
      <c r="DT561" s="1">
        <v>-5.06738546622921</v>
      </c>
      <c r="DU561" s="1">
        <v>0.3730785841971381</v>
      </c>
      <c r="DV561" s="1">
        <v>0.0</v>
      </c>
      <c r="DW561" s="1">
        <v>36.1487038287399</v>
      </c>
      <c r="DX561" s="1">
        <v>-7.530072945551879</v>
      </c>
      <c r="DY561" s="1">
        <v>0.602980163045547</v>
      </c>
      <c r="DZ561" s="1">
        <v>0.0</v>
      </c>
      <c r="EA561" s="1">
        <v>-44.58029000000001</v>
      </c>
      <c r="EB561" s="1">
        <v>7.55024783092322</v>
      </c>
      <c r="EC561" s="1">
        <v>0.61789443022251</v>
      </c>
      <c r="ED561" s="1">
        <v>0.0</v>
      </c>
      <c r="EE561" s="1">
        <v>516.9491172664017</v>
      </c>
      <c r="EF561" s="1">
        <v>390.151931840148</v>
      </c>
      <c r="EG561" s="1">
        <v>29.1057267047001</v>
      </c>
      <c r="EH561" s="1">
        <v>0.0</v>
      </c>
      <c r="EI561" s="1">
        <v>2.04058625</v>
      </c>
      <c r="EJ561" s="1">
        <v>0.03357512195121763</v>
      </c>
      <c r="EK561" s="1">
        <v>0.003573227313997809</v>
      </c>
      <c r="EL561" s="1">
        <v>1.0</v>
      </c>
      <c r="EM561" s="1">
        <v>2.004372612852844</v>
      </c>
      <c r="EN561" s="1">
        <v>-0.02431456904372697</v>
      </c>
      <c r="EO561" s="1">
        <v>0.002217541427835503</v>
      </c>
      <c r="EP561" s="1">
        <v>1.0</v>
      </c>
      <c r="EQ561" s="1">
        <v>2.0</v>
      </c>
      <c r="ER561" s="1">
        <v>6.0</v>
      </c>
      <c r="ES561" s="1" t="s">
        <v>384</v>
      </c>
      <c r="ET561" s="1">
        <v>2.94452</v>
      </c>
      <c r="EU561" s="1">
        <v>2.80101</v>
      </c>
      <c r="EV561" s="1">
        <v>0.127792</v>
      </c>
      <c r="EW561" s="1">
        <v>0.133609</v>
      </c>
      <c r="EX561" s="1">
        <v>0.118447</v>
      </c>
      <c r="EY561" s="1">
        <v>0.11218</v>
      </c>
      <c r="EZ561" s="1">
        <v>17947.8</v>
      </c>
      <c r="FA561" s="1">
        <v>18698.2</v>
      </c>
      <c r="FB561" s="1">
        <v>23917.9</v>
      </c>
      <c r="FC561" s="1">
        <v>25102.9</v>
      </c>
      <c r="FD561" s="1">
        <v>33740.4</v>
      </c>
      <c r="FE561" s="1">
        <v>35579.3</v>
      </c>
      <c r="FF561" s="1">
        <v>43591.8</v>
      </c>
      <c r="FG561" s="1">
        <v>46397.6</v>
      </c>
      <c r="FH561" s="1">
        <v>1.99135</v>
      </c>
      <c r="FI561" s="1">
        <v>1.8977</v>
      </c>
      <c r="FJ561" s="1">
        <v>0.170071</v>
      </c>
      <c r="FK561" s="1">
        <v>0.0</v>
      </c>
      <c r="FL561" s="1">
        <v>28.9945</v>
      </c>
      <c r="FM561" s="1">
        <v>999.9</v>
      </c>
      <c r="FN561" s="1">
        <v>59.7</v>
      </c>
      <c r="FO561" s="1">
        <v>34.2</v>
      </c>
      <c r="FP561" s="1">
        <v>32.3644</v>
      </c>
      <c r="FQ561" s="1">
        <v>63.6939</v>
      </c>
      <c r="FR561" s="1">
        <v>26.0296</v>
      </c>
      <c r="FS561" s="1">
        <v>1.0</v>
      </c>
      <c r="FT561" s="1">
        <v>0.206723</v>
      </c>
      <c r="FU561" s="1">
        <v>-0.277473</v>
      </c>
      <c r="FV561" s="1">
        <v>20.3237</v>
      </c>
      <c r="FW561" s="1">
        <v>5.21325</v>
      </c>
      <c r="FX561" s="1">
        <v>11.9041</v>
      </c>
      <c r="FY561" s="1">
        <v>5.00305</v>
      </c>
      <c r="FZ561" s="1">
        <v>3.29003</v>
      </c>
      <c r="GA561" s="1">
        <v>9999.0</v>
      </c>
      <c r="GB561" s="1">
        <v>9999.0</v>
      </c>
      <c r="GC561" s="1">
        <v>9999.0</v>
      </c>
      <c r="GD561" s="1">
        <v>999.9</v>
      </c>
      <c r="GE561" s="1">
        <v>1.85945</v>
      </c>
      <c r="GF561" s="1">
        <v>1.85444</v>
      </c>
      <c r="GG561" s="1">
        <v>1.8576</v>
      </c>
      <c r="GH561" s="1">
        <v>1.85608</v>
      </c>
      <c r="GI561" s="1">
        <v>1.85486</v>
      </c>
      <c r="GJ561" s="1">
        <v>1.85455</v>
      </c>
      <c r="GK561" s="1">
        <v>1.85318</v>
      </c>
      <c r="GL561" s="1">
        <v>1.85638</v>
      </c>
      <c r="GM561" s="1">
        <v>0.0</v>
      </c>
      <c r="GN561" s="1">
        <v>0.0</v>
      </c>
      <c r="GO561" s="1">
        <v>0.0</v>
      </c>
      <c r="GP561" s="1">
        <v>0.0</v>
      </c>
      <c r="GQ561" s="1" t="s">
        <v>358</v>
      </c>
      <c r="GR561" s="1" t="s">
        <v>359</v>
      </c>
      <c r="GS561" s="1" t="s">
        <v>360</v>
      </c>
      <c r="GT561" s="1" t="s">
        <v>360</v>
      </c>
      <c r="GU561" s="1" t="s">
        <v>360</v>
      </c>
      <c r="GV561" s="1" t="s">
        <v>360</v>
      </c>
      <c r="GW561" s="1">
        <v>0.0</v>
      </c>
      <c r="GX561" s="1">
        <v>100.0</v>
      </c>
      <c r="GY561" s="1">
        <v>100.0</v>
      </c>
      <c r="GZ561" s="1">
        <v>1.834</v>
      </c>
      <c r="HA561" s="1">
        <v>0.0112</v>
      </c>
      <c r="HB561" s="1">
        <v>0.4317975509975271</v>
      </c>
      <c r="HC561" s="1">
        <v>0.002678124759318837</v>
      </c>
      <c r="HD561" s="1">
        <v>-9.373761146515732E-7</v>
      </c>
      <c r="HE561" s="1">
        <v>1.391563784175389E-10</v>
      </c>
      <c r="HF561" s="1">
        <v>-0.07434471693642732</v>
      </c>
      <c r="HG561" s="1">
        <v>0.01061361004592812</v>
      </c>
      <c r="HH561" s="1">
        <v>-3.086644042041478E-4</v>
      </c>
      <c r="HI561" s="1">
        <v>1.24720902217549E-6</v>
      </c>
      <c r="HJ561" s="1">
        <v>1.0</v>
      </c>
      <c r="HK561" s="1">
        <v>2093.0</v>
      </c>
      <c r="HL561" s="1">
        <v>2.0</v>
      </c>
      <c r="HM561" s="1">
        <v>27.0</v>
      </c>
      <c r="HN561" s="1">
        <v>5.8</v>
      </c>
      <c r="HO561" s="1">
        <v>5.7</v>
      </c>
      <c r="HP561" s="1">
        <v>1.6626</v>
      </c>
      <c r="HQ561" s="1">
        <v>2.28882</v>
      </c>
      <c r="HR561" s="1">
        <v>1.4978</v>
      </c>
      <c r="HS561" s="1">
        <v>2.2998</v>
      </c>
      <c r="HT561" s="1">
        <v>1.54785</v>
      </c>
      <c r="HU561" s="1">
        <v>2.42798</v>
      </c>
      <c r="HV561" s="1">
        <v>36.6706</v>
      </c>
      <c r="HW561" s="1">
        <v>14.491</v>
      </c>
      <c r="HX561" s="1">
        <v>18.0</v>
      </c>
      <c r="HY561" s="1">
        <v>501.815</v>
      </c>
      <c r="HZ561" s="1">
        <v>506.887</v>
      </c>
      <c r="IA561" s="1">
        <v>29.4697</v>
      </c>
      <c r="IB561" s="1">
        <v>29.8157</v>
      </c>
      <c r="IC561" s="1">
        <v>29.9999</v>
      </c>
      <c r="ID561" s="1">
        <v>29.6772</v>
      </c>
      <c r="IE561" s="1">
        <v>29.7753</v>
      </c>
      <c r="IF561" s="1">
        <v>33.3122</v>
      </c>
      <c r="IG561" s="1">
        <v>21.9389</v>
      </c>
      <c r="IH561" s="1">
        <v>0.0</v>
      </c>
      <c r="II561" s="1">
        <v>29.4825</v>
      </c>
      <c r="IJ561" s="1">
        <v>744.965</v>
      </c>
      <c r="IK561" s="1">
        <v>25.127</v>
      </c>
      <c r="IL561" s="1">
        <v>100.816</v>
      </c>
      <c r="IM561" s="1">
        <v>100.561</v>
      </c>
      <c r="IN561" s="1" t="s">
        <v>365</v>
      </c>
    </row>
    <row r="562" ht="15.75" customHeight="1">
      <c r="A562" s="1">
        <v>546.0</v>
      </c>
      <c r="B562" s="1">
        <v>1.6604887086E9</v>
      </c>
      <c r="C562" s="1">
        <v>4579.5</v>
      </c>
      <c r="D562" s="1" t="s">
        <v>1443</v>
      </c>
      <c r="E562" s="1" t="s">
        <v>1444</v>
      </c>
      <c r="F562" s="1">
        <v>1.0</v>
      </c>
      <c r="G562" s="1" t="s">
        <v>1167</v>
      </c>
      <c r="H562" s="1" t="s">
        <v>350</v>
      </c>
      <c r="I562" s="1" t="s">
        <v>351</v>
      </c>
      <c r="J562" s="1" t="s">
        <v>352</v>
      </c>
      <c r="K562" s="1" t="s">
        <v>1168</v>
      </c>
      <c r="L562" s="1" t="s">
        <v>1169</v>
      </c>
      <c r="M562" s="1" t="s">
        <v>354</v>
      </c>
      <c r="N562" s="1">
        <v>1.660488701E9</v>
      </c>
      <c r="O562" s="1">
        <f t="shared" si="1"/>
        <v>0.001752783715</v>
      </c>
      <c r="P562" s="1">
        <f t="shared" si="2"/>
        <v>1.752783715</v>
      </c>
      <c r="Q562" s="1">
        <f t="shared" si="3"/>
        <v>3.841764011</v>
      </c>
      <c r="R562" s="1">
        <f t="shared" si="4"/>
        <v>630.6554667</v>
      </c>
      <c r="S562" s="1">
        <f t="shared" si="5"/>
        <v>538.2073537</v>
      </c>
      <c r="T562" s="1">
        <f t="shared" si="6"/>
        <v>53.6953158</v>
      </c>
      <c r="U562" s="1">
        <f t="shared" si="7"/>
        <v>62.91858372</v>
      </c>
      <c r="V562" s="1">
        <f t="shared" si="8"/>
        <v>0.08538713366</v>
      </c>
      <c r="W562" s="1">
        <f t="shared" si="9"/>
        <v>2.923744023</v>
      </c>
      <c r="X562" s="1">
        <f t="shared" si="10"/>
        <v>0.08402557846</v>
      </c>
      <c r="Y562" s="1">
        <f t="shared" si="11"/>
        <v>0.05263650834</v>
      </c>
      <c r="Z562" s="1">
        <f t="shared" si="12"/>
        <v>321.512808</v>
      </c>
      <c r="AA562" s="1">
        <f t="shared" si="13"/>
        <v>32.42018508</v>
      </c>
      <c r="AB562" s="1">
        <f t="shared" si="14"/>
        <v>31.77241333</v>
      </c>
      <c r="AC562" s="1">
        <f t="shared" si="15"/>
        <v>4.713916633</v>
      </c>
      <c r="AD562" s="1">
        <f t="shared" si="16"/>
        <v>60.13873593</v>
      </c>
      <c r="AE562" s="1">
        <f t="shared" si="17"/>
        <v>2.710199614</v>
      </c>
      <c r="AF562" s="1">
        <f t="shared" si="18"/>
        <v>4.506578949</v>
      </c>
      <c r="AG562" s="1">
        <f t="shared" si="19"/>
        <v>2.003717019</v>
      </c>
      <c r="AH562" s="1">
        <f t="shared" si="20"/>
        <v>-77.29776181</v>
      </c>
      <c r="AI562" s="1">
        <f t="shared" si="21"/>
        <v>-124.6938962</v>
      </c>
      <c r="AJ562" s="1">
        <f t="shared" si="22"/>
        <v>-9.612862801</v>
      </c>
      <c r="AK562" s="1">
        <f t="shared" si="23"/>
        <v>109.9082872</v>
      </c>
      <c r="AL562" s="1">
        <f t="shared" si="24"/>
        <v>35.97946493</v>
      </c>
      <c r="AM562" s="1">
        <f t="shared" si="25"/>
        <v>1.750320203</v>
      </c>
      <c r="AN562" s="1">
        <f t="shared" si="26"/>
        <v>3.841764011</v>
      </c>
      <c r="AO562" s="1">
        <v>716.207234376345</v>
      </c>
      <c r="AP562" s="1">
        <v>684.9211454545451</v>
      </c>
      <c r="AQ562" s="1">
        <v>5.177817681792645</v>
      </c>
      <c r="AR562" s="1">
        <v>65.0836536357032</v>
      </c>
      <c r="AS562" s="1">
        <f t="shared" si="27"/>
        <v>1.752783715</v>
      </c>
      <c r="AT562" s="1">
        <v>25.12059276989308</v>
      </c>
      <c r="AU562" s="1">
        <v>27.16619575757576</v>
      </c>
      <c r="AV562" s="1">
        <v>1.582150844172816E-6</v>
      </c>
      <c r="AW562" s="1">
        <v>81.89149428523082</v>
      </c>
      <c r="AX562" s="1">
        <v>0.0</v>
      </c>
      <c r="AY562" s="1">
        <v>0.0</v>
      </c>
      <c r="AZ562" s="1">
        <f t="shared" si="28"/>
        <v>1</v>
      </c>
      <c r="BA562" s="1">
        <f t="shared" si="29"/>
        <v>0</v>
      </c>
      <c r="BB562" s="1">
        <f t="shared" si="30"/>
        <v>52012.05829</v>
      </c>
      <c r="BC562" s="1">
        <f t="shared" si="31"/>
        <v>1999.98</v>
      </c>
      <c r="BD562" s="1">
        <f t="shared" si="32"/>
        <v>1681.1832</v>
      </c>
      <c r="BE562" s="1">
        <f t="shared" si="33"/>
        <v>0.840600006</v>
      </c>
      <c r="BF562" s="1">
        <f t="shared" si="34"/>
        <v>0.1607580116</v>
      </c>
      <c r="BG562" s="1">
        <v>6.0</v>
      </c>
      <c r="BH562" s="1">
        <v>0.5</v>
      </c>
      <c r="BI562" s="1" t="s">
        <v>355</v>
      </c>
      <c r="BJ562" s="1">
        <v>2.0</v>
      </c>
      <c r="BK562" s="1" t="b">
        <v>1</v>
      </c>
      <c r="BL562" s="1">
        <v>1.660488701E9</v>
      </c>
      <c r="BM562" s="1">
        <v>630.6554666666667</v>
      </c>
      <c r="BN562" s="1">
        <v>675.1426666666666</v>
      </c>
      <c r="BO562" s="1">
        <v>27.1653</v>
      </c>
      <c r="BP562" s="1">
        <v>25.12256</v>
      </c>
      <c r="BQ562" s="1">
        <v>628.8758666666666</v>
      </c>
      <c r="BR562" s="1">
        <v>27.15406666666667</v>
      </c>
      <c r="BS562" s="1">
        <v>500.1436</v>
      </c>
      <c r="BT562" s="1">
        <v>99.66696</v>
      </c>
      <c r="BU562" s="1">
        <v>0.1000079333333333</v>
      </c>
      <c r="BV562" s="1">
        <v>30.98133333333334</v>
      </c>
      <c r="BW562" s="1">
        <v>31.77241333333333</v>
      </c>
      <c r="BX562" s="1">
        <v>999.8999999999999</v>
      </c>
      <c r="BY562" s="1">
        <v>0.0</v>
      </c>
      <c r="BZ562" s="1">
        <v>0.0</v>
      </c>
      <c r="CA562" s="1">
        <v>10000.24666666667</v>
      </c>
      <c r="CB562" s="1">
        <v>0.0</v>
      </c>
      <c r="CC562" s="1">
        <v>22.64300666666667</v>
      </c>
      <c r="CD562" s="1">
        <v>-44.48704</v>
      </c>
      <c r="CE562" s="1">
        <v>648.2656666666667</v>
      </c>
      <c r="CF562" s="1">
        <v>692.5408</v>
      </c>
      <c r="CG562" s="1">
        <v>2.042746666666666</v>
      </c>
      <c r="CH562" s="1">
        <v>675.1426666666666</v>
      </c>
      <c r="CI562" s="1">
        <v>25.12256</v>
      </c>
      <c r="CJ562" s="1">
        <v>2.707484</v>
      </c>
      <c r="CK562" s="1">
        <v>2.503888666666667</v>
      </c>
      <c r="CL562" s="1">
        <v>22.33062</v>
      </c>
      <c r="CM562" s="1">
        <v>21.05180666666667</v>
      </c>
      <c r="CN562" s="1">
        <v>1999.98</v>
      </c>
      <c r="CO562" s="1">
        <v>0.9800008000000001</v>
      </c>
      <c r="CP562" s="1">
        <v>0.01999956</v>
      </c>
      <c r="CQ562" s="1">
        <v>0.0</v>
      </c>
      <c r="CR562" s="1">
        <v>3.0166</v>
      </c>
      <c r="CS562" s="1">
        <v>0.0</v>
      </c>
      <c r="CT562" s="1">
        <v>38600.38666666667</v>
      </c>
      <c r="CU562" s="1">
        <v>17412.15333333333</v>
      </c>
      <c r="CV562" s="1">
        <v>39.625</v>
      </c>
      <c r="CW562" s="1">
        <v>40.562</v>
      </c>
      <c r="CX562" s="1">
        <v>39.583</v>
      </c>
      <c r="CY562" s="1">
        <v>39.05786666666667</v>
      </c>
      <c r="CZ562" s="1">
        <v>39.812</v>
      </c>
      <c r="DA562" s="1">
        <v>1959.98</v>
      </c>
      <c r="DB562" s="1">
        <v>40.0</v>
      </c>
      <c r="DC562" s="1">
        <v>0.0</v>
      </c>
      <c r="DD562" s="1">
        <v>1.6604887064E9</v>
      </c>
      <c r="DE562" s="1">
        <v>0.0</v>
      </c>
      <c r="DF562" s="1">
        <v>1.6604883686E9</v>
      </c>
      <c r="DG562" s="1" t="s">
        <v>1170</v>
      </c>
      <c r="DH562" s="1">
        <v>1.6604883601E9</v>
      </c>
      <c r="DI562" s="1">
        <v>1.6604883686E9</v>
      </c>
      <c r="DJ562" s="1">
        <v>14.0</v>
      </c>
      <c r="DK562" s="1">
        <v>0.512</v>
      </c>
      <c r="DL562" s="1">
        <v>0.001</v>
      </c>
      <c r="DM562" s="1">
        <v>1.359</v>
      </c>
      <c r="DN562" s="1">
        <v>0.018</v>
      </c>
      <c r="DO562" s="1">
        <v>400.0</v>
      </c>
      <c r="DP562" s="1">
        <v>25.0</v>
      </c>
      <c r="DQ562" s="1">
        <v>0.25</v>
      </c>
      <c r="DR562" s="1">
        <v>0.07</v>
      </c>
      <c r="DS562" s="1">
        <v>4.449271310501804</v>
      </c>
      <c r="DT562" s="1">
        <v>-5.06738546622921</v>
      </c>
      <c r="DU562" s="1">
        <v>0.3730785841971381</v>
      </c>
      <c r="DV562" s="1">
        <v>0.0</v>
      </c>
      <c r="DW562" s="1">
        <v>36.1487038287399</v>
      </c>
      <c r="DX562" s="1">
        <v>-7.530072945551879</v>
      </c>
      <c r="DY562" s="1">
        <v>0.602980163045547</v>
      </c>
      <c r="DZ562" s="1">
        <v>0.0</v>
      </c>
      <c r="EA562" s="1">
        <v>-44.58029000000001</v>
      </c>
      <c r="EB562" s="1">
        <v>7.55024783092322</v>
      </c>
      <c r="EC562" s="1">
        <v>0.61789443022251</v>
      </c>
      <c r="ED562" s="1">
        <v>0.0</v>
      </c>
      <c r="EE562" s="1">
        <v>516.9491172664017</v>
      </c>
      <c r="EF562" s="1">
        <v>390.151931840148</v>
      </c>
      <c r="EG562" s="1">
        <v>29.1057267047001</v>
      </c>
      <c r="EH562" s="1">
        <v>0.0</v>
      </c>
      <c r="EI562" s="1">
        <v>2.04058625</v>
      </c>
      <c r="EJ562" s="1">
        <v>0.03357512195121763</v>
      </c>
      <c r="EK562" s="1">
        <v>0.003573227313997809</v>
      </c>
      <c r="EL562" s="1">
        <v>1.0</v>
      </c>
      <c r="EM562" s="1">
        <v>2.004372612852844</v>
      </c>
      <c r="EN562" s="1">
        <v>-0.02431456904372697</v>
      </c>
      <c r="EO562" s="1">
        <v>0.002217541427835503</v>
      </c>
      <c r="EP562" s="1">
        <v>1.0</v>
      </c>
      <c r="EQ562" s="1">
        <v>2.0</v>
      </c>
      <c r="ER562" s="1">
        <v>6.0</v>
      </c>
      <c r="ES562" s="1" t="s">
        <v>384</v>
      </c>
      <c r="ET562" s="1">
        <v>2.94482</v>
      </c>
      <c r="EU562" s="1">
        <v>2.80091</v>
      </c>
      <c r="EV562" s="1">
        <v>0.12846</v>
      </c>
      <c r="EW562" s="1">
        <v>0.134255</v>
      </c>
      <c r="EX562" s="1">
        <v>0.118449</v>
      </c>
      <c r="EY562" s="1">
        <v>0.112174</v>
      </c>
      <c r="EZ562" s="1">
        <v>17934.0</v>
      </c>
      <c r="FA562" s="1">
        <v>18684.3</v>
      </c>
      <c r="FB562" s="1">
        <v>23917.9</v>
      </c>
      <c r="FC562" s="1">
        <v>25103.0</v>
      </c>
      <c r="FD562" s="1">
        <v>33740.3</v>
      </c>
      <c r="FE562" s="1">
        <v>35579.6</v>
      </c>
      <c r="FF562" s="1">
        <v>43591.8</v>
      </c>
      <c r="FG562" s="1">
        <v>46397.7</v>
      </c>
      <c r="FH562" s="1">
        <v>1.9913</v>
      </c>
      <c r="FI562" s="1">
        <v>1.89775</v>
      </c>
      <c r="FJ562" s="1">
        <v>0.17073</v>
      </c>
      <c r="FK562" s="1">
        <v>0.0</v>
      </c>
      <c r="FL562" s="1">
        <v>28.9945</v>
      </c>
      <c r="FM562" s="1">
        <v>999.9</v>
      </c>
      <c r="FN562" s="1">
        <v>59.7</v>
      </c>
      <c r="FO562" s="1">
        <v>34.2</v>
      </c>
      <c r="FP562" s="1">
        <v>32.3653</v>
      </c>
      <c r="FQ562" s="1">
        <v>63.7139</v>
      </c>
      <c r="FR562" s="1">
        <v>26.25</v>
      </c>
      <c r="FS562" s="1">
        <v>1.0</v>
      </c>
      <c r="FT562" s="1">
        <v>0.20671</v>
      </c>
      <c r="FU562" s="1">
        <v>-0.287908</v>
      </c>
      <c r="FV562" s="1">
        <v>20.3237</v>
      </c>
      <c r="FW562" s="1">
        <v>5.21235</v>
      </c>
      <c r="FX562" s="1">
        <v>11.9036</v>
      </c>
      <c r="FY562" s="1">
        <v>5.0029</v>
      </c>
      <c r="FZ562" s="1">
        <v>3.28998</v>
      </c>
      <c r="GA562" s="1">
        <v>9999.0</v>
      </c>
      <c r="GB562" s="1">
        <v>9999.0</v>
      </c>
      <c r="GC562" s="1">
        <v>9999.0</v>
      </c>
      <c r="GD562" s="1">
        <v>999.9</v>
      </c>
      <c r="GE562" s="1">
        <v>1.85944</v>
      </c>
      <c r="GF562" s="1">
        <v>1.85445</v>
      </c>
      <c r="GG562" s="1">
        <v>1.85761</v>
      </c>
      <c r="GH562" s="1">
        <v>1.85608</v>
      </c>
      <c r="GI562" s="1">
        <v>1.85486</v>
      </c>
      <c r="GJ562" s="1">
        <v>1.85455</v>
      </c>
      <c r="GK562" s="1">
        <v>1.85319</v>
      </c>
      <c r="GL562" s="1">
        <v>1.85638</v>
      </c>
      <c r="GM562" s="1">
        <v>0.0</v>
      </c>
      <c r="GN562" s="1">
        <v>0.0</v>
      </c>
      <c r="GO562" s="1">
        <v>0.0</v>
      </c>
      <c r="GP562" s="1">
        <v>0.0</v>
      </c>
      <c r="GQ562" s="1" t="s">
        <v>358</v>
      </c>
      <c r="GR562" s="1" t="s">
        <v>359</v>
      </c>
      <c r="GS562" s="1" t="s">
        <v>360</v>
      </c>
      <c r="GT562" s="1" t="s">
        <v>360</v>
      </c>
      <c r="GU562" s="1" t="s">
        <v>360</v>
      </c>
      <c r="GV562" s="1" t="s">
        <v>360</v>
      </c>
      <c r="GW562" s="1">
        <v>0.0</v>
      </c>
      <c r="GX562" s="1">
        <v>100.0</v>
      </c>
      <c r="GY562" s="1">
        <v>100.0</v>
      </c>
      <c r="GZ562" s="1">
        <v>1.843</v>
      </c>
      <c r="HA562" s="1">
        <v>0.0112</v>
      </c>
      <c r="HB562" s="1">
        <v>0.4317975509975271</v>
      </c>
      <c r="HC562" s="1">
        <v>0.002678124759318837</v>
      </c>
      <c r="HD562" s="1">
        <v>-9.373761146515732E-7</v>
      </c>
      <c r="HE562" s="1">
        <v>1.391563784175389E-10</v>
      </c>
      <c r="HF562" s="1">
        <v>-0.07434471693642732</v>
      </c>
      <c r="HG562" s="1">
        <v>0.01061361004592812</v>
      </c>
      <c r="HH562" s="1">
        <v>-3.086644042041478E-4</v>
      </c>
      <c r="HI562" s="1">
        <v>1.24720902217549E-6</v>
      </c>
      <c r="HJ562" s="1">
        <v>1.0</v>
      </c>
      <c r="HK562" s="1">
        <v>2093.0</v>
      </c>
      <c r="HL562" s="1">
        <v>2.0</v>
      </c>
      <c r="HM562" s="1">
        <v>27.0</v>
      </c>
      <c r="HN562" s="1">
        <v>5.8</v>
      </c>
      <c r="HO562" s="1">
        <v>5.7</v>
      </c>
      <c r="HP562" s="1">
        <v>1.67236</v>
      </c>
      <c r="HQ562" s="1">
        <v>2.30103</v>
      </c>
      <c r="HR562" s="1">
        <v>1.4978</v>
      </c>
      <c r="HS562" s="1">
        <v>2.2998</v>
      </c>
      <c r="HT562" s="1">
        <v>1.54785</v>
      </c>
      <c r="HU562" s="1">
        <v>2.44751</v>
      </c>
      <c r="HV562" s="1">
        <v>36.6706</v>
      </c>
      <c r="HW562" s="1">
        <v>14.4998</v>
      </c>
      <c r="HX562" s="1">
        <v>18.0</v>
      </c>
      <c r="HY562" s="1">
        <v>501.783</v>
      </c>
      <c r="HZ562" s="1">
        <v>506.915</v>
      </c>
      <c r="IA562" s="1">
        <v>29.4717</v>
      </c>
      <c r="IB562" s="1">
        <v>29.8156</v>
      </c>
      <c r="IC562" s="1">
        <v>29.9999</v>
      </c>
      <c r="ID562" s="1">
        <v>29.677</v>
      </c>
      <c r="IE562" s="1">
        <v>29.7745</v>
      </c>
      <c r="IF562" s="1">
        <v>33.5606</v>
      </c>
      <c r="IG562" s="1">
        <v>21.9389</v>
      </c>
      <c r="IH562" s="1">
        <v>0.0</v>
      </c>
      <c r="II562" s="1">
        <v>29.4825</v>
      </c>
      <c r="IJ562" s="1">
        <v>744.965</v>
      </c>
      <c r="IK562" s="1">
        <v>25.1235</v>
      </c>
      <c r="IL562" s="1">
        <v>100.816</v>
      </c>
      <c r="IM562" s="1">
        <v>100.561</v>
      </c>
      <c r="IN562" s="1" t="s">
        <v>365</v>
      </c>
    </row>
    <row r="563" ht="15.75" customHeight="1">
      <c r="A563" s="1">
        <v>547.0</v>
      </c>
      <c r="B563" s="1">
        <v>1.6604887096E9</v>
      </c>
      <c r="C563" s="1">
        <v>4580.5</v>
      </c>
      <c r="D563" s="1" t="s">
        <v>1445</v>
      </c>
      <c r="E563" s="1" t="s">
        <v>1446</v>
      </c>
      <c r="F563" s="1">
        <v>1.0</v>
      </c>
      <c r="G563" s="1" t="s">
        <v>1167</v>
      </c>
      <c r="H563" s="1" t="s">
        <v>350</v>
      </c>
      <c r="I563" s="1" t="s">
        <v>351</v>
      </c>
      <c r="J563" s="1" t="s">
        <v>352</v>
      </c>
      <c r="K563" s="1" t="s">
        <v>1168</v>
      </c>
      <c r="L563" s="1" t="s">
        <v>1169</v>
      </c>
      <c r="M563" s="1" t="s">
        <v>354</v>
      </c>
      <c r="N563" s="1">
        <v>1.660488702033333E9</v>
      </c>
      <c r="O563" s="1">
        <f t="shared" si="1"/>
        <v>0.001753459524</v>
      </c>
      <c r="P563" s="1">
        <f t="shared" si="2"/>
        <v>1.753459524</v>
      </c>
      <c r="Q563" s="1">
        <f t="shared" si="3"/>
        <v>3.825507883</v>
      </c>
      <c r="R563" s="1">
        <f t="shared" si="4"/>
        <v>635.8588</v>
      </c>
      <c r="S563" s="1">
        <f t="shared" si="5"/>
        <v>543.5773265</v>
      </c>
      <c r="T563" s="1">
        <f t="shared" si="6"/>
        <v>54.23114351</v>
      </c>
      <c r="U563" s="1">
        <f t="shared" si="7"/>
        <v>63.4378002</v>
      </c>
      <c r="V563" s="1">
        <f t="shared" si="8"/>
        <v>0.08542601122</v>
      </c>
      <c r="W563" s="1">
        <f t="shared" si="9"/>
        <v>2.923688308</v>
      </c>
      <c r="X563" s="1">
        <f t="shared" si="10"/>
        <v>0.08406320103</v>
      </c>
      <c r="Y563" s="1">
        <f t="shared" si="11"/>
        <v>0.05266013269</v>
      </c>
      <c r="Z563" s="1">
        <f t="shared" si="12"/>
        <v>321.5116376</v>
      </c>
      <c r="AA563" s="1">
        <f t="shared" si="13"/>
        <v>32.41976165</v>
      </c>
      <c r="AB563" s="1">
        <f t="shared" si="14"/>
        <v>31.77199333</v>
      </c>
      <c r="AC563" s="1">
        <f t="shared" si="15"/>
        <v>4.713804387</v>
      </c>
      <c r="AD563" s="1">
        <f t="shared" si="16"/>
        <v>60.13982973</v>
      </c>
      <c r="AE563" s="1">
        <f t="shared" si="17"/>
        <v>2.710207693</v>
      </c>
      <c r="AF563" s="1">
        <f t="shared" si="18"/>
        <v>4.506510419</v>
      </c>
      <c r="AG563" s="1">
        <f t="shared" si="19"/>
        <v>2.003596694</v>
      </c>
      <c r="AH563" s="1">
        <f t="shared" si="20"/>
        <v>-77.32756503</v>
      </c>
      <c r="AI563" s="1">
        <f t="shared" si="21"/>
        <v>-124.6673513</v>
      </c>
      <c r="AJ563" s="1">
        <f t="shared" si="22"/>
        <v>-9.610967031</v>
      </c>
      <c r="AK563" s="1">
        <f t="shared" si="23"/>
        <v>109.9057542</v>
      </c>
      <c r="AL563" s="1">
        <f t="shared" si="24"/>
        <v>35.89580556</v>
      </c>
      <c r="AM563" s="1">
        <f t="shared" si="25"/>
        <v>1.750905966</v>
      </c>
      <c r="AN563" s="1">
        <f t="shared" si="26"/>
        <v>3.825507883</v>
      </c>
      <c r="AO563" s="1">
        <v>721.4501620322635</v>
      </c>
      <c r="AP563" s="1">
        <v>690.1208787878786</v>
      </c>
      <c r="AQ563" s="1">
        <v>5.190137460396069</v>
      </c>
      <c r="AR563" s="1">
        <v>65.0836536357032</v>
      </c>
      <c r="AS563" s="1">
        <f t="shared" si="27"/>
        <v>1.753459524</v>
      </c>
      <c r="AT563" s="1">
        <v>25.12095474891888</v>
      </c>
      <c r="AU563" s="1">
        <v>27.16731818181817</v>
      </c>
      <c r="AV563" s="1">
        <v>5.046997366148662E-6</v>
      </c>
      <c r="AW563" s="1">
        <v>81.89149428523082</v>
      </c>
      <c r="AX563" s="1">
        <v>0.0</v>
      </c>
      <c r="AY563" s="1">
        <v>0.0</v>
      </c>
      <c r="AZ563" s="1">
        <f t="shared" si="28"/>
        <v>1</v>
      </c>
      <c r="BA563" s="1">
        <f t="shared" si="29"/>
        <v>0</v>
      </c>
      <c r="BB563" s="1">
        <f t="shared" si="30"/>
        <v>52010.5211</v>
      </c>
      <c r="BC563" s="1">
        <f t="shared" si="31"/>
        <v>1999.972667</v>
      </c>
      <c r="BD563" s="1">
        <f t="shared" si="32"/>
        <v>1681.17704</v>
      </c>
      <c r="BE563" s="1">
        <f t="shared" si="33"/>
        <v>0.8406000082</v>
      </c>
      <c r="BF563" s="1">
        <f t="shared" si="34"/>
        <v>0.1607580158</v>
      </c>
      <c r="BG563" s="1">
        <v>6.0</v>
      </c>
      <c r="BH563" s="1">
        <v>0.5</v>
      </c>
      <c r="BI563" s="1" t="s">
        <v>355</v>
      </c>
      <c r="BJ563" s="1">
        <v>2.0</v>
      </c>
      <c r="BK563" s="1" t="b">
        <v>1</v>
      </c>
      <c r="BL563" s="1">
        <v>1.660488702033333E9</v>
      </c>
      <c r="BM563" s="1">
        <v>635.8588</v>
      </c>
      <c r="BN563" s="1">
        <v>680.2569333333333</v>
      </c>
      <c r="BO563" s="1">
        <v>27.16534</v>
      </c>
      <c r="BP563" s="1">
        <v>25.12192</v>
      </c>
      <c r="BQ563" s="1">
        <v>634.0705999999999</v>
      </c>
      <c r="BR563" s="1">
        <v>27.15411333333333</v>
      </c>
      <c r="BS563" s="1">
        <v>500.1444666666666</v>
      </c>
      <c r="BT563" s="1">
        <v>99.66711333333333</v>
      </c>
      <c r="BU563" s="1">
        <v>0.1000050933333333</v>
      </c>
      <c r="BV563" s="1">
        <v>30.98106666666667</v>
      </c>
      <c r="BW563" s="1">
        <v>31.77199333333333</v>
      </c>
      <c r="BX563" s="1">
        <v>999.8999999999999</v>
      </c>
      <c r="BY563" s="1">
        <v>0.0</v>
      </c>
      <c r="BZ563" s="1">
        <v>0.0</v>
      </c>
      <c r="CA563" s="1">
        <v>9999.913333333334</v>
      </c>
      <c r="CB563" s="1">
        <v>0.0</v>
      </c>
      <c r="CC563" s="1">
        <v>22.62063333333333</v>
      </c>
      <c r="CD563" s="1">
        <v>-44.39799333333333</v>
      </c>
      <c r="CE563" s="1">
        <v>653.6143333333333</v>
      </c>
      <c r="CF563" s="1">
        <v>697.7864666666667</v>
      </c>
      <c r="CG563" s="1">
        <v>2.043428666666666</v>
      </c>
      <c r="CH563" s="1">
        <v>680.2569333333333</v>
      </c>
      <c r="CI563" s="1">
        <v>25.12192</v>
      </c>
      <c r="CJ563" s="1">
        <v>2.707492</v>
      </c>
      <c r="CK563" s="1">
        <v>2.503828666666666</v>
      </c>
      <c r="CL563" s="1">
        <v>22.33067333333333</v>
      </c>
      <c r="CM563" s="1">
        <v>21.05141333333333</v>
      </c>
      <c r="CN563" s="1">
        <v>1999.972666666667</v>
      </c>
      <c r="CO563" s="1">
        <v>0.9800006000000001</v>
      </c>
      <c r="CP563" s="1">
        <v>0.01999975333333333</v>
      </c>
      <c r="CQ563" s="1">
        <v>0.0</v>
      </c>
      <c r="CR563" s="1">
        <v>2.897333333333334</v>
      </c>
      <c r="CS563" s="1">
        <v>0.0</v>
      </c>
      <c r="CT563" s="1">
        <v>38549.69333333334</v>
      </c>
      <c r="CU563" s="1">
        <v>17412.08666666667</v>
      </c>
      <c r="CV563" s="1">
        <v>39.625</v>
      </c>
      <c r="CW563" s="1">
        <v>40.562</v>
      </c>
      <c r="CX563" s="1">
        <v>39.5788</v>
      </c>
      <c r="CY563" s="1">
        <v>39.05786666666667</v>
      </c>
      <c r="CZ563" s="1">
        <v>39.812</v>
      </c>
      <c r="DA563" s="1">
        <v>1959.972666666667</v>
      </c>
      <c r="DB563" s="1">
        <v>40.0</v>
      </c>
      <c r="DC563" s="1">
        <v>0.0</v>
      </c>
      <c r="DD563" s="1">
        <v>1.6604887076E9</v>
      </c>
      <c r="DE563" s="1">
        <v>0.0</v>
      </c>
      <c r="DF563" s="1">
        <v>1.6604883686E9</v>
      </c>
      <c r="DG563" s="1" t="s">
        <v>1170</v>
      </c>
      <c r="DH563" s="1">
        <v>1.6604883601E9</v>
      </c>
      <c r="DI563" s="1">
        <v>1.6604883686E9</v>
      </c>
      <c r="DJ563" s="1">
        <v>14.0</v>
      </c>
      <c r="DK563" s="1">
        <v>0.512</v>
      </c>
      <c r="DL563" s="1">
        <v>0.001</v>
      </c>
      <c r="DM563" s="1">
        <v>1.359</v>
      </c>
      <c r="DN563" s="1">
        <v>0.018</v>
      </c>
      <c r="DO563" s="1">
        <v>400.0</v>
      </c>
      <c r="DP563" s="1">
        <v>25.0</v>
      </c>
      <c r="DQ563" s="1">
        <v>0.25</v>
      </c>
      <c r="DR563" s="1">
        <v>0.07</v>
      </c>
      <c r="DS563" s="1">
        <v>4.35513830860785</v>
      </c>
      <c r="DT563" s="1">
        <v>-4.984614848513335</v>
      </c>
      <c r="DU563" s="1">
        <v>0.3778124889025458</v>
      </c>
      <c r="DV563" s="1">
        <v>0.0</v>
      </c>
      <c r="DW563" s="1">
        <v>35.97783331445799</v>
      </c>
      <c r="DX563" s="1">
        <v>-5.46564484339337</v>
      </c>
      <c r="DY563" s="1">
        <v>0.4756604428044566</v>
      </c>
      <c r="DZ563" s="1">
        <v>0.0</v>
      </c>
      <c r="EA563" s="1">
        <v>-44.47914516129032</v>
      </c>
      <c r="EB563" s="1">
        <v>5.481590322580746</v>
      </c>
      <c r="EC563" s="1">
        <v>0.5251716081058247</v>
      </c>
      <c r="ED563" s="1">
        <v>0.0</v>
      </c>
      <c r="EE563" s="1">
        <v>528.0406556508481</v>
      </c>
      <c r="EF563" s="1">
        <v>388.936090418293</v>
      </c>
      <c r="EG563" s="1">
        <v>28.08374511819582</v>
      </c>
      <c r="EH563" s="1">
        <v>0.0</v>
      </c>
      <c r="EI563" s="1">
        <v>2.041251219512195</v>
      </c>
      <c r="EJ563" s="1">
        <v>0.03220724738675385</v>
      </c>
      <c r="EK563" s="1">
        <v>0.003525060245201807</v>
      </c>
      <c r="EL563" s="1">
        <v>1.0</v>
      </c>
      <c r="EM563" s="1">
        <v>2.003761368059159</v>
      </c>
      <c r="EN563" s="1">
        <v>-0.02683343172439064</v>
      </c>
      <c r="EO563" s="1">
        <v>0.002309797673904996</v>
      </c>
      <c r="EP563" s="1">
        <v>1.0</v>
      </c>
      <c r="EQ563" s="1">
        <v>2.0</v>
      </c>
      <c r="ER563" s="1">
        <v>6.0</v>
      </c>
      <c r="ES563" s="1" t="s">
        <v>384</v>
      </c>
      <c r="ET563" s="1">
        <v>2.94463</v>
      </c>
      <c r="EU563" s="1">
        <v>2.80092</v>
      </c>
      <c r="EV563" s="1">
        <v>0.129133</v>
      </c>
      <c r="EW563" s="1">
        <v>0.134899</v>
      </c>
      <c r="EX563" s="1">
        <v>0.118452</v>
      </c>
      <c r="EY563" s="1">
        <v>0.112169</v>
      </c>
      <c r="EZ563" s="1">
        <v>17920.1</v>
      </c>
      <c r="FA563" s="1">
        <v>18670.4</v>
      </c>
      <c r="FB563" s="1">
        <v>23917.8</v>
      </c>
      <c r="FC563" s="1">
        <v>25102.9</v>
      </c>
      <c r="FD563" s="1">
        <v>33740.2</v>
      </c>
      <c r="FE563" s="1">
        <v>35579.9</v>
      </c>
      <c r="FF563" s="1">
        <v>43591.7</v>
      </c>
      <c r="FG563" s="1">
        <v>46397.7</v>
      </c>
      <c r="FH563" s="1">
        <v>1.99128</v>
      </c>
      <c r="FI563" s="1">
        <v>1.89793</v>
      </c>
      <c r="FJ563" s="1">
        <v>0.171352</v>
      </c>
      <c r="FK563" s="1">
        <v>0.0</v>
      </c>
      <c r="FL563" s="1">
        <v>28.9945</v>
      </c>
      <c r="FM563" s="1">
        <v>999.9</v>
      </c>
      <c r="FN563" s="1">
        <v>59.7</v>
      </c>
      <c r="FO563" s="1">
        <v>34.2</v>
      </c>
      <c r="FP563" s="1">
        <v>32.3652</v>
      </c>
      <c r="FQ563" s="1">
        <v>63.4939</v>
      </c>
      <c r="FR563" s="1">
        <v>26.4984</v>
      </c>
      <c r="FS563" s="1">
        <v>1.0</v>
      </c>
      <c r="FT563" s="1">
        <v>0.206702</v>
      </c>
      <c r="FU563" s="1">
        <v>-0.295425</v>
      </c>
      <c r="FV563" s="1">
        <v>20.3237</v>
      </c>
      <c r="FW563" s="1">
        <v>5.21235</v>
      </c>
      <c r="FX563" s="1">
        <v>11.9038</v>
      </c>
      <c r="FY563" s="1">
        <v>5.00295</v>
      </c>
      <c r="FZ563" s="1">
        <v>3.29003</v>
      </c>
      <c r="GA563" s="1">
        <v>9999.0</v>
      </c>
      <c r="GB563" s="1">
        <v>9999.0</v>
      </c>
      <c r="GC563" s="1">
        <v>9999.0</v>
      </c>
      <c r="GD563" s="1">
        <v>999.9</v>
      </c>
      <c r="GE563" s="1">
        <v>1.85945</v>
      </c>
      <c r="GF563" s="1">
        <v>1.85446</v>
      </c>
      <c r="GG563" s="1">
        <v>1.85761</v>
      </c>
      <c r="GH563" s="1">
        <v>1.85608</v>
      </c>
      <c r="GI563" s="1">
        <v>1.85486</v>
      </c>
      <c r="GJ563" s="1">
        <v>1.85455</v>
      </c>
      <c r="GK563" s="1">
        <v>1.85319</v>
      </c>
      <c r="GL563" s="1">
        <v>1.85638</v>
      </c>
      <c r="GM563" s="1">
        <v>0.0</v>
      </c>
      <c r="GN563" s="1">
        <v>0.0</v>
      </c>
      <c r="GO563" s="1">
        <v>0.0</v>
      </c>
      <c r="GP563" s="1">
        <v>0.0</v>
      </c>
      <c r="GQ563" s="1" t="s">
        <v>358</v>
      </c>
      <c r="GR563" s="1" t="s">
        <v>359</v>
      </c>
      <c r="GS563" s="1" t="s">
        <v>360</v>
      </c>
      <c r="GT563" s="1" t="s">
        <v>360</v>
      </c>
      <c r="GU563" s="1" t="s">
        <v>360</v>
      </c>
      <c r="GV563" s="1" t="s">
        <v>360</v>
      </c>
      <c r="GW563" s="1">
        <v>0.0</v>
      </c>
      <c r="GX563" s="1">
        <v>100.0</v>
      </c>
      <c r="GY563" s="1">
        <v>100.0</v>
      </c>
      <c r="GZ563" s="1">
        <v>1.851</v>
      </c>
      <c r="HA563" s="1">
        <v>0.0113</v>
      </c>
      <c r="HB563" s="1">
        <v>0.4317975509975271</v>
      </c>
      <c r="HC563" s="1">
        <v>0.002678124759318837</v>
      </c>
      <c r="HD563" s="1">
        <v>-9.373761146515732E-7</v>
      </c>
      <c r="HE563" s="1">
        <v>1.391563784175389E-10</v>
      </c>
      <c r="HF563" s="1">
        <v>-0.07434471693642732</v>
      </c>
      <c r="HG563" s="1">
        <v>0.01061361004592812</v>
      </c>
      <c r="HH563" s="1">
        <v>-3.086644042041478E-4</v>
      </c>
      <c r="HI563" s="1">
        <v>1.24720902217549E-6</v>
      </c>
      <c r="HJ563" s="1">
        <v>1.0</v>
      </c>
      <c r="HK563" s="1">
        <v>2093.0</v>
      </c>
      <c r="HL563" s="1">
        <v>2.0</v>
      </c>
      <c r="HM563" s="1">
        <v>27.0</v>
      </c>
      <c r="HN563" s="1">
        <v>5.8</v>
      </c>
      <c r="HO563" s="1">
        <v>5.7</v>
      </c>
      <c r="HP563" s="1">
        <v>1.68213</v>
      </c>
      <c r="HQ563" s="1">
        <v>2.31567</v>
      </c>
      <c r="HR563" s="1">
        <v>1.4978</v>
      </c>
      <c r="HS563" s="1">
        <v>2.30103</v>
      </c>
      <c r="HT563" s="1">
        <v>1.54785</v>
      </c>
      <c r="HU563" s="1">
        <v>2.33521</v>
      </c>
      <c r="HV563" s="1">
        <v>36.6469</v>
      </c>
      <c r="HW563" s="1">
        <v>14.491</v>
      </c>
      <c r="HX563" s="1">
        <v>18.0</v>
      </c>
      <c r="HY563" s="1">
        <v>501.765</v>
      </c>
      <c r="HZ563" s="1">
        <v>507.028</v>
      </c>
      <c r="IA563" s="1">
        <v>29.4741</v>
      </c>
      <c r="IB563" s="1">
        <v>29.8156</v>
      </c>
      <c r="IC563" s="1">
        <v>29.9999</v>
      </c>
      <c r="ID563" s="1">
        <v>29.6766</v>
      </c>
      <c r="IE563" s="1">
        <v>29.7741</v>
      </c>
      <c r="IF563" s="1">
        <v>33.6925</v>
      </c>
      <c r="IG563" s="1">
        <v>21.9389</v>
      </c>
      <c r="IH563" s="1">
        <v>0.0</v>
      </c>
      <c r="II563" s="1">
        <v>29.4825</v>
      </c>
      <c r="IJ563" s="1">
        <v>755.013</v>
      </c>
      <c r="IK563" s="1">
        <v>25.1233</v>
      </c>
      <c r="IL563" s="1">
        <v>100.815</v>
      </c>
      <c r="IM563" s="1">
        <v>100.561</v>
      </c>
      <c r="IN563" s="1" t="s">
        <v>365</v>
      </c>
    </row>
    <row r="564" ht="15.75" customHeight="1">
      <c r="A564" s="1">
        <v>548.0</v>
      </c>
      <c r="B564" s="1">
        <v>1.6604887106E9</v>
      </c>
      <c r="C564" s="1">
        <v>4581.5</v>
      </c>
      <c r="D564" s="1" t="s">
        <v>1447</v>
      </c>
      <c r="E564" s="1" t="s">
        <v>1448</v>
      </c>
      <c r="F564" s="1">
        <v>1.0</v>
      </c>
      <c r="G564" s="1" t="s">
        <v>1167</v>
      </c>
      <c r="H564" s="1" t="s">
        <v>350</v>
      </c>
      <c r="I564" s="1" t="s">
        <v>351</v>
      </c>
      <c r="J564" s="1" t="s">
        <v>352</v>
      </c>
      <c r="K564" s="1" t="s">
        <v>1168</v>
      </c>
      <c r="L564" s="1" t="s">
        <v>1169</v>
      </c>
      <c r="M564" s="1" t="s">
        <v>354</v>
      </c>
      <c r="N564" s="1">
        <v>1.660488703066666E9</v>
      </c>
      <c r="O564" s="1">
        <f t="shared" si="1"/>
        <v>0.001754667086</v>
      </c>
      <c r="P564" s="1">
        <f t="shared" si="2"/>
        <v>1.754667086</v>
      </c>
      <c r="Q564" s="1">
        <f t="shared" si="3"/>
        <v>3.661614483</v>
      </c>
      <c r="R564" s="1">
        <f t="shared" si="4"/>
        <v>641.0638</v>
      </c>
      <c r="S564" s="1">
        <f t="shared" si="5"/>
        <v>551.7181851</v>
      </c>
      <c r="T564" s="1">
        <f t="shared" si="6"/>
        <v>55.0434047</v>
      </c>
      <c r="U564" s="1">
        <f t="shared" si="7"/>
        <v>63.95717076</v>
      </c>
      <c r="V564" s="1">
        <f t="shared" si="8"/>
        <v>0.08548368629</v>
      </c>
      <c r="W564" s="1">
        <f t="shared" si="9"/>
        <v>2.923558637</v>
      </c>
      <c r="X564" s="1">
        <f t="shared" si="10"/>
        <v>0.08411899165</v>
      </c>
      <c r="Y564" s="1">
        <f t="shared" si="11"/>
        <v>0.05269516735</v>
      </c>
      <c r="Z564" s="1">
        <f t="shared" si="12"/>
        <v>321.5139784</v>
      </c>
      <c r="AA564" s="1">
        <f t="shared" si="13"/>
        <v>32.41929449</v>
      </c>
      <c r="AB564" s="1">
        <f t="shared" si="14"/>
        <v>31.77226</v>
      </c>
      <c r="AC564" s="1">
        <f t="shared" si="15"/>
        <v>4.713875654</v>
      </c>
      <c r="AD564" s="1">
        <f t="shared" si="16"/>
        <v>60.14103908</v>
      </c>
      <c r="AE564" s="1">
        <f t="shared" si="17"/>
        <v>2.710227161</v>
      </c>
      <c r="AF564" s="1">
        <f t="shared" si="18"/>
        <v>4.506452169</v>
      </c>
      <c r="AG564" s="1">
        <f t="shared" si="19"/>
        <v>2.003648494</v>
      </c>
      <c r="AH564" s="1">
        <f t="shared" si="20"/>
        <v>-77.38081848</v>
      </c>
      <c r="AI564" s="1">
        <f t="shared" si="21"/>
        <v>-124.7395788</v>
      </c>
      <c r="AJ564" s="1">
        <f t="shared" si="22"/>
        <v>-9.616963701</v>
      </c>
      <c r="AK564" s="1">
        <f t="shared" si="23"/>
        <v>109.7766174</v>
      </c>
      <c r="AL564" s="1">
        <f t="shared" si="24"/>
        <v>35.82384986</v>
      </c>
      <c r="AM564" s="1">
        <f t="shared" si="25"/>
        <v>1.751671707</v>
      </c>
      <c r="AN564" s="1">
        <f t="shared" si="26"/>
        <v>3.661614483</v>
      </c>
      <c r="AO564" s="1">
        <v>726.6629087155086</v>
      </c>
      <c r="AP564" s="1">
        <v>695.3891393939393</v>
      </c>
      <c r="AQ564" s="1">
        <v>5.218623960965451</v>
      </c>
      <c r="AR564" s="1">
        <v>65.0836536357032</v>
      </c>
      <c r="AS564" s="1">
        <f t="shared" si="27"/>
        <v>1.754667086</v>
      </c>
      <c r="AT564" s="1">
        <v>25.12074229723948</v>
      </c>
      <c r="AU564" s="1">
        <v>27.16848181818182</v>
      </c>
      <c r="AV564" s="1">
        <v>9.813293544678342E-6</v>
      </c>
      <c r="AW564" s="1">
        <v>81.89149428523082</v>
      </c>
      <c r="AX564" s="1">
        <v>0.0</v>
      </c>
      <c r="AY564" s="1">
        <v>0.0</v>
      </c>
      <c r="AZ564" s="1">
        <f t="shared" si="28"/>
        <v>1</v>
      </c>
      <c r="BA564" s="1">
        <f t="shared" si="29"/>
        <v>0</v>
      </c>
      <c r="BB564" s="1">
        <f t="shared" si="30"/>
        <v>52006.87139</v>
      </c>
      <c r="BC564" s="1">
        <f t="shared" si="31"/>
        <v>1999.987333</v>
      </c>
      <c r="BD564" s="1">
        <f t="shared" si="32"/>
        <v>1681.18936</v>
      </c>
      <c r="BE564" s="1">
        <f t="shared" si="33"/>
        <v>0.8406000038</v>
      </c>
      <c r="BF564" s="1">
        <f t="shared" si="34"/>
        <v>0.1607580073</v>
      </c>
      <c r="BG564" s="1">
        <v>6.0</v>
      </c>
      <c r="BH564" s="1">
        <v>0.5</v>
      </c>
      <c r="BI564" s="1" t="s">
        <v>355</v>
      </c>
      <c r="BJ564" s="1">
        <v>2.0</v>
      </c>
      <c r="BK564" s="1" t="b">
        <v>1</v>
      </c>
      <c r="BL564" s="1">
        <v>1.660488703066666E9</v>
      </c>
      <c r="BM564" s="1">
        <v>641.0638</v>
      </c>
      <c r="BN564" s="1">
        <v>685.3871333333334</v>
      </c>
      <c r="BO564" s="1">
        <v>27.1655</v>
      </c>
      <c r="BP564" s="1">
        <v>25.12118666666666</v>
      </c>
      <c r="BQ564" s="1">
        <v>639.2669999999999</v>
      </c>
      <c r="BR564" s="1">
        <v>27.15427999999999</v>
      </c>
      <c r="BS564" s="1">
        <v>500.1444666666667</v>
      </c>
      <c r="BT564" s="1">
        <v>99.66724666666667</v>
      </c>
      <c r="BU564" s="1">
        <v>0.10000078</v>
      </c>
      <c r="BV564" s="1">
        <v>30.98084</v>
      </c>
      <c r="BW564" s="1">
        <v>31.77226</v>
      </c>
      <c r="BX564" s="1">
        <v>999.8999999999999</v>
      </c>
      <c r="BY564" s="1">
        <v>0.0</v>
      </c>
      <c r="BZ564" s="1">
        <v>0.0</v>
      </c>
      <c r="CA564" s="1">
        <v>9999.16</v>
      </c>
      <c r="CB564" s="1">
        <v>0.0</v>
      </c>
      <c r="CC564" s="1">
        <v>22.59206</v>
      </c>
      <c r="CD564" s="1">
        <v>-44.32317999999999</v>
      </c>
      <c r="CE564" s="1">
        <v>658.9648000000001</v>
      </c>
      <c r="CF564" s="1">
        <v>703.0483333333334</v>
      </c>
      <c r="CG564" s="1">
        <v>2.044320666666666</v>
      </c>
      <c r="CH564" s="1">
        <v>685.3871333333334</v>
      </c>
      <c r="CI564" s="1">
        <v>25.12118666666666</v>
      </c>
      <c r="CJ564" s="1">
        <v>2.707511333333334</v>
      </c>
      <c r="CK564" s="1">
        <v>2.503759333333333</v>
      </c>
      <c r="CL564" s="1">
        <v>22.33079333333334</v>
      </c>
      <c r="CM564" s="1">
        <v>21.05096666666667</v>
      </c>
      <c r="CN564" s="1">
        <v>1999.987333333333</v>
      </c>
      <c r="CO564" s="1">
        <v>0.9800008000000001</v>
      </c>
      <c r="CP564" s="1">
        <v>0.01999956</v>
      </c>
      <c r="CQ564" s="1">
        <v>0.0</v>
      </c>
      <c r="CR564" s="1">
        <v>2.921933333333333</v>
      </c>
      <c r="CS564" s="1">
        <v>0.0</v>
      </c>
      <c r="CT564" s="1">
        <v>38500.14</v>
      </c>
      <c r="CU564" s="1">
        <v>17412.21333333333</v>
      </c>
      <c r="CV564" s="1">
        <v>39.625</v>
      </c>
      <c r="CW564" s="1">
        <v>40.562</v>
      </c>
      <c r="CX564" s="1">
        <v>39.5788</v>
      </c>
      <c r="CY564" s="1">
        <v>39.05373333333333</v>
      </c>
      <c r="CZ564" s="1">
        <v>39.812</v>
      </c>
      <c r="DA564" s="1">
        <v>1959.987333333333</v>
      </c>
      <c r="DB564" s="1">
        <v>40.0</v>
      </c>
      <c r="DC564" s="1">
        <v>0.0</v>
      </c>
      <c r="DD564" s="1">
        <v>1.6604887088E9</v>
      </c>
      <c r="DE564" s="1">
        <v>0.0</v>
      </c>
      <c r="DF564" s="1">
        <v>1.6604883686E9</v>
      </c>
      <c r="DG564" s="1" t="s">
        <v>1170</v>
      </c>
      <c r="DH564" s="1">
        <v>1.6604883601E9</v>
      </c>
      <c r="DI564" s="1">
        <v>1.6604883686E9</v>
      </c>
      <c r="DJ564" s="1">
        <v>14.0</v>
      </c>
      <c r="DK564" s="1">
        <v>0.512</v>
      </c>
      <c r="DL564" s="1">
        <v>0.001</v>
      </c>
      <c r="DM564" s="1">
        <v>1.359</v>
      </c>
      <c r="DN564" s="1">
        <v>0.018</v>
      </c>
      <c r="DO564" s="1">
        <v>400.0</v>
      </c>
      <c r="DP564" s="1">
        <v>25.0</v>
      </c>
      <c r="DQ564" s="1">
        <v>0.25</v>
      </c>
      <c r="DR564" s="1">
        <v>0.07</v>
      </c>
      <c r="DS564" s="1">
        <v>4.287396257065001</v>
      </c>
      <c r="DT564" s="1">
        <v>-4.876071557717016</v>
      </c>
      <c r="DU564" s="1">
        <v>0.3708882911665763</v>
      </c>
      <c r="DV564" s="1">
        <v>0.0</v>
      </c>
      <c r="DW564" s="1">
        <v>35.89810338330572</v>
      </c>
      <c r="DX564" s="1">
        <v>-4.092148447826307</v>
      </c>
      <c r="DY564" s="1">
        <v>0.3972790717128055</v>
      </c>
      <c r="DZ564" s="1">
        <v>0.0</v>
      </c>
      <c r="EA564" s="1">
        <v>-44.39518709677419</v>
      </c>
      <c r="EB564" s="1">
        <v>3.969101612903286</v>
      </c>
      <c r="EC564" s="1">
        <v>0.4371188062772511</v>
      </c>
      <c r="ED564" s="1">
        <v>0.0</v>
      </c>
      <c r="EE564" s="1">
        <v>534.2279870965934</v>
      </c>
      <c r="EF564" s="1">
        <v>385.6408784366117</v>
      </c>
      <c r="EG564" s="1">
        <v>27.85623276328687</v>
      </c>
      <c r="EH564" s="1">
        <v>0.0</v>
      </c>
      <c r="EI564" s="1">
        <v>2.041996829268292</v>
      </c>
      <c r="EJ564" s="1">
        <v>0.03169108013937112</v>
      </c>
      <c r="EK564" s="1">
        <v>0.003463051269155823</v>
      </c>
      <c r="EL564" s="1">
        <v>1.0</v>
      </c>
      <c r="EM564" s="1">
        <v>2.003580251952294</v>
      </c>
      <c r="EN564" s="1">
        <v>-0.02116876119328317</v>
      </c>
      <c r="EO564" s="1">
        <v>0.002177559637283921</v>
      </c>
      <c r="EP564" s="1">
        <v>1.0</v>
      </c>
      <c r="EQ564" s="1">
        <v>2.0</v>
      </c>
      <c r="ER564" s="1">
        <v>6.0</v>
      </c>
      <c r="ES564" s="1" t="s">
        <v>384</v>
      </c>
      <c r="ET564" s="1">
        <v>2.94456</v>
      </c>
      <c r="EU564" s="1">
        <v>2.80077</v>
      </c>
      <c r="EV564" s="1">
        <v>0.129801</v>
      </c>
      <c r="EW564" s="1">
        <v>0.135553</v>
      </c>
      <c r="EX564" s="1">
        <v>0.118455</v>
      </c>
      <c r="EY564" s="1">
        <v>0.112164</v>
      </c>
      <c r="EZ564" s="1">
        <v>17906.3</v>
      </c>
      <c r="FA564" s="1">
        <v>18656.3</v>
      </c>
      <c r="FB564" s="1">
        <v>23917.6</v>
      </c>
      <c r="FC564" s="1">
        <v>25103.0</v>
      </c>
      <c r="FD564" s="1">
        <v>33739.9</v>
      </c>
      <c r="FE564" s="1">
        <v>35580.1</v>
      </c>
      <c r="FF564" s="1">
        <v>43591.5</v>
      </c>
      <c r="FG564" s="1">
        <v>46397.7</v>
      </c>
      <c r="FH564" s="1">
        <v>1.99133</v>
      </c>
      <c r="FI564" s="1">
        <v>1.8978</v>
      </c>
      <c r="FJ564" s="1">
        <v>0.172157</v>
      </c>
      <c r="FK564" s="1">
        <v>0.0</v>
      </c>
      <c r="FL564" s="1">
        <v>28.9945</v>
      </c>
      <c r="FM564" s="1">
        <v>999.9</v>
      </c>
      <c r="FN564" s="1">
        <v>59.7</v>
      </c>
      <c r="FO564" s="1">
        <v>34.2</v>
      </c>
      <c r="FP564" s="1">
        <v>32.3622</v>
      </c>
      <c r="FQ564" s="1">
        <v>63.3939</v>
      </c>
      <c r="FR564" s="1">
        <v>26.1338</v>
      </c>
      <c r="FS564" s="1">
        <v>1.0</v>
      </c>
      <c r="FT564" s="1">
        <v>0.206667</v>
      </c>
      <c r="FU564" s="1">
        <v>-0.295477</v>
      </c>
      <c r="FV564" s="1">
        <v>20.3237</v>
      </c>
      <c r="FW564" s="1">
        <v>5.21295</v>
      </c>
      <c r="FX564" s="1">
        <v>11.9044</v>
      </c>
      <c r="FY564" s="1">
        <v>5.0031</v>
      </c>
      <c r="FZ564" s="1">
        <v>3.2901</v>
      </c>
      <c r="GA564" s="1">
        <v>9999.0</v>
      </c>
      <c r="GB564" s="1">
        <v>9999.0</v>
      </c>
      <c r="GC564" s="1">
        <v>9999.0</v>
      </c>
      <c r="GD564" s="1">
        <v>999.9</v>
      </c>
      <c r="GE564" s="1">
        <v>1.85945</v>
      </c>
      <c r="GF564" s="1">
        <v>1.85446</v>
      </c>
      <c r="GG564" s="1">
        <v>1.85761</v>
      </c>
      <c r="GH564" s="1">
        <v>1.85608</v>
      </c>
      <c r="GI564" s="1">
        <v>1.85486</v>
      </c>
      <c r="GJ564" s="1">
        <v>1.85455</v>
      </c>
      <c r="GK564" s="1">
        <v>1.85319</v>
      </c>
      <c r="GL564" s="1">
        <v>1.85637</v>
      </c>
      <c r="GM564" s="1">
        <v>0.0</v>
      </c>
      <c r="GN564" s="1">
        <v>0.0</v>
      </c>
      <c r="GO564" s="1">
        <v>0.0</v>
      </c>
      <c r="GP564" s="1">
        <v>0.0</v>
      </c>
      <c r="GQ564" s="1" t="s">
        <v>358</v>
      </c>
      <c r="GR564" s="1" t="s">
        <v>359</v>
      </c>
      <c r="GS564" s="1" t="s">
        <v>360</v>
      </c>
      <c r="GT564" s="1" t="s">
        <v>360</v>
      </c>
      <c r="GU564" s="1" t="s">
        <v>360</v>
      </c>
      <c r="GV564" s="1" t="s">
        <v>360</v>
      </c>
      <c r="GW564" s="1">
        <v>0.0</v>
      </c>
      <c r="GX564" s="1">
        <v>100.0</v>
      </c>
      <c r="GY564" s="1">
        <v>100.0</v>
      </c>
      <c r="GZ564" s="1">
        <v>1.859</v>
      </c>
      <c r="HA564" s="1">
        <v>0.0112</v>
      </c>
      <c r="HB564" s="1">
        <v>0.4317975509975271</v>
      </c>
      <c r="HC564" s="1">
        <v>0.002678124759318837</v>
      </c>
      <c r="HD564" s="1">
        <v>-9.373761146515732E-7</v>
      </c>
      <c r="HE564" s="1">
        <v>1.391563784175389E-10</v>
      </c>
      <c r="HF564" s="1">
        <v>-0.07434471693642732</v>
      </c>
      <c r="HG564" s="1">
        <v>0.01061361004592812</v>
      </c>
      <c r="HH564" s="1">
        <v>-3.086644042041478E-4</v>
      </c>
      <c r="HI564" s="1">
        <v>1.24720902217549E-6</v>
      </c>
      <c r="HJ564" s="1">
        <v>1.0</v>
      </c>
      <c r="HK564" s="1">
        <v>2093.0</v>
      </c>
      <c r="HL564" s="1">
        <v>2.0</v>
      </c>
      <c r="HM564" s="1">
        <v>27.0</v>
      </c>
      <c r="HN564" s="1">
        <v>5.8</v>
      </c>
      <c r="HO564" s="1">
        <v>5.7</v>
      </c>
      <c r="HP564" s="1">
        <v>1.69434</v>
      </c>
      <c r="HQ564" s="1">
        <v>2.31323</v>
      </c>
      <c r="HR564" s="1">
        <v>1.4978</v>
      </c>
      <c r="HS564" s="1">
        <v>2.2998</v>
      </c>
      <c r="HT564" s="1">
        <v>1.54785</v>
      </c>
      <c r="HU564" s="1">
        <v>2.26318</v>
      </c>
      <c r="HV564" s="1">
        <v>36.6469</v>
      </c>
      <c r="HW564" s="1">
        <v>14.4823</v>
      </c>
      <c r="HX564" s="1">
        <v>18.0</v>
      </c>
      <c r="HY564" s="1">
        <v>501.79</v>
      </c>
      <c r="HZ564" s="1">
        <v>506.941</v>
      </c>
      <c r="IA564" s="1">
        <v>29.4779</v>
      </c>
      <c r="IB564" s="1">
        <v>29.815</v>
      </c>
      <c r="IC564" s="1">
        <v>29.9999</v>
      </c>
      <c r="ID564" s="1">
        <v>29.6758</v>
      </c>
      <c r="IE564" s="1">
        <v>29.7737</v>
      </c>
      <c r="IF564" s="1">
        <v>33.9372</v>
      </c>
      <c r="IG564" s="1">
        <v>21.9389</v>
      </c>
      <c r="IH564" s="1">
        <v>0.0</v>
      </c>
      <c r="II564" s="1">
        <v>29.4825</v>
      </c>
      <c r="IJ564" s="1">
        <v>755.013</v>
      </c>
      <c r="IK564" s="1">
        <v>25.1236</v>
      </c>
      <c r="IL564" s="1">
        <v>100.815</v>
      </c>
      <c r="IM564" s="1">
        <v>100.561</v>
      </c>
      <c r="IN564" s="1" t="s">
        <v>365</v>
      </c>
    </row>
    <row r="565" ht="15.75" customHeight="1">
      <c r="A565" s="1">
        <v>549.0</v>
      </c>
      <c r="B565" s="1">
        <v>1.6604887116E9</v>
      </c>
      <c r="C565" s="1">
        <v>4582.5</v>
      </c>
      <c r="D565" s="1" t="s">
        <v>1449</v>
      </c>
      <c r="E565" s="1" t="s">
        <v>1450</v>
      </c>
      <c r="F565" s="1">
        <v>1.0</v>
      </c>
      <c r="G565" s="1" t="s">
        <v>1167</v>
      </c>
      <c r="H565" s="1" t="s">
        <v>350</v>
      </c>
      <c r="I565" s="1" t="s">
        <v>351</v>
      </c>
      <c r="J565" s="1" t="s">
        <v>352</v>
      </c>
      <c r="K565" s="1" t="s">
        <v>1168</v>
      </c>
      <c r="L565" s="1" t="s">
        <v>1169</v>
      </c>
      <c r="M565" s="1" t="s">
        <v>354</v>
      </c>
      <c r="N565" s="1">
        <v>1.66048870356875E9</v>
      </c>
      <c r="O565" s="1">
        <f t="shared" si="1"/>
        <v>0.001755902299</v>
      </c>
      <c r="P565" s="1">
        <f t="shared" si="2"/>
        <v>1.755902299</v>
      </c>
      <c r="Q565" s="1">
        <f t="shared" si="3"/>
        <v>3.542354175</v>
      </c>
      <c r="R565" s="1">
        <f t="shared" si="4"/>
        <v>643.597375</v>
      </c>
      <c r="S565" s="1">
        <f t="shared" si="5"/>
        <v>556.4239758</v>
      </c>
      <c r="T565" s="1">
        <f t="shared" si="6"/>
        <v>55.51285872</v>
      </c>
      <c r="U565" s="1">
        <f t="shared" si="7"/>
        <v>64.20990415</v>
      </c>
      <c r="V565" s="1">
        <f t="shared" si="8"/>
        <v>0.08552704115</v>
      </c>
      <c r="W565" s="1">
        <f t="shared" si="9"/>
        <v>2.923539855</v>
      </c>
      <c r="X565" s="1">
        <f t="shared" si="10"/>
        <v>0.08416096518</v>
      </c>
      <c r="Y565" s="1">
        <f t="shared" si="11"/>
        <v>0.05272152217</v>
      </c>
      <c r="Z565" s="1">
        <f t="shared" si="12"/>
        <v>321.5147033</v>
      </c>
      <c r="AA565" s="1">
        <f t="shared" si="13"/>
        <v>32.41897764</v>
      </c>
      <c r="AB565" s="1">
        <f t="shared" si="14"/>
        <v>31.77384375</v>
      </c>
      <c r="AC565" s="1">
        <f t="shared" si="15"/>
        <v>4.714298934</v>
      </c>
      <c r="AD565" s="1">
        <f t="shared" si="16"/>
        <v>60.14147963</v>
      </c>
      <c r="AE565" s="1">
        <f t="shared" si="17"/>
        <v>2.710245661</v>
      </c>
      <c r="AF565" s="1">
        <f t="shared" si="18"/>
        <v>4.506449921</v>
      </c>
      <c r="AG565" s="1">
        <f t="shared" si="19"/>
        <v>2.004053273</v>
      </c>
      <c r="AH565" s="1">
        <f t="shared" si="20"/>
        <v>-77.43529136</v>
      </c>
      <c r="AI565" s="1">
        <f t="shared" si="21"/>
        <v>-124.9897775</v>
      </c>
      <c r="AJ565" s="1">
        <f t="shared" si="22"/>
        <v>-9.636389873</v>
      </c>
      <c r="AK565" s="1">
        <f t="shared" si="23"/>
        <v>109.4532445</v>
      </c>
      <c r="AL565" s="1">
        <f t="shared" si="24"/>
        <v>35.81684275</v>
      </c>
      <c r="AM565" s="1">
        <f t="shared" si="25"/>
        <v>1.752162609</v>
      </c>
      <c r="AN565" s="1">
        <f t="shared" si="26"/>
        <v>3.542354175</v>
      </c>
      <c r="AO565" s="1">
        <v>731.8658095208737</v>
      </c>
      <c r="AP565" s="1">
        <v>700.6437818181815</v>
      </c>
      <c r="AQ565" s="1">
        <v>5.237107930121384</v>
      </c>
      <c r="AR565" s="1">
        <v>65.0836536357032</v>
      </c>
      <c r="AS565" s="1">
        <f t="shared" si="27"/>
        <v>1.755902299</v>
      </c>
      <c r="AT565" s="1">
        <v>25.11966742038793</v>
      </c>
      <c r="AU565" s="1">
        <v>27.16885575757576</v>
      </c>
      <c r="AV565" s="1">
        <v>1.076896746680437E-5</v>
      </c>
      <c r="AW565" s="1">
        <v>81.89149428523082</v>
      </c>
      <c r="AX565" s="1">
        <v>0.0</v>
      </c>
      <c r="AY565" s="1">
        <v>0.0</v>
      </c>
      <c r="AZ565" s="1">
        <f t="shared" si="28"/>
        <v>1</v>
      </c>
      <c r="BA565" s="1">
        <f t="shared" si="29"/>
        <v>0</v>
      </c>
      <c r="BB565" s="1">
        <f t="shared" si="30"/>
        <v>52006.33749</v>
      </c>
      <c r="BC565" s="1">
        <f t="shared" si="31"/>
        <v>1999.991875</v>
      </c>
      <c r="BD565" s="1">
        <f t="shared" si="32"/>
        <v>1681.193175</v>
      </c>
      <c r="BE565" s="1">
        <f t="shared" si="33"/>
        <v>0.8406000024</v>
      </c>
      <c r="BF565" s="1">
        <f t="shared" si="34"/>
        <v>0.1607580047</v>
      </c>
      <c r="BG565" s="1">
        <v>6.0</v>
      </c>
      <c r="BH565" s="1">
        <v>0.5</v>
      </c>
      <c r="BI565" s="1" t="s">
        <v>355</v>
      </c>
      <c r="BJ565" s="1">
        <v>2.0</v>
      </c>
      <c r="BK565" s="1" t="b">
        <v>1</v>
      </c>
      <c r="BL565" s="1">
        <v>1.66048870356875E9</v>
      </c>
      <c r="BM565" s="1">
        <v>643.597375</v>
      </c>
      <c r="BN565" s="1">
        <v>687.9183125</v>
      </c>
      <c r="BO565" s="1">
        <v>27.1657</v>
      </c>
      <c r="BP565" s="1">
        <v>25.1208</v>
      </c>
      <c r="BQ565" s="1">
        <v>641.7964374999999</v>
      </c>
      <c r="BR565" s="1">
        <v>27.15448125</v>
      </c>
      <c r="BS565" s="1">
        <v>500.141</v>
      </c>
      <c r="BT565" s="1">
        <v>99.6672125</v>
      </c>
      <c r="BU565" s="1">
        <v>0.0999814625</v>
      </c>
      <c r="BV565" s="1">
        <v>30.98083125</v>
      </c>
      <c r="BW565" s="1">
        <v>31.77384375</v>
      </c>
      <c r="BX565" s="1">
        <v>999.9</v>
      </c>
      <c r="BY565" s="1">
        <v>0.0</v>
      </c>
      <c r="BZ565" s="1">
        <v>0.0</v>
      </c>
      <c r="CA565" s="1">
        <v>9999.05625</v>
      </c>
      <c r="CB565" s="1">
        <v>0.0</v>
      </c>
      <c r="CC565" s="1">
        <v>22.57226875</v>
      </c>
      <c r="CD565" s="1">
        <v>-44.320775</v>
      </c>
      <c r="CE565" s="1">
        <v>661.5693125</v>
      </c>
      <c r="CF565" s="1">
        <v>705.6444375</v>
      </c>
      <c r="CG565" s="1">
        <v>2.04490375</v>
      </c>
      <c r="CH565" s="1">
        <v>687.9183125</v>
      </c>
      <c r="CI565" s="1">
        <v>25.1208</v>
      </c>
      <c r="CJ565" s="1">
        <v>2.70753</v>
      </c>
      <c r="CK565" s="1">
        <v>2.50372</v>
      </c>
      <c r="CL565" s="1">
        <v>22.33090625</v>
      </c>
      <c r="CM565" s="1">
        <v>21.0507125</v>
      </c>
      <c r="CN565" s="1">
        <v>1999.991875</v>
      </c>
      <c r="CO565" s="1">
        <v>0.980000875</v>
      </c>
      <c r="CP565" s="1">
        <v>0.0199994875</v>
      </c>
      <c r="CQ565" s="1">
        <v>0.0</v>
      </c>
      <c r="CR565" s="1">
        <v>2.8379375</v>
      </c>
      <c r="CS565" s="1">
        <v>0.0</v>
      </c>
      <c r="CT565" s="1">
        <v>38477.97500000001</v>
      </c>
      <c r="CU565" s="1">
        <v>17412.25625</v>
      </c>
      <c r="CV565" s="1">
        <v>39.625</v>
      </c>
      <c r="CW565" s="1">
        <v>40.562</v>
      </c>
      <c r="CX565" s="1">
        <v>39.57774999999999</v>
      </c>
      <c r="CY565" s="1">
        <v>39.050375</v>
      </c>
      <c r="CZ565" s="1">
        <v>39.812</v>
      </c>
      <c r="DA565" s="1">
        <v>1959.991875</v>
      </c>
      <c r="DB565" s="1">
        <v>40.0</v>
      </c>
      <c r="DC565" s="1">
        <v>0.0</v>
      </c>
      <c r="DD565" s="1">
        <v>1.6604887094E9</v>
      </c>
      <c r="DE565" s="1">
        <v>0.0</v>
      </c>
      <c r="DF565" s="1">
        <v>1.6604883686E9</v>
      </c>
      <c r="DG565" s="1" t="s">
        <v>1170</v>
      </c>
      <c r="DH565" s="1">
        <v>1.6604883601E9</v>
      </c>
      <c r="DI565" s="1">
        <v>1.6604883686E9</v>
      </c>
      <c r="DJ565" s="1">
        <v>14.0</v>
      </c>
      <c r="DK565" s="1">
        <v>0.512</v>
      </c>
      <c r="DL565" s="1">
        <v>0.001</v>
      </c>
      <c r="DM565" s="1">
        <v>1.359</v>
      </c>
      <c r="DN565" s="1">
        <v>0.018</v>
      </c>
      <c r="DO565" s="1">
        <v>400.0</v>
      </c>
      <c r="DP565" s="1">
        <v>25.0</v>
      </c>
      <c r="DQ565" s="1">
        <v>0.25</v>
      </c>
      <c r="DR565" s="1">
        <v>0.07</v>
      </c>
      <c r="DS565" s="1">
        <v>4.149569499136272</v>
      </c>
      <c r="DT565" s="1">
        <v>-4.643209908396427</v>
      </c>
      <c r="DU565" s="1">
        <v>0.3439158153251701</v>
      </c>
      <c r="DV565" s="1">
        <v>0.0</v>
      </c>
      <c r="DW565" s="1">
        <v>35.82648681083043</v>
      </c>
      <c r="DX565" s="1">
        <v>-2.654772954064855</v>
      </c>
      <c r="DY565" s="1">
        <v>0.3189056108243455</v>
      </c>
      <c r="DZ565" s="1">
        <v>0.0</v>
      </c>
      <c r="EA565" s="1">
        <v>-44.27345999999999</v>
      </c>
      <c r="EB565" s="1">
        <v>1.473231590656221</v>
      </c>
      <c r="EC565" s="1">
        <v>0.2923889448434507</v>
      </c>
      <c r="ED565" s="1">
        <v>0.0</v>
      </c>
      <c r="EE565" s="1">
        <v>542.1315356558736</v>
      </c>
      <c r="EF565" s="1">
        <v>381.8612715371884</v>
      </c>
      <c r="EG565" s="1">
        <v>28.50323067005775</v>
      </c>
      <c r="EH565" s="1">
        <v>0.0</v>
      </c>
      <c r="EI565" s="1">
        <v>2.043383</v>
      </c>
      <c r="EJ565" s="1">
        <v>0.03484300187616615</v>
      </c>
      <c r="EK565" s="1">
        <v>0.003818253658415032</v>
      </c>
      <c r="EL565" s="1">
        <v>1.0</v>
      </c>
      <c r="EM565" s="1">
        <v>2.003744227182685</v>
      </c>
      <c r="EN565" s="1">
        <v>-0.004998309744650547</v>
      </c>
      <c r="EO565" s="1">
        <v>0.00235346302543958</v>
      </c>
      <c r="EP565" s="1">
        <v>1.0</v>
      </c>
      <c r="EQ565" s="1">
        <v>2.0</v>
      </c>
      <c r="ER565" s="1">
        <v>6.0</v>
      </c>
      <c r="ES565" s="1" t="s">
        <v>384</v>
      </c>
      <c r="ET565" s="1">
        <v>2.94464</v>
      </c>
      <c r="EU565" s="1">
        <v>2.80089</v>
      </c>
      <c r="EV565" s="1">
        <v>0.130467</v>
      </c>
      <c r="EW565" s="1">
        <v>0.136192</v>
      </c>
      <c r="EX565" s="1">
        <v>0.118454</v>
      </c>
      <c r="EY565" s="1">
        <v>0.112156</v>
      </c>
      <c r="EZ565" s="1">
        <v>17892.6</v>
      </c>
      <c r="FA565" s="1">
        <v>18642.5</v>
      </c>
      <c r="FB565" s="1">
        <v>23917.7</v>
      </c>
      <c r="FC565" s="1">
        <v>25103.0</v>
      </c>
      <c r="FD565" s="1">
        <v>33739.9</v>
      </c>
      <c r="FE565" s="1">
        <v>35580.4</v>
      </c>
      <c r="FF565" s="1">
        <v>43591.4</v>
      </c>
      <c r="FG565" s="1">
        <v>46397.6</v>
      </c>
      <c r="FH565" s="1">
        <v>1.99133</v>
      </c>
      <c r="FI565" s="1">
        <v>1.89785</v>
      </c>
      <c r="FJ565" s="1">
        <v>0.172455</v>
      </c>
      <c r="FK565" s="1">
        <v>0.0</v>
      </c>
      <c r="FL565" s="1">
        <v>28.9945</v>
      </c>
      <c r="FM565" s="1">
        <v>999.9</v>
      </c>
      <c r="FN565" s="1">
        <v>59.7</v>
      </c>
      <c r="FO565" s="1">
        <v>34.2</v>
      </c>
      <c r="FP565" s="1">
        <v>32.3609</v>
      </c>
      <c r="FQ565" s="1">
        <v>63.7739</v>
      </c>
      <c r="FR565" s="1">
        <v>25.6891</v>
      </c>
      <c r="FS565" s="1">
        <v>1.0</v>
      </c>
      <c r="FT565" s="1">
        <v>0.20656</v>
      </c>
      <c r="FU565" s="1">
        <v>-0.290787</v>
      </c>
      <c r="FV565" s="1">
        <v>20.3237</v>
      </c>
      <c r="FW565" s="1">
        <v>5.2131</v>
      </c>
      <c r="FX565" s="1">
        <v>11.9038</v>
      </c>
      <c r="FY565" s="1">
        <v>5.00325</v>
      </c>
      <c r="FZ565" s="1">
        <v>3.29018</v>
      </c>
      <c r="GA565" s="1">
        <v>9999.0</v>
      </c>
      <c r="GB565" s="1">
        <v>9999.0</v>
      </c>
      <c r="GC565" s="1">
        <v>9999.0</v>
      </c>
      <c r="GD565" s="1">
        <v>999.9</v>
      </c>
      <c r="GE565" s="1">
        <v>1.85944</v>
      </c>
      <c r="GF565" s="1">
        <v>1.85445</v>
      </c>
      <c r="GG565" s="1">
        <v>1.85761</v>
      </c>
      <c r="GH565" s="1">
        <v>1.85608</v>
      </c>
      <c r="GI565" s="1">
        <v>1.85486</v>
      </c>
      <c r="GJ565" s="1">
        <v>1.85455</v>
      </c>
      <c r="GK565" s="1">
        <v>1.85319</v>
      </c>
      <c r="GL565" s="1">
        <v>1.85636</v>
      </c>
      <c r="GM565" s="1">
        <v>0.0</v>
      </c>
      <c r="GN565" s="1">
        <v>0.0</v>
      </c>
      <c r="GO565" s="1">
        <v>0.0</v>
      </c>
      <c r="GP565" s="1">
        <v>0.0</v>
      </c>
      <c r="GQ565" s="1" t="s">
        <v>358</v>
      </c>
      <c r="GR565" s="1" t="s">
        <v>359</v>
      </c>
      <c r="GS565" s="1" t="s">
        <v>360</v>
      </c>
      <c r="GT565" s="1" t="s">
        <v>360</v>
      </c>
      <c r="GU565" s="1" t="s">
        <v>360</v>
      </c>
      <c r="GV565" s="1" t="s">
        <v>360</v>
      </c>
      <c r="GW565" s="1">
        <v>0.0</v>
      </c>
      <c r="GX565" s="1">
        <v>100.0</v>
      </c>
      <c r="GY565" s="1">
        <v>100.0</v>
      </c>
      <c r="GZ565" s="1">
        <v>1.867</v>
      </c>
      <c r="HA565" s="1">
        <v>0.0112</v>
      </c>
      <c r="HB565" s="1">
        <v>0.4317975509975271</v>
      </c>
      <c r="HC565" s="1">
        <v>0.002678124759318837</v>
      </c>
      <c r="HD565" s="1">
        <v>-9.373761146515732E-7</v>
      </c>
      <c r="HE565" s="1">
        <v>1.391563784175389E-10</v>
      </c>
      <c r="HF565" s="1">
        <v>-0.07434471693642732</v>
      </c>
      <c r="HG565" s="1">
        <v>0.01061361004592812</v>
      </c>
      <c r="HH565" s="1">
        <v>-3.086644042041478E-4</v>
      </c>
      <c r="HI565" s="1">
        <v>1.24720902217549E-6</v>
      </c>
      <c r="HJ565" s="1">
        <v>1.0</v>
      </c>
      <c r="HK565" s="1">
        <v>2093.0</v>
      </c>
      <c r="HL565" s="1">
        <v>2.0</v>
      </c>
      <c r="HM565" s="1">
        <v>27.0</v>
      </c>
      <c r="HN565" s="1">
        <v>5.9</v>
      </c>
      <c r="HO565" s="1">
        <v>5.7</v>
      </c>
      <c r="HP565" s="1">
        <v>1.70044</v>
      </c>
      <c r="HQ565" s="1">
        <v>2.29858</v>
      </c>
      <c r="HR565" s="1">
        <v>1.4978</v>
      </c>
      <c r="HS565" s="1">
        <v>2.30103</v>
      </c>
      <c r="HT565" s="1">
        <v>1.54785</v>
      </c>
      <c r="HU565" s="1">
        <v>2.35962</v>
      </c>
      <c r="HV565" s="1">
        <v>36.6469</v>
      </c>
      <c r="HW565" s="1">
        <v>14.491</v>
      </c>
      <c r="HX565" s="1">
        <v>18.0</v>
      </c>
      <c r="HY565" s="1">
        <v>501.786</v>
      </c>
      <c r="HZ565" s="1">
        <v>506.972</v>
      </c>
      <c r="IA565" s="1">
        <v>29.4806</v>
      </c>
      <c r="IB565" s="1">
        <v>29.8144</v>
      </c>
      <c r="IC565" s="1">
        <v>29.9999</v>
      </c>
      <c r="ID565" s="1">
        <v>29.6753</v>
      </c>
      <c r="IE565" s="1">
        <v>29.7734</v>
      </c>
      <c r="IF565" s="1">
        <v>34.0666</v>
      </c>
      <c r="IG565" s="1">
        <v>21.9389</v>
      </c>
      <c r="IH565" s="1">
        <v>0.0</v>
      </c>
      <c r="II565" s="1">
        <v>29.4963</v>
      </c>
      <c r="IJ565" s="1">
        <v>765.062</v>
      </c>
      <c r="IK565" s="1">
        <v>25.1252</v>
      </c>
      <c r="IL565" s="1">
        <v>100.815</v>
      </c>
      <c r="IM565" s="1">
        <v>100.561</v>
      </c>
      <c r="IN565" s="1" t="s">
        <v>365</v>
      </c>
    </row>
    <row r="566" ht="15.75" customHeight="1">
      <c r="A566" s="1">
        <v>550.0</v>
      </c>
      <c r="B566" s="1">
        <v>1.6604887126E9</v>
      </c>
      <c r="C566" s="1">
        <v>4583.5</v>
      </c>
      <c r="D566" s="1" t="s">
        <v>1451</v>
      </c>
      <c r="E566" s="1" t="s">
        <v>1452</v>
      </c>
      <c r="F566" s="1">
        <v>1.0</v>
      </c>
      <c r="G566" s="1" t="s">
        <v>1167</v>
      </c>
      <c r="H566" s="1" t="s">
        <v>350</v>
      </c>
      <c r="I566" s="1" t="s">
        <v>351</v>
      </c>
      <c r="J566" s="1" t="s">
        <v>352</v>
      </c>
      <c r="K566" s="1" t="s">
        <v>1168</v>
      </c>
      <c r="L566" s="1" t="s">
        <v>1169</v>
      </c>
      <c r="M566" s="1" t="s">
        <v>354</v>
      </c>
      <c r="N566" s="1">
        <v>1.660488705099999E9</v>
      </c>
      <c r="O566" s="1">
        <f t="shared" si="1"/>
        <v>0.001756525978</v>
      </c>
      <c r="P566" s="1">
        <f t="shared" si="2"/>
        <v>1.756525978</v>
      </c>
      <c r="Q566" s="1">
        <f t="shared" si="3"/>
        <v>3.558977047</v>
      </c>
      <c r="R566" s="1">
        <f t="shared" si="4"/>
        <v>651.3095333</v>
      </c>
      <c r="S566" s="1">
        <f t="shared" si="5"/>
        <v>563.5886028</v>
      </c>
      <c r="T566" s="1">
        <f t="shared" si="6"/>
        <v>56.22768769</v>
      </c>
      <c r="U566" s="1">
        <f t="shared" si="7"/>
        <v>64.97936411</v>
      </c>
      <c r="V566" s="1">
        <f t="shared" si="8"/>
        <v>0.08554961489</v>
      </c>
      <c r="W566" s="1">
        <f t="shared" si="9"/>
        <v>2.923180081</v>
      </c>
      <c r="X566" s="1">
        <f t="shared" si="10"/>
        <v>0.0841826586</v>
      </c>
      <c r="Y566" s="1">
        <f t="shared" si="11"/>
        <v>0.05273515779</v>
      </c>
      <c r="Z566" s="1">
        <f t="shared" si="12"/>
        <v>321.5130208</v>
      </c>
      <c r="AA566" s="1">
        <f t="shared" si="13"/>
        <v>32.41865909</v>
      </c>
      <c r="AB566" s="1">
        <f t="shared" si="14"/>
        <v>31.77463333</v>
      </c>
      <c r="AC566" s="1">
        <f t="shared" si="15"/>
        <v>4.714509974</v>
      </c>
      <c r="AD566" s="1">
        <f t="shared" si="16"/>
        <v>60.14292319</v>
      </c>
      <c r="AE566" s="1">
        <f t="shared" si="17"/>
        <v>2.710262609</v>
      </c>
      <c r="AF566" s="1">
        <f t="shared" si="18"/>
        <v>4.506369935</v>
      </c>
      <c r="AG566" s="1">
        <f t="shared" si="19"/>
        <v>2.004247365</v>
      </c>
      <c r="AH566" s="1">
        <f t="shared" si="20"/>
        <v>-77.46279562</v>
      </c>
      <c r="AI566" s="1">
        <f t="shared" si="21"/>
        <v>-125.1478814</v>
      </c>
      <c r="AJ566" s="1">
        <f t="shared" si="22"/>
        <v>-9.649789578</v>
      </c>
      <c r="AK566" s="1">
        <f t="shared" si="23"/>
        <v>109.2525542</v>
      </c>
      <c r="AL566" s="1">
        <f t="shared" si="24"/>
        <v>35.72479886</v>
      </c>
      <c r="AM566" s="1">
        <f t="shared" si="25"/>
        <v>1.753076256</v>
      </c>
      <c r="AN566" s="1">
        <f t="shared" si="26"/>
        <v>3.558977047</v>
      </c>
      <c r="AO566" s="1">
        <v>737.0874718929296</v>
      </c>
      <c r="AP566" s="1">
        <v>705.8505757575762</v>
      </c>
      <c r="AQ566" s="1">
        <v>5.235988640184851</v>
      </c>
      <c r="AR566" s="1">
        <v>65.0836536357032</v>
      </c>
      <c r="AS566" s="1">
        <f t="shared" si="27"/>
        <v>1.756525978</v>
      </c>
      <c r="AT566" s="1">
        <v>25.11798407136521</v>
      </c>
      <c r="AU566" s="1">
        <v>27.16792242424242</v>
      </c>
      <c r="AV566" s="1">
        <v>8.786448549351735E-6</v>
      </c>
      <c r="AW566" s="1">
        <v>81.89149428523082</v>
      </c>
      <c r="AX566" s="1">
        <v>0.0</v>
      </c>
      <c r="AY566" s="1">
        <v>0.0</v>
      </c>
      <c r="AZ566" s="1">
        <f t="shared" si="28"/>
        <v>1</v>
      </c>
      <c r="BA566" s="1">
        <f t="shared" si="29"/>
        <v>0</v>
      </c>
      <c r="BB566" s="1">
        <f t="shared" si="30"/>
        <v>51996.15108</v>
      </c>
      <c r="BC566" s="1">
        <f t="shared" si="31"/>
        <v>1999.981333</v>
      </c>
      <c r="BD566" s="1">
        <f t="shared" si="32"/>
        <v>1681.18432</v>
      </c>
      <c r="BE566" s="1">
        <f t="shared" si="33"/>
        <v>0.8406000056</v>
      </c>
      <c r="BF566" s="1">
        <f t="shared" si="34"/>
        <v>0.1607580108</v>
      </c>
      <c r="BG566" s="1">
        <v>6.0</v>
      </c>
      <c r="BH566" s="1">
        <v>0.5</v>
      </c>
      <c r="BI566" s="1" t="s">
        <v>355</v>
      </c>
      <c r="BJ566" s="1">
        <v>2.0</v>
      </c>
      <c r="BK566" s="1" t="b">
        <v>1</v>
      </c>
      <c r="BL566" s="1">
        <v>1.660488705099999E9</v>
      </c>
      <c r="BM566" s="1">
        <v>651.3095333333334</v>
      </c>
      <c r="BN566" s="1">
        <v>695.5371333333334</v>
      </c>
      <c r="BO566" s="1">
        <v>27.16585333333334</v>
      </c>
      <c r="BP566" s="1">
        <v>25.11988</v>
      </c>
      <c r="BQ566" s="1">
        <v>649.4959333333334</v>
      </c>
      <c r="BR566" s="1">
        <v>27.15464666666666</v>
      </c>
      <c r="BS566" s="1">
        <v>500.1392</v>
      </c>
      <c r="BT566" s="1">
        <v>99.66727999999999</v>
      </c>
      <c r="BU566" s="1">
        <v>0.09997471333333331</v>
      </c>
      <c r="BV566" s="1">
        <v>30.98052</v>
      </c>
      <c r="BW566" s="1">
        <v>31.77463333333333</v>
      </c>
      <c r="BX566" s="1">
        <v>999.8999999999999</v>
      </c>
      <c r="BY566" s="1">
        <v>0.0</v>
      </c>
      <c r="BZ566" s="1">
        <v>0.0</v>
      </c>
      <c r="CA566" s="1">
        <v>9996.996666666668</v>
      </c>
      <c r="CB566" s="1">
        <v>0.0</v>
      </c>
      <c r="CC566" s="1">
        <v>22.523</v>
      </c>
      <c r="CD566" s="1">
        <v>-44.22739333333334</v>
      </c>
      <c r="CE566" s="1">
        <v>669.4970000000001</v>
      </c>
      <c r="CF566" s="1">
        <v>713.4589333333332</v>
      </c>
      <c r="CG566" s="1">
        <v>2.045981333333333</v>
      </c>
      <c r="CH566" s="1">
        <v>695.5371333333334</v>
      </c>
      <c r="CI566" s="1">
        <v>25.11988</v>
      </c>
      <c r="CJ566" s="1">
        <v>2.707548</v>
      </c>
      <c r="CK566" s="1">
        <v>2.50363</v>
      </c>
      <c r="CL566" s="1">
        <v>22.33101333333333</v>
      </c>
      <c r="CM566" s="1">
        <v>21.05012666666667</v>
      </c>
      <c r="CN566" s="1">
        <v>1999.981333333333</v>
      </c>
      <c r="CO566" s="1">
        <v>0.9800008000000002</v>
      </c>
      <c r="CP566" s="1">
        <v>0.01999956</v>
      </c>
      <c r="CQ566" s="1">
        <v>0.0</v>
      </c>
      <c r="CR566" s="1">
        <v>2.865466666666667</v>
      </c>
      <c r="CS566" s="1">
        <v>0.0</v>
      </c>
      <c r="CT566" s="1">
        <v>38404.21333333333</v>
      </c>
      <c r="CU566" s="1">
        <v>17412.16666666666</v>
      </c>
      <c r="CV566" s="1">
        <v>39.625</v>
      </c>
      <c r="CW566" s="1">
        <v>40.562</v>
      </c>
      <c r="CX566" s="1">
        <v>39.5788</v>
      </c>
      <c r="CY566" s="1">
        <v>39.04960000000001</v>
      </c>
      <c r="CZ566" s="1">
        <v>39.812</v>
      </c>
      <c r="DA566" s="1">
        <v>1959.981333333333</v>
      </c>
      <c r="DB566" s="1">
        <v>40.0</v>
      </c>
      <c r="DC566" s="1">
        <v>0.0</v>
      </c>
      <c r="DD566" s="1">
        <v>1.6604887106E9</v>
      </c>
      <c r="DE566" s="1">
        <v>0.0</v>
      </c>
      <c r="DF566" s="1">
        <v>1.6604883686E9</v>
      </c>
      <c r="DG566" s="1" t="s">
        <v>1170</v>
      </c>
      <c r="DH566" s="1">
        <v>1.6604883601E9</v>
      </c>
      <c r="DI566" s="1">
        <v>1.6604883686E9</v>
      </c>
      <c r="DJ566" s="1">
        <v>14.0</v>
      </c>
      <c r="DK566" s="1">
        <v>0.512</v>
      </c>
      <c r="DL566" s="1">
        <v>0.001</v>
      </c>
      <c r="DM566" s="1">
        <v>1.359</v>
      </c>
      <c r="DN566" s="1">
        <v>0.018</v>
      </c>
      <c r="DO566" s="1">
        <v>400.0</v>
      </c>
      <c r="DP566" s="1">
        <v>25.0</v>
      </c>
      <c r="DQ566" s="1">
        <v>0.25</v>
      </c>
      <c r="DR566" s="1">
        <v>0.07</v>
      </c>
      <c r="DS566" s="1">
        <v>4.149569499136272</v>
      </c>
      <c r="DT566" s="1">
        <v>-4.643209908396427</v>
      </c>
      <c r="DU566" s="1">
        <v>0.3439158153251701</v>
      </c>
      <c r="DV566" s="1">
        <v>0.0</v>
      </c>
      <c r="DW566" s="1">
        <v>35.82648681083043</v>
      </c>
      <c r="DX566" s="1">
        <v>-2.654772954064855</v>
      </c>
      <c r="DY566" s="1">
        <v>0.3189056108243455</v>
      </c>
      <c r="DZ566" s="1">
        <v>0.0</v>
      </c>
      <c r="EA566" s="1">
        <v>-44.27345999999999</v>
      </c>
      <c r="EB566" s="1">
        <v>1.473231590656221</v>
      </c>
      <c r="EC566" s="1">
        <v>0.2923889448434507</v>
      </c>
      <c r="ED566" s="1">
        <v>0.0</v>
      </c>
      <c r="EE566" s="1">
        <v>542.1315356558736</v>
      </c>
      <c r="EF566" s="1">
        <v>381.8612715371884</v>
      </c>
      <c r="EG566" s="1">
        <v>28.50323067005775</v>
      </c>
      <c r="EH566" s="1">
        <v>0.0</v>
      </c>
      <c r="EI566" s="1">
        <v>2.043383</v>
      </c>
      <c r="EJ566" s="1">
        <v>0.03484300187616615</v>
      </c>
      <c r="EK566" s="1">
        <v>0.003818253658415032</v>
      </c>
      <c r="EL566" s="1">
        <v>1.0</v>
      </c>
      <c r="EM566" s="1">
        <v>2.003744227182685</v>
      </c>
      <c r="EN566" s="1">
        <v>-0.004998309744650547</v>
      </c>
      <c r="EO566" s="1">
        <v>0.00235346302543958</v>
      </c>
      <c r="EP566" s="1">
        <v>1.0</v>
      </c>
      <c r="EQ566" s="1">
        <v>2.0</v>
      </c>
      <c r="ER566" s="1">
        <v>6.0</v>
      </c>
      <c r="ES566" s="1" t="s">
        <v>384</v>
      </c>
      <c r="ET566" s="1">
        <v>2.94473</v>
      </c>
      <c r="EU566" s="1">
        <v>2.80106</v>
      </c>
      <c r="EV566" s="1">
        <v>0.131129</v>
      </c>
      <c r="EW566" s="1">
        <v>0.136827</v>
      </c>
      <c r="EX566" s="1">
        <v>0.11845</v>
      </c>
      <c r="EY566" s="1">
        <v>0.112154</v>
      </c>
      <c r="EZ566" s="1">
        <v>17878.9</v>
      </c>
      <c r="FA566" s="1">
        <v>18628.8</v>
      </c>
      <c r="FB566" s="1">
        <v>23917.6</v>
      </c>
      <c r="FC566" s="1">
        <v>25103.0</v>
      </c>
      <c r="FD566" s="1">
        <v>33740.0</v>
      </c>
      <c r="FE566" s="1">
        <v>35580.4</v>
      </c>
      <c r="FF566" s="1">
        <v>43591.2</v>
      </c>
      <c r="FG566" s="1">
        <v>46397.5</v>
      </c>
      <c r="FH566" s="1">
        <v>1.99128</v>
      </c>
      <c r="FI566" s="1">
        <v>1.89797</v>
      </c>
      <c r="FJ566" s="1">
        <v>0.172555</v>
      </c>
      <c r="FK566" s="1">
        <v>0.0</v>
      </c>
      <c r="FL566" s="1">
        <v>28.9945</v>
      </c>
      <c r="FM566" s="1">
        <v>999.9</v>
      </c>
      <c r="FN566" s="1">
        <v>59.7</v>
      </c>
      <c r="FO566" s="1">
        <v>34.2</v>
      </c>
      <c r="FP566" s="1">
        <v>32.3636</v>
      </c>
      <c r="FQ566" s="1">
        <v>63.8539</v>
      </c>
      <c r="FR566" s="1">
        <v>25.653</v>
      </c>
      <c r="FS566" s="1">
        <v>1.0</v>
      </c>
      <c r="FT566" s="1">
        <v>0.206385</v>
      </c>
      <c r="FU566" s="1">
        <v>-0.296452</v>
      </c>
      <c r="FV566" s="1">
        <v>20.3237</v>
      </c>
      <c r="FW566" s="1">
        <v>5.214</v>
      </c>
      <c r="FX566" s="1">
        <v>11.9044</v>
      </c>
      <c r="FY566" s="1">
        <v>5.00335</v>
      </c>
      <c r="FZ566" s="1">
        <v>3.29025</v>
      </c>
      <c r="GA566" s="1">
        <v>9999.0</v>
      </c>
      <c r="GB566" s="1">
        <v>9999.0</v>
      </c>
      <c r="GC566" s="1">
        <v>9999.0</v>
      </c>
      <c r="GD566" s="1">
        <v>999.9</v>
      </c>
      <c r="GE566" s="1">
        <v>1.85945</v>
      </c>
      <c r="GF566" s="1">
        <v>1.85444</v>
      </c>
      <c r="GG566" s="1">
        <v>1.8576</v>
      </c>
      <c r="GH566" s="1">
        <v>1.85608</v>
      </c>
      <c r="GI566" s="1">
        <v>1.85486</v>
      </c>
      <c r="GJ566" s="1">
        <v>1.85455</v>
      </c>
      <c r="GK566" s="1">
        <v>1.85319</v>
      </c>
      <c r="GL566" s="1">
        <v>1.85636</v>
      </c>
      <c r="GM566" s="1">
        <v>0.0</v>
      </c>
      <c r="GN566" s="1">
        <v>0.0</v>
      </c>
      <c r="GO566" s="1">
        <v>0.0</v>
      </c>
      <c r="GP566" s="1">
        <v>0.0</v>
      </c>
      <c r="GQ566" s="1" t="s">
        <v>358</v>
      </c>
      <c r="GR566" s="1" t="s">
        <v>359</v>
      </c>
      <c r="GS566" s="1" t="s">
        <v>360</v>
      </c>
      <c r="GT566" s="1" t="s">
        <v>360</v>
      </c>
      <c r="GU566" s="1" t="s">
        <v>360</v>
      </c>
      <c r="GV566" s="1" t="s">
        <v>360</v>
      </c>
      <c r="GW566" s="1">
        <v>0.0</v>
      </c>
      <c r="GX566" s="1">
        <v>100.0</v>
      </c>
      <c r="GY566" s="1">
        <v>100.0</v>
      </c>
      <c r="GZ566" s="1">
        <v>1.874</v>
      </c>
      <c r="HA566" s="1">
        <v>0.0112</v>
      </c>
      <c r="HB566" s="1">
        <v>0.4317975509975271</v>
      </c>
      <c r="HC566" s="1">
        <v>0.002678124759318837</v>
      </c>
      <c r="HD566" s="1">
        <v>-9.373761146515732E-7</v>
      </c>
      <c r="HE566" s="1">
        <v>1.391563784175389E-10</v>
      </c>
      <c r="HF566" s="1">
        <v>-0.07434471693642732</v>
      </c>
      <c r="HG566" s="1">
        <v>0.01061361004592812</v>
      </c>
      <c r="HH566" s="1">
        <v>-3.086644042041478E-4</v>
      </c>
      <c r="HI566" s="1">
        <v>1.24720902217549E-6</v>
      </c>
      <c r="HJ566" s="1">
        <v>1.0</v>
      </c>
      <c r="HK566" s="1">
        <v>2093.0</v>
      </c>
      <c r="HL566" s="1">
        <v>2.0</v>
      </c>
      <c r="HM566" s="1">
        <v>27.0</v>
      </c>
      <c r="HN566" s="1">
        <v>5.9</v>
      </c>
      <c r="HO566" s="1">
        <v>5.7</v>
      </c>
      <c r="HP566" s="1">
        <v>1.71265</v>
      </c>
      <c r="HQ566" s="1">
        <v>2.29126</v>
      </c>
      <c r="HR566" s="1">
        <v>1.4978</v>
      </c>
      <c r="HS566" s="1">
        <v>2.2998</v>
      </c>
      <c r="HT566" s="1">
        <v>1.54785</v>
      </c>
      <c r="HU566" s="1">
        <v>2.43896</v>
      </c>
      <c r="HV566" s="1">
        <v>36.6469</v>
      </c>
      <c r="HW566" s="1">
        <v>14.4998</v>
      </c>
      <c r="HX566" s="1">
        <v>18.0</v>
      </c>
      <c r="HY566" s="1">
        <v>501.75</v>
      </c>
      <c r="HZ566" s="1">
        <v>507.05</v>
      </c>
      <c r="IA566" s="1">
        <v>29.4842</v>
      </c>
      <c r="IB566" s="1">
        <v>29.8137</v>
      </c>
      <c r="IC566" s="1">
        <v>29.9999</v>
      </c>
      <c r="ID566" s="1">
        <v>29.6746</v>
      </c>
      <c r="IE566" s="1">
        <v>29.7727</v>
      </c>
      <c r="IF566" s="1">
        <v>34.3124</v>
      </c>
      <c r="IG566" s="1">
        <v>21.9389</v>
      </c>
      <c r="IH566" s="1">
        <v>0.0</v>
      </c>
      <c r="II566" s="1">
        <v>29.4963</v>
      </c>
      <c r="IJ566" s="1">
        <v>765.062</v>
      </c>
      <c r="IK566" s="1">
        <v>25.1246</v>
      </c>
      <c r="IL566" s="1">
        <v>100.815</v>
      </c>
      <c r="IM566" s="1">
        <v>100.561</v>
      </c>
      <c r="IN566" s="1" t="s">
        <v>365</v>
      </c>
    </row>
    <row r="567" ht="15.75" customHeight="1">
      <c r="A567" s="1">
        <v>551.0</v>
      </c>
      <c r="B567" s="1">
        <v>1.6604887136E9</v>
      </c>
      <c r="C567" s="1">
        <v>4584.5</v>
      </c>
      <c r="D567" s="1" t="s">
        <v>1453</v>
      </c>
      <c r="E567" s="1" t="s">
        <v>1454</v>
      </c>
      <c r="F567" s="1">
        <v>1.0</v>
      </c>
      <c r="G567" s="1" t="s">
        <v>1167</v>
      </c>
      <c r="H567" s="1" t="s">
        <v>350</v>
      </c>
      <c r="I567" s="1" t="s">
        <v>351</v>
      </c>
      <c r="J567" s="1" t="s">
        <v>352</v>
      </c>
      <c r="K567" s="1" t="s">
        <v>1168</v>
      </c>
      <c r="L567" s="1" t="s">
        <v>1169</v>
      </c>
      <c r="M567" s="1" t="s">
        <v>354</v>
      </c>
      <c r="N567" s="1">
        <v>1.6604887056E9</v>
      </c>
      <c r="O567" s="1">
        <f t="shared" si="1"/>
        <v>0.001757045998</v>
      </c>
      <c r="P567" s="1">
        <f t="shared" si="2"/>
        <v>1.757045998</v>
      </c>
      <c r="Q567" s="1">
        <f t="shared" si="3"/>
        <v>3.632101173</v>
      </c>
      <c r="R567" s="1">
        <f t="shared" si="4"/>
        <v>653.836125</v>
      </c>
      <c r="S567" s="1">
        <f t="shared" si="5"/>
        <v>564.6704054</v>
      </c>
      <c r="T567" s="1">
        <f t="shared" si="6"/>
        <v>56.33560284</v>
      </c>
      <c r="U567" s="1">
        <f t="shared" si="7"/>
        <v>65.23141979</v>
      </c>
      <c r="V567" s="1">
        <f t="shared" si="8"/>
        <v>0.08555742345</v>
      </c>
      <c r="W567" s="1">
        <f t="shared" si="9"/>
        <v>2.922979663</v>
      </c>
      <c r="X567" s="1">
        <f t="shared" si="10"/>
        <v>0.08419012764</v>
      </c>
      <c r="Y567" s="1">
        <f t="shared" si="11"/>
        <v>0.0527398557</v>
      </c>
      <c r="Z567" s="1">
        <f t="shared" si="12"/>
        <v>321.5134065</v>
      </c>
      <c r="AA567" s="1">
        <f t="shared" si="13"/>
        <v>32.41879137</v>
      </c>
      <c r="AB567" s="1">
        <f t="shared" si="14"/>
        <v>31.77619375</v>
      </c>
      <c r="AC567" s="1">
        <f t="shared" si="15"/>
        <v>4.714927066</v>
      </c>
      <c r="AD567" s="1">
        <f t="shared" si="16"/>
        <v>60.14247172</v>
      </c>
      <c r="AE567" s="1">
        <f t="shared" si="17"/>
        <v>2.710269118</v>
      </c>
      <c r="AF567" s="1">
        <f t="shared" si="18"/>
        <v>4.506414586</v>
      </c>
      <c r="AG567" s="1">
        <f t="shared" si="19"/>
        <v>2.004657948</v>
      </c>
      <c r="AH567" s="1">
        <f t="shared" si="20"/>
        <v>-77.48572852</v>
      </c>
      <c r="AI567" s="1">
        <f t="shared" si="21"/>
        <v>-125.3578171</v>
      </c>
      <c r="AJ567" s="1">
        <f t="shared" si="22"/>
        <v>-9.66672254</v>
      </c>
      <c r="AK567" s="1">
        <f t="shared" si="23"/>
        <v>109.0031383</v>
      </c>
      <c r="AL567" s="1">
        <f t="shared" si="24"/>
        <v>35.71977204</v>
      </c>
      <c r="AM567" s="1">
        <f t="shared" si="25"/>
        <v>1.753491001</v>
      </c>
      <c r="AN567" s="1">
        <f t="shared" si="26"/>
        <v>3.632101173</v>
      </c>
      <c r="AO567" s="1">
        <v>742.3129642285044</v>
      </c>
      <c r="AP567" s="1">
        <v>711.048836363636</v>
      </c>
      <c r="AQ567" s="1">
        <v>5.223762349951983</v>
      </c>
      <c r="AR567" s="1">
        <v>65.0836536357032</v>
      </c>
      <c r="AS567" s="1">
        <f t="shared" si="27"/>
        <v>1.757045998</v>
      </c>
      <c r="AT567" s="1">
        <v>25.11600887505241</v>
      </c>
      <c r="AU567" s="1">
        <v>27.16658666666666</v>
      </c>
      <c r="AV567" s="1">
        <v>4.030548281274926E-6</v>
      </c>
      <c r="AW567" s="1">
        <v>81.89149428523082</v>
      </c>
      <c r="AX567" s="1">
        <v>0.0</v>
      </c>
      <c r="AY567" s="1">
        <v>0.0</v>
      </c>
      <c r="AZ567" s="1">
        <f t="shared" si="28"/>
        <v>1</v>
      </c>
      <c r="BA567" s="1">
        <f t="shared" si="29"/>
        <v>0</v>
      </c>
      <c r="BB567" s="1">
        <f t="shared" si="30"/>
        <v>51990.41612</v>
      </c>
      <c r="BC567" s="1">
        <f t="shared" si="31"/>
        <v>1999.98375</v>
      </c>
      <c r="BD567" s="1">
        <f t="shared" si="32"/>
        <v>1681.18635</v>
      </c>
      <c r="BE567" s="1">
        <f t="shared" si="33"/>
        <v>0.8406000049</v>
      </c>
      <c r="BF567" s="1">
        <f t="shared" si="34"/>
        <v>0.1607580094</v>
      </c>
      <c r="BG567" s="1">
        <v>6.0</v>
      </c>
      <c r="BH567" s="1">
        <v>0.5</v>
      </c>
      <c r="BI567" s="1" t="s">
        <v>355</v>
      </c>
      <c r="BJ567" s="1">
        <v>2.0</v>
      </c>
      <c r="BK567" s="1" t="b">
        <v>1</v>
      </c>
      <c r="BL567" s="1">
        <v>1.6604887056E9</v>
      </c>
      <c r="BM567" s="1">
        <v>653.836125</v>
      </c>
      <c r="BN567" s="1">
        <v>698.0633125</v>
      </c>
      <c r="BO567" s="1">
        <v>27.165925</v>
      </c>
      <c r="BP567" s="1">
        <v>25.11946875</v>
      </c>
      <c r="BQ567" s="1">
        <v>652.0184375</v>
      </c>
      <c r="BR567" s="1">
        <v>27.1547125</v>
      </c>
      <c r="BS567" s="1">
        <v>500.1394375</v>
      </c>
      <c r="BT567" s="1">
        <v>99.66725</v>
      </c>
      <c r="BU567" s="1">
        <v>0.09998110625000001</v>
      </c>
      <c r="BV567" s="1">
        <v>30.98069375</v>
      </c>
      <c r="BW567" s="1">
        <v>31.77619375</v>
      </c>
      <c r="BX567" s="1">
        <v>999.9</v>
      </c>
      <c r="BY567" s="1">
        <v>0.0</v>
      </c>
      <c r="BZ567" s="1">
        <v>0.0</v>
      </c>
      <c r="CA567" s="1">
        <v>9995.85625</v>
      </c>
      <c r="CB567" s="1">
        <v>0.0</v>
      </c>
      <c r="CC567" s="1">
        <v>22.5091625</v>
      </c>
      <c r="CD567" s="1">
        <v>-44.22695</v>
      </c>
      <c r="CE567" s="1">
        <v>672.0941875000001</v>
      </c>
      <c r="CF567" s="1">
        <v>716.0498749999999</v>
      </c>
      <c r="CG567" s="1">
        <v>2.0464625</v>
      </c>
      <c r="CH567" s="1">
        <v>698.0633125</v>
      </c>
      <c r="CI567" s="1">
        <v>25.11946875</v>
      </c>
      <c r="CJ567" s="1">
        <v>2.70755375</v>
      </c>
      <c r="CK567" s="1">
        <v>2.503588125</v>
      </c>
      <c r="CL567" s="1">
        <v>22.33105</v>
      </c>
      <c r="CM567" s="1">
        <v>21.04985625</v>
      </c>
      <c r="CN567" s="1">
        <v>1999.98375</v>
      </c>
      <c r="CO567" s="1">
        <v>0.980000875</v>
      </c>
      <c r="CP567" s="1">
        <v>0.0199994875</v>
      </c>
      <c r="CQ567" s="1">
        <v>0.0</v>
      </c>
      <c r="CR567" s="1">
        <v>2.8645</v>
      </c>
      <c r="CS567" s="1">
        <v>0.0</v>
      </c>
      <c r="CT567" s="1">
        <v>38381.95</v>
      </c>
      <c r="CU567" s="1">
        <v>17412.1875</v>
      </c>
      <c r="CV567" s="1">
        <v>39.625</v>
      </c>
      <c r="CW567" s="1">
        <v>40.562</v>
      </c>
      <c r="CX567" s="1">
        <v>39.57774999999999</v>
      </c>
      <c r="CY567" s="1">
        <v>39.04649999999999</v>
      </c>
      <c r="CZ567" s="1">
        <v>39.812</v>
      </c>
      <c r="DA567" s="1">
        <v>1959.98375</v>
      </c>
      <c r="DB567" s="1">
        <v>40.0</v>
      </c>
      <c r="DC567" s="1">
        <v>0.0</v>
      </c>
      <c r="DD567" s="1">
        <v>1.6604887118E9</v>
      </c>
      <c r="DE567" s="1">
        <v>0.0</v>
      </c>
      <c r="DF567" s="1">
        <v>1.6604883686E9</v>
      </c>
      <c r="DG567" s="1" t="s">
        <v>1170</v>
      </c>
      <c r="DH567" s="1">
        <v>1.6604883601E9</v>
      </c>
      <c r="DI567" s="1">
        <v>1.6604883686E9</v>
      </c>
      <c r="DJ567" s="1">
        <v>14.0</v>
      </c>
      <c r="DK567" s="1">
        <v>0.512</v>
      </c>
      <c r="DL567" s="1">
        <v>0.001</v>
      </c>
      <c r="DM567" s="1">
        <v>1.359</v>
      </c>
      <c r="DN567" s="1">
        <v>0.018</v>
      </c>
      <c r="DO567" s="1">
        <v>400.0</v>
      </c>
      <c r="DP567" s="1">
        <v>25.0</v>
      </c>
      <c r="DQ567" s="1">
        <v>0.25</v>
      </c>
      <c r="DR567" s="1">
        <v>0.07</v>
      </c>
      <c r="DS567" s="1">
        <v>4.04649609947121</v>
      </c>
      <c r="DT567" s="1">
        <v>-4.336874296986537</v>
      </c>
      <c r="DU567" s="1">
        <v>0.3282279692669771</v>
      </c>
      <c r="DV567" s="1">
        <v>0.0</v>
      </c>
      <c r="DW567" s="1">
        <v>35.73146279023498</v>
      </c>
      <c r="DX567" s="1">
        <v>-0.9209909627810416</v>
      </c>
      <c r="DY567" s="1">
        <v>0.2111252352127593</v>
      </c>
      <c r="DZ567" s="1">
        <v>0.0</v>
      </c>
      <c r="EA567" s="1">
        <v>-44.23345161290322</v>
      </c>
      <c r="EB567" s="1">
        <v>0.3932854838710138</v>
      </c>
      <c r="EC567" s="1">
        <v>0.2395958584796998</v>
      </c>
      <c r="ED567" s="1">
        <v>1.0</v>
      </c>
      <c r="EE567" s="1">
        <v>553.4906572441087</v>
      </c>
      <c r="EF567" s="1">
        <v>370.8924666673813</v>
      </c>
      <c r="EG567" s="1">
        <v>26.77238773372687</v>
      </c>
      <c r="EH567" s="1">
        <v>0.0</v>
      </c>
      <c r="EI567" s="1">
        <v>2.04448</v>
      </c>
      <c r="EJ567" s="1">
        <v>0.0390645993031362</v>
      </c>
      <c r="EK567" s="1">
        <v>0.004373941126216661</v>
      </c>
      <c r="EL567" s="1">
        <v>1.0</v>
      </c>
      <c r="EM567" s="1">
        <v>2.004122521944786</v>
      </c>
      <c r="EN567" s="1">
        <v>0.01798089752426217</v>
      </c>
      <c r="EO567" s="1">
        <v>0.003073918654699253</v>
      </c>
      <c r="EP567" s="1">
        <v>1.0</v>
      </c>
      <c r="EQ567" s="1">
        <v>3.0</v>
      </c>
      <c r="ER567" s="1">
        <v>6.0</v>
      </c>
      <c r="ES567" s="1" t="s">
        <v>379</v>
      </c>
      <c r="ET567" s="1">
        <v>2.94473</v>
      </c>
      <c r="EU567" s="1">
        <v>2.8012</v>
      </c>
      <c r="EV567" s="1">
        <v>0.131784</v>
      </c>
      <c r="EW567" s="1">
        <v>0.137464</v>
      </c>
      <c r="EX567" s="1">
        <v>0.118448</v>
      </c>
      <c r="EY567" s="1">
        <v>0.112156</v>
      </c>
      <c r="EZ567" s="1">
        <v>17865.4</v>
      </c>
      <c r="FA567" s="1">
        <v>18615.1</v>
      </c>
      <c r="FB567" s="1">
        <v>23917.6</v>
      </c>
      <c r="FC567" s="1">
        <v>25103.1</v>
      </c>
      <c r="FD567" s="1">
        <v>33740.1</v>
      </c>
      <c r="FE567" s="1">
        <v>35580.3</v>
      </c>
      <c r="FF567" s="1">
        <v>43591.2</v>
      </c>
      <c r="FG567" s="1">
        <v>46397.5</v>
      </c>
      <c r="FH567" s="1">
        <v>1.9912</v>
      </c>
      <c r="FI567" s="1">
        <v>1.89793</v>
      </c>
      <c r="FJ567" s="1">
        <v>0.172425</v>
      </c>
      <c r="FK567" s="1">
        <v>0.0</v>
      </c>
      <c r="FL567" s="1">
        <v>28.9945</v>
      </c>
      <c r="FM567" s="1">
        <v>999.9</v>
      </c>
      <c r="FN567" s="1">
        <v>59.7</v>
      </c>
      <c r="FO567" s="1">
        <v>34.2</v>
      </c>
      <c r="FP567" s="1">
        <v>32.3652</v>
      </c>
      <c r="FQ567" s="1">
        <v>63.8439</v>
      </c>
      <c r="FR567" s="1">
        <v>25.641</v>
      </c>
      <c r="FS567" s="1">
        <v>1.0</v>
      </c>
      <c r="FT567" s="1">
        <v>0.206222</v>
      </c>
      <c r="FU567" s="1">
        <v>-0.302478</v>
      </c>
      <c r="FV567" s="1">
        <v>20.3237</v>
      </c>
      <c r="FW567" s="1">
        <v>5.214</v>
      </c>
      <c r="FX567" s="1">
        <v>11.9044</v>
      </c>
      <c r="FY567" s="1">
        <v>5.00335</v>
      </c>
      <c r="FZ567" s="1">
        <v>3.29023</v>
      </c>
      <c r="GA567" s="1">
        <v>9999.0</v>
      </c>
      <c r="GB567" s="1">
        <v>9999.0</v>
      </c>
      <c r="GC567" s="1">
        <v>9999.0</v>
      </c>
      <c r="GD567" s="1">
        <v>999.9</v>
      </c>
      <c r="GE567" s="1">
        <v>1.85944</v>
      </c>
      <c r="GF567" s="1">
        <v>1.85443</v>
      </c>
      <c r="GG567" s="1">
        <v>1.8576</v>
      </c>
      <c r="GH567" s="1">
        <v>1.85608</v>
      </c>
      <c r="GI567" s="1">
        <v>1.85486</v>
      </c>
      <c r="GJ567" s="1">
        <v>1.85455</v>
      </c>
      <c r="GK567" s="1">
        <v>1.85319</v>
      </c>
      <c r="GL567" s="1">
        <v>1.85636</v>
      </c>
      <c r="GM567" s="1">
        <v>0.0</v>
      </c>
      <c r="GN567" s="1">
        <v>0.0</v>
      </c>
      <c r="GO567" s="1">
        <v>0.0</v>
      </c>
      <c r="GP567" s="1">
        <v>0.0</v>
      </c>
      <c r="GQ567" s="1" t="s">
        <v>358</v>
      </c>
      <c r="GR567" s="1" t="s">
        <v>359</v>
      </c>
      <c r="GS567" s="1" t="s">
        <v>360</v>
      </c>
      <c r="GT567" s="1" t="s">
        <v>360</v>
      </c>
      <c r="GU567" s="1" t="s">
        <v>360</v>
      </c>
      <c r="GV567" s="1" t="s">
        <v>360</v>
      </c>
      <c r="GW567" s="1">
        <v>0.0</v>
      </c>
      <c r="GX567" s="1">
        <v>100.0</v>
      </c>
      <c r="GY567" s="1">
        <v>100.0</v>
      </c>
      <c r="GZ567" s="1">
        <v>1.883</v>
      </c>
      <c r="HA567" s="1">
        <v>0.0112</v>
      </c>
      <c r="HB567" s="1">
        <v>0.4317975509975271</v>
      </c>
      <c r="HC567" s="1">
        <v>0.002678124759318837</v>
      </c>
      <c r="HD567" s="1">
        <v>-9.373761146515732E-7</v>
      </c>
      <c r="HE567" s="1">
        <v>1.391563784175389E-10</v>
      </c>
      <c r="HF567" s="1">
        <v>-0.07434471693642732</v>
      </c>
      <c r="HG567" s="1">
        <v>0.01061361004592812</v>
      </c>
      <c r="HH567" s="1">
        <v>-3.086644042041478E-4</v>
      </c>
      <c r="HI567" s="1">
        <v>1.24720902217549E-6</v>
      </c>
      <c r="HJ567" s="1">
        <v>1.0</v>
      </c>
      <c r="HK567" s="1">
        <v>2093.0</v>
      </c>
      <c r="HL567" s="1">
        <v>2.0</v>
      </c>
      <c r="HM567" s="1">
        <v>27.0</v>
      </c>
      <c r="HN567" s="1">
        <v>5.9</v>
      </c>
      <c r="HO567" s="1">
        <v>5.8</v>
      </c>
      <c r="HP567" s="1">
        <v>1.71997</v>
      </c>
      <c r="HQ567" s="1">
        <v>2.30469</v>
      </c>
      <c r="HR567" s="1">
        <v>1.4978</v>
      </c>
      <c r="HS567" s="1">
        <v>2.30103</v>
      </c>
      <c r="HT567" s="1">
        <v>1.54785</v>
      </c>
      <c r="HU567" s="1">
        <v>2.43042</v>
      </c>
      <c r="HV567" s="1">
        <v>36.6469</v>
      </c>
      <c r="HW567" s="1">
        <v>14.491</v>
      </c>
      <c r="HX567" s="1">
        <v>18.0</v>
      </c>
      <c r="HY567" s="1">
        <v>501.704</v>
      </c>
      <c r="HZ567" s="1">
        <v>507.012</v>
      </c>
      <c r="IA567" s="1">
        <v>29.4875</v>
      </c>
      <c r="IB567" s="1">
        <v>29.8132</v>
      </c>
      <c r="IC567" s="1">
        <v>29.9999</v>
      </c>
      <c r="ID567" s="1">
        <v>29.6745</v>
      </c>
      <c r="IE567" s="1">
        <v>29.7721</v>
      </c>
      <c r="IF567" s="1">
        <v>34.4454</v>
      </c>
      <c r="IG567" s="1">
        <v>21.9389</v>
      </c>
      <c r="IH567" s="1">
        <v>0.0</v>
      </c>
      <c r="II567" s="1">
        <v>29.4963</v>
      </c>
      <c r="IJ567" s="1">
        <v>775.212</v>
      </c>
      <c r="IK567" s="1">
        <v>25.1228</v>
      </c>
      <c r="IL567" s="1">
        <v>100.814</v>
      </c>
      <c r="IM567" s="1">
        <v>100.561</v>
      </c>
      <c r="IN567" s="1" t="s">
        <v>365</v>
      </c>
    </row>
    <row r="568" ht="15.75" customHeight="1">
      <c r="A568" s="1">
        <v>552.0</v>
      </c>
      <c r="B568" s="1">
        <v>1.6604887146E9</v>
      </c>
      <c r="C568" s="1">
        <v>4585.5</v>
      </c>
      <c r="D568" s="1" t="s">
        <v>1455</v>
      </c>
      <c r="E568" s="1" t="s">
        <v>1456</v>
      </c>
      <c r="F568" s="1">
        <v>1.0</v>
      </c>
      <c r="G568" s="1" t="s">
        <v>1167</v>
      </c>
      <c r="H568" s="1" t="s">
        <v>350</v>
      </c>
      <c r="I568" s="1" t="s">
        <v>351</v>
      </c>
      <c r="J568" s="1" t="s">
        <v>352</v>
      </c>
      <c r="K568" s="1" t="s">
        <v>1168</v>
      </c>
      <c r="L568" s="1" t="s">
        <v>1169</v>
      </c>
      <c r="M568" s="1" t="s">
        <v>354</v>
      </c>
      <c r="N568" s="1">
        <v>1.660488707099999E9</v>
      </c>
      <c r="O568" s="1">
        <f t="shared" si="1"/>
        <v>0.001757503893</v>
      </c>
      <c r="P568" s="1">
        <f t="shared" si="2"/>
        <v>1.757503893</v>
      </c>
      <c r="Q568" s="1">
        <f t="shared" si="3"/>
        <v>3.712283102</v>
      </c>
      <c r="R568" s="1">
        <f t="shared" si="4"/>
        <v>661.3852</v>
      </c>
      <c r="S568" s="1">
        <f t="shared" si="5"/>
        <v>570.466527</v>
      </c>
      <c r="T568" s="1">
        <f t="shared" si="6"/>
        <v>56.91386261</v>
      </c>
      <c r="U568" s="1">
        <f t="shared" si="7"/>
        <v>65.98456636</v>
      </c>
      <c r="V568" s="1">
        <f t="shared" si="8"/>
        <v>0.0855527122</v>
      </c>
      <c r="W568" s="1">
        <f t="shared" si="9"/>
        <v>2.922887711</v>
      </c>
      <c r="X568" s="1">
        <f t="shared" si="10"/>
        <v>0.0841855234</v>
      </c>
      <c r="Y568" s="1">
        <f t="shared" si="11"/>
        <v>0.05273696862</v>
      </c>
      <c r="Z568" s="1">
        <f t="shared" si="12"/>
        <v>321.5142976</v>
      </c>
      <c r="AA568" s="1">
        <f t="shared" si="13"/>
        <v>32.41862597</v>
      </c>
      <c r="AB568" s="1">
        <f t="shared" si="14"/>
        <v>31.77850667</v>
      </c>
      <c r="AC568" s="1">
        <f t="shared" si="15"/>
        <v>4.715545357</v>
      </c>
      <c r="AD568" s="1">
        <f t="shared" si="16"/>
        <v>60.14263117</v>
      </c>
      <c r="AE568" s="1">
        <f t="shared" si="17"/>
        <v>2.710261814</v>
      </c>
      <c r="AF568" s="1">
        <f t="shared" si="18"/>
        <v>4.506390494</v>
      </c>
      <c r="AG568" s="1">
        <f t="shared" si="19"/>
        <v>2.005283543</v>
      </c>
      <c r="AH568" s="1">
        <f t="shared" si="20"/>
        <v>-77.5059217</v>
      </c>
      <c r="AI568" s="1">
        <f t="shared" si="21"/>
        <v>-125.733113</v>
      </c>
      <c r="AJ568" s="1">
        <f t="shared" si="22"/>
        <v>-9.696073906</v>
      </c>
      <c r="AK568" s="1">
        <f t="shared" si="23"/>
        <v>108.579189</v>
      </c>
      <c r="AL568" s="1">
        <f t="shared" si="24"/>
        <v>35.66193773</v>
      </c>
      <c r="AM568" s="1">
        <f t="shared" si="25"/>
        <v>1.754131826</v>
      </c>
      <c r="AN568" s="1">
        <f t="shared" si="26"/>
        <v>3.712283102</v>
      </c>
      <c r="AO568" s="1">
        <v>747.4968221227219</v>
      </c>
      <c r="AP568" s="1">
        <v>716.2321515151516</v>
      </c>
      <c r="AQ568" s="1">
        <v>5.204583351457561</v>
      </c>
      <c r="AR568" s="1">
        <v>65.0836536357032</v>
      </c>
      <c r="AS568" s="1">
        <f t="shared" si="27"/>
        <v>1.757503893</v>
      </c>
      <c r="AT568" s="1">
        <v>25.11424808254695</v>
      </c>
      <c r="AU568" s="1">
        <v>27.16543393939393</v>
      </c>
      <c r="AV568" s="1">
        <v>-4.568515467804547E-6</v>
      </c>
      <c r="AW568" s="1">
        <v>81.89149428523082</v>
      </c>
      <c r="AX568" s="1">
        <v>0.0</v>
      </c>
      <c r="AY568" s="1">
        <v>0.0</v>
      </c>
      <c r="AZ568" s="1">
        <f t="shared" si="28"/>
        <v>1</v>
      </c>
      <c r="BA568" s="1">
        <f t="shared" si="29"/>
        <v>0</v>
      </c>
      <c r="BB568" s="1">
        <f t="shared" si="30"/>
        <v>51987.81529</v>
      </c>
      <c r="BC568" s="1">
        <f t="shared" si="31"/>
        <v>1999.989333</v>
      </c>
      <c r="BD568" s="1">
        <f t="shared" si="32"/>
        <v>1681.19104</v>
      </c>
      <c r="BE568" s="1">
        <f t="shared" si="33"/>
        <v>0.8406000032</v>
      </c>
      <c r="BF568" s="1">
        <f t="shared" si="34"/>
        <v>0.1607580062</v>
      </c>
      <c r="BG568" s="1">
        <v>6.0</v>
      </c>
      <c r="BH568" s="1">
        <v>0.5</v>
      </c>
      <c r="BI568" s="1" t="s">
        <v>355</v>
      </c>
      <c r="BJ568" s="1">
        <v>2.0</v>
      </c>
      <c r="BK568" s="1" t="b">
        <v>1</v>
      </c>
      <c r="BL568" s="1">
        <v>1.660488707099999E9</v>
      </c>
      <c r="BM568" s="1">
        <v>661.3852</v>
      </c>
      <c r="BN568" s="1">
        <v>705.5597333333334</v>
      </c>
      <c r="BO568" s="1">
        <v>27.16585333333334</v>
      </c>
      <c r="BP568" s="1">
        <v>25.11863333333333</v>
      </c>
      <c r="BQ568" s="1">
        <v>659.5551333333334</v>
      </c>
      <c r="BR568" s="1">
        <v>27.15464666666667</v>
      </c>
      <c r="BS568" s="1">
        <v>500.1356</v>
      </c>
      <c r="BT568" s="1">
        <v>99.66726666666666</v>
      </c>
      <c r="BU568" s="1">
        <v>0.09995877999999998</v>
      </c>
      <c r="BV568" s="1">
        <v>30.9806</v>
      </c>
      <c r="BW568" s="1">
        <v>31.77850666666666</v>
      </c>
      <c r="BX568" s="1">
        <v>999.8999999999999</v>
      </c>
      <c r="BY568" s="1">
        <v>0.0</v>
      </c>
      <c r="BZ568" s="1">
        <v>0.0</v>
      </c>
      <c r="CA568" s="1">
        <v>9995.33</v>
      </c>
      <c r="CB568" s="1">
        <v>0.0</v>
      </c>
      <c r="CC568" s="1">
        <v>22.45114</v>
      </c>
      <c r="CD568" s="1">
        <v>-44.17434666666666</v>
      </c>
      <c r="CE568" s="1">
        <v>679.8539999999999</v>
      </c>
      <c r="CF568" s="1">
        <v>723.7388</v>
      </c>
      <c r="CG568" s="1">
        <v>2.047231333333333</v>
      </c>
      <c r="CH568" s="1">
        <v>705.5597333333334</v>
      </c>
      <c r="CI568" s="1">
        <v>25.11863333333333</v>
      </c>
      <c r="CJ568" s="1">
        <v>2.707547333333333</v>
      </c>
      <c r="CK568" s="1">
        <v>2.503505333333334</v>
      </c>
      <c r="CL568" s="1">
        <v>22.33101333333333</v>
      </c>
      <c r="CM568" s="1">
        <v>21.04932</v>
      </c>
      <c r="CN568" s="1">
        <v>1999.989333333333</v>
      </c>
      <c r="CO568" s="1">
        <v>0.9800010000000002</v>
      </c>
      <c r="CP568" s="1">
        <v>0.01999936666666666</v>
      </c>
      <c r="CQ568" s="1">
        <v>0.0</v>
      </c>
      <c r="CR568" s="1">
        <v>2.8884</v>
      </c>
      <c r="CS568" s="1">
        <v>0.0</v>
      </c>
      <c r="CT568" s="1">
        <v>38313.92000000001</v>
      </c>
      <c r="CU568" s="1">
        <v>17412.24</v>
      </c>
      <c r="CV568" s="1">
        <v>39.625</v>
      </c>
      <c r="CW568" s="1">
        <v>40.562</v>
      </c>
      <c r="CX568" s="1">
        <v>39.5746</v>
      </c>
      <c r="CY568" s="1">
        <v>39.04133333333333</v>
      </c>
      <c r="CZ568" s="1">
        <v>39.812</v>
      </c>
      <c r="DA568" s="1">
        <v>1959.989333333333</v>
      </c>
      <c r="DB568" s="1">
        <v>40.0</v>
      </c>
      <c r="DC568" s="1">
        <v>0.0</v>
      </c>
      <c r="DD568" s="1">
        <v>1.6604887124E9</v>
      </c>
      <c r="DE568" s="1">
        <v>0.0</v>
      </c>
      <c r="DF568" s="1">
        <v>1.6604883686E9</v>
      </c>
      <c r="DG568" s="1" t="s">
        <v>1170</v>
      </c>
      <c r="DH568" s="1">
        <v>1.6604883601E9</v>
      </c>
      <c r="DI568" s="1">
        <v>1.6604883686E9</v>
      </c>
      <c r="DJ568" s="1">
        <v>14.0</v>
      </c>
      <c r="DK568" s="1">
        <v>0.512</v>
      </c>
      <c r="DL568" s="1">
        <v>0.001</v>
      </c>
      <c r="DM568" s="1">
        <v>1.359</v>
      </c>
      <c r="DN568" s="1">
        <v>0.018</v>
      </c>
      <c r="DO568" s="1">
        <v>400.0</v>
      </c>
      <c r="DP568" s="1">
        <v>25.0</v>
      </c>
      <c r="DQ568" s="1">
        <v>0.25</v>
      </c>
      <c r="DR568" s="1">
        <v>0.07</v>
      </c>
      <c r="DS568" s="1">
        <v>3.977380828073787</v>
      </c>
      <c r="DT568" s="1">
        <v>-3.922223987977866</v>
      </c>
      <c r="DU568" s="1">
        <v>0.298036354803748</v>
      </c>
      <c r="DV568" s="1">
        <v>0.0</v>
      </c>
      <c r="DW568" s="1">
        <v>35.69477699543798</v>
      </c>
      <c r="DX568" s="1">
        <v>-0.2272577633351949</v>
      </c>
      <c r="DY568" s="1">
        <v>0.1693015075394069</v>
      </c>
      <c r="DZ568" s="1">
        <v>1.0</v>
      </c>
      <c r="EA568" s="1">
        <v>-44.20181290322581</v>
      </c>
      <c r="EB568" s="1">
        <v>-0.393159677419154</v>
      </c>
      <c r="EC568" s="1">
        <v>0.2019917720169289</v>
      </c>
      <c r="ED568" s="1">
        <v>1.0</v>
      </c>
      <c r="EE568" s="1">
        <v>559.5823517346722</v>
      </c>
      <c r="EF568" s="1">
        <v>364.2806277445341</v>
      </c>
      <c r="EG568" s="1">
        <v>26.29857755889928</v>
      </c>
      <c r="EH568" s="1">
        <v>0.0</v>
      </c>
      <c r="EI568" s="1">
        <v>2.045176097560975</v>
      </c>
      <c r="EJ568" s="1">
        <v>0.04094634146341102</v>
      </c>
      <c r="EK568" s="1">
        <v>0.004547583586728943</v>
      </c>
      <c r="EL568" s="1">
        <v>1.0</v>
      </c>
      <c r="EM568" s="1">
        <v>2.004612281951128</v>
      </c>
      <c r="EN568" s="1">
        <v>0.02743343719705176</v>
      </c>
      <c r="EO568" s="1">
        <v>0.003510000543013473</v>
      </c>
      <c r="EP568" s="1">
        <v>1.0</v>
      </c>
      <c r="EQ568" s="1">
        <v>4.0</v>
      </c>
      <c r="ER568" s="1">
        <v>6.0</v>
      </c>
      <c r="ES568" s="1" t="s">
        <v>376</v>
      </c>
      <c r="ET568" s="1">
        <v>2.94457</v>
      </c>
      <c r="EU568" s="1">
        <v>2.80129</v>
      </c>
      <c r="EV568" s="1">
        <v>0.132438</v>
      </c>
      <c r="EW568" s="1">
        <v>0.138101</v>
      </c>
      <c r="EX568" s="1">
        <v>0.118448</v>
      </c>
      <c r="EY568" s="1">
        <v>0.112156</v>
      </c>
      <c r="EZ568" s="1">
        <v>17852.0</v>
      </c>
      <c r="FA568" s="1">
        <v>18601.5</v>
      </c>
      <c r="FB568" s="1">
        <v>23917.6</v>
      </c>
      <c r="FC568" s="1">
        <v>25103.2</v>
      </c>
      <c r="FD568" s="1">
        <v>33740.1</v>
      </c>
      <c r="FE568" s="1">
        <v>35580.5</v>
      </c>
      <c r="FF568" s="1">
        <v>43591.2</v>
      </c>
      <c r="FG568" s="1">
        <v>46397.6</v>
      </c>
      <c r="FH568" s="1">
        <v>1.99125</v>
      </c>
      <c r="FI568" s="1">
        <v>1.898</v>
      </c>
      <c r="FJ568" s="1">
        <v>0.172269</v>
      </c>
      <c r="FK568" s="1">
        <v>0.0</v>
      </c>
      <c r="FL568" s="1">
        <v>28.9949</v>
      </c>
      <c r="FM568" s="1">
        <v>999.9</v>
      </c>
      <c r="FN568" s="1">
        <v>59.7</v>
      </c>
      <c r="FO568" s="1">
        <v>34.2</v>
      </c>
      <c r="FP568" s="1">
        <v>32.3635</v>
      </c>
      <c r="FQ568" s="1">
        <v>63.7739</v>
      </c>
      <c r="FR568" s="1">
        <v>26.5946</v>
      </c>
      <c r="FS568" s="1">
        <v>1.0</v>
      </c>
      <c r="FT568" s="1">
        <v>0.206125</v>
      </c>
      <c r="FU568" s="1">
        <v>-0.306242</v>
      </c>
      <c r="FV568" s="1">
        <v>20.3236</v>
      </c>
      <c r="FW568" s="1">
        <v>5.21355</v>
      </c>
      <c r="FX568" s="1">
        <v>11.9041</v>
      </c>
      <c r="FY568" s="1">
        <v>5.0032</v>
      </c>
      <c r="FZ568" s="1">
        <v>3.29018</v>
      </c>
      <c r="GA568" s="1">
        <v>9999.0</v>
      </c>
      <c r="GB568" s="1">
        <v>9999.0</v>
      </c>
      <c r="GC568" s="1">
        <v>9999.0</v>
      </c>
      <c r="GD568" s="1">
        <v>999.9</v>
      </c>
      <c r="GE568" s="1">
        <v>1.85944</v>
      </c>
      <c r="GF568" s="1">
        <v>1.85444</v>
      </c>
      <c r="GG568" s="1">
        <v>1.85761</v>
      </c>
      <c r="GH568" s="1">
        <v>1.85608</v>
      </c>
      <c r="GI568" s="1">
        <v>1.85486</v>
      </c>
      <c r="GJ568" s="1">
        <v>1.85455</v>
      </c>
      <c r="GK568" s="1">
        <v>1.85319</v>
      </c>
      <c r="GL568" s="1">
        <v>1.85637</v>
      </c>
      <c r="GM568" s="1">
        <v>0.0</v>
      </c>
      <c r="GN568" s="1">
        <v>0.0</v>
      </c>
      <c r="GO568" s="1">
        <v>0.0</v>
      </c>
      <c r="GP568" s="1">
        <v>0.0</v>
      </c>
      <c r="GQ568" s="1" t="s">
        <v>358</v>
      </c>
      <c r="GR568" s="1" t="s">
        <v>359</v>
      </c>
      <c r="GS568" s="1" t="s">
        <v>360</v>
      </c>
      <c r="GT568" s="1" t="s">
        <v>360</v>
      </c>
      <c r="GU568" s="1" t="s">
        <v>360</v>
      </c>
      <c r="GV568" s="1" t="s">
        <v>360</v>
      </c>
      <c r="GW568" s="1">
        <v>0.0</v>
      </c>
      <c r="GX568" s="1">
        <v>100.0</v>
      </c>
      <c r="GY568" s="1">
        <v>100.0</v>
      </c>
      <c r="GZ568" s="1">
        <v>1.891</v>
      </c>
      <c r="HA568" s="1">
        <v>0.0112</v>
      </c>
      <c r="HB568" s="1">
        <v>0.4317975509975271</v>
      </c>
      <c r="HC568" s="1">
        <v>0.002678124759318837</v>
      </c>
      <c r="HD568" s="1">
        <v>-9.373761146515732E-7</v>
      </c>
      <c r="HE568" s="1">
        <v>1.391563784175389E-10</v>
      </c>
      <c r="HF568" s="1">
        <v>-0.07434471693642732</v>
      </c>
      <c r="HG568" s="1">
        <v>0.01061361004592812</v>
      </c>
      <c r="HH568" s="1">
        <v>-3.086644042041478E-4</v>
      </c>
      <c r="HI568" s="1">
        <v>1.24720902217549E-6</v>
      </c>
      <c r="HJ568" s="1">
        <v>1.0</v>
      </c>
      <c r="HK568" s="1">
        <v>2093.0</v>
      </c>
      <c r="HL568" s="1">
        <v>2.0</v>
      </c>
      <c r="HM568" s="1">
        <v>27.0</v>
      </c>
      <c r="HN568" s="1">
        <v>5.9</v>
      </c>
      <c r="HO568" s="1">
        <v>5.8</v>
      </c>
      <c r="HP568" s="1">
        <v>1.72852</v>
      </c>
      <c r="HQ568" s="1">
        <v>2.31445</v>
      </c>
      <c r="HR568" s="1">
        <v>1.4978</v>
      </c>
      <c r="HS568" s="1">
        <v>2.2998</v>
      </c>
      <c r="HT568" s="1">
        <v>1.54785</v>
      </c>
      <c r="HU568" s="1">
        <v>2.37549</v>
      </c>
      <c r="HV568" s="1">
        <v>36.6469</v>
      </c>
      <c r="HW568" s="1">
        <v>14.491</v>
      </c>
      <c r="HX568" s="1">
        <v>18.0</v>
      </c>
      <c r="HY568" s="1">
        <v>501.73</v>
      </c>
      <c r="HZ568" s="1">
        <v>507.056</v>
      </c>
      <c r="IA568" s="1">
        <v>29.4904</v>
      </c>
      <c r="IB568" s="1">
        <v>29.813</v>
      </c>
      <c r="IC568" s="1">
        <v>29.9999</v>
      </c>
      <c r="ID568" s="1">
        <v>29.6739</v>
      </c>
      <c r="IE568" s="1">
        <v>29.7714</v>
      </c>
      <c r="IF568" s="1">
        <v>34.689</v>
      </c>
      <c r="IG568" s="1">
        <v>21.9389</v>
      </c>
      <c r="IH568" s="1">
        <v>0.0</v>
      </c>
      <c r="II568" s="1">
        <v>29.4963</v>
      </c>
      <c r="IJ568" s="1">
        <v>775.212</v>
      </c>
      <c r="IK568" s="1">
        <v>25.1236</v>
      </c>
      <c r="IL568" s="1">
        <v>100.814</v>
      </c>
      <c r="IM568" s="1">
        <v>100.561</v>
      </c>
      <c r="IN568" s="1" t="s">
        <v>365</v>
      </c>
    </row>
    <row r="569" ht="15.75" customHeight="1">
      <c r="A569" s="1">
        <v>553.0</v>
      </c>
      <c r="B569" s="1">
        <v>1.6604887156E9</v>
      </c>
      <c r="C569" s="1">
        <v>4586.5</v>
      </c>
      <c r="D569" s="1" t="s">
        <v>1457</v>
      </c>
      <c r="E569" s="1" t="s">
        <v>1458</v>
      </c>
      <c r="F569" s="1">
        <v>1.0</v>
      </c>
      <c r="G569" s="1" t="s">
        <v>1167</v>
      </c>
      <c r="H569" s="1" t="s">
        <v>350</v>
      </c>
      <c r="I569" s="1" t="s">
        <v>351</v>
      </c>
      <c r="J569" s="1" t="s">
        <v>352</v>
      </c>
      <c r="K569" s="1" t="s">
        <v>1168</v>
      </c>
      <c r="L569" s="1" t="s">
        <v>1169</v>
      </c>
      <c r="M569" s="1" t="s">
        <v>354</v>
      </c>
      <c r="N569" s="1">
        <v>1.6604887076E9</v>
      </c>
      <c r="O569" s="1">
        <f t="shared" si="1"/>
        <v>0.001758449772</v>
      </c>
      <c r="P569" s="1">
        <f t="shared" si="2"/>
        <v>1.758449772</v>
      </c>
      <c r="Q569" s="1">
        <f t="shared" si="3"/>
        <v>3.726959978</v>
      </c>
      <c r="R569" s="1">
        <f t="shared" si="4"/>
        <v>663.9131875</v>
      </c>
      <c r="S569" s="1">
        <f t="shared" si="5"/>
        <v>572.6611412</v>
      </c>
      <c r="T569" s="1">
        <f t="shared" si="6"/>
        <v>57.13282139</v>
      </c>
      <c r="U569" s="1">
        <f t="shared" si="7"/>
        <v>66.23678618</v>
      </c>
      <c r="V569" s="1">
        <f t="shared" si="8"/>
        <v>0.08558565402</v>
      </c>
      <c r="W569" s="1">
        <f t="shared" si="9"/>
        <v>2.923021185</v>
      </c>
      <c r="X569" s="1">
        <f t="shared" si="10"/>
        <v>0.08421748264</v>
      </c>
      <c r="Y569" s="1">
        <f t="shared" si="11"/>
        <v>0.05275702951</v>
      </c>
      <c r="Z569" s="1">
        <f t="shared" si="12"/>
        <v>321.5146035</v>
      </c>
      <c r="AA569" s="1">
        <f t="shared" si="13"/>
        <v>32.41872681</v>
      </c>
      <c r="AB569" s="1">
        <f t="shared" si="14"/>
        <v>31.77969375</v>
      </c>
      <c r="AC569" s="1">
        <f t="shared" si="15"/>
        <v>4.715862717</v>
      </c>
      <c r="AD569" s="1">
        <f t="shared" si="16"/>
        <v>60.1412945</v>
      </c>
      <c r="AE569" s="1">
        <f t="shared" si="17"/>
        <v>2.710264365</v>
      </c>
      <c r="AF569" s="1">
        <f t="shared" si="18"/>
        <v>4.506494893</v>
      </c>
      <c r="AG569" s="1">
        <f t="shared" si="19"/>
        <v>2.005598351</v>
      </c>
      <c r="AH569" s="1">
        <f t="shared" si="20"/>
        <v>-77.54763495</v>
      </c>
      <c r="AI569" s="1">
        <f t="shared" si="21"/>
        <v>-125.861903</v>
      </c>
      <c r="AJ569" s="1">
        <f t="shared" si="22"/>
        <v>-9.705638748</v>
      </c>
      <c r="AK569" s="1">
        <f t="shared" si="23"/>
        <v>108.3994268</v>
      </c>
      <c r="AL569" s="1">
        <f t="shared" si="24"/>
        <v>35.66323156</v>
      </c>
      <c r="AM569" s="1">
        <f t="shared" si="25"/>
        <v>1.754407567</v>
      </c>
      <c r="AN569" s="1">
        <f t="shared" si="26"/>
        <v>3.726959978</v>
      </c>
      <c r="AO569" s="1">
        <v>752.6619632778836</v>
      </c>
      <c r="AP569" s="1">
        <v>721.4255818181817</v>
      </c>
      <c r="AQ569" s="1">
        <v>5.19551087053091</v>
      </c>
      <c r="AR569" s="1">
        <v>65.0836536357032</v>
      </c>
      <c r="AS569" s="1">
        <f t="shared" si="27"/>
        <v>1.758449772</v>
      </c>
      <c r="AT569" s="1">
        <v>25.11355182656659</v>
      </c>
      <c r="AU569" s="1">
        <v>27.16588303030302</v>
      </c>
      <c r="AV569" s="1">
        <v>-8.884739447666896E-6</v>
      </c>
      <c r="AW569" s="1">
        <v>81.89149428523082</v>
      </c>
      <c r="AX569" s="1">
        <v>0.0</v>
      </c>
      <c r="AY569" s="1">
        <v>0.0</v>
      </c>
      <c r="AZ569" s="1">
        <f t="shared" si="28"/>
        <v>1</v>
      </c>
      <c r="BA569" s="1">
        <f t="shared" si="29"/>
        <v>0</v>
      </c>
      <c r="BB569" s="1">
        <f t="shared" si="30"/>
        <v>51991.54503</v>
      </c>
      <c r="BC569" s="1">
        <f t="shared" si="31"/>
        <v>1999.99125</v>
      </c>
      <c r="BD569" s="1">
        <f t="shared" si="32"/>
        <v>1681.19265</v>
      </c>
      <c r="BE569" s="1">
        <f t="shared" si="33"/>
        <v>0.8406000026</v>
      </c>
      <c r="BF569" s="1">
        <f t="shared" si="34"/>
        <v>0.1607580051</v>
      </c>
      <c r="BG569" s="1">
        <v>6.0</v>
      </c>
      <c r="BH569" s="1">
        <v>0.5</v>
      </c>
      <c r="BI569" s="1" t="s">
        <v>355</v>
      </c>
      <c r="BJ569" s="1">
        <v>2.0</v>
      </c>
      <c r="BK569" s="1" t="b">
        <v>1</v>
      </c>
      <c r="BL569" s="1">
        <v>1.6604887076E9</v>
      </c>
      <c r="BM569" s="1">
        <v>663.9131875</v>
      </c>
      <c r="BN569" s="1">
        <v>708.095125</v>
      </c>
      <c r="BO569" s="1">
        <v>27.165875</v>
      </c>
      <c r="BP569" s="1">
        <v>25.11831875</v>
      </c>
      <c r="BQ569" s="1">
        <v>662.0790625</v>
      </c>
      <c r="BR569" s="1">
        <v>27.1546625</v>
      </c>
      <c r="BS569" s="1">
        <v>500.1320625</v>
      </c>
      <c r="BT569" s="1">
        <v>99.667275</v>
      </c>
      <c r="BU569" s="1">
        <v>0.09996479375</v>
      </c>
      <c r="BV569" s="1">
        <v>30.98100625</v>
      </c>
      <c r="BW569" s="1">
        <v>31.77969375</v>
      </c>
      <c r="BX569" s="1">
        <v>999.9</v>
      </c>
      <c r="BY569" s="1">
        <v>0.0</v>
      </c>
      <c r="BZ569" s="1">
        <v>0.0</v>
      </c>
      <c r="CA569" s="1">
        <v>9996.090625</v>
      </c>
      <c r="CB569" s="1">
        <v>0.0</v>
      </c>
      <c r="CC569" s="1">
        <v>22.43925</v>
      </c>
      <c r="CD569" s="1">
        <v>-44.1818125</v>
      </c>
      <c r="CE569" s="1">
        <v>682.4525625000001</v>
      </c>
      <c r="CF569" s="1">
        <v>726.3393125</v>
      </c>
      <c r="CG569" s="1">
        <v>2.047565625</v>
      </c>
      <c r="CH569" s="1">
        <v>708.095125</v>
      </c>
      <c r="CI569" s="1">
        <v>25.11831875</v>
      </c>
      <c r="CJ569" s="1">
        <v>2.707549375</v>
      </c>
      <c r="CK569" s="1">
        <v>2.50347375</v>
      </c>
      <c r="CL569" s="1">
        <v>22.331025</v>
      </c>
      <c r="CM569" s="1">
        <v>21.04911875</v>
      </c>
      <c r="CN569" s="1">
        <v>1999.99125</v>
      </c>
      <c r="CO569" s="1">
        <v>0.9800010625</v>
      </c>
      <c r="CP569" s="1">
        <v>0.01999930625</v>
      </c>
      <c r="CQ569" s="1">
        <v>0.0</v>
      </c>
      <c r="CR569" s="1">
        <v>2.8528125</v>
      </c>
      <c r="CS569" s="1">
        <v>0.0</v>
      </c>
      <c r="CT569" s="1">
        <v>38293.09375</v>
      </c>
      <c r="CU569" s="1">
        <v>17412.25625</v>
      </c>
      <c r="CV569" s="1">
        <v>39.625</v>
      </c>
      <c r="CW569" s="1">
        <v>40.562</v>
      </c>
      <c r="CX569" s="1">
        <v>39.5738125</v>
      </c>
      <c r="CY569" s="1">
        <v>39.03874999999999</v>
      </c>
      <c r="CZ569" s="1">
        <v>39.812</v>
      </c>
      <c r="DA569" s="1">
        <v>1959.99125</v>
      </c>
      <c r="DB569" s="1">
        <v>40.0</v>
      </c>
      <c r="DC569" s="1">
        <v>0.0</v>
      </c>
      <c r="DD569" s="1">
        <v>1.6604887136E9</v>
      </c>
      <c r="DE569" s="1">
        <v>0.0</v>
      </c>
      <c r="DF569" s="1">
        <v>1.6604883686E9</v>
      </c>
      <c r="DG569" s="1" t="s">
        <v>1170</v>
      </c>
      <c r="DH569" s="1">
        <v>1.6604883601E9</v>
      </c>
      <c r="DI569" s="1">
        <v>1.6604883686E9</v>
      </c>
      <c r="DJ569" s="1">
        <v>14.0</v>
      </c>
      <c r="DK569" s="1">
        <v>0.512</v>
      </c>
      <c r="DL569" s="1">
        <v>0.001</v>
      </c>
      <c r="DM569" s="1">
        <v>1.359</v>
      </c>
      <c r="DN569" s="1">
        <v>0.018</v>
      </c>
      <c r="DO569" s="1">
        <v>400.0</v>
      </c>
      <c r="DP569" s="1">
        <v>25.0</v>
      </c>
      <c r="DQ569" s="1">
        <v>0.25</v>
      </c>
      <c r="DR569" s="1">
        <v>0.07</v>
      </c>
      <c r="DS569" s="1">
        <v>3.889444224846763</v>
      </c>
      <c r="DT569" s="1">
        <v>-3.222844677276496</v>
      </c>
      <c r="DU569" s="1">
        <v>0.2509226763124237</v>
      </c>
      <c r="DV569" s="1">
        <v>0.0</v>
      </c>
      <c r="DW569" s="1">
        <v>35.66607609296613</v>
      </c>
      <c r="DX569" s="1">
        <v>0.365845808253824</v>
      </c>
      <c r="DY569" s="1">
        <v>0.1295470446892003</v>
      </c>
      <c r="DZ569" s="1">
        <v>1.0</v>
      </c>
      <c r="EA569" s="1">
        <v>-44.16988000000001</v>
      </c>
      <c r="EB569" s="1">
        <v>-1.671110122358088</v>
      </c>
      <c r="EC569" s="1">
        <v>0.1688363554846326</v>
      </c>
      <c r="ED569" s="1">
        <v>0.0</v>
      </c>
      <c r="EE569" s="1">
        <v>566.6999785585247</v>
      </c>
      <c r="EF569" s="1">
        <v>353.3219708239302</v>
      </c>
      <c r="EG569" s="1">
        <v>26.38928623135528</v>
      </c>
      <c r="EH569" s="1">
        <v>0.0</v>
      </c>
      <c r="EI569" s="1">
        <v>2.04638075</v>
      </c>
      <c r="EJ569" s="1">
        <v>0.03953414634145774</v>
      </c>
      <c r="EK569" s="1">
        <v>0.004340132709664515</v>
      </c>
      <c r="EL569" s="1">
        <v>1.0</v>
      </c>
      <c r="EM569" s="1">
        <v>2.005306713683332</v>
      </c>
      <c r="EN569" s="1">
        <v>0.03310971152433959</v>
      </c>
      <c r="EO569" s="1">
        <v>0.003788213896752403</v>
      </c>
      <c r="EP569" s="1">
        <v>1.0</v>
      </c>
      <c r="EQ569" s="1">
        <v>3.0</v>
      </c>
      <c r="ER569" s="1">
        <v>6.0</v>
      </c>
      <c r="ES569" s="1" t="s">
        <v>379</v>
      </c>
      <c r="ET569" s="1">
        <v>2.94493</v>
      </c>
      <c r="EU569" s="1">
        <v>2.80133</v>
      </c>
      <c r="EV569" s="1">
        <v>0.133089</v>
      </c>
      <c r="EW569" s="1">
        <v>0.138734</v>
      </c>
      <c r="EX569" s="1">
        <v>0.118449</v>
      </c>
      <c r="EY569" s="1">
        <v>0.112153</v>
      </c>
      <c r="EZ569" s="1">
        <v>17838.5</v>
      </c>
      <c r="FA569" s="1">
        <v>18588.0</v>
      </c>
      <c r="FB569" s="1">
        <v>23917.5</v>
      </c>
      <c r="FC569" s="1">
        <v>25103.4</v>
      </c>
      <c r="FD569" s="1">
        <v>33740.0</v>
      </c>
      <c r="FE569" s="1">
        <v>35580.8</v>
      </c>
      <c r="FF569" s="1">
        <v>43591.1</v>
      </c>
      <c r="FG569" s="1">
        <v>46397.8</v>
      </c>
      <c r="FH569" s="1">
        <v>1.99135</v>
      </c>
      <c r="FI569" s="1">
        <v>1.89795</v>
      </c>
      <c r="FJ569" s="1">
        <v>0.172347</v>
      </c>
      <c r="FK569" s="1">
        <v>0.0</v>
      </c>
      <c r="FL569" s="1">
        <v>28.9955</v>
      </c>
      <c r="FM569" s="1">
        <v>999.9</v>
      </c>
      <c r="FN569" s="1">
        <v>59.7</v>
      </c>
      <c r="FO569" s="1">
        <v>34.2</v>
      </c>
      <c r="FP569" s="1">
        <v>32.3613</v>
      </c>
      <c r="FQ569" s="1">
        <v>63.5239</v>
      </c>
      <c r="FR569" s="1">
        <v>25.9696</v>
      </c>
      <c r="FS569" s="1">
        <v>1.0</v>
      </c>
      <c r="FT569" s="1">
        <v>0.206108</v>
      </c>
      <c r="FU569" s="1">
        <v>-0.303355</v>
      </c>
      <c r="FV569" s="1">
        <v>20.3236</v>
      </c>
      <c r="FW569" s="1">
        <v>5.2137</v>
      </c>
      <c r="FX569" s="1">
        <v>11.9045</v>
      </c>
      <c r="FY569" s="1">
        <v>5.00315</v>
      </c>
      <c r="FZ569" s="1">
        <v>3.29018</v>
      </c>
      <c r="GA569" s="1">
        <v>9999.0</v>
      </c>
      <c r="GB569" s="1">
        <v>9999.0</v>
      </c>
      <c r="GC569" s="1">
        <v>9999.0</v>
      </c>
      <c r="GD569" s="1">
        <v>999.9</v>
      </c>
      <c r="GE569" s="1">
        <v>1.85944</v>
      </c>
      <c r="GF569" s="1">
        <v>1.85445</v>
      </c>
      <c r="GG569" s="1">
        <v>1.85761</v>
      </c>
      <c r="GH569" s="1">
        <v>1.85608</v>
      </c>
      <c r="GI569" s="1">
        <v>1.85486</v>
      </c>
      <c r="GJ569" s="1">
        <v>1.85455</v>
      </c>
      <c r="GK569" s="1">
        <v>1.85319</v>
      </c>
      <c r="GL569" s="1">
        <v>1.85638</v>
      </c>
      <c r="GM569" s="1">
        <v>0.0</v>
      </c>
      <c r="GN569" s="1">
        <v>0.0</v>
      </c>
      <c r="GO569" s="1">
        <v>0.0</v>
      </c>
      <c r="GP569" s="1">
        <v>0.0</v>
      </c>
      <c r="GQ569" s="1" t="s">
        <v>358</v>
      </c>
      <c r="GR569" s="1" t="s">
        <v>359</v>
      </c>
      <c r="GS569" s="1" t="s">
        <v>360</v>
      </c>
      <c r="GT569" s="1" t="s">
        <v>360</v>
      </c>
      <c r="GU569" s="1" t="s">
        <v>360</v>
      </c>
      <c r="GV569" s="1" t="s">
        <v>360</v>
      </c>
      <c r="GW569" s="1">
        <v>0.0</v>
      </c>
      <c r="GX569" s="1">
        <v>100.0</v>
      </c>
      <c r="GY569" s="1">
        <v>100.0</v>
      </c>
      <c r="GZ569" s="1">
        <v>1.898</v>
      </c>
      <c r="HA569" s="1">
        <v>0.0112</v>
      </c>
      <c r="HB569" s="1">
        <v>0.4317975509975271</v>
      </c>
      <c r="HC569" s="1">
        <v>0.002678124759318837</v>
      </c>
      <c r="HD569" s="1">
        <v>-9.373761146515732E-7</v>
      </c>
      <c r="HE569" s="1">
        <v>1.391563784175389E-10</v>
      </c>
      <c r="HF569" s="1">
        <v>-0.07434471693642732</v>
      </c>
      <c r="HG569" s="1">
        <v>0.01061361004592812</v>
      </c>
      <c r="HH569" s="1">
        <v>-3.086644042041478E-4</v>
      </c>
      <c r="HI569" s="1">
        <v>1.24720902217549E-6</v>
      </c>
      <c r="HJ569" s="1">
        <v>1.0</v>
      </c>
      <c r="HK569" s="1">
        <v>2093.0</v>
      </c>
      <c r="HL569" s="1">
        <v>2.0</v>
      </c>
      <c r="HM569" s="1">
        <v>27.0</v>
      </c>
      <c r="HN569" s="1">
        <v>5.9</v>
      </c>
      <c r="HO569" s="1">
        <v>5.8</v>
      </c>
      <c r="HP569" s="1">
        <v>1.73828</v>
      </c>
      <c r="HQ569" s="1">
        <v>2.31201</v>
      </c>
      <c r="HR569" s="1">
        <v>1.4978</v>
      </c>
      <c r="HS569" s="1">
        <v>2.2998</v>
      </c>
      <c r="HT569" s="1">
        <v>1.54785</v>
      </c>
      <c r="HU569" s="1">
        <v>2.26807</v>
      </c>
      <c r="HV569" s="1">
        <v>36.6469</v>
      </c>
      <c r="HW569" s="1">
        <v>14.491</v>
      </c>
      <c r="HX569" s="1">
        <v>18.0</v>
      </c>
      <c r="HY569" s="1">
        <v>501.786</v>
      </c>
      <c r="HZ569" s="1">
        <v>507.02</v>
      </c>
      <c r="IA569" s="1">
        <v>29.4935</v>
      </c>
      <c r="IB569" s="1">
        <v>29.8124</v>
      </c>
      <c r="IC569" s="1">
        <v>29.9999</v>
      </c>
      <c r="ID569" s="1">
        <v>29.6733</v>
      </c>
      <c r="IE569" s="1">
        <v>29.7712</v>
      </c>
      <c r="IF569" s="1">
        <v>34.8172</v>
      </c>
      <c r="IG569" s="1">
        <v>21.9389</v>
      </c>
      <c r="IH569" s="1">
        <v>0.0</v>
      </c>
      <c r="II569" s="1">
        <v>29.4963</v>
      </c>
      <c r="IJ569" s="1">
        <v>785.41</v>
      </c>
      <c r="IK569" s="1">
        <v>25.1221</v>
      </c>
      <c r="IL569" s="1">
        <v>100.814</v>
      </c>
      <c r="IM569" s="1">
        <v>100.562</v>
      </c>
      <c r="IN569" s="1" t="s">
        <v>365</v>
      </c>
    </row>
    <row r="570" ht="15.75" customHeight="1">
      <c r="A570" s="1">
        <v>554.0</v>
      </c>
      <c r="B570" s="1">
        <v>1.6604887166E9</v>
      </c>
      <c r="C570" s="1">
        <v>4587.5</v>
      </c>
      <c r="D570" s="1" t="s">
        <v>1459</v>
      </c>
      <c r="E570" s="1" t="s">
        <v>1460</v>
      </c>
      <c r="F570" s="1">
        <v>1.0</v>
      </c>
      <c r="G570" s="1" t="s">
        <v>1167</v>
      </c>
      <c r="H570" s="1" t="s">
        <v>350</v>
      </c>
      <c r="I570" s="1" t="s">
        <v>351</v>
      </c>
      <c r="J570" s="1" t="s">
        <v>352</v>
      </c>
      <c r="K570" s="1" t="s">
        <v>1168</v>
      </c>
      <c r="L570" s="1" t="s">
        <v>1169</v>
      </c>
      <c r="M570" s="1" t="s">
        <v>354</v>
      </c>
      <c r="N570" s="1">
        <v>1.660488709099999E9</v>
      </c>
      <c r="O570" s="1">
        <f t="shared" si="1"/>
        <v>0.001759301875</v>
      </c>
      <c r="P570" s="1">
        <f t="shared" si="2"/>
        <v>1.759301875</v>
      </c>
      <c r="Q570" s="1">
        <f t="shared" si="3"/>
        <v>3.716618682</v>
      </c>
      <c r="R570" s="1">
        <f t="shared" si="4"/>
        <v>671.4670667</v>
      </c>
      <c r="S570" s="1">
        <f t="shared" si="5"/>
        <v>580.1735364</v>
      </c>
      <c r="T570" s="1">
        <f t="shared" si="6"/>
        <v>57.88228272</v>
      </c>
      <c r="U570" s="1">
        <f t="shared" si="7"/>
        <v>66.99038158</v>
      </c>
      <c r="V570" s="1">
        <f t="shared" si="8"/>
        <v>0.08560800395</v>
      </c>
      <c r="W570" s="1">
        <f t="shared" si="9"/>
        <v>2.923443207</v>
      </c>
      <c r="X570" s="1">
        <f t="shared" si="10"/>
        <v>0.08423931826</v>
      </c>
      <c r="Y570" s="1">
        <f t="shared" si="11"/>
        <v>0.05277072209</v>
      </c>
      <c r="Z570" s="1">
        <f t="shared" si="12"/>
        <v>321.5164256</v>
      </c>
      <c r="AA570" s="1">
        <f t="shared" si="13"/>
        <v>32.4187567</v>
      </c>
      <c r="AB570" s="1">
        <f t="shared" si="14"/>
        <v>31.78137333</v>
      </c>
      <c r="AC570" s="1">
        <f t="shared" si="15"/>
        <v>4.716311775</v>
      </c>
      <c r="AD570" s="1">
        <f t="shared" si="16"/>
        <v>60.13987579</v>
      </c>
      <c r="AE570" s="1">
        <f t="shared" si="17"/>
        <v>2.710267468</v>
      </c>
      <c r="AF570" s="1">
        <f t="shared" si="18"/>
        <v>4.506606362</v>
      </c>
      <c r="AG570" s="1">
        <f t="shared" si="19"/>
        <v>2.006044307</v>
      </c>
      <c r="AH570" s="1">
        <f t="shared" si="20"/>
        <v>-77.58521269</v>
      </c>
      <c r="AI570" s="1">
        <f t="shared" si="21"/>
        <v>-126.0764289</v>
      </c>
      <c r="AJ570" s="1">
        <f t="shared" si="22"/>
        <v>-9.720879387</v>
      </c>
      <c r="AK570" s="1">
        <f t="shared" si="23"/>
        <v>108.1339046</v>
      </c>
      <c r="AL570" s="1">
        <f t="shared" si="24"/>
        <v>35.65255963</v>
      </c>
      <c r="AM570" s="1">
        <f t="shared" si="25"/>
        <v>1.755168104</v>
      </c>
      <c r="AN570" s="1">
        <f t="shared" si="26"/>
        <v>3.716618682</v>
      </c>
      <c r="AO570" s="1">
        <v>757.8585537337267</v>
      </c>
      <c r="AP570" s="1">
        <v>726.6324484848483</v>
      </c>
      <c r="AQ570" s="1">
        <v>5.196068042354198</v>
      </c>
      <c r="AR570" s="1">
        <v>65.0836536357032</v>
      </c>
      <c r="AS570" s="1">
        <f t="shared" si="27"/>
        <v>1.759301875</v>
      </c>
      <c r="AT570" s="1">
        <v>25.11361089435905</v>
      </c>
      <c r="AU570" s="1">
        <v>27.16689636363636</v>
      </c>
      <c r="AV570" s="1">
        <v>-6.676871023209391E-6</v>
      </c>
      <c r="AW570" s="1">
        <v>81.89149428523082</v>
      </c>
      <c r="AX570" s="1">
        <v>0.0</v>
      </c>
      <c r="AY570" s="1">
        <v>0.0</v>
      </c>
      <c r="AZ570" s="1">
        <f t="shared" si="28"/>
        <v>1</v>
      </c>
      <c r="BA570" s="1">
        <f t="shared" si="29"/>
        <v>0</v>
      </c>
      <c r="BB570" s="1">
        <f t="shared" si="30"/>
        <v>52003.48317</v>
      </c>
      <c r="BC570" s="1">
        <f t="shared" si="31"/>
        <v>2000.002667</v>
      </c>
      <c r="BD570" s="1">
        <f t="shared" si="32"/>
        <v>1681.20224</v>
      </c>
      <c r="BE570" s="1">
        <f t="shared" si="33"/>
        <v>0.8405999992</v>
      </c>
      <c r="BF570" s="1">
        <f t="shared" si="34"/>
        <v>0.1607579985</v>
      </c>
      <c r="BG570" s="1">
        <v>6.0</v>
      </c>
      <c r="BH570" s="1">
        <v>0.5</v>
      </c>
      <c r="BI570" s="1" t="s">
        <v>355</v>
      </c>
      <c r="BJ570" s="1">
        <v>2.0</v>
      </c>
      <c r="BK570" s="1" t="b">
        <v>1</v>
      </c>
      <c r="BL570" s="1">
        <v>1.660488709099999E9</v>
      </c>
      <c r="BM570" s="1">
        <v>671.4670666666667</v>
      </c>
      <c r="BN570" s="1">
        <v>715.6522000000001</v>
      </c>
      <c r="BO570" s="1">
        <v>27.16592</v>
      </c>
      <c r="BP570" s="1">
        <v>25.1175</v>
      </c>
      <c r="BQ570" s="1">
        <v>669.6208000000001</v>
      </c>
      <c r="BR570" s="1">
        <v>27.15470666666667</v>
      </c>
      <c r="BS570" s="1">
        <v>500.1378666666667</v>
      </c>
      <c r="BT570" s="1">
        <v>99.66726</v>
      </c>
      <c r="BU570" s="1">
        <v>0.09992874666666665</v>
      </c>
      <c r="BV570" s="1">
        <v>30.98144</v>
      </c>
      <c r="BW570" s="1">
        <v>31.78137333333333</v>
      </c>
      <c r="BX570" s="1">
        <v>999.8999999999999</v>
      </c>
      <c r="BY570" s="1">
        <v>0.0</v>
      </c>
      <c r="BZ570" s="1">
        <v>0.0</v>
      </c>
      <c r="CA570" s="1">
        <v>9998.5</v>
      </c>
      <c r="CB570" s="1">
        <v>0.0</v>
      </c>
      <c r="CC570" s="1">
        <v>22.37733333333333</v>
      </c>
      <c r="CD570" s="1">
        <v>-44.18497333333333</v>
      </c>
      <c r="CE570" s="1">
        <v>690.2174666666667</v>
      </c>
      <c r="CF570" s="1">
        <v>734.0904666666668</v>
      </c>
      <c r="CG570" s="1">
        <v>2.048423333333333</v>
      </c>
      <c r="CH570" s="1">
        <v>715.6522000000001</v>
      </c>
      <c r="CI570" s="1">
        <v>25.1175</v>
      </c>
      <c r="CJ570" s="1">
        <v>2.707553333333333</v>
      </c>
      <c r="CK570" s="1">
        <v>2.503392</v>
      </c>
      <c r="CL570" s="1">
        <v>22.33104666666667</v>
      </c>
      <c r="CM570" s="1">
        <v>21.04858666666667</v>
      </c>
      <c r="CN570" s="1">
        <v>2000.002666666667</v>
      </c>
      <c r="CO570" s="1">
        <v>0.9800012000000003</v>
      </c>
      <c r="CP570" s="1">
        <v>0.01999917333333333</v>
      </c>
      <c r="CQ570" s="1">
        <v>0.0</v>
      </c>
      <c r="CR570" s="1">
        <v>2.962133333333334</v>
      </c>
      <c r="CS570" s="1">
        <v>0.0</v>
      </c>
      <c r="CT570" s="1">
        <v>38227.32666666667</v>
      </c>
      <c r="CU570" s="1">
        <v>17412.35333333333</v>
      </c>
      <c r="CV570" s="1">
        <v>39.625</v>
      </c>
      <c r="CW570" s="1">
        <v>40.562</v>
      </c>
      <c r="CX570" s="1">
        <v>39.5788</v>
      </c>
      <c r="CY570" s="1">
        <v>39.0372</v>
      </c>
      <c r="CZ570" s="1">
        <v>39.812</v>
      </c>
      <c r="DA570" s="1">
        <v>1960.002666666667</v>
      </c>
      <c r="DB570" s="1">
        <v>40.0</v>
      </c>
      <c r="DC570" s="1">
        <v>0.0</v>
      </c>
      <c r="DD570" s="1">
        <v>1.6604887148E9</v>
      </c>
      <c r="DE570" s="1">
        <v>0.0</v>
      </c>
      <c r="DF570" s="1">
        <v>1.6604883686E9</v>
      </c>
      <c r="DG570" s="1" t="s">
        <v>1170</v>
      </c>
      <c r="DH570" s="1">
        <v>1.6604883601E9</v>
      </c>
      <c r="DI570" s="1">
        <v>1.6604883686E9</v>
      </c>
      <c r="DJ570" s="1">
        <v>14.0</v>
      </c>
      <c r="DK570" s="1">
        <v>0.512</v>
      </c>
      <c r="DL570" s="1">
        <v>0.001</v>
      </c>
      <c r="DM570" s="1">
        <v>1.359</v>
      </c>
      <c r="DN570" s="1">
        <v>0.018</v>
      </c>
      <c r="DO570" s="1">
        <v>400.0</v>
      </c>
      <c r="DP570" s="1">
        <v>25.0</v>
      </c>
      <c r="DQ570" s="1">
        <v>0.25</v>
      </c>
      <c r="DR570" s="1">
        <v>0.07</v>
      </c>
      <c r="DS570" s="1">
        <v>3.889444224846763</v>
      </c>
      <c r="DT570" s="1">
        <v>-3.222844677276496</v>
      </c>
      <c r="DU570" s="1">
        <v>0.2509226763124237</v>
      </c>
      <c r="DV570" s="1">
        <v>0.0</v>
      </c>
      <c r="DW570" s="1">
        <v>35.66607609296613</v>
      </c>
      <c r="DX570" s="1">
        <v>0.365845808253824</v>
      </c>
      <c r="DY570" s="1">
        <v>0.1295470446892003</v>
      </c>
      <c r="DZ570" s="1">
        <v>1.0</v>
      </c>
      <c r="EA570" s="1">
        <v>-44.16988000000001</v>
      </c>
      <c r="EB570" s="1">
        <v>-1.671110122358088</v>
      </c>
      <c r="EC570" s="1">
        <v>0.1688363554846326</v>
      </c>
      <c r="ED570" s="1">
        <v>0.0</v>
      </c>
      <c r="EE570" s="1">
        <v>566.6999785585247</v>
      </c>
      <c r="EF570" s="1">
        <v>353.3219708239302</v>
      </c>
      <c r="EG570" s="1">
        <v>26.38928623135528</v>
      </c>
      <c r="EH570" s="1">
        <v>0.0</v>
      </c>
      <c r="EI570" s="1">
        <v>2.04638075</v>
      </c>
      <c r="EJ570" s="1">
        <v>0.03953414634145774</v>
      </c>
      <c r="EK570" s="1">
        <v>0.004340132709664515</v>
      </c>
      <c r="EL570" s="1">
        <v>1.0</v>
      </c>
      <c r="EM570" s="1">
        <v>2.005306713683332</v>
      </c>
      <c r="EN570" s="1">
        <v>0.03310971152433959</v>
      </c>
      <c r="EO570" s="1">
        <v>0.003788213896752403</v>
      </c>
      <c r="EP570" s="1">
        <v>1.0</v>
      </c>
      <c r="EQ570" s="1">
        <v>3.0</v>
      </c>
      <c r="ER570" s="1">
        <v>6.0</v>
      </c>
      <c r="ES570" s="1" t="s">
        <v>379</v>
      </c>
      <c r="ET570" s="1">
        <v>2.94463</v>
      </c>
      <c r="EU570" s="1">
        <v>2.80111</v>
      </c>
      <c r="EV570" s="1">
        <v>0.13374</v>
      </c>
      <c r="EW570" s="1">
        <v>0.139359</v>
      </c>
      <c r="EX570" s="1">
        <v>0.118455</v>
      </c>
      <c r="EY570" s="1">
        <v>0.112156</v>
      </c>
      <c r="EZ570" s="1">
        <v>17825.1</v>
      </c>
      <c r="FA570" s="1">
        <v>18574.5</v>
      </c>
      <c r="FB570" s="1">
        <v>23917.5</v>
      </c>
      <c r="FC570" s="1">
        <v>25103.4</v>
      </c>
      <c r="FD570" s="1">
        <v>33739.9</v>
      </c>
      <c r="FE570" s="1">
        <v>35580.9</v>
      </c>
      <c r="FF570" s="1">
        <v>43591.3</v>
      </c>
      <c r="FG570" s="1">
        <v>46398.2</v>
      </c>
      <c r="FH570" s="1">
        <v>1.9913</v>
      </c>
      <c r="FI570" s="1">
        <v>1.89802</v>
      </c>
      <c r="FJ570" s="1">
        <v>0.172302</v>
      </c>
      <c r="FK570" s="1">
        <v>0.0</v>
      </c>
      <c r="FL570" s="1">
        <v>28.9962</v>
      </c>
      <c r="FM570" s="1">
        <v>999.9</v>
      </c>
      <c r="FN570" s="1">
        <v>59.7</v>
      </c>
      <c r="FO570" s="1">
        <v>34.2</v>
      </c>
      <c r="FP570" s="1">
        <v>32.3661</v>
      </c>
      <c r="FQ570" s="1">
        <v>63.8139</v>
      </c>
      <c r="FR570" s="1">
        <v>25.7492</v>
      </c>
      <c r="FS570" s="1">
        <v>1.0</v>
      </c>
      <c r="FT570" s="1">
        <v>0.20612</v>
      </c>
      <c r="FU570" s="1">
        <v>-0.29506</v>
      </c>
      <c r="FV570" s="1">
        <v>20.3236</v>
      </c>
      <c r="FW570" s="1">
        <v>5.21295</v>
      </c>
      <c r="FX570" s="1">
        <v>11.9042</v>
      </c>
      <c r="FY570" s="1">
        <v>5.00285</v>
      </c>
      <c r="FZ570" s="1">
        <v>3.29008</v>
      </c>
      <c r="GA570" s="1">
        <v>9999.0</v>
      </c>
      <c r="GB570" s="1">
        <v>9999.0</v>
      </c>
      <c r="GC570" s="1">
        <v>9999.0</v>
      </c>
      <c r="GD570" s="1">
        <v>999.9</v>
      </c>
      <c r="GE570" s="1">
        <v>1.85944</v>
      </c>
      <c r="GF570" s="1">
        <v>1.85447</v>
      </c>
      <c r="GG570" s="1">
        <v>1.85761</v>
      </c>
      <c r="GH570" s="1">
        <v>1.85608</v>
      </c>
      <c r="GI570" s="1">
        <v>1.85486</v>
      </c>
      <c r="GJ570" s="1">
        <v>1.85455</v>
      </c>
      <c r="GK570" s="1">
        <v>1.85319</v>
      </c>
      <c r="GL570" s="1">
        <v>1.85638</v>
      </c>
      <c r="GM570" s="1">
        <v>0.0</v>
      </c>
      <c r="GN570" s="1">
        <v>0.0</v>
      </c>
      <c r="GO570" s="1">
        <v>0.0</v>
      </c>
      <c r="GP570" s="1">
        <v>0.0</v>
      </c>
      <c r="GQ570" s="1" t="s">
        <v>358</v>
      </c>
      <c r="GR570" s="1" t="s">
        <v>359</v>
      </c>
      <c r="GS570" s="1" t="s">
        <v>360</v>
      </c>
      <c r="GT570" s="1" t="s">
        <v>360</v>
      </c>
      <c r="GU570" s="1" t="s">
        <v>360</v>
      </c>
      <c r="GV570" s="1" t="s">
        <v>360</v>
      </c>
      <c r="GW570" s="1">
        <v>0.0</v>
      </c>
      <c r="GX570" s="1">
        <v>100.0</v>
      </c>
      <c r="GY570" s="1">
        <v>100.0</v>
      </c>
      <c r="GZ570" s="1">
        <v>1.907</v>
      </c>
      <c r="HA570" s="1">
        <v>0.0112</v>
      </c>
      <c r="HB570" s="1">
        <v>0.4317975509975271</v>
      </c>
      <c r="HC570" s="1">
        <v>0.002678124759318837</v>
      </c>
      <c r="HD570" s="1">
        <v>-9.373761146515732E-7</v>
      </c>
      <c r="HE570" s="1">
        <v>1.391563784175389E-10</v>
      </c>
      <c r="HF570" s="1">
        <v>-0.07434471693642732</v>
      </c>
      <c r="HG570" s="1">
        <v>0.01061361004592812</v>
      </c>
      <c r="HH570" s="1">
        <v>-3.086644042041478E-4</v>
      </c>
      <c r="HI570" s="1">
        <v>1.24720902217549E-6</v>
      </c>
      <c r="HJ570" s="1">
        <v>1.0</v>
      </c>
      <c r="HK570" s="1">
        <v>2093.0</v>
      </c>
      <c r="HL570" s="1">
        <v>2.0</v>
      </c>
      <c r="HM570" s="1">
        <v>27.0</v>
      </c>
      <c r="HN570" s="1">
        <v>5.9</v>
      </c>
      <c r="HO570" s="1">
        <v>5.8</v>
      </c>
      <c r="HP570" s="1">
        <v>1.75049</v>
      </c>
      <c r="HQ570" s="1">
        <v>2.30103</v>
      </c>
      <c r="HR570" s="1">
        <v>1.4978</v>
      </c>
      <c r="HS570" s="1">
        <v>2.2998</v>
      </c>
      <c r="HT570" s="1">
        <v>1.54785</v>
      </c>
      <c r="HU570" s="1">
        <v>2.33887</v>
      </c>
      <c r="HV570" s="1">
        <v>36.6469</v>
      </c>
      <c r="HW570" s="1">
        <v>14.491</v>
      </c>
      <c r="HX570" s="1">
        <v>18.0</v>
      </c>
      <c r="HY570" s="1">
        <v>501.75</v>
      </c>
      <c r="HZ570" s="1">
        <v>507.068</v>
      </c>
      <c r="IA570" s="1">
        <v>29.4969</v>
      </c>
      <c r="IB570" s="1">
        <v>29.8117</v>
      </c>
      <c r="IC570" s="1">
        <v>29.9999</v>
      </c>
      <c r="ID570" s="1">
        <v>29.6726</v>
      </c>
      <c r="IE570" s="1">
        <v>29.7707</v>
      </c>
      <c r="IF570" s="1">
        <v>35.071</v>
      </c>
      <c r="IG570" s="1">
        <v>21.9389</v>
      </c>
      <c r="IH570" s="1">
        <v>0.0</v>
      </c>
      <c r="II570" s="1">
        <v>29.507</v>
      </c>
      <c r="IJ570" s="1">
        <v>785.41</v>
      </c>
      <c r="IK570" s="1">
        <v>25.1188</v>
      </c>
      <c r="IL570" s="1">
        <v>100.814</v>
      </c>
      <c r="IM570" s="1">
        <v>100.562</v>
      </c>
      <c r="IN570" s="1" t="s">
        <v>365</v>
      </c>
    </row>
    <row r="571" ht="15.75" customHeight="1">
      <c r="A571" s="1">
        <v>555.0</v>
      </c>
      <c r="B571" s="1">
        <v>1.6604887176E9</v>
      </c>
      <c r="C571" s="1">
        <v>4588.5</v>
      </c>
      <c r="D571" s="1" t="s">
        <v>1461</v>
      </c>
      <c r="E571" s="1" t="s">
        <v>1462</v>
      </c>
      <c r="F571" s="1">
        <v>1.0</v>
      </c>
      <c r="G571" s="1" t="s">
        <v>1167</v>
      </c>
      <c r="H571" s="1" t="s">
        <v>350</v>
      </c>
      <c r="I571" s="1" t="s">
        <v>351</v>
      </c>
      <c r="J571" s="1" t="s">
        <v>352</v>
      </c>
      <c r="K571" s="1" t="s">
        <v>1168</v>
      </c>
      <c r="L571" s="1" t="s">
        <v>1169</v>
      </c>
      <c r="M571" s="1" t="s">
        <v>354</v>
      </c>
      <c r="N571" s="1">
        <v>1.6604887096E9</v>
      </c>
      <c r="O571" s="1">
        <f t="shared" si="1"/>
        <v>0.00176130072</v>
      </c>
      <c r="P571" s="1">
        <f t="shared" si="2"/>
        <v>1.76130072</v>
      </c>
      <c r="Q571" s="1">
        <f t="shared" si="3"/>
        <v>3.640399594</v>
      </c>
      <c r="R571" s="1">
        <f t="shared" si="4"/>
        <v>673.9993125</v>
      </c>
      <c r="S571" s="1">
        <f t="shared" si="5"/>
        <v>584.1078013</v>
      </c>
      <c r="T571" s="1">
        <f t="shared" si="6"/>
        <v>58.27474047</v>
      </c>
      <c r="U571" s="1">
        <f t="shared" si="7"/>
        <v>67.24295571</v>
      </c>
      <c r="V571" s="1">
        <f t="shared" si="8"/>
        <v>0.08569415851</v>
      </c>
      <c r="W571" s="1">
        <f t="shared" si="9"/>
        <v>2.923609293</v>
      </c>
      <c r="X571" s="1">
        <f t="shared" si="10"/>
        <v>0.08432281695</v>
      </c>
      <c r="Y571" s="1">
        <f t="shared" si="11"/>
        <v>0.05282314215</v>
      </c>
      <c r="Z571" s="1">
        <f t="shared" si="12"/>
        <v>321.5170973</v>
      </c>
      <c r="AA571" s="1">
        <f t="shared" si="13"/>
        <v>32.41866869</v>
      </c>
      <c r="AB571" s="1">
        <f t="shared" si="14"/>
        <v>31.78249375</v>
      </c>
      <c r="AC571" s="1">
        <f t="shared" si="15"/>
        <v>4.716611354</v>
      </c>
      <c r="AD571" s="1">
        <f t="shared" si="16"/>
        <v>60.13846453</v>
      </c>
      <c r="AE571" s="1">
        <f t="shared" si="17"/>
        <v>2.710281724</v>
      </c>
      <c r="AF571" s="1">
        <f t="shared" si="18"/>
        <v>4.506735822</v>
      </c>
      <c r="AG571" s="1">
        <f t="shared" si="19"/>
        <v>2.00632963</v>
      </c>
      <c r="AH571" s="1">
        <f t="shared" si="20"/>
        <v>-77.67336175</v>
      </c>
      <c r="AI571" s="1">
        <f t="shared" si="21"/>
        <v>-126.1807891</v>
      </c>
      <c r="AJ571" s="1">
        <f t="shared" si="22"/>
        <v>-9.72845108</v>
      </c>
      <c r="AK571" s="1">
        <f t="shared" si="23"/>
        <v>107.9344954</v>
      </c>
      <c r="AL571" s="1">
        <f t="shared" si="24"/>
        <v>35.65113155</v>
      </c>
      <c r="AM571" s="1">
        <f t="shared" si="25"/>
        <v>1.755552943</v>
      </c>
      <c r="AN571" s="1">
        <f t="shared" si="26"/>
        <v>3.640399594</v>
      </c>
      <c r="AO571" s="1">
        <v>763.0570713765132</v>
      </c>
      <c r="AP571" s="1">
        <v>731.8641515151512</v>
      </c>
      <c r="AQ571" s="1">
        <v>5.207897389533279</v>
      </c>
      <c r="AR571" s="1">
        <v>65.0836536357032</v>
      </c>
      <c r="AS571" s="1">
        <f t="shared" si="27"/>
        <v>1.76130072</v>
      </c>
      <c r="AT571" s="1">
        <v>25.11340261207891</v>
      </c>
      <c r="AU571" s="1">
        <v>27.16898303030303</v>
      </c>
      <c r="AV571" s="1">
        <v>-1.499409730360919E-6</v>
      </c>
      <c r="AW571" s="1">
        <v>81.89149428523082</v>
      </c>
      <c r="AX571" s="1">
        <v>0.0</v>
      </c>
      <c r="AY571" s="1">
        <v>0.0</v>
      </c>
      <c r="AZ571" s="1">
        <f t="shared" si="28"/>
        <v>1</v>
      </c>
      <c r="BA571" s="1">
        <f t="shared" si="29"/>
        <v>0</v>
      </c>
      <c r="BB571" s="1">
        <f t="shared" si="30"/>
        <v>52008.12304</v>
      </c>
      <c r="BC571" s="1">
        <f t="shared" si="31"/>
        <v>2000.006875</v>
      </c>
      <c r="BD571" s="1">
        <f t="shared" si="32"/>
        <v>1681.205775</v>
      </c>
      <c r="BE571" s="1">
        <f t="shared" si="33"/>
        <v>0.8405999979</v>
      </c>
      <c r="BF571" s="1">
        <f t="shared" si="34"/>
        <v>0.160757996</v>
      </c>
      <c r="BG571" s="1">
        <v>6.0</v>
      </c>
      <c r="BH571" s="1">
        <v>0.5</v>
      </c>
      <c r="BI571" s="1" t="s">
        <v>355</v>
      </c>
      <c r="BJ571" s="1">
        <v>2.0</v>
      </c>
      <c r="BK571" s="1" t="b">
        <v>1</v>
      </c>
      <c r="BL571" s="1">
        <v>1.6604887096E9</v>
      </c>
      <c r="BM571" s="1">
        <v>673.9993125000001</v>
      </c>
      <c r="BN571" s="1">
        <v>718.188375</v>
      </c>
      <c r="BO571" s="1">
        <v>27.1660875</v>
      </c>
      <c r="BP571" s="1">
        <v>25.11721875</v>
      </c>
      <c r="BQ571" s="1">
        <v>672.1490000000001</v>
      </c>
      <c r="BR571" s="1">
        <v>27.154875</v>
      </c>
      <c r="BS571" s="1">
        <v>500.137875</v>
      </c>
      <c r="BT571" s="1">
        <v>99.667175</v>
      </c>
      <c r="BU571" s="1">
        <v>0.09992336875</v>
      </c>
      <c r="BV571" s="1">
        <v>30.98194375</v>
      </c>
      <c r="BW571" s="1">
        <v>31.78249375</v>
      </c>
      <c r="BX571" s="1">
        <v>999.9</v>
      </c>
      <c r="BY571" s="1">
        <v>0.0</v>
      </c>
      <c r="BZ571" s="1">
        <v>0.0</v>
      </c>
      <c r="CA571" s="1">
        <v>9999.45625</v>
      </c>
      <c r="CB571" s="1">
        <v>0.0</v>
      </c>
      <c r="CC571" s="1">
        <v>22.3617</v>
      </c>
      <c r="CD571" s="1">
        <v>-44.18894375000001</v>
      </c>
      <c r="CE571" s="1">
        <v>692.8205</v>
      </c>
      <c r="CF571" s="1">
        <v>736.69175</v>
      </c>
      <c r="CG571" s="1">
        <v>2.048869375</v>
      </c>
      <c r="CH571" s="1">
        <v>718.188375</v>
      </c>
      <c r="CI571" s="1">
        <v>25.11721875</v>
      </c>
      <c r="CJ571" s="1">
        <v>2.7075675</v>
      </c>
      <c r="CK571" s="1">
        <v>2.503361875</v>
      </c>
      <c r="CL571" s="1">
        <v>22.33113125</v>
      </c>
      <c r="CM571" s="1">
        <v>21.04839375</v>
      </c>
      <c r="CN571" s="1">
        <v>2000.006875</v>
      </c>
      <c r="CO571" s="1">
        <v>0.98000125</v>
      </c>
      <c r="CP571" s="1">
        <v>0.019999125</v>
      </c>
      <c r="CQ571" s="1">
        <v>0.0</v>
      </c>
      <c r="CR571" s="1">
        <v>2.9174375</v>
      </c>
      <c r="CS571" s="1">
        <v>0.0</v>
      </c>
      <c r="CT571" s="1">
        <v>38207.94375000001</v>
      </c>
      <c r="CU571" s="1">
        <v>17412.39375</v>
      </c>
      <c r="CV571" s="1">
        <v>39.625</v>
      </c>
      <c r="CW571" s="1">
        <v>40.562</v>
      </c>
      <c r="CX571" s="1">
        <v>39.57774999999999</v>
      </c>
      <c r="CY571" s="1">
        <v>39.03874999999999</v>
      </c>
      <c r="CZ571" s="1">
        <v>39.812</v>
      </c>
      <c r="DA571" s="1">
        <v>1960.006875</v>
      </c>
      <c r="DB571" s="1">
        <v>40.0</v>
      </c>
      <c r="DC571" s="1">
        <v>0.0</v>
      </c>
      <c r="DD571" s="1">
        <v>1.660488716E9</v>
      </c>
      <c r="DE571" s="1">
        <v>0.0</v>
      </c>
      <c r="DF571" s="1">
        <v>1.6604883686E9</v>
      </c>
      <c r="DG571" s="1" t="s">
        <v>1170</v>
      </c>
      <c r="DH571" s="1">
        <v>1.6604883601E9</v>
      </c>
      <c r="DI571" s="1">
        <v>1.6604883686E9</v>
      </c>
      <c r="DJ571" s="1">
        <v>14.0</v>
      </c>
      <c r="DK571" s="1">
        <v>0.512</v>
      </c>
      <c r="DL571" s="1">
        <v>0.001</v>
      </c>
      <c r="DM571" s="1">
        <v>1.359</v>
      </c>
      <c r="DN571" s="1">
        <v>0.018</v>
      </c>
      <c r="DO571" s="1">
        <v>400.0</v>
      </c>
      <c r="DP571" s="1">
        <v>25.0</v>
      </c>
      <c r="DQ571" s="1">
        <v>0.25</v>
      </c>
      <c r="DR571" s="1">
        <v>0.07</v>
      </c>
      <c r="DS571" s="1">
        <v>3.831375656630407</v>
      </c>
      <c r="DT571" s="1">
        <v>-2.486860122497951</v>
      </c>
      <c r="DU571" s="1">
        <v>0.2121432857449458</v>
      </c>
      <c r="DV571" s="1">
        <v>0.0</v>
      </c>
      <c r="DW571" s="1">
        <v>35.65095791210441</v>
      </c>
      <c r="DX571" s="1">
        <v>0.8567999345679387</v>
      </c>
      <c r="DY571" s="1">
        <v>0.1143154298823344</v>
      </c>
      <c r="DZ571" s="1">
        <v>0.0</v>
      </c>
      <c r="EA571" s="1">
        <v>-44.18286774193549</v>
      </c>
      <c r="EB571" s="1">
        <v>-1.601782258064391</v>
      </c>
      <c r="EC571" s="1">
        <v>0.1666696121210417</v>
      </c>
      <c r="ED571" s="1">
        <v>0.0</v>
      </c>
      <c r="EE571" s="1">
        <v>576.5906802899834</v>
      </c>
      <c r="EF571" s="1">
        <v>339.5823456151333</v>
      </c>
      <c r="EG571" s="1">
        <v>24.5821702123189</v>
      </c>
      <c r="EH571" s="1">
        <v>0.0</v>
      </c>
      <c r="EI571" s="1">
        <v>2.047181463414634</v>
      </c>
      <c r="EJ571" s="1">
        <v>0.04154738675958913</v>
      </c>
      <c r="EK571" s="1">
        <v>0.004575660720502478</v>
      </c>
      <c r="EL571" s="1">
        <v>1.0</v>
      </c>
      <c r="EM571" s="1">
        <v>2.00594655608843</v>
      </c>
      <c r="EN571" s="1">
        <v>0.04417743348603533</v>
      </c>
      <c r="EO571" s="1">
        <v>0.00409628245475022</v>
      </c>
      <c r="EP571" s="1">
        <v>1.0</v>
      </c>
      <c r="EQ571" s="1">
        <v>2.0</v>
      </c>
      <c r="ER571" s="1">
        <v>6.0</v>
      </c>
      <c r="ES571" s="1" t="s">
        <v>384</v>
      </c>
      <c r="ET571" s="1">
        <v>2.94463</v>
      </c>
      <c r="EU571" s="1">
        <v>2.80117</v>
      </c>
      <c r="EV571" s="1">
        <v>0.13439</v>
      </c>
      <c r="EW571" s="1">
        <v>0.139985</v>
      </c>
      <c r="EX571" s="1">
        <v>0.118456</v>
      </c>
      <c r="EY571" s="1">
        <v>0.112149</v>
      </c>
      <c r="EZ571" s="1">
        <v>17811.8</v>
      </c>
      <c r="FA571" s="1">
        <v>18561.0</v>
      </c>
      <c r="FB571" s="1">
        <v>23917.6</v>
      </c>
      <c r="FC571" s="1">
        <v>25103.5</v>
      </c>
      <c r="FD571" s="1">
        <v>33740.0</v>
      </c>
      <c r="FE571" s="1">
        <v>35581.3</v>
      </c>
      <c r="FF571" s="1">
        <v>43591.4</v>
      </c>
      <c r="FG571" s="1">
        <v>46398.3</v>
      </c>
      <c r="FH571" s="1">
        <v>1.99133</v>
      </c>
      <c r="FI571" s="1">
        <v>1.89802</v>
      </c>
      <c r="FJ571" s="1">
        <v>0.172384</v>
      </c>
      <c r="FK571" s="1">
        <v>0.0</v>
      </c>
      <c r="FL571" s="1">
        <v>28.9967</v>
      </c>
      <c r="FM571" s="1">
        <v>999.9</v>
      </c>
      <c r="FN571" s="1">
        <v>59.7</v>
      </c>
      <c r="FO571" s="1">
        <v>34.2</v>
      </c>
      <c r="FP571" s="1">
        <v>32.3647</v>
      </c>
      <c r="FQ571" s="1">
        <v>63.8339</v>
      </c>
      <c r="FR571" s="1">
        <v>26.5264</v>
      </c>
      <c r="FS571" s="1">
        <v>1.0</v>
      </c>
      <c r="FT571" s="1">
        <v>0.206151</v>
      </c>
      <c r="FU571" s="1">
        <v>-0.297446</v>
      </c>
      <c r="FV571" s="1">
        <v>20.3237</v>
      </c>
      <c r="FW571" s="1">
        <v>5.2131</v>
      </c>
      <c r="FX571" s="1">
        <v>11.9036</v>
      </c>
      <c r="FY571" s="1">
        <v>5.00285</v>
      </c>
      <c r="FZ571" s="1">
        <v>3.29008</v>
      </c>
      <c r="GA571" s="1">
        <v>9999.0</v>
      </c>
      <c r="GB571" s="1">
        <v>9999.0</v>
      </c>
      <c r="GC571" s="1">
        <v>9999.0</v>
      </c>
      <c r="GD571" s="1">
        <v>999.9</v>
      </c>
      <c r="GE571" s="1">
        <v>1.85945</v>
      </c>
      <c r="GF571" s="1">
        <v>1.85448</v>
      </c>
      <c r="GG571" s="1">
        <v>1.85761</v>
      </c>
      <c r="GH571" s="1">
        <v>1.85608</v>
      </c>
      <c r="GI571" s="1">
        <v>1.85486</v>
      </c>
      <c r="GJ571" s="1">
        <v>1.85455</v>
      </c>
      <c r="GK571" s="1">
        <v>1.85321</v>
      </c>
      <c r="GL571" s="1">
        <v>1.85638</v>
      </c>
      <c r="GM571" s="1">
        <v>0.0</v>
      </c>
      <c r="GN571" s="1">
        <v>0.0</v>
      </c>
      <c r="GO571" s="1">
        <v>0.0</v>
      </c>
      <c r="GP571" s="1">
        <v>0.0</v>
      </c>
      <c r="GQ571" s="1" t="s">
        <v>358</v>
      </c>
      <c r="GR571" s="1" t="s">
        <v>359</v>
      </c>
      <c r="GS571" s="1" t="s">
        <v>360</v>
      </c>
      <c r="GT571" s="1" t="s">
        <v>360</v>
      </c>
      <c r="GU571" s="1" t="s">
        <v>360</v>
      </c>
      <c r="GV571" s="1" t="s">
        <v>360</v>
      </c>
      <c r="GW571" s="1">
        <v>0.0</v>
      </c>
      <c r="GX571" s="1">
        <v>100.0</v>
      </c>
      <c r="GY571" s="1">
        <v>100.0</v>
      </c>
      <c r="GZ571" s="1">
        <v>1.915</v>
      </c>
      <c r="HA571" s="1">
        <v>0.0112</v>
      </c>
      <c r="HB571" s="1">
        <v>0.4317975509975271</v>
      </c>
      <c r="HC571" s="1">
        <v>0.002678124759318837</v>
      </c>
      <c r="HD571" s="1">
        <v>-9.373761146515732E-7</v>
      </c>
      <c r="HE571" s="1">
        <v>1.391563784175389E-10</v>
      </c>
      <c r="HF571" s="1">
        <v>-0.07434471693642732</v>
      </c>
      <c r="HG571" s="1">
        <v>0.01061361004592812</v>
      </c>
      <c r="HH571" s="1">
        <v>-3.086644042041478E-4</v>
      </c>
      <c r="HI571" s="1">
        <v>1.24720902217549E-6</v>
      </c>
      <c r="HJ571" s="1">
        <v>1.0</v>
      </c>
      <c r="HK571" s="1">
        <v>2093.0</v>
      </c>
      <c r="HL571" s="1">
        <v>2.0</v>
      </c>
      <c r="HM571" s="1">
        <v>27.0</v>
      </c>
      <c r="HN571" s="1">
        <v>6.0</v>
      </c>
      <c r="HO571" s="1">
        <v>5.8</v>
      </c>
      <c r="HP571" s="1">
        <v>1.75659</v>
      </c>
      <c r="HQ571" s="1">
        <v>2.28516</v>
      </c>
      <c r="HR571" s="1">
        <v>1.4978</v>
      </c>
      <c r="HS571" s="1">
        <v>2.30103</v>
      </c>
      <c r="HT571" s="1">
        <v>1.54785</v>
      </c>
      <c r="HU571" s="1">
        <v>2.43408</v>
      </c>
      <c r="HV571" s="1">
        <v>36.6706</v>
      </c>
      <c r="HW571" s="1">
        <v>14.5085</v>
      </c>
      <c r="HX571" s="1">
        <v>18.0</v>
      </c>
      <c r="HY571" s="1">
        <v>501.761</v>
      </c>
      <c r="HZ571" s="1">
        <v>507.063</v>
      </c>
      <c r="IA571" s="1">
        <v>29.499</v>
      </c>
      <c r="IB571" s="1">
        <v>29.8112</v>
      </c>
      <c r="IC571" s="1">
        <v>30.0</v>
      </c>
      <c r="ID571" s="1">
        <v>29.6721</v>
      </c>
      <c r="IE571" s="1">
        <v>29.7702</v>
      </c>
      <c r="IF571" s="1">
        <v>35.1995</v>
      </c>
      <c r="IG571" s="1">
        <v>21.9389</v>
      </c>
      <c r="IH571" s="1">
        <v>0.0</v>
      </c>
      <c r="II571" s="1">
        <v>29.507</v>
      </c>
      <c r="IJ571" s="1">
        <v>795.456</v>
      </c>
      <c r="IK571" s="1">
        <v>25.1209</v>
      </c>
      <c r="IL571" s="1">
        <v>100.815</v>
      </c>
      <c r="IM571" s="1">
        <v>100.563</v>
      </c>
      <c r="IN571" s="1" t="s">
        <v>365</v>
      </c>
    </row>
    <row r="572" ht="15.75" customHeight="1">
      <c r="A572" s="1">
        <v>556.0</v>
      </c>
      <c r="B572" s="1">
        <v>1.6604887186E9</v>
      </c>
      <c r="C572" s="1">
        <v>4589.5</v>
      </c>
      <c r="D572" s="1" t="s">
        <v>1463</v>
      </c>
      <c r="E572" s="1" t="s">
        <v>1464</v>
      </c>
      <c r="F572" s="1">
        <v>1.0</v>
      </c>
      <c r="G572" s="1" t="s">
        <v>1167</v>
      </c>
      <c r="H572" s="1" t="s">
        <v>350</v>
      </c>
      <c r="I572" s="1" t="s">
        <v>351</v>
      </c>
      <c r="J572" s="1" t="s">
        <v>352</v>
      </c>
      <c r="K572" s="1" t="s">
        <v>1168</v>
      </c>
      <c r="L572" s="1" t="s">
        <v>1169</v>
      </c>
      <c r="M572" s="1" t="s">
        <v>354</v>
      </c>
      <c r="N572" s="1">
        <v>1.660488711099999E9</v>
      </c>
      <c r="O572" s="1">
        <f t="shared" si="1"/>
        <v>0.001761727798</v>
      </c>
      <c r="P572" s="1">
        <f t="shared" si="2"/>
        <v>1.761727798</v>
      </c>
      <c r="Q572" s="1">
        <f t="shared" si="3"/>
        <v>3.631486819</v>
      </c>
      <c r="R572" s="1">
        <f t="shared" si="4"/>
        <v>681.5706</v>
      </c>
      <c r="S572" s="1">
        <f t="shared" si="5"/>
        <v>591.5882033</v>
      </c>
      <c r="T572" s="1">
        <f t="shared" si="6"/>
        <v>59.02098911</v>
      </c>
      <c r="U572" s="1">
        <f t="shared" si="7"/>
        <v>67.99826422</v>
      </c>
      <c r="V572" s="1">
        <f t="shared" si="8"/>
        <v>0.0856906815</v>
      </c>
      <c r="W572" s="1">
        <f t="shared" si="9"/>
        <v>2.923776274</v>
      </c>
      <c r="X572" s="1">
        <f t="shared" si="10"/>
        <v>0.08431952721</v>
      </c>
      <c r="Y572" s="1">
        <f t="shared" si="11"/>
        <v>0.05282106967</v>
      </c>
      <c r="Z572" s="1">
        <f t="shared" si="12"/>
        <v>321.5164256</v>
      </c>
      <c r="AA572" s="1">
        <f t="shared" si="13"/>
        <v>32.41947947</v>
      </c>
      <c r="AB572" s="1">
        <f t="shared" si="14"/>
        <v>31.78472</v>
      </c>
      <c r="AC572" s="1">
        <f t="shared" si="15"/>
        <v>4.717206661</v>
      </c>
      <c r="AD572" s="1">
        <f t="shared" si="16"/>
        <v>60.13588805</v>
      </c>
      <c r="AE572" s="1">
        <f t="shared" si="17"/>
        <v>2.710320611</v>
      </c>
      <c r="AF572" s="1">
        <f t="shared" si="18"/>
        <v>4.506993576</v>
      </c>
      <c r="AG572" s="1">
        <f t="shared" si="19"/>
        <v>2.00688605</v>
      </c>
      <c r="AH572" s="1">
        <f t="shared" si="20"/>
        <v>-77.6921959</v>
      </c>
      <c r="AI572" s="1">
        <f t="shared" si="21"/>
        <v>-126.3808257</v>
      </c>
      <c r="AJ572" s="1">
        <f t="shared" si="22"/>
        <v>-9.743472384</v>
      </c>
      <c r="AK572" s="1">
        <f t="shared" si="23"/>
        <v>107.6999316</v>
      </c>
      <c r="AL572" s="1">
        <f t="shared" si="24"/>
        <v>35.67738344</v>
      </c>
      <c r="AM572" s="1">
        <f t="shared" si="25"/>
        <v>1.756654902</v>
      </c>
      <c r="AN572" s="1">
        <f t="shared" si="26"/>
        <v>3.631486819</v>
      </c>
      <c r="AO572" s="1">
        <v>768.2579762644114</v>
      </c>
      <c r="AP572" s="1">
        <v>737.0648606060607</v>
      </c>
      <c r="AQ572" s="1">
        <v>5.210077769653945</v>
      </c>
      <c r="AR572" s="1">
        <v>65.0836536357032</v>
      </c>
      <c r="AS572" s="1">
        <f t="shared" si="27"/>
        <v>1.761727798</v>
      </c>
      <c r="AT572" s="1">
        <v>25.11350754895963</v>
      </c>
      <c r="AU572" s="1">
        <v>27.16953030303031</v>
      </c>
      <c r="AV572" s="1">
        <v>7.952687449723392E-6</v>
      </c>
      <c r="AW572" s="1">
        <v>81.89149428523082</v>
      </c>
      <c r="AX572" s="1">
        <v>0.0</v>
      </c>
      <c r="AY572" s="1">
        <v>0.0</v>
      </c>
      <c r="AZ572" s="1">
        <f t="shared" si="28"/>
        <v>1</v>
      </c>
      <c r="BA572" s="1">
        <f t="shared" si="29"/>
        <v>0</v>
      </c>
      <c r="BB572" s="1">
        <f t="shared" si="30"/>
        <v>52012.70334</v>
      </c>
      <c r="BC572" s="1">
        <f t="shared" si="31"/>
        <v>2000.002667</v>
      </c>
      <c r="BD572" s="1">
        <f t="shared" si="32"/>
        <v>1681.20224</v>
      </c>
      <c r="BE572" s="1">
        <f t="shared" si="33"/>
        <v>0.8405999992</v>
      </c>
      <c r="BF572" s="1">
        <f t="shared" si="34"/>
        <v>0.1607579985</v>
      </c>
      <c r="BG572" s="1">
        <v>6.0</v>
      </c>
      <c r="BH572" s="1">
        <v>0.5</v>
      </c>
      <c r="BI572" s="1" t="s">
        <v>355</v>
      </c>
      <c r="BJ572" s="1">
        <v>2.0</v>
      </c>
      <c r="BK572" s="1" t="b">
        <v>1</v>
      </c>
      <c r="BL572" s="1">
        <v>1.660488711099999E9</v>
      </c>
      <c r="BM572" s="1">
        <v>681.5705999999999</v>
      </c>
      <c r="BN572" s="1">
        <v>725.8081333333334</v>
      </c>
      <c r="BO572" s="1">
        <v>27.1665</v>
      </c>
      <c r="BP572" s="1">
        <v>25.11634</v>
      </c>
      <c r="BQ572" s="1">
        <v>679.7080666666667</v>
      </c>
      <c r="BR572" s="1">
        <v>27.15528666666667</v>
      </c>
      <c r="BS572" s="1">
        <v>500.1364</v>
      </c>
      <c r="BT572" s="1">
        <v>99.66709999999999</v>
      </c>
      <c r="BU572" s="1">
        <v>0.09991492666666664</v>
      </c>
      <c r="BV572" s="1">
        <v>30.98294666666667</v>
      </c>
      <c r="BW572" s="1">
        <v>31.78472</v>
      </c>
      <c r="BX572" s="1">
        <v>999.8999999999999</v>
      </c>
      <c r="BY572" s="1">
        <v>0.0</v>
      </c>
      <c r="BZ572" s="1">
        <v>0.0</v>
      </c>
      <c r="CA572" s="1">
        <v>10000.41666666667</v>
      </c>
      <c r="CB572" s="1">
        <v>0.0</v>
      </c>
      <c r="CC572" s="1">
        <v>22.30100666666667</v>
      </c>
      <c r="CD572" s="1">
        <v>-44.2374</v>
      </c>
      <c r="CE572" s="1">
        <v>700.6035333333333</v>
      </c>
      <c r="CF572" s="1">
        <v>744.5071333333333</v>
      </c>
      <c r="CG572" s="1">
        <v>2.050154666666666</v>
      </c>
      <c r="CH572" s="1">
        <v>725.8081333333334</v>
      </c>
      <c r="CI572" s="1">
        <v>25.11634</v>
      </c>
      <c r="CJ572" s="1">
        <v>2.707606666666666</v>
      </c>
      <c r="CK572" s="1">
        <v>2.503273333333333</v>
      </c>
      <c r="CL572" s="1">
        <v>22.33136666666667</v>
      </c>
      <c r="CM572" s="1">
        <v>21.04782</v>
      </c>
      <c r="CN572" s="1">
        <v>2000.002666666667</v>
      </c>
      <c r="CO572" s="1">
        <v>0.9800014000000004</v>
      </c>
      <c r="CP572" s="1">
        <v>0.01999898</v>
      </c>
      <c r="CQ572" s="1">
        <v>0.0</v>
      </c>
      <c r="CR572" s="1">
        <v>2.893866666666667</v>
      </c>
      <c r="CS572" s="1">
        <v>0.0</v>
      </c>
      <c r="CT572" s="1">
        <v>38143.99333333334</v>
      </c>
      <c r="CU572" s="1">
        <v>17412.36</v>
      </c>
      <c r="CV572" s="1">
        <v>39.625</v>
      </c>
      <c r="CW572" s="1">
        <v>40.562</v>
      </c>
      <c r="CX572" s="1">
        <v>39.5746</v>
      </c>
      <c r="CY572" s="1">
        <v>39.03306666666666</v>
      </c>
      <c r="CZ572" s="1">
        <v>39.812</v>
      </c>
      <c r="DA572" s="1">
        <v>1960.002666666667</v>
      </c>
      <c r="DB572" s="1">
        <v>40.0</v>
      </c>
      <c r="DC572" s="1">
        <v>0.0</v>
      </c>
      <c r="DD572" s="1">
        <v>1.6604887166E9</v>
      </c>
      <c r="DE572" s="1">
        <v>0.0</v>
      </c>
      <c r="DF572" s="1">
        <v>1.6604883686E9</v>
      </c>
      <c r="DG572" s="1" t="s">
        <v>1170</v>
      </c>
      <c r="DH572" s="1">
        <v>1.6604883601E9</v>
      </c>
      <c r="DI572" s="1">
        <v>1.6604883686E9</v>
      </c>
      <c r="DJ572" s="1">
        <v>14.0</v>
      </c>
      <c r="DK572" s="1">
        <v>0.512</v>
      </c>
      <c r="DL572" s="1">
        <v>0.001</v>
      </c>
      <c r="DM572" s="1">
        <v>1.359</v>
      </c>
      <c r="DN572" s="1">
        <v>0.018</v>
      </c>
      <c r="DO572" s="1">
        <v>400.0</v>
      </c>
      <c r="DP572" s="1">
        <v>25.0</v>
      </c>
      <c r="DQ572" s="1">
        <v>0.25</v>
      </c>
      <c r="DR572" s="1">
        <v>0.07</v>
      </c>
      <c r="DS572" s="1">
        <v>3.7892096110217</v>
      </c>
      <c r="DT572" s="1">
        <v>-1.944009957443192</v>
      </c>
      <c r="DU572" s="1">
        <v>0.1751251556932395</v>
      </c>
      <c r="DV572" s="1">
        <v>0.0</v>
      </c>
      <c r="DW572" s="1">
        <v>35.66198693802959</v>
      </c>
      <c r="DX572" s="1">
        <v>0.5168882668543425</v>
      </c>
      <c r="DY572" s="1">
        <v>0.1031300050844728</v>
      </c>
      <c r="DZ572" s="1">
        <v>0.0</v>
      </c>
      <c r="EA572" s="1">
        <v>-44.20557096774193</v>
      </c>
      <c r="EB572" s="1">
        <v>-1.201640322580593</v>
      </c>
      <c r="EC572" s="1">
        <v>0.1469465805802395</v>
      </c>
      <c r="ED572" s="1">
        <v>0.0</v>
      </c>
      <c r="EE572" s="1">
        <v>582.2748311131453</v>
      </c>
      <c r="EF572" s="1">
        <v>329.6643558525715</v>
      </c>
      <c r="EG572" s="1">
        <v>23.85554443753849</v>
      </c>
      <c r="EH572" s="1">
        <v>0.0</v>
      </c>
      <c r="EI572" s="1">
        <v>2.047912926829268</v>
      </c>
      <c r="EJ572" s="1">
        <v>0.04395679442508722</v>
      </c>
      <c r="EK572" s="1">
        <v>0.0047974552420553</v>
      </c>
      <c r="EL572" s="1">
        <v>1.0</v>
      </c>
      <c r="EM572" s="1">
        <v>2.006299329735636</v>
      </c>
      <c r="EN572" s="1">
        <v>0.04973130231038893</v>
      </c>
      <c r="EO572" s="1">
        <v>0.004242046982482729</v>
      </c>
      <c r="EP572" s="1">
        <v>1.0</v>
      </c>
      <c r="EQ572" s="1">
        <v>2.0</v>
      </c>
      <c r="ER572" s="1">
        <v>6.0</v>
      </c>
      <c r="ES572" s="1" t="s">
        <v>384</v>
      </c>
      <c r="ET572" s="1">
        <v>2.94486</v>
      </c>
      <c r="EU572" s="1">
        <v>2.80115</v>
      </c>
      <c r="EV572" s="1">
        <v>0.135034</v>
      </c>
      <c r="EW572" s="1">
        <v>0.140601</v>
      </c>
      <c r="EX572" s="1">
        <v>0.118458</v>
      </c>
      <c r="EY572" s="1">
        <v>0.112144</v>
      </c>
      <c r="EZ572" s="1">
        <v>17798.6</v>
      </c>
      <c r="FA572" s="1">
        <v>18547.7</v>
      </c>
      <c r="FB572" s="1">
        <v>23917.7</v>
      </c>
      <c r="FC572" s="1">
        <v>25103.4</v>
      </c>
      <c r="FD572" s="1">
        <v>33740.2</v>
      </c>
      <c r="FE572" s="1">
        <v>35581.6</v>
      </c>
      <c r="FF572" s="1">
        <v>43591.7</v>
      </c>
      <c r="FG572" s="1">
        <v>46398.3</v>
      </c>
      <c r="FH572" s="1">
        <v>1.99137</v>
      </c>
      <c r="FI572" s="1">
        <v>1.8982</v>
      </c>
      <c r="FJ572" s="1">
        <v>0.17244</v>
      </c>
      <c r="FK572" s="1">
        <v>0.0</v>
      </c>
      <c r="FL572" s="1">
        <v>28.997</v>
      </c>
      <c r="FM572" s="1">
        <v>999.9</v>
      </c>
      <c r="FN572" s="1">
        <v>59.7</v>
      </c>
      <c r="FO572" s="1">
        <v>34.2</v>
      </c>
      <c r="FP572" s="1">
        <v>32.3622</v>
      </c>
      <c r="FQ572" s="1">
        <v>63.6439</v>
      </c>
      <c r="FR572" s="1">
        <v>26.0016</v>
      </c>
      <c r="FS572" s="1">
        <v>1.0</v>
      </c>
      <c r="FT572" s="1">
        <v>0.206159</v>
      </c>
      <c r="FU572" s="1">
        <v>-0.30091</v>
      </c>
      <c r="FV572" s="1">
        <v>20.3237</v>
      </c>
      <c r="FW572" s="1">
        <v>5.21325</v>
      </c>
      <c r="FX572" s="1">
        <v>11.9033</v>
      </c>
      <c r="FY572" s="1">
        <v>5.0029</v>
      </c>
      <c r="FZ572" s="1">
        <v>3.2901</v>
      </c>
      <c r="GA572" s="1">
        <v>9999.0</v>
      </c>
      <c r="GB572" s="1">
        <v>9999.0</v>
      </c>
      <c r="GC572" s="1">
        <v>9999.0</v>
      </c>
      <c r="GD572" s="1">
        <v>999.9</v>
      </c>
      <c r="GE572" s="1">
        <v>1.85945</v>
      </c>
      <c r="GF572" s="1">
        <v>1.85449</v>
      </c>
      <c r="GG572" s="1">
        <v>1.8576</v>
      </c>
      <c r="GH572" s="1">
        <v>1.85608</v>
      </c>
      <c r="GI572" s="1">
        <v>1.85487</v>
      </c>
      <c r="GJ572" s="1">
        <v>1.85455</v>
      </c>
      <c r="GK572" s="1">
        <v>1.85321</v>
      </c>
      <c r="GL572" s="1">
        <v>1.85638</v>
      </c>
      <c r="GM572" s="1">
        <v>0.0</v>
      </c>
      <c r="GN572" s="1">
        <v>0.0</v>
      </c>
      <c r="GO572" s="1">
        <v>0.0</v>
      </c>
      <c r="GP572" s="1">
        <v>0.0</v>
      </c>
      <c r="GQ572" s="1" t="s">
        <v>358</v>
      </c>
      <c r="GR572" s="1" t="s">
        <v>359</v>
      </c>
      <c r="GS572" s="1" t="s">
        <v>360</v>
      </c>
      <c r="GT572" s="1" t="s">
        <v>360</v>
      </c>
      <c r="GU572" s="1" t="s">
        <v>360</v>
      </c>
      <c r="GV572" s="1" t="s">
        <v>360</v>
      </c>
      <c r="GW572" s="1">
        <v>0.0</v>
      </c>
      <c r="GX572" s="1">
        <v>100.0</v>
      </c>
      <c r="GY572" s="1">
        <v>100.0</v>
      </c>
      <c r="GZ572" s="1">
        <v>1.923</v>
      </c>
      <c r="HA572" s="1">
        <v>0.0113</v>
      </c>
      <c r="HB572" s="1">
        <v>0.4317975509975271</v>
      </c>
      <c r="HC572" s="1">
        <v>0.002678124759318837</v>
      </c>
      <c r="HD572" s="1">
        <v>-9.373761146515732E-7</v>
      </c>
      <c r="HE572" s="1">
        <v>1.391563784175389E-10</v>
      </c>
      <c r="HF572" s="1">
        <v>-0.07434471693642732</v>
      </c>
      <c r="HG572" s="1">
        <v>0.01061361004592812</v>
      </c>
      <c r="HH572" s="1">
        <v>-3.086644042041478E-4</v>
      </c>
      <c r="HI572" s="1">
        <v>1.24720902217549E-6</v>
      </c>
      <c r="HJ572" s="1">
        <v>1.0</v>
      </c>
      <c r="HK572" s="1">
        <v>2093.0</v>
      </c>
      <c r="HL572" s="1">
        <v>2.0</v>
      </c>
      <c r="HM572" s="1">
        <v>27.0</v>
      </c>
      <c r="HN572" s="1">
        <v>6.0</v>
      </c>
      <c r="HO572" s="1">
        <v>5.8</v>
      </c>
      <c r="HP572" s="1">
        <v>1.77002</v>
      </c>
      <c r="HQ572" s="1">
        <v>2.2998</v>
      </c>
      <c r="HR572" s="1">
        <v>1.4978</v>
      </c>
      <c r="HS572" s="1">
        <v>2.30103</v>
      </c>
      <c r="HT572" s="1">
        <v>1.54785</v>
      </c>
      <c r="HU572" s="1">
        <v>2.4646</v>
      </c>
      <c r="HV572" s="1">
        <v>36.6706</v>
      </c>
      <c r="HW572" s="1">
        <v>14.5085</v>
      </c>
      <c r="HX572" s="1">
        <v>18.0</v>
      </c>
      <c r="HY572" s="1">
        <v>501.789</v>
      </c>
      <c r="HZ572" s="1">
        <v>507.174</v>
      </c>
      <c r="IA572" s="1">
        <v>29.5014</v>
      </c>
      <c r="IB572" s="1">
        <v>29.8105</v>
      </c>
      <c r="IC572" s="1">
        <v>30.0</v>
      </c>
      <c r="ID572" s="1">
        <v>29.6719</v>
      </c>
      <c r="IE572" s="1">
        <v>29.7694</v>
      </c>
      <c r="IF572" s="1">
        <v>35.4503</v>
      </c>
      <c r="IG572" s="1">
        <v>21.9389</v>
      </c>
      <c r="IH572" s="1">
        <v>0.0</v>
      </c>
      <c r="II572" s="1">
        <v>29.507</v>
      </c>
      <c r="IJ572" s="1">
        <v>795.456</v>
      </c>
      <c r="IK572" s="1">
        <v>25.1187</v>
      </c>
      <c r="IL572" s="1">
        <v>100.815</v>
      </c>
      <c r="IM572" s="1">
        <v>100.562</v>
      </c>
      <c r="IN572" s="1" t="s">
        <v>365</v>
      </c>
    </row>
    <row r="573" ht="15.75" customHeight="1">
      <c r="A573" s="1">
        <v>557.0</v>
      </c>
      <c r="B573" s="1">
        <v>1.6604887196E9</v>
      </c>
      <c r="C573" s="1">
        <v>4590.5</v>
      </c>
      <c r="D573" s="1" t="s">
        <v>1465</v>
      </c>
      <c r="E573" s="1" t="s">
        <v>1466</v>
      </c>
      <c r="F573" s="1">
        <v>1.0</v>
      </c>
      <c r="G573" s="1" t="s">
        <v>1167</v>
      </c>
      <c r="H573" s="1" t="s">
        <v>350</v>
      </c>
      <c r="I573" s="1" t="s">
        <v>351</v>
      </c>
      <c r="J573" s="1" t="s">
        <v>352</v>
      </c>
      <c r="K573" s="1" t="s">
        <v>1168</v>
      </c>
      <c r="L573" s="1" t="s">
        <v>1169</v>
      </c>
      <c r="M573" s="1" t="s">
        <v>354</v>
      </c>
      <c r="N573" s="1">
        <v>1.6604887116E9</v>
      </c>
      <c r="O573" s="1">
        <f t="shared" si="1"/>
        <v>0.001762161768</v>
      </c>
      <c r="P573" s="1">
        <f t="shared" si="2"/>
        <v>1.762161768</v>
      </c>
      <c r="Q573" s="1">
        <f t="shared" si="3"/>
        <v>3.602893437</v>
      </c>
      <c r="R573" s="1">
        <f t="shared" si="4"/>
        <v>684.104375</v>
      </c>
      <c r="S573" s="1">
        <f t="shared" si="5"/>
        <v>594.5743911</v>
      </c>
      <c r="T573" s="1">
        <f t="shared" si="6"/>
        <v>59.31886886</v>
      </c>
      <c r="U573" s="1">
        <f t="shared" si="7"/>
        <v>68.25100158</v>
      </c>
      <c r="V573" s="1">
        <f t="shared" si="8"/>
        <v>0.08569885972</v>
      </c>
      <c r="W573" s="1">
        <f t="shared" si="9"/>
        <v>2.923694932</v>
      </c>
      <c r="X573" s="1">
        <f t="shared" si="10"/>
        <v>0.08432740846</v>
      </c>
      <c r="Y573" s="1">
        <f t="shared" si="11"/>
        <v>0.05282602151</v>
      </c>
      <c r="Z573" s="1">
        <f t="shared" si="12"/>
        <v>321.516399</v>
      </c>
      <c r="AA573" s="1">
        <f t="shared" si="13"/>
        <v>32.41995645</v>
      </c>
      <c r="AB573" s="1">
        <f t="shared" si="14"/>
        <v>31.78590625</v>
      </c>
      <c r="AC573" s="1">
        <f t="shared" si="15"/>
        <v>4.717523895</v>
      </c>
      <c r="AD573" s="1">
        <f t="shared" si="16"/>
        <v>60.13433406</v>
      </c>
      <c r="AE573" s="1">
        <f t="shared" si="17"/>
        <v>2.710336092</v>
      </c>
      <c r="AF573" s="1">
        <f t="shared" si="18"/>
        <v>4.50713579</v>
      </c>
      <c r="AG573" s="1">
        <f t="shared" si="19"/>
        <v>2.007187803</v>
      </c>
      <c r="AH573" s="1">
        <f t="shared" si="20"/>
        <v>-77.71133399</v>
      </c>
      <c r="AI573" s="1">
        <f t="shared" si="21"/>
        <v>-126.4770715</v>
      </c>
      <c r="AJ573" s="1">
        <f t="shared" si="22"/>
        <v>-9.751247463</v>
      </c>
      <c r="AK573" s="1">
        <f t="shared" si="23"/>
        <v>107.5767461</v>
      </c>
      <c r="AL573" s="1">
        <f t="shared" si="24"/>
        <v>35.66726697</v>
      </c>
      <c r="AM573" s="1">
        <f t="shared" si="25"/>
        <v>1.757181427</v>
      </c>
      <c r="AN573" s="1">
        <f t="shared" si="26"/>
        <v>3.602893437</v>
      </c>
      <c r="AO573" s="1">
        <v>773.4329633447617</v>
      </c>
      <c r="AP573" s="1">
        <v>742.2723090909088</v>
      </c>
      <c r="AQ573" s="1">
        <v>5.210620573458854</v>
      </c>
      <c r="AR573" s="1">
        <v>65.0836536357032</v>
      </c>
      <c r="AS573" s="1">
        <f t="shared" si="27"/>
        <v>1.762161768</v>
      </c>
      <c r="AT573" s="1">
        <v>25.11297402938779</v>
      </c>
      <c r="AU573" s="1">
        <v>27.16948909090909</v>
      </c>
      <c r="AV573" s="1">
        <v>1.029709470166469E-5</v>
      </c>
      <c r="AW573" s="1">
        <v>81.89149428523082</v>
      </c>
      <c r="AX573" s="1">
        <v>0.0</v>
      </c>
      <c r="AY573" s="1">
        <v>0.0</v>
      </c>
      <c r="AZ573" s="1">
        <f t="shared" si="28"/>
        <v>1</v>
      </c>
      <c r="BA573" s="1">
        <f t="shared" si="29"/>
        <v>0</v>
      </c>
      <c r="BB573" s="1">
        <f t="shared" si="30"/>
        <v>52010.29133</v>
      </c>
      <c r="BC573" s="1">
        <f t="shared" si="31"/>
        <v>2000.0025</v>
      </c>
      <c r="BD573" s="1">
        <f t="shared" si="32"/>
        <v>1681.2021</v>
      </c>
      <c r="BE573" s="1">
        <f t="shared" si="33"/>
        <v>0.8405999993</v>
      </c>
      <c r="BF573" s="1">
        <f t="shared" si="34"/>
        <v>0.1607579986</v>
      </c>
      <c r="BG573" s="1">
        <v>6.0</v>
      </c>
      <c r="BH573" s="1">
        <v>0.5</v>
      </c>
      <c r="BI573" s="1" t="s">
        <v>355</v>
      </c>
      <c r="BJ573" s="1">
        <v>2.0</v>
      </c>
      <c r="BK573" s="1" t="b">
        <v>1</v>
      </c>
      <c r="BL573" s="1">
        <v>1.6604887116E9</v>
      </c>
      <c r="BM573" s="1">
        <v>684.104375</v>
      </c>
      <c r="BN573" s="1">
        <v>728.3355625</v>
      </c>
      <c r="BO573" s="1">
        <v>27.16667500000001</v>
      </c>
      <c r="BP573" s="1">
        <v>25.1159</v>
      </c>
      <c r="BQ573" s="1">
        <v>682.237875</v>
      </c>
      <c r="BR573" s="1">
        <v>27.1554625</v>
      </c>
      <c r="BS573" s="1">
        <v>500.1361875</v>
      </c>
      <c r="BT573" s="1">
        <v>99.66701875000001</v>
      </c>
      <c r="BU573" s="1">
        <v>0.09992336875</v>
      </c>
      <c r="BV573" s="1">
        <v>30.9835</v>
      </c>
      <c r="BW573" s="1">
        <v>31.78590625</v>
      </c>
      <c r="BX573" s="1">
        <v>999.9</v>
      </c>
      <c r="BY573" s="1">
        <v>0.0</v>
      </c>
      <c r="BZ573" s="1">
        <v>0.0</v>
      </c>
      <c r="CA573" s="1">
        <v>9999.960625</v>
      </c>
      <c r="CB573" s="1">
        <v>0.0</v>
      </c>
      <c r="CC573" s="1">
        <v>22.2827</v>
      </c>
      <c r="CD573" s="1">
        <v>-44.23108125</v>
      </c>
      <c r="CE573" s="1">
        <v>703.2081875</v>
      </c>
      <c r="CF573" s="1">
        <v>747.099375</v>
      </c>
      <c r="CG573" s="1">
        <v>2.050771875</v>
      </c>
      <c r="CH573" s="1">
        <v>728.3355625</v>
      </c>
      <c r="CI573" s="1">
        <v>25.1159</v>
      </c>
      <c r="CJ573" s="1">
        <v>2.707621875</v>
      </c>
      <c r="CK573" s="1">
        <v>2.5032275</v>
      </c>
      <c r="CL573" s="1">
        <v>22.3314625</v>
      </c>
      <c r="CM573" s="1">
        <v>21.04751875</v>
      </c>
      <c r="CN573" s="1">
        <v>2000.0025</v>
      </c>
      <c r="CO573" s="1">
        <v>0.9800014375000001</v>
      </c>
      <c r="CP573" s="1">
        <v>0.01999894375</v>
      </c>
      <c r="CQ573" s="1">
        <v>0.0</v>
      </c>
      <c r="CR573" s="1">
        <v>2.936375</v>
      </c>
      <c r="CS573" s="1">
        <v>0.0</v>
      </c>
      <c r="CT573" s="1">
        <v>38124.68124999999</v>
      </c>
      <c r="CU573" s="1">
        <v>17412.3625</v>
      </c>
      <c r="CV573" s="1">
        <v>39.625</v>
      </c>
      <c r="CW573" s="1">
        <v>40.562</v>
      </c>
      <c r="CX573" s="1">
        <v>39.57774999999999</v>
      </c>
      <c r="CY573" s="1">
        <v>39.031</v>
      </c>
      <c r="CZ573" s="1">
        <v>39.812</v>
      </c>
      <c r="DA573" s="1">
        <v>1960.0025</v>
      </c>
      <c r="DB573" s="1">
        <v>40.0</v>
      </c>
      <c r="DC573" s="1">
        <v>0.0</v>
      </c>
      <c r="DD573" s="1">
        <v>1.6604887178E9</v>
      </c>
      <c r="DE573" s="1">
        <v>0.0</v>
      </c>
      <c r="DF573" s="1">
        <v>1.6604883686E9</v>
      </c>
      <c r="DG573" s="1" t="s">
        <v>1170</v>
      </c>
      <c r="DH573" s="1">
        <v>1.6604883601E9</v>
      </c>
      <c r="DI573" s="1">
        <v>1.6604883686E9</v>
      </c>
      <c r="DJ573" s="1">
        <v>14.0</v>
      </c>
      <c r="DK573" s="1">
        <v>0.512</v>
      </c>
      <c r="DL573" s="1">
        <v>0.001</v>
      </c>
      <c r="DM573" s="1">
        <v>1.359</v>
      </c>
      <c r="DN573" s="1">
        <v>0.018</v>
      </c>
      <c r="DO573" s="1">
        <v>400.0</v>
      </c>
      <c r="DP573" s="1">
        <v>25.0</v>
      </c>
      <c r="DQ573" s="1">
        <v>0.25</v>
      </c>
      <c r="DR573" s="1">
        <v>0.07</v>
      </c>
      <c r="DS573" s="1">
        <v>3.74815754349994</v>
      </c>
      <c r="DT573" s="1">
        <v>-1.449913474095935</v>
      </c>
      <c r="DU573" s="1">
        <v>0.1427189503505156</v>
      </c>
      <c r="DV573" s="1">
        <v>0.0</v>
      </c>
      <c r="DW573" s="1">
        <v>35.67092531480166</v>
      </c>
      <c r="DX573" s="1">
        <v>-0.1408349798155935</v>
      </c>
      <c r="DY573" s="1">
        <v>0.0795369773650603</v>
      </c>
      <c r="DZ573" s="1">
        <v>1.0</v>
      </c>
      <c r="EA573" s="1">
        <v>-44.24802666666666</v>
      </c>
      <c r="EB573" s="1">
        <v>0.05116084538367571</v>
      </c>
      <c r="EC573" s="1">
        <v>0.06270530510960642</v>
      </c>
      <c r="ED573" s="1">
        <v>1.0</v>
      </c>
      <c r="EE573" s="1">
        <v>589.1667729476611</v>
      </c>
      <c r="EF573" s="1">
        <v>320.8602614947889</v>
      </c>
      <c r="EG573" s="1">
        <v>23.97472883909715</v>
      </c>
      <c r="EH573" s="1">
        <v>0.0</v>
      </c>
      <c r="EI573" s="1">
        <v>2.0492385</v>
      </c>
      <c r="EJ573" s="1">
        <v>0.05250979362101224</v>
      </c>
      <c r="EK573" s="1">
        <v>0.005438832848139355</v>
      </c>
      <c r="EL573" s="1">
        <v>1.0</v>
      </c>
      <c r="EM573" s="1">
        <v>2.006879430683155</v>
      </c>
      <c r="EN573" s="1">
        <v>0.05144480945861533</v>
      </c>
      <c r="EO573" s="1">
        <v>0.004351929983603922</v>
      </c>
      <c r="EP573" s="1">
        <v>1.0</v>
      </c>
      <c r="EQ573" s="1">
        <v>4.0</v>
      </c>
      <c r="ER573" s="1">
        <v>6.0</v>
      </c>
      <c r="ES573" s="1" t="s">
        <v>376</v>
      </c>
      <c r="ET573" s="1">
        <v>2.94452</v>
      </c>
      <c r="EU573" s="1">
        <v>2.80118</v>
      </c>
      <c r="EV573" s="1">
        <v>0.13568</v>
      </c>
      <c r="EW573" s="1">
        <v>0.141225</v>
      </c>
      <c r="EX573" s="1">
        <v>0.118458</v>
      </c>
      <c r="EY573" s="1">
        <v>0.112141</v>
      </c>
      <c r="EZ573" s="1">
        <v>17785.4</v>
      </c>
      <c r="FA573" s="1">
        <v>18534.2</v>
      </c>
      <c r="FB573" s="1">
        <v>23917.8</v>
      </c>
      <c r="FC573" s="1">
        <v>25103.3</v>
      </c>
      <c r="FD573" s="1">
        <v>33740.2</v>
      </c>
      <c r="FE573" s="1">
        <v>35581.6</v>
      </c>
      <c r="FF573" s="1">
        <v>43591.6</v>
      </c>
      <c r="FG573" s="1">
        <v>46398.2</v>
      </c>
      <c r="FH573" s="1">
        <v>1.99128</v>
      </c>
      <c r="FI573" s="1">
        <v>1.89832</v>
      </c>
      <c r="FJ573" s="1">
        <v>0.172712</v>
      </c>
      <c r="FK573" s="1">
        <v>0.0</v>
      </c>
      <c r="FL573" s="1">
        <v>28.997</v>
      </c>
      <c r="FM573" s="1">
        <v>999.9</v>
      </c>
      <c r="FN573" s="1">
        <v>59.7</v>
      </c>
      <c r="FO573" s="1">
        <v>34.2</v>
      </c>
      <c r="FP573" s="1">
        <v>32.3643</v>
      </c>
      <c r="FQ573" s="1">
        <v>63.6939</v>
      </c>
      <c r="FR573" s="1">
        <v>26.5425</v>
      </c>
      <c r="FS573" s="1">
        <v>1.0</v>
      </c>
      <c r="FT573" s="1">
        <v>0.206166</v>
      </c>
      <c r="FU573" s="1">
        <v>-0.303271</v>
      </c>
      <c r="FV573" s="1">
        <v>20.3237</v>
      </c>
      <c r="FW573" s="1">
        <v>5.21295</v>
      </c>
      <c r="FX573" s="1">
        <v>11.903</v>
      </c>
      <c r="FY573" s="1">
        <v>5.00305</v>
      </c>
      <c r="FZ573" s="1">
        <v>3.29008</v>
      </c>
      <c r="GA573" s="1">
        <v>9999.0</v>
      </c>
      <c r="GB573" s="1">
        <v>9999.0</v>
      </c>
      <c r="GC573" s="1">
        <v>9999.0</v>
      </c>
      <c r="GD573" s="1">
        <v>999.9</v>
      </c>
      <c r="GE573" s="1">
        <v>1.85946</v>
      </c>
      <c r="GF573" s="1">
        <v>1.85448</v>
      </c>
      <c r="GG573" s="1">
        <v>1.8576</v>
      </c>
      <c r="GH573" s="1">
        <v>1.85609</v>
      </c>
      <c r="GI573" s="1">
        <v>1.85487</v>
      </c>
      <c r="GJ573" s="1">
        <v>1.85455</v>
      </c>
      <c r="GK573" s="1">
        <v>1.85321</v>
      </c>
      <c r="GL573" s="1">
        <v>1.85638</v>
      </c>
      <c r="GM573" s="1">
        <v>0.0</v>
      </c>
      <c r="GN573" s="1">
        <v>0.0</v>
      </c>
      <c r="GO573" s="1">
        <v>0.0</v>
      </c>
      <c r="GP573" s="1">
        <v>0.0</v>
      </c>
      <c r="GQ573" s="1" t="s">
        <v>358</v>
      </c>
      <c r="GR573" s="1" t="s">
        <v>359</v>
      </c>
      <c r="GS573" s="1" t="s">
        <v>360</v>
      </c>
      <c r="GT573" s="1" t="s">
        <v>360</v>
      </c>
      <c r="GU573" s="1" t="s">
        <v>360</v>
      </c>
      <c r="GV573" s="1" t="s">
        <v>360</v>
      </c>
      <c r="GW573" s="1">
        <v>0.0</v>
      </c>
      <c r="GX573" s="1">
        <v>100.0</v>
      </c>
      <c r="GY573" s="1">
        <v>100.0</v>
      </c>
      <c r="GZ573" s="1">
        <v>1.93</v>
      </c>
      <c r="HA573" s="1">
        <v>0.0113</v>
      </c>
      <c r="HB573" s="1">
        <v>0.4317975509975271</v>
      </c>
      <c r="HC573" s="1">
        <v>0.002678124759318837</v>
      </c>
      <c r="HD573" s="1">
        <v>-9.373761146515732E-7</v>
      </c>
      <c r="HE573" s="1">
        <v>1.391563784175389E-10</v>
      </c>
      <c r="HF573" s="1">
        <v>-0.07434471693642732</v>
      </c>
      <c r="HG573" s="1">
        <v>0.01061361004592812</v>
      </c>
      <c r="HH573" s="1">
        <v>-3.086644042041478E-4</v>
      </c>
      <c r="HI573" s="1">
        <v>1.24720902217549E-6</v>
      </c>
      <c r="HJ573" s="1">
        <v>1.0</v>
      </c>
      <c r="HK573" s="1">
        <v>2093.0</v>
      </c>
      <c r="HL573" s="1">
        <v>2.0</v>
      </c>
      <c r="HM573" s="1">
        <v>27.0</v>
      </c>
      <c r="HN573" s="1">
        <v>6.0</v>
      </c>
      <c r="HO573" s="1">
        <v>5.8</v>
      </c>
      <c r="HP573" s="1">
        <v>1.77612</v>
      </c>
      <c r="HQ573" s="1">
        <v>2.31079</v>
      </c>
      <c r="HR573" s="1">
        <v>1.4978</v>
      </c>
      <c r="HS573" s="1">
        <v>2.2998</v>
      </c>
      <c r="HT573" s="1">
        <v>1.54785</v>
      </c>
      <c r="HU573" s="1">
        <v>2.38159</v>
      </c>
      <c r="HV573" s="1">
        <v>36.6469</v>
      </c>
      <c r="HW573" s="1">
        <v>14.4998</v>
      </c>
      <c r="HX573" s="1">
        <v>18.0</v>
      </c>
      <c r="HY573" s="1">
        <v>501.726</v>
      </c>
      <c r="HZ573" s="1">
        <v>507.254</v>
      </c>
      <c r="IA573" s="1">
        <v>29.5036</v>
      </c>
      <c r="IB573" s="1">
        <v>29.8104</v>
      </c>
      <c r="IC573" s="1">
        <v>30.0</v>
      </c>
      <c r="ID573" s="1">
        <v>29.6714</v>
      </c>
      <c r="IE573" s="1">
        <v>29.7689</v>
      </c>
      <c r="IF573" s="1">
        <v>35.5772</v>
      </c>
      <c r="IG573" s="1">
        <v>21.9389</v>
      </c>
      <c r="IH573" s="1">
        <v>0.0</v>
      </c>
      <c r="II573" s="1">
        <v>29.507</v>
      </c>
      <c r="IJ573" s="1">
        <v>805.5</v>
      </c>
      <c r="IK573" s="1">
        <v>25.1197</v>
      </c>
      <c r="IL573" s="1">
        <v>100.815</v>
      </c>
      <c r="IM573" s="1">
        <v>100.562</v>
      </c>
      <c r="IN573" s="1" t="s">
        <v>365</v>
      </c>
    </row>
    <row r="574" ht="15.75" customHeight="1">
      <c r="A574" s="1">
        <v>558.0</v>
      </c>
      <c r="B574" s="1">
        <v>1.6604887206E9</v>
      </c>
      <c r="C574" s="1">
        <v>4591.5</v>
      </c>
      <c r="D574" s="1" t="s">
        <v>1467</v>
      </c>
      <c r="E574" s="1" t="s">
        <v>1468</v>
      </c>
      <c r="F574" s="1">
        <v>1.0</v>
      </c>
      <c r="G574" s="1" t="s">
        <v>1167</v>
      </c>
      <c r="H574" s="1" t="s">
        <v>350</v>
      </c>
      <c r="I574" s="1" t="s">
        <v>351</v>
      </c>
      <c r="J574" s="1" t="s">
        <v>352</v>
      </c>
      <c r="K574" s="1" t="s">
        <v>1168</v>
      </c>
      <c r="L574" s="1" t="s">
        <v>1169</v>
      </c>
      <c r="M574" s="1" t="s">
        <v>354</v>
      </c>
      <c r="N574" s="1">
        <v>1.660488713099999E9</v>
      </c>
      <c r="O574" s="1">
        <f t="shared" si="1"/>
        <v>0.001763043912</v>
      </c>
      <c r="P574" s="1">
        <f t="shared" si="2"/>
        <v>1.763043912</v>
      </c>
      <c r="Q574" s="1">
        <f t="shared" si="3"/>
        <v>3.478786261</v>
      </c>
      <c r="R574" s="1">
        <f t="shared" si="4"/>
        <v>691.7007333</v>
      </c>
      <c r="S574" s="1">
        <f t="shared" si="5"/>
        <v>604.216332</v>
      </c>
      <c r="T574" s="1">
        <f t="shared" si="6"/>
        <v>60.28076129</v>
      </c>
      <c r="U574" s="1">
        <f t="shared" si="7"/>
        <v>69.0088046</v>
      </c>
      <c r="V574" s="1">
        <f t="shared" si="8"/>
        <v>0.08569343572</v>
      </c>
      <c r="W574" s="1">
        <f t="shared" si="9"/>
        <v>2.923751382</v>
      </c>
      <c r="X574" s="1">
        <f t="shared" si="10"/>
        <v>0.08432218258</v>
      </c>
      <c r="Y574" s="1">
        <f t="shared" si="11"/>
        <v>0.05282273795</v>
      </c>
      <c r="Z574" s="1">
        <f t="shared" si="12"/>
        <v>321.5179152</v>
      </c>
      <c r="AA574" s="1">
        <f t="shared" si="13"/>
        <v>32.42102243</v>
      </c>
      <c r="AB574" s="1">
        <f t="shared" si="14"/>
        <v>31.79028</v>
      </c>
      <c r="AC574" s="1">
        <f t="shared" si="15"/>
        <v>4.71869371</v>
      </c>
      <c r="AD574" s="1">
        <f t="shared" si="16"/>
        <v>60.13105633</v>
      </c>
      <c r="AE574" s="1">
        <f t="shared" si="17"/>
        <v>2.710391339</v>
      </c>
      <c r="AF574" s="1">
        <f t="shared" si="18"/>
        <v>4.50747335</v>
      </c>
      <c r="AG574" s="1">
        <f t="shared" si="19"/>
        <v>2.008302371</v>
      </c>
      <c r="AH574" s="1">
        <f t="shared" si="20"/>
        <v>-77.75023653</v>
      </c>
      <c r="AI574" s="1">
        <f t="shared" si="21"/>
        <v>-126.9619125</v>
      </c>
      <c r="AJ574" s="1">
        <f t="shared" si="22"/>
        <v>-9.788713658</v>
      </c>
      <c r="AK574" s="1">
        <f t="shared" si="23"/>
        <v>107.0170525</v>
      </c>
      <c r="AL574" s="1">
        <f t="shared" si="24"/>
        <v>35.66763442</v>
      </c>
      <c r="AM574" s="1">
        <f t="shared" si="25"/>
        <v>1.758631938</v>
      </c>
      <c r="AN574" s="1">
        <f t="shared" si="26"/>
        <v>3.478786261</v>
      </c>
      <c r="AO574" s="1">
        <v>778.5804378773228</v>
      </c>
      <c r="AP574" s="1">
        <v>747.5185939393938</v>
      </c>
      <c r="AQ574" s="1">
        <v>5.221119986688223</v>
      </c>
      <c r="AR574" s="1">
        <v>65.0836536357032</v>
      </c>
      <c r="AS574" s="1">
        <f t="shared" si="27"/>
        <v>1.763043912</v>
      </c>
      <c r="AT574" s="1">
        <v>25.11165800251455</v>
      </c>
      <c r="AU574" s="1">
        <v>27.16923515151514</v>
      </c>
      <c r="AV574" s="1">
        <v>7.41032513997891E-6</v>
      </c>
      <c r="AW574" s="1">
        <v>81.89149428523082</v>
      </c>
      <c r="AX574" s="1">
        <v>0.0</v>
      </c>
      <c r="AY574" s="1">
        <v>0.0</v>
      </c>
      <c r="AZ574" s="1">
        <f t="shared" si="28"/>
        <v>1</v>
      </c>
      <c r="BA574" s="1">
        <f t="shared" si="29"/>
        <v>0</v>
      </c>
      <c r="BB574" s="1">
        <f t="shared" si="30"/>
        <v>52011.67176</v>
      </c>
      <c r="BC574" s="1">
        <f t="shared" si="31"/>
        <v>2000.012</v>
      </c>
      <c r="BD574" s="1">
        <f t="shared" si="32"/>
        <v>1681.21008</v>
      </c>
      <c r="BE574" s="1">
        <f t="shared" si="33"/>
        <v>0.8405999964</v>
      </c>
      <c r="BF574" s="1">
        <f t="shared" si="34"/>
        <v>0.1607579931</v>
      </c>
      <c r="BG574" s="1">
        <v>6.0</v>
      </c>
      <c r="BH574" s="1">
        <v>0.5</v>
      </c>
      <c r="BI574" s="1" t="s">
        <v>355</v>
      </c>
      <c r="BJ574" s="1">
        <v>2.0</v>
      </c>
      <c r="BK574" s="1" t="b">
        <v>1</v>
      </c>
      <c r="BL574" s="1">
        <v>1.660488713099999E9</v>
      </c>
      <c r="BM574" s="1">
        <v>691.7007333333332</v>
      </c>
      <c r="BN574" s="1">
        <v>735.9498666666666</v>
      </c>
      <c r="BO574" s="1">
        <v>27.16725333333334</v>
      </c>
      <c r="BP574" s="1">
        <v>25.11477333333334</v>
      </c>
      <c r="BQ574" s="1">
        <v>689.8220666666667</v>
      </c>
      <c r="BR574" s="1">
        <v>27.15604</v>
      </c>
      <c r="BS574" s="1">
        <v>500.1329333333333</v>
      </c>
      <c r="BT574" s="1">
        <v>99.66693333333333</v>
      </c>
      <c r="BU574" s="1">
        <v>0.09991853333333331</v>
      </c>
      <c r="BV574" s="1">
        <v>30.98481333333334</v>
      </c>
      <c r="BW574" s="1">
        <v>31.79028</v>
      </c>
      <c r="BX574" s="1">
        <v>999.8999999999999</v>
      </c>
      <c r="BY574" s="1">
        <v>0.0</v>
      </c>
      <c r="BZ574" s="1">
        <v>0.0</v>
      </c>
      <c r="CA574" s="1">
        <v>10000.29133333333</v>
      </c>
      <c r="CB574" s="1">
        <v>0.0</v>
      </c>
      <c r="CC574" s="1">
        <v>22.23204</v>
      </c>
      <c r="CD574" s="1">
        <v>-44.24908666666667</v>
      </c>
      <c r="CE574" s="1">
        <v>711.017</v>
      </c>
      <c r="CF574" s="1">
        <v>754.909</v>
      </c>
      <c r="CG574" s="1">
        <v>2.052474666666666</v>
      </c>
      <c r="CH574" s="1">
        <v>735.9498666666666</v>
      </c>
      <c r="CI574" s="1">
        <v>25.11477333333334</v>
      </c>
      <c r="CJ574" s="1">
        <v>2.707676666666667</v>
      </c>
      <c r="CK574" s="1">
        <v>2.503112666666667</v>
      </c>
      <c r="CL574" s="1">
        <v>22.3318</v>
      </c>
      <c r="CM574" s="1">
        <v>21.04677333333334</v>
      </c>
      <c r="CN574" s="1">
        <v>2000.012</v>
      </c>
      <c r="CO574" s="1">
        <v>0.9800016000000003</v>
      </c>
      <c r="CP574" s="1">
        <v>0.01999878666666666</v>
      </c>
      <c r="CQ574" s="1">
        <v>0.0</v>
      </c>
      <c r="CR574" s="1">
        <v>2.839066666666667</v>
      </c>
      <c r="CS574" s="1">
        <v>0.0</v>
      </c>
      <c r="CT574" s="1">
        <v>38064.78666666667</v>
      </c>
      <c r="CU574" s="1">
        <v>17412.44</v>
      </c>
      <c r="CV574" s="1">
        <v>39.625</v>
      </c>
      <c r="CW574" s="1">
        <v>40.562</v>
      </c>
      <c r="CX574" s="1">
        <v>39.5746</v>
      </c>
      <c r="CY574" s="1">
        <v>39.02893333333334</v>
      </c>
      <c r="CZ574" s="1">
        <v>39.812</v>
      </c>
      <c r="DA574" s="1">
        <v>1960.012</v>
      </c>
      <c r="DB574" s="1">
        <v>40.0</v>
      </c>
      <c r="DC574" s="1">
        <v>0.0</v>
      </c>
      <c r="DD574" s="1">
        <v>1.6604887184E9</v>
      </c>
      <c r="DE574" s="1">
        <v>0.0</v>
      </c>
      <c r="DF574" s="1">
        <v>1.6604883686E9</v>
      </c>
      <c r="DG574" s="1" t="s">
        <v>1170</v>
      </c>
      <c r="DH574" s="1">
        <v>1.6604883601E9</v>
      </c>
      <c r="DI574" s="1">
        <v>1.6604883686E9</v>
      </c>
      <c r="DJ574" s="1">
        <v>14.0</v>
      </c>
      <c r="DK574" s="1">
        <v>0.512</v>
      </c>
      <c r="DL574" s="1">
        <v>0.001</v>
      </c>
      <c r="DM574" s="1">
        <v>1.359</v>
      </c>
      <c r="DN574" s="1">
        <v>0.018</v>
      </c>
      <c r="DO574" s="1">
        <v>400.0</v>
      </c>
      <c r="DP574" s="1">
        <v>25.0</v>
      </c>
      <c r="DQ574" s="1">
        <v>0.25</v>
      </c>
      <c r="DR574" s="1">
        <v>0.07</v>
      </c>
      <c r="DS574" s="1">
        <v>3.74815754349994</v>
      </c>
      <c r="DT574" s="1">
        <v>-1.449913474095935</v>
      </c>
      <c r="DU574" s="1">
        <v>0.1427189503505156</v>
      </c>
      <c r="DV574" s="1">
        <v>0.0</v>
      </c>
      <c r="DW574" s="1">
        <v>35.67092531480166</v>
      </c>
      <c r="DX574" s="1">
        <v>-0.1408349798155935</v>
      </c>
      <c r="DY574" s="1">
        <v>0.0795369773650603</v>
      </c>
      <c r="DZ574" s="1">
        <v>1.0</v>
      </c>
      <c r="EA574" s="1">
        <v>-44.24802666666666</v>
      </c>
      <c r="EB574" s="1">
        <v>0.05116084538367571</v>
      </c>
      <c r="EC574" s="1">
        <v>0.06270530510960642</v>
      </c>
      <c r="ED574" s="1">
        <v>1.0</v>
      </c>
      <c r="EE574" s="1">
        <v>589.1667729476611</v>
      </c>
      <c r="EF574" s="1">
        <v>320.8602614947889</v>
      </c>
      <c r="EG574" s="1">
        <v>23.97472883909715</v>
      </c>
      <c r="EH574" s="1">
        <v>0.0</v>
      </c>
      <c r="EI574" s="1">
        <v>2.0492385</v>
      </c>
      <c r="EJ574" s="1">
        <v>0.05250979362101224</v>
      </c>
      <c r="EK574" s="1">
        <v>0.005438832848139355</v>
      </c>
      <c r="EL574" s="1">
        <v>1.0</v>
      </c>
      <c r="EM574" s="1">
        <v>2.006879430683155</v>
      </c>
      <c r="EN574" s="1">
        <v>0.05144480945861533</v>
      </c>
      <c r="EO574" s="1">
        <v>0.004351929983603922</v>
      </c>
      <c r="EP574" s="1">
        <v>1.0</v>
      </c>
      <c r="EQ574" s="1">
        <v>4.0</v>
      </c>
      <c r="ER574" s="1">
        <v>6.0</v>
      </c>
      <c r="ES574" s="1" t="s">
        <v>376</v>
      </c>
      <c r="ET574" s="1">
        <v>2.94453</v>
      </c>
      <c r="EU574" s="1">
        <v>2.80119</v>
      </c>
      <c r="EV574" s="1">
        <v>0.136323</v>
      </c>
      <c r="EW574" s="1">
        <v>0.141856</v>
      </c>
      <c r="EX574" s="1">
        <v>0.118457</v>
      </c>
      <c r="EY574" s="1">
        <v>0.112134</v>
      </c>
      <c r="EZ574" s="1">
        <v>17772.2</v>
      </c>
      <c r="FA574" s="1">
        <v>18520.5</v>
      </c>
      <c r="FB574" s="1">
        <v>23917.8</v>
      </c>
      <c r="FC574" s="1">
        <v>25103.3</v>
      </c>
      <c r="FD574" s="1">
        <v>33740.2</v>
      </c>
      <c r="FE574" s="1">
        <v>35581.7</v>
      </c>
      <c r="FF574" s="1">
        <v>43591.6</v>
      </c>
      <c r="FG574" s="1">
        <v>46397.9</v>
      </c>
      <c r="FH574" s="1">
        <v>1.99148</v>
      </c>
      <c r="FI574" s="1">
        <v>1.8982</v>
      </c>
      <c r="FJ574" s="1">
        <v>0.172678</v>
      </c>
      <c r="FK574" s="1">
        <v>0.0</v>
      </c>
      <c r="FL574" s="1">
        <v>28.9974</v>
      </c>
      <c r="FM574" s="1">
        <v>999.9</v>
      </c>
      <c r="FN574" s="1">
        <v>59.7</v>
      </c>
      <c r="FO574" s="1">
        <v>34.2</v>
      </c>
      <c r="FP574" s="1">
        <v>32.364</v>
      </c>
      <c r="FQ574" s="1">
        <v>63.6239</v>
      </c>
      <c r="FR574" s="1">
        <v>26.3381</v>
      </c>
      <c r="FS574" s="1">
        <v>1.0</v>
      </c>
      <c r="FT574" s="1">
        <v>0.206151</v>
      </c>
      <c r="FU574" s="1">
        <v>-0.299297</v>
      </c>
      <c r="FV574" s="1">
        <v>20.3237</v>
      </c>
      <c r="FW574" s="1">
        <v>5.2131</v>
      </c>
      <c r="FX574" s="1">
        <v>11.9027</v>
      </c>
      <c r="FY574" s="1">
        <v>5.00325</v>
      </c>
      <c r="FZ574" s="1">
        <v>3.29015</v>
      </c>
      <c r="GA574" s="1">
        <v>9999.0</v>
      </c>
      <c r="GB574" s="1">
        <v>9999.0</v>
      </c>
      <c r="GC574" s="1">
        <v>9999.0</v>
      </c>
      <c r="GD574" s="1">
        <v>999.9</v>
      </c>
      <c r="GE574" s="1">
        <v>1.85945</v>
      </c>
      <c r="GF574" s="1">
        <v>1.85447</v>
      </c>
      <c r="GG574" s="1">
        <v>1.8576</v>
      </c>
      <c r="GH574" s="1">
        <v>1.85609</v>
      </c>
      <c r="GI574" s="1">
        <v>1.85487</v>
      </c>
      <c r="GJ574" s="1">
        <v>1.85455</v>
      </c>
      <c r="GK574" s="1">
        <v>1.85321</v>
      </c>
      <c r="GL574" s="1">
        <v>1.85638</v>
      </c>
      <c r="GM574" s="1">
        <v>0.0</v>
      </c>
      <c r="GN574" s="1">
        <v>0.0</v>
      </c>
      <c r="GO574" s="1">
        <v>0.0</v>
      </c>
      <c r="GP574" s="1">
        <v>0.0</v>
      </c>
      <c r="GQ574" s="1" t="s">
        <v>358</v>
      </c>
      <c r="GR574" s="1" t="s">
        <v>359</v>
      </c>
      <c r="GS574" s="1" t="s">
        <v>360</v>
      </c>
      <c r="GT574" s="1" t="s">
        <v>360</v>
      </c>
      <c r="GU574" s="1" t="s">
        <v>360</v>
      </c>
      <c r="GV574" s="1" t="s">
        <v>360</v>
      </c>
      <c r="GW574" s="1">
        <v>0.0</v>
      </c>
      <c r="GX574" s="1">
        <v>100.0</v>
      </c>
      <c r="GY574" s="1">
        <v>100.0</v>
      </c>
      <c r="GZ574" s="1">
        <v>1.938</v>
      </c>
      <c r="HA574" s="1">
        <v>0.0112</v>
      </c>
      <c r="HB574" s="1">
        <v>0.4317975509975271</v>
      </c>
      <c r="HC574" s="1">
        <v>0.002678124759318837</v>
      </c>
      <c r="HD574" s="1">
        <v>-9.373761146515732E-7</v>
      </c>
      <c r="HE574" s="1">
        <v>1.391563784175389E-10</v>
      </c>
      <c r="HF574" s="1">
        <v>-0.07434471693642732</v>
      </c>
      <c r="HG574" s="1">
        <v>0.01061361004592812</v>
      </c>
      <c r="HH574" s="1">
        <v>-3.086644042041478E-4</v>
      </c>
      <c r="HI574" s="1">
        <v>1.24720902217549E-6</v>
      </c>
      <c r="HJ574" s="1">
        <v>1.0</v>
      </c>
      <c r="HK574" s="1">
        <v>2093.0</v>
      </c>
      <c r="HL574" s="1">
        <v>2.0</v>
      </c>
      <c r="HM574" s="1">
        <v>27.0</v>
      </c>
      <c r="HN574" s="1">
        <v>6.0</v>
      </c>
      <c r="HO574" s="1">
        <v>5.9</v>
      </c>
      <c r="HP574" s="1">
        <v>1.78467</v>
      </c>
      <c r="HQ574" s="1">
        <v>2.31079</v>
      </c>
      <c r="HR574" s="1">
        <v>1.4978</v>
      </c>
      <c r="HS574" s="1">
        <v>2.2998</v>
      </c>
      <c r="HT574" s="1">
        <v>1.54785</v>
      </c>
      <c r="HU574" s="1">
        <v>2.34131</v>
      </c>
      <c r="HV574" s="1">
        <v>36.6469</v>
      </c>
      <c r="HW574" s="1">
        <v>14.4823</v>
      </c>
      <c r="HX574" s="1">
        <v>18.0</v>
      </c>
      <c r="HY574" s="1">
        <v>501.84</v>
      </c>
      <c r="HZ574" s="1">
        <v>507.167</v>
      </c>
      <c r="IA574" s="1">
        <v>29.5064</v>
      </c>
      <c r="IB574" s="1">
        <v>29.8104</v>
      </c>
      <c r="IC574" s="1">
        <v>30.0</v>
      </c>
      <c r="ID574" s="1">
        <v>29.6707</v>
      </c>
      <c r="IE574" s="1">
        <v>29.7686</v>
      </c>
      <c r="IF574" s="1">
        <v>35.8208</v>
      </c>
      <c r="IG574" s="1">
        <v>21.9389</v>
      </c>
      <c r="IH574" s="1">
        <v>0.0</v>
      </c>
      <c r="II574" s="1">
        <v>29.507</v>
      </c>
      <c r="IJ574" s="1">
        <v>805.5</v>
      </c>
      <c r="IK574" s="1">
        <v>25.1183</v>
      </c>
      <c r="IL574" s="1">
        <v>100.815</v>
      </c>
      <c r="IM574" s="1">
        <v>100.562</v>
      </c>
      <c r="IN574" s="1" t="s">
        <v>365</v>
      </c>
    </row>
    <row r="575" ht="15.75" customHeight="1">
      <c r="A575" s="1">
        <v>559.0</v>
      </c>
      <c r="B575" s="1">
        <v>1.6604887216E9</v>
      </c>
      <c r="C575" s="1">
        <v>4592.5</v>
      </c>
      <c r="D575" s="1" t="s">
        <v>1469</v>
      </c>
      <c r="E575" s="1" t="s">
        <v>1470</v>
      </c>
      <c r="F575" s="1">
        <v>1.0</v>
      </c>
      <c r="G575" s="1" t="s">
        <v>1167</v>
      </c>
      <c r="H575" s="1" t="s">
        <v>350</v>
      </c>
      <c r="I575" s="1" t="s">
        <v>351</v>
      </c>
      <c r="J575" s="1" t="s">
        <v>352</v>
      </c>
      <c r="K575" s="1" t="s">
        <v>1168</v>
      </c>
      <c r="L575" s="1" t="s">
        <v>1169</v>
      </c>
      <c r="M575" s="1" t="s">
        <v>354</v>
      </c>
      <c r="N575" s="1">
        <v>1.6604887136E9</v>
      </c>
      <c r="O575" s="1">
        <f t="shared" si="1"/>
        <v>0.00176416041</v>
      </c>
      <c r="P575" s="1">
        <f t="shared" si="2"/>
        <v>1.76416041</v>
      </c>
      <c r="Q575" s="1">
        <f t="shared" si="3"/>
        <v>3.428287555</v>
      </c>
      <c r="R575" s="1">
        <f t="shared" si="4"/>
        <v>694.236375</v>
      </c>
      <c r="S575" s="1">
        <f t="shared" si="5"/>
        <v>607.6387395</v>
      </c>
      <c r="T575" s="1">
        <f t="shared" si="6"/>
        <v>60.62216117</v>
      </c>
      <c r="U575" s="1">
        <f t="shared" si="7"/>
        <v>69.26172853</v>
      </c>
      <c r="V575" s="1">
        <f t="shared" si="8"/>
        <v>0.08573750149</v>
      </c>
      <c r="W575" s="1">
        <f t="shared" si="9"/>
        <v>2.923829084</v>
      </c>
      <c r="X575" s="1">
        <f t="shared" si="10"/>
        <v>0.08436488574</v>
      </c>
      <c r="Y575" s="1">
        <f t="shared" si="11"/>
        <v>0.05284954716</v>
      </c>
      <c r="Z575" s="1">
        <f t="shared" si="12"/>
        <v>321.5181945</v>
      </c>
      <c r="AA575" s="1">
        <f t="shared" si="13"/>
        <v>32.42125964</v>
      </c>
      <c r="AB575" s="1">
        <f t="shared" si="14"/>
        <v>31.79125625</v>
      </c>
      <c r="AC575" s="1">
        <f t="shared" si="15"/>
        <v>4.718954855</v>
      </c>
      <c r="AD575" s="1">
        <f t="shared" si="16"/>
        <v>60.12937098</v>
      </c>
      <c r="AE575" s="1">
        <f t="shared" si="17"/>
        <v>2.710402181</v>
      </c>
      <c r="AF575" s="1">
        <f t="shared" si="18"/>
        <v>4.507617719</v>
      </c>
      <c r="AG575" s="1">
        <f t="shared" si="19"/>
        <v>2.008552674</v>
      </c>
      <c r="AH575" s="1">
        <f t="shared" si="20"/>
        <v>-77.7994741</v>
      </c>
      <c r="AI575" s="1">
        <f t="shared" si="21"/>
        <v>-127.0306372</v>
      </c>
      <c r="AJ575" s="1">
        <f t="shared" si="22"/>
        <v>-9.793826268</v>
      </c>
      <c r="AK575" s="1">
        <f t="shared" si="23"/>
        <v>106.8942569</v>
      </c>
      <c r="AL575" s="1">
        <f t="shared" si="24"/>
        <v>35.66239602</v>
      </c>
      <c r="AM575" s="1">
        <f t="shared" si="25"/>
        <v>1.759143116</v>
      </c>
      <c r="AN575" s="1">
        <f t="shared" si="26"/>
        <v>3.428287555</v>
      </c>
      <c r="AO575" s="1">
        <v>783.7282680151663</v>
      </c>
      <c r="AP575" s="1">
        <v>752.7318181818182</v>
      </c>
      <c r="AQ575" s="1">
        <v>5.220448630559678</v>
      </c>
      <c r="AR575" s="1">
        <v>65.0836536357032</v>
      </c>
      <c r="AS575" s="1">
        <f t="shared" si="27"/>
        <v>1.76416041</v>
      </c>
      <c r="AT575" s="1">
        <v>25.11012319305127</v>
      </c>
      <c r="AU575" s="1">
        <v>27.16905151515151</v>
      </c>
      <c r="AV575" s="1">
        <v>2.722495360818154E-6</v>
      </c>
      <c r="AW575" s="1">
        <v>81.89149428523082</v>
      </c>
      <c r="AX575" s="1">
        <v>0.0</v>
      </c>
      <c r="AY575" s="1">
        <v>0.0</v>
      </c>
      <c r="AZ575" s="1">
        <f t="shared" si="28"/>
        <v>1</v>
      </c>
      <c r="BA575" s="1">
        <f t="shared" si="29"/>
        <v>0</v>
      </c>
      <c r="BB575" s="1">
        <f t="shared" si="30"/>
        <v>52013.78616</v>
      </c>
      <c r="BC575" s="1">
        <f t="shared" si="31"/>
        <v>2000.01375</v>
      </c>
      <c r="BD575" s="1">
        <f t="shared" si="32"/>
        <v>1681.21155</v>
      </c>
      <c r="BE575" s="1">
        <f t="shared" si="33"/>
        <v>0.8405999959</v>
      </c>
      <c r="BF575" s="1">
        <f t="shared" si="34"/>
        <v>0.160757992</v>
      </c>
      <c r="BG575" s="1">
        <v>6.0</v>
      </c>
      <c r="BH575" s="1">
        <v>0.5</v>
      </c>
      <c r="BI575" s="1" t="s">
        <v>355</v>
      </c>
      <c r="BJ575" s="1">
        <v>2.0</v>
      </c>
      <c r="BK575" s="1" t="b">
        <v>1</v>
      </c>
      <c r="BL575" s="1">
        <v>1.6604887136E9</v>
      </c>
      <c r="BM575" s="1">
        <v>694.236375</v>
      </c>
      <c r="BN575" s="1">
        <v>738.485375</v>
      </c>
      <c r="BO575" s="1">
        <v>27.16738125</v>
      </c>
      <c r="BP575" s="1">
        <v>25.1142875</v>
      </c>
      <c r="BQ575" s="1">
        <v>692.35375</v>
      </c>
      <c r="BR575" s="1">
        <v>27.1561625</v>
      </c>
      <c r="BS575" s="1">
        <v>500.1286875</v>
      </c>
      <c r="BT575" s="1">
        <v>99.66686250000001</v>
      </c>
      <c r="BU575" s="1">
        <v>0.0999187</v>
      </c>
      <c r="BV575" s="1">
        <v>30.985375</v>
      </c>
      <c r="BW575" s="1">
        <v>31.79125625</v>
      </c>
      <c r="BX575" s="1">
        <v>999.9</v>
      </c>
      <c r="BY575" s="1">
        <v>0.0</v>
      </c>
      <c r="BZ575" s="1">
        <v>0.0</v>
      </c>
      <c r="CA575" s="1">
        <v>10000.741875</v>
      </c>
      <c r="CB575" s="1">
        <v>0.0</v>
      </c>
      <c r="CC575" s="1">
        <v>22.21876875</v>
      </c>
      <c r="CD575" s="1">
        <v>-44.24899375</v>
      </c>
      <c r="CE575" s="1">
        <v>713.6235624999999</v>
      </c>
      <c r="CF575" s="1">
        <v>757.5095</v>
      </c>
      <c r="CG575" s="1">
        <v>2.05308375</v>
      </c>
      <c r="CH575" s="1">
        <v>738.485375</v>
      </c>
      <c r="CI575" s="1">
        <v>25.1142875</v>
      </c>
      <c r="CJ575" s="1">
        <v>2.7076875</v>
      </c>
      <c r="CK575" s="1">
        <v>2.5030625</v>
      </c>
      <c r="CL575" s="1">
        <v>22.3318625</v>
      </c>
      <c r="CM575" s="1">
        <v>21.04645</v>
      </c>
      <c r="CN575" s="1">
        <v>2000.01375</v>
      </c>
      <c r="CO575" s="1">
        <v>0.9800016250000001</v>
      </c>
      <c r="CP575" s="1">
        <v>0.0199987625</v>
      </c>
      <c r="CQ575" s="1">
        <v>0.0</v>
      </c>
      <c r="CR575" s="1">
        <v>2.8180625</v>
      </c>
      <c r="CS575" s="1">
        <v>0.0</v>
      </c>
      <c r="CT575" s="1">
        <v>38046.93125</v>
      </c>
      <c r="CU575" s="1">
        <v>17412.45625</v>
      </c>
      <c r="CV575" s="1">
        <v>39.625</v>
      </c>
      <c r="CW575" s="1">
        <v>40.562</v>
      </c>
      <c r="CX575" s="1">
        <v>39.5738125</v>
      </c>
      <c r="CY575" s="1">
        <v>39.031</v>
      </c>
      <c r="CZ575" s="1">
        <v>39.812</v>
      </c>
      <c r="DA575" s="1">
        <v>1960.01375</v>
      </c>
      <c r="DB575" s="1">
        <v>40.0</v>
      </c>
      <c r="DC575" s="1">
        <v>0.0</v>
      </c>
      <c r="DD575" s="1">
        <v>1.6604887196E9</v>
      </c>
      <c r="DE575" s="1">
        <v>0.0</v>
      </c>
      <c r="DF575" s="1">
        <v>1.6604883686E9</v>
      </c>
      <c r="DG575" s="1" t="s">
        <v>1170</v>
      </c>
      <c r="DH575" s="1">
        <v>1.6604883601E9</v>
      </c>
      <c r="DI575" s="1">
        <v>1.6604883686E9</v>
      </c>
      <c r="DJ575" s="1">
        <v>14.0</v>
      </c>
      <c r="DK575" s="1">
        <v>0.512</v>
      </c>
      <c r="DL575" s="1">
        <v>0.001</v>
      </c>
      <c r="DM575" s="1">
        <v>1.359</v>
      </c>
      <c r="DN575" s="1">
        <v>0.018</v>
      </c>
      <c r="DO575" s="1">
        <v>400.0</v>
      </c>
      <c r="DP575" s="1">
        <v>25.0</v>
      </c>
      <c r="DQ575" s="1">
        <v>0.25</v>
      </c>
      <c r="DR575" s="1">
        <v>0.07</v>
      </c>
      <c r="DS575" s="1">
        <v>3.692789631513378</v>
      </c>
      <c r="DT575" s="1">
        <v>-1.078470994837214</v>
      </c>
      <c r="DU575" s="1">
        <v>0.1115691286914163</v>
      </c>
      <c r="DV575" s="1">
        <v>0.0</v>
      </c>
      <c r="DW575" s="1">
        <v>35.67113097478166</v>
      </c>
      <c r="DX575" s="1">
        <v>-0.9674019860260886</v>
      </c>
      <c r="DY575" s="1">
        <v>0.078875655590788</v>
      </c>
      <c r="DZ575" s="1">
        <v>0.0</v>
      </c>
      <c r="EA575" s="1">
        <v>-44.24912258064516</v>
      </c>
      <c r="EB575" s="1">
        <v>0.4535758064517251</v>
      </c>
      <c r="EC575" s="1">
        <v>0.05472176372887045</v>
      </c>
      <c r="ED575" s="1">
        <v>1.0</v>
      </c>
      <c r="EE575" s="1">
        <v>598.771286031411</v>
      </c>
      <c r="EF575" s="1">
        <v>314.2552816661213</v>
      </c>
      <c r="EG575" s="1">
        <v>22.7128182247581</v>
      </c>
      <c r="EH575" s="1">
        <v>0.0</v>
      </c>
      <c r="EI575" s="1">
        <v>2.050392926829268</v>
      </c>
      <c r="EJ575" s="1">
        <v>0.05759623693379824</v>
      </c>
      <c r="EK575" s="1">
        <v>0.006009753553610444</v>
      </c>
      <c r="EL575" s="1">
        <v>1.0</v>
      </c>
      <c r="EM575" s="1">
        <v>2.008072178549837</v>
      </c>
      <c r="EN575" s="1">
        <v>0.05025620265666957</v>
      </c>
      <c r="EO575" s="1">
        <v>0.004169540536091182</v>
      </c>
      <c r="EP575" s="1">
        <v>1.0</v>
      </c>
      <c r="EQ575" s="1">
        <v>3.0</v>
      </c>
      <c r="ER575" s="1">
        <v>6.0</v>
      </c>
      <c r="ES575" s="1" t="s">
        <v>379</v>
      </c>
      <c r="ET575" s="1">
        <v>2.94461</v>
      </c>
      <c r="EU575" s="1">
        <v>2.80113</v>
      </c>
      <c r="EV575" s="1">
        <v>0.136962</v>
      </c>
      <c r="EW575" s="1">
        <v>0.142483</v>
      </c>
      <c r="EX575" s="1">
        <v>0.118457</v>
      </c>
      <c r="EY575" s="1">
        <v>0.112134</v>
      </c>
      <c r="EZ575" s="1">
        <v>17759.0</v>
      </c>
      <c r="FA575" s="1">
        <v>18506.9</v>
      </c>
      <c r="FB575" s="1">
        <v>23917.8</v>
      </c>
      <c r="FC575" s="1">
        <v>25103.2</v>
      </c>
      <c r="FD575" s="1">
        <v>33740.3</v>
      </c>
      <c r="FE575" s="1">
        <v>35581.7</v>
      </c>
      <c r="FF575" s="1">
        <v>43591.6</v>
      </c>
      <c r="FG575" s="1">
        <v>46397.9</v>
      </c>
      <c r="FH575" s="1">
        <v>1.99155</v>
      </c>
      <c r="FI575" s="1">
        <v>1.89823</v>
      </c>
      <c r="FJ575" s="1">
        <v>0.172667</v>
      </c>
      <c r="FK575" s="1">
        <v>0.0</v>
      </c>
      <c r="FL575" s="1">
        <v>28.998</v>
      </c>
      <c r="FM575" s="1">
        <v>999.9</v>
      </c>
      <c r="FN575" s="1">
        <v>59.7</v>
      </c>
      <c r="FO575" s="1">
        <v>34.2</v>
      </c>
      <c r="FP575" s="1">
        <v>32.3629</v>
      </c>
      <c r="FQ575" s="1">
        <v>63.6439</v>
      </c>
      <c r="FR575" s="1">
        <v>25.8253</v>
      </c>
      <c r="FS575" s="1">
        <v>1.0</v>
      </c>
      <c r="FT575" s="1">
        <v>0.20612</v>
      </c>
      <c r="FU575" s="1">
        <v>-0.291593</v>
      </c>
      <c r="FV575" s="1">
        <v>20.3237</v>
      </c>
      <c r="FW575" s="1">
        <v>5.21325</v>
      </c>
      <c r="FX575" s="1">
        <v>11.9029</v>
      </c>
      <c r="FY575" s="1">
        <v>5.0033</v>
      </c>
      <c r="FZ575" s="1">
        <v>3.29023</v>
      </c>
      <c r="GA575" s="1">
        <v>9999.0</v>
      </c>
      <c r="GB575" s="1">
        <v>9999.0</v>
      </c>
      <c r="GC575" s="1">
        <v>9999.0</v>
      </c>
      <c r="GD575" s="1">
        <v>999.9</v>
      </c>
      <c r="GE575" s="1">
        <v>1.85945</v>
      </c>
      <c r="GF575" s="1">
        <v>1.85447</v>
      </c>
      <c r="GG575" s="1">
        <v>1.8576</v>
      </c>
      <c r="GH575" s="1">
        <v>1.85608</v>
      </c>
      <c r="GI575" s="1">
        <v>1.85487</v>
      </c>
      <c r="GJ575" s="1">
        <v>1.85455</v>
      </c>
      <c r="GK575" s="1">
        <v>1.85319</v>
      </c>
      <c r="GL575" s="1">
        <v>1.85638</v>
      </c>
      <c r="GM575" s="1">
        <v>0.0</v>
      </c>
      <c r="GN575" s="1">
        <v>0.0</v>
      </c>
      <c r="GO575" s="1">
        <v>0.0</v>
      </c>
      <c r="GP575" s="1">
        <v>0.0</v>
      </c>
      <c r="GQ575" s="1" t="s">
        <v>358</v>
      </c>
      <c r="GR575" s="1" t="s">
        <v>359</v>
      </c>
      <c r="GS575" s="1" t="s">
        <v>360</v>
      </c>
      <c r="GT575" s="1" t="s">
        <v>360</v>
      </c>
      <c r="GU575" s="1" t="s">
        <v>360</v>
      </c>
      <c r="GV575" s="1" t="s">
        <v>360</v>
      </c>
      <c r="GW575" s="1">
        <v>0.0</v>
      </c>
      <c r="GX575" s="1">
        <v>100.0</v>
      </c>
      <c r="GY575" s="1">
        <v>100.0</v>
      </c>
      <c r="GZ575" s="1">
        <v>1.946</v>
      </c>
      <c r="HA575" s="1">
        <v>0.0112</v>
      </c>
      <c r="HB575" s="1">
        <v>0.4317975509975271</v>
      </c>
      <c r="HC575" s="1">
        <v>0.002678124759318837</v>
      </c>
      <c r="HD575" s="1">
        <v>-9.373761146515732E-7</v>
      </c>
      <c r="HE575" s="1">
        <v>1.391563784175389E-10</v>
      </c>
      <c r="HF575" s="1">
        <v>-0.07434471693642732</v>
      </c>
      <c r="HG575" s="1">
        <v>0.01061361004592812</v>
      </c>
      <c r="HH575" s="1">
        <v>-3.086644042041478E-4</v>
      </c>
      <c r="HI575" s="1">
        <v>1.24720902217549E-6</v>
      </c>
      <c r="HJ575" s="1">
        <v>1.0</v>
      </c>
      <c r="HK575" s="1">
        <v>2093.0</v>
      </c>
      <c r="HL575" s="1">
        <v>2.0</v>
      </c>
      <c r="HM575" s="1">
        <v>27.0</v>
      </c>
      <c r="HN575" s="1">
        <v>6.0</v>
      </c>
      <c r="HO575" s="1">
        <v>5.9</v>
      </c>
      <c r="HP575" s="1">
        <v>1.79443</v>
      </c>
      <c r="HQ575" s="1">
        <v>2.30835</v>
      </c>
      <c r="HR575" s="1">
        <v>1.4978</v>
      </c>
      <c r="HS575" s="1">
        <v>2.30103</v>
      </c>
      <c r="HT575" s="1">
        <v>1.54785</v>
      </c>
      <c r="HU575" s="1">
        <v>2.3291</v>
      </c>
      <c r="HV575" s="1">
        <v>36.6469</v>
      </c>
      <c r="HW575" s="1">
        <v>14.4998</v>
      </c>
      <c r="HX575" s="1">
        <v>18.0</v>
      </c>
      <c r="HY575" s="1">
        <v>501.881</v>
      </c>
      <c r="HZ575" s="1">
        <v>507.181</v>
      </c>
      <c r="IA575" s="1">
        <v>29.5087</v>
      </c>
      <c r="IB575" s="1">
        <v>29.8099</v>
      </c>
      <c r="IC575" s="1">
        <v>29.9999</v>
      </c>
      <c r="ID575" s="1">
        <v>29.6702</v>
      </c>
      <c r="IE575" s="1">
        <v>29.7682</v>
      </c>
      <c r="IF575" s="1">
        <v>35.9465</v>
      </c>
      <c r="IG575" s="1">
        <v>21.9389</v>
      </c>
      <c r="IH575" s="1">
        <v>0.0</v>
      </c>
      <c r="II575" s="1">
        <v>29.513</v>
      </c>
      <c r="IJ575" s="1">
        <v>815.525</v>
      </c>
      <c r="IK575" s="1">
        <v>25.1167</v>
      </c>
      <c r="IL575" s="1">
        <v>100.815</v>
      </c>
      <c r="IM575" s="1">
        <v>100.562</v>
      </c>
      <c r="IN575" s="1" t="s">
        <v>365</v>
      </c>
    </row>
    <row r="576" ht="15.75" customHeight="1">
      <c r="A576" s="1">
        <v>560.0</v>
      </c>
      <c r="B576" s="1">
        <v>1.6604887226E9</v>
      </c>
      <c r="C576" s="1">
        <v>4593.5</v>
      </c>
      <c r="D576" s="1" t="s">
        <v>1471</v>
      </c>
      <c r="E576" s="1" t="s">
        <v>1472</v>
      </c>
      <c r="F576" s="1">
        <v>1.0</v>
      </c>
      <c r="G576" s="1" t="s">
        <v>1167</v>
      </c>
      <c r="H576" s="1" t="s">
        <v>350</v>
      </c>
      <c r="I576" s="1" t="s">
        <v>351</v>
      </c>
      <c r="J576" s="1" t="s">
        <v>352</v>
      </c>
      <c r="K576" s="1" t="s">
        <v>1168</v>
      </c>
      <c r="L576" s="1" t="s">
        <v>1169</v>
      </c>
      <c r="M576" s="1" t="s">
        <v>354</v>
      </c>
      <c r="N576" s="1">
        <v>1.660488715099999E9</v>
      </c>
      <c r="O576" s="1">
        <f t="shared" si="1"/>
        <v>0.001765302557</v>
      </c>
      <c r="P576" s="1">
        <f t="shared" si="2"/>
        <v>1.765302557</v>
      </c>
      <c r="Q576" s="1">
        <f t="shared" si="3"/>
        <v>3.446502884</v>
      </c>
      <c r="R576" s="1">
        <f t="shared" si="4"/>
        <v>701.8435333</v>
      </c>
      <c r="S576" s="1">
        <f t="shared" si="5"/>
        <v>614.6409566</v>
      </c>
      <c r="T576" s="1">
        <f t="shared" si="6"/>
        <v>61.32064615</v>
      </c>
      <c r="U576" s="1">
        <f t="shared" si="7"/>
        <v>70.02055183</v>
      </c>
      <c r="V576" s="1">
        <f t="shared" si="8"/>
        <v>0.08573533822</v>
      </c>
      <c r="W576" s="1">
        <f t="shared" si="9"/>
        <v>2.923717956</v>
      </c>
      <c r="X576" s="1">
        <f t="shared" si="10"/>
        <v>0.08436273988</v>
      </c>
      <c r="Y576" s="1">
        <f t="shared" si="11"/>
        <v>0.05284820443</v>
      </c>
      <c r="Z576" s="1">
        <f t="shared" si="12"/>
        <v>321.5177024</v>
      </c>
      <c r="AA576" s="1">
        <f t="shared" si="13"/>
        <v>32.42241424</v>
      </c>
      <c r="AB576" s="1">
        <f t="shared" si="14"/>
        <v>31.79642</v>
      </c>
      <c r="AC576" s="1">
        <f t="shared" si="15"/>
        <v>4.720336358</v>
      </c>
      <c r="AD576" s="1">
        <f t="shared" si="16"/>
        <v>60.12562964</v>
      </c>
      <c r="AE576" s="1">
        <f t="shared" si="17"/>
        <v>2.710450682</v>
      </c>
      <c r="AF576" s="1">
        <f t="shared" si="18"/>
        <v>4.507978874</v>
      </c>
      <c r="AG576" s="1">
        <f t="shared" si="19"/>
        <v>2.009885676</v>
      </c>
      <c r="AH576" s="1">
        <f t="shared" si="20"/>
        <v>-77.84984275</v>
      </c>
      <c r="AI576" s="1">
        <f t="shared" si="21"/>
        <v>-127.6182763</v>
      </c>
      <c r="AJ576" s="1">
        <f t="shared" si="22"/>
        <v>-9.839824802</v>
      </c>
      <c r="AK576" s="1">
        <f t="shared" si="23"/>
        <v>106.2097585</v>
      </c>
      <c r="AL576" s="1">
        <f t="shared" si="24"/>
        <v>35.64978003</v>
      </c>
      <c r="AM576" s="1">
        <f t="shared" si="25"/>
        <v>1.760749866</v>
      </c>
      <c r="AN576" s="1">
        <f t="shared" si="26"/>
        <v>3.446502884</v>
      </c>
      <c r="AO576" s="1">
        <v>788.9426941726769</v>
      </c>
      <c r="AP576" s="1">
        <v>757.9343939393938</v>
      </c>
      <c r="AQ576" s="1">
        <v>5.218387264497061</v>
      </c>
      <c r="AR576" s="1">
        <v>65.0836536357032</v>
      </c>
      <c r="AS576" s="1">
        <f t="shared" si="27"/>
        <v>1.765302557</v>
      </c>
      <c r="AT576" s="1">
        <v>25.10869301354933</v>
      </c>
      <c r="AU576" s="1">
        <v>27.16898666666667</v>
      </c>
      <c r="AV576" s="1">
        <v>-3.808016664780349E-7</v>
      </c>
      <c r="AW576" s="1">
        <v>81.89149428523082</v>
      </c>
      <c r="AX576" s="1">
        <v>0.0</v>
      </c>
      <c r="AY576" s="1">
        <v>0.0</v>
      </c>
      <c r="AZ576" s="1">
        <f t="shared" si="28"/>
        <v>1</v>
      </c>
      <c r="BA576" s="1">
        <f t="shared" si="29"/>
        <v>0</v>
      </c>
      <c r="BB576" s="1">
        <f t="shared" si="30"/>
        <v>52010.37863</v>
      </c>
      <c r="BC576" s="1">
        <f t="shared" si="31"/>
        <v>2000.010667</v>
      </c>
      <c r="BD576" s="1">
        <f t="shared" si="32"/>
        <v>1681.20896</v>
      </c>
      <c r="BE576" s="1">
        <f t="shared" si="33"/>
        <v>0.8405999968</v>
      </c>
      <c r="BF576" s="1">
        <f t="shared" si="34"/>
        <v>0.1607579938</v>
      </c>
      <c r="BG576" s="1">
        <v>6.0</v>
      </c>
      <c r="BH576" s="1">
        <v>0.5</v>
      </c>
      <c r="BI576" s="1" t="s">
        <v>355</v>
      </c>
      <c r="BJ576" s="1">
        <v>2.0</v>
      </c>
      <c r="BK576" s="1" t="b">
        <v>1</v>
      </c>
      <c r="BL576" s="1">
        <v>1.660488715099999E9</v>
      </c>
      <c r="BM576" s="1">
        <v>701.8435333333333</v>
      </c>
      <c r="BN576" s="1">
        <v>746.0950666666666</v>
      </c>
      <c r="BO576" s="1">
        <v>27.16791333333334</v>
      </c>
      <c r="BP576" s="1">
        <v>25.11293333333333</v>
      </c>
      <c r="BQ576" s="1">
        <v>699.9488666666665</v>
      </c>
      <c r="BR576" s="1">
        <v>27.15669333333333</v>
      </c>
      <c r="BS576" s="1">
        <v>500.1257333333332</v>
      </c>
      <c r="BT576" s="1">
        <v>99.66669333333333</v>
      </c>
      <c r="BU576" s="1">
        <v>0.09991917333333332</v>
      </c>
      <c r="BV576" s="1">
        <v>30.98678000000001</v>
      </c>
      <c r="BW576" s="1">
        <v>31.79642</v>
      </c>
      <c r="BX576" s="1">
        <v>999.8999999999999</v>
      </c>
      <c r="BY576" s="1">
        <v>0.0</v>
      </c>
      <c r="BZ576" s="1">
        <v>0.0</v>
      </c>
      <c r="CA576" s="1">
        <v>10000.12466666667</v>
      </c>
      <c r="CB576" s="1">
        <v>0.0</v>
      </c>
      <c r="CC576" s="1">
        <v>22.18535333333333</v>
      </c>
      <c r="CD576" s="1">
        <v>-44.25162666666667</v>
      </c>
      <c r="CE576" s="1">
        <v>721.4435333333332</v>
      </c>
      <c r="CF576" s="1">
        <v>765.3142</v>
      </c>
      <c r="CG576" s="1">
        <v>2.054965333333334</v>
      </c>
      <c r="CH576" s="1">
        <v>746.0950666666666</v>
      </c>
      <c r="CI576" s="1">
        <v>25.11293333333333</v>
      </c>
      <c r="CJ576" s="1">
        <v>2.707735333333333</v>
      </c>
      <c r="CK576" s="1">
        <v>2.502923333333333</v>
      </c>
      <c r="CL576" s="1">
        <v>22.33215333333334</v>
      </c>
      <c r="CM576" s="1">
        <v>21.04554666666667</v>
      </c>
      <c r="CN576" s="1">
        <v>2000.010666666667</v>
      </c>
      <c r="CO576" s="1">
        <v>0.9800016000000003</v>
      </c>
      <c r="CP576" s="1">
        <v>0.01999878666666666</v>
      </c>
      <c r="CQ576" s="1">
        <v>0.0</v>
      </c>
      <c r="CR576" s="1">
        <v>2.65</v>
      </c>
      <c r="CS576" s="1">
        <v>0.0</v>
      </c>
      <c r="CT576" s="1">
        <v>37989.73333333334</v>
      </c>
      <c r="CU576" s="1">
        <v>17412.43333333333</v>
      </c>
      <c r="CV576" s="1">
        <v>39.625</v>
      </c>
      <c r="CW576" s="1">
        <v>40.562</v>
      </c>
      <c r="CX576" s="1">
        <v>39.5704</v>
      </c>
      <c r="CY576" s="1">
        <v>39.02893333333334</v>
      </c>
      <c r="CZ576" s="1">
        <v>39.812</v>
      </c>
      <c r="DA576" s="1">
        <v>1960.010666666667</v>
      </c>
      <c r="DB576" s="1">
        <v>40.0</v>
      </c>
      <c r="DC576" s="1">
        <v>0.0</v>
      </c>
      <c r="DD576" s="1">
        <v>1.6604887208E9</v>
      </c>
      <c r="DE576" s="1">
        <v>0.0</v>
      </c>
      <c r="DF576" s="1">
        <v>1.6604883686E9</v>
      </c>
      <c r="DG576" s="1" t="s">
        <v>1170</v>
      </c>
      <c r="DH576" s="1">
        <v>1.6604883601E9</v>
      </c>
      <c r="DI576" s="1">
        <v>1.6604883686E9</v>
      </c>
      <c r="DJ576" s="1">
        <v>14.0</v>
      </c>
      <c r="DK576" s="1">
        <v>0.512</v>
      </c>
      <c r="DL576" s="1">
        <v>0.001</v>
      </c>
      <c r="DM576" s="1">
        <v>1.359</v>
      </c>
      <c r="DN576" s="1">
        <v>0.018</v>
      </c>
      <c r="DO576" s="1">
        <v>400.0</v>
      </c>
      <c r="DP576" s="1">
        <v>25.0</v>
      </c>
      <c r="DQ576" s="1">
        <v>0.25</v>
      </c>
      <c r="DR576" s="1">
        <v>0.07</v>
      </c>
      <c r="DS576" s="1">
        <v>3.664072316729968</v>
      </c>
      <c r="DT576" s="1">
        <v>-1.161591296985734</v>
      </c>
      <c r="DU576" s="1">
        <v>0.1180674395512546</v>
      </c>
      <c r="DV576" s="1">
        <v>0.0</v>
      </c>
      <c r="DW576" s="1">
        <v>35.66218686530649</v>
      </c>
      <c r="DX576" s="1">
        <v>-1.065051922439779</v>
      </c>
      <c r="DY576" s="1">
        <v>0.08236923536525362</v>
      </c>
      <c r="DZ576" s="1">
        <v>0.0</v>
      </c>
      <c r="EA576" s="1">
        <v>-44.25207741935483</v>
      </c>
      <c r="EB576" s="1">
        <v>0.516062903225887</v>
      </c>
      <c r="EC576" s="1">
        <v>0.05359097606799956</v>
      </c>
      <c r="ED576" s="1">
        <v>1.0</v>
      </c>
      <c r="EE576" s="1">
        <v>604.2078892888608</v>
      </c>
      <c r="EF576" s="1">
        <v>316.1331909846343</v>
      </c>
      <c r="EG576" s="1">
        <v>22.85270210927691</v>
      </c>
      <c r="EH576" s="1">
        <v>0.0</v>
      </c>
      <c r="EI576" s="1">
        <v>2.051253658536585</v>
      </c>
      <c r="EJ576" s="1">
        <v>0.0620887108013943</v>
      </c>
      <c r="EK576" s="1">
        <v>0.006374082719697695</v>
      </c>
      <c r="EL576" s="1">
        <v>1.0</v>
      </c>
      <c r="EM576" s="1">
        <v>2.00886182134341</v>
      </c>
      <c r="EN576" s="1">
        <v>0.04352841560492127</v>
      </c>
      <c r="EO576" s="1">
        <v>0.003750845858692373</v>
      </c>
      <c r="EP576" s="1">
        <v>1.0</v>
      </c>
      <c r="EQ576" s="1">
        <v>3.0</v>
      </c>
      <c r="ER576" s="1">
        <v>6.0</v>
      </c>
      <c r="ES576" s="1" t="s">
        <v>379</v>
      </c>
      <c r="ET576" s="1">
        <v>2.94469</v>
      </c>
      <c r="EU576" s="1">
        <v>2.80122</v>
      </c>
      <c r="EV576" s="1">
        <v>0.137597</v>
      </c>
      <c r="EW576" s="1">
        <v>0.14311</v>
      </c>
      <c r="EX576" s="1">
        <v>0.118456</v>
      </c>
      <c r="EY576" s="1">
        <v>0.112132</v>
      </c>
      <c r="EZ576" s="1">
        <v>17745.9</v>
      </c>
      <c r="FA576" s="1">
        <v>18493.4</v>
      </c>
      <c r="FB576" s="1">
        <v>23917.7</v>
      </c>
      <c r="FC576" s="1">
        <v>25103.3</v>
      </c>
      <c r="FD576" s="1">
        <v>33740.3</v>
      </c>
      <c r="FE576" s="1">
        <v>35581.9</v>
      </c>
      <c r="FF576" s="1">
        <v>43591.6</v>
      </c>
      <c r="FG576" s="1">
        <v>46398.0</v>
      </c>
      <c r="FH576" s="1">
        <v>1.9916</v>
      </c>
      <c r="FI576" s="1">
        <v>1.89818</v>
      </c>
      <c r="FJ576" s="1">
        <v>0.172701</v>
      </c>
      <c r="FK576" s="1">
        <v>0.0</v>
      </c>
      <c r="FL576" s="1">
        <v>28.9987</v>
      </c>
      <c r="FM576" s="1">
        <v>999.9</v>
      </c>
      <c r="FN576" s="1">
        <v>59.7</v>
      </c>
      <c r="FO576" s="1">
        <v>34.2</v>
      </c>
      <c r="FP576" s="1">
        <v>32.3599</v>
      </c>
      <c r="FQ576" s="1">
        <v>63.7539</v>
      </c>
      <c r="FR576" s="1">
        <v>25.6811</v>
      </c>
      <c r="FS576" s="1">
        <v>1.0</v>
      </c>
      <c r="FT576" s="1">
        <v>0.206098</v>
      </c>
      <c r="FU576" s="1">
        <v>-0.289523</v>
      </c>
      <c r="FV576" s="1">
        <v>20.3237</v>
      </c>
      <c r="FW576" s="1">
        <v>5.2134</v>
      </c>
      <c r="FX576" s="1">
        <v>11.9032</v>
      </c>
      <c r="FY576" s="1">
        <v>5.00345</v>
      </c>
      <c r="FZ576" s="1">
        <v>3.29025</v>
      </c>
      <c r="GA576" s="1">
        <v>9999.0</v>
      </c>
      <c r="GB576" s="1">
        <v>9999.0</v>
      </c>
      <c r="GC576" s="1">
        <v>9999.0</v>
      </c>
      <c r="GD576" s="1">
        <v>999.9</v>
      </c>
      <c r="GE576" s="1">
        <v>1.85945</v>
      </c>
      <c r="GF576" s="1">
        <v>1.85448</v>
      </c>
      <c r="GG576" s="1">
        <v>1.85761</v>
      </c>
      <c r="GH576" s="1">
        <v>1.85608</v>
      </c>
      <c r="GI576" s="1">
        <v>1.85487</v>
      </c>
      <c r="GJ576" s="1">
        <v>1.85455</v>
      </c>
      <c r="GK576" s="1">
        <v>1.85319</v>
      </c>
      <c r="GL576" s="1">
        <v>1.85638</v>
      </c>
      <c r="GM576" s="1">
        <v>0.0</v>
      </c>
      <c r="GN576" s="1">
        <v>0.0</v>
      </c>
      <c r="GO576" s="1">
        <v>0.0</v>
      </c>
      <c r="GP576" s="1">
        <v>0.0</v>
      </c>
      <c r="GQ576" s="1" t="s">
        <v>358</v>
      </c>
      <c r="GR576" s="1" t="s">
        <v>359</v>
      </c>
      <c r="GS576" s="1" t="s">
        <v>360</v>
      </c>
      <c r="GT576" s="1" t="s">
        <v>360</v>
      </c>
      <c r="GU576" s="1" t="s">
        <v>360</v>
      </c>
      <c r="GV576" s="1" t="s">
        <v>360</v>
      </c>
      <c r="GW576" s="1">
        <v>0.0</v>
      </c>
      <c r="GX576" s="1">
        <v>100.0</v>
      </c>
      <c r="GY576" s="1">
        <v>100.0</v>
      </c>
      <c r="GZ576" s="1">
        <v>1.954</v>
      </c>
      <c r="HA576" s="1">
        <v>0.0112</v>
      </c>
      <c r="HB576" s="1">
        <v>0.4317975509975271</v>
      </c>
      <c r="HC576" s="1">
        <v>0.002678124759318837</v>
      </c>
      <c r="HD576" s="1">
        <v>-9.373761146515732E-7</v>
      </c>
      <c r="HE576" s="1">
        <v>1.391563784175389E-10</v>
      </c>
      <c r="HF576" s="1">
        <v>-0.07434471693642732</v>
      </c>
      <c r="HG576" s="1">
        <v>0.01061361004592812</v>
      </c>
      <c r="HH576" s="1">
        <v>-3.086644042041478E-4</v>
      </c>
      <c r="HI576" s="1">
        <v>1.24720902217549E-6</v>
      </c>
      <c r="HJ576" s="1">
        <v>1.0</v>
      </c>
      <c r="HK576" s="1">
        <v>2093.0</v>
      </c>
      <c r="HL576" s="1">
        <v>2.0</v>
      </c>
      <c r="HM576" s="1">
        <v>27.0</v>
      </c>
      <c r="HN576" s="1">
        <v>6.0</v>
      </c>
      <c r="HO576" s="1">
        <v>5.9</v>
      </c>
      <c r="HP576" s="1">
        <v>1.80664</v>
      </c>
      <c r="HQ576" s="1">
        <v>2.28516</v>
      </c>
      <c r="HR576" s="1">
        <v>1.4978</v>
      </c>
      <c r="HS576" s="1">
        <v>2.2998</v>
      </c>
      <c r="HT576" s="1">
        <v>1.54785</v>
      </c>
      <c r="HU576" s="1">
        <v>2.42065</v>
      </c>
      <c r="HV576" s="1">
        <v>36.6469</v>
      </c>
      <c r="HW576" s="1">
        <v>14.4998</v>
      </c>
      <c r="HX576" s="1">
        <v>18.0</v>
      </c>
      <c r="HY576" s="1">
        <v>501.905</v>
      </c>
      <c r="HZ576" s="1">
        <v>507.142</v>
      </c>
      <c r="IA576" s="1">
        <v>29.5105</v>
      </c>
      <c r="IB576" s="1">
        <v>29.8092</v>
      </c>
      <c r="IC576" s="1">
        <v>29.9999</v>
      </c>
      <c r="ID576" s="1">
        <v>29.6695</v>
      </c>
      <c r="IE576" s="1">
        <v>29.7675</v>
      </c>
      <c r="IF576" s="1">
        <v>36.1893</v>
      </c>
      <c r="IG576" s="1">
        <v>21.9389</v>
      </c>
      <c r="IH576" s="1">
        <v>0.0</v>
      </c>
      <c r="II576" s="1">
        <v>29.513</v>
      </c>
      <c r="IJ576" s="1">
        <v>815.525</v>
      </c>
      <c r="IK576" s="1">
        <v>25.1193</v>
      </c>
      <c r="IL576" s="1">
        <v>100.815</v>
      </c>
      <c r="IM576" s="1">
        <v>100.562</v>
      </c>
      <c r="IN576" s="1" t="s">
        <v>365</v>
      </c>
    </row>
    <row r="577" ht="15.75" customHeight="1">
      <c r="A577" s="1">
        <v>561.0</v>
      </c>
      <c r="B577" s="1">
        <v>1.6604887236E9</v>
      </c>
      <c r="C577" s="1">
        <v>4594.5</v>
      </c>
      <c r="D577" s="1" t="s">
        <v>1473</v>
      </c>
      <c r="E577" s="1" t="s">
        <v>1474</v>
      </c>
      <c r="F577" s="1">
        <v>1.0</v>
      </c>
      <c r="G577" s="1" t="s">
        <v>1167</v>
      </c>
      <c r="H577" s="1" t="s">
        <v>350</v>
      </c>
      <c r="I577" s="1" t="s">
        <v>351</v>
      </c>
      <c r="J577" s="1" t="s">
        <v>352</v>
      </c>
      <c r="K577" s="1" t="s">
        <v>1168</v>
      </c>
      <c r="L577" s="1" t="s">
        <v>1169</v>
      </c>
      <c r="M577" s="1" t="s">
        <v>354</v>
      </c>
      <c r="N577" s="1">
        <v>1.6604887156E9</v>
      </c>
      <c r="O577" s="1">
        <f t="shared" si="1"/>
        <v>0.001766106225</v>
      </c>
      <c r="P577" s="1">
        <f t="shared" si="2"/>
        <v>1.766106225</v>
      </c>
      <c r="Q577" s="1">
        <f t="shared" si="3"/>
        <v>3.592088159</v>
      </c>
      <c r="R577" s="1">
        <f t="shared" si="4"/>
        <v>704.3766875</v>
      </c>
      <c r="S577" s="1">
        <f t="shared" si="5"/>
        <v>614.4039544</v>
      </c>
      <c r="T577" s="1">
        <f t="shared" si="6"/>
        <v>61.29700537</v>
      </c>
      <c r="U577" s="1">
        <f t="shared" si="7"/>
        <v>70.27328077</v>
      </c>
      <c r="V577" s="1">
        <f t="shared" si="8"/>
        <v>0.08576727227</v>
      </c>
      <c r="W577" s="1">
        <f t="shared" si="9"/>
        <v>2.923600284</v>
      </c>
      <c r="X577" s="1">
        <f t="shared" si="10"/>
        <v>0.08439360573</v>
      </c>
      <c r="Y577" s="1">
        <f t="shared" si="11"/>
        <v>0.05286758939</v>
      </c>
      <c r="Z577" s="1">
        <f t="shared" si="12"/>
        <v>321.517995</v>
      </c>
      <c r="AA577" s="1">
        <f t="shared" si="13"/>
        <v>32.42288643</v>
      </c>
      <c r="AB577" s="1">
        <f t="shared" si="14"/>
        <v>31.7971125</v>
      </c>
      <c r="AC577" s="1">
        <f t="shared" si="15"/>
        <v>4.720521655</v>
      </c>
      <c r="AD577" s="1">
        <f t="shared" si="16"/>
        <v>60.12365073</v>
      </c>
      <c r="AE577" s="1">
        <f t="shared" si="17"/>
        <v>2.710458264</v>
      </c>
      <c r="AF577" s="1">
        <f t="shared" si="18"/>
        <v>4.50813986</v>
      </c>
      <c r="AG577" s="1">
        <f t="shared" si="19"/>
        <v>2.010063391</v>
      </c>
      <c r="AH577" s="1">
        <f t="shared" si="20"/>
        <v>-77.88528452</v>
      </c>
      <c r="AI577" s="1">
        <f t="shared" si="21"/>
        <v>-127.6235822</v>
      </c>
      <c r="AJ577" s="1">
        <f t="shared" si="22"/>
        <v>-9.840693914</v>
      </c>
      <c r="AK577" s="1">
        <f t="shared" si="23"/>
        <v>106.1684344</v>
      </c>
      <c r="AL577" s="1">
        <f t="shared" si="24"/>
        <v>35.65269429</v>
      </c>
      <c r="AM577" s="1">
        <f t="shared" si="25"/>
        <v>1.761238595</v>
      </c>
      <c r="AN577" s="1">
        <f t="shared" si="26"/>
        <v>3.592088159</v>
      </c>
      <c r="AO577" s="1">
        <v>794.2051728353217</v>
      </c>
      <c r="AP577" s="1">
        <v>763.1066909090905</v>
      </c>
      <c r="AQ577" s="1">
        <v>5.201126454895139</v>
      </c>
      <c r="AR577" s="1">
        <v>65.0836536357032</v>
      </c>
      <c r="AS577" s="1">
        <f t="shared" si="27"/>
        <v>1.766106225</v>
      </c>
      <c r="AT577" s="1">
        <v>25.1077027918635</v>
      </c>
      <c r="AU577" s="1">
        <v>27.16891454545454</v>
      </c>
      <c r="AV577" s="1">
        <v>-1.201291406352999E-6</v>
      </c>
      <c r="AW577" s="1">
        <v>81.89149428523082</v>
      </c>
      <c r="AX577" s="1">
        <v>0.0</v>
      </c>
      <c r="AY577" s="1">
        <v>0.0</v>
      </c>
      <c r="AZ577" s="1">
        <f t="shared" si="28"/>
        <v>1</v>
      </c>
      <c r="BA577" s="1">
        <f t="shared" si="29"/>
        <v>0</v>
      </c>
      <c r="BB577" s="1">
        <f t="shared" si="30"/>
        <v>52006.92177</v>
      </c>
      <c r="BC577" s="1">
        <f t="shared" si="31"/>
        <v>2000.0125</v>
      </c>
      <c r="BD577" s="1">
        <f t="shared" si="32"/>
        <v>1681.2105</v>
      </c>
      <c r="BE577" s="1">
        <f t="shared" si="33"/>
        <v>0.8405999963</v>
      </c>
      <c r="BF577" s="1">
        <f t="shared" si="34"/>
        <v>0.1607579928</v>
      </c>
      <c r="BG577" s="1">
        <v>6.0</v>
      </c>
      <c r="BH577" s="1">
        <v>0.5</v>
      </c>
      <c r="BI577" s="1" t="s">
        <v>355</v>
      </c>
      <c r="BJ577" s="1">
        <v>2.0</v>
      </c>
      <c r="BK577" s="1" t="b">
        <v>1</v>
      </c>
      <c r="BL577" s="1">
        <v>1.6604887156E9</v>
      </c>
      <c r="BM577" s="1">
        <v>704.3766875</v>
      </c>
      <c r="BN577" s="1">
        <v>748.6369375</v>
      </c>
      <c r="BO577" s="1">
        <v>27.1679875</v>
      </c>
      <c r="BP577" s="1">
        <v>25.1124625</v>
      </c>
      <c r="BQ577" s="1">
        <v>702.4780625000001</v>
      </c>
      <c r="BR577" s="1">
        <v>27.15676875</v>
      </c>
      <c r="BS577" s="1">
        <v>500.131875</v>
      </c>
      <c r="BT577" s="1">
        <v>99.66669375000001</v>
      </c>
      <c r="BU577" s="1">
        <v>0.09992547500000001</v>
      </c>
      <c r="BV577" s="1">
        <v>30.98740625</v>
      </c>
      <c r="BW577" s="1">
        <v>31.7971125</v>
      </c>
      <c r="BX577" s="1">
        <v>999.9</v>
      </c>
      <c r="BY577" s="1">
        <v>0.0</v>
      </c>
      <c r="BZ577" s="1">
        <v>0.0</v>
      </c>
      <c r="CA577" s="1">
        <v>9999.453125</v>
      </c>
      <c r="CB577" s="1">
        <v>0.0</v>
      </c>
      <c r="CC577" s="1">
        <v>22.18135625</v>
      </c>
      <c r="CD577" s="1">
        <v>-44.26033124999999</v>
      </c>
      <c r="CE577" s="1">
        <v>724.0474999999999</v>
      </c>
      <c r="CF577" s="1">
        <v>767.921125</v>
      </c>
      <c r="CG577" s="1">
        <v>2.05551375</v>
      </c>
      <c r="CH577" s="1">
        <v>748.6369375</v>
      </c>
      <c r="CI577" s="1">
        <v>25.1124625</v>
      </c>
      <c r="CJ577" s="1">
        <v>2.707743125</v>
      </c>
      <c r="CK577" s="1">
        <v>2.50287625</v>
      </c>
      <c r="CL577" s="1">
        <v>22.3322</v>
      </c>
      <c r="CM577" s="1">
        <v>21.0452375</v>
      </c>
      <c r="CN577" s="1">
        <v>2000.0125</v>
      </c>
      <c r="CO577" s="1">
        <v>0.9800016250000001</v>
      </c>
      <c r="CP577" s="1">
        <v>0.0199987625</v>
      </c>
      <c r="CQ577" s="1">
        <v>0.0</v>
      </c>
      <c r="CR577" s="1">
        <v>2.593375</v>
      </c>
      <c r="CS577" s="1">
        <v>0.0</v>
      </c>
      <c r="CT577" s="1">
        <v>37973.19374999999</v>
      </c>
      <c r="CU577" s="1">
        <v>17412.45</v>
      </c>
      <c r="CV577" s="1">
        <v>39.625</v>
      </c>
      <c r="CW577" s="1">
        <v>40.562</v>
      </c>
      <c r="CX577" s="1">
        <v>39.569875</v>
      </c>
      <c r="CY577" s="1">
        <v>39.031</v>
      </c>
      <c r="CZ577" s="1">
        <v>39.812</v>
      </c>
      <c r="DA577" s="1">
        <v>1960.0125</v>
      </c>
      <c r="DB577" s="1">
        <v>40.0</v>
      </c>
      <c r="DC577" s="1">
        <v>0.0</v>
      </c>
      <c r="DD577" s="1">
        <v>1.660488722E9</v>
      </c>
      <c r="DE577" s="1">
        <v>0.0</v>
      </c>
      <c r="DF577" s="1">
        <v>1.6604883686E9</v>
      </c>
      <c r="DG577" s="1" t="s">
        <v>1170</v>
      </c>
      <c r="DH577" s="1">
        <v>1.6604883601E9</v>
      </c>
      <c r="DI577" s="1">
        <v>1.6604883686E9</v>
      </c>
      <c r="DJ577" s="1">
        <v>14.0</v>
      </c>
      <c r="DK577" s="1">
        <v>0.512</v>
      </c>
      <c r="DL577" s="1">
        <v>0.001</v>
      </c>
      <c r="DM577" s="1">
        <v>1.359</v>
      </c>
      <c r="DN577" s="1">
        <v>0.018</v>
      </c>
      <c r="DO577" s="1">
        <v>400.0</v>
      </c>
      <c r="DP577" s="1">
        <v>25.0</v>
      </c>
      <c r="DQ577" s="1">
        <v>0.25</v>
      </c>
      <c r="DR577" s="1">
        <v>0.07</v>
      </c>
      <c r="DS577" s="1">
        <v>3.63330711122302</v>
      </c>
      <c r="DT577" s="1">
        <v>-1.15868094803467</v>
      </c>
      <c r="DU577" s="1">
        <v>0.1197253538108359</v>
      </c>
      <c r="DV577" s="1">
        <v>0.0</v>
      </c>
      <c r="DW577" s="1">
        <v>35.65312429918465</v>
      </c>
      <c r="DX577" s="1">
        <v>-0.8963762131446132</v>
      </c>
      <c r="DY577" s="1">
        <v>0.07858273819845979</v>
      </c>
      <c r="DZ577" s="1">
        <v>0.0</v>
      </c>
      <c r="EA577" s="1">
        <v>-44.25569666666668</v>
      </c>
      <c r="EB577" s="1">
        <v>0.2007750834260492</v>
      </c>
      <c r="EC577" s="1">
        <v>0.06022745488746982</v>
      </c>
      <c r="ED577" s="1">
        <v>1.0</v>
      </c>
      <c r="EE577" s="1">
        <v>610.9173931494004</v>
      </c>
      <c r="EF577" s="1">
        <v>316.4902380730015</v>
      </c>
      <c r="EG577" s="1">
        <v>23.63871612345859</v>
      </c>
      <c r="EH577" s="1">
        <v>0.0</v>
      </c>
      <c r="EI577" s="1">
        <v>2.0528325</v>
      </c>
      <c r="EJ577" s="1">
        <v>0.06736953095684453</v>
      </c>
      <c r="EK577" s="1">
        <v>0.006653976912343466</v>
      </c>
      <c r="EL577" s="1">
        <v>1.0</v>
      </c>
      <c r="EM577" s="1">
        <v>2.009747891657084</v>
      </c>
      <c r="EN577" s="1">
        <v>0.03390178493091632</v>
      </c>
      <c r="EO577" s="1">
        <v>0.003134838823382132</v>
      </c>
      <c r="EP577" s="1">
        <v>1.0</v>
      </c>
      <c r="EQ577" s="1">
        <v>3.0</v>
      </c>
      <c r="ER577" s="1">
        <v>6.0</v>
      </c>
      <c r="ES577" s="1" t="s">
        <v>379</v>
      </c>
      <c r="ET577" s="1">
        <v>2.9448</v>
      </c>
      <c r="EU577" s="1">
        <v>2.80122</v>
      </c>
      <c r="EV577" s="1">
        <v>0.13823</v>
      </c>
      <c r="EW577" s="1">
        <v>0.143729</v>
      </c>
      <c r="EX577" s="1">
        <v>0.118458</v>
      </c>
      <c r="EY577" s="1">
        <v>0.112128</v>
      </c>
      <c r="EZ577" s="1">
        <v>17732.8</v>
      </c>
      <c r="FA577" s="1">
        <v>18480.1</v>
      </c>
      <c r="FB577" s="1">
        <v>23917.6</v>
      </c>
      <c r="FC577" s="1">
        <v>25103.4</v>
      </c>
      <c r="FD577" s="1">
        <v>33740.3</v>
      </c>
      <c r="FE577" s="1">
        <v>35582.1</v>
      </c>
      <c r="FF577" s="1">
        <v>43591.6</v>
      </c>
      <c r="FG577" s="1">
        <v>46398.0</v>
      </c>
      <c r="FH577" s="1">
        <v>1.99177</v>
      </c>
      <c r="FI577" s="1">
        <v>1.89802</v>
      </c>
      <c r="FJ577" s="1">
        <v>0.172675</v>
      </c>
      <c r="FK577" s="1">
        <v>0.0</v>
      </c>
      <c r="FL577" s="1">
        <v>28.9992</v>
      </c>
      <c r="FM577" s="1">
        <v>999.9</v>
      </c>
      <c r="FN577" s="1">
        <v>59.7</v>
      </c>
      <c r="FO577" s="1">
        <v>34.2</v>
      </c>
      <c r="FP577" s="1">
        <v>32.3618</v>
      </c>
      <c r="FQ577" s="1">
        <v>63.7439</v>
      </c>
      <c r="FR577" s="1">
        <v>25.5449</v>
      </c>
      <c r="FS577" s="1">
        <v>1.0</v>
      </c>
      <c r="FT577" s="1">
        <v>0.206087</v>
      </c>
      <c r="FU577" s="1">
        <v>-0.288873</v>
      </c>
      <c r="FV577" s="1">
        <v>20.3238</v>
      </c>
      <c r="FW577" s="1">
        <v>5.2137</v>
      </c>
      <c r="FX577" s="1">
        <v>11.9035</v>
      </c>
      <c r="FY577" s="1">
        <v>5.00335</v>
      </c>
      <c r="FZ577" s="1">
        <v>3.29025</v>
      </c>
      <c r="GA577" s="1">
        <v>9999.0</v>
      </c>
      <c r="GB577" s="1">
        <v>9999.0</v>
      </c>
      <c r="GC577" s="1">
        <v>9999.0</v>
      </c>
      <c r="GD577" s="1">
        <v>999.9</v>
      </c>
      <c r="GE577" s="1">
        <v>1.85945</v>
      </c>
      <c r="GF577" s="1">
        <v>1.85448</v>
      </c>
      <c r="GG577" s="1">
        <v>1.85761</v>
      </c>
      <c r="GH577" s="1">
        <v>1.85608</v>
      </c>
      <c r="GI577" s="1">
        <v>1.85486</v>
      </c>
      <c r="GJ577" s="1">
        <v>1.85455</v>
      </c>
      <c r="GK577" s="1">
        <v>1.85319</v>
      </c>
      <c r="GL577" s="1">
        <v>1.85638</v>
      </c>
      <c r="GM577" s="1">
        <v>0.0</v>
      </c>
      <c r="GN577" s="1">
        <v>0.0</v>
      </c>
      <c r="GO577" s="1">
        <v>0.0</v>
      </c>
      <c r="GP577" s="1">
        <v>0.0</v>
      </c>
      <c r="GQ577" s="1" t="s">
        <v>358</v>
      </c>
      <c r="GR577" s="1" t="s">
        <v>359</v>
      </c>
      <c r="GS577" s="1" t="s">
        <v>360</v>
      </c>
      <c r="GT577" s="1" t="s">
        <v>360</v>
      </c>
      <c r="GU577" s="1" t="s">
        <v>360</v>
      </c>
      <c r="GV577" s="1" t="s">
        <v>360</v>
      </c>
      <c r="GW577" s="1">
        <v>0.0</v>
      </c>
      <c r="GX577" s="1">
        <v>100.0</v>
      </c>
      <c r="GY577" s="1">
        <v>100.0</v>
      </c>
      <c r="GZ577" s="1">
        <v>1.961</v>
      </c>
      <c r="HA577" s="1">
        <v>0.0112</v>
      </c>
      <c r="HB577" s="1">
        <v>0.4317975509975271</v>
      </c>
      <c r="HC577" s="1">
        <v>0.002678124759318837</v>
      </c>
      <c r="HD577" s="1">
        <v>-9.373761146515732E-7</v>
      </c>
      <c r="HE577" s="1">
        <v>1.391563784175389E-10</v>
      </c>
      <c r="HF577" s="1">
        <v>-0.07434471693642732</v>
      </c>
      <c r="HG577" s="1">
        <v>0.01061361004592812</v>
      </c>
      <c r="HH577" s="1">
        <v>-3.086644042041478E-4</v>
      </c>
      <c r="HI577" s="1">
        <v>1.24720902217549E-6</v>
      </c>
      <c r="HJ577" s="1">
        <v>1.0</v>
      </c>
      <c r="HK577" s="1">
        <v>2093.0</v>
      </c>
      <c r="HL577" s="1">
        <v>2.0</v>
      </c>
      <c r="HM577" s="1">
        <v>27.0</v>
      </c>
      <c r="HN577" s="1">
        <v>6.1</v>
      </c>
      <c r="HO577" s="1">
        <v>5.9</v>
      </c>
      <c r="HP577" s="1">
        <v>1.81396</v>
      </c>
      <c r="HQ577" s="1">
        <v>2.2937</v>
      </c>
      <c r="HR577" s="1">
        <v>1.4978</v>
      </c>
      <c r="HS577" s="1">
        <v>2.2998</v>
      </c>
      <c r="HT577" s="1">
        <v>1.54785</v>
      </c>
      <c r="HU577" s="1">
        <v>2.45972</v>
      </c>
      <c r="HV577" s="1">
        <v>36.6469</v>
      </c>
      <c r="HW577" s="1">
        <v>14.5085</v>
      </c>
      <c r="HX577" s="1">
        <v>18.0</v>
      </c>
      <c r="HY577" s="1">
        <v>502.009</v>
      </c>
      <c r="HZ577" s="1">
        <v>507.036</v>
      </c>
      <c r="IA577" s="1">
        <v>29.5118</v>
      </c>
      <c r="IB577" s="1">
        <v>29.8086</v>
      </c>
      <c r="IC577" s="1">
        <v>29.9999</v>
      </c>
      <c r="ID577" s="1">
        <v>29.6694</v>
      </c>
      <c r="IE577" s="1">
        <v>29.7669</v>
      </c>
      <c r="IF577" s="1">
        <v>36.3159</v>
      </c>
      <c r="IG577" s="1">
        <v>21.9389</v>
      </c>
      <c r="IH577" s="1">
        <v>0.0</v>
      </c>
      <c r="II577" s="1">
        <v>29.513</v>
      </c>
      <c r="IJ577" s="1">
        <v>825.693</v>
      </c>
      <c r="IK577" s="1">
        <v>25.1151</v>
      </c>
      <c r="IL577" s="1">
        <v>100.815</v>
      </c>
      <c r="IM577" s="1">
        <v>100.562</v>
      </c>
      <c r="IN577" s="1" t="s">
        <v>365</v>
      </c>
    </row>
    <row r="578" ht="15.75" customHeight="1">
      <c r="A578" s="1">
        <v>562.0</v>
      </c>
      <c r="B578" s="1">
        <v>1.6604887246E9</v>
      </c>
      <c r="C578" s="1">
        <v>4595.5</v>
      </c>
      <c r="D578" s="1" t="s">
        <v>1475</v>
      </c>
      <c r="E578" s="1" t="s">
        <v>1476</v>
      </c>
      <c r="F578" s="1">
        <v>1.0</v>
      </c>
      <c r="G578" s="1" t="s">
        <v>1167</v>
      </c>
      <c r="H578" s="1" t="s">
        <v>350</v>
      </c>
      <c r="I578" s="1" t="s">
        <v>351</v>
      </c>
      <c r="J578" s="1" t="s">
        <v>352</v>
      </c>
      <c r="K578" s="1" t="s">
        <v>1168</v>
      </c>
      <c r="L578" s="1" t="s">
        <v>1169</v>
      </c>
      <c r="M578" s="1" t="s">
        <v>354</v>
      </c>
      <c r="N578" s="1">
        <v>1.660488717099999E9</v>
      </c>
      <c r="O578" s="1">
        <f t="shared" si="1"/>
        <v>0.001766745013</v>
      </c>
      <c r="P578" s="1">
        <f t="shared" si="2"/>
        <v>1.766745013</v>
      </c>
      <c r="Q578" s="1">
        <f t="shared" si="3"/>
        <v>3.683505226</v>
      </c>
      <c r="R578" s="1">
        <f t="shared" si="4"/>
        <v>711.9856</v>
      </c>
      <c r="S578" s="1">
        <f t="shared" si="5"/>
        <v>620.0372904</v>
      </c>
      <c r="T578" s="1">
        <f t="shared" si="6"/>
        <v>61.85896398</v>
      </c>
      <c r="U578" s="1">
        <f t="shared" si="7"/>
        <v>71.03232704</v>
      </c>
      <c r="V578" s="1">
        <f t="shared" si="8"/>
        <v>0.0857511123</v>
      </c>
      <c r="W578" s="1">
        <f t="shared" si="9"/>
        <v>2.923402275</v>
      </c>
      <c r="X578" s="1">
        <f t="shared" si="10"/>
        <v>0.08437786748</v>
      </c>
      <c r="Y578" s="1">
        <f t="shared" si="11"/>
        <v>0.05285771588</v>
      </c>
      <c r="Z578" s="1">
        <f t="shared" si="12"/>
        <v>321.517596</v>
      </c>
      <c r="AA578" s="1">
        <f t="shared" si="13"/>
        <v>32.4244871</v>
      </c>
      <c r="AB578" s="1">
        <f t="shared" si="14"/>
        <v>31.80125333</v>
      </c>
      <c r="AC578" s="1">
        <f t="shared" si="15"/>
        <v>4.72162978</v>
      </c>
      <c r="AD578" s="1">
        <f t="shared" si="16"/>
        <v>60.11833102</v>
      </c>
      <c r="AE578" s="1">
        <f t="shared" si="17"/>
        <v>2.710478154</v>
      </c>
      <c r="AF578" s="1">
        <f t="shared" si="18"/>
        <v>4.508571858</v>
      </c>
      <c r="AG578" s="1">
        <f t="shared" si="19"/>
        <v>2.011151626</v>
      </c>
      <c r="AH578" s="1">
        <f t="shared" si="20"/>
        <v>-77.91345507</v>
      </c>
      <c r="AI578" s="1">
        <f t="shared" si="21"/>
        <v>-128.0027161</v>
      </c>
      <c r="AJ578" s="1">
        <f t="shared" si="22"/>
        <v>-9.870879631</v>
      </c>
      <c r="AK578" s="1">
        <f t="shared" si="23"/>
        <v>105.7305452</v>
      </c>
      <c r="AL578" s="1">
        <f t="shared" si="24"/>
        <v>35.63838072</v>
      </c>
      <c r="AM578" s="1">
        <f t="shared" si="25"/>
        <v>1.762695591</v>
      </c>
      <c r="AN578" s="1">
        <f t="shared" si="26"/>
        <v>3.683505226</v>
      </c>
      <c r="AO578" s="1">
        <v>799.4802510863797</v>
      </c>
      <c r="AP578" s="1">
        <v>768.3046181818181</v>
      </c>
      <c r="AQ578" s="1">
        <v>5.194208437221285</v>
      </c>
      <c r="AR578" s="1">
        <v>65.0836536357032</v>
      </c>
      <c r="AS578" s="1">
        <f t="shared" si="27"/>
        <v>1.766745013</v>
      </c>
      <c r="AT578" s="1">
        <v>25.10683390534018</v>
      </c>
      <c r="AU578" s="1">
        <v>27.16880969696969</v>
      </c>
      <c r="AV578" s="1">
        <v>-6.659815978988365E-7</v>
      </c>
      <c r="AW578" s="1">
        <v>81.89149428523082</v>
      </c>
      <c r="AX578" s="1">
        <v>0.0</v>
      </c>
      <c r="AY578" s="1">
        <v>0.0</v>
      </c>
      <c r="AZ578" s="1">
        <f t="shared" si="28"/>
        <v>1</v>
      </c>
      <c r="BA578" s="1">
        <f t="shared" si="29"/>
        <v>0</v>
      </c>
      <c r="BB578" s="1">
        <f t="shared" si="30"/>
        <v>52000.99502</v>
      </c>
      <c r="BC578" s="1">
        <f t="shared" si="31"/>
        <v>2000.01</v>
      </c>
      <c r="BD578" s="1">
        <f t="shared" si="32"/>
        <v>1681.2084</v>
      </c>
      <c r="BE578" s="1">
        <f t="shared" si="33"/>
        <v>0.840599997</v>
      </c>
      <c r="BF578" s="1">
        <f t="shared" si="34"/>
        <v>0.1607579942</v>
      </c>
      <c r="BG578" s="1">
        <v>6.0</v>
      </c>
      <c r="BH578" s="1">
        <v>0.5</v>
      </c>
      <c r="BI578" s="1" t="s">
        <v>355</v>
      </c>
      <c r="BJ578" s="1">
        <v>2.0</v>
      </c>
      <c r="BK578" s="1" t="b">
        <v>1</v>
      </c>
      <c r="BL578" s="1">
        <v>1.660488717099999E9</v>
      </c>
      <c r="BM578" s="1">
        <v>711.9856</v>
      </c>
      <c r="BN578" s="1">
        <v>756.2464666666667</v>
      </c>
      <c r="BO578" s="1">
        <v>27.16821333333333</v>
      </c>
      <c r="BP578" s="1">
        <v>25.11096666666667</v>
      </c>
      <c r="BQ578" s="1">
        <v>710.0750666666665</v>
      </c>
      <c r="BR578" s="1">
        <v>27.15698666666666</v>
      </c>
      <c r="BS578" s="1">
        <v>500.1265999999999</v>
      </c>
      <c r="BT578" s="1">
        <v>99.66656000000002</v>
      </c>
      <c r="BU578" s="1">
        <v>0.09996201999999998</v>
      </c>
      <c r="BV578" s="1">
        <v>30.98908666666667</v>
      </c>
      <c r="BW578" s="1">
        <v>31.80125333333333</v>
      </c>
      <c r="BX578" s="1">
        <v>999.8999999999999</v>
      </c>
      <c r="BY578" s="1">
        <v>0.0</v>
      </c>
      <c r="BZ578" s="1">
        <v>0.0</v>
      </c>
      <c r="CA578" s="1">
        <v>9998.336666666666</v>
      </c>
      <c r="CB578" s="1">
        <v>0.0</v>
      </c>
      <c r="CC578" s="1">
        <v>22.16404</v>
      </c>
      <c r="CD578" s="1">
        <v>-44.26098</v>
      </c>
      <c r="CE578" s="1">
        <v>731.8690666666666</v>
      </c>
      <c r="CF578" s="1">
        <v>775.7254666666666</v>
      </c>
      <c r="CG578" s="1">
        <v>2.057235333333333</v>
      </c>
      <c r="CH578" s="1">
        <v>756.2464666666667</v>
      </c>
      <c r="CI578" s="1">
        <v>25.11096666666667</v>
      </c>
      <c r="CJ578" s="1">
        <v>2.707761333333333</v>
      </c>
      <c r="CK578" s="1">
        <v>2.502723333333334</v>
      </c>
      <c r="CL578" s="1">
        <v>22.33230666666667</v>
      </c>
      <c r="CM578" s="1">
        <v>21.04424666666667</v>
      </c>
      <c r="CN578" s="1">
        <v>2000.01</v>
      </c>
      <c r="CO578" s="1">
        <v>0.9800018000000003</v>
      </c>
      <c r="CP578" s="1">
        <v>0.01999859333333333</v>
      </c>
      <c r="CQ578" s="1">
        <v>0.0</v>
      </c>
      <c r="CR578" s="1">
        <v>2.506066666666666</v>
      </c>
      <c r="CS578" s="1">
        <v>0.0</v>
      </c>
      <c r="CT578" s="1">
        <v>37918.12</v>
      </c>
      <c r="CU578" s="1">
        <v>17412.43333333333</v>
      </c>
      <c r="CV578" s="1">
        <v>39.625</v>
      </c>
      <c r="CW578" s="1">
        <v>40.562</v>
      </c>
      <c r="CX578" s="1">
        <v>39.5704</v>
      </c>
      <c r="CY578" s="1">
        <v>39.02893333333334</v>
      </c>
      <c r="CZ578" s="1">
        <v>39.812</v>
      </c>
      <c r="DA578" s="1">
        <v>1960.01</v>
      </c>
      <c r="DB578" s="1">
        <v>40.0</v>
      </c>
      <c r="DC578" s="1">
        <v>0.0</v>
      </c>
      <c r="DD578" s="1">
        <v>1.6604887226E9</v>
      </c>
      <c r="DE578" s="1">
        <v>0.0</v>
      </c>
      <c r="DF578" s="1">
        <v>1.6604883686E9</v>
      </c>
      <c r="DG578" s="1" t="s">
        <v>1170</v>
      </c>
      <c r="DH578" s="1">
        <v>1.6604883601E9</v>
      </c>
      <c r="DI578" s="1">
        <v>1.6604883686E9</v>
      </c>
      <c r="DJ578" s="1">
        <v>14.0</v>
      </c>
      <c r="DK578" s="1">
        <v>0.512</v>
      </c>
      <c r="DL578" s="1">
        <v>0.001</v>
      </c>
      <c r="DM578" s="1">
        <v>1.359</v>
      </c>
      <c r="DN578" s="1">
        <v>0.018</v>
      </c>
      <c r="DO578" s="1">
        <v>400.0</v>
      </c>
      <c r="DP578" s="1">
        <v>25.0</v>
      </c>
      <c r="DQ578" s="1">
        <v>0.25</v>
      </c>
      <c r="DR578" s="1">
        <v>0.07</v>
      </c>
      <c r="DS578" s="1">
        <v>3.63330711122302</v>
      </c>
      <c r="DT578" s="1">
        <v>-1.15868094803467</v>
      </c>
      <c r="DU578" s="1">
        <v>0.1197253538108359</v>
      </c>
      <c r="DV578" s="1">
        <v>0.0</v>
      </c>
      <c r="DW578" s="1">
        <v>35.65312429918465</v>
      </c>
      <c r="DX578" s="1">
        <v>-0.8963762131446132</v>
      </c>
      <c r="DY578" s="1">
        <v>0.07858273819845979</v>
      </c>
      <c r="DZ578" s="1">
        <v>0.0</v>
      </c>
      <c r="EA578" s="1">
        <v>-44.25569666666668</v>
      </c>
      <c r="EB578" s="1">
        <v>0.2007750834260492</v>
      </c>
      <c r="EC578" s="1">
        <v>0.06022745488746982</v>
      </c>
      <c r="ED578" s="1">
        <v>1.0</v>
      </c>
      <c r="EE578" s="1">
        <v>610.9173931494004</v>
      </c>
      <c r="EF578" s="1">
        <v>316.4902380730015</v>
      </c>
      <c r="EG578" s="1">
        <v>23.63871612345859</v>
      </c>
      <c r="EH578" s="1">
        <v>0.0</v>
      </c>
      <c r="EI578" s="1">
        <v>2.0528325</v>
      </c>
      <c r="EJ578" s="1">
        <v>0.06736953095684453</v>
      </c>
      <c r="EK578" s="1">
        <v>0.006653976912343466</v>
      </c>
      <c r="EL578" s="1">
        <v>1.0</v>
      </c>
      <c r="EM578" s="1">
        <v>2.009747891657084</v>
      </c>
      <c r="EN578" s="1">
        <v>0.03390178493091632</v>
      </c>
      <c r="EO578" s="1">
        <v>0.003134838823382132</v>
      </c>
      <c r="EP578" s="1">
        <v>1.0</v>
      </c>
      <c r="EQ578" s="1">
        <v>3.0</v>
      </c>
      <c r="ER578" s="1">
        <v>6.0</v>
      </c>
      <c r="ES578" s="1" t="s">
        <v>379</v>
      </c>
      <c r="ET578" s="1">
        <v>2.94467</v>
      </c>
      <c r="EU578" s="1">
        <v>2.80127</v>
      </c>
      <c r="EV578" s="1">
        <v>0.138865</v>
      </c>
      <c r="EW578" s="1">
        <v>0.144342</v>
      </c>
      <c r="EX578" s="1">
        <v>0.118459</v>
      </c>
      <c r="EY578" s="1">
        <v>0.112129</v>
      </c>
      <c r="EZ578" s="1">
        <v>17719.8</v>
      </c>
      <c r="FA578" s="1">
        <v>18467.0</v>
      </c>
      <c r="FB578" s="1">
        <v>23917.7</v>
      </c>
      <c r="FC578" s="1">
        <v>25103.6</v>
      </c>
      <c r="FD578" s="1">
        <v>33740.4</v>
      </c>
      <c r="FE578" s="1">
        <v>35582.2</v>
      </c>
      <c r="FF578" s="1">
        <v>43591.8</v>
      </c>
      <c r="FG578" s="1">
        <v>46398.1</v>
      </c>
      <c r="FH578" s="1">
        <v>1.9917</v>
      </c>
      <c r="FI578" s="1">
        <v>1.89805</v>
      </c>
      <c r="FJ578" s="1">
        <v>0.172667</v>
      </c>
      <c r="FK578" s="1">
        <v>0.0</v>
      </c>
      <c r="FL578" s="1">
        <v>28.9999</v>
      </c>
      <c r="FM578" s="1">
        <v>999.9</v>
      </c>
      <c r="FN578" s="1">
        <v>59.7</v>
      </c>
      <c r="FO578" s="1">
        <v>34.2</v>
      </c>
      <c r="FP578" s="1">
        <v>32.363</v>
      </c>
      <c r="FQ578" s="1">
        <v>63.8239</v>
      </c>
      <c r="FR578" s="1">
        <v>26.5625</v>
      </c>
      <c r="FS578" s="1">
        <v>1.0</v>
      </c>
      <c r="FT578" s="1">
        <v>0.2061</v>
      </c>
      <c r="FU578" s="1">
        <v>-0.28841</v>
      </c>
      <c r="FV578" s="1">
        <v>20.3238</v>
      </c>
      <c r="FW578" s="1">
        <v>5.21355</v>
      </c>
      <c r="FX578" s="1">
        <v>11.9035</v>
      </c>
      <c r="FY578" s="1">
        <v>5.00325</v>
      </c>
      <c r="FZ578" s="1">
        <v>3.2902</v>
      </c>
      <c r="GA578" s="1">
        <v>9999.0</v>
      </c>
      <c r="GB578" s="1">
        <v>9999.0</v>
      </c>
      <c r="GC578" s="1">
        <v>9999.0</v>
      </c>
      <c r="GD578" s="1">
        <v>999.9</v>
      </c>
      <c r="GE578" s="1">
        <v>1.85945</v>
      </c>
      <c r="GF578" s="1">
        <v>1.85448</v>
      </c>
      <c r="GG578" s="1">
        <v>1.85761</v>
      </c>
      <c r="GH578" s="1">
        <v>1.85608</v>
      </c>
      <c r="GI578" s="1">
        <v>1.85487</v>
      </c>
      <c r="GJ578" s="1">
        <v>1.85455</v>
      </c>
      <c r="GK578" s="1">
        <v>1.85319</v>
      </c>
      <c r="GL578" s="1">
        <v>1.85638</v>
      </c>
      <c r="GM578" s="1">
        <v>0.0</v>
      </c>
      <c r="GN578" s="1">
        <v>0.0</v>
      </c>
      <c r="GO578" s="1">
        <v>0.0</v>
      </c>
      <c r="GP578" s="1">
        <v>0.0</v>
      </c>
      <c r="GQ578" s="1" t="s">
        <v>358</v>
      </c>
      <c r="GR578" s="1" t="s">
        <v>359</v>
      </c>
      <c r="GS578" s="1" t="s">
        <v>360</v>
      </c>
      <c r="GT578" s="1" t="s">
        <v>360</v>
      </c>
      <c r="GU578" s="1" t="s">
        <v>360</v>
      </c>
      <c r="GV578" s="1" t="s">
        <v>360</v>
      </c>
      <c r="GW578" s="1">
        <v>0.0</v>
      </c>
      <c r="GX578" s="1">
        <v>100.0</v>
      </c>
      <c r="GY578" s="1">
        <v>100.0</v>
      </c>
      <c r="GZ578" s="1">
        <v>1.969</v>
      </c>
      <c r="HA578" s="1">
        <v>0.0112</v>
      </c>
      <c r="HB578" s="1">
        <v>0.4317975509975271</v>
      </c>
      <c r="HC578" s="1">
        <v>0.002678124759318837</v>
      </c>
      <c r="HD578" s="1">
        <v>-9.373761146515732E-7</v>
      </c>
      <c r="HE578" s="1">
        <v>1.391563784175389E-10</v>
      </c>
      <c r="HF578" s="1">
        <v>-0.07434471693642732</v>
      </c>
      <c r="HG578" s="1">
        <v>0.01061361004592812</v>
      </c>
      <c r="HH578" s="1">
        <v>-3.086644042041478E-4</v>
      </c>
      <c r="HI578" s="1">
        <v>1.24720902217549E-6</v>
      </c>
      <c r="HJ578" s="1">
        <v>1.0</v>
      </c>
      <c r="HK578" s="1">
        <v>2093.0</v>
      </c>
      <c r="HL578" s="1">
        <v>2.0</v>
      </c>
      <c r="HM578" s="1">
        <v>27.0</v>
      </c>
      <c r="HN578" s="1">
        <v>6.1</v>
      </c>
      <c r="HO578" s="1">
        <v>5.9</v>
      </c>
      <c r="HP578" s="1">
        <v>1.82617</v>
      </c>
      <c r="HQ578" s="1">
        <v>2.31079</v>
      </c>
      <c r="HR578" s="1">
        <v>1.4978</v>
      </c>
      <c r="HS578" s="1">
        <v>2.2998</v>
      </c>
      <c r="HT578" s="1">
        <v>1.54785</v>
      </c>
      <c r="HU578" s="1">
        <v>2.40234</v>
      </c>
      <c r="HV578" s="1">
        <v>36.6469</v>
      </c>
      <c r="HW578" s="1">
        <v>14.4998</v>
      </c>
      <c r="HX578" s="1">
        <v>18.0</v>
      </c>
      <c r="HY578" s="1">
        <v>501.96</v>
      </c>
      <c r="HZ578" s="1">
        <v>507.047</v>
      </c>
      <c r="IA578" s="1">
        <v>29.5133</v>
      </c>
      <c r="IB578" s="1">
        <v>29.8079</v>
      </c>
      <c r="IC578" s="1">
        <v>29.9999</v>
      </c>
      <c r="ID578" s="1">
        <v>29.6688</v>
      </c>
      <c r="IE578" s="1">
        <v>29.7662</v>
      </c>
      <c r="IF578" s="1">
        <v>36.5655</v>
      </c>
      <c r="IG578" s="1">
        <v>21.9389</v>
      </c>
      <c r="IH578" s="1">
        <v>0.0</v>
      </c>
      <c r="II578" s="1">
        <v>29.513</v>
      </c>
      <c r="IJ578" s="1">
        <v>825.693</v>
      </c>
      <c r="IK578" s="1">
        <v>25.1165</v>
      </c>
      <c r="IL578" s="1">
        <v>100.815</v>
      </c>
      <c r="IM578" s="1">
        <v>100.562</v>
      </c>
      <c r="IN578" s="1" t="s">
        <v>365</v>
      </c>
    </row>
    <row r="579" ht="15.75" customHeight="1">
      <c r="A579" s="1">
        <v>563.0</v>
      </c>
      <c r="B579" s="1">
        <v>1.6604887256E9</v>
      </c>
      <c r="C579" s="1">
        <v>4596.5</v>
      </c>
      <c r="D579" s="1" t="s">
        <v>1477</v>
      </c>
      <c r="E579" s="1" t="s">
        <v>1478</v>
      </c>
      <c r="F579" s="1">
        <v>1.0</v>
      </c>
      <c r="G579" s="1" t="s">
        <v>1167</v>
      </c>
      <c r="H579" s="1" t="s">
        <v>350</v>
      </c>
      <c r="I579" s="1" t="s">
        <v>351</v>
      </c>
      <c r="J579" s="1" t="s">
        <v>352</v>
      </c>
      <c r="K579" s="1" t="s">
        <v>1168</v>
      </c>
      <c r="L579" s="1" t="s">
        <v>1169</v>
      </c>
      <c r="M579" s="1" t="s">
        <v>354</v>
      </c>
      <c r="N579" s="1">
        <v>1.6604887176E9</v>
      </c>
      <c r="O579" s="1">
        <f t="shared" si="1"/>
        <v>0.001767608654</v>
      </c>
      <c r="P579" s="1">
        <f t="shared" si="2"/>
        <v>1.767608654</v>
      </c>
      <c r="Q579" s="1">
        <f t="shared" si="3"/>
        <v>3.685603327</v>
      </c>
      <c r="R579" s="1">
        <f t="shared" si="4"/>
        <v>714.51825</v>
      </c>
      <c r="S579" s="1">
        <f t="shared" si="5"/>
        <v>622.476489</v>
      </c>
      <c r="T579" s="1">
        <f t="shared" si="6"/>
        <v>62.10236294</v>
      </c>
      <c r="U579" s="1">
        <f t="shared" si="7"/>
        <v>71.2850565</v>
      </c>
      <c r="V579" s="1">
        <f t="shared" si="8"/>
        <v>0.08578917012</v>
      </c>
      <c r="W579" s="1">
        <f t="shared" si="9"/>
        <v>2.923325793</v>
      </c>
      <c r="X579" s="1">
        <f t="shared" si="10"/>
        <v>0.08441468128</v>
      </c>
      <c r="Y579" s="1">
        <f t="shared" si="11"/>
        <v>0.05288083376</v>
      </c>
      <c r="Z579" s="1">
        <f t="shared" si="12"/>
        <v>321.5178953</v>
      </c>
      <c r="AA579" s="1">
        <f t="shared" si="13"/>
        <v>32.42501817</v>
      </c>
      <c r="AB579" s="1">
        <f t="shared" si="14"/>
        <v>31.80166875</v>
      </c>
      <c r="AC579" s="1">
        <f t="shared" si="15"/>
        <v>4.721740962</v>
      </c>
      <c r="AD579" s="1">
        <f t="shared" si="16"/>
        <v>60.11597863</v>
      </c>
      <c r="AE579" s="1">
        <f t="shared" si="17"/>
        <v>2.710483309</v>
      </c>
      <c r="AF579" s="1">
        <f t="shared" si="18"/>
        <v>4.508756858</v>
      </c>
      <c r="AG579" s="1">
        <f t="shared" si="19"/>
        <v>2.011257653</v>
      </c>
      <c r="AH579" s="1">
        <f t="shared" si="20"/>
        <v>-77.95154165</v>
      </c>
      <c r="AI579" s="1">
        <f t="shared" si="21"/>
        <v>-127.9514299</v>
      </c>
      <c r="AJ579" s="1">
        <f t="shared" si="22"/>
        <v>-9.867238037</v>
      </c>
      <c r="AK579" s="1">
        <f t="shared" si="23"/>
        <v>105.7476857</v>
      </c>
      <c r="AL579" s="1">
        <f t="shared" si="24"/>
        <v>35.63726119</v>
      </c>
      <c r="AM579" s="1">
        <f t="shared" si="25"/>
        <v>1.763074399</v>
      </c>
      <c r="AN579" s="1">
        <f t="shared" si="26"/>
        <v>3.685603327</v>
      </c>
      <c r="AO579" s="1">
        <v>804.7342151292594</v>
      </c>
      <c r="AP579" s="1">
        <v>773.524109090909</v>
      </c>
      <c r="AQ579" s="1">
        <v>5.200420267887729</v>
      </c>
      <c r="AR579" s="1">
        <v>65.0836536357032</v>
      </c>
      <c r="AS579" s="1">
        <f t="shared" si="27"/>
        <v>1.767608654</v>
      </c>
      <c r="AT579" s="1">
        <v>25.10580883748281</v>
      </c>
      <c r="AU579" s="1">
        <v>27.16880242424243</v>
      </c>
      <c r="AV579" s="1">
        <v>-1.404933113419487E-6</v>
      </c>
      <c r="AW579" s="1">
        <v>81.89149428523082</v>
      </c>
      <c r="AX579" s="1">
        <v>0.0</v>
      </c>
      <c r="AY579" s="1">
        <v>0.0</v>
      </c>
      <c r="AZ579" s="1">
        <f t="shared" si="28"/>
        <v>1</v>
      </c>
      <c r="BA579" s="1">
        <f t="shared" si="29"/>
        <v>0</v>
      </c>
      <c r="BB579" s="1">
        <f t="shared" si="30"/>
        <v>51998.6963</v>
      </c>
      <c r="BC579" s="1">
        <f t="shared" si="31"/>
        <v>2000.011875</v>
      </c>
      <c r="BD579" s="1">
        <f t="shared" si="32"/>
        <v>1681.209975</v>
      </c>
      <c r="BE579" s="1">
        <f t="shared" si="33"/>
        <v>0.8405999964</v>
      </c>
      <c r="BF579" s="1">
        <f t="shared" si="34"/>
        <v>0.1607579931</v>
      </c>
      <c r="BG579" s="1">
        <v>6.0</v>
      </c>
      <c r="BH579" s="1">
        <v>0.5</v>
      </c>
      <c r="BI579" s="1" t="s">
        <v>355</v>
      </c>
      <c r="BJ579" s="1">
        <v>2.0</v>
      </c>
      <c r="BK579" s="1" t="b">
        <v>1</v>
      </c>
      <c r="BL579" s="1">
        <v>1.6604887176E9</v>
      </c>
      <c r="BM579" s="1">
        <v>714.5182500000001</v>
      </c>
      <c r="BN579" s="1">
        <v>758.7835625</v>
      </c>
      <c r="BO579" s="1">
        <v>27.16824375</v>
      </c>
      <c r="BP579" s="1">
        <v>25.11055</v>
      </c>
      <c r="BQ579" s="1">
        <v>712.6038125</v>
      </c>
      <c r="BR579" s="1">
        <v>27.15701875</v>
      </c>
      <c r="BS579" s="1">
        <v>500.125375</v>
      </c>
      <c r="BT579" s="1">
        <v>99.666625</v>
      </c>
      <c r="BU579" s="1">
        <v>0.09997508125000001</v>
      </c>
      <c r="BV579" s="1">
        <v>30.98980625</v>
      </c>
      <c r="BW579" s="1">
        <v>31.80166875</v>
      </c>
      <c r="BX579" s="1">
        <v>999.9</v>
      </c>
      <c r="BY579" s="1">
        <v>0.0</v>
      </c>
      <c r="BZ579" s="1">
        <v>0.0</v>
      </c>
      <c r="CA579" s="1">
        <v>9997.89375</v>
      </c>
      <c r="CB579" s="1">
        <v>0.0</v>
      </c>
      <c r="CC579" s="1">
        <v>22.166825</v>
      </c>
      <c r="CD579" s="1">
        <v>-44.26540625</v>
      </c>
      <c r="CE579" s="1">
        <v>734.4724375000001</v>
      </c>
      <c r="CF579" s="1">
        <v>778.3275625000001</v>
      </c>
      <c r="CG579" s="1">
        <v>2.057685</v>
      </c>
      <c r="CH579" s="1">
        <v>758.7835625</v>
      </c>
      <c r="CI579" s="1">
        <v>25.11055</v>
      </c>
      <c r="CJ579" s="1">
        <v>2.70776625</v>
      </c>
      <c r="CK579" s="1">
        <v>2.502683125</v>
      </c>
      <c r="CL579" s="1">
        <v>22.3323375</v>
      </c>
      <c r="CM579" s="1">
        <v>21.0439875</v>
      </c>
      <c r="CN579" s="1">
        <v>2000.011875</v>
      </c>
      <c r="CO579" s="1">
        <v>0.9800018125000001</v>
      </c>
      <c r="CP579" s="1">
        <v>0.01999858125</v>
      </c>
      <c r="CQ579" s="1">
        <v>0.0</v>
      </c>
      <c r="CR579" s="1">
        <v>2.5075625</v>
      </c>
      <c r="CS579" s="1">
        <v>0.0</v>
      </c>
      <c r="CT579" s="1">
        <v>37901.69375</v>
      </c>
      <c r="CU579" s="1">
        <v>17412.45</v>
      </c>
      <c r="CV579" s="1">
        <v>39.625</v>
      </c>
      <c r="CW579" s="1">
        <v>40.562</v>
      </c>
      <c r="CX579" s="1">
        <v>39.569875</v>
      </c>
      <c r="CY579" s="1">
        <v>39.027125</v>
      </c>
      <c r="CZ579" s="1">
        <v>39.812</v>
      </c>
      <c r="DA579" s="1">
        <v>1960.011875</v>
      </c>
      <c r="DB579" s="1">
        <v>40.0</v>
      </c>
      <c r="DC579" s="1">
        <v>0.0</v>
      </c>
      <c r="DD579" s="1">
        <v>1.6604887238E9</v>
      </c>
      <c r="DE579" s="1">
        <v>0.0</v>
      </c>
      <c r="DF579" s="1">
        <v>1.6604883686E9</v>
      </c>
      <c r="DG579" s="1" t="s">
        <v>1170</v>
      </c>
      <c r="DH579" s="1">
        <v>1.6604883601E9</v>
      </c>
      <c r="DI579" s="1">
        <v>1.6604883686E9</v>
      </c>
      <c r="DJ579" s="1">
        <v>14.0</v>
      </c>
      <c r="DK579" s="1">
        <v>0.512</v>
      </c>
      <c r="DL579" s="1">
        <v>0.001</v>
      </c>
      <c r="DM579" s="1">
        <v>1.359</v>
      </c>
      <c r="DN579" s="1">
        <v>0.018</v>
      </c>
      <c r="DO579" s="1">
        <v>400.0</v>
      </c>
      <c r="DP579" s="1">
        <v>25.0</v>
      </c>
      <c r="DQ579" s="1">
        <v>0.25</v>
      </c>
      <c r="DR579" s="1">
        <v>0.07</v>
      </c>
      <c r="DS579" s="1">
        <v>3.607837298494163</v>
      </c>
      <c r="DT579" s="1">
        <v>-0.5114733678415209</v>
      </c>
      <c r="DU579" s="1">
        <v>0.0942108607600411</v>
      </c>
      <c r="DV579" s="1">
        <v>0.0</v>
      </c>
      <c r="DW579" s="1">
        <v>35.64049359435174</v>
      </c>
      <c r="DX579" s="1">
        <v>-0.4773835461001699</v>
      </c>
      <c r="DY579" s="1">
        <v>0.06634566623668485</v>
      </c>
      <c r="DZ579" s="1">
        <v>1.0</v>
      </c>
      <c r="EA579" s="1">
        <v>-44.26380000000001</v>
      </c>
      <c r="EB579" s="1">
        <v>-0.1672887096774165</v>
      </c>
      <c r="EC579" s="1">
        <v>0.06867033918564128</v>
      </c>
      <c r="ED579" s="1">
        <v>1.0</v>
      </c>
      <c r="EE579" s="1">
        <v>619.9803075275369</v>
      </c>
      <c r="EF579" s="1">
        <v>304.9312497857095</v>
      </c>
      <c r="EG579" s="1">
        <v>22.05359443279535</v>
      </c>
      <c r="EH579" s="1">
        <v>0.0</v>
      </c>
      <c r="EI579" s="1">
        <v>2.054172195121951</v>
      </c>
      <c r="EJ579" s="1">
        <v>0.06738898954703847</v>
      </c>
      <c r="EK579" s="1">
        <v>0.006808728441222901</v>
      </c>
      <c r="EL579" s="1">
        <v>1.0</v>
      </c>
      <c r="EM579" s="1">
        <v>2.011005702866512</v>
      </c>
      <c r="EN579" s="1">
        <v>0.01744997035289238</v>
      </c>
      <c r="EO579" s="1">
        <v>0.001495333561254786</v>
      </c>
      <c r="EP579" s="1">
        <v>1.0</v>
      </c>
      <c r="EQ579" s="1">
        <v>4.0</v>
      </c>
      <c r="ER579" s="1">
        <v>6.0</v>
      </c>
      <c r="ES579" s="1" t="s">
        <v>376</v>
      </c>
      <c r="ET579" s="1">
        <v>2.94457</v>
      </c>
      <c r="EU579" s="1">
        <v>2.80126</v>
      </c>
      <c r="EV579" s="1">
        <v>0.139495</v>
      </c>
      <c r="EW579" s="1">
        <v>0.144953</v>
      </c>
      <c r="EX579" s="1">
        <v>0.118459</v>
      </c>
      <c r="EY579" s="1">
        <v>0.112128</v>
      </c>
      <c r="EZ579" s="1">
        <v>17706.8</v>
      </c>
      <c r="FA579" s="1">
        <v>18453.9</v>
      </c>
      <c r="FB579" s="1">
        <v>23917.7</v>
      </c>
      <c r="FC579" s="1">
        <v>25103.6</v>
      </c>
      <c r="FD579" s="1">
        <v>33740.4</v>
      </c>
      <c r="FE579" s="1">
        <v>35582.3</v>
      </c>
      <c r="FF579" s="1">
        <v>43591.7</v>
      </c>
      <c r="FG579" s="1">
        <v>46398.2</v>
      </c>
      <c r="FH579" s="1">
        <v>1.99153</v>
      </c>
      <c r="FI579" s="1">
        <v>1.89813</v>
      </c>
      <c r="FJ579" s="1">
        <v>0.172608</v>
      </c>
      <c r="FK579" s="1">
        <v>0.0</v>
      </c>
      <c r="FL579" s="1">
        <v>29.0005</v>
      </c>
      <c r="FM579" s="1">
        <v>999.9</v>
      </c>
      <c r="FN579" s="1">
        <v>59.7</v>
      </c>
      <c r="FO579" s="1">
        <v>34.2</v>
      </c>
      <c r="FP579" s="1">
        <v>32.3619</v>
      </c>
      <c r="FQ579" s="1">
        <v>63.6339</v>
      </c>
      <c r="FR579" s="1">
        <v>25.7412</v>
      </c>
      <c r="FS579" s="1">
        <v>1.0</v>
      </c>
      <c r="FT579" s="1">
        <v>0.2061</v>
      </c>
      <c r="FU579" s="1">
        <v>-0.282944</v>
      </c>
      <c r="FV579" s="1">
        <v>20.3239</v>
      </c>
      <c r="FW579" s="1">
        <v>5.2131</v>
      </c>
      <c r="FX579" s="1">
        <v>11.9038</v>
      </c>
      <c r="FY579" s="1">
        <v>5.00325</v>
      </c>
      <c r="FZ579" s="1">
        <v>3.29015</v>
      </c>
      <c r="GA579" s="1">
        <v>9999.0</v>
      </c>
      <c r="GB579" s="1">
        <v>9999.0</v>
      </c>
      <c r="GC579" s="1">
        <v>9999.0</v>
      </c>
      <c r="GD579" s="1">
        <v>999.9</v>
      </c>
      <c r="GE579" s="1">
        <v>1.85947</v>
      </c>
      <c r="GF579" s="1">
        <v>1.85448</v>
      </c>
      <c r="GG579" s="1">
        <v>1.85762</v>
      </c>
      <c r="GH579" s="1">
        <v>1.85608</v>
      </c>
      <c r="GI579" s="1">
        <v>1.85487</v>
      </c>
      <c r="GJ579" s="1">
        <v>1.85455</v>
      </c>
      <c r="GK579" s="1">
        <v>1.8532</v>
      </c>
      <c r="GL579" s="1">
        <v>1.85638</v>
      </c>
      <c r="GM579" s="1">
        <v>0.0</v>
      </c>
      <c r="GN579" s="1">
        <v>0.0</v>
      </c>
      <c r="GO579" s="1">
        <v>0.0</v>
      </c>
      <c r="GP579" s="1">
        <v>0.0</v>
      </c>
      <c r="GQ579" s="1" t="s">
        <v>358</v>
      </c>
      <c r="GR579" s="1" t="s">
        <v>359</v>
      </c>
      <c r="GS579" s="1" t="s">
        <v>360</v>
      </c>
      <c r="GT579" s="1" t="s">
        <v>360</v>
      </c>
      <c r="GU579" s="1" t="s">
        <v>360</v>
      </c>
      <c r="GV579" s="1" t="s">
        <v>360</v>
      </c>
      <c r="GW579" s="1">
        <v>0.0</v>
      </c>
      <c r="GX579" s="1">
        <v>100.0</v>
      </c>
      <c r="GY579" s="1">
        <v>100.0</v>
      </c>
      <c r="GZ579" s="1">
        <v>1.977</v>
      </c>
      <c r="HA579" s="1">
        <v>0.0113</v>
      </c>
      <c r="HB579" s="1">
        <v>0.4317975509975271</v>
      </c>
      <c r="HC579" s="1">
        <v>0.002678124759318837</v>
      </c>
      <c r="HD579" s="1">
        <v>-9.373761146515732E-7</v>
      </c>
      <c r="HE579" s="1">
        <v>1.391563784175389E-10</v>
      </c>
      <c r="HF579" s="1">
        <v>-0.07434471693642732</v>
      </c>
      <c r="HG579" s="1">
        <v>0.01061361004592812</v>
      </c>
      <c r="HH579" s="1">
        <v>-3.086644042041478E-4</v>
      </c>
      <c r="HI579" s="1">
        <v>1.24720902217549E-6</v>
      </c>
      <c r="HJ579" s="1">
        <v>1.0</v>
      </c>
      <c r="HK579" s="1">
        <v>2093.0</v>
      </c>
      <c r="HL579" s="1">
        <v>2.0</v>
      </c>
      <c r="HM579" s="1">
        <v>27.0</v>
      </c>
      <c r="HN579" s="1">
        <v>6.1</v>
      </c>
      <c r="HO579" s="1">
        <v>6.0</v>
      </c>
      <c r="HP579" s="1">
        <v>1.83228</v>
      </c>
      <c r="HQ579" s="1">
        <v>2.30957</v>
      </c>
      <c r="HR579" s="1">
        <v>1.4978</v>
      </c>
      <c r="HS579" s="1">
        <v>2.2998</v>
      </c>
      <c r="HT579" s="1">
        <v>1.54785</v>
      </c>
      <c r="HU579" s="1">
        <v>2.30103</v>
      </c>
      <c r="HV579" s="1">
        <v>36.6469</v>
      </c>
      <c r="HW579" s="1">
        <v>14.491</v>
      </c>
      <c r="HX579" s="1">
        <v>18.0</v>
      </c>
      <c r="HY579" s="1">
        <v>501.852</v>
      </c>
      <c r="HZ579" s="1">
        <v>507.095</v>
      </c>
      <c r="IA579" s="1">
        <v>29.515</v>
      </c>
      <c r="IB579" s="1">
        <v>29.8079</v>
      </c>
      <c r="IC579" s="1">
        <v>29.9999</v>
      </c>
      <c r="ID579" s="1">
        <v>29.6682</v>
      </c>
      <c r="IE579" s="1">
        <v>29.7661</v>
      </c>
      <c r="IF579" s="1">
        <v>36.6893</v>
      </c>
      <c r="IG579" s="1">
        <v>21.9389</v>
      </c>
      <c r="IH579" s="1">
        <v>0.0</v>
      </c>
      <c r="II579" s="1">
        <v>29.513</v>
      </c>
      <c r="IJ579" s="1">
        <v>835.723</v>
      </c>
      <c r="IK579" s="1">
        <v>25.1162</v>
      </c>
      <c r="IL579" s="1">
        <v>100.815</v>
      </c>
      <c r="IM579" s="1">
        <v>100.563</v>
      </c>
      <c r="IN579" s="1" t="s">
        <v>365</v>
      </c>
    </row>
    <row r="580" ht="15.75" customHeight="1">
      <c r="A580" s="1">
        <v>564.0</v>
      </c>
      <c r="B580" s="1">
        <v>1.6604887266E9</v>
      </c>
      <c r="C580" s="1">
        <v>4597.5</v>
      </c>
      <c r="D580" s="1" t="s">
        <v>1479</v>
      </c>
      <c r="E580" s="1" t="s">
        <v>1480</v>
      </c>
      <c r="F580" s="1">
        <v>1.0</v>
      </c>
      <c r="G580" s="1" t="s">
        <v>1167</v>
      </c>
      <c r="H580" s="1" t="s">
        <v>350</v>
      </c>
      <c r="I580" s="1" t="s">
        <v>351</v>
      </c>
      <c r="J580" s="1" t="s">
        <v>352</v>
      </c>
      <c r="K580" s="1" t="s">
        <v>1168</v>
      </c>
      <c r="L580" s="1" t="s">
        <v>1169</v>
      </c>
      <c r="M580" s="1" t="s">
        <v>354</v>
      </c>
      <c r="N580" s="1">
        <v>1.660488719099999E9</v>
      </c>
      <c r="O580" s="1">
        <f t="shared" si="1"/>
        <v>0.00176873227</v>
      </c>
      <c r="P580" s="1">
        <f t="shared" si="2"/>
        <v>1.76873227</v>
      </c>
      <c r="Q580" s="1">
        <f t="shared" si="3"/>
        <v>3.611586199</v>
      </c>
      <c r="R580" s="1">
        <f t="shared" si="4"/>
        <v>722.1196</v>
      </c>
      <c r="S580" s="1">
        <f t="shared" si="5"/>
        <v>631.2289507</v>
      </c>
      <c r="T580" s="1">
        <f t="shared" si="6"/>
        <v>62.97558531</v>
      </c>
      <c r="U580" s="1">
        <f t="shared" si="7"/>
        <v>72.04343912</v>
      </c>
      <c r="V580" s="1">
        <f t="shared" si="8"/>
        <v>0.08582659741</v>
      </c>
      <c r="W580" s="1">
        <f t="shared" si="9"/>
        <v>2.923345612</v>
      </c>
      <c r="X580" s="1">
        <f t="shared" si="10"/>
        <v>0.08445092855</v>
      </c>
      <c r="Y580" s="1">
        <f t="shared" si="11"/>
        <v>0.05290359198</v>
      </c>
      <c r="Z580" s="1">
        <f t="shared" si="12"/>
        <v>321.5174896</v>
      </c>
      <c r="AA580" s="1">
        <f t="shared" si="13"/>
        <v>32.42672648</v>
      </c>
      <c r="AB580" s="1">
        <f t="shared" si="14"/>
        <v>31.80321333</v>
      </c>
      <c r="AC580" s="1">
        <f t="shared" si="15"/>
        <v>4.722154373</v>
      </c>
      <c r="AD580" s="1">
        <f t="shared" si="16"/>
        <v>60.10913022</v>
      </c>
      <c r="AE580" s="1">
        <f t="shared" si="17"/>
        <v>2.71048575</v>
      </c>
      <c r="AF580" s="1">
        <f t="shared" si="18"/>
        <v>4.509274614</v>
      </c>
      <c r="AG580" s="1">
        <f t="shared" si="19"/>
        <v>2.011668624</v>
      </c>
      <c r="AH580" s="1">
        <f t="shared" si="20"/>
        <v>-78.00109313</v>
      </c>
      <c r="AI580" s="1">
        <f t="shared" si="21"/>
        <v>-127.8783551</v>
      </c>
      <c r="AJ580" s="1">
        <f t="shared" si="22"/>
        <v>-9.861708765</v>
      </c>
      <c r="AK580" s="1">
        <f t="shared" si="23"/>
        <v>105.7763326</v>
      </c>
      <c r="AL580" s="1">
        <f t="shared" si="24"/>
        <v>35.62022061</v>
      </c>
      <c r="AM580" s="1">
        <f t="shared" si="25"/>
        <v>1.764091557</v>
      </c>
      <c r="AN580" s="1">
        <f t="shared" si="26"/>
        <v>3.611586199</v>
      </c>
      <c r="AO580" s="1">
        <v>809.9451790643244</v>
      </c>
      <c r="AP580" s="1">
        <v>778.7608727272727</v>
      </c>
      <c r="AQ580" s="1">
        <v>5.21320588799239</v>
      </c>
      <c r="AR580" s="1">
        <v>65.0836536357032</v>
      </c>
      <c r="AS580" s="1">
        <f t="shared" si="27"/>
        <v>1.76873227</v>
      </c>
      <c r="AT580" s="1">
        <v>25.10479576779625</v>
      </c>
      <c r="AU580" s="1">
        <v>27.16908545454545</v>
      </c>
      <c r="AV580" s="1">
        <v>-2.97933984384757E-7</v>
      </c>
      <c r="AW580" s="1">
        <v>81.89149428523082</v>
      </c>
      <c r="AX580" s="1">
        <v>0.0</v>
      </c>
      <c r="AY580" s="1">
        <v>0.0</v>
      </c>
      <c r="AZ580" s="1">
        <f t="shared" si="28"/>
        <v>1</v>
      </c>
      <c r="BA580" s="1">
        <f t="shared" si="29"/>
        <v>0</v>
      </c>
      <c r="BB580" s="1">
        <f t="shared" si="30"/>
        <v>51998.91601</v>
      </c>
      <c r="BC580" s="1">
        <f t="shared" si="31"/>
        <v>2000.009333</v>
      </c>
      <c r="BD580" s="1">
        <f t="shared" si="32"/>
        <v>1681.20784</v>
      </c>
      <c r="BE580" s="1">
        <f t="shared" si="33"/>
        <v>0.8405999972</v>
      </c>
      <c r="BF580" s="1">
        <f t="shared" si="34"/>
        <v>0.1607579946</v>
      </c>
      <c r="BG580" s="1">
        <v>6.0</v>
      </c>
      <c r="BH580" s="1">
        <v>0.5</v>
      </c>
      <c r="BI580" s="1" t="s">
        <v>355</v>
      </c>
      <c r="BJ580" s="1">
        <v>2.0</v>
      </c>
      <c r="BK580" s="1" t="b">
        <v>1</v>
      </c>
      <c r="BL580" s="1">
        <v>1.660488719099999E9</v>
      </c>
      <c r="BM580" s="1">
        <v>722.1195999999999</v>
      </c>
      <c r="BN580" s="1">
        <v>766.3812666666666</v>
      </c>
      <c r="BO580" s="1">
        <v>27.16826</v>
      </c>
      <c r="BP580" s="1">
        <v>25.10938666666667</v>
      </c>
      <c r="BQ580" s="1">
        <v>720.1934</v>
      </c>
      <c r="BR580" s="1">
        <v>27.15702666666667</v>
      </c>
      <c r="BS580" s="1">
        <v>500.1272</v>
      </c>
      <c r="BT580" s="1">
        <v>99.66662666666667</v>
      </c>
      <c r="BU580" s="1">
        <v>0.1000035666666667</v>
      </c>
      <c r="BV580" s="1">
        <v>30.99182000000001</v>
      </c>
      <c r="BW580" s="1">
        <v>31.80321333333334</v>
      </c>
      <c r="BX580" s="1">
        <v>999.8999999999999</v>
      </c>
      <c r="BY580" s="1">
        <v>0.0</v>
      </c>
      <c r="BZ580" s="1">
        <v>0.0</v>
      </c>
      <c r="CA580" s="1">
        <v>9998.006666666664</v>
      </c>
      <c r="CB580" s="1">
        <v>0.0</v>
      </c>
      <c r="CC580" s="1">
        <v>22.15842666666667</v>
      </c>
      <c r="CD580" s="1">
        <v>-44.26180000000001</v>
      </c>
      <c r="CE580" s="1">
        <v>742.286</v>
      </c>
      <c r="CF580" s="1">
        <v>786.1200666666666</v>
      </c>
      <c r="CG580" s="1">
        <v>2.058866666666667</v>
      </c>
      <c r="CH580" s="1">
        <v>766.3812666666666</v>
      </c>
      <c r="CI580" s="1">
        <v>25.10938666666667</v>
      </c>
      <c r="CJ580" s="1">
        <v>2.707768</v>
      </c>
      <c r="CK580" s="1">
        <v>2.502567333333333</v>
      </c>
      <c r="CL580" s="1">
        <v>22.33234666666667</v>
      </c>
      <c r="CM580" s="1">
        <v>21.04322666666667</v>
      </c>
      <c r="CN580" s="1">
        <v>2000.009333333334</v>
      </c>
      <c r="CO580" s="1">
        <v>0.9800018000000003</v>
      </c>
      <c r="CP580" s="1">
        <v>0.01999859333333333</v>
      </c>
      <c r="CQ580" s="1">
        <v>0.0</v>
      </c>
      <c r="CR580" s="1">
        <v>2.585933333333334</v>
      </c>
      <c r="CS580" s="1">
        <v>0.0</v>
      </c>
      <c r="CT580" s="1">
        <v>37850.20666666667</v>
      </c>
      <c r="CU580" s="1">
        <v>17412.42666666667</v>
      </c>
      <c r="CV580" s="1">
        <v>39.625</v>
      </c>
      <c r="CW580" s="1">
        <v>40.562</v>
      </c>
      <c r="CX580" s="1">
        <v>39.5704</v>
      </c>
      <c r="CY580" s="1">
        <v>39.02893333333334</v>
      </c>
      <c r="CZ580" s="1">
        <v>39.812</v>
      </c>
      <c r="DA580" s="1">
        <v>1960.009333333334</v>
      </c>
      <c r="DB580" s="1">
        <v>40.0</v>
      </c>
      <c r="DC580" s="1">
        <v>0.0</v>
      </c>
      <c r="DD580" s="1">
        <v>1.6604887244E9</v>
      </c>
      <c r="DE580" s="1">
        <v>0.0</v>
      </c>
      <c r="DF580" s="1">
        <v>1.6604883686E9</v>
      </c>
      <c r="DG580" s="1" t="s">
        <v>1170</v>
      </c>
      <c r="DH580" s="1">
        <v>1.6604883601E9</v>
      </c>
      <c r="DI580" s="1">
        <v>1.6604883686E9</v>
      </c>
      <c r="DJ580" s="1">
        <v>14.0</v>
      </c>
      <c r="DK580" s="1">
        <v>0.512</v>
      </c>
      <c r="DL580" s="1">
        <v>0.001</v>
      </c>
      <c r="DM580" s="1">
        <v>1.359</v>
      </c>
      <c r="DN580" s="1">
        <v>0.018</v>
      </c>
      <c r="DO580" s="1">
        <v>400.0</v>
      </c>
      <c r="DP580" s="1">
        <v>25.0</v>
      </c>
      <c r="DQ580" s="1">
        <v>0.25</v>
      </c>
      <c r="DR580" s="1">
        <v>0.07</v>
      </c>
      <c r="DS580" s="1">
        <v>3.606395590285771</v>
      </c>
      <c r="DT580" s="1">
        <v>-0.2354029887166941</v>
      </c>
      <c r="DU580" s="1">
        <v>0.0921251774231579</v>
      </c>
      <c r="DV580" s="1">
        <v>1.0</v>
      </c>
      <c r="DW580" s="1">
        <v>35.63427432156625</v>
      </c>
      <c r="DX580" s="1">
        <v>-0.333297542790798</v>
      </c>
      <c r="DY580" s="1">
        <v>0.06197225394384594</v>
      </c>
      <c r="DZ580" s="1">
        <v>1.0</v>
      </c>
      <c r="EA580" s="1">
        <v>-44.26730967741936</v>
      </c>
      <c r="EB580" s="1">
        <v>-0.3221322580643555</v>
      </c>
      <c r="EC580" s="1">
        <v>0.07114300162729403</v>
      </c>
      <c r="ED580" s="1">
        <v>1.0</v>
      </c>
      <c r="EE580" s="1">
        <v>624.9250746599787</v>
      </c>
      <c r="EF580" s="1">
        <v>299.8516296694251</v>
      </c>
      <c r="EG580" s="1">
        <v>21.69412529838625</v>
      </c>
      <c r="EH580" s="1">
        <v>0.0</v>
      </c>
      <c r="EI580" s="1">
        <v>2.055213170731708</v>
      </c>
      <c r="EJ580" s="1">
        <v>0.06607547038327644</v>
      </c>
      <c r="EK580" s="1">
        <v>0.006690421051690224</v>
      </c>
      <c r="EL580" s="1">
        <v>1.0</v>
      </c>
      <c r="EM580" s="1">
        <v>2.01140616233334</v>
      </c>
      <c r="EN580" s="1">
        <v>0.01309189294472852</v>
      </c>
      <c r="EO580" s="1">
        <v>0.001044752738718492</v>
      </c>
      <c r="EP580" s="1">
        <v>1.0</v>
      </c>
      <c r="EQ580" s="1">
        <v>5.0</v>
      </c>
      <c r="ER580" s="1">
        <v>6.0</v>
      </c>
      <c r="ES580" s="1" t="s">
        <v>364</v>
      </c>
      <c r="ET580" s="1">
        <v>2.94459</v>
      </c>
      <c r="EU580" s="1">
        <v>2.80074</v>
      </c>
      <c r="EV580" s="1">
        <v>0.140125</v>
      </c>
      <c r="EW580" s="1">
        <v>0.145551</v>
      </c>
      <c r="EX580" s="1">
        <v>0.118461</v>
      </c>
      <c r="EY580" s="1">
        <v>0.112131</v>
      </c>
      <c r="EZ580" s="1">
        <v>17693.8</v>
      </c>
      <c r="FA580" s="1">
        <v>18440.9</v>
      </c>
      <c r="FB580" s="1">
        <v>23917.7</v>
      </c>
      <c r="FC580" s="1">
        <v>25103.5</v>
      </c>
      <c r="FD580" s="1">
        <v>33740.3</v>
      </c>
      <c r="FE580" s="1">
        <v>35582.1</v>
      </c>
      <c r="FF580" s="1">
        <v>43591.7</v>
      </c>
      <c r="FG580" s="1">
        <v>46398.0</v>
      </c>
      <c r="FH580" s="1">
        <v>1.99137</v>
      </c>
      <c r="FI580" s="1">
        <v>1.89805</v>
      </c>
      <c r="FJ580" s="1">
        <v>0.17266</v>
      </c>
      <c r="FK580" s="1">
        <v>0.0</v>
      </c>
      <c r="FL580" s="1">
        <v>29.0012</v>
      </c>
      <c r="FM580" s="1">
        <v>999.9</v>
      </c>
      <c r="FN580" s="1">
        <v>59.7</v>
      </c>
      <c r="FO580" s="1">
        <v>34.2</v>
      </c>
      <c r="FP580" s="1">
        <v>32.3622</v>
      </c>
      <c r="FQ580" s="1">
        <v>63.3239</v>
      </c>
      <c r="FR580" s="1">
        <v>25.8734</v>
      </c>
      <c r="FS580" s="1">
        <v>1.0</v>
      </c>
      <c r="FT580" s="1">
        <v>0.206092</v>
      </c>
      <c r="FU580" s="1">
        <v>-0.277832</v>
      </c>
      <c r="FV580" s="1">
        <v>20.3238</v>
      </c>
      <c r="FW580" s="1">
        <v>5.2122</v>
      </c>
      <c r="FX580" s="1">
        <v>11.9035</v>
      </c>
      <c r="FY580" s="1">
        <v>5.00235</v>
      </c>
      <c r="FZ580" s="1">
        <v>3.29013</v>
      </c>
      <c r="GA580" s="1">
        <v>9999.0</v>
      </c>
      <c r="GB580" s="1">
        <v>9999.0</v>
      </c>
      <c r="GC580" s="1">
        <v>9999.0</v>
      </c>
      <c r="GD580" s="1">
        <v>999.9</v>
      </c>
      <c r="GE580" s="1">
        <v>1.85947</v>
      </c>
      <c r="GF580" s="1">
        <v>1.85446</v>
      </c>
      <c r="GG580" s="1">
        <v>1.85761</v>
      </c>
      <c r="GH580" s="1">
        <v>1.85608</v>
      </c>
      <c r="GI580" s="1">
        <v>1.85487</v>
      </c>
      <c r="GJ580" s="1">
        <v>1.85455</v>
      </c>
      <c r="GK580" s="1">
        <v>1.85321</v>
      </c>
      <c r="GL580" s="1">
        <v>1.85638</v>
      </c>
      <c r="GM580" s="1">
        <v>0.0</v>
      </c>
      <c r="GN580" s="1">
        <v>0.0</v>
      </c>
      <c r="GO580" s="1">
        <v>0.0</v>
      </c>
      <c r="GP580" s="1">
        <v>0.0</v>
      </c>
      <c r="GQ580" s="1" t="s">
        <v>358</v>
      </c>
      <c r="GR580" s="1" t="s">
        <v>359</v>
      </c>
      <c r="GS580" s="1" t="s">
        <v>360</v>
      </c>
      <c r="GT580" s="1" t="s">
        <v>360</v>
      </c>
      <c r="GU580" s="1" t="s">
        <v>360</v>
      </c>
      <c r="GV580" s="1" t="s">
        <v>360</v>
      </c>
      <c r="GW580" s="1">
        <v>0.0</v>
      </c>
      <c r="GX580" s="1">
        <v>100.0</v>
      </c>
      <c r="GY580" s="1">
        <v>100.0</v>
      </c>
      <c r="GZ580" s="1">
        <v>1.984</v>
      </c>
      <c r="HA580" s="1">
        <v>0.0112</v>
      </c>
      <c r="HB580" s="1">
        <v>0.4317975509975271</v>
      </c>
      <c r="HC580" s="1">
        <v>0.002678124759318837</v>
      </c>
      <c r="HD580" s="1">
        <v>-9.373761146515732E-7</v>
      </c>
      <c r="HE580" s="1">
        <v>1.391563784175389E-10</v>
      </c>
      <c r="HF580" s="1">
        <v>-0.07434471693642732</v>
      </c>
      <c r="HG580" s="1">
        <v>0.01061361004592812</v>
      </c>
      <c r="HH580" s="1">
        <v>-3.086644042041478E-4</v>
      </c>
      <c r="HI580" s="1">
        <v>1.24720902217549E-6</v>
      </c>
      <c r="HJ580" s="1">
        <v>1.0</v>
      </c>
      <c r="HK580" s="1">
        <v>2093.0</v>
      </c>
      <c r="HL580" s="1">
        <v>2.0</v>
      </c>
      <c r="HM580" s="1">
        <v>27.0</v>
      </c>
      <c r="HN580" s="1">
        <v>6.1</v>
      </c>
      <c r="HO580" s="1">
        <v>6.0</v>
      </c>
      <c r="HP580" s="1">
        <v>1.84082</v>
      </c>
      <c r="HQ580" s="1">
        <v>2.30957</v>
      </c>
      <c r="HR580" s="1">
        <v>1.4978</v>
      </c>
      <c r="HS580" s="1">
        <v>2.2998</v>
      </c>
      <c r="HT580" s="1">
        <v>1.54785</v>
      </c>
      <c r="HU580" s="1">
        <v>2.25342</v>
      </c>
      <c r="HV580" s="1">
        <v>36.6469</v>
      </c>
      <c r="HW580" s="1">
        <v>14.4823</v>
      </c>
      <c r="HX580" s="1">
        <v>18.0</v>
      </c>
      <c r="HY580" s="1">
        <v>501.757</v>
      </c>
      <c r="HZ580" s="1">
        <v>507.042</v>
      </c>
      <c r="IA580" s="1">
        <v>29.5159</v>
      </c>
      <c r="IB580" s="1">
        <v>29.8073</v>
      </c>
      <c r="IC580" s="1">
        <v>29.9999</v>
      </c>
      <c r="ID580" s="1">
        <v>29.6675</v>
      </c>
      <c r="IE580" s="1">
        <v>29.7656</v>
      </c>
      <c r="IF580" s="1">
        <v>36.9352</v>
      </c>
      <c r="IG580" s="1">
        <v>21.9389</v>
      </c>
      <c r="IH580" s="1">
        <v>0.0</v>
      </c>
      <c r="II580" s="1">
        <v>29.5143</v>
      </c>
      <c r="IJ580" s="1">
        <v>835.723</v>
      </c>
      <c r="IK580" s="1">
        <v>25.1164</v>
      </c>
      <c r="IL580" s="1">
        <v>100.815</v>
      </c>
      <c r="IM580" s="1">
        <v>100.562</v>
      </c>
      <c r="IN580" s="1" t="s">
        <v>365</v>
      </c>
    </row>
    <row r="581" ht="15.75" customHeight="1">
      <c r="A581" s="1">
        <v>565.0</v>
      </c>
      <c r="B581" s="1">
        <v>1.6604887276E9</v>
      </c>
      <c r="C581" s="1">
        <v>4598.5</v>
      </c>
      <c r="D581" s="1" t="s">
        <v>1481</v>
      </c>
      <c r="E581" s="1" t="s">
        <v>1482</v>
      </c>
      <c r="F581" s="1">
        <v>1.0</v>
      </c>
      <c r="G581" s="1" t="s">
        <v>1167</v>
      </c>
      <c r="H581" s="1" t="s">
        <v>350</v>
      </c>
      <c r="I581" s="1" t="s">
        <v>351</v>
      </c>
      <c r="J581" s="1" t="s">
        <v>352</v>
      </c>
      <c r="K581" s="1" t="s">
        <v>1168</v>
      </c>
      <c r="L581" s="1" t="s">
        <v>1169</v>
      </c>
      <c r="M581" s="1" t="s">
        <v>354</v>
      </c>
      <c r="N581" s="1">
        <v>1.6604887196E9</v>
      </c>
      <c r="O581" s="1">
        <f t="shared" si="1"/>
        <v>0.001769943755</v>
      </c>
      <c r="P581" s="1">
        <f t="shared" si="2"/>
        <v>1.769943755</v>
      </c>
      <c r="Q581" s="1">
        <f t="shared" si="3"/>
        <v>3.5520501</v>
      </c>
      <c r="R581" s="1">
        <f t="shared" si="4"/>
        <v>724.654125</v>
      </c>
      <c r="S581" s="1">
        <f t="shared" si="5"/>
        <v>634.8282759</v>
      </c>
      <c r="T581" s="1">
        <f t="shared" si="6"/>
        <v>63.33465062</v>
      </c>
      <c r="U581" s="1">
        <f t="shared" si="7"/>
        <v>72.29626904</v>
      </c>
      <c r="V581" s="1">
        <f t="shared" si="8"/>
        <v>0.08588227084</v>
      </c>
      <c r="W581" s="1">
        <f t="shared" si="9"/>
        <v>2.923504334</v>
      </c>
      <c r="X581" s="1">
        <f t="shared" si="10"/>
        <v>0.08450490561</v>
      </c>
      <c r="Y581" s="1">
        <f t="shared" si="11"/>
        <v>0.05293747671</v>
      </c>
      <c r="Z581" s="1">
        <f t="shared" si="12"/>
        <v>321.517197</v>
      </c>
      <c r="AA581" s="1">
        <f t="shared" si="13"/>
        <v>32.42699195</v>
      </c>
      <c r="AB581" s="1">
        <f t="shared" si="14"/>
        <v>31.80358125</v>
      </c>
      <c r="AC581" s="1">
        <f t="shared" si="15"/>
        <v>4.722252851</v>
      </c>
      <c r="AD581" s="1">
        <f t="shared" si="16"/>
        <v>60.10707235</v>
      </c>
      <c r="AE581" s="1">
        <f t="shared" si="17"/>
        <v>2.710494186</v>
      </c>
      <c r="AF581" s="1">
        <f t="shared" si="18"/>
        <v>4.509443032</v>
      </c>
      <c r="AG581" s="1">
        <f t="shared" si="19"/>
        <v>2.011758665</v>
      </c>
      <c r="AH581" s="1">
        <f t="shared" si="20"/>
        <v>-78.05451961</v>
      </c>
      <c r="AI581" s="1">
        <f t="shared" si="21"/>
        <v>-127.8400504</v>
      </c>
      <c r="AJ581" s="1">
        <f t="shared" si="22"/>
        <v>-9.858269222</v>
      </c>
      <c r="AK581" s="1">
        <f t="shared" si="23"/>
        <v>105.7643578</v>
      </c>
      <c r="AL581" s="1">
        <f t="shared" si="24"/>
        <v>35.61345968</v>
      </c>
      <c r="AM581" s="1">
        <f t="shared" si="25"/>
        <v>1.764385066</v>
      </c>
      <c r="AN581" s="1">
        <f t="shared" si="26"/>
        <v>3.5520501</v>
      </c>
      <c r="AO581" s="1">
        <v>815.1261175950684</v>
      </c>
      <c r="AP581" s="1">
        <v>783.9779515151508</v>
      </c>
      <c r="AQ581" s="1">
        <v>5.220427757467916</v>
      </c>
      <c r="AR581" s="1">
        <v>65.0836536357032</v>
      </c>
      <c r="AS581" s="1">
        <f t="shared" si="27"/>
        <v>1.769943755</v>
      </c>
      <c r="AT581" s="1">
        <v>25.1042063283253</v>
      </c>
      <c r="AU581" s="1">
        <v>27.16991878787879</v>
      </c>
      <c r="AV581" s="1">
        <v>-4.951916783443722E-7</v>
      </c>
      <c r="AW581" s="1">
        <v>81.89149428523082</v>
      </c>
      <c r="AX581" s="1">
        <v>0.0</v>
      </c>
      <c r="AY581" s="1">
        <v>0.0</v>
      </c>
      <c r="AZ581" s="1">
        <f t="shared" si="28"/>
        <v>1</v>
      </c>
      <c r="BA581" s="1">
        <f t="shared" si="29"/>
        <v>0</v>
      </c>
      <c r="BB581" s="1">
        <f t="shared" si="30"/>
        <v>52003.32187</v>
      </c>
      <c r="BC581" s="1">
        <f t="shared" si="31"/>
        <v>2000.0075</v>
      </c>
      <c r="BD581" s="1">
        <f t="shared" si="32"/>
        <v>1681.2063</v>
      </c>
      <c r="BE581" s="1">
        <f t="shared" si="33"/>
        <v>0.8405999978</v>
      </c>
      <c r="BF581" s="1">
        <f t="shared" si="34"/>
        <v>0.1607579957</v>
      </c>
      <c r="BG581" s="1">
        <v>6.0</v>
      </c>
      <c r="BH581" s="1">
        <v>0.5</v>
      </c>
      <c r="BI581" s="1" t="s">
        <v>355</v>
      </c>
      <c r="BJ581" s="1">
        <v>2.0</v>
      </c>
      <c r="BK581" s="1" t="b">
        <v>1</v>
      </c>
      <c r="BL581" s="1">
        <v>1.6604887196E9</v>
      </c>
      <c r="BM581" s="1">
        <v>724.654125</v>
      </c>
      <c r="BN581" s="1">
        <v>768.9135</v>
      </c>
      <c r="BO581" s="1">
        <v>27.16835625</v>
      </c>
      <c r="BP581" s="1">
        <v>25.10913125</v>
      </c>
      <c r="BQ581" s="1">
        <v>722.7240625</v>
      </c>
      <c r="BR581" s="1">
        <v>27.15711875</v>
      </c>
      <c r="BS581" s="1">
        <v>500.1249375</v>
      </c>
      <c r="BT581" s="1">
        <v>99.666625</v>
      </c>
      <c r="BU581" s="1">
        <v>0.09996231875</v>
      </c>
      <c r="BV581" s="1">
        <v>30.992475</v>
      </c>
      <c r="BW581" s="1">
        <v>31.80358125</v>
      </c>
      <c r="BX581" s="1">
        <v>999.9</v>
      </c>
      <c r="BY581" s="1">
        <v>0.0</v>
      </c>
      <c r="BZ581" s="1">
        <v>0.0</v>
      </c>
      <c r="CA581" s="1">
        <v>9998.9125</v>
      </c>
      <c r="CB581" s="1">
        <v>0.0</v>
      </c>
      <c r="CC581" s="1">
        <v>22.16828125</v>
      </c>
      <c r="CD581" s="1">
        <v>-44.25950624999999</v>
      </c>
      <c r="CE581" s="1">
        <v>744.8914374999999</v>
      </c>
      <c r="CF581" s="1">
        <v>788.7173125</v>
      </c>
      <c r="CG581" s="1">
        <v>2.059216875</v>
      </c>
      <c r="CH581" s="1">
        <v>768.9135</v>
      </c>
      <c r="CI581" s="1">
        <v>25.10913125</v>
      </c>
      <c r="CJ581" s="1">
        <v>2.7077775</v>
      </c>
      <c r="CK581" s="1">
        <v>2.502541875</v>
      </c>
      <c r="CL581" s="1">
        <v>22.3324</v>
      </c>
      <c r="CM581" s="1">
        <v>21.0430625</v>
      </c>
      <c r="CN581" s="1">
        <v>2000.0075</v>
      </c>
      <c r="CO581" s="1">
        <v>0.9800018125000001</v>
      </c>
      <c r="CP581" s="1">
        <v>0.01999858125</v>
      </c>
      <c r="CQ581" s="1">
        <v>0.0</v>
      </c>
      <c r="CR581" s="1">
        <v>2.568375</v>
      </c>
      <c r="CS581" s="1">
        <v>0.0</v>
      </c>
      <c r="CT581" s="1">
        <v>37835.01875</v>
      </c>
      <c r="CU581" s="1">
        <v>17412.4125</v>
      </c>
      <c r="CV581" s="1">
        <v>39.625</v>
      </c>
      <c r="CW581" s="1">
        <v>40.562</v>
      </c>
      <c r="CX581" s="1">
        <v>39.569875</v>
      </c>
      <c r="CY581" s="1">
        <v>39.027125</v>
      </c>
      <c r="CZ581" s="1">
        <v>39.812</v>
      </c>
      <c r="DA581" s="1">
        <v>1960.0075</v>
      </c>
      <c r="DB581" s="1">
        <v>40.0</v>
      </c>
      <c r="DC581" s="1">
        <v>0.0</v>
      </c>
      <c r="DD581" s="1">
        <v>1.6604887256E9</v>
      </c>
      <c r="DE581" s="1">
        <v>0.0</v>
      </c>
      <c r="DF581" s="1">
        <v>1.6604883686E9</v>
      </c>
      <c r="DG581" s="1" t="s">
        <v>1170</v>
      </c>
      <c r="DH581" s="1">
        <v>1.6604883601E9</v>
      </c>
      <c r="DI581" s="1">
        <v>1.6604883686E9</v>
      </c>
      <c r="DJ581" s="1">
        <v>14.0</v>
      </c>
      <c r="DK581" s="1">
        <v>0.512</v>
      </c>
      <c r="DL581" s="1">
        <v>0.001</v>
      </c>
      <c r="DM581" s="1">
        <v>1.359</v>
      </c>
      <c r="DN581" s="1">
        <v>0.018</v>
      </c>
      <c r="DO581" s="1">
        <v>400.0</v>
      </c>
      <c r="DP581" s="1">
        <v>25.0</v>
      </c>
      <c r="DQ581" s="1">
        <v>0.25</v>
      </c>
      <c r="DR581" s="1">
        <v>0.07</v>
      </c>
      <c r="DS581" s="1">
        <v>3.609804160378101</v>
      </c>
      <c r="DT581" s="1">
        <v>-0.2495686772518091</v>
      </c>
      <c r="DU581" s="1">
        <v>0.0905611011530759</v>
      </c>
      <c r="DV581" s="1">
        <v>1.0</v>
      </c>
      <c r="DW581" s="1">
        <v>35.62276910328873</v>
      </c>
      <c r="DX581" s="1">
        <v>-0.2697822913579839</v>
      </c>
      <c r="DY581" s="1">
        <v>0.05888892097992409</v>
      </c>
      <c r="DZ581" s="1">
        <v>1.0</v>
      </c>
      <c r="EA581" s="1">
        <v>-44.26283333333334</v>
      </c>
      <c r="EB581" s="1">
        <v>-0.3943741935483914</v>
      </c>
      <c r="EC581" s="1">
        <v>0.07196583139858083</v>
      </c>
      <c r="ED581" s="1">
        <v>1.0</v>
      </c>
      <c r="EE581" s="1">
        <v>631.017368597515</v>
      </c>
      <c r="EF581" s="1">
        <v>300.2467268954429</v>
      </c>
      <c r="EG581" s="1">
        <v>22.44021723039456</v>
      </c>
      <c r="EH581" s="1">
        <v>0.0</v>
      </c>
      <c r="EI581" s="1">
        <v>2.057079</v>
      </c>
      <c r="EJ581" s="1">
        <v>0.05990273921200296</v>
      </c>
      <c r="EK581" s="1">
        <v>0.00596034847974514</v>
      </c>
      <c r="EL581" s="1">
        <v>1.0</v>
      </c>
      <c r="EM581" s="1">
        <v>2.011665065800258</v>
      </c>
      <c r="EN581" s="1">
        <v>0.01226703251718999</v>
      </c>
      <c r="EO581" s="1">
        <v>0.001010646272111022</v>
      </c>
      <c r="EP581" s="1">
        <v>1.0</v>
      </c>
      <c r="EQ581" s="1">
        <v>5.0</v>
      </c>
      <c r="ER581" s="1">
        <v>6.0</v>
      </c>
      <c r="ES581" s="1" t="s">
        <v>364</v>
      </c>
      <c r="ET581" s="1">
        <v>2.94434</v>
      </c>
      <c r="EU581" s="1">
        <v>2.80048</v>
      </c>
      <c r="EV581" s="1">
        <v>0.140753</v>
      </c>
      <c r="EW581" s="1">
        <v>0.146149</v>
      </c>
      <c r="EX581" s="1">
        <v>0.118463</v>
      </c>
      <c r="EY581" s="1">
        <v>0.112134</v>
      </c>
      <c r="EZ581" s="1">
        <v>17681.1</v>
      </c>
      <c r="FA581" s="1">
        <v>18427.9</v>
      </c>
      <c r="FB581" s="1">
        <v>23917.9</v>
      </c>
      <c r="FC581" s="1">
        <v>25103.4</v>
      </c>
      <c r="FD581" s="1">
        <v>33740.3</v>
      </c>
      <c r="FE581" s="1">
        <v>35582.1</v>
      </c>
      <c r="FF581" s="1">
        <v>43591.8</v>
      </c>
      <c r="FG581" s="1">
        <v>46398.2</v>
      </c>
      <c r="FH581" s="1">
        <v>1.99115</v>
      </c>
      <c r="FI581" s="1">
        <v>1.89835</v>
      </c>
      <c r="FJ581" s="1">
        <v>0.1726</v>
      </c>
      <c r="FK581" s="1">
        <v>0.0</v>
      </c>
      <c r="FL581" s="1">
        <v>29.0018</v>
      </c>
      <c r="FM581" s="1">
        <v>999.9</v>
      </c>
      <c r="FN581" s="1">
        <v>59.7</v>
      </c>
      <c r="FO581" s="1">
        <v>34.2</v>
      </c>
      <c r="FP581" s="1">
        <v>32.365</v>
      </c>
      <c r="FQ581" s="1">
        <v>63.6139</v>
      </c>
      <c r="FR581" s="1">
        <v>26.4383</v>
      </c>
      <c r="FS581" s="1">
        <v>1.0</v>
      </c>
      <c r="FT581" s="1">
        <v>0.20608</v>
      </c>
      <c r="FU581" s="1">
        <v>-0.273483</v>
      </c>
      <c r="FV581" s="1">
        <v>20.3238</v>
      </c>
      <c r="FW581" s="1">
        <v>5.21175</v>
      </c>
      <c r="FX581" s="1">
        <v>11.9036</v>
      </c>
      <c r="FY581" s="1">
        <v>5.00175</v>
      </c>
      <c r="FZ581" s="1">
        <v>3.2902</v>
      </c>
      <c r="GA581" s="1">
        <v>9999.0</v>
      </c>
      <c r="GB581" s="1">
        <v>9999.0</v>
      </c>
      <c r="GC581" s="1">
        <v>9999.0</v>
      </c>
      <c r="GD581" s="1">
        <v>999.9</v>
      </c>
      <c r="GE581" s="1">
        <v>1.85948</v>
      </c>
      <c r="GF581" s="1">
        <v>1.85447</v>
      </c>
      <c r="GG581" s="1">
        <v>1.85761</v>
      </c>
      <c r="GH581" s="1">
        <v>1.85608</v>
      </c>
      <c r="GI581" s="1">
        <v>1.85488</v>
      </c>
      <c r="GJ581" s="1">
        <v>1.85455</v>
      </c>
      <c r="GK581" s="1">
        <v>1.85322</v>
      </c>
      <c r="GL581" s="1">
        <v>1.85638</v>
      </c>
      <c r="GM581" s="1">
        <v>0.0</v>
      </c>
      <c r="GN581" s="1">
        <v>0.0</v>
      </c>
      <c r="GO581" s="1">
        <v>0.0</v>
      </c>
      <c r="GP581" s="1">
        <v>0.0</v>
      </c>
      <c r="GQ581" s="1" t="s">
        <v>358</v>
      </c>
      <c r="GR581" s="1" t="s">
        <v>359</v>
      </c>
      <c r="GS581" s="1" t="s">
        <v>360</v>
      </c>
      <c r="GT581" s="1" t="s">
        <v>360</v>
      </c>
      <c r="GU581" s="1" t="s">
        <v>360</v>
      </c>
      <c r="GV581" s="1" t="s">
        <v>360</v>
      </c>
      <c r="GW581" s="1">
        <v>0.0</v>
      </c>
      <c r="GX581" s="1">
        <v>100.0</v>
      </c>
      <c r="GY581" s="1">
        <v>100.0</v>
      </c>
      <c r="GZ581" s="1">
        <v>1.992</v>
      </c>
      <c r="HA581" s="1">
        <v>0.0112</v>
      </c>
      <c r="HB581" s="1">
        <v>0.4317975509975271</v>
      </c>
      <c r="HC581" s="1">
        <v>0.002678124759318837</v>
      </c>
      <c r="HD581" s="1">
        <v>-9.373761146515732E-7</v>
      </c>
      <c r="HE581" s="1">
        <v>1.391563784175389E-10</v>
      </c>
      <c r="HF581" s="1">
        <v>-0.07434471693642732</v>
      </c>
      <c r="HG581" s="1">
        <v>0.01061361004592812</v>
      </c>
      <c r="HH581" s="1">
        <v>-3.086644042041478E-4</v>
      </c>
      <c r="HI581" s="1">
        <v>1.24720902217549E-6</v>
      </c>
      <c r="HJ581" s="1">
        <v>1.0</v>
      </c>
      <c r="HK581" s="1">
        <v>2093.0</v>
      </c>
      <c r="HL581" s="1">
        <v>2.0</v>
      </c>
      <c r="HM581" s="1">
        <v>27.0</v>
      </c>
      <c r="HN581" s="1">
        <v>6.1</v>
      </c>
      <c r="HO581" s="1">
        <v>6.0</v>
      </c>
      <c r="HP581" s="1">
        <v>1.85059</v>
      </c>
      <c r="HQ581" s="1">
        <v>2.28638</v>
      </c>
      <c r="HR581" s="1">
        <v>1.4978</v>
      </c>
      <c r="HS581" s="1">
        <v>2.2998</v>
      </c>
      <c r="HT581" s="1">
        <v>1.54785</v>
      </c>
      <c r="HU581" s="1">
        <v>2.39014</v>
      </c>
      <c r="HV581" s="1">
        <v>36.6706</v>
      </c>
      <c r="HW581" s="1">
        <v>14.4998</v>
      </c>
      <c r="HX581" s="1">
        <v>18.0</v>
      </c>
      <c r="HY581" s="1">
        <v>501.617</v>
      </c>
      <c r="HZ581" s="1">
        <v>507.238</v>
      </c>
      <c r="IA581" s="1">
        <v>29.5165</v>
      </c>
      <c r="IB581" s="1">
        <v>29.8066</v>
      </c>
      <c r="IC581" s="1">
        <v>29.9999</v>
      </c>
      <c r="ID581" s="1">
        <v>29.6669</v>
      </c>
      <c r="IE581" s="1">
        <v>29.765</v>
      </c>
      <c r="IF581" s="1">
        <v>37.0634</v>
      </c>
      <c r="IG581" s="1">
        <v>21.9389</v>
      </c>
      <c r="IH581" s="1">
        <v>0.0</v>
      </c>
      <c r="II581" s="1">
        <v>29.5143</v>
      </c>
      <c r="IJ581" s="1">
        <v>845.84</v>
      </c>
      <c r="IK581" s="1">
        <v>25.1122</v>
      </c>
      <c r="IL581" s="1">
        <v>100.816</v>
      </c>
      <c r="IM581" s="1">
        <v>100.562</v>
      </c>
      <c r="IN581" s="1" t="s">
        <v>365</v>
      </c>
    </row>
    <row r="582" ht="15.75" customHeight="1">
      <c r="A582" s="1">
        <v>566.0</v>
      </c>
      <c r="B582" s="1">
        <v>1.6604887286E9</v>
      </c>
      <c r="C582" s="1">
        <v>4599.5</v>
      </c>
      <c r="D582" s="1" t="s">
        <v>1483</v>
      </c>
      <c r="E582" s="1" t="s">
        <v>1484</v>
      </c>
      <c r="F582" s="1">
        <v>1.0</v>
      </c>
      <c r="G582" s="1" t="s">
        <v>1167</v>
      </c>
      <c r="H582" s="1" t="s">
        <v>350</v>
      </c>
      <c r="I582" s="1" t="s">
        <v>351</v>
      </c>
      <c r="J582" s="1" t="s">
        <v>352</v>
      </c>
      <c r="K582" s="1" t="s">
        <v>1168</v>
      </c>
      <c r="L582" s="1" t="s">
        <v>1169</v>
      </c>
      <c r="M582" s="1" t="s">
        <v>354</v>
      </c>
      <c r="N582" s="1">
        <v>1.660488721099999E9</v>
      </c>
      <c r="O582" s="1">
        <f t="shared" si="1"/>
        <v>0.001770770495</v>
      </c>
      <c r="P582" s="1">
        <f t="shared" si="2"/>
        <v>1.770770495</v>
      </c>
      <c r="Q582" s="1">
        <f t="shared" si="3"/>
        <v>3.510506411</v>
      </c>
      <c r="R582" s="1">
        <f t="shared" si="4"/>
        <v>732.2534667</v>
      </c>
      <c r="S582" s="1">
        <f t="shared" si="5"/>
        <v>642.9692938</v>
      </c>
      <c r="T582" s="1">
        <f t="shared" si="6"/>
        <v>64.14679049</v>
      </c>
      <c r="U582" s="1">
        <f t="shared" si="7"/>
        <v>73.05435915</v>
      </c>
      <c r="V582" s="1">
        <f t="shared" si="8"/>
        <v>0.08591214317</v>
      </c>
      <c r="W582" s="1">
        <f t="shared" si="9"/>
        <v>2.923870398</v>
      </c>
      <c r="X582" s="1">
        <f t="shared" si="10"/>
        <v>0.08453399747</v>
      </c>
      <c r="Y582" s="1">
        <f t="shared" si="11"/>
        <v>0.0529557278</v>
      </c>
      <c r="Z582" s="1">
        <f t="shared" si="12"/>
        <v>321.5142976</v>
      </c>
      <c r="AA582" s="1">
        <f t="shared" si="13"/>
        <v>32.42864287</v>
      </c>
      <c r="AB582" s="1">
        <f t="shared" si="14"/>
        <v>31.80459333</v>
      </c>
      <c r="AC582" s="1">
        <f t="shared" si="15"/>
        <v>4.72252376</v>
      </c>
      <c r="AD582" s="1">
        <f t="shared" si="16"/>
        <v>60.10068466</v>
      </c>
      <c r="AE582" s="1">
        <f t="shared" si="17"/>
        <v>2.710523213</v>
      </c>
      <c r="AF582" s="1">
        <f t="shared" si="18"/>
        <v>4.509970608</v>
      </c>
      <c r="AG582" s="1">
        <f t="shared" si="19"/>
        <v>2.012000547</v>
      </c>
      <c r="AH582" s="1">
        <f t="shared" si="20"/>
        <v>-78.09097883</v>
      </c>
      <c r="AI582" s="1">
        <f t="shared" si="21"/>
        <v>-127.6921865</v>
      </c>
      <c r="AJ582" s="1">
        <f t="shared" si="22"/>
        <v>-9.845782619</v>
      </c>
      <c r="AK582" s="1">
        <f t="shared" si="23"/>
        <v>105.8853496</v>
      </c>
      <c r="AL582" s="1">
        <f t="shared" si="24"/>
        <v>35.59373471</v>
      </c>
      <c r="AM582" s="1">
        <f t="shared" si="25"/>
        <v>1.76532791</v>
      </c>
      <c r="AN582" s="1">
        <f t="shared" si="26"/>
        <v>3.510506411</v>
      </c>
      <c r="AO582" s="1">
        <v>820.2892503859571</v>
      </c>
      <c r="AP582" s="1">
        <v>789.1930969696972</v>
      </c>
      <c r="AQ582" s="1">
        <v>5.220287325734856</v>
      </c>
      <c r="AR582" s="1">
        <v>65.0836536357032</v>
      </c>
      <c r="AS582" s="1">
        <f t="shared" si="27"/>
        <v>1.770770495</v>
      </c>
      <c r="AT582" s="1">
        <v>25.10436363530503</v>
      </c>
      <c r="AU582" s="1">
        <v>27.17102424242423</v>
      </c>
      <c r="AV582" s="1">
        <v>2.036785906549461E-6</v>
      </c>
      <c r="AW582" s="1">
        <v>81.89149428523082</v>
      </c>
      <c r="AX582" s="1">
        <v>0.0</v>
      </c>
      <c r="AY582" s="1">
        <v>0.0</v>
      </c>
      <c r="AZ582" s="1">
        <f t="shared" si="28"/>
        <v>1</v>
      </c>
      <c r="BA582" s="1">
        <f t="shared" si="29"/>
        <v>0</v>
      </c>
      <c r="BB582" s="1">
        <f t="shared" si="30"/>
        <v>52013.39021</v>
      </c>
      <c r="BC582" s="1">
        <f t="shared" si="31"/>
        <v>1999.989333</v>
      </c>
      <c r="BD582" s="1">
        <f t="shared" si="32"/>
        <v>1681.19104</v>
      </c>
      <c r="BE582" s="1">
        <f t="shared" si="33"/>
        <v>0.8406000032</v>
      </c>
      <c r="BF582" s="1">
        <f t="shared" si="34"/>
        <v>0.1607580062</v>
      </c>
      <c r="BG582" s="1">
        <v>6.0</v>
      </c>
      <c r="BH582" s="1">
        <v>0.5</v>
      </c>
      <c r="BI582" s="1" t="s">
        <v>355</v>
      </c>
      <c r="BJ582" s="1">
        <v>2.0</v>
      </c>
      <c r="BK582" s="1" t="b">
        <v>1</v>
      </c>
      <c r="BL582" s="1">
        <v>1.660488721099999E9</v>
      </c>
      <c r="BM582" s="1">
        <v>732.2534666666667</v>
      </c>
      <c r="BN582" s="1">
        <v>776.5061333333334</v>
      </c>
      <c r="BO582" s="1">
        <v>27.16867333333334</v>
      </c>
      <c r="BP582" s="1">
        <v>25.10834666666667</v>
      </c>
      <c r="BQ582" s="1">
        <v>730.3117333333333</v>
      </c>
      <c r="BR582" s="1">
        <v>27.15744</v>
      </c>
      <c r="BS582" s="1">
        <v>500.1244666666668</v>
      </c>
      <c r="BT582" s="1">
        <v>99.66657333333335</v>
      </c>
      <c r="BU582" s="1">
        <v>0.09991801333333333</v>
      </c>
      <c r="BV582" s="1">
        <v>30.99452666666667</v>
      </c>
      <c r="BW582" s="1">
        <v>31.80459333333333</v>
      </c>
      <c r="BX582" s="1">
        <v>999.8999999999999</v>
      </c>
      <c r="BY582" s="1">
        <v>0.0</v>
      </c>
      <c r="BZ582" s="1">
        <v>0.0</v>
      </c>
      <c r="CA582" s="1">
        <v>10001.00666666667</v>
      </c>
      <c r="CB582" s="1">
        <v>0.0</v>
      </c>
      <c r="CC582" s="1">
        <v>22.16578666666667</v>
      </c>
      <c r="CD582" s="1">
        <v>-44.25287333333333</v>
      </c>
      <c r="CE582" s="1">
        <v>752.7032666666667</v>
      </c>
      <c r="CF582" s="1">
        <v>796.5049333333335</v>
      </c>
      <c r="CG582" s="1">
        <v>2.060321333333333</v>
      </c>
      <c r="CH582" s="1">
        <v>776.5061333333334</v>
      </c>
      <c r="CI582" s="1">
        <v>25.10834666666667</v>
      </c>
      <c r="CJ582" s="1">
        <v>2.707808</v>
      </c>
      <c r="CK582" s="1">
        <v>2.502462</v>
      </c>
      <c r="CL582" s="1">
        <v>22.33258666666666</v>
      </c>
      <c r="CM582" s="1">
        <v>21.04254</v>
      </c>
      <c r="CN582" s="1">
        <v>1999.989333333333</v>
      </c>
      <c r="CO582" s="1">
        <v>0.9800016000000003</v>
      </c>
      <c r="CP582" s="1">
        <v>0.01999878666666666</v>
      </c>
      <c r="CQ582" s="1">
        <v>0.0</v>
      </c>
      <c r="CR582" s="1">
        <v>2.5526</v>
      </c>
      <c r="CS582" s="1">
        <v>0.0</v>
      </c>
      <c r="CT582" s="1">
        <v>37785.92</v>
      </c>
      <c r="CU582" s="1">
        <v>17412.25333333334</v>
      </c>
      <c r="CV582" s="1">
        <v>39.625</v>
      </c>
      <c r="CW582" s="1">
        <v>40.562</v>
      </c>
      <c r="CX582" s="1">
        <v>39.5704</v>
      </c>
      <c r="CY582" s="1">
        <v>39.02480000000001</v>
      </c>
      <c r="CZ582" s="1">
        <v>39.812</v>
      </c>
      <c r="DA582" s="1">
        <v>1959.989333333333</v>
      </c>
      <c r="DB582" s="1">
        <v>40.0</v>
      </c>
      <c r="DC582" s="1">
        <v>0.0</v>
      </c>
      <c r="DD582" s="1">
        <v>1.6604887268E9</v>
      </c>
      <c r="DE582" s="1">
        <v>0.0</v>
      </c>
      <c r="DF582" s="1">
        <v>1.6604883686E9</v>
      </c>
      <c r="DG582" s="1" t="s">
        <v>1170</v>
      </c>
      <c r="DH582" s="1">
        <v>1.6604883601E9</v>
      </c>
      <c r="DI582" s="1">
        <v>1.6604883686E9</v>
      </c>
      <c r="DJ582" s="1">
        <v>14.0</v>
      </c>
      <c r="DK582" s="1">
        <v>0.512</v>
      </c>
      <c r="DL582" s="1">
        <v>0.001</v>
      </c>
      <c r="DM582" s="1">
        <v>1.359</v>
      </c>
      <c r="DN582" s="1">
        <v>0.018</v>
      </c>
      <c r="DO582" s="1">
        <v>400.0</v>
      </c>
      <c r="DP582" s="1">
        <v>25.0</v>
      </c>
      <c r="DQ582" s="1">
        <v>0.25</v>
      </c>
      <c r="DR582" s="1">
        <v>0.07</v>
      </c>
      <c r="DS582" s="1">
        <v>3.609804160378101</v>
      </c>
      <c r="DT582" s="1">
        <v>-0.2495686772518091</v>
      </c>
      <c r="DU582" s="1">
        <v>0.0905611011530759</v>
      </c>
      <c r="DV582" s="1">
        <v>1.0</v>
      </c>
      <c r="DW582" s="1">
        <v>35.62276910328873</v>
      </c>
      <c r="DX582" s="1">
        <v>-0.2697822913579839</v>
      </c>
      <c r="DY582" s="1">
        <v>0.05888892097992409</v>
      </c>
      <c r="DZ582" s="1">
        <v>1.0</v>
      </c>
      <c r="EA582" s="1">
        <v>-44.26283333333334</v>
      </c>
      <c r="EB582" s="1">
        <v>-0.3943741935483914</v>
      </c>
      <c r="EC582" s="1">
        <v>0.07196583139858083</v>
      </c>
      <c r="ED582" s="1">
        <v>1.0</v>
      </c>
      <c r="EE582" s="1">
        <v>631.017368597515</v>
      </c>
      <c r="EF582" s="1">
        <v>300.2467268954429</v>
      </c>
      <c r="EG582" s="1">
        <v>22.44021723039456</v>
      </c>
      <c r="EH582" s="1">
        <v>0.0</v>
      </c>
      <c r="EI582" s="1">
        <v>2.057079</v>
      </c>
      <c r="EJ582" s="1">
        <v>0.05990273921200296</v>
      </c>
      <c r="EK582" s="1">
        <v>0.00596034847974514</v>
      </c>
      <c r="EL582" s="1">
        <v>1.0</v>
      </c>
      <c r="EM582" s="1">
        <v>2.011665065800258</v>
      </c>
      <c r="EN582" s="1">
        <v>0.01226703251718999</v>
      </c>
      <c r="EO582" s="1">
        <v>0.001010646272111022</v>
      </c>
      <c r="EP582" s="1">
        <v>1.0</v>
      </c>
      <c r="EQ582" s="1">
        <v>5.0</v>
      </c>
      <c r="ER582" s="1">
        <v>6.0</v>
      </c>
      <c r="ES582" s="1" t="s">
        <v>364</v>
      </c>
      <c r="ET582" s="1">
        <v>2.9448</v>
      </c>
      <c r="EU582" s="1">
        <v>2.80051</v>
      </c>
      <c r="EV582" s="1">
        <v>0.141371</v>
      </c>
      <c r="EW582" s="1">
        <v>0.146746</v>
      </c>
      <c r="EX582" s="1">
        <v>0.118464</v>
      </c>
      <c r="EY582" s="1">
        <v>0.11213</v>
      </c>
      <c r="EZ582" s="1">
        <v>17668.3</v>
      </c>
      <c r="FA582" s="1">
        <v>18414.9</v>
      </c>
      <c r="FB582" s="1">
        <v>23917.7</v>
      </c>
      <c r="FC582" s="1">
        <v>25103.2</v>
      </c>
      <c r="FD582" s="1">
        <v>33740.1</v>
      </c>
      <c r="FE582" s="1">
        <v>35582.2</v>
      </c>
      <c r="FF582" s="1">
        <v>43591.6</v>
      </c>
      <c r="FG582" s="1">
        <v>46398.1</v>
      </c>
      <c r="FH582" s="1">
        <v>1.99123</v>
      </c>
      <c r="FI582" s="1">
        <v>1.89832</v>
      </c>
      <c r="FJ582" s="1">
        <v>0.173029</v>
      </c>
      <c r="FK582" s="1">
        <v>0.0</v>
      </c>
      <c r="FL582" s="1">
        <v>29.002</v>
      </c>
      <c r="FM582" s="1">
        <v>999.9</v>
      </c>
      <c r="FN582" s="1">
        <v>59.7</v>
      </c>
      <c r="FO582" s="1">
        <v>34.2</v>
      </c>
      <c r="FP582" s="1">
        <v>32.3615</v>
      </c>
      <c r="FQ582" s="1">
        <v>63.6639</v>
      </c>
      <c r="FR582" s="1">
        <v>25.8734</v>
      </c>
      <c r="FS582" s="1">
        <v>1.0</v>
      </c>
      <c r="FT582" s="1">
        <v>0.206052</v>
      </c>
      <c r="FU582" s="1">
        <v>-0.270406</v>
      </c>
      <c r="FV582" s="1">
        <v>20.3238</v>
      </c>
      <c r="FW582" s="1">
        <v>5.21175</v>
      </c>
      <c r="FX582" s="1">
        <v>11.9038</v>
      </c>
      <c r="FY582" s="1">
        <v>5.00165</v>
      </c>
      <c r="FZ582" s="1">
        <v>3.29018</v>
      </c>
      <c r="GA582" s="1">
        <v>9999.0</v>
      </c>
      <c r="GB582" s="1">
        <v>9999.0</v>
      </c>
      <c r="GC582" s="1">
        <v>9999.0</v>
      </c>
      <c r="GD582" s="1">
        <v>999.9</v>
      </c>
      <c r="GE582" s="1">
        <v>1.8595</v>
      </c>
      <c r="GF582" s="1">
        <v>1.85449</v>
      </c>
      <c r="GG582" s="1">
        <v>1.85761</v>
      </c>
      <c r="GH582" s="1">
        <v>1.85609</v>
      </c>
      <c r="GI582" s="1">
        <v>1.85488</v>
      </c>
      <c r="GJ582" s="1">
        <v>1.85455</v>
      </c>
      <c r="GK582" s="1">
        <v>1.85322</v>
      </c>
      <c r="GL582" s="1">
        <v>1.85638</v>
      </c>
      <c r="GM582" s="1">
        <v>0.0</v>
      </c>
      <c r="GN582" s="1">
        <v>0.0</v>
      </c>
      <c r="GO582" s="1">
        <v>0.0</v>
      </c>
      <c r="GP582" s="1">
        <v>0.0</v>
      </c>
      <c r="GQ582" s="1" t="s">
        <v>358</v>
      </c>
      <c r="GR582" s="1" t="s">
        <v>359</v>
      </c>
      <c r="GS582" s="1" t="s">
        <v>360</v>
      </c>
      <c r="GT582" s="1" t="s">
        <v>360</v>
      </c>
      <c r="GU582" s="1" t="s">
        <v>360</v>
      </c>
      <c r="GV582" s="1" t="s">
        <v>360</v>
      </c>
      <c r="GW582" s="1">
        <v>0.0</v>
      </c>
      <c r="GX582" s="1">
        <v>100.0</v>
      </c>
      <c r="GY582" s="1">
        <v>100.0</v>
      </c>
      <c r="GZ582" s="1">
        <v>2.0</v>
      </c>
      <c r="HA582" s="1">
        <v>0.0112</v>
      </c>
      <c r="HB582" s="1">
        <v>0.4317975509975271</v>
      </c>
      <c r="HC582" s="1">
        <v>0.002678124759318837</v>
      </c>
      <c r="HD582" s="1">
        <v>-9.373761146515732E-7</v>
      </c>
      <c r="HE582" s="1">
        <v>1.391563784175389E-10</v>
      </c>
      <c r="HF582" s="1">
        <v>-0.07434471693642732</v>
      </c>
      <c r="HG582" s="1">
        <v>0.01061361004592812</v>
      </c>
      <c r="HH582" s="1">
        <v>-3.086644042041478E-4</v>
      </c>
      <c r="HI582" s="1">
        <v>1.24720902217549E-6</v>
      </c>
      <c r="HJ582" s="1">
        <v>1.0</v>
      </c>
      <c r="HK582" s="1">
        <v>2093.0</v>
      </c>
      <c r="HL582" s="1">
        <v>2.0</v>
      </c>
      <c r="HM582" s="1">
        <v>27.0</v>
      </c>
      <c r="HN582" s="1">
        <v>6.1</v>
      </c>
      <c r="HO582" s="1">
        <v>6.0</v>
      </c>
      <c r="HP582" s="1">
        <v>1.86279</v>
      </c>
      <c r="HQ582" s="1">
        <v>2.29004</v>
      </c>
      <c r="HR582" s="1">
        <v>1.4978</v>
      </c>
      <c r="HS582" s="1">
        <v>2.2998</v>
      </c>
      <c r="HT582" s="1">
        <v>1.54785</v>
      </c>
      <c r="HU582" s="1">
        <v>2.45972</v>
      </c>
      <c r="HV582" s="1">
        <v>36.6469</v>
      </c>
      <c r="HW582" s="1">
        <v>14.4998</v>
      </c>
      <c r="HX582" s="1">
        <v>18.0</v>
      </c>
      <c r="HY582" s="1">
        <v>501.661</v>
      </c>
      <c r="HZ582" s="1">
        <v>507.216</v>
      </c>
      <c r="IA582" s="1">
        <v>29.5169</v>
      </c>
      <c r="IB582" s="1">
        <v>29.806</v>
      </c>
      <c r="IC582" s="1">
        <v>29.9999</v>
      </c>
      <c r="ID582" s="1">
        <v>29.6668</v>
      </c>
      <c r="IE582" s="1">
        <v>29.7643</v>
      </c>
      <c r="IF582" s="1">
        <v>37.3119</v>
      </c>
      <c r="IG582" s="1">
        <v>21.9389</v>
      </c>
      <c r="IH582" s="1">
        <v>0.0</v>
      </c>
      <c r="II582" s="1">
        <v>29.5143</v>
      </c>
      <c r="IJ582" s="1">
        <v>845.84</v>
      </c>
      <c r="IK582" s="1">
        <v>25.1091</v>
      </c>
      <c r="IL582" s="1">
        <v>100.815</v>
      </c>
      <c r="IM582" s="1">
        <v>100.562</v>
      </c>
      <c r="IN582" s="1" t="s">
        <v>365</v>
      </c>
    </row>
    <row r="583" ht="15.75" customHeight="1">
      <c r="A583" s="1">
        <v>567.0</v>
      </c>
      <c r="B583" s="1">
        <v>1.6604887296E9</v>
      </c>
      <c r="C583" s="1">
        <v>4600.5</v>
      </c>
      <c r="D583" s="1" t="s">
        <v>1485</v>
      </c>
      <c r="E583" s="1" t="s">
        <v>1486</v>
      </c>
      <c r="F583" s="1">
        <v>1.0</v>
      </c>
      <c r="G583" s="1" t="s">
        <v>1167</v>
      </c>
      <c r="H583" s="1" t="s">
        <v>350</v>
      </c>
      <c r="I583" s="1" t="s">
        <v>351</v>
      </c>
      <c r="J583" s="1" t="s">
        <v>352</v>
      </c>
      <c r="K583" s="1" t="s">
        <v>1168</v>
      </c>
      <c r="L583" s="1" t="s">
        <v>1169</v>
      </c>
      <c r="M583" s="1" t="s">
        <v>354</v>
      </c>
      <c r="N583" s="1">
        <v>1.6604887216E9</v>
      </c>
      <c r="O583" s="1">
        <f t="shared" si="1"/>
        <v>0.001770495875</v>
      </c>
      <c r="P583" s="1">
        <f t="shared" si="2"/>
        <v>1.770495875</v>
      </c>
      <c r="Q583" s="1">
        <f t="shared" si="3"/>
        <v>3.499834758</v>
      </c>
      <c r="R583" s="1">
        <f t="shared" si="4"/>
        <v>734.7879375</v>
      </c>
      <c r="S583" s="1">
        <f t="shared" si="5"/>
        <v>645.5990104</v>
      </c>
      <c r="T583" s="1">
        <f t="shared" si="6"/>
        <v>64.40909965</v>
      </c>
      <c r="U583" s="1">
        <f t="shared" si="7"/>
        <v>73.30715929</v>
      </c>
      <c r="V583" s="1">
        <f t="shared" si="8"/>
        <v>0.0858891897</v>
      </c>
      <c r="W583" s="1">
        <f t="shared" si="9"/>
        <v>2.923844944</v>
      </c>
      <c r="X583" s="1">
        <f t="shared" si="10"/>
        <v>0.08451176215</v>
      </c>
      <c r="Y583" s="1">
        <f t="shared" si="11"/>
        <v>0.05294176764</v>
      </c>
      <c r="Z583" s="1">
        <f t="shared" si="12"/>
        <v>321.511611</v>
      </c>
      <c r="AA583" s="1">
        <f t="shared" si="13"/>
        <v>32.42935767</v>
      </c>
      <c r="AB583" s="1">
        <f t="shared" si="14"/>
        <v>31.80545</v>
      </c>
      <c r="AC583" s="1">
        <f t="shared" si="15"/>
        <v>4.722753078</v>
      </c>
      <c r="AD583" s="1">
        <f t="shared" si="16"/>
        <v>60.09882234</v>
      </c>
      <c r="AE583" s="1">
        <f t="shared" si="17"/>
        <v>2.710539424</v>
      </c>
      <c r="AF583" s="1">
        <f t="shared" si="18"/>
        <v>4.510137334</v>
      </c>
      <c r="AG583" s="1">
        <f t="shared" si="19"/>
        <v>2.012213654</v>
      </c>
      <c r="AH583" s="1">
        <f t="shared" si="20"/>
        <v>-78.07886809</v>
      </c>
      <c r="AI583" s="1">
        <f t="shared" si="21"/>
        <v>-127.7239145</v>
      </c>
      <c r="AJ583" s="1">
        <f t="shared" si="22"/>
        <v>-9.848387808</v>
      </c>
      <c r="AK583" s="1">
        <f t="shared" si="23"/>
        <v>105.8604406</v>
      </c>
      <c r="AL583" s="1">
        <f t="shared" si="24"/>
        <v>35.58272915</v>
      </c>
      <c r="AM583" s="1">
        <f t="shared" si="25"/>
        <v>1.765686106</v>
      </c>
      <c r="AN583" s="1">
        <f t="shared" si="26"/>
        <v>3.499834758</v>
      </c>
      <c r="AO583" s="1">
        <v>825.4185115543854</v>
      </c>
      <c r="AP583" s="1">
        <v>794.3822121212115</v>
      </c>
      <c r="AQ583" s="1">
        <v>5.211212056566501</v>
      </c>
      <c r="AR583" s="1">
        <v>65.0836536357032</v>
      </c>
      <c r="AS583" s="1">
        <f t="shared" si="27"/>
        <v>1.770495875</v>
      </c>
      <c r="AT583" s="1">
        <v>25.10529516999427</v>
      </c>
      <c r="AU583" s="1">
        <v>27.17160545454545</v>
      </c>
      <c r="AV583" s="1">
        <v>5.403208605849773E-6</v>
      </c>
      <c r="AW583" s="1">
        <v>81.89149428523082</v>
      </c>
      <c r="AX583" s="1">
        <v>0.0</v>
      </c>
      <c r="AY583" s="1">
        <v>0.0</v>
      </c>
      <c r="AZ583" s="1">
        <f t="shared" si="28"/>
        <v>1</v>
      </c>
      <c r="BA583" s="1">
        <f t="shared" si="29"/>
        <v>0</v>
      </c>
      <c r="BB583" s="1">
        <f t="shared" si="30"/>
        <v>52012.55379</v>
      </c>
      <c r="BC583" s="1">
        <f t="shared" si="31"/>
        <v>1999.9725</v>
      </c>
      <c r="BD583" s="1">
        <f t="shared" si="32"/>
        <v>1681.1769</v>
      </c>
      <c r="BE583" s="1">
        <f t="shared" si="33"/>
        <v>0.8406000083</v>
      </c>
      <c r="BF583" s="1">
        <f t="shared" si="34"/>
        <v>0.1607580159</v>
      </c>
      <c r="BG583" s="1">
        <v>6.0</v>
      </c>
      <c r="BH583" s="1">
        <v>0.5</v>
      </c>
      <c r="BI583" s="1" t="s">
        <v>355</v>
      </c>
      <c r="BJ583" s="1">
        <v>2.0</v>
      </c>
      <c r="BK583" s="1" t="b">
        <v>1</v>
      </c>
      <c r="BL583" s="1">
        <v>1.6604887216E9</v>
      </c>
      <c r="BM583" s="1">
        <v>734.7879375</v>
      </c>
      <c r="BN583" s="1">
        <v>779.0329375</v>
      </c>
      <c r="BO583" s="1">
        <v>27.16885625</v>
      </c>
      <c r="BP583" s="1">
        <v>25.10811875</v>
      </c>
      <c r="BQ583" s="1">
        <v>732.842375</v>
      </c>
      <c r="BR583" s="1">
        <v>27.157625</v>
      </c>
      <c r="BS583" s="1">
        <v>500.126125</v>
      </c>
      <c r="BT583" s="1">
        <v>99.66653124999999</v>
      </c>
      <c r="BU583" s="1">
        <v>0.09988508125000001</v>
      </c>
      <c r="BV583" s="1">
        <v>30.995175</v>
      </c>
      <c r="BW583" s="1">
        <v>31.80545</v>
      </c>
      <c r="BX583" s="1">
        <v>999.9</v>
      </c>
      <c r="BY583" s="1">
        <v>0.0</v>
      </c>
      <c r="BZ583" s="1">
        <v>0.0</v>
      </c>
      <c r="CA583" s="1">
        <v>10000.865625</v>
      </c>
      <c r="CB583" s="1">
        <v>0.0</v>
      </c>
      <c r="CC583" s="1">
        <v>22.1828125</v>
      </c>
      <c r="CD583" s="1">
        <v>-44.24518124999999</v>
      </c>
      <c r="CE583" s="1">
        <v>755.3086875</v>
      </c>
      <c r="CF583" s="1">
        <v>799.0966250000001</v>
      </c>
      <c r="CG583" s="1">
        <v>2.060731875</v>
      </c>
      <c r="CH583" s="1">
        <v>779.0329375</v>
      </c>
      <c r="CI583" s="1">
        <v>25.10811875</v>
      </c>
      <c r="CJ583" s="1">
        <v>2.707825</v>
      </c>
      <c r="CK583" s="1">
        <v>2.502438125</v>
      </c>
      <c r="CL583" s="1">
        <v>22.3326875</v>
      </c>
      <c r="CM583" s="1">
        <v>21.04238125</v>
      </c>
      <c r="CN583" s="1">
        <v>1999.9725</v>
      </c>
      <c r="CO583" s="1">
        <v>0.9800014375</v>
      </c>
      <c r="CP583" s="1">
        <v>0.01999894375</v>
      </c>
      <c r="CQ583" s="1">
        <v>0.0</v>
      </c>
      <c r="CR583" s="1">
        <v>2.571375</v>
      </c>
      <c r="CS583" s="1">
        <v>0.0</v>
      </c>
      <c r="CT583" s="1">
        <v>37771.6125</v>
      </c>
      <c r="CU583" s="1">
        <v>17412.10625</v>
      </c>
      <c r="CV583" s="1">
        <v>39.625</v>
      </c>
      <c r="CW583" s="1">
        <v>40.562</v>
      </c>
      <c r="CX583" s="1">
        <v>39.569875</v>
      </c>
      <c r="CY583" s="1">
        <v>39.02325</v>
      </c>
      <c r="CZ583" s="1">
        <v>39.812</v>
      </c>
      <c r="DA583" s="1">
        <v>1959.9725</v>
      </c>
      <c r="DB583" s="1">
        <v>40.0</v>
      </c>
      <c r="DC583" s="1">
        <v>0.0</v>
      </c>
      <c r="DD583" s="1">
        <v>1.660488728E9</v>
      </c>
      <c r="DE583" s="1">
        <v>0.0</v>
      </c>
      <c r="DF583" s="1">
        <v>1.6604883686E9</v>
      </c>
      <c r="DG583" s="1" t="s">
        <v>1170</v>
      </c>
      <c r="DH583" s="1">
        <v>1.6604883601E9</v>
      </c>
      <c r="DI583" s="1">
        <v>1.6604883686E9</v>
      </c>
      <c r="DJ583" s="1">
        <v>14.0</v>
      </c>
      <c r="DK583" s="1">
        <v>0.512</v>
      </c>
      <c r="DL583" s="1">
        <v>0.001</v>
      </c>
      <c r="DM583" s="1">
        <v>1.359</v>
      </c>
      <c r="DN583" s="1">
        <v>0.018</v>
      </c>
      <c r="DO583" s="1">
        <v>400.0</v>
      </c>
      <c r="DP583" s="1">
        <v>25.0</v>
      </c>
      <c r="DQ583" s="1">
        <v>0.25</v>
      </c>
      <c r="DR583" s="1">
        <v>0.07</v>
      </c>
      <c r="DS583" s="1">
        <v>3.604871217407016</v>
      </c>
      <c r="DT583" s="1">
        <v>-0.5735228567861923</v>
      </c>
      <c r="DU583" s="1">
        <v>0.09476516712677562</v>
      </c>
      <c r="DV583" s="1">
        <v>0.0</v>
      </c>
      <c r="DW583" s="1">
        <v>35.59924281675367</v>
      </c>
      <c r="DX583" s="1">
        <v>-0.458240892534285</v>
      </c>
      <c r="DY583" s="1">
        <v>0.07360884428382439</v>
      </c>
      <c r="DZ583" s="1">
        <v>1.0</v>
      </c>
      <c r="EA583" s="1">
        <v>-44.25242580645163</v>
      </c>
      <c r="EB583" s="1">
        <v>-0.04008870967739213</v>
      </c>
      <c r="EC583" s="1">
        <v>0.0804073258086881</v>
      </c>
      <c r="ED583" s="1">
        <v>1.0</v>
      </c>
      <c r="EE583" s="1">
        <v>639.7317377484922</v>
      </c>
      <c r="EF583" s="1">
        <v>306.3615897426015</v>
      </c>
      <c r="EG583" s="1">
        <v>22.15469976228682</v>
      </c>
      <c r="EH583" s="1">
        <v>0.0</v>
      </c>
      <c r="EI583" s="1">
        <v>2.058239268292683</v>
      </c>
      <c r="EJ583" s="1">
        <v>0.05433324041812455</v>
      </c>
      <c r="EK583" s="1">
        <v>0.005561992707585887</v>
      </c>
      <c r="EL583" s="1">
        <v>1.0</v>
      </c>
      <c r="EM583" s="1">
        <v>2.011927962155847</v>
      </c>
      <c r="EN583" s="1">
        <v>0.01433137877854741</v>
      </c>
      <c r="EO583" s="1">
        <v>0.001086365718247144</v>
      </c>
      <c r="EP583" s="1">
        <v>1.0</v>
      </c>
      <c r="EQ583" s="1">
        <v>4.0</v>
      </c>
      <c r="ER583" s="1">
        <v>6.0</v>
      </c>
      <c r="ES583" s="1" t="s">
        <v>376</v>
      </c>
      <c r="ET583" s="1">
        <v>2.94454</v>
      </c>
      <c r="EU583" s="1">
        <v>2.80063</v>
      </c>
      <c r="EV583" s="1">
        <v>0.141994</v>
      </c>
      <c r="EW583" s="1">
        <v>0.14735</v>
      </c>
      <c r="EX583" s="1">
        <v>0.118467</v>
      </c>
      <c r="EY583" s="1">
        <v>0.112129</v>
      </c>
      <c r="EZ583" s="1">
        <v>17655.5</v>
      </c>
      <c r="FA583" s="1">
        <v>18401.8</v>
      </c>
      <c r="FB583" s="1">
        <v>23917.8</v>
      </c>
      <c r="FC583" s="1">
        <v>25103.2</v>
      </c>
      <c r="FD583" s="1">
        <v>33740.0</v>
      </c>
      <c r="FE583" s="1">
        <v>35582.3</v>
      </c>
      <c r="FF583" s="1">
        <v>43591.6</v>
      </c>
      <c r="FG583" s="1">
        <v>46398.1</v>
      </c>
      <c r="FH583" s="1">
        <v>1.99133</v>
      </c>
      <c r="FI583" s="1">
        <v>1.89842</v>
      </c>
      <c r="FJ583" s="1">
        <v>0.173278</v>
      </c>
      <c r="FK583" s="1">
        <v>0.0</v>
      </c>
      <c r="FL583" s="1">
        <v>29.0024</v>
      </c>
      <c r="FM583" s="1">
        <v>999.9</v>
      </c>
      <c r="FN583" s="1">
        <v>59.7</v>
      </c>
      <c r="FO583" s="1">
        <v>34.2</v>
      </c>
      <c r="FP583" s="1">
        <v>32.3605</v>
      </c>
      <c r="FQ583" s="1">
        <v>63.6539</v>
      </c>
      <c r="FR583" s="1">
        <v>25.653</v>
      </c>
      <c r="FS583" s="1">
        <v>1.0</v>
      </c>
      <c r="FT583" s="1">
        <v>0.205902</v>
      </c>
      <c r="FU583" s="1">
        <v>-0.268358</v>
      </c>
      <c r="FV583" s="1">
        <v>20.3239</v>
      </c>
      <c r="FW583" s="1">
        <v>5.21235</v>
      </c>
      <c r="FX583" s="1">
        <v>11.9038</v>
      </c>
      <c r="FY583" s="1">
        <v>5.0016</v>
      </c>
      <c r="FZ583" s="1">
        <v>3.29023</v>
      </c>
      <c r="GA583" s="1">
        <v>9999.0</v>
      </c>
      <c r="GB583" s="1">
        <v>9999.0</v>
      </c>
      <c r="GC583" s="1">
        <v>9999.0</v>
      </c>
      <c r="GD583" s="1">
        <v>999.9</v>
      </c>
      <c r="GE583" s="1">
        <v>1.85949</v>
      </c>
      <c r="GF583" s="1">
        <v>1.8545</v>
      </c>
      <c r="GG583" s="1">
        <v>1.85763</v>
      </c>
      <c r="GH583" s="1">
        <v>1.85609</v>
      </c>
      <c r="GI583" s="1">
        <v>1.85488</v>
      </c>
      <c r="GJ583" s="1">
        <v>1.85455</v>
      </c>
      <c r="GK583" s="1">
        <v>1.85321</v>
      </c>
      <c r="GL583" s="1">
        <v>1.85638</v>
      </c>
      <c r="GM583" s="1">
        <v>0.0</v>
      </c>
      <c r="GN583" s="1">
        <v>0.0</v>
      </c>
      <c r="GO583" s="1">
        <v>0.0</v>
      </c>
      <c r="GP583" s="1">
        <v>0.0</v>
      </c>
      <c r="GQ583" s="1" t="s">
        <v>358</v>
      </c>
      <c r="GR583" s="1" t="s">
        <v>359</v>
      </c>
      <c r="GS583" s="1" t="s">
        <v>360</v>
      </c>
      <c r="GT583" s="1" t="s">
        <v>360</v>
      </c>
      <c r="GU583" s="1" t="s">
        <v>360</v>
      </c>
      <c r="GV583" s="1" t="s">
        <v>360</v>
      </c>
      <c r="GW583" s="1">
        <v>0.0</v>
      </c>
      <c r="GX583" s="1">
        <v>100.0</v>
      </c>
      <c r="GY583" s="1">
        <v>100.0</v>
      </c>
      <c r="GZ583" s="1">
        <v>2.007</v>
      </c>
      <c r="HA583" s="1">
        <v>0.0112</v>
      </c>
      <c r="HB583" s="1">
        <v>0.4317975509975271</v>
      </c>
      <c r="HC583" s="1">
        <v>0.002678124759318837</v>
      </c>
      <c r="HD583" s="1">
        <v>-9.373761146515732E-7</v>
      </c>
      <c r="HE583" s="1">
        <v>1.391563784175389E-10</v>
      </c>
      <c r="HF583" s="1">
        <v>-0.07434471693642732</v>
      </c>
      <c r="HG583" s="1">
        <v>0.01061361004592812</v>
      </c>
      <c r="HH583" s="1">
        <v>-3.086644042041478E-4</v>
      </c>
      <c r="HI583" s="1">
        <v>1.24720902217549E-6</v>
      </c>
      <c r="HJ583" s="1">
        <v>1.0</v>
      </c>
      <c r="HK583" s="1">
        <v>2093.0</v>
      </c>
      <c r="HL583" s="1">
        <v>2.0</v>
      </c>
      <c r="HM583" s="1">
        <v>27.0</v>
      </c>
      <c r="HN583" s="1">
        <v>6.2</v>
      </c>
      <c r="HO583" s="1">
        <v>6.0</v>
      </c>
      <c r="HP583" s="1">
        <v>1.87012</v>
      </c>
      <c r="HQ583" s="1">
        <v>2.30225</v>
      </c>
      <c r="HR583" s="1">
        <v>1.4978</v>
      </c>
      <c r="HS583" s="1">
        <v>2.2998</v>
      </c>
      <c r="HT583" s="1">
        <v>1.54785</v>
      </c>
      <c r="HU583" s="1">
        <v>2.41455</v>
      </c>
      <c r="HV583" s="1">
        <v>36.6469</v>
      </c>
      <c r="HW583" s="1">
        <v>14.4998</v>
      </c>
      <c r="HX583" s="1">
        <v>18.0</v>
      </c>
      <c r="HY583" s="1">
        <v>501.717</v>
      </c>
      <c r="HZ583" s="1">
        <v>507.278</v>
      </c>
      <c r="IA583" s="1">
        <v>29.517</v>
      </c>
      <c r="IB583" s="1">
        <v>29.8054</v>
      </c>
      <c r="IC583" s="1">
        <v>29.9999</v>
      </c>
      <c r="ID583" s="1">
        <v>29.6663</v>
      </c>
      <c r="IE583" s="1">
        <v>29.7637</v>
      </c>
      <c r="IF583" s="1">
        <v>37.4367</v>
      </c>
      <c r="IG583" s="1">
        <v>21.9389</v>
      </c>
      <c r="IH583" s="1">
        <v>0.0</v>
      </c>
      <c r="II583" s="1">
        <v>29.5143</v>
      </c>
      <c r="IJ583" s="1">
        <v>855.865</v>
      </c>
      <c r="IK583" s="1">
        <v>25.1106</v>
      </c>
      <c r="IL583" s="1">
        <v>100.815</v>
      </c>
      <c r="IM583" s="1">
        <v>100.562</v>
      </c>
      <c r="IN583" s="1" t="s">
        <v>365</v>
      </c>
    </row>
    <row r="584" ht="15.75" customHeight="1">
      <c r="A584" s="1">
        <v>568.0</v>
      </c>
      <c r="B584" s="1">
        <v>1.6604887306E9</v>
      </c>
      <c r="C584" s="1">
        <v>4601.5</v>
      </c>
      <c r="D584" s="1" t="s">
        <v>1487</v>
      </c>
      <c r="E584" s="1" t="s">
        <v>1488</v>
      </c>
      <c r="F584" s="1">
        <v>1.0</v>
      </c>
      <c r="G584" s="1" t="s">
        <v>1167</v>
      </c>
      <c r="H584" s="1" t="s">
        <v>350</v>
      </c>
      <c r="I584" s="1" t="s">
        <v>351</v>
      </c>
      <c r="J584" s="1" t="s">
        <v>352</v>
      </c>
      <c r="K584" s="1" t="s">
        <v>1168</v>
      </c>
      <c r="L584" s="1" t="s">
        <v>1169</v>
      </c>
      <c r="M584" s="1" t="s">
        <v>354</v>
      </c>
      <c r="N584" s="1">
        <v>1.660488723099999E9</v>
      </c>
      <c r="O584" s="1">
        <f t="shared" si="1"/>
        <v>0.001770887398</v>
      </c>
      <c r="P584" s="1">
        <f t="shared" si="2"/>
        <v>1.770887398</v>
      </c>
      <c r="Q584" s="1">
        <f t="shared" si="3"/>
        <v>3.492056802</v>
      </c>
      <c r="R584" s="1">
        <f t="shared" si="4"/>
        <v>742.3890667</v>
      </c>
      <c r="S584" s="1">
        <f t="shared" si="5"/>
        <v>653.0862372</v>
      </c>
      <c r="T584" s="1">
        <f t="shared" si="6"/>
        <v>65.15595094</v>
      </c>
      <c r="U584" s="1">
        <f t="shared" si="7"/>
        <v>74.06535745</v>
      </c>
      <c r="V584" s="1">
        <f t="shared" si="8"/>
        <v>0.08588587747</v>
      </c>
      <c r="W584" s="1">
        <f t="shared" si="9"/>
        <v>2.923925406</v>
      </c>
      <c r="X584" s="1">
        <f t="shared" si="10"/>
        <v>0.0845085925</v>
      </c>
      <c r="Y584" s="1">
        <f t="shared" si="11"/>
        <v>0.0529397741</v>
      </c>
      <c r="Z584" s="1">
        <f t="shared" si="12"/>
        <v>321.5109992</v>
      </c>
      <c r="AA584" s="1">
        <f t="shared" si="13"/>
        <v>32.43121201</v>
      </c>
      <c r="AB584" s="1">
        <f t="shared" si="14"/>
        <v>31.80757333</v>
      </c>
      <c r="AC584" s="1">
        <f t="shared" si="15"/>
        <v>4.723321507</v>
      </c>
      <c r="AD584" s="1">
        <f t="shared" si="16"/>
        <v>60.09327099</v>
      </c>
      <c r="AE584" s="1">
        <f t="shared" si="17"/>
        <v>2.710597887</v>
      </c>
      <c r="AF584" s="1">
        <f t="shared" si="18"/>
        <v>4.510651264</v>
      </c>
      <c r="AG584" s="1">
        <f t="shared" si="19"/>
        <v>2.01272362</v>
      </c>
      <c r="AH584" s="1">
        <f t="shared" si="20"/>
        <v>-78.09613425</v>
      </c>
      <c r="AI584" s="1">
        <f t="shared" si="21"/>
        <v>-127.7471337</v>
      </c>
      <c r="AJ584" s="1">
        <f t="shared" si="22"/>
        <v>-9.850107168</v>
      </c>
      <c r="AK584" s="1">
        <f t="shared" si="23"/>
        <v>105.8176241</v>
      </c>
      <c r="AL584" s="1">
        <f t="shared" si="24"/>
        <v>35.56086952</v>
      </c>
      <c r="AM584" s="1">
        <f t="shared" si="25"/>
        <v>1.767094094</v>
      </c>
      <c r="AN584" s="1">
        <f t="shared" si="26"/>
        <v>3.492056802</v>
      </c>
      <c r="AO584" s="1">
        <v>830.5429727579029</v>
      </c>
      <c r="AP584" s="1">
        <v>799.5733575757578</v>
      </c>
      <c r="AQ584" s="1">
        <v>5.200137985929049</v>
      </c>
      <c r="AR584" s="1">
        <v>65.0836536357032</v>
      </c>
      <c r="AS584" s="1">
        <f t="shared" si="27"/>
        <v>1.770887398</v>
      </c>
      <c r="AT584" s="1">
        <v>25.10573647441705</v>
      </c>
      <c r="AU584" s="1">
        <v>27.17249212121211</v>
      </c>
      <c r="AV584" s="1">
        <v>5.961852096476212E-6</v>
      </c>
      <c r="AW584" s="1">
        <v>81.89149428523082</v>
      </c>
      <c r="AX584" s="1">
        <v>0.0</v>
      </c>
      <c r="AY584" s="1">
        <v>0.0</v>
      </c>
      <c r="AZ584" s="1">
        <f t="shared" si="28"/>
        <v>1</v>
      </c>
      <c r="BA584" s="1">
        <f t="shared" si="29"/>
        <v>0</v>
      </c>
      <c r="BB584" s="1">
        <f t="shared" si="30"/>
        <v>52014.49915</v>
      </c>
      <c r="BC584" s="1">
        <f t="shared" si="31"/>
        <v>1999.968667</v>
      </c>
      <c r="BD584" s="1">
        <f t="shared" si="32"/>
        <v>1681.17368</v>
      </c>
      <c r="BE584" s="1">
        <f t="shared" si="33"/>
        <v>0.8406000094</v>
      </c>
      <c r="BF584" s="1">
        <f t="shared" si="34"/>
        <v>0.1607580181</v>
      </c>
      <c r="BG584" s="1">
        <v>6.0</v>
      </c>
      <c r="BH584" s="1">
        <v>0.5</v>
      </c>
      <c r="BI584" s="1" t="s">
        <v>355</v>
      </c>
      <c r="BJ584" s="1">
        <v>2.0</v>
      </c>
      <c r="BK584" s="1" t="b">
        <v>1</v>
      </c>
      <c r="BL584" s="1">
        <v>1.660488723099999E9</v>
      </c>
      <c r="BM584" s="1">
        <v>742.3890666666666</v>
      </c>
      <c r="BN584" s="1">
        <v>786.6250666666667</v>
      </c>
      <c r="BO584" s="1">
        <v>27.16949333333334</v>
      </c>
      <c r="BP584" s="1">
        <v>25.10712</v>
      </c>
      <c r="BQ584" s="1">
        <v>740.4319333333333</v>
      </c>
      <c r="BR584" s="1">
        <v>27.15826666666667</v>
      </c>
      <c r="BS584" s="1">
        <v>500.1276</v>
      </c>
      <c r="BT584" s="1">
        <v>99.66637999999998</v>
      </c>
      <c r="BU584" s="1">
        <v>0.09984876000000001</v>
      </c>
      <c r="BV584" s="1">
        <v>30.99717333333334</v>
      </c>
      <c r="BW584" s="1">
        <v>31.80757333333333</v>
      </c>
      <c r="BX584" s="1">
        <v>999.8999999999999</v>
      </c>
      <c r="BY584" s="1">
        <v>0.0</v>
      </c>
      <c r="BZ584" s="1">
        <v>0.0</v>
      </c>
      <c r="CA584" s="1">
        <v>10001.34</v>
      </c>
      <c r="CB584" s="1">
        <v>0.0</v>
      </c>
      <c r="CC584" s="1">
        <v>22.18884</v>
      </c>
      <c r="CD584" s="1">
        <v>-44.23607333333334</v>
      </c>
      <c r="CE584" s="1">
        <v>763.1225999999999</v>
      </c>
      <c r="CF584" s="1">
        <v>806.8834</v>
      </c>
      <c r="CG584" s="1">
        <v>2.062365333333334</v>
      </c>
      <c r="CH584" s="1">
        <v>786.6250666666667</v>
      </c>
      <c r="CI584" s="1">
        <v>25.10712</v>
      </c>
      <c r="CJ584" s="1">
        <v>2.707884666666667</v>
      </c>
      <c r="CK584" s="1">
        <v>2.502335333333333</v>
      </c>
      <c r="CL584" s="1">
        <v>22.33304666666667</v>
      </c>
      <c r="CM584" s="1">
        <v>21.04170666666667</v>
      </c>
      <c r="CN584" s="1">
        <v>1999.968666666667</v>
      </c>
      <c r="CO584" s="1">
        <v>0.9800014000000002</v>
      </c>
      <c r="CP584" s="1">
        <v>0.01999898</v>
      </c>
      <c r="CQ584" s="1">
        <v>0.0</v>
      </c>
      <c r="CR584" s="1">
        <v>2.596000000000001</v>
      </c>
      <c r="CS584" s="1">
        <v>0.0</v>
      </c>
      <c r="CT584" s="1">
        <v>37724.83333333334</v>
      </c>
      <c r="CU584" s="1">
        <v>17412.07333333334</v>
      </c>
      <c r="CV584" s="1">
        <v>39.625</v>
      </c>
      <c r="CW584" s="1">
        <v>40.562</v>
      </c>
      <c r="CX584" s="1">
        <v>39.5704</v>
      </c>
      <c r="CY584" s="1">
        <v>39.0248</v>
      </c>
      <c r="CZ584" s="1">
        <v>39.812</v>
      </c>
      <c r="DA584" s="1">
        <v>1959.968666666667</v>
      </c>
      <c r="DB584" s="1">
        <v>40.0</v>
      </c>
      <c r="DC584" s="1">
        <v>0.0</v>
      </c>
      <c r="DD584" s="1">
        <v>1.6604887286E9</v>
      </c>
      <c r="DE584" s="1">
        <v>0.0</v>
      </c>
      <c r="DF584" s="1">
        <v>1.6604883686E9</v>
      </c>
      <c r="DG584" s="1" t="s">
        <v>1170</v>
      </c>
      <c r="DH584" s="1">
        <v>1.6604883601E9</v>
      </c>
      <c r="DI584" s="1">
        <v>1.6604883686E9</v>
      </c>
      <c r="DJ584" s="1">
        <v>14.0</v>
      </c>
      <c r="DK584" s="1">
        <v>0.512</v>
      </c>
      <c r="DL584" s="1">
        <v>0.001</v>
      </c>
      <c r="DM584" s="1">
        <v>1.359</v>
      </c>
      <c r="DN584" s="1">
        <v>0.018</v>
      </c>
      <c r="DO584" s="1">
        <v>400.0</v>
      </c>
      <c r="DP584" s="1">
        <v>25.0</v>
      </c>
      <c r="DQ584" s="1">
        <v>0.25</v>
      </c>
      <c r="DR584" s="1">
        <v>0.07</v>
      </c>
      <c r="DS584" s="1">
        <v>3.592739648676996</v>
      </c>
      <c r="DT584" s="1">
        <v>-0.5541744262985688</v>
      </c>
      <c r="DU584" s="1">
        <v>0.09391170609147541</v>
      </c>
      <c r="DV584" s="1">
        <v>0.0</v>
      </c>
      <c r="DW584" s="1">
        <v>35.58316459811041</v>
      </c>
      <c r="DX584" s="1">
        <v>-0.6288666993468145</v>
      </c>
      <c r="DY584" s="1">
        <v>0.0844517225206919</v>
      </c>
      <c r="DZ584" s="1">
        <v>0.0</v>
      </c>
      <c r="EA584" s="1">
        <v>-44.24417741935485</v>
      </c>
      <c r="EB584" s="1">
        <v>0.1584919354840333</v>
      </c>
      <c r="EC584" s="1">
        <v>0.0869651903282235</v>
      </c>
      <c r="ED584" s="1">
        <v>1.0</v>
      </c>
      <c r="EE584" s="1">
        <v>644.8789267435728</v>
      </c>
      <c r="EF584" s="1">
        <v>305.8508240452751</v>
      </c>
      <c r="EG584" s="1">
        <v>22.11749209234882</v>
      </c>
      <c r="EH584" s="1">
        <v>0.0</v>
      </c>
      <c r="EI584" s="1">
        <v>2.059189024390244</v>
      </c>
      <c r="EJ584" s="1">
        <v>0.05201310104529332</v>
      </c>
      <c r="EK584" s="1">
        <v>0.005325401074957767</v>
      </c>
      <c r="EL584" s="1">
        <v>1.0</v>
      </c>
      <c r="EM584" s="1">
        <v>2.012237799248278</v>
      </c>
      <c r="EN584" s="1">
        <v>0.01668856940252342</v>
      </c>
      <c r="EO584" s="1">
        <v>0.001278459838908719</v>
      </c>
      <c r="EP584" s="1">
        <v>1.0</v>
      </c>
      <c r="EQ584" s="1">
        <v>3.0</v>
      </c>
      <c r="ER584" s="1">
        <v>6.0</v>
      </c>
      <c r="ES584" s="1" t="s">
        <v>379</v>
      </c>
      <c r="ET584" s="1">
        <v>2.9446</v>
      </c>
      <c r="EU584" s="1">
        <v>2.8012</v>
      </c>
      <c r="EV584" s="1">
        <v>0.142612</v>
      </c>
      <c r="EW584" s="1">
        <v>0.147957</v>
      </c>
      <c r="EX584" s="1">
        <v>0.118466</v>
      </c>
      <c r="EY584" s="1">
        <v>0.112124</v>
      </c>
      <c r="EZ584" s="1">
        <v>17642.9</v>
      </c>
      <c r="FA584" s="1">
        <v>18388.7</v>
      </c>
      <c r="FB584" s="1">
        <v>23918.0</v>
      </c>
      <c r="FC584" s="1">
        <v>25103.2</v>
      </c>
      <c r="FD584" s="1">
        <v>33740.2</v>
      </c>
      <c r="FE584" s="1">
        <v>35582.5</v>
      </c>
      <c r="FF584" s="1">
        <v>43591.7</v>
      </c>
      <c r="FG584" s="1">
        <v>46398.1</v>
      </c>
      <c r="FH584" s="1">
        <v>1.99158</v>
      </c>
      <c r="FI584" s="1">
        <v>1.8984</v>
      </c>
      <c r="FJ584" s="1">
        <v>0.173301</v>
      </c>
      <c r="FK584" s="1">
        <v>0.0</v>
      </c>
      <c r="FL584" s="1">
        <v>29.003</v>
      </c>
      <c r="FM584" s="1">
        <v>999.9</v>
      </c>
      <c r="FN584" s="1">
        <v>59.7</v>
      </c>
      <c r="FO584" s="1">
        <v>34.2</v>
      </c>
      <c r="FP584" s="1">
        <v>32.3648</v>
      </c>
      <c r="FQ584" s="1">
        <v>63.5539</v>
      </c>
      <c r="FR584" s="1">
        <v>26.4704</v>
      </c>
      <c r="FS584" s="1">
        <v>1.0</v>
      </c>
      <c r="FT584" s="1">
        <v>0.205757</v>
      </c>
      <c r="FU584" s="1">
        <v>-0.265931</v>
      </c>
      <c r="FV584" s="1">
        <v>20.3239</v>
      </c>
      <c r="FW584" s="1">
        <v>5.21265</v>
      </c>
      <c r="FX584" s="1">
        <v>11.9036</v>
      </c>
      <c r="FY584" s="1">
        <v>5.00225</v>
      </c>
      <c r="FZ584" s="1">
        <v>3.29018</v>
      </c>
      <c r="GA584" s="1">
        <v>9999.0</v>
      </c>
      <c r="GB584" s="1">
        <v>9999.0</v>
      </c>
      <c r="GC584" s="1">
        <v>9999.0</v>
      </c>
      <c r="GD584" s="1">
        <v>999.9</v>
      </c>
      <c r="GE584" s="1">
        <v>1.85949</v>
      </c>
      <c r="GF584" s="1">
        <v>1.85451</v>
      </c>
      <c r="GG584" s="1">
        <v>1.85763</v>
      </c>
      <c r="GH584" s="1">
        <v>1.85609</v>
      </c>
      <c r="GI584" s="1">
        <v>1.85488</v>
      </c>
      <c r="GJ584" s="1">
        <v>1.85455</v>
      </c>
      <c r="GK584" s="1">
        <v>1.8532</v>
      </c>
      <c r="GL584" s="1">
        <v>1.85638</v>
      </c>
      <c r="GM584" s="1">
        <v>0.0</v>
      </c>
      <c r="GN584" s="1">
        <v>0.0</v>
      </c>
      <c r="GO584" s="1">
        <v>0.0</v>
      </c>
      <c r="GP584" s="1">
        <v>0.0</v>
      </c>
      <c r="GQ584" s="1" t="s">
        <v>358</v>
      </c>
      <c r="GR584" s="1" t="s">
        <v>359</v>
      </c>
      <c r="GS584" s="1" t="s">
        <v>360</v>
      </c>
      <c r="GT584" s="1" t="s">
        <v>360</v>
      </c>
      <c r="GU584" s="1" t="s">
        <v>360</v>
      </c>
      <c r="GV584" s="1" t="s">
        <v>360</v>
      </c>
      <c r="GW584" s="1">
        <v>0.0</v>
      </c>
      <c r="GX584" s="1">
        <v>100.0</v>
      </c>
      <c r="GY584" s="1">
        <v>100.0</v>
      </c>
      <c r="GZ584" s="1">
        <v>2.014</v>
      </c>
      <c r="HA584" s="1">
        <v>0.0112</v>
      </c>
      <c r="HB584" s="1">
        <v>0.4317975509975271</v>
      </c>
      <c r="HC584" s="1">
        <v>0.002678124759318837</v>
      </c>
      <c r="HD584" s="1">
        <v>-9.373761146515732E-7</v>
      </c>
      <c r="HE584" s="1">
        <v>1.391563784175389E-10</v>
      </c>
      <c r="HF584" s="1">
        <v>-0.07434471693642732</v>
      </c>
      <c r="HG584" s="1">
        <v>0.01061361004592812</v>
      </c>
      <c r="HH584" s="1">
        <v>-3.086644042041478E-4</v>
      </c>
      <c r="HI584" s="1">
        <v>1.24720902217549E-6</v>
      </c>
      <c r="HJ584" s="1">
        <v>1.0</v>
      </c>
      <c r="HK584" s="1">
        <v>2093.0</v>
      </c>
      <c r="HL584" s="1">
        <v>2.0</v>
      </c>
      <c r="HM584" s="1">
        <v>27.0</v>
      </c>
      <c r="HN584" s="1">
        <v>6.2</v>
      </c>
      <c r="HO584" s="1">
        <v>6.0</v>
      </c>
      <c r="HP584" s="1">
        <v>1.8811</v>
      </c>
      <c r="HQ584" s="1">
        <v>2.30957</v>
      </c>
      <c r="HR584" s="1">
        <v>1.4978</v>
      </c>
      <c r="HS584" s="1">
        <v>2.2998</v>
      </c>
      <c r="HT584" s="1">
        <v>1.54785</v>
      </c>
      <c r="HU584" s="1">
        <v>2.34497</v>
      </c>
      <c r="HV584" s="1">
        <v>36.6469</v>
      </c>
      <c r="HW584" s="1">
        <v>14.491</v>
      </c>
      <c r="HX584" s="1">
        <v>18.0</v>
      </c>
      <c r="HY584" s="1">
        <v>501.862</v>
      </c>
      <c r="HZ584" s="1">
        <v>507.259</v>
      </c>
      <c r="IA584" s="1">
        <v>29.5171</v>
      </c>
      <c r="IB584" s="1">
        <v>29.8053</v>
      </c>
      <c r="IC584" s="1">
        <v>29.9999</v>
      </c>
      <c r="ID584" s="1">
        <v>29.6657</v>
      </c>
      <c r="IE584" s="1">
        <v>29.7635</v>
      </c>
      <c r="IF584" s="1">
        <v>37.6806</v>
      </c>
      <c r="IG584" s="1">
        <v>21.9389</v>
      </c>
      <c r="IH584" s="1">
        <v>0.0</v>
      </c>
      <c r="II584" s="1">
        <v>29.5143</v>
      </c>
      <c r="IJ584" s="1">
        <v>855.865</v>
      </c>
      <c r="IK584" s="1">
        <v>25.1113</v>
      </c>
      <c r="IL584" s="1">
        <v>100.816</v>
      </c>
      <c r="IM584" s="1">
        <v>100.562</v>
      </c>
      <c r="IN584" s="1" t="s">
        <v>365</v>
      </c>
    </row>
    <row r="585" ht="15.75" customHeight="1">
      <c r="A585" s="1">
        <v>569.0</v>
      </c>
      <c r="B585" s="1">
        <v>1.6604887316E9</v>
      </c>
      <c r="C585" s="1">
        <v>4602.5</v>
      </c>
      <c r="D585" s="1" t="s">
        <v>1489</v>
      </c>
      <c r="E585" s="1" t="s">
        <v>1490</v>
      </c>
      <c r="F585" s="1">
        <v>1.0</v>
      </c>
      <c r="G585" s="1" t="s">
        <v>1167</v>
      </c>
      <c r="H585" s="1" t="s">
        <v>350</v>
      </c>
      <c r="I585" s="1" t="s">
        <v>351</v>
      </c>
      <c r="J585" s="1" t="s">
        <v>352</v>
      </c>
      <c r="K585" s="1" t="s">
        <v>1168</v>
      </c>
      <c r="L585" s="1" t="s">
        <v>1169</v>
      </c>
      <c r="M585" s="1" t="s">
        <v>354</v>
      </c>
      <c r="N585" s="1">
        <v>1.6604887236E9</v>
      </c>
      <c r="O585" s="1">
        <f t="shared" si="1"/>
        <v>0.001770773377</v>
      </c>
      <c r="P585" s="1">
        <f t="shared" si="2"/>
        <v>1.770773377</v>
      </c>
      <c r="Q585" s="1">
        <f t="shared" si="3"/>
        <v>3.425320033</v>
      </c>
      <c r="R585" s="1">
        <f t="shared" si="4"/>
        <v>744.9221875</v>
      </c>
      <c r="S585" s="1">
        <f t="shared" si="5"/>
        <v>656.7615664</v>
      </c>
      <c r="T585" s="1">
        <f t="shared" si="6"/>
        <v>65.52261668</v>
      </c>
      <c r="U585" s="1">
        <f t="shared" si="7"/>
        <v>74.3180683</v>
      </c>
      <c r="V585" s="1">
        <f t="shared" si="8"/>
        <v>0.08587004658</v>
      </c>
      <c r="W585" s="1">
        <f t="shared" si="9"/>
        <v>2.923800469</v>
      </c>
      <c r="X585" s="1">
        <f t="shared" si="10"/>
        <v>0.08449320709</v>
      </c>
      <c r="Y585" s="1">
        <f t="shared" si="11"/>
        <v>0.05293011904</v>
      </c>
      <c r="Z585" s="1">
        <f t="shared" si="12"/>
        <v>321.511611</v>
      </c>
      <c r="AA585" s="1">
        <f t="shared" si="13"/>
        <v>32.43207803</v>
      </c>
      <c r="AB585" s="1">
        <f t="shared" si="14"/>
        <v>31.80850625</v>
      </c>
      <c r="AC585" s="1">
        <f t="shared" si="15"/>
        <v>4.723571273</v>
      </c>
      <c r="AD585" s="1">
        <f t="shared" si="16"/>
        <v>60.09096284</v>
      </c>
      <c r="AE585" s="1">
        <f t="shared" si="17"/>
        <v>2.71061381</v>
      </c>
      <c r="AF585" s="1">
        <f t="shared" si="18"/>
        <v>4.51085102</v>
      </c>
      <c r="AG585" s="1">
        <f t="shared" si="19"/>
        <v>2.012957463</v>
      </c>
      <c r="AH585" s="1">
        <f t="shared" si="20"/>
        <v>-78.09110594</v>
      </c>
      <c r="AI585" s="1">
        <f t="shared" si="21"/>
        <v>-127.7663045</v>
      </c>
      <c r="AJ585" s="1">
        <f t="shared" si="22"/>
        <v>-9.852089331</v>
      </c>
      <c r="AK585" s="1">
        <f t="shared" si="23"/>
        <v>105.8021112</v>
      </c>
      <c r="AL585" s="1">
        <f t="shared" si="24"/>
        <v>35.55696111</v>
      </c>
      <c r="AM585" s="1">
        <f t="shared" si="25"/>
        <v>1.76743847</v>
      </c>
      <c r="AN585" s="1">
        <f t="shared" si="26"/>
        <v>3.425320033</v>
      </c>
      <c r="AO585" s="1">
        <v>835.684235258459</v>
      </c>
      <c r="AP585" s="1">
        <v>804.7884363636364</v>
      </c>
      <c r="AQ585" s="1">
        <v>5.20175519687055</v>
      </c>
      <c r="AR585" s="1">
        <v>65.0836536357032</v>
      </c>
      <c r="AS585" s="1">
        <f t="shared" si="27"/>
        <v>1.770773377</v>
      </c>
      <c r="AT585" s="1">
        <v>25.10543994806541</v>
      </c>
      <c r="AU585" s="1">
        <v>27.17206363636364</v>
      </c>
      <c r="AV585" s="1">
        <v>6.914639914538743E-6</v>
      </c>
      <c r="AW585" s="1">
        <v>81.89149428523082</v>
      </c>
      <c r="AX585" s="1">
        <v>0.0</v>
      </c>
      <c r="AY585" s="1">
        <v>0.0</v>
      </c>
      <c r="AZ585" s="1">
        <f t="shared" si="28"/>
        <v>1</v>
      </c>
      <c r="BA585" s="1">
        <f t="shared" si="29"/>
        <v>0</v>
      </c>
      <c r="BB585" s="1">
        <f t="shared" si="30"/>
        <v>52010.8088</v>
      </c>
      <c r="BC585" s="1">
        <f t="shared" si="31"/>
        <v>1999.9725</v>
      </c>
      <c r="BD585" s="1">
        <f t="shared" si="32"/>
        <v>1681.1769</v>
      </c>
      <c r="BE585" s="1">
        <f t="shared" si="33"/>
        <v>0.8406000083</v>
      </c>
      <c r="BF585" s="1">
        <f t="shared" si="34"/>
        <v>0.1607580159</v>
      </c>
      <c r="BG585" s="1">
        <v>6.0</v>
      </c>
      <c r="BH585" s="1">
        <v>0.5</v>
      </c>
      <c r="BI585" s="1" t="s">
        <v>355</v>
      </c>
      <c r="BJ585" s="1">
        <v>2.0</v>
      </c>
      <c r="BK585" s="1" t="b">
        <v>1</v>
      </c>
      <c r="BL585" s="1">
        <v>1.6604887236E9</v>
      </c>
      <c r="BM585" s="1">
        <v>744.9221875000001</v>
      </c>
      <c r="BN585" s="1">
        <v>789.1593124999999</v>
      </c>
      <c r="BO585" s="1">
        <v>27.16965625</v>
      </c>
      <c r="BP585" s="1">
        <v>25.106875</v>
      </c>
      <c r="BQ585" s="1">
        <v>742.96125</v>
      </c>
      <c r="BR585" s="1">
        <v>27.15843125</v>
      </c>
      <c r="BS585" s="1">
        <v>500.1260625</v>
      </c>
      <c r="BT585" s="1">
        <v>99.6663375</v>
      </c>
      <c r="BU585" s="1">
        <v>0.0998790875</v>
      </c>
      <c r="BV585" s="1">
        <v>30.99795</v>
      </c>
      <c r="BW585" s="1">
        <v>31.80850625</v>
      </c>
      <c r="BX585" s="1">
        <v>999.9</v>
      </c>
      <c r="BY585" s="1">
        <v>0.0</v>
      </c>
      <c r="BZ585" s="1">
        <v>0.0</v>
      </c>
      <c r="CA585" s="1">
        <v>10000.63125</v>
      </c>
      <c r="CB585" s="1">
        <v>0.0</v>
      </c>
      <c r="CC585" s="1">
        <v>22.2066</v>
      </c>
      <c r="CD585" s="1">
        <v>-44.2371875</v>
      </c>
      <c r="CE585" s="1">
        <v>765.726625</v>
      </c>
      <c r="CF585" s="1">
        <v>809.4826875000001</v>
      </c>
      <c r="CG585" s="1">
        <v>2.06277125</v>
      </c>
      <c r="CH585" s="1">
        <v>789.1593124999999</v>
      </c>
      <c r="CI585" s="1">
        <v>25.106875</v>
      </c>
      <c r="CJ585" s="1">
        <v>2.7079</v>
      </c>
      <c r="CK585" s="1">
        <v>2.50231</v>
      </c>
      <c r="CL585" s="1">
        <v>22.3331375</v>
      </c>
      <c r="CM585" s="1">
        <v>21.04154375</v>
      </c>
      <c r="CN585" s="1">
        <v>1999.9725</v>
      </c>
      <c r="CO585" s="1">
        <v>0.9800014375</v>
      </c>
      <c r="CP585" s="1">
        <v>0.01999894375</v>
      </c>
      <c r="CQ585" s="1">
        <v>0.0</v>
      </c>
      <c r="CR585" s="1">
        <v>2.61125</v>
      </c>
      <c r="CS585" s="1">
        <v>0.0</v>
      </c>
      <c r="CT585" s="1">
        <v>37711.20625</v>
      </c>
      <c r="CU585" s="1">
        <v>17412.10625</v>
      </c>
      <c r="CV585" s="1">
        <v>39.625</v>
      </c>
      <c r="CW585" s="1">
        <v>40.562</v>
      </c>
      <c r="CX585" s="1">
        <v>39.569875</v>
      </c>
      <c r="CY585" s="1">
        <v>39.02325</v>
      </c>
      <c r="CZ585" s="1">
        <v>39.812</v>
      </c>
      <c r="DA585" s="1">
        <v>1959.9725</v>
      </c>
      <c r="DB585" s="1">
        <v>40.0</v>
      </c>
      <c r="DC585" s="1">
        <v>0.0</v>
      </c>
      <c r="DD585" s="1">
        <v>1.6604887298E9</v>
      </c>
      <c r="DE585" s="1">
        <v>0.0</v>
      </c>
      <c r="DF585" s="1">
        <v>1.6604883686E9</v>
      </c>
      <c r="DG585" s="1" t="s">
        <v>1170</v>
      </c>
      <c r="DH585" s="1">
        <v>1.6604883601E9</v>
      </c>
      <c r="DI585" s="1">
        <v>1.6604883686E9</v>
      </c>
      <c r="DJ585" s="1">
        <v>14.0</v>
      </c>
      <c r="DK585" s="1">
        <v>0.512</v>
      </c>
      <c r="DL585" s="1">
        <v>0.001</v>
      </c>
      <c r="DM585" s="1">
        <v>1.359</v>
      </c>
      <c r="DN585" s="1">
        <v>0.018</v>
      </c>
      <c r="DO585" s="1">
        <v>400.0</v>
      </c>
      <c r="DP585" s="1">
        <v>25.0</v>
      </c>
      <c r="DQ585" s="1">
        <v>0.25</v>
      </c>
      <c r="DR585" s="1">
        <v>0.07</v>
      </c>
      <c r="DS585" s="1">
        <v>3.572021800471934</v>
      </c>
      <c r="DT585" s="1">
        <v>-0.5479096018694153</v>
      </c>
      <c r="DU585" s="1">
        <v>0.09246228383727162</v>
      </c>
      <c r="DV585" s="1">
        <v>0.0</v>
      </c>
      <c r="DW585" s="1">
        <v>35.56083712633923</v>
      </c>
      <c r="DX585" s="1">
        <v>-0.75882607997763</v>
      </c>
      <c r="DY585" s="1">
        <v>0.09269625578827927</v>
      </c>
      <c r="DZ585" s="1">
        <v>0.0</v>
      </c>
      <c r="EA585" s="1">
        <v>-44.23486</v>
      </c>
      <c r="EB585" s="1">
        <v>0.1632587319243455</v>
      </c>
      <c r="EC585" s="1">
        <v>0.08934115736881858</v>
      </c>
      <c r="ED585" s="1">
        <v>1.0</v>
      </c>
      <c r="EE585" s="1">
        <v>651.4072045202107</v>
      </c>
      <c r="EF585" s="1">
        <v>305.3870960774989</v>
      </c>
      <c r="EG585" s="1">
        <v>22.81419614879367</v>
      </c>
      <c r="EH585" s="1">
        <v>0.0</v>
      </c>
      <c r="EI585" s="1">
        <v>2.06063875</v>
      </c>
      <c r="EJ585" s="1">
        <v>0.05256956848029332</v>
      </c>
      <c r="EK585" s="1">
        <v>0.005250411501730123</v>
      </c>
      <c r="EL585" s="1">
        <v>1.0</v>
      </c>
      <c r="EM585" s="1">
        <v>2.012738924391156</v>
      </c>
      <c r="EN585" s="1">
        <v>0.01969463135451326</v>
      </c>
      <c r="EO585" s="1">
        <v>0.001577626712386624</v>
      </c>
      <c r="EP585" s="1">
        <v>1.0</v>
      </c>
      <c r="EQ585" s="1">
        <v>3.0</v>
      </c>
      <c r="ER585" s="1">
        <v>6.0</v>
      </c>
      <c r="ES585" s="1" t="s">
        <v>379</v>
      </c>
      <c r="ET585" s="1">
        <v>2.94469</v>
      </c>
      <c r="EU585" s="1">
        <v>2.80153</v>
      </c>
      <c r="EV585" s="1">
        <v>0.143224</v>
      </c>
      <c r="EW585" s="1">
        <v>0.148575</v>
      </c>
      <c r="EX585" s="1">
        <v>0.118466</v>
      </c>
      <c r="EY585" s="1">
        <v>0.112121</v>
      </c>
      <c r="EZ585" s="1">
        <v>17630.2</v>
      </c>
      <c r="FA585" s="1">
        <v>18375.4</v>
      </c>
      <c r="FB585" s="1">
        <v>23917.9</v>
      </c>
      <c r="FC585" s="1">
        <v>25103.2</v>
      </c>
      <c r="FD585" s="1">
        <v>33740.3</v>
      </c>
      <c r="FE585" s="1">
        <v>35582.6</v>
      </c>
      <c r="FF585" s="1">
        <v>43591.8</v>
      </c>
      <c r="FG585" s="1">
        <v>46398.0</v>
      </c>
      <c r="FH585" s="1">
        <v>1.99155</v>
      </c>
      <c r="FI585" s="1">
        <v>1.89835</v>
      </c>
      <c r="FJ585" s="1">
        <v>0.173401</v>
      </c>
      <c r="FK585" s="1">
        <v>0.0</v>
      </c>
      <c r="FL585" s="1">
        <v>29.0037</v>
      </c>
      <c r="FM585" s="1">
        <v>999.9</v>
      </c>
      <c r="FN585" s="1">
        <v>59.7</v>
      </c>
      <c r="FO585" s="1">
        <v>34.2</v>
      </c>
      <c r="FP585" s="1">
        <v>32.3665</v>
      </c>
      <c r="FQ585" s="1">
        <v>63.7539</v>
      </c>
      <c r="FR585" s="1">
        <v>25.9375</v>
      </c>
      <c r="FS585" s="1">
        <v>1.0</v>
      </c>
      <c r="FT585" s="1">
        <v>0.205607</v>
      </c>
      <c r="FU585" s="1">
        <v>-0.225705</v>
      </c>
      <c r="FV585" s="1">
        <v>20.324</v>
      </c>
      <c r="FW585" s="1">
        <v>5.2131</v>
      </c>
      <c r="FX585" s="1">
        <v>11.9035</v>
      </c>
      <c r="FY585" s="1">
        <v>5.0028</v>
      </c>
      <c r="FZ585" s="1">
        <v>3.2901</v>
      </c>
      <c r="GA585" s="1">
        <v>9999.0</v>
      </c>
      <c r="GB585" s="1">
        <v>9999.0</v>
      </c>
      <c r="GC585" s="1">
        <v>9999.0</v>
      </c>
      <c r="GD585" s="1">
        <v>999.9</v>
      </c>
      <c r="GE585" s="1">
        <v>1.85949</v>
      </c>
      <c r="GF585" s="1">
        <v>1.85452</v>
      </c>
      <c r="GG585" s="1">
        <v>1.85764</v>
      </c>
      <c r="GH585" s="1">
        <v>1.85609</v>
      </c>
      <c r="GI585" s="1">
        <v>1.85487</v>
      </c>
      <c r="GJ585" s="1">
        <v>1.85455</v>
      </c>
      <c r="GK585" s="1">
        <v>1.8532</v>
      </c>
      <c r="GL585" s="1">
        <v>1.85638</v>
      </c>
      <c r="GM585" s="1">
        <v>0.0</v>
      </c>
      <c r="GN585" s="1">
        <v>0.0</v>
      </c>
      <c r="GO585" s="1">
        <v>0.0</v>
      </c>
      <c r="GP585" s="1">
        <v>0.0</v>
      </c>
      <c r="GQ585" s="1" t="s">
        <v>358</v>
      </c>
      <c r="GR585" s="1" t="s">
        <v>359</v>
      </c>
      <c r="GS585" s="1" t="s">
        <v>360</v>
      </c>
      <c r="GT585" s="1" t="s">
        <v>360</v>
      </c>
      <c r="GU585" s="1" t="s">
        <v>360</v>
      </c>
      <c r="GV585" s="1" t="s">
        <v>360</v>
      </c>
      <c r="GW585" s="1">
        <v>0.0</v>
      </c>
      <c r="GX585" s="1">
        <v>100.0</v>
      </c>
      <c r="GY585" s="1">
        <v>100.0</v>
      </c>
      <c r="GZ585" s="1">
        <v>2.022</v>
      </c>
      <c r="HA585" s="1">
        <v>0.0112</v>
      </c>
      <c r="HB585" s="1">
        <v>0.4317975509975271</v>
      </c>
      <c r="HC585" s="1">
        <v>0.002678124759318837</v>
      </c>
      <c r="HD585" s="1">
        <v>-9.373761146515732E-7</v>
      </c>
      <c r="HE585" s="1">
        <v>1.391563784175389E-10</v>
      </c>
      <c r="HF585" s="1">
        <v>-0.07434471693642732</v>
      </c>
      <c r="HG585" s="1">
        <v>0.01061361004592812</v>
      </c>
      <c r="HH585" s="1">
        <v>-3.086644042041478E-4</v>
      </c>
      <c r="HI585" s="1">
        <v>1.24720902217549E-6</v>
      </c>
      <c r="HJ585" s="1">
        <v>1.0</v>
      </c>
      <c r="HK585" s="1">
        <v>2093.0</v>
      </c>
      <c r="HL585" s="1">
        <v>2.0</v>
      </c>
      <c r="HM585" s="1">
        <v>27.0</v>
      </c>
      <c r="HN585" s="1">
        <v>6.2</v>
      </c>
      <c r="HO585" s="1">
        <v>6.0</v>
      </c>
      <c r="HP585" s="1">
        <v>1.88721</v>
      </c>
      <c r="HQ585" s="1">
        <v>2.30957</v>
      </c>
      <c r="HR585" s="1">
        <v>1.4978</v>
      </c>
      <c r="HS585" s="1">
        <v>2.2998</v>
      </c>
      <c r="HT585" s="1">
        <v>1.54785</v>
      </c>
      <c r="HU585" s="1">
        <v>2.26807</v>
      </c>
      <c r="HV585" s="1">
        <v>36.6469</v>
      </c>
      <c r="HW585" s="1">
        <v>14.4823</v>
      </c>
      <c r="HX585" s="1">
        <v>18.0</v>
      </c>
      <c r="HY585" s="1">
        <v>501.842</v>
      </c>
      <c r="HZ585" s="1">
        <v>507.222</v>
      </c>
      <c r="IA585" s="1">
        <v>29.5172</v>
      </c>
      <c r="IB585" s="1">
        <v>29.8047</v>
      </c>
      <c r="IC585" s="1">
        <v>29.9999</v>
      </c>
      <c r="ID585" s="1">
        <v>29.665</v>
      </c>
      <c r="IE585" s="1">
        <v>29.763</v>
      </c>
      <c r="IF585" s="1">
        <v>37.7991</v>
      </c>
      <c r="IG585" s="1">
        <v>21.9389</v>
      </c>
      <c r="IH585" s="1">
        <v>0.0</v>
      </c>
      <c r="II585" s="1">
        <v>29.4516</v>
      </c>
      <c r="IJ585" s="1">
        <v>855.865</v>
      </c>
      <c r="IK585" s="1">
        <v>25.1088</v>
      </c>
      <c r="IL585" s="1">
        <v>100.816</v>
      </c>
      <c r="IM585" s="1">
        <v>100.562</v>
      </c>
      <c r="IN585" s="1" t="s">
        <v>365</v>
      </c>
    </row>
    <row r="586" ht="15.75" customHeight="1">
      <c r="A586" s="1">
        <v>570.0</v>
      </c>
      <c r="B586" s="1">
        <v>1.6604887326E9</v>
      </c>
      <c r="C586" s="1">
        <v>4603.5</v>
      </c>
      <c r="D586" s="1" t="s">
        <v>1491</v>
      </c>
      <c r="E586" s="1" t="s">
        <v>1492</v>
      </c>
      <c r="F586" s="1">
        <v>1.0</v>
      </c>
      <c r="G586" s="1" t="s">
        <v>1167</v>
      </c>
      <c r="H586" s="1" t="s">
        <v>350</v>
      </c>
      <c r="I586" s="1" t="s">
        <v>351</v>
      </c>
      <c r="J586" s="1" t="s">
        <v>352</v>
      </c>
      <c r="K586" s="1" t="s">
        <v>1168</v>
      </c>
      <c r="L586" s="1" t="s">
        <v>1169</v>
      </c>
      <c r="M586" s="1" t="s">
        <v>354</v>
      </c>
      <c r="N586" s="1">
        <v>1.660488725099999E9</v>
      </c>
      <c r="O586" s="1">
        <f t="shared" si="1"/>
        <v>0.001772122703</v>
      </c>
      <c r="P586" s="1">
        <f t="shared" si="2"/>
        <v>1.772122703</v>
      </c>
      <c r="Q586" s="1">
        <f t="shared" si="3"/>
        <v>3.442079239</v>
      </c>
      <c r="R586" s="1">
        <f t="shared" si="4"/>
        <v>752.5237333</v>
      </c>
      <c r="S586" s="1">
        <f t="shared" si="5"/>
        <v>663.8269701</v>
      </c>
      <c r="T586" s="1">
        <f t="shared" si="6"/>
        <v>66.2274783</v>
      </c>
      <c r="U586" s="1">
        <f t="shared" si="7"/>
        <v>75.07641518</v>
      </c>
      <c r="V586" s="1">
        <f t="shared" si="8"/>
        <v>0.0859132455</v>
      </c>
      <c r="W586" s="1">
        <f t="shared" si="9"/>
        <v>2.923498062</v>
      </c>
      <c r="X586" s="1">
        <f t="shared" si="10"/>
        <v>0.08453489224</v>
      </c>
      <c r="Y586" s="1">
        <f t="shared" si="11"/>
        <v>0.05295630516</v>
      </c>
      <c r="Z586" s="1">
        <f t="shared" si="12"/>
        <v>321.5102544</v>
      </c>
      <c r="AA586" s="1">
        <f t="shared" si="13"/>
        <v>32.43397172</v>
      </c>
      <c r="AB586" s="1">
        <f t="shared" si="14"/>
        <v>31.81067333</v>
      </c>
      <c r="AC586" s="1">
        <f t="shared" si="15"/>
        <v>4.724151502</v>
      </c>
      <c r="AD586" s="1">
        <f t="shared" si="16"/>
        <v>60.08475632</v>
      </c>
      <c r="AE586" s="1">
        <f t="shared" si="17"/>
        <v>2.710660968</v>
      </c>
      <c r="AF586" s="1">
        <f t="shared" si="18"/>
        <v>4.511395458</v>
      </c>
      <c r="AG586" s="1">
        <f t="shared" si="19"/>
        <v>2.013490535</v>
      </c>
      <c r="AH586" s="1">
        <f t="shared" si="20"/>
        <v>-78.15061119</v>
      </c>
      <c r="AI586" s="1">
        <f t="shared" si="21"/>
        <v>-127.761036</v>
      </c>
      <c r="AJ586" s="1">
        <f t="shared" si="22"/>
        <v>-9.852910115</v>
      </c>
      <c r="AK586" s="1">
        <f t="shared" si="23"/>
        <v>105.7456971</v>
      </c>
      <c r="AL586" s="1">
        <f t="shared" si="24"/>
        <v>35.54798057</v>
      </c>
      <c r="AM586" s="1">
        <f t="shared" si="25"/>
        <v>1.76881086</v>
      </c>
      <c r="AN586" s="1">
        <f t="shared" si="26"/>
        <v>3.442079239</v>
      </c>
      <c r="AO586" s="1">
        <v>840.8922316472517</v>
      </c>
      <c r="AP586" s="1">
        <v>809.9836848484847</v>
      </c>
      <c r="AQ586" s="1">
        <v>5.200266538252671</v>
      </c>
      <c r="AR586" s="1">
        <v>65.0836536357032</v>
      </c>
      <c r="AS586" s="1">
        <f t="shared" si="27"/>
        <v>1.772122703</v>
      </c>
      <c r="AT586" s="1">
        <v>25.10454938873693</v>
      </c>
      <c r="AU586" s="1">
        <v>27.17276727272726</v>
      </c>
      <c r="AV586" s="1">
        <v>3.375337485425258E-6</v>
      </c>
      <c r="AW586" s="1">
        <v>81.89149428523082</v>
      </c>
      <c r="AX586" s="1">
        <v>0.0</v>
      </c>
      <c r="AY586" s="1">
        <v>0.0</v>
      </c>
      <c r="AZ586" s="1">
        <f t="shared" si="28"/>
        <v>1</v>
      </c>
      <c r="BA586" s="1">
        <f t="shared" si="29"/>
        <v>0</v>
      </c>
      <c r="BB586" s="1">
        <f t="shared" si="30"/>
        <v>52001.83693</v>
      </c>
      <c r="BC586" s="1">
        <f t="shared" si="31"/>
        <v>1999.964</v>
      </c>
      <c r="BD586" s="1">
        <f t="shared" si="32"/>
        <v>1681.16976</v>
      </c>
      <c r="BE586" s="1">
        <f t="shared" si="33"/>
        <v>0.8406000108</v>
      </c>
      <c r="BF586" s="1">
        <f t="shared" si="34"/>
        <v>0.1607580208</v>
      </c>
      <c r="BG586" s="1">
        <v>6.0</v>
      </c>
      <c r="BH586" s="1">
        <v>0.5</v>
      </c>
      <c r="BI586" s="1" t="s">
        <v>355</v>
      </c>
      <c r="BJ586" s="1">
        <v>2.0</v>
      </c>
      <c r="BK586" s="1" t="b">
        <v>1</v>
      </c>
      <c r="BL586" s="1">
        <v>1.660488725099999E9</v>
      </c>
      <c r="BM586" s="1">
        <v>752.5237333333333</v>
      </c>
      <c r="BN586" s="1">
        <v>796.7674000000001</v>
      </c>
      <c r="BO586" s="1">
        <v>27.17014</v>
      </c>
      <c r="BP586" s="1">
        <v>25.10576</v>
      </c>
      <c r="BQ586" s="1">
        <v>750.5512666666666</v>
      </c>
      <c r="BR586" s="1">
        <v>27.15891333333333</v>
      </c>
      <c r="BS586" s="1">
        <v>500.1265333333333</v>
      </c>
      <c r="BT586" s="1">
        <v>99.66626</v>
      </c>
      <c r="BU586" s="1">
        <v>0.09991594666666666</v>
      </c>
      <c r="BV586" s="1">
        <v>31.00006666666667</v>
      </c>
      <c r="BW586" s="1">
        <v>31.81067333333333</v>
      </c>
      <c r="BX586" s="1">
        <v>999.8999999999999</v>
      </c>
      <c r="BY586" s="1">
        <v>0.0</v>
      </c>
      <c r="BZ586" s="1">
        <v>0.0</v>
      </c>
      <c r="CA586" s="1">
        <v>9998.913333333334</v>
      </c>
      <c r="CB586" s="1">
        <v>0.0</v>
      </c>
      <c r="CC586" s="1">
        <v>22.22932666666667</v>
      </c>
      <c r="CD586" s="1">
        <v>-44.24366666666668</v>
      </c>
      <c r="CE586" s="1">
        <v>773.5408666666666</v>
      </c>
      <c r="CF586" s="1">
        <v>817.2858</v>
      </c>
      <c r="CG586" s="1">
        <v>2.064372666666667</v>
      </c>
      <c r="CH586" s="1">
        <v>796.7674000000001</v>
      </c>
      <c r="CI586" s="1">
        <v>25.10576</v>
      </c>
      <c r="CJ586" s="1">
        <v>2.707946</v>
      </c>
      <c r="CK586" s="1">
        <v>2.502197333333333</v>
      </c>
      <c r="CL586" s="1">
        <v>22.33342</v>
      </c>
      <c r="CM586" s="1">
        <v>21.04080666666666</v>
      </c>
      <c r="CN586" s="1">
        <v>1999.964</v>
      </c>
      <c r="CO586" s="1">
        <v>0.9800014000000002</v>
      </c>
      <c r="CP586" s="1">
        <v>0.01999898</v>
      </c>
      <c r="CQ586" s="1">
        <v>0.0</v>
      </c>
      <c r="CR586" s="1">
        <v>2.7052</v>
      </c>
      <c r="CS586" s="1">
        <v>0.0</v>
      </c>
      <c r="CT586" s="1">
        <v>37667.77333333334</v>
      </c>
      <c r="CU586" s="1">
        <v>17412.02666666667</v>
      </c>
      <c r="CV586" s="1">
        <v>39.625</v>
      </c>
      <c r="CW586" s="1">
        <v>40.562</v>
      </c>
      <c r="CX586" s="1">
        <v>39.5662</v>
      </c>
      <c r="CY586" s="1">
        <v>39.02066666666667</v>
      </c>
      <c r="CZ586" s="1">
        <v>39.812</v>
      </c>
      <c r="DA586" s="1">
        <v>1959.964</v>
      </c>
      <c r="DB586" s="1">
        <v>40.0</v>
      </c>
      <c r="DC586" s="1">
        <v>0.0</v>
      </c>
      <c r="DD586" s="1">
        <v>1.6604887304E9</v>
      </c>
      <c r="DE586" s="1">
        <v>0.0</v>
      </c>
      <c r="DF586" s="1">
        <v>1.6604883686E9</v>
      </c>
      <c r="DG586" s="1" t="s">
        <v>1170</v>
      </c>
      <c r="DH586" s="1">
        <v>1.6604883601E9</v>
      </c>
      <c r="DI586" s="1">
        <v>1.6604883686E9</v>
      </c>
      <c r="DJ586" s="1">
        <v>14.0</v>
      </c>
      <c r="DK586" s="1">
        <v>0.512</v>
      </c>
      <c r="DL586" s="1">
        <v>0.001</v>
      </c>
      <c r="DM586" s="1">
        <v>1.359</v>
      </c>
      <c r="DN586" s="1">
        <v>0.018</v>
      </c>
      <c r="DO586" s="1">
        <v>400.0</v>
      </c>
      <c r="DP586" s="1">
        <v>25.0</v>
      </c>
      <c r="DQ586" s="1">
        <v>0.25</v>
      </c>
      <c r="DR586" s="1">
        <v>0.07</v>
      </c>
      <c r="DS586" s="1">
        <v>3.548699891498063</v>
      </c>
      <c r="DT586" s="1">
        <v>-0.4413887254442866</v>
      </c>
      <c r="DU586" s="1">
        <v>0.08717939091522603</v>
      </c>
      <c r="DV586" s="1">
        <v>1.0</v>
      </c>
      <c r="DW586" s="1">
        <v>35.55326451647471</v>
      </c>
      <c r="DX586" s="1">
        <v>-0.6172683201509257</v>
      </c>
      <c r="DY586" s="1">
        <v>0.08934048852620136</v>
      </c>
      <c r="DZ586" s="1">
        <v>0.0</v>
      </c>
      <c r="EA586" s="1">
        <v>-44.24215333333333</v>
      </c>
      <c r="EB586" s="1">
        <v>-0.04706562847622375</v>
      </c>
      <c r="EC586" s="1">
        <v>0.09459114029454446</v>
      </c>
      <c r="ED586" s="1">
        <v>1.0</v>
      </c>
      <c r="EE586" s="1">
        <v>656.6710621104913</v>
      </c>
      <c r="EF586" s="1">
        <v>304.1860880726813</v>
      </c>
      <c r="EG586" s="1">
        <v>22.72171091686199</v>
      </c>
      <c r="EH586" s="1">
        <v>0.0</v>
      </c>
      <c r="EI586" s="1">
        <v>2.06144775</v>
      </c>
      <c r="EJ586" s="1">
        <v>0.05476559099436966</v>
      </c>
      <c r="EK586" s="1">
        <v>0.005435470765030374</v>
      </c>
      <c r="EL586" s="1">
        <v>1.0</v>
      </c>
      <c r="EM586" s="1">
        <v>2.013129256043961</v>
      </c>
      <c r="EN586" s="1">
        <v>0.02171657775151963</v>
      </c>
      <c r="EO586" s="1">
        <v>0.001736323999654057</v>
      </c>
      <c r="EP586" s="1">
        <v>1.0</v>
      </c>
      <c r="EQ586" s="1">
        <v>4.0</v>
      </c>
      <c r="ER586" s="1">
        <v>6.0</v>
      </c>
      <c r="ES586" s="1" t="s">
        <v>376</v>
      </c>
      <c r="ET586" s="1">
        <v>2.94482</v>
      </c>
      <c r="EU586" s="1">
        <v>2.80151</v>
      </c>
      <c r="EV586" s="1">
        <v>0.143843</v>
      </c>
      <c r="EW586" s="1">
        <v>0.149172</v>
      </c>
      <c r="EX586" s="1">
        <v>0.118469</v>
      </c>
      <c r="EY586" s="1">
        <v>0.112122</v>
      </c>
      <c r="EZ586" s="1">
        <v>17617.6</v>
      </c>
      <c r="FA586" s="1">
        <v>18362.5</v>
      </c>
      <c r="FB586" s="1">
        <v>23918.0</v>
      </c>
      <c r="FC586" s="1">
        <v>25103.1</v>
      </c>
      <c r="FD586" s="1">
        <v>33740.3</v>
      </c>
      <c r="FE586" s="1">
        <v>35582.5</v>
      </c>
      <c r="FF586" s="1">
        <v>43591.9</v>
      </c>
      <c r="FG586" s="1">
        <v>46397.9</v>
      </c>
      <c r="FH586" s="1">
        <v>1.99158</v>
      </c>
      <c r="FI586" s="1">
        <v>1.89848</v>
      </c>
      <c r="FJ586" s="1">
        <v>0.173111</v>
      </c>
      <c r="FK586" s="1">
        <v>0.0</v>
      </c>
      <c r="FL586" s="1">
        <v>29.0043</v>
      </c>
      <c r="FM586" s="1">
        <v>999.9</v>
      </c>
      <c r="FN586" s="1">
        <v>59.7</v>
      </c>
      <c r="FO586" s="1">
        <v>34.2</v>
      </c>
      <c r="FP586" s="1">
        <v>32.3621</v>
      </c>
      <c r="FQ586" s="1">
        <v>63.4739</v>
      </c>
      <c r="FR586" s="1">
        <v>25.609</v>
      </c>
      <c r="FS586" s="1">
        <v>1.0</v>
      </c>
      <c r="FT586" s="1">
        <v>0.205478</v>
      </c>
      <c r="FU586" s="1">
        <v>-0.14723</v>
      </c>
      <c r="FV586" s="1">
        <v>20.3241</v>
      </c>
      <c r="FW586" s="1">
        <v>5.2131</v>
      </c>
      <c r="FX586" s="1">
        <v>11.9036</v>
      </c>
      <c r="FY586" s="1">
        <v>5.0029</v>
      </c>
      <c r="FZ586" s="1">
        <v>3.29015</v>
      </c>
      <c r="GA586" s="1">
        <v>9999.0</v>
      </c>
      <c r="GB586" s="1">
        <v>9999.0</v>
      </c>
      <c r="GC586" s="1">
        <v>9999.0</v>
      </c>
      <c r="GD586" s="1">
        <v>999.9</v>
      </c>
      <c r="GE586" s="1">
        <v>1.85949</v>
      </c>
      <c r="GF586" s="1">
        <v>1.85451</v>
      </c>
      <c r="GG586" s="1">
        <v>1.85764</v>
      </c>
      <c r="GH586" s="1">
        <v>1.85608</v>
      </c>
      <c r="GI586" s="1">
        <v>1.85487</v>
      </c>
      <c r="GJ586" s="1">
        <v>1.85455</v>
      </c>
      <c r="GK586" s="1">
        <v>1.85321</v>
      </c>
      <c r="GL586" s="1">
        <v>1.85638</v>
      </c>
      <c r="GM586" s="1">
        <v>0.0</v>
      </c>
      <c r="GN586" s="1">
        <v>0.0</v>
      </c>
      <c r="GO586" s="1">
        <v>0.0</v>
      </c>
      <c r="GP586" s="1">
        <v>0.0</v>
      </c>
      <c r="GQ586" s="1" t="s">
        <v>358</v>
      </c>
      <c r="GR586" s="1" t="s">
        <v>359</v>
      </c>
      <c r="GS586" s="1" t="s">
        <v>360</v>
      </c>
      <c r="GT586" s="1" t="s">
        <v>360</v>
      </c>
      <c r="GU586" s="1" t="s">
        <v>360</v>
      </c>
      <c r="GV586" s="1" t="s">
        <v>360</v>
      </c>
      <c r="GW586" s="1">
        <v>0.0</v>
      </c>
      <c r="GX586" s="1">
        <v>100.0</v>
      </c>
      <c r="GY586" s="1">
        <v>100.0</v>
      </c>
      <c r="GZ586" s="1">
        <v>2.029</v>
      </c>
      <c r="HA586" s="1">
        <v>0.0112</v>
      </c>
      <c r="HB586" s="1">
        <v>0.4317975509975271</v>
      </c>
      <c r="HC586" s="1">
        <v>0.002678124759318837</v>
      </c>
      <c r="HD586" s="1">
        <v>-9.373761146515732E-7</v>
      </c>
      <c r="HE586" s="1">
        <v>1.391563784175389E-10</v>
      </c>
      <c r="HF586" s="1">
        <v>-0.07434471693642732</v>
      </c>
      <c r="HG586" s="1">
        <v>0.01061361004592812</v>
      </c>
      <c r="HH586" s="1">
        <v>-3.086644042041478E-4</v>
      </c>
      <c r="HI586" s="1">
        <v>1.24720902217549E-6</v>
      </c>
      <c r="HJ586" s="1">
        <v>1.0</v>
      </c>
      <c r="HK586" s="1">
        <v>2093.0</v>
      </c>
      <c r="HL586" s="1">
        <v>2.0</v>
      </c>
      <c r="HM586" s="1">
        <v>27.0</v>
      </c>
      <c r="HN586" s="1">
        <v>6.2</v>
      </c>
      <c r="HO586" s="1">
        <v>6.1</v>
      </c>
      <c r="HP586" s="1">
        <v>1.89575</v>
      </c>
      <c r="HQ586" s="1">
        <v>2.30225</v>
      </c>
      <c r="HR586" s="1">
        <v>1.4978</v>
      </c>
      <c r="HS586" s="1">
        <v>2.30103</v>
      </c>
      <c r="HT586" s="1">
        <v>1.54785</v>
      </c>
      <c r="HU586" s="1">
        <v>2.34375</v>
      </c>
      <c r="HV586" s="1">
        <v>36.6469</v>
      </c>
      <c r="HW586" s="1">
        <v>14.4823</v>
      </c>
      <c r="HX586" s="1">
        <v>18.0</v>
      </c>
      <c r="HY586" s="1">
        <v>501.852</v>
      </c>
      <c r="HZ586" s="1">
        <v>507.301</v>
      </c>
      <c r="IA586" s="1">
        <v>29.5152</v>
      </c>
      <c r="IB586" s="1">
        <v>29.8041</v>
      </c>
      <c r="IC586" s="1">
        <v>29.9999</v>
      </c>
      <c r="ID586" s="1">
        <v>29.6644</v>
      </c>
      <c r="IE586" s="1">
        <v>29.7624</v>
      </c>
      <c r="IF586" s="1">
        <v>38.0501</v>
      </c>
      <c r="IG586" s="1">
        <v>21.9389</v>
      </c>
      <c r="IH586" s="1">
        <v>0.0</v>
      </c>
      <c r="II586" s="1">
        <v>29.4516</v>
      </c>
      <c r="IJ586" s="1">
        <v>865.883</v>
      </c>
      <c r="IK586" s="1">
        <v>25.1018</v>
      </c>
      <c r="IL586" s="1">
        <v>100.816</v>
      </c>
      <c r="IM586" s="1">
        <v>100.562</v>
      </c>
      <c r="IN586" s="1" t="s">
        <v>365</v>
      </c>
    </row>
    <row r="587" ht="15.75" customHeight="1">
      <c r="A587" s="1">
        <v>571.0</v>
      </c>
      <c r="B587" s="1">
        <v>1.6604887336E9</v>
      </c>
      <c r="C587" s="1">
        <v>4604.5</v>
      </c>
      <c r="D587" s="1" t="s">
        <v>1493</v>
      </c>
      <c r="E587" s="1" t="s">
        <v>1494</v>
      </c>
      <c r="F587" s="1">
        <v>1.0</v>
      </c>
      <c r="G587" s="1" t="s">
        <v>1167</v>
      </c>
      <c r="H587" s="1" t="s">
        <v>350</v>
      </c>
      <c r="I587" s="1" t="s">
        <v>351</v>
      </c>
      <c r="J587" s="1" t="s">
        <v>352</v>
      </c>
      <c r="K587" s="1" t="s">
        <v>1168</v>
      </c>
      <c r="L587" s="1" t="s">
        <v>1169</v>
      </c>
      <c r="M587" s="1" t="s">
        <v>354</v>
      </c>
      <c r="N587" s="1">
        <v>1.6604887256E9</v>
      </c>
      <c r="O587" s="1">
        <f t="shared" si="1"/>
        <v>0.001773278999</v>
      </c>
      <c r="P587" s="1">
        <f t="shared" si="2"/>
        <v>1.773278999</v>
      </c>
      <c r="Q587" s="1">
        <f t="shared" si="3"/>
        <v>3.449613922</v>
      </c>
      <c r="R587" s="1">
        <f t="shared" si="4"/>
        <v>755.0574375</v>
      </c>
      <c r="S587" s="1">
        <f t="shared" si="5"/>
        <v>666.1726349</v>
      </c>
      <c r="T587" s="1">
        <f t="shared" si="6"/>
        <v>66.46149006</v>
      </c>
      <c r="U587" s="1">
        <f t="shared" si="7"/>
        <v>75.32918608</v>
      </c>
      <c r="V587" s="1">
        <f t="shared" si="8"/>
        <v>0.08596358397</v>
      </c>
      <c r="W587" s="1">
        <f t="shared" si="9"/>
        <v>2.923585033</v>
      </c>
      <c r="X587" s="1">
        <f t="shared" si="10"/>
        <v>0.08458366935</v>
      </c>
      <c r="Y587" s="1">
        <f t="shared" si="11"/>
        <v>0.05298692804</v>
      </c>
      <c r="Z587" s="1">
        <f t="shared" si="12"/>
        <v>321.510813</v>
      </c>
      <c r="AA587" s="1">
        <f t="shared" si="13"/>
        <v>32.43446744</v>
      </c>
      <c r="AB587" s="1">
        <f t="shared" si="14"/>
        <v>31.81129375</v>
      </c>
      <c r="AC587" s="1">
        <f t="shared" si="15"/>
        <v>4.724317628</v>
      </c>
      <c r="AD587" s="1">
        <f t="shared" si="16"/>
        <v>60.08226348</v>
      </c>
      <c r="AE587" s="1">
        <f t="shared" si="17"/>
        <v>2.710677299</v>
      </c>
      <c r="AF587" s="1">
        <f t="shared" si="18"/>
        <v>4.51160982</v>
      </c>
      <c r="AG587" s="1">
        <f t="shared" si="19"/>
        <v>2.013640329</v>
      </c>
      <c r="AH587" s="1">
        <f t="shared" si="20"/>
        <v>-78.20160384</v>
      </c>
      <c r="AI587" s="1">
        <f t="shared" si="21"/>
        <v>-127.7312776</v>
      </c>
      <c r="AJ587" s="1">
        <f t="shared" si="22"/>
        <v>-9.850392671</v>
      </c>
      <c r="AK587" s="1">
        <f t="shared" si="23"/>
        <v>105.7275388</v>
      </c>
      <c r="AL587" s="1">
        <f t="shared" si="24"/>
        <v>35.54715449</v>
      </c>
      <c r="AM587" s="1">
        <f t="shared" si="25"/>
        <v>1.769144872</v>
      </c>
      <c r="AN587" s="1">
        <f t="shared" si="26"/>
        <v>3.449613922</v>
      </c>
      <c r="AO587" s="1">
        <v>846.1776854157554</v>
      </c>
      <c r="AP587" s="1">
        <v>815.2155696969697</v>
      </c>
      <c r="AQ587" s="1">
        <v>5.208975764391005</v>
      </c>
      <c r="AR587" s="1">
        <v>65.0836536357032</v>
      </c>
      <c r="AS587" s="1">
        <f t="shared" si="27"/>
        <v>1.773278999</v>
      </c>
      <c r="AT587" s="1">
        <v>25.1034729535068</v>
      </c>
      <c r="AU587" s="1">
        <v>27.17302848484848</v>
      </c>
      <c r="AV587" s="1">
        <v>2.103054394470054E-6</v>
      </c>
      <c r="AW587" s="1">
        <v>81.89149428523082</v>
      </c>
      <c r="AX587" s="1">
        <v>0.0</v>
      </c>
      <c r="AY587" s="1">
        <v>0.0</v>
      </c>
      <c r="AZ587" s="1">
        <f t="shared" si="28"/>
        <v>1</v>
      </c>
      <c r="BA587" s="1">
        <f t="shared" si="29"/>
        <v>0</v>
      </c>
      <c r="BB587" s="1">
        <f t="shared" si="30"/>
        <v>52004.16935</v>
      </c>
      <c r="BC587" s="1">
        <f t="shared" si="31"/>
        <v>1999.9675</v>
      </c>
      <c r="BD587" s="1">
        <f t="shared" si="32"/>
        <v>1681.1727</v>
      </c>
      <c r="BE587" s="1">
        <f t="shared" si="33"/>
        <v>0.8406000098</v>
      </c>
      <c r="BF587" s="1">
        <f t="shared" si="34"/>
        <v>0.1607580188</v>
      </c>
      <c r="BG587" s="1">
        <v>6.0</v>
      </c>
      <c r="BH587" s="1">
        <v>0.5</v>
      </c>
      <c r="BI587" s="1" t="s">
        <v>355</v>
      </c>
      <c r="BJ587" s="1">
        <v>2.0</v>
      </c>
      <c r="BK587" s="1" t="b">
        <v>1</v>
      </c>
      <c r="BL587" s="1">
        <v>1.6604887256E9</v>
      </c>
      <c r="BM587" s="1">
        <v>755.0574375</v>
      </c>
      <c r="BN587" s="1">
        <v>799.305375</v>
      </c>
      <c r="BO587" s="1">
        <v>27.17030625</v>
      </c>
      <c r="BP587" s="1">
        <v>25.10555625</v>
      </c>
      <c r="BQ587" s="1">
        <v>753.0811874999999</v>
      </c>
      <c r="BR587" s="1">
        <v>27.15908125</v>
      </c>
      <c r="BS587" s="1">
        <v>500.13125</v>
      </c>
      <c r="BT587" s="1">
        <v>99.66623125</v>
      </c>
      <c r="BU587" s="1">
        <v>0.09993532499999999</v>
      </c>
      <c r="BV587" s="1">
        <v>31.0009</v>
      </c>
      <c r="BW587" s="1">
        <v>31.81129375</v>
      </c>
      <c r="BX587" s="1">
        <v>999.9</v>
      </c>
      <c r="BY587" s="1">
        <v>0.0</v>
      </c>
      <c r="BZ587" s="1">
        <v>0.0</v>
      </c>
      <c r="CA587" s="1">
        <v>9999.4125</v>
      </c>
      <c r="CB587" s="1">
        <v>0.0</v>
      </c>
      <c r="CC587" s="1">
        <v>22.2440125</v>
      </c>
      <c r="CD587" s="1">
        <v>-44.2479375</v>
      </c>
      <c r="CE587" s="1">
        <v>776.1455</v>
      </c>
      <c r="CF587" s="1">
        <v>819.889</v>
      </c>
      <c r="CG587" s="1">
        <v>2.064743125</v>
      </c>
      <c r="CH587" s="1">
        <v>799.305375</v>
      </c>
      <c r="CI587" s="1">
        <v>25.10555625</v>
      </c>
      <c r="CJ587" s="1">
        <v>2.707961875000001</v>
      </c>
      <c r="CK587" s="1">
        <v>2.50217625</v>
      </c>
      <c r="CL587" s="1">
        <v>22.33351875</v>
      </c>
      <c r="CM587" s="1">
        <v>21.04066875</v>
      </c>
      <c r="CN587" s="1">
        <v>1999.9675</v>
      </c>
      <c r="CO587" s="1">
        <v>0.9800014375</v>
      </c>
      <c r="CP587" s="1">
        <v>0.01999894375</v>
      </c>
      <c r="CQ587" s="1">
        <v>0.0</v>
      </c>
      <c r="CR587" s="1">
        <v>2.75525</v>
      </c>
      <c r="CS587" s="1">
        <v>0.0</v>
      </c>
      <c r="CT587" s="1">
        <v>37655.15625</v>
      </c>
      <c r="CU587" s="1">
        <v>17412.05625</v>
      </c>
      <c r="CV587" s="1">
        <v>39.625</v>
      </c>
      <c r="CW587" s="1">
        <v>40.562</v>
      </c>
      <c r="CX587" s="1">
        <v>39.5659375</v>
      </c>
      <c r="CY587" s="1">
        <v>39.02325</v>
      </c>
      <c r="CZ587" s="1">
        <v>39.812</v>
      </c>
      <c r="DA587" s="1">
        <v>1959.9675</v>
      </c>
      <c r="DB587" s="1">
        <v>40.0</v>
      </c>
      <c r="DC587" s="1">
        <v>0.0</v>
      </c>
      <c r="DD587" s="1">
        <v>1.6604887316E9</v>
      </c>
      <c r="DE587" s="1">
        <v>0.0</v>
      </c>
      <c r="DF587" s="1">
        <v>1.6604883686E9</v>
      </c>
      <c r="DG587" s="1" t="s">
        <v>1170</v>
      </c>
      <c r="DH587" s="1">
        <v>1.6604883601E9</v>
      </c>
      <c r="DI587" s="1">
        <v>1.6604883686E9</v>
      </c>
      <c r="DJ587" s="1">
        <v>14.0</v>
      </c>
      <c r="DK587" s="1">
        <v>0.512</v>
      </c>
      <c r="DL587" s="1">
        <v>0.001</v>
      </c>
      <c r="DM587" s="1">
        <v>1.359</v>
      </c>
      <c r="DN587" s="1">
        <v>0.018</v>
      </c>
      <c r="DO587" s="1">
        <v>400.0</v>
      </c>
      <c r="DP587" s="1">
        <v>25.0</v>
      </c>
      <c r="DQ587" s="1">
        <v>0.25</v>
      </c>
      <c r="DR587" s="1">
        <v>0.07</v>
      </c>
      <c r="DS587" s="1">
        <v>3.548699891498063</v>
      </c>
      <c r="DT587" s="1">
        <v>-0.4413887254442866</v>
      </c>
      <c r="DU587" s="1">
        <v>0.08717939091522603</v>
      </c>
      <c r="DV587" s="1">
        <v>1.0</v>
      </c>
      <c r="DW587" s="1">
        <v>35.55326451647471</v>
      </c>
      <c r="DX587" s="1">
        <v>-0.6172683201509257</v>
      </c>
      <c r="DY587" s="1">
        <v>0.08934048852620136</v>
      </c>
      <c r="DZ587" s="1">
        <v>0.0</v>
      </c>
      <c r="EA587" s="1">
        <v>-44.24215333333333</v>
      </c>
      <c r="EB587" s="1">
        <v>-0.04706562847622375</v>
      </c>
      <c r="EC587" s="1">
        <v>0.09459114029454446</v>
      </c>
      <c r="ED587" s="1">
        <v>1.0</v>
      </c>
      <c r="EE587" s="1">
        <v>656.6710621104913</v>
      </c>
      <c r="EF587" s="1">
        <v>304.1860880726813</v>
      </c>
      <c r="EG587" s="1">
        <v>22.72171091686199</v>
      </c>
      <c r="EH587" s="1">
        <v>0.0</v>
      </c>
      <c r="EI587" s="1">
        <v>2.06144775</v>
      </c>
      <c r="EJ587" s="1">
        <v>0.05476559099436966</v>
      </c>
      <c r="EK587" s="1">
        <v>0.005435470765030374</v>
      </c>
      <c r="EL587" s="1">
        <v>1.0</v>
      </c>
      <c r="EM587" s="1">
        <v>2.013129256043961</v>
      </c>
      <c r="EN587" s="1">
        <v>0.02171657775151963</v>
      </c>
      <c r="EO587" s="1">
        <v>0.001736323999654057</v>
      </c>
      <c r="EP587" s="1">
        <v>1.0</v>
      </c>
      <c r="EQ587" s="1">
        <v>4.0</v>
      </c>
      <c r="ER587" s="1">
        <v>6.0</v>
      </c>
      <c r="ES587" s="1" t="s">
        <v>376</v>
      </c>
      <c r="ET587" s="1">
        <v>2.94496</v>
      </c>
      <c r="EU587" s="1">
        <v>2.80135</v>
      </c>
      <c r="EV587" s="1">
        <v>0.144458</v>
      </c>
      <c r="EW587" s="1">
        <v>0.149769</v>
      </c>
      <c r="EX587" s="1">
        <v>0.118468</v>
      </c>
      <c r="EY587" s="1">
        <v>0.112121</v>
      </c>
      <c r="EZ587" s="1">
        <v>17604.9</v>
      </c>
      <c r="FA587" s="1">
        <v>18349.6</v>
      </c>
      <c r="FB587" s="1">
        <v>23918.0</v>
      </c>
      <c r="FC587" s="1">
        <v>25103.1</v>
      </c>
      <c r="FD587" s="1">
        <v>33740.3</v>
      </c>
      <c r="FE587" s="1">
        <v>35582.5</v>
      </c>
      <c r="FF587" s="1">
        <v>43591.8</v>
      </c>
      <c r="FG587" s="1">
        <v>46397.8</v>
      </c>
      <c r="FH587" s="1">
        <v>1.9916</v>
      </c>
      <c r="FI587" s="1">
        <v>1.8985</v>
      </c>
      <c r="FJ587" s="1">
        <v>0.173245</v>
      </c>
      <c r="FK587" s="1">
        <v>0.0</v>
      </c>
      <c r="FL587" s="1">
        <v>29.0049</v>
      </c>
      <c r="FM587" s="1">
        <v>999.9</v>
      </c>
      <c r="FN587" s="1">
        <v>59.7</v>
      </c>
      <c r="FO587" s="1">
        <v>34.2</v>
      </c>
      <c r="FP587" s="1">
        <v>32.3623</v>
      </c>
      <c r="FQ587" s="1">
        <v>63.5539</v>
      </c>
      <c r="FR587" s="1">
        <v>25.8093</v>
      </c>
      <c r="FS587" s="1">
        <v>1.0</v>
      </c>
      <c r="FT587" s="1">
        <v>0.205485</v>
      </c>
      <c r="FU587" s="1">
        <v>-0.0827288</v>
      </c>
      <c r="FV587" s="1">
        <v>20.3241</v>
      </c>
      <c r="FW587" s="1">
        <v>5.21295</v>
      </c>
      <c r="FX587" s="1">
        <v>11.9042</v>
      </c>
      <c r="FY587" s="1">
        <v>5.0028</v>
      </c>
      <c r="FZ587" s="1">
        <v>3.29015</v>
      </c>
      <c r="GA587" s="1">
        <v>9999.0</v>
      </c>
      <c r="GB587" s="1">
        <v>9999.0</v>
      </c>
      <c r="GC587" s="1">
        <v>9999.0</v>
      </c>
      <c r="GD587" s="1">
        <v>999.9</v>
      </c>
      <c r="GE587" s="1">
        <v>1.85949</v>
      </c>
      <c r="GF587" s="1">
        <v>1.85451</v>
      </c>
      <c r="GG587" s="1">
        <v>1.85763</v>
      </c>
      <c r="GH587" s="1">
        <v>1.85608</v>
      </c>
      <c r="GI587" s="1">
        <v>1.85487</v>
      </c>
      <c r="GJ587" s="1">
        <v>1.85455</v>
      </c>
      <c r="GK587" s="1">
        <v>1.85322</v>
      </c>
      <c r="GL587" s="1">
        <v>1.85638</v>
      </c>
      <c r="GM587" s="1">
        <v>0.0</v>
      </c>
      <c r="GN587" s="1">
        <v>0.0</v>
      </c>
      <c r="GO587" s="1">
        <v>0.0</v>
      </c>
      <c r="GP587" s="1">
        <v>0.0</v>
      </c>
      <c r="GQ587" s="1" t="s">
        <v>358</v>
      </c>
      <c r="GR587" s="1" t="s">
        <v>359</v>
      </c>
      <c r="GS587" s="1" t="s">
        <v>360</v>
      </c>
      <c r="GT587" s="1" t="s">
        <v>360</v>
      </c>
      <c r="GU587" s="1" t="s">
        <v>360</v>
      </c>
      <c r="GV587" s="1" t="s">
        <v>360</v>
      </c>
      <c r="GW587" s="1">
        <v>0.0</v>
      </c>
      <c r="GX587" s="1">
        <v>100.0</v>
      </c>
      <c r="GY587" s="1">
        <v>100.0</v>
      </c>
      <c r="GZ587" s="1">
        <v>2.036</v>
      </c>
      <c r="HA587" s="1">
        <v>0.0112</v>
      </c>
      <c r="HB587" s="1">
        <v>0.4317975509975271</v>
      </c>
      <c r="HC587" s="1">
        <v>0.002678124759318837</v>
      </c>
      <c r="HD587" s="1">
        <v>-9.373761146515732E-7</v>
      </c>
      <c r="HE587" s="1">
        <v>1.391563784175389E-10</v>
      </c>
      <c r="HF587" s="1">
        <v>-0.07434471693642732</v>
      </c>
      <c r="HG587" s="1">
        <v>0.01061361004592812</v>
      </c>
      <c r="HH587" s="1">
        <v>-3.086644042041478E-4</v>
      </c>
      <c r="HI587" s="1">
        <v>1.24720902217549E-6</v>
      </c>
      <c r="HJ587" s="1">
        <v>1.0</v>
      </c>
      <c r="HK587" s="1">
        <v>2093.0</v>
      </c>
      <c r="HL587" s="1">
        <v>2.0</v>
      </c>
      <c r="HM587" s="1">
        <v>27.0</v>
      </c>
      <c r="HN587" s="1">
        <v>6.2</v>
      </c>
      <c r="HO587" s="1">
        <v>6.1</v>
      </c>
      <c r="HP587" s="1">
        <v>1.90552</v>
      </c>
      <c r="HQ587" s="1">
        <v>2.29004</v>
      </c>
      <c r="HR587" s="1">
        <v>1.4978</v>
      </c>
      <c r="HS587" s="1">
        <v>2.30103</v>
      </c>
      <c r="HT587" s="1">
        <v>1.54785</v>
      </c>
      <c r="HU587" s="1">
        <v>2.46216</v>
      </c>
      <c r="HV587" s="1">
        <v>36.6469</v>
      </c>
      <c r="HW587" s="1">
        <v>14.4998</v>
      </c>
      <c r="HX587" s="1">
        <v>18.0</v>
      </c>
      <c r="HY587" s="1">
        <v>501.866</v>
      </c>
      <c r="HZ587" s="1">
        <v>507.312</v>
      </c>
      <c r="IA587" s="1">
        <v>29.5079</v>
      </c>
      <c r="IB587" s="1">
        <v>29.8034</v>
      </c>
      <c r="IC587" s="1">
        <v>29.9999</v>
      </c>
      <c r="ID587" s="1">
        <v>29.6644</v>
      </c>
      <c r="IE587" s="1">
        <v>29.7618</v>
      </c>
      <c r="IF587" s="1">
        <v>38.1709</v>
      </c>
      <c r="IG587" s="1">
        <v>21.9389</v>
      </c>
      <c r="IH587" s="1">
        <v>0.0</v>
      </c>
      <c r="II587" s="1">
        <v>29.4516</v>
      </c>
      <c r="IJ587" s="1">
        <v>875.902</v>
      </c>
      <c r="IK587" s="1">
        <v>25.1073</v>
      </c>
      <c r="IL587" s="1">
        <v>100.816</v>
      </c>
      <c r="IM587" s="1">
        <v>100.561</v>
      </c>
      <c r="IN587" s="1" t="s">
        <v>365</v>
      </c>
    </row>
    <row r="588" ht="15.75" customHeight="1">
      <c r="A588" s="1">
        <v>572.0</v>
      </c>
      <c r="B588" s="1">
        <v>1.6604887346E9</v>
      </c>
      <c r="C588" s="1">
        <v>4605.5</v>
      </c>
      <c r="D588" s="1" t="s">
        <v>1495</v>
      </c>
      <c r="E588" s="1" t="s">
        <v>1496</v>
      </c>
      <c r="F588" s="1">
        <v>1.0</v>
      </c>
      <c r="G588" s="1" t="s">
        <v>1167</v>
      </c>
      <c r="H588" s="1" t="s">
        <v>350</v>
      </c>
      <c r="I588" s="1" t="s">
        <v>351</v>
      </c>
      <c r="J588" s="1" t="s">
        <v>352</v>
      </c>
      <c r="K588" s="1" t="s">
        <v>1168</v>
      </c>
      <c r="L588" s="1" t="s">
        <v>1169</v>
      </c>
      <c r="M588" s="1" t="s">
        <v>354</v>
      </c>
      <c r="N588" s="1">
        <v>1.660488727099999E9</v>
      </c>
      <c r="O588" s="1">
        <f t="shared" si="1"/>
        <v>0.00177387131</v>
      </c>
      <c r="P588" s="1">
        <f t="shared" si="2"/>
        <v>1.77387131</v>
      </c>
      <c r="Q588" s="1">
        <f t="shared" si="3"/>
        <v>3.434053148</v>
      </c>
      <c r="R588" s="1">
        <f t="shared" si="4"/>
        <v>762.6625333</v>
      </c>
      <c r="S588" s="1">
        <f t="shared" si="5"/>
        <v>673.8146987</v>
      </c>
      <c r="T588" s="1">
        <f t="shared" si="6"/>
        <v>67.22389504</v>
      </c>
      <c r="U588" s="1">
        <f t="shared" si="7"/>
        <v>76.087901</v>
      </c>
      <c r="V588" s="1">
        <f t="shared" si="8"/>
        <v>0.08596996455</v>
      </c>
      <c r="W588" s="1">
        <f t="shared" si="9"/>
        <v>2.923476095</v>
      </c>
      <c r="X588" s="1">
        <f t="shared" si="10"/>
        <v>0.08458979632</v>
      </c>
      <c r="Y588" s="1">
        <f t="shared" si="11"/>
        <v>0.05299077963</v>
      </c>
      <c r="Z588" s="1">
        <f t="shared" si="12"/>
        <v>321.5100416</v>
      </c>
      <c r="AA588" s="1">
        <f t="shared" si="13"/>
        <v>32.43656303</v>
      </c>
      <c r="AB588" s="1">
        <f t="shared" si="14"/>
        <v>31.81335333</v>
      </c>
      <c r="AC588" s="1">
        <f t="shared" si="15"/>
        <v>4.724869149</v>
      </c>
      <c r="AD588" s="1">
        <f t="shared" si="16"/>
        <v>60.07540014</v>
      </c>
      <c r="AE588" s="1">
        <f t="shared" si="17"/>
        <v>2.710708684</v>
      </c>
      <c r="AF588" s="1">
        <f t="shared" si="18"/>
        <v>4.512177493</v>
      </c>
      <c r="AG588" s="1">
        <f t="shared" si="19"/>
        <v>2.014160465</v>
      </c>
      <c r="AH588" s="1">
        <f t="shared" si="20"/>
        <v>-78.22772479</v>
      </c>
      <c r="AI588" s="1">
        <f t="shared" si="21"/>
        <v>-127.7033363</v>
      </c>
      <c r="AJ588" s="1">
        <f t="shared" si="22"/>
        <v>-9.8488119</v>
      </c>
      <c r="AK588" s="1">
        <f t="shared" si="23"/>
        <v>105.7301687</v>
      </c>
      <c r="AL588" s="1">
        <f t="shared" si="24"/>
        <v>35.54415582</v>
      </c>
      <c r="AM588" s="1">
        <f t="shared" si="25"/>
        <v>1.770138422</v>
      </c>
      <c r="AN588" s="1">
        <f t="shared" si="26"/>
        <v>3.434053148</v>
      </c>
      <c r="AO588" s="1">
        <v>851.4593139933835</v>
      </c>
      <c r="AP588" s="1">
        <v>820.4515939393935</v>
      </c>
      <c r="AQ588" s="1">
        <v>5.221666403900104</v>
      </c>
      <c r="AR588" s="1">
        <v>65.0836536357032</v>
      </c>
      <c r="AS588" s="1">
        <f t="shared" si="27"/>
        <v>1.77387131</v>
      </c>
      <c r="AT588" s="1">
        <v>25.10284233496795</v>
      </c>
      <c r="AU588" s="1">
        <v>27.17307878787879</v>
      </c>
      <c r="AV588" s="1">
        <v>2.312305292995822E-6</v>
      </c>
      <c r="AW588" s="1">
        <v>81.89149428523082</v>
      </c>
      <c r="AX588" s="1">
        <v>0.0</v>
      </c>
      <c r="AY588" s="1">
        <v>0.0</v>
      </c>
      <c r="AZ588" s="1">
        <f t="shared" si="28"/>
        <v>1</v>
      </c>
      <c r="BA588" s="1">
        <f t="shared" si="29"/>
        <v>0</v>
      </c>
      <c r="BB588" s="1">
        <f t="shared" si="30"/>
        <v>52000.69049</v>
      </c>
      <c r="BC588" s="1">
        <f t="shared" si="31"/>
        <v>1999.962667</v>
      </c>
      <c r="BD588" s="1">
        <f t="shared" si="32"/>
        <v>1681.16864</v>
      </c>
      <c r="BE588" s="1">
        <f t="shared" si="33"/>
        <v>0.8406000112</v>
      </c>
      <c r="BF588" s="1">
        <f t="shared" si="34"/>
        <v>0.1607580216</v>
      </c>
      <c r="BG588" s="1">
        <v>6.0</v>
      </c>
      <c r="BH588" s="1">
        <v>0.5</v>
      </c>
      <c r="BI588" s="1" t="s">
        <v>355</v>
      </c>
      <c r="BJ588" s="1">
        <v>2.0</v>
      </c>
      <c r="BK588" s="1" t="b">
        <v>1</v>
      </c>
      <c r="BL588" s="1">
        <v>1.660488727099999E9</v>
      </c>
      <c r="BM588" s="1">
        <v>762.6625333333334</v>
      </c>
      <c r="BN588" s="1">
        <v>806.9237333333335</v>
      </c>
      <c r="BO588" s="1">
        <v>27.17062666666667</v>
      </c>
      <c r="BP588" s="1">
        <v>25.10472666666667</v>
      </c>
      <c r="BQ588" s="1">
        <v>760.6748666666666</v>
      </c>
      <c r="BR588" s="1">
        <v>27.1594</v>
      </c>
      <c r="BS588" s="1">
        <v>500.1334</v>
      </c>
      <c r="BT588" s="1">
        <v>99.66620666666664</v>
      </c>
      <c r="BU588" s="1">
        <v>0.09993847999999998</v>
      </c>
      <c r="BV588" s="1">
        <v>31.00310666666667</v>
      </c>
      <c r="BW588" s="1">
        <v>31.81335333333334</v>
      </c>
      <c r="BX588" s="1">
        <v>999.8999999999999</v>
      </c>
      <c r="BY588" s="1">
        <v>0.0</v>
      </c>
      <c r="BZ588" s="1">
        <v>0.0</v>
      </c>
      <c r="CA588" s="1">
        <v>9998.793333333333</v>
      </c>
      <c r="CB588" s="1">
        <v>0.0</v>
      </c>
      <c r="CC588" s="1">
        <v>22.28782666666666</v>
      </c>
      <c r="CD588" s="1">
        <v>-44.26118</v>
      </c>
      <c r="CE588" s="1">
        <v>783.9632666666668</v>
      </c>
      <c r="CF588" s="1">
        <v>827.7028666666666</v>
      </c>
      <c r="CG588" s="1">
        <v>2.065886</v>
      </c>
      <c r="CH588" s="1">
        <v>806.9237333333335</v>
      </c>
      <c r="CI588" s="1">
        <v>25.10472666666667</v>
      </c>
      <c r="CJ588" s="1">
        <v>2.707993333333333</v>
      </c>
      <c r="CK588" s="1">
        <v>2.502092666666667</v>
      </c>
      <c r="CL588" s="1">
        <v>22.33370666666667</v>
      </c>
      <c r="CM588" s="1">
        <v>21.04012666666667</v>
      </c>
      <c r="CN588" s="1">
        <v>1999.962666666667</v>
      </c>
      <c r="CO588" s="1">
        <v>0.9800014000000002</v>
      </c>
      <c r="CP588" s="1">
        <v>0.01999898</v>
      </c>
      <c r="CQ588" s="1">
        <v>0.0</v>
      </c>
      <c r="CR588" s="1">
        <v>2.576933333333334</v>
      </c>
      <c r="CS588" s="1">
        <v>0.0</v>
      </c>
      <c r="CT588" s="1">
        <v>37614.22</v>
      </c>
      <c r="CU588" s="1">
        <v>17412.00666666667</v>
      </c>
      <c r="CV588" s="1">
        <v>39.625</v>
      </c>
      <c r="CW588" s="1">
        <v>40.562</v>
      </c>
      <c r="CX588" s="1">
        <v>39.562</v>
      </c>
      <c r="CY588" s="1">
        <v>39.0248</v>
      </c>
      <c r="CZ588" s="1">
        <v>39.812</v>
      </c>
      <c r="DA588" s="1">
        <v>1959.962666666667</v>
      </c>
      <c r="DB588" s="1">
        <v>40.0</v>
      </c>
      <c r="DC588" s="1">
        <v>0.0</v>
      </c>
      <c r="DD588" s="1">
        <v>1.6604887328E9</v>
      </c>
      <c r="DE588" s="1">
        <v>0.0</v>
      </c>
      <c r="DF588" s="1">
        <v>1.6604883686E9</v>
      </c>
      <c r="DG588" s="1" t="s">
        <v>1170</v>
      </c>
      <c r="DH588" s="1">
        <v>1.6604883601E9</v>
      </c>
      <c r="DI588" s="1">
        <v>1.6604883686E9</v>
      </c>
      <c r="DJ588" s="1">
        <v>14.0</v>
      </c>
      <c r="DK588" s="1">
        <v>0.512</v>
      </c>
      <c r="DL588" s="1">
        <v>0.001</v>
      </c>
      <c r="DM588" s="1">
        <v>1.359</v>
      </c>
      <c r="DN588" s="1">
        <v>0.018</v>
      </c>
      <c r="DO588" s="1">
        <v>400.0</v>
      </c>
      <c r="DP588" s="1">
        <v>25.0</v>
      </c>
      <c r="DQ588" s="1">
        <v>0.25</v>
      </c>
      <c r="DR588" s="1">
        <v>0.07</v>
      </c>
      <c r="DS588" s="1">
        <v>3.533648509048911</v>
      </c>
      <c r="DT588" s="1">
        <v>-0.47506115516463</v>
      </c>
      <c r="DU588" s="1">
        <v>0.08768476726167052</v>
      </c>
      <c r="DV588" s="1">
        <v>1.0</v>
      </c>
      <c r="DW588" s="1">
        <v>35.54543469577164</v>
      </c>
      <c r="DX588" s="1">
        <v>-0.4685262340862127</v>
      </c>
      <c r="DY588" s="1">
        <v>0.08768421865987486</v>
      </c>
      <c r="DZ588" s="1">
        <v>1.0</v>
      </c>
      <c r="EA588" s="1">
        <v>-44.25192580645162</v>
      </c>
      <c r="EB588" s="1">
        <v>-0.1521725806451405</v>
      </c>
      <c r="EC588" s="1">
        <v>0.09535903958619345</v>
      </c>
      <c r="ED588" s="1">
        <v>1.0</v>
      </c>
      <c r="EE588" s="1">
        <v>665.6976102306936</v>
      </c>
      <c r="EF588" s="1">
        <v>302.9968813647749</v>
      </c>
      <c r="EG588" s="1">
        <v>21.90562005465927</v>
      </c>
      <c r="EH588" s="1">
        <v>0.0</v>
      </c>
      <c r="EI588" s="1">
        <v>2.062468536585365</v>
      </c>
      <c r="EJ588" s="1">
        <v>0.05432216027875329</v>
      </c>
      <c r="EK588" s="1">
        <v>0.005519279539840796</v>
      </c>
      <c r="EL588" s="1">
        <v>1.0</v>
      </c>
      <c r="EM588" s="1">
        <v>2.013729907130245</v>
      </c>
      <c r="EN588" s="1">
        <v>0.02113327080568783</v>
      </c>
      <c r="EO588" s="1">
        <v>0.001658243265607996</v>
      </c>
      <c r="EP588" s="1">
        <v>1.0</v>
      </c>
      <c r="EQ588" s="1">
        <v>5.0</v>
      </c>
      <c r="ER588" s="1">
        <v>6.0</v>
      </c>
      <c r="ES588" s="1" t="s">
        <v>364</v>
      </c>
      <c r="ET588" s="1">
        <v>2.94477</v>
      </c>
      <c r="EU588" s="1">
        <v>2.80126</v>
      </c>
      <c r="EV588" s="1">
        <v>0.145072</v>
      </c>
      <c r="EW588" s="1">
        <v>0.150355</v>
      </c>
      <c r="EX588" s="1">
        <v>0.118471</v>
      </c>
      <c r="EY588" s="1">
        <v>0.112119</v>
      </c>
      <c r="EZ588" s="1">
        <v>17592.3</v>
      </c>
      <c r="FA588" s="1">
        <v>18336.9</v>
      </c>
      <c r="FB588" s="1">
        <v>23918.0</v>
      </c>
      <c r="FC588" s="1">
        <v>25103.1</v>
      </c>
      <c r="FD588" s="1">
        <v>33740.3</v>
      </c>
      <c r="FE588" s="1">
        <v>35582.5</v>
      </c>
      <c r="FF588" s="1">
        <v>43591.9</v>
      </c>
      <c r="FG588" s="1">
        <v>46397.8</v>
      </c>
      <c r="FH588" s="1">
        <v>1.99155</v>
      </c>
      <c r="FI588" s="1">
        <v>1.89852</v>
      </c>
      <c r="FJ588" s="1">
        <v>0.173464</v>
      </c>
      <c r="FK588" s="1">
        <v>0.0</v>
      </c>
      <c r="FL588" s="1">
        <v>29.0055</v>
      </c>
      <c r="FM588" s="1">
        <v>999.9</v>
      </c>
      <c r="FN588" s="1">
        <v>59.7</v>
      </c>
      <c r="FO588" s="1">
        <v>34.2</v>
      </c>
      <c r="FP588" s="1">
        <v>32.3628</v>
      </c>
      <c r="FQ588" s="1">
        <v>63.7839</v>
      </c>
      <c r="FR588" s="1">
        <v>26.3381</v>
      </c>
      <c r="FS588" s="1">
        <v>1.0</v>
      </c>
      <c r="FT588" s="1">
        <v>0.205513</v>
      </c>
      <c r="FU588" s="1">
        <v>-0.0319472</v>
      </c>
      <c r="FV588" s="1">
        <v>20.3242</v>
      </c>
      <c r="FW588" s="1">
        <v>5.21295</v>
      </c>
      <c r="FX588" s="1">
        <v>11.9045</v>
      </c>
      <c r="FY588" s="1">
        <v>5.00285</v>
      </c>
      <c r="FZ588" s="1">
        <v>3.29015</v>
      </c>
      <c r="GA588" s="1">
        <v>9999.0</v>
      </c>
      <c r="GB588" s="1">
        <v>9999.0</v>
      </c>
      <c r="GC588" s="1">
        <v>9999.0</v>
      </c>
      <c r="GD588" s="1">
        <v>999.9</v>
      </c>
      <c r="GE588" s="1">
        <v>1.8595</v>
      </c>
      <c r="GF588" s="1">
        <v>1.85452</v>
      </c>
      <c r="GG588" s="1">
        <v>1.85764</v>
      </c>
      <c r="GH588" s="1">
        <v>1.85609</v>
      </c>
      <c r="GI588" s="1">
        <v>1.85487</v>
      </c>
      <c r="GJ588" s="1">
        <v>1.85455</v>
      </c>
      <c r="GK588" s="1">
        <v>1.85323</v>
      </c>
      <c r="GL588" s="1">
        <v>1.85638</v>
      </c>
      <c r="GM588" s="1">
        <v>0.0</v>
      </c>
      <c r="GN588" s="1">
        <v>0.0</v>
      </c>
      <c r="GO588" s="1">
        <v>0.0</v>
      </c>
      <c r="GP588" s="1">
        <v>0.0</v>
      </c>
      <c r="GQ588" s="1" t="s">
        <v>358</v>
      </c>
      <c r="GR588" s="1" t="s">
        <v>359</v>
      </c>
      <c r="GS588" s="1" t="s">
        <v>360</v>
      </c>
      <c r="GT588" s="1" t="s">
        <v>360</v>
      </c>
      <c r="GU588" s="1" t="s">
        <v>360</v>
      </c>
      <c r="GV588" s="1" t="s">
        <v>360</v>
      </c>
      <c r="GW588" s="1">
        <v>0.0</v>
      </c>
      <c r="GX588" s="1">
        <v>100.0</v>
      </c>
      <c r="GY588" s="1">
        <v>100.0</v>
      </c>
      <c r="GZ588" s="1">
        <v>2.044</v>
      </c>
      <c r="HA588" s="1">
        <v>0.0112</v>
      </c>
      <c r="HB588" s="1">
        <v>0.4317975509975271</v>
      </c>
      <c r="HC588" s="1">
        <v>0.002678124759318837</v>
      </c>
      <c r="HD588" s="1">
        <v>-9.373761146515732E-7</v>
      </c>
      <c r="HE588" s="1">
        <v>1.391563784175389E-10</v>
      </c>
      <c r="HF588" s="1">
        <v>-0.07434471693642732</v>
      </c>
      <c r="HG588" s="1">
        <v>0.01061361004592812</v>
      </c>
      <c r="HH588" s="1">
        <v>-3.086644042041478E-4</v>
      </c>
      <c r="HI588" s="1">
        <v>1.24720902217549E-6</v>
      </c>
      <c r="HJ588" s="1">
        <v>1.0</v>
      </c>
      <c r="HK588" s="1">
        <v>2093.0</v>
      </c>
      <c r="HL588" s="1">
        <v>2.0</v>
      </c>
      <c r="HM588" s="1">
        <v>27.0</v>
      </c>
      <c r="HN588" s="1">
        <v>6.2</v>
      </c>
      <c r="HO588" s="1">
        <v>6.1</v>
      </c>
      <c r="HP588" s="1">
        <v>1.91895</v>
      </c>
      <c r="HQ588" s="1">
        <v>2.30713</v>
      </c>
      <c r="HR588" s="1">
        <v>1.4978</v>
      </c>
      <c r="HS588" s="1">
        <v>2.2998</v>
      </c>
      <c r="HT588" s="1">
        <v>1.54785</v>
      </c>
      <c r="HU588" s="1">
        <v>2.41943</v>
      </c>
      <c r="HV588" s="1">
        <v>36.6469</v>
      </c>
      <c r="HW588" s="1">
        <v>14.491</v>
      </c>
      <c r="HX588" s="1">
        <v>18.0</v>
      </c>
      <c r="HY588" s="1">
        <v>501.836</v>
      </c>
      <c r="HZ588" s="1">
        <v>507.324</v>
      </c>
      <c r="IA588" s="1">
        <v>29.4964</v>
      </c>
      <c r="IB588" s="1">
        <v>29.8027</v>
      </c>
      <c r="IC588" s="1">
        <v>29.9999</v>
      </c>
      <c r="ID588" s="1">
        <v>29.6644</v>
      </c>
      <c r="IE588" s="1">
        <v>29.7611</v>
      </c>
      <c r="IF588" s="1">
        <v>38.4143</v>
      </c>
      <c r="IG588" s="1">
        <v>21.9389</v>
      </c>
      <c r="IH588" s="1">
        <v>0.0</v>
      </c>
      <c r="II588" s="1">
        <v>29.4516</v>
      </c>
      <c r="IJ588" s="1">
        <v>875.902</v>
      </c>
      <c r="IK588" s="1">
        <v>25.1069</v>
      </c>
      <c r="IL588" s="1">
        <v>100.816</v>
      </c>
      <c r="IM588" s="1">
        <v>100.561</v>
      </c>
      <c r="IN588" s="1" t="s">
        <v>365</v>
      </c>
    </row>
    <row r="589" ht="15.75" customHeight="1">
      <c r="A589" s="1">
        <v>573.0</v>
      </c>
      <c r="B589" s="1">
        <v>1.6604887356E9</v>
      </c>
      <c r="C589" s="1">
        <v>4606.5</v>
      </c>
      <c r="D589" s="1" t="s">
        <v>1497</v>
      </c>
      <c r="E589" s="1" t="s">
        <v>1498</v>
      </c>
      <c r="F589" s="1">
        <v>1.0</v>
      </c>
      <c r="G589" s="1" t="s">
        <v>1167</v>
      </c>
      <c r="H589" s="1" t="s">
        <v>350</v>
      </c>
      <c r="I589" s="1" t="s">
        <v>351</v>
      </c>
      <c r="J589" s="1" t="s">
        <v>352</v>
      </c>
      <c r="K589" s="1" t="s">
        <v>1168</v>
      </c>
      <c r="L589" s="1" t="s">
        <v>1169</v>
      </c>
      <c r="M589" s="1" t="s">
        <v>354</v>
      </c>
      <c r="N589" s="1">
        <v>1.6604887276E9</v>
      </c>
      <c r="O589" s="1">
        <f t="shared" si="1"/>
        <v>0.001774705574</v>
      </c>
      <c r="P589" s="1">
        <f t="shared" si="2"/>
        <v>1.774705574</v>
      </c>
      <c r="Q589" s="1">
        <f t="shared" si="3"/>
        <v>3.392505054</v>
      </c>
      <c r="R589" s="1">
        <f t="shared" si="4"/>
        <v>765.1993125</v>
      </c>
      <c r="S589" s="1">
        <f t="shared" si="5"/>
        <v>677.0595876</v>
      </c>
      <c r="T589" s="1">
        <f t="shared" si="6"/>
        <v>67.54758217</v>
      </c>
      <c r="U589" s="1">
        <f t="shared" si="7"/>
        <v>76.34093718</v>
      </c>
      <c r="V589" s="1">
        <f t="shared" si="8"/>
        <v>0.08600176288</v>
      </c>
      <c r="W589" s="1">
        <f t="shared" si="9"/>
        <v>2.92352205</v>
      </c>
      <c r="X589" s="1">
        <f t="shared" si="10"/>
        <v>0.08462060365</v>
      </c>
      <c r="Y589" s="1">
        <f t="shared" si="11"/>
        <v>0.05301012129</v>
      </c>
      <c r="Z589" s="1">
        <f t="shared" si="12"/>
        <v>321.5105138</v>
      </c>
      <c r="AA589" s="1">
        <f t="shared" si="13"/>
        <v>32.43710192</v>
      </c>
      <c r="AB589" s="1">
        <f t="shared" si="14"/>
        <v>31.81420625</v>
      </c>
      <c r="AC589" s="1">
        <f t="shared" si="15"/>
        <v>4.725097562</v>
      </c>
      <c r="AD589" s="1">
        <f t="shared" si="16"/>
        <v>60.0731612</v>
      </c>
      <c r="AE589" s="1">
        <f t="shared" si="17"/>
        <v>2.710727372</v>
      </c>
      <c r="AF589" s="1">
        <f t="shared" si="18"/>
        <v>4.512376771</v>
      </c>
      <c r="AG589" s="1">
        <f t="shared" si="19"/>
        <v>2.01437019</v>
      </c>
      <c r="AH589" s="1">
        <f t="shared" si="20"/>
        <v>-78.26451583</v>
      </c>
      <c r="AI589" s="1">
        <f t="shared" si="21"/>
        <v>-127.71769</v>
      </c>
      <c r="AJ589" s="1">
        <f t="shared" si="22"/>
        <v>-9.849843062</v>
      </c>
      <c r="AK589" s="1">
        <f t="shared" si="23"/>
        <v>105.6784649</v>
      </c>
      <c r="AL589" s="1">
        <f t="shared" si="24"/>
        <v>35.5347784</v>
      </c>
      <c r="AM589" s="1">
        <f t="shared" si="25"/>
        <v>1.770424836</v>
      </c>
      <c r="AN589" s="1">
        <f t="shared" si="26"/>
        <v>3.392505054</v>
      </c>
      <c r="AO589" s="1">
        <v>856.6945462995157</v>
      </c>
      <c r="AP589" s="1">
        <v>825.6906060606057</v>
      </c>
      <c r="AQ589" s="1">
        <v>5.230885944108564</v>
      </c>
      <c r="AR589" s="1">
        <v>65.0836536357032</v>
      </c>
      <c r="AS589" s="1">
        <f t="shared" si="27"/>
        <v>1.774705574</v>
      </c>
      <c r="AT589" s="1">
        <v>25.10248108088022</v>
      </c>
      <c r="AU589" s="1">
        <v>27.17369818181818</v>
      </c>
      <c r="AV589" s="1">
        <v>2.564270599314454E-6</v>
      </c>
      <c r="AW589" s="1">
        <v>81.89149428523082</v>
      </c>
      <c r="AX589" s="1">
        <v>0.0</v>
      </c>
      <c r="AY589" s="1">
        <v>0.0</v>
      </c>
      <c r="AZ589" s="1">
        <f t="shared" si="28"/>
        <v>1</v>
      </c>
      <c r="BA589" s="1">
        <f t="shared" si="29"/>
        <v>0</v>
      </c>
      <c r="BB589" s="1">
        <f t="shared" si="30"/>
        <v>52001.86458</v>
      </c>
      <c r="BC589" s="1">
        <f t="shared" si="31"/>
        <v>1999.965625</v>
      </c>
      <c r="BD589" s="1">
        <f t="shared" si="32"/>
        <v>1681.171125</v>
      </c>
      <c r="BE589" s="1">
        <f t="shared" si="33"/>
        <v>0.8406000103</v>
      </c>
      <c r="BF589" s="1">
        <f t="shared" si="34"/>
        <v>0.1607580199</v>
      </c>
      <c r="BG589" s="1">
        <v>6.0</v>
      </c>
      <c r="BH589" s="1">
        <v>0.5</v>
      </c>
      <c r="BI589" s="1" t="s">
        <v>355</v>
      </c>
      <c r="BJ589" s="1">
        <v>2.0</v>
      </c>
      <c r="BK589" s="1" t="b">
        <v>1</v>
      </c>
      <c r="BL589" s="1">
        <v>1.6604887276E9</v>
      </c>
      <c r="BM589" s="1">
        <v>765.1993125</v>
      </c>
      <c r="BN589" s="1">
        <v>809.455125</v>
      </c>
      <c r="BO589" s="1">
        <v>27.17083125</v>
      </c>
      <c r="BP589" s="1">
        <v>25.1045875</v>
      </c>
      <c r="BQ589" s="1">
        <v>763.2079375000001</v>
      </c>
      <c r="BR589" s="1">
        <v>27.15960625</v>
      </c>
      <c r="BS589" s="1">
        <v>500.131</v>
      </c>
      <c r="BT589" s="1">
        <v>99.66613749999999</v>
      </c>
      <c r="BU589" s="1">
        <v>0.0999442625</v>
      </c>
      <c r="BV589" s="1">
        <v>31.00388125</v>
      </c>
      <c r="BW589" s="1">
        <v>31.81420625</v>
      </c>
      <c r="BX589" s="1">
        <v>999.9</v>
      </c>
      <c r="BY589" s="1">
        <v>0.0</v>
      </c>
      <c r="BZ589" s="1">
        <v>0.0</v>
      </c>
      <c r="CA589" s="1">
        <v>9999.0625</v>
      </c>
      <c r="CB589" s="1">
        <v>0.0</v>
      </c>
      <c r="CC589" s="1">
        <v>22.3010375</v>
      </c>
      <c r="CD589" s="1">
        <v>-44.25580625</v>
      </c>
      <c r="CE589" s="1">
        <v>786.5710625</v>
      </c>
      <c r="CF589" s="1">
        <v>830.299375</v>
      </c>
      <c r="CG589" s="1">
        <v>2.06623125</v>
      </c>
      <c r="CH589" s="1">
        <v>809.455125</v>
      </c>
      <c r="CI589" s="1">
        <v>25.1045875</v>
      </c>
      <c r="CJ589" s="1">
        <v>2.708011875</v>
      </c>
      <c r="CK589" s="1">
        <v>2.502076875</v>
      </c>
      <c r="CL589" s="1">
        <v>22.33381875</v>
      </c>
      <c r="CM589" s="1">
        <v>21.040025</v>
      </c>
      <c r="CN589" s="1">
        <v>1999.965625</v>
      </c>
      <c r="CO589" s="1">
        <v>0.9800014375</v>
      </c>
      <c r="CP589" s="1">
        <v>0.01999894375</v>
      </c>
      <c r="CQ589" s="1">
        <v>0.0</v>
      </c>
      <c r="CR589" s="1">
        <v>2.57525</v>
      </c>
      <c r="CS589" s="1">
        <v>0.0</v>
      </c>
      <c r="CT589" s="1">
        <v>37602.5875</v>
      </c>
      <c r="CU589" s="1">
        <v>17412.03125</v>
      </c>
      <c r="CV589" s="1">
        <v>39.625</v>
      </c>
      <c r="CW589" s="1">
        <v>40.562</v>
      </c>
      <c r="CX589" s="1">
        <v>39.562</v>
      </c>
      <c r="CY589" s="1">
        <v>39.02325</v>
      </c>
      <c r="CZ589" s="1">
        <v>39.812</v>
      </c>
      <c r="DA589" s="1">
        <v>1959.965625</v>
      </c>
      <c r="DB589" s="1">
        <v>40.0</v>
      </c>
      <c r="DC589" s="1">
        <v>0.0</v>
      </c>
      <c r="DD589" s="1">
        <v>1.6604887334E9</v>
      </c>
      <c r="DE589" s="1">
        <v>0.0</v>
      </c>
      <c r="DF589" s="1">
        <v>1.6604883686E9</v>
      </c>
      <c r="DG589" s="1" t="s">
        <v>1170</v>
      </c>
      <c r="DH589" s="1">
        <v>1.6604883601E9</v>
      </c>
      <c r="DI589" s="1">
        <v>1.6604883686E9</v>
      </c>
      <c r="DJ589" s="1">
        <v>14.0</v>
      </c>
      <c r="DK589" s="1">
        <v>0.512</v>
      </c>
      <c r="DL589" s="1">
        <v>0.001</v>
      </c>
      <c r="DM589" s="1">
        <v>1.359</v>
      </c>
      <c r="DN589" s="1">
        <v>0.018</v>
      </c>
      <c r="DO589" s="1">
        <v>400.0</v>
      </c>
      <c r="DP589" s="1">
        <v>25.0</v>
      </c>
      <c r="DQ589" s="1">
        <v>0.25</v>
      </c>
      <c r="DR589" s="1">
        <v>0.07</v>
      </c>
      <c r="DS589" s="1">
        <v>3.515595856405176</v>
      </c>
      <c r="DT589" s="1">
        <v>-0.4486439086735408</v>
      </c>
      <c r="DU589" s="1">
        <v>0.08644745540703316</v>
      </c>
      <c r="DV589" s="1">
        <v>1.0</v>
      </c>
      <c r="DW589" s="1">
        <v>35.54184201776772</v>
      </c>
      <c r="DX589" s="1">
        <v>-0.5493770725972191</v>
      </c>
      <c r="DY589" s="1">
        <v>0.08808540173570316</v>
      </c>
      <c r="DZ589" s="1">
        <v>0.0</v>
      </c>
      <c r="EA589" s="1">
        <v>-44.26397333333333</v>
      </c>
      <c r="EB589" s="1">
        <v>0.2765259176862666</v>
      </c>
      <c r="EC589" s="1">
        <v>0.08909160055184116</v>
      </c>
      <c r="ED589" s="1">
        <v>1.0</v>
      </c>
      <c r="EE589" s="1">
        <v>672.1155014382517</v>
      </c>
      <c r="EF589" s="1">
        <v>303.1020825814813</v>
      </c>
      <c r="EG589" s="1">
        <v>22.63930774300745</v>
      </c>
      <c r="EH589" s="1">
        <v>0.0</v>
      </c>
      <c r="EI589" s="1">
        <v>2.0641485</v>
      </c>
      <c r="EJ589" s="1">
        <v>0.04942739212006594</v>
      </c>
      <c r="EK589" s="1">
        <v>0.004893682943346442</v>
      </c>
      <c r="EL589" s="1">
        <v>1.0</v>
      </c>
      <c r="EM589" s="1">
        <v>2.014187552126012</v>
      </c>
      <c r="EN589" s="1">
        <v>0.0219049791904469</v>
      </c>
      <c r="EO589" s="1">
        <v>0.001756350497762306</v>
      </c>
      <c r="EP589" s="1">
        <v>1.0</v>
      </c>
      <c r="EQ589" s="1">
        <v>4.0</v>
      </c>
      <c r="ER589" s="1">
        <v>6.0</v>
      </c>
      <c r="ES589" s="1" t="s">
        <v>376</v>
      </c>
      <c r="ET589" s="1">
        <v>2.94457</v>
      </c>
      <c r="EU589" s="1">
        <v>2.80127</v>
      </c>
      <c r="EV589" s="1">
        <v>0.145682</v>
      </c>
      <c r="EW589" s="1">
        <v>0.150939</v>
      </c>
      <c r="EX589" s="1">
        <v>0.118473</v>
      </c>
      <c r="EY589" s="1">
        <v>0.112122</v>
      </c>
      <c r="EZ589" s="1">
        <v>17579.7</v>
      </c>
      <c r="FA589" s="1">
        <v>18324.3</v>
      </c>
      <c r="FB589" s="1">
        <v>23918.0</v>
      </c>
      <c r="FC589" s="1">
        <v>25103.1</v>
      </c>
      <c r="FD589" s="1">
        <v>33740.2</v>
      </c>
      <c r="FE589" s="1">
        <v>35582.5</v>
      </c>
      <c r="FF589" s="1">
        <v>43591.9</v>
      </c>
      <c r="FG589" s="1">
        <v>46397.8</v>
      </c>
      <c r="FH589" s="1">
        <v>1.99158</v>
      </c>
      <c r="FI589" s="1">
        <v>1.8985</v>
      </c>
      <c r="FJ589" s="1">
        <v>0.173453</v>
      </c>
      <c r="FK589" s="1">
        <v>0.0</v>
      </c>
      <c r="FL589" s="1">
        <v>29.0061</v>
      </c>
      <c r="FM589" s="1">
        <v>999.9</v>
      </c>
      <c r="FN589" s="1">
        <v>59.7</v>
      </c>
      <c r="FO589" s="1">
        <v>34.2</v>
      </c>
      <c r="FP589" s="1">
        <v>32.3646</v>
      </c>
      <c r="FQ589" s="1">
        <v>63.5939</v>
      </c>
      <c r="FR589" s="1">
        <v>26.4904</v>
      </c>
      <c r="FS589" s="1">
        <v>1.0</v>
      </c>
      <c r="FT589" s="1">
        <v>0.205526</v>
      </c>
      <c r="FU589" s="1">
        <v>-0.0272004</v>
      </c>
      <c r="FV589" s="1">
        <v>20.3243</v>
      </c>
      <c r="FW589" s="1">
        <v>5.21295</v>
      </c>
      <c r="FX589" s="1">
        <v>11.9044</v>
      </c>
      <c r="FY589" s="1">
        <v>5.003</v>
      </c>
      <c r="FZ589" s="1">
        <v>3.29023</v>
      </c>
      <c r="GA589" s="1">
        <v>9999.0</v>
      </c>
      <c r="GB589" s="1">
        <v>9999.0</v>
      </c>
      <c r="GC589" s="1">
        <v>9999.0</v>
      </c>
      <c r="GD589" s="1">
        <v>999.9</v>
      </c>
      <c r="GE589" s="1">
        <v>1.85949</v>
      </c>
      <c r="GF589" s="1">
        <v>1.85452</v>
      </c>
      <c r="GG589" s="1">
        <v>1.85764</v>
      </c>
      <c r="GH589" s="1">
        <v>1.85609</v>
      </c>
      <c r="GI589" s="1">
        <v>1.85489</v>
      </c>
      <c r="GJ589" s="1">
        <v>1.85455</v>
      </c>
      <c r="GK589" s="1">
        <v>1.85323</v>
      </c>
      <c r="GL589" s="1">
        <v>1.85638</v>
      </c>
      <c r="GM589" s="1">
        <v>0.0</v>
      </c>
      <c r="GN589" s="1">
        <v>0.0</v>
      </c>
      <c r="GO589" s="1">
        <v>0.0</v>
      </c>
      <c r="GP589" s="1">
        <v>0.0</v>
      </c>
      <c r="GQ589" s="1" t="s">
        <v>358</v>
      </c>
      <c r="GR589" s="1" t="s">
        <v>359</v>
      </c>
      <c r="GS589" s="1" t="s">
        <v>360</v>
      </c>
      <c r="GT589" s="1" t="s">
        <v>360</v>
      </c>
      <c r="GU589" s="1" t="s">
        <v>360</v>
      </c>
      <c r="GV589" s="1" t="s">
        <v>360</v>
      </c>
      <c r="GW589" s="1">
        <v>0.0</v>
      </c>
      <c r="GX589" s="1">
        <v>100.0</v>
      </c>
      <c r="GY589" s="1">
        <v>100.0</v>
      </c>
      <c r="GZ589" s="1">
        <v>2.051</v>
      </c>
      <c r="HA589" s="1">
        <v>0.0112</v>
      </c>
      <c r="HB589" s="1">
        <v>0.4317975509975271</v>
      </c>
      <c r="HC589" s="1">
        <v>0.002678124759318837</v>
      </c>
      <c r="HD589" s="1">
        <v>-9.373761146515732E-7</v>
      </c>
      <c r="HE589" s="1">
        <v>1.391563784175389E-10</v>
      </c>
      <c r="HF589" s="1">
        <v>-0.07434471693642732</v>
      </c>
      <c r="HG589" s="1">
        <v>0.01061361004592812</v>
      </c>
      <c r="HH589" s="1">
        <v>-3.086644042041478E-4</v>
      </c>
      <c r="HI589" s="1">
        <v>1.24720902217549E-6</v>
      </c>
      <c r="HJ589" s="1">
        <v>1.0</v>
      </c>
      <c r="HK589" s="1">
        <v>2093.0</v>
      </c>
      <c r="HL589" s="1">
        <v>2.0</v>
      </c>
      <c r="HM589" s="1">
        <v>27.0</v>
      </c>
      <c r="HN589" s="1">
        <v>6.3</v>
      </c>
      <c r="HO589" s="1">
        <v>6.1</v>
      </c>
      <c r="HP589" s="1">
        <v>1.92139</v>
      </c>
      <c r="HQ589" s="1">
        <v>2.30835</v>
      </c>
      <c r="HR589" s="1">
        <v>1.4978</v>
      </c>
      <c r="HS589" s="1">
        <v>2.2998</v>
      </c>
      <c r="HT589" s="1">
        <v>1.54785</v>
      </c>
      <c r="HU589" s="1">
        <v>2.39502</v>
      </c>
      <c r="HV589" s="1">
        <v>36.6706</v>
      </c>
      <c r="HW589" s="1">
        <v>14.4998</v>
      </c>
      <c r="HX589" s="1">
        <v>18.0</v>
      </c>
      <c r="HY589" s="1">
        <v>501.847</v>
      </c>
      <c r="HZ589" s="1">
        <v>507.305</v>
      </c>
      <c r="IA589" s="1">
        <v>29.4824</v>
      </c>
      <c r="IB589" s="1">
        <v>29.8027</v>
      </c>
      <c r="IC589" s="1">
        <v>29.9999</v>
      </c>
      <c r="ID589" s="1">
        <v>29.6638</v>
      </c>
      <c r="IE589" s="1">
        <v>29.761</v>
      </c>
      <c r="IF589" s="1">
        <v>38.5348</v>
      </c>
      <c r="IG589" s="1">
        <v>21.9389</v>
      </c>
      <c r="IH589" s="1">
        <v>0.0</v>
      </c>
      <c r="II589" s="1">
        <v>29.4516</v>
      </c>
      <c r="IJ589" s="1">
        <v>875.902</v>
      </c>
      <c r="IK589" s="1">
        <v>25.1036</v>
      </c>
      <c r="IL589" s="1">
        <v>100.816</v>
      </c>
      <c r="IM589" s="1">
        <v>100.561</v>
      </c>
      <c r="IN589" s="1" t="s">
        <v>365</v>
      </c>
    </row>
    <row r="590" ht="15.75" customHeight="1">
      <c r="A590" s="1">
        <v>574.0</v>
      </c>
      <c r="B590" s="1">
        <v>1.6604887366E9</v>
      </c>
      <c r="C590" s="1">
        <v>4607.5</v>
      </c>
      <c r="D590" s="1" t="s">
        <v>1499</v>
      </c>
      <c r="E590" s="1" t="s">
        <v>1500</v>
      </c>
      <c r="F590" s="1">
        <v>1.0</v>
      </c>
      <c r="G590" s="1" t="s">
        <v>1167</v>
      </c>
      <c r="H590" s="1" t="s">
        <v>350</v>
      </c>
      <c r="I590" s="1" t="s">
        <v>351</v>
      </c>
      <c r="J590" s="1" t="s">
        <v>352</v>
      </c>
      <c r="K590" s="1" t="s">
        <v>1168</v>
      </c>
      <c r="L590" s="1" t="s">
        <v>1169</v>
      </c>
      <c r="M590" s="1" t="s">
        <v>354</v>
      </c>
      <c r="N590" s="1">
        <v>1.660488729099999E9</v>
      </c>
      <c r="O590" s="1">
        <f t="shared" si="1"/>
        <v>0.001775039346</v>
      </c>
      <c r="P590" s="1">
        <f t="shared" si="2"/>
        <v>1.775039346</v>
      </c>
      <c r="Q590" s="1">
        <f t="shared" si="3"/>
        <v>3.375594565</v>
      </c>
      <c r="R590" s="1">
        <f t="shared" si="4"/>
        <v>772.8011333</v>
      </c>
      <c r="S590" s="1">
        <f t="shared" si="5"/>
        <v>684.7153732</v>
      </c>
      <c r="T590" s="1">
        <f t="shared" si="6"/>
        <v>68.31133141</v>
      </c>
      <c r="U590" s="1">
        <f t="shared" si="7"/>
        <v>77.0992976</v>
      </c>
      <c r="V590" s="1">
        <f t="shared" si="8"/>
        <v>0.0859968376</v>
      </c>
      <c r="W590" s="1">
        <f t="shared" si="9"/>
        <v>2.923342194</v>
      </c>
      <c r="X590" s="1">
        <f t="shared" si="10"/>
        <v>0.0846157517</v>
      </c>
      <c r="Y590" s="1">
        <f t="shared" si="11"/>
        <v>0.05300708232</v>
      </c>
      <c r="Z590" s="1">
        <f t="shared" si="12"/>
        <v>321.5129144</v>
      </c>
      <c r="AA590" s="1">
        <f t="shared" si="13"/>
        <v>32.43935437</v>
      </c>
      <c r="AB590" s="1">
        <f t="shared" si="14"/>
        <v>31.81616</v>
      </c>
      <c r="AC590" s="1">
        <f t="shared" si="15"/>
        <v>4.725620816</v>
      </c>
      <c r="AD590" s="1">
        <f t="shared" si="16"/>
        <v>60.06626699</v>
      </c>
      <c r="AE590" s="1">
        <f t="shared" si="17"/>
        <v>2.710763298</v>
      </c>
      <c r="AF590" s="1">
        <f t="shared" si="18"/>
        <v>4.512954499</v>
      </c>
      <c r="AG590" s="1">
        <f t="shared" si="19"/>
        <v>2.014857518</v>
      </c>
      <c r="AH590" s="1">
        <f t="shared" si="20"/>
        <v>-78.27923514</v>
      </c>
      <c r="AI590" s="1">
        <f t="shared" si="21"/>
        <v>-127.6638652</v>
      </c>
      <c r="AJ590" s="1">
        <f t="shared" si="22"/>
        <v>-9.846501456</v>
      </c>
      <c r="AK590" s="1">
        <f t="shared" si="23"/>
        <v>105.7233126</v>
      </c>
      <c r="AL590" s="1">
        <f t="shared" si="24"/>
        <v>35.52119536</v>
      </c>
      <c r="AM590" s="1">
        <f t="shared" si="25"/>
        <v>1.771247043</v>
      </c>
      <c r="AN590" s="1">
        <f t="shared" si="26"/>
        <v>3.375594565</v>
      </c>
      <c r="AO590" s="1">
        <v>861.8655689351434</v>
      </c>
      <c r="AP590" s="1">
        <v>830.9019818181818</v>
      </c>
      <c r="AQ590" s="1">
        <v>5.22720292853242</v>
      </c>
      <c r="AR590" s="1">
        <v>65.0836536357032</v>
      </c>
      <c r="AS590" s="1">
        <f t="shared" si="27"/>
        <v>1.775039346</v>
      </c>
      <c r="AT590" s="1">
        <v>25.10232212016859</v>
      </c>
      <c r="AU590" s="1">
        <v>27.17390727272727</v>
      </c>
      <c r="AV590" s="1">
        <v>1.289349890817128E-6</v>
      </c>
      <c r="AW590" s="1">
        <v>81.89149428523082</v>
      </c>
      <c r="AX590" s="1">
        <v>0.0</v>
      </c>
      <c r="AY590" s="1">
        <v>0.0</v>
      </c>
      <c r="AZ590" s="1">
        <f t="shared" si="28"/>
        <v>1</v>
      </c>
      <c r="BA590" s="1">
        <f t="shared" si="29"/>
        <v>0</v>
      </c>
      <c r="BB590" s="1">
        <f t="shared" si="30"/>
        <v>51996.35997</v>
      </c>
      <c r="BC590" s="1">
        <f t="shared" si="31"/>
        <v>1999.980667</v>
      </c>
      <c r="BD590" s="1">
        <f t="shared" si="32"/>
        <v>1681.18376</v>
      </c>
      <c r="BE590" s="1">
        <f t="shared" si="33"/>
        <v>0.8406000058</v>
      </c>
      <c r="BF590" s="1">
        <f t="shared" si="34"/>
        <v>0.1607580112</v>
      </c>
      <c r="BG590" s="1">
        <v>6.0</v>
      </c>
      <c r="BH590" s="1">
        <v>0.5</v>
      </c>
      <c r="BI590" s="1" t="s">
        <v>355</v>
      </c>
      <c r="BJ590" s="1">
        <v>2.0</v>
      </c>
      <c r="BK590" s="1" t="b">
        <v>1</v>
      </c>
      <c r="BL590" s="1">
        <v>1.660488729099999E9</v>
      </c>
      <c r="BM590" s="1">
        <v>772.8011333333333</v>
      </c>
      <c r="BN590" s="1">
        <v>817.0569333333334</v>
      </c>
      <c r="BO590" s="1">
        <v>27.17120666666667</v>
      </c>
      <c r="BP590" s="1">
        <v>25.10403333333334</v>
      </c>
      <c r="BQ590" s="1">
        <v>770.7984666666669</v>
      </c>
      <c r="BR590" s="1">
        <v>27.15998666666667</v>
      </c>
      <c r="BS590" s="1">
        <v>500.1380666666666</v>
      </c>
      <c r="BT590" s="1">
        <v>99.66607999999998</v>
      </c>
      <c r="BU590" s="1">
        <v>0.09994553333333331</v>
      </c>
      <c r="BV590" s="1">
        <v>31.00612666666666</v>
      </c>
      <c r="BW590" s="1">
        <v>31.81616</v>
      </c>
      <c r="BX590" s="1">
        <v>999.8999999999999</v>
      </c>
      <c r="BY590" s="1">
        <v>0.0</v>
      </c>
      <c r="BZ590" s="1">
        <v>0.0</v>
      </c>
      <c r="CA590" s="1">
        <v>9998.041999999998</v>
      </c>
      <c r="CB590" s="1">
        <v>0.0</v>
      </c>
      <c r="CC590" s="1">
        <v>22.35602</v>
      </c>
      <c r="CD590" s="1">
        <v>-44.25573333333333</v>
      </c>
      <c r="CE590" s="1">
        <v>794.3855333333335</v>
      </c>
      <c r="CF590" s="1">
        <v>838.0964666666666</v>
      </c>
      <c r="CG590" s="1">
        <v>2.067163333333334</v>
      </c>
      <c r="CH590" s="1">
        <v>817.0569333333334</v>
      </c>
      <c r="CI590" s="1">
        <v>25.10403333333334</v>
      </c>
      <c r="CJ590" s="1">
        <v>2.708048</v>
      </c>
      <c r="CK590" s="1">
        <v>2.502020666666667</v>
      </c>
      <c r="CL590" s="1">
        <v>22.33403333333333</v>
      </c>
      <c r="CM590" s="1">
        <v>21.03964666666667</v>
      </c>
      <c r="CN590" s="1">
        <v>1999.980666666666</v>
      </c>
      <c r="CO590" s="1">
        <v>0.9800016000000003</v>
      </c>
      <c r="CP590" s="1">
        <v>0.01999878666666666</v>
      </c>
      <c r="CQ590" s="1">
        <v>0.0</v>
      </c>
      <c r="CR590" s="1">
        <v>2.619</v>
      </c>
      <c r="CS590" s="1">
        <v>0.0</v>
      </c>
      <c r="CT590" s="1">
        <v>37563.88</v>
      </c>
      <c r="CU590" s="1">
        <v>17412.16</v>
      </c>
      <c r="CV590" s="1">
        <v>39.625</v>
      </c>
      <c r="CW590" s="1">
        <v>40.562</v>
      </c>
      <c r="CX590" s="1">
        <v>39.562</v>
      </c>
      <c r="CY590" s="1">
        <v>39.01653333333334</v>
      </c>
      <c r="CZ590" s="1">
        <v>39.812</v>
      </c>
      <c r="DA590" s="1">
        <v>1959.980666666666</v>
      </c>
      <c r="DB590" s="1">
        <v>40.0</v>
      </c>
      <c r="DC590" s="1">
        <v>0.0</v>
      </c>
      <c r="DD590" s="1">
        <v>1.6604887346E9</v>
      </c>
      <c r="DE590" s="1">
        <v>0.0</v>
      </c>
      <c r="DF590" s="1">
        <v>1.6604883686E9</v>
      </c>
      <c r="DG590" s="1" t="s">
        <v>1170</v>
      </c>
      <c r="DH590" s="1">
        <v>1.6604883601E9</v>
      </c>
      <c r="DI590" s="1">
        <v>1.6604883686E9</v>
      </c>
      <c r="DJ590" s="1">
        <v>14.0</v>
      </c>
      <c r="DK590" s="1">
        <v>0.512</v>
      </c>
      <c r="DL590" s="1">
        <v>0.001</v>
      </c>
      <c r="DM590" s="1">
        <v>1.359</v>
      </c>
      <c r="DN590" s="1">
        <v>0.018</v>
      </c>
      <c r="DO590" s="1">
        <v>400.0</v>
      </c>
      <c r="DP590" s="1">
        <v>25.0</v>
      </c>
      <c r="DQ590" s="1">
        <v>0.25</v>
      </c>
      <c r="DR590" s="1">
        <v>0.07</v>
      </c>
      <c r="DS590" s="1">
        <v>3.509103829411808</v>
      </c>
      <c r="DT590" s="1">
        <v>-0.7461468218097267</v>
      </c>
      <c r="DU590" s="1">
        <v>0.09266144098065908</v>
      </c>
      <c r="DV590" s="1">
        <v>0.0</v>
      </c>
      <c r="DW590" s="1">
        <v>35.53367687369708</v>
      </c>
      <c r="DX590" s="1">
        <v>-0.8314305694746321</v>
      </c>
      <c r="DY590" s="1">
        <v>0.09644089389583717</v>
      </c>
      <c r="DZ590" s="1">
        <v>0.0</v>
      </c>
      <c r="EA590" s="1">
        <v>-44.25842666666667</v>
      </c>
      <c r="EB590" s="1">
        <v>0.5222229143492377</v>
      </c>
      <c r="EC590" s="1">
        <v>0.09357226060941067</v>
      </c>
      <c r="ED590" s="1">
        <v>1.0</v>
      </c>
      <c r="EE590" s="1">
        <v>677.189476205427</v>
      </c>
      <c r="EF590" s="1">
        <v>306.4642100884441</v>
      </c>
      <c r="EG590" s="1">
        <v>22.88843326036819</v>
      </c>
      <c r="EH590" s="1">
        <v>0.0</v>
      </c>
      <c r="EI590" s="1">
        <v>2.06500575</v>
      </c>
      <c r="EJ590" s="1">
        <v>0.04555418386491284</v>
      </c>
      <c r="EK590" s="1">
        <v>0.00450347193146577</v>
      </c>
      <c r="EL590" s="1">
        <v>1.0</v>
      </c>
      <c r="EM590" s="1">
        <v>2.014520345927568</v>
      </c>
      <c r="EN590" s="1">
        <v>0.02359045698502972</v>
      </c>
      <c r="EO590" s="1">
        <v>0.001859946952008909</v>
      </c>
      <c r="EP590" s="1">
        <v>1.0</v>
      </c>
      <c r="EQ590" s="1">
        <v>3.0</v>
      </c>
      <c r="ER590" s="1">
        <v>6.0</v>
      </c>
      <c r="ES590" s="1" t="s">
        <v>379</v>
      </c>
      <c r="ET590" s="1">
        <v>2.94446</v>
      </c>
      <c r="EU590" s="1">
        <v>2.80123</v>
      </c>
      <c r="EV590" s="1">
        <v>0.146287</v>
      </c>
      <c r="EW590" s="1">
        <v>0.151529</v>
      </c>
      <c r="EX590" s="1">
        <v>0.118473</v>
      </c>
      <c r="EY590" s="1">
        <v>0.112119</v>
      </c>
      <c r="EZ590" s="1">
        <v>17567.4</v>
      </c>
      <c r="FA590" s="1">
        <v>18311.6</v>
      </c>
      <c r="FB590" s="1">
        <v>23918.2</v>
      </c>
      <c r="FC590" s="1">
        <v>25103.0</v>
      </c>
      <c r="FD590" s="1">
        <v>33740.5</v>
      </c>
      <c r="FE590" s="1">
        <v>35582.5</v>
      </c>
      <c r="FF590" s="1">
        <v>43592.2</v>
      </c>
      <c r="FG590" s="1">
        <v>46397.6</v>
      </c>
      <c r="FH590" s="1">
        <v>1.99158</v>
      </c>
      <c r="FI590" s="1">
        <v>1.8985</v>
      </c>
      <c r="FJ590" s="1">
        <v>0.17345</v>
      </c>
      <c r="FK590" s="1">
        <v>0.0</v>
      </c>
      <c r="FL590" s="1">
        <v>29.0068</v>
      </c>
      <c r="FM590" s="1">
        <v>999.9</v>
      </c>
      <c r="FN590" s="1">
        <v>59.7</v>
      </c>
      <c r="FO590" s="1">
        <v>34.2</v>
      </c>
      <c r="FP590" s="1">
        <v>32.3624</v>
      </c>
      <c r="FQ590" s="1">
        <v>63.5539</v>
      </c>
      <c r="FR590" s="1">
        <v>26.1138</v>
      </c>
      <c r="FS590" s="1">
        <v>1.0</v>
      </c>
      <c r="FT590" s="1">
        <v>0.205518</v>
      </c>
      <c r="FU590" s="1">
        <v>-0.0586138</v>
      </c>
      <c r="FV590" s="1">
        <v>20.3243</v>
      </c>
      <c r="FW590" s="1">
        <v>5.21355</v>
      </c>
      <c r="FX590" s="1">
        <v>11.9042</v>
      </c>
      <c r="FY590" s="1">
        <v>5.003</v>
      </c>
      <c r="FZ590" s="1">
        <v>3.29028</v>
      </c>
      <c r="GA590" s="1">
        <v>9999.0</v>
      </c>
      <c r="GB590" s="1">
        <v>9999.0</v>
      </c>
      <c r="GC590" s="1">
        <v>9999.0</v>
      </c>
      <c r="GD590" s="1">
        <v>999.9</v>
      </c>
      <c r="GE590" s="1">
        <v>1.85948</v>
      </c>
      <c r="GF590" s="1">
        <v>1.85453</v>
      </c>
      <c r="GG590" s="1">
        <v>1.85764</v>
      </c>
      <c r="GH590" s="1">
        <v>1.8561</v>
      </c>
      <c r="GI590" s="1">
        <v>1.85489</v>
      </c>
      <c r="GJ590" s="1">
        <v>1.85456</v>
      </c>
      <c r="GK590" s="1">
        <v>1.85322</v>
      </c>
      <c r="GL590" s="1">
        <v>1.85638</v>
      </c>
      <c r="GM590" s="1">
        <v>0.0</v>
      </c>
      <c r="GN590" s="1">
        <v>0.0</v>
      </c>
      <c r="GO590" s="1">
        <v>0.0</v>
      </c>
      <c r="GP590" s="1">
        <v>0.0</v>
      </c>
      <c r="GQ590" s="1" t="s">
        <v>358</v>
      </c>
      <c r="GR590" s="1" t="s">
        <v>359</v>
      </c>
      <c r="GS590" s="1" t="s">
        <v>360</v>
      </c>
      <c r="GT590" s="1" t="s">
        <v>360</v>
      </c>
      <c r="GU590" s="1" t="s">
        <v>360</v>
      </c>
      <c r="GV590" s="1" t="s">
        <v>360</v>
      </c>
      <c r="GW590" s="1">
        <v>0.0</v>
      </c>
      <c r="GX590" s="1">
        <v>100.0</v>
      </c>
      <c r="GY590" s="1">
        <v>100.0</v>
      </c>
      <c r="GZ590" s="1">
        <v>2.059</v>
      </c>
      <c r="HA590" s="1">
        <v>0.0112</v>
      </c>
      <c r="HB590" s="1">
        <v>0.4317975509975271</v>
      </c>
      <c r="HC590" s="1">
        <v>0.002678124759318837</v>
      </c>
      <c r="HD590" s="1">
        <v>-9.373761146515732E-7</v>
      </c>
      <c r="HE590" s="1">
        <v>1.391563784175389E-10</v>
      </c>
      <c r="HF590" s="1">
        <v>-0.07434471693642732</v>
      </c>
      <c r="HG590" s="1">
        <v>0.01061361004592812</v>
      </c>
      <c r="HH590" s="1">
        <v>-3.086644042041478E-4</v>
      </c>
      <c r="HI590" s="1">
        <v>1.24720902217549E-6</v>
      </c>
      <c r="HJ590" s="1">
        <v>1.0</v>
      </c>
      <c r="HK590" s="1">
        <v>2093.0</v>
      </c>
      <c r="HL590" s="1">
        <v>2.0</v>
      </c>
      <c r="HM590" s="1">
        <v>27.0</v>
      </c>
      <c r="HN590" s="1">
        <v>6.3</v>
      </c>
      <c r="HO590" s="1">
        <v>6.1</v>
      </c>
      <c r="HP590" s="1">
        <v>1.93726</v>
      </c>
      <c r="HQ590" s="1">
        <v>2.30957</v>
      </c>
      <c r="HR590" s="1">
        <v>1.4978</v>
      </c>
      <c r="HS590" s="1">
        <v>2.2998</v>
      </c>
      <c r="HT590" s="1">
        <v>1.54785</v>
      </c>
      <c r="HU590" s="1">
        <v>2.24487</v>
      </c>
      <c r="HV590" s="1">
        <v>36.6706</v>
      </c>
      <c r="HW590" s="1">
        <v>14.491</v>
      </c>
      <c r="HX590" s="1">
        <v>18.0</v>
      </c>
      <c r="HY590" s="1">
        <v>501.842</v>
      </c>
      <c r="HZ590" s="1">
        <v>507.302</v>
      </c>
      <c r="IA590" s="1">
        <v>29.4689</v>
      </c>
      <c r="IB590" s="1">
        <v>29.8027</v>
      </c>
      <c r="IC590" s="1">
        <v>29.9999</v>
      </c>
      <c r="ID590" s="1">
        <v>29.6632</v>
      </c>
      <c r="IE590" s="1">
        <v>29.7605</v>
      </c>
      <c r="IF590" s="1">
        <v>38.7819</v>
      </c>
      <c r="IG590" s="1">
        <v>21.9389</v>
      </c>
      <c r="IH590" s="1">
        <v>0.0</v>
      </c>
      <c r="II590" s="1">
        <v>29.4376</v>
      </c>
      <c r="IJ590" s="1">
        <v>885.954</v>
      </c>
      <c r="IK590" s="1">
        <v>25.1006</v>
      </c>
      <c r="IL590" s="1">
        <v>100.817</v>
      </c>
      <c r="IM590" s="1">
        <v>100.561</v>
      </c>
      <c r="IN590" s="1" t="s">
        <v>365</v>
      </c>
    </row>
    <row r="591" ht="15.75" customHeight="1">
      <c r="A591" s="1">
        <v>575.0</v>
      </c>
      <c r="B591" s="1">
        <v>1.6604887376E9</v>
      </c>
      <c r="C591" s="1">
        <v>4608.5</v>
      </c>
      <c r="D591" s="1" t="s">
        <v>1501</v>
      </c>
      <c r="E591" s="1" t="s">
        <v>1502</v>
      </c>
      <c r="F591" s="1">
        <v>1.0</v>
      </c>
      <c r="G591" s="1" t="s">
        <v>1167</v>
      </c>
      <c r="H591" s="1" t="s">
        <v>350</v>
      </c>
      <c r="I591" s="1" t="s">
        <v>351</v>
      </c>
      <c r="J591" s="1" t="s">
        <v>352</v>
      </c>
      <c r="K591" s="1" t="s">
        <v>1168</v>
      </c>
      <c r="L591" s="1" t="s">
        <v>1169</v>
      </c>
      <c r="M591" s="1" t="s">
        <v>354</v>
      </c>
      <c r="N591" s="1">
        <v>1.6604887296E9</v>
      </c>
      <c r="O591" s="1">
        <f t="shared" si="1"/>
        <v>0.001775139136</v>
      </c>
      <c r="P591" s="1">
        <f t="shared" si="2"/>
        <v>1.775139136</v>
      </c>
      <c r="Q591" s="1">
        <f t="shared" si="3"/>
        <v>3.387342842</v>
      </c>
      <c r="R591" s="1">
        <f t="shared" si="4"/>
        <v>775.3370625</v>
      </c>
      <c r="S591" s="1">
        <f t="shared" si="5"/>
        <v>686.9452185</v>
      </c>
      <c r="T591" s="1">
        <f t="shared" si="6"/>
        <v>68.53371356</v>
      </c>
      <c r="U591" s="1">
        <f t="shared" si="7"/>
        <v>77.35220614</v>
      </c>
      <c r="V591" s="1">
        <f t="shared" si="8"/>
        <v>0.08599367388</v>
      </c>
      <c r="W591" s="1">
        <f t="shared" si="9"/>
        <v>2.923176453</v>
      </c>
      <c r="X591" s="1">
        <f t="shared" si="10"/>
        <v>0.08461261177</v>
      </c>
      <c r="Y591" s="1">
        <f t="shared" si="11"/>
        <v>0.05300511772</v>
      </c>
      <c r="Z591" s="1">
        <f t="shared" si="12"/>
        <v>321.5133068</v>
      </c>
      <c r="AA591" s="1">
        <f t="shared" si="13"/>
        <v>32.4400976</v>
      </c>
      <c r="AB591" s="1">
        <f t="shared" si="14"/>
        <v>31.8169</v>
      </c>
      <c r="AC591" s="1">
        <f t="shared" si="15"/>
        <v>4.725819017</v>
      </c>
      <c r="AD591" s="1">
        <f t="shared" si="16"/>
        <v>60.06422594</v>
      </c>
      <c r="AE591" s="1">
        <f t="shared" si="17"/>
        <v>2.710778149</v>
      </c>
      <c r="AF591" s="1">
        <f t="shared" si="18"/>
        <v>4.513132579</v>
      </c>
      <c r="AG591" s="1">
        <f t="shared" si="19"/>
        <v>2.015040868</v>
      </c>
      <c r="AH591" s="1">
        <f t="shared" si="20"/>
        <v>-78.28363591</v>
      </c>
      <c r="AI591" s="1">
        <f t="shared" si="21"/>
        <v>-127.6641786</v>
      </c>
      <c r="AJ591" s="1">
        <f t="shared" si="22"/>
        <v>-9.847153405</v>
      </c>
      <c r="AK591" s="1">
        <f t="shared" si="23"/>
        <v>105.7183389</v>
      </c>
      <c r="AL591" s="1">
        <f t="shared" si="24"/>
        <v>35.51175683</v>
      </c>
      <c r="AM591" s="1">
        <f t="shared" si="25"/>
        <v>1.771505439</v>
      </c>
      <c r="AN591" s="1">
        <f t="shared" si="26"/>
        <v>3.387342842</v>
      </c>
      <c r="AO591" s="1">
        <v>867.0062686044162</v>
      </c>
      <c r="AP591" s="1">
        <v>836.0915818181812</v>
      </c>
      <c r="AQ591" s="1">
        <v>5.214849027678467</v>
      </c>
      <c r="AR591" s="1">
        <v>65.0836536357032</v>
      </c>
      <c r="AS591" s="1">
        <f t="shared" si="27"/>
        <v>1.775139136</v>
      </c>
      <c r="AT591" s="1">
        <v>25.10244855164265</v>
      </c>
      <c r="AU591" s="1">
        <v>27.17414060606062</v>
      </c>
      <c r="AV591" s="1">
        <v>3.739573649519848E-6</v>
      </c>
      <c r="AW591" s="1">
        <v>81.89149428523082</v>
      </c>
      <c r="AX591" s="1">
        <v>0.0</v>
      </c>
      <c r="AY591" s="1">
        <v>0.0</v>
      </c>
      <c r="AZ591" s="1">
        <f t="shared" si="28"/>
        <v>1</v>
      </c>
      <c r="BA591" s="1">
        <f t="shared" si="29"/>
        <v>0</v>
      </c>
      <c r="BB591" s="1">
        <f t="shared" si="30"/>
        <v>51991.52148</v>
      </c>
      <c r="BC591" s="1">
        <f t="shared" si="31"/>
        <v>1999.983125</v>
      </c>
      <c r="BD591" s="1">
        <f t="shared" si="32"/>
        <v>1681.185825</v>
      </c>
      <c r="BE591" s="1">
        <f t="shared" si="33"/>
        <v>0.8406000051</v>
      </c>
      <c r="BF591" s="1">
        <f t="shared" si="34"/>
        <v>0.1607580098</v>
      </c>
      <c r="BG591" s="1">
        <v>6.0</v>
      </c>
      <c r="BH591" s="1">
        <v>0.5</v>
      </c>
      <c r="BI591" s="1" t="s">
        <v>355</v>
      </c>
      <c r="BJ591" s="1">
        <v>2.0</v>
      </c>
      <c r="BK591" s="1" t="b">
        <v>1</v>
      </c>
      <c r="BL591" s="1">
        <v>1.6604887296E9</v>
      </c>
      <c r="BM591" s="1">
        <v>775.3370625</v>
      </c>
      <c r="BN591" s="1">
        <v>819.5873125</v>
      </c>
      <c r="BO591" s="1">
        <v>27.1713875</v>
      </c>
      <c r="BP591" s="1">
        <v>25.10390625</v>
      </c>
      <c r="BQ591" s="1">
        <v>773.3306875</v>
      </c>
      <c r="BR591" s="1">
        <v>27.16016875</v>
      </c>
      <c r="BS591" s="1">
        <v>500.1364375</v>
      </c>
      <c r="BT591" s="1">
        <v>99.66595000000001</v>
      </c>
      <c r="BU591" s="1">
        <v>0.099958125</v>
      </c>
      <c r="BV591" s="1">
        <v>31.00681875</v>
      </c>
      <c r="BW591" s="1">
        <v>31.8169</v>
      </c>
      <c r="BX591" s="1">
        <v>999.9</v>
      </c>
      <c r="BY591" s="1">
        <v>0.0</v>
      </c>
      <c r="BZ591" s="1">
        <v>0.0</v>
      </c>
      <c r="CA591" s="1">
        <v>9997.109375</v>
      </c>
      <c r="CB591" s="1">
        <v>0.0</v>
      </c>
      <c r="CC591" s="1">
        <v>22.3706</v>
      </c>
      <c r="CD591" s="1">
        <v>-44.25016875</v>
      </c>
      <c r="CE591" s="1">
        <v>796.9924374999999</v>
      </c>
      <c r="CF591" s="1">
        <v>840.691875</v>
      </c>
      <c r="CG591" s="1">
        <v>2.0674775</v>
      </c>
      <c r="CH591" s="1">
        <v>819.5873125</v>
      </c>
      <c r="CI591" s="1">
        <v>25.10390625</v>
      </c>
      <c r="CJ591" s="1">
        <v>2.7080625</v>
      </c>
      <c r="CK591" s="1">
        <v>2.502004375</v>
      </c>
      <c r="CL591" s="1">
        <v>22.334125</v>
      </c>
      <c r="CM591" s="1">
        <v>21.03954375</v>
      </c>
      <c r="CN591" s="1">
        <v>1999.983125</v>
      </c>
      <c r="CO591" s="1">
        <v>0.9800016250000001</v>
      </c>
      <c r="CP591" s="1">
        <v>0.0199987625</v>
      </c>
      <c r="CQ591" s="1">
        <v>0.0</v>
      </c>
      <c r="CR591" s="1">
        <v>2.63075</v>
      </c>
      <c r="CS591" s="1">
        <v>0.0</v>
      </c>
      <c r="CT591" s="1">
        <v>37552.51875</v>
      </c>
      <c r="CU591" s="1">
        <v>17412.18125</v>
      </c>
      <c r="CV591" s="1">
        <v>39.625</v>
      </c>
      <c r="CW591" s="1">
        <v>40.562</v>
      </c>
      <c r="CX591" s="1">
        <v>39.562</v>
      </c>
      <c r="CY591" s="1">
        <v>39.0155</v>
      </c>
      <c r="CZ591" s="1">
        <v>39.812</v>
      </c>
      <c r="DA591" s="1">
        <v>1959.983125</v>
      </c>
      <c r="DB591" s="1">
        <v>40.0</v>
      </c>
      <c r="DC591" s="1">
        <v>0.0</v>
      </c>
      <c r="DD591" s="1">
        <v>1.6604887358E9</v>
      </c>
      <c r="DE591" s="1">
        <v>0.0</v>
      </c>
      <c r="DF591" s="1">
        <v>1.6604883686E9</v>
      </c>
      <c r="DG591" s="1" t="s">
        <v>1170</v>
      </c>
      <c r="DH591" s="1">
        <v>1.6604883601E9</v>
      </c>
      <c r="DI591" s="1">
        <v>1.6604883686E9</v>
      </c>
      <c r="DJ591" s="1">
        <v>14.0</v>
      </c>
      <c r="DK591" s="1">
        <v>0.512</v>
      </c>
      <c r="DL591" s="1">
        <v>0.001</v>
      </c>
      <c r="DM591" s="1">
        <v>1.359</v>
      </c>
      <c r="DN591" s="1">
        <v>0.018</v>
      </c>
      <c r="DO591" s="1">
        <v>400.0</v>
      </c>
      <c r="DP591" s="1">
        <v>25.0</v>
      </c>
      <c r="DQ591" s="1">
        <v>0.25</v>
      </c>
      <c r="DR591" s="1">
        <v>0.07</v>
      </c>
      <c r="DS591" s="1">
        <v>3.509103829411808</v>
      </c>
      <c r="DT591" s="1">
        <v>-0.7461468218097267</v>
      </c>
      <c r="DU591" s="1">
        <v>0.09266144098065908</v>
      </c>
      <c r="DV591" s="1">
        <v>0.0</v>
      </c>
      <c r="DW591" s="1">
        <v>35.53367687369708</v>
      </c>
      <c r="DX591" s="1">
        <v>-0.8314305694746321</v>
      </c>
      <c r="DY591" s="1">
        <v>0.09644089389583717</v>
      </c>
      <c r="DZ591" s="1">
        <v>0.0</v>
      </c>
      <c r="EA591" s="1">
        <v>-44.25842666666667</v>
      </c>
      <c r="EB591" s="1">
        <v>0.5222229143492377</v>
      </c>
      <c r="EC591" s="1">
        <v>0.09357226060941067</v>
      </c>
      <c r="ED591" s="1">
        <v>1.0</v>
      </c>
      <c r="EE591" s="1">
        <v>677.189476205427</v>
      </c>
      <c r="EF591" s="1">
        <v>306.4642100884441</v>
      </c>
      <c r="EG591" s="1">
        <v>22.88843326036819</v>
      </c>
      <c r="EH591" s="1">
        <v>0.0</v>
      </c>
      <c r="EI591" s="1">
        <v>2.06500575</v>
      </c>
      <c r="EJ591" s="1">
        <v>0.04555418386491284</v>
      </c>
      <c r="EK591" s="1">
        <v>0.00450347193146577</v>
      </c>
      <c r="EL591" s="1">
        <v>1.0</v>
      </c>
      <c r="EM591" s="1">
        <v>2.014520345927568</v>
      </c>
      <c r="EN591" s="1">
        <v>0.02359045698502972</v>
      </c>
      <c r="EO591" s="1">
        <v>0.001859946952008909</v>
      </c>
      <c r="EP591" s="1">
        <v>1.0</v>
      </c>
      <c r="EQ591" s="1">
        <v>3.0</v>
      </c>
      <c r="ER591" s="1">
        <v>6.0</v>
      </c>
      <c r="ES591" s="1" t="s">
        <v>379</v>
      </c>
      <c r="ET591" s="1">
        <v>2.9447</v>
      </c>
      <c r="EU591" s="1">
        <v>2.80123</v>
      </c>
      <c r="EV591" s="1">
        <v>0.146889</v>
      </c>
      <c r="EW591" s="1">
        <v>0.152113</v>
      </c>
      <c r="EX591" s="1">
        <v>0.11847</v>
      </c>
      <c r="EY591" s="1">
        <v>0.112117</v>
      </c>
      <c r="EZ591" s="1">
        <v>17555.1</v>
      </c>
      <c r="FA591" s="1">
        <v>18298.9</v>
      </c>
      <c r="FB591" s="1">
        <v>23918.3</v>
      </c>
      <c r="FC591" s="1">
        <v>25102.9</v>
      </c>
      <c r="FD591" s="1">
        <v>33740.8</v>
      </c>
      <c r="FE591" s="1">
        <v>35582.6</v>
      </c>
      <c r="FF591" s="1">
        <v>43592.4</v>
      </c>
      <c r="FG591" s="1">
        <v>46397.6</v>
      </c>
      <c r="FH591" s="1">
        <v>1.99153</v>
      </c>
      <c r="FI591" s="1">
        <v>1.89852</v>
      </c>
      <c r="FJ591" s="1">
        <v>0.173483</v>
      </c>
      <c r="FK591" s="1">
        <v>0.0</v>
      </c>
      <c r="FL591" s="1">
        <v>29.007</v>
      </c>
      <c r="FM591" s="1">
        <v>999.9</v>
      </c>
      <c r="FN591" s="1">
        <v>59.7</v>
      </c>
      <c r="FO591" s="1">
        <v>34.2</v>
      </c>
      <c r="FP591" s="1">
        <v>32.3636</v>
      </c>
      <c r="FQ591" s="1">
        <v>63.6339</v>
      </c>
      <c r="FR591" s="1">
        <v>25.629</v>
      </c>
      <c r="FS591" s="1">
        <v>1.0</v>
      </c>
      <c r="FT591" s="1">
        <v>0.205503</v>
      </c>
      <c r="FU591" s="1">
        <v>-0.0718328</v>
      </c>
      <c r="FV591" s="1">
        <v>20.3244</v>
      </c>
      <c r="FW591" s="1">
        <v>5.2134</v>
      </c>
      <c r="FX591" s="1">
        <v>11.9035</v>
      </c>
      <c r="FY591" s="1">
        <v>5.003</v>
      </c>
      <c r="FZ591" s="1">
        <v>3.29025</v>
      </c>
      <c r="GA591" s="1">
        <v>9999.0</v>
      </c>
      <c r="GB591" s="1">
        <v>9999.0</v>
      </c>
      <c r="GC591" s="1">
        <v>9999.0</v>
      </c>
      <c r="GD591" s="1">
        <v>999.9</v>
      </c>
      <c r="GE591" s="1">
        <v>1.85947</v>
      </c>
      <c r="GF591" s="1">
        <v>1.85453</v>
      </c>
      <c r="GG591" s="1">
        <v>1.85764</v>
      </c>
      <c r="GH591" s="1">
        <v>1.8561</v>
      </c>
      <c r="GI591" s="1">
        <v>1.8549</v>
      </c>
      <c r="GJ591" s="1">
        <v>1.85456</v>
      </c>
      <c r="GK591" s="1">
        <v>1.85321</v>
      </c>
      <c r="GL591" s="1">
        <v>1.85638</v>
      </c>
      <c r="GM591" s="1">
        <v>0.0</v>
      </c>
      <c r="GN591" s="1">
        <v>0.0</v>
      </c>
      <c r="GO591" s="1">
        <v>0.0</v>
      </c>
      <c r="GP591" s="1">
        <v>0.0</v>
      </c>
      <c r="GQ591" s="1" t="s">
        <v>358</v>
      </c>
      <c r="GR591" s="1" t="s">
        <v>359</v>
      </c>
      <c r="GS591" s="1" t="s">
        <v>360</v>
      </c>
      <c r="GT591" s="1" t="s">
        <v>360</v>
      </c>
      <c r="GU591" s="1" t="s">
        <v>360</v>
      </c>
      <c r="GV591" s="1" t="s">
        <v>360</v>
      </c>
      <c r="GW591" s="1">
        <v>0.0</v>
      </c>
      <c r="GX591" s="1">
        <v>100.0</v>
      </c>
      <c r="GY591" s="1">
        <v>100.0</v>
      </c>
      <c r="GZ591" s="1">
        <v>2.066</v>
      </c>
      <c r="HA591" s="1">
        <v>0.0112</v>
      </c>
      <c r="HB591" s="1">
        <v>0.4317975509975271</v>
      </c>
      <c r="HC591" s="1">
        <v>0.002678124759318837</v>
      </c>
      <c r="HD591" s="1">
        <v>-9.373761146515732E-7</v>
      </c>
      <c r="HE591" s="1">
        <v>1.391563784175389E-10</v>
      </c>
      <c r="HF591" s="1">
        <v>-0.07434471693642732</v>
      </c>
      <c r="HG591" s="1">
        <v>0.01061361004592812</v>
      </c>
      <c r="HH591" s="1">
        <v>-3.086644042041478E-4</v>
      </c>
      <c r="HI591" s="1">
        <v>1.24720902217549E-6</v>
      </c>
      <c r="HJ591" s="1">
        <v>1.0</v>
      </c>
      <c r="HK591" s="1">
        <v>2093.0</v>
      </c>
      <c r="HL591" s="1">
        <v>2.0</v>
      </c>
      <c r="HM591" s="1">
        <v>27.0</v>
      </c>
      <c r="HN591" s="1">
        <v>6.3</v>
      </c>
      <c r="HO591" s="1">
        <v>6.2</v>
      </c>
      <c r="HP591" s="1">
        <v>1.94214</v>
      </c>
      <c r="HQ591" s="1">
        <v>2.2937</v>
      </c>
      <c r="HR591" s="1">
        <v>1.4978</v>
      </c>
      <c r="HS591" s="1">
        <v>2.30103</v>
      </c>
      <c r="HT591" s="1">
        <v>1.54785</v>
      </c>
      <c r="HU591" s="1">
        <v>2.36206</v>
      </c>
      <c r="HV591" s="1">
        <v>36.6469</v>
      </c>
      <c r="HW591" s="1">
        <v>14.491</v>
      </c>
      <c r="HX591" s="1">
        <v>18.0</v>
      </c>
      <c r="HY591" s="1">
        <v>501.808</v>
      </c>
      <c r="HZ591" s="1">
        <v>507.313</v>
      </c>
      <c r="IA591" s="1">
        <v>29.4593</v>
      </c>
      <c r="IB591" s="1">
        <v>29.8021</v>
      </c>
      <c r="IC591" s="1">
        <v>29.9999</v>
      </c>
      <c r="ID591" s="1">
        <v>29.6625</v>
      </c>
      <c r="IE591" s="1">
        <v>29.7599</v>
      </c>
      <c r="IF591" s="1">
        <v>38.902</v>
      </c>
      <c r="IG591" s="1">
        <v>21.9389</v>
      </c>
      <c r="IH591" s="1">
        <v>0.0</v>
      </c>
      <c r="II591" s="1">
        <v>29.4376</v>
      </c>
      <c r="IJ591" s="1">
        <v>885.954</v>
      </c>
      <c r="IK591" s="1">
        <v>25.1054</v>
      </c>
      <c r="IL591" s="1">
        <v>100.817</v>
      </c>
      <c r="IM591" s="1">
        <v>100.561</v>
      </c>
      <c r="IN591" s="1" t="s">
        <v>365</v>
      </c>
    </row>
    <row r="592" ht="15.75" customHeight="1">
      <c r="A592" s="1">
        <v>576.0</v>
      </c>
      <c r="B592" s="1">
        <v>1.6604887386E9</v>
      </c>
      <c r="C592" s="1">
        <v>4609.5</v>
      </c>
      <c r="D592" s="1" t="s">
        <v>1503</v>
      </c>
      <c r="E592" s="1" t="s">
        <v>1504</v>
      </c>
      <c r="F592" s="1">
        <v>1.0</v>
      </c>
      <c r="G592" s="1" t="s">
        <v>1167</v>
      </c>
      <c r="H592" s="1" t="s">
        <v>350</v>
      </c>
      <c r="I592" s="1" t="s">
        <v>351</v>
      </c>
      <c r="J592" s="1" t="s">
        <v>352</v>
      </c>
      <c r="K592" s="1" t="s">
        <v>1168</v>
      </c>
      <c r="L592" s="1" t="s">
        <v>1169</v>
      </c>
      <c r="M592" s="1" t="s">
        <v>354</v>
      </c>
      <c r="N592" s="1">
        <v>1.660488731099999E9</v>
      </c>
      <c r="O592" s="1">
        <f t="shared" si="1"/>
        <v>0.001774065316</v>
      </c>
      <c r="P592" s="1">
        <f t="shared" si="2"/>
        <v>1.774065316</v>
      </c>
      <c r="Q592" s="1">
        <f t="shared" si="3"/>
        <v>3.469908703</v>
      </c>
      <c r="R592" s="1">
        <f t="shared" si="4"/>
        <v>782.9379333</v>
      </c>
      <c r="S592" s="1">
        <f t="shared" si="5"/>
        <v>692.7016775</v>
      </c>
      <c r="T592" s="1">
        <f t="shared" si="6"/>
        <v>69.10791894</v>
      </c>
      <c r="U592" s="1">
        <f t="shared" si="7"/>
        <v>78.11040883</v>
      </c>
      <c r="V592" s="1">
        <f t="shared" si="8"/>
        <v>0.08591826393</v>
      </c>
      <c r="W592" s="1">
        <f t="shared" si="9"/>
        <v>2.923286447</v>
      </c>
      <c r="X592" s="1">
        <f t="shared" si="10"/>
        <v>0.08453965297</v>
      </c>
      <c r="Y592" s="1">
        <f t="shared" si="11"/>
        <v>0.05295930318</v>
      </c>
      <c r="Z592" s="1">
        <f t="shared" si="12"/>
        <v>321.5127016</v>
      </c>
      <c r="AA592" s="1">
        <f t="shared" si="13"/>
        <v>32.44250204</v>
      </c>
      <c r="AB592" s="1">
        <f t="shared" si="14"/>
        <v>31.81894667</v>
      </c>
      <c r="AC592" s="1">
        <f t="shared" si="15"/>
        <v>4.72636723</v>
      </c>
      <c r="AD592" s="1">
        <f t="shared" si="16"/>
        <v>60.05760235</v>
      </c>
      <c r="AE592" s="1">
        <f t="shared" si="17"/>
        <v>2.71081632</v>
      </c>
      <c r="AF592" s="1">
        <f t="shared" si="18"/>
        <v>4.513693877</v>
      </c>
      <c r="AG592" s="1">
        <f t="shared" si="19"/>
        <v>2.01555091</v>
      </c>
      <c r="AH592" s="1">
        <f t="shared" si="20"/>
        <v>-78.23628044</v>
      </c>
      <c r="AI592" s="1">
        <f t="shared" si="21"/>
        <v>-127.647772</v>
      </c>
      <c r="AJ592" s="1">
        <f t="shared" si="22"/>
        <v>-9.845722551</v>
      </c>
      <c r="AK592" s="1">
        <f t="shared" si="23"/>
        <v>105.7829266</v>
      </c>
      <c r="AL592" s="1">
        <f t="shared" si="24"/>
        <v>35.4830084</v>
      </c>
      <c r="AM592" s="1">
        <f t="shared" si="25"/>
        <v>1.772228418</v>
      </c>
      <c r="AN592" s="1">
        <f t="shared" si="26"/>
        <v>3.469908703</v>
      </c>
      <c r="AO592" s="1">
        <v>872.1607737234665</v>
      </c>
      <c r="AP592" s="1">
        <v>841.2537757575756</v>
      </c>
      <c r="AQ592" s="1">
        <v>5.193538163086159</v>
      </c>
      <c r="AR592" s="1">
        <v>65.0836536357032</v>
      </c>
      <c r="AS592" s="1">
        <f t="shared" si="27"/>
        <v>1.774065316</v>
      </c>
      <c r="AT592" s="1">
        <v>25.10253113546048</v>
      </c>
      <c r="AU592" s="1">
        <v>27.17299333333334</v>
      </c>
      <c r="AV592" s="1">
        <v>2.958385025933328E-6</v>
      </c>
      <c r="AW592" s="1">
        <v>81.89149428523082</v>
      </c>
      <c r="AX592" s="1">
        <v>0.0</v>
      </c>
      <c r="AY592" s="1">
        <v>0.0</v>
      </c>
      <c r="AZ592" s="1">
        <f t="shared" si="28"/>
        <v>1</v>
      </c>
      <c r="BA592" s="1">
        <f t="shared" si="29"/>
        <v>0</v>
      </c>
      <c r="BB592" s="1">
        <f t="shared" si="30"/>
        <v>51994.2763</v>
      </c>
      <c r="BC592" s="1">
        <f t="shared" si="31"/>
        <v>1999.979333</v>
      </c>
      <c r="BD592" s="1">
        <f t="shared" si="32"/>
        <v>1681.18264</v>
      </c>
      <c r="BE592" s="1">
        <f t="shared" si="33"/>
        <v>0.8406000062</v>
      </c>
      <c r="BF592" s="1">
        <f t="shared" si="34"/>
        <v>0.160758012</v>
      </c>
      <c r="BG592" s="1">
        <v>6.0</v>
      </c>
      <c r="BH592" s="1">
        <v>0.5</v>
      </c>
      <c r="BI592" s="1" t="s">
        <v>355</v>
      </c>
      <c r="BJ592" s="1">
        <v>2.0</v>
      </c>
      <c r="BK592" s="1" t="b">
        <v>1</v>
      </c>
      <c r="BL592" s="1">
        <v>1.660488731099999E9</v>
      </c>
      <c r="BM592" s="1">
        <v>782.9379333333333</v>
      </c>
      <c r="BN592" s="1">
        <v>827.1708666666667</v>
      </c>
      <c r="BO592" s="1">
        <v>27.17180666666667</v>
      </c>
      <c r="BP592" s="1">
        <v>25.10346666666667</v>
      </c>
      <c r="BQ592" s="1">
        <v>780.9204000000001</v>
      </c>
      <c r="BR592" s="1">
        <v>27.16058666666667</v>
      </c>
      <c r="BS592" s="1">
        <v>500.1326</v>
      </c>
      <c r="BT592" s="1">
        <v>99.66581999999998</v>
      </c>
      <c r="BU592" s="1">
        <v>0.09995389333333332</v>
      </c>
      <c r="BV592" s="1">
        <v>31.009</v>
      </c>
      <c r="BW592" s="1">
        <v>31.81894666666667</v>
      </c>
      <c r="BX592" s="1">
        <v>999.8999999999999</v>
      </c>
      <c r="BY592" s="1">
        <v>0.0</v>
      </c>
      <c r="BZ592" s="1">
        <v>0.0</v>
      </c>
      <c r="CA592" s="1">
        <v>9997.75</v>
      </c>
      <c r="CB592" s="1">
        <v>0.0</v>
      </c>
      <c r="CC592" s="1">
        <v>22.42615333333333</v>
      </c>
      <c r="CD592" s="1">
        <v>-44.23281333333333</v>
      </c>
      <c r="CE592" s="1">
        <v>804.806</v>
      </c>
      <c r="CF592" s="1">
        <v>848.4703999999998</v>
      </c>
      <c r="CG592" s="1">
        <v>2.068338</v>
      </c>
      <c r="CH592" s="1">
        <v>827.1708666666667</v>
      </c>
      <c r="CI592" s="1">
        <v>25.10346666666667</v>
      </c>
      <c r="CJ592" s="1">
        <v>2.708100666666667</v>
      </c>
      <c r="CK592" s="1">
        <v>2.501957333333333</v>
      </c>
      <c r="CL592" s="1">
        <v>22.33435333333334</v>
      </c>
      <c r="CM592" s="1">
        <v>21.03924</v>
      </c>
      <c r="CN592" s="1">
        <v>1999.979333333333</v>
      </c>
      <c r="CO592" s="1">
        <v>0.9800016000000003</v>
      </c>
      <c r="CP592" s="1">
        <v>0.01999878666666666</v>
      </c>
      <c r="CQ592" s="1">
        <v>0.0</v>
      </c>
      <c r="CR592" s="1">
        <v>2.7268</v>
      </c>
      <c r="CS592" s="1">
        <v>0.0</v>
      </c>
      <c r="CT592" s="1">
        <v>37516.25333333333</v>
      </c>
      <c r="CU592" s="1">
        <v>17412.14666666667</v>
      </c>
      <c r="CV592" s="1">
        <v>39.625</v>
      </c>
      <c r="CW592" s="1">
        <v>40.562</v>
      </c>
      <c r="CX592" s="1">
        <v>39.562</v>
      </c>
      <c r="CY592" s="1">
        <v>39.0124</v>
      </c>
      <c r="CZ592" s="1">
        <v>39.812</v>
      </c>
      <c r="DA592" s="1">
        <v>1959.979333333333</v>
      </c>
      <c r="DB592" s="1">
        <v>40.0</v>
      </c>
      <c r="DC592" s="1">
        <v>0.0</v>
      </c>
      <c r="DD592" s="1">
        <v>1.6604887364E9</v>
      </c>
      <c r="DE592" s="1">
        <v>0.0</v>
      </c>
      <c r="DF592" s="1">
        <v>1.6604883686E9</v>
      </c>
      <c r="DG592" s="1" t="s">
        <v>1170</v>
      </c>
      <c r="DH592" s="1">
        <v>1.6604883601E9</v>
      </c>
      <c r="DI592" s="1">
        <v>1.6604883686E9</v>
      </c>
      <c r="DJ592" s="1">
        <v>14.0</v>
      </c>
      <c r="DK592" s="1">
        <v>0.512</v>
      </c>
      <c r="DL592" s="1">
        <v>0.001</v>
      </c>
      <c r="DM592" s="1">
        <v>1.359</v>
      </c>
      <c r="DN592" s="1">
        <v>0.018</v>
      </c>
      <c r="DO592" s="1">
        <v>400.0</v>
      </c>
      <c r="DP592" s="1">
        <v>25.0</v>
      </c>
      <c r="DQ592" s="1">
        <v>0.25</v>
      </c>
      <c r="DR592" s="1">
        <v>0.07</v>
      </c>
      <c r="DS592" s="1">
        <v>3.502099694105352</v>
      </c>
      <c r="DT592" s="1">
        <v>-1.060597143449914</v>
      </c>
      <c r="DU592" s="1">
        <v>0.09685916965522091</v>
      </c>
      <c r="DV592" s="1">
        <v>0.0</v>
      </c>
      <c r="DW592" s="1">
        <v>35.5094318820422</v>
      </c>
      <c r="DX592" s="1">
        <v>-1.091188335072718</v>
      </c>
      <c r="DY592" s="1">
        <v>0.1068949818923016</v>
      </c>
      <c r="DZ592" s="1">
        <v>0.0</v>
      </c>
      <c r="EA592" s="1">
        <v>-44.24766129032258</v>
      </c>
      <c r="EB592" s="1">
        <v>0.6426967741936473</v>
      </c>
      <c r="EC592" s="1">
        <v>0.0961294210860285</v>
      </c>
      <c r="ED592" s="1">
        <v>1.0</v>
      </c>
      <c r="EE592" s="1">
        <v>685.8466184155537</v>
      </c>
      <c r="EF592" s="1">
        <v>317.209308878377</v>
      </c>
      <c r="EG592" s="1">
        <v>22.89383096234818</v>
      </c>
      <c r="EH592" s="1">
        <v>0.0</v>
      </c>
      <c r="EI592" s="1">
        <v>2.066013658536585</v>
      </c>
      <c r="EJ592" s="1">
        <v>0.04182229965156307</v>
      </c>
      <c r="EK592" s="1">
        <v>0.004199359856034719</v>
      </c>
      <c r="EL592" s="1">
        <v>1.0</v>
      </c>
      <c r="EM592" s="1">
        <v>2.015123911585613</v>
      </c>
      <c r="EN592" s="1">
        <v>0.02510315880500717</v>
      </c>
      <c r="EO592" s="1">
        <v>0.001899103006740956</v>
      </c>
      <c r="EP592" s="1">
        <v>1.0</v>
      </c>
      <c r="EQ592" s="1">
        <v>3.0</v>
      </c>
      <c r="ER592" s="1">
        <v>6.0</v>
      </c>
      <c r="ES592" s="1" t="s">
        <v>379</v>
      </c>
      <c r="ET592" s="1">
        <v>2.94487</v>
      </c>
      <c r="EU592" s="1">
        <v>2.80116</v>
      </c>
      <c r="EV592" s="1">
        <v>0.14749</v>
      </c>
      <c r="EW592" s="1">
        <v>0.152704</v>
      </c>
      <c r="EX592" s="1">
        <v>0.11847</v>
      </c>
      <c r="EY592" s="1">
        <v>0.112119</v>
      </c>
      <c r="EZ592" s="1">
        <v>17542.8</v>
      </c>
      <c r="FA592" s="1">
        <v>18286.1</v>
      </c>
      <c r="FB592" s="1">
        <v>23918.3</v>
      </c>
      <c r="FC592" s="1">
        <v>25102.9</v>
      </c>
      <c r="FD592" s="1">
        <v>33740.9</v>
      </c>
      <c r="FE592" s="1">
        <v>35582.5</v>
      </c>
      <c r="FF592" s="1">
        <v>43592.5</v>
      </c>
      <c r="FG592" s="1">
        <v>46397.5</v>
      </c>
      <c r="FH592" s="1">
        <v>1.99158</v>
      </c>
      <c r="FI592" s="1">
        <v>1.89852</v>
      </c>
      <c r="FJ592" s="1">
        <v>0.17342</v>
      </c>
      <c r="FK592" s="1">
        <v>0.0</v>
      </c>
      <c r="FL592" s="1">
        <v>29.0074</v>
      </c>
      <c r="FM592" s="1">
        <v>999.9</v>
      </c>
      <c r="FN592" s="1">
        <v>59.7</v>
      </c>
      <c r="FO592" s="1">
        <v>34.2</v>
      </c>
      <c r="FP592" s="1">
        <v>32.3647</v>
      </c>
      <c r="FQ592" s="1">
        <v>63.6539</v>
      </c>
      <c r="FR592" s="1">
        <v>25.7212</v>
      </c>
      <c r="FS592" s="1">
        <v>1.0</v>
      </c>
      <c r="FT592" s="1">
        <v>0.20548</v>
      </c>
      <c r="FU592" s="1">
        <v>-0.0786738</v>
      </c>
      <c r="FV592" s="1">
        <v>20.3244</v>
      </c>
      <c r="FW592" s="1">
        <v>5.21385</v>
      </c>
      <c r="FX592" s="1">
        <v>11.9033</v>
      </c>
      <c r="FY592" s="1">
        <v>5.00325</v>
      </c>
      <c r="FZ592" s="1">
        <v>3.29033</v>
      </c>
      <c r="GA592" s="1">
        <v>9999.0</v>
      </c>
      <c r="GB592" s="1">
        <v>9999.0</v>
      </c>
      <c r="GC592" s="1">
        <v>9999.0</v>
      </c>
      <c r="GD592" s="1">
        <v>999.9</v>
      </c>
      <c r="GE592" s="1">
        <v>1.85947</v>
      </c>
      <c r="GF592" s="1">
        <v>1.8545</v>
      </c>
      <c r="GG592" s="1">
        <v>1.85762</v>
      </c>
      <c r="GH592" s="1">
        <v>1.85609</v>
      </c>
      <c r="GI592" s="1">
        <v>1.85489</v>
      </c>
      <c r="GJ592" s="1">
        <v>1.85456</v>
      </c>
      <c r="GK592" s="1">
        <v>1.85321</v>
      </c>
      <c r="GL592" s="1">
        <v>1.85638</v>
      </c>
      <c r="GM592" s="1">
        <v>0.0</v>
      </c>
      <c r="GN592" s="1">
        <v>0.0</v>
      </c>
      <c r="GO592" s="1">
        <v>0.0</v>
      </c>
      <c r="GP592" s="1">
        <v>0.0</v>
      </c>
      <c r="GQ592" s="1" t="s">
        <v>358</v>
      </c>
      <c r="GR592" s="1" t="s">
        <v>359</v>
      </c>
      <c r="GS592" s="1" t="s">
        <v>360</v>
      </c>
      <c r="GT592" s="1" t="s">
        <v>360</v>
      </c>
      <c r="GU592" s="1" t="s">
        <v>360</v>
      </c>
      <c r="GV592" s="1" t="s">
        <v>360</v>
      </c>
      <c r="GW592" s="1">
        <v>0.0</v>
      </c>
      <c r="GX592" s="1">
        <v>100.0</v>
      </c>
      <c r="GY592" s="1">
        <v>100.0</v>
      </c>
      <c r="GZ592" s="1">
        <v>2.073</v>
      </c>
      <c r="HA592" s="1">
        <v>0.0112</v>
      </c>
      <c r="HB592" s="1">
        <v>0.4317975509975271</v>
      </c>
      <c r="HC592" s="1">
        <v>0.002678124759318837</v>
      </c>
      <c r="HD592" s="1">
        <v>-9.373761146515732E-7</v>
      </c>
      <c r="HE592" s="1">
        <v>1.391563784175389E-10</v>
      </c>
      <c r="HF592" s="1">
        <v>-0.07434471693642732</v>
      </c>
      <c r="HG592" s="1">
        <v>0.01061361004592812</v>
      </c>
      <c r="HH592" s="1">
        <v>-3.086644042041478E-4</v>
      </c>
      <c r="HI592" s="1">
        <v>1.24720902217549E-6</v>
      </c>
      <c r="HJ592" s="1">
        <v>1.0</v>
      </c>
      <c r="HK592" s="1">
        <v>2093.0</v>
      </c>
      <c r="HL592" s="1">
        <v>2.0</v>
      </c>
      <c r="HM592" s="1">
        <v>27.0</v>
      </c>
      <c r="HN592" s="1">
        <v>6.3</v>
      </c>
      <c r="HO592" s="1">
        <v>6.2</v>
      </c>
      <c r="HP592" s="1">
        <v>1.95068</v>
      </c>
      <c r="HQ592" s="1">
        <v>2.28271</v>
      </c>
      <c r="HR592" s="1">
        <v>1.4978</v>
      </c>
      <c r="HS592" s="1">
        <v>2.30103</v>
      </c>
      <c r="HT592" s="1">
        <v>1.54785</v>
      </c>
      <c r="HU592" s="1">
        <v>2.43164</v>
      </c>
      <c r="HV592" s="1">
        <v>36.6469</v>
      </c>
      <c r="HW592" s="1">
        <v>14.491</v>
      </c>
      <c r="HX592" s="1">
        <v>18.0</v>
      </c>
      <c r="HY592" s="1">
        <v>501.833</v>
      </c>
      <c r="HZ592" s="1">
        <v>507.308</v>
      </c>
      <c r="IA592" s="1">
        <v>29.4521</v>
      </c>
      <c r="IB592" s="1">
        <v>29.8015</v>
      </c>
      <c r="IC592" s="1">
        <v>29.9999</v>
      </c>
      <c r="ID592" s="1">
        <v>29.6619</v>
      </c>
      <c r="IE592" s="1">
        <v>29.7592</v>
      </c>
      <c r="IF592" s="1">
        <v>39.1465</v>
      </c>
      <c r="IG592" s="1">
        <v>21.9389</v>
      </c>
      <c r="IH592" s="1">
        <v>0.0</v>
      </c>
      <c r="II592" s="1">
        <v>29.4376</v>
      </c>
      <c r="IJ592" s="1">
        <v>895.969</v>
      </c>
      <c r="IK592" s="1">
        <v>25.1074</v>
      </c>
      <c r="IL592" s="1">
        <v>100.817</v>
      </c>
      <c r="IM592" s="1">
        <v>100.561</v>
      </c>
      <c r="IN592" s="1" t="s">
        <v>365</v>
      </c>
    </row>
    <row r="593" ht="15.75" customHeight="1">
      <c r="A593" s="1">
        <v>577.0</v>
      </c>
      <c r="B593" s="1">
        <v>1.6604887396E9</v>
      </c>
      <c r="C593" s="1">
        <v>4610.5</v>
      </c>
      <c r="D593" s="1" t="s">
        <v>1505</v>
      </c>
      <c r="E593" s="1" t="s">
        <v>1506</v>
      </c>
      <c r="F593" s="1">
        <v>1.0</v>
      </c>
      <c r="G593" s="1" t="s">
        <v>1167</v>
      </c>
      <c r="H593" s="1" t="s">
        <v>350</v>
      </c>
      <c r="I593" s="1" t="s">
        <v>351</v>
      </c>
      <c r="J593" s="1" t="s">
        <v>352</v>
      </c>
      <c r="K593" s="1" t="s">
        <v>1168</v>
      </c>
      <c r="L593" s="1" t="s">
        <v>1169</v>
      </c>
      <c r="M593" s="1" t="s">
        <v>354</v>
      </c>
      <c r="N593" s="1">
        <v>1.6604887316E9</v>
      </c>
      <c r="O593" s="1">
        <f t="shared" si="1"/>
        <v>0.001773875874</v>
      </c>
      <c r="P593" s="1">
        <f t="shared" si="2"/>
        <v>1.773875874</v>
      </c>
      <c r="Q593" s="1">
        <f t="shared" si="3"/>
        <v>3.483028136</v>
      </c>
      <c r="R593" s="1">
        <f t="shared" si="4"/>
        <v>785.4701875</v>
      </c>
      <c r="S593" s="1">
        <f t="shared" si="5"/>
        <v>694.8928193</v>
      </c>
      <c r="T593" s="1">
        <f t="shared" si="6"/>
        <v>69.32649803</v>
      </c>
      <c r="U593" s="1">
        <f t="shared" si="7"/>
        <v>78.36301642</v>
      </c>
      <c r="V593" s="1">
        <f t="shared" si="8"/>
        <v>0.08590201722</v>
      </c>
      <c r="W593" s="1">
        <f t="shared" si="9"/>
        <v>2.923221576</v>
      </c>
      <c r="X593" s="1">
        <f t="shared" si="10"/>
        <v>0.08452389303</v>
      </c>
      <c r="Y593" s="1">
        <f t="shared" si="11"/>
        <v>0.05294941044</v>
      </c>
      <c r="Z593" s="1">
        <f t="shared" si="12"/>
        <v>321.512808</v>
      </c>
      <c r="AA593" s="1">
        <f t="shared" si="13"/>
        <v>32.44318083</v>
      </c>
      <c r="AB593" s="1">
        <f t="shared" si="14"/>
        <v>31.81955</v>
      </c>
      <c r="AC593" s="1">
        <f t="shared" si="15"/>
        <v>4.726528848</v>
      </c>
      <c r="AD593" s="1">
        <f t="shared" si="16"/>
        <v>60.05562476</v>
      </c>
      <c r="AE593" s="1">
        <f t="shared" si="17"/>
        <v>2.710819789</v>
      </c>
      <c r="AF593" s="1">
        <f t="shared" si="18"/>
        <v>4.513848285</v>
      </c>
      <c r="AG593" s="1">
        <f t="shared" si="19"/>
        <v>2.015709059</v>
      </c>
      <c r="AH593" s="1">
        <f t="shared" si="20"/>
        <v>-78.22792605</v>
      </c>
      <c r="AI593" s="1">
        <f t="shared" si="21"/>
        <v>-127.6454647</v>
      </c>
      <c r="AJ593" s="1">
        <f t="shared" si="22"/>
        <v>-9.845821451</v>
      </c>
      <c r="AK593" s="1">
        <f t="shared" si="23"/>
        <v>105.7935959</v>
      </c>
      <c r="AL593" s="1">
        <f t="shared" si="24"/>
        <v>35.47708586</v>
      </c>
      <c r="AM593" s="1">
        <f t="shared" si="25"/>
        <v>1.772427648</v>
      </c>
      <c r="AN593" s="1">
        <f t="shared" si="26"/>
        <v>3.483028136</v>
      </c>
      <c r="AO593" s="1">
        <v>877.3341091004422</v>
      </c>
      <c r="AP593" s="1">
        <v>846.4469212121215</v>
      </c>
      <c r="AQ593" s="1">
        <v>5.186568928757566</v>
      </c>
      <c r="AR593" s="1">
        <v>65.0836536357032</v>
      </c>
      <c r="AS593" s="1">
        <f t="shared" si="27"/>
        <v>1.773875874</v>
      </c>
      <c r="AT593" s="1">
        <v>25.10229448181143</v>
      </c>
      <c r="AU593" s="1">
        <v>27.17255212121214</v>
      </c>
      <c r="AV593" s="1">
        <v>-9.979173400772848E-7</v>
      </c>
      <c r="AW593" s="1">
        <v>81.89149428523082</v>
      </c>
      <c r="AX593" s="1">
        <v>0.0</v>
      </c>
      <c r="AY593" s="1">
        <v>0.0</v>
      </c>
      <c r="AZ593" s="1">
        <f t="shared" si="28"/>
        <v>1</v>
      </c>
      <c r="BA593" s="1">
        <f t="shared" si="29"/>
        <v>0</v>
      </c>
      <c r="BB593" s="1">
        <f t="shared" si="30"/>
        <v>51992.32664</v>
      </c>
      <c r="BC593" s="1">
        <f t="shared" si="31"/>
        <v>1999.98</v>
      </c>
      <c r="BD593" s="1">
        <f t="shared" si="32"/>
        <v>1681.1832</v>
      </c>
      <c r="BE593" s="1">
        <f t="shared" si="33"/>
        <v>0.840600006</v>
      </c>
      <c r="BF593" s="1">
        <f t="shared" si="34"/>
        <v>0.1607580116</v>
      </c>
      <c r="BG593" s="1">
        <v>6.0</v>
      </c>
      <c r="BH593" s="1">
        <v>0.5</v>
      </c>
      <c r="BI593" s="1" t="s">
        <v>355</v>
      </c>
      <c r="BJ593" s="1">
        <v>2.0</v>
      </c>
      <c r="BK593" s="1" t="b">
        <v>1</v>
      </c>
      <c r="BL593" s="1">
        <v>1.6604887316E9</v>
      </c>
      <c r="BM593" s="1">
        <v>785.4701875</v>
      </c>
      <c r="BN593" s="1">
        <v>829.701375</v>
      </c>
      <c r="BO593" s="1">
        <v>27.17185</v>
      </c>
      <c r="BP593" s="1">
        <v>25.1032875</v>
      </c>
      <c r="BQ593" s="1">
        <v>783.4489375</v>
      </c>
      <c r="BR593" s="1">
        <v>27.16063125</v>
      </c>
      <c r="BS593" s="1">
        <v>500.135</v>
      </c>
      <c r="BT593" s="1">
        <v>99.6657875</v>
      </c>
      <c r="BU593" s="1">
        <v>0.09995493750000001</v>
      </c>
      <c r="BV593" s="1">
        <v>31.0096</v>
      </c>
      <c r="BW593" s="1">
        <v>31.81955</v>
      </c>
      <c r="BX593" s="1">
        <v>999.9</v>
      </c>
      <c r="BY593" s="1">
        <v>0.0</v>
      </c>
      <c r="BZ593" s="1">
        <v>0.0</v>
      </c>
      <c r="CA593" s="1">
        <v>9997.383125</v>
      </c>
      <c r="CB593" s="1">
        <v>0.0</v>
      </c>
      <c r="CC593" s="1">
        <v>22.4447</v>
      </c>
      <c r="CD593" s="1">
        <v>-44.231125</v>
      </c>
      <c r="CE593" s="1">
        <v>807.409</v>
      </c>
      <c r="CF593" s="1">
        <v>851.0659375</v>
      </c>
      <c r="CG593" s="1">
        <v>2.06856</v>
      </c>
      <c r="CH593" s="1">
        <v>829.701375</v>
      </c>
      <c r="CI593" s="1">
        <v>25.1032875</v>
      </c>
      <c r="CJ593" s="1">
        <v>2.708104375</v>
      </c>
      <c r="CK593" s="1">
        <v>2.50193875</v>
      </c>
      <c r="CL593" s="1">
        <v>22.334375</v>
      </c>
      <c r="CM593" s="1">
        <v>21.03911875</v>
      </c>
      <c r="CN593" s="1">
        <v>1999.98</v>
      </c>
      <c r="CO593" s="1">
        <v>0.9800016250000001</v>
      </c>
      <c r="CP593" s="1">
        <v>0.0199987625</v>
      </c>
      <c r="CQ593" s="1">
        <v>0.0</v>
      </c>
      <c r="CR593" s="1">
        <v>2.7108125</v>
      </c>
      <c r="CS593" s="1">
        <v>0.0</v>
      </c>
      <c r="CT593" s="1">
        <v>37505.7625</v>
      </c>
      <c r="CU593" s="1">
        <v>17412.15625</v>
      </c>
      <c r="CV593" s="1">
        <v>39.625</v>
      </c>
      <c r="CW593" s="1">
        <v>40.562</v>
      </c>
      <c r="CX593" s="1">
        <v>39.562</v>
      </c>
      <c r="CY593" s="1">
        <v>39.011625</v>
      </c>
      <c r="CZ593" s="1">
        <v>39.812</v>
      </c>
      <c r="DA593" s="1">
        <v>1959.98</v>
      </c>
      <c r="DB593" s="1">
        <v>40.0</v>
      </c>
      <c r="DC593" s="1">
        <v>0.0</v>
      </c>
      <c r="DD593" s="1">
        <v>1.6604887376E9</v>
      </c>
      <c r="DE593" s="1">
        <v>0.0</v>
      </c>
      <c r="DF593" s="1">
        <v>1.6604883686E9</v>
      </c>
      <c r="DG593" s="1" t="s">
        <v>1170</v>
      </c>
      <c r="DH593" s="1">
        <v>1.6604883601E9</v>
      </c>
      <c r="DI593" s="1">
        <v>1.6604883686E9</v>
      </c>
      <c r="DJ593" s="1">
        <v>14.0</v>
      </c>
      <c r="DK593" s="1">
        <v>0.512</v>
      </c>
      <c r="DL593" s="1">
        <v>0.001</v>
      </c>
      <c r="DM593" s="1">
        <v>1.359</v>
      </c>
      <c r="DN593" s="1">
        <v>0.018</v>
      </c>
      <c r="DO593" s="1">
        <v>400.0</v>
      </c>
      <c r="DP593" s="1">
        <v>25.0</v>
      </c>
      <c r="DQ593" s="1">
        <v>0.25</v>
      </c>
      <c r="DR593" s="1">
        <v>0.07</v>
      </c>
      <c r="DS593" s="1">
        <v>3.496526237922484</v>
      </c>
      <c r="DT593" s="1">
        <v>-1.09909757459675</v>
      </c>
      <c r="DU593" s="1">
        <v>0.09558126754228731</v>
      </c>
      <c r="DV593" s="1">
        <v>0.0</v>
      </c>
      <c r="DW593" s="1">
        <v>35.48554871181634</v>
      </c>
      <c r="DX593" s="1">
        <v>-0.9850940413107449</v>
      </c>
      <c r="DY593" s="1">
        <v>0.1016417986206252</v>
      </c>
      <c r="DZ593" s="1">
        <v>0.0</v>
      </c>
      <c r="EA593" s="1">
        <v>-44.22492</v>
      </c>
      <c r="EB593" s="1">
        <v>0.3347345939932873</v>
      </c>
      <c r="EC593" s="1">
        <v>0.08309037409150678</v>
      </c>
      <c r="ED593" s="1">
        <v>1.0</v>
      </c>
      <c r="EE593" s="1">
        <v>692.1142840910077</v>
      </c>
      <c r="EF593" s="1">
        <v>314.7230465275732</v>
      </c>
      <c r="EG593" s="1">
        <v>23.4767718188195</v>
      </c>
      <c r="EH593" s="1">
        <v>0.0</v>
      </c>
      <c r="EI593" s="1">
        <v>2.06714075</v>
      </c>
      <c r="EJ593" s="1">
        <v>0.03769992495309086</v>
      </c>
      <c r="EK593" s="1">
        <v>0.00372701515123026</v>
      </c>
      <c r="EL593" s="1">
        <v>1.0</v>
      </c>
      <c r="EM593" s="1">
        <v>2.015543492526221</v>
      </c>
      <c r="EN593" s="1">
        <v>0.02451008975431904</v>
      </c>
      <c r="EO593" s="1">
        <v>0.001917384825017107</v>
      </c>
      <c r="EP593" s="1">
        <v>1.0</v>
      </c>
      <c r="EQ593" s="1">
        <v>3.0</v>
      </c>
      <c r="ER593" s="1">
        <v>6.0</v>
      </c>
      <c r="ES593" s="1" t="s">
        <v>379</v>
      </c>
      <c r="ET593" s="1">
        <v>2.94473</v>
      </c>
      <c r="EU593" s="1">
        <v>2.80115</v>
      </c>
      <c r="EV593" s="1">
        <v>0.14809</v>
      </c>
      <c r="EW593" s="1">
        <v>0.153288</v>
      </c>
      <c r="EX593" s="1">
        <v>0.118467</v>
      </c>
      <c r="EY593" s="1">
        <v>0.112114</v>
      </c>
      <c r="EZ593" s="1">
        <v>17530.5</v>
      </c>
      <c r="FA593" s="1">
        <v>18273.5</v>
      </c>
      <c r="FB593" s="1">
        <v>23918.4</v>
      </c>
      <c r="FC593" s="1">
        <v>25102.9</v>
      </c>
      <c r="FD593" s="1">
        <v>33741.0</v>
      </c>
      <c r="FE593" s="1">
        <v>35582.6</v>
      </c>
      <c r="FF593" s="1">
        <v>43592.4</v>
      </c>
      <c r="FG593" s="1">
        <v>46397.4</v>
      </c>
      <c r="FH593" s="1">
        <v>1.99155</v>
      </c>
      <c r="FI593" s="1">
        <v>1.89858</v>
      </c>
      <c r="FJ593" s="1">
        <v>0.173513</v>
      </c>
      <c r="FK593" s="1">
        <v>0.0</v>
      </c>
      <c r="FL593" s="1">
        <v>29.008</v>
      </c>
      <c r="FM593" s="1">
        <v>999.9</v>
      </c>
      <c r="FN593" s="1">
        <v>59.7</v>
      </c>
      <c r="FO593" s="1">
        <v>34.2</v>
      </c>
      <c r="FP593" s="1">
        <v>32.3636</v>
      </c>
      <c r="FQ593" s="1">
        <v>63.6139</v>
      </c>
      <c r="FR593" s="1">
        <v>26.3061</v>
      </c>
      <c r="FS593" s="1">
        <v>1.0</v>
      </c>
      <c r="FT593" s="1">
        <v>0.205473</v>
      </c>
      <c r="FU593" s="1">
        <v>-0.0834423</v>
      </c>
      <c r="FV593" s="1">
        <v>20.3243</v>
      </c>
      <c r="FW593" s="1">
        <v>5.214</v>
      </c>
      <c r="FX593" s="1">
        <v>11.9038</v>
      </c>
      <c r="FY593" s="1">
        <v>5.00315</v>
      </c>
      <c r="FZ593" s="1">
        <v>3.2903</v>
      </c>
      <c r="GA593" s="1">
        <v>9999.0</v>
      </c>
      <c r="GB593" s="1">
        <v>9999.0</v>
      </c>
      <c r="GC593" s="1">
        <v>9999.0</v>
      </c>
      <c r="GD593" s="1">
        <v>999.9</v>
      </c>
      <c r="GE593" s="1">
        <v>1.85947</v>
      </c>
      <c r="GF593" s="1">
        <v>1.85449</v>
      </c>
      <c r="GG593" s="1">
        <v>1.85762</v>
      </c>
      <c r="GH593" s="1">
        <v>1.85609</v>
      </c>
      <c r="GI593" s="1">
        <v>1.85487</v>
      </c>
      <c r="GJ593" s="1">
        <v>1.85456</v>
      </c>
      <c r="GK593" s="1">
        <v>1.85319</v>
      </c>
      <c r="GL593" s="1">
        <v>1.85638</v>
      </c>
      <c r="GM593" s="1">
        <v>0.0</v>
      </c>
      <c r="GN593" s="1">
        <v>0.0</v>
      </c>
      <c r="GO593" s="1">
        <v>0.0</v>
      </c>
      <c r="GP593" s="1">
        <v>0.0</v>
      </c>
      <c r="GQ593" s="1" t="s">
        <v>358</v>
      </c>
      <c r="GR593" s="1" t="s">
        <v>359</v>
      </c>
      <c r="GS593" s="1" t="s">
        <v>360</v>
      </c>
      <c r="GT593" s="1" t="s">
        <v>360</v>
      </c>
      <c r="GU593" s="1" t="s">
        <v>360</v>
      </c>
      <c r="GV593" s="1" t="s">
        <v>360</v>
      </c>
      <c r="GW593" s="1">
        <v>0.0</v>
      </c>
      <c r="GX593" s="1">
        <v>100.0</v>
      </c>
      <c r="GY593" s="1">
        <v>100.0</v>
      </c>
      <c r="GZ593" s="1">
        <v>2.08</v>
      </c>
      <c r="HA593" s="1">
        <v>0.0112</v>
      </c>
      <c r="HB593" s="1">
        <v>0.4317975509975271</v>
      </c>
      <c r="HC593" s="1">
        <v>0.002678124759318837</v>
      </c>
      <c r="HD593" s="1">
        <v>-9.373761146515732E-7</v>
      </c>
      <c r="HE593" s="1">
        <v>1.391563784175389E-10</v>
      </c>
      <c r="HF593" s="1">
        <v>-0.07434471693642732</v>
      </c>
      <c r="HG593" s="1">
        <v>0.01061361004592812</v>
      </c>
      <c r="HH593" s="1">
        <v>-3.086644042041478E-4</v>
      </c>
      <c r="HI593" s="1">
        <v>1.24720902217549E-6</v>
      </c>
      <c r="HJ593" s="1">
        <v>1.0</v>
      </c>
      <c r="HK593" s="1">
        <v>2093.0</v>
      </c>
      <c r="HL593" s="1">
        <v>2.0</v>
      </c>
      <c r="HM593" s="1">
        <v>27.0</v>
      </c>
      <c r="HN593" s="1">
        <v>6.3</v>
      </c>
      <c r="HO593" s="1">
        <v>6.2</v>
      </c>
      <c r="HP593" s="1">
        <v>1.96167</v>
      </c>
      <c r="HQ593" s="1">
        <v>2.29858</v>
      </c>
      <c r="HR593" s="1">
        <v>1.4978</v>
      </c>
      <c r="HS593" s="1">
        <v>2.30103</v>
      </c>
      <c r="HT593" s="1">
        <v>1.54785</v>
      </c>
      <c r="HU593" s="1">
        <v>2.42554</v>
      </c>
      <c r="HV593" s="1">
        <v>36.6469</v>
      </c>
      <c r="HW593" s="1">
        <v>14.5085</v>
      </c>
      <c r="HX593" s="1">
        <v>18.0</v>
      </c>
      <c r="HY593" s="1">
        <v>501.813</v>
      </c>
      <c r="HZ593" s="1">
        <v>507.336</v>
      </c>
      <c r="IA593" s="1">
        <v>29.4459</v>
      </c>
      <c r="IB593" s="1">
        <v>29.8008</v>
      </c>
      <c r="IC593" s="1">
        <v>29.9999</v>
      </c>
      <c r="ID593" s="1">
        <v>29.6612</v>
      </c>
      <c r="IE593" s="1">
        <v>29.7586</v>
      </c>
      <c r="IF593" s="1">
        <v>39.263</v>
      </c>
      <c r="IG593" s="1">
        <v>21.9389</v>
      </c>
      <c r="IH593" s="1">
        <v>0.0</v>
      </c>
      <c r="II593" s="1">
        <v>29.4376</v>
      </c>
      <c r="IJ593" s="1">
        <v>895.969</v>
      </c>
      <c r="IK593" s="1">
        <v>25.1055</v>
      </c>
      <c r="IL593" s="1">
        <v>100.818</v>
      </c>
      <c r="IM593" s="1">
        <v>100.56</v>
      </c>
      <c r="IN593" s="1" t="s">
        <v>365</v>
      </c>
    </row>
    <row r="594" ht="15.75" customHeight="1">
      <c r="A594" s="1">
        <v>578.0</v>
      </c>
      <c r="B594" s="1">
        <v>1.6604887406E9</v>
      </c>
      <c r="C594" s="1">
        <v>4611.5</v>
      </c>
      <c r="D594" s="1" t="s">
        <v>1507</v>
      </c>
      <c r="E594" s="1" t="s">
        <v>1508</v>
      </c>
      <c r="F594" s="1">
        <v>1.0</v>
      </c>
      <c r="G594" s="1" t="s">
        <v>1167</v>
      </c>
      <c r="H594" s="1" t="s">
        <v>350</v>
      </c>
      <c r="I594" s="1" t="s">
        <v>351</v>
      </c>
      <c r="J594" s="1" t="s">
        <v>352</v>
      </c>
      <c r="K594" s="1" t="s">
        <v>1168</v>
      </c>
      <c r="L594" s="1" t="s">
        <v>1169</v>
      </c>
      <c r="M594" s="1" t="s">
        <v>354</v>
      </c>
      <c r="N594" s="1">
        <v>1.660488733099999E9</v>
      </c>
      <c r="O594" s="1">
        <f t="shared" si="1"/>
        <v>0.001773313465</v>
      </c>
      <c r="P594" s="1">
        <f t="shared" si="2"/>
        <v>1.773313465</v>
      </c>
      <c r="Q594" s="1">
        <f t="shared" si="3"/>
        <v>3.514433419</v>
      </c>
      <c r="R594" s="1">
        <f t="shared" si="4"/>
        <v>793.0704667</v>
      </c>
      <c r="S594" s="1">
        <f t="shared" si="5"/>
        <v>701.6113359</v>
      </c>
      <c r="T594" s="1">
        <f t="shared" si="6"/>
        <v>69.99661569</v>
      </c>
      <c r="U594" s="1">
        <f t="shared" si="7"/>
        <v>79.1210829</v>
      </c>
      <c r="V594" s="1">
        <f t="shared" si="8"/>
        <v>0.08584794024</v>
      </c>
      <c r="W594" s="1">
        <f t="shared" si="9"/>
        <v>2.923340881</v>
      </c>
      <c r="X594" s="1">
        <f t="shared" si="10"/>
        <v>0.08447159083</v>
      </c>
      <c r="Y594" s="1">
        <f t="shared" si="11"/>
        <v>0.05291656569</v>
      </c>
      <c r="Z594" s="1">
        <f t="shared" si="12"/>
        <v>321.5118504</v>
      </c>
      <c r="AA594" s="1">
        <f t="shared" si="13"/>
        <v>32.445245</v>
      </c>
      <c r="AB594" s="1">
        <f t="shared" si="14"/>
        <v>31.8219</v>
      </c>
      <c r="AC594" s="1">
        <f t="shared" si="15"/>
        <v>4.727158398</v>
      </c>
      <c r="AD594" s="1">
        <f t="shared" si="16"/>
        <v>60.04957022</v>
      </c>
      <c r="AE594" s="1">
        <f t="shared" si="17"/>
        <v>2.710852496</v>
      </c>
      <c r="AF594" s="1">
        <f t="shared" si="18"/>
        <v>4.514357864</v>
      </c>
      <c r="AG594" s="1">
        <f t="shared" si="19"/>
        <v>2.016305903</v>
      </c>
      <c r="AH594" s="1">
        <f t="shared" si="20"/>
        <v>-78.2031238</v>
      </c>
      <c r="AI594" s="1">
        <f t="shared" si="21"/>
        <v>-127.7089874</v>
      </c>
      <c r="AJ594" s="1">
        <f t="shared" si="22"/>
        <v>-9.850529387</v>
      </c>
      <c r="AK594" s="1">
        <f t="shared" si="23"/>
        <v>105.7492098</v>
      </c>
      <c r="AL594" s="1">
        <f t="shared" si="24"/>
        <v>35.44948516</v>
      </c>
      <c r="AM594" s="1">
        <f t="shared" si="25"/>
        <v>1.773026241</v>
      </c>
      <c r="AN594" s="1">
        <f t="shared" si="26"/>
        <v>3.514433419</v>
      </c>
      <c r="AO594" s="1">
        <v>882.5282834045126</v>
      </c>
      <c r="AP594" s="1">
        <v>851.6264909090909</v>
      </c>
      <c r="AQ594" s="1">
        <v>5.181926620175422</v>
      </c>
      <c r="AR594" s="1">
        <v>65.0836536357032</v>
      </c>
      <c r="AS594" s="1">
        <f t="shared" si="27"/>
        <v>1.773313465</v>
      </c>
      <c r="AT594" s="1">
        <v>25.10175563521631</v>
      </c>
      <c r="AU594" s="1">
        <v>27.17136666666667</v>
      </c>
      <c r="AV594" s="1">
        <v>-2.163440997427172E-6</v>
      </c>
      <c r="AW594" s="1">
        <v>81.89149428523082</v>
      </c>
      <c r="AX594" s="1">
        <v>0.0</v>
      </c>
      <c r="AY594" s="1">
        <v>0.0</v>
      </c>
      <c r="AZ594" s="1">
        <f t="shared" si="28"/>
        <v>1</v>
      </c>
      <c r="BA594" s="1">
        <f t="shared" si="29"/>
        <v>0</v>
      </c>
      <c r="BB594" s="1">
        <f t="shared" si="30"/>
        <v>51995.3794</v>
      </c>
      <c r="BC594" s="1">
        <f t="shared" si="31"/>
        <v>1999.974</v>
      </c>
      <c r="BD594" s="1">
        <f t="shared" si="32"/>
        <v>1681.17816</v>
      </c>
      <c r="BE594" s="1">
        <f t="shared" si="33"/>
        <v>0.8406000078</v>
      </c>
      <c r="BF594" s="1">
        <f t="shared" si="34"/>
        <v>0.1607580151</v>
      </c>
      <c r="BG594" s="1">
        <v>6.0</v>
      </c>
      <c r="BH594" s="1">
        <v>0.5</v>
      </c>
      <c r="BI594" s="1" t="s">
        <v>355</v>
      </c>
      <c r="BJ594" s="1">
        <v>2.0</v>
      </c>
      <c r="BK594" s="1" t="b">
        <v>1</v>
      </c>
      <c r="BL594" s="1">
        <v>1.660488733099999E9</v>
      </c>
      <c r="BM594" s="1">
        <v>793.0704666666667</v>
      </c>
      <c r="BN594" s="1">
        <v>837.2852666666666</v>
      </c>
      <c r="BO594" s="1">
        <v>27.17224</v>
      </c>
      <c r="BP594" s="1">
        <v>25.10298</v>
      </c>
      <c r="BQ594" s="1">
        <v>791.0381333333332</v>
      </c>
      <c r="BR594" s="1">
        <v>27.16102666666667</v>
      </c>
      <c r="BS594" s="1">
        <v>500.1350666666667</v>
      </c>
      <c r="BT594" s="1">
        <v>99.66558666666666</v>
      </c>
      <c r="BU594" s="1">
        <v>0.09992753333333333</v>
      </c>
      <c r="BV594" s="1">
        <v>31.01158</v>
      </c>
      <c r="BW594" s="1">
        <v>31.8219</v>
      </c>
      <c r="BX594" s="1">
        <v>999.8999999999999</v>
      </c>
      <c r="BY594" s="1">
        <v>0.0</v>
      </c>
      <c r="BZ594" s="1">
        <v>0.0</v>
      </c>
      <c r="CA594" s="1">
        <v>9998.084</v>
      </c>
      <c r="CB594" s="1">
        <v>0.0</v>
      </c>
      <c r="CC594" s="1">
        <v>22.50248</v>
      </c>
      <c r="CD594" s="1">
        <v>-44.21471999999999</v>
      </c>
      <c r="CE594" s="1">
        <v>815.2219333333331</v>
      </c>
      <c r="CF594" s="1">
        <v>858.8448666666665</v>
      </c>
      <c r="CG594" s="1">
        <v>2.069255333333333</v>
      </c>
      <c r="CH594" s="1">
        <v>837.2852666666666</v>
      </c>
      <c r="CI594" s="1">
        <v>25.10298</v>
      </c>
      <c r="CJ594" s="1">
        <v>2.708138666666667</v>
      </c>
      <c r="CK594" s="1">
        <v>2.501904</v>
      </c>
      <c r="CL594" s="1">
        <v>22.33458000000001</v>
      </c>
      <c r="CM594" s="1">
        <v>21.03888666666667</v>
      </c>
      <c r="CN594" s="1">
        <v>1999.974</v>
      </c>
      <c r="CO594" s="1">
        <v>0.9800016000000003</v>
      </c>
      <c r="CP594" s="1">
        <v>0.01999878666666666</v>
      </c>
      <c r="CQ594" s="1">
        <v>0.0</v>
      </c>
      <c r="CR594" s="1">
        <v>2.763133333333333</v>
      </c>
      <c r="CS594" s="1">
        <v>0.0</v>
      </c>
      <c r="CT594" s="1">
        <v>37471.79333333333</v>
      </c>
      <c r="CU594" s="1">
        <v>17412.1</v>
      </c>
      <c r="CV594" s="1">
        <v>39.625</v>
      </c>
      <c r="CW594" s="1">
        <v>40.562</v>
      </c>
      <c r="CX594" s="1">
        <v>39.562</v>
      </c>
      <c r="CY594" s="1">
        <v>39.00826666666667</v>
      </c>
      <c r="CZ594" s="1">
        <v>39.812</v>
      </c>
      <c r="DA594" s="1">
        <v>1959.974</v>
      </c>
      <c r="DB594" s="1">
        <v>40.0</v>
      </c>
      <c r="DC594" s="1">
        <v>0.0</v>
      </c>
      <c r="DD594" s="1">
        <v>1.6604887388E9</v>
      </c>
      <c r="DE594" s="1">
        <v>0.0</v>
      </c>
      <c r="DF594" s="1">
        <v>1.6604883686E9</v>
      </c>
      <c r="DG594" s="1" t="s">
        <v>1170</v>
      </c>
      <c r="DH594" s="1">
        <v>1.6604883601E9</v>
      </c>
      <c r="DI594" s="1">
        <v>1.6604883686E9</v>
      </c>
      <c r="DJ594" s="1">
        <v>14.0</v>
      </c>
      <c r="DK594" s="1">
        <v>0.512</v>
      </c>
      <c r="DL594" s="1">
        <v>0.001</v>
      </c>
      <c r="DM594" s="1">
        <v>1.359</v>
      </c>
      <c r="DN594" s="1">
        <v>0.018</v>
      </c>
      <c r="DO594" s="1">
        <v>400.0</v>
      </c>
      <c r="DP594" s="1">
        <v>25.0</v>
      </c>
      <c r="DQ594" s="1">
        <v>0.25</v>
      </c>
      <c r="DR594" s="1">
        <v>0.07</v>
      </c>
      <c r="DS594" s="1">
        <v>3.478156904800045</v>
      </c>
      <c r="DT594" s="1">
        <v>-0.74806515744812</v>
      </c>
      <c r="DU594" s="1">
        <v>0.07677053697872188</v>
      </c>
      <c r="DV594" s="1">
        <v>0.0</v>
      </c>
      <c r="DW594" s="1">
        <v>35.46640847265235</v>
      </c>
      <c r="DX594" s="1">
        <v>-0.8087202383855344</v>
      </c>
      <c r="DY594" s="1">
        <v>0.08989419097229594</v>
      </c>
      <c r="DZ594" s="1">
        <v>0.0</v>
      </c>
      <c r="EA594" s="1">
        <v>-44.21668</v>
      </c>
      <c r="EB594" s="1">
        <v>0.1256115684092718</v>
      </c>
      <c r="EC594" s="1">
        <v>0.07640810340969409</v>
      </c>
      <c r="ED594" s="1">
        <v>1.0</v>
      </c>
      <c r="EE594" s="1">
        <v>697.2360119413037</v>
      </c>
      <c r="EF594" s="1">
        <v>309.4372353483194</v>
      </c>
      <c r="EG594" s="1">
        <v>23.08910503388848</v>
      </c>
      <c r="EH594" s="1">
        <v>0.0</v>
      </c>
      <c r="EI594" s="1">
        <v>2.06768025</v>
      </c>
      <c r="EJ594" s="1">
        <v>0.03513737335835125</v>
      </c>
      <c r="EK594" s="1">
        <v>0.003518624367206589</v>
      </c>
      <c r="EL594" s="1">
        <v>1.0</v>
      </c>
      <c r="EM594" s="1">
        <v>2.015898251084958</v>
      </c>
      <c r="EN594" s="1">
        <v>0.02389899098162824</v>
      </c>
      <c r="EO594" s="1">
        <v>0.001879408628431823</v>
      </c>
      <c r="EP594" s="1">
        <v>1.0</v>
      </c>
      <c r="EQ594" s="1">
        <v>3.0</v>
      </c>
      <c r="ER594" s="1">
        <v>6.0</v>
      </c>
      <c r="ES594" s="1" t="s">
        <v>379</v>
      </c>
      <c r="ET594" s="1">
        <v>2.94471</v>
      </c>
      <c r="EU594" s="1">
        <v>2.80111</v>
      </c>
      <c r="EV594" s="1">
        <v>0.148685</v>
      </c>
      <c r="EW594" s="1">
        <v>0.153872</v>
      </c>
      <c r="EX594" s="1">
        <v>0.118463</v>
      </c>
      <c r="EY594" s="1">
        <v>0.112117</v>
      </c>
      <c r="EZ594" s="1">
        <v>17518.2</v>
      </c>
      <c r="FA594" s="1">
        <v>18260.9</v>
      </c>
      <c r="FB594" s="1">
        <v>23918.3</v>
      </c>
      <c r="FC594" s="1">
        <v>25102.9</v>
      </c>
      <c r="FD594" s="1">
        <v>33741.1</v>
      </c>
      <c r="FE594" s="1">
        <v>35582.6</v>
      </c>
      <c r="FF594" s="1">
        <v>43592.3</v>
      </c>
      <c r="FG594" s="1">
        <v>46397.5</v>
      </c>
      <c r="FH594" s="1">
        <v>1.99168</v>
      </c>
      <c r="FI594" s="1">
        <v>1.89855</v>
      </c>
      <c r="FJ594" s="1">
        <v>0.173658</v>
      </c>
      <c r="FK594" s="1">
        <v>0.0</v>
      </c>
      <c r="FL594" s="1">
        <v>29.0086</v>
      </c>
      <c r="FM594" s="1">
        <v>999.9</v>
      </c>
      <c r="FN594" s="1">
        <v>59.7</v>
      </c>
      <c r="FO594" s="1">
        <v>34.2</v>
      </c>
      <c r="FP594" s="1">
        <v>32.3644</v>
      </c>
      <c r="FQ594" s="1">
        <v>63.7839</v>
      </c>
      <c r="FR594" s="1">
        <v>26.4944</v>
      </c>
      <c r="FS594" s="1">
        <v>1.0</v>
      </c>
      <c r="FT594" s="1">
        <v>0.205473</v>
      </c>
      <c r="FU594" s="1">
        <v>-0.0959096</v>
      </c>
      <c r="FV594" s="1">
        <v>20.3243</v>
      </c>
      <c r="FW594" s="1">
        <v>5.2137</v>
      </c>
      <c r="FX594" s="1">
        <v>11.9039</v>
      </c>
      <c r="FY594" s="1">
        <v>5.00335</v>
      </c>
      <c r="FZ594" s="1">
        <v>3.2903</v>
      </c>
      <c r="GA594" s="1">
        <v>9999.0</v>
      </c>
      <c r="GB594" s="1">
        <v>9999.0</v>
      </c>
      <c r="GC594" s="1">
        <v>9999.0</v>
      </c>
      <c r="GD594" s="1">
        <v>999.9</v>
      </c>
      <c r="GE594" s="1">
        <v>1.85948</v>
      </c>
      <c r="GF594" s="1">
        <v>1.85448</v>
      </c>
      <c r="GG594" s="1">
        <v>1.85762</v>
      </c>
      <c r="GH594" s="1">
        <v>1.85608</v>
      </c>
      <c r="GI594" s="1">
        <v>1.85488</v>
      </c>
      <c r="GJ594" s="1">
        <v>1.85455</v>
      </c>
      <c r="GK594" s="1">
        <v>1.8532</v>
      </c>
      <c r="GL594" s="1">
        <v>1.85638</v>
      </c>
      <c r="GM594" s="1">
        <v>0.0</v>
      </c>
      <c r="GN594" s="1">
        <v>0.0</v>
      </c>
      <c r="GO594" s="1">
        <v>0.0</v>
      </c>
      <c r="GP594" s="1">
        <v>0.0</v>
      </c>
      <c r="GQ594" s="1" t="s">
        <v>358</v>
      </c>
      <c r="GR594" s="1" t="s">
        <v>359</v>
      </c>
      <c r="GS594" s="1" t="s">
        <v>360</v>
      </c>
      <c r="GT594" s="1" t="s">
        <v>360</v>
      </c>
      <c r="GU594" s="1" t="s">
        <v>360</v>
      </c>
      <c r="GV594" s="1" t="s">
        <v>360</v>
      </c>
      <c r="GW594" s="1">
        <v>0.0</v>
      </c>
      <c r="GX594" s="1">
        <v>100.0</v>
      </c>
      <c r="GY594" s="1">
        <v>100.0</v>
      </c>
      <c r="GZ594" s="1">
        <v>2.087</v>
      </c>
      <c r="HA594" s="1">
        <v>0.0112</v>
      </c>
      <c r="HB594" s="1">
        <v>0.4317975509975271</v>
      </c>
      <c r="HC594" s="1">
        <v>0.002678124759318837</v>
      </c>
      <c r="HD594" s="1">
        <v>-9.373761146515732E-7</v>
      </c>
      <c r="HE594" s="1">
        <v>1.391563784175389E-10</v>
      </c>
      <c r="HF594" s="1">
        <v>-0.07434471693642732</v>
      </c>
      <c r="HG594" s="1">
        <v>0.01061361004592812</v>
      </c>
      <c r="HH594" s="1">
        <v>-3.086644042041478E-4</v>
      </c>
      <c r="HI594" s="1">
        <v>1.24720902217549E-6</v>
      </c>
      <c r="HJ594" s="1">
        <v>1.0</v>
      </c>
      <c r="HK594" s="1">
        <v>2093.0</v>
      </c>
      <c r="HL594" s="1">
        <v>2.0</v>
      </c>
      <c r="HM594" s="1">
        <v>27.0</v>
      </c>
      <c r="HN594" s="1">
        <v>6.3</v>
      </c>
      <c r="HO594" s="1">
        <v>6.2</v>
      </c>
      <c r="HP594" s="1">
        <v>1.97388</v>
      </c>
      <c r="HQ594" s="1">
        <v>2.31079</v>
      </c>
      <c r="HR594" s="1">
        <v>1.4978</v>
      </c>
      <c r="HS594" s="1">
        <v>2.2998</v>
      </c>
      <c r="HT594" s="1">
        <v>1.54785</v>
      </c>
      <c r="HU594" s="1">
        <v>2.34497</v>
      </c>
      <c r="HV594" s="1">
        <v>36.6469</v>
      </c>
      <c r="HW594" s="1">
        <v>14.491</v>
      </c>
      <c r="HX594" s="1">
        <v>18.0</v>
      </c>
      <c r="HY594" s="1">
        <v>501.882</v>
      </c>
      <c r="HZ594" s="1">
        <v>507.317</v>
      </c>
      <c r="IA594" s="1">
        <v>29.4404</v>
      </c>
      <c r="IB594" s="1">
        <v>29.8002</v>
      </c>
      <c r="IC594" s="1">
        <v>29.9999</v>
      </c>
      <c r="ID594" s="1">
        <v>29.6606</v>
      </c>
      <c r="IE594" s="1">
        <v>29.7584</v>
      </c>
      <c r="IF594" s="1">
        <v>39.5078</v>
      </c>
      <c r="IG594" s="1">
        <v>21.9389</v>
      </c>
      <c r="IH594" s="1">
        <v>0.0</v>
      </c>
      <c r="II594" s="1">
        <v>29.4376</v>
      </c>
      <c r="IJ594" s="1">
        <v>905.981</v>
      </c>
      <c r="IK594" s="1">
        <v>25.1045</v>
      </c>
      <c r="IL594" s="1">
        <v>100.817</v>
      </c>
      <c r="IM594" s="1">
        <v>100.561</v>
      </c>
      <c r="IN594" s="1" t="s">
        <v>365</v>
      </c>
    </row>
    <row r="595" ht="15.75" customHeight="1">
      <c r="A595" s="1">
        <v>579.0</v>
      </c>
      <c r="B595" s="1">
        <v>1.6604887416E9</v>
      </c>
      <c r="C595" s="1">
        <v>4612.5</v>
      </c>
      <c r="D595" s="1" t="s">
        <v>1509</v>
      </c>
      <c r="E595" s="1" t="s">
        <v>1510</v>
      </c>
      <c r="F595" s="1">
        <v>1.0</v>
      </c>
      <c r="G595" s="1" t="s">
        <v>1167</v>
      </c>
      <c r="H595" s="1" t="s">
        <v>350</v>
      </c>
      <c r="I595" s="1" t="s">
        <v>351</v>
      </c>
      <c r="J595" s="1" t="s">
        <v>352</v>
      </c>
      <c r="K595" s="1" t="s">
        <v>1168</v>
      </c>
      <c r="L595" s="1" t="s">
        <v>1169</v>
      </c>
      <c r="M595" s="1" t="s">
        <v>354</v>
      </c>
      <c r="N595" s="1">
        <v>1.6604887336E9</v>
      </c>
      <c r="O595" s="1">
        <f t="shared" si="1"/>
        <v>0.001773038567</v>
      </c>
      <c r="P595" s="1">
        <f t="shared" si="2"/>
        <v>1.773038567</v>
      </c>
      <c r="Q595" s="1">
        <f t="shared" si="3"/>
        <v>3.541990862</v>
      </c>
      <c r="R595" s="1">
        <f t="shared" si="4"/>
        <v>795.5988125</v>
      </c>
      <c r="S595" s="1">
        <f t="shared" si="5"/>
        <v>703.5246872</v>
      </c>
      <c r="T595" s="1">
        <f t="shared" si="6"/>
        <v>70.18750435</v>
      </c>
      <c r="U595" s="1">
        <f t="shared" si="7"/>
        <v>79.3733271</v>
      </c>
      <c r="V595" s="1">
        <f t="shared" si="8"/>
        <v>0.08582554985</v>
      </c>
      <c r="W595" s="1">
        <f t="shared" si="9"/>
        <v>2.923320807</v>
      </c>
      <c r="X595" s="1">
        <f t="shared" si="10"/>
        <v>0.08444990281</v>
      </c>
      <c r="Y595" s="1">
        <f t="shared" si="11"/>
        <v>0.05290294896</v>
      </c>
      <c r="Z595" s="1">
        <f t="shared" si="12"/>
        <v>321.51201</v>
      </c>
      <c r="AA595" s="1">
        <f t="shared" si="13"/>
        <v>32.44592092</v>
      </c>
      <c r="AB595" s="1">
        <f t="shared" si="14"/>
        <v>31.82261875</v>
      </c>
      <c r="AC595" s="1">
        <f t="shared" si="15"/>
        <v>4.727350962</v>
      </c>
      <c r="AD595" s="1">
        <f t="shared" si="16"/>
        <v>60.04729476</v>
      </c>
      <c r="AE595" s="1">
        <f t="shared" si="17"/>
        <v>2.71084173</v>
      </c>
      <c r="AF595" s="1">
        <f t="shared" si="18"/>
        <v>4.514511005</v>
      </c>
      <c r="AG595" s="1">
        <f t="shared" si="19"/>
        <v>2.016509231</v>
      </c>
      <c r="AH595" s="1">
        <f t="shared" si="20"/>
        <v>-78.1910008</v>
      </c>
      <c r="AI595" s="1">
        <f t="shared" si="21"/>
        <v>-127.7276137</v>
      </c>
      <c r="AJ595" s="1">
        <f t="shared" si="22"/>
        <v>-9.852097516</v>
      </c>
      <c r="AK595" s="1">
        <f t="shared" si="23"/>
        <v>105.741298</v>
      </c>
      <c r="AL595" s="1">
        <f t="shared" si="24"/>
        <v>35.44737258</v>
      </c>
      <c r="AM595" s="1">
        <f t="shared" si="25"/>
        <v>1.772965534</v>
      </c>
      <c r="AN595" s="1">
        <f t="shared" si="26"/>
        <v>3.541990862</v>
      </c>
      <c r="AO595" s="1">
        <v>887.72237117466</v>
      </c>
      <c r="AP595" s="1">
        <v>856.8021090909087</v>
      </c>
      <c r="AQ595" s="1">
        <v>5.178895029338394</v>
      </c>
      <c r="AR595" s="1">
        <v>65.0836536357032</v>
      </c>
      <c r="AS595" s="1">
        <f t="shared" si="27"/>
        <v>1.773038567</v>
      </c>
      <c r="AT595" s="1">
        <v>25.10092643000291</v>
      </c>
      <c r="AU595" s="1">
        <v>27.17025393939394</v>
      </c>
      <c r="AV595" s="1">
        <v>-5.931894607986815E-6</v>
      </c>
      <c r="AW595" s="1">
        <v>81.89149428523082</v>
      </c>
      <c r="AX595" s="1">
        <v>0.0</v>
      </c>
      <c r="AY595" s="1">
        <v>0.0</v>
      </c>
      <c r="AZ595" s="1">
        <f t="shared" si="28"/>
        <v>1</v>
      </c>
      <c r="BA595" s="1">
        <f t="shared" si="29"/>
        <v>0</v>
      </c>
      <c r="BB595" s="1">
        <f t="shared" si="30"/>
        <v>51994.7063</v>
      </c>
      <c r="BC595" s="1">
        <f t="shared" si="31"/>
        <v>1999.975</v>
      </c>
      <c r="BD595" s="1">
        <f t="shared" si="32"/>
        <v>1681.179</v>
      </c>
      <c r="BE595" s="1">
        <f t="shared" si="33"/>
        <v>0.8406000075</v>
      </c>
      <c r="BF595" s="1">
        <f t="shared" si="34"/>
        <v>0.1607580145</v>
      </c>
      <c r="BG595" s="1">
        <v>6.0</v>
      </c>
      <c r="BH595" s="1">
        <v>0.5</v>
      </c>
      <c r="BI595" s="1" t="s">
        <v>355</v>
      </c>
      <c r="BJ595" s="1">
        <v>2.0</v>
      </c>
      <c r="BK595" s="1" t="b">
        <v>1</v>
      </c>
      <c r="BL595" s="1">
        <v>1.6604887336E9</v>
      </c>
      <c r="BM595" s="1">
        <v>795.5988124999999</v>
      </c>
      <c r="BN595" s="1">
        <v>839.8166249999999</v>
      </c>
      <c r="BO595" s="1">
        <v>27.17213125</v>
      </c>
      <c r="BP595" s="1">
        <v>25.10293125</v>
      </c>
      <c r="BQ595" s="1">
        <v>793.562875</v>
      </c>
      <c r="BR595" s="1">
        <v>27.16091875</v>
      </c>
      <c r="BS595" s="1">
        <v>500.1325</v>
      </c>
      <c r="BT595" s="1">
        <v>99.66558750000002</v>
      </c>
      <c r="BU595" s="1">
        <v>0.09992980625</v>
      </c>
      <c r="BV595" s="1">
        <v>31.012175</v>
      </c>
      <c r="BW595" s="1">
        <v>31.82261875</v>
      </c>
      <c r="BX595" s="1">
        <v>999.9</v>
      </c>
      <c r="BY595" s="1">
        <v>0.0</v>
      </c>
      <c r="BZ595" s="1">
        <v>0.0</v>
      </c>
      <c r="CA595" s="1">
        <v>9997.969374999999</v>
      </c>
      <c r="CB595" s="1">
        <v>0.0</v>
      </c>
      <c r="CC595" s="1">
        <v>22.5253375</v>
      </c>
      <c r="CD595" s="1">
        <v>-44.2177625</v>
      </c>
      <c r="CE595" s="1">
        <v>817.8208125</v>
      </c>
      <c r="CF595" s="1">
        <v>861.441375</v>
      </c>
      <c r="CG595" s="1">
        <v>2.0691975</v>
      </c>
      <c r="CH595" s="1">
        <v>839.8166249999999</v>
      </c>
      <c r="CI595" s="1">
        <v>25.10293125</v>
      </c>
      <c r="CJ595" s="1">
        <v>2.708128125</v>
      </c>
      <c r="CK595" s="1">
        <v>2.50189875</v>
      </c>
      <c r="CL595" s="1">
        <v>22.3345125</v>
      </c>
      <c r="CM595" s="1">
        <v>21.03885625</v>
      </c>
      <c r="CN595" s="1">
        <v>1999.975</v>
      </c>
      <c r="CO595" s="1">
        <v>0.9800016250000001</v>
      </c>
      <c r="CP595" s="1">
        <v>0.0199987625</v>
      </c>
      <c r="CQ595" s="1">
        <v>0.0</v>
      </c>
      <c r="CR595" s="1">
        <v>2.7504375</v>
      </c>
      <c r="CS595" s="1">
        <v>0.0</v>
      </c>
      <c r="CT595" s="1">
        <v>37462.24374999999</v>
      </c>
      <c r="CU595" s="1">
        <v>17412.1125</v>
      </c>
      <c r="CV595" s="1">
        <v>39.625</v>
      </c>
      <c r="CW595" s="1">
        <v>40.562</v>
      </c>
      <c r="CX595" s="1">
        <v>39.562</v>
      </c>
      <c r="CY595" s="1">
        <v>39.00775</v>
      </c>
      <c r="CZ595" s="1">
        <v>39.812</v>
      </c>
      <c r="DA595" s="1">
        <v>1959.975</v>
      </c>
      <c r="DB595" s="1">
        <v>40.0</v>
      </c>
      <c r="DC595" s="1">
        <v>0.0</v>
      </c>
      <c r="DD595" s="1">
        <v>1.6604887394E9</v>
      </c>
      <c r="DE595" s="1">
        <v>0.0</v>
      </c>
      <c r="DF595" s="1">
        <v>1.6604883686E9</v>
      </c>
      <c r="DG595" s="1" t="s">
        <v>1170</v>
      </c>
      <c r="DH595" s="1">
        <v>1.6604883601E9</v>
      </c>
      <c r="DI595" s="1">
        <v>1.6604883686E9</v>
      </c>
      <c r="DJ595" s="1">
        <v>14.0</v>
      </c>
      <c r="DK595" s="1">
        <v>0.512</v>
      </c>
      <c r="DL595" s="1">
        <v>0.001</v>
      </c>
      <c r="DM595" s="1">
        <v>1.359</v>
      </c>
      <c r="DN595" s="1">
        <v>0.018</v>
      </c>
      <c r="DO595" s="1">
        <v>400.0</v>
      </c>
      <c r="DP595" s="1">
        <v>25.0</v>
      </c>
      <c r="DQ595" s="1">
        <v>0.25</v>
      </c>
      <c r="DR595" s="1">
        <v>0.07</v>
      </c>
      <c r="DS595" s="1">
        <v>3.478156904800045</v>
      </c>
      <c r="DT595" s="1">
        <v>-0.74806515744812</v>
      </c>
      <c r="DU595" s="1">
        <v>0.07677053697872188</v>
      </c>
      <c r="DV595" s="1">
        <v>0.0</v>
      </c>
      <c r="DW595" s="1">
        <v>35.46640847265235</v>
      </c>
      <c r="DX595" s="1">
        <v>-0.8087202383855344</v>
      </c>
      <c r="DY595" s="1">
        <v>0.08989419097229594</v>
      </c>
      <c r="DZ595" s="1">
        <v>0.0</v>
      </c>
      <c r="EA595" s="1">
        <v>-44.21668</v>
      </c>
      <c r="EB595" s="1">
        <v>0.1256115684092718</v>
      </c>
      <c r="EC595" s="1">
        <v>0.07640810340969409</v>
      </c>
      <c r="ED595" s="1">
        <v>1.0</v>
      </c>
      <c r="EE595" s="1">
        <v>697.2360119413037</v>
      </c>
      <c r="EF595" s="1">
        <v>309.4372353483194</v>
      </c>
      <c r="EG595" s="1">
        <v>23.08910503388848</v>
      </c>
      <c r="EH595" s="1">
        <v>0.0</v>
      </c>
      <c r="EI595" s="1">
        <v>2.06768025</v>
      </c>
      <c r="EJ595" s="1">
        <v>0.03513737335835125</v>
      </c>
      <c r="EK595" s="1">
        <v>0.003518624367206589</v>
      </c>
      <c r="EL595" s="1">
        <v>1.0</v>
      </c>
      <c r="EM595" s="1">
        <v>2.015898251084958</v>
      </c>
      <c r="EN595" s="1">
        <v>0.02389899098162824</v>
      </c>
      <c r="EO595" s="1">
        <v>0.001879408628431823</v>
      </c>
      <c r="EP595" s="1">
        <v>1.0</v>
      </c>
      <c r="EQ595" s="1">
        <v>3.0</v>
      </c>
      <c r="ER595" s="1">
        <v>6.0</v>
      </c>
      <c r="ES595" s="1" t="s">
        <v>379</v>
      </c>
      <c r="ET595" s="1">
        <v>2.94462</v>
      </c>
      <c r="EU595" s="1">
        <v>2.80113</v>
      </c>
      <c r="EV595" s="1">
        <v>0.149284</v>
      </c>
      <c r="EW595" s="1">
        <v>0.154455</v>
      </c>
      <c r="EX595" s="1">
        <v>0.118464</v>
      </c>
      <c r="EY595" s="1">
        <v>0.112121</v>
      </c>
      <c r="EZ595" s="1">
        <v>17505.8</v>
      </c>
      <c r="FA595" s="1">
        <v>18248.4</v>
      </c>
      <c r="FB595" s="1">
        <v>23918.3</v>
      </c>
      <c r="FC595" s="1">
        <v>25103.0</v>
      </c>
      <c r="FD595" s="1">
        <v>33741.1</v>
      </c>
      <c r="FE595" s="1">
        <v>35582.7</v>
      </c>
      <c r="FF595" s="1">
        <v>43592.4</v>
      </c>
      <c r="FG595" s="1">
        <v>46397.8</v>
      </c>
      <c r="FH595" s="1">
        <v>1.99172</v>
      </c>
      <c r="FI595" s="1">
        <v>1.89863</v>
      </c>
      <c r="FJ595" s="1">
        <v>0.173673</v>
      </c>
      <c r="FK595" s="1">
        <v>0.0</v>
      </c>
      <c r="FL595" s="1">
        <v>29.0092</v>
      </c>
      <c r="FM595" s="1">
        <v>999.9</v>
      </c>
      <c r="FN595" s="1">
        <v>59.7</v>
      </c>
      <c r="FO595" s="1">
        <v>34.2</v>
      </c>
      <c r="FP595" s="1">
        <v>32.363</v>
      </c>
      <c r="FQ595" s="1">
        <v>63.7439</v>
      </c>
      <c r="FR595" s="1">
        <v>26.0857</v>
      </c>
      <c r="FS595" s="1">
        <v>1.0</v>
      </c>
      <c r="FT595" s="1">
        <v>0.205485</v>
      </c>
      <c r="FU595" s="1">
        <v>-0.105809</v>
      </c>
      <c r="FV595" s="1">
        <v>20.3243</v>
      </c>
      <c r="FW595" s="1">
        <v>5.21415</v>
      </c>
      <c r="FX595" s="1">
        <v>11.9042</v>
      </c>
      <c r="FY595" s="1">
        <v>5.0035</v>
      </c>
      <c r="FZ595" s="1">
        <v>3.2903</v>
      </c>
      <c r="GA595" s="1">
        <v>9999.0</v>
      </c>
      <c r="GB595" s="1">
        <v>9999.0</v>
      </c>
      <c r="GC595" s="1">
        <v>9999.0</v>
      </c>
      <c r="GD595" s="1">
        <v>999.9</v>
      </c>
      <c r="GE595" s="1">
        <v>1.85947</v>
      </c>
      <c r="GF595" s="1">
        <v>1.85447</v>
      </c>
      <c r="GG595" s="1">
        <v>1.85761</v>
      </c>
      <c r="GH595" s="1">
        <v>1.85608</v>
      </c>
      <c r="GI595" s="1">
        <v>1.85487</v>
      </c>
      <c r="GJ595" s="1">
        <v>1.85455</v>
      </c>
      <c r="GK595" s="1">
        <v>1.8532</v>
      </c>
      <c r="GL595" s="1">
        <v>1.85638</v>
      </c>
      <c r="GM595" s="1">
        <v>0.0</v>
      </c>
      <c r="GN595" s="1">
        <v>0.0</v>
      </c>
      <c r="GO595" s="1">
        <v>0.0</v>
      </c>
      <c r="GP595" s="1">
        <v>0.0</v>
      </c>
      <c r="GQ595" s="1" t="s">
        <v>358</v>
      </c>
      <c r="GR595" s="1" t="s">
        <v>359</v>
      </c>
      <c r="GS595" s="1" t="s">
        <v>360</v>
      </c>
      <c r="GT595" s="1" t="s">
        <v>360</v>
      </c>
      <c r="GU595" s="1" t="s">
        <v>360</v>
      </c>
      <c r="GV595" s="1" t="s">
        <v>360</v>
      </c>
      <c r="GW595" s="1">
        <v>0.0</v>
      </c>
      <c r="GX595" s="1">
        <v>100.0</v>
      </c>
      <c r="GY595" s="1">
        <v>100.0</v>
      </c>
      <c r="GZ595" s="1">
        <v>2.094</v>
      </c>
      <c r="HA595" s="1">
        <v>0.0112</v>
      </c>
      <c r="HB595" s="1">
        <v>0.4317975509975271</v>
      </c>
      <c r="HC595" s="1">
        <v>0.002678124759318837</v>
      </c>
      <c r="HD595" s="1">
        <v>-9.373761146515732E-7</v>
      </c>
      <c r="HE595" s="1">
        <v>1.391563784175389E-10</v>
      </c>
      <c r="HF595" s="1">
        <v>-0.07434471693642732</v>
      </c>
      <c r="HG595" s="1">
        <v>0.01061361004592812</v>
      </c>
      <c r="HH595" s="1">
        <v>-3.086644042041478E-4</v>
      </c>
      <c r="HI595" s="1">
        <v>1.24720902217549E-6</v>
      </c>
      <c r="HJ595" s="1">
        <v>1.0</v>
      </c>
      <c r="HK595" s="1">
        <v>2093.0</v>
      </c>
      <c r="HL595" s="1">
        <v>2.0</v>
      </c>
      <c r="HM595" s="1">
        <v>27.0</v>
      </c>
      <c r="HN595" s="1">
        <v>6.4</v>
      </c>
      <c r="HO595" s="1">
        <v>6.2</v>
      </c>
      <c r="HP595" s="1">
        <v>1.97632</v>
      </c>
      <c r="HQ595" s="1">
        <v>2.30469</v>
      </c>
      <c r="HR595" s="1">
        <v>1.4978</v>
      </c>
      <c r="HS595" s="1">
        <v>2.2998</v>
      </c>
      <c r="HT595" s="1">
        <v>1.54785</v>
      </c>
      <c r="HU595" s="1">
        <v>2.30469</v>
      </c>
      <c r="HV595" s="1">
        <v>36.6469</v>
      </c>
      <c r="HW595" s="1">
        <v>14.491</v>
      </c>
      <c r="HX595" s="1">
        <v>18.0</v>
      </c>
      <c r="HY595" s="1">
        <v>501.907</v>
      </c>
      <c r="HZ595" s="1">
        <v>507.368</v>
      </c>
      <c r="IA595" s="1">
        <v>29.4357</v>
      </c>
      <c r="IB595" s="1">
        <v>29.8001</v>
      </c>
      <c r="IC595" s="1">
        <v>29.9999</v>
      </c>
      <c r="ID595" s="1">
        <v>29.6599</v>
      </c>
      <c r="IE595" s="1">
        <v>29.7584</v>
      </c>
      <c r="IF595" s="1">
        <v>39.6241</v>
      </c>
      <c r="IG595" s="1">
        <v>21.9389</v>
      </c>
      <c r="IH595" s="1">
        <v>0.0</v>
      </c>
      <c r="II595" s="1">
        <v>29.419</v>
      </c>
      <c r="IJ595" s="1">
        <v>905.981</v>
      </c>
      <c r="IK595" s="1">
        <v>25.1036</v>
      </c>
      <c r="IL595" s="1">
        <v>100.817</v>
      </c>
      <c r="IM595" s="1">
        <v>100.561</v>
      </c>
      <c r="IN595" s="1" t="s">
        <v>365</v>
      </c>
    </row>
    <row r="596" ht="15.75" customHeight="1">
      <c r="A596" s="1">
        <v>580.0</v>
      </c>
      <c r="B596" s="1">
        <v>1.6604887426E9</v>
      </c>
      <c r="C596" s="1">
        <v>4613.5</v>
      </c>
      <c r="D596" s="1" t="s">
        <v>1511</v>
      </c>
      <c r="E596" s="1" t="s">
        <v>1512</v>
      </c>
      <c r="F596" s="1">
        <v>1.0</v>
      </c>
      <c r="G596" s="1" t="s">
        <v>1167</v>
      </c>
      <c r="H596" s="1" t="s">
        <v>350</v>
      </c>
      <c r="I596" s="1" t="s">
        <v>351</v>
      </c>
      <c r="J596" s="1" t="s">
        <v>352</v>
      </c>
      <c r="K596" s="1" t="s">
        <v>1168</v>
      </c>
      <c r="L596" s="1" t="s">
        <v>1169</v>
      </c>
      <c r="M596" s="1" t="s">
        <v>354</v>
      </c>
      <c r="N596" s="1">
        <v>1.660488735099999E9</v>
      </c>
      <c r="O596" s="1">
        <f t="shared" si="1"/>
        <v>0.001773486486</v>
      </c>
      <c r="P596" s="1">
        <f t="shared" si="2"/>
        <v>1.773486486</v>
      </c>
      <c r="Q596" s="1">
        <f t="shared" si="3"/>
        <v>3.464998475</v>
      </c>
      <c r="R596" s="1">
        <f t="shared" si="4"/>
        <v>803.1941333</v>
      </c>
      <c r="S596" s="1">
        <f t="shared" si="5"/>
        <v>712.2865516</v>
      </c>
      <c r="T596" s="1">
        <f t="shared" si="6"/>
        <v>71.06153759</v>
      </c>
      <c r="U596" s="1">
        <f t="shared" si="7"/>
        <v>80.13096691</v>
      </c>
      <c r="V596" s="1">
        <f t="shared" si="8"/>
        <v>0.08581779545</v>
      </c>
      <c r="W596" s="1">
        <f t="shared" si="9"/>
        <v>2.92288411</v>
      </c>
      <c r="X596" s="1">
        <f t="shared" si="10"/>
        <v>0.08444219289</v>
      </c>
      <c r="Y596" s="1">
        <f t="shared" si="11"/>
        <v>0.05289812622</v>
      </c>
      <c r="Z596" s="1">
        <f t="shared" si="12"/>
        <v>321.5113184</v>
      </c>
      <c r="AA596" s="1">
        <f t="shared" si="13"/>
        <v>32.44809557</v>
      </c>
      <c r="AB596" s="1">
        <f t="shared" si="14"/>
        <v>31.82524667</v>
      </c>
      <c r="AC596" s="1">
        <f t="shared" si="15"/>
        <v>4.728055076</v>
      </c>
      <c r="AD596" s="1">
        <f t="shared" si="16"/>
        <v>60.04057797</v>
      </c>
      <c r="AE596" s="1">
        <f t="shared" si="17"/>
        <v>2.710862782</v>
      </c>
      <c r="AF596" s="1">
        <f t="shared" si="18"/>
        <v>4.51505111</v>
      </c>
      <c r="AG596" s="1">
        <f t="shared" si="19"/>
        <v>2.017192294</v>
      </c>
      <c r="AH596" s="1">
        <f t="shared" si="20"/>
        <v>-78.21075402</v>
      </c>
      <c r="AI596" s="1">
        <f t="shared" si="21"/>
        <v>-127.7919842</v>
      </c>
      <c r="AJ596" s="1">
        <f t="shared" si="22"/>
        <v>-9.858764969</v>
      </c>
      <c r="AK596" s="1">
        <f t="shared" si="23"/>
        <v>105.6498152</v>
      </c>
      <c r="AL596" s="1">
        <f t="shared" si="24"/>
        <v>35.43025911</v>
      </c>
      <c r="AM596" s="1">
        <f t="shared" si="25"/>
        <v>1.773452003</v>
      </c>
      <c r="AN596" s="1">
        <f t="shared" si="26"/>
        <v>3.464998475</v>
      </c>
      <c r="AO596" s="1">
        <v>892.9256963874483</v>
      </c>
      <c r="AP596" s="1">
        <v>862.0266666666665</v>
      </c>
      <c r="AQ596" s="1">
        <v>5.193334275035761</v>
      </c>
      <c r="AR596" s="1">
        <v>65.0836536357032</v>
      </c>
      <c r="AS596" s="1">
        <f t="shared" si="27"/>
        <v>1.773486486</v>
      </c>
      <c r="AT596" s="1">
        <v>25.10072669966144</v>
      </c>
      <c r="AU596" s="1">
        <v>27.17056363636364</v>
      </c>
      <c r="AV596" s="1">
        <v>-7.153225817704286E-6</v>
      </c>
      <c r="AW596" s="1">
        <v>81.89149428523082</v>
      </c>
      <c r="AX596" s="1">
        <v>0.0</v>
      </c>
      <c r="AY596" s="1">
        <v>0.0</v>
      </c>
      <c r="AZ596" s="1">
        <f t="shared" si="28"/>
        <v>1</v>
      </c>
      <c r="BA596" s="1">
        <f t="shared" si="29"/>
        <v>0</v>
      </c>
      <c r="BB596" s="1">
        <f t="shared" si="30"/>
        <v>51981.9147</v>
      </c>
      <c r="BC596" s="1">
        <f t="shared" si="31"/>
        <v>1999.970667</v>
      </c>
      <c r="BD596" s="1">
        <f t="shared" si="32"/>
        <v>1681.17536</v>
      </c>
      <c r="BE596" s="1">
        <f t="shared" si="33"/>
        <v>0.8406000088</v>
      </c>
      <c r="BF596" s="1">
        <f t="shared" si="34"/>
        <v>0.160758017</v>
      </c>
      <c r="BG596" s="1">
        <v>6.0</v>
      </c>
      <c r="BH596" s="1">
        <v>0.5</v>
      </c>
      <c r="BI596" s="1" t="s">
        <v>355</v>
      </c>
      <c r="BJ596" s="1">
        <v>2.0</v>
      </c>
      <c r="BK596" s="1" t="b">
        <v>1</v>
      </c>
      <c r="BL596" s="1">
        <v>1.660488735099999E9</v>
      </c>
      <c r="BM596" s="1">
        <v>803.1941333333333</v>
      </c>
      <c r="BN596" s="1">
        <v>847.4076</v>
      </c>
      <c r="BO596" s="1">
        <v>27.17238</v>
      </c>
      <c r="BP596" s="1">
        <v>25.10263333333334</v>
      </c>
      <c r="BQ596" s="1">
        <v>801.1471333333334</v>
      </c>
      <c r="BR596" s="1">
        <v>27.16117333333333</v>
      </c>
      <c r="BS596" s="1">
        <v>500.1374666666667</v>
      </c>
      <c r="BT596" s="1">
        <v>99.66539333333331</v>
      </c>
      <c r="BU596" s="1">
        <v>0.0999854</v>
      </c>
      <c r="BV596" s="1">
        <v>31.01427333333333</v>
      </c>
      <c r="BW596" s="1">
        <v>31.82524666666666</v>
      </c>
      <c r="BX596" s="1">
        <v>999.8999999999999</v>
      </c>
      <c r="BY596" s="1">
        <v>0.0</v>
      </c>
      <c r="BZ596" s="1">
        <v>0.0</v>
      </c>
      <c r="CA596" s="1">
        <v>9995.497333333335</v>
      </c>
      <c r="CB596" s="1">
        <v>0.0</v>
      </c>
      <c r="CC596" s="1">
        <v>22.58480666666667</v>
      </c>
      <c r="CD596" s="1">
        <v>-44.21340666666667</v>
      </c>
      <c r="CE596" s="1">
        <v>825.6284666666667</v>
      </c>
      <c r="CF596" s="1">
        <v>869.2275333333333</v>
      </c>
      <c r="CG596" s="1">
        <v>2.06975</v>
      </c>
      <c r="CH596" s="1">
        <v>847.4076</v>
      </c>
      <c r="CI596" s="1">
        <v>25.10263333333334</v>
      </c>
      <c r="CJ596" s="1">
        <v>2.708148</v>
      </c>
      <c r="CK596" s="1">
        <v>2.501863333333333</v>
      </c>
      <c r="CL596" s="1">
        <v>22.33463333333334</v>
      </c>
      <c r="CM596" s="1">
        <v>21.03862666666667</v>
      </c>
      <c r="CN596" s="1">
        <v>1999.970666666667</v>
      </c>
      <c r="CO596" s="1">
        <v>0.9800016000000003</v>
      </c>
      <c r="CP596" s="1">
        <v>0.01999878666666666</v>
      </c>
      <c r="CQ596" s="1">
        <v>0.0</v>
      </c>
      <c r="CR596" s="1">
        <v>2.703466666666666</v>
      </c>
      <c r="CS596" s="1">
        <v>0.0</v>
      </c>
      <c r="CT596" s="1">
        <v>37429.81333333334</v>
      </c>
      <c r="CU596" s="1">
        <v>17412.06666666667</v>
      </c>
      <c r="CV596" s="1">
        <v>39.625</v>
      </c>
      <c r="CW596" s="1">
        <v>40.562</v>
      </c>
      <c r="CX596" s="1">
        <v>39.562</v>
      </c>
      <c r="CY596" s="1">
        <v>39.00826666666667</v>
      </c>
      <c r="CZ596" s="1">
        <v>39.812</v>
      </c>
      <c r="DA596" s="1">
        <v>1959.970666666667</v>
      </c>
      <c r="DB596" s="1">
        <v>40.0</v>
      </c>
      <c r="DC596" s="1">
        <v>0.0</v>
      </c>
      <c r="DD596" s="1">
        <v>1.6604887406E9</v>
      </c>
      <c r="DE596" s="1">
        <v>0.0</v>
      </c>
      <c r="DF596" s="1">
        <v>1.6604883686E9</v>
      </c>
      <c r="DG596" s="1" t="s">
        <v>1170</v>
      </c>
      <c r="DH596" s="1">
        <v>1.6604883601E9</v>
      </c>
      <c r="DI596" s="1">
        <v>1.6604883686E9</v>
      </c>
      <c r="DJ596" s="1">
        <v>14.0</v>
      </c>
      <c r="DK596" s="1">
        <v>0.512</v>
      </c>
      <c r="DL596" s="1">
        <v>0.001</v>
      </c>
      <c r="DM596" s="1">
        <v>1.359</v>
      </c>
      <c r="DN596" s="1">
        <v>0.018</v>
      </c>
      <c r="DO596" s="1">
        <v>400.0</v>
      </c>
      <c r="DP596" s="1">
        <v>25.0</v>
      </c>
      <c r="DQ596" s="1">
        <v>0.25</v>
      </c>
      <c r="DR596" s="1">
        <v>0.07</v>
      </c>
      <c r="DS596" s="1">
        <v>3.476640240309158</v>
      </c>
      <c r="DT596" s="1">
        <v>-0.3633663813796433</v>
      </c>
      <c r="DU596" s="1">
        <v>0.06676346643317331</v>
      </c>
      <c r="DV596" s="1">
        <v>1.0</v>
      </c>
      <c r="DW596" s="1">
        <v>35.44081243927939</v>
      </c>
      <c r="DX596" s="1">
        <v>-0.4546210666181881</v>
      </c>
      <c r="DY596" s="1">
        <v>0.0692724481275211</v>
      </c>
      <c r="DZ596" s="1">
        <v>1.0</v>
      </c>
      <c r="EA596" s="1">
        <v>-44.21416774193548</v>
      </c>
      <c r="EB596" s="1">
        <v>-0.1307080645160903</v>
      </c>
      <c r="EC596" s="1">
        <v>0.07109957300854752</v>
      </c>
      <c r="ED596" s="1">
        <v>1.0</v>
      </c>
      <c r="EE596" s="1">
        <v>706.1464345675224</v>
      </c>
      <c r="EF596" s="1">
        <v>296.6293505474821</v>
      </c>
      <c r="EG596" s="1">
        <v>21.41951238649548</v>
      </c>
      <c r="EH596" s="1">
        <v>0.0</v>
      </c>
      <c r="EI596" s="1">
        <v>2.068040487804878</v>
      </c>
      <c r="EJ596" s="1">
        <v>0.02909665505226414</v>
      </c>
      <c r="EK596" s="1">
        <v>0.003252688157486233</v>
      </c>
      <c r="EL596" s="1">
        <v>1.0</v>
      </c>
      <c r="EM596" s="1">
        <v>2.016642024988416</v>
      </c>
      <c r="EN596" s="1">
        <v>0.02267029356090089</v>
      </c>
      <c r="EO596" s="1">
        <v>0.001735830692896609</v>
      </c>
      <c r="EP596" s="1">
        <v>1.0</v>
      </c>
      <c r="EQ596" s="1">
        <v>5.0</v>
      </c>
      <c r="ER596" s="1">
        <v>6.0</v>
      </c>
      <c r="ES596" s="1" t="s">
        <v>364</v>
      </c>
      <c r="ET596" s="1">
        <v>2.94461</v>
      </c>
      <c r="EU596" s="1">
        <v>2.80115</v>
      </c>
      <c r="EV596" s="1">
        <v>0.149879</v>
      </c>
      <c r="EW596" s="1">
        <v>0.155029</v>
      </c>
      <c r="EX596" s="1">
        <v>0.118462</v>
      </c>
      <c r="EY596" s="1">
        <v>0.11212</v>
      </c>
      <c r="EZ596" s="1">
        <v>17493.6</v>
      </c>
      <c r="FA596" s="1">
        <v>18236.0</v>
      </c>
      <c r="FB596" s="1">
        <v>23918.3</v>
      </c>
      <c r="FC596" s="1">
        <v>25103.1</v>
      </c>
      <c r="FD596" s="1">
        <v>33741.1</v>
      </c>
      <c r="FE596" s="1">
        <v>35582.9</v>
      </c>
      <c r="FF596" s="1">
        <v>43592.3</v>
      </c>
      <c r="FG596" s="1">
        <v>46397.9</v>
      </c>
      <c r="FH596" s="1">
        <v>1.99168</v>
      </c>
      <c r="FI596" s="1">
        <v>1.89875</v>
      </c>
      <c r="FJ596" s="1">
        <v>0.173707</v>
      </c>
      <c r="FK596" s="1">
        <v>0.0</v>
      </c>
      <c r="FL596" s="1">
        <v>29.0099</v>
      </c>
      <c r="FM596" s="1">
        <v>999.9</v>
      </c>
      <c r="FN596" s="1">
        <v>59.7</v>
      </c>
      <c r="FO596" s="1">
        <v>34.2</v>
      </c>
      <c r="FP596" s="1">
        <v>32.3664</v>
      </c>
      <c r="FQ596" s="1">
        <v>63.7039</v>
      </c>
      <c r="FR596" s="1">
        <v>25.6651</v>
      </c>
      <c r="FS596" s="1">
        <v>1.0</v>
      </c>
      <c r="FT596" s="1">
        <v>0.20547</v>
      </c>
      <c r="FU596" s="1">
        <v>-0.100498</v>
      </c>
      <c r="FV596" s="1">
        <v>20.3243</v>
      </c>
      <c r="FW596" s="1">
        <v>5.214</v>
      </c>
      <c r="FX596" s="1">
        <v>11.9047</v>
      </c>
      <c r="FY596" s="1">
        <v>5.00335</v>
      </c>
      <c r="FZ596" s="1">
        <v>3.2903</v>
      </c>
      <c r="GA596" s="1">
        <v>9999.0</v>
      </c>
      <c r="GB596" s="1">
        <v>9999.0</v>
      </c>
      <c r="GC596" s="1">
        <v>9999.0</v>
      </c>
      <c r="GD596" s="1">
        <v>999.9</v>
      </c>
      <c r="GE596" s="1">
        <v>1.85946</v>
      </c>
      <c r="GF596" s="1">
        <v>1.85446</v>
      </c>
      <c r="GG596" s="1">
        <v>1.85761</v>
      </c>
      <c r="GH596" s="1">
        <v>1.85608</v>
      </c>
      <c r="GI596" s="1">
        <v>1.85487</v>
      </c>
      <c r="GJ596" s="1">
        <v>1.85455</v>
      </c>
      <c r="GK596" s="1">
        <v>1.85319</v>
      </c>
      <c r="GL596" s="1">
        <v>1.85638</v>
      </c>
      <c r="GM596" s="1">
        <v>0.0</v>
      </c>
      <c r="GN596" s="1">
        <v>0.0</v>
      </c>
      <c r="GO596" s="1">
        <v>0.0</v>
      </c>
      <c r="GP596" s="1">
        <v>0.0</v>
      </c>
      <c r="GQ596" s="1" t="s">
        <v>358</v>
      </c>
      <c r="GR596" s="1" t="s">
        <v>359</v>
      </c>
      <c r="GS596" s="1" t="s">
        <v>360</v>
      </c>
      <c r="GT596" s="1" t="s">
        <v>360</v>
      </c>
      <c r="GU596" s="1" t="s">
        <v>360</v>
      </c>
      <c r="GV596" s="1" t="s">
        <v>360</v>
      </c>
      <c r="GW596" s="1">
        <v>0.0</v>
      </c>
      <c r="GX596" s="1">
        <v>100.0</v>
      </c>
      <c r="GY596" s="1">
        <v>100.0</v>
      </c>
      <c r="GZ596" s="1">
        <v>2.102</v>
      </c>
      <c r="HA596" s="1">
        <v>0.0112</v>
      </c>
      <c r="HB596" s="1">
        <v>0.4317975509975271</v>
      </c>
      <c r="HC596" s="1">
        <v>0.002678124759318837</v>
      </c>
      <c r="HD596" s="1">
        <v>-9.373761146515732E-7</v>
      </c>
      <c r="HE596" s="1">
        <v>1.391563784175389E-10</v>
      </c>
      <c r="HF596" s="1">
        <v>-0.07434471693642732</v>
      </c>
      <c r="HG596" s="1">
        <v>0.01061361004592812</v>
      </c>
      <c r="HH596" s="1">
        <v>-3.086644042041478E-4</v>
      </c>
      <c r="HI596" s="1">
        <v>1.24720902217549E-6</v>
      </c>
      <c r="HJ596" s="1">
        <v>1.0</v>
      </c>
      <c r="HK596" s="1">
        <v>2093.0</v>
      </c>
      <c r="HL596" s="1">
        <v>2.0</v>
      </c>
      <c r="HM596" s="1">
        <v>27.0</v>
      </c>
      <c r="HN596" s="1">
        <v>6.4</v>
      </c>
      <c r="HO596" s="1">
        <v>6.2</v>
      </c>
      <c r="HP596" s="1">
        <v>1.99097</v>
      </c>
      <c r="HQ596" s="1">
        <v>2.29492</v>
      </c>
      <c r="HR596" s="1">
        <v>1.4978</v>
      </c>
      <c r="HS596" s="1">
        <v>2.2998</v>
      </c>
      <c r="HT596" s="1">
        <v>1.54785</v>
      </c>
      <c r="HU596" s="1">
        <v>2.34985</v>
      </c>
      <c r="HV596" s="1">
        <v>36.6469</v>
      </c>
      <c r="HW596" s="1">
        <v>14.4998</v>
      </c>
      <c r="HX596" s="1">
        <v>18.0</v>
      </c>
      <c r="HY596" s="1">
        <v>501.873</v>
      </c>
      <c r="HZ596" s="1">
        <v>507.449</v>
      </c>
      <c r="IA596" s="1">
        <v>29.4321</v>
      </c>
      <c r="IB596" s="1">
        <v>29.8001</v>
      </c>
      <c r="IC596" s="1">
        <v>29.9999</v>
      </c>
      <c r="ID596" s="1">
        <v>29.6593</v>
      </c>
      <c r="IE596" s="1">
        <v>29.758</v>
      </c>
      <c r="IF596" s="1">
        <v>39.8693</v>
      </c>
      <c r="IG596" s="1">
        <v>21.9389</v>
      </c>
      <c r="IH596" s="1">
        <v>0.0</v>
      </c>
      <c r="II596" s="1">
        <v>29.419</v>
      </c>
      <c r="IJ596" s="1">
        <v>915.993</v>
      </c>
      <c r="IK596" s="1">
        <v>25.1048</v>
      </c>
      <c r="IL596" s="1">
        <v>100.817</v>
      </c>
      <c r="IM596" s="1">
        <v>100.561</v>
      </c>
      <c r="IN596" s="1" t="s">
        <v>365</v>
      </c>
    </row>
    <row r="597" ht="15.75" customHeight="1">
      <c r="A597" s="1">
        <v>581.0</v>
      </c>
      <c r="B597" s="1">
        <v>1.6604887436E9</v>
      </c>
      <c r="C597" s="1">
        <v>4614.5</v>
      </c>
      <c r="D597" s="1" t="s">
        <v>1513</v>
      </c>
      <c r="E597" s="1" t="s">
        <v>1514</v>
      </c>
      <c r="F597" s="1">
        <v>1.0</v>
      </c>
      <c r="G597" s="1" t="s">
        <v>1167</v>
      </c>
      <c r="H597" s="1" t="s">
        <v>350</v>
      </c>
      <c r="I597" s="1" t="s">
        <v>351</v>
      </c>
      <c r="J597" s="1" t="s">
        <v>352</v>
      </c>
      <c r="K597" s="1" t="s">
        <v>1168</v>
      </c>
      <c r="L597" s="1" t="s">
        <v>1169</v>
      </c>
      <c r="M597" s="1" t="s">
        <v>354</v>
      </c>
      <c r="N597" s="1">
        <v>1.6604887356E9</v>
      </c>
      <c r="O597" s="1">
        <f t="shared" si="1"/>
        <v>0.001772815298</v>
      </c>
      <c r="P597" s="1">
        <f t="shared" si="2"/>
        <v>1.772815298</v>
      </c>
      <c r="Q597" s="1">
        <f t="shared" si="3"/>
        <v>3.393099895</v>
      </c>
      <c r="R597" s="1">
        <f t="shared" si="4"/>
        <v>805.7246875</v>
      </c>
      <c r="S597" s="1">
        <f t="shared" si="5"/>
        <v>716.039354</v>
      </c>
      <c r="T597" s="1">
        <f t="shared" si="6"/>
        <v>71.43595019</v>
      </c>
      <c r="U597" s="1">
        <f t="shared" si="7"/>
        <v>80.38344307</v>
      </c>
      <c r="V597" s="1">
        <f t="shared" si="8"/>
        <v>0.08577780833</v>
      </c>
      <c r="W597" s="1">
        <f t="shared" si="9"/>
        <v>2.922762539</v>
      </c>
      <c r="X597" s="1">
        <f t="shared" si="10"/>
        <v>0.08440342016</v>
      </c>
      <c r="Y597" s="1">
        <f t="shared" si="11"/>
        <v>0.05287378655</v>
      </c>
      <c r="Z597" s="1">
        <f t="shared" si="12"/>
        <v>321.5115113</v>
      </c>
      <c r="AA597" s="1">
        <f t="shared" si="13"/>
        <v>32.44899003</v>
      </c>
      <c r="AB597" s="1">
        <f t="shared" si="14"/>
        <v>31.82580625</v>
      </c>
      <c r="AC597" s="1">
        <f t="shared" si="15"/>
        <v>4.72820502</v>
      </c>
      <c r="AD597" s="1">
        <f t="shared" si="16"/>
        <v>60.03804195</v>
      </c>
      <c r="AE597" s="1">
        <f t="shared" si="17"/>
        <v>2.710850924</v>
      </c>
      <c r="AF597" s="1">
        <f t="shared" si="18"/>
        <v>4.515222076</v>
      </c>
      <c r="AG597" s="1">
        <f t="shared" si="19"/>
        <v>2.017354096</v>
      </c>
      <c r="AH597" s="1">
        <f t="shared" si="20"/>
        <v>-78.18115466</v>
      </c>
      <c r="AI597" s="1">
        <f t="shared" si="21"/>
        <v>-127.7701896</v>
      </c>
      <c r="AJ597" s="1">
        <f t="shared" si="22"/>
        <v>-9.857553015</v>
      </c>
      <c r="AK597" s="1">
        <f t="shared" si="23"/>
        <v>105.702614</v>
      </c>
      <c r="AL597" s="1">
        <f t="shared" si="24"/>
        <v>35.4248642</v>
      </c>
      <c r="AM597" s="1">
        <f t="shared" si="25"/>
        <v>1.773392889</v>
      </c>
      <c r="AN597" s="1">
        <f t="shared" si="26"/>
        <v>3.393099895</v>
      </c>
      <c r="AO597" s="1">
        <v>898.1222189114636</v>
      </c>
      <c r="AP597" s="1">
        <v>867.2504606060602</v>
      </c>
      <c r="AQ597" s="1">
        <v>5.205305349964791</v>
      </c>
      <c r="AR597" s="1">
        <v>65.0836536357032</v>
      </c>
      <c r="AS597" s="1">
        <f t="shared" si="27"/>
        <v>1.772815298</v>
      </c>
      <c r="AT597" s="1">
        <v>25.10134142871945</v>
      </c>
      <c r="AU597" s="1">
        <v>27.17037878787879</v>
      </c>
      <c r="AV597" s="1">
        <v>-5.997565816733568E-6</v>
      </c>
      <c r="AW597" s="1">
        <v>81.89149428523082</v>
      </c>
      <c r="AX597" s="1">
        <v>0.0</v>
      </c>
      <c r="AY597" s="1">
        <v>0.0</v>
      </c>
      <c r="AZ597" s="1">
        <f t="shared" si="28"/>
        <v>1</v>
      </c>
      <c r="BA597" s="1">
        <f t="shared" si="29"/>
        <v>0</v>
      </c>
      <c r="BB597" s="1">
        <f t="shared" si="30"/>
        <v>51978.34165</v>
      </c>
      <c r="BC597" s="1">
        <f t="shared" si="31"/>
        <v>1999.971875</v>
      </c>
      <c r="BD597" s="1">
        <f t="shared" si="32"/>
        <v>1681.176375</v>
      </c>
      <c r="BE597" s="1">
        <f t="shared" si="33"/>
        <v>0.8406000084</v>
      </c>
      <c r="BF597" s="1">
        <f t="shared" si="34"/>
        <v>0.1607580163</v>
      </c>
      <c r="BG597" s="1">
        <v>6.0</v>
      </c>
      <c r="BH597" s="1">
        <v>0.5</v>
      </c>
      <c r="BI597" s="1" t="s">
        <v>355</v>
      </c>
      <c r="BJ597" s="1">
        <v>2.0</v>
      </c>
      <c r="BK597" s="1" t="b">
        <v>1</v>
      </c>
      <c r="BL597" s="1">
        <v>1.6604887356E9</v>
      </c>
      <c r="BM597" s="1">
        <v>805.7246875</v>
      </c>
      <c r="BN597" s="1">
        <v>849.9368125</v>
      </c>
      <c r="BO597" s="1">
        <v>27.17225625</v>
      </c>
      <c r="BP597" s="1">
        <v>25.1025875</v>
      </c>
      <c r="BQ597" s="1">
        <v>803.674125</v>
      </c>
      <c r="BR597" s="1">
        <v>27.16105</v>
      </c>
      <c r="BS597" s="1">
        <v>500.1396875</v>
      </c>
      <c r="BT597" s="1">
        <v>99.66540625</v>
      </c>
      <c r="BU597" s="1">
        <v>0.0999904375</v>
      </c>
      <c r="BV597" s="1">
        <v>31.0149375</v>
      </c>
      <c r="BW597" s="1">
        <v>31.82580625</v>
      </c>
      <c r="BX597" s="1">
        <v>999.9</v>
      </c>
      <c r="BY597" s="1">
        <v>0.0</v>
      </c>
      <c r="BZ597" s="1">
        <v>0.0</v>
      </c>
      <c r="CA597" s="1">
        <v>9994.802500000002</v>
      </c>
      <c r="CB597" s="1">
        <v>0.0</v>
      </c>
      <c r="CC597" s="1">
        <v>22.6105125</v>
      </c>
      <c r="CD597" s="1">
        <v>-44.21205625</v>
      </c>
      <c r="CE597" s="1">
        <v>828.2296249999999</v>
      </c>
      <c r="CF597" s="1">
        <v>871.8218125000001</v>
      </c>
      <c r="CG597" s="1">
        <v>2.069674375</v>
      </c>
      <c r="CH597" s="1">
        <v>849.9368125</v>
      </c>
      <c r="CI597" s="1">
        <v>25.1025875</v>
      </c>
      <c r="CJ597" s="1">
        <v>2.70813625</v>
      </c>
      <c r="CK597" s="1">
        <v>2.50185875</v>
      </c>
      <c r="CL597" s="1">
        <v>22.3345625</v>
      </c>
      <c r="CM597" s="1">
        <v>21.0386</v>
      </c>
      <c r="CN597" s="1">
        <v>1999.971875</v>
      </c>
      <c r="CO597" s="1">
        <v>0.9800016250000001</v>
      </c>
      <c r="CP597" s="1">
        <v>0.0199987625</v>
      </c>
      <c r="CQ597" s="1">
        <v>0.0</v>
      </c>
      <c r="CR597" s="1">
        <v>2.6944375</v>
      </c>
      <c r="CS597" s="1">
        <v>0.0</v>
      </c>
      <c r="CT597" s="1">
        <v>37420.46249999999</v>
      </c>
      <c r="CU597" s="1">
        <v>17412.08125</v>
      </c>
      <c r="CV597" s="1">
        <v>39.625</v>
      </c>
      <c r="CW597" s="1">
        <v>40.562</v>
      </c>
      <c r="CX597" s="1">
        <v>39.562</v>
      </c>
      <c r="CY597" s="1">
        <v>39.00775</v>
      </c>
      <c r="CZ597" s="1">
        <v>39.812</v>
      </c>
      <c r="DA597" s="1">
        <v>1959.971875</v>
      </c>
      <c r="DB597" s="1">
        <v>40.0</v>
      </c>
      <c r="DC597" s="1">
        <v>0.0</v>
      </c>
      <c r="DD597" s="1">
        <v>1.6604887418E9</v>
      </c>
      <c r="DE597" s="1">
        <v>0.0</v>
      </c>
      <c r="DF597" s="1">
        <v>1.6604883686E9</v>
      </c>
      <c r="DG597" s="1" t="s">
        <v>1170</v>
      </c>
      <c r="DH597" s="1">
        <v>1.6604883601E9</v>
      </c>
      <c r="DI597" s="1">
        <v>1.6604883686E9</v>
      </c>
      <c r="DJ597" s="1">
        <v>14.0</v>
      </c>
      <c r="DK597" s="1">
        <v>0.512</v>
      </c>
      <c r="DL597" s="1">
        <v>0.001</v>
      </c>
      <c r="DM597" s="1">
        <v>1.359</v>
      </c>
      <c r="DN597" s="1">
        <v>0.018</v>
      </c>
      <c r="DO597" s="1">
        <v>400.0</v>
      </c>
      <c r="DP597" s="1">
        <v>25.0</v>
      </c>
      <c r="DQ597" s="1">
        <v>0.25</v>
      </c>
      <c r="DR597" s="1">
        <v>0.07</v>
      </c>
      <c r="DS597" s="1">
        <v>3.460284742706974</v>
      </c>
      <c r="DT597" s="1">
        <v>0.02571254797573544</v>
      </c>
      <c r="DU597" s="1">
        <v>0.04691068319333571</v>
      </c>
      <c r="DV597" s="1">
        <v>1.0</v>
      </c>
      <c r="DW597" s="1">
        <v>35.4317409088251</v>
      </c>
      <c r="DX597" s="1">
        <v>-0.3904621897896539</v>
      </c>
      <c r="DY597" s="1">
        <v>0.06667166258835926</v>
      </c>
      <c r="DZ597" s="1">
        <v>1.0</v>
      </c>
      <c r="EA597" s="1">
        <v>-44.21279677419356</v>
      </c>
      <c r="EB597" s="1">
        <v>-0.1698483870966292</v>
      </c>
      <c r="EC597" s="1">
        <v>0.07078854693162454</v>
      </c>
      <c r="ED597" s="1">
        <v>1.0</v>
      </c>
      <c r="EE597" s="1">
        <v>711.1360002787042</v>
      </c>
      <c r="EF597" s="1">
        <v>292.963927094474</v>
      </c>
      <c r="EG597" s="1">
        <v>21.15133341045155</v>
      </c>
      <c r="EH597" s="1">
        <v>0.0</v>
      </c>
      <c r="EI597" s="1">
        <v>2.068339268292683</v>
      </c>
      <c r="EJ597" s="1">
        <v>0.0241649477351896</v>
      </c>
      <c r="EK597" s="1">
        <v>0.002976636168435531</v>
      </c>
      <c r="EL597" s="1">
        <v>1.0</v>
      </c>
      <c r="EM597" s="1">
        <v>2.017078664108257</v>
      </c>
      <c r="EN597" s="1">
        <v>0.02120813539723525</v>
      </c>
      <c r="EO597" s="1">
        <v>0.001616639035221214</v>
      </c>
      <c r="EP597" s="1">
        <v>1.0</v>
      </c>
      <c r="EQ597" s="1">
        <v>5.0</v>
      </c>
      <c r="ER597" s="1">
        <v>6.0</v>
      </c>
      <c r="ES597" s="1" t="s">
        <v>364</v>
      </c>
      <c r="ET597" s="1">
        <v>2.9449</v>
      </c>
      <c r="EU597" s="1">
        <v>2.80091</v>
      </c>
      <c r="EV597" s="1">
        <v>0.150475</v>
      </c>
      <c r="EW597" s="1">
        <v>0.155603</v>
      </c>
      <c r="EX597" s="1">
        <v>0.118465</v>
      </c>
      <c r="EY597" s="1">
        <v>0.112123</v>
      </c>
      <c r="EZ597" s="1">
        <v>17481.3</v>
      </c>
      <c r="FA597" s="1">
        <v>18223.7</v>
      </c>
      <c r="FB597" s="1">
        <v>23918.3</v>
      </c>
      <c r="FC597" s="1">
        <v>25103.1</v>
      </c>
      <c r="FD597" s="1">
        <v>33741.0</v>
      </c>
      <c r="FE597" s="1">
        <v>35582.9</v>
      </c>
      <c r="FF597" s="1">
        <v>43592.2</v>
      </c>
      <c r="FG597" s="1">
        <v>46398.1</v>
      </c>
      <c r="FH597" s="1">
        <v>1.99168</v>
      </c>
      <c r="FI597" s="1">
        <v>1.89877</v>
      </c>
      <c r="FJ597" s="1">
        <v>0.173576</v>
      </c>
      <c r="FK597" s="1">
        <v>0.0</v>
      </c>
      <c r="FL597" s="1">
        <v>29.0105</v>
      </c>
      <c r="FM597" s="1">
        <v>999.9</v>
      </c>
      <c r="FN597" s="1">
        <v>59.7</v>
      </c>
      <c r="FO597" s="1">
        <v>34.2</v>
      </c>
      <c r="FP597" s="1">
        <v>32.3635</v>
      </c>
      <c r="FQ597" s="1">
        <v>63.8139</v>
      </c>
      <c r="FR597" s="1">
        <v>25.621</v>
      </c>
      <c r="FS597" s="1">
        <v>1.0</v>
      </c>
      <c r="FT597" s="1">
        <v>0.205361</v>
      </c>
      <c r="FU597" s="1">
        <v>-0.0940087</v>
      </c>
      <c r="FV597" s="1">
        <v>20.3242</v>
      </c>
      <c r="FW597" s="1">
        <v>5.2131</v>
      </c>
      <c r="FX597" s="1">
        <v>11.905</v>
      </c>
      <c r="FY597" s="1">
        <v>5.00285</v>
      </c>
      <c r="FZ597" s="1">
        <v>3.29028</v>
      </c>
      <c r="GA597" s="1">
        <v>9999.0</v>
      </c>
      <c r="GB597" s="1">
        <v>9999.0</v>
      </c>
      <c r="GC597" s="1">
        <v>9999.0</v>
      </c>
      <c r="GD597" s="1">
        <v>999.9</v>
      </c>
      <c r="GE597" s="1">
        <v>1.85946</v>
      </c>
      <c r="GF597" s="1">
        <v>1.85447</v>
      </c>
      <c r="GG597" s="1">
        <v>1.85762</v>
      </c>
      <c r="GH597" s="1">
        <v>1.85609</v>
      </c>
      <c r="GI597" s="1">
        <v>1.85487</v>
      </c>
      <c r="GJ597" s="1">
        <v>1.85455</v>
      </c>
      <c r="GK597" s="1">
        <v>1.85319</v>
      </c>
      <c r="GL597" s="1">
        <v>1.85638</v>
      </c>
      <c r="GM597" s="1">
        <v>0.0</v>
      </c>
      <c r="GN597" s="1">
        <v>0.0</v>
      </c>
      <c r="GO597" s="1">
        <v>0.0</v>
      </c>
      <c r="GP597" s="1">
        <v>0.0</v>
      </c>
      <c r="GQ597" s="1" t="s">
        <v>358</v>
      </c>
      <c r="GR597" s="1" t="s">
        <v>359</v>
      </c>
      <c r="GS597" s="1" t="s">
        <v>360</v>
      </c>
      <c r="GT597" s="1" t="s">
        <v>360</v>
      </c>
      <c r="GU597" s="1" t="s">
        <v>360</v>
      </c>
      <c r="GV597" s="1" t="s">
        <v>360</v>
      </c>
      <c r="GW597" s="1">
        <v>0.0</v>
      </c>
      <c r="GX597" s="1">
        <v>100.0</v>
      </c>
      <c r="GY597" s="1">
        <v>100.0</v>
      </c>
      <c r="GZ597" s="1">
        <v>2.108</v>
      </c>
      <c r="HA597" s="1">
        <v>0.0113</v>
      </c>
      <c r="HB597" s="1">
        <v>0.4317975509975271</v>
      </c>
      <c r="HC597" s="1">
        <v>0.002678124759318837</v>
      </c>
      <c r="HD597" s="1">
        <v>-9.373761146515732E-7</v>
      </c>
      <c r="HE597" s="1">
        <v>1.391563784175389E-10</v>
      </c>
      <c r="HF597" s="1">
        <v>-0.07434471693642732</v>
      </c>
      <c r="HG597" s="1">
        <v>0.01061361004592812</v>
      </c>
      <c r="HH597" s="1">
        <v>-3.086644042041478E-4</v>
      </c>
      <c r="HI597" s="1">
        <v>1.24720902217549E-6</v>
      </c>
      <c r="HJ597" s="1">
        <v>1.0</v>
      </c>
      <c r="HK597" s="1">
        <v>2093.0</v>
      </c>
      <c r="HL597" s="1">
        <v>2.0</v>
      </c>
      <c r="HM597" s="1">
        <v>27.0</v>
      </c>
      <c r="HN597" s="1">
        <v>6.4</v>
      </c>
      <c r="HO597" s="1">
        <v>6.2</v>
      </c>
      <c r="HP597" s="1">
        <v>1.99707</v>
      </c>
      <c r="HQ597" s="1">
        <v>2.28027</v>
      </c>
      <c r="HR597" s="1">
        <v>1.4978</v>
      </c>
      <c r="HS597" s="1">
        <v>2.2998</v>
      </c>
      <c r="HT597" s="1">
        <v>1.54785</v>
      </c>
      <c r="HU597" s="1">
        <v>2.43408</v>
      </c>
      <c r="HV597" s="1">
        <v>36.6706</v>
      </c>
      <c r="HW597" s="1">
        <v>14.4998</v>
      </c>
      <c r="HX597" s="1">
        <v>18.0</v>
      </c>
      <c r="HY597" s="1">
        <v>501.872</v>
      </c>
      <c r="HZ597" s="1">
        <v>507.46</v>
      </c>
      <c r="IA597" s="1">
        <v>29.4284</v>
      </c>
      <c r="IB597" s="1">
        <v>29.7995</v>
      </c>
      <c r="IC597" s="1">
        <v>29.9999</v>
      </c>
      <c r="ID597" s="1">
        <v>29.6592</v>
      </c>
      <c r="IE597" s="1">
        <v>29.7574</v>
      </c>
      <c r="IF597" s="1">
        <v>39.9863</v>
      </c>
      <c r="IG597" s="1">
        <v>21.9389</v>
      </c>
      <c r="IH597" s="1">
        <v>0.0</v>
      </c>
      <c r="II597" s="1">
        <v>29.419</v>
      </c>
      <c r="IJ597" s="1">
        <v>915.993</v>
      </c>
      <c r="IK597" s="1">
        <v>25.0981</v>
      </c>
      <c r="IL597" s="1">
        <v>100.817</v>
      </c>
      <c r="IM597" s="1">
        <v>100.562</v>
      </c>
      <c r="IN597" s="1" t="s">
        <v>365</v>
      </c>
    </row>
    <row r="598" ht="15.75" customHeight="1">
      <c r="A598" s="1">
        <v>582.0</v>
      </c>
      <c r="B598" s="1">
        <v>1.6604887446E9</v>
      </c>
      <c r="C598" s="1">
        <v>4615.5</v>
      </c>
      <c r="D598" s="1" t="s">
        <v>1515</v>
      </c>
      <c r="E598" s="1" t="s">
        <v>1516</v>
      </c>
      <c r="F598" s="1">
        <v>1.0</v>
      </c>
      <c r="G598" s="1" t="s">
        <v>1167</v>
      </c>
      <c r="H598" s="1" t="s">
        <v>350</v>
      </c>
      <c r="I598" s="1" t="s">
        <v>351</v>
      </c>
      <c r="J598" s="1" t="s">
        <v>352</v>
      </c>
      <c r="K598" s="1" t="s">
        <v>1168</v>
      </c>
      <c r="L598" s="1" t="s">
        <v>1169</v>
      </c>
      <c r="M598" s="1" t="s">
        <v>354</v>
      </c>
      <c r="N598" s="1">
        <v>1.660488737099999E9</v>
      </c>
      <c r="O598" s="1">
        <f t="shared" si="1"/>
        <v>0.001773074356</v>
      </c>
      <c r="P598" s="1">
        <f t="shared" si="2"/>
        <v>1.773074356</v>
      </c>
      <c r="Q598" s="1">
        <f t="shared" si="3"/>
        <v>3.323053533</v>
      </c>
      <c r="R598" s="1">
        <f t="shared" si="4"/>
        <v>813.3204667</v>
      </c>
      <c r="S598" s="1">
        <f t="shared" si="5"/>
        <v>724.6739376</v>
      </c>
      <c r="T598" s="1">
        <f t="shared" si="6"/>
        <v>72.29739524</v>
      </c>
      <c r="U598" s="1">
        <f t="shared" si="7"/>
        <v>81.14125289</v>
      </c>
      <c r="V598" s="1">
        <f t="shared" si="8"/>
        <v>0.08576801551</v>
      </c>
      <c r="W598" s="1">
        <f t="shared" si="9"/>
        <v>2.922437787</v>
      </c>
      <c r="X598" s="1">
        <f t="shared" si="10"/>
        <v>0.08439378837</v>
      </c>
      <c r="Y598" s="1">
        <f t="shared" si="11"/>
        <v>0.05286775243</v>
      </c>
      <c r="Z598" s="1">
        <f t="shared" si="12"/>
        <v>321.5166384</v>
      </c>
      <c r="AA598" s="1">
        <f t="shared" si="13"/>
        <v>32.4512812</v>
      </c>
      <c r="AB598" s="1">
        <f t="shared" si="14"/>
        <v>31.82776667</v>
      </c>
      <c r="AC598" s="1">
        <f t="shared" si="15"/>
        <v>4.728730361</v>
      </c>
      <c r="AD598" s="1">
        <f t="shared" si="16"/>
        <v>60.03069377</v>
      </c>
      <c r="AE598" s="1">
        <f t="shared" si="17"/>
        <v>2.710856418</v>
      </c>
      <c r="AF598" s="1">
        <f t="shared" si="18"/>
        <v>4.515783922</v>
      </c>
      <c r="AG598" s="1">
        <f t="shared" si="19"/>
        <v>2.017873943</v>
      </c>
      <c r="AH598" s="1">
        <f t="shared" si="20"/>
        <v>-78.1925791</v>
      </c>
      <c r="AI598" s="1">
        <f t="shared" si="21"/>
        <v>-127.7210026</v>
      </c>
      <c r="AJ598" s="1">
        <f t="shared" si="22"/>
        <v>-9.855054364</v>
      </c>
      <c r="AK598" s="1">
        <f t="shared" si="23"/>
        <v>105.7480023</v>
      </c>
      <c r="AL598" s="1">
        <f t="shared" si="24"/>
        <v>35.41711884</v>
      </c>
      <c r="AM598" s="1">
        <f t="shared" si="25"/>
        <v>1.773808122</v>
      </c>
      <c r="AN598" s="1">
        <f t="shared" si="26"/>
        <v>3.323053533</v>
      </c>
      <c r="AO598" s="1">
        <v>903.3074007773539</v>
      </c>
      <c r="AP598" s="1">
        <v>872.4680242424239</v>
      </c>
      <c r="AQ598" s="1">
        <v>5.215838774845845</v>
      </c>
      <c r="AR598" s="1">
        <v>65.0836536357032</v>
      </c>
      <c r="AS598" s="1">
        <f t="shared" si="27"/>
        <v>1.773074356</v>
      </c>
      <c r="AT598" s="1">
        <v>25.10191543607647</v>
      </c>
      <c r="AU598" s="1">
        <v>27.17123151515151</v>
      </c>
      <c r="AV598" s="1">
        <v>-2.605372086758054E-6</v>
      </c>
      <c r="AW598" s="1">
        <v>81.89149428523082</v>
      </c>
      <c r="AX598" s="1">
        <v>0.0</v>
      </c>
      <c r="AY598" s="1">
        <v>0.0</v>
      </c>
      <c r="AZ598" s="1">
        <f t="shared" si="28"/>
        <v>1</v>
      </c>
      <c r="BA598" s="1">
        <f t="shared" si="29"/>
        <v>0</v>
      </c>
      <c r="BB598" s="1">
        <f t="shared" si="30"/>
        <v>51968.72575</v>
      </c>
      <c r="BC598" s="1">
        <f t="shared" si="31"/>
        <v>2000.004</v>
      </c>
      <c r="BD598" s="1">
        <f t="shared" si="32"/>
        <v>1681.20336</v>
      </c>
      <c r="BE598" s="1">
        <f t="shared" si="33"/>
        <v>0.8405999988</v>
      </c>
      <c r="BF598" s="1">
        <f t="shared" si="34"/>
        <v>0.1607579977</v>
      </c>
      <c r="BG598" s="1">
        <v>6.0</v>
      </c>
      <c r="BH598" s="1">
        <v>0.5</v>
      </c>
      <c r="BI598" s="1" t="s">
        <v>355</v>
      </c>
      <c r="BJ598" s="1">
        <v>2.0</v>
      </c>
      <c r="BK598" s="1" t="b">
        <v>1</v>
      </c>
      <c r="BL598" s="1">
        <v>1.660488737099999E9</v>
      </c>
      <c r="BM598" s="1">
        <v>813.3204666666666</v>
      </c>
      <c r="BN598" s="1">
        <v>857.5398666666665</v>
      </c>
      <c r="BO598" s="1">
        <v>27.17230666666667</v>
      </c>
      <c r="BP598" s="1">
        <v>25.10215333333333</v>
      </c>
      <c r="BQ598" s="1">
        <v>811.2589333333332</v>
      </c>
      <c r="BR598" s="1">
        <v>27.1611</v>
      </c>
      <c r="BS598" s="1">
        <v>500.1396666666667</v>
      </c>
      <c r="BT598" s="1">
        <v>99.66534666666666</v>
      </c>
      <c r="BU598" s="1">
        <v>0.1000671066666667</v>
      </c>
      <c r="BV598" s="1">
        <v>31.01711999999999</v>
      </c>
      <c r="BW598" s="1">
        <v>31.82776666666667</v>
      </c>
      <c r="BX598" s="1">
        <v>999.8999999999999</v>
      </c>
      <c r="BY598" s="1">
        <v>0.0</v>
      </c>
      <c r="BZ598" s="1">
        <v>0.0</v>
      </c>
      <c r="CA598" s="1">
        <v>9992.956000000002</v>
      </c>
      <c r="CB598" s="1">
        <v>0.0</v>
      </c>
      <c r="CC598" s="1">
        <v>22.66655333333334</v>
      </c>
      <c r="CD598" s="1">
        <v>-44.21934</v>
      </c>
      <c r="CE598" s="1">
        <v>836.0375999999999</v>
      </c>
      <c r="CF598" s="1">
        <v>879.6202666666667</v>
      </c>
      <c r="CG598" s="1">
        <v>2.070158</v>
      </c>
      <c r="CH598" s="1">
        <v>857.5398666666665</v>
      </c>
      <c r="CI598" s="1">
        <v>25.10215333333333</v>
      </c>
      <c r="CJ598" s="1">
        <v>2.70814</v>
      </c>
      <c r="CK598" s="1">
        <v>2.501814666666666</v>
      </c>
      <c r="CL598" s="1">
        <v>22.33458666666667</v>
      </c>
      <c r="CM598" s="1">
        <v>21.03831333333333</v>
      </c>
      <c r="CN598" s="1">
        <v>2000.004</v>
      </c>
      <c r="CO598" s="1">
        <v>0.9800020000000004</v>
      </c>
      <c r="CP598" s="1">
        <v>0.01999839999999999</v>
      </c>
      <c r="CQ598" s="1">
        <v>0.0</v>
      </c>
      <c r="CR598" s="1">
        <v>2.743666666666666</v>
      </c>
      <c r="CS598" s="1">
        <v>0.0</v>
      </c>
      <c r="CT598" s="1">
        <v>37391.26</v>
      </c>
      <c r="CU598" s="1">
        <v>17412.36666666666</v>
      </c>
      <c r="CV598" s="1">
        <v>39.625</v>
      </c>
      <c r="CW598" s="1">
        <v>40.562</v>
      </c>
      <c r="CX598" s="1">
        <v>39.562</v>
      </c>
      <c r="CY598" s="1">
        <v>39.00826666666667</v>
      </c>
      <c r="CZ598" s="1">
        <v>39.812</v>
      </c>
      <c r="DA598" s="1">
        <v>1960.004</v>
      </c>
      <c r="DB598" s="1">
        <v>40.0</v>
      </c>
      <c r="DC598" s="1">
        <v>0.0</v>
      </c>
      <c r="DD598" s="1">
        <v>1.6604887424E9</v>
      </c>
      <c r="DE598" s="1">
        <v>0.0</v>
      </c>
      <c r="DF598" s="1">
        <v>1.6604883686E9</v>
      </c>
      <c r="DG598" s="1" t="s">
        <v>1170</v>
      </c>
      <c r="DH598" s="1">
        <v>1.6604883601E9</v>
      </c>
      <c r="DI598" s="1">
        <v>1.6604883686E9</v>
      </c>
      <c r="DJ598" s="1">
        <v>14.0</v>
      </c>
      <c r="DK598" s="1">
        <v>0.512</v>
      </c>
      <c r="DL598" s="1">
        <v>0.001</v>
      </c>
      <c r="DM598" s="1">
        <v>1.359</v>
      </c>
      <c r="DN598" s="1">
        <v>0.018</v>
      </c>
      <c r="DO598" s="1">
        <v>400.0</v>
      </c>
      <c r="DP598" s="1">
        <v>25.0</v>
      </c>
      <c r="DQ598" s="1">
        <v>0.25</v>
      </c>
      <c r="DR598" s="1">
        <v>0.07</v>
      </c>
      <c r="DS598" s="1">
        <v>3.448296951771906</v>
      </c>
      <c r="DT598" s="1">
        <v>0.02204027557908</v>
      </c>
      <c r="DU598" s="1">
        <v>0.04780838291757544</v>
      </c>
      <c r="DV598" s="1">
        <v>1.0</v>
      </c>
      <c r="DW598" s="1">
        <v>35.42265614885561</v>
      </c>
      <c r="DX598" s="1">
        <v>-0.5464228910800342</v>
      </c>
      <c r="DY598" s="1">
        <v>0.07151685361249542</v>
      </c>
      <c r="DZ598" s="1">
        <v>0.0</v>
      </c>
      <c r="EA598" s="1">
        <v>-44.21896666666667</v>
      </c>
      <c r="EB598" s="1">
        <v>0.2034901001112411</v>
      </c>
      <c r="EC598" s="1">
        <v>0.06710805383028752</v>
      </c>
      <c r="ED598" s="1">
        <v>1.0</v>
      </c>
      <c r="EE598" s="1">
        <v>717.4151200827984</v>
      </c>
      <c r="EF598" s="1">
        <v>293.9527211844082</v>
      </c>
      <c r="EG598" s="1">
        <v>21.93075631367332</v>
      </c>
      <c r="EH598" s="1">
        <v>0.0</v>
      </c>
      <c r="EI598" s="1">
        <v>2.06882975</v>
      </c>
      <c r="EJ598" s="1">
        <v>0.01760003752344194</v>
      </c>
      <c r="EK598" s="1">
        <v>0.002600622509611865</v>
      </c>
      <c r="EL598" s="1">
        <v>1.0</v>
      </c>
      <c r="EM598" s="1">
        <v>2.017575908874156</v>
      </c>
      <c r="EN598" s="1">
        <v>0.01870178349990391</v>
      </c>
      <c r="EO598" s="1">
        <v>0.00144398576982574</v>
      </c>
      <c r="EP598" s="1">
        <v>1.0</v>
      </c>
      <c r="EQ598" s="1">
        <v>4.0</v>
      </c>
      <c r="ER598" s="1">
        <v>6.0</v>
      </c>
      <c r="ES598" s="1" t="s">
        <v>376</v>
      </c>
      <c r="ET598" s="1">
        <v>2.94463</v>
      </c>
      <c r="EU598" s="1">
        <v>2.80095</v>
      </c>
      <c r="EV598" s="1">
        <v>0.151067</v>
      </c>
      <c r="EW598" s="1">
        <v>0.15618</v>
      </c>
      <c r="EX598" s="1">
        <v>0.118468</v>
      </c>
      <c r="EY598" s="1">
        <v>0.112123</v>
      </c>
      <c r="EZ598" s="1">
        <v>17469.1</v>
      </c>
      <c r="FA598" s="1">
        <v>18211.3</v>
      </c>
      <c r="FB598" s="1">
        <v>23918.2</v>
      </c>
      <c r="FC598" s="1">
        <v>25103.2</v>
      </c>
      <c r="FD598" s="1">
        <v>33740.8</v>
      </c>
      <c r="FE598" s="1">
        <v>35583.0</v>
      </c>
      <c r="FF598" s="1">
        <v>43592.1</v>
      </c>
      <c r="FG598" s="1">
        <v>46398.2</v>
      </c>
      <c r="FH598" s="1">
        <v>1.9914</v>
      </c>
      <c r="FI598" s="1">
        <v>1.89893</v>
      </c>
      <c r="FJ598" s="1">
        <v>0.173628</v>
      </c>
      <c r="FK598" s="1">
        <v>0.0</v>
      </c>
      <c r="FL598" s="1">
        <v>29.0111</v>
      </c>
      <c r="FM598" s="1">
        <v>999.9</v>
      </c>
      <c r="FN598" s="1">
        <v>59.7</v>
      </c>
      <c r="FO598" s="1">
        <v>34.2</v>
      </c>
      <c r="FP598" s="1">
        <v>32.3647</v>
      </c>
      <c r="FQ598" s="1">
        <v>63.8039</v>
      </c>
      <c r="FR598" s="1">
        <v>26.278</v>
      </c>
      <c r="FS598" s="1">
        <v>1.0</v>
      </c>
      <c r="FT598" s="1">
        <v>0.205206</v>
      </c>
      <c r="FU598" s="1">
        <v>-0.0894308</v>
      </c>
      <c r="FV598" s="1">
        <v>20.3242</v>
      </c>
      <c r="FW598" s="1">
        <v>5.21295</v>
      </c>
      <c r="FX598" s="1">
        <v>11.9053</v>
      </c>
      <c r="FY598" s="1">
        <v>5.00255</v>
      </c>
      <c r="FZ598" s="1">
        <v>3.29028</v>
      </c>
      <c r="GA598" s="1">
        <v>9999.0</v>
      </c>
      <c r="GB598" s="1">
        <v>9999.0</v>
      </c>
      <c r="GC598" s="1">
        <v>9999.0</v>
      </c>
      <c r="GD598" s="1">
        <v>999.9</v>
      </c>
      <c r="GE598" s="1">
        <v>1.85946</v>
      </c>
      <c r="GF598" s="1">
        <v>1.85446</v>
      </c>
      <c r="GG598" s="1">
        <v>1.85762</v>
      </c>
      <c r="GH598" s="1">
        <v>1.85609</v>
      </c>
      <c r="GI598" s="1">
        <v>1.85487</v>
      </c>
      <c r="GJ598" s="1">
        <v>1.85455</v>
      </c>
      <c r="GK598" s="1">
        <v>1.85319</v>
      </c>
      <c r="GL598" s="1">
        <v>1.85638</v>
      </c>
      <c r="GM598" s="1">
        <v>0.0</v>
      </c>
      <c r="GN598" s="1">
        <v>0.0</v>
      </c>
      <c r="GO598" s="1">
        <v>0.0</v>
      </c>
      <c r="GP598" s="1">
        <v>0.0</v>
      </c>
      <c r="GQ598" s="1" t="s">
        <v>358</v>
      </c>
      <c r="GR598" s="1" t="s">
        <v>359</v>
      </c>
      <c r="GS598" s="1" t="s">
        <v>360</v>
      </c>
      <c r="GT598" s="1" t="s">
        <v>360</v>
      </c>
      <c r="GU598" s="1" t="s">
        <v>360</v>
      </c>
      <c r="GV598" s="1" t="s">
        <v>360</v>
      </c>
      <c r="GW598" s="1">
        <v>0.0</v>
      </c>
      <c r="GX598" s="1">
        <v>100.0</v>
      </c>
      <c r="GY598" s="1">
        <v>100.0</v>
      </c>
      <c r="GZ598" s="1">
        <v>2.116</v>
      </c>
      <c r="HA598" s="1">
        <v>0.0112</v>
      </c>
      <c r="HB598" s="1">
        <v>0.4317975509975271</v>
      </c>
      <c r="HC598" s="1">
        <v>0.002678124759318837</v>
      </c>
      <c r="HD598" s="1">
        <v>-9.373761146515732E-7</v>
      </c>
      <c r="HE598" s="1">
        <v>1.391563784175389E-10</v>
      </c>
      <c r="HF598" s="1">
        <v>-0.07434471693642732</v>
      </c>
      <c r="HG598" s="1">
        <v>0.01061361004592812</v>
      </c>
      <c r="HH598" s="1">
        <v>-3.086644042041478E-4</v>
      </c>
      <c r="HI598" s="1">
        <v>1.24720902217549E-6</v>
      </c>
      <c r="HJ598" s="1">
        <v>1.0</v>
      </c>
      <c r="HK598" s="1">
        <v>2093.0</v>
      </c>
      <c r="HL598" s="1">
        <v>2.0</v>
      </c>
      <c r="HM598" s="1">
        <v>27.0</v>
      </c>
      <c r="HN598" s="1">
        <v>6.4</v>
      </c>
      <c r="HO598" s="1">
        <v>6.3</v>
      </c>
      <c r="HP598" s="1">
        <v>2.00562</v>
      </c>
      <c r="HQ598" s="1">
        <v>2.29004</v>
      </c>
      <c r="HR598" s="1">
        <v>1.4978</v>
      </c>
      <c r="HS598" s="1">
        <v>2.2998</v>
      </c>
      <c r="HT598" s="1">
        <v>1.54785</v>
      </c>
      <c r="HU598" s="1">
        <v>2.45483</v>
      </c>
      <c r="HV598" s="1">
        <v>36.6706</v>
      </c>
      <c r="HW598" s="1">
        <v>14.491</v>
      </c>
      <c r="HX598" s="1">
        <v>18.0</v>
      </c>
      <c r="HY598" s="1">
        <v>501.708</v>
      </c>
      <c r="HZ598" s="1">
        <v>507.556</v>
      </c>
      <c r="IA598" s="1">
        <v>29.4243</v>
      </c>
      <c r="IB598" s="1">
        <v>29.7989</v>
      </c>
      <c r="IC598" s="1">
        <v>29.9999</v>
      </c>
      <c r="ID598" s="1">
        <v>29.6592</v>
      </c>
      <c r="IE598" s="1">
        <v>29.7567</v>
      </c>
      <c r="IF598" s="1">
        <v>40.2267</v>
      </c>
      <c r="IG598" s="1">
        <v>21.9389</v>
      </c>
      <c r="IH598" s="1">
        <v>0.0</v>
      </c>
      <c r="II598" s="1">
        <v>29.419</v>
      </c>
      <c r="IJ598" s="1">
        <v>926.009</v>
      </c>
      <c r="IK598" s="1">
        <v>25.0996</v>
      </c>
      <c r="IL598" s="1">
        <v>100.817</v>
      </c>
      <c r="IM598" s="1">
        <v>100.562</v>
      </c>
      <c r="IN598" s="1" t="s">
        <v>365</v>
      </c>
    </row>
    <row r="599" ht="15.75" customHeight="1">
      <c r="A599" s="1">
        <v>583.0</v>
      </c>
      <c r="B599" s="1">
        <v>1.6604887456E9</v>
      </c>
      <c r="C599" s="1">
        <v>4616.5</v>
      </c>
      <c r="D599" s="1" t="s">
        <v>1517</v>
      </c>
      <c r="E599" s="1" t="s">
        <v>1518</v>
      </c>
      <c r="F599" s="1">
        <v>1.0</v>
      </c>
      <c r="G599" s="1" t="s">
        <v>1167</v>
      </c>
      <c r="H599" s="1" t="s">
        <v>350</v>
      </c>
      <c r="I599" s="1" t="s">
        <v>351</v>
      </c>
      <c r="J599" s="1" t="s">
        <v>352</v>
      </c>
      <c r="K599" s="1" t="s">
        <v>1168</v>
      </c>
      <c r="L599" s="1" t="s">
        <v>1169</v>
      </c>
      <c r="M599" s="1" t="s">
        <v>354</v>
      </c>
      <c r="N599" s="1">
        <v>1.6604887376E9</v>
      </c>
      <c r="O599" s="1">
        <f t="shared" si="1"/>
        <v>0.001773257717</v>
      </c>
      <c r="P599" s="1">
        <f t="shared" si="2"/>
        <v>1.773257717</v>
      </c>
      <c r="Q599" s="1">
        <f t="shared" si="3"/>
        <v>3.337133226</v>
      </c>
      <c r="R599" s="1">
        <f t="shared" si="4"/>
        <v>815.850125</v>
      </c>
      <c r="S599" s="1">
        <f t="shared" si="5"/>
        <v>726.8582136</v>
      </c>
      <c r="T599" s="1">
        <f t="shared" si="6"/>
        <v>72.51534334</v>
      </c>
      <c r="U599" s="1">
        <f t="shared" si="7"/>
        <v>81.39366223</v>
      </c>
      <c r="V599" s="1">
        <f t="shared" si="8"/>
        <v>0.08577060792</v>
      </c>
      <c r="W599" s="1">
        <f t="shared" si="9"/>
        <v>2.922454437</v>
      </c>
      <c r="X599" s="1">
        <f t="shared" si="10"/>
        <v>0.08439630611</v>
      </c>
      <c r="Y599" s="1">
        <f t="shared" si="11"/>
        <v>0.05286933258</v>
      </c>
      <c r="Z599" s="1">
        <f t="shared" si="12"/>
        <v>321.5166983</v>
      </c>
      <c r="AA599" s="1">
        <f t="shared" si="13"/>
        <v>32.45180572</v>
      </c>
      <c r="AB599" s="1">
        <f t="shared" si="14"/>
        <v>31.8283</v>
      </c>
      <c r="AC599" s="1">
        <f t="shared" si="15"/>
        <v>4.728873289</v>
      </c>
      <c r="AD599" s="1">
        <f t="shared" si="16"/>
        <v>60.02859707</v>
      </c>
      <c r="AE599" s="1">
        <f t="shared" si="17"/>
        <v>2.710851371</v>
      </c>
      <c r="AF599" s="1">
        <f t="shared" si="18"/>
        <v>4.515933243</v>
      </c>
      <c r="AG599" s="1">
        <f t="shared" si="19"/>
        <v>2.018021918</v>
      </c>
      <c r="AH599" s="1">
        <f t="shared" si="20"/>
        <v>-78.20066532</v>
      </c>
      <c r="AI599" s="1">
        <f t="shared" si="21"/>
        <v>-127.7143777</v>
      </c>
      <c r="AJ599" s="1">
        <f t="shared" si="22"/>
        <v>-9.854541094</v>
      </c>
      <c r="AK599" s="1">
        <f t="shared" si="23"/>
        <v>105.7471141</v>
      </c>
      <c r="AL599" s="1">
        <f t="shared" si="24"/>
        <v>35.41063127</v>
      </c>
      <c r="AM599" s="1">
        <f t="shared" si="25"/>
        <v>1.773816893</v>
      </c>
      <c r="AN599" s="1">
        <f t="shared" si="26"/>
        <v>3.337133226</v>
      </c>
      <c r="AO599" s="1">
        <v>908.4730301721025</v>
      </c>
      <c r="AP599" s="1">
        <v>877.6535151515153</v>
      </c>
      <c r="AQ599" s="1">
        <v>5.208561958771496</v>
      </c>
      <c r="AR599" s="1">
        <v>65.0836536357032</v>
      </c>
      <c r="AS599" s="1">
        <f t="shared" si="27"/>
        <v>1.773257717</v>
      </c>
      <c r="AT599" s="1">
        <v>25.10218058015423</v>
      </c>
      <c r="AU599" s="1">
        <v>27.1717006060606</v>
      </c>
      <c r="AV599" s="1">
        <v>5.470912937307356E-7</v>
      </c>
      <c r="AW599" s="1">
        <v>81.89149428523082</v>
      </c>
      <c r="AX599" s="1">
        <v>0.0</v>
      </c>
      <c r="AY599" s="1">
        <v>0.0</v>
      </c>
      <c r="AZ599" s="1">
        <f t="shared" si="28"/>
        <v>1</v>
      </c>
      <c r="BA599" s="1">
        <f t="shared" si="29"/>
        <v>0</v>
      </c>
      <c r="BB599" s="1">
        <f t="shared" si="30"/>
        <v>51969.10168</v>
      </c>
      <c r="BC599" s="1">
        <f t="shared" si="31"/>
        <v>2000.004375</v>
      </c>
      <c r="BD599" s="1">
        <f t="shared" si="32"/>
        <v>1681.203675</v>
      </c>
      <c r="BE599" s="1">
        <f t="shared" si="33"/>
        <v>0.8405999987</v>
      </c>
      <c r="BF599" s="1">
        <f t="shared" si="34"/>
        <v>0.1607579975</v>
      </c>
      <c r="BG599" s="1">
        <v>6.0</v>
      </c>
      <c r="BH599" s="1">
        <v>0.5</v>
      </c>
      <c r="BI599" s="1" t="s">
        <v>355</v>
      </c>
      <c r="BJ599" s="1">
        <v>2.0</v>
      </c>
      <c r="BK599" s="1" t="b">
        <v>1</v>
      </c>
      <c r="BL599" s="1">
        <v>1.6604887376E9</v>
      </c>
      <c r="BM599" s="1">
        <v>815.8501249999999</v>
      </c>
      <c r="BN599" s="1">
        <v>860.067375</v>
      </c>
      <c r="BO599" s="1">
        <v>27.17224375</v>
      </c>
      <c r="BP599" s="1">
        <v>25.10206875</v>
      </c>
      <c r="BQ599" s="1">
        <v>813.785</v>
      </c>
      <c r="BR599" s="1">
        <v>27.1610375</v>
      </c>
      <c r="BS599" s="1">
        <v>500.1369375</v>
      </c>
      <c r="BT599" s="1">
        <v>99.66540625</v>
      </c>
      <c r="BU599" s="1">
        <v>0.1000527875</v>
      </c>
      <c r="BV599" s="1">
        <v>31.0177</v>
      </c>
      <c r="BW599" s="1">
        <v>31.8283</v>
      </c>
      <c r="BX599" s="1">
        <v>999.9</v>
      </c>
      <c r="BY599" s="1">
        <v>0.0</v>
      </c>
      <c r="BZ599" s="1">
        <v>0.0</v>
      </c>
      <c r="CA599" s="1">
        <v>9993.045</v>
      </c>
      <c r="CB599" s="1">
        <v>0.0</v>
      </c>
      <c r="CC599" s="1">
        <v>22.69423125</v>
      </c>
      <c r="CD599" s="1">
        <v>-44.2172125</v>
      </c>
      <c r="CE599" s="1">
        <v>838.6378125</v>
      </c>
      <c r="CF599" s="1">
        <v>882.2127499999999</v>
      </c>
      <c r="CG599" s="1">
        <v>2.07018125</v>
      </c>
      <c r="CH599" s="1">
        <v>860.067375</v>
      </c>
      <c r="CI599" s="1">
        <v>25.10206875</v>
      </c>
      <c r="CJ599" s="1">
        <v>2.708135</v>
      </c>
      <c r="CK599" s="1">
        <v>2.5018075</v>
      </c>
      <c r="CL599" s="1">
        <v>22.33455625</v>
      </c>
      <c r="CM599" s="1">
        <v>21.03826875</v>
      </c>
      <c r="CN599" s="1">
        <v>2000.004375</v>
      </c>
      <c r="CO599" s="1">
        <v>0.980002</v>
      </c>
      <c r="CP599" s="1">
        <v>0.0199984</v>
      </c>
      <c r="CQ599" s="1">
        <v>0.0</v>
      </c>
      <c r="CR599" s="1">
        <v>2.666</v>
      </c>
      <c r="CS599" s="1">
        <v>0.0</v>
      </c>
      <c r="CT599" s="1">
        <v>37382.7</v>
      </c>
      <c r="CU599" s="1">
        <v>17412.36875</v>
      </c>
      <c r="CV599" s="1">
        <v>39.625</v>
      </c>
      <c r="CW599" s="1">
        <v>40.562</v>
      </c>
      <c r="CX599" s="1">
        <v>39.562</v>
      </c>
      <c r="CY599" s="1">
        <v>39.00775</v>
      </c>
      <c r="CZ599" s="1">
        <v>39.812</v>
      </c>
      <c r="DA599" s="1">
        <v>1960.004375</v>
      </c>
      <c r="DB599" s="1">
        <v>40.0</v>
      </c>
      <c r="DC599" s="1">
        <v>0.0</v>
      </c>
      <c r="DD599" s="1">
        <v>1.6604887436E9</v>
      </c>
      <c r="DE599" s="1">
        <v>0.0</v>
      </c>
      <c r="DF599" s="1">
        <v>1.6604883686E9</v>
      </c>
      <c r="DG599" s="1" t="s">
        <v>1170</v>
      </c>
      <c r="DH599" s="1">
        <v>1.6604883601E9</v>
      </c>
      <c r="DI599" s="1">
        <v>1.6604883686E9</v>
      </c>
      <c r="DJ599" s="1">
        <v>14.0</v>
      </c>
      <c r="DK599" s="1">
        <v>0.512</v>
      </c>
      <c r="DL599" s="1">
        <v>0.001</v>
      </c>
      <c r="DM599" s="1">
        <v>1.359</v>
      </c>
      <c r="DN599" s="1">
        <v>0.018</v>
      </c>
      <c r="DO599" s="1">
        <v>400.0</v>
      </c>
      <c r="DP599" s="1">
        <v>25.0</v>
      </c>
      <c r="DQ599" s="1">
        <v>0.25</v>
      </c>
      <c r="DR599" s="1">
        <v>0.07</v>
      </c>
      <c r="DS599" s="1">
        <v>3.448296951771906</v>
      </c>
      <c r="DT599" s="1">
        <v>0.02204027557908</v>
      </c>
      <c r="DU599" s="1">
        <v>0.04780838291757544</v>
      </c>
      <c r="DV599" s="1">
        <v>1.0</v>
      </c>
      <c r="DW599" s="1">
        <v>35.42265614885561</v>
      </c>
      <c r="DX599" s="1">
        <v>-0.5464228910800342</v>
      </c>
      <c r="DY599" s="1">
        <v>0.07151685361249542</v>
      </c>
      <c r="DZ599" s="1">
        <v>0.0</v>
      </c>
      <c r="EA599" s="1">
        <v>-44.21896666666667</v>
      </c>
      <c r="EB599" s="1">
        <v>0.2034901001112411</v>
      </c>
      <c r="EC599" s="1">
        <v>0.06710805383028752</v>
      </c>
      <c r="ED599" s="1">
        <v>1.0</v>
      </c>
      <c r="EE599" s="1">
        <v>717.4151200827984</v>
      </c>
      <c r="EF599" s="1">
        <v>293.9527211844082</v>
      </c>
      <c r="EG599" s="1">
        <v>21.93075631367332</v>
      </c>
      <c r="EH599" s="1">
        <v>0.0</v>
      </c>
      <c r="EI599" s="1">
        <v>2.06882975</v>
      </c>
      <c r="EJ599" s="1">
        <v>0.01760003752344194</v>
      </c>
      <c r="EK599" s="1">
        <v>0.002600622509611865</v>
      </c>
      <c r="EL599" s="1">
        <v>1.0</v>
      </c>
      <c r="EM599" s="1">
        <v>2.017575908874156</v>
      </c>
      <c r="EN599" s="1">
        <v>0.01870178349990391</v>
      </c>
      <c r="EO599" s="1">
        <v>0.00144398576982574</v>
      </c>
      <c r="EP599" s="1">
        <v>1.0</v>
      </c>
      <c r="EQ599" s="1">
        <v>4.0</v>
      </c>
      <c r="ER599" s="1">
        <v>6.0</v>
      </c>
      <c r="ES599" s="1" t="s">
        <v>376</v>
      </c>
      <c r="ET599" s="1">
        <v>2.94459</v>
      </c>
      <c r="EU599" s="1">
        <v>2.80096</v>
      </c>
      <c r="EV599" s="1">
        <v>0.151652</v>
      </c>
      <c r="EW599" s="1">
        <v>0.156753</v>
      </c>
      <c r="EX599" s="1">
        <v>0.118469</v>
      </c>
      <c r="EY599" s="1">
        <v>0.112119</v>
      </c>
      <c r="EZ599" s="1">
        <v>17457.0</v>
      </c>
      <c r="FA599" s="1">
        <v>18199.0</v>
      </c>
      <c r="FB599" s="1">
        <v>23918.1</v>
      </c>
      <c r="FC599" s="1">
        <v>25103.3</v>
      </c>
      <c r="FD599" s="1">
        <v>33740.7</v>
      </c>
      <c r="FE599" s="1">
        <v>35583.3</v>
      </c>
      <c r="FF599" s="1">
        <v>43592.0</v>
      </c>
      <c r="FG599" s="1">
        <v>46398.4</v>
      </c>
      <c r="FH599" s="1">
        <v>1.9914</v>
      </c>
      <c r="FI599" s="1">
        <v>1.8988</v>
      </c>
      <c r="FJ599" s="1">
        <v>0.17377</v>
      </c>
      <c r="FK599" s="1">
        <v>0.0</v>
      </c>
      <c r="FL599" s="1">
        <v>29.0122</v>
      </c>
      <c r="FM599" s="1">
        <v>999.9</v>
      </c>
      <c r="FN599" s="1">
        <v>59.7</v>
      </c>
      <c r="FO599" s="1">
        <v>34.2</v>
      </c>
      <c r="FP599" s="1">
        <v>32.3654</v>
      </c>
      <c r="FQ599" s="1">
        <v>63.5839</v>
      </c>
      <c r="FR599" s="1">
        <v>26.4744</v>
      </c>
      <c r="FS599" s="1">
        <v>1.0</v>
      </c>
      <c r="FT599" s="1">
        <v>0.205043</v>
      </c>
      <c r="FU599" s="1">
        <v>-0.0974455</v>
      </c>
      <c r="FV599" s="1">
        <v>20.3241</v>
      </c>
      <c r="FW599" s="1">
        <v>5.21265</v>
      </c>
      <c r="FX599" s="1">
        <v>11.9053</v>
      </c>
      <c r="FY599" s="1">
        <v>5.0025</v>
      </c>
      <c r="FZ599" s="1">
        <v>3.29023</v>
      </c>
      <c r="GA599" s="1">
        <v>9999.0</v>
      </c>
      <c r="GB599" s="1">
        <v>9999.0</v>
      </c>
      <c r="GC599" s="1">
        <v>9999.0</v>
      </c>
      <c r="GD599" s="1">
        <v>999.9</v>
      </c>
      <c r="GE599" s="1">
        <v>1.85946</v>
      </c>
      <c r="GF599" s="1">
        <v>1.85446</v>
      </c>
      <c r="GG599" s="1">
        <v>1.85762</v>
      </c>
      <c r="GH599" s="1">
        <v>1.85609</v>
      </c>
      <c r="GI599" s="1">
        <v>1.85487</v>
      </c>
      <c r="GJ599" s="1">
        <v>1.85455</v>
      </c>
      <c r="GK599" s="1">
        <v>1.8532</v>
      </c>
      <c r="GL599" s="1">
        <v>1.85638</v>
      </c>
      <c r="GM599" s="1">
        <v>0.0</v>
      </c>
      <c r="GN599" s="1">
        <v>0.0</v>
      </c>
      <c r="GO599" s="1">
        <v>0.0</v>
      </c>
      <c r="GP599" s="1">
        <v>0.0</v>
      </c>
      <c r="GQ599" s="1" t="s">
        <v>358</v>
      </c>
      <c r="GR599" s="1" t="s">
        <v>359</v>
      </c>
      <c r="GS599" s="1" t="s">
        <v>360</v>
      </c>
      <c r="GT599" s="1" t="s">
        <v>360</v>
      </c>
      <c r="GU599" s="1" t="s">
        <v>360</v>
      </c>
      <c r="GV599" s="1" t="s">
        <v>360</v>
      </c>
      <c r="GW599" s="1">
        <v>0.0</v>
      </c>
      <c r="GX599" s="1">
        <v>100.0</v>
      </c>
      <c r="GY599" s="1">
        <v>100.0</v>
      </c>
      <c r="GZ599" s="1">
        <v>2.123</v>
      </c>
      <c r="HA599" s="1">
        <v>0.0113</v>
      </c>
      <c r="HB599" s="1">
        <v>0.4317975509975271</v>
      </c>
      <c r="HC599" s="1">
        <v>0.002678124759318837</v>
      </c>
      <c r="HD599" s="1">
        <v>-9.373761146515732E-7</v>
      </c>
      <c r="HE599" s="1">
        <v>1.391563784175389E-10</v>
      </c>
      <c r="HF599" s="1">
        <v>-0.07434471693642732</v>
      </c>
      <c r="HG599" s="1">
        <v>0.01061361004592812</v>
      </c>
      <c r="HH599" s="1">
        <v>-3.086644042041478E-4</v>
      </c>
      <c r="HI599" s="1">
        <v>1.24720902217549E-6</v>
      </c>
      <c r="HJ599" s="1">
        <v>1.0</v>
      </c>
      <c r="HK599" s="1">
        <v>2093.0</v>
      </c>
      <c r="HL599" s="1">
        <v>2.0</v>
      </c>
      <c r="HM599" s="1">
        <v>27.0</v>
      </c>
      <c r="HN599" s="1">
        <v>6.4</v>
      </c>
      <c r="HO599" s="1">
        <v>6.3</v>
      </c>
      <c r="HP599" s="1">
        <v>2.01538</v>
      </c>
      <c r="HQ599" s="1">
        <v>2.30835</v>
      </c>
      <c r="HR599" s="1">
        <v>1.4978</v>
      </c>
      <c r="HS599" s="1">
        <v>2.30103</v>
      </c>
      <c r="HT599" s="1">
        <v>1.54785</v>
      </c>
      <c r="HU599" s="1">
        <v>2.36206</v>
      </c>
      <c r="HV599" s="1">
        <v>36.6706</v>
      </c>
      <c r="HW599" s="1">
        <v>14.4998</v>
      </c>
      <c r="HX599" s="1">
        <v>18.0</v>
      </c>
      <c r="HY599" s="1">
        <v>501.704</v>
      </c>
      <c r="HZ599" s="1">
        <v>507.467</v>
      </c>
      <c r="IA599" s="1">
        <v>29.4197</v>
      </c>
      <c r="IB599" s="1">
        <v>29.7983</v>
      </c>
      <c r="IC599" s="1">
        <v>29.9999</v>
      </c>
      <c r="ID599" s="1">
        <v>29.6587</v>
      </c>
      <c r="IE599" s="1">
        <v>29.7561</v>
      </c>
      <c r="IF599" s="1">
        <v>40.3449</v>
      </c>
      <c r="IG599" s="1">
        <v>21.9389</v>
      </c>
      <c r="IH599" s="1">
        <v>0.0</v>
      </c>
      <c r="II599" s="1">
        <v>29.419</v>
      </c>
      <c r="IJ599" s="1">
        <v>926.009</v>
      </c>
      <c r="IK599" s="1">
        <v>25.102</v>
      </c>
      <c r="IL599" s="1">
        <v>100.816</v>
      </c>
      <c r="IM599" s="1">
        <v>100.562</v>
      </c>
      <c r="IN599" s="1" t="s">
        <v>365</v>
      </c>
    </row>
    <row r="600" ht="15.75" customHeight="1">
      <c r="A600" s="1">
        <v>584.0</v>
      </c>
      <c r="B600" s="1">
        <v>1.6604887466E9</v>
      </c>
      <c r="C600" s="1">
        <v>4617.5</v>
      </c>
      <c r="D600" s="1" t="s">
        <v>1519</v>
      </c>
      <c r="E600" s="1" t="s">
        <v>1520</v>
      </c>
      <c r="F600" s="1">
        <v>1.0</v>
      </c>
      <c r="G600" s="1" t="s">
        <v>1167</v>
      </c>
      <c r="H600" s="1" t="s">
        <v>350</v>
      </c>
      <c r="I600" s="1" t="s">
        <v>351</v>
      </c>
      <c r="J600" s="1" t="s">
        <v>352</v>
      </c>
      <c r="K600" s="1" t="s">
        <v>1168</v>
      </c>
      <c r="L600" s="1" t="s">
        <v>1169</v>
      </c>
      <c r="M600" s="1" t="s">
        <v>354</v>
      </c>
      <c r="N600" s="1">
        <v>1.660488739099999E9</v>
      </c>
      <c r="O600" s="1">
        <f t="shared" si="1"/>
        <v>0.001774172653</v>
      </c>
      <c r="P600" s="1">
        <f t="shared" si="2"/>
        <v>1.774172653</v>
      </c>
      <c r="Q600" s="1">
        <f t="shared" si="3"/>
        <v>3.376752122</v>
      </c>
      <c r="R600" s="1">
        <f t="shared" si="4"/>
        <v>823.447</v>
      </c>
      <c r="S600" s="1">
        <f t="shared" si="5"/>
        <v>733.4798488</v>
      </c>
      <c r="T600" s="1">
        <f t="shared" si="6"/>
        <v>73.17593195</v>
      </c>
      <c r="U600" s="1">
        <f t="shared" si="7"/>
        <v>82.15154341</v>
      </c>
      <c r="V600" s="1">
        <f t="shared" si="8"/>
        <v>0.08579567275</v>
      </c>
      <c r="W600" s="1">
        <f t="shared" si="9"/>
        <v>2.922745396</v>
      </c>
      <c r="X600" s="1">
        <f t="shared" si="10"/>
        <v>0.08442070907</v>
      </c>
      <c r="Y600" s="1">
        <f t="shared" si="11"/>
        <v>0.05288464267</v>
      </c>
      <c r="Z600" s="1">
        <f t="shared" si="12"/>
        <v>321.5162128</v>
      </c>
      <c r="AA600" s="1">
        <f t="shared" si="13"/>
        <v>32.45327063</v>
      </c>
      <c r="AB600" s="1">
        <f t="shared" si="14"/>
        <v>31.83</v>
      </c>
      <c r="AC600" s="1">
        <f t="shared" si="15"/>
        <v>4.729328898</v>
      </c>
      <c r="AD600" s="1">
        <f t="shared" si="16"/>
        <v>60.0223774</v>
      </c>
      <c r="AE600" s="1">
        <f t="shared" si="17"/>
        <v>2.710854843</v>
      </c>
      <c r="AF600" s="1">
        <f t="shared" si="18"/>
        <v>4.51640698</v>
      </c>
      <c r="AG600" s="1">
        <f t="shared" si="19"/>
        <v>2.018474055</v>
      </c>
      <c r="AH600" s="1">
        <f t="shared" si="20"/>
        <v>-78.24101399</v>
      </c>
      <c r="AI600" s="1">
        <f t="shared" si="21"/>
        <v>-127.705033</v>
      </c>
      <c r="AJ600" s="1">
        <f t="shared" si="22"/>
        <v>-9.853010956</v>
      </c>
      <c r="AK600" s="1">
        <f t="shared" si="23"/>
        <v>105.7171548</v>
      </c>
      <c r="AL600" s="1">
        <f t="shared" si="24"/>
        <v>35.39529451</v>
      </c>
      <c r="AM600" s="1">
        <f t="shared" si="25"/>
        <v>1.774138527</v>
      </c>
      <c r="AN600" s="1">
        <f t="shared" si="26"/>
        <v>3.376752122</v>
      </c>
      <c r="AO600" s="1">
        <v>913.6485542194476</v>
      </c>
      <c r="AP600" s="1">
        <v>882.8352666666668</v>
      </c>
      <c r="AQ600" s="1">
        <v>5.197864477690563</v>
      </c>
      <c r="AR600" s="1">
        <v>65.0836536357032</v>
      </c>
      <c r="AS600" s="1">
        <f t="shared" si="27"/>
        <v>1.774172653</v>
      </c>
      <c r="AT600" s="1">
        <v>25.10216891058682</v>
      </c>
      <c r="AU600" s="1">
        <v>27.17274181818182</v>
      </c>
      <c r="AV600" s="1">
        <v>2.988314929271694E-6</v>
      </c>
      <c r="AW600" s="1">
        <v>81.89149428523082</v>
      </c>
      <c r="AX600" s="1">
        <v>0.0</v>
      </c>
      <c r="AY600" s="1">
        <v>0.0</v>
      </c>
      <c r="AZ600" s="1">
        <f t="shared" si="28"/>
        <v>1</v>
      </c>
      <c r="BA600" s="1">
        <f t="shared" si="29"/>
        <v>0</v>
      </c>
      <c r="BB600" s="1">
        <f t="shared" si="30"/>
        <v>51977.06693</v>
      </c>
      <c r="BC600" s="1">
        <f t="shared" si="31"/>
        <v>2000.001333</v>
      </c>
      <c r="BD600" s="1">
        <f t="shared" si="32"/>
        <v>1681.20112</v>
      </c>
      <c r="BE600" s="1">
        <f t="shared" si="33"/>
        <v>0.8405999996</v>
      </c>
      <c r="BF600" s="1">
        <f t="shared" si="34"/>
        <v>0.1607579992</v>
      </c>
      <c r="BG600" s="1">
        <v>6.0</v>
      </c>
      <c r="BH600" s="1">
        <v>0.5</v>
      </c>
      <c r="BI600" s="1" t="s">
        <v>355</v>
      </c>
      <c r="BJ600" s="1">
        <v>2.0</v>
      </c>
      <c r="BK600" s="1" t="b">
        <v>1</v>
      </c>
      <c r="BL600" s="1">
        <v>1.660488739099999E9</v>
      </c>
      <c r="BM600" s="1">
        <v>823.4469999999999</v>
      </c>
      <c r="BN600" s="1">
        <v>867.6623999999999</v>
      </c>
      <c r="BO600" s="1">
        <v>27.17228666666666</v>
      </c>
      <c r="BP600" s="1">
        <v>25.10173333333334</v>
      </c>
      <c r="BQ600" s="1">
        <v>821.3710666666667</v>
      </c>
      <c r="BR600" s="1">
        <v>27.16108000000001</v>
      </c>
      <c r="BS600" s="1">
        <v>500.1362</v>
      </c>
      <c r="BT600" s="1">
        <v>99.6654066666667</v>
      </c>
      <c r="BU600" s="1">
        <v>0.1000225666666667</v>
      </c>
      <c r="BV600" s="1">
        <v>31.01954</v>
      </c>
      <c r="BW600" s="1">
        <v>31.83</v>
      </c>
      <c r="BX600" s="1">
        <v>999.8999999999999</v>
      </c>
      <c r="BY600" s="1">
        <v>0.0</v>
      </c>
      <c r="BZ600" s="1">
        <v>0.0</v>
      </c>
      <c r="CA600" s="1">
        <v>9994.704666666667</v>
      </c>
      <c r="CB600" s="1">
        <v>0.0</v>
      </c>
      <c r="CC600" s="1">
        <v>22.75489333333333</v>
      </c>
      <c r="CD600" s="1">
        <v>-44.21536666666667</v>
      </c>
      <c r="CE600" s="1">
        <v>846.4469333333333</v>
      </c>
      <c r="CF600" s="1">
        <v>890.0030666666665</v>
      </c>
      <c r="CG600" s="1">
        <v>2.070562666666667</v>
      </c>
      <c r="CH600" s="1">
        <v>867.6623999999999</v>
      </c>
      <c r="CI600" s="1">
        <v>25.10173333333334</v>
      </c>
      <c r="CJ600" s="1">
        <v>2.708139333333333</v>
      </c>
      <c r="CK600" s="1">
        <v>2.501774666666667</v>
      </c>
      <c r="CL600" s="1">
        <v>22.33458666666667</v>
      </c>
      <c r="CM600" s="1">
        <v>21.03805333333333</v>
      </c>
      <c r="CN600" s="1">
        <v>2000.001333333333</v>
      </c>
      <c r="CO600" s="1">
        <v>0.9800020000000004</v>
      </c>
      <c r="CP600" s="1">
        <v>0.01999839999999999</v>
      </c>
      <c r="CQ600" s="1">
        <v>0.0</v>
      </c>
      <c r="CR600" s="1">
        <v>2.615533333333333</v>
      </c>
      <c r="CS600" s="1">
        <v>0.0</v>
      </c>
      <c r="CT600" s="1">
        <v>37354.62666666667</v>
      </c>
      <c r="CU600" s="1">
        <v>17412.34</v>
      </c>
      <c r="CV600" s="1">
        <v>39.625</v>
      </c>
      <c r="CW600" s="1">
        <v>40.562</v>
      </c>
      <c r="CX600" s="1">
        <v>39.562</v>
      </c>
      <c r="CY600" s="1">
        <v>39.00826666666667</v>
      </c>
      <c r="CZ600" s="1">
        <v>39.812</v>
      </c>
      <c r="DA600" s="1">
        <v>1960.001333333333</v>
      </c>
      <c r="DB600" s="1">
        <v>40.0</v>
      </c>
      <c r="DC600" s="1">
        <v>0.0</v>
      </c>
      <c r="DD600" s="1">
        <v>1.6604887448E9</v>
      </c>
      <c r="DE600" s="1">
        <v>0.0</v>
      </c>
      <c r="DF600" s="1">
        <v>1.6604883686E9</v>
      </c>
      <c r="DG600" s="1" t="s">
        <v>1170</v>
      </c>
      <c r="DH600" s="1">
        <v>1.6604883601E9</v>
      </c>
      <c r="DI600" s="1">
        <v>1.6604883686E9</v>
      </c>
      <c r="DJ600" s="1">
        <v>14.0</v>
      </c>
      <c r="DK600" s="1">
        <v>0.512</v>
      </c>
      <c r="DL600" s="1">
        <v>0.001</v>
      </c>
      <c r="DM600" s="1">
        <v>1.359</v>
      </c>
      <c r="DN600" s="1">
        <v>0.018</v>
      </c>
      <c r="DO600" s="1">
        <v>400.0</v>
      </c>
      <c r="DP600" s="1">
        <v>25.0</v>
      </c>
      <c r="DQ600" s="1">
        <v>0.25</v>
      </c>
      <c r="DR600" s="1">
        <v>0.07</v>
      </c>
      <c r="DS600" s="1">
        <v>3.434614865833952</v>
      </c>
      <c r="DT600" s="1">
        <v>-0.186987114339101</v>
      </c>
      <c r="DU600" s="1">
        <v>0.0585027855862255</v>
      </c>
      <c r="DV600" s="1">
        <v>1.0</v>
      </c>
      <c r="DW600" s="1">
        <v>35.41230650082336</v>
      </c>
      <c r="DX600" s="1">
        <v>-0.8939306145596941</v>
      </c>
      <c r="DY600" s="1">
        <v>0.08073109142429076</v>
      </c>
      <c r="DZ600" s="1">
        <v>0.0</v>
      </c>
      <c r="EA600" s="1">
        <v>-44.22066451612905</v>
      </c>
      <c r="EB600" s="1">
        <v>0.4051596774194459</v>
      </c>
      <c r="EC600" s="1">
        <v>0.06326742803822705</v>
      </c>
      <c r="ED600" s="1">
        <v>1.0</v>
      </c>
      <c r="EE600" s="1">
        <v>726.3319166174338</v>
      </c>
      <c r="EF600" s="1">
        <v>295.7291960175721</v>
      </c>
      <c r="EG600" s="1">
        <v>21.35928871194077</v>
      </c>
      <c r="EH600" s="1">
        <v>0.0</v>
      </c>
      <c r="EI600" s="1">
        <v>2.069148292682927</v>
      </c>
      <c r="EJ600" s="1">
        <v>0.01422229965157531</v>
      </c>
      <c r="EK600" s="1">
        <v>0.002403989471223066</v>
      </c>
      <c r="EL600" s="1">
        <v>1.0</v>
      </c>
      <c r="EM600" s="1">
        <v>2.018075329068239</v>
      </c>
      <c r="EN600" s="1">
        <v>0.01827768202362998</v>
      </c>
      <c r="EO600" s="1">
        <v>0.001371332934707836</v>
      </c>
      <c r="EP600" s="1">
        <v>1.0</v>
      </c>
      <c r="EQ600" s="1">
        <v>4.0</v>
      </c>
      <c r="ER600" s="1">
        <v>6.0</v>
      </c>
      <c r="ES600" s="1" t="s">
        <v>376</v>
      </c>
      <c r="ET600" s="1">
        <v>2.94453</v>
      </c>
      <c r="EU600" s="1">
        <v>2.80095</v>
      </c>
      <c r="EV600" s="1">
        <v>0.152241</v>
      </c>
      <c r="EW600" s="1">
        <v>0.15732</v>
      </c>
      <c r="EX600" s="1">
        <v>0.118473</v>
      </c>
      <c r="EY600" s="1">
        <v>0.112114</v>
      </c>
      <c r="EZ600" s="1">
        <v>17444.8</v>
      </c>
      <c r="FA600" s="1">
        <v>18186.8</v>
      </c>
      <c r="FB600" s="1">
        <v>23918.0</v>
      </c>
      <c r="FC600" s="1">
        <v>25103.4</v>
      </c>
      <c r="FD600" s="1">
        <v>33740.5</v>
      </c>
      <c r="FE600" s="1">
        <v>35583.5</v>
      </c>
      <c r="FF600" s="1">
        <v>43591.9</v>
      </c>
      <c r="FG600" s="1">
        <v>46398.3</v>
      </c>
      <c r="FH600" s="1">
        <v>1.9914</v>
      </c>
      <c r="FI600" s="1">
        <v>1.8988</v>
      </c>
      <c r="FJ600" s="1">
        <v>0.174053</v>
      </c>
      <c r="FK600" s="1">
        <v>0.0</v>
      </c>
      <c r="FL600" s="1">
        <v>29.013</v>
      </c>
      <c r="FM600" s="1">
        <v>999.9</v>
      </c>
      <c r="FN600" s="1">
        <v>59.7</v>
      </c>
      <c r="FO600" s="1">
        <v>34.2</v>
      </c>
      <c r="FP600" s="1">
        <v>32.3608</v>
      </c>
      <c r="FQ600" s="1">
        <v>63.5439</v>
      </c>
      <c r="FR600" s="1">
        <v>26.2139</v>
      </c>
      <c r="FS600" s="1">
        <v>1.0</v>
      </c>
      <c r="FT600" s="1">
        <v>0.204921</v>
      </c>
      <c r="FU600" s="1">
        <v>-0.10241</v>
      </c>
      <c r="FV600" s="1">
        <v>20.3241</v>
      </c>
      <c r="FW600" s="1">
        <v>5.2125</v>
      </c>
      <c r="FX600" s="1">
        <v>11.9051</v>
      </c>
      <c r="FY600" s="1">
        <v>5.00235</v>
      </c>
      <c r="FZ600" s="1">
        <v>3.29025</v>
      </c>
      <c r="GA600" s="1">
        <v>9999.0</v>
      </c>
      <c r="GB600" s="1">
        <v>9999.0</v>
      </c>
      <c r="GC600" s="1">
        <v>9999.0</v>
      </c>
      <c r="GD600" s="1">
        <v>999.9</v>
      </c>
      <c r="GE600" s="1">
        <v>1.85947</v>
      </c>
      <c r="GF600" s="1">
        <v>1.85448</v>
      </c>
      <c r="GG600" s="1">
        <v>1.85763</v>
      </c>
      <c r="GH600" s="1">
        <v>1.85609</v>
      </c>
      <c r="GI600" s="1">
        <v>1.85488</v>
      </c>
      <c r="GJ600" s="1">
        <v>1.85455</v>
      </c>
      <c r="GK600" s="1">
        <v>1.85321</v>
      </c>
      <c r="GL600" s="1">
        <v>1.85638</v>
      </c>
      <c r="GM600" s="1">
        <v>0.0</v>
      </c>
      <c r="GN600" s="1">
        <v>0.0</v>
      </c>
      <c r="GO600" s="1">
        <v>0.0</v>
      </c>
      <c r="GP600" s="1">
        <v>0.0</v>
      </c>
      <c r="GQ600" s="1" t="s">
        <v>358</v>
      </c>
      <c r="GR600" s="1" t="s">
        <v>359</v>
      </c>
      <c r="GS600" s="1" t="s">
        <v>360</v>
      </c>
      <c r="GT600" s="1" t="s">
        <v>360</v>
      </c>
      <c r="GU600" s="1" t="s">
        <v>360</v>
      </c>
      <c r="GV600" s="1" t="s">
        <v>360</v>
      </c>
      <c r="GW600" s="1">
        <v>0.0</v>
      </c>
      <c r="GX600" s="1">
        <v>100.0</v>
      </c>
      <c r="GY600" s="1">
        <v>100.0</v>
      </c>
      <c r="GZ600" s="1">
        <v>2.13</v>
      </c>
      <c r="HA600" s="1">
        <v>0.0112</v>
      </c>
      <c r="HB600" s="1">
        <v>0.4317975509975271</v>
      </c>
      <c r="HC600" s="1">
        <v>0.002678124759318837</v>
      </c>
      <c r="HD600" s="1">
        <v>-9.373761146515732E-7</v>
      </c>
      <c r="HE600" s="1">
        <v>1.391563784175389E-10</v>
      </c>
      <c r="HF600" s="1">
        <v>-0.07434471693642732</v>
      </c>
      <c r="HG600" s="1">
        <v>0.01061361004592812</v>
      </c>
      <c r="HH600" s="1">
        <v>-3.086644042041478E-4</v>
      </c>
      <c r="HI600" s="1">
        <v>1.24720902217549E-6</v>
      </c>
      <c r="HJ600" s="1">
        <v>1.0</v>
      </c>
      <c r="HK600" s="1">
        <v>2093.0</v>
      </c>
      <c r="HL600" s="1">
        <v>2.0</v>
      </c>
      <c r="HM600" s="1">
        <v>27.0</v>
      </c>
      <c r="HN600" s="1">
        <v>6.4</v>
      </c>
      <c r="HO600" s="1">
        <v>6.3</v>
      </c>
      <c r="HP600" s="1">
        <v>2.02759</v>
      </c>
      <c r="HQ600" s="1">
        <v>2.30591</v>
      </c>
      <c r="HR600" s="1">
        <v>1.4978</v>
      </c>
      <c r="HS600" s="1">
        <v>2.2998</v>
      </c>
      <c r="HT600" s="1">
        <v>1.54785</v>
      </c>
      <c r="HU600" s="1">
        <v>2.27417</v>
      </c>
      <c r="HV600" s="1">
        <v>36.6706</v>
      </c>
      <c r="HW600" s="1">
        <v>14.4823</v>
      </c>
      <c r="HX600" s="1">
        <v>18.0</v>
      </c>
      <c r="HY600" s="1">
        <v>501.699</v>
      </c>
      <c r="HZ600" s="1">
        <v>507.465</v>
      </c>
      <c r="IA600" s="1">
        <v>29.4156</v>
      </c>
      <c r="IB600" s="1">
        <v>29.7976</v>
      </c>
      <c r="IC600" s="1">
        <v>29.9999</v>
      </c>
      <c r="ID600" s="1">
        <v>29.658</v>
      </c>
      <c r="IE600" s="1">
        <v>29.7559</v>
      </c>
      <c r="IF600" s="1">
        <v>40.5881</v>
      </c>
      <c r="IG600" s="1">
        <v>21.9389</v>
      </c>
      <c r="IH600" s="1">
        <v>0.0</v>
      </c>
      <c r="II600" s="1">
        <v>29.3938</v>
      </c>
      <c r="IJ600" s="1">
        <v>936.027</v>
      </c>
      <c r="IK600" s="1">
        <v>25.0971</v>
      </c>
      <c r="IL600" s="1">
        <v>100.816</v>
      </c>
      <c r="IM600" s="1">
        <v>100.562</v>
      </c>
      <c r="IN600" s="1" t="s">
        <v>365</v>
      </c>
    </row>
    <row r="601" ht="15.75" customHeight="1">
      <c r="A601" s="1">
        <v>585.0</v>
      </c>
      <c r="B601" s="1">
        <v>1.6604887476E9</v>
      </c>
      <c r="C601" s="1">
        <v>4618.5</v>
      </c>
      <c r="D601" s="1" t="s">
        <v>1521</v>
      </c>
      <c r="E601" s="1" t="s">
        <v>1522</v>
      </c>
      <c r="F601" s="1">
        <v>1.0</v>
      </c>
      <c r="G601" s="1" t="s">
        <v>1167</v>
      </c>
      <c r="H601" s="1" t="s">
        <v>350</v>
      </c>
      <c r="I601" s="1" t="s">
        <v>351</v>
      </c>
      <c r="J601" s="1" t="s">
        <v>352</v>
      </c>
      <c r="K601" s="1" t="s">
        <v>1168</v>
      </c>
      <c r="L601" s="1" t="s">
        <v>1169</v>
      </c>
      <c r="M601" s="1" t="s">
        <v>354</v>
      </c>
      <c r="N601" s="1">
        <v>1.6604887396E9</v>
      </c>
      <c r="O601" s="1">
        <f t="shared" si="1"/>
        <v>0.001775153057</v>
      </c>
      <c r="P601" s="1">
        <f t="shared" si="2"/>
        <v>1.775153057</v>
      </c>
      <c r="Q601" s="1">
        <f t="shared" si="3"/>
        <v>3.366686532</v>
      </c>
      <c r="R601" s="1">
        <f t="shared" si="4"/>
        <v>825.976125</v>
      </c>
      <c r="S601" s="1">
        <f t="shared" si="5"/>
        <v>736.1353953</v>
      </c>
      <c r="T601" s="1">
        <f t="shared" si="6"/>
        <v>73.44087381</v>
      </c>
      <c r="U601" s="1">
        <f t="shared" si="7"/>
        <v>82.40387401</v>
      </c>
      <c r="V601" s="1">
        <f t="shared" si="8"/>
        <v>0.08583195964</v>
      </c>
      <c r="W601" s="1">
        <f t="shared" si="9"/>
        <v>2.922892694</v>
      </c>
      <c r="X601" s="1">
        <f t="shared" si="10"/>
        <v>0.08445591085</v>
      </c>
      <c r="Y601" s="1">
        <f t="shared" si="11"/>
        <v>0.05290673915</v>
      </c>
      <c r="Z601" s="1">
        <f t="shared" si="12"/>
        <v>321.5161995</v>
      </c>
      <c r="AA601" s="1">
        <f t="shared" si="13"/>
        <v>32.45343317</v>
      </c>
      <c r="AB601" s="1">
        <f t="shared" si="14"/>
        <v>31.83103125</v>
      </c>
      <c r="AC601" s="1">
        <f t="shared" si="15"/>
        <v>4.729605297</v>
      </c>
      <c r="AD601" s="1">
        <f t="shared" si="16"/>
        <v>60.02083839</v>
      </c>
      <c r="AE601" s="1">
        <f t="shared" si="17"/>
        <v>2.710860288</v>
      </c>
      <c r="AF601" s="1">
        <f t="shared" si="18"/>
        <v>4.516531859</v>
      </c>
      <c r="AG601" s="1">
        <f t="shared" si="19"/>
        <v>2.018745009</v>
      </c>
      <c r="AH601" s="1">
        <f t="shared" si="20"/>
        <v>-78.28424981</v>
      </c>
      <c r="AI601" s="1">
        <f t="shared" si="21"/>
        <v>-127.7975465</v>
      </c>
      <c r="AJ601" s="1">
        <f t="shared" si="22"/>
        <v>-9.859725571</v>
      </c>
      <c r="AK601" s="1">
        <f t="shared" si="23"/>
        <v>105.5746776</v>
      </c>
      <c r="AL601" s="1">
        <f t="shared" si="24"/>
        <v>35.38573512</v>
      </c>
      <c r="AM601" s="1">
        <f t="shared" si="25"/>
        <v>1.774275877</v>
      </c>
      <c r="AN601" s="1">
        <f t="shared" si="26"/>
        <v>3.366686532</v>
      </c>
      <c r="AO601" s="1">
        <v>918.836963410463</v>
      </c>
      <c r="AP601" s="1">
        <v>888.0434909090909</v>
      </c>
      <c r="AQ601" s="1">
        <v>5.196407617994143</v>
      </c>
      <c r="AR601" s="1">
        <v>65.0836536357032</v>
      </c>
      <c r="AS601" s="1">
        <f t="shared" si="27"/>
        <v>1.775153057</v>
      </c>
      <c r="AT601" s="1">
        <v>25.10168518650175</v>
      </c>
      <c r="AU601" s="1">
        <v>27.17339333333334</v>
      </c>
      <c r="AV601" s="1">
        <v>4.973091666673481E-6</v>
      </c>
      <c r="AW601" s="1">
        <v>81.89149428523082</v>
      </c>
      <c r="AX601" s="1">
        <v>0.0</v>
      </c>
      <c r="AY601" s="1">
        <v>0.0</v>
      </c>
      <c r="AZ601" s="1">
        <f t="shared" si="28"/>
        <v>1</v>
      </c>
      <c r="BA601" s="1">
        <f t="shared" si="29"/>
        <v>0</v>
      </c>
      <c r="BB601" s="1">
        <f t="shared" si="30"/>
        <v>51981.1765</v>
      </c>
      <c r="BC601" s="1">
        <f t="shared" si="31"/>
        <v>2000.00125</v>
      </c>
      <c r="BD601" s="1">
        <f t="shared" si="32"/>
        <v>1681.20105</v>
      </c>
      <c r="BE601" s="1">
        <f t="shared" si="33"/>
        <v>0.8405999996</v>
      </c>
      <c r="BF601" s="1">
        <f t="shared" si="34"/>
        <v>0.1607579993</v>
      </c>
      <c r="BG601" s="1">
        <v>6.0</v>
      </c>
      <c r="BH601" s="1">
        <v>0.5</v>
      </c>
      <c r="BI601" s="1" t="s">
        <v>355</v>
      </c>
      <c r="BJ601" s="1">
        <v>2.0</v>
      </c>
      <c r="BK601" s="1" t="b">
        <v>1</v>
      </c>
      <c r="BL601" s="1">
        <v>1.6604887396E9</v>
      </c>
      <c r="BM601" s="1">
        <v>825.976125</v>
      </c>
      <c r="BN601" s="1">
        <v>870.1856875</v>
      </c>
      <c r="BO601" s="1">
        <v>27.1723375</v>
      </c>
      <c r="BP601" s="1">
        <v>25.10161875</v>
      </c>
      <c r="BQ601" s="1">
        <v>823.896625</v>
      </c>
      <c r="BR601" s="1">
        <v>27.16113125</v>
      </c>
      <c r="BS601" s="1">
        <v>500.1349375</v>
      </c>
      <c r="BT601" s="1">
        <v>99.66543750000001</v>
      </c>
      <c r="BU601" s="1">
        <v>0.10000549375</v>
      </c>
      <c r="BV601" s="1">
        <v>31.020025</v>
      </c>
      <c r="BW601" s="1">
        <v>31.83103125</v>
      </c>
      <c r="BX601" s="1">
        <v>999.9</v>
      </c>
      <c r="BY601" s="1">
        <v>0.0</v>
      </c>
      <c r="BZ601" s="1">
        <v>0.0</v>
      </c>
      <c r="CA601" s="1">
        <v>9995.541875</v>
      </c>
      <c r="CB601" s="1">
        <v>0.0</v>
      </c>
      <c r="CC601" s="1">
        <v>22.7825</v>
      </c>
      <c r="CD601" s="1">
        <v>-44.2095125</v>
      </c>
      <c r="CE601" s="1">
        <v>849.04675</v>
      </c>
      <c r="CF601" s="1">
        <v>892.5911874999999</v>
      </c>
      <c r="CG601" s="1">
        <v>2.07072625</v>
      </c>
      <c r="CH601" s="1">
        <v>870.1856875</v>
      </c>
      <c r="CI601" s="1">
        <v>25.10161875</v>
      </c>
      <c r="CJ601" s="1">
        <v>2.708145</v>
      </c>
      <c r="CK601" s="1">
        <v>2.50176375</v>
      </c>
      <c r="CL601" s="1">
        <v>22.33461875</v>
      </c>
      <c r="CM601" s="1">
        <v>21.03798125</v>
      </c>
      <c r="CN601" s="1">
        <v>2000.00125</v>
      </c>
      <c r="CO601" s="1">
        <v>0.980002</v>
      </c>
      <c r="CP601" s="1">
        <v>0.0199984</v>
      </c>
      <c r="CQ601" s="1">
        <v>0.0</v>
      </c>
      <c r="CR601" s="1">
        <v>2.670625</v>
      </c>
      <c r="CS601" s="1">
        <v>0.0</v>
      </c>
      <c r="CT601" s="1">
        <v>37346.65625</v>
      </c>
      <c r="CU601" s="1">
        <v>17412.3375</v>
      </c>
      <c r="CV601" s="1">
        <v>39.625</v>
      </c>
      <c r="CW601" s="1">
        <v>40.562</v>
      </c>
      <c r="CX601" s="1">
        <v>39.562</v>
      </c>
      <c r="CY601" s="1">
        <v>39.00775</v>
      </c>
      <c r="CZ601" s="1">
        <v>39.812</v>
      </c>
      <c r="DA601" s="1">
        <v>1960.00125</v>
      </c>
      <c r="DB601" s="1">
        <v>40.0</v>
      </c>
      <c r="DC601" s="1">
        <v>0.0</v>
      </c>
      <c r="DD601" s="1">
        <v>1.6604887454E9</v>
      </c>
      <c r="DE601" s="1">
        <v>0.0</v>
      </c>
      <c r="DF601" s="1">
        <v>1.6604883686E9</v>
      </c>
      <c r="DG601" s="1" t="s">
        <v>1170</v>
      </c>
      <c r="DH601" s="1">
        <v>1.6604883601E9</v>
      </c>
      <c r="DI601" s="1">
        <v>1.6604883686E9</v>
      </c>
      <c r="DJ601" s="1">
        <v>14.0</v>
      </c>
      <c r="DK601" s="1">
        <v>0.512</v>
      </c>
      <c r="DL601" s="1">
        <v>0.001</v>
      </c>
      <c r="DM601" s="1">
        <v>1.359</v>
      </c>
      <c r="DN601" s="1">
        <v>0.018</v>
      </c>
      <c r="DO601" s="1">
        <v>400.0</v>
      </c>
      <c r="DP601" s="1">
        <v>25.0</v>
      </c>
      <c r="DQ601" s="1">
        <v>0.25</v>
      </c>
      <c r="DR601" s="1">
        <v>0.07</v>
      </c>
      <c r="DS601" s="1">
        <v>3.425660570098206</v>
      </c>
      <c r="DT601" s="1">
        <v>-0.2573658550435869</v>
      </c>
      <c r="DU601" s="1">
        <v>0.06085851123483895</v>
      </c>
      <c r="DV601" s="1">
        <v>1.0</v>
      </c>
      <c r="DW601" s="1">
        <v>35.39636825003209</v>
      </c>
      <c r="DX601" s="1">
        <v>-0.9947053932519638</v>
      </c>
      <c r="DY601" s="1">
        <v>0.08656517736420022</v>
      </c>
      <c r="DZ601" s="1">
        <v>0.0</v>
      </c>
      <c r="EA601" s="1">
        <v>-44.20402666666666</v>
      </c>
      <c r="EB601" s="1">
        <v>0.4077330367074553</v>
      </c>
      <c r="EC601" s="1">
        <v>0.05598261595253366</v>
      </c>
      <c r="ED601" s="1">
        <v>1.0</v>
      </c>
      <c r="EE601" s="1">
        <v>732.5499510102205</v>
      </c>
      <c r="EF601" s="1">
        <v>297.3889483608139</v>
      </c>
      <c r="EG601" s="1">
        <v>22.19340783128026</v>
      </c>
      <c r="EH601" s="1">
        <v>0.0</v>
      </c>
      <c r="EI601" s="1">
        <v>2.06990325</v>
      </c>
      <c r="EJ601" s="1">
        <v>0.01149624765478294</v>
      </c>
      <c r="EK601" s="1">
        <v>0.002140262118877013</v>
      </c>
      <c r="EL601" s="1">
        <v>1.0</v>
      </c>
      <c r="EM601" s="1">
        <v>2.01850026538742</v>
      </c>
      <c r="EN601" s="1">
        <v>0.02041429415566995</v>
      </c>
      <c r="EO601" s="1">
        <v>0.001575547423418398</v>
      </c>
      <c r="EP601" s="1">
        <v>1.0</v>
      </c>
      <c r="EQ601" s="1">
        <v>4.0</v>
      </c>
      <c r="ER601" s="1">
        <v>6.0</v>
      </c>
      <c r="ES601" s="1" t="s">
        <v>376</v>
      </c>
      <c r="ET601" s="1">
        <v>2.94455</v>
      </c>
      <c r="EU601" s="1">
        <v>2.80121</v>
      </c>
      <c r="EV601" s="1">
        <v>0.152827</v>
      </c>
      <c r="EW601" s="1">
        <v>0.157884</v>
      </c>
      <c r="EX601" s="1">
        <v>0.11847</v>
      </c>
      <c r="EY601" s="1">
        <v>0.112113</v>
      </c>
      <c r="EZ601" s="1">
        <v>17432.7</v>
      </c>
      <c r="FA601" s="1">
        <v>18174.7</v>
      </c>
      <c r="FB601" s="1">
        <v>23918.0</v>
      </c>
      <c r="FC601" s="1">
        <v>25103.5</v>
      </c>
      <c r="FD601" s="1">
        <v>33740.8</v>
      </c>
      <c r="FE601" s="1">
        <v>35583.8</v>
      </c>
      <c r="FF601" s="1">
        <v>43592.0</v>
      </c>
      <c r="FG601" s="1">
        <v>46398.6</v>
      </c>
      <c r="FH601" s="1">
        <v>1.99142</v>
      </c>
      <c r="FI601" s="1">
        <v>1.89887</v>
      </c>
      <c r="FJ601" s="1">
        <v>0.174385</v>
      </c>
      <c r="FK601" s="1">
        <v>0.0</v>
      </c>
      <c r="FL601" s="1">
        <v>29.0136</v>
      </c>
      <c r="FM601" s="1">
        <v>999.9</v>
      </c>
      <c r="FN601" s="1">
        <v>59.7</v>
      </c>
      <c r="FO601" s="1">
        <v>34.2</v>
      </c>
      <c r="FP601" s="1">
        <v>32.3618</v>
      </c>
      <c r="FQ601" s="1">
        <v>63.7739</v>
      </c>
      <c r="FR601" s="1">
        <v>25.7212</v>
      </c>
      <c r="FS601" s="1">
        <v>1.0</v>
      </c>
      <c r="FT601" s="1">
        <v>0.204893</v>
      </c>
      <c r="FU601" s="1">
        <v>-0.0897141</v>
      </c>
      <c r="FV601" s="1">
        <v>20.3241</v>
      </c>
      <c r="FW601" s="1">
        <v>5.21325</v>
      </c>
      <c r="FX601" s="1">
        <v>11.9045</v>
      </c>
      <c r="FY601" s="1">
        <v>5.00295</v>
      </c>
      <c r="FZ601" s="1">
        <v>3.2903</v>
      </c>
      <c r="GA601" s="1">
        <v>9999.0</v>
      </c>
      <c r="GB601" s="1">
        <v>9999.0</v>
      </c>
      <c r="GC601" s="1">
        <v>9999.0</v>
      </c>
      <c r="GD601" s="1">
        <v>999.9</v>
      </c>
      <c r="GE601" s="1">
        <v>1.85948</v>
      </c>
      <c r="GF601" s="1">
        <v>1.85449</v>
      </c>
      <c r="GG601" s="1">
        <v>1.85763</v>
      </c>
      <c r="GH601" s="1">
        <v>1.85609</v>
      </c>
      <c r="GI601" s="1">
        <v>1.85487</v>
      </c>
      <c r="GJ601" s="1">
        <v>1.85455</v>
      </c>
      <c r="GK601" s="1">
        <v>1.85322</v>
      </c>
      <c r="GL601" s="1">
        <v>1.85638</v>
      </c>
      <c r="GM601" s="1">
        <v>0.0</v>
      </c>
      <c r="GN601" s="1">
        <v>0.0</v>
      </c>
      <c r="GO601" s="1">
        <v>0.0</v>
      </c>
      <c r="GP601" s="1">
        <v>0.0</v>
      </c>
      <c r="GQ601" s="1" t="s">
        <v>358</v>
      </c>
      <c r="GR601" s="1" t="s">
        <v>359</v>
      </c>
      <c r="GS601" s="1" t="s">
        <v>360</v>
      </c>
      <c r="GT601" s="1" t="s">
        <v>360</v>
      </c>
      <c r="GU601" s="1" t="s">
        <v>360</v>
      </c>
      <c r="GV601" s="1" t="s">
        <v>360</v>
      </c>
      <c r="GW601" s="1">
        <v>0.0</v>
      </c>
      <c r="GX601" s="1">
        <v>100.0</v>
      </c>
      <c r="GY601" s="1">
        <v>100.0</v>
      </c>
      <c r="GZ601" s="1">
        <v>2.137</v>
      </c>
      <c r="HA601" s="1">
        <v>0.0112</v>
      </c>
      <c r="HB601" s="1">
        <v>0.4317975509975271</v>
      </c>
      <c r="HC601" s="1">
        <v>0.002678124759318837</v>
      </c>
      <c r="HD601" s="1">
        <v>-9.373761146515732E-7</v>
      </c>
      <c r="HE601" s="1">
        <v>1.391563784175389E-10</v>
      </c>
      <c r="HF601" s="1">
        <v>-0.07434471693642732</v>
      </c>
      <c r="HG601" s="1">
        <v>0.01061361004592812</v>
      </c>
      <c r="HH601" s="1">
        <v>-3.086644042041478E-4</v>
      </c>
      <c r="HI601" s="1">
        <v>1.24720902217549E-6</v>
      </c>
      <c r="HJ601" s="1">
        <v>1.0</v>
      </c>
      <c r="HK601" s="1">
        <v>2093.0</v>
      </c>
      <c r="HL601" s="1">
        <v>2.0</v>
      </c>
      <c r="HM601" s="1">
        <v>27.0</v>
      </c>
      <c r="HN601" s="1">
        <v>6.5</v>
      </c>
      <c r="HO601" s="1">
        <v>6.3</v>
      </c>
      <c r="HP601" s="1">
        <v>2.03003</v>
      </c>
      <c r="HQ601" s="1">
        <v>2.30103</v>
      </c>
      <c r="HR601" s="1">
        <v>1.4978</v>
      </c>
      <c r="HS601" s="1">
        <v>2.2998</v>
      </c>
      <c r="HT601" s="1">
        <v>1.54785</v>
      </c>
      <c r="HU601" s="1">
        <v>2.27295</v>
      </c>
      <c r="HV601" s="1">
        <v>36.6706</v>
      </c>
      <c r="HW601" s="1">
        <v>14.491</v>
      </c>
      <c r="HX601" s="1">
        <v>18.0</v>
      </c>
      <c r="HY601" s="1">
        <v>501.709</v>
      </c>
      <c r="HZ601" s="1">
        <v>507.512</v>
      </c>
      <c r="IA601" s="1">
        <v>29.4118</v>
      </c>
      <c r="IB601" s="1">
        <v>29.7975</v>
      </c>
      <c r="IC601" s="1">
        <v>29.9999</v>
      </c>
      <c r="ID601" s="1">
        <v>29.6574</v>
      </c>
      <c r="IE601" s="1">
        <v>29.7555</v>
      </c>
      <c r="IF601" s="1">
        <v>40.7044</v>
      </c>
      <c r="IG601" s="1">
        <v>21.9389</v>
      </c>
      <c r="IH601" s="1">
        <v>0.0</v>
      </c>
      <c r="II601" s="1">
        <v>29.3938</v>
      </c>
      <c r="IJ601" s="1">
        <v>936.027</v>
      </c>
      <c r="IK601" s="1">
        <v>25.0978</v>
      </c>
      <c r="IL601" s="1">
        <v>100.816</v>
      </c>
      <c r="IM601" s="1">
        <v>100.563</v>
      </c>
      <c r="IN601" s="1" t="s">
        <v>365</v>
      </c>
    </row>
    <row r="602" ht="15.75" customHeight="1">
      <c r="A602" s="1">
        <v>586.0</v>
      </c>
      <c r="B602" s="1">
        <v>1.6604887486E9</v>
      </c>
      <c r="C602" s="1">
        <v>4619.5</v>
      </c>
      <c r="D602" s="1" t="s">
        <v>1523</v>
      </c>
      <c r="E602" s="1" t="s">
        <v>1524</v>
      </c>
      <c r="F602" s="1">
        <v>1.0</v>
      </c>
      <c r="G602" s="1" t="s">
        <v>1167</v>
      </c>
      <c r="H602" s="1" t="s">
        <v>350</v>
      </c>
      <c r="I602" s="1" t="s">
        <v>351</v>
      </c>
      <c r="J602" s="1" t="s">
        <v>352</v>
      </c>
      <c r="K602" s="1" t="s">
        <v>1168</v>
      </c>
      <c r="L602" s="1" t="s">
        <v>1169</v>
      </c>
      <c r="M602" s="1" t="s">
        <v>354</v>
      </c>
      <c r="N602" s="1">
        <v>1.660488741099999E9</v>
      </c>
      <c r="O602" s="1">
        <f t="shared" si="1"/>
        <v>0.001775047302</v>
      </c>
      <c r="P602" s="1">
        <f t="shared" si="2"/>
        <v>1.775047302</v>
      </c>
      <c r="Q602" s="1">
        <f t="shared" si="3"/>
        <v>3.281950904</v>
      </c>
      <c r="R602" s="1">
        <f t="shared" si="4"/>
        <v>833.5718</v>
      </c>
      <c r="S602" s="1">
        <f t="shared" si="5"/>
        <v>745.0211784</v>
      </c>
      <c r="T602" s="1">
        <f t="shared" si="6"/>
        <v>74.32736987</v>
      </c>
      <c r="U602" s="1">
        <f t="shared" si="7"/>
        <v>83.16166209</v>
      </c>
      <c r="V602" s="1">
        <f t="shared" si="8"/>
        <v>0.08579598217</v>
      </c>
      <c r="W602" s="1">
        <f t="shared" si="9"/>
        <v>2.922966499</v>
      </c>
      <c r="X602" s="1">
        <f t="shared" si="10"/>
        <v>0.08442111087</v>
      </c>
      <c r="Y602" s="1">
        <f t="shared" si="11"/>
        <v>0.05288488574</v>
      </c>
      <c r="Z602" s="1">
        <f t="shared" si="12"/>
        <v>321.5163192</v>
      </c>
      <c r="AA602" s="1">
        <f t="shared" si="13"/>
        <v>32.45495453</v>
      </c>
      <c r="AB602" s="1">
        <f t="shared" si="14"/>
        <v>31.83362667</v>
      </c>
      <c r="AC602" s="1">
        <f t="shared" si="15"/>
        <v>4.730300991</v>
      </c>
      <c r="AD602" s="1">
        <f t="shared" si="16"/>
        <v>60.01541006</v>
      </c>
      <c r="AE602" s="1">
        <f t="shared" si="17"/>
        <v>2.710851298</v>
      </c>
      <c r="AF602" s="1">
        <f t="shared" si="18"/>
        <v>4.516925394</v>
      </c>
      <c r="AG602" s="1">
        <f t="shared" si="19"/>
        <v>2.019449694</v>
      </c>
      <c r="AH602" s="1">
        <f t="shared" si="20"/>
        <v>-78.27958602</v>
      </c>
      <c r="AI602" s="1">
        <f t="shared" si="21"/>
        <v>-127.9689277</v>
      </c>
      <c r="AJ602" s="1">
        <f t="shared" si="22"/>
        <v>-9.872899178</v>
      </c>
      <c r="AK602" s="1">
        <f t="shared" si="23"/>
        <v>105.3949063</v>
      </c>
      <c r="AL602" s="1">
        <f t="shared" si="24"/>
        <v>35.34665272</v>
      </c>
      <c r="AM602" s="1">
        <f t="shared" si="25"/>
        <v>1.774440839</v>
      </c>
      <c r="AN602" s="1">
        <f t="shared" si="26"/>
        <v>3.281950904</v>
      </c>
      <c r="AO602" s="1">
        <v>924.0196476236562</v>
      </c>
      <c r="AP602" s="1">
        <v>893.276478787879</v>
      </c>
      <c r="AQ602" s="1">
        <v>5.206910516216625</v>
      </c>
      <c r="AR602" s="1">
        <v>65.0836536357032</v>
      </c>
      <c r="AS602" s="1">
        <f t="shared" si="27"/>
        <v>1.775047302</v>
      </c>
      <c r="AT602" s="1">
        <v>25.10085911815672</v>
      </c>
      <c r="AU602" s="1">
        <v>27.17245696969696</v>
      </c>
      <c r="AV602" s="1">
        <v>5.603832723463417E-6</v>
      </c>
      <c r="AW602" s="1">
        <v>81.89149428523082</v>
      </c>
      <c r="AX602" s="1">
        <v>0.0</v>
      </c>
      <c r="AY602" s="1">
        <v>0.0</v>
      </c>
      <c r="AZ602" s="1">
        <f t="shared" si="28"/>
        <v>1</v>
      </c>
      <c r="BA602" s="1">
        <f t="shared" si="29"/>
        <v>0</v>
      </c>
      <c r="BB602" s="1">
        <f t="shared" si="30"/>
        <v>51983.01662</v>
      </c>
      <c r="BC602" s="1">
        <f t="shared" si="31"/>
        <v>2000.002</v>
      </c>
      <c r="BD602" s="1">
        <f t="shared" si="32"/>
        <v>1681.20168</v>
      </c>
      <c r="BE602" s="1">
        <f t="shared" si="33"/>
        <v>0.8405999994</v>
      </c>
      <c r="BF602" s="1">
        <f t="shared" si="34"/>
        <v>0.1607579988</v>
      </c>
      <c r="BG602" s="1">
        <v>6.0</v>
      </c>
      <c r="BH602" s="1">
        <v>0.5</v>
      </c>
      <c r="BI602" s="1" t="s">
        <v>355</v>
      </c>
      <c r="BJ602" s="1">
        <v>2.0</v>
      </c>
      <c r="BK602" s="1" t="b">
        <v>1</v>
      </c>
      <c r="BL602" s="1">
        <v>1.660488741099999E9</v>
      </c>
      <c r="BM602" s="1">
        <v>833.5718</v>
      </c>
      <c r="BN602" s="1">
        <v>877.7511333333334</v>
      </c>
      <c r="BO602" s="1">
        <v>27.17224666666666</v>
      </c>
      <c r="BP602" s="1">
        <v>25.10132</v>
      </c>
      <c r="BQ602" s="1">
        <v>831.4815333333333</v>
      </c>
      <c r="BR602" s="1">
        <v>27.16104</v>
      </c>
      <c r="BS602" s="1">
        <v>500.1312666666666</v>
      </c>
      <c r="BT602" s="1">
        <v>99.66548666666668</v>
      </c>
      <c r="BU602" s="1">
        <v>0.09995896666666669</v>
      </c>
      <c r="BV602" s="1">
        <v>31.02155333333334</v>
      </c>
      <c r="BW602" s="1">
        <v>31.83362666666667</v>
      </c>
      <c r="BX602" s="1">
        <v>999.8999999999999</v>
      </c>
      <c r="BY602" s="1">
        <v>0.0</v>
      </c>
      <c r="BZ602" s="1">
        <v>0.0</v>
      </c>
      <c r="CA602" s="1">
        <v>9995.958</v>
      </c>
      <c r="CB602" s="1">
        <v>0.0</v>
      </c>
      <c r="CC602" s="1">
        <v>22.85562666666667</v>
      </c>
      <c r="CD602" s="1">
        <v>-44.17931333333334</v>
      </c>
      <c r="CE602" s="1">
        <v>856.8544666666666</v>
      </c>
      <c r="CF602" s="1">
        <v>900.3511333333335</v>
      </c>
      <c r="CG602" s="1">
        <v>2.070936666666667</v>
      </c>
      <c r="CH602" s="1">
        <v>877.7511333333334</v>
      </c>
      <c r="CI602" s="1">
        <v>25.10132</v>
      </c>
      <c r="CJ602" s="1">
        <v>2.708137333333333</v>
      </c>
      <c r="CK602" s="1">
        <v>2.501734666666667</v>
      </c>
      <c r="CL602" s="1">
        <v>22.33456666666667</v>
      </c>
      <c r="CM602" s="1">
        <v>21.03779333333333</v>
      </c>
      <c r="CN602" s="1">
        <v>2000.002</v>
      </c>
      <c r="CO602" s="1">
        <v>0.9800020000000004</v>
      </c>
      <c r="CP602" s="1">
        <v>0.01999839999999999</v>
      </c>
      <c r="CQ602" s="1">
        <v>0.0</v>
      </c>
      <c r="CR602" s="1">
        <v>2.463466666666667</v>
      </c>
      <c r="CS602" s="1">
        <v>0.0</v>
      </c>
      <c r="CT602" s="1">
        <v>37320.16666666666</v>
      </c>
      <c r="CU602" s="1">
        <v>17412.34666666666</v>
      </c>
      <c r="CV602" s="1">
        <v>39.625</v>
      </c>
      <c r="CW602" s="1">
        <v>40.562</v>
      </c>
      <c r="CX602" s="1">
        <v>39.562</v>
      </c>
      <c r="CY602" s="1">
        <v>39.0</v>
      </c>
      <c r="CZ602" s="1">
        <v>39.812</v>
      </c>
      <c r="DA602" s="1">
        <v>1960.002</v>
      </c>
      <c r="DB602" s="1">
        <v>40.0</v>
      </c>
      <c r="DC602" s="1">
        <v>0.0</v>
      </c>
      <c r="DD602" s="1">
        <v>1.6604887466E9</v>
      </c>
      <c r="DE602" s="1">
        <v>0.0</v>
      </c>
      <c r="DF602" s="1">
        <v>1.6604883686E9</v>
      </c>
      <c r="DG602" s="1" t="s">
        <v>1170</v>
      </c>
      <c r="DH602" s="1">
        <v>1.6604883601E9</v>
      </c>
      <c r="DI602" s="1">
        <v>1.6604883686E9</v>
      </c>
      <c r="DJ602" s="1">
        <v>14.0</v>
      </c>
      <c r="DK602" s="1">
        <v>0.512</v>
      </c>
      <c r="DL602" s="1">
        <v>0.001</v>
      </c>
      <c r="DM602" s="1">
        <v>1.359</v>
      </c>
      <c r="DN602" s="1">
        <v>0.018</v>
      </c>
      <c r="DO602" s="1">
        <v>400.0</v>
      </c>
      <c r="DP602" s="1">
        <v>25.0</v>
      </c>
      <c r="DQ602" s="1">
        <v>0.25</v>
      </c>
      <c r="DR602" s="1">
        <v>0.07</v>
      </c>
      <c r="DS602" s="1">
        <v>3.425660570098206</v>
      </c>
      <c r="DT602" s="1">
        <v>-0.2573658550435869</v>
      </c>
      <c r="DU602" s="1">
        <v>0.06085851123483895</v>
      </c>
      <c r="DV602" s="1">
        <v>1.0</v>
      </c>
      <c r="DW602" s="1">
        <v>35.39636825003209</v>
      </c>
      <c r="DX602" s="1">
        <v>-0.9947053932519638</v>
      </c>
      <c r="DY602" s="1">
        <v>0.08656517736420022</v>
      </c>
      <c r="DZ602" s="1">
        <v>0.0</v>
      </c>
      <c r="EA602" s="1">
        <v>-44.20402666666666</v>
      </c>
      <c r="EB602" s="1">
        <v>0.4077330367074553</v>
      </c>
      <c r="EC602" s="1">
        <v>0.05598261595253366</v>
      </c>
      <c r="ED602" s="1">
        <v>1.0</v>
      </c>
      <c r="EE602" s="1">
        <v>732.5499510102205</v>
      </c>
      <c r="EF602" s="1">
        <v>297.3889483608139</v>
      </c>
      <c r="EG602" s="1">
        <v>22.19340783128026</v>
      </c>
      <c r="EH602" s="1">
        <v>0.0</v>
      </c>
      <c r="EI602" s="1">
        <v>2.06990325</v>
      </c>
      <c r="EJ602" s="1">
        <v>0.01149624765478294</v>
      </c>
      <c r="EK602" s="1">
        <v>0.002140262118877013</v>
      </c>
      <c r="EL602" s="1">
        <v>1.0</v>
      </c>
      <c r="EM602" s="1">
        <v>2.01850026538742</v>
      </c>
      <c r="EN602" s="1">
        <v>0.02041429415566995</v>
      </c>
      <c r="EO602" s="1">
        <v>0.001575547423418398</v>
      </c>
      <c r="EP602" s="1">
        <v>1.0</v>
      </c>
      <c r="EQ602" s="1">
        <v>4.0</v>
      </c>
      <c r="ER602" s="1">
        <v>6.0</v>
      </c>
      <c r="ES602" s="1" t="s">
        <v>376</v>
      </c>
      <c r="ET602" s="1">
        <v>2.94482</v>
      </c>
      <c r="EU602" s="1">
        <v>2.80119</v>
      </c>
      <c r="EV602" s="1">
        <v>0.153418</v>
      </c>
      <c r="EW602" s="1">
        <v>0.158446</v>
      </c>
      <c r="EX602" s="1">
        <v>0.118468</v>
      </c>
      <c r="EY602" s="1">
        <v>0.112109</v>
      </c>
      <c r="EZ602" s="1">
        <v>17420.7</v>
      </c>
      <c r="FA602" s="1">
        <v>18162.8</v>
      </c>
      <c r="FB602" s="1">
        <v>23918.2</v>
      </c>
      <c r="FC602" s="1">
        <v>25103.8</v>
      </c>
      <c r="FD602" s="1">
        <v>33741.0</v>
      </c>
      <c r="FE602" s="1">
        <v>35584.3</v>
      </c>
      <c r="FF602" s="1">
        <v>43592.2</v>
      </c>
      <c r="FG602" s="1">
        <v>46399.1</v>
      </c>
      <c r="FH602" s="1">
        <v>1.99158</v>
      </c>
      <c r="FI602" s="1">
        <v>1.89867</v>
      </c>
      <c r="FJ602" s="1">
        <v>0.174418</v>
      </c>
      <c r="FK602" s="1">
        <v>0.0</v>
      </c>
      <c r="FL602" s="1">
        <v>29.0147</v>
      </c>
      <c r="FM602" s="1">
        <v>999.9</v>
      </c>
      <c r="FN602" s="1">
        <v>59.7</v>
      </c>
      <c r="FO602" s="1">
        <v>34.2</v>
      </c>
      <c r="FP602" s="1">
        <v>32.3596</v>
      </c>
      <c r="FQ602" s="1">
        <v>63.7339</v>
      </c>
      <c r="FR602" s="1">
        <v>25.6891</v>
      </c>
      <c r="FS602" s="1">
        <v>1.0</v>
      </c>
      <c r="FT602" s="1">
        <v>0.204919</v>
      </c>
      <c r="FU602" s="1">
        <v>-0.0781019</v>
      </c>
      <c r="FV602" s="1">
        <v>20.3241</v>
      </c>
      <c r="FW602" s="1">
        <v>5.21325</v>
      </c>
      <c r="FX602" s="1">
        <v>11.9039</v>
      </c>
      <c r="FY602" s="1">
        <v>5.00305</v>
      </c>
      <c r="FZ602" s="1">
        <v>3.2903</v>
      </c>
      <c r="GA602" s="1">
        <v>9999.0</v>
      </c>
      <c r="GB602" s="1">
        <v>9999.0</v>
      </c>
      <c r="GC602" s="1">
        <v>9999.0</v>
      </c>
      <c r="GD602" s="1">
        <v>999.9</v>
      </c>
      <c r="GE602" s="1">
        <v>1.85949</v>
      </c>
      <c r="GF602" s="1">
        <v>1.85448</v>
      </c>
      <c r="GG602" s="1">
        <v>1.85762</v>
      </c>
      <c r="GH602" s="1">
        <v>1.85609</v>
      </c>
      <c r="GI602" s="1">
        <v>1.85487</v>
      </c>
      <c r="GJ602" s="1">
        <v>1.85455</v>
      </c>
      <c r="GK602" s="1">
        <v>1.85322</v>
      </c>
      <c r="GL602" s="1">
        <v>1.85638</v>
      </c>
      <c r="GM602" s="1">
        <v>0.0</v>
      </c>
      <c r="GN602" s="1">
        <v>0.0</v>
      </c>
      <c r="GO602" s="1">
        <v>0.0</v>
      </c>
      <c r="GP602" s="1">
        <v>0.0</v>
      </c>
      <c r="GQ602" s="1" t="s">
        <v>358</v>
      </c>
      <c r="GR602" s="1" t="s">
        <v>359</v>
      </c>
      <c r="GS602" s="1" t="s">
        <v>360</v>
      </c>
      <c r="GT602" s="1" t="s">
        <v>360</v>
      </c>
      <c r="GU602" s="1" t="s">
        <v>360</v>
      </c>
      <c r="GV602" s="1" t="s">
        <v>360</v>
      </c>
      <c r="GW602" s="1">
        <v>0.0</v>
      </c>
      <c r="GX602" s="1">
        <v>100.0</v>
      </c>
      <c r="GY602" s="1">
        <v>100.0</v>
      </c>
      <c r="GZ602" s="1">
        <v>2.143</v>
      </c>
      <c r="HA602" s="1">
        <v>0.0112</v>
      </c>
      <c r="HB602" s="1">
        <v>0.4317975509975271</v>
      </c>
      <c r="HC602" s="1">
        <v>0.002678124759318837</v>
      </c>
      <c r="HD602" s="1">
        <v>-9.373761146515732E-7</v>
      </c>
      <c r="HE602" s="1">
        <v>1.391563784175389E-10</v>
      </c>
      <c r="HF602" s="1">
        <v>-0.07434471693642732</v>
      </c>
      <c r="HG602" s="1">
        <v>0.01061361004592812</v>
      </c>
      <c r="HH602" s="1">
        <v>-3.086644042041478E-4</v>
      </c>
      <c r="HI602" s="1">
        <v>1.24720902217549E-6</v>
      </c>
      <c r="HJ602" s="1">
        <v>1.0</v>
      </c>
      <c r="HK602" s="1">
        <v>2093.0</v>
      </c>
      <c r="HL602" s="1">
        <v>2.0</v>
      </c>
      <c r="HM602" s="1">
        <v>27.0</v>
      </c>
      <c r="HN602" s="1">
        <v>6.5</v>
      </c>
      <c r="HO602" s="1">
        <v>6.3</v>
      </c>
      <c r="HP602" s="1">
        <v>2.04468</v>
      </c>
      <c r="HQ602" s="1">
        <v>2.28271</v>
      </c>
      <c r="HR602" s="1">
        <v>1.4978</v>
      </c>
      <c r="HS602" s="1">
        <v>2.30103</v>
      </c>
      <c r="HT602" s="1">
        <v>1.54785</v>
      </c>
      <c r="HU602" s="1">
        <v>2.45605</v>
      </c>
      <c r="HV602" s="1">
        <v>36.6706</v>
      </c>
      <c r="HW602" s="1">
        <v>14.4998</v>
      </c>
      <c r="HX602" s="1">
        <v>18.0</v>
      </c>
      <c r="HY602" s="1">
        <v>501.794</v>
      </c>
      <c r="HZ602" s="1">
        <v>507.372</v>
      </c>
      <c r="IA602" s="1">
        <v>29.4074</v>
      </c>
      <c r="IB602" s="1">
        <v>29.7975</v>
      </c>
      <c r="IC602" s="1">
        <v>29.9999</v>
      </c>
      <c r="ID602" s="1">
        <v>29.6568</v>
      </c>
      <c r="IE602" s="1">
        <v>29.7548</v>
      </c>
      <c r="IF602" s="1">
        <v>40.9508</v>
      </c>
      <c r="IG602" s="1">
        <v>21.9389</v>
      </c>
      <c r="IH602" s="1">
        <v>0.0</v>
      </c>
      <c r="II602" s="1">
        <v>29.3938</v>
      </c>
      <c r="IJ602" s="1">
        <v>946.059</v>
      </c>
      <c r="IK602" s="1">
        <v>25.0983</v>
      </c>
      <c r="IL602" s="1">
        <v>100.817</v>
      </c>
      <c r="IM602" s="1">
        <v>100.564</v>
      </c>
      <c r="IN602" s="1" t="s">
        <v>365</v>
      </c>
    </row>
    <row r="603" ht="15.75" customHeight="1">
      <c r="A603" s="1">
        <v>587.0</v>
      </c>
      <c r="B603" s="1">
        <v>1.6604887496E9</v>
      </c>
      <c r="C603" s="1">
        <v>4620.5</v>
      </c>
      <c r="D603" s="1" t="s">
        <v>1525</v>
      </c>
      <c r="E603" s="1" t="s">
        <v>1526</v>
      </c>
      <c r="F603" s="1">
        <v>1.0</v>
      </c>
      <c r="G603" s="1" t="s">
        <v>1167</v>
      </c>
      <c r="H603" s="1" t="s">
        <v>350</v>
      </c>
      <c r="I603" s="1" t="s">
        <v>351</v>
      </c>
      <c r="J603" s="1" t="s">
        <v>352</v>
      </c>
      <c r="K603" s="1" t="s">
        <v>1168</v>
      </c>
      <c r="L603" s="1" t="s">
        <v>1169</v>
      </c>
      <c r="M603" s="1" t="s">
        <v>354</v>
      </c>
      <c r="N603" s="1">
        <v>1.6604887416E9</v>
      </c>
      <c r="O603" s="1">
        <f t="shared" si="1"/>
        <v>0.001774932534</v>
      </c>
      <c r="P603" s="1">
        <f t="shared" si="2"/>
        <v>1.774932534</v>
      </c>
      <c r="Q603" s="1">
        <f t="shared" si="3"/>
        <v>3.122365766</v>
      </c>
      <c r="R603" s="1">
        <f t="shared" si="4"/>
        <v>836.1053125</v>
      </c>
      <c r="S603" s="1">
        <f t="shared" si="5"/>
        <v>750.4234251</v>
      </c>
      <c r="T603" s="1">
        <f t="shared" si="6"/>
        <v>74.86638405</v>
      </c>
      <c r="U603" s="1">
        <f t="shared" si="7"/>
        <v>83.4144822</v>
      </c>
      <c r="V603" s="1">
        <f t="shared" si="8"/>
        <v>0.08577826161</v>
      </c>
      <c r="W603" s="1">
        <f t="shared" si="9"/>
        <v>2.923094274</v>
      </c>
      <c r="X603" s="1">
        <f t="shared" si="10"/>
        <v>0.08440401232</v>
      </c>
      <c r="Y603" s="1">
        <f t="shared" si="11"/>
        <v>0.05287414455</v>
      </c>
      <c r="Z603" s="1">
        <f t="shared" si="12"/>
        <v>321.516</v>
      </c>
      <c r="AA603" s="1">
        <f t="shared" si="13"/>
        <v>32.45537051</v>
      </c>
      <c r="AB603" s="1">
        <f t="shared" si="14"/>
        <v>31.8346625</v>
      </c>
      <c r="AC603" s="1">
        <f t="shared" si="15"/>
        <v>4.730578668</v>
      </c>
      <c r="AD603" s="1">
        <f t="shared" si="16"/>
        <v>60.01389321</v>
      </c>
      <c r="AE603" s="1">
        <f t="shared" si="17"/>
        <v>2.71085181</v>
      </c>
      <c r="AF603" s="1">
        <f t="shared" si="18"/>
        <v>4.517040414</v>
      </c>
      <c r="AG603" s="1">
        <f t="shared" si="19"/>
        <v>2.019726858</v>
      </c>
      <c r="AH603" s="1">
        <f t="shared" si="20"/>
        <v>-78.27452473</v>
      </c>
      <c r="AI603" s="1">
        <f t="shared" si="21"/>
        <v>-128.0673684</v>
      </c>
      <c r="AJ603" s="1">
        <f t="shared" si="22"/>
        <v>-9.880134254</v>
      </c>
      <c r="AK603" s="1">
        <f t="shared" si="23"/>
        <v>105.2939726</v>
      </c>
      <c r="AL603" s="1">
        <f t="shared" si="24"/>
        <v>35.32711501</v>
      </c>
      <c r="AM603" s="1">
        <f t="shared" si="25"/>
        <v>1.774574469</v>
      </c>
      <c r="AN603" s="1">
        <f t="shared" si="26"/>
        <v>3.122365766</v>
      </c>
      <c r="AO603" s="1">
        <v>929.1675213628257</v>
      </c>
      <c r="AP603" s="1">
        <v>898.5245575757575</v>
      </c>
      <c r="AQ603" s="1">
        <v>5.225707159637594</v>
      </c>
      <c r="AR603" s="1">
        <v>65.0836536357032</v>
      </c>
      <c r="AS603" s="1">
        <f t="shared" si="27"/>
        <v>1.774932534</v>
      </c>
      <c r="AT603" s="1">
        <v>25.09985924321181</v>
      </c>
      <c r="AU603" s="1">
        <v>27.17132303030303</v>
      </c>
      <c r="AV603" s="1">
        <v>3.841041787565481E-6</v>
      </c>
      <c r="AW603" s="1">
        <v>81.89149428523082</v>
      </c>
      <c r="AX603" s="1">
        <v>0.0</v>
      </c>
      <c r="AY603" s="1">
        <v>0.0</v>
      </c>
      <c r="AZ603" s="1">
        <f t="shared" si="28"/>
        <v>1</v>
      </c>
      <c r="BA603" s="1">
        <f t="shared" si="29"/>
        <v>0</v>
      </c>
      <c r="BB603" s="1">
        <f t="shared" si="30"/>
        <v>51986.57824</v>
      </c>
      <c r="BC603" s="1">
        <f t="shared" si="31"/>
        <v>2000</v>
      </c>
      <c r="BD603" s="1">
        <f t="shared" si="32"/>
        <v>1681.2</v>
      </c>
      <c r="BE603" s="1">
        <f t="shared" si="33"/>
        <v>0.8406</v>
      </c>
      <c r="BF603" s="1">
        <f t="shared" si="34"/>
        <v>0.160758</v>
      </c>
      <c r="BG603" s="1">
        <v>6.0</v>
      </c>
      <c r="BH603" s="1">
        <v>0.5</v>
      </c>
      <c r="BI603" s="1" t="s">
        <v>355</v>
      </c>
      <c r="BJ603" s="1">
        <v>2.0</v>
      </c>
      <c r="BK603" s="1" t="b">
        <v>1</v>
      </c>
      <c r="BL603" s="1">
        <v>1.6604887416E9</v>
      </c>
      <c r="BM603" s="1">
        <v>836.1053125000001</v>
      </c>
      <c r="BN603" s="1">
        <v>880.2664374999999</v>
      </c>
      <c r="BO603" s="1">
        <v>27.17223125</v>
      </c>
      <c r="BP603" s="1">
        <v>25.1011625</v>
      </c>
      <c r="BQ603" s="1">
        <v>834.0115</v>
      </c>
      <c r="BR603" s="1">
        <v>27.161025</v>
      </c>
      <c r="BS603" s="1">
        <v>500.134625</v>
      </c>
      <c r="BT603" s="1">
        <v>99.6655625</v>
      </c>
      <c r="BU603" s="1">
        <v>0.09995860625</v>
      </c>
      <c r="BV603" s="1">
        <v>31.022</v>
      </c>
      <c r="BW603" s="1">
        <v>31.8346625</v>
      </c>
      <c r="BX603" s="1">
        <v>999.9</v>
      </c>
      <c r="BY603" s="1">
        <v>0.0</v>
      </c>
      <c r="BZ603" s="1">
        <v>0.0</v>
      </c>
      <c r="CA603" s="1">
        <v>9996.679375</v>
      </c>
      <c r="CB603" s="1">
        <v>0.0</v>
      </c>
      <c r="CC603" s="1">
        <v>22.8825625</v>
      </c>
      <c r="CD603" s="1">
        <v>-44.1611</v>
      </c>
      <c r="CE603" s="1">
        <v>859.45875</v>
      </c>
      <c r="CF603" s="1">
        <v>902.9310625</v>
      </c>
      <c r="CG603" s="1">
        <v>2.071075625</v>
      </c>
      <c r="CH603" s="1">
        <v>880.2664374999999</v>
      </c>
      <c r="CI603" s="1">
        <v>25.1011625</v>
      </c>
      <c r="CJ603" s="1">
        <v>2.7081375</v>
      </c>
      <c r="CK603" s="1">
        <v>2.50172125</v>
      </c>
      <c r="CL603" s="1">
        <v>22.33456875</v>
      </c>
      <c r="CM603" s="1">
        <v>21.03770625</v>
      </c>
      <c r="CN603" s="1">
        <v>2000.0</v>
      </c>
      <c r="CO603" s="1">
        <v>0.980002</v>
      </c>
      <c r="CP603" s="1">
        <v>0.0199984</v>
      </c>
      <c r="CQ603" s="1">
        <v>0.0</v>
      </c>
      <c r="CR603" s="1">
        <v>2.3989375</v>
      </c>
      <c r="CS603" s="1">
        <v>0.0</v>
      </c>
      <c r="CT603" s="1">
        <v>37312.3625</v>
      </c>
      <c r="CU603" s="1">
        <v>17412.33125</v>
      </c>
      <c r="CV603" s="1">
        <v>39.625</v>
      </c>
      <c r="CW603" s="1">
        <v>40.562</v>
      </c>
      <c r="CX603" s="1">
        <v>39.562</v>
      </c>
      <c r="CY603" s="1">
        <v>39.0</v>
      </c>
      <c r="CZ603" s="1">
        <v>39.812</v>
      </c>
      <c r="DA603" s="1">
        <v>1960.0</v>
      </c>
      <c r="DB603" s="1">
        <v>40.0</v>
      </c>
      <c r="DC603" s="1">
        <v>0.0</v>
      </c>
      <c r="DD603" s="1">
        <v>1.6604887478E9</v>
      </c>
      <c r="DE603" s="1">
        <v>0.0</v>
      </c>
      <c r="DF603" s="1">
        <v>1.6604883686E9</v>
      </c>
      <c r="DG603" s="1" t="s">
        <v>1170</v>
      </c>
      <c r="DH603" s="1">
        <v>1.6604883601E9</v>
      </c>
      <c r="DI603" s="1">
        <v>1.6604883686E9</v>
      </c>
      <c r="DJ603" s="1">
        <v>14.0</v>
      </c>
      <c r="DK603" s="1">
        <v>0.512</v>
      </c>
      <c r="DL603" s="1">
        <v>0.001</v>
      </c>
      <c r="DM603" s="1">
        <v>1.359</v>
      </c>
      <c r="DN603" s="1">
        <v>0.018</v>
      </c>
      <c r="DO603" s="1">
        <v>400.0</v>
      </c>
      <c r="DP603" s="1">
        <v>25.0</v>
      </c>
      <c r="DQ603" s="1">
        <v>0.25</v>
      </c>
      <c r="DR603" s="1">
        <v>0.07</v>
      </c>
      <c r="DS603" s="1">
        <v>3.412883322940844</v>
      </c>
      <c r="DT603" s="1">
        <v>-0.4384024351158975</v>
      </c>
      <c r="DU603" s="1">
        <v>0.06892411982034852</v>
      </c>
      <c r="DV603" s="1">
        <v>1.0</v>
      </c>
      <c r="DW603" s="1">
        <v>35.35367250536956</v>
      </c>
      <c r="DX603" s="1">
        <v>-0.942868163692857</v>
      </c>
      <c r="DY603" s="1">
        <v>0.08155387421076542</v>
      </c>
      <c r="DZ603" s="1">
        <v>0.0</v>
      </c>
      <c r="EA603" s="1">
        <v>-44.17737741935483</v>
      </c>
      <c r="EB603" s="1">
        <v>0.5927419354839052</v>
      </c>
      <c r="EC603" s="1">
        <v>0.07424080570717104</v>
      </c>
      <c r="ED603" s="1">
        <v>1.0</v>
      </c>
      <c r="EE603" s="1">
        <v>741.3304062227618</v>
      </c>
      <c r="EF603" s="1">
        <v>300.3463610185481</v>
      </c>
      <c r="EG603" s="1">
        <v>21.69515689727091</v>
      </c>
      <c r="EH603" s="1">
        <v>0.0</v>
      </c>
      <c r="EI603" s="1">
        <v>2.070430731707317</v>
      </c>
      <c r="EJ603" s="1">
        <v>0.01028153310105032</v>
      </c>
      <c r="EK603" s="1">
        <v>0.001949959837289823</v>
      </c>
      <c r="EL603" s="1">
        <v>1.0</v>
      </c>
      <c r="EM603" s="1">
        <v>2.019313494268553</v>
      </c>
      <c r="EN603" s="1">
        <v>0.02484601937771289</v>
      </c>
      <c r="EO603" s="1">
        <v>0.001905658701042165</v>
      </c>
      <c r="EP603" s="1">
        <v>1.0</v>
      </c>
      <c r="EQ603" s="1">
        <v>4.0</v>
      </c>
      <c r="ER603" s="1">
        <v>6.0</v>
      </c>
      <c r="ES603" s="1" t="s">
        <v>376</v>
      </c>
      <c r="ET603" s="1">
        <v>2.94478</v>
      </c>
      <c r="EU603" s="1">
        <v>2.80123</v>
      </c>
      <c r="EV603" s="1">
        <v>0.153997</v>
      </c>
      <c r="EW603" s="1">
        <v>0.159004</v>
      </c>
      <c r="EX603" s="1">
        <v>0.118469</v>
      </c>
      <c r="EY603" s="1">
        <v>0.11211</v>
      </c>
      <c r="EZ603" s="1">
        <v>17408.8</v>
      </c>
      <c r="FA603" s="1">
        <v>18150.8</v>
      </c>
      <c r="FB603" s="1">
        <v>23918.2</v>
      </c>
      <c r="FC603" s="1">
        <v>25103.8</v>
      </c>
      <c r="FD603" s="1">
        <v>33741.1</v>
      </c>
      <c r="FE603" s="1">
        <v>35584.5</v>
      </c>
      <c r="FF603" s="1">
        <v>43592.3</v>
      </c>
      <c r="FG603" s="1">
        <v>46399.3</v>
      </c>
      <c r="FH603" s="1">
        <v>1.99165</v>
      </c>
      <c r="FI603" s="1">
        <v>1.89875</v>
      </c>
      <c r="FJ603" s="1">
        <v>0.174217</v>
      </c>
      <c r="FK603" s="1">
        <v>0.0</v>
      </c>
      <c r="FL603" s="1">
        <v>29.0155</v>
      </c>
      <c r="FM603" s="1">
        <v>999.9</v>
      </c>
      <c r="FN603" s="1">
        <v>59.7</v>
      </c>
      <c r="FO603" s="1">
        <v>34.2</v>
      </c>
      <c r="FP603" s="1">
        <v>32.362</v>
      </c>
      <c r="FQ603" s="1">
        <v>63.7539</v>
      </c>
      <c r="FR603" s="1">
        <v>26.1018</v>
      </c>
      <c r="FS603" s="1">
        <v>1.0</v>
      </c>
      <c r="FT603" s="1">
        <v>0.204931</v>
      </c>
      <c r="FU603" s="1">
        <v>-0.0691122</v>
      </c>
      <c r="FV603" s="1">
        <v>20.3242</v>
      </c>
      <c r="FW603" s="1">
        <v>5.2134</v>
      </c>
      <c r="FX603" s="1">
        <v>11.9039</v>
      </c>
      <c r="FY603" s="1">
        <v>5.00315</v>
      </c>
      <c r="FZ603" s="1">
        <v>3.29025</v>
      </c>
      <c r="GA603" s="1">
        <v>9999.0</v>
      </c>
      <c r="GB603" s="1">
        <v>9999.0</v>
      </c>
      <c r="GC603" s="1">
        <v>9999.0</v>
      </c>
      <c r="GD603" s="1">
        <v>999.9</v>
      </c>
      <c r="GE603" s="1">
        <v>1.8595</v>
      </c>
      <c r="GF603" s="1">
        <v>1.85449</v>
      </c>
      <c r="GG603" s="1">
        <v>1.85763</v>
      </c>
      <c r="GH603" s="1">
        <v>1.85609</v>
      </c>
      <c r="GI603" s="1">
        <v>1.85486</v>
      </c>
      <c r="GJ603" s="1">
        <v>1.85455</v>
      </c>
      <c r="GK603" s="1">
        <v>1.85322</v>
      </c>
      <c r="GL603" s="1">
        <v>1.85638</v>
      </c>
      <c r="GM603" s="1">
        <v>0.0</v>
      </c>
      <c r="GN603" s="1">
        <v>0.0</v>
      </c>
      <c r="GO603" s="1">
        <v>0.0</v>
      </c>
      <c r="GP603" s="1">
        <v>0.0</v>
      </c>
      <c r="GQ603" s="1" t="s">
        <v>358</v>
      </c>
      <c r="GR603" s="1" t="s">
        <v>359</v>
      </c>
      <c r="GS603" s="1" t="s">
        <v>360</v>
      </c>
      <c r="GT603" s="1" t="s">
        <v>360</v>
      </c>
      <c r="GU603" s="1" t="s">
        <v>360</v>
      </c>
      <c r="GV603" s="1" t="s">
        <v>360</v>
      </c>
      <c r="GW603" s="1">
        <v>0.0</v>
      </c>
      <c r="GX603" s="1">
        <v>100.0</v>
      </c>
      <c r="GY603" s="1">
        <v>100.0</v>
      </c>
      <c r="GZ603" s="1">
        <v>2.15</v>
      </c>
      <c r="HA603" s="1">
        <v>0.0112</v>
      </c>
      <c r="HB603" s="1">
        <v>0.4317975509975271</v>
      </c>
      <c r="HC603" s="1">
        <v>0.002678124759318837</v>
      </c>
      <c r="HD603" s="1">
        <v>-9.373761146515732E-7</v>
      </c>
      <c r="HE603" s="1">
        <v>1.391563784175389E-10</v>
      </c>
      <c r="HF603" s="1">
        <v>-0.07434471693642732</v>
      </c>
      <c r="HG603" s="1">
        <v>0.01061361004592812</v>
      </c>
      <c r="HH603" s="1">
        <v>-3.086644042041478E-4</v>
      </c>
      <c r="HI603" s="1">
        <v>1.24720902217549E-6</v>
      </c>
      <c r="HJ603" s="1">
        <v>1.0</v>
      </c>
      <c r="HK603" s="1">
        <v>2093.0</v>
      </c>
      <c r="HL603" s="1">
        <v>2.0</v>
      </c>
      <c r="HM603" s="1">
        <v>27.0</v>
      </c>
      <c r="HN603" s="1">
        <v>6.5</v>
      </c>
      <c r="HO603" s="1">
        <v>6.3</v>
      </c>
      <c r="HP603" s="1">
        <v>2.052</v>
      </c>
      <c r="HQ603" s="1">
        <v>2.2876</v>
      </c>
      <c r="HR603" s="1">
        <v>1.4978</v>
      </c>
      <c r="HS603" s="1">
        <v>2.2998</v>
      </c>
      <c r="HT603" s="1">
        <v>1.54785</v>
      </c>
      <c r="HU603" s="1">
        <v>2.42188</v>
      </c>
      <c r="HV603" s="1">
        <v>36.6706</v>
      </c>
      <c r="HW603" s="1">
        <v>14.4998</v>
      </c>
      <c r="HX603" s="1">
        <v>18.0</v>
      </c>
      <c r="HY603" s="1">
        <v>501.837</v>
      </c>
      <c r="HZ603" s="1">
        <v>507.417</v>
      </c>
      <c r="IA603" s="1">
        <v>29.4021</v>
      </c>
      <c r="IB603" s="1">
        <v>29.7975</v>
      </c>
      <c r="IC603" s="1">
        <v>30.0</v>
      </c>
      <c r="ID603" s="1">
        <v>29.6567</v>
      </c>
      <c r="IE603" s="1">
        <v>29.7542</v>
      </c>
      <c r="IF603" s="1">
        <v>41.0671</v>
      </c>
      <c r="IG603" s="1">
        <v>21.9389</v>
      </c>
      <c r="IH603" s="1">
        <v>0.0</v>
      </c>
      <c r="II603" s="1">
        <v>29.3938</v>
      </c>
      <c r="IJ603" s="1">
        <v>946.059</v>
      </c>
      <c r="IK603" s="1">
        <v>25.0955</v>
      </c>
      <c r="IL603" s="1">
        <v>100.817</v>
      </c>
      <c r="IM603" s="1">
        <v>100.564</v>
      </c>
      <c r="IN603" s="1" t="s">
        <v>365</v>
      </c>
    </row>
    <row r="604" ht="15.75" customHeight="1">
      <c r="A604" s="1">
        <v>588.0</v>
      </c>
      <c r="B604" s="1">
        <v>1.6604887506E9</v>
      </c>
      <c r="C604" s="1">
        <v>4621.5</v>
      </c>
      <c r="D604" s="1" t="s">
        <v>1527</v>
      </c>
      <c r="E604" s="1" t="s">
        <v>1528</v>
      </c>
      <c r="F604" s="1">
        <v>1.0</v>
      </c>
      <c r="G604" s="1" t="s">
        <v>1167</v>
      </c>
      <c r="H604" s="1" t="s">
        <v>350</v>
      </c>
      <c r="I604" s="1" t="s">
        <v>351</v>
      </c>
      <c r="J604" s="1" t="s">
        <v>352</v>
      </c>
      <c r="K604" s="1" t="s">
        <v>1168</v>
      </c>
      <c r="L604" s="1" t="s">
        <v>1169</v>
      </c>
      <c r="M604" s="1" t="s">
        <v>354</v>
      </c>
      <c r="N604" s="1">
        <v>1.660488743099999E9</v>
      </c>
      <c r="O604" s="1">
        <f t="shared" si="1"/>
        <v>0.001775671251</v>
      </c>
      <c r="P604" s="1">
        <f t="shared" si="2"/>
        <v>1.775671251</v>
      </c>
      <c r="Q604" s="1">
        <f t="shared" si="3"/>
        <v>3.168103305</v>
      </c>
      <c r="R604" s="1">
        <f t="shared" si="4"/>
        <v>843.6924</v>
      </c>
      <c r="S604" s="1">
        <f t="shared" si="5"/>
        <v>756.9093079</v>
      </c>
      <c r="T604" s="1">
        <f t="shared" si="6"/>
        <v>75.51357189</v>
      </c>
      <c r="U604" s="1">
        <f t="shared" si="7"/>
        <v>84.17154609</v>
      </c>
      <c r="V604" s="1">
        <f t="shared" si="8"/>
        <v>0.0857895267</v>
      </c>
      <c r="W604" s="1">
        <f t="shared" si="9"/>
        <v>2.9230219</v>
      </c>
      <c r="X604" s="1">
        <f t="shared" si="10"/>
        <v>0.0844148861</v>
      </c>
      <c r="Y604" s="1">
        <f t="shared" si="11"/>
        <v>0.05288097501</v>
      </c>
      <c r="Z604" s="1">
        <f t="shared" si="12"/>
        <v>321.5166384</v>
      </c>
      <c r="AA604" s="1">
        <f t="shared" si="13"/>
        <v>32.45661384</v>
      </c>
      <c r="AB604" s="1">
        <f t="shared" si="14"/>
        <v>31.83675333</v>
      </c>
      <c r="AC604" s="1">
        <f t="shared" si="15"/>
        <v>4.731139204</v>
      </c>
      <c r="AD604" s="1">
        <f t="shared" si="16"/>
        <v>60.008718</v>
      </c>
      <c r="AE604" s="1">
        <f t="shared" si="17"/>
        <v>2.71083439</v>
      </c>
      <c r="AF604" s="1">
        <f t="shared" si="18"/>
        <v>4.517400939</v>
      </c>
      <c r="AG604" s="1">
        <f t="shared" si="19"/>
        <v>2.020304814</v>
      </c>
      <c r="AH604" s="1">
        <f t="shared" si="20"/>
        <v>-78.30710217</v>
      </c>
      <c r="AI604" s="1">
        <f t="shared" si="21"/>
        <v>-128.1730631</v>
      </c>
      <c r="AJ604" s="1">
        <f t="shared" si="22"/>
        <v>-9.888703338</v>
      </c>
      <c r="AK604" s="1">
        <f t="shared" si="23"/>
        <v>105.1477698</v>
      </c>
      <c r="AL604" s="1">
        <f t="shared" si="24"/>
        <v>35.2911824</v>
      </c>
      <c r="AM604" s="1">
        <f t="shared" si="25"/>
        <v>1.774664137</v>
      </c>
      <c r="AN604" s="1">
        <f t="shared" si="26"/>
        <v>3.168103305</v>
      </c>
      <c r="AO604" s="1">
        <v>934.2861062007262</v>
      </c>
      <c r="AP604" s="1">
        <v>903.6812727272724</v>
      </c>
      <c r="AQ604" s="1">
        <v>5.207277518764288</v>
      </c>
      <c r="AR604" s="1">
        <v>65.0836536357032</v>
      </c>
      <c r="AS604" s="1">
        <f t="shared" si="27"/>
        <v>1.775671251</v>
      </c>
      <c r="AT604" s="1">
        <v>25.09897129545662</v>
      </c>
      <c r="AU604" s="1">
        <v>27.1713593939394</v>
      </c>
      <c r="AV604" s="1">
        <v>-3.819739532268581E-6</v>
      </c>
      <c r="AW604" s="1">
        <v>81.89149428523082</v>
      </c>
      <c r="AX604" s="1">
        <v>0.0</v>
      </c>
      <c r="AY604" s="1">
        <v>0.0</v>
      </c>
      <c r="AZ604" s="1">
        <f t="shared" si="28"/>
        <v>1</v>
      </c>
      <c r="BA604" s="1">
        <f t="shared" si="29"/>
        <v>0</v>
      </c>
      <c r="BB604" s="1">
        <f t="shared" si="30"/>
        <v>51984.28234</v>
      </c>
      <c r="BC604" s="1">
        <f t="shared" si="31"/>
        <v>2000.004</v>
      </c>
      <c r="BD604" s="1">
        <f t="shared" si="32"/>
        <v>1681.20336</v>
      </c>
      <c r="BE604" s="1">
        <f t="shared" si="33"/>
        <v>0.8405999988</v>
      </c>
      <c r="BF604" s="1">
        <f t="shared" si="34"/>
        <v>0.1607579977</v>
      </c>
      <c r="BG604" s="1">
        <v>6.0</v>
      </c>
      <c r="BH604" s="1">
        <v>0.5</v>
      </c>
      <c r="BI604" s="1" t="s">
        <v>355</v>
      </c>
      <c r="BJ604" s="1">
        <v>2.0</v>
      </c>
      <c r="BK604" s="1" t="b">
        <v>1</v>
      </c>
      <c r="BL604" s="1">
        <v>1.660488743099999E9</v>
      </c>
      <c r="BM604" s="1">
        <v>843.6924000000001</v>
      </c>
      <c r="BN604" s="1">
        <v>887.8269333333333</v>
      </c>
      <c r="BO604" s="1">
        <v>27.17201333333333</v>
      </c>
      <c r="BP604" s="1">
        <v>25.10082666666666</v>
      </c>
      <c r="BQ604" s="1">
        <v>841.5879333333334</v>
      </c>
      <c r="BR604" s="1">
        <v>27.16080666666667</v>
      </c>
      <c r="BS604" s="1">
        <v>500.1315333333334</v>
      </c>
      <c r="BT604" s="1">
        <v>99.66571333333331</v>
      </c>
      <c r="BU604" s="1">
        <v>0.09996678</v>
      </c>
      <c r="BV604" s="1">
        <v>31.0234</v>
      </c>
      <c r="BW604" s="1">
        <v>31.83675333333333</v>
      </c>
      <c r="BX604" s="1">
        <v>999.8999999999999</v>
      </c>
      <c r="BY604" s="1">
        <v>0.0</v>
      </c>
      <c r="BZ604" s="1">
        <v>0.0</v>
      </c>
      <c r="CA604" s="1">
        <v>9996.251333333335</v>
      </c>
      <c r="CB604" s="1">
        <v>0.0</v>
      </c>
      <c r="CC604" s="1">
        <v>22.96507333333334</v>
      </c>
      <c r="CD604" s="1">
        <v>-44.13448</v>
      </c>
      <c r="CE604" s="1">
        <v>867.2575999999998</v>
      </c>
      <c r="CF604" s="1">
        <v>910.6857999999999</v>
      </c>
      <c r="CG604" s="1">
        <v>2.071200666666667</v>
      </c>
      <c r="CH604" s="1">
        <v>887.8269333333333</v>
      </c>
      <c r="CI604" s="1">
        <v>25.10082666666666</v>
      </c>
      <c r="CJ604" s="1">
        <v>2.70812</v>
      </c>
      <c r="CK604" s="1">
        <v>2.501691333333333</v>
      </c>
      <c r="CL604" s="1">
        <v>22.33446</v>
      </c>
      <c r="CM604" s="1">
        <v>21.03751333333333</v>
      </c>
      <c r="CN604" s="1">
        <v>2000.004</v>
      </c>
      <c r="CO604" s="1">
        <v>0.9800020000000004</v>
      </c>
      <c r="CP604" s="1">
        <v>0.01999839999999999</v>
      </c>
      <c r="CQ604" s="1">
        <v>0.0</v>
      </c>
      <c r="CR604" s="1">
        <v>2.451533333333333</v>
      </c>
      <c r="CS604" s="1">
        <v>0.0</v>
      </c>
      <c r="CT604" s="1">
        <v>37287.39333333333</v>
      </c>
      <c r="CU604" s="1">
        <v>17412.36666666666</v>
      </c>
      <c r="CV604" s="1">
        <v>39.625</v>
      </c>
      <c r="CW604" s="1">
        <v>40.562</v>
      </c>
      <c r="CX604" s="1">
        <v>39.562</v>
      </c>
      <c r="CY604" s="1">
        <v>39.0</v>
      </c>
      <c r="CZ604" s="1">
        <v>39.812</v>
      </c>
      <c r="DA604" s="1">
        <v>1960.004</v>
      </c>
      <c r="DB604" s="1">
        <v>40.0</v>
      </c>
      <c r="DC604" s="1">
        <v>0.0</v>
      </c>
      <c r="DD604" s="1">
        <v>1.6604887484E9</v>
      </c>
      <c r="DE604" s="1">
        <v>0.0</v>
      </c>
      <c r="DF604" s="1">
        <v>1.6604883686E9</v>
      </c>
      <c r="DG604" s="1" t="s">
        <v>1170</v>
      </c>
      <c r="DH604" s="1">
        <v>1.6604883601E9</v>
      </c>
      <c r="DI604" s="1">
        <v>1.6604883686E9</v>
      </c>
      <c r="DJ604" s="1">
        <v>14.0</v>
      </c>
      <c r="DK604" s="1">
        <v>0.512</v>
      </c>
      <c r="DL604" s="1">
        <v>0.001</v>
      </c>
      <c r="DM604" s="1">
        <v>1.359</v>
      </c>
      <c r="DN604" s="1">
        <v>0.018</v>
      </c>
      <c r="DO604" s="1">
        <v>400.0</v>
      </c>
      <c r="DP604" s="1">
        <v>25.0</v>
      </c>
      <c r="DQ604" s="1">
        <v>0.25</v>
      </c>
      <c r="DR604" s="1">
        <v>0.07</v>
      </c>
      <c r="DS604" s="1">
        <v>3.384528335259874</v>
      </c>
      <c r="DT604" s="1">
        <v>-0.9338930734272392</v>
      </c>
      <c r="DU604" s="1">
        <v>0.1034157403809016</v>
      </c>
      <c r="DV604" s="1">
        <v>0.0</v>
      </c>
      <c r="DW604" s="1">
        <v>35.3133757977517</v>
      </c>
      <c r="DX604" s="1">
        <v>-1.204488362855038</v>
      </c>
      <c r="DY604" s="1">
        <v>0.1093231780564452</v>
      </c>
      <c r="DZ604" s="1">
        <v>0.0</v>
      </c>
      <c r="EA604" s="1">
        <v>-44.13869999999999</v>
      </c>
      <c r="EB604" s="1">
        <v>0.9849931034482674</v>
      </c>
      <c r="EC604" s="1">
        <v>0.105888501106903</v>
      </c>
      <c r="ED604" s="1">
        <v>1.0</v>
      </c>
      <c r="EE604" s="1">
        <v>747.9321832617442</v>
      </c>
      <c r="EF604" s="1">
        <v>308.5702073337599</v>
      </c>
      <c r="EG604" s="1">
        <v>23.04793214274077</v>
      </c>
      <c r="EH604" s="1">
        <v>0.0</v>
      </c>
      <c r="EI604" s="1">
        <v>2.07098775</v>
      </c>
      <c r="EJ604" s="1">
        <v>0.007891969981232884</v>
      </c>
      <c r="EK604" s="1">
        <v>0.00173020589453971</v>
      </c>
      <c r="EL604" s="1">
        <v>1.0</v>
      </c>
      <c r="EM604" s="1">
        <v>2.019926474855192</v>
      </c>
      <c r="EN604" s="1">
        <v>0.02744115171195502</v>
      </c>
      <c r="EO604" s="1">
        <v>0.002163806407568141</v>
      </c>
      <c r="EP604" s="1">
        <v>1.0</v>
      </c>
      <c r="EQ604" s="1">
        <v>3.0</v>
      </c>
      <c r="ER604" s="1">
        <v>6.0</v>
      </c>
      <c r="ES604" s="1" t="s">
        <v>379</v>
      </c>
      <c r="ET604" s="1">
        <v>2.94469</v>
      </c>
      <c r="EU604" s="1">
        <v>2.80139</v>
      </c>
      <c r="EV604" s="1">
        <v>0.154571</v>
      </c>
      <c r="EW604" s="1">
        <v>0.159568</v>
      </c>
      <c r="EX604" s="1">
        <v>0.11847</v>
      </c>
      <c r="EY604" s="1">
        <v>0.112116</v>
      </c>
      <c r="EZ604" s="1">
        <v>17397.1</v>
      </c>
      <c r="FA604" s="1">
        <v>18138.7</v>
      </c>
      <c r="FB604" s="1">
        <v>23918.4</v>
      </c>
      <c r="FC604" s="1">
        <v>25103.9</v>
      </c>
      <c r="FD604" s="1">
        <v>33741.2</v>
      </c>
      <c r="FE604" s="1">
        <v>35584.4</v>
      </c>
      <c r="FF604" s="1">
        <v>43592.6</v>
      </c>
      <c r="FG604" s="1">
        <v>46399.6</v>
      </c>
      <c r="FH604" s="1">
        <v>1.99165</v>
      </c>
      <c r="FI604" s="1">
        <v>1.89872</v>
      </c>
      <c r="FJ604" s="1">
        <v>0.174094</v>
      </c>
      <c r="FK604" s="1">
        <v>0.0</v>
      </c>
      <c r="FL604" s="1">
        <v>29.0161</v>
      </c>
      <c r="FM604" s="1">
        <v>999.9</v>
      </c>
      <c r="FN604" s="1">
        <v>59.7</v>
      </c>
      <c r="FO604" s="1">
        <v>34.2</v>
      </c>
      <c r="FP604" s="1">
        <v>32.365</v>
      </c>
      <c r="FQ604" s="1">
        <v>63.6539</v>
      </c>
      <c r="FR604" s="1">
        <v>26.5304</v>
      </c>
      <c r="FS604" s="1">
        <v>1.0</v>
      </c>
      <c r="FT604" s="1">
        <v>0.204924</v>
      </c>
      <c r="FU604" s="1">
        <v>-0.0773992</v>
      </c>
      <c r="FV604" s="1">
        <v>20.3244</v>
      </c>
      <c r="FW604" s="1">
        <v>5.21474</v>
      </c>
      <c r="FX604" s="1">
        <v>11.9041</v>
      </c>
      <c r="FY604" s="1">
        <v>5.00345</v>
      </c>
      <c r="FZ604" s="1">
        <v>3.2904</v>
      </c>
      <c r="GA604" s="1">
        <v>9999.0</v>
      </c>
      <c r="GB604" s="1">
        <v>9999.0</v>
      </c>
      <c r="GC604" s="1">
        <v>9999.0</v>
      </c>
      <c r="GD604" s="1">
        <v>999.9</v>
      </c>
      <c r="GE604" s="1">
        <v>1.85951</v>
      </c>
      <c r="GF604" s="1">
        <v>1.85449</v>
      </c>
      <c r="GG604" s="1">
        <v>1.85764</v>
      </c>
      <c r="GH604" s="1">
        <v>1.85611</v>
      </c>
      <c r="GI604" s="1">
        <v>1.85487</v>
      </c>
      <c r="GJ604" s="1">
        <v>1.85455</v>
      </c>
      <c r="GK604" s="1">
        <v>1.85324</v>
      </c>
      <c r="GL604" s="1">
        <v>1.85638</v>
      </c>
      <c r="GM604" s="1">
        <v>0.0</v>
      </c>
      <c r="GN604" s="1">
        <v>0.0</v>
      </c>
      <c r="GO604" s="1">
        <v>0.0</v>
      </c>
      <c r="GP604" s="1">
        <v>0.0</v>
      </c>
      <c r="GQ604" s="1" t="s">
        <v>358</v>
      </c>
      <c r="GR604" s="1" t="s">
        <v>359</v>
      </c>
      <c r="GS604" s="1" t="s">
        <v>360</v>
      </c>
      <c r="GT604" s="1" t="s">
        <v>360</v>
      </c>
      <c r="GU604" s="1" t="s">
        <v>360</v>
      </c>
      <c r="GV604" s="1" t="s">
        <v>360</v>
      </c>
      <c r="GW604" s="1">
        <v>0.0</v>
      </c>
      <c r="GX604" s="1">
        <v>100.0</v>
      </c>
      <c r="GY604" s="1">
        <v>100.0</v>
      </c>
      <c r="GZ604" s="1">
        <v>2.156</v>
      </c>
      <c r="HA604" s="1">
        <v>0.0112</v>
      </c>
      <c r="HB604" s="1">
        <v>0.4317975509975271</v>
      </c>
      <c r="HC604" s="1">
        <v>0.002678124759318837</v>
      </c>
      <c r="HD604" s="1">
        <v>-9.373761146515732E-7</v>
      </c>
      <c r="HE604" s="1">
        <v>1.391563784175389E-10</v>
      </c>
      <c r="HF604" s="1">
        <v>-0.07434471693642732</v>
      </c>
      <c r="HG604" s="1">
        <v>0.01061361004592812</v>
      </c>
      <c r="HH604" s="1">
        <v>-3.086644042041478E-4</v>
      </c>
      <c r="HI604" s="1">
        <v>1.24720902217549E-6</v>
      </c>
      <c r="HJ604" s="1">
        <v>1.0</v>
      </c>
      <c r="HK604" s="1">
        <v>2093.0</v>
      </c>
      <c r="HL604" s="1">
        <v>2.0</v>
      </c>
      <c r="HM604" s="1">
        <v>27.0</v>
      </c>
      <c r="HN604" s="1">
        <v>6.5</v>
      </c>
      <c r="HO604" s="1">
        <v>6.4</v>
      </c>
      <c r="HP604" s="1">
        <v>2.05444</v>
      </c>
      <c r="HQ604" s="1">
        <v>2.30347</v>
      </c>
      <c r="HR604" s="1">
        <v>1.4978</v>
      </c>
      <c r="HS604" s="1">
        <v>2.2998</v>
      </c>
      <c r="HT604" s="1">
        <v>1.54785</v>
      </c>
      <c r="HU604" s="1">
        <v>2.43652</v>
      </c>
      <c r="HV604" s="1">
        <v>36.6706</v>
      </c>
      <c r="HW604" s="1">
        <v>14.4998</v>
      </c>
      <c r="HX604" s="1">
        <v>18.0</v>
      </c>
      <c r="HY604" s="1">
        <v>501.837</v>
      </c>
      <c r="HZ604" s="1">
        <v>507.395</v>
      </c>
      <c r="IA604" s="1">
        <v>29.3962</v>
      </c>
      <c r="IB604" s="1">
        <v>29.797</v>
      </c>
      <c r="IC604" s="1">
        <v>29.9999</v>
      </c>
      <c r="ID604" s="1">
        <v>29.6567</v>
      </c>
      <c r="IE604" s="1">
        <v>29.7535</v>
      </c>
      <c r="IF604" s="1">
        <v>41.2692</v>
      </c>
      <c r="IG604" s="1">
        <v>21.9389</v>
      </c>
      <c r="IH604" s="1">
        <v>0.0</v>
      </c>
      <c r="II604" s="1">
        <v>29.3938</v>
      </c>
      <c r="IJ604" s="1">
        <v>956.079</v>
      </c>
      <c r="IK604" s="1">
        <v>25.0933</v>
      </c>
      <c r="IL604" s="1">
        <v>100.818</v>
      </c>
      <c r="IM604" s="1">
        <v>100.565</v>
      </c>
      <c r="IN604" s="1" t="s">
        <v>365</v>
      </c>
    </row>
    <row r="605" ht="15.75" customHeight="1">
      <c r="A605" s="1">
        <v>589.0</v>
      </c>
      <c r="B605" s="1">
        <v>1.6604887516E9</v>
      </c>
      <c r="C605" s="1">
        <v>4622.5</v>
      </c>
      <c r="D605" s="1" t="s">
        <v>1529</v>
      </c>
      <c r="E605" s="1" t="s">
        <v>1530</v>
      </c>
      <c r="F605" s="1">
        <v>1.0</v>
      </c>
      <c r="G605" s="1" t="s">
        <v>1167</v>
      </c>
      <c r="H605" s="1" t="s">
        <v>350</v>
      </c>
      <c r="I605" s="1" t="s">
        <v>351</v>
      </c>
      <c r="J605" s="1" t="s">
        <v>352</v>
      </c>
      <c r="K605" s="1" t="s">
        <v>1168</v>
      </c>
      <c r="L605" s="1" t="s">
        <v>1169</v>
      </c>
      <c r="M605" s="1" t="s">
        <v>354</v>
      </c>
      <c r="N605" s="1">
        <v>1.6604887436E9</v>
      </c>
      <c r="O605" s="1">
        <f t="shared" si="1"/>
        <v>0.001776876403</v>
      </c>
      <c r="P605" s="1">
        <f t="shared" si="2"/>
        <v>1.776876403</v>
      </c>
      <c r="Q605" s="1">
        <f t="shared" si="3"/>
        <v>3.27524495</v>
      </c>
      <c r="R605" s="1">
        <f t="shared" si="4"/>
        <v>846.2194375</v>
      </c>
      <c r="S605" s="1">
        <f t="shared" si="5"/>
        <v>757.3929005</v>
      </c>
      <c r="T605" s="1">
        <f t="shared" si="6"/>
        <v>75.56188528</v>
      </c>
      <c r="U605" s="1">
        <f t="shared" si="7"/>
        <v>84.42373307</v>
      </c>
      <c r="V605" s="1">
        <f t="shared" si="8"/>
        <v>0.0858399189</v>
      </c>
      <c r="W605" s="1">
        <f t="shared" si="9"/>
        <v>2.923036993</v>
      </c>
      <c r="X605" s="1">
        <f t="shared" si="10"/>
        <v>0.08446368387</v>
      </c>
      <c r="Y605" s="1">
        <f t="shared" si="11"/>
        <v>0.05291161369</v>
      </c>
      <c r="Z605" s="1">
        <f t="shared" si="12"/>
        <v>321.516798</v>
      </c>
      <c r="AA605" s="1">
        <f t="shared" si="13"/>
        <v>32.4566069</v>
      </c>
      <c r="AB605" s="1">
        <f t="shared" si="14"/>
        <v>31.83751875</v>
      </c>
      <c r="AC605" s="1">
        <f t="shared" si="15"/>
        <v>4.73134442</v>
      </c>
      <c r="AD605" s="1">
        <f t="shared" si="16"/>
        <v>60.00770068</v>
      </c>
      <c r="AE605" s="1">
        <f t="shared" si="17"/>
        <v>2.710836727</v>
      </c>
      <c r="AF605" s="1">
        <f t="shared" si="18"/>
        <v>4.517481417</v>
      </c>
      <c r="AG605" s="1">
        <f t="shared" si="19"/>
        <v>2.020507693</v>
      </c>
      <c r="AH605" s="1">
        <f t="shared" si="20"/>
        <v>-78.36024939</v>
      </c>
      <c r="AI605" s="1">
        <f t="shared" si="21"/>
        <v>-128.2450986</v>
      </c>
      <c r="AJ605" s="1">
        <f t="shared" si="22"/>
        <v>-9.894262442</v>
      </c>
      <c r="AK605" s="1">
        <f t="shared" si="23"/>
        <v>105.0171875</v>
      </c>
      <c r="AL605" s="1">
        <f t="shared" si="24"/>
        <v>35.27528643</v>
      </c>
      <c r="AM605" s="1">
        <f t="shared" si="25"/>
        <v>1.774692492</v>
      </c>
      <c r="AN605" s="1">
        <f t="shared" si="26"/>
        <v>3.27524495</v>
      </c>
      <c r="AO605" s="1">
        <v>939.3937454106455</v>
      </c>
      <c r="AP605" s="1">
        <v>908.8040545454545</v>
      </c>
      <c r="AQ605" s="1">
        <v>5.178567350923693</v>
      </c>
      <c r="AR605" s="1">
        <v>65.0836536357032</v>
      </c>
      <c r="AS605" s="1">
        <f t="shared" si="27"/>
        <v>1.776876403</v>
      </c>
      <c r="AT605" s="1">
        <v>25.09813533080478</v>
      </c>
      <c r="AU605" s="1">
        <v>27.17195151515151</v>
      </c>
      <c r="AV605" s="1">
        <v>-4.605236929867291E-6</v>
      </c>
      <c r="AW605" s="1">
        <v>81.89149428523082</v>
      </c>
      <c r="AX605" s="1">
        <v>0.0</v>
      </c>
      <c r="AY605" s="1">
        <v>0.0</v>
      </c>
      <c r="AZ605" s="1">
        <f t="shared" si="28"/>
        <v>1</v>
      </c>
      <c r="BA605" s="1">
        <f t="shared" si="29"/>
        <v>0</v>
      </c>
      <c r="BB605" s="1">
        <f t="shared" si="30"/>
        <v>51984.66014</v>
      </c>
      <c r="BC605" s="1">
        <f t="shared" si="31"/>
        <v>2000.005</v>
      </c>
      <c r="BD605" s="1">
        <f t="shared" si="32"/>
        <v>1681.2042</v>
      </c>
      <c r="BE605" s="1">
        <f t="shared" si="33"/>
        <v>0.8405999985</v>
      </c>
      <c r="BF605" s="1">
        <f t="shared" si="34"/>
        <v>0.1607579971</v>
      </c>
      <c r="BG605" s="1">
        <v>6.0</v>
      </c>
      <c r="BH605" s="1">
        <v>0.5</v>
      </c>
      <c r="BI605" s="1" t="s">
        <v>355</v>
      </c>
      <c r="BJ605" s="1">
        <v>2.0</v>
      </c>
      <c r="BK605" s="1" t="b">
        <v>1</v>
      </c>
      <c r="BL605" s="1">
        <v>1.6604887436E9</v>
      </c>
      <c r="BM605" s="1">
        <v>846.2194375</v>
      </c>
      <c r="BN605" s="1">
        <v>890.3406875000001</v>
      </c>
      <c r="BO605" s="1">
        <v>27.1720125</v>
      </c>
      <c r="BP605" s="1">
        <v>25.100775</v>
      </c>
      <c r="BQ605" s="1">
        <v>844.1114375</v>
      </c>
      <c r="BR605" s="1">
        <v>27.16080625</v>
      </c>
      <c r="BS605" s="1">
        <v>500.12725</v>
      </c>
      <c r="BT605" s="1">
        <v>99.66579375</v>
      </c>
      <c r="BU605" s="1">
        <v>0.09997541874999999</v>
      </c>
      <c r="BV605" s="1">
        <v>31.0237125</v>
      </c>
      <c r="BW605" s="1">
        <v>31.83751875</v>
      </c>
      <c r="BX605" s="1">
        <v>999.9</v>
      </c>
      <c r="BY605" s="1">
        <v>0.0</v>
      </c>
      <c r="BZ605" s="1">
        <v>0.0</v>
      </c>
      <c r="CA605" s="1">
        <v>9996.329375</v>
      </c>
      <c r="CB605" s="1">
        <v>0.0</v>
      </c>
      <c r="CC605" s="1">
        <v>22.99225625</v>
      </c>
      <c r="CD605" s="1">
        <v>-44.12120625</v>
      </c>
      <c r="CE605" s="1">
        <v>869.8551875</v>
      </c>
      <c r="CF605" s="1">
        <v>913.2641874999999</v>
      </c>
      <c r="CG605" s="1">
        <v>2.071249375</v>
      </c>
      <c r="CH605" s="1">
        <v>890.3406875000001</v>
      </c>
      <c r="CI605" s="1">
        <v>25.100775</v>
      </c>
      <c r="CJ605" s="1">
        <v>2.708121875</v>
      </c>
      <c r="CK605" s="1">
        <v>2.50168875</v>
      </c>
      <c r="CL605" s="1">
        <v>22.334475</v>
      </c>
      <c r="CM605" s="1">
        <v>21.03749375</v>
      </c>
      <c r="CN605" s="1">
        <v>2000.005</v>
      </c>
      <c r="CO605" s="1">
        <v>0.980002</v>
      </c>
      <c r="CP605" s="1">
        <v>0.0199984</v>
      </c>
      <c r="CQ605" s="1">
        <v>0.0</v>
      </c>
      <c r="CR605" s="1">
        <v>2.4895</v>
      </c>
      <c r="CS605" s="1">
        <v>0.0</v>
      </c>
      <c r="CT605" s="1">
        <v>37280.28125</v>
      </c>
      <c r="CU605" s="1">
        <v>17412.375</v>
      </c>
      <c r="CV605" s="1">
        <v>39.625</v>
      </c>
      <c r="CW605" s="1">
        <v>40.562</v>
      </c>
      <c r="CX605" s="1">
        <v>39.562</v>
      </c>
      <c r="CY605" s="1">
        <v>39.0</v>
      </c>
      <c r="CZ605" s="1">
        <v>39.812</v>
      </c>
      <c r="DA605" s="1">
        <v>1960.005</v>
      </c>
      <c r="DB605" s="1">
        <v>40.0</v>
      </c>
      <c r="DC605" s="1">
        <v>0.0</v>
      </c>
      <c r="DD605" s="1">
        <v>1.6604887496E9</v>
      </c>
      <c r="DE605" s="1">
        <v>0.0</v>
      </c>
      <c r="DF605" s="1">
        <v>1.6604883686E9</v>
      </c>
      <c r="DG605" s="1" t="s">
        <v>1170</v>
      </c>
      <c r="DH605" s="1">
        <v>1.6604883601E9</v>
      </c>
      <c r="DI605" s="1">
        <v>1.6604883686E9</v>
      </c>
      <c r="DJ605" s="1">
        <v>14.0</v>
      </c>
      <c r="DK605" s="1">
        <v>0.512</v>
      </c>
      <c r="DL605" s="1">
        <v>0.001</v>
      </c>
      <c r="DM605" s="1">
        <v>1.359</v>
      </c>
      <c r="DN605" s="1">
        <v>0.018</v>
      </c>
      <c r="DO605" s="1">
        <v>400.0</v>
      </c>
      <c r="DP605" s="1">
        <v>25.0</v>
      </c>
      <c r="DQ605" s="1">
        <v>0.25</v>
      </c>
      <c r="DR605" s="1">
        <v>0.07</v>
      </c>
      <c r="DS605" s="1">
        <v>3.384528335259874</v>
      </c>
      <c r="DT605" s="1">
        <v>-0.9338930734272392</v>
      </c>
      <c r="DU605" s="1">
        <v>0.1034157403809016</v>
      </c>
      <c r="DV605" s="1">
        <v>0.0</v>
      </c>
      <c r="DW605" s="1">
        <v>35.3133757977517</v>
      </c>
      <c r="DX605" s="1">
        <v>-1.204488362855038</v>
      </c>
      <c r="DY605" s="1">
        <v>0.1093231780564452</v>
      </c>
      <c r="DZ605" s="1">
        <v>0.0</v>
      </c>
      <c r="EA605" s="1">
        <v>-44.13869999999999</v>
      </c>
      <c r="EB605" s="1">
        <v>0.9849931034482674</v>
      </c>
      <c r="EC605" s="1">
        <v>0.105888501106903</v>
      </c>
      <c r="ED605" s="1">
        <v>1.0</v>
      </c>
      <c r="EE605" s="1">
        <v>747.9321832617442</v>
      </c>
      <c r="EF605" s="1">
        <v>308.5702073337599</v>
      </c>
      <c r="EG605" s="1">
        <v>23.04793214274077</v>
      </c>
      <c r="EH605" s="1">
        <v>0.0</v>
      </c>
      <c r="EI605" s="1">
        <v>2.07098775</v>
      </c>
      <c r="EJ605" s="1">
        <v>0.007891969981232884</v>
      </c>
      <c r="EK605" s="1">
        <v>0.00173020589453971</v>
      </c>
      <c r="EL605" s="1">
        <v>1.0</v>
      </c>
      <c r="EM605" s="1">
        <v>2.019926474855192</v>
      </c>
      <c r="EN605" s="1">
        <v>0.02744115171195502</v>
      </c>
      <c r="EO605" s="1">
        <v>0.002163806407568141</v>
      </c>
      <c r="EP605" s="1">
        <v>1.0</v>
      </c>
      <c r="EQ605" s="1">
        <v>3.0</v>
      </c>
      <c r="ER605" s="1">
        <v>6.0</v>
      </c>
      <c r="ES605" s="1" t="s">
        <v>379</v>
      </c>
      <c r="ET605" s="1">
        <v>2.94459</v>
      </c>
      <c r="EU605" s="1">
        <v>2.80115</v>
      </c>
      <c r="EV605" s="1">
        <v>0.155146</v>
      </c>
      <c r="EW605" s="1">
        <v>0.160129</v>
      </c>
      <c r="EX605" s="1">
        <v>0.118472</v>
      </c>
      <c r="EY605" s="1">
        <v>0.112119</v>
      </c>
      <c r="EZ605" s="1">
        <v>17385.3</v>
      </c>
      <c r="FA605" s="1">
        <v>18126.5</v>
      </c>
      <c r="FB605" s="1">
        <v>23918.4</v>
      </c>
      <c r="FC605" s="1">
        <v>25103.9</v>
      </c>
      <c r="FD605" s="1">
        <v>33741.3</v>
      </c>
      <c r="FE605" s="1">
        <v>35584.4</v>
      </c>
      <c r="FF605" s="1">
        <v>43592.6</v>
      </c>
      <c r="FG605" s="1">
        <v>46399.6</v>
      </c>
      <c r="FH605" s="1">
        <v>1.99163</v>
      </c>
      <c r="FI605" s="1">
        <v>1.89867</v>
      </c>
      <c r="FJ605" s="1">
        <v>0.174284</v>
      </c>
      <c r="FK605" s="1">
        <v>0.0</v>
      </c>
      <c r="FL605" s="1">
        <v>29.0172</v>
      </c>
      <c r="FM605" s="1">
        <v>999.9</v>
      </c>
      <c r="FN605" s="1">
        <v>59.7</v>
      </c>
      <c r="FO605" s="1">
        <v>34.2</v>
      </c>
      <c r="FP605" s="1">
        <v>32.359</v>
      </c>
      <c r="FQ605" s="1">
        <v>63.7339</v>
      </c>
      <c r="FR605" s="1">
        <v>26.2861</v>
      </c>
      <c r="FS605" s="1">
        <v>1.0</v>
      </c>
      <c r="FT605" s="1">
        <v>0.204916</v>
      </c>
      <c r="FU605" s="1">
        <v>-0.0850763</v>
      </c>
      <c r="FV605" s="1">
        <v>20.3243</v>
      </c>
      <c r="FW605" s="1">
        <v>5.2134</v>
      </c>
      <c r="FX605" s="1">
        <v>11.9038</v>
      </c>
      <c r="FY605" s="1">
        <v>5.00315</v>
      </c>
      <c r="FZ605" s="1">
        <v>3.29015</v>
      </c>
      <c r="GA605" s="1">
        <v>9999.0</v>
      </c>
      <c r="GB605" s="1">
        <v>9999.0</v>
      </c>
      <c r="GC605" s="1">
        <v>9999.0</v>
      </c>
      <c r="GD605" s="1">
        <v>999.9</v>
      </c>
      <c r="GE605" s="1">
        <v>1.85952</v>
      </c>
      <c r="GF605" s="1">
        <v>1.85449</v>
      </c>
      <c r="GG605" s="1">
        <v>1.85764</v>
      </c>
      <c r="GH605" s="1">
        <v>1.85611</v>
      </c>
      <c r="GI605" s="1">
        <v>1.85488</v>
      </c>
      <c r="GJ605" s="1">
        <v>1.85455</v>
      </c>
      <c r="GK605" s="1">
        <v>1.85324</v>
      </c>
      <c r="GL605" s="1">
        <v>1.85638</v>
      </c>
      <c r="GM605" s="1">
        <v>0.0</v>
      </c>
      <c r="GN605" s="1">
        <v>0.0</v>
      </c>
      <c r="GO605" s="1">
        <v>0.0</v>
      </c>
      <c r="GP605" s="1">
        <v>0.0</v>
      </c>
      <c r="GQ605" s="1" t="s">
        <v>358</v>
      </c>
      <c r="GR605" s="1" t="s">
        <v>359</v>
      </c>
      <c r="GS605" s="1" t="s">
        <v>360</v>
      </c>
      <c r="GT605" s="1" t="s">
        <v>360</v>
      </c>
      <c r="GU605" s="1" t="s">
        <v>360</v>
      </c>
      <c r="GV605" s="1" t="s">
        <v>360</v>
      </c>
      <c r="GW605" s="1">
        <v>0.0</v>
      </c>
      <c r="GX605" s="1">
        <v>100.0</v>
      </c>
      <c r="GY605" s="1">
        <v>100.0</v>
      </c>
      <c r="GZ605" s="1">
        <v>2.164</v>
      </c>
      <c r="HA605" s="1">
        <v>0.0113</v>
      </c>
      <c r="HB605" s="1">
        <v>0.4317975509975271</v>
      </c>
      <c r="HC605" s="1">
        <v>0.002678124759318837</v>
      </c>
      <c r="HD605" s="1">
        <v>-9.373761146515732E-7</v>
      </c>
      <c r="HE605" s="1">
        <v>1.391563784175389E-10</v>
      </c>
      <c r="HF605" s="1">
        <v>-0.07434471693642732</v>
      </c>
      <c r="HG605" s="1">
        <v>0.01061361004592812</v>
      </c>
      <c r="HH605" s="1">
        <v>-3.086644042041478E-4</v>
      </c>
      <c r="HI605" s="1">
        <v>1.24720902217549E-6</v>
      </c>
      <c r="HJ605" s="1">
        <v>1.0</v>
      </c>
      <c r="HK605" s="1">
        <v>2093.0</v>
      </c>
      <c r="HL605" s="1">
        <v>2.0</v>
      </c>
      <c r="HM605" s="1">
        <v>27.0</v>
      </c>
      <c r="HN605" s="1">
        <v>6.5</v>
      </c>
      <c r="HO605" s="1">
        <v>6.4</v>
      </c>
      <c r="HP605" s="1">
        <v>2.06787</v>
      </c>
      <c r="HQ605" s="1">
        <v>2.30591</v>
      </c>
      <c r="HR605" s="1">
        <v>1.4978</v>
      </c>
      <c r="HS605" s="1">
        <v>2.2998</v>
      </c>
      <c r="HT605" s="1">
        <v>1.54785</v>
      </c>
      <c r="HU605" s="1">
        <v>2.30469</v>
      </c>
      <c r="HV605" s="1">
        <v>36.6706</v>
      </c>
      <c r="HW605" s="1">
        <v>14.491</v>
      </c>
      <c r="HX605" s="1">
        <v>18.0</v>
      </c>
      <c r="HY605" s="1">
        <v>501.819</v>
      </c>
      <c r="HZ605" s="1">
        <v>507.359</v>
      </c>
      <c r="IA605" s="1">
        <v>29.3909</v>
      </c>
      <c r="IB605" s="1">
        <v>29.7963</v>
      </c>
      <c r="IC605" s="1">
        <v>29.9999</v>
      </c>
      <c r="ID605" s="1">
        <v>29.6561</v>
      </c>
      <c r="IE605" s="1">
        <v>29.7534</v>
      </c>
      <c r="IF605" s="1">
        <v>41.3855</v>
      </c>
      <c r="IG605" s="1">
        <v>21.9389</v>
      </c>
      <c r="IH605" s="1">
        <v>0.0</v>
      </c>
      <c r="II605" s="1">
        <v>29.3656</v>
      </c>
      <c r="IJ605" s="1">
        <v>956.079</v>
      </c>
      <c r="IK605" s="1">
        <v>25.0929</v>
      </c>
      <c r="IL605" s="1">
        <v>100.818</v>
      </c>
      <c r="IM605" s="1">
        <v>100.565</v>
      </c>
      <c r="IN605" s="1" t="s">
        <v>365</v>
      </c>
    </row>
    <row r="606" ht="15.75" customHeight="1">
      <c r="A606" s="1">
        <v>590.0</v>
      </c>
      <c r="B606" s="1">
        <v>1.6604887526E9</v>
      </c>
      <c r="C606" s="1">
        <v>4623.5</v>
      </c>
      <c r="D606" s="1" t="s">
        <v>1531</v>
      </c>
      <c r="E606" s="1" t="s">
        <v>1532</v>
      </c>
      <c r="F606" s="1">
        <v>1.0</v>
      </c>
      <c r="G606" s="1" t="s">
        <v>1167</v>
      </c>
      <c r="H606" s="1" t="s">
        <v>350</v>
      </c>
      <c r="I606" s="1" t="s">
        <v>351</v>
      </c>
      <c r="J606" s="1" t="s">
        <v>352</v>
      </c>
      <c r="K606" s="1" t="s">
        <v>1168</v>
      </c>
      <c r="L606" s="1" t="s">
        <v>1169</v>
      </c>
      <c r="M606" s="1" t="s">
        <v>354</v>
      </c>
      <c r="N606" s="1">
        <v>1.660488745099999E9</v>
      </c>
      <c r="O606" s="1">
        <f t="shared" si="1"/>
        <v>0.001777170898</v>
      </c>
      <c r="P606" s="1">
        <f t="shared" si="2"/>
        <v>1.777170898</v>
      </c>
      <c r="Q606" s="1">
        <f t="shared" si="3"/>
        <v>3.32045663</v>
      </c>
      <c r="R606" s="1">
        <f t="shared" si="4"/>
        <v>853.7981333</v>
      </c>
      <c r="S606" s="1">
        <f t="shared" si="5"/>
        <v>763.8625843</v>
      </c>
      <c r="T606" s="1">
        <f t="shared" si="6"/>
        <v>76.20752572</v>
      </c>
      <c r="U606" s="1">
        <f t="shared" si="7"/>
        <v>85.18003702</v>
      </c>
      <c r="V606" s="1">
        <f t="shared" si="8"/>
        <v>0.08582614357</v>
      </c>
      <c r="W606" s="1">
        <f t="shared" si="9"/>
        <v>2.923239489</v>
      </c>
      <c r="X606" s="1">
        <f t="shared" si="10"/>
        <v>0.08445044005</v>
      </c>
      <c r="Y606" s="1">
        <f t="shared" si="11"/>
        <v>0.05290328968</v>
      </c>
      <c r="Z606" s="1">
        <f t="shared" si="12"/>
        <v>321.5163192</v>
      </c>
      <c r="AA606" s="1">
        <f t="shared" si="13"/>
        <v>32.45766164</v>
      </c>
      <c r="AB606" s="1">
        <f t="shared" si="14"/>
        <v>31.8399</v>
      </c>
      <c r="AC606" s="1">
        <f t="shared" si="15"/>
        <v>4.731982909</v>
      </c>
      <c r="AD606" s="1">
        <f t="shared" si="16"/>
        <v>60.00323892</v>
      </c>
      <c r="AE606" s="1">
        <f t="shared" si="17"/>
        <v>2.710824855</v>
      </c>
      <c r="AF606" s="1">
        <f t="shared" si="18"/>
        <v>4.517797546</v>
      </c>
      <c r="AG606" s="1">
        <f t="shared" si="19"/>
        <v>2.021158053</v>
      </c>
      <c r="AH606" s="1">
        <f t="shared" si="20"/>
        <v>-78.37323659</v>
      </c>
      <c r="AI606" s="1">
        <f t="shared" si="21"/>
        <v>-128.4358113</v>
      </c>
      <c r="AJ606" s="1">
        <f t="shared" si="22"/>
        <v>-9.908465975</v>
      </c>
      <c r="AK606" s="1">
        <f t="shared" si="23"/>
        <v>104.7988054</v>
      </c>
      <c r="AL606" s="1">
        <f t="shared" si="24"/>
        <v>35.24310777</v>
      </c>
      <c r="AM606" s="1">
        <f t="shared" si="25"/>
        <v>1.774735285</v>
      </c>
      <c r="AN606" s="1">
        <f t="shared" si="26"/>
        <v>3.32045663</v>
      </c>
      <c r="AO606" s="1">
        <v>944.536228349668</v>
      </c>
      <c r="AP606" s="1">
        <v>913.9708666666667</v>
      </c>
      <c r="AQ606" s="1">
        <v>5.162986750841218</v>
      </c>
      <c r="AR606" s="1">
        <v>65.0836536357032</v>
      </c>
      <c r="AS606" s="1">
        <f t="shared" si="27"/>
        <v>1.777170898</v>
      </c>
      <c r="AT606" s="1">
        <v>25.09845585303943</v>
      </c>
      <c r="AU606" s="1">
        <v>27.17259212121211</v>
      </c>
      <c r="AV606" s="1">
        <v>-1.338834162554143E-6</v>
      </c>
      <c r="AW606" s="1">
        <v>81.89149428523082</v>
      </c>
      <c r="AX606" s="1">
        <v>0.0</v>
      </c>
      <c r="AY606" s="1">
        <v>0.0</v>
      </c>
      <c r="AZ606" s="1">
        <f t="shared" si="28"/>
        <v>1</v>
      </c>
      <c r="BA606" s="1">
        <f t="shared" si="29"/>
        <v>0</v>
      </c>
      <c r="BB606" s="1">
        <f t="shared" si="30"/>
        <v>51990.21862</v>
      </c>
      <c r="BC606" s="1">
        <f t="shared" si="31"/>
        <v>2000.002</v>
      </c>
      <c r="BD606" s="1">
        <f t="shared" si="32"/>
        <v>1681.20168</v>
      </c>
      <c r="BE606" s="1">
        <f t="shared" si="33"/>
        <v>0.8405999994</v>
      </c>
      <c r="BF606" s="1">
        <f t="shared" si="34"/>
        <v>0.1607579988</v>
      </c>
      <c r="BG606" s="1">
        <v>6.0</v>
      </c>
      <c r="BH606" s="1">
        <v>0.5</v>
      </c>
      <c r="BI606" s="1" t="s">
        <v>355</v>
      </c>
      <c r="BJ606" s="1">
        <v>2.0</v>
      </c>
      <c r="BK606" s="1" t="b">
        <v>1</v>
      </c>
      <c r="BL606" s="1">
        <v>1.660488745099999E9</v>
      </c>
      <c r="BM606" s="1">
        <v>853.7981333333336</v>
      </c>
      <c r="BN606" s="1">
        <v>897.8969333333333</v>
      </c>
      <c r="BO606" s="1">
        <v>27.17182666666667</v>
      </c>
      <c r="BP606" s="1">
        <v>25.10054</v>
      </c>
      <c r="BQ606" s="1">
        <v>851.6795999999999</v>
      </c>
      <c r="BR606" s="1">
        <v>27.16062</v>
      </c>
      <c r="BS606" s="1">
        <v>500.1275333333334</v>
      </c>
      <c r="BT606" s="1">
        <v>99.66604666666666</v>
      </c>
      <c r="BU606" s="1">
        <v>0.09996791333333334</v>
      </c>
      <c r="BV606" s="1">
        <v>31.02494</v>
      </c>
      <c r="BW606" s="1">
        <v>31.8399</v>
      </c>
      <c r="BX606" s="1">
        <v>999.8999999999999</v>
      </c>
      <c r="BY606" s="1">
        <v>0.0</v>
      </c>
      <c r="BZ606" s="1">
        <v>0.0</v>
      </c>
      <c r="CA606" s="1">
        <v>9997.459333333334</v>
      </c>
      <c r="CB606" s="1">
        <v>0.0</v>
      </c>
      <c r="CC606" s="1">
        <v>23.07916666666667</v>
      </c>
      <c r="CD606" s="1">
        <v>-44.09876666666666</v>
      </c>
      <c r="CE606" s="1">
        <v>877.6454666666666</v>
      </c>
      <c r="CF606" s="1">
        <v>921.0147333333332</v>
      </c>
      <c r="CG606" s="1">
        <v>2.071294666666667</v>
      </c>
      <c r="CH606" s="1">
        <v>897.8969333333333</v>
      </c>
      <c r="CI606" s="1">
        <v>25.10054</v>
      </c>
      <c r="CJ606" s="1">
        <v>2.70811</v>
      </c>
      <c r="CK606" s="1">
        <v>2.501671333333333</v>
      </c>
      <c r="CL606" s="1">
        <v>22.3344</v>
      </c>
      <c r="CM606" s="1">
        <v>21.03738</v>
      </c>
      <c r="CN606" s="1">
        <v>2000.002</v>
      </c>
      <c r="CO606" s="1">
        <v>0.9800020000000004</v>
      </c>
      <c r="CP606" s="1">
        <v>0.01999839999999999</v>
      </c>
      <c r="CQ606" s="1">
        <v>0.0</v>
      </c>
      <c r="CR606" s="1">
        <v>2.345333333333334</v>
      </c>
      <c r="CS606" s="1">
        <v>0.0</v>
      </c>
      <c r="CT606" s="1">
        <v>37257.09333333333</v>
      </c>
      <c r="CU606" s="1">
        <v>17412.36</v>
      </c>
      <c r="CV606" s="1">
        <v>39.625</v>
      </c>
      <c r="CW606" s="1">
        <v>40.562</v>
      </c>
      <c r="CX606" s="1">
        <v>39.562</v>
      </c>
      <c r="CY606" s="1">
        <v>39.0</v>
      </c>
      <c r="CZ606" s="1">
        <v>39.812</v>
      </c>
      <c r="DA606" s="1">
        <v>1960.002</v>
      </c>
      <c r="DB606" s="1">
        <v>40.0</v>
      </c>
      <c r="DC606" s="1">
        <v>0.0</v>
      </c>
      <c r="DD606" s="1">
        <v>1.6604887508E9</v>
      </c>
      <c r="DE606" s="1">
        <v>0.0</v>
      </c>
      <c r="DF606" s="1">
        <v>1.6604883686E9</v>
      </c>
      <c r="DG606" s="1" t="s">
        <v>1170</v>
      </c>
      <c r="DH606" s="1">
        <v>1.6604883601E9</v>
      </c>
      <c r="DI606" s="1">
        <v>1.6604883686E9</v>
      </c>
      <c r="DJ606" s="1">
        <v>14.0</v>
      </c>
      <c r="DK606" s="1">
        <v>0.512</v>
      </c>
      <c r="DL606" s="1">
        <v>0.001</v>
      </c>
      <c r="DM606" s="1">
        <v>1.359</v>
      </c>
      <c r="DN606" s="1">
        <v>0.018</v>
      </c>
      <c r="DO606" s="1">
        <v>400.0</v>
      </c>
      <c r="DP606" s="1">
        <v>25.0</v>
      </c>
      <c r="DQ606" s="1">
        <v>0.25</v>
      </c>
      <c r="DR606" s="1">
        <v>0.07</v>
      </c>
      <c r="DS606" s="1">
        <v>3.369272536788245</v>
      </c>
      <c r="DT606" s="1">
        <v>-1.16373350758216</v>
      </c>
      <c r="DU606" s="1">
        <v>0.1127336706601982</v>
      </c>
      <c r="DV606" s="1">
        <v>0.0</v>
      </c>
      <c r="DW606" s="1">
        <v>35.27549326876558</v>
      </c>
      <c r="DX606" s="1">
        <v>-1.630330710290956</v>
      </c>
      <c r="DY606" s="1">
        <v>0.132184950582476</v>
      </c>
      <c r="DZ606" s="1">
        <v>0.0</v>
      </c>
      <c r="EA606" s="1">
        <v>-44.11809354838709</v>
      </c>
      <c r="EB606" s="1">
        <v>1.310898387096907</v>
      </c>
      <c r="EC606" s="1">
        <v>0.1211917327519039</v>
      </c>
      <c r="ED606" s="1">
        <v>0.0</v>
      </c>
      <c r="EE606" s="1">
        <v>756.772345508589</v>
      </c>
      <c r="EF606" s="1">
        <v>316.3167233014726</v>
      </c>
      <c r="EG606" s="1">
        <v>22.85253860945592</v>
      </c>
      <c r="EH606" s="1">
        <v>0.0</v>
      </c>
      <c r="EI606" s="1">
        <v>2.071171951219513</v>
      </c>
      <c r="EJ606" s="1">
        <v>0.006307735191642588</v>
      </c>
      <c r="EK606" s="1">
        <v>0.00163583233011655</v>
      </c>
      <c r="EL606" s="1">
        <v>1.0</v>
      </c>
      <c r="EM606" s="1">
        <v>2.020589017351615</v>
      </c>
      <c r="EN606" s="1">
        <v>0.02893621517357742</v>
      </c>
      <c r="EO606" s="1">
        <v>0.002190682985490841</v>
      </c>
      <c r="EP606" s="1">
        <v>1.0</v>
      </c>
      <c r="EQ606" s="1">
        <v>2.0</v>
      </c>
      <c r="ER606" s="1">
        <v>6.0</v>
      </c>
      <c r="ES606" s="1" t="s">
        <v>384</v>
      </c>
      <c r="ET606" s="1">
        <v>2.94468</v>
      </c>
      <c r="EU606" s="1">
        <v>2.8012</v>
      </c>
      <c r="EV606" s="1">
        <v>0.155721</v>
      </c>
      <c r="EW606" s="1">
        <v>0.160665</v>
      </c>
      <c r="EX606" s="1">
        <v>0.118478</v>
      </c>
      <c r="EY606" s="1">
        <v>0.11212</v>
      </c>
      <c r="EZ606" s="1">
        <v>17373.4</v>
      </c>
      <c r="FA606" s="1">
        <v>18114.8</v>
      </c>
      <c r="FB606" s="1">
        <v>23918.4</v>
      </c>
      <c r="FC606" s="1">
        <v>25103.7</v>
      </c>
      <c r="FD606" s="1">
        <v>33741.1</v>
      </c>
      <c r="FE606" s="1">
        <v>35584.2</v>
      </c>
      <c r="FF606" s="1">
        <v>43592.7</v>
      </c>
      <c r="FG606" s="1">
        <v>46399.4</v>
      </c>
      <c r="FH606" s="1">
        <v>1.99172</v>
      </c>
      <c r="FI606" s="1">
        <v>1.89885</v>
      </c>
      <c r="FJ606" s="1">
        <v>0.174474</v>
      </c>
      <c r="FK606" s="1">
        <v>0.0</v>
      </c>
      <c r="FL606" s="1">
        <v>29.018</v>
      </c>
      <c r="FM606" s="1">
        <v>999.9</v>
      </c>
      <c r="FN606" s="1">
        <v>59.7</v>
      </c>
      <c r="FO606" s="1">
        <v>34.2</v>
      </c>
      <c r="FP606" s="1">
        <v>32.3623</v>
      </c>
      <c r="FQ606" s="1">
        <v>63.6339</v>
      </c>
      <c r="FR606" s="1">
        <v>25.7652</v>
      </c>
      <c r="FS606" s="1">
        <v>1.0</v>
      </c>
      <c r="FT606" s="1">
        <v>0.204893</v>
      </c>
      <c r="FU606" s="1">
        <v>-0.069597</v>
      </c>
      <c r="FV606" s="1">
        <v>20.3243</v>
      </c>
      <c r="FW606" s="1">
        <v>5.2137</v>
      </c>
      <c r="FX606" s="1">
        <v>11.9042</v>
      </c>
      <c r="FY606" s="1">
        <v>5.00315</v>
      </c>
      <c r="FZ606" s="1">
        <v>3.29013</v>
      </c>
      <c r="GA606" s="1">
        <v>9999.0</v>
      </c>
      <c r="GB606" s="1">
        <v>9999.0</v>
      </c>
      <c r="GC606" s="1">
        <v>9999.0</v>
      </c>
      <c r="GD606" s="1">
        <v>999.9</v>
      </c>
      <c r="GE606" s="1">
        <v>1.85953</v>
      </c>
      <c r="GF606" s="1">
        <v>1.8545</v>
      </c>
      <c r="GG606" s="1">
        <v>1.85765</v>
      </c>
      <c r="GH606" s="1">
        <v>1.85611</v>
      </c>
      <c r="GI606" s="1">
        <v>1.8549</v>
      </c>
      <c r="GJ606" s="1">
        <v>1.85455</v>
      </c>
      <c r="GK606" s="1">
        <v>1.85324</v>
      </c>
      <c r="GL606" s="1">
        <v>1.85638</v>
      </c>
      <c r="GM606" s="1">
        <v>0.0</v>
      </c>
      <c r="GN606" s="1">
        <v>0.0</v>
      </c>
      <c r="GO606" s="1">
        <v>0.0</v>
      </c>
      <c r="GP606" s="1">
        <v>0.0</v>
      </c>
      <c r="GQ606" s="1" t="s">
        <v>358</v>
      </c>
      <c r="GR606" s="1" t="s">
        <v>359</v>
      </c>
      <c r="GS606" s="1" t="s">
        <v>360</v>
      </c>
      <c r="GT606" s="1" t="s">
        <v>360</v>
      </c>
      <c r="GU606" s="1" t="s">
        <v>360</v>
      </c>
      <c r="GV606" s="1" t="s">
        <v>360</v>
      </c>
      <c r="GW606" s="1">
        <v>0.0</v>
      </c>
      <c r="GX606" s="1">
        <v>100.0</v>
      </c>
      <c r="GY606" s="1">
        <v>100.0</v>
      </c>
      <c r="GZ606" s="1">
        <v>2.17</v>
      </c>
      <c r="HA606" s="1">
        <v>0.0112</v>
      </c>
      <c r="HB606" s="1">
        <v>0.4317975509975271</v>
      </c>
      <c r="HC606" s="1">
        <v>0.002678124759318837</v>
      </c>
      <c r="HD606" s="1">
        <v>-9.373761146515732E-7</v>
      </c>
      <c r="HE606" s="1">
        <v>1.391563784175389E-10</v>
      </c>
      <c r="HF606" s="1">
        <v>-0.07434471693642732</v>
      </c>
      <c r="HG606" s="1">
        <v>0.01061361004592812</v>
      </c>
      <c r="HH606" s="1">
        <v>-3.086644042041478E-4</v>
      </c>
      <c r="HI606" s="1">
        <v>1.24720902217549E-6</v>
      </c>
      <c r="HJ606" s="1">
        <v>1.0</v>
      </c>
      <c r="HK606" s="1">
        <v>2093.0</v>
      </c>
      <c r="HL606" s="1">
        <v>2.0</v>
      </c>
      <c r="HM606" s="1">
        <v>27.0</v>
      </c>
      <c r="HN606" s="1">
        <v>6.5</v>
      </c>
      <c r="HO606" s="1">
        <v>6.4</v>
      </c>
      <c r="HP606" s="1">
        <v>2.08008</v>
      </c>
      <c r="HQ606" s="1">
        <v>2.30225</v>
      </c>
      <c r="HR606" s="1">
        <v>1.4978</v>
      </c>
      <c r="HS606" s="1">
        <v>2.2998</v>
      </c>
      <c r="HT606" s="1">
        <v>1.54785</v>
      </c>
      <c r="HU606" s="1">
        <v>2.33521</v>
      </c>
      <c r="HV606" s="1">
        <v>36.6706</v>
      </c>
      <c r="HW606" s="1">
        <v>14.491</v>
      </c>
      <c r="HX606" s="1">
        <v>18.0</v>
      </c>
      <c r="HY606" s="1">
        <v>501.874</v>
      </c>
      <c r="HZ606" s="1">
        <v>507.477</v>
      </c>
      <c r="IA606" s="1">
        <v>29.3869</v>
      </c>
      <c r="IB606" s="1">
        <v>29.7957</v>
      </c>
      <c r="IC606" s="1">
        <v>29.9999</v>
      </c>
      <c r="ID606" s="1">
        <v>29.6555</v>
      </c>
      <c r="IE606" s="1">
        <v>29.7534</v>
      </c>
      <c r="IF606" s="1">
        <v>41.6366</v>
      </c>
      <c r="IG606" s="1">
        <v>21.9389</v>
      </c>
      <c r="IH606" s="1">
        <v>0.0</v>
      </c>
      <c r="II606" s="1">
        <v>29.3656</v>
      </c>
      <c r="IJ606" s="1">
        <v>966.101</v>
      </c>
      <c r="IK606" s="1">
        <v>25.092</v>
      </c>
      <c r="IL606" s="1">
        <v>100.818</v>
      </c>
      <c r="IM606" s="1">
        <v>100.564</v>
      </c>
      <c r="IN606" s="1" t="s">
        <v>365</v>
      </c>
    </row>
    <row r="607" ht="15.75" customHeight="1">
      <c r="A607" s="1">
        <v>591.0</v>
      </c>
      <c r="B607" s="1">
        <v>1.6604887536E9</v>
      </c>
      <c r="C607" s="1">
        <v>4624.5</v>
      </c>
      <c r="D607" s="1" t="s">
        <v>1533</v>
      </c>
      <c r="E607" s="1" t="s">
        <v>1534</v>
      </c>
      <c r="F607" s="1">
        <v>1.0</v>
      </c>
      <c r="G607" s="1" t="s">
        <v>1167</v>
      </c>
      <c r="H607" s="1" t="s">
        <v>350</v>
      </c>
      <c r="I607" s="1" t="s">
        <v>351</v>
      </c>
      <c r="J607" s="1" t="s">
        <v>352</v>
      </c>
      <c r="K607" s="1" t="s">
        <v>1168</v>
      </c>
      <c r="L607" s="1" t="s">
        <v>1169</v>
      </c>
      <c r="M607" s="1" t="s">
        <v>354</v>
      </c>
      <c r="N607" s="1">
        <v>1.6604887456E9</v>
      </c>
      <c r="O607" s="1">
        <f t="shared" si="1"/>
        <v>0.001778042174</v>
      </c>
      <c r="P607" s="1">
        <f t="shared" si="2"/>
        <v>1.778042174</v>
      </c>
      <c r="Q607" s="1">
        <f t="shared" si="3"/>
        <v>3.312971703</v>
      </c>
      <c r="R607" s="1">
        <f t="shared" si="4"/>
        <v>856.321375</v>
      </c>
      <c r="S607" s="1">
        <f t="shared" si="5"/>
        <v>766.4594003</v>
      </c>
      <c r="T607" s="1">
        <f t="shared" si="6"/>
        <v>76.46664533</v>
      </c>
      <c r="U607" s="1">
        <f t="shared" si="7"/>
        <v>85.43182176</v>
      </c>
      <c r="V607" s="1">
        <f t="shared" si="8"/>
        <v>0.08585661592</v>
      </c>
      <c r="W607" s="1">
        <f t="shared" si="9"/>
        <v>2.923206695</v>
      </c>
      <c r="X607" s="1">
        <f t="shared" si="10"/>
        <v>0.08447992861</v>
      </c>
      <c r="Y607" s="1">
        <f t="shared" si="11"/>
        <v>0.05292180644</v>
      </c>
      <c r="Z607" s="1">
        <f t="shared" si="12"/>
        <v>321.5164988</v>
      </c>
      <c r="AA607" s="1">
        <f t="shared" si="13"/>
        <v>32.45768597</v>
      </c>
      <c r="AB607" s="1">
        <f t="shared" si="14"/>
        <v>31.84101875</v>
      </c>
      <c r="AC607" s="1">
        <f t="shared" si="15"/>
        <v>4.732282907</v>
      </c>
      <c r="AD607" s="1">
        <f t="shared" si="16"/>
        <v>60.00281225</v>
      </c>
      <c r="AE607" s="1">
        <f t="shared" si="17"/>
        <v>2.710841895</v>
      </c>
      <c r="AF607" s="1">
        <f t="shared" si="18"/>
        <v>4.517858069</v>
      </c>
      <c r="AG607" s="1">
        <f t="shared" si="19"/>
        <v>2.021441012</v>
      </c>
      <c r="AH607" s="1">
        <f t="shared" si="20"/>
        <v>-78.41165987</v>
      </c>
      <c r="AI607" s="1">
        <f t="shared" si="21"/>
        <v>-128.5736458</v>
      </c>
      <c r="AJ607" s="1">
        <f t="shared" si="22"/>
        <v>-9.919277007</v>
      </c>
      <c r="AK607" s="1">
        <f t="shared" si="23"/>
        <v>104.6119161</v>
      </c>
      <c r="AL607" s="1">
        <f t="shared" si="24"/>
        <v>35.21309591</v>
      </c>
      <c r="AM607" s="1">
        <f t="shared" si="25"/>
        <v>1.77490569</v>
      </c>
      <c r="AN607" s="1">
        <f t="shared" si="26"/>
        <v>3.312971703</v>
      </c>
      <c r="AO607" s="1">
        <v>949.7100180404748</v>
      </c>
      <c r="AP607" s="1">
        <v>919.1551454545453</v>
      </c>
      <c r="AQ607" s="1">
        <v>5.162768146396616</v>
      </c>
      <c r="AR607" s="1">
        <v>65.0836536357032</v>
      </c>
      <c r="AS607" s="1">
        <f t="shared" si="27"/>
        <v>1.778042174</v>
      </c>
      <c r="AT607" s="1">
        <v>25.09944543132565</v>
      </c>
      <c r="AU607" s="1">
        <v>27.17456969696969</v>
      </c>
      <c r="AV607" s="1">
        <v>8.944598217204406E-7</v>
      </c>
      <c r="AW607" s="1">
        <v>81.89149428523082</v>
      </c>
      <c r="AX607" s="1">
        <v>0.0</v>
      </c>
      <c r="AY607" s="1">
        <v>0.0</v>
      </c>
      <c r="AZ607" s="1">
        <f t="shared" si="28"/>
        <v>1</v>
      </c>
      <c r="BA607" s="1">
        <f t="shared" si="29"/>
        <v>0</v>
      </c>
      <c r="BB607" s="1">
        <f t="shared" si="30"/>
        <v>51989.24625</v>
      </c>
      <c r="BC607" s="1">
        <f t="shared" si="31"/>
        <v>2000.003125</v>
      </c>
      <c r="BD607" s="1">
        <f t="shared" si="32"/>
        <v>1681.202625</v>
      </c>
      <c r="BE607" s="1">
        <f t="shared" si="33"/>
        <v>0.8405999991</v>
      </c>
      <c r="BF607" s="1">
        <f t="shared" si="34"/>
        <v>0.1607579982</v>
      </c>
      <c r="BG607" s="1">
        <v>6.0</v>
      </c>
      <c r="BH607" s="1">
        <v>0.5</v>
      </c>
      <c r="BI607" s="1" t="s">
        <v>355</v>
      </c>
      <c r="BJ607" s="1">
        <v>2.0</v>
      </c>
      <c r="BK607" s="1" t="b">
        <v>1</v>
      </c>
      <c r="BL607" s="1">
        <v>1.6604887456E9</v>
      </c>
      <c r="BM607" s="1">
        <v>856.321375</v>
      </c>
      <c r="BN607" s="1">
        <v>900.3895</v>
      </c>
      <c r="BO607" s="1">
        <v>27.17198125</v>
      </c>
      <c r="BP607" s="1">
        <v>25.10050625</v>
      </c>
      <c r="BQ607" s="1">
        <v>854.1994374999999</v>
      </c>
      <c r="BR607" s="1">
        <v>27.160775</v>
      </c>
      <c r="BS607" s="1">
        <v>500.13</v>
      </c>
      <c r="BT607" s="1">
        <v>99.6661</v>
      </c>
      <c r="BU607" s="1">
        <v>0.09997410625</v>
      </c>
      <c r="BV607" s="1">
        <v>31.025175</v>
      </c>
      <c r="BW607" s="1">
        <v>31.84101875</v>
      </c>
      <c r="BX607" s="1">
        <v>999.9</v>
      </c>
      <c r="BY607" s="1">
        <v>0.0</v>
      </c>
      <c r="BZ607" s="1">
        <v>0.0</v>
      </c>
      <c r="CA607" s="1">
        <v>9997.266875000001</v>
      </c>
      <c r="CB607" s="1">
        <v>0.0</v>
      </c>
      <c r="CC607" s="1">
        <v>23.10448125</v>
      </c>
      <c r="CD607" s="1">
        <v>-44.06806874999999</v>
      </c>
      <c r="CE607" s="1">
        <v>880.2393125</v>
      </c>
      <c r="CF607" s="1">
        <v>923.5714375</v>
      </c>
      <c r="CG607" s="1">
        <v>2.071484375</v>
      </c>
      <c r="CH607" s="1">
        <v>900.3895</v>
      </c>
      <c r="CI607" s="1">
        <v>25.10050625</v>
      </c>
      <c r="CJ607" s="1">
        <v>2.708126875</v>
      </c>
      <c r="CK607" s="1">
        <v>2.501669375</v>
      </c>
      <c r="CL607" s="1">
        <v>22.3345</v>
      </c>
      <c r="CM607" s="1">
        <v>21.03736875</v>
      </c>
      <c r="CN607" s="1">
        <v>2000.003125</v>
      </c>
      <c r="CO607" s="1">
        <v>0.980002</v>
      </c>
      <c r="CP607" s="1">
        <v>0.0199984</v>
      </c>
      <c r="CQ607" s="1">
        <v>0.0</v>
      </c>
      <c r="CR607" s="1">
        <v>2.3803125</v>
      </c>
      <c r="CS607" s="1">
        <v>0.0</v>
      </c>
      <c r="CT607" s="1">
        <v>37250.52499999999</v>
      </c>
      <c r="CU607" s="1">
        <v>17412.36875</v>
      </c>
      <c r="CV607" s="1">
        <v>39.625</v>
      </c>
      <c r="CW607" s="1">
        <v>40.562</v>
      </c>
      <c r="CX607" s="1">
        <v>39.562</v>
      </c>
      <c r="CY607" s="1">
        <v>39.0</v>
      </c>
      <c r="CZ607" s="1">
        <v>39.812</v>
      </c>
      <c r="DA607" s="1">
        <v>1960.003125</v>
      </c>
      <c r="DB607" s="1">
        <v>40.0</v>
      </c>
      <c r="DC607" s="1">
        <v>0.0</v>
      </c>
      <c r="DD607" s="1">
        <v>1.6604887514E9</v>
      </c>
      <c r="DE607" s="1">
        <v>0.0</v>
      </c>
      <c r="DF607" s="1">
        <v>1.6604883686E9</v>
      </c>
      <c r="DG607" s="1" t="s">
        <v>1170</v>
      </c>
      <c r="DH607" s="1">
        <v>1.6604883601E9</v>
      </c>
      <c r="DI607" s="1">
        <v>1.6604883686E9</v>
      </c>
      <c r="DJ607" s="1">
        <v>14.0</v>
      </c>
      <c r="DK607" s="1">
        <v>0.512</v>
      </c>
      <c r="DL607" s="1">
        <v>0.001</v>
      </c>
      <c r="DM607" s="1">
        <v>1.359</v>
      </c>
      <c r="DN607" s="1">
        <v>0.018</v>
      </c>
      <c r="DO607" s="1">
        <v>400.0</v>
      </c>
      <c r="DP607" s="1">
        <v>25.0</v>
      </c>
      <c r="DQ607" s="1">
        <v>0.25</v>
      </c>
      <c r="DR607" s="1">
        <v>0.07</v>
      </c>
      <c r="DS607" s="1">
        <v>3.363032013660439</v>
      </c>
      <c r="DT607" s="1">
        <v>-1.233332480667826</v>
      </c>
      <c r="DU607" s="1">
        <v>0.1135623626397925</v>
      </c>
      <c r="DV607" s="1">
        <v>0.0</v>
      </c>
      <c r="DW607" s="1">
        <v>35.23875465628811</v>
      </c>
      <c r="DX607" s="1">
        <v>-1.984337563662617</v>
      </c>
      <c r="DY607" s="1">
        <v>0.1592301624026908</v>
      </c>
      <c r="DZ607" s="1">
        <v>0.0</v>
      </c>
      <c r="EA607" s="1">
        <v>-44.07251000000001</v>
      </c>
      <c r="EB607" s="1">
        <v>2.140274082313705</v>
      </c>
      <c r="EC607" s="1">
        <v>0.1709200794718592</v>
      </c>
      <c r="ED607" s="1">
        <v>0.0</v>
      </c>
      <c r="EE607" s="1">
        <v>762.9736806213288</v>
      </c>
      <c r="EF607" s="1">
        <v>315.5558682872458</v>
      </c>
      <c r="EG607" s="1">
        <v>23.5542977051113</v>
      </c>
      <c r="EH607" s="1">
        <v>0.0</v>
      </c>
      <c r="EI607" s="1">
        <v>2.071431</v>
      </c>
      <c r="EJ607" s="1">
        <v>0.007782664165098765</v>
      </c>
      <c r="EK607" s="1">
        <v>0.001729976589436944</v>
      </c>
      <c r="EL607" s="1">
        <v>1.0</v>
      </c>
      <c r="EM607" s="1">
        <v>2.02116714373879</v>
      </c>
      <c r="EN607" s="1">
        <v>0.02992476652572443</v>
      </c>
      <c r="EO607" s="1">
        <v>0.002320296990390657</v>
      </c>
      <c r="EP607" s="1">
        <v>1.0</v>
      </c>
      <c r="EQ607" s="1">
        <v>2.0</v>
      </c>
      <c r="ER607" s="1">
        <v>6.0</v>
      </c>
      <c r="ES607" s="1" t="s">
        <v>384</v>
      </c>
      <c r="ET607" s="1">
        <v>2.94485</v>
      </c>
      <c r="EU607" s="1">
        <v>2.8011</v>
      </c>
      <c r="EV607" s="1">
        <v>0.156291</v>
      </c>
      <c r="EW607" s="1">
        <v>0.161193</v>
      </c>
      <c r="EX607" s="1">
        <v>0.118481</v>
      </c>
      <c r="EY607" s="1">
        <v>0.11212</v>
      </c>
      <c r="EZ607" s="1">
        <v>17361.6</v>
      </c>
      <c r="FA607" s="1">
        <v>18103.4</v>
      </c>
      <c r="FB607" s="1">
        <v>23918.3</v>
      </c>
      <c r="FC607" s="1">
        <v>25103.7</v>
      </c>
      <c r="FD607" s="1">
        <v>33741.0</v>
      </c>
      <c r="FE607" s="1">
        <v>35584.3</v>
      </c>
      <c r="FF607" s="1">
        <v>43592.6</v>
      </c>
      <c r="FG607" s="1">
        <v>46399.5</v>
      </c>
      <c r="FH607" s="1">
        <v>1.99168</v>
      </c>
      <c r="FI607" s="1">
        <v>1.89883</v>
      </c>
      <c r="FJ607" s="1">
        <v>0.174727</v>
      </c>
      <c r="FK607" s="1">
        <v>0.0</v>
      </c>
      <c r="FL607" s="1">
        <v>29.019</v>
      </c>
      <c r="FM607" s="1">
        <v>999.9</v>
      </c>
      <c r="FN607" s="1">
        <v>59.7</v>
      </c>
      <c r="FO607" s="1">
        <v>34.2</v>
      </c>
      <c r="FP607" s="1">
        <v>32.3651</v>
      </c>
      <c r="FQ607" s="1">
        <v>63.7139</v>
      </c>
      <c r="FR607" s="1">
        <v>25.601</v>
      </c>
      <c r="FS607" s="1">
        <v>1.0</v>
      </c>
      <c r="FT607" s="1">
        <v>0.204886</v>
      </c>
      <c r="FU607" s="1">
        <v>-0.0531999</v>
      </c>
      <c r="FV607" s="1">
        <v>20.3243</v>
      </c>
      <c r="FW607" s="1">
        <v>5.2137</v>
      </c>
      <c r="FX607" s="1">
        <v>11.9047</v>
      </c>
      <c r="FY607" s="1">
        <v>5.0031</v>
      </c>
      <c r="FZ607" s="1">
        <v>3.2902</v>
      </c>
      <c r="GA607" s="1">
        <v>9999.0</v>
      </c>
      <c r="GB607" s="1">
        <v>9999.0</v>
      </c>
      <c r="GC607" s="1">
        <v>9999.0</v>
      </c>
      <c r="GD607" s="1">
        <v>999.9</v>
      </c>
      <c r="GE607" s="1">
        <v>1.85954</v>
      </c>
      <c r="GF607" s="1">
        <v>1.85451</v>
      </c>
      <c r="GG607" s="1">
        <v>1.85766</v>
      </c>
      <c r="GH607" s="1">
        <v>1.85611</v>
      </c>
      <c r="GI607" s="1">
        <v>1.85492</v>
      </c>
      <c r="GJ607" s="1">
        <v>1.85455</v>
      </c>
      <c r="GK607" s="1">
        <v>1.85326</v>
      </c>
      <c r="GL607" s="1">
        <v>1.85638</v>
      </c>
      <c r="GM607" s="1">
        <v>0.0</v>
      </c>
      <c r="GN607" s="1">
        <v>0.0</v>
      </c>
      <c r="GO607" s="1">
        <v>0.0</v>
      </c>
      <c r="GP607" s="1">
        <v>0.0</v>
      </c>
      <c r="GQ607" s="1" t="s">
        <v>358</v>
      </c>
      <c r="GR607" s="1" t="s">
        <v>359</v>
      </c>
      <c r="GS607" s="1" t="s">
        <v>360</v>
      </c>
      <c r="GT607" s="1" t="s">
        <v>360</v>
      </c>
      <c r="GU607" s="1" t="s">
        <v>360</v>
      </c>
      <c r="GV607" s="1" t="s">
        <v>360</v>
      </c>
      <c r="GW607" s="1">
        <v>0.0</v>
      </c>
      <c r="GX607" s="1">
        <v>100.0</v>
      </c>
      <c r="GY607" s="1">
        <v>100.0</v>
      </c>
      <c r="GZ607" s="1">
        <v>2.177</v>
      </c>
      <c r="HA607" s="1">
        <v>0.0112</v>
      </c>
      <c r="HB607" s="1">
        <v>0.4317975509975271</v>
      </c>
      <c r="HC607" s="1">
        <v>0.002678124759318837</v>
      </c>
      <c r="HD607" s="1">
        <v>-9.373761146515732E-7</v>
      </c>
      <c r="HE607" s="1">
        <v>1.391563784175389E-10</v>
      </c>
      <c r="HF607" s="1">
        <v>-0.07434471693642732</v>
      </c>
      <c r="HG607" s="1">
        <v>0.01061361004592812</v>
      </c>
      <c r="HH607" s="1">
        <v>-3.086644042041478E-4</v>
      </c>
      <c r="HI607" s="1">
        <v>1.24720902217549E-6</v>
      </c>
      <c r="HJ607" s="1">
        <v>1.0</v>
      </c>
      <c r="HK607" s="1">
        <v>2093.0</v>
      </c>
      <c r="HL607" s="1">
        <v>2.0</v>
      </c>
      <c r="HM607" s="1">
        <v>27.0</v>
      </c>
      <c r="HN607" s="1">
        <v>6.6</v>
      </c>
      <c r="HO607" s="1">
        <v>6.4</v>
      </c>
      <c r="HP607" s="1">
        <v>2.08252</v>
      </c>
      <c r="HQ607" s="1">
        <v>2.28149</v>
      </c>
      <c r="HR607" s="1">
        <v>1.4978</v>
      </c>
      <c r="HS607" s="1">
        <v>2.2998</v>
      </c>
      <c r="HT607" s="1">
        <v>1.54785</v>
      </c>
      <c r="HU607" s="1">
        <v>2.37305</v>
      </c>
      <c r="HV607" s="1">
        <v>36.6706</v>
      </c>
      <c r="HW607" s="1">
        <v>14.491</v>
      </c>
      <c r="HX607" s="1">
        <v>18.0</v>
      </c>
      <c r="HY607" s="1">
        <v>501.839</v>
      </c>
      <c r="HZ607" s="1">
        <v>507.457</v>
      </c>
      <c r="IA607" s="1">
        <v>29.3824</v>
      </c>
      <c r="IB607" s="1">
        <v>29.795</v>
      </c>
      <c r="IC607" s="1">
        <v>29.9999</v>
      </c>
      <c r="ID607" s="1">
        <v>29.6549</v>
      </c>
      <c r="IE607" s="1">
        <v>29.7529</v>
      </c>
      <c r="IF607" s="1">
        <v>41.7665</v>
      </c>
      <c r="IG607" s="1">
        <v>21.9389</v>
      </c>
      <c r="IH607" s="1">
        <v>0.0</v>
      </c>
      <c r="II607" s="1">
        <v>29.3656</v>
      </c>
      <c r="IJ607" s="1">
        <v>966.101</v>
      </c>
      <c r="IK607" s="1">
        <v>25.0902</v>
      </c>
      <c r="IL607" s="1">
        <v>100.818</v>
      </c>
      <c r="IM607" s="1">
        <v>100.565</v>
      </c>
      <c r="IN607" s="1" t="s">
        <v>365</v>
      </c>
    </row>
    <row r="608" ht="15.75" customHeight="1">
      <c r="A608" s="1">
        <v>592.0</v>
      </c>
      <c r="B608" s="1">
        <v>1.6604887546E9</v>
      </c>
      <c r="C608" s="1">
        <v>4625.5</v>
      </c>
      <c r="D608" s="1" t="s">
        <v>1535</v>
      </c>
      <c r="E608" s="1" t="s">
        <v>1536</v>
      </c>
      <c r="F608" s="1">
        <v>1.0</v>
      </c>
      <c r="G608" s="1" t="s">
        <v>1167</v>
      </c>
      <c r="H608" s="1" t="s">
        <v>350</v>
      </c>
      <c r="I608" s="1" t="s">
        <v>351</v>
      </c>
      <c r="J608" s="1" t="s">
        <v>352</v>
      </c>
      <c r="K608" s="1" t="s">
        <v>1168</v>
      </c>
      <c r="L608" s="1" t="s">
        <v>1169</v>
      </c>
      <c r="M608" s="1" t="s">
        <v>354</v>
      </c>
      <c r="N608" s="1">
        <v>1.660488747099999E9</v>
      </c>
      <c r="O608" s="1">
        <f t="shared" si="1"/>
        <v>0.001778151316</v>
      </c>
      <c r="P608" s="1">
        <f t="shared" si="2"/>
        <v>1.778151316</v>
      </c>
      <c r="Q608" s="1">
        <f t="shared" si="3"/>
        <v>3.296942453</v>
      </c>
      <c r="R608" s="1">
        <f t="shared" si="4"/>
        <v>863.8966</v>
      </c>
      <c r="S608" s="1">
        <f t="shared" si="5"/>
        <v>774.0505389</v>
      </c>
      <c r="T608" s="1">
        <f t="shared" si="6"/>
        <v>77.22411519</v>
      </c>
      <c r="U608" s="1">
        <f t="shared" si="7"/>
        <v>86.18771927</v>
      </c>
      <c r="V608" s="1">
        <f t="shared" si="8"/>
        <v>0.08582708138</v>
      </c>
      <c r="W608" s="1">
        <f t="shared" si="9"/>
        <v>2.923148361</v>
      </c>
      <c r="X608" s="1">
        <f t="shared" si="10"/>
        <v>0.08445130591</v>
      </c>
      <c r="Y608" s="1">
        <f t="shared" si="11"/>
        <v>0.05290383713</v>
      </c>
      <c r="Z608" s="1">
        <f t="shared" si="12"/>
        <v>321.516532</v>
      </c>
      <c r="AA608" s="1">
        <f t="shared" si="13"/>
        <v>32.45888814</v>
      </c>
      <c r="AB608" s="1">
        <f t="shared" si="14"/>
        <v>31.84407333</v>
      </c>
      <c r="AC608" s="1">
        <f t="shared" si="15"/>
        <v>4.733102092</v>
      </c>
      <c r="AD608" s="1">
        <f t="shared" si="16"/>
        <v>59.99902575</v>
      </c>
      <c r="AE608" s="1">
        <f t="shared" si="17"/>
        <v>2.710857037</v>
      </c>
      <c r="AF608" s="1">
        <f t="shared" si="18"/>
        <v>4.518168426</v>
      </c>
      <c r="AG608" s="1">
        <f t="shared" si="19"/>
        <v>2.022245055</v>
      </c>
      <c r="AH608" s="1">
        <f t="shared" si="20"/>
        <v>-78.41647304</v>
      </c>
      <c r="AI608" s="1">
        <f t="shared" si="21"/>
        <v>-128.862561</v>
      </c>
      <c r="AJ608" s="1">
        <f t="shared" si="22"/>
        <v>-9.941973543</v>
      </c>
      <c r="AK608" s="1">
        <f t="shared" si="23"/>
        <v>104.2955244</v>
      </c>
      <c r="AL608" s="1">
        <f t="shared" si="24"/>
        <v>35.14839238</v>
      </c>
      <c r="AM608" s="1">
        <f t="shared" si="25"/>
        <v>1.775042458</v>
      </c>
      <c r="AN608" s="1">
        <f t="shared" si="26"/>
        <v>3.296942453</v>
      </c>
      <c r="AO608" s="1">
        <v>954.8027270497615</v>
      </c>
      <c r="AP608" s="1">
        <v>924.2913393939398</v>
      </c>
      <c r="AQ608" s="1">
        <v>5.158035467010244</v>
      </c>
      <c r="AR608" s="1">
        <v>65.0836536357032</v>
      </c>
      <c r="AS608" s="1">
        <f t="shared" si="27"/>
        <v>1.778151316</v>
      </c>
      <c r="AT608" s="1">
        <v>25.10017857080543</v>
      </c>
      <c r="AU608" s="1">
        <v>27.17543151515152</v>
      </c>
      <c r="AV608" s="1">
        <v>6.452378069014862E-6</v>
      </c>
      <c r="AW608" s="1">
        <v>81.89149428523082</v>
      </c>
      <c r="AX608" s="1">
        <v>0.0</v>
      </c>
      <c r="AY608" s="1">
        <v>0.0</v>
      </c>
      <c r="AZ608" s="1">
        <f t="shared" si="28"/>
        <v>1</v>
      </c>
      <c r="BA608" s="1">
        <f t="shared" si="29"/>
        <v>0</v>
      </c>
      <c r="BB608" s="1">
        <f t="shared" si="30"/>
        <v>51987.38356</v>
      </c>
      <c r="BC608" s="1">
        <f t="shared" si="31"/>
        <v>2000.003333</v>
      </c>
      <c r="BD608" s="1">
        <f t="shared" si="32"/>
        <v>1681.2028</v>
      </c>
      <c r="BE608" s="1">
        <f t="shared" si="33"/>
        <v>0.840599999</v>
      </c>
      <c r="BF608" s="1">
        <f t="shared" si="34"/>
        <v>0.1607579981</v>
      </c>
      <c r="BG608" s="1">
        <v>6.0</v>
      </c>
      <c r="BH608" s="1">
        <v>0.5</v>
      </c>
      <c r="BI608" s="1" t="s">
        <v>355</v>
      </c>
      <c r="BJ608" s="1">
        <v>2.0</v>
      </c>
      <c r="BK608" s="1" t="b">
        <v>1</v>
      </c>
      <c r="BL608" s="1">
        <v>1.660488747099999E9</v>
      </c>
      <c r="BM608" s="1">
        <v>863.8966</v>
      </c>
      <c r="BN608" s="1">
        <v>907.9042000000002</v>
      </c>
      <c r="BO608" s="1">
        <v>27.17208666666667</v>
      </c>
      <c r="BP608" s="1">
        <v>25.10041333333334</v>
      </c>
      <c r="BQ608" s="1">
        <v>861.7642666666667</v>
      </c>
      <c r="BR608" s="1">
        <v>27.16088</v>
      </c>
      <c r="BS608" s="1">
        <v>500.1206000000001</v>
      </c>
      <c r="BT608" s="1">
        <v>99.66626666666664</v>
      </c>
      <c r="BU608" s="1">
        <v>0.09997765999999998</v>
      </c>
      <c r="BV608" s="1">
        <v>31.02638</v>
      </c>
      <c r="BW608" s="1">
        <v>31.84407333333333</v>
      </c>
      <c r="BX608" s="1">
        <v>999.8999999999999</v>
      </c>
      <c r="BY608" s="1">
        <v>0.0</v>
      </c>
      <c r="BZ608" s="1">
        <v>0.0</v>
      </c>
      <c r="CA608" s="1">
        <v>9996.917333333333</v>
      </c>
      <c r="CB608" s="1">
        <v>0.0</v>
      </c>
      <c r="CC608" s="1">
        <v>23.18706666666667</v>
      </c>
      <c r="CD608" s="1">
        <v>-44.00751333333334</v>
      </c>
      <c r="CE608" s="1">
        <v>888.0262</v>
      </c>
      <c r="CF608" s="1">
        <v>931.2794666666666</v>
      </c>
      <c r="CG608" s="1">
        <v>2.071684</v>
      </c>
      <c r="CH608" s="1">
        <v>907.9042000000002</v>
      </c>
      <c r="CI608" s="1">
        <v>25.10041333333334</v>
      </c>
      <c r="CJ608" s="1">
        <v>2.708141333333333</v>
      </c>
      <c r="CK608" s="1">
        <v>2.501664</v>
      </c>
      <c r="CL608" s="1">
        <v>22.33459333333333</v>
      </c>
      <c r="CM608" s="1">
        <v>21.03733333333333</v>
      </c>
      <c r="CN608" s="1">
        <v>2000.003333333333</v>
      </c>
      <c r="CO608" s="1">
        <v>0.9800020000000004</v>
      </c>
      <c r="CP608" s="1">
        <v>0.01999839999999999</v>
      </c>
      <c r="CQ608" s="1">
        <v>0.0</v>
      </c>
      <c r="CR608" s="1">
        <v>2.455333333333333</v>
      </c>
      <c r="CS608" s="1">
        <v>0.0</v>
      </c>
      <c r="CT608" s="1">
        <v>37228.44666666666</v>
      </c>
      <c r="CU608" s="1">
        <v>17412.36666666666</v>
      </c>
      <c r="CV608" s="1">
        <v>39.625</v>
      </c>
      <c r="CW608" s="1">
        <v>40.562</v>
      </c>
      <c r="CX608" s="1">
        <v>39.562</v>
      </c>
      <c r="CY608" s="1">
        <v>39.0</v>
      </c>
      <c r="CZ608" s="1">
        <v>39.812</v>
      </c>
      <c r="DA608" s="1">
        <v>1960.003333333333</v>
      </c>
      <c r="DB608" s="1">
        <v>40.0</v>
      </c>
      <c r="DC608" s="1">
        <v>0.0</v>
      </c>
      <c r="DD608" s="1">
        <v>1.6604887526E9</v>
      </c>
      <c r="DE608" s="1">
        <v>0.0</v>
      </c>
      <c r="DF608" s="1">
        <v>1.6604883686E9</v>
      </c>
      <c r="DG608" s="1" t="s">
        <v>1170</v>
      </c>
      <c r="DH608" s="1">
        <v>1.6604883601E9</v>
      </c>
      <c r="DI608" s="1">
        <v>1.6604883686E9</v>
      </c>
      <c r="DJ608" s="1">
        <v>14.0</v>
      </c>
      <c r="DK608" s="1">
        <v>0.512</v>
      </c>
      <c r="DL608" s="1">
        <v>0.001</v>
      </c>
      <c r="DM608" s="1">
        <v>1.359</v>
      </c>
      <c r="DN608" s="1">
        <v>0.018</v>
      </c>
      <c r="DO608" s="1">
        <v>400.0</v>
      </c>
      <c r="DP608" s="1">
        <v>25.0</v>
      </c>
      <c r="DQ608" s="1">
        <v>0.25</v>
      </c>
      <c r="DR608" s="1">
        <v>0.07</v>
      </c>
      <c r="DS608" s="1">
        <v>3.353151513676873</v>
      </c>
      <c r="DT608" s="1">
        <v>-1.175028729886378</v>
      </c>
      <c r="DU608" s="1">
        <v>0.1117654118137277</v>
      </c>
      <c r="DV608" s="1">
        <v>0.0</v>
      </c>
      <c r="DW608" s="1">
        <v>35.19595954654847</v>
      </c>
      <c r="DX608" s="1">
        <v>-2.537412021527769</v>
      </c>
      <c r="DY608" s="1">
        <v>0.2031268675454986</v>
      </c>
      <c r="DZ608" s="1">
        <v>0.0</v>
      </c>
      <c r="EA608" s="1">
        <v>-44.02120666666667</v>
      </c>
      <c r="EB608" s="1">
        <v>2.860906785317074</v>
      </c>
      <c r="EC608" s="1">
        <v>0.2287004182088193</v>
      </c>
      <c r="ED608" s="1">
        <v>0.0</v>
      </c>
      <c r="EE608" s="1">
        <v>768.0272444137197</v>
      </c>
      <c r="EF608" s="1">
        <v>314.4718110653163</v>
      </c>
      <c r="EG608" s="1">
        <v>23.47646597037663</v>
      </c>
      <c r="EH608" s="1">
        <v>0.0</v>
      </c>
      <c r="EI608" s="1">
        <v>2.07162825</v>
      </c>
      <c r="EJ608" s="1">
        <v>0.009817598499061815</v>
      </c>
      <c r="EK608" s="1">
        <v>0.00185308376429666</v>
      </c>
      <c r="EL608" s="1">
        <v>1.0</v>
      </c>
      <c r="EM608" s="1">
        <v>2.02168996400672</v>
      </c>
      <c r="EN608" s="1">
        <v>0.03156144800431619</v>
      </c>
      <c r="EO608" s="1">
        <v>0.002440384135983686</v>
      </c>
      <c r="EP608" s="1">
        <v>1.0</v>
      </c>
      <c r="EQ608" s="1">
        <v>2.0</v>
      </c>
      <c r="ER608" s="1">
        <v>6.0</v>
      </c>
      <c r="ES608" s="1" t="s">
        <v>384</v>
      </c>
      <c r="ET608" s="1">
        <v>2.94471</v>
      </c>
      <c r="EU608" s="1">
        <v>2.80117</v>
      </c>
      <c r="EV608" s="1">
        <v>0.156855</v>
      </c>
      <c r="EW608" s="1">
        <v>0.161726</v>
      </c>
      <c r="EX608" s="1">
        <v>0.118484</v>
      </c>
      <c r="EY608" s="1">
        <v>0.112118</v>
      </c>
      <c r="EZ608" s="1">
        <v>17349.9</v>
      </c>
      <c r="FA608" s="1">
        <v>18091.9</v>
      </c>
      <c r="FB608" s="1">
        <v>23918.2</v>
      </c>
      <c r="FC608" s="1">
        <v>25103.7</v>
      </c>
      <c r="FD608" s="1">
        <v>33740.9</v>
      </c>
      <c r="FE608" s="1">
        <v>35584.6</v>
      </c>
      <c r="FF608" s="1">
        <v>43592.6</v>
      </c>
      <c r="FG608" s="1">
        <v>46399.8</v>
      </c>
      <c r="FH608" s="1">
        <v>1.99158</v>
      </c>
      <c r="FI608" s="1">
        <v>1.89887</v>
      </c>
      <c r="FJ608" s="1">
        <v>0.174787</v>
      </c>
      <c r="FK608" s="1">
        <v>0.0</v>
      </c>
      <c r="FL608" s="1">
        <v>29.0203</v>
      </c>
      <c r="FM608" s="1">
        <v>999.9</v>
      </c>
      <c r="FN608" s="1">
        <v>59.7</v>
      </c>
      <c r="FO608" s="1">
        <v>34.2</v>
      </c>
      <c r="FP608" s="1">
        <v>32.3636</v>
      </c>
      <c r="FQ608" s="1">
        <v>63.9139</v>
      </c>
      <c r="FR608" s="1">
        <v>26.1338</v>
      </c>
      <c r="FS608" s="1">
        <v>1.0</v>
      </c>
      <c r="FT608" s="1">
        <v>0.20487</v>
      </c>
      <c r="FU608" s="1">
        <v>-0.0402397</v>
      </c>
      <c r="FV608" s="1">
        <v>20.3243</v>
      </c>
      <c r="FW608" s="1">
        <v>5.2134</v>
      </c>
      <c r="FX608" s="1">
        <v>11.9051</v>
      </c>
      <c r="FY608" s="1">
        <v>5.00315</v>
      </c>
      <c r="FZ608" s="1">
        <v>3.29013</v>
      </c>
      <c r="GA608" s="1">
        <v>9999.0</v>
      </c>
      <c r="GB608" s="1">
        <v>9999.0</v>
      </c>
      <c r="GC608" s="1">
        <v>9999.0</v>
      </c>
      <c r="GD608" s="1">
        <v>999.9</v>
      </c>
      <c r="GE608" s="1">
        <v>1.85954</v>
      </c>
      <c r="GF608" s="1">
        <v>1.85451</v>
      </c>
      <c r="GG608" s="1">
        <v>1.85764</v>
      </c>
      <c r="GH608" s="1">
        <v>1.85609</v>
      </c>
      <c r="GI608" s="1">
        <v>1.85492</v>
      </c>
      <c r="GJ608" s="1">
        <v>1.85455</v>
      </c>
      <c r="GK608" s="1">
        <v>1.85325</v>
      </c>
      <c r="GL608" s="1">
        <v>1.85638</v>
      </c>
      <c r="GM608" s="1">
        <v>0.0</v>
      </c>
      <c r="GN608" s="1">
        <v>0.0</v>
      </c>
      <c r="GO608" s="1">
        <v>0.0</v>
      </c>
      <c r="GP608" s="1">
        <v>0.0</v>
      </c>
      <c r="GQ608" s="1" t="s">
        <v>358</v>
      </c>
      <c r="GR608" s="1" t="s">
        <v>359</v>
      </c>
      <c r="GS608" s="1" t="s">
        <v>360</v>
      </c>
      <c r="GT608" s="1" t="s">
        <v>360</v>
      </c>
      <c r="GU608" s="1" t="s">
        <v>360</v>
      </c>
      <c r="GV608" s="1" t="s">
        <v>360</v>
      </c>
      <c r="GW608" s="1">
        <v>0.0</v>
      </c>
      <c r="GX608" s="1">
        <v>100.0</v>
      </c>
      <c r="GY608" s="1">
        <v>100.0</v>
      </c>
      <c r="GZ608" s="1">
        <v>2.184</v>
      </c>
      <c r="HA608" s="1">
        <v>0.0112</v>
      </c>
      <c r="HB608" s="1">
        <v>0.4317975509975271</v>
      </c>
      <c r="HC608" s="1">
        <v>0.002678124759318837</v>
      </c>
      <c r="HD608" s="1">
        <v>-9.373761146515732E-7</v>
      </c>
      <c r="HE608" s="1">
        <v>1.391563784175389E-10</v>
      </c>
      <c r="HF608" s="1">
        <v>-0.07434471693642732</v>
      </c>
      <c r="HG608" s="1">
        <v>0.01061361004592812</v>
      </c>
      <c r="HH608" s="1">
        <v>-3.086644042041478E-4</v>
      </c>
      <c r="HI608" s="1">
        <v>1.24720902217549E-6</v>
      </c>
      <c r="HJ608" s="1">
        <v>1.0</v>
      </c>
      <c r="HK608" s="1">
        <v>2093.0</v>
      </c>
      <c r="HL608" s="1">
        <v>2.0</v>
      </c>
      <c r="HM608" s="1">
        <v>27.0</v>
      </c>
      <c r="HN608" s="1">
        <v>6.6</v>
      </c>
      <c r="HO608" s="1">
        <v>6.4</v>
      </c>
      <c r="HP608" s="1">
        <v>2.09717</v>
      </c>
      <c r="HQ608" s="1">
        <v>2.28271</v>
      </c>
      <c r="HR608" s="1">
        <v>1.4978</v>
      </c>
      <c r="HS608" s="1">
        <v>2.30103</v>
      </c>
      <c r="HT608" s="1">
        <v>1.54785</v>
      </c>
      <c r="HU608" s="1">
        <v>2.45239</v>
      </c>
      <c r="HV608" s="1">
        <v>36.6706</v>
      </c>
      <c r="HW608" s="1">
        <v>14.4998</v>
      </c>
      <c r="HX608" s="1">
        <v>18.0</v>
      </c>
      <c r="HY608" s="1">
        <v>501.775</v>
      </c>
      <c r="HZ608" s="1">
        <v>507.485</v>
      </c>
      <c r="IA608" s="1">
        <v>29.3768</v>
      </c>
      <c r="IB608" s="1">
        <v>29.795</v>
      </c>
      <c r="IC608" s="1">
        <v>29.9999</v>
      </c>
      <c r="ID608" s="1">
        <v>29.6542</v>
      </c>
      <c r="IE608" s="1">
        <v>29.7523</v>
      </c>
      <c r="IF608" s="1">
        <v>41.9736</v>
      </c>
      <c r="IG608" s="1">
        <v>21.9389</v>
      </c>
      <c r="IH608" s="1">
        <v>0.0</v>
      </c>
      <c r="II608" s="1">
        <v>29.3656</v>
      </c>
      <c r="IJ608" s="1">
        <v>976.137</v>
      </c>
      <c r="IK608" s="1">
        <v>25.0902</v>
      </c>
      <c r="IL608" s="1">
        <v>100.818</v>
      </c>
      <c r="IM608" s="1">
        <v>100.565</v>
      </c>
      <c r="IN608" s="1" t="s">
        <v>365</v>
      </c>
    </row>
    <row r="609" ht="15.75" customHeight="1">
      <c r="A609" s="1">
        <v>593.0</v>
      </c>
      <c r="B609" s="1">
        <v>1.6604887556E9</v>
      </c>
      <c r="C609" s="1">
        <v>4626.5</v>
      </c>
      <c r="D609" s="1" t="s">
        <v>1537</v>
      </c>
      <c r="E609" s="1" t="s">
        <v>1538</v>
      </c>
      <c r="F609" s="1">
        <v>1.0</v>
      </c>
      <c r="G609" s="1" t="s">
        <v>1167</v>
      </c>
      <c r="H609" s="1" t="s">
        <v>350</v>
      </c>
      <c r="I609" s="1" t="s">
        <v>351</v>
      </c>
      <c r="J609" s="1" t="s">
        <v>352</v>
      </c>
      <c r="K609" s="1" t="s">
        <v>1168</v>
      </c>
      <c r="L609" s="1" t="s">
        <v>1169</v>
      </c>
      <c r="M609" s="1" t="s">
        <v>354</v>
      </c>
      <c r="N609" s="1">
        <v>1.6604887476E9</v>
      </c>
      <c r="O609" s="1">
        <f t="shared" si="1"/>
        <v>0.0017788256</v>
      </c>
      <c r="P609" s="1">
        <f t="shared" si="2"/>
        <v>1.7788256</v>
      </c>
      <c r="Q609" s="1">
        <f t="shared" si="3"/>
        <v>3.280014818</v>
      </c>
      <c r="R609" s="1">
        <f t="shared" si="4"/>
        <v>866.411</v>
      </c>
      <c r="S609" s="1">
        <f t="shared" si="5"/>
        <v>776.8075898</v>
      </c>
      <c r="T609" s="1">
        <f t="shared" si="6"/>
        <v>77.49915423</v>
      </c>
      <c r="U609" s="1">
        <f t="shared" si="7"/>
        <v>86.43854745</v>
      </c>
      <c r="V609" s="1">
        <f t="shared" si="8"/>
        <v>0.08584818395</v>
      </c>
      <c r="W609" s="1">
        <f t="shared" si="9"/>
        <v>2.923181617</v>
      </c>
      <c r="X609" s="1">
        <f t="shared" si="10"/>
        <v>0.0844717531</v>
      </c>
      <c r="Y609" s="1">
        <f t="shared" si="11"/>
        <v>0.05291667421</v>
      </c>
      <c r="Z609" s="1">
        <f t="shared" si="12"/>
        <v>321.5165985</v>
      </c>
      <c r="AA609" s="1">
        <f t="shared" si="13"/>
        <v>32.45897415</v>
      </c>
      <c r="AB609" s="1">
        <f t="shared" si="14"/>
        <v>31.84519375</v>
      </c>
      <c r="AC609" s="1">
        <f t="shared" si="15"/>
        <v>4.733402599</v>
      </c>
      <c r="AD609" s="1">
        <f t="shared" si="16"/>
        <v>59.99868705</v>
      </c>
      <c r="AE609" s="1">
        <f t="shared" si="17"/>
        <v>2.710884425</v>
      </c>
      <c r="AF609" s="1">
        <f t="shared" si="18"/>
        <v>4.518239579</v>
      </c>
      <c r="AG609" s="1">
        <f t="shared" si="19"/>
        <v>2.022518174</v>
      </c>
      <c r="AH609" s="1">
        <f t="shared" si="20"/>
        <v>-78.44620896</v>
      </c>
      <c r="AI609" s="1">
        <f t="shared" si="21"/>
        <v>-128.9970632</v>
      </c>
      <c r="AJ609" s="1">
        <f t="shared" si="22"/>
        <v>-9.952305918</v>
      </c>
      <c r="AK609" s="1">
        <f t="shared" si="23"/>
        <v>104.1210205</v>
      </c>
      <c r="AL609" s="1">
        <f t="shared" si="24"/>
        <v>35.10387309</v>
      </c>
      <c r="AM609" s="1">
        <f t="shared" si="25"/>
        <v>1.775337659</v>
      </c>
      <c r="AN609" s="1">
        <f t="shared" si="26"/>
        <v>3.280014818</v>
      </c>
      <c r="AO609" s="1">
        <v>959.7723682993237</v>
      </c>
      <c r="AP609" s="1">
        <v>929.3888060606063</v>
      </c>
      <c r="AQ609" s="1">
        <v>5.137193555547069</v>
      </c>
      <c r="AR609" s="1">
        <v>65.0836536357032</v>
      </c>
      <c r="AS609" s="1">
        <f t="shared" si="27"/>
        <v>1.7788256</v>
      </c>
      <c r="AT609" s="1">
        <v>25.10042826601208</v>
      </c>
      <c r="AU609" s="1">
        <v>27.17644666666667</v>
      </c>
      <c r="AV609" s="1">
        <v>8.709539163889812E-6</v>
      </c>
      <c r="AW609" s="1">
        <v>81.89149428523082</v>
      </c>
      <c r="AX609" s="1">
        <v>0.0</v>
      </c>
      <c r="AY609" s="1">
        <v>0.0</v>
      </c>
      <c r="AZ609" s="1">
        <f t="shared" si="28"/>
        <v>1</v>
      </c>
      <c r="BA609" s="1">
        <f t="shared" si="29"/>
        <v>0</v>
      </c>
      <c r="BB609" s="1">
        <f t="shared" si="30"/>
        <v>51988.28216</v>
      </c>
      <c r="BC609" s="1">
        <f t="shared" si="31"/>
        <v>2000.00375</v>
      </c>
      <c r="BD609" s="1">
        <f t="shared" si="32"/>
        <v>1681.20315</v>
      </c>
      <c r="BE609" s="1">
        <f t="shared" si="33"/>
        <v>0.8405999989</v>
      </c>
      <c r="BF609" s="1">
        <f t="shared" si="34"/>
        <v>0.1607579978</v>
      </c>
      <c r="BG609" s="1">
        <v>6.0</v>
      </c>
      <c r="BH609" s="1">
        <v>0.5</v>
      </c>
      <c r="BI609" s="1" t="s">
        <v>355</v>
      </c>
      <c r="BJ609" s="1">
        <v>2.0</v>
      </c>
      <c r="BK609" s="1" t="b">
        <v>1</v>
      </c>
      <c r="BL609" s="1">
        <v>1.6604887476E9</v>
      </c>
      <c r="BM609" s="1">
        <v>866.411</v>
      </c>
      <c r="BN609" s="1">
        <v>910.37075</v>
      </c>
      <c r="BO609" s="1">
        <v>27.17236875</v>
      </c>
      <c r="BP609" s="1">
        <v>25.10035625</v>
      </c>
      <c r="BQ609" s="1">
        <v>864.2752499999999</v>
      </c>
      <c r="BR609" s="1">
        <v>27.1611625</v>
      </c>
      <c r="BS609" s="1">
        <v>500.12175</v>
      </c>
      <c r="BT609" s="1">
        <v>99.6662375</v>
      </c>
      <c r="BU609" s="1">
        <v>0.09997905625</v>
      </c>
      <c r="BV609" s="1">
        <v>31.02665625</v>
      </c>
      <c r="BW609" s="1">
        <v>31.84519375</v>
      </c>
      <c r="BX609" s="1">
        <v>999.9</v>
      </c>
      <c r="BY609" s="1">
        <v>0.0</v>
      </c>
      <c r="BZ609" s="1">
        <v>0.0</v>
      </c>
      <c r="CA609" s="1">
        <v>9997.11</v>
      </c>
      <c r="CB609" s="1">
        <v>0.0</v>
      </c>
      <c r="CC609" s="1">
        <v>23.20818125</v>
      </c>
      <c r="CD609" s="1">
        <v>-43.959675</v>
      </c>
      <c r="CE609" s="1">
        <v>890.6110624999999</v>
      </c>
      <c r="CF609" s="1">
        <v>933.8095000000001</v>
      </c>
      <c r="CG609" s="1">
        <v>2.07201875</v>
      </c>
      <c r="CH609" s="1">
        <v>910.37075</v>
      </c>
      <c r="CI609" s="1">
        <v>25.10035625</v>
      </c>
      <c r="CJ609" s="1">
        <v>2.70816875</v>
      </c>
      <c r="CK609" s="1">
        <v>2.501658125</v>
      </c>
      <c r="CL609" s="1">
        <v>22.33475625</v>
      </c>
      <c r="CM609" s="1">
        <v>21.03729375</v>
      </c>
      <c r="CN609" s="1">
        <v>2000.00375</v>
      </c>
      <c r="CO609" s="1">
        <v>0.980002</v>
      </c>
      <c r="CP609" s="1">
        <v>0.0199984</v>
      </c>
      <c r="CQ609" s="1">
        <v>0.0</v>
      </c>
      <c r="CR609" s="1">
        <v>2.49375</v>
      </c>
      <c r="CS609" s="1">
        <v>0.0</v>
      </c>
      <c r="CT609" s="1">
        <v>37221.925</v>
      </c>
      <c r="CU609" s="1">
        <v>17412.36875</v>
      </c>
      <c r="CV609" s="1">
        <v>39.625</v>
      </c>
      <c r="CW609" s="1">
        <v>40.562</v>
      </c>
      <c r="CX609" s="1">
        <v>39.562</v>
      </c>
      <c r="CY609" s="1">
        <v>39.0</v>
      </c>
      <c r="CZ609" s="1">
        <v>39.812</v>
      </c>
      <c r="DA609" s="1">
        <v>1960.00375</v>
      </c>
      <c r="DB609" s="1">
        <v>40.0</v>
      </c>
      <c r="DC609" s="1">
        <v>0.0</v>
      </c>
      <c r="DD609" s="1">
        <v>1.6604887538E9</v>
      </c>
      <c r="DE609" s="1">
        <v>0.0</v>
      </c>
      <c r="DF609" s="1">
        <v>1.6604883686E9</v>
      </c>
      <c r="DG609" s="1" t="s">
        <v>1170</v>
      </c>
      <c r="DH609" s="1">
        <v>1.6604883601E9</v>
      </c>
      <c r="DI609" s="1">
        <v>1.6604883686E9</v>
      </c>
      <c r="DJ609" s="1">
        <v>14.0</v>
      </c>
      <c r="DK609" s="1">
        <v>0.512</v>
      </c>
      <c r="DL609" s="1">
        <v>0.001</v>
      </c>
      <c r="DM609" s="1">
        <v>1.359</v>
      </c>
      <c r="DN609" s="1">
        <v>0.018</v>
      </c>
      <c r="DO609" s="1">
        <v>400.0</v>
      </c>
      <c r="DP609" s="1">
        <v>25.0</v>
      </c>
      <c r="DQ609" s="1">
        <v>0.25</v>
      </c>
      <c r="DR609" s="1">
        <v>0.07</v>
      </c>
      <c r="DS609" s="1">
        <v>3.353151513676873</v>
      </c>
      <c r="DT609" s="1">
        <v>-1.175028729886378</v>
      </c>
      <c r="DU609" s="1">
        <v>0.1117654118137277</v>
      </c>
      <c r="DV609" s="1">
        <v>0.0</v>
      </c>
      <c r="DW609" s="1">
        <v>35.19595954654847</v>
      </c>
      <c r="DX609" s="1">
        <v>-2.537412021527769</v>
      </c>
      <c r="DY609" s="1">
        <v>0.2031268675454986</v>
      </c>
      <c r="DZ609" s="1">
        <v>0.0</v>
      </c>
      <c r="EA609" s="1">
        <v>-44.02120666666667</v>
      </c>
      <c r="EB609" s="1">
        <v>2.860906785317074</v>
      </c>
      <c r="EC609" s="1">
        <v>0.2287004182088193</v>
      </c>
      <c r="ED609" s="1">
        <v>0.0</v>
      </c>
      <c r="EE609" s="1">
        <v>768.0272444137197</v>
      </c>
      <c r="EF609" s="1">
        <v>314.4718110653163</v>
      </c>
      <c r="EG609" s="1">
        <v>23.47646597037663</v>
      </c>
      <c r="EH609" s="1">
        <v>0.0</v>
      </c>
      <c r="EI609" s="1">
        <v>2.07162825</v>
      </c>
      <c r="EJ609" s="1">
        <v>0.009817598499061815</v>
      </c>
      <c r="EK609" s="1">
        <v>0.00185308376429666</v>
      </c>
      <c r="EL609" s="1">
        <v>1.0</v>
      </c>
      <c r="EM609" s="1">
        <v>2.02168996400672</v>
      </c>
      <c r="EN609" s="1">
        <v>0.03156144800431619</v>
      </c>
      <c r="EO609" s="1">
        <v>0.002440384135983686</v>
      </c>
      <c r="EP609" s="1">
        <v>1.0</v>
      </c>
      <c r="EQ609" s="1">
        <v>2.0</v>
      </c>
      <c r="ER609" s="1">
        <v>6.0</v>
      </c>
      <c r="ES609" s="1" t="s">
        <v>384</v>
      </c>
      <c r="ET609" s="1">
        <v>2.94471</v>
      </c>
      <c r="EU609" s="1">
        <v>2.80118</v>
      </c>
      <c r="EV609" s="1">
        <v>0.157412</v>
      </c>
      <c r="EW609" s="1">
        <v>0.162258</v>
      </c>
      <c r="EX609" s="1">
        <v>0.118488</v>
      </c>
      <c r="EY609" s="1">
        <v>0.112114</v>
      </c>
      <c r="EZ609" s="1">
        <v>17338.5</v>
      </c>
      <c r="FA609" s="1">
        <v>18080.5</v>
      </c>
      <c r="FB609" s="1">
        <v>23918.2</v>
      </c>
      <c r="FC609" s="1">
        <v>25103.8</v>
      </c>
      <c r="FD609" s="1">
        <v>33740.8</v>
      </c>
      <c r="FE609" s="1">
        <v>35584.9</v>
      </c>
      <c r="FF609" s="1">
        <v>43592.8</v>
      </c>
      <c r="FG609" s="1">
        <v>46399.9</v>
      </c>
      <c r="FH609" s="1">
        <v>1.99175</v>
      </c>
      <c r="FI609" s="1">
        <v>1.8988</v>
      </c>
      <c r="FJ609" s="1">
        <v>0.174589</v>
      </c>
      <c r="FK609" s="1">
        <v>0.0</v>
      </c>
      <c r="FL609" s="1">
        <v>29.0215</v>
      </c>
      <c r="FM609" s="1">
        <v>999.9</v>
      </c>
      <c r="FN609" s="1">
        <v>59.7</v>
      </c>
      <c r="FO609" s="1">
        <v>34.2</v>
      </c>
      <c r="FP609" s="1">
        <v>32.3644</v>
      </c>
      <c r="FQ609" s="1">
        <v>63.6039</v>
      </c>
      <c r="FR609" s="1">
        <v>26.4904</v>
      </c>
      <c r="FS609" s="1">
        <v>1.0</v>
      </c>
      <c r="FT609" s="1">
        <v>0.204832</v>
      </c>
      <c r="FU609" s="1">
        <v>-0.0467211</v>
      </c>
      <c r="FV609" s="1">
        <v>20.3243</v>
      </c>
      <c r="FW609" s="1">
        <v>5.2131</v>
      </c>
      <c r="FX609" s="1">
        <v>11.906</v>
      </c>
      <c r="FY609" s="1">
        <v>5.00305</v>
      </c>
      <c r="FZ609" s="1">
        <v>3.29018</v>
      </c>
      <c r="GA609" s="1">
        <v>9999.0</v>
      </c>
      <c r="GB609" s="1">
        <v>9999.0</v>
      </c>
      <c r="GC609" s="1">
        <v>9999.0</v>
      </c>
      <c r="GD609" s="1">
        <v>999.9</v>
      </c>
      <c r="GE609" s="1">
        <v>1.85954</v>
      </c>
      <c r="GF609" s="1">
        <v>1.85451</v>
      </c>
      <c r="GG609" s="1">
        <v>1.85764</v>
      </c>
      <c r="GH609" s="1">
        <v>1.85609</v>
      </c>
      <c r="GI609" s="1">
        <v>1.85491</v>
      </c>
      <c r="GJ609" s="1">
        <v>1.85455</v>
      </c>
      <c r="GK609" s="1">
        <v>1.85324</v>
      </c>
      <c r="GL609" s="1">
        <v>1.85638</v>
      </c>
      <c r="GM609" s="1">
        <v>0.0</v>
      </c>
      <c r="GN609" s="1">
        <v>0.0</v>
      </c>
      <c r="GO609" s="1">
        <v>0.0</v>
      </c>
      <c r="GP609" s="1">
        <v>0.0</v>
      </c>
      <c r="GQ609" s="1" t="s">
        <v>358</v>
      </c>
      <c r="GR609" s="1" t="s">
        <v>359</v>
      </c>
      <c r="GS609" s="1" t="s">
        <v>360</v>
      </c>
      <c r="GT609" s="1" t="s">
        <v>360</v>
      </c>
      <c r="GU609" s="1" t="s">
        <v>360</v>
      </c>
      <c r="GV609" s="1" t="s">
        <v>360</v>
      </c>
      <c r="GW609" s="1">
        <v>0.0</v>
      </c>
      <c r="GX609" s="1">
        <v>100.0</v>
      </c>
      <c r="GY609" s="1">
        <v>100.0</v>
      </c>
      <c r="GZ609" s="1">
        <v>2.19</v>
      </c>
      <c r="HA609" s="1">
        <v>0.0112</v>
      </c>
      <c r="HB609" s="1">
        <v>0.4317975509975271</v>
      </c>
      <c r="HC609" s="1">
        <v>0.002678124759318837</v>
      </c>
      <c r="HD609" s="1">
        <v>-9.373761146515732E-7</v>
      </c>
      <c r="HE609" s="1">
        <v>1.391563784175389E-10</v>
      </c>
      <c r="HF609" s="1">
        <v>-0.07434471693642732</v>
      </c>
      <c r="HG609" s="1">
        <v>0.01061361004592812</v>
      </c>
      <c r="HH609" s="1">
        <v>-3.086644042041478E-4</v>
      </c>
      <c r="HI609" s="1">
        <v>1.24720902217549E-6</v>
      </c>
      <c r="HJ609" s="1">
        <v>1.0</v>
      </c>
      <c r="HK609" s="1">
        <v>2093.0</v>
      </c>
      <c r="HL609" s="1">
        <v>2.0</v>
      </c>
      <c r="HM609" s="1">
        <v>27.0</v>
      </c>
      <c r="HN609" s="1">
        <v>6.6</v>
      </c>
      <c r="HO609" s="1">
        <v>6.5</v>
      </c>
      <c r="HP609" s="1">
        <v>2.10327</v>
      </c>
      <c r="HQ609" s="1">
        <v>2.29858</v>
      </c>
      <c r="HR609" s="1">
        <v>1.4978</v>
      </c>
      <c r="HS609" s="1">
        <v>2.2998</v>
      </c>
      <c r="HT609" s="1">
        <v>1.54785</v>
      </c>
      <c r="HU609" s="1">
        <v>2.41455</v>
      </c>
      <c r="HV609" s="1">
        <v>36.6706</v>
      </c>
      <c r="HW609" s="1">
        <v>14.491</v>
      </c>
      <c r="HX609" s="1">
        <v>18.0</v>
      </c>
      <c r="HY609" s="1">
        <v>501.878</v>
      </c>
      <c r="HZ609" s="1">
        <v>507.43</v>
      </c>
      <c r="IA609" s="1">
        <v>29.3704</v>
      </c>
      <c r="IB609" s="1">
        <v>29.795</v>
      </c>
      <c r="IC609" s="1">
        <v>29.9999</v>
      </c>
      <c r="ID609" s="1">
        <v>29.6542</v>
      </c>
      <c r="IE609" s="1">
        <v>29.7516</v>
      </c>
      <c r="IF609" s="1">
        <v>42.0953</v>
      </c>
      <c r="IG609" s="1">
        <v>21.9389</v>
      </c>
      <c r="IH609" s="1">
        <v>0.0</v>
      </c>
      <c r="II609" s="1">
        <v>29.3656</v>
      </c>
      <c r="IJ609" s="1">
        <v>976.137</v>
      </c>
      <c r="IK609" s="1">
        <v>25.0847</v>
      </c>
      <c r="IL609" s="1">
        <v>100.818</v>
      </c>
      <c r="IM609" s="1">
        <v>100.565</v>
      </c>
      <c r="IN609" s="1" t="s">
        <v>365</v>
      </c>
    </row>
    <row r="610" ht="15.75" customHeight="1">
      <c r="A610" s="1">
        <v>594.0</v>
      </c>
      <c r="B610" s="1">
        <v>1.6604887566E9</v>
      </c>
      <c r="C610" s="1">
        <v>4627.5</v>
      </c>
      <c r="D610" s="1" t="s">
        <v>1539</v>
      </c>
      <c r="E610" s="1" t="s">
        <v>1540</v>
      </c>
      <c r="F610" s="1">
        <v>1.0</v>
      </c>
      <c r="G610" s="1" t="s">
        <v>1167</v>
      </c>
      <c r="H610" s="1" t="s">
        <v>350</v>
      </c>
      <c r="I610" s="1" t="s">
        <v>351</v>
      </c>
      <c r="J610" s="1" t="s">
        <v>352</v>
      </c>
      <c r="K610" s="1" t="s">
        <v>1168</v>
      </c>
      <c r="L610" s="1" t="s">
        <v>1169</v>
      </c>
      <c r="M610" s="1" t="s">
        <v>354</v>
      </c>
      <c r="N610" s="1">
        <v>1.660488749099999E9</v>
      </c>
      <c r="O610" s="1">
        <f t="shared" si="1"/>
        <v>0.001780686758</v>
      </c>
      <c r="P610" s="1">
        <f t="shared" si="2"/>
        <v>1.780686758</v>
      </c>
      <c r="Q610" s="1">
        <f t="shared" si="3"/>
        <v>3.294636442</v>
      </c>
      <c r="R610" s="1">
        <f t="shared" si="4"/>
        <v>873.9738</v>
      </c>
      <c r="S610" s="1">
        <f t="shared" si="5"/>
        <v>783.8824562</v>
      </c>
      <c r="T610" s="1">
        <f t="shared" si="6"/>
        <v>78.20499131</v>
      </c>
      <c r="U610" s="1">
        <f t="shared" si="7"/>
        <v>87.19306433</v>
      </c>
      <c r="V610" s="1">
        <f t="shared" si="8"/>
        <v>0.08590956318</v>
      </c>
      <c r="W610" s="1">
        <f t="shared" si="9"/>
        <v>2.923264738</v>
      </c>
      <c r="X610" s="1">
        <f t="shared" si="10"/>
        <v>0.08453121895</v>
      </c>
      <c r="Y610" s="1">
        <f t="shared" si="11"/>
        <v>0.05295400848</v>
      </c>
      <c r="Z610" s="1">
        <f t="shared" si="12"/>
        <v>321.5168512</v>
      </c>
      <c r="AA610" s="1">
        <f t="shared" si="13"/>
        <v>32.45965672</v>
      </c>
      <c r="AB610" s="1">
        <f t="shared" si="14"/>
        <v>31.84796</v>
      </c>
      <c r="AC610" s="1">
        <f t="shared" si="15"/>
        <v>4.734144606</v>
      </c>
      <c r="AD610" s="1">
        <f t="shared" si="16"/>
        <v>59.99586413</v>
      </c>
      <c r="AE610" s="1">
        <f t="shared" si="17"/>
        <v>2.7109429</v>
      </c>
      <c r="AF610" s="1">
        <f t="shared" si="18"/>
        <v>4.518549636</v>
      </c>
      <c r="AG610" s="1">
        <f t="shared" si="19"/>
        <v>2.023201706</v>
      </c>
      <c r="AH610" s="1">
        <f t="shared" si="20"/>
        <v>-78.52828603</v>
      </c>
      <c r="AI610" s="1">
        <f t="shared" si="21"/>
        <v>-129.2469797</v>
      </c>
      <c r="AJ610" s="1">
        <f t="shared" si="22"/>
        <v>-9.971498915</v>
      </c>
      <c r="AK610" s="1">
        <f t="shared" si="23"/>
        <v>103.7700865</v>
      </c>
      <c r="AL610" s="1">
        <f t="shared" si="24"/>
        <v>35.01939879</v>
      </c>
      <c r="AM610" s="1">
        <f t="shared" si="25"/>
        <v>1.775987722</v>
      </c>
      <c r="AN610" s="1">
        <f t="shared" si="26"/>
        <v>3.294636442</v>
      </c>
      <c r="AO610" s="1">
        <v>964.6679059917426</v>
      </c>
      <c r="AP610" s="1">
        <v>934.4427454545449</v>
      </c>
      <c r="AQ610" s="1">
        <v>5.102810173161583</v>
      </c>
      <c r="AR610" s="1">
        <v>65.0836536357032</v>
      </c>
      <c r="AS610" s="1">
        <f t="shared" si="27"/>
        <v>1.780686758</v>
      </c>
      <c r="AT610" s="1">
        <v>25.10015779084558</v>
      </c>
      <c r="AU610" s="1">
        <v>27.17835030303029</v>
      </c>
      <c r="AV610" s="1">
        <v>8.303620408256614E-6</v>
      </c>
      <c r="AW610" s="1">
        <v>81.89149428523082</v>
      </c>
      <c r="AX610" s="1">
        <v>0.0</v>
      </c>
      <c r="AY610" s="1">
        <v>0.0</v>
      </c>
      <c r="AZ610" s="1">
        <f t="shared" si="28"/>
        <v>1</v>
      </c>
      <c r="BA610" s="1">
        <f t="shared" si="29"/>
        <v>0</v>
      </c>
      <c r="BB610" s="1">
        <f t="shared" si="30"/>
        <v>51990.44213</v>
      </c>
      <c r="BC610" s="1">
        <f t="shared" si="31"/>
        <v>2000.005333</v>
      </c>
      <c r="BD610" s="1">
        <f t="shared" si="32"/>
        <v>1681.20448</v>
      </c>
      <c r="BE610" s="1">
        <f t="shared" si="33"/>
        <v>0.8405999984</v>
      </c>
      <c r="BF610" s="1">
        <f t="shared" si="34"/>
        <v>0.1607579969</v>
      </c>
      <c r="BG610" s="1">
        <v>6.0</v>
      </c>
      <c r="BH610" s="1">
        <v>0.5</v>
      </c>
      <c r="BI610" s="1" t="s">
        <v>355</v>
      </c>
      <c r="BJ610" s="1">
        <v>2.0</v>
      </c>
      <c r="BK610" s="1" t="b">
        <v>1</v>
      </c>
      <c r="BL610" s="1">
        <v>1.660488749099999E9</v>
      </c>
      <c r="BM610" s="1">
        <v>873.9738</v>
      </c>
      <c r="BN610" s="1">
        <v>917.8490666666668</v>
      </c>
      <c r="BO610" s="1">
        <v>27.17295333333334</v>
      </c>
      <c r="BP610" s="1">
        <v>25.10018</v>
      </c>
      <c r="BQ610" s="1">
        <v>871.8276666666667</v>
      </c>
      <c r="BR610" s="1">
        <v>27.16174666666666</v>
      </c>
      <c r="BS610" s="1">
        <v>500.1209333333334</v>
      </c>
      <c r="BT610" s="1">
        <v>99.66624666666667</v>
      </c>
      <c r="BU610" s="1">
        <v>0.09997554</v>
      </c>
      <c r="BV610" s="1">
        <v>31.02786</v>
      </c>
      <c r="BW610" s="1">
        <v>31.84796</v>
      </c>
      <c r="BX610" s="1">
        <v>999.8999999999999</v>
      </c>
      <c r="BY610" s="1">
        <v>0.0</v>
      </c>
      <c r="BZ610" s="1">
        <v>0.0</v>
      </c>
      <c r="CA610" s="1">
        <v>9997.583333333334</v>
      </c>
      <c r="CB610" s="1">
        <v>0.0</v>
      </c>
      <c r="CC610" s="1">
        <v>23.28043333333333</v>
      </c>
      <c r="CD610" s="1">
        <v>-43.87512000000001</v>
      </c>
      <c r="CE610" s="1">
        <v>898.3856666666667</v>
      </c>
      <c r="CF610" s="1">
        <v>941.4801333333334</v>
      </c>
      <c r="CG610" s="1">
        <v>2.072776666666666</v>
      </c>
      <c r="CH610" s="1">
        <v>917.8490666666668</v>
      </c>
      <c r="CI610" s="1">
        <v>25.10018</v>
      </c>
      <c r="CJ610" s="1">
        <v>2.708226666666667</v>
      </c>
      <c r="CK610" s="1">
        <v>2.501641333333333</v>
      </c>
      <c r="CL610" s="1">
        <v>22.33511333333333</v>
      </c>
      <c r="CM610" s="1">
        <v>21.03718</v>
      </c>
      <c r="CN610" s="1">
        <v>2000.005333333333</v>
      </c>
      <c r="CO610" s="1">
        <v>0.9800020000000004</v>
      </c>
      <c r="CP610" s="1">
        <v>0.01999839999999999</v>
      </c>
      <c r="CQ610" s="1">
        <v>0.0</v>
      </c>
      <c r="CR610" s="1">
        <v>2.5676</v>
      </c>
      <c r="CS610" s="1">
        <v>0.0</v>
      </c>
      <c r="CT610" s="1">
        <v>37201.35999999999</v>
      </c>
      <c r="CU610" s="1">
        <v>17412.38</v>
      </c>
      <c r="CV610" s="1">
        <v>39.625</v>
      </c>
      <c r="CW610" s="1">
        <v>40.562</v>
      </c>
      <c r="CX610" s="1">
        <v>39.562</v>
      </c>
      <c r="CY610" s="1">
        <v>39.0</v>
      </c>
      <c r="CZ610" s="1">
        <v>39.812</v>
      </c>
      <c r="DA610" s="1">
        <v>1960.005333333333</v>
      </c>
      <c r="DB610" s="1">
        <v>40.0</v>
      </c>
      <c r="DC610" s="1">
        <v>0.0</v>
      </c>
      <c r="DD610" s="1">
        <v>1.6604887544E9</v>
      </c>
      <c r="DE610" s="1">
        <v>0.0</v>
      </c>
      <c r="DF610" s="1">
        <v>1.6604883686E9</v>
      </c>
      <c r="DG610" s="1" t="s">
        <v>1170</v>
      </c>
      <c r="DH610" s="1">
        <v>1.6604883601E9</v>
      </c>
      <c r="DI610" s="1">
        <v>1.6604883686E9</v>
      </c>
      <c r="DJ610" s="1">
        <v>14.0</v>
      </c>
      <c r="DK610" s="1">
        <v>0.512</v>
      </c>
      <c r="DL610" s="1">
        <v>0.001</v>
      </c>
      <c r="DM610" s="1">
        <v>1.359</v>
      </c>
      <c r="DN610" s="1">
        <v>0.018</v>
      </c>
      <c r="DO610" s="1">
        <v>400.0</v>
      </c>
      <c r="DP610" s="1">
        <v>25.0</v>
      </c>
      <c r="DQ610" s="1">
        <v>0.25</v>
      </c>
      <c r="DR610" s="1">
        <v>0.07</v>
      </c>
      <c r="DS610" s="1">
        <v>3.333687410288622</v>
      </c>
      <c r="DT610" s="1">
        <v>-0.9802388976344076</v>
      </c>
      <c r="DU610" s="1">
        <v>0.1038585151927272</v>
      </c>
      <c r="DV610" s="1">
        <v>0.0</v>
      </c>
      <c r="DW610" s="1">
        <v>35.10050144934151</v>
      </c>
      <c r="DX610" s="1">
        <v>-3.581173067766652</v>
      </c>
      <c r="DY610" s="1">
        <v>0.2761834750809311</v>
      </c>
      <c r="DZ610" s="1">
        <v>0.0</v>
      </c>
      <c r="EA610" s="1">
        <v>-43.93400967741936</v>
      </c>
      <c r="EB610" s="1">
        <v>3.831609677419447</v>
      </c>
      <c r="EC610" s="1">
        <v>0.3119331259543268</v>
      </c>
      <c r="ED610" s="1">
        <v>0.0</v>
      </c>
      <c r="EE610" s="1">
        <v>777.0162952327707</v>
      </c>
      <c r="EF610" s="1">
        <v>309.6686615073881</v>
      </c>
      <c r="EG610" s="1">
        <v>22.38128992829678</v>
      </c>
      <c r="EH610" s="1">
        <v>0.0</v>
      </c>
      <c r="EI610" s="1">
        <v>2.072048780487805</v>
      </c>
      <c r="EJ610" s="1">
        <v>0.01573149825784321</v>
      </c>
      <c r="EK610" s="1">
        <v>0.002364579264511088</v>
      </c>
      <c r="EL610" s="1">
        <v>1.0</v>
      </c>
      <c r="EM610" s="1">
        <v>2.022642784098983</v>
      </c>
      <c r="EN610" s="1">
        <v>0.03322859626825495</v>
      </c>
      <c r="EO610" s="1">
        <v>0.00248859598976966</v>
      </c>
      <c r="EP610" s="1">
        <v>1.0</v>
      </c>
      <c r="EQ610" s="1">
        <v>2.0</v>
      </c>
      <c r="ER610" s="1">
        <v>6.0</v>
      </c>
      <c r="ES610" s="1" t="s">
        <v>384</v>
      </c>
      <c r="ET610" s="1">
        <v>2.94455</v>
      </c>
      <c r="EU610" s="1">
        <v>2.80117</v>
      </c>
      <c r="EV610" s="1">
        <v>0.157962</v>
      </c>
      <c r="EW610" s="1">
        <v>0.162804</v>
      </c>
      <c r="EX610" s="1">
        <v>0.11849</v>
      </c>
      <c r="EY610" s="1">
        <v>0.112119</v>
      </c>
      <c r="EZ610" s="1">
        <v>17327.2</v>
      </c>
      <c r="FA610" s="1">
        <v>18068.8</v>
      </c>
      <c r="FB610" s="1">
        <v>23918.3</v>
      </c>
      <c r="FC610" s="1">
        <v>25103.9</v>
      </c>
      <c r="FD610" s="1">
        <v>33741.0</v>
      </c>
      <c r="FE610" s="1">
        <v>35584.8</v>
      </c>
      <c r="FF610" s="1">
        <v>43593.0</v>
      </c>
      <c r="FG610" s="1">
        <v>46400.0</v>
      </c>
      <c r="FH610" s="1">
        <v>1.99163</v>
      </c>
      <c r="FI610" s="1">
        <v>1.89872</v>
      </c>
      <c r="FJ610" s="1">
        <v>0.174567</v>
      </c>
      <c r="FK610" s="1">
        <v>0.0</v>
      </c>
      <c r="FL610" s="1">
        <v>29.0228</v>
      </c>
      <c r="FM610" s="1">
        <v>999.9</v>
      </c>
      <c r="FN610" s="1">
        <v>59.7</v>
      </c>
      <c r="FO610" s="1">
        <v>34.2</v>
      </c>
      <c r="FP610" s="1">
        <v>32.3637</v>
      </c>
      <c r="FQ610" s="1">
        <v>63.5039</v>
      </c>
      <c r="FR610" s="1">
        <v>26.3622</v>
      </c>
      <c r="FS610" s="1">
        <v>1.0</v>
      </c>
      <c r="FT610" s="1">
        <v>0.204809</v>
      </c>
      <c r="FU610" s="1">
        <v>-0.0545888</v>
      </c>
      <c r="FV610" s="1">
        <v>20.3243</v>
      </c>
      <c r="FW610" s="1">
        <v>5.2131</v>
      </c>
      <c r="FX610" s="1">
        <v>11.9059</v>
      </c>
      <c r="FY610" s="1">
        <v>5.00315</v>
      </c>
      <c r="FZ610" s="1">
        <v>3.29018</v>
      </c>
      <c r="GA610" s="1">
        <v>9999.0</v>
      </c>
      <c r="GB610" s="1">
        <v>9999.0</v>
      </c>
      <c r="GC610" s="1">
        <v>9999.0</v>
      </c>
      <c r="GD610" s="1">
        <v>999.9</v>
      </c>
      <c r="GE610" s="1">
        <v>1.85954</v>
      </c>
      <c r="GF610" s="1">
        <v>1.85452</v>
      </c>
      <c r="GG610" s="1">
        <v>1.85764</v>
      </c>
      <c r="GH610" s="1">
        <v>1.85609</v>
      </c>
      <c r="GI610" s="1">
        <v>1.85491</v>
      </c>
      <c r="GJ610" s="1">
        <v>1.85455</v>
      </c>
      <c r="GK610" s="1">
        <v>1.85324</v>
      </c>
      <c r="GL610" s="1">
        <v>1.85639</v>
      </c>
      <c r="GM610" s="1">
        <v>0.0</v>
      </c>
      <c r="GN610" s="1">
        <v>0.0</v>
      </c>
      <c r="GO610" s="1">
        <v>0.0</v>
      </c>
      <c r="GP610" s="1">
        <v>0.0</v>
      </c>
      <c r="GQ610" s="1" t="s">
        <v>358</v>
      </c>
      <c r="GR610" s="1" t="s">
        <v>359</v>
      </c>
      <c r="GS610" s="1" t="s">
        <v>360</v>
      </c>
      <c r="GT610" s="1" t="s">
        <v>360</v>
      </c>
      <c r="GU610" s="1" t="s">
        <v>360</v>
      </c>
      <c r="GV610" s="1" t="s">
        <v>360</v>
      </c>
      <c r="GW610" s="1">
        <v>0.0</v>
      </c>
      <c r="GX610" s="1">
        <v>100.0</v>
      </c>
      <c r="GY610" s="1">
        <v>100.0</v>
      </c>
      <c r="GZ610" s="1">
        <v>2.197</v>
      </c>
      <c r="HA610" s="1">
        <v>0.0111</v>
      </c>
      <c r="HB610" s="1">
        <v>0.4317975509975271</v>
      </c>
      <c r="HC610" s="1">
        <v>0.002678124759318837</v>
      </c>
      <c r="HD610" s="1">
        <v>-9.373761146515732E-7</v>
      </c>
      <c r="HE610" s="1">
        <v>1.391563784175389E-10</v>
      </c>
      <c r="HF610" s="1">
        <v>-0.07434471693642732</v>
      </c>
      <c r="HG610" s="1">
        <v>0.01061361004592812</v>
      </c>
      <c r="HH610" s="1">
        <v>-3.086644042041478E-4</v>
      </c>
      <c r="HI610" s="1">
        <v>1.24720902217549E-6</v>
      </c>
      <c r="HJ610" s="1">
        <v>1.0</v>
      </c>
      <c r="HK610" s="1">
        <v>2093.0</v>
      </c>
      <c r="HL610" s="1">
        <v>2.0</v>
      </c>
      <c r="HM610" s="1">
        <v>27.0</v>
      </c>
      <c r="HN610" s="1">
        <v>6.6</v>
      </c>
      <c r="HO610" s="1">
        <v>6.5</v>
      </c>
      <c r="HP610" s="1">
        <v>2.11182</v>
      </c>
      <c r="HQ610" s="1">
        <v>2.30469</v>
      </c>
      <c r="HR610" s="1">
        <v>1.4978</v>
      </c>
      <c r="HS610" s="1">
        <v>2.2998</v>
      </c>
      <c r="HT610" s="1">
        <v>1.54785</v>
      </c>
      <c r="HU610" s="1">
        <v>2.34863</v>
      </c>
      <c r="HV610" s="1">
        <v>36.6706</v>
      </c>
      <c r="HW610" s="1">
        <v>14.4823</v>
      </c>
      <c r="HX610" s="1">
        <v>18.0</v>
      </c>
      <c r="HY610" s="1">
        <v>501.8</v>
      </c>
      <c r="HZ610" s="1">
        <v>507.374</v>
      </c>
      <c r="IA610" s="1">
        <v>29.3644</v>
      </c>
      <c r="IB610" s="1">
        <v>29.7944</v>
      </c>
      <c r="IC610" s="1">
        <v>29.9999</v>
      </c>
      <c r="ID610" s="1">
        <v>29.6536</v>
      </c>
      <c r="IE610" s="1">
        <v>29.751</v>
      </c>
      <c r="IF610" s="1">
        <v>42.344</v>
      </c>
      <c r="IG610" s="1">
        <v>21.9389</v>
      </c>
      <c r="IH610" s="1">
        <v>0.0</v>
      </c>
      <c r="II610" s="1">
        <v>29.336</v>
      </c>
      <c r="IJ610" s="1">
        <v>986.162</v>
      </c>
      <c r="IK610" s="1">
        <v>25.0846</v>
      </c>
      <c r="IL610" s="1">
        <v>100.818</v>
      </c>
      <c r="IM610" s="1">
        <v>100.566</v>
      </c>
      <c r="IN610" s="1" t="s">
        <v>365</v>
      </c>
    </row>
    <row r="611" ht="15.75" customHeight="1">
      <c r="A611" s="1">
        <v>595.0</v>
      </c>
      <c r="B611" s="1">
        <v>1.6604887576E9</v>
      </c>
      <c r="C611" s="1">
        <v>4628.5</v>
      </c>
      <c r="D611" s="1" t="s">
        <v>1541</v>
      </c>
      <c r="E611" s="1" t="s">
        <v>1542</v>
      </c>
      <c r="F611" s="1">
        <v>1.0</v>
      </c>
      <c r="G611" s="1" t="s">
        <v>1167</v>
      </c>
      <c r="H611" s="1" t="s">
        <v>350</v>
      </c>
      <c r="I611" s="1" t="s">
        <v>351</v>
      </c>
      <c r="J611" s="1" t="s">
        <v>352</v>
      </c>
      <c r="K611" s="1" t="s">
        <v>1168</v>
      </c>
      <c r="L611" s="1" t="s">
        <v>1169</v>
      </c>
      <c r="M611" s="1" t="s">
        <v>354</v>
      </c>
      <c r="N611" s="1">
        <v>1.6604887496E9</v>
      </c>
      <c r="O611" s="1">
        <f t="shared" si="1"/>
        <v>0.001782039335</v>
      </c>
      <c r="P611" s="1">
        <f t="shared" si="2"/>
        <v>1.782039335</v>
      </c>
      <c r="Q611" s="1">
        <f t="shared" si="3"/>
        <v>3.289199484</v>
      </c>
      <c r="R611" s="1">
        <f t="shared" si="4"/>
        <v>876.4746875</v>
      </c>
      <c r="S611" s="1">
        <f t="shared" si="5"/>
        <v>786.4413977</v>
      </c>
      <c r="T611" s="1">
        <f t="shared" si="6"/>
        <v>78.46023069</v>
      </c>
      <c r="U611" s="1">
        <f t="shared" si="7"/>
        <v>87.44250541</v>
      </c>
      <c r="V611" s="1">
        <f t="shared" si="8"/>
        <v>0.08596927728</v>
      </c>
      <c r="W611" s="1">
        <f t="shared" si="9"/>
        <v>2.923201003</v>
      </c>
      <c r="X611" s="1">
        <f t="shared" si="10"/>
        <v>0.08458900329</v>
      </c>
      <c r="Y611" s="1">
        <f t="shared" si="11"/>
        <v>0.0529902932</v>
      </c>
      <c r="Z611" s="1">
        <f t="shared" si="12"/>
        <v>321.5145038</v>
      </c>
      <c r="AA611" s="1">
        <f t="shared" si="13"/>
        <v>32.45967253</v>
      </c>
      <c r="AB611" s="1">
        <f t="shared" si="14"/>
        <v>31.84865625</v>
      </c>
      <c r="AC611" s="1">
        <f t="shared" si="15"/>
        <v>4.734331382</v>
      </c>
      <c r="AD611" s="1">
        <f t="shared" si="16"/>
        <v>59.9954773</v>
      </c>
      <c r="AE611" s="1">
        <f t="shared" si="17"/>
        <v>2.710979897</v>
      </c>
      <c r="AF611" s="1">
        <f t="shared" si="18"/>
        <v>4.518640435</v>
      </c>
      <c r="AG611" s="1">
        <f t="shared" si="19"/>
        <v>2.023351485</v>
      </c>
      <c r="AH611" s="1">
        <f t="shared" si="20"/>
        <v>-78.58793469</v>
      </c>
      <c r="AI611" s="1">
        <f t="shared" si="21"/>
        <v>-129.2983353</v>
      </c>
      <c r="AJ611" s="1">
        <f t="shared" si="22"/>
        <v>-9.975730094</v>
      </c>
      <c r="AK611" s="1">
        <f t="shared" si="23"/>
        <v>103.6525037</v>
      </c>
      <c r="AL611" s="1">
        <f t="shared" si="24"/>
        <v>34.98378194</v>
      </c>
      <c r="AM611" s="1">
        <f t="shared" si="25"/>
        <v>1.776275723</v>
      </c>
      <c r="AN611" s="1">
        <f t="shared" si="26"/>
        <v>3.289199484</v>
      </c>
      <c r="AO611" s="1">
        <v>969.6026141511117</v>
      </c>
      <c r="AP611" s="1">
        <v>939.5051636363634</v>
      </c>
      <c r="AQ611" s="1">
        <v>5.079212233723688</v>
      </c>
      <c r="AR611" s="1">
        <v>65.0836536357032</v>
      </c>
      <c r="AS611" s="1">
        <f t="shared" si="27"/>
        <v>1.782039335</v>
      </c>
      <c r="AT611" s="1">
        <v>25.09965403626986</v>
      </c>
      <c r="AU611" s="1">
        <v>27.17942242424243</v>
      </c>
      <c r="AV611" s="1">
        <v>8.9717604000102E-6</v>
      </c>
      <c r="AW611" s="1">
        <v>81.89149428523082</v>
      </c>
      <c r="AX611" s="1">
        <v>0.0</v>
      </c>
      <c r="AY611" s="1">
        <v>0.0</v>
      </c>
      <c r="AZ611" s="1">
        <f t="shared" si="28"/>
        <v>1</v>
      </c>
      <c r="BA611" s="1">
        <f t="shared" si="29"/>
        <v>0</v>
      </c>
      <c r="BB611" s="1">
        <f t="shared" si="30"/>
        <v>51988.56643</v>
      </c>
      <c r="BC611" s="1">
        <f t="shared" si="31"/>
        <v>1999.990625</v>
      </c>
      <c r="BD611" s="1">
        <f t="shared" si="32"/>
        <v>1681.192125</v>
      </c>
      <c r="BE611" s="1">
        <f t="shared" si="33"/>
        <v>0.8406000028</v>
      </c>
      <c r="BF611" s="1">
        <f t="shared" si="34"/>
        <v>0.1607580054</v>
      </c>
      <c r="BG611" s="1">
        <v>6.0</v>
      </c>
      <c r="BH611" s="1">
        <v>0.5</v>
      </c>
      <c r="BI611" s="1" t="s">
        <v>355</v>
      </c>
      <c r="BJ611" s="1">
        <v>2.0</v>
      </c>
      <c r="BK611" s="1" t="b">
        <v>1</v>
      </c>
      <c r="BL611" s="1">
        <v>1.6604887496E9</v>
      </c>
      <c r="BM611" s="1">
        <v>876.4746875000001</v>
      </c>
      <c r="BN611" s="1">
        <v>920.3129375000001</v>
      </c>
      <c r="BO611" s="1">
        <v>27.17334375</v>
      </c>
      <c r="BP611" s="1">
        <v>25.10023125</v>
      </c>
      <c r="BQ611" s="1">
        <v>874.3251875000001</v>
      </c>
      <c r="BR611" s="1">
        <v>27.1621375</v>
      </c>
      <c r="BS611" s="1">
        <v>500.12</v>
      </c>
      <c r="BT611" s="1">
        <v>99.66617500000001</v>
      </c>
      <c r="BU611" s="1">
        <v>0.0999753</v>
      </c>
      <c r="BV611" s="1">
        <v>31.0282125</v>
      </c>
      <c r="BW611" s="1">
        <v>31.84865625</v>
      </c>
      <c r="BX611" s="1">
        <v>999.9</v>
      </c>
      <c r="BY611" s="1">
        <v>0.0</v>
      </c>
      <c r="BZ611" s="1">
        <v>0.0</v>
      </c>
      <c r="CA611" s="1">
        <v>9997.226875</v>
      </c>
      <c r="CB611" s="1">
        <v>0.0</v>
      </c>
      <c r="CC611" s="1">
        <v>23.29753125</v>
      </c>
      <c r="CD611" s="1">
        <v>-43.83810625</v>
      </c>
      <c r="CE611" s="1">
        <v>900.95675</v>
      </c>
      <c r="CF611" s="1">
        <v>944.0074999999999</v>
      </c>
      <c r="CG611" s="1">
        <v>2.07311375</v>
      </c>
      <c r="CH611" s="1">
        <v>920.3129375000001</v>
      </c>
      <c r="CI611" s="1">
        <v>25.10023125</v>
      </c>
      <c r="CJ611" s="1">
        <v>2.70826375</v>
      </c>
      <c r="CK611" s="1">
        <v>2.501645</v>
      </c>
      <c r="CL611" s="1">
        <v>22.3353375</v>
      </c>
      <c r="CM611" s="1">
        <v>21.0372</v>
      </c>
      <c r="CN611" s="1">
        <v>1999.990625</v>
      </c>
      <c r="CO611" s="1">
        <v>0.9800018125000001</v>
      </c>
      <c r="CP611" s="1">
        <v>0.01999858125</v>
      </c>
      <c r="CQ611" s="1">
        <v>0.0</v>
      </c>
      <c r="CR611" s="1">
        <v>2.52975</v>
      </c>
      <c r="CS611" s="1">
        <v>0.0</v>
      </c>
      <c r="CT611" s="1">
        <v>37195.11875</v>
      </c>
      <c r="CU611" s="1">
        <v>17412.25</v>
      </c>
      <c r="CV611" s="1">
        <v>39.625</v>
      </c>
      <c r="CW611" s="1">
        <v>40.562</v>
      </c>
      <c r="CX611" s="1">
        <v>39.562</v>
      </c>
      <c r="CY611" s="1">
        <v>39.0</v>
      </c>
      <c r="CZ611" s="1">
        <v>39.812</v>
      </c>
      <c r="DA611" s="1">
        <v>1959.990625</v>
      </c>
      <c r="DB611" s="1">
        <v>40.0</v>
      </c>
      <c r="DC611" s="1">
        <v>0.0</v>
      </c>
      <c r="DD611" s="1">
        <v>1.6604887556E9</v>
      </c>
      <c r="DE611" s="1">
        <v>0.0</v>
      </c>
      <c r="DF611" s="1">
        <v>1.6604883686E9</v>
      </c>
      <c r="DG611" s="1" t="s">
        <v>1170</v>
      </c>
      <c r="DH611" s="1">
        <v>1.6604883601E9</v>
      </c>
      <c r="DI611" s="1">
        <v>1.6604883686E9</v>
      </c>
      <c r="DJ611" s="1">
        <v>14.0</v>
      </c>
      <c r="DK611" s="1">
        <v>0.512</v>
      </c>
      <c r="DL611" s="1">
        <v>0.001</v>
      </c>
      <c r="DM611" s="1">
        <v>1.359</v>
      </c>
      <c r="DN611" s="1">
        <v>0.018</v>
      </c>
      <c r="DO611" s="1">
        <v>400.0</v>
      </c>
      <c r="DP611" s="1">
        <v>25.0</v>
      </c>
      <c r="DQ611" s="1">
        <v>0.25</v>
      </c>
      <c r="DR611" s="1">
        <v>0.07</v>
      </c>
      <c r="DS611" s="1">
        <v>3.31032354921035</v>
      </c>
      <c r="DT611" s="1">
        <v>-0.579457264014535</v>
      </c>
      <c r="DU611" s="1">
        <v>0.08172757395339618</v>
      </c>
      <c r="DV611" s="1">
        <v>0.0</v>
      </c>
      <c r="DW611" s="1">
        <v>35.01621870968025</v>
      </c>
      <c r="DX611" s="1">
        <v>-4.085523030236633</v>
      </c>
      <c r="DY611" s="1">
        <v>0.3205437943491158</v>
      </c>
      <c r="DZ611" s="1">
        <v>0.0</v>
      </c>
      <c r="EA611" s="1">
        <v>-43.82718</v>
      </c>
      <c r="EB611" s="1">
        <v>4.492442269187995</v>
      </c>
      <c r="EC611" s="1">
        <v>0.3439062046546992</v>
      </c>
      <c r="ED611" s="1">
        <v>0.0</v>
      </c>
      <c r="EE611" s="1">
        <v>783.417881529229</v>
      </c>
      <c r="EF611" s="1">
        <v>302.6734644542624</v>
      </c>
      <c r="EG611" s="1">
        <v>22.59938196042844</v>
      </c>
      <c r="EH611" s="1">
        <v>0.0</v>
      </c>
      <c r="EI611" s="1">
        <v>2.07255025</v>
      </c>
      <c r="EJ611" s="1">
        <v>0.02366352720450454</v>
      </c>
      <c r="EK611" s="1">
        <v>0.002866596839023573</v>
      </c>
      <c r="EL611" s="1">
        <v>1.0</v>
      </c>
      <c r="EM611" s="1">
        <v>2.023194077558395</v>
      </c>
      <c r="EN611" s="1">
        <v>0.03234473941255153</v>
      </c>
      <c r="EO611" s="1">
        <v>0.002507227646260859</v>
      </c>
      <c r="EP611" s="1">
        <v>1.0</v>
      </c>
      <c r="EQ611" s="1">
        <v>2.0</v>
      </c>
      <c r="ER611" s="1">
        <v>6.0</v>
      </c>
      <c r="ES611" s="1" t="s">
        <v>384</v>
      </c>
      <c r="ET611" s="1">
        <v>2.94452</v>
      </c>
      <c r="EU611" s="1">
        <v>2.80115</v>
      </c>
      <c r="EV611" s="1">
        <v>0.158525</v>
      </c>
      <c r="EW611" s="1">
        <v>0.163347</v>
      </c>
      <c r="EX611" s="1">
        <v>0.118492</v>
      </c>
      <c r="EY611" s="1">
        <v>0.11212</v>
      </c>
      <c r="EZ611" s="1">
        <v>17315.7</v>
      </c>
      <c r="FA611" s="1">
        <v>18057.0</v>
      </c>
      <c r="FB611" s="1">
        <v>23918.4</v>
      </c>
      <c r="FC611" s="1">
        <v>25103.8</v>
      </c>
      <c r="FD611" s="1">
        <v>33740.9</v>
      </c>
      <c r="FE611" s="1">
        <v>35584.7</v>
      </c>
      <c r="FF611" s="1">
        <v>43593.1</v>
      </c>
      <c r="FG611" s="1">
        <v>46399.9</v>
      </c>
      <c r="FH611" s="1">
        <v>1.99172</v>
      </c>
      <c r="FI611" s="1">
        <v>1.89878</v>
      </c>
      <c r="FJ611" s="1">
        <v>0.174131</v>
      </c>
      <c r="FK611" s="1">
        <v>0.0</v>
      </c>
      <c r="FL611" s="1">
        <v>29.024</v>
      </c>
      <c r="FM611" s="1">
        <v>999.9</v>
      </c>
      <c r="FN611" s="1">
        <v>59.7</v>
      </c>
      <c r="FO611" s="1">
        <v>34.2</v>
      </c>
      <c r="FP611" s="1">
        <v>32.3655</v>
      </c>
      <c r="FQ611" s="1">
        <v>63.7639</v>
      </c>
      <c r="FR611" s="1">
        <v>25.8894</v>
      </c>
      <c r="FS611" s="1">
        <v>1.0</v>
      </c>
      <c r="FT611" s="1">
        <v>0.204751</v>
      </c>
      <c r="FU611" s="1">
        <v>-0.0404085</v>
      </c>
      <c r="FV611" s="1">
        <v>20.3242</v>
      </c>
      <c r="FW611" s="1">
        <v>5.2131</v>
      </c>
      <c r="FX611" s="1">
        <v>11.9056</v>
      </c>
      <c r="FY611" s="1">
        <v>5.0031</v>
      </c>
      <c r="FZ611" s="1">
        <v>3.2902</v>
      </c>
      <c r="GA611" s="1">
        <v>9999.0</v>
      </c>
      <c r="GB611" s="1">
        <v>9999.0</v>
      </c>
      <c r="GC611" s="1">
        <v>9999.0</v>
      </c>
      <c r="GD611" s="1">
        <v>999.9</v>
      </c>
      <c r="GE611" s="1">
        <v>1.85956</v>
      </c>
      <c r="GF611" s="1">
        <v>1.85452</v>
      </c>
      <c r="GG611" s="1">
        <v>1.85764</v>
      </c>
      <c r="GH611" s="1">
        <v>1.8561</v>
      </c>
      <c r="GI611" s="1">
        <v>1.8549</v>
      </c>
      <c r="GJ611" s="1">
        <v>1.85455</v>
      </c>
      <c r="GK611" s="1">
        <v>1.85325</v>
      </c>
      <c r="GL611" s="1">
        <v>1.85638</v>
      </c>
      <c r="GM611" s="1">
        <v>0.0</v>
      </c>
      <c r="GN611" s="1">
        <v>0.0</v>
      </c>
      <c r="GO611" s="1">
        <v>0.0</v>
      </c>
      <c r="GP611" s="1">
        <v>0.0</v>
      </c>
      <c r="GQ611" s="1" t="s">
        <v>358</v>
      </c>
      <c r="GR611" s="1" t="s">
        <v>359</v>
      </c>
      <c r="GS611" s="1" t="s">
        <v>360</v>
      </c>
      <c r="GT611" s="1" t="s">
        <v>360</v>
      </c>
      <c r="GU611" s="1" t="s">
        <v>360</v>
      </c>
      <c r="GV611" s="1" t="s">
        <v>360</v>
      </c>
      <c r="GW611" s="1">
        <v>0.0</v>
      </c>
      <c r="GX611" s="1">
        <v>100.0</v>
      </c>
      <c r="GY611" s="1">
        <v>100.0</v>
      </c>
      <c r="GZ611" s="1">
        <v>2.203</v>
      </c>
      <c r="HA611" s="1">
        <v>0.0112</v>
      </c>
      <c r="HB611" s="1">
        <v>0.4317975509975271</v>
      </c>
      <c r="HC611" s="1">
        <v>0.002678124759318837</v>
      </c>
      <c r="HD611" s="1">
        <v>-9.373761146515732E-7</v>
      </c>
      <c r="HE611" s="1">
        <v>1.391563784175389E-10</v>
      </c>
      <c r="HF611" s="1">
        <v>-0.07434471693642732</v>
      </c>
      <c r="HG611" s="1">
        <v>0.01061361004592812</v>
      </c>
      <c r="HH611" s="1">
        <v>-3.086644042041478E-4</v>
      </c>
      <c r="HI611" s="1">
        <v>1.24720902217549E-6</v>
      </c>
      <c r="HJ611" s="1">
        <v>1.0</v>
      </c>
      <c r="HK611" s="1">
        <v>2093.0</v>
      </c>
      <c r="HL611" s="1">
        <v>2.0</v>
      </c>
      <c r="HM611" s="1">
        <v>27.0</v>
      </c>
      <c r="HN611" s="1">
        <v>6.6</v>
      </c>
      <c r="HO611" s="1">
        <v>6.5</v>
      </c>
      <c r="HP611" s="1">
        <v>2.12158</v>
      </c>
      <c r="HQ611" s="1">
        <v>2.30225</v>
      </c>
      <c r="HR611" s="1">
        <v>1.4978</v>
      </c>
      <c r="HS611" s="1">
        <v>2.2998</v>
      </c>
      <c r="HT611" s="1">
        <v>1.54785</v>
      </c>
      <c r="HU611" s="1">
        <v>2.2937</v>
      </c>
      <c r="HV611" s="1">
        <v>36.6706</v>
      </c>
      <c r="HW611" s="1">
        <v>14.491</v>
      </c>
      <c r="HX611" s="1">
        <v>18.0</v>
      </c>
      <c r="HY611" s="1">
        <v>501.854</v>
      </c>
      <c r="HZ611" s="1">
        <v>507.405</v>
      </c>
      <c r="IA611" s="1">
        <v>29.3594</v>
      </c>
      <c r="IB611" s="1">
        <v>29.7938</v>
      </c>
      <c r="IC611" s="1">
        <v>29.9998</v>
      </c>
      <c r="ID611" s="1">
        <v>29.653</v>
      </c>
      <c r="IE611" s="1">
        <v>29.7508</v>
      </c>
      <c r="IF611" s="1">
        <v>42.4752</v>
      </c>
      <c r="IG611" s="1">
        <v>21.9389</v>
      </c>
      <c r="IH611" s="1">
        <v>0.0</v>
      </c>
      <c r="II611" s="1">
        <v>29.336</v>
      </c>
      <c r="IJ611" s="1">
        <v>986.162</v>
      </c>
      <c r="IK611" s="1">
        <v>25.0825</v>
      </c>
      <c r="IL611" s="1">
        <v>100.818</v>
      </c>
      <c r="IM611" s="1">
        <v>100.565</v>
      </c>
      <c r="IN611" s="1" t="s">
        <v>365</v>
      </c>
    </row>
    <row r="612" ht="15.75" customHeight="1">
      <c r="A612" s="1">
        <v>596.0</v>
      </c>
      <c r="B612" s="1">
        <v>1.6604887581E9</v>
      </c>
      <c r="C612" s="1">
        <v>4629.0</v>
      </c>
      <c r="D612" s="1" t="s">
        <v>1543</v>
      </c>
      <c r="E612" s="1" t="s">
        <v>1544</v>
      </c>
      <c r="F612" s="1">
        <v>1.0</v>
      </c>
      <c r="G612" s="1" t="s">
        <v>1167</v>
      </c>
      <c r="H612" s="1" t="s">
        <v>350</v>
      </c>
      <c r="I612" s="1" t="s">
        <v>351</v>
      </c>
      <c r="J612" s="1" t="s">
        <v>352</v>
      </c>
      <c r="K612" s="1" t="s">
        <v>1168</v>
      </c>
      <c r="L612" s="1" t="s">
        <v>1169</v>
      </c>
      <c r="M612" s="1" t="s">
        <v>354</v>
      </c>
      <c r="N612" s="1">
        <v>1.6604887496E9</v>
      </c>
      <c r="O612" s="1">
        <f t="shared" si="1"/>
        <v>0.001782349086</v>
      </c>
      <c r="P612" s="1">
        <f t="shared" si="2"/>
        <v>1.782349086</v>
      </c>
      <c r="Q612" s="1">
        <f t="shared" si="3"/>
        <v>3.181418869</v>
      </c>
      <c r="R612" s="1">
        <f t="shared" si="4"/>
        <v>876.4746875</v>
      </c>
      <c r="S612" s="1">
        <f t="shared" si="5"/>
        <v>788.4520276</v>
      </c>
      <c r="T612" s="1">
        <f t="shared" si="6"/>
        <v>78.66082349</v>
      </c>
      <c r="U612" s="1">
        <f t="shared" si="7"/>
        <v>87.44250541</v>
      </c>
      <c r="V612" s="1">
        <f t="shared" si="8"/>
        <v>0.08598446385</v>
      </c>
      <c r="W612" s="1">
        <f t="shared" si="9"/>
        <v>2.923201003</v>
      </c>
      <c r="X612" s="1">
        <f t="shared" si="10"/>
        <v>0.08460370638</v>
      </c>
      <c r="Y612" s="1">
        <f t="shared" si="11"/>
        <v>0.0529995251</v>
      </c>
      <c r="Z612" s="1">
        <f t="shared" si="12"/>
        <v>321.5145038</v>
      </c>
      <c r="AA612" s="1">
        <f t="shared" si="13"/>
        <v>32.45959204</v>
      </c>
      <c r="AB612" s="1">
        <f t="shared" si="14"/>
        <v>31.84865625</v>
      </c>
      <c r="AC612" s="1">
        <f t="shared" si="15"/>
        <v>4.734331382</v>
      </c>
      <c r="AD612" s="1">
        <f t="shared" si="16"/>
        <v>59.9954773</v>
      </c>
      <c r="AE612" s="1">
        <f t="shared" si="17"/>
        <v>2.710979897</v>
      </c>
      <c r="AF612" s="1">
        <f t="shared" si="18"/>
        <v>4.518640435</v>
      </c>
      <c r="AG612" s="1">
        <f t="shared" si="19"/>
        <v>2.023351485</v>
      </c>
      <c r="AH612" s="1">
        <f t="shared" si="20"/>
        <v>-78.60159469</v>
      </c>
      <c r="AI612" s="1">
        <f t="shared" si="21"/>
        <v>-129.2983353</v>
      </c>
      <c r="AJ612" s="1">
        <f t="shared" si="22"/>
        <v>-9.975730094</v>
      </c>
      <c r="AK612" s="1">
        <f t="shared" si="23"/>
        <v>103.6388437</v>
      </c>
      <c r="AL612" s="1">
        <f t="shared" si="24"/>
        <v>34.98378194</v>
      </c>
      <c r="AM612" s="1">
        <f t="shared" si="25"/>
        <v>1.776275723</v>
      </c>
      <c r="AN612" s="1">
        <f t="shared" si="26"/>
        <v>3.181418869</v>
      </c>
      <c r="AO612" s="1">
        <v>972.1012643998179</v>
      </c>
      <c r="AP612" s="1">
        <v>942.0913151515146</v>
      </c>
      <c r="AQ612" s="1">
        <v>5.088012435870004</v>
      </c>
      <c r="AR612" s="1">
        <v>65.0836536357032</v>
      </c>
      <c r="AS612" s="1">
        <f t="shared" si="27"/>
        <v>1.782349086</v>
      </c>
      <c r="AT612" s="1">
        <v>25.09961590816787</v>
      </c>
      <c r="AU612" s="1">
        <v>27.17974060606061</v>
      </c>
      <c r="AV612" s="1">
        <v>9.672342514686059E-6</v>
      </c>
      <c r="AW612" s="1">
        <v>81.89149428523082</v>
      </c>
      <c r="AX612" s="1">
        <v>0.0</v>
      </c>
      <c r="AY612" s="1">
        <v>0.0</v>
      </c>
      <c r="AZ612" s="1">
        <f t="shared" si="28"/>
        <v>1</v>
      </c>
      <c r="BA612" s="1">
        <f t="shared" si="29"/>
        <v>0</v>
      </c>
      <c r="BB612" s="1">
        <f t="shared" si="30"/>
        <v>51988.56643</v>
      </c>
      <c r="BC612" s="1">
        <f t="shared" si="31"/>
        <v>1999.990625</v>
      </c>
      <c r="BD612" s="1">
        <f t="shared" si="32"/>
        <v>1681.192125</v>
      </c>
      <c r="BE612" s="1">
        <f t="shared" si="33"/>
        <v>0.8406000028</v>
      </c>
      <c r="BF612" s="1">
        <f t="shared" si="34"/>
        <v>0.1607580054</v>
      </c>
      <c r="BG612" s="1">
        <v>6.0</v>
      </c>
      <c r="BH612" s="1">
        <v>0.5</v>
      </c>
      <c r="BI612" s="1" t="s">
        <v>355</v>
      </c>
      <c r="BJ612" s="1">
        <v>2.0</v>
      </c>
      <c r="BK612" s="1" t="b">
        <v>1</v>
      </c>
      <c r="BL612" s="1">
        <v>1.6604887496E9</v>
      </c>
      <c r="BM612" s="1">
        <v>876.4746875000001</v>
      </c>
      <c r="BN612" s="1">
        <v>920.3129375000001</v>
      </c>
      <c r="BO612" s="1">
        <v>27.17334375</v>
      </c>
      <c r="BP612" s="1">
        <v>25.10023125</v>
      </c>
      <c r="BQ612" s="1">
        <v>874.3251875000001</v>
      </c>
      <c r="BR612" s="1">
        <v>27.1621375</v>
      </c>
      <c r="BS612" s="1">
        <v>500.12</v>
      </c>
      <c r="BT612" s="1">
        <v>99.66617500000001</v>
      </c>
      <c r="BU612" s="1">
        <v>0.0999753</v>
      </c>
      <c r="BV612" s="1">
        <v>31.0282125</v>
      </c>
      <c r="BW612" s="1">
        <v>31.84865625</v>
      </c>
      <c r="BX612" s="1">
        <v>999.9</v>
      </c>
      <c r="BY612" s="1">
        <v>0.0</v>
      </c>
      <c r="BZ612" s="1">
        <v>0.0</v>
      </c>
      <c r="CA612" s="1">
        <v>9997.226875</v>
      </c>
      <c r="CB612" s="1">
        <v>0.0</v>
      </c>
      <c r="CC612" s="1">
        <v>23.29753125</v>
      </c>
      <c r="CD612" s="1">
        <v>-43.83810625</v>
      </c>
      <c r="CE612" s="1">
        <v>900.95675</v>
      </c>
      <c r="CF612" s="1">
        <v>944.0074999999999</v>
      </c>
      <c r="CG612" s="1">
        <v>2.07311375</v>
      </c>
      <c r="CH612" s="1">
        <v>920.3129375000001</v>
      </c>
      <c r="CI612" s="1">
        <v>25.10023125</v>
      </c>
      <c r="CJ612" s="1">
        <v>2.70826375</v>
      </c>
      <c r="CK612" s="1">
        <v>2.501645</v>
      </c>
      <c r="CL612" s="1">
        <v>22.3353375</v>
      </c>
      <c r="CM612" s="1">
        <v>21.0372</v>
      </c>
      <c r="CN612" s="1">
        <v>1999.990625</v>
      </c>
      <c r="CO612" s="1">
        <v>0.9800018125000001</v>
      </c>
      <c r="CP612" s="1">
        <v>0.01999858125</v>
      </c>
      <c r="CQ612" s="1">
        <v>0.0</v>
      </c>
      <c r="CR612" s="1">
        <v>2.52975</v>
      </c>
      <c r="CS612" s="1">
        <v>0.0</v>
      </c>
      <c r="CT612" s="1">
        <v>37195.11875</v>
      </c>
      <c r="CU612" s="1">
        <v>17412.25</v>
      </c>
      <c r="CV612" s="1">
        <v>39.625</v>
      </c>
      <c r="CW612" s="1">
        <v>40.562</v>
      </c>
      <c r="CX612" s="1">
        <v>39.562</v>
      </c>
      <c r="CY612" s="1">
        <v>39.0</v>
      </c>
      <c r="CZ612" s="1">
        <v>39.812</v>
      </c>
      <c r="DA612" s="1">
        <v>1959.990625</v>
      </c>
      <c r="DB612" s="1">
        <v>40.0</v>
      </c>
      <c r="DC612" s="1">
        <v>0.0</v>
      </c>
      <c r="DD612" s="1">
        <v>1.6604887562E9</v>
      </c>
      <c r="DE612" s="1">
        <v>0.0</v>
      </c>
      <c r="DF612" s="1">
        <v>1.6604883686E9</v>
      </c>
      <c r="DG612" s="1" t="s">
        <v>1170</v>
      </c>
      <c r="DH612" s="1">
        <v>1.6604883601E9</v>
      </c>
      <c r="DI612" s="1">
        <v>1.6604883686E9</v>
      </c>
      <c r="DJ612" s="1">
        <v>14.0</v>
      </c>
      <c r="DK612" s="1">
        <v>0.512</v>
      </c>
      <c r="DL612" s="1">
        <v>0.001</v>
      </c>
      <c r="DM612" s="1">
        <v>1.359</v>
      </c>
      <c r="DN612" s="1">
        <v>0.018</v>
      </c>
      <c r="DO612" s="1">
        <v>400.0</v>
      </c>
      <c r="DP612" s="1">
        <v>25.0</v>
      </c>
      <c r="DQ612" s="1">
        <v>0.25</v>
      </c>
      <c r="DR612" s="1">
        <v>0.07</v>
      </c>
      <c r="DS612" s="1">
        <v>3.31032354921035</v>
      </c>
      <c r="DT612" s="1">
        <v>-0.579457264014535</v>
      </c>
      <c r="DU612" s="1">
        <v>0.08172757395339618</v>
      </c>
      <c r="DV612" s="1">
        <v>0.0</v>
      </c>
      <c r="DW612" s="1">
        <v>35.01621870968025</v>
      </c>
      <c r="DX612" s="1">
        <v>-4.085523030236633</v>
      </c>
      <c r="DY612" s="1">
        <v>0.3205437943491158</v>
      </c>
      <c r="DZ612" s="1">
        <v>0.0</v>
      </c>
      <c r="EA612" s="1">
        <v>-43.82718</v>
      </c>
      <c r="EB612" s="1">
        <v>4.492442269187995</v>
      </c>
      <c r="EC612" s="1">
        <v>0.3439062046546992</v>
      </c>
      <c r="ED612" s="1">
        <v>0.0</v>
      </c>
      <c r="EE612" s="1">
        <v>783.417881529229</v>
      </c>
      <c r="EF612" s="1">
        <v>302.6734644542624</v>
      </c>
      <c r="EG612" s="1">
        <v>22.59938196042844</v>
      </c>
      <c r="EH612" s="1">
        <v>0.0</v>
      </c>
      <c r="EI612" s="1">
        <v>2.07255025</v>
      </c>
      <c r="EJ612" s="1">
        <v>0.02366352720450454</v>
      </c>
      <c r="EK612" s="1">
        <v>0.002866596839023573</v>
      </c>
      <c r="EL612" s="1">
        <v>1.0</v>
      </c>
      <c r="EM612" s="1">
        <v>2.023194077558395</v>
      </c>
      <c r="EN612" s="1">
        <v>0.03234473941255153</v>
      </c>
      <c r="EO612" s="1">
        <v>0.002507227646260859</v>
      </c>
      <c r="EP612" s="1">
        <v>1.0</v>
      </c>
      <c r="EQ612" s="1">
        <v>2.0</v>
      </c>
      <c r="ER612" s="1">
        <v>6.0</v>
      </c>
      <c r="ES612" s="1" t="s">
        <v>384</v>
      </c>
      <c r="ET612" s="1">
        <v>2.94479</v>
      </c>
      <c r="EU612" s="1">
        <v>2.80122</v>
      </c>
      <c r="EV612" s="1">
        <v>0.158804</v>
      </c>
      <c r="EW612" s="1">
        <v>0.163615</v>
      </c>
      <c r="EX612" s="1">
        <v>0.118495</v>
      </c>
      <c r="EY612" s="1">
        <v>0.11212</v>
      </c>
      <c r="EZ612" s="1">
        <v>17309.9</v>
      </c>
      <c r="FA612" s="1">
        <v>18051.1</v>
      </c>
      <c r="FB612" s="1">
        <v>23918.3</v>
      </c>
      <c r="FC612" s="1">
        <v>25103.7</v>
      </c>
      <c r="FD612" s="1">
        <v>33740.7</v>
      </c>
      <c r="FE612" s="1">
        <v>35584.7</v>
      </c>
      <c r="FF612" s="1">
        <v>43592.9</v>
      </c>
      <c r="FG612" s="1">
        <v>46399.9</v>
      </c>
      <c r="FH612" s="1">
        <v>1.9919</v>
      </c>
      <c r="FI612" s="1">
        <v>1.89878</v>
      </c>
      <c r="FJ612" s="1">
        <v>0.174016</v>
      </c>
      <c r="FK612" s="1">
        <v>0.0</v>
      </c>
      <c r="FL612" s="1">
        <v>29.0244</v>
      </c>
      <c r="FM612" s="1">
        <v>999.9</v>
      </c>
      <c r="FN612" s="1">
        <v>59.7</v>
      </c>
      <c r="FO612" s="1">
        <v>34.2</v>
      </c>
      <c r="FP612" s="1">
        <v>32.3635</v>
      </c>
      <c r="FQ612" s="1">
        <v>63.7839</v>
      </c>
      <c r="FR612" s="1">
        <v>25.653</v>
      </c>
      <c r="FS612" s="1">
        <v>1.0</v>
      </c>
      <c r="FT612" s="1">
        <v>0.204705</v>
      </c>
      <c r="FU612" s="1">
        <v>-0.0359804</v>
      </c>
      <c r="FV612" s="1">
        <v>20.3242</v>
      </c>
      <c r="FW612" s="1">
        <v>5.2131</v>
      </c>
      <c r="FX612" s="1">
        <v>11.9054</v>
      </c>
      <c r="FY612" s="1">
        <v>5.0031</v>
      </c>
      <c r="FZ612" s="1">
        <v>3.2902</v>
      </c>
      <c r="GA612" s="1">
        <v>9999.0</v>
      </c>
      <c r="GB612" s="1">
        <v>9999.0</v>
      </c>
      <c r="GC612" s="1">
        <v>9999.0</v>
      </c>
      <c r="GD612" s="1">
        <v>999.9</v>
      </c>
      <c r="GE612" s="1">
        <v>1.85956</v>
      </c>
      <c r="GF612" s="1">
        <v>1.85452</v>
      </c>
      <c r="GG612" s="1">
        <v>1.85765</v>
      </c>
      <c r="GH612" s="1">
        <v>1.8561</v>
      </c>
      <c r="GI612" s="1">
        <v>1.8549</v>
      </c>
      <c r="GJ612" s="1">
        <v>1.85455</v>
      </c>
      <c r="GK612" s="1">
        <v>1.85325</v>
      </c>
      <c r="GL612" s="1">
        <v>1.85638</v>
      </c>
      <c r="GM612" s="1">
        <v>0.0</v>
      </c>
      <c r="GN612" s="1">
        <v>0.0</v>
      </c>
      <c r="GO612" s="1">
        <v>0.0</v>
      </c>
      <c r="GP612" s="1">
        <v>0.0</v>
      </c>
      <c r="GQ612" s="1" t="s">
        <v>358</v>
      </c>
      <c r="GR612" s="1" t="s">
        <v>359</v>
      </c>
      <c r="GS612" s="1" t="s">
        <v>360</v>
      </c>
      <c r="GT612" s="1" t="s">
        <v>360</v>
      </c>
      <c r="GU612" s="1" t="s">
        <v>360</v>
      </c>
      <c r="GV612" s="1" t="s">
        <v>360</v>
      </c>
      <c r="GW612" s="1">
        <v>0.0</v>
      </c>
      <c r="GX612" s="1">
        <v>100.0</v>
      </c>
      <c r="GY612" s="1">
        <v>100.0</v>
      </c>
      <c r="GZ612" s="1">
        <v>2.207</v>
      </c>
      <c r="HA612" s="1">
        <v>0.0112</v>
      </c>
      <c r="HB612" s="1">
        <v>0.4317975509975271</v>
      </c>
      <c r="HC612" s="1">
        <v>0.002678124759318837</v>
      </c>
      <c r="HD612" s="1">
        <v>-9.373761146515732E-7</v>
      </c>
      <c r="HE612" s="1">
        <v>1.391563784175389E-10</v>
      </c>
      <c r="HF612" s="1">
        <v>-0.07434471693642732</v>
      </c>
      <c r="HG612" s="1">
        <v>0.01061361004592812</v>
      </c>
      <c r="HH612" s="1">
        <v>-3.086644042041478E-4</v>
      </c>
      <c r="HI612" s="1">
        <v>1.24720902217549E-6</v>
      </c>
      <c r="HJ612" s="1">
        <v>1.0</v>
      </c>
      <c r="HK612" s="1">
        <v>2093.0</v>
      </c>
      <c r="HL612" s="1">
        <v>2.0</v>
      </c>
      <c r="HM612" s="1">
        <v>27.0</v>
      </c>
      <c r="HN612" s="1">
        <v>6.6</v>
      </c>
      <c r="HO612" s="1">
        <v>6.5</v>
      </c>
      <c r="HP612" s="1">
        <v>2.12402</v>
      </c>
      <c r="HQ612" s="1">
        <v>2.2937</v>
      </c>
      <c r="HR612" s="1">
        <v>1.4978</v>
      </c>
      <c r="HS612" s="1">
        <v>2.2998</v>
      </c>
      <c r="HT612" s="1">
        <v>1.54785</v>
      </c>
      <c r="HU612" s="1">
        <v>2.32788</v>
      </c>
      <c r="HV612" s="1">
        <v>36.6706</v>
      </c>
      <c r="HW612" s="1">
        <v>14.491</v>
      </c>
      <c r="HX612" s="1">
        <v>18.0</v>
      </c>
      <c r="HY612" s="1">
        <v>501.958</v>
      </c>
      <c r="HZ612" s="1">
        <v>507.405</v>
      </c>
      <c r="IA612" s="1">
        <v>29.3578</v>
      </c>
      <c r="IB612" s="1">
        <v>29.7936</v>
      </c>
      <c r="IC612" s="1">
        <v>29.9998</v>
      </c>
      <c r="ID612" s="1">
        <v>29.6528</v>
      </c>
      <c r="IE612" s="1">
        <v>29.7508</v>
      </c>
      <c r="IF612" s="1">
        <v>42.5322</v>
      </c>
      <c r="IG612" s="1">
        <v>21.9389</v>
      </c>
      <c r="IH612" s="1">
        <v>0.0</v>
      </c>
      <c r="II612" s="1">
        <v>29.336</v>
      </c>
      <c r="IJ612" s="1">
        <v>996.188</v>
      </c>
      <c r="IK612" s="1">
        <v>25.0814</v>
      </c>
      <c r="IL612" s="1">
        <v>100.818</v>
      </c>
      <c r="IM612" s="1">
        <v>100.565</v>
      </c>
      <c r="IN612" s="1" t="s">
        <v>365</v>
      </c>
    </row>
    <row r="613" ht="15.75" customHeight="1">
      <c r="A613" s="1">
        <v>597.0</v>
      </c>
      <c r="B613" s="1">
        <v>1.6604887596E9</v>
      </c>
      <c r="C613" s="1">
        <v>4630.5</v>
      </c>
      <c r="D613" s="1" t="s">
        <v>1545</v>
      </c>
      <c r="E613" s="1" t="s">
        <v>1546</v>
      </c>
      <c r="F613" s="1">
        <v>1.0</v>
      </c>
      <c r="G613" s="1" t="s">
        <v>1167</v>
      </c>
      <c r="H613" s="1" t="s">
        <v>350</v>
      </c>
      <c r="I613" s="1" t="s">
        <v>351</v>
      </c>
      <c r="J613" s="1" t="s">
        <v>352</v>
      </c>
      <c r="K613" s="1" t="s">
        <v>1168</v>
      </c>
      <c r="L613" s="1" t="s">
        <v>1169</v>
      </c>
      <c r="M613" s="1" t="s">
        <v>354</v>
      </c>
      <c r="N613" s="1">
        <v>1.66048875163125E9</v>
      </c>
      <c r="O613" s="1">
        <f t="shared" si="1"/>
        <v>0.001782717092</v>
      </c>
      <c r="P613" s="1">
        <f t="shared" si="2"/>
        <v>1.782717092</v>
      </c>
      <c r="Q613" s="1">
        <f t="shared" si="3"/>
        <v>2.907807536</v>
      </c>
      <c r="R613" s="1">
        <f t="shared" si="4"/>
        <v>886.6755625</v>
      </c>
      <c r="S613" s="1">
        <f t="shared" si="5"/>
        <v>803.3851621</v>
      </c>
      <c r="T613" s="1">
        <f t="shared" si="6"/>
        <v>80.15055943</v>
      </c>
      <c r="U613" s="1">
        <f t="shared" si="7"/>
        <v>88.46011318</v>
      </c>
      <c r="V613" s="1">
        <f t="shared" si="8"/>
        <v>0.08598246934</v>
      </c>
      <c r="W613" s="1">
        <f t="shared" si="9"/>
        <v>2.923534204</v>
      </c>
      <c r="X613" s="1">
        <f t="shared" si="10"/>
        <v>0.08460193001</v>
      </c>
      <c r="Y613" s="1">
        <f t="shared" si="11"/>
        <v>0.05299839581</v>
      </c>
      <c r="Z613" s="1">
        <f t="shared" si="12"/>
        <v>321.5146035</v>
      </c>
      <c r="AA613" s="1">
        <f t="shared" si="13"/>
        <v>32.46066918</v>
      </c>
      <c r="AB613" s="1">
        <f t="shared" si="14"/>
        <v>31.85080625</v>
      </c>
      <c r="AC613" s="1">
        <f t="shared" si="15"/>
        <v>4.734908178</v>
      </c>
      <c r="AD613" s="1">
        <f t="shared" si="16"/>
        <v>59.99373819</v>
      </c>
      <c r="AE613" s="1">
        <f t="shared" si="17"/>
        <v>2.711106081</v>
      </c>
      <c r="AF613" s="1">
        <f t="shared" si="18"/>
        <v>4.518981751</v>
      </c>
      <c r="AG613" s="1">
        <f t="shared" si="19"/>
        <v>2.023802098</v>
      </c>
      <c r="AH613" s="1">
        <f t="shared" si="20"/>
        <v>-78.61782377</v>
      </c>
      <c r="AI613" s="1">
        <f t="shared" si="21"/>
        <v>-129.4431046</v>
      </c>
      <c r="AJ613" s="1">
        <f t="shared" si="22"/>
        <v>-9.985932233</v>
      </c>
      <c r="AK613" s="1">
        <f t="shared" si="23"/>
        <v>103.4677429</v>
      </c>
      <c r="AL613" s="1">
        <f t="shared" si="24"/>
        <v>34.85626841</v>
      </c>
      <c r="AM613" s="1">
        <f t="shared" si="25"/>
        <v>1.77749639</v>
      </c>
      <c r="AN613" s="1">
        <f t="shared" si="26"/>
        <v>2.907807536</v>
      </c>
      <c r="AO613" s="1">
        <v>979.6962059488739</v>
      </c>
      <c r="AP613" s="1">
        <v>949.8373151515153</v>
      </c>
      <c r="AQ613" s="1">
        <v>5.124386598673207</v>
      </c>
      <c r="AR613" s="1">
        <v>65.0836536357032</v>
      </c>
      <c r="AS613" s="1">
        <f t="shared" si="27"/>
        <v>1.782717092</v>
      </c>
      <c r="AT613" s="1">
        <v>25.10059419880563</v>
      </c>
      <c r="AU613" s="1">
        <v>27.1811</v>
      </c>
      <c r="AV613" s="1">
        <v>8.462249564731324E-6</v>
      </c>
      <c r="AW613" s="1">
        <v>81.89149428523082</v>
      </c>
      <c r="AX613" s="1">
        <v>0.0</v>
      </c>
      <c r="AY613" s="1">
        <v>0.0</v>
      </c>
      <c r="AZ613" s="1">
        <f t="shared" si="28"/>
        <v>1</v>
      </c>
      <c r="BA613" s="1">
        <f t="shared" si="29"/>
        <v>0</v>
      </c>
      <c r="BB613" s="1">
        <f t="shared" si="30"/>
        <v>51997.82102</v>
      </c>
      <c r="BC613" s="1">
        <f t="shared" si="31"/>
        <v>1999.99125</v>
      </c>
      <c r="BD613" s="1">
        <f t="shared" si="32"/>
        <v>1681.19265</v>
      </c>
      <c r="BE613" s="1">
        <f t="shared" si="33"/>
        <v>0.8406000026</v>
      </c>
      <c r="BF613" s="1">
        <f t="shared" si="34"/>
        <v>0.1607580051</v>
      </c>
      <c r="BG613" s="1">
        <v>6.0</v>
      </c>
      <c r="BH613" s="1">
        <v>0.5</v>
      </c>
      <c r="BI613" s="1" t="s">
        <v>355</v>
      </c>
      <c r="BJ613" s="1">
        <v>2.0</v>
      </c>
      <c r="BK613" s="1" t="b">
        <v>1</v>
      </c>
      <c r="BL613" s="1">
        <v>1.66048875163125E9</v>
      </c>
      <c r="BM613" s="1">
        <v>886.6755625</v>
      </c>
      <c r="BN613" s="1">
        <v>930.38275</v>
      </c>
      <c r="BO613" s="1">
        <v>27.1746375</v>
      </c>
      <c r="BP613" s="1">
        <v>25.10015625</v>
      </c>
      <c r="BQ613" s="1">
        <v>884.51225</v>
      </c>
      <c r="BR613" s="1">
        <v>27.1634375</v>
      </c>
      <c r="BS613" s="1">
        <v>500.1328125</v>
      </c>
      <c r="BT613" s="1">
        <v>99.66608125</v>
      </c>
      <c r="BU613" s="1">
        <v>0.09996275000000002</v>
      </c>
      <c r="BV613" s="1">
        <v>31.0295375</v>
      </c>
      <c r="BW613" s="1">
        <v>31.85080625</v>
      </c>
      <c r="BX613" s="1">
        <v>999.9</v>
      </c>
      <c r="BY613" s="1">
        <v>0.0</v>
      </c>
      <c r="BZ613" s="1">
        <v>0.0</v>
      </c>
      <c r="CA613" s="1">
        <v>9999.1375</v>
      </c>
      <c r="CB613" s="1">
        <v>0.0</v>
      </c>
      <c r="CC613" s="1">
        <v>23.37580625</v>
      </c>
      <c r="CD613" s="1">
        <v>-43.70708125</v>
      </c>
      <c r="CE613" s="1">
        <v>911.4436874999999</v>
      </c>
      <c r="CF613" s="1">
        <v>954.3365625</v>
      </c>
      <c r="CG613" s="1">
        <v>2.074479375</v>
      </c>
      <c r="CH613" s="1">
        <v>930.38275</v>
      </c>
      <c r="CI613" s="1">
        <v>25.10015625</v>
      </c>
      <c r="CJ613" s="1">
        <v>2.70839</v>
      </c>
      <c r="CK613" s="1">
        <v>2.501635625</v>
      </c>
      <c r="CL613" s="1">
        <v>22.33610625</v>
      </c>
      <c r="CM613" s="1">
        <v>21.0371375</v>
      </c>
      <c r="CN613" s="1">
        <v>1999.99125</v>
      </c>
      <c r="CO613" s="1">
        <v>0.9800018125000001</v>
      </c>
      <c r="CP613" s="1">
        <v>0.01999858125</v>
      </c>
      <c r="CQ613" s="1">
        <v>0.0</v>
      </c>
      <c r="CR613" s="1">
        <v>2.5524375</v>
      </c>
      <c r="CS613" s="1">
        <v>0.0</v>
      </c>
      <c r="CT613" s="1">
        <v>37169.75625000001</v>
      </c>
      <c r="CU613" s="1">
        <v>17412.2625</v>
      </c>
      <c r="CV613" s="1">
        <v>39.625</v>
      </c>
      <c r="CW613" s="1">
        <v>40.562</v>
      </c>
      <c r="CX613" s="1">
        <v>39.562</v>
      </c>
      <c r="CY613" s="1">
        <v>39.0</v>
      </c>
      <c r="CZ613" s="1">
        <v>39.812</v>
      </c>
      <c r="DA613" s="1">
        <v>1959.99125</v>
      </c>
      <c r="DB613" s="1">
        <v>40.0</v>
      </c>
      <c r="DC613" s="1">
        <v>0.0</v>
      </c>
      <c r="DD613" s="1">
        <v>1.6604887574E9</v>
      </c>
      <c r="DE613" s="1">
        <v>0.0</v>
      </c>
      <c r="DF613" s="1">
        <v>1.6604883686E9</v>
      </c>
      <c r="DG613" s="1" t="s">
        <v>1170</v>
      </c>
      <c r="DH613" s="1">
        <v>1.6604883601E9</v>
      </c>
      <c r="DI613" s="1">
        <v>1.6604883686E9</v>
      </c>
      <c r="DJ613" s="1">
        <v>14.0</v>
      </c>
      <c r="DK613" s="1">
        <v>0.512</v>
      </c>
      <c r="DL613" s="1">
        <v>0.001</v>
      </c>
      <c r="DM613" s="1">
        <v>1.359</v>
      </c>
      <c r="DN613" s="1">
        <v>0.018</v>
      </c>
      <c r="DO613" s="1">
        <v>400.0</v>
      </c>
      <c r="DP613" s="1">
        <v>25.0</v>
      </c>
      <c r="DQ613" s="1">
        <v>0.25</v>
      </c>
      <c r="DR613" s="1">
        <v>0.07</v>
      </c>
      <c r="DS613" s="1">
        <v>3.294494302272848</v>
      </c>
      <c r="DT613" s="1">
        <v>-0.4187790489744022</v>
      </c>
      <c r="DU613" s="1">
        <v>0.07161138685694537</v>
      </c>
      <c r="DV613" s="1">
        <v>1.0</v>
      </c>
      <c r="DW613" s="1">
        <v>34.95411819471777</v>
      </c>
      <c r="DX613" s="1">
        <v>-4.320043266169036</v>
      </c>
      <c r="DY613" s="1">
        <v>0.3353524455192287</v>
      </c>
      <c r="DZ613" s="1">
        <v>0.0</v>
      </c>
      <c r="EA613" s="1">
        <v>-43.76144</v>
      </c>
      <c r="EB613" s="1">
        <v>4.764381757508355</v>
      </c>
      <c r="EC613" s="1">
        <v>0.3597645300285543</v>
      </c>
      <c r="ED613" s="1">
        <v>0.0</v>
      </c>
      <c r="EE613" s="1">
        <v>788.5763409584799</v>
      </c>
      <c r="EF613" s="1">
        <v>299.4071392948696</v>
      </c>
      <c r="EG613" s="1">
        <v>22.35077592092101</v>
      </c>
      <c r="EH613" s="1">
        <v>0.0</v>
      </c>
      <c r="EI613" s="1">
        <v>2.072905749999999</v>
      </c>
      <c r="EJ613" s="1">
        <v>0.02816093808629923</v>
      </c>
      <c r="EK613" s="1">
        <v>0.003161144482224743</v>
      </c>
      <c r="EL613" s="1">
        <v>1.0</v>
      </c>
      <c r="EM613" s="1">
        <v>2.023546403369045</v>
      </c>
      <c r="EN613" s="1">
        <v>0.02943103618469094</v>
      </c>
      <c r="EO613" s="1">
        <v>0.002370913918789927</v>
      </c>
      <c r="EP613" s="1">
        <v>1.0</v>
      </c>
      <c r="EQ613" s="1">
        <v>3.0</v>
      </c>
      <c r="ER613" s="1">
        <v>6.0</v>
      </c>
      <c r="ES613" s="1" t="s">
        <v>379</v>
      </c>
      <c r="ET613" s="1">
        <v>2.94494</v>
      </c>
      <c r="EU613" s="1">
        <v>2.80108</v>
      </c>
      <c r="EV613" s="1">
        <v>0.159643</v>
      </c>
      <c r="EW613" s="1">
        <v>0.164424</v>
      </c>
      <c r="EX613" s="1">
        <v>0.118496</v>
      </c>
      <c r="EY613" s="1">
        <v>0.112122</v>
      </c>
      <c r="EZ613" s="1">
        <v>17292.6</v>
      </c>
      <c r="FA613" s="1">
        <v>18033.6</v>
      </c>
      <c r="FB613" s="1">
        <v>23918.3</v>
      </c>
      <c r="FC613" s="1">
        <v>25103.6</v>
      </c>
      <c r="FD613" s="1">
        <v>33740.7</v>
      </c>
      <c r="FE613" s="1">
        <v>35584.4</v>
      </c>
      <c r="FF613" s="1">
        <v>43592.9</v>
      </c>
      <c r="FG613" s="1">
        <v>46399.6</v>
      </c>
      <c r="FH613" s="1">
        <v>1.99193</v>
      </c>
      <c r="FI613" s="1">
        <v>1.89878</v>
      </c>
      <c r="FJ613" s="1">
        <v>0.173748</v>
      </c>
      <c r="FK613" s="1">
        <v>0.0</v>
      </c>
      <c r="FL613" s="1">
        <v>29.0265</v>
      </c>
      <c r="FM613" s="1">
        <v>999.9</v>
      </c>
      <c r="FN613" s="1">
        <v>59.7</v>
      </c>
      <c r="FO613" s="1">
        <v>34.2</v>
      </c>
      <c r="FP613" s="1">
        <v>32.3637</v>
      </c>
      <c r="FQ613" s="1">
        <v>63.5339</v>
      </c>
      <c r="FR613" s="1">
        <v>25.9054</v>
      </c>
      <c r="FS613" s="1">
        <v>1.0</v>
      </c>
      <c r="FT613" s="1">
        <v>0.204454</v>
      </c>
      <c r="FU613" s="1">
        <v>-0.0151171</v>
      </c>
      <c r="FV613" s="1">
        <v>20.3242</v>
      </c>
      <c r="FW613" s="1">
        <v>5.21355</v>
      </c>
      <c r="FX613" s="1">
        <v>11.905</v>
      </c>
      <c r="FY613" s="1">
        <v>5.0031</v>
      </c>
      <c r="FZ613" s="1">
        <v>3.29018</v>
      </c>
      <c r="GA613" s="1">
        <v>9999.0</v>
      </c>
      <c r="GB613" s="1">
        <v>9999.0</v>
      </c>
      <c r="GC613" s="1">
        <v>9999.0</v>
      </c>
      <c r="GD613" s="1">
        <v>999.9</v>
      </c>
      <c r="GE613" s="1">
        <v>1.85958</v>
      </c>
      <c r="GF613" s="1">
        <v>1.85452</v>
      </c>
      <c r="GG613" s="1">
        <v>1.85768</v>
      </c>
      <c r="GH613" s="1">
        <v>1.85613</v>
      </c>
      <c r="GI613" s="1">
        <v>1.85494</v>
      </c>
      <c r="GJ613" s="1">
        <v>1.85457</v>
      </c>
      <c r="GK613" s="1">
        <v>1.85329</v>
      </c>
      <c r="GL613" s="1">
        <v>1.85639</v>
      </c>
      <c r="GM613" s="1">
        <v>0.0</v>
      </c>
      <c r="GN613" s="1">
        <v>0.0</v>
      </c>
      <c r="GO613" s="1">
        <v>0.0</v>
      </c>
      <c r="GP613" s="1">
        <v>0.0</v>
      </c>
      <c r="GQ613" s="1" t="s">
        <v>358</v>
      </c>
      <c r="GR613" s="1" t="s">
        <v>359</v>
      </c>
      <c r="GS613" s="1" t="s">
        <v>360</v>
      </c>
      <c r="GT613" s="1" t="s">
        <v>360</v>
      </c>
      <c r="GU613" s="1" t="s">
        <v>360</v>
      </c>
      <c r="GV613" s="1" t="s">
        <v>360</v>
      </c>
      <c r="GW613" s="1">
        <v>0.0</v>
      </c>
      <c r="GX613" s="1">
        <v>100.0</v>
      </c>
      <c r="GY613" s="1">
        <v>100.0</v>
      </c>
      <c r="GZ613" s="1">
        <v>2.216</v>
      </c>
      <c r="HA613" s="1">
        <v>0.0112</v>
      </c>
      <c r="HB613" s="1">
        <v>0.4317975509975271</v>
      </c>
      <c r="HC613" s="1">
        <v>0.002678124759318837</v>
      </c>
      <c r="HD613" s="1">
        <v>-9.373761146515732E-7</v>
      </c>
      <c r="HE613" s="1">
        <v>1.391563784175389E-10</v>
      </c>
      <c r="HF613" s="1">
        <v>-0.07434471693642732</v>
      </c>
      <c r="HG613" s="1">
        <v>0.01061361004592812</v>
      </c>
      <c r="HH613" s="1">
        <v>-3.086644042041478E-4</v>
      </c>
      <c r="HI613" s="1">
        <v>1.24720902217549E-6</v>
      </c>
      <c r="HJ613" s="1">
        <v>1.0</v>
      </c>
      <c r="HK613" s="1">
        <v>2093.0</v>
      </c>
      <c r="HL613" s="1">
        <v>2.0</v>
      </c>
      <c r="HM613" s="1">
        <v>27.0</v>
      </c>
      <c r="HN613" s="1">
        <v>6.7</v>
      </c>
      <c r="HO613" s="1">
        <v>6.5</v>
      </c>
      <c r="HP613" s="1">
        <v>2.13501</v>
      </c>
      <c r="HQ613" s="1">
        <v>2.28394</v>
      </c>
      <c r="HR613" s="1">
        <v>1.4978</v>
      </c>
      <c r="HS613" s="1">
        <v>2.30103</v>
      </c>
      <c r="HT613" s="1">
        <v>1.54785</v>
      </c>
      <c r="HU613" s="1">
        <v>2.44385</v>
      </c>
      <c r="HV613" s="1">
        <v>36.6706</v>
      </c>
      <c r="HW613" s="1">
        <v>14.4998</v>
      </c>
      <c r="HX613" s="1">
        <v>18.0</v>
      </c>
      <c r="HY613" s="1">
        <v>501.964</v>
      </c>
      <c r="HZ613" s="1">
        <v>507.397</v>
      </c>
      <c r="IA613" s="1">
        <v>29.3474</v>
      </c>
      <c r="IB613" s="1">
        <v>29.7925</v>
      </c>
      <c r="IC613" s="1">
        <v>29.9998</v>
      </c>
      <c r="ID613" s="1">
        <v>29.6517</v>
      </c>
      <c r="IE613" s="1">
        <v>29.7497</v>
      </c>
      <c r="IF613" s="1">
        <v>42.8094</v>
      </c>
      <c r="IG613" s="1">
        <v>21.9389</v>
      </c>
      <c r="IH613" s="1">
        <v>0.0</v>
      </c>
      <c r="II613" s="1">
        <v>29.336</v>
      </c>
      <c r="IJ613" s="1">
        <v>996.188</v>
      </c>
      <c r="IK613" s="1">
        <v>25.0779</v>
      </c>
      <c r="IL613" s="1">
        <v>100.818</v>
      </c>
      <c r="IM613" s="1">
        <v>100.564</v>
      </c>
      <c r="IN613" s="1" t="s">
        <v>365</v>
      </c>
    </row>
    <row r="614" ht="15.75" customHeight="1">
      <c r="A614" s="1">
        <v>598.0</v>
      </c>
      <c r="B614" s="1">
        <v>1.6604887601E9</v>
      </c>
      <c r="C614" s="1">
        <v>4631.0</v>
      </c>
      <c r="D614" s="1" t="s">
        <v>1547</v>
      </c>
      <c r="E614" s="1" t="s">
        <v>1548</v>
      </c>
      <c r="F614" s="1">
        <v>1.0</v>
      </c>
      <c r="G614" s="1" t="s">
        <v>1167</v>
      </c>
      <c r="H614" s="1" t="s">
        <v>350</v>
      </c>
      <c r="I614" s="1" t="s">
        <v>351</v>
      </c>
      <c r="J614" s="1" t="s">
        <v>352</v>
      </c>
      <c r="K614" s="1" t="s">
        <v>1168</v>
      </c>
      <c r="L614" s="1" t="s">
        <v>1169</v>
      </c>
      <c r="M614" s="1" t="s">
        <v>354</v>
      </c>
      <c r="N614" s="1">
        <v>1.66048875163125E9</v>
      </c>
      <c r="O614" s="1">
        <f t="shared" si="1"/>
        <v>0.001782325783</v>
      </c>
      <c r="P614" s="1">
        <f t="shared" si="2"/>
        <v>1.782325783</v>
      </c>
      <c r="Q614" s="1">
        <f t="shared" si="3"/>
        <v>2.839616016</v>
      </c>
      <c r="R614" s="1">
        <f t="shared" si="4"/>
        <v>886.6755625</v>
      </c>
      <c r="S614" s="1">
        <f t="shared" si="5"/>
        <v>804.6389419</v>
      </c>
      <c r="T614" s="1">
        <f t="shared" si="6"/>
        <v>80.27564408</v>
      </c>
      <c r="U614" s="1">
        <f t="shared" si="7"/>
        <v>88.46011318</v>
      </c>
      <c r="V614" s="1">
        <f t="shared" si="8"/>
        <v>0.08596328853</v>
      </c>
      <c r="W614" s="1">
        <f t="shared" si="9"/>
        <v>2.923534204</v>
      </c>
      <c r="X614" s="1">
        <f t="shared" si="10"/>
        <v>0.08458335975</v>
      </c>
      <c r="Y614" s="1">
        <f t="shared" si="11"/>
        <v>0.05298673576</v>
      </c>
      <c r="Z614" s="1">
        <f t="shared" si="12"/>
        <v>321.5146035</v>
      </c>
      <c r="AA614" s="1">
        <f t="shared" si="13"/>
        <v>32.46077085</v>
      </c>
      <c r="AB614" s="1">
        <f t="shared" si="14"/>
        <v>31.85080625</v>
      </c>
      <c r="AC614" s="1">
        <f t="shared" si="15"/>
        <v>4.734908178</v>
      </c>
      <c r="AD614" s="1">
        <f t="shared" si="16"/>
        <v>59.99373819</v>
      </c>
      <c r="AE614" s="1">
        <f t="shared" si="17"/>
        <v>2.711106081</v>
      </c>
      <c r="AF614" s="1">
        <f t="shared" si="18"/>
        <v>4.518981751</v>
      </c>
      <c r="AG614" s="1">
        <f t="shared" si="19"/>
        <v>2.023802098</v>
      </c>
      <c r="AH614" s="1">
        <f t="shared" si="20"/>
        <v>-78.60056702</v>
      </c>
      <c r="AI614" s="1">
        <f t="shared" si="21"/>
        <v>-129.4431046</v>
      </c>
      <c r="AJ614" s="1">
        <f t="shared" si="22"/>
        <v>-9.985932233</v>
      </c>
      <c r="AK614" s="1">
        <f t="shared" si="23"/>
        <v>103.4849997</v>
      </c>
      <c r="AL614" s="1">
        <f t="shared" si="24"/>
        <v>34.85626841</v>
      </c>
      <c r="AM614" s="1">
        <f t="shared" si="25"/>
        <v>1.77749639</v>
      </c>
      <c r="AN614" s="1">
        <f t="shared" si="26"/>
        <v>2.839616016</v>
      </c>
      <c r="AO614" s="1">
        <v>982.2373422827669</v>
      </c>
      <c r="AP614" s="1">
        <v>952.4101030303024</v>
      </c>
      <c r="AQ614" s="1">
        <v>5.134577176944489</v>
      </c>
      <c r="AR614" s="1">
        <v>65.0836536357032</v>
      </c>
      <c r="AS614" s="1">
        <f t="shared" si="27"/>
        <v>1.782325783</v>
      </c>
      <c r="AT614" s="1">
        <v>25.10096431617261</v>
      </c>
      <c r="AU614" s="1">
        <v>27.18102181818182</v>
      </c>
      <c r="AV614" s="1">
        <v>7.188390431890385E-6</v>
      </c>
      <c r="AW614" s="1">
        <v>81.89149428523082</v>
      </c>
      <c r="AX614" s="1">
        <v>0.0</v>
      </c>
      <c r="AY614" s="1">
        <v>0.0</v>
      </c>
      <c r="AZ614" s="1">
        <f t="shared" si="28"/>
        <v>1</v>
      </c>
      <c r="BA614" s="1">
        <f t="shared" si="29"/>
        <v>0</v>
      </c>
      <c r="BB614" s="1">
        <f t="shared" si="30"/>
        <v>51997.82102</v>
      </c>
      <c r="BC614" s="1">
        <f t="shared" si="31"/>
        <v>1999.99125</v>
      </c>
      <c r="BD614" s="1">
        <f t="shared" si="32"/>
        <v>1681.19265</v>
      </c>
      <c r="BE614" s="1">
        <f t="shared" si="33"/>
        <v>0.8406000026</v>
      </c>
      <c r="BF614" s="1">
        <f t="shared" si="34"/>
        <v>0.1607580051</v>
      </c>
      <c r="BG614" s="1">
        <v>6.0</v>
      </c>
      <c r="BH614" s="1">
        <v>0.5</v>
      </c>
      <c r="BI614" s="1" t="s">
        <v>355</v>
      </c>
      <c r="BJ614" s="1">
        <v>2.0</v>
      </c>
      <c r="BK614" s="1" t="b">
        <v>1</v>
      </c>
      <c r="BL614" s="1">
        <v>1.66048875163125E9</v>
      </c>
      <c r="BM614" s="1">
        <v>886.6755625</v>
      </c>
      <c r="BN614" s="1">
        <v>930.38275</v>
      </c>
      <c r="BO614" s="1">
        <v>27.1746375</v>
      </c>
      <c r="BP614" s="1">
        <v>25.10015625</v>
      </c>
      <c r="BQ614" s="1">
        <v>884.51225</v>
      </c>
      <c r="BR614" s="1">
        <v>27.1634375</v>
      </c>
      <c r="BS614" s="1">
        <v>500.1328125</v>
      </c>
      <c r="BT614" s="1">
        <v>99.66608125</v>
      </c>
      <c r="BU614" s="1">
        <v>0.09996275000000002</v>
      </c>
      <c r="BV614" s="1">
        <v>31.0295375</v>
      </c>
      <c r="BW614" s="1">
        <v>31.85080625</v>
      </c>
      <c r="BX614" s="1">
        <v>999.9</v>
      </c>
      <c r="BY614" s="1">
        <v>0.0</v>
      </c>
      <c r="BZ614" s="1">
        <v>0.0</v>
      </c>
      <c r="CA614" s="1">
        <v>9999.1375</v>
      </c>
      <c r="CB614" s="1">
        <v>0.0</v>
      </c>
      <c r="CC614" s="1">
        <v>23.37580625</v>
      </c>
      <c r="CD614" s="1">
        <v>-43.70708125</v>
      </c>
      <c r="CE614" s="1">
        <v>911.4436874999999</v>
      </c>
      <c r="CF614" s="1">
        <v>954.3365625</v>
      </c>
      <c r="CG614" s="1">
        <v>2.074479375</v>
      </c>
      <c r="CH614" s="1">
        <v>930.38275</v>
      </c>
      <c r="CI614" s="1">
        <v>25.10015625</v>
      </c>
      <c r="CJ614" s="1">
        <v>2.70839</v>
      </c>
      <c r="CK614" s="1">
        <v>2.501635625</v>
      </c>
      <c r="CL614" s="1">
        <v>22.33610625</v>
      </c>
      <c r="CM614" s="1">
        <v>21.0371375</v>
      </c>
      <c r="CN614" s="1">
        <v>1999.99125</v>
      </c>
      <c r="CO614" s="1">
        <v>0.9800018125000001</v>
      </c>
      <c r="CP614" s="1">
        <v>0.01999858125</v>
      </c>
      <c r="CQ614" s="1">
        <v>0.0</v>
      </c>
      <c r="CR614" s="1">
        <v>2.5524375</v>
      </c>
      <c r="CS614" s="1">
        <v>0.0</v>
      </c>
      <c r="CT614" s="1">
        <v>37169.75625000001</v>
      </c>
      <c r="CU614" s="1">
        <v>17412.2625</v>
      </c>
      <c r="CV614" s="1">
        <v>39.625</v>
      </c>
      <c r="CW614" s="1">
        <v>40.562</v>
      </c>
      <c r="CX614" s="1">
        <v>39.562</v>
      </c>
      <c r="CY614" s="1">
        <v>39.0</v>
      </c>
      <c r="CZ614" s="1">
        <v>39.812</v>
      </c>
      <c r="DA614" s="1">
        <v>1959.99125</v>
      </c>
      <c r="DB614" s="1">
        <v>40.0</v>
      </c>
      <c r="DC614" s="1">
        <v>0.0</v>
      </c>
      <c r="DD614" s="1">
        <v>1.660488758E9</v>
      </c>
      <c r="DE614" s="1">
        <v>0.0</v>
      </c>
      <c r="DF614" s="1">
        <v>1.6604883686E9</v>
      </c>
      <c r="DG614" s="1" t="s">
        <v>1170</v>
      </c>
      <c r="DH614" s="1">
        <v>1.6604883601E9</v>
      </c>
      <c r="DI614" s="1">
        <v>1.6604883686E9</v>
      </c>
      <c r="DJ614" s="1">
        <v>14.0</v>
      </c>
      <c r="DK614" s="1">
        <v>0.512</v>
      </c>
      <c r="DL614" s="1">
        <v>0.001</v>
      </c>
      <c r="DM614" s="1">
        <v>1.359</v>
      </c>
      <c r="DN614" s="1">
        <v>0.018</v>
      </c>
      <c r="DO614" s="1">
        <v>400.0</v>
      </c>
      <c r="DP614" s="1">
        <v>25.0</v>
      </c>
      <c r="DQ614" s="1">
        <v>0.25</v>
      </c>
      <c r="DR614" s="1">
        <v>0.07</v>
      </c>
      <c r="DS614" s="1">
        <v>3.256541722973798</v>
      </c>
      <c r="DT614" s="1">
        <v>-0.7635513464650495</v>
      </c>
      <c r="DU614" s="1">
        <v>0.1060684274939531</v>
      </c>
      <c r="DV614" s="1">
        <v>0.0</v>
      </c>
      <c r="DW614" s="1">
        <v>34.84353537103168</v>
      </c>
      <c r="DX614" s="1">
        <v>-4.709620243684563</v>
      </c>
      <c r="DY614" s="1">
        <v>0.3489668256398721</v>
      </c>
      <c r="DZ614" s="1">
        <v>0.0</v>
      </c>
      <c r="EA614" s="1">
        <v>-43.67590967741936</v>
      </c>
      <c r="EB614" s="1">
        <v>4.955893548387207</v>
      </c>
      <c r="EC614" s="1">
        <v>0.3813191351211909</v>
      </c>
      <c r="ED614" s="1">
        <v>0.0</v>
      </c>
      <c r="EE614" s="1">
        <v>797.8379514507009</v>
      </c>
      <c r="EF614" s="1">
        <v>306.0798147129682</v>
      </c>
      <c r="EG614" s="1">
        <v>22.14348615833323</v>
      </c>
      <c r="EH614" s="1">
        <v>0.0</v>
      </c>
      <c r="EI614" s="1">
        <v>2.073431951219512</v>
      </c>
      <c r="EJ614" s="1">
        <v>0.03252501742160192</v>
      </c>
      <c r="EK614" s="1">
        <v>0.003511380952380766</v>
      </c>
      <c r="EL614" s="1">
        <v>1.0</v>
      </c>
      <c r="EM614" s="1">
        <v>2.024065960560696</v>
      </c>
      <c r="EN614" s="1">
        <v>0.01878145382391435</v>
      </c>
      <c r="EO614" s="1">
        <v>0.001896698317599735</v>
      </c>
      <c r="EP614" s="1">
        <v>1.0</v>
      </c>
      <c r="EQ614" s="1">
        <v>2.0</v>
      </c>
      <c r="ER614" s="1">
        <v>6.0</v>
      </c>
      <c r="ES614" s="1" t="s">
        <v>384</v>
      </c>
      <c r="ET614" s="1">
        <v>2.9447</v>
      </c>
      <c r="EU614" s="1">
        <v>2.80128</v>
      </c>
      <c r="EV614" s="1">
        <v>0.159924</v>
      </c>
      <c r="EW614" s="1">
        <v>0.164695</v>
      </c>
      <c r="EX614" s="1">
        <v>0.118497</v>
      </c>
      <c r="EY614" s="1">
        <v>0.112123</v>
      </c>
      <c r="EZ614" s="1">
        <v>17286.8</v>
      </c>
      <c r="FA614" s="1">
        <v>18027.7</v>
      </c>
      <c r="FB614" s="1">
        <v>23918.3</v>
      </c>
      <c r="FC614" s="1">
        <v>25103.5</v>
      </c>
      <c r="FD614" s="1">
        <v>33740.6</v>
      </c>
      <c r="FE614" s="1">
        <v>35584.4</v>
      </c>
      <c r="FF614" s="1">
        <v>43592.8</v>
      </c>
      <c r="FG614" s="1">
        <v>46399.5</v>
      </c>
      <c r="FH614" s="1">
        <v>1.99198</v>
      </c>
      <c r="FI614" s="1">
        <v>1.8988</v>
      </c>
      <c r="FJ614" s="1">
        <v>0.173718</v>
      </c>
      <c r="FK614" s="1">
        <v>0.0</v>
      </c>
      <c r="FL614" s="1">
        <v>29.0269</v>
      </c>
      <c r="FM614" s="1">
        <v>999.9</v>
      </c>
      <c r="FN614" s="1">
        <v>59.7</v>
      </c>
      <c r="FO614" s="1">
        <v>34.2</v>
      </c>
      <c r="FP614" s="1">
        <v>32.3626</v>
      </c>
      <c r="FQ614" s="1">
        <v>63.6139</v>
      </c>
      <c r="FR614" s="1">
        <v>25.7292</v>
      </c>
      <c r="FS614" s="1">
        <v>1.0</v>
      </c>
      <c r="FT614" s="1">
        <v>0.204413</v>
      </c>
      <c r="FU614" s="1">
        <v>-0.011988</v>
      </c>
      <c r="FV614" s="1">
        <v>20.3244</v>
      </c>
      <c r="FW614" s="1">
        <v>5.21444</v>
      </c>
      <c r="FX614" s="1">
        <v>11.9051</v>
      </c>
      <c r="FY614" s="1">
        <v>5.00335</v>
      </c>
      <c r="FZ614" s="1">
        <v>3.2903</v>
      </c>
      <c r="GA614" s="1">
        <v>9999.0</v>
      </c>
      <c r="GB614" s="1">
        <v>9999.0</v>
      </c>
      <c r="GC614" s="1">
        <v>9999.0</v>
      </c>
      <c r="GD614" s="1">
        <v>999.9</v>
      </c>
      <c r="GE614" s="1">
        <v>1.85958</v>
      </c>
      <c r="GF614" s="1">
        <v>1.85452</v>
      </c>
      <c r="GG614" s="1">
        <v>1.85768</v>
      </c>
      <c r="GH614" s="1">
        <v>1.85613</v>
      </c>
      <c r="GI614" s="1">
        <v>1.85494</v>
      </c>
      <c r="GJ614" s="1">
        <v>1.85457</v>
      </c>
      <c r="GK614" s="1">
        <v>1.85329</v>
      </c>
      <c r="GL614" s="1">
        <v>1.85639</v>
      </c>
      <c r="GM614" s="1">
        <v>0.0</v>
      </c>
      <c r="GN614" s="1">
        <v>0.0</v>
      </c>
      <c r="GO614" s="1">
        <v>0.0</v>
      </c>
      <c r="GP614" s="1">
        <v>0.0</v>
      </c>
      <c r="GQ614" s="1" t="s">
        <v>358</v>
      </c>
      <c r="GR614" s="1" t="s">
        <v>359</v>
      </c>
      <c r="GS614" s="1" t="s">
        <v>360</v>
      </c>
      <c r="GT614" s="1" t="s">
        <v>360</v>
      </c>
      <c r="GU614" s="1" t="s">
        <v>360</v>
      </c>
      <c r="GV614" s="1" t="s">
        <v>360</v>
      </c>
      <c r="GW614" s="1">
        <v>0.0</v>
      </c>
      <c r="GX614" s="1">
        <v>100.0</v>
      </c>
      <c r="GY614" s="1">
        <v>100.0</v>
      </c>
      <c r="GZ614" s="1">
        <v>2.22</v>
      </c>
      <c r="HA614" s="1">
        <v>0.0112</v>
      </c>
      <c r="HB614" s="1">
        <v>0.4317975509975271</v>
      </c>
      <c r="HC614" s="1">
        <v>0.002678124759318837</v>
      </c>
      <c r="HD614" s="1">
        <v>-9.373761146515732E-7</v>
      </c>
      <c r="HE614" s="1">
        <v>1.391563784175389E-10</v>
      </c>
      <c r="HF614" s="1">
        <v>-0.07434471693642732</v>
      </c>
      <c r="HG614" s="1">
        <v>0.01061361004592812</v>
      </c>
      <c r="HH614" s="1">
        <v>-3.086644042041478E-4</v>
      </c>
      <c r="HI614" s="1">
        <v>1.24720902217549E-6</v>
      </c>
      <c r="HJ614" s="1">
        <v>1.0</v>
      </c>
      <c r="HK614" s="1">
        <v>2093.0</v>
      </c>
      <c r="HL614" s="1">
        <v>2.0</v>
      </c>
      <c r="HM614" s="1">
        <v>27.0</v>
      </c>
      <c r="HN614" s="1">
        <v>6.7</v>
      </c>
      <c r="HO614" s="1">
        <v>6.5</v>
      </c>
      <c r="HP614" s="1">
        <v>2.14111</v>
      </c>
      <c r="HQ614" s="1">
        <v>2.30225</v>
      </c>
      <c r="HR614" s="1">
        <v>1.4978</v>
      </c>
      <c r="HS614" s="1">
        <v>2.30103</v>
      </c>
      <c r="HT614" s="1">
        <v>1.54785</v>
      </c>
      <c r="HU614" s="1">
        <v>2.44995</v>
      </c>
      <c r="HV614" s="1">
        <v>36.6706</v>
      </c>
      <c r="HW614" s="1">
        <v>14.4998</v>
      </c>
      <c r="HX614" s="1">
        <v>18.0</v>
      </c>
      <c r="HY614" s="1">
        <v>501.993</v>
      </c>
      <c r="HZ614" s="1">
        <v>507.412</v>
      </c>
      <c r="IA614" s="1">
        <v>29.3453</v>
      </c>
      <c r="IB614" s="1">
        <v>29.7924</v>
      </c>
      <c r="IC614" s="1">
        <v>29.9998</v>
      </c>
      <c r="ID614" s="1">
        <v>29.6516</v>
      </c>
      <c r="IE614" s="1">
        <v>29.7495</v>
      </c>
      <c r="IF614" s="1">
        <v>42.8618</v>
      </c>
      <c r="IG614" s="1">
        <v>21.9389</v>
      </c>
      <c r="IH614" s="1">
        <v>0.0</v>
      </c>
      <c r="II614" s="1">
        <v>29.336</v>
      </c>
      <c r="IJ614" s="1">
        <v>1006.25</v>
      </c>
      <c r="IK614" s="1">
        <v>25.0775</v>
      </c>
      <c r="IL614" s="1">
        <v>100.818</v>
      </c>
      <c r="IM614" s="1">
        <v>100.564</v>
      </c>
      <c r="IN614" s="1" t="s">
        <v>365</v>
      </c>
    </row>
    <row r="615" ht="15.75" customHeight="1">
      <c r="A615" s="1">
        <v>599.0</v>
      </c>
      <c r="B615" s="1">
        <v>1.6604887616E9</v>
      </c>
      <c r="C615" s="1">
        <v>4632.5</v>
      </c>
      <c r="D615" s="1" t="s">
        <v>1549</v>
      </c>
      <c r="E615" s="1" t="s">
        <v>1550</v>
      </c>
      <c r="F615" s="1">
        <v>1.0</v>
      </c>
      <c r="G615" s="1" t="s">
        <v>1167</v>
      </c>
      <c r="H615" s="1" t="s">
        <v>350</v>
      </c>
      <c r="I615" s="1" t="s">
        <v>351</v>
      </c>
      <c r="J615" s="1" t="s">
        <v>352</v>
      </c>
      <c r="K615" s="1" t="s">
        <v>1168</v>
      </c>
      <c r="L615" s="1" t="s">
        <v>1169</v>
      </c>
      <c r="M615" s="1" t="s">
        <v>354</v>
      </c>
      <c r="N615" s="1">
        <v>1.6604887536625E9</v>
      </c>
      <c r="O615" s="1">
        <f t="shared" si="1"/>
        <v>0.001782105978</v>
      </c>
      <c r="P615" s="1">
        <f t="shared" si="2"/>
        <v>1.782105978</v>
      </c>
      <c r="Q615" s="1">
        <f t="shared" si="3"/>
        <v>2.670245993</v>
      </c>
      <c r="R615" s="1">
        <f t="shared" si="4"/>
        <v>896.8634375</v>
      </c>
      <c r="S615" s="1">
        <f t="shared" si="5"/>
        <v>817.6094871</v>
      </c>
      <c r="T615" s="1">
        <f t="shared" si="6"/>
        <v>81.56952967</v>
      </c>
      <c r="U615" s="1">
        <f t="shared" si="7"/>
        <v>89.47636974</v>
      </c>
      <c r="V615" s="1">
        <f t="shared" si="8"/>
        <v>0.08593256641</v>
      </c>
      <c r="W615" s="1">
        <f t="shared" si="9"/>
        <v>2.923749517</v>
      </c>
      <c r="X615" s="1">
        <f t="shared" si="10"/>
        <v>0.08455371504</v>
      </c>
      <c r="Y615" s="1">
        <f t="shared" si="11"/>
        <v>0.05296811324</v>
      </c>
      <c r="Z615" s="1">
        <f t="shared" si="12"/>
        <v>321.5154015</v>
      </c>
      <c r="AA615" s="1">
        <f t="shared" si="13"/>
        <v>32.46178372</v>
      </c>
      <c r="AB615" s="1">
        <f t="shared" si="14"/>
        <v>31.8529375</v>
      </c>
      <c r="AC615" s="1">
        <f t="shared" si="15"/>
        <v>4.735480005</v>
      </c>
      <c r="AD615" s="1">
        <f t="shared" si="16"/>
        <v>59.99286317</v>
      </c>
      <c r="AE615" s="1">
        <f t="shared" si="17"/>
        <v>2.711228815</v>
      </c>
      <c r="AF615" s="1">
        <f t="shared" si="18"/>
        <v>4.519252244</v>
      </c>
      <c r="AG615" s="1">
        <f t="shared" si="19"/>
        <v>2.02425119</v>
      </c>
      <c r="AH615" s="1">
        <f t="shared" si="20"/>
        <v>-78.59087361</v>
      </c>
      <c r="AI615" s="1">
        <f t="shared" si="21"/>
        <v>-129.62307</v>
      </c>
      <c r="AJ615" s="1">
        <f t="shared" si="22"/>
        <v>-9.999236094</v>
      </c>
      <c r="AK615" s="1">
        <f t="shared" si="23"/>
        <v>103.3022218</v>
      </c>
      <c r="AL615" s="1">
        <f t="shared" si="24"/>
        <v>34.72400123</v>
      </c>
      <c r="AM615" s="1">
        <f t="shared" si="25"/>
        <v>1.778595171</v>
      </c>
      <c r="AN615" s="1">
        <f t="shared" si="26"/>
        <v>2.670245993</v>
      </c>
      <c r="AO615" s="1">
        <v>989.829521213035</v>
      </c>
      <c r="AP615" s="1">
        <v>960.1314242424245</v>
      </c>
      <c r="AQ615" s="1">
        <v>5.150093134056426</v>
      </c>
      <c r="AR615" s="1">
        <v>65.0836536357032</v>
      </c>
      <c r="AS615" s="1">
        <f t="shared" si="27"/>
        <v>1.782105978</v>
      </c>
      <c r="AT615" s="1">
        <v>25.1015382333559</v>
      </c>
      <c r="AU615" s="1">
        <v>27.18134303030304</v>
      </c>
      <c r="AV615" s="1">
        <v>4.7978248699979E-6</v>
      </c>
      <c r="AW615" s="1">
        <v>81.89149428523082</v>
      </c>
      <c r="AX615" s="1">
        <v>0.0</v>
      </c>
      <c r="AY615" s="1">
        <v>0.0</v>
      </c>
      <c r="AZ615" s="1">
        <f t="shared" si="28"/>
        <v>1</v>
      </c>
      <c r="BA615" s="1">
        <f t="shared" si="29"/>
        <v>0</v>
      </c>
      <c r="BB615" s="1">
        <f t="shared" si="30"/>
        <v>52003.76588</v>
      </c>
      <c r="BC615" s="1">
        <f t="shared" si="31"/>
        <v>1999.99625</v>
      </c>
      <c r="BD615" s="1">
        <f t="shared" si="32"/>
        <v>1681.19685</v>
      </c>
      <c r="BE615" s="1">
        <f t="shared" si="33"/>
        <v>0.8406000011</v>
      </c>
      <c r="BF615" s="1">
        <f t="shared" si="34"/>
        <v>0.1607580022</v>
      </c>
      <c r="BG615" s="1">
        <v>6.0</v>
      </c>
      <c r="BH615" s="1">
        <v>0.5</v>
      </c>
      <c r="BI615" s="1" t="s">
        <v>355</v>
      </c>
      <c r="BJ615" s="1">
        <v>2.0</v>
      </c>
      <c r="BK615" s="1" t="b">
        <v>1</v>
      </c>
      <c r="BL615" s="1">
        <v>1.6604887536625E9</v>
      </c>
      <c r="BM615" s="1">
        <v>896.8634375</v>
      </c>
      <c r="BN615" s="1">
        <v>940.434625</v>
      </c>
      <c r="BO615" s="1">
        <v>27.1759125</v>
      </c>
      <c r="BP615" s="1">
        <v>25.1001625</v>
      </c>
      <c r="BQ615" s="1">
        <v>894.6865</v>
      </c>
      <c r="BR615" s="1">
        <v>27.16471875</v>
      </c>
      <c r="BS615" s="1">
        <v>500.1354375</v>
      </c>
      <c r="BT615" s="1">
        <v>99.66590000000001</v>
      </c>
      <c r="BU615" s="1">
        <v>0.09997961875</v>
      </c>
      <c r="BV615" s="1">
        <v>31.0305875</v>
      </c>
      <c r="BW615" s="1">
        <v>31.8529375</v>
      </c>
      <c r="BX615" s="1">
        <v>999.9</v>
      </c>
      <c r="BY615" s="1">
        <v>0.0</v>
      </c>
      <c r="BZ615" s="1">
        <v>0.0</v>
      </c>
      <c r="CA615" s="1">
        <v>10000.384375</v>
      </c>
      <c r="CB615" s="1">
        <v>0.0</v>
      </c>
      <c r="CC615" s="1">
        <v>23.44526875</v>
      </c>
      <c r="CD615" s="1">
        <v>-43.57106875000001</v>
      </c>
      <c r="CE615" s="1">
        <v>921.917375</v>
      </c>
      <c r="CF615" s="1">
        <v>964.6473125</v>
      </c>
      <c r="CG615" s="1">
        <v>2.075746875</v>
      </c>
      <c r="CH615" s="1">
        <v>940.434625</v>
      </c>
      <c r="CI615" s="1">
        <v>25.1001625</v>
      </c>
      <c r="CJ615" s="1">
        <v>2.708511875</v>
      </c>
      <c r="CK615" s="1">
        <v>2.501631875</v>
      </c>
      <c r="CL615" s="1">
        <v>22.33685</v>
      </c>
      <c r="CM615" s="1">
        <v>21.0371125</v>
      </c>
      <c r="CN615" s="1">
        <v>1999.99625</v>
      </c>
      <c r="CO615" s="1">
        <v>0.9800018125000001</v>
      </c>
      <c r="CP615" s="1">
        <v>0.01999858125</v>
      </c>
      <c r="CQ615" s="1">
        <v>0.0</v>
      </c>
      <c r="CR615" s="1">
        <v>2.571</v>
      </c>
      <c r="CS615" s="1">
        <v>0.0</v>
      </c>
      <c r="CT615" s="1">
        <v>37145.3375</v>
      </c>
      <c r="CU615" s="1">
        <v>17412.30625</v>
      </c>
      <c r="CV615" s="1">
        <v>39.625</v>
      </c>
      <c r="CW615" s="1">
        <v>40.562</v>
      </c>
      <c r="CX615" s="1">
        <v>39.562</v>
      </c>
      <c r="CY615" s="1">
        <v>39.0</v>
      </c>
      <c r="CZ615" s="1">
        <v>39.812</v>
      </c>
      <c r="DA615" s="1">
        <v>1959.99625</v>
      </c>
      <c r="DB615" s="1">
        <v>40.0</v>
      </c>
      <c r="DC615" s="1">
        <v>0.0</v>
      </c>
      <c r="DD615" s="1">
        <v>1.6604887598E9</v>
      </c>
      <c r="DE615" s="1">
        <v>0.0</v>
      </c>
      <c r="DF615" s="1">
        <v>1.6604883686E9</v>
      </c>
      <c r="DG615" s="1" t="s">
        <v>1170</v>
      </c>
      <c r="DH615" s="1">
        <v>1.6604883601E9</v>
      </c>
      <c r="DI615" s="1">
        <v>1.6604883686E9</v>
      </c>
      <c r="DJ615" s="1">
        <v>14.0</v>
      </c>
      <c r="DK615" s="1">
        <v>0.512</v>
      </c>
      <c r="DL615" s="1">
        <v>0.001</v>
      </c>
      <c r="DM615" s="1">
        <v>1.359</v>
      </c>
      <c r="DN615" s="1">
        <v>0.018</v>
      </c>
      <c r="DO615" s="1">
        <v>400.0</v>
      </c>
      <c r="DP615" s="1">
        <v>25.0</v>
      </c>
      <c r="DQ615" s="1">
        <v>0.25</v>
      </c>
      <c r="DR615" s="1">
        <v>0.07</v>
      </c>
      <c r="DS615" s="1">
        <v>3.204176085132629</v>
      </c>
      <c r="DT615" s="1">
        <v>-1.588083451411594</v>
      </c>
      <c r="DU615" s="1">
        <v>0.1743080452624196</v>
      </c>
      <c r="DV615" s="1">
        <v>0.0</v>
      </c>
      <c r="DW615" s="1">
        <v>34.75797929344017</v>
      </c>
      <c r="DX615" s="1">
        <v>-4.702386434853086</v>
      </c>
      <c r="DY615" s="1">
        <v>0.3589762619391497</v>
      </c>
      <c r="DZ615" s="1">
        <v>0.0</v>
      </c>
      <c r="EA615" s="1">
        <v>-43.55007333333332</v>
      </c>
      <c r="EB615" s="1">
        <v>4.936573081201264</v>
      </c>
      <c r="EC615" s="1">
        <v>0.3690695778425646</v>
      </c>
      <c r="ED615" s="1">
        <v>0.0</v>
      </c>
      <c r="EE615" s="1">
        <v>804.8412493202304</v>
      </c>
      <c r="EF615" s="1">
        <v>320.7538659582596</v>
      </c>
      <c r="EG615" s="1">
        <v>24.02758416066326</v>
      </c>
      <c r="EH615" s="1">
        <v>0.0</v>
      </c>
      <c r="EI615" s="1">
        <v>2.0742275</v>
      </c>
      <c r="EJ615" s="1">
        <v>0.03651984990618651</v>
      </c>
      <c r="EK615" s="1">
        <v>0.00370221605933527</v>
      </c>
      <c r="EL615" s="1">
        <v>1.0</v>
      </c>
      <c r="EM615" s="1">
        <v>2.02426611614303</v>
      </c>
      <c r="EN615" s="1">
        <v>0.00927097844610731</v>
      </c>
      <c r="EO615" s="1">
        <v>0.001557145645108745</v>
      </c>
      <c r="EP615" s="1">
        <v>1.0</v>
      </c>
      <c r="EQ615" s="1">
        <v>2.0</v>
      </c>
      <c r="ER615" s="1">
        <v>6.0</v>
      </c>
      <c r="ES615" s="1" t="s">
        <v>384</v>
      </c>
      <c r="ET615" s="1">
        <v>2.94461</v>
      </c>
      <c r="EU615" s="1">
        <v>2.80124</v>
      </c>
      <c r="EV615" s="1">
        <v>0.160752</v>
      </c>
      <c r="EW615" s="1">
        <v>0.165509</v>
      </c>
      <c r="EX615" s="1">
        <v>0.1185</v>
      </c>
      <c r="EY615" s="1">
        <v>0.112121</v>
      </c>
      <c r="EZ615" s="1">
        <v>17269.8</v>
      </c>
      <c r="FA615" s="1">
        <v>18010.1</v>
      </c>
      <c r="FB615" s="1">
        <v>23918.4</v>
      </c>
      <c r="FC615" s="1">
        <v>25103.5</v>
      </c>
      <c r="FD615" s="1">
        <v>33740.6</v>
      </c>
      <c r="FE615" s="1">
        <v>35584.4</v>
      </c>
      <c r="FF615" s="1">
        <v>43592.9</v>
      </c>
      <c r="FG615" s="1">
        <v>46399.4</v>
      </c>
      <c r="FH615" s="1">
        <v>1.9918</v>
      </c>
      <c r="FI615" s="1">
        <v>1.89907</v>
      </c>
      <c r="FJ615" s="1">
        <v>0.173833</v>
      </c>
      <c r="FK615" s="1">
        <v>0.0</v>
      </c>
      <c r="FL615" s="1">
        <v>29.029</v>
      </c>
      <c r="FM615" s="1">
        <v>999.9</v>
      </c>
      <c r="FN615" s="1">
        <v>59.7</v>
      </c>
      <c r="FO615" s="1">
        <v>34.2</v>
      </c>
      <c r="FP615" s="1">
        <v>32.3635</v>
      </c>
      <c r="FQ615" s="1">
        <v>63.7239</v>
      </c>
      <c r="FR615" s="1">
        <v>26.4423</v>
      </c>
      <c r="FS615" s="1">
        <v>1.0</v>
      </c>
      <c r="FT615" s="1">
        <v>0.204233</v>
      </c>
      <c r="FU615" s="1">
        <v>-0.0317102</v>
      </c>
      <c r="FV615" s="1">
        <v>20.3243</v>
      </c>
      <c r="FW615" s="1">
        <v>5.21325</v>
      </c>
      <c r="FX615" s="1">
        <v>11.9057</v>
      </c>
      <c r="FY615" s="1">
        <v>5.003</v>
      </c>
      <c r="FZ615" s="1">
        <v>3.29015</v>
      </c>
      <c r="GA615" s="1">
        <v>9999.0</v>
      </c>
      <c r="GB615" s="1">
        <v>9999.0</v>
      </c>
      <c r="GC615" s="1">
        <v>9999.0</v>
      </c>
      <c r="GD615" s="1">
        <v>999.9</v>
      </c>
      <c r="GE615" s="1">
        <v>1.85957</v>
      </c>
      <c r="GF615" s="1">
        <v>1.85452</v>
      </c>
      <c r="GG615" s="1">
        <v>1.85766</v>
      </c>
      <c r="GH615" s="1">
        <v>1.85614</v>
      </c>
      <c r="GI615" s="1">
        <v>1.85496</v>
      </c>
      <c r="GJ615" s="1">
        <v>1.85457</v>
      </c>
      <c r="GK615" s="1">
        <v>1.85331</v>
      </c>
      <c r="GL615" s="1">
        <v>1.85639</v>
      </c>
      <c r="GM615" s="1">
        <v>0.0</v>
      </c>
      <c r="GN615" s="1">
        <v>0.0</v>
      </c>
      <c r="GO615" s="1">
        <v>0.0</v>
      </c>
      <c r="GP615" s="1">
        <v>0.0</v>
      </c>
      <c r="GQ615" s="1" t="s">
        <v>358</v>
      </c>
      <c r="GR615" s="1" t="s">
        <v>359</v>
      </c>
      <c r="GS615" s="1" t="s">
        <v>360</v>
      </c>
      <c r="GT615" s="1" t="s">
        <v>360</v>
      </c>
      <c r="GU615" s="1" t="s">
        <v>360</v>
      </c>
      <c r="GV615" s="1" t="s">
        <v>360</v>
      </c>
      <c r="GW615" s="1">
        <v>0.0</v>
      </c>
      <c r="GX615" s="1">
        <v>100.0</v>
      </c>
      <c r="GY615" s="1">
        <v>100.0</v>
      </c>
      <c r="GZ615" s="1">
        <v>2.229</v>
      </c>
      <c r="HA615" s="1">
        <v>0.0112</v>
      </c>
      <c r="HB615" s="1">
        <v>0.4317975509975271</v>
      </c>
      <c r="HC615" s="1">
        <v>0.002678124759318837</v>
      </c>
      <c r="HD615" s="1">
        <v>-9.373761146515732E-7</v>
      </c>
      <c r="HE615" s="1">
        <v>1.391563784175389E-10</v>
      </c>
      <c r="HF615" s="1">
        <v>-0.07434471693642732</v>
      </c>
      <c r="HG615" s="1">
        <v>0.01061361004592812</v>
      </c>
      <c r="HH615" s="1">
        <v>-3.086644042041478E-4</v>
      </c>
      <c r="HI615" s="1">
        <v>1.24720902217549E-6</v>
      </c>
      <c r="HJ615" s="1">
        <v>1.0</v>
      </c>
      <c r="HK615" s="1">
        <v>2093.0</v>
      </c>
      <c r="HL615" s="1">
        <v>2.0</v>
      </c>
      <c r="HM615" s="1">
        <v>27.0</v>
      </c>
      <c r="HN615" s="1">
        <v>6.7</v>
      </c>
      <c r="HO615" s="1">
        <v>6.5</v>
      </c>
      <c r="HP615" s="1">
        <v>2.15576</v>
      </c>
      <c r="HQ615" s="1">
        <v>2.30835</v>
      </c>
      <c r="HR615" s="1">
        <v>1.4978</v>
      </c>
      <c r="HS615" s="1">
        <v>2.2998</v>
      </c>
      <c r="HT615" s="1">
        <v>1.54785</v>
      </c>
      <c r="HU615" s="1">
        <v>2.31201</v>
      </c>
      <c r="HV615" s="1">
        <v>36.6706</v>
      </c>
      <c r="HW615" s="1">
        <v>14.491</v>
      </c>
      <c r="HX615" s="1">
        <v>18.0</v>
      </c>
      <c r="HY615" s="1">
        <v>501.888</v>
      </c>
      <c r="HZ615" s="1">
        <v>507.588</v>
      </c>
      <c r="IA615" s="1">
        <v>29.3339</v>
      </c>
      <c r="IB615" s="1">
        <v>29.7924</v>
      </c>
      <c r="IC615" s="1">
        <v>29.9999</v>
      </c>
      <c r="ID615" s="1">
        <v>29.6516</v>
      </c>
      <c r="IE615" s="1">
        <v>29.7484</v>
      </c>
      <c r="IF615" s="1">
        <v>43.1477</v>
      </c>
      <c r="IG615" s="1">
        <v>21.9389</v>
      </c>
      <c r="IH615" s="1">
        <v>0.0</v>
      </c>
      <c r="II615" s="1">
        <v>29.3016</v>
      </c>
      <c r="IJ615" s="1">
        <v>1006.25</v>
      </c>
      <c r="IK615" s="1">
        <v>25.0778</v>
      </c>
      <c r="IL615" s="1">
        <v>100.818</v>
      </c>
      <c r="IM615" s="1">
        <v>100.564</v>
      </c>
      <c r="IN615" s="1" t="s">
        <v>365</v>
      </c>
    </row>
    <row r="616" ht="15.75" customHeight="1">
      <c r="A616" s="1">
        <v>600.0</v>
      </c>
      <c r="B616" s="1">
        <v>1.6604887621E9</v>
      </c>
      <c r="C616" s="1">
        <v>4633.0</v>
      </c>
      <c r="D616" s="1" t="s">
        <v>1551</v>
      </c>
      <c r="E616" s="1" t="s">
        <v>1552</v>
      </c>
      <c r="F616" s="1">
        <v>1.0</v>
      </c>
      <c r="G616" s="1" t="s">
        <v>1167</v>
      </c>
      <c r="H616" s="1" t="s">
        <v>350</v>
      </c>
      <c r="I616" s="1" t="s">
        <v>351</v>
      </c>
      <c r="J616" s="1" t="s">
        <v>352</v>
      </c>
      <c r="K616" s="1" t="s">
        <v>1168</v>
      </c>
      <c r="L616" s="1" t="s">
        <v>1169</v>
      </c>
      <c r="M616" s="1" t="s">
        <v>354</v>
      </c>
      <c r="N616" s="1">
        <v>1.6604887536625E9</v>
      </c>
      <c r="O616" s="1">
        <f t="shared" si="1"/>
        <v>0.001782389498</v>
      </c>
      <c r="P616" s="1">
        <f t="shared" si="2"/>
        <v>1.782389498</v>
      </c>
      <c r="Q616" s="1">
        <f t="shared" si="3"/>
        <v>2.703345099</v>
      </c>
      <c r="R616" s="1">
        <f t="shared" si="4"/>
        <v>896.8634375</v>
      </c>
      <c r="S616" s="1">
        <f t="shared" si="5"/>
        <v>817.0029508</v>
      </c>
      <c r="T616" s="1">
        <f t="shared" si="6"/>
        <v>81.50901804</v>
      </c>
      <c r="U616" s="1">
        <f t="shared" si="7"/>
        <v>89.47636974</v>
      </c>
      <c r="V616" s="1">
        <f t="shared" si="8"/>
        <v>0.08594646034</v>
      </c>
      <c r="W616" s="1">
        <f t="shared" si="9"/>
        <v>2.923749517</v>
      </c>
      <c r="X616" s="1">
        <f t="shared" si="10"/>
        <v>0.08456716692</v>
      </c>
      <c r="Y616" s="1">
        <f t="shared" si="11"/>
        <v>0.0529765595</v>
      </c>
      <c r="Z616" s="1">
        <f t="shared" si="12"/>
        <v>321.5154015</v>
      </c>
      <c r="AA616" s="1">
        <f t="shared" si="13"/>
        <v>32.46171006</v>
      </c>
      <c r="AB616" s="1">
        <f t="shared" si="14"/>
        <v>31.8529375</v>
      </c>
      <c r="AC616" s="1">
        <f t="shared" si="15"/>
        <v>4.735480005</v>
      </c>
      <c r="AD616" s="1">
        <f t="shared" si="16"/>
        <v>59.99286317</v>
      </c>
      <c r="AE616" s="1">
        <f t="shared" si="17"/>
        <v>2.711228815</v>
      </c>
      <c r="AF616" s="1">
        <f t="shared" si="18"/>
        <v>4.519252244</v>
      </c>
      <c r="AG616" s="1">
        <f t="shared" si="19"/>
        <v>2.02425119</v>
      </c>
      <c r="AH616" s="1">
        <f t="shared" si="20"/>
        <v>-78.60337685</v>
      </c>
      <c r="AI616" s="1">
        <f t="shared" si="21"/>
        <v>-129.62307</v>
      </c>
      <c r="AJ616" s="1">
        <f t="shared" si="22"/>
        <v>-9.999236094</v>
      </c>
      <c r="AK616" s="1">
        <f t="shared" si="23"/>
        <v>103.2897185</v>
      </c>
      <c r="AL616" s="1">
        <f t="shared" si="24"/>
        <v>34.72400123</v>
      </c>
      <c r="AM616" s="1">
        <f t="shared" si="25"/>
        <v>1.778595171</v>
      </c>
      <c r="AN616" s="1">
        <f t="shared" si="26"/>
        <v>2.703345099</v>
      </c>
      <c r="AO616" s="1">
        <v>992.3677425225171</v>
      </c>
      <c r="AP616" s="1">
        <v>962.6786727272728</v>
      </c>
      <c r="AQ616" s="1">
        <v>5.140390920708725</v>
      </c>
      <c r="AR616" s="1">
        <v>65.0836536357032</v>
      </c>
      <c r="AS616" s="1">
        <f t="shared" si="27"/>
        <v>1.782389498</v>
      </c>
      <c r="AT616" s="1">
        <v>25.10160121139821</v>
      </c>
      <c r="AU616" s="1">
        <v>27.18174606060606</v>
      </c>
      <c r="AV616" s="1">
        <v>3.24390980735742E-6</v>
      </c>
      <c r="AW616" s="1">
        <v>81.89149428523082</v>
      </c>
      <c r="AX616" s="1">
        <v>0.0</v>
      </c>
      <c r="AY616" s="1">
        <v>0.0</v>
      </c>
      <c r="AZ616" s="1">
        <f t="shared" si="28"/>
        <v>1</v>
      </c>
      <c r="BA616" s="1">
        <f t="shared" si="29"/>
        <v>0</v>
      </c>
      <c r="BB616" s="1">
        <f t="shared" si="30"/>
        <v>52003.76588</v>
      </c>
      <c r="BC616" s="1">
        <f t="shared" si="31"/>
        <v>1999.99625</v>
      </c>
      <c r="BD616" s="1">
        <f t="shared" si="32"/>
        <v>1681.19685</v>
      </c>
      <c r="BE616" s="1">
        <f t="shared" si="33"/>
        <v>0.8406000011</v>
      </c>
      <c r="BF616" s="1">
        <f t="shared" si="34"/>
        <v>0.1607580022</v>
      </c>
      <c r="BG616" s="1">
        <v>6.0</v>
      </c>
      <c r="BH616" s="1">
        <v>0.5</v>
      </c>
      <c r="BI616" s="1" t="s">
        <v>355</v>
      </c>
      <c r="BJ616" s="1">
        <v>2.0</v>
      </c>
      <c r="BK616" s="1" t="b">
        <v>1</v>
      </c>
      <c r="BL616" s="1">
        <v>1.6604887536625E9</v>
      </c>
      <c r="BM616" s="1">
        <v>896.8634375</v>
      </c>
      <c r="BN616" s="1">
        <v>940.434625</v>
      </c>
      <c r="BO616" s="1">
        <v>27.1759125</v>
      </c>
      <c r="BP616" s="1">
        <v>25.1001625</v>
      </c>
      <c r="BQ616" s="1">
        <v>894.6865</v>
      </c>
      <c r="BR616" s="1">
        <v>27.16471875</v>
      </c>
      <c r="BS616" s="1">
        <v>500.1354375</v>
      </c>
      <c r="BT616" s="1">
        <v>99.66590000000001</v>
      </c>
      <c r="BU616" s="1">
        <v>0.09997961875</v>
      </c>
      <c r="BV616" s="1">
        <v>31.0305875</v>
      </c>
      <c r="BW616" s="1">
        <v>31.8529375</v>
      </c>
      <c r="BX616" s="1">
        <v>999.9</v>
      </c>
      <c r="BY616" s="1">
        <v>0.0</v>
      </c>
      <c r="BZ616" s="1">
        <v>0.0</v>
      </c>
      <c r="CA616" s="1">
        <v>10000.384375</v>
      </c>
      <c r="CB616" s="1">
        <v>0.0</v>
      </c>
      <c r="CC616" s="1">
        <v>23.44526875</v>
      </c>
      <c r="CD616" s="1">
        <v>-43.57106875000001</v>
      </c>
      <c r="CE616" s="1">
        <v>921.917375</v>
      </c>
      <c r="CF616" s="1">
        <v>964.6473125</v>
      </c>
      <c r="CG616" s="1">
        <v>2.075746875</v>
      </c>
      <c r="CH616" s="1">
        <v>940.434625</v>
      </c>
      <c r="CI616" s="1">
        <v>25.1001625</v>
      </c>
      <c r="CJ616" s="1">
        <v>2.708511875</v>
      </c>
      <c r="CK616" s="1">
        <v>2.501631875</v>
      </c>
      <c r="CL616" s="1">
        <v>22.33685</v>
      </c>
      <c r="CM616" s="1">
        <v>21.0371125</v>
      </c>
      <c r="CN616" s="1">
        <v>1999.99625</v>
      </c>
      <c r="CO616" s="1">
        <v>0.9800018125000001</v>
      </c>
      <c r="CP616" s="1">
        <v>0.01999858125</v>
      </c>
      <c r="CQ616" s="1">
        <v>0.0</v>
      </c>
      <c r="CR616" s="1">
        <v>2.571</v>
      </c>
      <c r="CS616" s="1">
        <v>0.0</v>
      </c>
      <c r="CT616" s="1">
        <v>37145.3375</v>
      </c>
      <c r="CU616" s="1">
        <v>17412.30625</v>
      </c>
      <c r="CV616" s="1">
        <v>39.625</v>
      </c>
      <c r="CW616" s="1">
        <v>40.562</v>
      </c>
      <c r="CX616" s="1">
        <v>39.562</v>
      </c>
      <c r="CY616" s="1">
        <v>39.0</v>
      </c>
      <c r="CZ616" s="1">
        <v>39.812</v>
      </c>
      <c r="DA616" s="1">
        <v>1959.99625</v>
      </c>
      <c r="DB616" s="1">
        <v>40.0</v>
      </c>
      <c r="DC616" s="1">
        <v>0.0</v>
      </c>
      <c r="DD616" s="1">
        <v>1.6604887604E9</v>
      </c>
      <c r="DE616" s="1">
        <v>0.0</v>
      </c>
      <c r="DF616" s="1">
        <v>1.6604883686E9</v>
      </c>
      <c r="DG616" s="1" t="s">
        <v>1170</v>
      </c>
      <c r="DH616" s="1">
        <v>1.6604883601E9</v>
      </c>
      <c r="DI616" s="1">
        <v>1.6604883686E9</v>
      </c>
      <c r="DJ616" s="1">
        <v>14.0</v>
      </c>
      <c r="DK616" s="1">
        <v>0.512</v>
      </c>
      <c r="DL616" s="1">
        <v>0.001</v>
      </c>
      <c r="DM616" s="1">
        <v>1.359</v>
      </c>
      <c r="DN616" s="1">
        <v>0.018</v>
      </c>
      <c r="DO616" s="1">
        <v>400.0</v>
      </c>
      <c r="DP616" s="1">
        <v>25.0</v>
      </c>
      <c r="DQ616" s="1">
        <v>0.25</v>
      </c>
      <c r="DR616" s="1">
        <v>0.07</v>
      </c>
      <c r="DS616" s="1">
        <v>3.204176085132629</v>
      </c>
      <c r="DT616" s="1">
        <v>-1.588083451411594</v>
      </c>
      <c r="DU616" s="1">
        <v>0.1743080452624196</v>
      </c>
      <c r="DV616" s="1">
        <v>0.0</v>
      </c>
      <c r="DW616" s="1">
        <v>34.75797929344017</v>
      </c>
      <c r="DX616" s="1">
        <v>-4.702386434853086</v>
      </c>
      <c r="DY616" s="1">
        <v>0.3589762619391497</v>
      </c>
      <c r="DZ616" s="1">
        <v>0.0</v>
      </c>
      <c r="EA616" s="1">
        <v>-43.55007333333332</v>
      </c>
      <c r="EB616" s="1">
        <v>4.936573081201264</v>
      </c>
      <c r="EC616" s="1">
        <v>0.3690695778425646</v>
      </c>
      <c r="ED616" s="1">
        <v>0.0</v>
      </c>
      <c r="EE616" s="1">
        <v>804.8412493202304</v>
      </c>
      <c r="EF616" s="1">
        <v>320.7538659582596</v>
      </c>
      <c r="EG616" s="1">
        <v>24.02758416066326</v>
      </c>
      <c r="EH616" s="1">
        <v>0.0</v>
      </c>
      <c r="EI616" s="1">
        <v>2.0742275</v>
      </c>
      <c r="EJ616" s="1">
        <v>0.03651984990618651</v>
      </c>
      <c r="EK616" s="1">
        <v>0.00370221605933527</v>
      </c>
      <c r="EL616" s="1">
        <v>1.0</v>
      </c>
      <c r="EM616" s="1">
        <v>2.02426611614303</v>
      </c>
      <c r="EN616" s="1">
        <v>0.00927097844610731</v>
      </c>
      <c r="EO616" s="1">
        <v>0.001557145645108745</v>
      </c>
      <c r="EP616" s="1">
        <v>1.0</v>
      </c>
      <c r="EQ616" s="1">
        <v>2.0</v>
      </c>
      <c r="ER616" s="1">
        <v>6.0</v>
      </c>
      <c r="ES616" s="1" t="s">
        <v>384</v>
      </c>
      <c r="ET616" s="1">
        <v>2.94492</v>
      </c>
      <c r="EU616" s="1">
        <v>2.80121</v>
      </c>
      <c r="EV616" s="1">
        <v>0.161026</v>
      </c>
      <c r="EW616" s="1">
        <v>0.165769</v>
      </c>
      <c r="EX616" s="1">
        <v>0.1185</v>
      </c>
      <c r="EY616" s="1">
        <v>0.112118</v>
      </c>
      <c r="EZ616" s="1">
        <v>17264.3</v>
      </c>
      <c r="FA616" s="1">
        <v>18004.4</v>
      </c>
      <c r="FB616" s="1">
        <v>23918.5</v>
      </c>
      <c r="FC616" s="1">
        <v>25103.4</v>
      </c>
      <c r="FD616" s="1">
        <v>33740.8</v>
      </c>
      <c r="FE616" s="1">
        <v>35584.4</v>
      </c>
      <c r="FF616" s="1">
        <v>43593.1</v>
      </c>
      <c r="FG616" s="1">
        <v>46399.2</v>
      </c>
      <c r="FH616" s="1">
        <v>1.9917</v>
      </c>
      <c r="FI616" s="1">
        <v>1.89912</v>
      </c>
      <c r="FJ616" s="1">
        <v>0.173829</v>
      </c>
      <c r="FK616" s="1">
        <v>0.0</v>
      </c>
      <c r="FL616" s="1">
        <v>29.0294</v>
      </c>
      <c r="FM616" s="1">
        <v>999.9</v>
      </c>
      <c r="FN616" s="1">
        <v>59.7</v>
      </c>
      <c r="FO616" s="1">
        <v>34.2</v>
      </c>
      <c r="FP616" s="1">
        <v>32.364</v>
      </c>
      <c r="FQ616" s="1">
        <v>63.2939</v>
      </c>
      <c r="FR616" s="1">
        <v>26.0337</v>
      </c>
      <c r="FS616" s="1">
        <v>1.0</v>
      </c>
      <c r="FT616" s="1">
        <v>0.204235</v>
      </c>
      <c r="FU616" s="1">
        <v>-0.0260757</v>
      </c>
      <c r="FV616" s="1">
        <v>20.3243</v>
      </c>
      <c r="FW616" s="1">
        <v>5.2131</v>
      </c>
      <c r="FX616" s="1">
        <v>11.9057</v>
      </c>
      <c r="FY616" s="1">
        <v>5.0029</v>
      </c>
      <c r="FZ616" s="1">
        <v>3.29015</v>
      </c>
      <c r="GA616" s="1">
        <v>9999.0</v>
      </c>
      <c r="GB616" s="1">
        <v>9999.0</v>
      </c>
      <c r="GC616" s="1">
        <v>9999.0</v>
      </c>
      <c r="GD616" s="1">
        <v>999.9</v>
      </c>
      <c r="GE616" s="1">
        <v>1.85957</v>
      </c>
      <c r="GF616" s="1">
        <v>1.85452</v>
      </c>
      <c r="GG616" s="1">
        <v>1.85765</v>
      </c>
      <c r="GH616" s="1">
        <v>1.85613</v>
      </c>
      <c r="GI616" s="1">
        <v>1.85495</v>
      </c>
      <c r="GJ616" s="1">
        <v>1.85457</v>
      </c>
      <c r="GK616" s="1">
        <v>1.8533</v>
      </c>
      <c r="GL616" s="1">
        <v>1.85639</v>
      </c>
      <c r="GM616" s="1">
        <v>0.0</v>
      </c>
      <c r="GN616" s="1">
        <v>0.0</v>
      </c>
      <c r="GO616" s="1">
        <v>0.0</v>
      </c>
      <c r="GP616" s="1">
        <v>0.0</v>
      </c>
      <c r="GQ616" s="1" t="s">
        <v>358</v>
      </c>
      <c r="GR616" s="1" t="s">
        <v>359</v>
      </c>
      <c r="GS616" s="1" t="s">
        <v>360</v>
      </c>
      <c r="GT616" s="1" t="s">
        <v>360</v>
      </c>
      <c r="GU616" s="1" t="s">
        <v>360</v>
      </c>
      <c r="GV616" s="1" t="s">
        <v>360</v>
      </c>
      <c r="GW616" s="1">
        <v>0.0</v>
      </c>
      <c r="GX616" s="1">
        <v>100.0</v>
      </c>
      <c r="GY616" s="1">
        <v>100.0</v>
      </c>
      <c r="GZ616" s="1">
        <v>2.232</v>
      </c>
      <c r="HA616" s="1">
        <v>0.0112</v>
      </c>
      <c r="HB616" s="1">
        <v>0.4317975509975271</v>
      </c>
      <c r="HC616" s="1">
        <v>0.002678124759318837</v>
      </c>
      <c r="HD616" s="1">
        <v>-9.373761146515732E-7</v>
      </c>
      <c r="HE616" s="1">
        <v>1.391563784175389E-10</v>
      </c>
      <c r="HF616" s="1">
        <v>-0.07434471693642732</v>
      </c>
      <c r="HG616" s="1">
        <v>0.01061361004592812</v>
      </c>
      <c r="HH616" s="1">
        <v>-3.086644042041478E-4</v>
      </c>
      <c r="HI616" s="1">
        <v>1.24720902217549E-6</v>
      </c>
      <c r="HJ616" s="1">
        <v>1.0</v>
      </c>
      <c r="HK616" s="1">
        <v>2093.0</v>
      </c>
      <c r="HL616" s="1">
        <v>2.0</v>
      </c>
      <c r="HM616" s="1">
        <v>27.0</v>
      </c>
      <c r="HN616" s="1">
        <v>6.7</v>
      </c>
      <c r="HO616" s="1">
        <v>6.6</v>
      </c>
      <c r="HP616" s="1">
        <v>2.1582</v>
      </c>
      <c r="HQ616" s="1">
        <v>2.29858</v>
      </c>
      <c r="HR616" s="1">
        <v>1.4978</v>
      </c>
      <c r="HS616" s="1">
        <v>2.2998</v>
      </c>
      <c r="HT616" s="1">
        <v>1.54785</v>
      </c>
      <c r="HU616" s="1">
        <v>2.27661</v>
      </c>
      <c r="HV616" s="1">
        <v>36.6469</v>
      </c>
      <c r="HW616" s="1">
        <v>14.4823</v>
      </c>
      <c r="HX616" s="1">
        <v>18.0</v>
      </c>
      <c r="HY616" s="1">
        <v>501.828</v>
      </c>
      <c r="HZ616" s="1">
        <v>507.62</v>
      </c>
      <c r="IA616" s="1">
        <v>29.3323</v>
      </c>
      <c r="IB616" s="1">
        <v>29.7924</v>
      </c>
      <c r="IC616" s="1">
        <v>29.9999</v>
      </c>
      <c r="ID616" s="1">
        <v>29.6515</v>
      </c>
      <c r="IE616" s="1">
        <v>29.7482</v>
      </c>
      <c r="IF616" s="1">
        <v>43.2082</v>
      </c>
      <c r="IG616" s="1">
        <v>21.9389</v>
      </c>
      <c r="IH616" s="1">
        <v>0.0</v>
      </c>
      <c r="II616" s="1">
        <v>29.3016</v>
      </c>
      <c r="IJ616" s="1">
        <v>1016.27</v>
      </c>
      <c r="IK616" s="1">
        <v>25.0711</v>
      </c>
      <c r="IL616" s="1">
        <v>100.819</v>
      </c>
      <c r="IM616" s="1">
        <v>100.564</v>
      </c>
      <c r="IN616" s="1" t="s">
        <v>365</v>
      </c>
    </row>
    <row r="617" ht="15.75" customHeight="1">
      <c r="A617" s="1">
        <v>601.0</v>
      </c>
      <c r="B617" s="1">
        <v>1.6604887631E9</v>
      </c>
      <c r="C617" s="1">
        <v>4634.0</v>
      </c>
      <c r="D617" s="1" t="s">
        <v>1553</v>
      </c>
      <c r="E617" s="1" t="s">
        <v>1554</v>
      </c>
      <c r="F617" s="1">
        <v>1.0</v>
      </c>
      <c r="G617" s="1" t="s">
        <v>1167</v>
      </c>
      <c r="H617" s="1" t="s">
        <v>350</v>
      </c>
      <c r="I617" s="1" t="s">
        <v>351</v>
      </c>
      <c r="J617" s="1" t="s">
        <v>352</v>
      </c>
      <c r="K617" s="1" t="s">
        <v>1168</v>
      </c>
      <c r="L617" s="1" t="s">
        <v>1169</v>
      </c>
      <c r="M617" s="1" t="s">
        <v>354</v>
      </c>
      <c r="N617" s="1">
        <v>1.6604887552E9</v>
      </c>
      <c r="O617" s="1">
        <f t="shared" si="1"/>
        <v>0.001782910324</v>
      </c>
      <c r="P617" s="1">
        <f t="shared" si="2"/>
        <v>1.782910324</v>
      </c>
      <c r="Q617" s="1">
        <f t="shared" si="3"/>
        <v>2.842750164</v>
      </c>
      <c r="R617" s="1">
        <f t="shared" si="4"/>
        <v>904.5662</v>
      </c>
      <c r="S617" s="1">
        <f t="shared" si="5"/>
        <v>821.8660586</v>
      </c>
      <c r="T617" s="1">
        <f t="shared" si="6"/>
        <v>81.9940744</v>
      </c>
      <c r="U617" s="1">
        <f t="shared" si="7"/>
        <v>90.24471509</v>
      </c>
      <c r="V617" s="1">
        <f t="shared" si="8"/>
        <v>0.08595880327</v>
      </c>
      <c r="W617" s="1">
        <f t="shared" si="9"/>
        <v>2.923634137</v>
      </c>
      <c r="X617" s="1">
        <f t="shared" si="10"/>
        <v>0.08457906358</v>
      </c>
      <c r="Y617" s="1">
        <f t="shared" si="11"/>
        <v>0.05298403408</v>
      </c>
      <c r="Z617" s="1">
        <f t="shared" si="12"/>
        <v>321.5158936</v>
      </c>
      <c r="AA617" s="1">
        <f t="shared" si="13"/>
        <v>32.46237517</v>
      </c>
      <c r="AB617" s="1">
        <f t="shared" si="14"/>
        <v>31.85434</v>
      </c>
      <c r="AC617" s="1">
        <f t="shared" si="15"/>
        <v>4.735856337</v>
      </c>
      <c r="AD617" s="1">
        <f t="shared" si="16"/>
        <v>59.99202506</v>
      </c>
      <c r="AE617" s="1">
        <f t="shared" si="17"/>
        <v>2.71130621</v>
      </c>
      <c r="AF617" s="1">
        <f t="shared" si="18"/>
        <v>4.519444388</v>
      </c>
      <c r="AG617" s="1">
        <f t="shared" si="19"/>
        <v>2.024550127</v>
      </c>
      <c r="AH617" s="1">
        <f t="shared" si="20"/>
        <v>-78.62634529</v>
      </c>
      <c r="AI617" s="1">
        <f t="shared" si="21"/>
        <v>-129.7214578</v>
      </c>
      <c r="AJ617" s="1">
        <f t="shared" si="22"/>
        <v>-10.00732668</v>
      </c>
      <c r="AK617" s="1">
        <f t="shared" si="23"/>
        <v>103.1607638</v>
      </c>
      <c r="AL617" s="1">
        <f t="shared" si="24"/>
        <v>34.61130695</v>
      </c>
      <c r="AM617" s="1">
        <f t="shared" si="25"/>
        <v>1.779283137</v>
      </c>
      <c r="AN617" s="1">
        <f t="shared" si="26"/>
        <v>2.842750164</v>
      </c>
      <c r="AO617" s="1">
        <v>997.4985874000935</v>
      </c>
      <c r="AP617" s="1">
        <v>967.748763636364</v>
      </c>
      <c r="AQ617" s="1">
        <v>5.11885880372142</v>
      </c>
      <c r="AR617" s="1">
        <v>65.0836536357032</v>
      </c>
      <c r="AS617" s="1">
        <f t="shared" si="27"/>
        <v>1.782910324</v>
      </c>
      <c r="AT617" s="1">
        <v>25.10167753157676</v>
      </c>
      <c r="AU617" s="1">
        <v>27.18241878787879</v>
      </c>
      <c r="AV617" s="1">
        <v>2.022805963825337E-6</v>
      </c>
      <c r="AW617" s="1">
        <v>81.89149428523082</v>
      </c>
      <c r="AX617" s="1">
        <v>0.0</v>
      </c>
      <c r="AY617" s="1">
        <v>0.0</v>
      </c>
      <c r="AZ617" s="1">
        <f t="shared" si="28"/>
        <v>1</v>
      </c>
      <c r="BA617" s="1">
        <f t="shared" si="29"/>
        <v>0</v>
      </c>
      <c r="BB617" s="1">
        <f t="shared" si="30"/>
        <v>52000.3506</v>
      </c>
      <c r="BC617" s="1">
        <f t="shared" si="31"/>
        <v>1999.999333</v>
      </c>
      <c r="BD617" s="1">
        <f t="shared" si="32"/>
        <v>1681.19944</v>
      </c>
      <c r="BE617" s="1">
        <f t="shared" si="33"/>
        <v>0.8406000002</v>
      </c>
      <c r="BF617" s="1">
        <f t="shared" si="34"/>
        <v>0.1607580004</v>
      </c>
      <c r="BG617" s="1">
        <v>6.0</v>
      </c>
      <c r="BH617" s="1">
        <v>0.5</v>
      </c>
      <c r="BI617" s="1" t="s">
        <v>355</v>
      </c>
      <c r="BJ617" s="1">
        <v>2.0</v>
      </c>
      <c r="BK617" s="1" t="b">
        <v>1</v>
      </c>
      <c r="BL617" s="1">
        <v>1.6604887552E9</v>
      </c>
      <c r="BM617" s="1">
        <v>904.5662</v>
      </c>
      <c r="BN617" s="1">
        <v>948.019</v>
      </c>
      <c r="BO617" s="1">
        <v>27.17672666666667</v>
      </c>
      <c r="BP617" s="1">
        <v>25.10019333333333</v>
      </c>
      <c r="BQ617" s="1">
        <v>902.3789333333334</v>
      </c>
      <c r="BR617" s="1">
        <v>27.16553333333333</v>
      </c>
      <c r="BS617" s="1">
        <v>500.1397333333333</v>
      </c>
      <c r="BT617" s="1">
        <v>99.66572666666667</v>
      </c>
      <c r="BU617" s="1">
        <v>0.1000119733333333</v>
      </c>
      <c r="BV617" s="1">
        <v>31.03133333333334</v>
      </c>
      <c r="BW617" s="1">
        <v>31.85434</v>
      </c>
      <c r="BX617" s="1">
        <v>999.8999999999999</v>
      </c>
      <c r="BY617" s="1">
        <v>0.0</v>
      </c>
      <c r="BZ617" s="1">
        <v>0.0</v>
      </c>
      <c r="CA617" s="1">
        <v>9999.743333333336</v>
      </c>
      <c r="CB617" s="1">
        <v>0.0</v>
      </c>
      <c r="CC617" s="1">
        <v>23.49516666666667</v>
      </c>
      <c r="CD617" s="1">
        <v>-43.45276666666666</v>
      </c>
      <c r="CE617" s="1">
        <v>929.8360666666666</v>
      </c>
      <c r="CF617" s="1">
        <v>972.4272666666667</v>
      </c>
      <c r="CG617" s="1">
        <v>2.07653</v>
      </c>
      <c r="CH617" s="1">
        <v>948.019</v>
      </c>
      <c r="CI617" s="1">
        <v>25.10019333333333</v>
      </c>
      <c r="CJ617" s="1">
        <v>2.708588666666667</v>
      </c>
      <c r="CK617" s="1">
        <v>2.501630666666667</v>
      </c>
      <c r="CL617" s="1">
        <v>22.33731333333333</v>
      </c>
      <c r="CM617" s="1">
        <v>21.03710666666667</v>
      </c>
      <c r="CN617" s="1">
        <v>1999.999333333333</v>
      </c>
      <c r="CO617" s="1">
        <v>0.9800018000000003</v>
      </c>
      <c r="CP617" s="1">
        <v>0.01999859333333333</v>
      </c>
      <c r="CQ617" s="1">
        <v>0.0</v>
      </c>
      <c r="CR617" s="1">
        <v>2.4868</v>
      </c>
      <c r="CS617" s="1">
        <v>0.0</v>
      </c>
      <c r="CT617" s="1">
        <v>37127.66666666666</v>
      </c>
      <c r="CU617" s="1">
        <v>17412.34</v>
      </c>
      <c r="CV617" s="1">
        <v>39.625</v>
      </c>
      <c r="CW617" s="1">
        <v>40.562</v>
      </c>
      <c r="CX617" s="1">
        <v>39.562</v>
      </c>
      <c r="CY617" s="1">
        <v>39.0</v>
      </c>
      <c r="CZ617" s="1">
        <v>39.812</v>
      </c>
      <c r="DA617" s="1">
        <v>1959.999333333333</v>
      </c>
      <c r="DB617" s="1">
        <v>40.0</v>
      </c>
      <c r="DC617" s="1">
        <v>0.0</v>
      </c>
      <c r="DD617" s="1">
        <v>1.660488761E9</v>
      </c>
      <c r="DE617" s="1">
        <v>0.0</v>
      </c>
      <c r="DF617" s="1">
        <v>1.6604883686E9</v>
      </c>
      <c r="DG617" s="1" t="s">
        <v>1170</v>
      </c>
      <c r="DH617" s="1">
        <v>1.6604883601E9</v>
      </c>
      <c r="DI617" s="1">
        <v>1.6604883686E9</v>
      </c>
      <c r="DJ617" s="1">
        <v>14.0</v>
      </c>
      <c r="DK617" s="1">
        <v>0.512</v>
      </c>
      <c r="DL617" s="1">
        <v>0.001</v>
      </c>
      <c r="DM617" s="1">
        <v>1.359</v>
      </c>
      <c r="DN617" s="1">
        <v>0.018</v>
      </c>
      <c r="DO617" s="1">
        <v>400.0</v>
      </c>
      <c r="DP617" s="1">
        <v>25.0</v>
      </c>
      <c r="DQ617" s="1">
        <v>0.25</v>
      </c>
      <c r="DR617" s="1">
        <v>0.07</v>
      </c>
      <c r="DS617" s="1">
        <v>3.152909218805976</v>
      </c>
      <c r="DT617" s="1">
        <v>-2.081015520081097</v>
      </c>
      <c r="DU617" s="1">
        <v>0.2095704156827098</v>
      </c>
      <c r="DV617" s="1">
        <v>0.0</v>
      </c>
      <c r="DW617" s="1">
        <v>34.69101124818233</v>
      </c>
      <c r="DX617" s="1">
        <v>-4.537144994808898</v>
      </c>
      <c r="DY617" s="1">
        <v>0.3486444597870193</v>
      </c>
      <c r="DZ617" s="1">
        <v>0.0</v>
      </c>
      <c r="EA617" s="1">
        <v>-43.48102666666666</v>
      </c>
      <c r="EB617" s="1">
        <v>4.638070745272517</v>
      </c>
      <c r="EC617" s="1">
        <v>0.3512171587810347</v>
      </c>
      <c r="ED617" s="1">
        <v>0.0</v>
      </c>
      <c r="EE617" s="1">
        <v>810.522633880785</v>
      </c>
      <c r="EF617" s="1">
        <v>328.9638002339049</v>
      </c>
      <c r="EG617" s="1">
        <v>24.66655946807771</v>
      </c>
      <c r="EH617" s="1">
        <v>0.0</v>
      </c>
      <c r="EI617" s="1">
        <v>2.0748435</v>
      </c>
      <c r="EJ617" s="1">
        <v>0.0369935459662223</v>
      </c>
      <c r="EK617" s="1">
        <v>0.00374532078065416</v>
      </c>
      <c r="EL617" s="1">
        <v>1.0</v>
      </c>
      <c r="EM617" s="1">
        <v>2.024470939060496</v>
      </c>
      <c r="EN617" s="1">
        <v>0.00385078653642023</v>
      </c>
      <c r="EO617" s="1">
        <v>0.00129822939011111</v>
      </c>
      <c r="EP617" s="1">
        <v>1.0</v>
      </c>
      <c r="EQ617" s="1">
        <v>2.0</v>
      </c>
      <c r="ER617" s="1">
        <v>6.0</v>
      </c>
      <c r="ES617" s="1" t="s">
        <v>384</v>
      </c>
      <c r="ET617" s="1">
        <v>2.94464</v>
      </c>
      <c r="EU617" s="1">
        <v>2.80128</v>
      </c>
      <c r="EV617" s="1">
        <v>0.161569</v>
      </c>
      <c r="EW617" s="1">
        <v>0.166281</v>
      </c>
      <c r="EX617" s="1">
        <v>0.1185</v>
      </c>
      <c r="EY617" s="1">
        <v>0.11212</v>
      </c>
      <c r="EZ617" s="1">
        <v>17253.1</v>
      </c>
      <c r="FA617" s="1">
        <v>17993.3</v>
      </c>
      <c r="FB617" s="1">
        <v>23918.4</v>
      </c>
      <c r="FC617" s="1">
        <v>25103.3</v>
      </c>
      <c r="FD617" s="1">
        <v>33740.8</v>
      </c>
      <c r="FE617" s="1">
        <v>35584.2</v>
      </c>
      <c r="FF617" s="1">
        <v>43593.1</v>
      </c>
      <c r="FG617" s="1">
        <v>46399.1</v>
      </c>
      <c r="FH617" s="1">
        <v>1.99155</v>
      </c>
      <c r="FI617" s="1">
        <v>1.89922</v>
      </c>
      <c r="FJ617" s="1">
        <v>0.173561</v>
      </c>
      <c r="FK617" s="1">
        <v>0.0</v>
      </c>
      <c r="FL617" s="1">
        <v>29.0309</v>
      </c>
      <c r="FM617" s="1">
        <v>999.9</v>
      </c>
      <c r="FN617" s="1">
        <v>59.7</v>
      </c>
      <c r="FO617" s="1">
        <v>34.2</v>
      </c>
      <c r="FP617" s="1">
        <v>32.3634</v>
      </c>
      <c r="FQ617" s="1">
        <v>63.3439</v>
      </c>
      <c r="FR617" s="1">
        <v>25.6691</v>
      </c>
      <c r="FS617" s="1">
        <v>1.0</v>
      </c>
      <c r="FT617" s="1">
        <v>0.204268</v>
      </c>
      <c r="FU617" s="1">
        <v>-0.00288126</v>
      </c>
      <c r="FV617" s="1">
        <v>20.3244</v>
      </c>
      <c r="FW617" s="1">
        <v>5.21325</v>
      </c>
      <c r="FX617" s="1">
        <v>11.9056</v>
      </c>
      <c r="FY617" s="1">
        <v>5.00305</v>
      </c>
      <c r="FZ617" s="1">
        <v>3.29025</v>
      </c>
      <c r="GA617" s="1">
        <v>9999.0</v>
      </c>
      <c r="GB617" s="1">
        <v>9999.0</v>
      </c>
      <c r="GC617" s="1">
        <v>9999.0</v>
      </c>
      <c r="GD617" s="1">
        <v>999.9</v>
      </c>
      <c r="GE617" s="1">
        <v>1.85954</v>
      </c>
      <c r="GF617" s="1">
        <v>1.85451</v>
      </c>
      <c r="GG617" s="1">
        <v>1.85762</v>
      </c>
      <c r="GH617" s="1">
        <v>1.85611</v>
      </c>
      <c r="GI617" s="1">
        <v>1.85494</v>
      </c>
      <c r="GJ617" s="1">
        <v>1.85456</v>
      </c>
      <c r="GK617" s="1">
        <v>1.85329</v>
      </c>
      <c r="GL617" s="1">
        <v>1.85639</v>
      </c>
      <c r="GM617" s="1">
        <v>0.0</v>
      </c>
      <c r="GN617" s="1">
        <v>0.0</v>
      </c>
      <c r="GO617" s="1">
        <v>0.0</v>
      </c>
      <c r="GP617" s="1">
        <v>0.0</v>
      </c>
      <c r="GQ617" s="1" t="s">
        <v>358</v>
      </c>
      <c r="GR617" s="1" t="s">
        <v>359</v>
      </c>
      <c r="GS617" s="1" t="s">
        <v>360</v>
      </c>
      <c r="GT617" s="1" t="s">
        <v>360</v>
      </c>
      <c r="GU617" s="1" t="s">
        <v>360</v>
      </c>
      <c r="GV617" s="1" t="s">
        <v>360</v>
      </c>
      <c r="GW617" s="1">
        <v>0.0</v>
      </c>
      <c r="GX617" s="1">
        <v>100.0</v>
      </c>
      <c r="GY617" s="1">
        <v>100.0</v>
      </c>
      <c r="GZ617" s="1">
        <v>2.239</v>
      </c>
      <c r="HA617" s="1">
        <v>0.0111</v>
      </c>
      <c r="HB617" s="1">
        <v>0.4317975509975271</v>
      </c>
      <c r="HC617" s="1">
        <v>0.002678124759318837</v>
      </c>
      <c r="HD617" s="1">
        <v>-9.373761146515732E-7</v>
      </c>
      <c r="HE617" s="1">
        <v>1.391563784175389E-10</v>
      </c>
      <c r="HF617" s="1">
        <v>-0.07434471693642732</v>
      </c>
      <c r="HG617" s="1">
        <v>0.01061361004592812</v>
      </c>
      <c r="HH617" s="1">
        <v>-3.086644042041478E-4</v>
      </c>
      <c r="HI617" s="1">
        <v>1.24720902217549E-6</v>
      </c>
      <c r="HJ617" s="1">
        <v>1.0</v>
      </c>
      <c r="HK617" s="1">
        <v>2093.0</v>
      </c>
      <c r="HL617" s="1">
        <v>2.0</v>
      </c>
      <c r="HM617" s="1">
        <v>27.0</v>
      </c>
      <c r="HN617" s="1">
        <v>6.7</v>
      </c>
      <c r="HO617" s="1">
        <v>6.6</v>
      </c>
      <c r="HP617" s="1">
        <v>2.16919</v>
      </c>
      <c r="HQ617" s="1">
        <v>2.2876</v>
      </c>
      <c r="HR617" s="1">
        <v>1.4978</v>
      </c>
      <c r="HS617" s="1">
        <v>2.30103</v>
      </c>
      <c r="HT617" s="1">
        <v>1.54785</v>
      </c>
      <c r="HU617" s="1">
        <v>2.34863</v>
      </c>
      <c r="HV617" s="1">
        <v>36.6706</v>
      </c>
      <c r="HW617" s="1">
        <v>14.491</v>
      </c>
      <c r="HX617" s="1">
        <v>18.0</v>
      </c>
      <c r="HY617" s="1">
        <v>501.733</v>
      </c>
      <c r="HZ617" s="1">
        <v>507.687</v>
      </c>
      <c r="IA617" s="1">
        <v>29.326</v>
      </c>
      <c r="IB617" s="1">
        <v>29.7921</v>
      </c>
      <c r="IC617" s="1">
        <v>29.9999</v>
      </c>
      <c r="ID617" s="1">
        <v>29.6507</v>
      </c>
      <c r="IE617" s="1">
        <v>29.7482</v>
      </c>
      <c r="IF617" s="1">
        <v>43.447</v>
      </c>
      <c r="IG617" s="1">
        <v>21.9389</v>
      </c>
      <c r="IH617" s="1">
        <v>0.0</v>
      </c>
      <c r="II617" s="1">
        <v>29.3016</v>
      </c>
      <c r="IJ617" s="1">
        <v>1016.27</v>
      </c>
      <c r="IK617" s="1">
        <v>25.0728</v>
      </c>
      <c r="IL617" s="1">
        <v>100.819</v>
      </c>
      <c r="IM617" s="1">
        <v>100.563</v>
      </c>
      <c r="IN617" s="1" t="s">
        <v>365</v>
      </c>
    </row>
    <row r="618" ht="15.75" customHeight="1">
      <c r="A618" s="1">
        <v>602.0</v>
      </c>
      <c r="B618" s="1">
        <v>1.6604887646E9</v>
      </c>
      <c r="C618" s="1">
        <v>4635.5</v>
      </c>
      <c r="D618" s="1" t="s">
        <v>1555</v>
      </c>
      <c r="E618" s="1" t="s">
        <v>1556</v>
      </c>
      <c r="F618" s="1">
        <v>1.0</v>
      </c>
      <c r="G618" s="1" t="s">
        <v>1167</v>
      </c>
      <c r="H618" s="1" t="s">
        <v>350</v>
      </c>
      <c r="I618" s="1" t="s">
        <v>351</v>
      </c>
      <c r="J618" s="1" t="s">
        <v>352</v>
      </c>
      <c r="K618" s="1" t="s">
        <v>1168</v>
      </c>
      <c r="L618" s="1" t="s">
        <v>1169</v>
      </c>
      <c r="M618" s="1" t="s">
        <v>354</v>
      </c>
      <c r="N618" s="1">
        <v>1.660488756725E9</v>
      </c>
      <c r="O618" s="1">
        <f t="shared" si="1"/>
        <v>0.001783710186</v>
      </c>
      <c r="P618" s="1">
        <f t="shared" si="2"/>
        <v>1.783710186</v>
      </c>
      <c r="Q618" s="1">
        <f t="shared" si="3"/>
        <v>3.105278464</v>
      </c>
      <c r="R618" s="1">
        <f t="shared" si="4"/>
        <v>912.16425</v>
      </c>
      <c r="S618" s="1">
        <f t="shared" si="5"/>
        <v>824.3711219</v>
      </c>
      <c r="T618" s="1">
        <f t="shared" si="6"/>
        <v>82.24379484</v>
      </c>
      <c r="U618" s="1">
        <f t="shared" si="7"/>
        <v>91.00251991</v>
      </c>
      <c r="V618" s="1">
        <f t="shared" si="8"/>
        <v>0.08600351226</v>
      </c>
      <c r="W618" s="1">
        <f t="shared" si="9"/>
        <v>2.923460456</v>
      </c>
      <c r="X618" s="1">
        <f t="shared" si="10"/>
        <v>0.08462226873</v>
      </c>
      <c r="Y618" s="1">
        <f t="shared" si="11"/>
        <v>0.05301116935</v>
      </c>
      <c r="Z618" s="1">
        <f t="shared" si="12"/>
        <v>321.515202</v>
      </c>
      <c r="AA618" s="1">
        <f t="shared" si="13"/>
        <v>32.46285825</v>
      </c>
      <c r="AB618" s="1">
        <f t="shared" si="14"/>
        <v>31.8542125</v>
      </c>
      <c r="AC618" s="1">
        <f t="shared" si="15"/>
        <v>4.735822123</v>
      </c>
      <c r="AD618" s="1">
        <f t="shared" si="16"/>
        <v>59.99207131</v>
      </c>
      <c r="AE618" s="1">
        <f t="shared" si="17"/>
        <v>2.711403612</v>
      </c>
      <c r="AF618" s="1">
        <f t="shared" si="18"/>
        <v>4.519603261</v>
      </c>
      <c r="AG618" s="1">
        <f t="shared" si="19"/>
        <v>2.024418512</v>
      </c>
      <c r="AH618" s="1">
        <f t="shared" si="20"/>
        <v>-78.66161921</v>
      </c>
      <c r="AI618" s="1">
        <f t="shared" si="21"/>
        <v>-129.5964638</v>
      </c>
      <c r="AJ618" s="1">
        <f t="shared" si="22"/>
        <v>-9.998302075</v>
      </c>
      <c r="AK618" s="1">
        <f t="shared" si="23"/>
        <v>103.2588169</v>
      </c>
      <c r="AL618" s="1">
        <f t="shared" si="24"/>
        <v>34.49949447</v>
      </c>
      <c r="AM618" s="1">
        <f t="shared" si="25"/>
        <v>1.780094593</v>
      </c>
      <c r="AN618" s="1">
        <f t="shared" si="26"/>
        <v>3.105278464</v>
      </c>
      <c r="AO618" s="1">
        <v>1005.112745506313</v>
      </c>
      <c r="AP618" s="1">
        <v>975.3000121212121</v>
      </c>
      <c r="AQ618" s="1">
        <v>5.068217185952177</v>
      </c>
      <c r="AR618" s="1">
        <v>65.0836536357032</v>
      </c>
      <c r="AS618" s="1">
        <f t="shared" si="27"/>
        <v>1.783710186</v>
      </c>
      <c r="AT618" s="1">
        <v>25.10119919580133</v>
      </c>
      <c r="AU618" s="1">
        <v>27.1828393939394</v>
      </c>
      <c r="AV618" s="1">
        <v>3.83919489749351E-6</v>
      </c>
      <c r="AW618" s="1">
        <v>81.89149428523082</v>
      </c>
      <c r="AX618" s="1">
        <v>0.0</v>
      </c>
      <c r="AY618" s="1">
        <v>0.0</v>
      </c>
      <c r="AZ618" s="1">
        <f t="shared" si="28"/>
        <v>1</v>
      </c>
      <c r="BA618" s="1">
        <f t="shared" si="29"/>
        <v>0</v>
      </c>
      <c r="BB618" s="1">
        <f t="shared" si="30"/>
        <v>51995.29639</v>
      </c>
      <c r="BC618" s="1">
        <f t="shared" si="31"/>
        <v>1999.995</v>
      </c>
      <c r="BD618" s="1">
        <f t="shared" si="32"/>
        <v>1681.1958</v>
      </c>
      <c r="BE618" s="1">
        <f t="shared" si="33"/>
        <v>0.8406000015</v>
      </c>
      <c r="BF618" s="1">
        <f t="shared" si="34"/>
        <v>0.1607580029</v>
      </c>
      <c r="BG618" s="1">
        <v>6.0</v>
      </c>
      <c r="BH618" s="1">
        <v>0.5</v>
      </c>
      <c r="BI618" s="1" t="s">
        <v>355</v>
      </c>
      <c r="BJ618" s="1">
        <v>2.0</v>
      </c>
      <c r="BK618" s="1" t="b">
        <v>1</v>
      </c>
      <c r="BL618" s="1">
        <v>1.660488756725E9</v>
      </c>
      <c r="BM618" s="1">
        <v>912.16425</v>
      </c>
      <c r="BN618" s="1">
        <v>955.4995624999999</v>
      </c>
      <c r="BO618" s="1">
        <v>27.17776875</v>
      </c>
      <c r="BP618" s="1">
        <v>25.1003125</v>
      </c>
      <c r="BQ618" s="1">
        <v>909.9670000000001</v>
      </c>
      <c r="BR618" s="1">
        <v>27.16658125</v>
      </c>
      <c r="BS618" s="1">
        <v>500.145</v>
      </c>
      <c r="BT618" s="1">
        <v>99.66546875</v>
      </c>
      <c r="BU618" s="1">
        <v>0.10002843125</v>
      </c>
      <c r="BV618" s="1">
        <v>31.03195</v>
      </c>
      <c r="BW618" s="1">
        <v>31.8542125</v>
      </c>
      <c r="BX618" s="1">
        <v>999.9</v>
      </c>
      <c r="BY618" s="1">
        <v>0.0</v>
      </c>
      <c r="BZ618" s="1">
        <v>0.0</v>
      </c>
      <c r="CA618" s="1">
        <v>9998.778125</v>
      </c>
      <c r="CB618" s="1">
        <v>0.0</v>
      </c>
      <c r="CC618" s="1">
        <v>23.5308125</v>
      </c>
      <c r="CD618" s="1">
        <v>-43.33528125</v>
      </c>
      <c r="CE618" s="1">
        <v>937.6474375</v>
      </c>
      <c r="CF618" s="1">
        <v>980.1001875</v>
      </c>
      <c r="CG618" s="1">
        <v>2.07745125</v>
      </c>
      <c r="CH618" s="1">
        <v>955.4995624999999</v>
      </c>
      <c r="CI618" s="1">
        <v>25.1003125</v>
      </c>
      <c r="CJ618" s="1">
        <v>2.708685625</v>
      </c>
      <c r="CK618" s="1">
        <v>2.50163625</v>
      </c>
      <c r="CL618" s="1">
        <v>22.33790625</v>
      </c>
      <c r="CM618" s="1">
        <v>21.03714375</v>
      </c>
      <c r="CN618" s="1">
        <v>1999.995</v>
      </c>
      <c r="CO618" s="1">
        <v>0.9800018125000001</v>
      </c>
      <c r="CP618" s="1">
        <v>0.01999858125</v>
      </c>
      <c r="CQ618" s="1">
        <v>0.0</v>
      </c>
      <c r="CR618" s="1">
        <v>2.637</v>
      </c>
      <c r="CS618" s="1">
        <v>0.0</v>
      </c>
      <c r="CT618" s="1">
        <v>37111.0375</v>
      </c>
      <c r="CU618" s="1">
        <v>17412.30625</v>
      </c>
      <c r="CV618" s="1">
        <v>39.625</v>
      </c>
      <c r="CW618" s="1">
        <v>40.55425</v>
      </c>
      <c r="CX618" s="1">
        <v>39.562</v>
      </c>
      <c r="CY618" s="1">
        <v>39.0</v>
      </c>
      <c r="CZ618" s="1">
        <v>39.812</v>
      </c>
      <c r="DA618" s="1">
        <v>1959.995</v>
      </c>
      <c r="DB618" s="1">
        <v>40.0</v>
      </c>
      <c r="DC618" s="1">
        <v>0.0</v>
      </c>
      <c r="DD618" s="1">
        <v>1.6604887628E9</v>
      </c>
      <c r="DE618" s="1">
        <v>0.0</v>
      </c>
      <c r="DF618" s="1">
        <v>1.6604883686E9</v>
      </c>
      <c r="DG618" s="1" t="s">
        <v>1170</v>
      </c>
      <c r="DH618" s="1">
        <v>1.6604883601E9</v>
      </c>
      <c r="DI618" s="1">
        <v>1.6604883686E9</v>
      </c>
      <c r="DJ618" s="1">
        <v>14.0</v>
      </c>
      <c r="DK618" s="1">
        <v>0.512</v>
      </c>
      <c r="DL618" s="1">
        <v>0.001</v>
      </c>
      <c r="DM618" s="1">
        <v>1.359</v>
      </c>
      <c r="DN618" s="1">
        <v>0.018</v>
      </c>
      <c r="DO618" s="1">
        <v>400.0</v>
      </c>
      <c r="DP618" s="1">
        <v>25.0</v>
      </c>
      <c r="DQ618" s="1">
        <v>0.25</v>
      </c>
      <c r="DR618" s="1">
        <v>0.07</v>
      </c>
      <c r="DS618" s="1">
        <v>3.124001005617068</v>
      </c>
      <c r="DT618" s="1">
        <v>-2.203996492293999</v>
      </c>
      <c r="DU618" s="1">
        <v>0.2185801602572258</v>
      </c>
      <c r="DV618" s="1">
        <v>0.0</v>
      </c>
      <c r="DW618" s="1">
        <v>34.62135188744999</v>
      </c>
      <c r="DX618" s="1">
        <v>-4.387143870538925</v>
      </c>
      <c r="DY618" s="1">
        <v>0.338628608326591</v>
      </c>
      <c r="DZ618" s="1">
        <v>0.0</v>
      </c>
      <c r="EA618" s="1">
        <v>-43.40653</v>
      </c>
      <c r="EB618" s="1">
        <v>4.530214905450533</v>
      </c>
      <c r="EC618" s="1">
        <v>0.3439717838718758</v>
      </c>
      <c r="ED618" s="1">
        <v>0.0</v>
      </c>
      <c r="EE618" s="1">
        <v>816.035374377869</v>
      </c>
      <c r="EF618" s="1">
        <v>331.6494458151175</v>
      </c>
      <c r="EG618" s="1">
        <v>24.86644531619408</v>
      </c>
      <c r="EH618" s="1">
        <v>0.0</v>
      </c>
      <c r="EI618" s="1">
        <v>2.07548825</v>
      </c>
      <c r="EJ618" s="1">
        <v>0.03648934333958385</v>
      </c>
      <c r="EK618" s="1">
        <v>0.003699149150480412</v>
      </c>
      <c r="EL618" s="1">
        <v>1.0</v>
      </c>
      <c r="EM618" s="1">
        <v>2.024603579064294</v>
      </c>
      <c r="EN618" s="1">
        <v>4.748434216312423E-4</v>
      </c>
      <c r="EO618" s="1">
        <v>0.001174149328515272</v>
      </c>
      <c r="EP618" s="1">
        <v>1.0</v>
      </c>
      <c r="EQ618" s="1">
        <v>2.0</v>
      </c>
      <c r="ER618" s="1">
        <v>6.0</v>
      </c>
      <c r="ES618" s="1" t="s">
        <v>384</v>
      </c>
      <c r="ET618" s="1">
        <v>2.94494</v>
      </c>
      <c r="EU618" s="1">
        <v>2.80125</v>
      </c>
      <c r="EV618" s="1">
        <v>0.162382</v>
      </c>
      <c r="EW618" s="1">
        <v>0.167052</v>
      </c>
      <c r="EX618" s="1">
        <v>0.1185</v>
      </c>
      <c r="EY618" s="1">
        <v>0.112118</v>
      </c>
      <c r="EZ618" s="1">
        <v>17236.3</v>
      </c>
      <c r="FA618" s="1">
        <v>17976.5</v>
      </c>
      <c r="FB618" s="1">
        <v>23918.4</v>
      </c>
      <c r="FC618" s="1">
        <v>25103.0</v>
      </c>
      <c r="FD618" s="1">
        <v>33740.8</v>
      </c>
      <c r="FE618" s="1">
        <v>35583.8</v>
      </c>
      <c r="FF618" s="1">
        <v>43593.2</v>
      </c>
      <c r="FG618" s="1">
        <v>46398.5</v>
      </c>
      <c r="FH618" s="1">
        <v>1.99163</v>
      </c>
      <c r="FI618" s="1">
        <v>1.89913</v>
      </c>
      <c r="FJ618" s="1">
        <v>0.173438</v>
      </c>
      <c r="FK618" s="1">
        <v>0.0</v>
      </c>
      <c r="FL618" s="1">
        <v>29.0332</v>
      </c>
      <c r="FM618" s="1">
        <v>999.9</v>
      </c>
      <c r="FN618" s="1">
        <v>59.7</v>
      </c>
      <c r="FO618" s="1">
        <v>34.2</v>
      </c>
      <c r="FP618" s="1">
        <v>32.3624</v>
      </c>
      <c r="FQ618" s="1">
        <v>63.5739</v>
      </c>
      <c r="FR618" s="1">
        <v>25.8213</v>
      </c>
      <c r="FS618" s="1">
        <v>1.0</v>
      </c>
      <c r="FT618" s="1">
        <v>0.204284</v>
      </c>
      <c r="FU618" s="1">
        <v>0.0200654</v>
      </c>
      <c r="FV618" s="1">
        <v>20.3244</v>
      </c>
      <c r="FW618" s="1">
        <v>5.21205</v>
      </c>
      <c r="FX618" s="1">
        <v>11.9054</v>
      </c>
      <c r="FY618" s="1">
        <v>5.0029</v>
      </c>
      <c r="FZ618" s="1">
        <v>3.2901</v>
      </c>
      <c r="GA618" s="1">
        <v>9999.0</v>
      </c>
      <c r="GB618" s="1">
        <v>9999.0</v>
      </c>
      <c r="GC618" s="1">
        <v>9999.0</v>
      </c>
      <c r="GD618" s="1">
        <v>999.9</v>
      </c>
      <c r="GE618" s="1">
        <v>1.85954</v>
      </c>
      <c r="GF618" s="1">
        <v>1.85451</v>
      </c>
      <c r="GG618" s="1">
        <v>1.85764</v>
      </c>
      <c r="GH618" s="1">
        <v>1.85611</v>
      </c>
      <c r="GI618" s="1">
        <v>1.85494</v>
      </c>
      <c r="GJ618" s="1">
        <v>1.85455</v>
      </c>
      <c r="GK618" s="1">
        <v>1.85329</v>
      </c>
      <c r="GL618" s="1">
        <v>1.85639</v>
      </c>
      <c r="GM618" s="1">
        <v>0.0</v>
      </c>
      <c r="GN618" s="1">
        <v>0.0</v>
      </c>
      <c r="GO618" s="1">
        <v>0.0</v>
      </c>
      <c r="GP618" s="1">
        <v>0.0</v>
      </c>
      <c r="GQ618" s="1" t="s">
        <v>358</v>
      </c>
      <c r="GR618" s="1" t="s">
        <v>359</v>
      </c>
      <c r="GS618" s="1" t="s">
        <v>360</v>
      </c>
      <c r="GT618" s="1" t="s">
        <v>360</v>
      </c>
      <c r="GU618" s="1" t="s">
        <v>360</v>
      </c>
      <c r="GV618" s="1" t="s">
        <v>360</v>
      </c>
      <c r="GW618" s="1">
        <v>0.0</v>
      </c>
      <c r="GX618" s="1">
        <v>100.0</v>
      </c>
      <c r="GY618" s="1">
        <v>100.0</v>
      </c>
      <c r="GZ618" s="1">
        <v>2.248</v>
      </c>
      <c r="HA618" s="1">
        <v>0.0111</v>
      </c>
      <c r="HB618" s="1">
        <v>0.4317975509975271</v>
      </c>
      <c r="HC618" s="1">
        <v>0.002678124759318837</v>
      </c>
      <c r="HD618" s="1">
        <v>-9.373761146515732E-7</v>
      </c>
      <c r="HE618" s="1">
        <v>1.391563784175389E-10</v>
      </c>
      <c r="HF618" s="1">
        <v>-0.07434471693642732</v>
      </c>
      <c r="HG618" s="1">
        <v>0.01061361004592812</v>
      </c>
      <c r="HH618" s="1">
        <v>-3.086644042041478E-4</v>
      </c>
      <c r="HI618" s="1">
        <v>1.24720902217549E-6</v>
      </c>
      <c r="HJ618" s="1">
        <v>1.0</v>
      </c>
      <c r="HK618" s="1">
        <v>2093.0</v>
      </c>
      <c r="HL618" s="1">
        <v>2.0</v>
      </c>
      <c r="HM618" s="1">
        <v>27.0</v>
      </c>
      <c r="HN618" s="1">
        <v>6.7</v>
      </c>
      <c r="HO618" s="1">
        <v>6.6</v>
      </c>
      <c r="HP618" s="1">
        <v>2.18506</v>
      </c>
      <c r="HQ618" s="1">
        <v>2.28882</v>
      </c>
      <c r="HR618" s="1">
        <v>1.4978</v>
      </c>
      <c r="HS618" s="1">
        <v>2.30103</v>
      </c>
      <c r="HT618" s="1">
        <v>1.54785</v>
      </c>
      <c r="HU618" s="1">
        <v>2.4585</v>
      </c>
      <c r="HV618" s="1">
        <v>36.6706</v>
      </c>
      <c r="HW618" s="1">
        <v>14.491</v>
      </c>
      <c r="HX618" s="1">
        <v>18.0</v>
      </c>
      <c r="HY618" s="1">
        <v>501.771</v>
      </c>
      <c r="HZ618" s="1">
        <v>507.616</v>
      </c>
      <c r="IA618" s="1">
        <v>29.3156</v>
      </c>
      <c r="IB618" s="1">
        <v>29.7912</v>
      </c>
      <c r="IC618" s="1">
        <v>29.9999</v>
      </c>
      <c r="ID618" s="1">
        <v>29.6498</v>
      </c>
      <c r="IE618" s="1">
        <v>29.7478</v>
      </c>
      <c r="IF618" s="1">
        <v>43.7324</v>
      </c>
      <c r="IG618" s="1">
        <v>21.9389</v>
      </c>
      <c r="IH618" s="1">
        <v>0.0</v>
      </c>
      <c r="II618" s="1">
        <v>29.3016</v>
      </c>
      <c r="IJ618" s="1">
        <v>1026.91</v>
      </c>
      <c r="IK618" s="1">
        <v>25.0734</v>
      </c>
      <c r="IL618" s="1">
        <v>100.819</v>
      </c>
      <c r="IM618" s="1">
        <v>100.562</v>
      </c>
      <c r="IN618" s="1" t="s">
        <v>365</v>
      </c>
    </row>
    <row r="619" ht="15.75" customHeight="1">
      <c r="A619" s="1">
        <v>603.0</v>
      </c>
      <c r="B619" s="1">
        <v>1.6604887651E9</v>
      </c>
      <c r="C619" s="1">
        <v>4636.0</v>
      </c>
      <c r="D619" s="1" t="s">
        <v>1557</v>
      </c>
      <c r="E619" s="1" t="s">
        <v>1558</v>
      </c>
      <c r="F619" s="1">
        <v>1.0</v>
      </c>
      <c r="G619" s="1" t="s">
        <v>1167</v>
      </c>
      <c r="H619" s="1" t="s">
        <v>350</v>
      </c>
      <c r="I619" s="1" t="s">
        <v>351</v>
      </c>
      <c r="J619" s="1" t="s">
        <v>352</v>
      </c>
      <c r="K619" s="1" t="s">
        <v>1168</v>
      </c>
      <c r="L619" s="1" t="s">
        <v>1169</v>
      </c>
      <c r="M619" s="1" t="s">
        <v>354</v>
      </c>
      <c r="N619" s="1">
        <v>1.660488756725E9</v>
      </c>
      <c r="O619" s="1">
        <f t="shared" si="1"/>
        <v>0.001783534156</v>
      </c>
      <c r="P619" s="1">
        <f t="shared" si="2"/>
        <v>1.783534156</v>
      </c>
      <c r="Q619" s="1">
        <f t="shared" si="3"/>
        <v>3.116388646</v>
      </c>
      <c r="R619" s="1">
        <f t="shared" si="4"/>
        <v>912.16425</v>
      </c>
      <c r="S619" s="1">
        <f t="shared" si="5"/>
        <v>824.1592818</v>
      </c>
      <c r="T619" s="1">
        <f t="shared" si="6"/>
        <v>82.22266051</v>
      </c>
      <c r="U619" s="1">
        <f t="shared" si="7"/>
        <v>91.00251991</v>
      </c>
      <c r="V619" s="1">
        <f t="shared" si="8"/>
        <v>0.08599488642</v>
      </c>
      <c r="W619" s="1">
        <f t="shared" si="9"/>
        <v>2.923460456</v>
      </c>
      <c r="X619" s="1">
        <f t="shared" si="10"/>
        <v>0.08461391755</v>
      </c>
      <c r="Y619" s="1">
        <f t="shared" si="11"/>
        <v>0.05300592573</v>
      </c>
      <c r="Z619" s="1">
        <f t="shared" si="12"/>
        <v>321.515202</v>
      </c>
      <c r="AA619" s="1">
        <f t="shared" si="13"/>
        <v>32.46290399</v>
      </c>
      <c r="AB619" s="1">
        <f t="shared" si="14"/>
        <v>31.8542125</v>
      </c>
      <c r="AC619" s="1">
        <f t="shared" si="15"/>
        <v>4.735822123</v>
      </c>
      <c r="AD619" s="1">
        <f t="shared" si="16"/>
        <v>59.99207131</v>
      </c>
      <c r="AE619" s="1">
        <f t="shared" si="17"/>
        <v>2.711403612</v>
      </c>
      <c r="AF619" s="1">
        <f t="shared" si="18"/>
        <v>4.519603261</v>
      </c>
      <c r="AG619" s="1">
        <f t="shared" si="19"/>
        <v>2.024418512</v>
      </c>
      <c r="AH619" s="1">
        <f t="shared" si="20"/>
        <v>-78.65385626</v>
      </c>
      <c r="AI619" s="1">
        <f t="shared" si="21"/>
        <v>-129.5964638</v>
      </c>
      <c r="AJ619" s="1">
        <f t="shared" si="22"/>
        <v>-9.998302075</v>
      </c>
      <c r="AK619" s="1">
        <f t="shared" si="23"/>
        <v>103.2665799</v>
      </c>
      <c r="AL619" s="1">
        <f t="shared" si="24"/>
        <v>34.49949447</v>
      </c>
      <c r="AM619" s="1">
        <f t="shared" si="25"/>
        <v>1.780094593</v>
      </c>
      <c r="AN619" s="1">
        <f t="shared" si="26"/>
        <v>3.116388646</v>
      </c>
      <c r="AO619" s="1">
        <v>1007.594199042473</v>
      </c>
      <c r="AP619" s="1">
        <v>977.8214787878791</v>
      </c>
      <c r="AQ619" s="1">
        <v>5.057748966440903</v>
      </c>
      <c r="AR619" s="1">
        <v>65.0836536357032</v>
      </c>
      <c r="AS619" s="1">
        <f t="shared" si="27"/>
        <v>1.783534156</v>
      </c>
      <c r="AT619" s="1">
        <v>25.10099201205042</v>
      </c>
      <c r="AU619" s="1">
        <v>27.1824303030303</v>
      </c>
      <c r="AV619" s="1">
        <v>3.428122572330737E-6</v>
      </c>
      <c r="AW619" s="1">
        <v>81.89149428523082</v>
      </c>
      <c r="AX619" s="1">
        <v>0.0</v>
      </c>
      <c r="AY619" s="1">
        <v>0.0</v>
      </c>
      <c r="AZ619" s="1">
        <f t="shared" si="28"/>
        <v>1</v>
      </c>
      <c r="BA619" s="1">
        <f t="shared" si="29"/>
        <v>0</v>
      </c>
      <c r="BB619" s="1">
        <f t="shared" si="30"/>
        <v>51995.29639</v>
      </c>
      <c r="BC619" s="1">
        <f t="shared" si="31"/>
        <v>1999.995</v>
      </c>
      <c r="BD619" s="1">
        <f t="shared" si="32"/>
        <v>1681.1958</v>
      </c>
      <c r="BE619" s="1">
        <f t="shared" si="33"/>
        <v>0.8406000015</v>
      </c>
      <c r="BF619" s="1">
        <f t="shared" si="34"/>
        <v>0.1607580029</v>
      </c>
      <c r="BG619" s="1">
        <v>6.0</v>
      </c>
      <c r="BH619" s="1">
        <v>0.5</v>
      </c>
      <c r="BI619" s="1" t="s">
        <v>355</v>
      </c>
      <c r="BJ619" s="1">
        <v>2.0</v>
      </c>
      <c r="BK619" s="1" t="b">
        <v>1</v>
      </c>
      <c r="BL619" s="1">
        <v>1.660488756725E9</v>
      </c>
      <c r="BM619" s="1">
        <v>912.16425</v>
      </c>
      <c r="BN619" s="1">
        <v>955.4995624999999</v>
      </c>
      <c r="BO619" s="1">
        <v>27.17776875</v>
      </c>
      <c r="BP619" s="1">
        <v>25.1003125</v>
      </c>
      <c r="BQ619" s="1">
        <v>909.9670000000001</v>
      </c>
      <c r="BR619" s="1">
        <v>27.16658125</v>
      </c>
      <c r="BS619" s="1">
        <v>500.145</v>
      </c>
      <c r="BT619" s="1">
        <v>99.66546875</v>
      </c>
      <c r="BU619" s="1">
        <v>0.10002843125</v>
      </c>
      <c r="BV619" s="1">
        <v>31.03195</v>
      </c>
      <c r="BW619" s="1">
        <v>31.8542125</v>
      </c>
      <c r="BX619" s="1">
        <v>999.9</v>
      </c>
      <c r="BY619" s="1">
        <v>0.0</v>
      </c>
      <c r="BZ619" s="1">
        <v>0.0</v>
      </c>
      <c r="CA619" s="1">
        <v>9998.778125</v>
      </c>
      <c r="CB619" s="1">
        <v>0.0</v>
      </c>
      <c r="CC619" s="1">
        <v>23.5308125</v>
      </c>
      <c r="CD619" s="1">
        <v>-43.33528125</v>
      </c>
      <c r="CE619" s="1">
        <v>937.6474375</v>
      </c>
      <c r="CF619" s="1">
        <v>980.1001875</v>
      </c>
      <c r="CG619" s="1">
        <v>2.07745125</v>
      </c>
      <c r="CH619" s="1">
        <v>955.4995624999999</v>
      </c>
      <c r="CI619" s="1">
        <v>25.1003125</v>
      </c>
      <c r="CJ619" s="1">
        <v>2.708685625</v>
      </c>
      <c r="CK619" s="1">
        <v>2.50163625</v>
      </c>
      <c r="CL619" s="1">
        <v>22.33790625</v>
      </c>
      <c r="CM619" s="1">
        <v>21.03714375</v>
      </c>
      <c r="CN619" s="1">
        <v>1999.995</v>
      </c>
      <c r="CO619" s="1">
        <v>0.9800018125000001</v>
      </c>
      <c r="CP619" s="1">
        <v>0.01999858125</v>
      </c>
      <c r="CQ619" s="1">
        <v>0.0</v>
      </c>
      <c r="CR619" s="1">
        <v>2.637</v>
      </c>
      <c r="CS619" s="1">
        <v>0.0</v>
      </c>
      <c r="CT619" s="1">
        <v>37111.0375</v>
      </c>
      <c r="CU619" s="1">
        <v>17412.30625</v>
      </c>
      <c r="CV619" s="1">
        <v>39.625</v>
      </c>
      <c r="CW619" s="1">
        <v>40.55425</v>
      </c>
      <c r="CX619" s="1">
        <v>39.562</v>
      </c>
      <c r="CY619" s="1">
        <v>39.0</v>
      </c>
      <c r="CZ619" s="1">
        <v>39.812</v>
      </c>
      <c r="DA619" s="1">
        <v>1959.995</v>
      </c>
      <c r="DB619" s="1">
        <v>40.0</v>
      </c>
      <c r="DC619" s="1">
        <v>0.0</v>
      </c>
      <c r="DD619" s="1">
        <v>1.6604887628E9</v>
      </c>
      <c r="DE619" s="1">
        <v>0.0</v>
      </c>
      <c r="DF619" s="1">
        <v>1.6604883686E9</v>
      </c>
      <c r="DG619" s="1" t="s">
        <v>1170</v>
      </c>
      <c r="DH619" s="1">
        <v>1.6604883601E9</v>
      </c>
      <c r="DI619" s="1">
        <v>1.6604883686E9</v>
      </c>
      <c r="DJ619" s="1">
        <v>14.0</v>
      </c>
      <c r="DK619" s="1">
        <v>0.512</v>
      </c>
      <c r="DL619" s="1">
        <v>0.001</v>
      </c>
      <c r="DM619" s="1">
        <v>1.359</v>
      </c>
      <c r="DN619" s="1">
        <v>0.018</v>
      </c>
      <c r="DO619" s="1">
        <v>400.0</v>
      </c>
      <c r="DP619" s="1">
        <v>25.0</v>
      </c>
      <c r="DQ619" s="1">
        <v>0.25</v>
      </c>
      <c r="DR619" s="1">
        <v>0.07</v>
      </c>
      <c r="DS619" s="1">
        <v>3.102360823247021</v>
      </c>
      <c r="DT619" s="1">
        <v>-1.999869832320078</v>
      </c>
      <c r="DU619" s="1">
        <v>0.2144545350185529</v>
      </c>
      <c r="DV619" s="1">
        <v>0.0</v>
      </c>
      <c r="DW619" s="1">
        <v>34.49467217247646</v>
      </c>
      <c r="DX619" s="1">
        <v>-4.376811429981908</v>
      </c>
      <c r="DY619" s="1">
        <v>0.3282028523372727</v>
      </c>
      <c r="DZ619" s="1">
        <v>0.0</v>
      </c>
      <c r="EA619" s="1">
        <v>-43.31015161290323</v>
      </c>
      <c r="EB619" s="1">
        <v>4.629537096774317</v>
      </c>
      <c r="EC619" s="1">
        <v>0.3611228955953991</v>
      </c>
      <c r="ED619" s="1">
        <v>0.0</v>
      </c>
      <c r="EE619" s="1">
        <v>824.9278626478164</v>
      </c>
      <c r="EF619" s="1">
        <v>330.8062798894687</v>
      </c>
      <c r="EG619" s="1">
        <v>24.02868952468613</v>
      </c>
      <c r="EH619" s="1">
        <v>0.0</v>
      </c>
      <c r="EI619" s="1">
        <v>2.076296829268293</v>
      </c>
      <c r="EJ619" s="1">
        <v>0.03599540069686812</v>
      </c>
      <c r="EK619" s="1">
        <v>0.003732350622057443</v>
      </c>
      <c r="EL619" s="1">
        <v>1.0</v>
      </c>
      <c r="EM619" s="1">
        <v>2.024573867695851</v>
      </c>
      <c r="EN619" s="1">
        <v>-0.004595378656998728</v>
      </c>
      <c r="EO619" s="1">
        <v>0.00122929635115258</v>
      </c>
      <c r="EP619" s="1">
        <v>1.0</v>
      </c>
      <c r="EQ619" s="1">
        <v>2.0</v>
      </c>
      <c r="ER619" s="1">
        <v>6.0</v>
      </c>
      <c r="ES619" s="1" t="s">
        <v>384</v>
      </c>
      <c r="ET619" s="1">
        <v>2.9448</v>
      </c>
      <c r="EU619" s="1">
        <v>2.80132</v>
      </c>
      <c r="EV619" s="1">
        <v>0.162645</v>
      </c>
      <c r="EW619" s="1">
        <v>0.167313</v>
      </c>
      <c r="EX619" s="1">
        <v>0.118502</v>
      </c>
      <c r="EY619" s="1">
        <v>0.112119</v>
      </c>
      <c r="EZ619" s="1">
        <v>17230.9</v>
      </c>
      <c r="FA619" s="1">
        <v>17970.8</v>
      </c>
      <c r="FB619" s="1">
        <v>23918.3</v>
      </c>
      <c r="FC619" s="1">
        <v>25103.0</v>
      </c>
      <c r="FD619" s="1">
        <v>33740.8</v>
      </c>
      <c r="FE619" s="1">
        <v>35583.7</v>
      </c>
      <c r="FF619" s="1">
        <v>43593.2</v>
      </c>
      <c r="FG619" s="1">
        <v>46398.3</v>
      </c>
      <c r="FH619" s="1">
        <v>1.9916</v>
      </c>
      <c r="FI619" s="1">
        <v>1.89918</v>
      </c>
      <c r="FJ619" s="1">
        <v>0.173286</v>
      </c>
      <c r="FK619" s="1">
        <v>0.0</v>
      </c>
      <c r="FL619" s="1">
        <v>29.034</v>
      </c>
      <c r="FM619" s="1">
        <v>999.9</v>
      </c>
      <c r="FN619" s="1">
        <v>59.7</v>
      </c>
      <c r="FO619" s="1">
        <v>34.2</v>
      </c>
      <c r="FP619" s="1">
        <v>32.3634</v>
      </c>
      <c r="FQ619" s="1">
        <v>63.5939</v>
      </c>
      <c r="FR619" s="1">
        <v>26.246</v>
      </c>
      <c r="FS619" s="1">
        <v>1.0</v>
      </c>
      <c r="FT619" s="1">
        <v>0.204289</v>
      </c>
      <c r="FU619" s="1">
        <v>0.0259613</v>
      </c>
      <c r="FV619" s="1">
        <v>20.3244</v>
      </c>
      <c r="FW619" s="1">
        <v>5.21235</v>
      </c>
      <c r="FX619" s="1">
        <v>11.9056</v>
      </c>
      <c r="FY619" s="1">
        <v>5.00305</v>
      </c>
      <c r="FZ619" s="1">
        <v>3.2902</v>
      </c>
      <c r="GA619" s="1">
        <v>9999.0</v>
      </c>
      <c r="GB619" s="1">
        <v>9999.0</v>
      </c>
      <c r="GC619" s="1">
        <v>9999.0</v>
      </c>
      <c r="GD619" s="1">
        <v>999.9</v>
      </c>
      <c r="GE619" s="1">
        <v>1.85954</v>
      </c>
      <c r="GF619" s="1">
        <v>1.85452</v>
      </c>
      <c r="GG619" s="1">
        <v>1.85764</v>
      </c>
      <c r="GH619" s="1">
        <v>1.85611</v>
      </c>
      <c r="GI619" s="1">
        <v>1.85494</v>
      </c>
      <c r="GJ619" s="1">
        <v>1.85455</v>
      </c>
      <c r="GK619" s="1">
        <v>1.85329</v>
      </c>
      <c r="GL619" s="1">
        <v>1.85639</v>
      </c>
      <c r="GM619" s="1">
        <v>0.0</v>
      </c>
      <c r="GN619" s="1">
        <v>0.0</v>
      </c>
      <c r="GO619" s="1">
        <v>0.0</v>
      </c>
      <c r="GP619" s="1">
        <v>0.0</v>
      </c>
      <c r="GQ619" s="1" t="s">
        <v>358</v>
      </c>
      <c r="GR619" s="1" t="s">
        <v>359</v>
      </c>
      <c r="GS619" s="1" t="s">
        <v>360</v>
      </c>
      <c r="GT619" s="1" t="s">
        <v>360</v>
      </c>
      <c r="GU619" s="1" t="s">
        <v>360</v>
      </c>
      <c r="GV619" s="1" t="s">
        <v>360</v>
      </c>
      <c r="GW619" s="1">
        <v>0.0</v>
      </c>
      <c r="GX619" s="1">
        <v>100.0</v>
      </c>
      <c r="GY619" s="1">
        <v>100.0</v>
      </c>
      <c r="GZ619" s="1">
        <v>2.251</v>
      </c>
      <c r="HA619" s="1">
        <v>0.0112</v>
      </c>
      <c r="HB619" s="1">
        <v>0.4317975509975271</v>
      </c>
      <c r="HC619" s="1">
        <v>0.002678124759318837</v>
      </c>
      <c r="HD619" s="1">
        <v>-9.373761146515732E-7</v>
      </c>
      <c r="HE619" s="1">
        <v>1.391563784175389E-10</v>
      </c>
      <c r="HF619" s="1">
        <v>-0.07434471693642732</v>
      </c>
      <c r="HG619" s="1">
        <v>0.01061361004592812</v>
      </c>
      <c r="HH619" s="1">
        <v>-3.086644042041478E-4</v>
      </c>
      <c r="HI619" s="1">
        <v>1.24720902217549E-6</v>
      </c>
      <c r="HJ619" s="1">
        <v>1.0</v>
      </c>
      <c r="HK619" s="1">
        <v>2093.0</v>
      </c>
      <c r="HL619" s="1">
        <v>2.0</v>
      </c>
      <c r="HM619" s="1">
        <v>27.0</v>
      </c>
      <c r="HN619" s="1">
        <v>6.8</v>
      </c>
      <c r="HO619" s="1">
        <v>6.6</v>
      </c>
      <c r="HP619" s="1">
        <v>2.18872</v>
      </c>
      <c r="HQ619" s="1">
        <v>2.29614</v>
      </c>
      <c r="HR619" s="1">
        <v>1.4978</v>
      </c>
      <c r="HS619" s="1">
        <v>2.30103</v>
      </c>
      <c r="HT619" s="1">
        <v>1.54785</v>
      </c>
      <c r="HU619" s="1">
        <v>2.44629</v>
      </c>
      <c r="HV619" s="1">
        <v>36.6706</v>
      </c>
      <c r="HW619" s="1">
        <v>14.4998</v>
      </c>
      <c r="HX619" s="1">
        <v>18.0</v>
      </c>
      <c r="HY619" s="1">
        <v>501.753</v>
      </c>
      <c r="HZ619" s="1">
        <v>507.647</v>
      </c>
      <c r="IA619" s="1">
        <v>29.3116</v>
      </c>
      <c r="IB619" s="1">
        <v>29.7909</v>
      </c>
      <c r="IC619" s="1">
        <v>29.9999</v>
      </c>
      <c r="ID619" s="1">
        <v>29.6495</v>
      </c>
      <c r="IE619" s="1">
        <v>29.7475</v>
      </c>
      <c r="IF619" s="1">
        <v>43.8039</v>
      </c>
      <c r="IG619" s="1">
        <v>21.9389</v>
      </c>
      <c r="IH619" s="1">
        <v>0.0</v>
      </c>
      <c r="II619" s="1">
        <v>29.3016</v>
      </c>
      <c r="IJ619" s="1">
        <v>1026.91</v>
      </c>
      <c r="IK619" s="1">
        <v>25.0686</v>
      </c>
      <c r="IL619" s="1">
        <v>100.819</v>
      </c>
      <c r="IM619" s="1">
        <v>100.562</v>
      </c>
      <c r="IN619" s="1" t="s">
        <v>365</v>
      </c>
    </row>
    <row r="620" ht="15.75" customHeight="1">
      <c r="A620" s="1">
        <v>604.0</v>
      </c>
      <c r="B620" s="1">
        <v>1.6604887661E9</v>
      </c>
      <c r="C620" s="1">
        <v>4637.0</v>
      </c>
      <c r="D620" s="1" t="s">
        <v>1559</v>
      </c>
      <c r="E620" s="1" t="s">
        <v>1560</v>
      </c>
      <c r="F620" s="1">
        <v>1.0</v>
      </c>
      <c r="G620" s="1" t="s">
        <v>1167</v>
      </c>
      <c r="H620" s="1" t="s">
        <v>350</v>
      </c>
      <c r="I620" s="1" t="s">
        <v>351</v>
      </c>
      <c r="J620" s="1" t="s">
        <v>352</v>
      </c>
      <c r="K620" s="1" t="s">
        <v>1168</v>
      </c>
      <c r="L620" s="1" t="s">
        <v>1169</v>
      </c>
      <c r="M620" s="1" t="s">
        <v>354</v>
      </c>
      <c r="N620" s="1">
        <v>1.660488758266666E9</v>
      </c>
      <c r="O620" s="1">
        <f t="shared" si="1"/>
        <v>0.001783636323</v>
      </c>
      <c r="P620" s="1">
        <f t="shared" si="2"/>
        <v>1.783636323</v>
      </c>
      <c r="Q620" s="1">
        <f t="shared" si="3"/>
        <v>3.220905674</v>
      </c>
      <c r="R620" s="1">
        <f t="shared" si="4"/>
        <v>919.8314667</v>
      </c>
      <c r="S620" s="1">
        <f t="shared" si="5"/>
        <v>829.6372171</v>
      </c>
      <c r="T620" s="1">
        <f t="shared" si="6"/>
        <v>82.7689836</v>
      </c>
      <c r="U620" s="1">
        <f t="shared" si="7"/>
        <v>91.76723755</v>
      </c>
      <c r="V620" s="1">
        <f t="shared" si="8"/>
        <v>0.08600004489</v>
      </c>
      <c r="W620" s="1">
        <f t="shared" si="9"/>
        <v>2.923508988</v>
      </c>
      <c r="X620" s="1">
        <f t="shared" si="10"/>
        <v>0.0846189343</v>
      </c>
      <c r="Y620" s="1">
        <f t="shared" si="11"/>
        <v>0.05300907367</v>
      </c>
      <c r="Z620" s="1">
        <f t="shared" si="12"/>
        <v>321.5152552</v>
      </c>
      <c r="AA620" s="1">
        <f t="shared" si="13"/>
        <v>32.46340515</v>
      </c>
      <c r="AB620" s="1">
        <f t="shared" si="14"/>
        <v>31.85456</v>
      </c>
      <c r="AC620" s="1">
        <f t="shared" si="15"/>
        <v>4.735915371</v>
      </c>
      <c r="AD620" s="1">
        <f t="shared" si="16"/>
        <v>59.99249393</v>
      </c>
      <c r="AE620" s="1">
        <f t="shared" si="17"/>
        <v>2.711507723</v>
      </c>
      <c r="AF620" s="1">
        <f t="shared" si="18"/>
        <v>4.519744963</v>
      </c>
      <c r="AG620" s="1">
        <f t="shared" si="19"/>
        <v>2.024407649</v>
      </c>
      <c r="AH620" s="1">
        <f t="shared" si="20"/>
        <v>-78.65836184</v>
      </c>
      <c r="AI620" s="1">
        <f t="shared" si="21"/>
        <v>-129.5666987</v>
      </c>
      <c r="AJ620" s="1">
        <f t="shared" si="22"/>
        <v>-9.995883969</v>
      </c>
      <c r="AK620" s="1">
        <f t="shared" si="23"/>
        <v>103.2943107</v>
      </c>
      <c r="AL620" s="1">
        <f t="shared" si="24"/>
        <v>34.38918676</v>
      </c>
      <c r="AM620" s="1">
        <f t="shared" si="25"/>
        <v>1.780868631</v>
      </c>
      <c r="AN620" s="1">
        <f t="shared" si="26"/>
        <v>3.220905674</v>
      </c>
      <c r="AO620" s="1">
        <v>1012.483917975478</v>
      </c>
      <c r="AP620" s="1">
        <v>982.7789393939393</v>
      </c>
      <c r="AQ620" s="1">
        <v>5.019472364389692</v>
      </c>
      <c r="AR620" s="1">
        <v>65.0836536357032</v>
      </c>
      <c r="AS620" s="1">
        <f t="shared" si="27"/>
        <v>1.783636323</v>
      </c>
      <c r="AT620" s="1">
        <v>25.10073583761998</v>
      </c>
      <c r="AU620" s="1">
        <v>27.18230545454544</v>
      </c>
      <c r="AV620" s="1">
        <v>2.025518268653202E-6</v>
      </c>
      <c r="AW620" s="1">
        <v>81.89149428523082</v>
      </c>
      <c r="AX620" s="1">
        <v>0.0</v>
      </c>
      <c r="AY620" s="1">
        <v>0.0</v>
      </c>
      <c r="AZ620" s="1">
        <f t="shared" si="28"/>
        <v>1</v>
      </c>
      <c r="BA620" s="1">
        <f t="shared" si="29"/>
        <v>0</v>
      </c>
      <c r="BB620" s="1">
        <f t="shared" si="30"/>
        <v>51996.5793</v>
      </c>
      <c r="BC620" s="1">
        <f t="shared" si="31"/>
        <v>1999.995333</v>
      </c>
      <c r="BD620" s="1">
        <f t="shared" si="32"/>
        <v>1681.19608</v>
      </c>
      <c r="BE620" s="1">
        <f t="shared" si="33"/>
        <v>0.8406000014</v>
      </c>
      <c r="BF620" s="1">
        <f t="shared" si="34"/>
        <v>0.1607580027</v>
      </c>
      <c r="BG620" s="1">
        <v>6.0</v>
      </c>
      <c r="BH620" s="1">
        <v>0.5</v>
      </c>
      <c r="BI620" s="1" t="s">
        <v>355</v>
      </c>
      <c r="BJ620" s="1">
        <v>2.0</v>
      </c>
      <c r="BK620" s="1" t="b">
        <v>1</v>
      </c>
      <c r="BL620" s="1">
        <v>1.660488758266666E9</v>
      </c>
      <c r="BM620" s="1">
        <v>919.8314666666668</v>
      </c>
      <c r="BN620" s="1">
        <v>963.0517333333332</v>
      </c>
      <c r="BO620" s="1">
        <v>27.17887333333334</v>
      </c>
      <c r="BP620" s="1">
        <v>25.10051333333334</v>
      </c>
      <c r="BQ620" s="1">
        <v>917.6241333333332</v>
      </c>
      <c r="BR620" s="1">
        <v>27.16768666666667</v>
      </c>
      <c r="BS620" s="1">
        <v>500.1443333333333</v>
      </c>
      <c r="BT620" s="1">
        <v>99.66526666666668</v>
      </c>
      <c r="BU620" s="1">
        <v>0.1000065066666667</v>
      </c>
      <c r="BV620" s="1">
        <v>31.03250000000001</v>
      </c>
      <c r="BW620" s="1">
        <v>31.85456</v>
      </c>
      <c r="BX620" s="1">
        <v>999.8999999999999</v>
      </c>
      <c r="BY620" s="1">
        <v>0.0</v>
      </c>
      <c r="BZ620" s="1">
        <v>0.0</v>
      </c>
      <c r="CA620" s="1">
        <v>9999.075333333334</v>
      </c>
      <c r="CB620" s="1">
        <v>0.0</v>
      </c>
      <c r="CC620" s="1">
        <v>23.56840666666667</v>
      </c>
      <c r="CD620" s="1">
        <v>-43.22022666666667</v>
      </c>
      <c r="CE620" s="1">
        <v>945.5298666666665</v>
      </c>
      <c r="CF620" s="1">
        <v>987.8468666666666</v>
      </c>
      <c r="CG620" s="1">
        <v>2.078351333333333</v>
      </c>
      <c r="CH620" s="1">
        <v>963.0517333333332</v>
      </c>
      <c r="CI620" s="1">
        <v>25.10051333333334</v>
      </c>
      <c r="CJ620" s="1">
        <v>2.70879</v>
      </c>
      <c r="CK620" s="1">
        <v>2.501651333333333</v>
      </c>
      <c r="CL620" s="1">
        <v>22.33854</v>
      </c>
      <c r="CM620" s="1">
        <v>21.03724</v>
      </c>
      <c r="CN620" s="1">
        <v>1999.995333333333</v>
      </c>
      <c r="CO620" s="1">
        <v>0.9800018000000004</v>
      </c>
      <c r="CP620" s="1">
        <v>0.01999859333333333</v>
      </c>
      <c r="CQ620" s="1">
        <v>0.0</v>
      </c>
      <c r="CR620" s="1">
        <v>2.726933333333333</v>
      </c>
      <c r="CS620" s="1">
        <v>0.0</v>
      </c>
      <c r="CT620" s="1">
        <v>37094.93333333333</v>
      </c>
      <c r="CU620" s="1">
        <v>17412.30666666667</v>
      </c>
      <c r="CV620" s="1">
        <v>39.625</v>
      </c>
      <c r="CW620" s="1">
        <v>40.55373333333333</v>
      </c>
      <c r="CX620" s="1">
        <v>39.562</v>
      </c>
      <c r="CY620" s="1">
        <v>39.0</v>
      </c>
      <c r="CZ620" s="1">
        <v>39.812</v>
      </c>
      <c r="DA620" s="1">
        <v>1959.995333333333</v>
      </c>
      <c r="DB620" s="1">
        <v>40.0</v>
      </c>
      <c r="DC620" s="1">
        <v>0.0</v>
      </c>
      <c r="DD620" s="1">
        <v>1.660488764E9</v>
      </c>
      <c r="DE620" s="1">
        <v>0.0</v>
      </c>
      <c r="DF620" s="1">
        <v>1.6604883686E9</v>
      </c>
      <c r="DG620" s="1" t="s">
        <v>1170</v>
      </c>
      <c r="DH620" s="1">
        <v>1.6604883601E9</v>
      </c>
      <c r="DI620" s="1">
        <v>1.6604883686E9</v>
      </c>
      <c r="DJ620" s="1">
        <v>14.0</v>
      </c>
      <c r="DK620" s="1">
        <v>0.512</v>
      </c>
      <c r="DL620" s="1">
        <v>0.001</v>
      </c>
      <c r="DM620" s="1">
        <v>1.359</v>
      </c>
      <c r="DN620" s="1">
        <v>0.018</v>
      </c>
      <c r="DO620" s="1">
        <v>400.0</v>
      </c>
      <c r="DP620" s="1">
        <v>25.0</v>
      </c>
      <c r="DQ620" s="1">
        <v>0.25</v>
      </c>
      <c r="DR620" s="1">
        <v>0.07</v>
      </c>
      <c r="DS620" s="1">
        <v>3.102360823247021</v>
      </c>
      <c r="DT620" s="1">
        <v>-1.999869832320078</v>
      </c>
      <c r="DU620" s="1">
        <v>0.2144545350185529</v>
      </c>
      <c r="DV620" s="1">
        <v>0.0</v>
      </c>
      <c r="DW620" s="1">
        <v>34.49467217247646</v>
      </c>
      <c r="DX620" s="1">
        <v>-4.376811429981908</v>
      </c>
      <c r="DY620" s="1">
        <v>0.3282028523372727</v>
      </c>
      <c r="DZ620" s="1">
        <v>0.0</v>
      </c>
      <c r="EA620" s="1">
        <v>-43.31015161290323</v>
      </c>
      <c r="EB620" s="1">
        <v>4.629537096774317</v>
      </c>
      <c r="EC620" s="1">
        <v>0.3611228955953991</v>
      </c>
      <c r="ED620" s="1">
        <v>0.0</v>
      </c>
      <c r="EE620" s="1">
        <v>824.9278626478164</v>
      </c>
      <c r="EF620" s="1">
        <v>330.8062798894687</v>
      </c>
      <c r="EG620" s="1">
        <v>24.02868952468613</v>
      </c>
      <c r="EH620" s="1">
        <v>0.0</v>
      </c>
      <c r="EI620" s="1">
        <v>2.076296829268293</v>
      </c>
      <c r="EJ620" s="1">
        <v>0.03599540069686812</v>
      </c>
      <c r="EK620" s="1">
        <v>0.003732350622057443</v>
      </c>
      <c r="EL620" s="1">
        <v>1.0</v>
      </c>
      <c r="EM620" s="1">
        <v>2.024573867695851</v>
      </c>
      <c r="EN620" s="1">
        <v>-0.004595378656998728</v>
      </c>
      <c r="EO620" s="1">
        <v>0.00122929635115258</v>
      </c>
      <c r="EP620" s="1">
        <v>1.0</v>
      </c>
      <c r="EQ620" s="1">
        <v>2.0</v>
      </c>
      <c r="ER620" s="1">
        <v>6.0</v>
      </c>
      <c r="ES620" s="1" t="s">
        <v>384</v>
      </c>
      <c r="ET620" s="1">
        <v>2.94487</v>
      </c>
      <c r="EU620" s="1">
        <v>2.80114</v>
      </c>
      <c r="EV620" s="1">
        <v>0.163184</v>
      </c>
      <c r="EW620" s="1">
        <v>0.167845</v>
      </c>
      <c r="EX620" s="1">
        <v>0.118502</v>
      </c>
      <c r="EY620" s="1">
        <v>0.112122</v>
      </c>
      <c r="EZ620" s="1">
        <v>17219.8</v>
      </c>
      <c r="FA620" s="1">
        <v>17959.3</v>
      </c>
      <c r="FB620" s="1">
        <v>23918.3</v>
      </c>
      <c r="FC620" s="1">
        <v>25103.0</v>
      </c>
      <c r="FD620" s="1">
        <v>33740.8</v>
      </c>
      <c r="FE620" s="1">
        <v>35583.4</v>
      </c>
      <c r="FF620" s="1">
        <v>43593.2</v>
      </c>
      <c r="FG620" s="1">
        <v>46398.0</v>
      </c>
      <c r="FH620" s="1">
        <v>1.99175</v>
      </c>
      <c r="FI620" s="1">
        <v>1.8991</v>
      </c>
      <c r="FJ620" s="1">
        <v>0.173058</v>
      </c>
      <c r="FK620" s="1">
        <v>0.0</v>
      </c>
      <c r="FL620" s="1">
        <v>29.0348</v>
      </c>
      <c r="FM620" s="1">
        <v>999.9</v>
      </c>
      <c r="FN620" s="1">
        <v>59.7</v>
      </c>
      <c r="FO620" s="1">
        <v>34.2</v>
      </c>
      <c r="FP620" s="1">
        <v>32.3638</v>
      </c>
      <c r="FQ620" s="1">
        <v>63.7639</v>
      </c>
      <c r="FR620" s="1">
        <v>25.5729</v>
      </c>
      <c r="FS620" s="1">
        <v>1.0</v>
      </c>
      <c r="FT620" s="1">
        <v>0.204294</v>
      </c>
      <c r="FU620" s="1">
        <v>0.00359749</v>
      </c>
      <c r="FV620" s="1">
        <v>20.3244</v>
      </c>
      <c r="FW620" s="1">
        <v>5.21205</v>
      </c>
      <c r="FX620" s="1">
        <v>11.9053</v>
      </c>
      <c r="FY620" s="1">
        <v>5.00315</v>
      </c>
      <c r="FZ620" s="1">
        <v>3.29018</v>
      </c>
      <c r="GA620" s="1">
        <v>9999.0</v>
      </c>
      <c r="GB620" s="1">
        <v>9999.0</v>
      </c>
      <c r="GC620" s="1">
        <v>9999.0</v>
      </c>
      <c r="GD620" s="1">
        <v>999.9</v>
      </c>
      <c r="GE620" s="1">
        <v>1.85954</v>
      </c>
      <c r="GF620" s="1">
        <v>1.85453</v>
      </c>
      <c r="GG620" s="1">
        <v>1.85766</v>
      </c>
      <c r="GH620" s="1">
        <v>1.85612</v>
      </c>
      <c r="GI620" s="1">
        <v>1.85494</v>
      </c>
      <c r="GJ620" s="1">
        <v>1.85456</v>
      </c>
      <c r="GK620" s="1">
        <v>1.85329</v>
      </c>
      <c r="GL620" s="1">
        <v>1.85639</v>
      </c>
      <c r="GM620" s="1">
        <v>0.0</v>
      </c>
      <c r="GN620" s="1">
        <v>0.0</v>
      </c>
      <c r="GO620" s="1">
        <v>0.0</v>
      </c>
      <c r="GP620" s="1">
        <v>0.0</v>
      </c>
      <c r="GQ620" s="1" t="s">
        <v>358</v>
      </c>
      <c r="GR620" s="1" t="s">
        <v>359</v>
      </c>
      <c r="GS620" s="1" t="s">
        <v>360</v>
      </c>
      <c r="GT620" s="1" t="s">
        <v>360</v>
      </c>
      <c r="GU620" s="1" t="s">
        <v>360</v>
      </c>
      <c r="GV620" s="1" t="s">
        <v>360</v>
      </c>
      <c r="GW620" s="1">
        <v>0.0</v>
      </c>
      <c r="GX620" s="1">
        <v>100.0</v>
      </c>
      <c r="GY620" s="1">
        <v>100.0</v>
      </c>
      <c r="GZ620" s="1">
        <v>2.257</v>
      </c>
      <c r="HA620" s="1">
        <v>0.0112</v>
      </c>
      <c r="HB620" s="1">
        <v>0.4317975509975271</v>
      </c>
      <c r="HC620" s="1">
        <v>0.002678124759318837</v>
      </c>
      <c r="HD620" s="1">
        <v>-9.373761146515732E-7</v>
      </c>
      <c r="HE620" s="1">
        <v>1.391563784175389E-10</v>
      </c>
      <c r="HF620" s="1">
        <v>-0.07434471693642732</v>
      </c>
      <c r="HG620" s="1">
        <v>0.01061361004592812</v>
      </c>
      <c r="HH620" s="1">
        <v>-3.086644042041478E-4</v>
      </c>
      <c r="HI620" s="1">
        <v>1.24720902217549E-6</v>
      </c>
      <c r="HJ620" s="1">
        <v>1.0</v>
      </c>
      <c r="HK620" s="1">
        <v>2093.0</v>
      </c>
      <c r="HL620" s="1">
        <v>2.0</v>
      </c>
      <c r="HM620" s="1">
        <v>27.0</v>
      </c>
      <c r="HN620" s="1">
        <v>6.8</v>
      </c>
      <c r="HO620" s="1">
        <v>6.6</v>
      </c>
      <c r="HP620" s="1">
        <v>2.19482</v>
      </c>
      <c r="HQ620" s="1">
        <v>2.30347</v>
      </c>
      <c r="HR620" s="1">
        <v>1.4978</v>
      </c>
      <c r="HS620" s="1">
        <v>2.2998</v>
      </c>
      <c r="HT620" s="1">
        <v>1.54785</v>
      </c>
      <c r="HU620" s="1">
        <v>2.34619</v>
      </c>
      <c r="HV620" s="1">
        <v>36.6706</v>
      </c>
      <c r="HW620" s="1">
        <v>14.491</v>
      </c>
      <c r="HX620" s="1">
        <v>18.0</v>
      </c>
      <c r="HY620" s="1">
        <v>501.84</v>
      </c>
      <c r="HZ620" s="1">
        <v>507.593</v>
      </c>
      <c r="IA620" s="1">
        <v>29.3056</v>
      </c>
      <c r="IB620" s="1">
        <v>29.7904</v>
      </c>
      <c r="IC620" s="1">
        <v>29.9999</v>
      </c>
      <c r="ID620" s="1">
        <v>29.6491</v>
      </c>
      <c r="IE620" s="1">
        <v>29.747</v>
      </c>
      <c r="IF620" s="1">
        <v>43.9318</v>
      </c>
      <c r="IG620" s="1">
        <v>21.9389</v>
      </c>
      <c r="IH620" s="1">
        <v>0.0</v>
      </c>
      <c r="II620" s="1">
        <v>29.2672</v>
      </c>
      <c r="IJ620" s="1">
        <v>1036.93</v>
      </c>
      <c r="IK620" s="1">
        <v>25.0681</v>
      </c>
      <c r="IL620" s="1">
        <v>100.818</v>
      </c>
      <c r="IM620" s="1">
        <v>100.561</v>
      </c>
      <c r="IN620" s="1" t="s">
        <v>365</v>
      </c>
    </row>
    <row r="621" ht="15.75" customHeight="1">
      <c r="A621" s="1">
        <v>605.0</v>
      </c>
      <c r="B621" s="1">
        <v>1.6604887671E9</v>
      </c>
      <c r="C621" s="1">
        <v>4638.0</v>
      </c>
      <c r="D621" s="1" t="s">
        <v>1561</v>
      </c>
      <c r="E621" s="1" t="s">
        <v>1562</v>
      </c>
      <c r="F621" s="1">
        <v>1.0</v>
      </c>
      <c r="G621" s="1" t="s">
        <v>1167</v>
      </c>
      <c r="H621" s="1" t="s">
        <v>350</v>
      </c>
      <c r="I621" s="1" t="s">
        <v>351</v>
      </c>
      <c r="J621" s="1" t="s">
        <v>352</v>
      </c>
      <c r="K621" s="1" t="s">
        <v>1168</v>
      </c>
      <c r="L621" s="1" t="s">
        <v>1169</v>
      </c>
      <c r="M621" s="1" t="s">
        <v>354</v>
      </c>
      <c r="N621" s="1">
        <v>1.660488759299999E9</v>
      </c>
      <c r="O621" s="1">
        <f t="shared" si="1"/>
        <v>0.001784051293</v>
      </c>
      <c r="P621" s="1">
        <f t="shared" si="2"/>
        <v>1.784051293</v>
      </c>
      <c r="Q621" s="1">
        <f t="shared" si="3"/>
        <v>3.086219062</v>
      </c>
      <c r="R621" s="1">
        <f t="shared" si="4"/>
        <v>924.956</v>
      </c>
      <c r="S621" s="1">
        <f t="shared" si="5"/>
        <v>837.1040565</v>
      </c>
      <c r="T621" s="1">
        <f t="shared" si="6"/>
        <v>83.51383478</v>
      </c>
      <c r="U621" s="1">
        <f t="shared" si="7"/>
        <v>92.27839953</v>
      </c>
      <c r="V621" s="1">
        <f t="shared" si="8"/>
        <v>0.08602018762</v>
      </c>
      <c r="W621" s="1">
        <f t="shared" si="9"/>
        <v>2.923324852</v>
      </c>
      <c r="X621" s="1">
        <f t="shared" si="10"/>
        <v>0.08463835006</v>
      </c>
      <c r="Y621" s="1">
        <f t="shared" si="11"/>
        <v>0.05302127232</v>
      </c>
      <c r="Z621" s="1">
        <f t="shared" si="12"/>
        <v>321.514936</v>
      </c>
      <c r="AA621" s="1">
        <f t="shared" si="13"/>
        <v>32.46370547</v>
      </c>
      <c r="AB621" s="1">
        <f t="shared" si="14"/>
        <v>31.85482667</v>
      </c>
      <c r="AC621" s="1">
        <f t="shared" si="15"/>
        <v>4.73598693</v>
      </c>
      <c r="AD621" s="1">
        <f t="shared" si="16"/>
        <v>59.9928938</v>
      </c>
      <c r="AE621" s="1">
        <f t="shared" si="17"/>
        <v>2.711576288</v>
      </c>
      <c r="AF621" s="1">
        <f t="shared" si="18"/>
        <v>4.519829127</v>
      </c>
      <c r="AG621" s="1">
        <f t="shared" si="19"/>
        <v>2.024410641</v>
      </c>
      <c r="AH621" s="1">
        <f t="shared" si="20"/>
        <v>-78.67666202</v>
      </c>
      <c r="AI621" s="1">
        <f t="shared" si="21"/>
        <v>-129.5490819</v>
      </c>
      <c r="AJ621" s="1">
        <f t="shared" si="22"/>
        <v>-9.995183612</v>
      </c>
      <c r="AK621" s="1">
        <f t="shared" si="23"/>
        <v>103.2940085</v>
      </c>
      <c r="AL621" s="1">
        <f t="shared" si="24"/>
        <v>34.32121025</v>
      </c>
      <c r="AM621" s="1">
        <f t="shared" si="25"/>
        <v>1.781451138</v>
      </c>
      <c r="AN621" s="1">
        <f t="shared" si="26"/>
        <v>3.086219062</v>
      </c>
      <c r="AO621" s="1">
        <v>1017.358453744204</v>
      </c>
      <c r="AP621" s="1">
        <v>987.8294181818183</v>
      </c>
      <c r="AQ621" s="1">
        <v>5.017543017828353</v>
      </c>
      <c r="AR621" s="1">
        <v>65.0836536357032</v>
      </c>
      <c r="AS621" s="1">
        <f t="shared" si="27"/>
        <v>1.784051293</v>
      </c>
      <c r="AT621" s="1">
        <v>25.10041213820319</v>
      </c>
      <c r="AU621" s="1">
        <v>27.18245818181818</v>
      </c>
      <c r="AV621" s="1">
        <v>3.546218554083384E-7</v>
      </c>
      <c r="AW621" s="1">
        <v>81.89149428523082</v>
      </c>
      <c r="AX621" s="1">
        <v>0.0</v>
      </c>
      <c r="AY621" s="1">
        <v>0.0</v>
      </c>
      <c r="AZ621" s="1">
        <f t="shared" si="28"/>
        <v>1</v>
      </c>
      <c r="BA621" s="1">
        <f t="shared" si="29"/>
        <v>0</v>
      </c>
      <c r="BB621" s="1">
        <f t="shared" si="30"/>
        <v>51991.2808</v>
      </c>
      <c r="BC621" s="1">
        <f t="shared" si="31"/>
        <v>1999.993333</v>
      </c>
      <c r="BD621" s="1">
        <f t="shared" si="32"/>
        <v>1681.1944</v>
      </c>
      <c r="BE621" s="1">
        <f t="shared" si="33"/>
        <v>0.840600002</v>
      </c>
      <c r="BF621" s="1">
        <f t="shared" si="34"/>
        <v>0.1607580039</v>
      </c>
      <c r="BG621" s="1">
        <v>6.0</v>
      </c>
      <c r="BH621" s="1">
        <v>0.5</v>
      </c>
      <c r="BI621" s="1" t="s">
        <v>355</v>
      </c>
      <c r="BJ621" s="1">
        <v>2.0</v>
      </c>
      <c r="BK621" s="1" t="b">
        <v>1</v>
      </c>
      <c r="BL621" s="1">
        <v>1.660488759299999E9</v>
      </c>
      <c r="BM621" s="1">
        <v>924.9560000000001</v>
      </c>
      <c r="BN621" s="1">
        <v>968.1059333333332</v>
      </c>
      <c r="BO621" s="1">
        <v>27.17958666666667</v>
      </c>
      <c r="BP621" s="1">
        <v>25.10056666666667</v>
      </c>
      <c r="BQ621" s="1">
        <v>922.7420666666666</v>
      </c>
      <c r="BR621" s="1">
        <v>27.1684</v>
      </c>
      <c r="BS621" s="1">
        <v>500.1487333333333</v>
      </c>
      <c r="BT621" s="1">
        <v>99.66517333333333</v>
      </c>
      <c r="BU621" s="1">
        <v>0.1000041733333333</v>
      </c>
      <c r="BV621" s="1">
        <v>31.03282666666667</v>
      </c>
      <c r="BW621" s="1">
        <v>31.85482666666666</v>
      </c>
      <c r="BX621" s="1">
        <v>999.8999999999999</v>
      </c>
      <c r="BY621" s="1">
        <v>0.0</v>
      </c>
      <c r="BZ621" s="1">
        <v>0.0</v>
      </c>
      <c r="CA621" s="1">
        <v>9998.034000000001</v>
      </c>
      <c r="CB621" s="1">
        <v>0.0</v>
      </c>
      <c r="CC621" s="1">
        <v>23.58526</v>
      </c>
      <c r="CD621" s="1">
        <v>-43.14967333333334</v>
      </c>
      <c r="CE621" s="1">
        <v>950.7983333333333</v>
      </c>
      <c r="CF621" s="1">
        <v>993.0308666666666</v>
      </c>
      <c r="CG621" s="1">
        <v>2.079012</v>
      </c>
      <c r="CH621" s="1">
        <v>968.1059333333332</v>
      </c>
      <c r="CI621" s="1">
        <v>25.10056666666667</v>
      </c>
      <c r="CJ621" s="1">
        <v>2.708858666666666</v>
      </c>
      <c r="CK621" s="1">
        <v>2.501653999999999</v>
      </c>
      <c r="CL621" s="1">
        <v>22.33895333333333</v>
      </c>
      <c r="CM621" s="1">
        <v>21.03726</v>
      </c>
      <c r="CN621" s="1">
        <v>1999.993333333333</v>
      </c>
      <c r="CO621" s="1">
        <v>0.9800018000000004</v>
      </c>
      <c r="CP621" s="1">
        <v>0.01999859333333333</v>
      </c>
      <c r="CQ621" s="1">
        <v>0.0</v>
      </c>
      <c r="CR621" s="1">
        <v>2.673266666666666</v>
      </c>
      <c r="CS621" s="1">
        <v>0.0</v>
      </c>
      <c r="CT621" s="1">
        <v>37084.24666666667</v>
      </c>
      <c r="CU621" s="1">
        <v>17412.29333333333</v>
      </c>
      <c r="CV621" s="1">
        <v>39.625</v>
      </c>
      <c r="CW621" s="1">
        <v>40.55373333333333</v>
      </c>
      <c r="CX621" s="1">
        <v>39.562</v>
      </c>
      <c r="CY621" s="1">
        <v>39.0</v>
      </c>
      <c r="CZ621" s="1">
        <v>39.812</v>
      </c>
      <c r="DA621" s="1">
        <v>1959.993333333333</v>
      </c>
      <c r="DB621" s="1">
        <v>40.0</v>
      </c>
      <c r="DC621" s="1">
        <v>0.0</v>
      </c>
      <c r="DD621" s="1">
        <v>1.6604887652E9</v>
      </c>
      <c r="DE621" s="1">
        <v>0.0</v>
      </c>
      <c r="DF621" s="1">
        <v>1.6604883686E9</v>
      </c>
      <c r="DG621" s="1" t="s">
        <v>1170</v>
      </c>
      <c r="DH621" s="1">
        <v>1.6604883601E9</v>
      </c>
      <c r="DI621" s="1">
        <v>1.6604883686E9</v>
      </c>
      <c r="DJ621" s="1">
        <v>14.0</v>
      </c>
      <c r="DK621" s="1">
        <v>0.512</v>
      </c>
      <c r="DL621" s="1">
        <v>0.001</v>
      </c>
      <c r="DM621" s="1">
        <v>1.359</v>
      </c>
      <c r="DN621" s="1">
        <v>0.018</v>
      </c>
      <c r="DO621" s="1">
        <v>400.0</v>
      </c>
      <c r="DP621" s="1">
        <v>25.0</v>
      </c>
      <c r="DQ621" s="1">
        <v>0.25</v>
      </c>
      <c r="DR621" s="1">
        <v>0.07</v>
      </c>
      <c r="DS621" s="1">
        <v>3.105317204959025</v>
      </c>
      <c r="DT621" s="1">
        <v>-1.749767827985279</v>
      </c>
      <c r="DU621" s="1">
        <v>0.2155329452960353</v>
      </c>
      <c r="DV621" s="1">
        <v>0.0</v>
      </c>
      <c r="DW621" s="1">
        <v>34.40277657032201</v>
      </c>
      <c r="DX621" s="1">
        <v>-4.318009242662389</v>
      </c>
      <c r="DY621" s="1">
        <v>0.3338515076300013</v>
      </c>
      <c r="DZ621" s="1">
        <v>0.0</v>
      </c>
      <c r="EA621" s="1">
        <v>-43.17251333333333</v>
      </c>
      <c r="EB621" s="1">
        <v>4.18679599555064</v>
      </c>
      <c r="EC621" s="1">
        <v>0.3185260237754877</v>
      </c>
      <c r="ED621" s="1">
        <v>0.0</v>
      </c>
      <c r="EE621" s="1">
        <v>830.8848282280725</v>
      </c>
      <c r="EF621" s="1">
        <v>322.1104523906461</v>
      </c>
      <c r="EG621" s="1">
        <v>24.22978969483191</v>
      </c>
      <c r="EH621" s="1">
        <v>0.0</v>
      </c>
      <c r="EI621" s="1">
        <v>2.0772545</v>
      </c>
      <c r="EJ621" s="1">
        <v>0.03476195121950335</v>
      </c>
      <c r="EK621" s="1">
        <v>0.003548060702693799</v>
      </c>
      <c r="EL621" s="1">
        <v>1.0</v>
      </c>
      <c r="EM621" s="1">
        <v>2.024524236064664</v>
      </c>
      <c r="EN621" s="1">
        <v>-0.00863479097283841</v>
      </c>
      <c r="EO621" s="1">
        <v>0.001247776869345709</v>
      </c>
      <c r="EP621" s="1">
        <v>1.0</v>
      </c>
      <c r="EQ621" s="1">
        <v>2.0</v>
      </c>
      <c r="ER621" s="1">
        <v>6.0</v>
      </c>
      <c r="ES621" s="1" t="s">
        <v>384</v>
      </c>
      <c r="ET621" s="1">
        <v>2.94462</v>
      </c>
      <c r="EU621" s="1">
        <v>2.8011</v>
      </c>
      <c r="EV621" s="1">
        <v>0.163723</v>
      </c>
      <c r="EW621" s="1">
        <v>0.168383</v>
      </c>
      <c r="EX621" s="1">
        <v>0.118504</v>
      </c>
      <c r="EY621" s="1">
        <v>0.112119</v>
      </c>
      <c r="EZ621" s="1">
        <v>17208.7</v>
      </c>
      <c r="FA621" s="1">
        <v>17947.6</v>
      </c>
      <c r="FB621" s="1">
        <v>23918.4</v>
      </c>
      <c r="FC621" s="1">
        <v>25102.9</v>
      </c>
      <c r="FD621" s="1">
        <v>33740.8</v>
      </c>
      <c r="FE621" s="1">
        <v>35583.3</v>
      </c>
      <c r="FF621" s="1">
        <v>43593.2</v>
      </c>
      <c r="FG621" s="1">
        <v>46397.8</v>
      </c>
      <c r="FH621" s="1">
        <v>1.99172</v>
      </c>
      <c r="FI621" s="1">
        <v>1.89918</v>
      </c>
      <c r="FJ621" s="1">
        <v>0.173256</v>
      </c>
      <c r="FK621" s="1">
        <v>0.0</v>
      </c>
      <c r="FL621" s="1">
        <v>29.0372</v>
      </c>
      <c r="FM621" s="1">
        <v>999.9</v>
      </c>
      <c r="FN621" s="1">
        <v>59.7</v>
      </c>
      <c r="FO621" s="1">
        <v>34.2</v>
      </c>
      <c r="FP621" s="1">
        <v>32.362</v>
      </c>
      <c r="FQ621" s="1">
        <v>63.7539</v>
      </c>
      <c r="FR621" s="1">
        <v>26.0938</v>
      </c>
      <c r="FS621" s="1">
        <v>1.0</v>
      </c>
      <c r="FT621" s="1">
        <v>0.204296</v>
      </c>
      <c r="FU621" s="1">
        <v>0.00769063</v>
      </c>
      <c r="FV621" s="1">
        <v>20.3244</v>
      </c>
      <c r="FW621" s="1">
        <v>5.2125</v>
      </c>
      <c r="FX621" s="1">
        <v>11.9051</v>
      </c>
      <c r="FY621" s="1">
        <v>5.00325</v>
      </c>
      <c r="FZ621" s="1">
        <v>3.29015</v>
      </c>
      <c r="GA621" s="1">
        <v>9999.0</v>
      </c>
      <c r="GB621" s="1">
        <v>9999.0</v>
      </c>
      <c r="GC621" s="1">
        <v>9999.0</v>
      </c>
      <c r="GD621" s="1">
        <v>999.9</v>
      </c>
      <c r="GE621" s="1">
        <v>1.85956</v>
      </c>
      <c r="GF621" s="1">
        <v>1.85454</v>
      </c>
      <c r="GG621" s="1">
        <v>1.85768</v>
      </c>
      <c r="GH621" s="1">
        <v>1.85613</v>
      </c>
      <c r="GI621" s="1">
        <v>1.85496</v>
      </c>
      <c r="GJ621" s="1">
        <v>1.85456</v>
      </c>
      <c r="GK621" s="1">
        <v>1.85331</v>
      </c>
      <c r="GL621" s="1">
        <v>1.85638</v>
      </c>
      <c r="GM621" s="1">
        <v>0.0</v>
      </c>
      <c r="GN621" s="1">
        <v>0.0</v>
      </c>
      <c r="GO621" s="1">
        <v>0.0</v>
      </c>
      <c r="GP621" s="1">
        <v>0.0</v>
      </c>
      <c r="GQ621" s="1" t="s">
        <v>358</v>
      </c>
      <c r="GR621" s="1" t="s">
        <v>359</v>
      </c>
      <c r="GS621" s="1" t="s">
        <v>360</v>
      </c>
      <c r="GT621" s="1" t="s">
        <v>360</v>
      </c>
      <c r="GU621" s="1" t="s">
        <v>360</v>
      </c>
      <c r="GV621" s="1" t="s">
        <v>360</v>
      </c>
      <c r="GW621" s="1">
        <v>0.0</v>
      </c>
      <c r="GX621" s="1">
        <v>100.0</v>
      </c>
      <c r="GY621" s="1">
        <v>100.0</v>
      </c>
      <c r="GZ621" s="1">
        <v>2.264</v>
      </c>
      <c r="HA621" s="1">
        <v>0.0111</v>
      </c>
      <c r="HB621" s="1">
        <v>0.4317975509975271</v>
      </c>
      <c r="HC621" s="1">
        <v>0.002678124759318837</v>
      </c>
      <c r="HD621" s="1">
        <v>-9.373761146515732E-7</v>
      </c>
      <c r="HE621" s="1">
        <v>1.391563784175389E-10</v>
      </c>
      <c r="HF621" s="1">
        <v>-0.07434471693642732</v>
      </c>
      <c r="HG621" s="1">
        <v>0.01061361004592812</v>
      </c>
      <c r="HH621" s="1">
        <v>-3.086644042041478E-4</v>
      </c>
      <c r="HI621" s="1">
        <v>1.24720902217549E-6</v>
      </c>
      <c r="HJ621" s="1">
        <v>1.0</v>
      </c>
      <c r="HK621" s="1">
        <v>2093.0</v>
      </c>
      <c r="HL621" s="1">
        <v>2.0</v>
      </c>
      <c r="HM621" s="1">
        <v>27.0</v>
      </c>
      <c r="HN621" s="1">
        <v>6.8</v>
      </c>
      <c r="HO621" s="1">
        <v>6.6</v>
      </c>
      <c r="HP621" s="1">
        <v>2.20215</v>
      </c>
      <c r="HQ621" s="1">
        <v>2.30225</v>
      </c>
      <c r="HR621" s="1">
        <v>1.4978</v>
      </c>
      <c r="HS621" s="1">
        <v>2.30103</v>
      </c>
      <c r="HT621" s="1">
        <v>1.54785</v>
      </c>
      <c r="HU621" s="1">
        <v>2.30713</v>
      </c>
      <c r="HV621" s="1">
        <v>36.6706</v>
      </c>
      <c r="HW621" s="1">
        <v>14.4735</v>
      </c>
      <c r="HX621" s="1">
        <v>18.0</v>
      </c>
      <c r="HY621" s="1">
        <v>501.823</v>
      </c>
      <c r="HZ621" s="1">
        <v>507.637</v>
      </c>
      <c r="IA621" s="1">
        <v>29.2972</v>
      </c>
      <c r="IB621" s="1">
        <v>29.7899</v>
      </c>
      <c r="IC621" s="1">
        <v>29.9999</v>
      </c>
      <c r="ID621" s="1">
        <v>29.6489</v>
      </c>
      <c r="IE621" s="1">
        <v>29.7462</v>
      </c>
      <c r="IF621" s="1">
        <v>44.1638</v>
      </c>
      <c r="IG621" s="1">
        <v>21.9389</v>
      </c>
      <c r="IH621" s="1">
        <v>0.0</v>
      </c>
      <c r="II621" s="1">
        <v>29.2672</v>
      </c>
      <c r="IJ621" s="1">
        <v>1036.93</v>
      </c>
      <c r="IK621" s="1">
        <v>25.0619</v>
      </c>
      <c r="IL621" s="1">
        <v>100.819</v>
      </c>
      <c r="IM621" s="1">
        <v>100.561</v>
      </c>
      <c r="IN621" s="1" t="s">
        <v>365</v>
      </c>
    </row>
    <row r="622" ht="15.75" customHeight="1">
      <c r="A622" s="1">
        <v>606.0</v>
      </c>
      <c r="B622" s="1">
        <v>1.6604887681E9</v>
      </c>
      <c r="C622" s="1">
        <v>4639.0</v>
      </c>
      <c r="D622" s="1" t="s">
        <v>1563</v>
      </c>
      <c r="E622" s="1" t="s">
        <v>1564</v>
      </c>
      <c r="F622" s="1">
        <v>1.0</v>
      </c>
      <c r="G622" s="1" t="s">
        <v>1167</v>
      </c>
      <c r="H622" s="1" t="s">
        <v>350</v>
      </c>
      <c r="I622" s="1" t="s">
        <v>351</v>
      </c>
      <c r="J622" s="1" t="s">
        <v>352</v>
      </c>
      <c r="K622" s="1" t="s">
        <v>1168</v>
      </c>
      <c r="L622" s="1" t="s">
        <v>1169</v>
      </c>
      <c r="M622" s="1" t="s">
        <v>354</v>
      </c>
      <c r="N622" s="1">
        <v>1.660488760333333E9</v>
      </c>
      <c r="O622" s="1">
        <f t="shared" si="1"/>
        <v>0.001784443765</v>
      </c>
      <c r="P622" s="1">
        <f t="shared" si="2"/>
        <v>1.784443765</v>
      </c>
      <c r="Q622" s="1">
        <f t="shared" si="3"/>
        <v>2.886940883</v>
      </c>
      <c r="R622" s="1">
        <f t="shared" si="4"/>
        <v>930.0755333</v>
      </c>
      <c r="S622" s="1">
        <f t="shared" si="5"/>
        <v>845.762773</v>
      </c>
      <c r="T622" s="1">
        <f t="shared" si="6"/>
        <v>84.3775859</v>
      </c>
      <c r="U622" s="1">
        <f t="shared" si="7"/>
        <v>92.78905471</v>
      </c>
      <c r="V622" s="1">
        <f t="shared" si="8"/>
        <v>0.08603996214</v>
      </c>
      <c r="W622" s="1">
        <f t="shared" si="9"/>
        <v>2.923294001</v>
      </c>
      <c r="X622" s="1">
        <f t="shared" si="10"/>
        <v>0.08465748037</v>
      </c>
      <c r="Y622" s="1">
        <f t="shared" si="11"/>
        <v>0.05303328534</v>
      </c>
      <c r="Z622" s="1">
        <f t="shared" si="12"/>
        <v>321.5148296</v>
      </c>
      <c r="AA622" s="1">
        <f t="shared" si="13"/>
        <v>32.46393656</v>
      </c>
      <c r="AB622" s="1">
        <f t="shared" si="14"/>
        <v>31.85501333</v>
      </c>
      <c r="AC622" s="1">
        <f t="shared" si="15"/>
        <v>4.736037021</v>
      </c>
      <c r="AD622" s="1">
        <f t="shared" si="16"/>
        <v>59.99325306</v>
      </c>
      <c r="AE622" s="1">
        <f t="shared" si="17"/>
        <v>2.711641989</v>
      </c>
      <c r="AF622" s="1">
        <f t="shared" si="18"/>
        <v>4.519911575</v>
      </c>
      <c r="AG622" s="1">
        <f t="shared" si="19"/>
        <v>2.024395032</v>
      </c>
      <c r="AH622" s="1">
        <f t="shared" si="20"/>
        <v>-78.69397004</v>
      </c>
      <c r="AI622" s="1">
        <f t="shared" si="21"/>
        <v>-129.5267013</v>
      </c>
      <c r="AJ622" s="1">
        <f t="shared" si="22"/>
        <v>-9.993587275</v>
      </c>
      <c r="AK622" s="1">
        <f t="shared" si="23"/>
        <v>103.300571</v>
      </c>
      <c r="AL622" s="1">
        <f t="shared" si="24"/>
        <v>34.25778971</v>
      </c>
      <c r="AM622" s="1">
        <f t="shared" si="25"/>
        <v>1.78201033</v>
      </c>
      <c r="AN622" s="1">
        <f t="shared" si="26"/>
        <v>2.886940883</v>
      </c>
      <c r="AO622" s="1">
        <v>1022.33823792824</v>
      </c>
      <c r="AP622" s="1">
        <v>992.9313818181814</v>
      </c>
      <c r="AQ622" s="1">
        <v>5.041520708428913</v>
      </c>
      <c r="AR622" s="1">
        <v>65.0836536357032</v>
      </c>
      <c r="AS622" s="1">
        <f t="shared" si="27"/>
        <v>1.784443765</v>
      </c>
      <c r="AT622" s="1">
        <v>25.10046590385025</v>
      </c>
      <c r="AU622" s="1">
        <v>27.18298787878787</v>
      </c>
      <c r="AV622" s="1">
        <v>-1.219027874291405E-6</v>
      </c>
      <c r="AW622" s="1">
        <v>81.89149428523082</v>
      </c>
      <c r="AX622" s="1">
        <v>0.0</v>
      </c>
      <c r="AY622" s="1">
        <v>0.0</v>
      </c>
      <c r="AZ622" s="1">
        <f t="shared" si="28"/>
        <v>1</v>
      </c>
      <c r="BA622" s="1">
        <f t="shared" si="29"/>
        <v>0</v>
      </c>
      <c r="BB622" s="1">
        <f t="shared" si="30"/>
        <v>51990.34608</v>
      </c>
      <c r="BC622" s="1">
        <f t="shared" si="31"/>
        <v>1999.992667</v>
      </c>
      <c r="BD622" s="1">
        <f t="shared" si="32"/>
        <v>1681.19384</v>
      </c>
      <c r="BE622" s="1">
        <f t="shared" si="33"/>
        <v>0.8406000022</v>
      </c>
      <c r="BF622" s="1">
        <f t="shared" si="34"/>
        <v>0.1607580042</v>
      </c>
      <c r="BG622" s="1">
        <v>6.0</v>
      </c>
      <c r="BH622" s="1">
        <v>0.5</v>
      </c>
      <c r="BI622" s="1" t="s">
        <v>355</v>
      </c>
      <c r="BJ622" s="1">
        <v>2.0</v>
      </c>
      <c r="BK622" s="1" t="b">
        <v>1</v>
      </c>
      <c r="BL622" s="1">
        <v>1.660488760333333E9</v>
      </c>
      <c r="BM622" s="1">
        <v>930.0755333333334</v>
      </c>
      <c r="BN622" s="1">
        <v>973.1611333333333</v>
      </c>
      <c r="BO622" s="1">
        <v>27.18027333333334</v>
      </c>
      <c r="BP622" s="1">
        <v>25.10059333333333</v>
      </c>
      <c r="BQ622" s="1">
        <v>927.8549333333333</v>
      </c>
      <c r="BR622" s="1">
        <v>27.16908666666667</v>
      </c>
      <c r="BS622" s="1">
        <v>500.1466</v>
      </c>
      <c r="BT622" s="1">
        <v>99.66508</v>
      </c>
      <c r="BU622" s="1">
        <v>0.09999432</v>
      </c>
      <c r="BV622" s="1">
        <v>31.03314666666667</v>
      </c>
      <c r="BW622" s="1">
        <v>31.85501333333333</v>
      </c>
      <c r="BX622" s="1">
        <v>999.8999999999999</v>
      </c>
      <c r="BY622" s="1">
        <v>0.0</v>
      </c>
      <c r="BZ622" s="1">
        <v>0.0</v>
      </c>
      <c r="CA622" s="1">
        <v>9997.867333333332</v>
      </c>
      <c r="CB622" s="1">
        <v>0.0</v>
      </c>
      <c r="CC622" s="1">
        <v>23.59921333333334</v>
      </c>
      <c r="CD622" s="1">
        <v>-43.08527333333334</v>
      </c>
      <c r="CE622" s="1">
        <v>956.0615333333333</v>
      </c>
      <c r="CF622" s="1">
        <v>998.216</v>
      </c>
      <c r="CG622" s="1">
        <v>2.079672</v>
      </c>
      <c r="CH622" s="1">
        <v>973.1611333333333</v>
      </c>
      <c r="CI622" s="1">
        <v>25.10059333333333</v>
      </c>
      <c r="CJ622" s="1">
        <v>2.708924666666666</v>
      </c>
      <c r="CK622" s="1">
        <v>2.501654666666666</v>
      </c>
      <c r="CL622" s="1">
        <v>22.33935333333334</v>
      </c>
      <c r="CM622" s="1">
        <v>21.03726666666667</v>
      </c>
      <c r="CN622" s="1">
        <v>1999.992666666667</v>
      </c>
      <c r="CO622" s="1">
        <v>0.9800018000000004</v>
      </c>
      <c r="CP622" s="1">
        <v>0.01999859333333333</v>
      </c>
      <c r="CQ622" s="1">
        <v>0.0</v>
      </c>
      <c r="CR622" s="1">
        <v>2.7966</v>
      </c>
      <c r="CS622" s="1">
        <v>0.0</v>
      </c>
      <c r="CT622" s="1">
        <v>37073.78666666666</v>
      </c>
      <c r="CU622" s="1">
        <v>17412.28666666667</v>
      </c>
      <c r="CV622" s="1">
        <v>39.6208</v>
      </c>
      <c r="CW622" s="1">
        <v>40.55373333333333</v>
      </c>
      <c r="CX622" s="1">
        <v>39.562</v>
      </c>
      <c r="CY622" s="1">
        <v>39.0</v>
      </c>
      <c r="CZ622" s="1">
        <v>39.812</v>
      </c>
      <c r="DA622" s="1">
        <v>1959.992666666667</v>
      </c>
      <c r="DB622" s="1">
        <v>40.0</v>
      </c>
      <c r="DC622" s="1">
        <v>0.0</v>
      </c>
      <c r="DD622" s="1">
        <v>1.6604887658E9</v>
      </c>
      <c r="DE622" s="1">
        <v>0.0</v>
      </c>
      <c r="DF622" s="1">
        <v>1.6604883686E9</v>
      </c>
      <c r="DG622" s="1" t="s">
        <v>1170</v>
      </c>
      <c r="DH622" s="1">
        <v>1.6604883601E9</v>
      </c>
      <c r="DI622" s="1">
        <v>1.6604883686E9</v>
      </c>
      <c r="DJ622" s="1">
        <v>14.0</v>
      </c>
      <c r="DK622" s="1">
        <v>0.512</v>
      </c>
      <c r="DL622" s="1">
        <v>0.001</v>
      </c>
      <c r="DM622" s="1">
        <v>1.359</v>
      </c>
      <c r="DN622" s="1">
        <v>0.018</v>
      </c>
      <c r="DO622" s="1">
        <v>400.0</v>
      </c>
      <c r="DP622" s="1">
        <v>25.0</v>
      </c>
      <c r="DQ622" s="1">
        <v>0.25</v>
      </c>
      <c r="DR622" s="1">
        <v>0.07</v>
      </c>
      <c r="DS622" s="1">
        <v>3.096976856033578</v>
      </c>
      <c r="DT622" s="1">
        <v>-1.480990743653221</v>
      </c>
      <c r="DU622" s="1">
        <v>0.2122418436634741</v>
      </c>
      <c r="DV622" s="1">
        <v>0.0</v>
      </c>
      <c r="DW622" s="1">
        <v>34.333980673162</v>
      </c>
      <c r="DX622" s="1">
        <v>-3.889274864425381</v>
      </c>
      <c r="DY622" s="1">
        <v>0.3033119572818633</v>
      </c>
      <c r="DZ622" s="1">
        <v>0.0</v>
      </c>
      <c r="EA622" s="1">
        <v>-43.10422000000001</v>
      </c>
      <c r="EB622" s="1">
        <v>3.410888542825328</v>
      </c>
      <c r="EC622" s="1">
        <v>0.2614438988897367</v>
      </c>
      <c r="ED622" s="1">
        <v>0.0</v>
      </c>
      <c r="EE622" s="1">
        <v>835.8539666687772</v>
      </c>
      <c r="EF622" s="1">
        <v>316.7361715356801</v>
      </c>
      <c r="EG622" s="1">
        <v>23.86005776714247</v>
      </c>
      <c r="EH622" s="1">
        <v>0.0</v>
      </c>
      <c r="EI622" s="1">
        <v>2.07768625</v>
      </c>
      <c r="EJ622" s="1">
        <v>0.03543681050656514</v>
      </c>
      <c r="EK622" s="1">
        <v>0.003592141205117076</v>
      </c>
      <c r="EL622" s="1">
        <v>1.0</v>
      </c>
      <c r="EM622" s="1">
        <v>2.024509275791084</v>
      </c>
      <c r="EN622" s="1">
        <v>-0.01249039501907165</v>
      </c>
      <c r="EO622" s="1">
        <v>0.001268037695395911</v>
      </c>
      <c r="EP622" s="1">
        <v>1.0</v>
      </c>
      <c r="EQ622" s="1">
        <v>2.0</v>
      </c>
      <c r="ER622" s="1">
        <v>6.0</v>
      </c>
      <c r="ES622" s="1" t="s">
        <v>384</v>
      </c>
      <c r="ET622" s="1">
        <v>2.94448</v>
      </c>
      <c r="EU622" s="1">
        <v>2.80117</v>
      </c>
      <c r="EV622" s="1">
        <v>0.164261</v>
      </c>
      <c r="EW622" s="1">
        <v>0.168919</v>
      </c>
      <c r="EX622" s="1">
        <v>0.118505</v>
      </c>
      <c r="EY622" s="1">
        <v>0.112122</v>
      </c>
      <c r="EZ622" s="1">
        <v>17197.6</v>
      </c>
      <c r="FA622" s="1">
        <v>17936.0</v>
      </c>
      <c r="FB622" s="1">
        <v>23918.3</v>
      </c>
      <c r="FC622" s="1">
        <v>25102.8</v>
      </c>
      <c r="FD622" s="1">
        <v>33740.8</v>
      </c>
      <c r="FE622" s="1">
        <v>35583.2</v>
      </c>
      <c r="FF622" s="1">
        <v>43593.2</v>
      </c>
      <c r="FG622" s="1">
        <v>46397.7</v>
      </c>
      <c r="FH622" s="1">
        <v>1.99165</v>
      </c>
      <c r="FI622" s="1">
        <v>1.89937</v>
      </c>
      <c r="FJ622" s="1">
        <v>0.173256</v>
      </c>
      <c r="FK622" s="1">
        <v>0.0</v>
      </c>
      <c r="FL622" s="1">
        <v>29.039</v>
      </c>
      <c r="FM622" s="1">
        <v>999.9</v>
      </c>
      <c r="FN622" s="1">
        <v>59.7</v>
      </c>
      <c r="FO622" s="1">
        <v>34.2</v>
      </c>
      <c r="FP622" s="1">
        <v>32.3617</v>
      </c>
      <c r="FQ622" s="1">
        <v>63.6239</v>
      </c>
      <c r="FR622" s="1">
        <v>25.7131</v>
      </c>
      <c r="FS622" s="1">
        <v>1.0</v>
      </c>
      <c r="FT622" s="1">
        <v>0.204289</v>
      </c>
      <c r="FU622" s="1">
        <v>0.0271786</v>
      </c>
      <c r="FV622" s="1">
        <v>20.3243</v>
      </c>
      <c r="FW622" s="1">
        <v>5.2125</v>
      </c>
      <c r="FX622" s="1">
        <v>11.9045</v>
      </c>
      <c r="FY622" s="1">
        <v>5.0032</v>
      </c>
      <c r="FZ622" s="1">
        <v>3.29015</v>
      </c>
      <c r="GA622" s="1">
        <v>9999.0</v>
      </c>
      <c r="GB622" s="1">
        <v>9999.0</v>
      </c>
      <c r="GC622" s="1">
        <v>9999.0</v>
      </c>
      <c r="GD622" s="1">
        <v>999.9</v>
      </c>
      <c r="GE622" s="1">
        <v>1.85957</v>
      </c>
      <c r="GF622" s="1">
        <v>1.85455</v>
      </c>
      <c r="GG622" s="1">
        <v>1.85769</v>
      </c>
      <c r="GH622" s="1">
        <v>1.85614</v>
      </c>
      <c r="GI622" s="1">
        <v>1.85496</v>
      </c>
      <c r="GJ622" s="1">
        <v>1.85457</v>
      </c>
      <c r="GK622" s="1">
        <v>1.85331</v>
      </c>
      <c r="GL622" s="1">
        <v>1.85638</v>
      </c>
      <c r="GM622" s="1">
        <v>0.0</v>
      </c>
      <c r="GN622" s="1">
        <v>0.0</v>
      </c>
      <c r="GO622" s="1">
        <v>0.0</v>
      </c>
      <c r="GP622" s="1">
        <v>0.0</v>
      </c>
      <c r="GQ622" s="1" t="s">
        <v>358</v>
      </c>
      <c r="GR622" s="1" t="s">
        <v>359</v>
      </c>
      <c r="GS622" s="1" t="s">
        <v>360</v>
      </c>
      <c r="GT622" s="1" t="s">
        <v>360</v>
      </c>
      <c r="GU622" s="1" t="s">
        <v>360</v>
      </c>
      <c r="GV622" s="1" t="s">
        <v>360</v>
      </c>
      <c r="GW622" s="1">
        <v>0.0</v>
      </c>
      <c r="GX622" s="1">
        <v>100.0</v>
      </c>
      <c r="GY622" s="1">
        <v>100.0</v>
      </c>
      <c r="GZ622" s="1">
        <v>2.27</v>
      </c>
      <c r="HA622" s="1">
        <v>0.0112</v>
      </c>
      <c r="HB622" s="1">
        <v>0.4317975509975271</v>
      </c>
      <c r="HC622" s="1">
        <v>0.002678124759318837</v>
      </c>
      <c r="HD622" s="1">
        <v>-9.373761146515732E-7</v>
      </c>
      <c r="HE622" s="1">
        <v>1.391563784175389E-10</v>
      </c>
      <c r="HF622" s="1">
        <v>-0.07434471693642732</v>
      </c>
      <c r="HG622" s="1">
        <v>0.01061361004592812</v>
      </c>
      <c r="HH622" s="1">
        <v>-3.086644042041478E-4</v>
      </c>
      <c r="HI622" s="1">
        <v>1.24720902217549E-6</v>
      </c>
      <c r="HJ622" s="1">
        <v>1.0</v>
      </c>
      <c r="HK622" s="1">
        <v>2093.0</v>
      </c>
      <c r="HL622" s="1">
        <v>2.0</v>
      </c>
      <c r="HM622" s="1">
        <v>27.0</v>
      </c>
      <c r="HN622" s="1">
        <v>6.8</v>
      </c>
      <c r="HO622" s="1">
        <v>6.7</v>
      </c>
      <c r="HP622" s="1">
        <v>2.21191</v>
      </c>
      <c r="HQ622" s="1">
        <v>2.28516</v>
      </c>
      <c r="HR622" s="1">
        <v>1.4978</v>
      </c>
      <c r="HS622" s="1">
        <v>2.30103</v>
      </c>
      <c r="HT622" s="1">
        <v>1.54785</v>
      </c>
      <c r="HU622" s="1">
        <v>2.35107</v>
      </c>
      <c r="HV622" s="1">
        <v>36.6706</v>
      </c>
      <c r="HW622" s="1">
        <v>14.4823</v>
      </c>
      <c r="HX622" s="1">
        <v>18.0</v>
      </c>
      <c r="HY622" s="1">
        <v>501.774</v>
      </c>
      <c r="HZ622" s="1">
        <v>507.767</v>
      </c>
      <c r="IA622" s="1">
        <v>29.2917</v>
      </c>
      <c r="IB622" s="1">
        <v>29.7899</v>
      </c>
      <c r="IC622" s="1">
        <v>29.9999</v>
      </c>
      <c r="ID622" s="1">
        <v>29.6482</v>
      </c>
      <c r="IE622" s="1">
        <v>29.7457</v>
      </c>
      <c r="IF622" s="1">
        <v>44.2881</v>
      </c>
      <c r="IG622" s="1">
        <v>21.9389</v>
      </c>
      <c r="IH622" s="1">
        <v>0.0</v>
      </c>
      <c r="II622" s="1">
        <v>29.2672</v>
      </c>
      <c r="IJ622" s="1">
        <v>1046.98</v>
      </c>
      <c r="IK622" s="1">
        <v>25.063</v>
      </c>
      <c r="IL622" s="1">
        <v>100.819</v>
      </c>
      <c r="IM622" s="1">
        <v>100.561</v>
      </c>
      <c r="IN622" s="1" t="s">
        <v>365</v>
      </c>
    </row>
    <row r="623" ht="15.75" customHeight="1">
      <c r="A623" s="1">
        <v>607.0</v>
      </c>
      <c r="B623" s="1">
        <v>1.6604887691E9</v>
      </c>
      <c r="C623" s="1">
        <v>4640.0</v>
      </c>
      <c r="D623" s="1" t="s">
        <v>1565</v>
      </c>
      <c r="E623" s="1" t="s">
        <v>1566</v>
      </c>
      <c r="F623" s="1">
        <v>1.0</v>
      </c>
      <c r="G623" s="1" t="s">
        <v>1167</v>
      </c>
      <c r="H623" s="1" t="s">
        <v>350</v>
      </c>
      <c r="I623" s="1" t="s">
        <v>351</v>
      </c>
      <c r="J623" s="1" t="s">
        <v>352</v>
      </c>
      <c r="K623" s="1" t="s">
        <v>1168</v>
      </c>
      <c r="L623" s="1" t="s">
        <v>1169</v>
      </c>
      <c r="M623" s="1" t="s">
        <v>354</v>
      </c>
      <c r="N623" s="1">
        <v>1.660488761366666E9</v>
      </c>
      <c r="O623" s="1">
        <f t="shared" si="1"/>
        <v>0.001785224872</v>
      </c>
      <c r="P623" s="1">
        <f t="shared" si="2"/>
        <v>1.785224872</v>
      </c>
      <c r="Q623" s="1">
        <f t="shared" si="3"/>
        <v>2.80863853</v>
      </c>
      <c r="R623" s="1">
        <f t="shared" si="4"/>
        <v>935.1883333</v>
      </c>
      <c r="S623" s="1">
        <f t="shared" si="5"/>
        <v>852.1848423</v>
      </c>
      <c r="T623" s="1">
        <f t="shared" si="6"/>
        <v>85.01815545</v>
      </c>
      <c r="U623" s="1">
        <f t="shared" si="7"/>
        <v>93.29899236</v>
      </c>
      <c r="V623" s="1">
        <f t="shared" si="8"/>
        <v>0.0860820389</v>
      </c>
      <c r="W623" s="1">
        <f t="shared" si="9"/>
        <v>2.923254734</v>
      </c>
      <c r="X623" s="1">
        <f t="shared" si="10"/>
        <v>0.08469819808</v>
      </c>
      <c r="Y623" s="1">
        <f t="shared" si="11"/>
        <v>0.05305885329</v>
      </c>
      <c r="Z623" s="1">
        <f t="shared" si="12"/>
        <v>321.5146168</v>
      </c>
      <c r="AA623" s="1">
        <f t="shared" si="13"/>
        <v>32.46400992</v>
      </c>
      <c r="AB623" s="1">
        <f t="shared" si="14"/>
        <v>31.85490667</v>
      </c>
      <c r="AC623" s="1">
        <f t="shared" si="15"/>
        <v>4.736008397</v>
      </c>
      <c r="AD623" s="1">
        <f t="shared" si="16"/>
        <v>59.99374457</v>
      </c>
      <c r="AE623" s="1">
        <f t="shared" si="17"/>
        <v>2.711704395</v>
      </c>
      <c r="AF623" s="1">
        <f t="shared" si="18"/>
        <v>4.519978565</v>
      </c>
      <c r="AG623" s="1">
        <f t="shared" si="19"/>
        <v>2.024304002</v>
      </c>
      <c r="AH623" s="1">
        <f t="shared" si="20"/>
        <v>-78.72841683</v>
      </c>
      <c r="AI623" s="1">
        <f t="shared" si="21"/>
        <v>-129.4671753</v>
      </c>
      <c r="AJ623" s="1">
        <f t="shared" si="22"/>
        <v>-9.989136278</v>
      </c>
      <c r="AK623" s="1">
        <f t="shared" si="23"/>
        <v>103.3298884</v>
      </c>
      <c r="AL623" s="1">
        <f t="shared" si="24"/>
        <v>34.21225</v>
      </c>
      <c r="AM623" s="1">
        <f t="shared" si="25"/>
        <v>1.782487863</v>
      </c>
      <c r="AN623" s="1">
        <f t="shared" si="26"/>
        <v>2.80863853</v>
      </c>
      <c r="AO623" s="1">
        <v>1027.429626728574</v>
      </c>
      <c r="AP623" s="1">
        <v>998.0119818181814</v>
      </c>
      <c r="AQ623" s="1">
        <v>5.062358712791018</v>
      </c>
      <c r="AR623" s="1">
        <v>65.0836536357032</v>
      </c>
      <c r="AS623" s="1">
        <f t="shared" si="27"/>
        <v>1.785224872</v>
      </c>
      <c r="AT623" s="1">
        <v>25.10055799180857</v>
      </c>
      <c r="AU623" s="1">
        <v>27.18399878787878</v>
      </c>
      <c r="AV623" s="1">
        <v>1.067766220936931E-6</v>
      </c>
      <c r="AW623" s="1">
        <v>81.89149428523082</v>
      </c>
      <c r="AX623" s="1">
        <v>0.0</v>
      </c>
      <c r="AY623" s="1">
        <v>0.0</v>
      </c>
      <c r="AZ623" s="1">
        <f t="shared" si="28"/>
        <v>1</v>
      </c>
      <c r="BA623" s="1">
        <f t="shared" si="29"/>
        <v>0</v>
      </c>
      <c r="BB623" s="1">
        <f t="shared" si="30"/>
        <v>51989.18084</v>
      </c>
      <c r="BC623" s="1">
        <f t="shared" si="31"/>
        <v>1999.991333</v>
      </c>
      <c r="BD623" s="1">
        <f t="shared" si="32"/>
        <v>1681.19272</v>
      </c>
      <c r="BE623" s="1">
        <f t="shared" si="33"/>
        <v>0.8406000026</v>
      </c>
      <c r="BF623" s="1">
        <f t="shared" si="34"/>
        <v>0.160758005</v>
      </c>
      <c r="BG623" s="1">
        <v>6.0</v>
      </c>
      <c r="BH623" s="1">
        <v>0.5</v>
      </c>
      <c r="BI623" s="1" t="s">
        <v>355</v>
      </c>
      <c r="BJ623" s="1">
        <v>2.0</v>
      </c>
      <c r="BK623" s="1" t="b">
        <v>1</v>
      </c>
      <c r="BL623" s="1">
        <v>1.660488761366666E9</v>
      </c>
      <c r="BM623" s="1">
        <v>935.1883333333334</v>
      </c>
      <c r="BN623" s="1">
        <v>978.2312666666666</v>
      </c>
      <c r="BO623" s="1">
        <v>27.18094</v>
      </c>
      <c r="BP623" s="1">
        <v>25.10068</v>
      </c>
      <c r="BQ623" s="1">
        <v>932.9610666666666</v>
      </c>
      <c r="BR623" s="1">
        <v>27.16975333333333</v>
      </c>
      <c r="BS623" s="1">
        <v>500.1408</v>
      </c>
      <c r="BT623" s="1">
        <v>99.66492666666666</v>
      </c>
      <c r="BU623" s="1">
        <v>0.09999665333333334</v>
      </c>
      <c r="BV623" s="1">
        <v>31.03340666666667</v>
      </c>
      <c r="BW623" s="1">
        <v>31.85490666666667</v>
      </c>
      <c r="BX623" s="1">
        <v>999.8999999999999</v>
      </c>
      <c r="BY623" s="1">
        <v>0.0</v>
      </c>
      <c r="BZ623" s="1">
        <v>0.0</v>
      </c>
      <c r="CA623" s="1">
        <v>9997.658666666666</v>
      </c>
      <c r="CB623" s="1">
        <v>0.0</v>
      </c>
      <c r="CC623" s="1">
        <v>23.61112666666667</v>
      </c>
      <c r="CD623" s="1">
        <v>-43.04282</v>
      </c>
      <c r="CE623" s="1">
        <v>961.3178666666665</v>
      </c>
      <c r="CF623" s="1">
        <v>1003.4172</v>
      </c>
      <c r="CG623" s="1">
        <v>2.080248666666667</v>
      </c>
      <c r="CH623" s="1">
        <v>978.2312666666666</v>
      </c>
      <c r="CI623" s="1">
        <v>25.10068</v>
      </c>
      <c r="CJ623" s="1">
        <v>2.708986666666667</v>
      </c>
      <c r="CK623" s="1">
        <v>2.501659333333333</v>
      </c>
      <c r="CL623" s="1">
        <v>22.33973333333333</v>
      </c>
      <c r="CM623" s="1">
        <v>21.03729333333333</v>
      </c>
      <c r="CN623" s="1">
        <v>1999.991333333334</v>
      </c>
      <c r="CO623" s="1">
        <v>0.9800018000000004</v>
      </c>
      <c r="CP623" s="1">
        <v>0.01999859333333333</v>
      </c>
      <c r="CQ623" s="1">
        <v>0.0</v>
      </c>
      <c r="CR623" s="1">
        <v>2.814466666666667</v>
      </c>
      <c r="CS623" s="1">
        <v>0.0</v>
      </c>
      <c r="CT623" s="1">
        <v>37063.45999999999</v>
      </c>
      <c r="CU623" s="1">
        <v>17412.27333333333</v>
      </c>
      <c r="CV623" s="1">
        <v>39.6166</v>
      </c>
      <c r="CW623" s="1">
        <v>40.54960000000001</v>
      </c>
      <c r="CX623" s="1">
        <v>39.562</v>
      </c>
      <c r="CY623" s="1">
        <v>39.0</v>
      </c>
      <c r="CZ623" s="1">
        <v>39.812</v>
      </c>
      <c r="DA623" s="1">
        <v>1959.991333333334</v>
      </c>
      <c r="DB623" s="1">
        <v>40.0</v>
      </c>
      <c r="DC623" s="1">
        <v>0.0</v>
      </c>
      <c r="DD623" s="1">
        <v>1.660488767E9</v>
      </c>
      <c r="DE623" s="1">
        <v>0.0</v>
      </c>
      <c r="DF623" s="1">
        <v>1.6604883686E9</v>
      </c>
      <c r="DG623" s="1" t="s">
        <v>1170</v>
      </c>
      <c r="DH623" s="1">
        <v>1.6604883601E9</v>
      </c>
      <c r="DI623" s="1">
        <v>1.6604883686E9</v>
      </c>
      <c r="DJ623" s="1">
        <v>14.0</v>
      </c>
      <c r="DK623" s="1">
        <v>0.512</v>
      </c>
      <c r="DL623" s="1">
        <v>0.001</v>
      </c>
      <c r="DM623" s="1">
        <v>1.359</v>
      </c>
      <c r="DN623" s="1">
        <v>0.018</v>
      </c>
      <c r="DO623" s="1">
        <v>400.0</v>
      </c>
      <c r="DP623" s="1">
        <v>25.0</v>
      </c>
      <c r="DQ623" s="1">
        <v>0.25</v>
      </c>
      <c r="DR623" s="1">
        <v>0.07</v>
      </c>
      <c r="DS623" s="1">
        <v>3.047561932249191</v>
      </c>
      <c r="DT623" s="1">
        <v>-1.267466679413988</v>
      </c>
      <c r="DU623" s="1">
        <v>0.205210827358692</v>
      </c>
      <c r="DV623" s="1">
        <v>0.0</v>
      </c>
      <c r="DW623" s="1">
        <v>34.22773586393087</v>
      </c>
      <c r="DX623" s="1">
        <v>-2.814475905698247</v>
      </c>
      <c r="DY623" s="1">
        <v>0.2167584316901823</v>
      </c>
      <c r="DZ623" s="1">
        <v>0.0</v>
      </c>
      <c r="EA623" s="1">
        <v>-43.05212903225807</v>
      </c>
      <c r="EB623" s="1">
        <v>2.525980645161329</v>
      </c>
      <c r="EC623" s="1">
        <v>0.2140706805097383</v>
      </c>
      <c r="ED623" s="1">
        <v>0.0</v>
      </c>
      <c r="EE623" s="1">
        <v>845.1866307679061</v>
      </c>
      <c r="EF623" s="1">
        <v>312.0207931493801</v>
      </c>
      <c r="EG623" s="1">
        <v>22.77553902916218</v>
      </c>
      <c r="EH623" s="1">
        <v>0.0</v>
      </c>
      <c r="EI623" s="1">
        <v>2.078223414634147</v>
      </c>
      <c r="EJ623" s="1">
        <v>0.03455979094076821</v>
      </c>
      <c r="EK623" s="1">
        <v>0.003601340949279394</v>
      </c>
      <c r="EL623" s="1">
        <v>1.0</v>
      </c>
      <c r="EM623" s="1">
        <v>2.024438492086871</v>
      </c>
      <c r="EN623" s="1">
        <v>-0.01281703142189689</v>
      </c>
      <c r="EO623" s="1">
        <v>0.001266560199239981</v>
      </c>
      <c r="EP623" s="1">
        <v>1.0</v>
      </c>
      <c r="EQ623" s="1">
        <v>2.0</v>
      </c>
      <c r="ER623" s="1">
        <v>6.0</v>
      </c>
      <c r="ES623" s="1" t="s">
        <v>384</v>
      </c>
      <c r="ET623" s="1">
        <v>2.94492</v>
      </c>
      <c r="EU623" s="1">
        <v>2.80123</v>
      </c>
      <c r="EV623" s="1">
        <v>0.164799</v>
      </c>
      <c r="EW623" s="1">
        <v>0.169449</v>
      </c>
      <c r="EX623" s="1">
        <v>0.118508</v>
      </c>
      <c r="EY623" s="1">
        <v>0.112121</v>
      </c>
      <c r="EZ623" s="1">
        <v>17186.6</v>
      </c>
      <c r="FA623" s="1">
        <v>17924.5</v>
      </c>
      <c r="FB623" s="1">
        <v>23918.4</v>
      </c>
      <c r="FC623" s="1">
        <v>25102.8</v>
      </c>
      <c r="FD623" s="1">
        <v>33740.7</v>
      </c>
      <c r="FE623" s="1">
        <v>35583.4</v>
      </c>
      <c r="FF623" s="1">
        <v>43593.2</v>
      </c>
      <c r="FG623" s="1">
        <v>46397.9</v>
      </c>
      <c r="FH623" s="1">
        <v>1.9918</v>
      </c>
      <c r="FI623" s="1">
        <v>1.89925</v>
      </c>
      <c r="FJ623" s="1">
        <v>0.173293</v>
      </c>
      <c r="FK623" s="1">
        <v>0.0</v>
      </c>
      <c r="FL623" s="1">
        <v>29.0403</v>
      </c>
      <c r="FM623" s="1">
        <v>999.9</v>
      </c>
      <c r="FN623" s="1">
        <v>59.7</v>
      </c>
      <c r="FO623" s="1">
        <v>34.2</v>
      </c>
      <c r="FP623" s="1">
        <v>32.3661</v>
      </c>
      <c r="FQ623" s="1">
        <v>63.5839</v>
      </c>
      <c r="FR623" s="1">
        <v>25.653</v>
      </c>
      <c r="FS623" s="1">
        <v>1.0</v>
      </c>
      <c r="FT623" s="1">
        <v>0.204286</v>
      </c>
      <c r="FU623" s="1">
        <v>0.044567</v>
      </c>
      <c r="FV623" s="1">
        <v>20.3243</v>
      </c>
      <c r="FW623" s="1">
        <v>5.21235</v>
      </c>
      <c r="FX623" s="1">
        <v>11.9051</v>
      </c>
      <c r="FY623" s="1">
        <v>5.00315</v>
      </c>
      <c r="FZ623" s="1">
        <v>3.29018</v>
      </c>
      <c r="GA623" s="1">
        <v>9999.0</v>
      </c>
      <c r="GB623" s="1">
        <v>9999.0</v>
      </c>
      <c r="GC623" s="1">
        <v>9999.0</v>
      </c>
      <c r="GD623" s="1">
        <v>999.9</v>
      </c>
      <c r="GE623" s="1">
        <v>1.85957</v>
      </c>
      <c r="GF623" s="1">
        <v>1.85455</v>
      </c>
      <c r="GG623" s="1">
        <v>1.8577</v>
      </c>
      <c r="GH623" s="1">
        <v>1.85613</v>
      </c>
      <c r="GI623" s="1">
        <v>1.85495</v>
      </c>
      <c r="GJ623" s="1">
        <v>1.85457</v>
      </c>
      <c r="GK623" s="1">
        <v>1.85331</v>
      </c>
      <c r="GL623" s="1">
        <v>1.85638</v>
      </c>
      <c r="GM623" s="1">
        <v>0.0</v>
      </c>
      <c r="GN623" s="1">
        <v>0.0</v>
      </c>
      <c r="GO623" s="1">
        <v>0.0</v>
      </c>
      <c r="GP623" s="1">
        <v>0.0</v>
      </c>
      <c r="GQ623" s="1" t="s">
        <v>358</v>
      </c>
      <c r="GR623" s="1" t="s">
        <v>359</v>
      </c>
      <c r="GS623" s="1" t="s">
        <v>360</v>
      </c>
      <c r="GT623" s="1" t="s">
        <v>360</v>
      </c>
      <c r="GU623" s="1" t="s">
        <v>360</v>
      </c>
      <c r="GV623" s="1" t="s">
        <v>360</v>
      </c>
      <c r="GW623" s="1">
        <v>0.0</v>
      </c>
      <c r="GX623" s="1">
        <v>100.0</v>
      </c>
      <c r="GY623" s="1">
        <v>100.0</v>
      </c>
      <c r="GZ623" s="1">
        <v>2.276</v>
      </c>
      <c r="HA623" s="1">
        <v>0.0111</v>
      </c>
      <c r="HB623" s="1">
        <v>0.4317975509975271</v>
      </c>
      <c r="HC623" s="1">
        <v>0.002678124759318837</v>
      </c>
      <c r="HD623" s="1">
        <v>-9.373761146515732E-7</v>
      </c>
      <c r="HE623" s="1">
        <v>1.391563784175389E-10</v>
      </c>
      <c r="HF623" s="1">
        <v>-0.07434471693642732</v>
      </c>
      <c r="HG623" s="1">
        <v>0.01061361004592812</v>
      </c>
      <c r="HH623" s="1">
        <v>-3.086644042041478E-4</v>
      </c>
      <c r="HI623" s="1">
        <v>1.24720902217549E-6</v>
      </c>
      <c r="HJ623" s="1">
        <v>1.0</v>
      </c>
      <c r="HK623" s="1">
        <v>2093.0</v>
      </c>
      <c r="HL623" s="1">
        <v>2.0</v>
      </c>
      <c r="HM623" s="1">
        <v>27.0</v>
      </c>
      <c r="HN623" s="1">
        <v>6.8</v>
      </c>
      <c r="HO623" s="1">
        <v>6.7</v>
      </c>
      <c r="HP623" s="1">
        <v>2.22412</v>
      </c>
      <c r="HQ623" s="1">
        <v>2.27783</v>
      </c>
      <c r="HR623" s="1">
        <v>1.4978</v>
      </c>
      <c r="HS623" s="1">
        <v>2.30103</v>
      </c>
      <c r="HT623" s="1">
        <v>1.54785</v>
      </c>
      <c r="HU623" s="1">
        <v>2.42432</v>
      </c>
      <c r="HV623" s="1">
        <v>36.6706</v>
      </c>
      <c r="HW623" s="1">
        <v>14.4998</v>
      </c>
      <c r="HX623" s="1">
        <v>18.0</v>
      </c>
      <c r="HY623" s="1">
        <v>501.858</v>
      </c>
      <c r="HZ623" s="1">
        <v>507.682</v>
      </c>
      <c r="IA623" s="1">
        <v>29.2852</v>
      </c>
      <c r="IB623" s="1">
        <v>29.7899</v>
      </c>
      <c r="IC623" s="1">
        <v>29.9999</v>
      </c>
      <c r="ID623" s="1">
        <v>29.6476</v>
      </c>
      <c r="IE623" s="1">
        <v>29.7457</v>
      </c>
      <c r="IF623" s="1">
        <v>44.5306</v>
      </c>
      <c r="IG623" s="1">
        <v>21.9389</v>
      </c>
      <c r="IH623" s="1">
        <v>0.0</v>
      </c>
      <c r="II623" s="1">
        <v>29.2672</v>
      </c>
      <c r="IJ623" s="1">
        <v>1046.98</v>
      </c>
      <c r="IK623" s="1">
        <v>25.0593</v>
      </c>
      <c r="IL623" s="1">
        <v>100.819</v>
      </c>
      <c r="IM623" s="1">
        <v>100.561</v>
      </c>
      <c r="IN623" s="1" t="s">
        <v>365</v>
      </c>
    </row>
    <row r="624" ht="15.75" customHeight="1">
      <c r="A624" s="1">
        <v>608.0</v>
      </c>
      <c r="B624" s="1">
        <v>1.6604887701E9</v>
      </c>
      <c r="C624" s="1">
        <v>4641.0</v>
      </c>
      <c r="D624" s="1" t="s">
        <v>1567</v>
      </c>
      <c r="E624" s="1" t="s">
        <v>1568</v>
      </c>
      <c r="F624" s="1">
        <v>1.0</v>
      </c>
      <c r="G624" s="1" t="s">
        <v>1167</v>
      </c>
      <c r="H624" s="1" t="s">
        <v>350</v>
      </c>
      <c r="I624" s="1" t="s">
        <v>351</v>
      </c>
      <c r="J624" s="1" t="s">
        <v>352</v>
      </c>
      <c r="K624" s="1" t="s">
        <v>1168</v>
      </c>
      <c r="L624" s="1" t="s">
        <v>1169</v>
      </c>
      <c r="M624" s="1" t="s">
        <v>354</v>
      </c>
      <c r="N624" s="1">
        <v>1.660488762399999E9</v>
      </c>
      <c r="O624" s="1">
        <f t="shared" si="1"/>
        <v>0.001786466045</v>
      </c>
      <c r="P624" s="1">
        <f t="shared" si="2"/>
        <v>1.786466045</v>
      </c>
      <c r="Q624" s="1">
        <f t="shared" si="3"/>
        <v>2.727379984</v>
      </c>
      <c r="R624" s="1">
        <f t="shared" si="4"/>
        <v>940.3021333</v>
      </c>
      <c r="S624" s="1">
        <f t="shared" si="5"/>
        <v>858.673327</v>
      </c>
      <c r="T624" s="1">
        <f t="shared" si="6"/>
        <v>85.66537015</v>
      </c>
      <c r="U624" s="1">
        <f t="shared" si="7"/>
        <v>93.80905144</v>
      </c>
      <c r="V624" s="1">
        <f t="shared" si="8"/>
        <v>0.08614554305</v>
      </c>
      <c r="W624" s="1">
        <f t="shared" si="9"/>
        <v>2.923369229</v>
      </c>
      <c r="X624" s="1">
        <f t="shared" si="10"/>
        <v>0.08475973077</v>
      </c>
      <c r="Y624" s="1">
        <f t="shared" si="11"/>
        <v>0.05309748443</v>
      </c>
      <c r="Z624" s="1">
        <f t="shared" si="12"/>
        <v>321.514404</v>
      </c>
      <c r="AA624" s="1">
        <f t="shared" si="13"/>
        <v>32.46388719</v>
      </c>
      <c r="AB624" s="1">
        <f t="shared" si="14"/>
        <v>31.85491333</v>
      </c>
      <c r="AC624" s="1">
        <f t="shared" si="15"/>
        <v>4.736010186</v>
      </c>
      <c r="AD624" s="1">
        <f t="shared" si="16"/>
        <v>59.9943914</v>
      </c>
      <c r="AE624" s="1">
        <f t="shared" si="17"/>
        <v>2.711772792</v>
      </c>
      <c r="AF624" s="1">
        <f t="shared" si="18"/>
        <v>4.520043838</v>
      </c>
      <c r="AG624" s="1">
        <f t="shared" si="19"/>
        <v>2.024237394</v>
      </c>
      <c r="AH624" s="1">
        <f t="shared" si="20"/>
        <v>-78.78315257</v>
      </c>
      <c r="AI624" s="1">
        <f t="shared" si="21"/>
        <v>-129.4333703</v>
      </c>
      <c r="AJ624" s="1">
        <f t="shared" si="22"/>
        <v>-9.986149684</v>
      </c>
      <c r="AK624" s="1">
        <f t="shared" si="23"/>
        <v>103.3117314</v>
      </c>
      <c r="AL624" s="1">
        <f t="shared" si="24"/>
        <v>34.18468211</v>
      </c>
      <c r="AM624" s="1">
        <f t="shared" si="25"/>
        <v>1.783004452</v>
      </c>
      <c r="AN624" s="1">
        <f t="shared" si="26"/>
        <v>2.727379984</v>
      </c>
      <c r="AO624" s="1">
        <v>1032.563686442442</v>
      </c>
      <c r="AP624" s="1">
        <v>1003.117987878788</v>
      </c>
      <c r="AQ624" s="1">
        <v>5.087415358464088</v>
      </c>
      <c r="AR624" s="1">
        <v>65.0836536357032</v>
      </c>
      <c r="AS624" s="1">
        <f t="shared" si="27"/>
        <v>1.786466045</v>
      </c>
      <c r="AT624" s="1">
        <v>25.10077879954035</v>
      </c>
      <c r="AU624" s="1">
        <v>27.18562545454546</v>
      </c>
      <c r="AV624" s="1">
        <v>2.787765850990095E-6</v>
      </c>
      <c r="AW624" s="1">
        <v>81.89149428523082</v>
      </c>
      <c r="AX624" s="1">
        <v>0.0</v>
      </c>
      <c r="AY624" s="1">
        <v>0.0</v>
      </c>
      <c r="AZ624" s="1">
        <f t="shared" si="28"/>
        <v>1</v>
      </c>
      <c r="BA624" s="1">
        <f t="shared" si="29"/>
        <v>0</v>
      </c>
      <c r="BB624" s="1">
        <f t="shared" si="30"/>
        <v>51992.39318</v>
      </c>
      <c r="BC624" s="1">
        <f t="shared" si="31"/>
        <v>1999.99</v>
      </c>
      <c r="BD624" s="1">
        <f t="shared" si="32"/>
        <v>1681.1916</v>
      </c>
      <c r="BE624" s="1">
        <f t="shared" si="33"/>
        <v>0.840600003</v>
      </c>
      <c r="BF624" s="1">
        <f t="shared" si="34"/>
        <v>0.1607580058</v>
      </c>
      <c r="BG624" s="1">
        <v>6.0</v>
      </c>
      <c r="BH624" s="1">
        <v>0.5</v>
      </c>
      <c r="BI624" s="1" t="s">
        <v>355</v>
      </c>
      <c r="BJ624" s="1">
        <v>2.0</v>
      </c>
      <c r="BK624" s="1" t="b">
        <v>1</v>
      </c>
      <c r="BL624" s="1">
        <v>1.660488762399999E9</v>
      </c>
      <c r="BM624" s="1">
        <v>940.3021333333334</v>
      </c>
      <c r="BN624" s="1">
        <v>983.3229333333334</v>
      </c>
      <c r="BO624" s="1">
        <v>27.18166</v>
      </c>
      <c r="BP624" s="1">
        <v>25.10082666666667</v>
      </c>
      <c r="BQ624" s="1">
        <v>938.0682666666668</v>
      </c>
      <c r="BR624" s="1">
        <v>27.17047333333333</v>
      </c>
      <c r="BS624" s="1">
        <v>500.1475333333334</v>
      </c>
      <c r="BT624" s="1">
        <v>99.66479333333334</v>
      </c>
      <c r="BU624" s="1">
        <v>0.1000036533333333</v>
      </c>
      <c r="BV624" s="1">
        <v>31.03366</v>
      </c>
      <c r="BW624" s="1">
        <v>31.85491333333333</v>
      </c>
      <c r="BX624" s="1">
        <v>999.8999999999999</v>
      </c>
      <c r="BY624" s="1">
        <v>0.0</v>
      </c>
      <c r="BZ624" s="1">
        <v>0.0</v>
      </c>
      <c r="CA624" s="1">
        <v>9998.325333333334</v>
      </c>
      <c r="CB624" s="1">
        <v>0.0</v>
      </c>
      <c r="CC624" s="1">
        <v>23.62246</v>
      </c>
      <c r="CD624" s="1">
        <v>-43.02066</v>
      </c>
      <c r="CE624" s="1">
        <v>966.5749333333332</v>
      </c>
      <c r="CF624" s="1">
        <v>1008.640333333333</v>
      </c>
      <c r="CG624" s="1">
        <v>2.080820666666667</v>
      </c>
      <c r="CH624" s="1">
        <v>983.3229333333334</v>
      </c>
      <c r="CI624" s="1">
        <v>25.10082666666667</v>
      </c>
      <c r="CJ624" s="1">
        <v>2.709054666666667</v>
      </c>
      <c r="CK624" s="1">
        <v>2.501670666666667</v>
      </c>
      <c r="CL624" s="1">
        <v>22.34014666666667</v>
      </c>
      <c r="CM624" s="1">
        <v>21.03736666666667</v>
      </c>
      <c r="CN624" s="1">
        <v>1999.99</v>
      </c>
      <c r="CO624" s="1">
        <v>0.9800018000000004</v>
      </c>
      <c r="CP624" s="1">
        <v>0.01999859333333333</v>
      </c>
      <c r="CQ624" s="1">
        <v>0.0</v>
      </c>
      <c r="CR624" s="1">
        <v>2.738933333333334</v>
      </c>
      <c r="CS624" s="1">
        <v>0.0</v>
      </c>
      <c r="CT624" s="1">
        <v>37053.44666666666</v>
      </c>
      <c r="CU624" s="1">
        <v>17412.26</v>
      </c>
      <c r="CV624" s="1">
        <v>39.6166</v>
      </c>
      <c r="CW624" s="1">
        <v>40.54960000000001</v>
      </c>
      <c r="CX624" s="1">
        <v>39.562</v>
      </c>
      <c r="CY624" s="1">
        <v>39.0</v>
      </c>
      <c r="CZ624" s="1">
        <v>39.812</v>
      </c>
      <c r="DA624" s="1">
        <v>1959.99</v>
      </c>
      <c r="DB624" s="1">
        <v>40.0</v>
      </c>
      <c r="DC624" s="1">
        <v>0.0</v>
      </c>
      <c r="DD624" s="1">
        <v>1.6604887682E9</v>
      </c>
      <c r="DE624" s="1">
        <v>0.0</v>
      </c>
      <c r="DF624" s="1">
        <v>1.6604883686E9</v>
      </c>
      <c r="DG624" s="1" t="s">
        <v>1170</v>
      </c>
      <c r="DH624" s="1">
        <v>1.6604883601E9</v>
      </c>
      <c r="DI624" s="1">
        <v>1.6604883686E9</v>
      </c>
      <c r="DJ624" s="1">
        <v>14.0</v>
      </c>
      <c r="DK624" s="1">
        <v>0.512</v>
      </c>
      <c r="DL624" s="1">
        <v>0.001</v>
      </c>
      <c r="DM624" s="1">
        <v>1.359</v>
      </c>
      <c r="DN624" s="1">
        <v>0.018</v>
      </c>
      <c r="DO624" s="1">
        <v>400.0</v>
      </c>
      <c r="DP624" s="1">
        <v>25.0</v>
      </c>
      <c r="DQ624" s="1">
        <v>0.25</v>
      </c>
      <c r="DR624" s="1">
        <v>0.07</v>
      </c>
      <c r="DS624" s="1">
        <v>3.047561932249191</v>
      </c>
      <c r="DT624" s="1">
        <v>-1.267466679413988</v>
      </c>
      <c r="DU624" s="1">
        <v>0.205210827358692</v>
      </c>
      <c r="DV624" s="1">
        <v>0.0</v>
      </c>
      <c r="DW624" s="1">
        <v>34.22773586393087</v>
      </c>
      <c r="DX624" s="1">
        <v>-2.814475905698247</v>
      </c>
      <c r="DY624" s="1">
        <v>0.2167584316901823</v>
      </c>
      <c r="DZ624" s="1">
        <v>0.0</v>
      </c>
      <c r="EA624" s="1">
        <v>-43.05212903225807</v>
      </c>
      <c r="EB624" s="1">
        <v>2.525980645161329</v>
      </c>
      <c r="EC624" s="1">
        <v>0.2140706805097383</v>
      </c>
      <c r="ED624" s="1">
        <v>0.0</v>
      </c>
      <c r="EE624" s="1">
        <v>845.1866307679061</v>
      </c>
      <c r="EF624" s="1">
        <v>312.0207931493801</v>
      </c>
      <c r="EG624" s="1">
        <v>22.77553902916218</v>
      </c>
      <c r="EH624" s="1">
        <v>0.0</v>
      </c>
      <c r="EI624" s="1">
        <v>2.078223414634147</v>
      </c>
      <c r="EJ624" s="1">
        <v>0.03455979094076821</v>
      </c>
      <c r="EK624" s="1">
        <v>0.003601340949279394</v>
      </c>
      <c r="EL624" s="1">
        <v>1.0</v>
      </c>
      <c r="EM624" s="1">
        <v>2.024438492086871</v>
      </c>
      <c r="EN624" s="1">
        <v>-0.01281703142189689</v>
      </c>
      <c r="EO624" s="1">
        <v>0.001266560199239981</v>
      </c>
      <c r="EP624" s="1">
        <v>1.0</v>
      </c>
      <c r="EQ624" s="1">
        <v>2.0</v>
      </c>
      <c r="ER624" s="1">
        <v>6.0</v>
      </c>
      <c r="ES624" s="1" t="s">
        <v>384</v>
      </c>
      <c r="ET624" s="1">
        <v>2.94487</v>
      </c>
      <c r="EU624" s="1">
        <v>2.80137</v>
      </c>
      <c r="EV624" s="1">
        <v>0.165337</v>
      </c>
      <c r="EW624" s="1">
        <v>0.16999</v>
      </c>
      <c r="EX624" s="1">
        <v>0.118513</v>
      </c>
      <c r="EY624" s="1">
        <v>0.112123</v>
      </c>
      <c r="EZ624" s="1">
        <v>17175.6</v>
      </c>
      <c r="FA624" s="1">
        <v>17912.9</v>
      </c>
      <c r="FB624" s="1">
        <v>23918.5</v>
      </c>
      <c r="FC624" s="1">
        <v>25102.8</v>
      </c>
      <c r="FD624" s="1">
        <v>33740.7</v>
      </c>
      <c r="FE624" s="1">
        <v>35583.4</v>
      </c>
      <c r="FF624" s="1">
        <v>43593.4</v>
      </c>
      <c r="FG624" s="1">
        <v>46398.1</v>
      </c>
      <c r="FH624" s="1">
        <v>1.99183</v>
      </c>
      <c r="FI624" s="1">
        <v>1.89933</v>
      </c>
      <c r="FJ624" s="1">
        <v>0.173464</v>
      </c>
      <c r="FK624" s="1">
        <v>0.0</v>
      </c>
      <c r="FL624" s="1">
        <v>29.0421</v>
      </c>
      <c r="FM624" s="1">
        <v>999.9</v>
      </c>
      <c r="FN624" s="1">
        <v>59.7</v>
      </c>
      <c r="FO624" s="1">
        <v>34.2</v>
      </c>
      <c r="FP624" s="1">
        <v>32.3641</v>
      </c>
      <c r="FQ624" s="1">
        <v>63.9039</v>
      </c>
      <c r="FR624" s="1">
        <v>26.1979</v>
      </c>
      <c r="FS624" s="1">
        <v>1.0</v>
      </c>
      <c r="FT624" s="1">
        <v>0.204284</v>
      </c>
      <c r="FU624" s="1">
        <v>0.0581209</v>
      </c>
      <c r="FV624" s="1">
        <v>20.3243</v>
      </c>
      <c r="FW624" s="1">
        <v>5.21265</v>
      </c>
      <c r="FX624" s="1">
        <v>11.9048</v>
      </c>
      <c r="FY624" s="1">
        <v>5.0031</v>
      </c>
      <c r="FZ624" s="1">
        <v>3.2902</v>
      </c>
      <c r="GA624" s="1">
        <v>9999.0</v>
      </c>
      <c r="GB624" s="1">
        <v>9999.0</v>
      </c>
      <c r="GC624" s="1">
        <v>9999.0</v>
      </c>
      <c r="GD624" s="1">
        <v>999.9</v>
      </c>
      <c r="GE624" s="1">
        <v>1.85956</v>
      </c>
      <c r="GF624" s="1">
        <v>1.85455</v>
      </c>
      <c r="GG624" s="1">
        <v>1.8577</v>
      </c>
      <c r="GH624" s="1">
        <v>1.85614</v>
      </c>
      <c r="GI624" s="1">
        <v>1.85494</v>
      </c>
      <c r="GJ624" s="1">
        <v>1.85457</v>
      </c>
      <c r="GK624" s="1">
        <v>1.85331</v>
      </c>
      <c r="GL624" s="1">
        <v>1.85639</v>
      </c>
      <c r="GM624" s="1">
        <v>0.0</v>
      </c>
      <c r="GN624" s="1">
        <v>0.0</v>
      </c>
      <c r="GO624" s="1">
        <v>0.0</v>
      </c>
      <c r="GP624" s="1">
        <v>0.0</v>
      </c>
      <c r="GQ624" s="1" t="s">
        <v>358</v>
      </c>
      <c r="GR624" s="1" t="s">
        <v>359</v>
      </c>
      <c r="GS624" s="1" t="s">
        <v>360</v>
      </c>
      <c r="GT624" s="1" t="s">
        <v>360</v>
      </c>
      <c r="GU624" s="1" t="s">
        <v>360</v>
      </c>
      <c r="GV624" s="1" t="s">
        <v>360</v>
      </c>
      <c r="GW624" s="1">
        <v>0.0</v>
      </c>
      <c r="GX624" s="1">
        <v>100.0</v>
      </c>
      <c r="GY624" s="1">
        <v>100.0</v>
      </c>
      <c r="GZ624" s="1">
        <v>2.282</v>
      </c>
      <c r="HA624" s="1">
        <v>0.0112</v>
      </c>
      <c r="HB624" s="1">
        <v>0.4317975509975271</v>
      </c>
      <c r="HC624" s="1">
        <v>0.002678124759318837</v>
      </c>
      <c r="HD624" s="1">
        <v>-9.373761146515732E-7</v>
      </c>
      <c r="HE624" s="1">
        <v>1.391563784175389E-10</v>
      </c>
      <c r="HF624" s="1">
        <v>-0.07434471693642732</v>
      </c>
      <c r="HG624" s="1">
        <v>0.01061361004592812</v>
      </c>
      <c r="HH624" s="1">
        <v>-3.086644042041478E-4</v>
      </c>
      <c r="HI624" s="1">
        <v>1.24720902217549E-6</v>
      </c>
      <c r="HJ624" s="1">
        <v>1.0</v>
      </c>
      <c r="HK624" s="1">
        <v>2093.0</v>
      </c>
      <c r="HL624" s="1">
        <v>2.0</v>
      </c>
      <c r="HM624" s="1">
        <v>27.0</v>
      </c>
      <c r="HN624" s="1">
        <v>6.8</v>
      </c>
      <c r="HO624" s="1">
        <v>6.7</v>
      </c>
      <c r="HP624" s="1">
        <v>2.22778</v>
      </c>
      <c r="HQ624" s="1">
        <v>2.28394</v>
      </c>
      <c r="HR624" s="1">
        <v>1.4978</v>
      </c>
      <c r="HS624" s="1">
        <v>2.30103</v>
      </c>
      <c r="HT624" s="1">
        <v>1.54785</v>
      </c>
      <c r="HU624" s="1">
        <v>2.45972</v>
      </c>
      <c r="HV624" s="1">
        <v>36.6706</v>
      </c>
      <c r="HW624" s="1">
        <v>14.491</v>
      </c>
      <c r="HX624" s="1">
        <v>18.0</v>
      </c>
      <c r="HY624" s="1">
        <v>501.868</v>
      </c>
      <c r="HZ624" s="1">
        <v>507.732</v>
      </c>
      <c r="IA624" s="1">
        <v>29.2776</v>
      </c>
      <c r="IB624" s="1">
        <v>29.7896</v>
      </c>
      <c r="IC624" s="1">
        <v>29.9999</v>
      </c>
      <c r="ID624" s="1">
        <v>29.6469</v>
      </c>
      <c r="IE624" s="1">
        <v>29.7456</v>
      </c>
      <c r="IF624" s="1">
        <v>44.6493</v>
      </c>
      <c r="IG624" s="1">
        <v>21.9389</v>
      </c>
      <c r="IH624" s="1">
        <v>0.0</v>
      </c>
      <c r="II624" s="1">
        <v>29.2672</v>
      </c>
      <c r="IJ624" s="1">
        <v>1057.04</v>
      </c>
      <c r="IK624" s="1">
        <v>25.0539</v>
      </c>
      <c r="IL624" s="1">
        <v>100.819</v>
      </c>
      <c r="IM624" s="1">
        <v>100.561</v>
      </c>
      <c r="IN624" s="1" t="s">
        <v>365</v>
      </c>
    </row>
    <row r="625" ht="15.75" customHeight="1">
      <c r="A625" s="1">
        <v>609.0</v>
      </c>
      <c r="B625" s="1">
        <v>1.6604887711E9</v>
      </c>
      <c r="C625" s="1">
        <v>4642.0</v>
      </c>
      <c r="D625" s="1" t="s">
        <v>1569</v>
      </c>
      <c r="E625" s="1" t="s">
        <v>1570</v>
      </c>
      <c r="F625" s="1">
        <v>1.0</v>
      </c>
      <c r="G625" s="1" t="s">
        <v>1167</v>
      </c>
      <c r="H625" s="1" t="s">
        <v>350</v>
      </c>
      <c r="I625" s="1" t="s">
        <v>351</v>
      </c>
      <c r="J625" s="1" t="s">
        <v>352</v>
      </c>
      <c r="K625" s="1" t="s">
        <v>1168</v>
      </c>
      <c r="L625" s="1" t="s">
        <v>1169</v>
      </c>
      <c r="M625" s="1" t="s">
        <v>354</v>
      </c>
      <c r="N625" s="1">
        <v>1.660488763433333E9</v>
      </c>
      <c r="O625" s="1">
        <f t="shared" si="1"/>
        <v>0.001786680709</v>
      </c>
      <c r="P625" s="1">
        <f t="shared" si="2"/>
        <v>1.786680709</v>
      </c>
      <c r="Q625" s="1">
        <f t="shared" si="3"/>
        <v>2.720854156</v>
      </c>
      <c r="R625" s="1">
        <f t="shared" si="4"/>
        <v>945.4143333</v>
      </c>
      <c r="S625" s="1">
        <f t="shared" si="5"/>
        <v>863.7442252</v>
      </c>
      <c r="T625" s="1">
        <f t="shared" si="6"/>
        <v>86.1712162</v>
      </c>
      <c r="U625" s="1">
        <f t="shared" si="7"/>
        <v>94.31901313</v>
      </c>
      <c r="V625" s="1">
        <f t="shared" si="8"/>
        <v>0.08615707069</v>
      </c>
      <c r="W625" s="1">
        <f t="shared" si="9"/>
        <v>2.923316765</v>
      </c>
      <c r="X625" s="1">
        <f t="shared" si="10"/>
        <v>0.08477086626</v>
      </c>
      <c r="Y625" s="1">
        <f t="shared" si="11"/>
        <v>0.05310447855</v>
      </c>
      <c r="Z625" s="1">
        <f t="shared" si="12"/>
        <v>321.5147232</v>
      </c>
      <c r="AA625" s="1">
        <f t="shared" si="13"/>
        <v>32.46405693</v>
      </c>
      <c r="AB625" s="1">
        <f t="shared" si="14"/>
        <v>31.85504</v>
      </c>
      <c r="AC625" s="1">
        <f t="shared" si="15"/>
        <v>4.736044177</v>
      </c>
      <c r="AD625" s="1">
        <f t="shared" si="16"/>
        <v>59.99501087</v>
      </c>
      <c r="AE625" s="1">
        <f t="shared" si="17"/>
        <v>2.711831708</v>
      </c>
      <c r="AF625" s="1">
        <f t="shared" si="18"/>
        <v>4.52009537</v>
      </c>
      <c r="AG625" s="1">
        <f t="shared" si="19"/>
        <v>2.024212468</v>
      </c>
      <c r="AH625" s="1">
        <f t="shared" si="20"/>
        <v>-78.79261926</v>
      </c>
      <c r="AI625" s="1">
        <f t="shared" si="21"/>
        <v>-129.41949</v>
      </c>
      <c r="AJ625" s="1">
        <f t="shared" si="22"/>
        <v>-9.985274044</v>
      </c>
      <c r="AK625" s="1">
        <f t="shared" si="23"/>
        <v>103.3173399</v>
      </c>
      <c r="AL625" s="1">
        <f t="shared" si="24"/>
        <v>34.17338621</v>
      </c>
      <c r="AM625" s="1">
        <f t="shared" si="25"/>
        <v>1.783344272</v>
      </c>
      <c r="AN625" s="1">
        <f t="shared" si="26"/>
        <v>2.720854156</v>
      </c>
      <c r="AO625" s="1">
        <v>1037.708156201129</v>
      </c>
      <c r="AP625" s="1">
        <v>1008.222</v>
      </c>
      <c r="AQ625" s="1">
        <v>5.096864337399599</v>
      </c>
      <c r="AR625" s="1">
        <v>65.0836536357032</v>
      </c>
      <c r="AS625" s="1">
        <f t="shared" si="27"/>
        <v>1.786680709</v>
      </c>
      <c r="AT625" s="1">
        <v>25.10118675321709</v>
      </c>
      <c r="AU625" s="1">
        <v>27.18626666666666</v>
      </c>
      <c r="AV625" s="1">
        <v>5.982134631329103E-6</v>
      </c>
      <c r="AW625" s="1">
        <v>81.89149428523082</v>
      </c>
      <c r="AX625" s="1">
        <v>0.0</v>
      </c>
      <c r="AY625" s="1">
        <v>0.0</v>
      </c>
      <c r="AZ625" s="1">
        <f t="shared" si="28"/>
        <v>1</v>
      </c>
      <c r="BA625" s="1">
        <f t="shared" si="29"/>
        <v>0</v>
      </c>
      <c r="BB625" s="1">
        <f t="shared" si="30"/>
        <v>51990.86429</v>
      </c>
      <c r="BC625" s="1">
        <f t="shared" si="31"/>
        <v>1999.992</v>
      </c>
      <c r="BD625" s="1">
        <f t="shared" si="32"/>
        <v>1681.19328</v>
      </c>
      <c r="BE625" s="1">
        <f t="shared" si="33"/>
        <v>0.8406000024</v>
      </c>
      <c r="BF625" s="1">
        <f t="shared" si="34"/>
        <v>0.1607580046</v>
      </c>
      <c r="BG625" s="1">
        <v>6.0</v>
      </c>
      <c r="BH625" s="1">
        <v>0.5</v>
      </c>
      <c r="BI625" s="1" t="s">
        <v>355</v>
      </c>
      <c r="BJ625" s="1">
        <v>2.0</v>
      </c>
      <c r="BK625" s="1" t="b">
        <v>1</v>
      </c>
      <c r="BL625" s="1">
        <v>1.660488763433333E9</v>
      </c>
      <c r="BM625" s="1">
        <v>945.4143333333333</v>
      </c>
      <c r="BN625" s="1">
        <v>988.4330000000001</v>
      </c>
      <c r="BO625" s="1">
        <v>27.18226666666667</v>
      </c>
      <c r="BP625" s="1">
        <v>25.10103333333333</v>
      </c>
      <c r="BQ625" s="1">
        <v>943.1739333333333</v>
      </c>
      <c r="BR625" s="1">
        <v>27.17108666666666</v>
      </c>
      <c r="BS625" s="1">
        <v>500.1464</v>
      </c>
      <c r="BT625" s="1">
        <v>99.66472</v>
      </c>
      <c r="BU625" s="1">
        <v>0.1000178533333333</v>
      </c>
      <c r="BV625" s="1">
        <v>31.03386</v>
      </c>
      <c r="BW625" s="1">
        <v>31.85504</v>
      </c>
      <c r="BX625" s="1">
        <v>999.8999999999999</v>
      </c>
      <c r="BY625" s="1">
        <v>0.0</v>
      </c>
      <c r="BZ625" s="1">
        <v>0.0</v>
      </c>
      <c r="CA625" s="1">
        <v>9998.033333333333</v>
      </c>
      <c r="CB625" s="1">
        <v>0.0</v>
      </c>
      <c r="CC625" s="1">
        <v>23.6336</v>
      </c>
      <c r="CD625" s="1">
        <v>-43.01859333333334</v>
      </c>
      <c r="CE625" s="1">
        <v>971.8306666666665</v>
      </c>
      <c r="CF625" s="1">
        <v>1013.882333333333</v>
      </c>
      <c r="CG625" s="1">
        <v>2.081226</v>
      </c>
      <c r="CH625" s="1">
        <v>988.4330000000001</v>
      </c>
      <c r="CI625" s="1">
        <v>25.10103333333333</v>
      </c>
      <c r="CJ625" s="1">
        <v>2.709113333333333</v>
      </c>
      <c r="CK625" s="1">
        <v>2.501688666666667</v>
      </c>
      <c r="CL625" s="1">
        <v>22.34050666666667</v>
      </c>
      <c r="CM625" s="1">
        <v>21.03748666666667</v>
      </c>
      <c r="CN625" s="1">
        <v>1999.992</v>
      </c>
      <c r="CO625" s="1">
        <v>0.9800018000000004</v>
      </c>
      <c r="CP625" s="1">
        <v>0.01999859333333333</v>
      </c>
      <c r="CQ625" s="1">
        <v>0.0</v>
      </c>
      <c r="CR625" s="1">
        <v>2.634333333333333</v>
      </c>
      <c r="CS625" s="1">
        <v>0.0</v>
      </c>
      <c r="CT625" s="1">
        <v>37043.71999999999</v>
      </c>
      <c r="CU625" s="1">
        <v>17412.28</v>
      </c>
      <c r="CV625" s="1">
        <v>39.6124</v>
      </c>
      <c r="CW625" s="1">
        <v>40.54960000000001</v>
      </c>
      <c r="CX625" s="1">
        <v>39.562</v>
      </c>
      <c r="CY625" s="1">
        <v>39.0</v>
      </c>
      <c r="CZ625" s="1">
        <v>39.812</v>
      </c>
      <c r="DA625" s="1">
        <v>1959.992</v>
      </c>
      <c r="DB625" s="1">
        <v>40.0</v>
      </c>
      <c r="DC625" s="1">
        <v>0.0</v>
      </c>
      <c r="DD625" s="1">
        <v>1.6604887688E9</v>
      </c>
      <c r="DE625" s="1">
        <v>0.0</v>
      </c>
      <c r="DF625" s="1">
        <v>1.6604883686E9</v>
      </c>
      <c r="DG625" s="1" t="s">
        <v>1170</v>
      </c>
      <c r="DH625" s="1">
        <v>1.6604883601E9</v>
      </c>
      <c r="DI625" s="1">
        <v>1.6604883686E9</v>
      </c>
      <c r="DJ625" s="1">
        <v>14.0</v>
      </c>
      <c r="DK625" s="1">
        <v>0.512</v>
      </c>
      <c r="DL625" s="1">
        <v>0.001</v>
      </c>
      <c r="DM625" s="1">
        <v>1.359</v>
      </c>
      <c r="DN625" s="1">
        <v>0.018</v>
      </c>
      <c r="DO625" s="1">
        <v>400.0</v>
      </c>
      <c r="DP625" s="1">
        <v>25.0</v>
      </c>
      <c r="DQ625" s="1">
        <v>0.25</v>
      </c>
      <c r="DR625" s="1">
        <v>0.07</v>
      </c>
      <c r="DS625" s="1">
        <v>3.005064647639912</v>
      </c>
      <c r="DT625" s="1">
        <v>-1.324073124080795</v>
      </c>
      <c r="DU625" s="1">
        <v>0.2063552591970745</v>
      </c>
      <c r="DV625" s="1">
        <v>0.0</v>
      </c>
      <c r="DW625" s="1">
        <v>34.19271314976939</v>
      </c>
      <c r="DX625" s="1">
        <v>-2.146391175046588</v>
      </c>
      <c r="DY625" s="1">
        <v>0.1893949560196199</v>
      </c>
      <c r="DZ625" s="1">
        <v>0.0</v>
      </c>
      <c r="EA625" s="1">
        <v>-43.01418333333334</v>
      </c>
      <c r="EB625" s="1">
        <v>1.591755283648486</v>
      </c>
      <c r="EC625" s="1">
        <v>0.1815640366066175</v>
      </c>
      <c r="ED625" s="1">
        <v>0.0</v>
      </c>
      <c r="EE625" s="1">
        <v>851.9747174027475</v>
      </c>
      <c r="EF625" s="1">
        <v>312.4455369666196</v>
      </c>
      <c r="EG625" s="1">
        <v>23.54023414530342</v>
      </c>
      <c r="EH625" s="1">
        <v>0.0</v>
      </c>
      <c r="EI625" s="1">
        <v>2.0790945</v>
      </c>
      <c r="EJ625" s="1">
        <v>0.03429636022513772</v>
      </c>
      <c r="EK625" s="1">
        <v>0.003506749884152013</v>
      </c>
      <c r="EL625" s="1">
        <v>1.0</v>
      </c>
      <c r="EM625" s="1">
        <v>2.024355474116545</v>
      </c>
      <c r="EN625" s="1">
        <v>-0.007285464001835395</v>
      </c>
      <c r="EO625" s="1">
        <v>0.001152059583478994</v>
      </c>
      <c r="EP625" s="1">
        <v>1.0</v>
      </c>
      <c r="EQ625" s="1">
        <v>2.0</v>
      </c>
      <c r="ER625" s="1">
        <v>6.0</v>
      </c>
      <c r="ES625" s="1" t="s">
        <v>384</v>
      </c>
      <c r="ET625" s="1">
        <v>2.94461</v>
      </c>
      <c r="EU625" s="1">
        <v>2.80138</v>
      </c>
      <c r="EV625" s="1">
        <v>0.165874</v>
      </c>
      <c r="EW625" s="1">
        <v>0.170532</v>
      </c>
      <c r="EX625" s="1">
        <v>0.118513</v>
      </c>
      <c r="EY625" s="1">
        <v>0.112124</v>
      </c>
      <c r="EZ625" s="1">
        <v>17164.6</v>
      </c>
      <c r="FA625" s="1">
        <v>17901.2</v>
      </c>
      <c r="FB625" s="1">
        <v>23918.6</v>
      </c>
      <c r="FC625" s="1">
        <v>25102.8</v>
      </c>
      <c r="FD625" s="1">
        <v>33740.8</v>
      </c>
      <c r="FE625" s="1">
        <v>35583.5</v>
      </c>
      <c r="FF625" s="1">
        <v>43593.5</v>
      </c>
      <c r="FG625" s="1">
        <v>46398.1</v>
      </c>
      <c r="FH625" s="1">
        <v>1.9919</v>
      </c>
      <c r="FI625" s="1">
        <v>1.89942</v>
      </c>
      <c r="FJ625" s="1">
        <v>0.173591</v>
      </c>
      <c r="FK625" s="1">
        <v>0.0</v>
      </c>
      <c r="FL625" s="1">
        <v>29.0433</v>
      </c>
      <c r="FM625" s="1">
        <v>999.9</v>
      </c>
      <c r="FN625" s="1">
        <v>59.7</v>
      </c>
      <c r="FO625" s="1">
        <v>34.2</v>
      </c>
      <c r="FP625" s="1">
        <v>32.3655</v>
      </c>
      <c r="FQ625" s="1">
        <v>63.6839</v>
      </c>
      <c r="FR625" s="1">
        <v>26.5104</v>
      </c>
      <c r="FS625" s="1">
        <v>1.0</v>
      </c>
      <c r="FT625" s="1">
        <v>0.204284</v>
      </c>
      <c r="FU625" s="1">
        <v>0.0275245</v>
      </c>
      <c r="FV625" s="1">
        <v>20.3242</v>
      </c>
      <c r="FW625" s="1">
        <v>5.2125</v>
      </c>
      <c r="FX625" s="1">
        <v>11.9044</v>
      </c>
      <c r="FY625" s="1">
        <v>5.0031</v>
      </c>
      <c r="FZ625" s="1">
        <v>3.2902</v>
      </c>
      <c r="GA625" s="1">
        <v>9999.0</v>
      </c>
      <c r="GB625" s="1">
        <v>9999.0</v>
      </c>
      <c r="GC625" s="1">
        <v>9999.0</v>
      </c>
      <c r="GD625" s="1">
        <v>999.9</v>
      </c>
      <c r="GE625" s="1">
        <v>1.85956</v>
      </c>
      <c r="GF625" s="1">
        <v>1.85455</v>
      </c>
      <c r="GG625" s="1">
        <v>1.85769</v>
      </c>
      <c r="GH625" s="1">
        <v>1.85613</v>
      </c>
      <c r="GI625" s="1">
        <v>1.85493</v>
      </c>
      <c r="GJ625" s="1">
        <v>1.85456</v>
      </c>
      <c r="GK625" s="1">
        <v>1.85329</v>
      </c>
      <c r="GL625" s="1">
        <v>1.85639</v>
      </c>
      <c r="GM625" s="1">
        <v>0.0</v>
      </c>
      <c r="GN625" s="1">
        <v>0.0</v>
      </c>
      <c r="GO625" s="1">
        <v>0.0</v>
      </c>
      <c r="GP625" s="1">
        <v>0.0</v>
      </c>
      <c r="GQ625" s="1" t="s">
        <v>358</v>
      </c>
      <c r="GR625" s="1" t="s">
        <v>359</v>
      </c>
      <c r="GS625" s="1" t="s">
        <v>360</v>
      </c>
      <c r="GT625" s="1" t="s">
        <v>360</v>
      </c>
      <c r="GU625" s="1" t="s">
        <v>360</v>
      </c>
      <c r="GV625" s="1" t="s">
        <v>360</v>
      </c>
      <c r="GW625" s="1">
        <v>0.0</v>
      </c>
      <c r="GX625" s="1">
        <v>100.0</v>
      </c>
      <c r="GY625" s="1">
        <v>100.0</v>
      </c>
      <c r="GZ625" s="1">
        <v>2.288</v>
      </c>
      <c r="HA625" s="1">
        <v>0.0112</v>
      </c>
      <c r="HB625" s="1">
        <v>0.4317975509975271</v>
      </c>
      <c r="HC625" s="1">
        <v>0.002678124759318837</v>
      </c>
      <c r="HD625" s="1">
        <v>-9.373761146515732E-7</v>
      </c>
      <c r="HE625" s="1">
        <v>1.391563784175389E-10</v>
      </c>
      <c r="HF625" s="1">
        <v>-0.07434471693642732</v>
      </c>
      <c r="HG625" s="1">
        <v>0.01061361004592812</v>
      </c>
      <c r="HH625" s="1">
        <v>-3.086644042041478E-4</v>
      </c>
      <c r="HI625" s="1">
        <v>1.24720902217549E-6</v>
      </c>
      <c r="HJ625" s="1">
        <v>1.0</v>
      </c>
      <c r="HK625" s="1">
        <v>2093.0</v>
      </c>
      <c r="HL625" s="1">
        <v>2.0</v>
      </c>
      <c r="HM625" s="1">
        <v>27.0</v>
      </c>
      <c r="HN625" s="1">
        <v>6.8</v>
      </c>
      <c r="HO625" s="1">
        <v>6.7</v>
      </c>
      <c r="HP625" s="1">
        <v>2.24243</v>
      </c>
      <c r="HQ625" s="1">
        <v>2.30591</v>
      </c>
      <c r="HR625" s="1">
        <v>1.4978</v>
      </c>
      <c r="HS625" s="1">
        <v>2.2998</v>
      </c>
      <c r="HT625" s="1">
        <v>1.54785</v>
      </c>
      <c r="HU625" s="1">
        <v>2.35596</v>
      </c>
      <c r="HV625" s="1">
        <v>36.6706</v>
      </c>
      <c r="HW625" s="1">
        <v>14.4823</v>
      </c>
      <c r="HX625" s="1">
        <v>18.0</v>
      </c>
      <c r="HY625" s="1">
        <v>501.909</v>
      </c>
      <c r="HZ625" s="1">
        <v>507.794</v>
      </c>
      <c r="IA625" s="1">
        <v>29.2696</v>
      </c>
      <c r="IB625" s="1">
        <v>29.7889</v>
      </c>
      <c r="IC625" s="1">
        <v>29.9999</v>
      </c>
      <c r="ID625" s="1">
        <v>29.6465</v>
      </c>
      <c r="IE625" s="1">
        <v>29.745</v>
      </c>
      <c r="IF625" s="1">
        <v>44.8814</v>
      </c>
      <c r="IG625" s="1">
        <v>21.9389</v>
      </c>
      <c r="IH625" s="1">
        <v>0.0</v>
      </c>
      <c r="II625" s="1">
        <v>29.234</v>
      </c>
      <c r="IJ625" s="1">
        <v>1057.04</v>
      </c>
      <c r="IK625" s="1">
        <v>25.058</v>
      </c>
      <c r="IL625" s="1">
        <v>100.82</v>
      </c>
      <c r="IM625" s="1">
        <v>100.561</v>
      </c>
      <c r="IN625" s="1" t="s">
        <v>365</v>
      </c>
    </row>
    <row r="626" ht="15.75" customHeight="1">
      <c r="A626" s="1">
        <v>610.0</v>
      </c>
      <c r="B626" s="1">
        <v>1.6604887721E9</v>
      </c>
      <c r="C626" s="1">
        <v>4643.0</v>
      </c>
      <c r="D626" s="1" t="s">
        <v>1571</v>
      </c>
      <c r="E626" s="1" t="s">
        <v>1572</v>
      </c>
      <c r="F626" s="1">
        <v>1.0</v>
      </c>
      <c r="G626" s="1" t="s">
        <v>1167</v>
      </c>
      <c r="H626" s="1" t="s">
        <v>350</v>
      </c>
      <c r="I626" s="1" t="s">
        <v>351</v>
      </c>
      <c r="J626" s="1" t="s">
        <v>352</v>
      </c>
      <c r="K626" s="1" t="s">
        <v>1168</v>
      </c>
      <c r="L626" s="1" t="s">
        <v>1169</v>
      </c>
      <c r="M626" s="1" t="s">
        <v>354</v>
      </c>
      <c r="N626" s="1">
        <v>1.660488764466666E9</v>
      </c>
      <c r="O626" s="1">
        <f t="shared" si="1"/>
        <v>0.001785964763</v>
      </c>
      <c r="P626" s="1">
        <f t="shared" si="2"/>
        <v>1.785964763</v>
      </c>
      <c r="Q626" s="1">
        <f t="shared" si="3"/>
        <v>2.816307411</v>
      </c>
      <c r="R626" s="1">
        <f t="shared" si="4"/>
        <v>950.5284</v>
      </c>
      <c r="S626" s="1">
        <f t="shared" si="5"/>
        <v>866.8963776</v>
      </c>
      <c r="T626" s="1">
        <f t="shared" si="6"/>
        <v>86.48562813</v>
      </c>
      <c r="U626" s="1">
        <f t="shared" si="7"/>
        <v>94.82914896</v>
      </c>
      <c r="V626" s="1">
        <f t="shared" si="8"/>
        <v>0.08611774842</v>
      </c>
      <c r="W626" s="1">
        <f t="shared" si="9"/>
        <v>2.923307997</v>
      </c>
      <c r="X626" s="1">
        <f t="shared" si="10"/>
        <v>0.084732794</v>
      </c>
      <c r="Y626" s="1">
        <f t="shared" si="11"/>
        <v>0.05308057357</v>
      </c>
      <c r="Z626" s="1">
        <f t="shared" si="12"/>
        <v>321.5145104</v>
      </c>
      <c r="AA626" s="1">
        <f t="shared" si="13"/>
        <v>32.46437224</v>
      </c>
      <c r="AB626" s="1">
        <f t="shared" si="14"/>
        <v>31.85557333</v>
      </c>
      <c r="AC626" s="1">
        <f t="shared" si="15"/>
        <v>4.736187297</v>
      </c>
      <c r="AD626" s="1">
        <f t="shared" si="16"/>
        <v>59.99565313</v>
      </c>
      <c r="AE626" s="1">
        <f t="shared" si="17"/>
        <v>2.71188032</v>
      </c>
      <c r="AF626" s="1">
        <f t="shared" si="18"/>
        <v>4.520128007</v>
      </c>
      <c r="AG626" s="1">
        <f t="shared" si="19"/>
        <v>2.024306977</v>
      </c>
      <c r="AH626" s="1">
        <f t="shared" si="20"/>
        <v>-78.76104606</v>
      </c>
      <c r="AI626" s="1">
        <f t="shared" si="21"/>
        <v>-129.4831931</v>
      </c>
      <c r="AJ626" s="1">
        <f t="shared" si="22"/>
        <v>-9.990251479</v>
      </c>
      <c r="AK626" s="1">
        <f t="shared" si="23"/>
        <v>103.2800198</v>
      </c>
      <c r="AL626" s="1">
        <f t="shared" si="24"/>
        <v>34.17348529</v>
      </c>
      <c r="AM626" s="1">
        <f t="shared" si="25"/>
        <v>1.783599871</v>
      </c>
      <c r="AN626" s="1">
        <f t="shared" si="26"/>
        <v>2.816307411</v>
      </c>
      <c r="AO626" s="1">
        <v>1042.884463078063</v>
      </c>
      <c r="AP626" s="1">
        <v>1013.298242424242</v>
      </c>
      <c r="AQ626" s="1">
        <v>5.093508113217048</v>
      </c>
      <c r="AR626" s="1">
        <v>65.0836536357032</v>
      </c>
      <c r="AS626" s="1">
        <f t="shared" si="27"/>
        <v>1.785964763</v>
      </c>
      <c r="AT626" s="1">
        <v>25.10173491735846</v>
      </c>
      <c r="AU626" s="1">
        <v>27.18595393939394</v>
      </c>
      <c r="AV626" s="1">
        <v>8.3798048365629E-6</v>
      </c>
      <c r="AW626" s="1">
        <v>81.89149428523082</v>
      </c>
      <c r="AX626" s="1">
        <v>0.0</v>
      </c>
      <c r="AY626" s="1">
        <v>0.0</v>
      </c>
      <c r="AZ626" s="1">
        <f t="shared" si="28"/>
        <v>1</v>
      </c>
      <c r="BA626" s="1">
        <f t="shared" si="29"/>
        <v>0</v>
      </c>
      <c r="BB626" s="1">
        <f t="shared" si="30"/>
        <v>51990.59125</v>
      </c>
      <c r="BC626" s="1">
        <f t="shared" si="31"/>
        <v>1999.990667</v>
      </c>
      <c r="BD626" s="1">
        <f t="shared" si="32"/>
        <v>1681.19216</v>
      </c>
      <c r="BE626" s="1">
        <f t="shared" si="33"/>
        <v>0.8406000028</v>
      </c>
      <c r="BF626" s="1">
        <f t="shared" si="34"/>
        <v>0.1607580054</v>
      </c>
      <c r="BG626" s="1">
        <v>6.0</v>
      </c>
      <c r="BH626" s="1">
        <v>0.5</v>
      </c>
      <c r="BI626" s="1" t="s">
        <v>355</v>
      </c>
      <c r="BJ626" s="1">
        <v>2.0</v>
      </c>
      <c r="BK626" s="1" t="b">
        <v>1</v>
      </c>
      <c r="BL626" s="1">
        <v>1.660488764466666E9</v>
      </c>
      <c r="BM626" s="1">
        <v>950.5283999999998</v>
      </c>
      <c r="BN626" s="1">
        <v>993.5582</v>
      </c>
      <c r="BO626" s="1">
        <v>27.18277333333333</v>
      </c>
      <c r="BP626" s="1">
        <v>25.10125333333333</v>
      </c>
      <c r="BQ626" s="1">
        <v>948.2814666666668</v>
      </c>
      <c r="BR626" s="1">
        <v>27.17159333333333</v>
      </c>
      <c r="BS626" s="1">
        <v>500.1489333333333</v>
      </c>
      <c r="BT626" s="1">
        <v>99.66463333333333</v>
      </c>
      <c r="BU626" s="1">
        <v>0.1000333133333333</v>
      </c>
      <c r="BV626" s="1">
        <v>31.03398666666667</v>
      </c>
      <c r="BW626" s="1">
        <v>31.85557333333334</v>
      </c>
      <c r="BX626" s="1">
        <v>999.8999999999999</v>
      </c>
      <c r="BY626" s="1">
        <v>0.0</v>
      </c>
      <c r="BZ626" s="1">
        <v>0.0</v>
      </c>
      <c r="CA626" s="1">
        <v>9997.992</v>
      </c>
      <c r="CB626" s="1">
        <v>0.0</v>
      </c>
      <c r="CC626" s="1">
        <v>23.64406</v>
      </c>
      <c r="CD626" s="1">
        <v>-43.03000666666667</v>
      </c>
      <c r="CE626" s="1">
        <v>977.0877999999999</v>
      </c>
      <c r="CF626" s="1">
        <v>1019.139666666667</v>
      </c>
      <c r="CG626" s="1">
        <v>2.081508</v>
      </c>
      <c r="CH626" s="1">
        <v>993.5582</v>
      </c>
      <c r="CI626" s="1">
        <v>25.10125333333333</v>
      </c>
      <c r="CJ626" s="1">
        <v>2.709161333333333</v>
      </c>
      <c r="CK626" s="1">
        <v>2.501708</v>
      </c>
      <c r="CL626" s="1">
        <v>22.34079333333333</v>
      </c>
      <c r="CM626" s="1">
        <v>21.03761333333333</v>
      </c>
      <c r="CN626" s="1">
        <v>1999.990666666667</v>
      </c>
      <c r="CO626" s="1">
        <v>0.9800018000000004</v>
      </c>
      <c r="CP626" s="1">
        <v>0.01999859333333333</v>
      </c>
      <c r="CQ626" s="1">
        <v>0.0</v>
      </c>
      <c r="CR626" s="1">
        <v>2.624866666666667</v>
      </c>
      <c r="CS626" s="1">
        <v>0.0</v>
      </c>
      <c r="CT626" s="1">
        <v>37033.94666666666</v>
      </c>
      <c r="CU626" s="1">
        <v>17412.27333333333</v>
      </c>
      <c r="CV626" s="1">
        <v>39.6124</v>
      </c>
      <c r="CW626" s="1">
        <v>40.54960000000001</v>
      </c>
      <c r="CX626" s="1">
        <v>39.562</v>
      </c>
      <c r="CY626" s="1">
        <v>39.0</v>
      </c>
      <c r="CZ626" s="1">
        <v>39.812</v>
      </c>
      <c r="DA626" s="1">
        <v>1959.990666666667</v>
      </c>
      <c r="DB626" s="1">
        <v>40.0</v>
      </c>
      <c r="DC626" s="1">
        <v>0.0</v>
      </c>
      <c r="DD626" s="1">
        <v>1.66048877E9</v>
      </c>
      <c r="DE626" s="1">
        <v>0.0</v>
      </c>
      <c r="DF626" s="1">
        <v>1.6604883686E9</v>
      </c>
      <c r="DG626" s="1" t="s">
        <v>1170</v>
      </c>
      <c r="DH626" s="1">
        <v>1.6604883601E9</v>
      </c>
      <c r="DI626" s="1">
        <v>1.6604883686E9</v>
      </c>
      <c r="DJ626" s="1">
        <v>14.0</v>
      </c>
      <c r="DK626" s="1">
        <v>0.512</v>
      </c>
      <c r="DL626" s="1">
        <v>0.001</v>
      </c>
      <c r="DM626" s="1">
        <v>1.359</v>
      </c>
      <c r="DN626" s="1">
        <v>0.018</v>
      </c>
      <c r="DO626" s="1">
        <v>400.0</v>
      </c>
      <c r="DP626" s="1">
        <v>25.0</v>
      </c>
      <c r="DQ626" s="1">
        <v>0.25</v>
      </c>
      <c r="DR626" s="1">
        <v>0.07</v>
      </c>
      <c r="DS626" s="1">
        <v>2.941373125867889</v>
      </c>
      <c r="DT626" s="1">
        <v>-1.038628283750843</v>
      </c>
      <c r="DU626" s="1">
        <v>0.1924845537897446</v>
      </c>
      <c r="DV626" s="1">
        <v>0.0</v>
      </c>
      <c r="DW626" s="1">
        <v>34.16794156209451</v>
      </c>
      <c r="DX626" s="1">
        <v>-1.230261193381946</v>
      </c>
      <c r="DY626" s="1">
        <v>0.1695141024581079</v>
      </c>
      <c r="DZ626" s="1">
        <v>0.0</v>
      </c>
      <c r="EA626" s="1">
        <v>-43.02957741935484</v>
      </c>
      <c r="EB626" s="1">
        <v>0.4322467741935186</v>
      </c>
      <c r="EC626" s="1">
        <v>0.1962680206802107</v>
      </c>
      <c r="ED626" s="1">
        <v>1.0</v>
      </c>
      <c r="EE626" s="1">
        <v>861.5608462218455</v>
      </c>
      <c r="EF626" s="1">
        <v>306.1701304493782</v>
      </c>
      <c r="EG626" s="1">
        <v>22.33346065966598</v>
      </c>
      <c r="EH626" s="1">
        <v>0.0</v>
      </c>
      <c r="EI626" s="1">
        <v>2.079739512195122</v>
      </c>
      <c r="EJ626" s="1">
        <v>0.03034641114982878</v>
      </c>
      <c r="EK626" s="1">
        <v>0.003220424113275088</v>
      </c>
      <c r="EL626" s="1">
        <v>1.0</v>
      </c>
      <c r="EM626" s="1">
        <v>2.024274920479664</v>
      </c>
      <c r="EN626" s="1">
        <v>0.004054182574704194</v>
      </c>
      <c r="EO626" s="1">
        <v>0.001085135066336424</v>
      </c>
      <c r="EP626" s="1">
        <v>1.0</v>
      </c>
      <c r="EQ626" s="1">
        <v>3.0</v>
      </c>
      <c r="ER626" s="1">
        <v>6.0</v>
      </c>
      <c r="ES626" s="1" t="s">
        <v>379</v>
      </c>
      <c r="ET626" s="1">
        <v>2.94497</v>
      </c>
      <c r="EU626" s="1">
        <v>2.80133</v>
      </c>
      <c r="EV626" s="1">
        <v>0.166411</v>
      </c>
      <c r="EW626" s="1">
        <v>0.17108</v>
      </c>
      <c r="EX626" s="1">
        <v>0.118514</v>
      </c>
      <c r="EY626" s="1">
        <v>0.112126</v>
      </c>
      <c r="EZ626" s="1">
        <v>17153.7</v>
      </c>
      <c r="FA626" s="1">
        <v>17889.5</v>
      </c>
      <c r="FB626" s="1">
        <v>23918.8</v>
      </c>
      <c r="FC626" s="1">
        <v>25103.0</v>
      </c>
      <c r="FD626" s="1">
        <v>33741.0</v>
      </c>
      <c r="FE626" s="1">
        <v>35583.6</v>
      </c>
      <c r="FF626" s="1">
        <v>43593.8</v>
      </c>
      <c r="FG626" s="1">
        <v>46398.3</v>
      </c>
      <c r="FH626" s="1">
        <v>1.99215</v>
      </c>
      <c r="FI626" s="1">
        <v>1.89942</v>
      </c>
      <c r="FJ626" s="1">
        <v>0.173733</v>
      </c>
      <c r="FK626" s="1">
        <v>0.0</v>
      </c>
      <c r="FL626" s="1">
        <v>29.0442</v>
      </c>
      <c r="FM626" s="1">
        <v>999.9</v>
      </c>
      <c r="FN626" s="1">
        <v>59.7</v>
      </c>
      <c r="FO626" s="1">
        <v>34.2</v>
      </c>
      <c r="FP626" s="1">
        <v>32.3634</v>
      </c>
      <c r="FQ626" s="1">
        <v>63.5839</v>
      </c>
      <c r="FR626" s="1">
        <v>25.9615</v>
      </c>
      <c r="FS626" s="1">
        <v>1.0</v>
      </c>
      <c r="FT626" s="1">
        <v>0.204284</v>
      </c>
      <c r="FU626" s="1">
        <v>0.0335022</v>
      </c>
      <c r="FV626" s="1">
        <v>20.3243</v>
      </c>
      <c r="FW626" s="1">
        <v>5.21235</v>
      </c>
      <c r="FX626" s="1">
        <v>11.9044</v>
      </c>
      <c r="FY626" s="1">
        <v>5.00315</v>
      </c>
      <c r="FZ626" s="1">
        <v>3.29013</v>
      </c>
      <c r="GA626" s="1">
        <v>9999.0</v>
      </c>
      <c r="GB626" s="1">
        <v>9999.0</v>
      </c>
      <c r="GC626" s="1">
        <v>9999.0</v>
      </c>
      <c r="GD626" s="1">
        <v>999.9</v>
      </c>
      <c r="GE626" s="1">
        <v>1.85955</v>
      </c>
      <c r="GF626" s="1">
        <v>1.85454</v>
      </c>
      <c r="GG626" s="1">
        <v>1.85768</v>
      </c>
      <c r="GH626" s="1">
        <v>1.85611</v>
      </c>
      <c r="GI626" s="1">
        <v>1.85491</v>
      </c>
      <c r="GJ626" s="1">
        <v>1.85455</v>
      </c>
      <c r="GK626" s="1">
        <v>1.85328</v>
      </c>
      <c r="GL626" s="1">
        <v>1.85638</v>
      </c>
      <c r="GM626" s="1">
        <v>0.0</v>
      </c>
      <c r="GN626" s="1">
        <v>0.0</v>
      </c>
      <c r="GO626" s="1">
        <v>0.0</v>
      </c>
      <c r="GP626" s="1">
        <v>0.0</v>
      </c>
      <c r="GQ626" s="1" t="s">
        <v>358</v>
      </c>
      <c r="GR626" s="1" t="s">
        <v>359</v>
      </c>
      <c r="GS626" s="1" t="s">
        <v>360</v>
      </c>
      <c r="GT626" s="1" t="s">
        <v>360</v>
      </c>
      <c r="GU626" s="1" t="s">
        <v>360</v>
      </c>
      <c r="GV626" s="1" t="s">
        <v>360</v>
      </c>
      <c r="GW626" s="1">
        <v>0.0</v>
      </c>
      <c r="GX626" s="1">
        <v>100.0</v>
      </c>
      <c r="GY626" s="1">
        <v>100.0</v>
      </c>
      <c r="GZ626" s="1">
        <v>2.294</v>
      </c>
      <c r="HA626" s="1">
        <v>0.0111</v>
      </c>
      <c r="HB626" s="1">
        <v>0.4317975509975271</v>
      </c>
      <c r="HC626" s="1">
        <v>0.002678124759318837</v>
      </c>
      <c r="HD626" s="1">
        <v>-9.373761146515732E-7</v>
      </c>
      <c r="HE626" s="1">
        <v>1.391563784175389E-10</v>
      </c>
      <c r="HF626" s="1">
        <v>-0.07434471693642732</v>
      </c>
      <c r="HG626" s="1">
        <v>0.01061361004592812</v>
      </c>
      <c r="HH626" s="1">
        <v>-3.086644042041478E-4</v>
      </c>
      <c r="HI626" s="1">
        <v>1.24720902217549E-6</v>
      </c>
      <c r="HJ626" s="1">
        <v>1.0</v>
      </c>
      <c r="HK626" s="1">
        <v>2093.0</v>
      </c>
      <c r="HL626" s="1">
        <v>2.0</v>
      </c>
      <c r="HM626" s="1">
        <v>27.0</v>
      </c>
      <c r="HN626" s="1">
        <v>6.9</v>
      </c>
      <c r="HO626" s="1">
        <v>6.7</v>
      </c>
      <c r="HP626" s="1">
        <v>2.24731</v>
      </c>
      <c r="HQ626" s="1">
        <v>2.30225</v>
      </c>
      <c r="HR626" s="1">
        <v>1.4978</v>
      </c>
      <c r="HS626" s="1">
        <v>2.2998</v>
      </c>
      <c r="HT626" s="1">
        <v>1.54785</v>
      </c>
      <c r="HU626" s="1">
        <v>2.2644</v>
      </c>
      <c r="HV626" s="1">
        <v>36.6706</v>
      </c>
      <c r="HW626" s="1">
        <v>14.4735</v>
      </c>
      <c r="HX626" s="1">
        <v>18.0</v>
      </c>
      <c r="HY626" s="1">
        <v>502.059</v>
      </c>
      <c r="HZ626" s="1">
        <v>507.79</v>
      </c>
      <c r="IA626" s="1">
        <v>29.2644</v>
      </c>
      <c r="IB626" s="1">
        <v>29.7885</v>
      </c>
      <c r="IC626" s="1">
        <v>29.9999</v>
      </c>
      <c r="ID626" s="1">
        <v>29.6465</v>
      </c>
      <c r="IE626" s="1">
        <v>29.7445</v>
      </c>
      <c r="IF626" s="1">
        <v>44.9976</v>
      </c>
      <c r="IG626" s="1">
        <v>21.9389</v>
      </c>
      <c r="IH626" s="1">
        <v>0.0</v>
      </c>
      <c r="II626" s="1">
        <v>29.234</v>
      </c>
      <c r="IJ626" s="1">
        <v>1067.07</v>
      </c>
      <c r="IK626" s="1">
        <v>25.0562</v>
      </c>
      <c r="IL626" s="1">
        <v>100.82</v>
      </c>
      <c r="IM626" s="1">
        <v>100.562</v>
      </c>
      <c r="IN626" s="1" t="s">
        <v>365</v>
      </c>
    </row>
    <row r="627" ht="15.75" customHeight="1">
      <c r="A627" s="1">
        <v>611.0</v>
      </c>
      <c r="B627" s="1">
        <v>1.6604887731E9</v>
      </c>
      <c r="C627" s="1">
        <v>4644.0</v>
      </c>
      <c r="D627" s="1" t="s">
        <v>1573</v>
      </c>
      <c r="E627" s="1" t="s">
        <v>1574</v>
      </c>
      <c r="F627" s="1">
        <v>1.0</v>
      </c>
      <c r="G627" s="1" t="s">
        <v>1167</v>
      </c>
      <c r="H627" s="1" t="s">
        <v>350</v>
      </c>
      <c r="I627" s="1" t="s">
        <v>351</v>
      </c>
      <c r="J627" s="1" t="s">
        <v>352</v>
      </c>
      <c r="K627" s="1" t="s">
        <v>1168</v>
      </c>
      <c r="L627" s="1" t="s">
        <v>1169</v>
      </c>
      <c r="M627" s="1" t="s">
        <v>354</v>
      </c>
      <c r="N627" s="1">
        <v>1.6604887655E9</v>
      </c>
      <c r="O627" s="1">
        <f t="shared" si="1"/>
        <v>0.00178594231</v>
      </c>
      <c r="P627" s="1">
        <f t="shared" si="2"/>
        <v>1.78594231</v>
      </c>
      <c r="Q627" s="1">
        <f t="shared" si="3"/>
        <v>2.790908255</v>
      </c>
      <c r="R627" s="1">
        <f t="shared" si="4"/>
        <v>955.6481333</v>
      </c>
      <c r="S627" s="1">
        <f t="shared" si="5"/>
        <v>872.3114323</v>
      </c>
      <c r="T627" s="1">
        <f t="shared" si="6"/>
        <v>87.02585712</v>
      </c>
      <c r="U627" s="1">
        <f t="shared" si="7"/>
        <v>95.33991512</v>
      </c>
      <c r="V627" s="1">
        <f t="shared" si="8"/>
        <v>0.0861110434</v>
      </c>
      <c r="W627" s="1">
        <f t="shared" si="9"/>
        <v>2.92346105</v>
      </c>
      <c r="X627" s="1">
        <f t="shared" si="10"/>
        <v>0.084726374</v>
      </c>
      <c r="Y627" s="1">
        <f t="shared" si="11"/>
        <v>0.05307653609</v>
      </c>
      <c r="Z627" s="1">
        <f t="shared" si="12"/>
        <v>321.5172768</v>
      </c>
      <c r="AA627" s="1">
        <f t="shared" si="13"/>
        <v>32.46439143</v>
      </c>
      <c r="AB627" s="1">
        <f t="shared" si="14"/>
        <v>31.85622667</v>
      </c>
      <c r="AC627" s="1">
        <f t="shared" si="15"/>
        <v>4.736362625</v>
      </c>
      <c r="AD627" s="1">
        <f t="shared" si="16"/>
        <v>59.99652722</v>
      </c>
      <c r="AE627" s="1">
        <f t="shared" si="17"/>
        <v>2.711930136</v>
      </c>
      <c r="AF627" s="1">
        <f t="shared" si="18"/>
        <v>4.520145184</v>
      </c>
      <c r="AG627" s="1">
        <f t="shared" si="19"/>
        <v>2.024432489</v>
      </c>
      <c r="AH627" s="1">
        <f t="shared" si="20"/>
        <v>-78.76005586</v>
      </c>
      <c r="AI627" s="1">
        <f t="shared" si="21"/>
        <v>-129.5824366</v>
      </c>
      <c r="AJ627" s="1">
        <f t="shared" si="22"/>
        <v>-9.997420664</v>
      </c>
      <c r="AK627" s="1">
        <f t="shared" si="23"/>
        <v>103.1773636</v>
      </c>
      <c r="AL627" s="1">
        <f t="shared" si="24"/>
        <v>34.1837033</v>
      </c>
      <c r="AM627" s="1">
        <f t="shared" si="25"/>
        <v>1.783934728</v>
      </c>
      <c r="AN627" s="1">
        <f t="shared" si="26"/>
        <v>2.790908255</v>
      </c>
      <c r="AO627" s="1">
        <v>1048.10311336186</v>
      </c>
      <c r="AP627" s="1">
        <v>1018.448678787878</v>
      </c>
      <c r="AQ627" s="1">
        <v>5.112914563608337</v>
      </c>
      <c r="AR627" s="1">
        <v>65.0836536357032</v>
      </c>
      <c r="AS627" s="1">
        <f t="shared" si="27"/>
        <v>1.78594231</v>
      </c>
      <c r="AT627" s="1">
        <v>25.10228663770687</v>
      </c>
      <c r="AU627" s="1">
        <v>27.18649878787878</v>
      </c>
      <c r="AV627" s="1">
        <v>4.729305419330217E-6</v>
      </c>
      <c r="AW627" s="1">
        <v>81.89149428523082</v>
      </c>
      <c r="AX627" s="1">
        <v>0.0</v>
      </c>
      <c r="AY627" s="1">
        <v>0.0</v>
      </c>
      <c r="AZ627" s="1">
        <f t="shared" si="28"/>
        <v>1</v>
      </c>
      <c r="BA627" s="1">
        <f t="shared" si="29"/>
        <v>0</v>
      </c>
      <c r="BB627" s="1">
        <f t="shared" si="30"/>
        <v>51994.93552</v>
      </c>
      <c r="BC627" s="1">
        <f t="shared" si="31"/>
        <v>2000.008</v>
      </c>
      <c r="BD627" s="1">
        <f t="shared" si="32"/>
        <v>1681.20672</v>
      </c>
      <c r="BE627" s="1">
        <f t="shared" si="33"/>
        <v>0.8405999976</v>
      </c>
      <c r="BF627" s="1">
        <f t="shared" si="34"/>
        <v>0.1607579954</v>
      </c>
      <c r="BG627" s="1">
        <v>6.0</v>
      </c>
      <c r="BH627" s="1">
        <v>0.5</v>
      </c>
      <c r="BI627" s="1" t="s">
        <v>355</v>
      </c>
      <c r="BJ627" s="1">
        <v>2.0</v>
      </c>
      <c r="BK627" s="1" t="b">
        <v>1</v>
      </c>
      <c r="BL627" s="1">
        <v>1.6604887655E9</v>
      </c>
      <c r="BM627" s="1">
        <v>955.6481333333332</v>
      </c>
      <c r="BN627" s="1">
        <v>998.7014666666668</v>
      </c>
      <c r="BO627" s="1">
        <v>27.18327333333333</v>
      </c>
      <c r="BP627" s="1">
        <v>25.10136666666666</v>
      </c>
      <c r="BQ627" s="1">
        <v>953.3947333333333</v>
      </c>
      <c r="BR627" s="1">
        <v>27.17209333333333</v>
      </c>
      <c r="BS627" s="1">
        <v>500.1496666666666</v>
      </c>
      <c r="BT627" s="1">
        <v>99.66462</v>
      </c>
      <c r="BU627" s="1">
        <v>0.1000442</v>
      </c>
      <c r="BV627" s="1">
        <v>31.03405333333334</v>
      </c>
      <c r="BW627" s="1">
        <v>31.85622666666666</v>
      </c>
      <c r="BX627" s="1">
        <v>999.8999999999999</v>
      </c>
      <c r="BY627" s="1">
        <v>0.0</v>
      </c>
      <c r="BZ627" s="1">
        <v>0.0</v>
      </c>
      <c r="CA627" s="1">
        <v>9998.866666666667</v>
      </c>
      <c r="CB627" s="1">
        <v>0.0</v>
      </c>
      <c r="CC627" s="1">
        <v>23.65219333333333</v>
      </c>
      <c r="CD627" s="1">
        <v>-43.05325333333334</v>
      </c>
      <c r="CE627" s="1">
        <v>982.3509333333332</v>
      </c>
      <c r="CF627" s="1">
        <v>1024.415133333333</v>
      </c>
      <c r="CG627" s="1">
        <v>2.081897333333333</v>
      </c>
      <c r="CH627" s="1">
        <v>998.7014666666668</v>
      </c>
      <c r="CI627" s="1">
        <v>25.10136666666666</v>
      </c>
      <c r="CJ627" s="1">
        <v>2.709210666666667</v>
      </c>
      <c r="CK627" s="1">
        <v>2.501718</v>
      </c>
      <c r="CL627" s="1">
        <v>22.34109333333333</v>
      </c>
      <c r="CM627" s="1">
        <v>21.03768666666666</v>
      </c>
      <c r="CN627" s="1">
        <v>2000.008</v>
      </c>
      <c r="CO627" s="1">
        <v>0.9800020000000004</v>
      </c>
      <c r="CP627" s="1">
        <v>0.01999839999999999</v>
      </c>
      <c r="CQ627" s="1">
        <v>0.0</v>
      </c>
      <c r="CR627" s="1">
        <v>2.680133333333333</v>
      </c>
      <c r="CS627" s="1">
        <v>0.0</v>
      </c>
      <c r="CT627" s="1">
        <v>37024.71333333333</v>
      </c>
      <c r="CU627" s="1">
        <v>17412.42666666666</v>
      </c>
      <c r="CV627" s="1">
        <v>39.6082</v>
      </c>
      <c r="CW627" s="1">
        <v>40.54960000000001</v>
      </c>
      <c r="CX627" s="1">
        <v>39.562</v>
      </c>
      <c r="CY627" s="1">
        <v>39.0</v>
      </c>
      <c r="CZ627" s="1">
        <v>39.812</v>
      </c>
      <c r="DA627" s="1">
        <v>1960.008</v>
      </c>
      <c r="DB627" s="1">
        <v>40.0</v>
      </c>
      <c r="DC627" s="1">
        <v>0.0</v>
      </c>
      <c r="DD627" s="1">
        <v>1.6604887712E9</v>
      </c>
      <c r="DE627" s="1">
        <v>0.0</v>
      </c>
      <c r="DF627" s="1">
        <v>1.6604883686E9</v>
      </c>
      <c r="DG627" s="1" t="s">
        <v>1170</v>
      </c>
      <c r="DH627" s="1">
        <v>1.6604883601E9</v>
      </c>
      <c r="DI627" s="1">
        <v>1.6604883686E9</v>
      </c>
      <c r="DJ627" s="1">
        <v>14.0</v>
      </c>
      <c r="DK627" s="1">
        <v>0.512</v>
      </c>
      <c r="DL627" s="1">
        <v>0.001</v>
      </c>
      <c r="DM627" s="1">
        <v>1.359</v>
      </c>
      <c r="DN627" s="1">
        <v>0.018</v>
      </c>
      <c r="DO627" s="1">
        <v>400.0</v>
      </c>
      <c r="DP627" s="1">
        <v>25.0</v>
      </c>
      <c r="DQ627" s="1">
        <v>0.25</v>
      </c>
      <c r="DR627" s="1">
        <v>0.07</v>
      </c>
      <c r="DS627" s="1">
        <v>2.941373125867889</v>
      </c>
      <c r="DT627" s="1">
        <v>-1.038628283750843</v>
      </c>
      <c r="DU627" s="1">
        <v>0.1924845537897446</v>
      </c>
      <c r="DV627" s="1">
        <v>0.0</v>
      </c>
      <c r="DW627" s="1">
        <v>34.16794156209451</v>
      </c>
      <c r="DX627" s="1">
        <v>-1.230261193381946</v>
      </c>
      <c r="DY627" s="1">
        <v>0.1695141024581079</v>
      </c>
      <c r="DZ627" s="1">
        <v>0.0</v>
      </c>
      <c r="EA627" s="1">
        <v>-43.02957741935484</v>
      </c>
      <c r="EB627" s="1">
        <v>0.4322467741935186</v>
      </c>
      <c r="EC627" s="1">
        <v>0.1962680206802107</v>
      </c>
      <c r="ED627" s="1">
        <v>1.0</v>
      </c>
      <c r="EE627" s="1">
        <v>861.5608462218455</v>
      </c>
      <c r="EF627" s="1">
        <v>306.1701304493782</v>
      </c>
      <c r="EG627" s="1">
        <v>22.33346065966598</v>
      </c>
      <c r="EH627" s="1">
        <v>0.0</v>
      </c>
      <c r="EI627" s="1">
        <v>2.079739512195122</v>
      </c>
      <c r="EJ627" s="1">
        <v>0.03034641114982878</v>
      </c>
      <c r="EK627" s="1">
        <v>0.003220424113275088</v>
      </c>
      <c r="EL627" s="1">
        <v>1.0</v>
      </c>
      <c r="EM627" s="1">
        <v>2.024274920479664</v>
      </c>
      <c r="EN627" s="1">
        <v>0.004054182574704194</v>
      </c>
      <c r="EO627" s="1">
        <v>0.001085135066336424</v>
      </c>
      <c r="EP627" s="1">
        <v>1.0</v>
      </c>
      <c r="EQ627" s="1">
        <v>3.0</v>
      </c>
      <c r="ER627" s="1">
        <v>6.0</v>
      </c>
      <c r="ES627" s="1" t="s">
        <v>379</v>
      </c>
      <c r="ET627" s="1">
        <v>2.94471</v>
      </c>
      <c r="EU627" s="1">
        <v>2.80124</v>
      </c>
      <c r="EV627" s="1">
        <v>0.166954</v>
      </c>
      <c r="EW627" s="1">
        <v>0.171624</v>
      </c>
      <c r="EX627" s="1">
        <v>0.118514</v>
      </c>
      <c r="EY627" s="1">
        <v>0.112126</v>
      </c>
      <c r="EZ627" s="1">
        <v>17142.7</v>
      </c>
      <c r="FA627" s="1">
        <v>17877.9</v>
      </c>
      <c r="FB627" s="1">
        <v>23919.0</v>
      </c>
      <c r="FC627" s="1">
        <v>25103.2</v>
      </c>
      <c r="FD627" s="1">
        <v>33741.1</v>
      </c>
      <c r="FE627" s="1">
        <v>35583.6</v>
      </c>
      <c r="FF627" s="1">
        <v>43593.9</v>
      </c>
      <c r="FG627" s="1">
        <v>46398.4</v>
      </c>
      <c r="FH627" s="1">
        <v>1.99205</v>
      </c>
      <c r="FI627" s="1">
        <v>1.89942</v>
      </c>
      <c r="FJ627" s="1">
        <v>0.173733</v>
      </c>
      <c r="FK627" s="1">
        <v>0.0</v>
      </c>
      <c r="FL627" s="1">
        <v>29.0464</v>
      </c>
      <c r="FM627" s="1">
        <v>999.9</v>
      </c>
      <c r="FN627" s="1">
        <v>59.7</v>
      </c>
      <c r="FO627" s="1">
        <v>34.2</v>
      </c>
      <c r="FP627" s="1">
        <v>32.3639</v>
      </c>
      <c r="FQ627" s="1">
        <v>63.6939</v>
      </c>
      <c r="FR627" s="1">
        <v>25.637</v>
      </c>
      <c r="FS627" s="1">
        <v>1.0</v>
      </c>
      <c r="FT627" s="1">
        <v>0.204276</v>
      </c>
      <c r="FU627" s="1">
        <v>0.0508796</v>
      </c>
      <c r="FV627" s="1">
        <v>20.3243</v>
      </c>
      <c r="FW627" s="1">
        <v>5.2128</v>
      </c>
      <c r="FX627" s="1">
        <v>11.9035</v>
      </c>
      <c r="FY627" s="1">
        <v>5.00345</v>
      </c>
      <c r="FZ627" s="1">
        <v>3.2902</v>
      </c>
      <c r="GA627" s="1">
        <v>9999.0</v>
      </c>
      <c r="GB627" s="1">
        <v>9999.0</v>
      </c>
      <c r="GC627" s="1">
        <v>9999.0</v>
      </c>
      <c r="GD627" s="1">
        <v>999.9</v>
      </c>
      <c r="GE627" s="1">
        <v>1.85955</v>
      </c>
      <c r="GF627" s="1">
        <v>1.85454</v>
      </c>
      <c r="GG627" s="1">
        <v>1.85768</v>
      </c>
      <c r="GH627" s="1">
        <v>1.85612</v>
      </c>
      <c r="GI627" s="1">
        <v>1.85491</v>
      </c>
      <c r="GJ627" s="1">
        <v>1.85455</v>
      </c>
      <c r="GK627" s="1">
        <v>1.85327</v>
      </c>
      <c r="GL627" s="1">
        <v>1.85638</v>
      </c>
      <c r="GM627" s="1">
        <v>0.0</v>
      </c>
      <c r="GN627" s="1">
        <v>0.0</v>
      </c>
      <c r="GO627" s="1">
        <v>0.0</v>
      </c>
      <c r="GP627" s="1">
        <v>0.0</v>
      </c>
      <c r="GQ627" s="1" t="s">
        <v>358</v>
      </c>
      <c r="GR627" s="1" t="s">
        <v>359</v>
      </c>
      <c r="GS627" s="1" t="s">
        <v>360</v>
      </c>
      <c r="GT627" s="1" t="s">
        <v>360</v>
      </c>
      <c r="GU627" s="1" t="s">
        <v>360</v>
      </c>
      <c r="GV627" s="1" t="s">
        <v>360</v>
      </c>
      <c r="GW627" s="1">
        <v>0.0</v>
      </c>
      <c r="GX627" s="1">
        <v>100.0</v>
      </c>
      <c r="GY627" s="1">
        <v>100.0</v>
      </c>
      <c r="GZ627" s="1">
        <v>2.301</v>
      </c>
      <c r="HA627" s="1">
        <v>0.0112</v>
      </c>
      <c r="HB627" s="1">
        <v>0.4317975509975271</v>
      </c>
      <c r="HC627" s="1">
        <v>0.002678124759318837</v>
      </c>
      <c r="HD627" s="1">
        <v>-9.373761146515732E-7</v>
      </c>
      <c r="HE627" s="1">
        <v>1.391563784175389E-10</v>
      </c>
      <c r="HF627" s="1">
        <v>-0.07434471693642732</v>
      </c>
      <c r="HG627" s="1">
        <v>0.01061361004592812</v>
      </c>
      <c r="HH627" s="1">
        <v>-3.086644042041478E-4</v>
      </c>
      <c r="HI627" s="1">
        <v>1.24720902217549E-6</v>
      </c>
      <c r="HJ627" s="1">
        <v>1.0</v>
      </c>
      <c r="HK627" s="1">
        <v>2093.0</v>
      </c>
      <c r="HL627" s="1">
        <v>2.0</v>
      </c>
      <c r="HM627" s="1">
        <v>27.0</v>
      </c>
      <c r="HN627" s="1">
        <v>6.9</v>
      </c>
      <c r="HO627" s="1">
        <v>6.7</v>
      </c>
      <c r="HP627" s="1">
        <v>2.25586</v>
      </c>
      <c r="HQ627" s="1">
        <v>2.29736</v>
      </c>
      <c r="HR627" s="1">
        <v>1.4978</v>
      </c>
      <c r="HS627" s="1">
        <v>2.30103</v>
      </c>
      <c r="HT627" s="1">
        <v>1.54785</v>
      </c>
      <c r="HU627" s="1">
        <v>2.27539</v>
      </c>
      <c r="HV627" s="1">
        <v>36.6706</v>
      </c>
      <c r="HW627" s="1">
        <v>14.4823</v>
      </c>
      <c r="HX627" s="1">
        <v>18.0</v>
      </c>
      <c r="HY627" s="1">
        <v>501.998</v>
      </c>
      <c r="HZ627" s="1">
        <v>507.783</v>
      </c>
      <c r="IA627" s="1">
        <v>29.2566</v>
      </c>
      <c r="IB627" s="1">
        <v>29.7877</v>
      </c>
      <c r="IC627" s="1">
        <v>29.9999</v>
      </c>
      <c r="ID627" s="1">
        <v>29.6463</v>
      </c>
      <c r="IE627" s="1">
        <v>29.7437</v>
      </c>
      <c r="IF627" s="1">
        <v>45.23</v>
      </c>
      <c r="IG627" s="1">
        <v>21.9389</v>
      </c>
      <c r="IH627" s="1">
        <v>0.0</v>
      </c>
      <c r="II627" s="1">
        <v>29.234</v>
      </c>
      <c r="IJ627" s="1">
        <v>1067.07</v>
      </c>
      <c r="IK627" s="1">
        <v>25.052</v>
      </c>
      <c r="IL627" s="1">
        <v>100.821</v>
      </c>
      <c r="IM627" s="1">
        <v>100.562</v>
      </c>
      <c r="IN627" s="1" t="s">
        <v>365</v>
      </c>
    </row>
    <row r="628" ht="15.75" customHeight="1">
      <c r="A628" s="1">
        <v>612.0</v>
      </c>
      <c r="B628" s="1">
        <v>1.6604887741E9</v>
      </c>
      <c r="C628" s="1">
        <v>4645.0</v>
      </c>
      <c r="D628" s="1" t="s">
        <v>1575</v>
      </c>
      <c r="E628" s="1" t="s">
        <v>1576</v>
      </c>
      <c r="F628" s="1">
        <v>1.0</v>
      </c>
      <c r="G628" s="1" t="s">
        <v>1167</v>
      </c>
      <c r="H628" s="1" t="s">
        <v>350</v>
      </c>
      <c r="I628" s="1" t="s">
        <v>351</v>
      </c>
      <c r="J628" s="1" t="s">
        <v>352</v>
      </c>
      <c r="K628" s="1" t="s">
        <v>1168</v>
      </c>
      <c r="L628" s="1" t="s">
        <v>1169</v>
      </c>
      <c r="M628" s="1" t="s">
        <v>354</v>
      </c>
      <c r="N628" s="1">
        <v>1.66048876600625E9</v>
      </c>
      <c r="O628" s="1">
        <f t="shared" si="1"/>
        <v>0.001785255891</v>
      </c>
      <c r="P628" s="1">
        <f t="shared" si="2"/>
        <v>1.785255891</v>
      </c>
      <c r="Q628" s="1">
        <f t="shared" si="3"/>
        <v>2.762895772</v>
      </c>
      <c r="R628" s="1">
        <f t="shared" si="4"/>
        <v>958.1570625</v>
      </c>
      <c r="S628" s="1">
        <f t="shared" si="5"/>
        <v>875.224327</v>
      </c>
      <c r="T628" s="1">
        <f t="shared" si="6"/>
        <v>87.31644859</v>
      </c>
      <c r="U628" s="1">
        <f t="shared" si="7"/>
        <v>95.59020391</v>
      </c>
      <c r="V628" s="1">
        <f t="shared" si="8"/>
        <v>0.08606424313</v>
      </c>
      <c r="W628" s="1">
        <f t="shared" si="9"/>
        <v>2.923473332</v>
      </c>
      <c r="X628" s="1">
        <f t="shared" si="10"/>
        <v>0.08468107109</v>
      </c>
      <c r="Y628" s="1">
        <f t="shared" si="11"/>
        <v>0.05304809024</v>
      </c>
      <c r="Z628" s="1">
        <f t="shared" si="12"/>
        <v>321.5168978</v>
      </c>
      <c r="AA628" s="1">
        <f t="shared" si="13"/>
        <v>32.4645961</v>
      </c>
      <c r="AB628" s="1">
        <f t="shared" si="14"/>
        <v>31.8574</v>
      </c>
      <c r="AC628" s="1">
        <f t="shared" si="15"/>
        <v>4.736677514</v>
      </c>
      <c r="AD628" s="1">
        <f t="shared" si="16"/>
        <v>59.99672273</v>
      </c>
      <c r="AE628" s="1">
        <f t="shared" si="17"/>
        <v>2.711944255</v>
      </c>
      <c r="AF628" s="1">
        <f t="shared" si="18"/>
        <v>4.520153988</v>
      </c>
      <c r="AG628" s="1">
        <f t="shared" si="19"/>
        <v>2.024733259</v>
      </c>
      <c r="AH628" s="1">
        <f t="shared" si="20"/>
        <v>-78.7297848</v>
      </c>
      <c r="AI628" s="1">
        <f t="shared" si="21"/>
        <v>-129.7625254</v>
      </c>
      <c r="AJ628" s="1">
        <f t="shared" si="22"/>
        <v>-10.01133226</v>
      </c>
      <c r="AK628" s="1">
        <f t="shared" si="23"/>
        <v>103.0132553</v>
      </c>
      <c r="AL628" s="1">
        <f t="shared" si="24"/>
        <v>34.2146486</v>
      </c>
      <c r="AM628" s="1">
        <f t="shared" si="25"/>
        <v>1.783974196</v>
      </c>
      <c r="AN628" s="1">
        <f t="shared" si="26"/>
        <v>2.762895772</v>
      </c>
      <c r="AO628" s="1">
        <v>1053.390083134404</v>
      </c>
      <c r="AP628" s="1">
        <v>1023.639212121212</v>
      </c>
      <c r="AQ628" s="1">
        <v>5.13848373731703</v>
      </c>
      <c r="AR628" s="1">
        <v>65.0836536357032</v>
      </c>
      <c r="AS628" s="1">
        <f t="shared" si="27"/>
        <v>1.785255891</v>
      </c>
      <c r="AT628" s="1">
        <v>25.10256678918341</v>
      </c>
      <c r="AU628" s="1">
        <v>27.18598424242424</v>
      </c>
      <c r="AV628" s="1">
        <v>1.599272576829275E-6</v>
      </c>
      <c r="AW628" s="1">
        <v>81.89149428523082</v>
      </c>
      <c r="AX628" s="1">
        <v>0.0</v>
      </c>
      <c r="AY628" s="1">
        <v>0.0</v>
      </c>
      <c r="AZ628" s="1">
        <f t="shared" si="28"/>
        <v>1</v>
      </c>
      <c r="BA628" s="1">
        <f t="shared" si="29"/>
        <v>0</v>
      </c>
      <c r="BB628" s="1">
        <f t="shared" si="30"/>
        <v>51995.27905</v>
      </c>
      <c r="BC628" s="1">
        <f t="shared" si="31"/>
        <v>2000.005625</v>
      </c>
      <c r="BD628" s="1">
        <f t="shared" si="32"/>
        <v>1681.204725</v>
      </c>
      <c r="BE628" s="1">
        <f t="shared" si="33"/>
        <v>0.8405999983</v>
      </c>
      <c r="BF628" s="1">
        <f t="shared" si="34"/>
        <v>0.1607579967</v>
      </c>
      <c r="BG628" s="1">
        <v>6.0</v>
      </c>
      <c r="BH628" s="1">
        <v>0.5</v>
      </c>
      <c r="BI628" s="1" t="s">
        <v>355</v>
      </c>
      <c r="BJ628" s="1">
        <v>2.0</v>
      </c>
      <c r="BK628" s="1" t="b">
        <v>1</v>
      </c>
      <c r="BL628" s="1">
        <v>1.66048876600625E9</v>
      </c>
      <c r="BM628" s="1">
        <v>958.1570624999999</v>
      </c>
      <c r="BN628" s="1">
        <v>1001.252625</v>
      </c>
      <c r="BO628" s="1">
        <v>27.18341875</v>
      </c>
      <c r="BP628" s="1">
        <v>25.10148125</v>
      </c>
      <c r="BQ628" s="1">
        <v>955.9005</v>
      </c>
      <c r="BR628" s="1">
        <v>27.1722375</v>
      </c>
      <c r="BS628" s="1">
        <v>500.15325</v>
      </c>
      <c r="BT628" s="1">
        <v>99.6646125</v>
      </c>
      <c r="BU628" s="1">
        <v>0.10003741875</v>
      </c>
      <c r="BV628" s="1">
        <v>31.0340875</v>
      </c>
      <c r="BW628" s="1">
        <v>31.8574</v>
      </c>
      <c r="BX628" s="1">
        <v>999.9</v>
      </c>
      <c r="BY628" s="1">
        <v>0.0</v>
      </c>
      <c r="BZ628" s="1">
        <v>0.0</v>
      </c>
      <c r="CA628" s="1">
        <v>9998.9375</v>
      </c>
      <c r="CB628" s="1">
        <v>0.0</v>
      </c>
      <c r="CC628" s="1">
        <v>23.65123125</v>
      </c>
      <c r="CD628" s="1">
        <v>-43.095375</v>
      </c>
      <c r="CE628" s="1">
        <v>984.93025</v>
      </c>
      <c r="CF628" s="1">
        <v>1027.0323125</v>
      </c>
      <c r="CG628" s="1">
        <v>2.08193125</v>
      </c>
      <c r="CH628" s="1">
        <v>1001.252625</v>
      </c>
      <c r="CI628" s="1">
        <v>25.10148125</v>
      </c>
      <c r="CJ628" s="1">
        <v>2.709225</v>
      </c>
      <c r="CK628" s="1">
        <v>2.50172875</v>
      </c>
      <c r="CL628" s="1">
        <v>22.34118125</v>
      </c>
      <c r="CM628" s="1">
        <v>21.03775625</v>
      </c>
      <c r="CN628" s="1">
        <v>2000.005625</v>
      </c>
      <c r="CO628" s="1">
        <v>0.980002</v>
      </c>
      <c r="CP628" s="1">
        <v>0.0199984</v>
      </c>
      <c r="CQ628" s="1">
        <v>0.0</v>
      </c>
      <c r="CR628" s="1">
        <v>2.718875</v>
      </c>
      <c r="CS628" s="1">
        <v>0.0</v>
      </c>
      <c r="CT628" s="1">
        <v>37020.13125</v>
      </c>
      <c r="CU628" s="1">
        <v>17412.40625</v>
      </c>
      <c r="CV628" s="1">
        <v>39.6053125</v>
      </c>
      <c r="CW628" s="1">
        <v>40.550375</v>
      </c>
      <c r="CX628" s="1">
        <v>39.562</v>
      </c>
      <c r="CY628" s="1">
        <v>39.0</v>
      </c>
      <c r="CZ628" s="1">
        <v>39.812</v>
      </c>
      <c r="DA628" s="1">
        <v>1960.005625</v>
      </c>
      <c r="DB628" s="1">
        <v>40.0</v>
      </c>
      <c r="DC628" s="1">
        <v>0.0</v>
      </c>
      <c r="DD628" s="1">
        <v>1.6604887718E9</v>
      </c>
      <c r="DE628" s="1">
        <v>0.0</v>
      </c>
      <c r="DF628" s="1">
        <v>1.6604883686E9</v>
      </c>
      <c r="DG628" s="1" t="s">
        <v>1170</v>
      </c>
      <c r="DH628" s="1">
        <v>1.6604883601E9</v>
      </c>
      <c r="DI628" s="1">
        <v>1.6604883686E9</v>
      </c>
      <c r="DJ628" s="1">
        <v>14.0</v>
      </c>
      <c r="DK628" s="1">
        <v>0.512</v>
      </c>
      <c r="DL628" s="1">
        <v>0.001</v>
      </c>
      <c r="DM628" s="1">
        <v>1.359</v>
      </c>
      <c r="DN628" s="1">
        <v>0.018</v>
      </c>
      <c r="DO628" s="1">
        <v>400.0</v>
      </c>
      <c r="DP628" s="1">
        <v>25.0</v>
      </c>
      <c r="DQ628" s="1">
        <v>0.25</v>
      </c>
      <c r="DR628" s="1">
        <v>0.07</v>
      </c>
      <c r="DS628" s="1">
        <v>2.905409948217347</v>
      </c>
      <c r="DT628" s="1">
        <v>-0.6417733024348894</v>
      </c>
      <c r="DU628" s="1">
        <v>0.1673950179585146</v>
      </c>
      <c r="DV628" s="1">
        <v>0.0</v>
      </c>
      <c r="DW628" s="1">
        <v>34.18446130474801</v>
      </c>
      <c r="DX628" s="1">
        <v>0.08684427447780883</v>
      </c>
      <c r="DY628" s="1">
        <v>0.1877990853189413</v>
      </c>
      <c r="DZ628" s="1">
        <v>1.0</v>
      </c>
      <c r="EA628" s="1">
        <v>-43.05779333333332</v>
      </c>
      <c r="EB628" s="1">
        <v>-1.599302335928774</v>
      </c>
      <c r="EC628" s="1">
        <v>0.2569586399057684</v>
      </c>
      <c r="ED628" s="1">
        <v>0.0</v>
      </c>
      <c r="EE628" s="1">
        <v>868.2134855035375</v>
      </c>
      <c r="EF628" s="1">
        <v>298.2194912815532</v>
      </c>
      <c r="EG628" s="1">
        <v>22.42790429025216</v>
      </c>
      <c r="EH628" s="1">
        <v>0.0</v>
      </c>
      <c r="EI628" s="1">
        <v>2.0807105</v>
      </c>
      <c r="EJ628" s="1">
        <v>0.02412180112570559</v>
      </c>
      <c r="EK628" s="1">
        <v>0.002487767020844204</v>
      </c>
      <c r="EL628" s="1">
        <v>1.0</v>
      </c>
      <c r="EM628" s="1">
        <v>2.024485869569935</v>
      </c>
      <c r="EN628" s="1">
        <v>0.01308369229357885</v>
      </c>
      <c r="EO628" s="1">
        <v>0.001399818929093136</v>
      </c>
      <c r="EP628" s="1">
        <v>1.0</v>
      </c>
      <c r="EQ628" s="1">
        <v>3.0</v>
      </c>
      <c r="ER628" s="1">
        <v>6.0</v>
      </c>
      <c r="ES628" s="1" t="s">
        <v>379</v>
      </c>
      <c r="ET628" s="1">
        <v>2.94466</v>
      </c>
      <c r="EU628" s="1">
        <v>2.80112</v>
      </c>
      <c r="EV628" s="1">
        <v>0.167494</v>
      </c>
      <c r="EW628" s="1">
        <v>0.172159</v>
      </c>
      <c r="EX628" s="1">
        <v>0.118512</v>
      </c>
      <c r="EY628" s="1">
        <v>0.112126</v>
      </c>
      <c r="EZ628" s="1">
        <v>17131.6</v>
      </c>
      <c r="FA628" s="1">
        <v>17866.4</v>
      </c>
      <c r="FB628" s="1">
        <v>23919.0</v>
      </c>
      <c r="FC628" s="1">
        <v>25103.3</v>
      </c>
      <c r="FD628" s="1">
        <v>33741.1</v>
      </c>
      <c r="FE628" s="1">
        <v>35583.8</v>
      </c>
      <c r="FF628" s="1">
        <v>43593.8</v>
      </c>
      <c r="FG628" s="1">
        <v>46398.5</v>
      </c>
      <c r="FH628" s="1">
        <v>1.99205</v>
      </c>
      <c r="FI628" s="1">
        <v>1.89942</v>
      </c>
      <c r="FJ628" s="1">
        <v>0.173934</v>
      </c>
      <c r="FK628" s="1">
        <v>0.0</v>
      </c>
      <c r="FL628" s="1">
        <v>29.0473</v>
      </c>
      <c r="FM628" s="1">
        <v>999.9</v>
      </c>
      <c r="FN628" s="1">
        <v>59.7</v>
      </c>
      <c r="FO628" s="1">
        <v>34.2</v>
      </c>
      <c r="FP628" s="1">
        <v>32.3639</v>
      </c>
      <c r="FQ628" s="1">
        <v>63.4739</v>
      </c>
      <c r="FR628" s="1">
        <v>26.1899</v>
      </c>
      <c r="FS628" s="1">
        <v>1.0</v>
      </c>
      <c r="FT628" s="1">
        <v>0.204276</v>
      </c>
      <c r="FU628" s="1">
        <v>0.0617429</v>
      </c>
      <c r="FV628" s="1">
        <v>20.3243</v>
      </c>
      <c r="FW628" s="1">
        <v>5.21265</v>
      </c>
      <c r="FX628" s="1">
        <v>11.9035</v>
      </c>
      <c r="FY628" s="1">
        <v>5.0034</v>
      </c>
      <c r="FZ628" s="1">
        <v>3.29018</v>
      </c>
      <c r="GA628" s="1">
        <v>9999.0</v>
      </c>
      <c r="GB628" s="1">
        <v>9999.0</v>
      </c>
      <c r="GC628" s="1">
        <v>9999.0</v>
      </c>
      <c r="GD628" s="1">
        <v>999.9</v>
      </c>
      <c r="GE628" s="1">
        <v>1.85954</v>
      </c>
      <c r="GF628" s="1">
        <v>1.85454</v>
      </c>
      <c r="GG628" s="1">
        <v>1.85766</v>
      </c>
      <c r="GH628" s="1">
        <v>1.85611</v>
      </c>
      <c r="GI628" s="1">
        <v>1.85491</v>
      </c>
      <c r="GJ628" s="1">
        <v>1.85455</v>
      </c>
      <c r="GK628" s="1">
        <v>1.85327</v>
      </c>
      <c r="GL628" s="1">
        <v>1.85638</v>
      </c>
      <c r="GM628" s="1">
        <v>0.0</v>
      </c>
      <c r="GN628" s="1">
        <v>0.0</v>
      </c>
      <c r="GO628" s="1">
        <v>0.0</v>
      </c>
      <c r="GP628" s="1">
        <v>0.0</v>
      </c>
      <c r="GQ628" s="1" t="s">
        <v>358</v>
      </c>
      <c r="GR628" s="1" t="s">
        <v>359</v>
      </c>
      <c r="GS628" s="1" t="s">
        <v>360</v>
      </c>
      <c r="GT628" s="1" t="s">
        <v>360</v>
      </c>
      <c r="GU628" s="1" t="s">
        <v>360</v>
      </c>
      <c r="GV628" s="1" t="s">
        <v>360</v>
      </c>
      <c r="GW628" s="1">
        <v>0.0</v>
      </c>
      <c r="GX628" s="1">
        <v>100.0</v>
      </c>
      <c r="GY628" s="1">
        <v>100.0</v>
      </c>
      <c r="GZ628" s="1">
        <v>2.307</v>
      </c>
      <c r="HA628" s="1">
        <v>0.0112</v>
      </c>
      <c r="HB628" s="1">
        <v>0.4317975509975271</v>
      </c>
      <c r="HC628" s="1">
        <v>0.002678124759318837</v>
      </c>
      <c r="HD628" s="1">
        <v>-9.373761146515732E-7</v>
      </c>
      <c r="HE628" s="1">
        <v>1.391563784175389E-10</v>
      </c>
      <c r="HF628" s="1">
        <v>-0.07434471693642732</v>
      </c>
      <c r="HG628" s="1">
        <v>0.01061361004592812</v>
      </c>
      <c r="HH628" s="1">
        <v>-3.086644042041478E-4</v>
      </c>
      <c r="HI628" s="1">
        <v>1.24720902217549E-6</v>
      </c>
      <c r="HJ628" s="1">
        <v>1.0</v>
      </c>
      <c r="HK628" s="1">
        <v>2093.0</v>
      </c>
      <c r="HL628" s="1">
        <v>2.0</v>
      </c>
      <c r="HM628" s="1">
        <v>27.0</v>
      </c>
      <c r="HN628" s="1">
        <v>6.9</v>
      </c>
      <c r="HO628" s="1">
        <v>6.8</v>
      </c>
      <c r="HP628" s="1">
        <v>2.26562</v>
      </c>
      <c r="HQ628" s="1">
        <v>2.28271</v>
      </c>
      <c r="HR628" s="1">
        <v>1.4978</v>
      </c>
      <c r="HS628" s="1">
        <v>2.30103</v>
      </c>
      <c r="HT628" s="1">
        <v>1.54785</v>
      </c>
      <c r="HU628" s="1">
        <v>2.44385</v>
      </c>
      <c r="HV628" s="1">
        <v>36.6706</v>
      </c>
      <c r="HW628" s="1">
        <v>14.4823</v>
      </c>
      <c r="HX628" s="1">
        <v>18.0</v>
      </c>
      <c r="HY628" s="1">
        <v>501.994</v>
      </c>
      <c r="HZ628" s="1">
        <v>507.78</v>
      </c>
      <c r="IA628" s="1">
        <v>29.2519</v>
      </c>
      <c r="IB628" s="1">
        <v>29.7873</v>
      </c>
      <c r="IC628" s="1">
        <v>29.9999</v>
      </c>
      <c r="ID628" s="1">
        <v>29.6458</v>
      </c>
      <c r="IE628" s="1">
        <v>29.7432</v>
      </c>
      <c r="IF628" s="1">
        <v>45.3502</v>
      </c>
      <c r="IG628" s="1">
        <v>21.9389</v>
      </c>
      <c r="IH628" s="1">
        <v>0.0</v>
      </c>
      <c r="II628" s="1">
        <v>29.234</v>
      </c>
      <c r="IJ628" s="1">
        <v>1077.13</v>
      </c>
      <c r="IK628" s="1">
        <v>25.0522</v>
      </c>
      <c r="IL628" s="1">
        <v>100.821</v>
      </c>
      <c r="IM628" s="1">
        <v>100.563</v>
      </c>
      <c r="IN628" s="1" t="s">
        <v>365</v>
      </c>
    </row>
    <row r="629" ht="15.75" customHeight="1">
      <c r="A629" s="1">
        <v>613.0</v>
      </c>
      <c r="B629" s="1">
        <v>1.6604887751E9</v>
      </c>
      <c r="C629" s="1">
        <v>4646.0</v>
      </c>
      <c r="D629" s="1" t="s">
        <v>1577</v>
      </c>
      <c r="E629" s="1" t="s">
        <v>1578</v>
      </c>
      <c r="F629" s="1">
        <v>1.0</v>
      </c>
      <c r="G629" s="1" t="s">
        <v>1167</v>
      </c>
      <c r="H629" s="1" t="s">
        <v>350</v>
      </c>
      <c r="I629" s="1" t="s">
        <v>351</v>
      </c>
      <c r="J629" s="1" t="s">
        <v>352</v>
      </c>
      <c r="K629" s="1" t="s">
        <v>1168</v>
      </c>
      <c r="L629" s="1" t="s">
        <v>1169</v>
      </c>
      <c r="M629" s="1" t="s">
        <v>354</v>
      </c>
      <c r="N629" s="1">
        <v>1.660488767533333E9</v>
      </c>
      <c r="O629" s="1">
        <f t="shared" si="1"/>
        <v>0.001784674317</v>
      </c>
      <c r="P629" s="1">
        <f t="shared" si="2"/>
        <v>1.784674317</v>
      </c>
      <c r="Q629" s="1">
        <f t="shared" si="3"/>
        <v>2.753622332</v>
      </c>
      <c r="R629" s="1">
        <f t="shared" si="4"/>
        <v>965.7238</v>
      </c>
      <c r="S629" s="1">
        <f t="shared" si="5"/>
        <v>882.6744644</v>
      </c>
      <c r="T629" s="1">
        <f t="shared" si="6"/>
        <v>88.05964248</v>
      </c>
      <c r="U629" s="1">
        <f t="shared" si="7"/>
        <v>96.34502412</v>
      </c>
      <c r="V629" s="1">
        <f t="shared" si="8"/>
        <v>0.08601289682</v>
      </c>
      <c r="W629" s="1">
        <f t="shared" si="9"/>
        <v>2.92349002</v>
      </c>
      <c r="X629" s="1">
        <f t="shared" si="10"/>
        <v>0.08463136817</v>
      </c>
      <c r="Y629" s="1">
        <f t="shared" si="11"/>
        <v>0.05301688156</v>
      </c>
      <c r="Z629" s="1">
        <f t="shared" si="12"/>
        <v>321.5168512</v>
      </c>
      <c r="AA629" s="1">
        <f t="shared" si="13"/>
        <v>32.46473853</v>
      </c>
      <c r="AB629" s="1">
        <f t="shared" si="14"/>
        <v>31.85952</v>
      </c>
      <c r="AC629" s="1">
        <f t="shared" si="15"/>
        <v>4.737246507</v>
      </c>
      <c r="AD629" s="1">
        <f t="shared" si="16"/>
        <v>59.99778662</v>
      </c>
      <c r="AE629" s="1">
        <f t="shared" si="17"/>
        <v>2.711992216</v>
      </c>
      <c r="AF629" s="1">
        <f t="shared" si="18"/>
        <v>4.520153773</v>
      </c>
      <c r="AG629" s="1">
        <f t="shared" si="19"/>
        <v>2.025254292</v>
      </c>
      <c r="AH629" s="1">
        <f t="shared" si="20"/>
        <v>-78.70413739</v>
      </c>
      <c r="AI629" s="1">
        <f t="shared" si="21"/>
        <v>-130.0975332</v>
      </c>
      <c r="AJ629" s="1">
        <f t="shared" si="22"/>
        <v>-10.0372261</v>
      </c>
      <c r="AK629" s="1">
        <f t="shared" si="23"/>
        <v>102.6779545</v>
      </c>
      <c r="AL629" s="1">
        <f t="shared" si="24"/>
        <v>34.22872094</v>
      </c>
      <c r="AM629" s="1">
        <f t="shared" si="25"/>
        <v>1.784295815</v>
      </c>
      <c r="AN629" s="1">
        <f t="shared" si="26"/>
        <v>2.753622332</v>
      </c>
      <c r="AO629" s="1">
        <v>1058.71337070222</v>
      </c>
      <c r="AP629" s="1">
        <v>1028.831636363636</v>
      </c>
      <c r="AQ629" s="1">
        <v>5.166133407065564</v>
      </c>
      <c r="AR629" s="1">
        <v>65.0836536357032</v>
      </c>
      <c r="AS629" s="1">
        <f t="shared" si="27"/>
        <v>1.784674317</v>
      </c>
      <c r="AT629" s="1">
        <v>25.10285565425906</v>
      </c>
      <c r="AU629" s="1">
        <v>27.18563030303031</v>
      </c>
      <c r="AV629" s="1">
        <v>1.562839078280019E-6</v>
      </c>
      <c r="AW629" s="1">
        <v>81.89149428523082</v>
      </c>
      <c r="AX629" s="1">
        <v>0.0</v>
      </c>
      <c r="AY629" s="1">
        <v>0.0</v>
      </c>
      <c r="AZ629" s="1">
        <f t="shared" si="28"/>
        <v>1</v>
      </c>
      <c r="BA629" s="1">
        <f t="shared" si="29"/>
        <v>0</v>
      </c>
      <c r="BB629" s="1">
        <f t="shared" si="30"/>
        <v>51995.75261</v>
      </c>
      <c r="BC629" s="1">
        <f t="shared" si="31"/>
        <v>2000.005333</v>
      </c>
      <c r="BD629" s="1">
        <f t="shared" si="32"/>
        <v>1681.20448</v>
      </c>
      <c r="BE629" s="1">
        <f t="shared" si="33"/>
        <v>0.8405999984</v>
      </c>
      <c r="BF629" s="1">
        <f t="shared" si="34"/>
        <v>0.1607579969</v>
      </c>
      <c r="BG629" s="1">
        <v>6.0</v>
      </c>
      <c r="BH629" s="1">
        <v>0.5</v>
      </c>
      <c r="BI629" s="1" t="s">
        <v>355</v>
      </c>
      <c r="BJ629" s="1">
        <v>2.0</v>
      </c>
      <c r="BK629" s="1" t="b">
        <v>1</v>
      </c>
      <c r="BL629" s="1">
        <v>1.660488767533333E9</v>
      </c>
      <c r="BM629" s="1">
        <v>965.7237999999999</v>
      </c>
      <c r="BN629" s="1">
        <v>1008.853533333333</v>
      </c>
      <c r="BO629" s="1">
        <v>27.18392</v>
      </c>
      <c r="BP629" s="1">
        <v>25.10157333333333</v>
      </c>
      <c r="BQ629" s="1">
        <v>963.4577333333331</v>
      </c>
      <c r="BR629" s="1">
        <v>27.17274666666667</v>
      </c>
      <c r="BS629" s="1">
        <v>500.1448666666667</v>
      </c>
      <c r="BT629" s="1">
        <v>99.66454</v>
      </c>
      <c r="BU629" s="1">
        <v>0.1000346333333333</v>
      </c>
      <c r="BV629" s="1">
        <v>31.03408666666667</v>
      </c>
      <c r="BW629" s="1">
        <v>31.85952</v>
      </c>
      <c r="BX629" s="1">
        <v>999.8999999999999</v>
      </c>
      <c r="BY629" s="1">
        <v>0.0</v>
      </c>
      <c r="BZ629" s="1">
        <v>0.0</v>
      </c>
      <c r="CA629" s="1">
        <v>9999.039999999999</v>
      </c>
      <c r="CB629" s="1">
        <v>0.0</v>
      </c>
      <c r="CC629" s="1">
        <v>23.6551</v>
      </c>
      <c r="CD629" s="1">
        <v>-43.12971333333334</v>
      </c>
      <c r="CE629" s="1">
        <v>992.709</v>
      </c>
      <c r="CF629" s="1">
        <v>1034.8292</v>
      </c>
      <c r="CG629" s="1">
        <v>2.082344666666667</v>
      </c>
      <c r="CH629" s="1">
        <v>1008.853533333333</v>
      </c>
      <c r="CI629" s="1">
        <v>25.10157333333333</v>
      </c>
      <c r="CJ629" s="1">
        <v>2.709273333333334</v>
      </c>
      <c r="CK629" s="1">
        <v>2.501736</v>
      </c>
      <c r="CL629" s="1">
        <v>22.34147333333333</v>
      </c>
      <c r="CM629" s="1">
        <v>21.03780666666666</v>
      </c>
      <c r="CN629" s="1">
        <v>2000.005333333334</v>
      </c>
      <c r="CO629" s="1">
        <v>0.9800020000000004</v>
      </c>
      <c r="CP629" s="1">
        <v>0.01999839999999999</v>
      </c>
      <c r="CQ629" s="1">
        <v>0.0</v>
      </c>
      <c r="CR629" s="1">
        <v>2.7428</v>
      </c>
      <c r="CS629" s="1">
        <v>0.0</v>
      </c>
      <c r="CT629" s="1">
        <v>37006.34666666667</v>
      </c>
      <c r="CU629" s="1">
        <v>17412.4</v>
      </c>
      <c r="CV629" s="1">
        <v>39.60400000000001</v>
      </c>
      <c r="CW629" s="1">
        <v>40.54960000000001</v>
      </c>
      <c r="CX629" s="1">
        <v>39.562</v>
      </c>
      <c r="CY629" s="1">
        <v>39.0</v>
      </c>
      <c r="CZ629" s="1">
        <v>39.812</v>
      </c>
      <c r="DA629" s="1">
        <v>1960.005333333334</v>
      </c>
      <c r="DB629" s="1">
        <v>40.0</v>
      </c>
      <c r="DC629" s="1">
        <v>0.0</v>
      </c>
      <c r="DD629" s="1">
        <v>1.660488773E9</v>
      </c>
      <c r="DE629" s="1">
        <v>0.0</v>
      </c>
      <c r="DF629" s="1">
        <v>1.6604883686E9</v>
      </c>
      <c r="DG629" s="1" t="s">
        <v>1170</v>
      </c>
      <c r="DH629" s="1">
        <v>1.6604883601E9</v>
      </c>
      <c r="DI629" s="1">
        <v>1.6604883686E9</v>
      </c>
      <c r="DJ629" s="1">
        <v>14.0</v>
      </c>
      <c r="DK629" s="1">
        <v>0.512</v>
      </c>
      <c r="DL629" s="1">
        <v>0.001</v>
      </c>
      <c r="DM629" s="1">
        <v>1.359</v>
      </c>
      <c r="DN629" s="1">
        <v>0.018</v>
      </c>
      <c r="DO629" s="1">
        <v>400.0</v>
      </c>
      <c r="DP629" s="1">
        <v>25.0</v>
      </c>
      <c r="DQ629" s="1">
        <v>0.25</v>
      </c>
      <c r="DR629" s="1">
        <v>0.07</v>
      </c>
      <c r="DS629" s="1">
        <v>2.870818390830901</v>
      </c>
      <c r="DT629" s="1">
        <v>-0.513152952212688</v>
      </c>
      <c r="DU629" s="1">
        <v>0.1622380358213546</v>
      </c>
      <c r="DV629" s="1">
        <v>0.0</v>
      </c>
      <c r="DW629" s="1">
        <v>34.20817267322979</v>
      </c>
      <c r="DX629" s="1">
        <v>1.776507993610934</v>
      </c>
      <c r="DY629" s="1">
        <v>0.2325950568829717</v>
      </c>
      <c r="DZ629" s="1">
        <v>0.0</v>
      </c>
      <c r="EA629" s="1">
        <v>-43.11659677419354</v>
      </c>
      <c r="EB629" s="1">
        <v>-2.977398387096609</v>
      </c>
      <c r="EC629" s="1">
        <v>0.3220293810316987</v>
      </c>
      <c r="ED629" s="1">
        <v>0.0</v>
      </c>
      <c r="EE629" s="1">
        <v>877.2240912368483</v>
      </c>
      <c r="EF629" s="1">
        <v>295.4686706435405</v>
      </c>
      <c r="EG629" s="1">
        <v>21.51237426321616</v>
      </c>
      <c r="EH629" s="1">
        <v>0.0</v>
      </c>
      <c r="EI629" s="1">
        <v>2.081158048780487</v>
      </c>
      <c r="EJ629" s="1">
        <v>0.01940989547038577</v>
      </c>
      <c r="EK629" s="1">
        <v>0.00208654717645486</v>
      </c>
      <c r="EL629" s="1">
        <v>1.0</v>
      </c>
      <c r="EM629" s="1">
        <v>2.025014416770864</v>
      </c>
      <c r="EN629" s="1">
        <v>0.02223886589411977</v>
      </c>
      <c r="EO629" s="1">
        <v>0.001926913136904005</v>
      </c>
      <c r="EP629" s="1">
        <v>1.0</v>
      </c>
      <c r="EQ629" s="1">
        <v>2.0</v>
      </c>
      <c r="ER629" s="1">
        <v>6.0</v>
      </c>
      <c r="ES629" s="1" t="s">
        <v>384</v>
      </c>
      <c r="ET629" s="1">
        <v>2.94493</v>
      </c>
      <c r="EU629" s="1">
        <v>2.80098</v>
      </c>
      <c r="EV629" s="1">
        <v>0.168034</v>
      </c>
      <c r="EW629" s="1">
        <v>0.172685</v>
      </c>
      <c r="EX629" s="1">
        <v>0.118512</v>
      </c>
      <c r="EY629" s="1">
        <v>0.112129</v>
      </c>
      <c r="EZ629" s="1">
        <v>17120.4</v>
      </c>
      <c r="FA629" s="1">
        <v>17855.1</v>
      </c>
      <c r="FB629" s="1">
        <v>23918.9</v>
      </c>
      <c r="FC629" s="1">
        <v>25103.3</v>
      </c>
      <c r="FD629" s="1">
        <v>33741.0</v>
      </c>
      <c r="FE629" s="1">
        <v>35583.8</v>
      </c>
      <c r="FF629" s="1">
        <v>43593.7</v>
      </c>
      <c r="FG629" s="1">
        <v>46398.7</v>
      </c>
      <c r="FH629" s="1">
        <v>1.99195</v>
      </c>
      <c r="FI629" s="1">
        <v>1.8993</v>
      </c>
      <c r="FJ629" s="1">
        <v>0.17374</v>
      </c>
      <c r="FK629" s="1">
        <v>0.0</v>
      </c>
      <c r="FL629" s="1">
        <v>29.0496</v>
      </c>
      <c r="FM629" s="1">
        <v>999.9</v>
      </c>
      <c r="FN629" s="1">
        <v>59.7</v>
      </c>
      <c r="FO629" s="1">
        <v>34.2</v>
      </c>
      <c r="FP629" s="1">
        <v>32.3645</v>
      </c>
      <c r="FQ629" s="1">
        <v>63.6139</v>
      </c>
      <c r="FR629" s="1">
        <v>26.1979</v>
      </c>
      <c r="FS629" s="1">
        <v>1.0</v>
      </c>
      <c r="FT629" s="1">
        <v>0.204217</v>
      </c>
      <c r="FU629" s="1">
        <v>0.0772985</v>
      </c>
      <c r="FV629" s="1">
        <v>20.3243</v>
      </c>
      <c r="FW629" s="1">
        <v>5.21235</v>
      </c>
      <c r="FX629" s="1">
        <v>11.9047</v>
      </c>
      <c r="FY629" s="1">
        <v>5.0033</v>
      </c>
      <c r="FZ629" s="1">
        <v>3.29015</v>
      </c>
      <c r="GA629" s="1">
        <v>9999.0</v>
      </c>
      <c r="GB629" s="1">
        <v>9999.0</v>
      </c>
      <c r="GC629" s="1">
        <v>9999.0</v>
      </c>
      <c r="GD629" s="1">
        <v>999.9</v>
      </c>
      <c r="GE629" s="1">
        <v>1.85955</v>
      </c>
      <c r="GF629" s="1">
        <v>1.85454</v>
      </c>
      <c r="GG629" s="1">
        <v>1.85765</v>
      </c>
      <c r="GH629" s="1">
        <v>1.85611</v>
      </c>
      <c r="GI629" s="1">
        <v>1.85489</v>
      </c>
      <c r="GJ629" s="1">
        <v>1.85455</v>
      </c>
      <c r="GK629" s="1">
        <v>1.85328</v>
      </c>
      <c r="GL629" s="1">
        <v>1.85638</v>
      </c>
      <c r="GM629" s="1">
        <v>0.0</v>
      </c>
      <c r="GN629" s="1">
        <v>0.0</v>
      </c>
      <c r="GO629" s="1">
        <v>0.0</v>
      </c>
      <c r="GP629" s="1">
        <v>0.0</v>
      </c>
      <c r="GQ629" s="1" t="s">
        <v>358</v>
      </c>
      <c r="GR629" s="1" t="s">
        <v>359</v>
      </c>
      <c r="GS629" s="1" t="s">
        <v>360</v>
      </c>
      <c r="GT629" s="1" t="s">
        <v>360</v>
      </c>
      <c r="GU629" s="1" t="s">
        <v>360</v>
      </c>
      <c r="GV629" s="1" t="s">
        <v>360</v>
      </c>
      <c r="GW629" s="1">
        <v>0.0</v>
      </c>
      <c r="GX629" s="1">
        <v>100.0</v>
      </c>
      <c r="GY629" s="1">
        <v>100.0</v>
      </c>
      <c r="GZ629" s="1">
        <v>2.31</v>
      </c>
      <c r="HA629" s="1">
        <v>0.0112</v>
      </c>
      <c r="HB629" s="1">
        <v>0.4317975509975271</v>
      </c>
      <c r="HC629" s="1">
        <v>0.002678124759318837</v>
      </c>
      <c r="HD629" s="1">
        <v>-9.373761146515732E-7</v>
      </c>
      <c r="HE629" s="1">
        <v>1.391563784175389E-10</v>
      </c>
      <c r="HF629" s="1">
        <v>-0.07434471693642732</v>
      </c>
      <c r="HG629" s="1">
        <v>0.01061361004592812</v>
      </c>
      <c r="HH629" s="1">
        <v>-3.086644042041478E-4</v>
      </c>
      <c r="HI629" s="1">
        <v>1.24720902217549E-6</v>
      </c>
      <c r="HJ629" s="1">
        <v>1.0</v>
      </c>
      <c r="HK629" s="1">
        <v>2093.0</v>
      </c>
      <c r="HL629" s="1">
        <v>2.0</v>
      </c>
      <c r="HM629" s="1">
        <v>27.0</v>
      </c>
      <c r="HN629" s="1">
        <v>6.9</v>
      </c>
      <c r="HO629" s="1">
        <v>6.8</v>
      </c>
      <c r="HP629" s="1">
        <v>2.27661</v>
      </c>
      <c r="HQ629" s="1">
        <v>2.29004</v>
      </c>
      <c r="HR629" s="1">
        <v>1.4978</v>
      </c>
      <c r="HS629" s="1">
        <v>2.30103</v>
      </c>
      <c r="HT629" s="1">
        <v>1.54785</v>
      </c>
      <c r="HU629" s="1">
        <v>2.43286</v>
      </c>
      <c r="HV629" s="1">
        <v>36.6706</v>
      </c>
      <c r="HW629" s="1">
        <v>14.491</v>
      </c>
      <c r="HX629" s="1">
        <v>18.0</v>
      </c>
      <c r="HY629" s="1">
        <v>501.928</v>
      </c>
      <c r="HZ629" s="1">
        <v>507.694</v>
      </c>
      <c r="IA629" s="1">
        <v>29.2427</v>
      </c>
      <c r="IB629" s="1">
        <v>29.7873</v>
      </c>
      <c r="IC629" s="1">
        <v>29.9999</v>
      </c>
      <c r="ID629" s="1">
        <v>29.645</v>
      </c>
      <c r="IE629" s="1">
        <v>29.743</v>
      </c>
      <c r="IF629" s="1">
        <v>45.5816</v>
      </c>
      <c r="IG629" s="1">
        <v>21.9389</v>
      </c>
      <c r="IH629" s="1">
        <v>0.0</v>
      </c>
      <c r="II629" s="1">
        <v>29.234</v>
      </c>
      <c r="IJ629" s="1">
        <v>1077.13</v>
      </c>
      <c r="IK629" s="1">
        <v>25.0537</v>
      </c>
      <c r="IL629" s="1">
        <v>100.82</v>
      </c>
      <c r="IM629" s="1">
        <v>100.563</v>
      </c>
      <c r="IN629" s="1" t="s">
        <v>365</v>
      </c>
    </row>
    <row r="630" ht="15.75" customHeight="1">
      <c r="A630" s="1">
        <v>614.0</v>
      </c>
      <c r="B630" s="1">
        <v>1.6604887761E9</v>
      </c>
      <c r="C630" s="1">
        <v>4647.0</v>
      </c>
      <c r="D630" s="1" t="s">
        <v>1579</v>
      </c>
      <c r="E630" s="1" t="s">
        <v>1580</v>
      </c>
      <c r="F630" s="1">
        <v>1.0</v>
      </c>
      <c r="G630" s="1" t="s">
        <v>1167</v>
      </c>
      <c r="H630" s="1" t="s">
        <v>350</v>
      </c>
      <c r="I630" s="1" t="s">
        <v>351</v>
      </c>
      <c r="J630" s="1" t="s">
        <v>352</v>
      </c>
      <c r="K630" s="1" t="s">
        <v>1168</v>
      </c>
      <c r="L630" s="1" t="s">
        <v>1169</v>
      </c>
      <c r="M630" s="1" t="s">
        <v>354</v>
      </c>
      <c r="N630" s="1">
        <v>1.6604887680375E9</v>
      </c>
      <c r="O630" s="1">
        <f t="shared" si="1"/>
        <v>0.001784867533</v>
      </c>
      <c r="P630" s="1">
        <f t="shared" si="2"/>
        <v>1.784867533</v>
      </c>
      <c r="Q630" s="1">
        <f t="shared" si="3"/>
        <v>2.751939969</v>
      </c>
      <c r="R630" s="1">
        <f t="shared" si="4"/>
        <v>968.2360625</v>
      </c>
      <c r="S630" s="1">
        <f t="shared" si="5"/>
        <v>885.1325964</v>
      </c>
      <c r="T630" s="1">
        <f t="shared" si="6"/>
        <v>88.30489618</v>
      </c>
      <c r="U630" s="1">
        <f t="shared" si="7"/>
        <v>96.59567992</v>
      </c>
      <c r="V630" s="1">
        <f t="shared" si="8"/>
        <v>0.08601416426</v>
      </c>
      <c r="W630" s="1">
        <f t="shared" si="9"/>
        <v>2.923398301</v>
      </c>
      <c r="X630" s="1">
        <f t="shared" si="10"/>
        <v>0.08463255266</v>
      </c>
      <c r="Y630" s="1">
        <f t="shared" si="11"/>
        <v>0.05301762912</v>
      </c>
      <c r="Z630" s="1">
        <f t="shared" si="12"/>
        <v>321.5165985</v>
      </c>
      <c r="AA630" s="1">
        <f t="shared" si="13"/>
        <v>32.46479803</v>
      </c>
      <c r="AB630" s="1">
        <f t="shared" si="14"/>
        <v>31.860275</v>
      </c>
      <c r="AC630" s="1">
        <f t="shared" si="15"/>
        <v>4.737449159</v>
      </c>
      <c r="AD630" s="1">
        <f t="shared" si="16"/>
        <v>59.99784861</v>
      </c>
      <c r="AE630" s="1">
        <f t="shared" si="17"/>
        <v>2.712005775</v>
      </c>
      <c r="AF630" s="1">
        <f t="shared" si="18"/>
        <v>4.520171702</v>
      </c>
      <c r="AG630" s="1">
        <f t="shared" si="19"/>
        <v>2.025443384</v>
      </c>
      <c r="AH630" s="1">
        <f t="shared" si="20"/>
        <v>-78.71265822</v>
      </c>
      <c r="AI630" s="1">
        <f t="shared" si="21"/>
        <v>-130.2014776</v>
      </c>
      <c r="AJ630" s="1">
        <f t="shared" si="22"/>
        <v>-10.04560157</v>
      </c>
      <c r="AK630" s="1">
        <f t="shared" si="23"/>
        <v>102.5568611</v>
      </c>
      <c r="AL630" s="1">
        <f t="shared" si="24"/>
        <v>34.25167453</v>
      </c>
      <c r="AM630" s="1">
        <f t="shared" si="25"/>
        <v>1.78428355</v>
      </c>
      <c r="AN630" s="1">
        <f t="shared" si="26"/>
        <v>2.751939969</v>
      </c>
      <c r="AO630" s="1">
        <v>1064.007447027117</v>
      </c>
      <c r="AP630" s="1">
        <v>1034.026848484848</v>
      </c>
      <c r="AQ630" s="1">
        <v>5.185782220720752</v>
      </c>
      <c r="AR630" s="1">
        <v>65.0836536357032</v>
      </c>
      <c r="AS630" s="1">
        <f t="shared" si="27"/>
        <v>1.784867533</v>
      </c>
      <c r="AT630" s="1">
        <v>25.10287153769895</v>
      </c>
      <c r="AU630" s="1">
        <v>27.18589939393939</v>
      </c>
      <c r="AV630" s="1">
        <v>-1.01193072612392E-6</v>
      </c>
      <c r="AW630" s="1">
        <v>81.89149428523082</v>
      </c>
      <c r="AX630" s="1">
        <v>0.0</v>
      </c>
      <c r="AY630" s="1">
        <v>0.0</v>
      </c>
      <c r="AZ630" s="1">
        <f t="shared" si="28"/>
        <v>1</v>
      </c>
      <c r="BA630" s="1">
        <f t="shared" si="29"/>
        <v>0</v>
      </c>
      <c r="BB630" s="1">
        <f t="shared" si="30"/>
        <v>51993.13093</v>
      </c>
      <c r="BC630" s="1">
        <f t="shared" si="31"/>
        <v>2000.00375</v>
      </c>
      <c r="BD630" s="1">
        <f t="shared" si="32"/>
        <v>1681.20315</v>
      </c>
      <c r="BE630" s="1">
        <f t="shared" si="33"/>
        <v>0.8405999989</v>
      </c>
      <c r="BF630" s="1">
        <f t="shared" si="34"/>
        <v>0.1607579978</v>
      </c>
      <c r="BG630" s="1">
        <v>6.0</v>
      </c>
      <c r="BH630" s="1">
        <v>0.5</v>
      </c>
      <c r="BI630" s="1" t="s">
        <v>355</v>
      </c>
      <c r="BJ630" s="1">
        <v>2.0</v>
      </c>
      <c r="BK630" s="1" t="b">
        <v>1</v>
      </c>
      <c r="BL630" s="1">
        <v>1.6604887680375E9</v>
      </c>
      <c r="BM630" s="1">
        <v>968.2360625</v>
      </c>
      <c r="BN630" s="1">
        <v>1011.3989375</v>
      </c>
      <c r="BO630" s="1">
        <v>27.18405</v>
      </c>
      <c r="BP630" s="1">
        <v>25.10170625</v>
      </c>
      <c r="BQ630" s="1">
        <v>965.9672499999999</v>
      </c>
      <c r="BR630" s="1">
        <v>27.172875</v>
      </c>
      <c r="BS630" s="1">
        <v>500.1420625</v>
      </c>
      <c r="BT630" s="1">
        <v>99.66456875</v>
      </c>
      <c r="BU630" s="1">
        <v>0.100027575</v>
      </c>
      <c r="BV630" s="1">
        <v>31.03415625</v>
      </c>
      <c r="BW630" s="1">
        <v>31.860275</v>
      </c>
      <c r="BX630" s="1">
        <v>999.9</v>
      </c>
      <c r="BY630" s="1">
        <v>0.0</v>
      </c>
      <c r="BZ630" s="1">
        <v>0.0</v>
      </c>
      <c r="CA630" s="1">
        <v>9998.513749999998</v>
      </c>
      <c r="CB630" s="1">
        <v>0.0</v>
      </c>
      <c r="CC630" s="1">
        <v>23.64914375</v>
      </c>
      <c r="CD630" s="1">
        <v>-43.1628875</v>
      </c>
      <c r="CE630" s="1">
        <v>995.2915625</v>
      </c>
      <c r="CF630" s="1">
        <v>1037.4405</v>
      </c>
      <c r="CG630" s="1">
        <v>2.08234125</v>
      </c>
      <c r="CH630" s="1">
        <v>1011.3989375</v>
      </c>
      <c r="CI630" s="1">
        <v>25.10170625</v>
      </c>
      <c r="CJ630" s="1">
        <v>2.709286875</v>
      </c>
      <c r="CK630" s="1">
        <v>2.50175</v>
      </c>
      <c r="CL630" s="1">
        <v>22.34155625</v>
      </c>
      <c r="CM630" s="1">
        <v>21.0379</v>
      </c>
      <c r="CN630" s="1">
        <v>2000.00375</v>
      </c>
      <c r="CO630" s="1">
        <v>0.980002</v>
      </c>
      <c r="CP630" s="1">
        <v>0.0199984</v>
      </c>
      <c r="CQ630" s="1">
        <v>0.0</v>
      </c>
      <c r="CR630" s="1">
        <v>2.77075</v>
      </c>
      <c r="CS630" s="1">
        <v>0.0</v>
      </c>
      <c r="CT630" s="1">
        <v>37002.0375</v>
      </c>
      <c r="CU630" s="1">
        <v>17412.3875</v>
      </c>
      <c r="CV630" s="1">
        <v>39.601375</v>
      </c>
      <c r="CW630" s="1">
        <v>40.550375</v>
      </c>
      <c r="CX630" s="1">
        <v>39.562</v>
      </c>
      <c r="CY630" s="1">
        <v>39.0</v>
      </c>
      <c r="CZ630" s="1">
        <v>39.812</v>
      </c>
      <c r="DA630" s="1">
        <v>1960.00375</v>
      </c>
      <c r="DB630" s="1">
        <v>40.0</v>
      </c>
      <c r="DC630" s="1">
        <v>0.0</v>
      </c>
      <c r="DD630" s="1">
        <v>1.6604887742E9</v>
      </c>
      <c r="DE630" s="1">
        <v>0.0</v>
      </c>
      <c r="DF630" s="1">
        <v>1.6604883686E9</v>
      </c>
      <c r="DG630" s="1" t="s">
        <v>1170</v>
      </c>
      <c r="DH630" s="1">
        <v>1.6604883601E9</v>
      </c>
      <c r="DI630" s="1">
        <v>1.6604883686E9</v>
      </c>
      <c r="DJ630" s="1">
        <v>14.0</v>
      </c>
      <c r="DK630" s="1">
        <v>0.512</v>
      </c>
      <c r="DL630" s="1">
        <v>0.001</v>
      </c>
      <c r="DM630" s="1">
        <v>1.359</v>
      </c>
      <c r="DN630" s="1">
        <v>0.018</v>
      </c>
      <c r="DO630" s="1">
        <v>400.0</v>
      </c>
      <c r="DP630" s="1">
        <v>25.0</v>
      </c>
      <c r="DQ630" s="1">
        <v>0.25</v>
      </c>
      <c r="DR630" s="1">
        <v>0.07</v>
      </c>
      <c r="DS630" s="1">
        <v>2.870818390830901</v>
      </c>
      <c r="DT630" s="1">
        <v>-0.513152952212688</v>
      </c>
      <c r="DU630" s="1">
        <v>0.1622380358213546</v>
      </c>
      <c r="DV630" s="1">
        <v>0.0</v>
      </c>
      <c r="DW630" s="1">
        <v>34.20817267322979</v>
      </c>
      <c r="DX630" s="1">
        <v>1.776507993610934</v>
      </c>
      <c r="DY630" s="1">
        <v>0.2325950568829717</v>
      </c>
      <c r="DZ630" s="1">
        <v>0.0</v>
      </c>
      <c r="EA630" s="1">
        <v>-43.11659677419354</v>
      </c>
      <c r="EB630" s="1">
        <v>-2.977398387096609</v>
      </c>
      <c r="EC630" s="1">
        <v>0.3220293810316987</v>
      </c>
      <c r="ED630" s="1">
        <v>0.0</v>
      </c>
      <c r="EE630" s="1">
        <v>877.2240912368483</v>
      </c>
      <c r="EF630" s="1">
        <v>295.4686706435405</v>
      </c>
      <c r="EG630" s="1">
        <v>21.51237426321616</v>
      </c>
      <c r="EH630" s="1">
        <v>0.0</v>
      </c>
      <c r="EI630" s="1">
        <v>2.081158048780487</v>
      </c>
      <c r="EJ630" s="1">
        <v>0.01940989547038577</v>
      </c>
      <c r="EK630" s="1">
        <v>0.00208654717645486</v>
      </c>
      <c r="EL630" s="1">
        <v>1.0</v>
      </c>
      <c r="EM630" s="1">
        <v>2.025014416770864</v>
      </c>
      <c r="EN630" s="1">
        <v>0.02223886589411977</v>
      </c>
      <c r="EO630" s="1">
        <v>0.001926913136904005</v>
      </c>
      <c r="EP630" s="1">
        <v>1.0</v>
      </c>
      <c r="EQ630" s="1">
        <v>2.0</v>
      </c>
      <c r="ER630" s="1">
        <v>6.0</v>
      </c>
      <c r="ES630" s="1" t="s">
        <v>384</v>
      </c>
      <c r="ET630" s="1">
        <v>2.94469</v>
      </c>
      <c r="EU630" s="1">
        <v>2.80103</v>
      </c>
      <c r="EV630" s="1">
        <v>0.168574</v>
      </c>
      <c r="EW630" s="1">
        <v>0.173207</v>
      </c>
      <c r="EX630" s="1">
        <v>0.118512</v>
      </c>
      <c r="EY630" s="1">
        <v>0.112131</v>
      </c>
      <c r="EZ630" s="1">
        <v>17109.2</v>
      </c>
      <c r="FA630" s="1">
        <v>17843.8</v>
      </c>
      <c r="FB630" s="1">
        <v>23918.8</v>
      </c>
      <c r="FC630" s="1">
        <v>25103.3</v>
      </c>
      <c r="FD630" s="1">
        <v>33740.8</v>
      </c>
      <c r="FE630" s="1">
        <v>35583.8</v>
      </c>
      <c r="FF630" s="1">
        <v>43593.4</v>
      </c>
      <c r="FG630" s="1">
        <v>46398.7</v>
      </c>
      <c r="FH630" s="1">
        <v>1.99175</v>
      </c>
      <c r="FI630" s="1">
        <v>1.89935</v>
      </c>
      <c r="FJ630" s="1">
        <v>0.173431</v>
      </c>
      <c r="FK630" s="1">
        <v>0.0</v>
      </c>
      <c r="FL630" s="1">
        <v>29.0504</v>
      </c>
      <c r="FM630" s="1">
        <v>999.9</v>
      </c>
      <c r="FN630" s="1">
        <v>59.7</v>
      </c>
      <c r="FO630" s="1">
        <v>34.2</v>
      </c>
      <c r="FP630" s="1">
        <v>32.3643</v>
      </c>
      <c r="FQ630" s="1">
        <v>63.5739</v>
      </c>
      <c r="FR630" s="1">
        <v>26.4744</v>
      </c>
      <c r="FS630" s="1">
        <v>1.0</v>
      </c>
      <c r="FT630" s="1">
        <v>0.204103</v>
      </c>
      <c r="FU630" s="1">
        <v>0.0548039</v>
      </c>
      <c r="FV630" s="1">
        <v>20.3243</v>
      </c>
      <c r="FW630" s="1">
        <v>5.2122</v>
      </c>
      <c r="FX630" s="1">
        <v>11.9047</v>
      </c>
      <c r="FY630" s="1">
        <v>5.0033</v>
      </c>
      <c r="FZ630" s="1">
        <v>3.29018</v>
      </c>
      <c r="GA630" s="1">
        <v>9999.0</v>
      </c>
      <c r="GB630" s="1">
        <v>9999.0</v>
      </c>
      <c r="GC630" s="1">
        <v>9999.0</v>
      </c>
      <c r="GD630" s="1">
        <v>999.9</v>
      </c>
      <c r="GE630" s="1">
        <v>1.85954</v>
      </c>
      <c r="GF630" s="1">
        <v>1.85454</v>
      </c>
      <c r="GG630" s="1">
        <v>1.85764</v>
      </c>
      <c r="GH630" s="1">
        <v>1.85612</v>
      </c>
      <c r="GI630" s="1">
        <v>1.8549</v>
      </c>
      <c r="GJ630" s="1">
        <v>1.85455</v>
      </c>
      <c r="GK630" s="1">
        <v>1.85327</v>
      </c>
      <c r="GL630" s="1">
        <v>1.85638</v>
      </c>
      <c r="GM630" s="1">
        <v>0.0</v>
      </c>
      <c r="GN630" s="1">
        <v>0.0</v>
      </c>
      <c r="GO630" s="1">
        <v>0.0</v>
      </c>
      <c r="GP630" s="1">
        <v>0.0</v>
      </c>
      <c r="GQ630" s="1" t="s">
        <v>358</v>
      </c>
      <c r="GR630" s="1" t="s">
        <v>359</v>
      </c>
      <c r="GS630" s="1" t="s">
        <v>360</v>
      </c>
      <c r="GT630" s="1" t="s">
        <v>360</v>
      </c>
      <c r="GU630" s="1" t="s">
        <v>360</v>
      </c>
      <c r="GV630" s="1" t="s">
        <v>360</v>
      </c>
      <c r="GW630" s="1">
        <v>0.0</v>
      </c>
      <c r="GX630" s="1">
        <v>100.0</v>
      </c>
      <c r="GY630" s="1">
        <v>100.0</v>
      </c>
      <c r="GZ630" s="1">
        <v>2.32</v>
      </c>
      <c r="HA630" s="1">
        <v>0.0112</v>
      </c>
      <c r="HB630" s="1">
        <v>0.4317975509975271</v>
      </c>
      <c r="HC630" s="1">
        <v>0.002678124759318837</v>
      </c>
      <c r="HD630" s="1">
        <v>-9.373761146515732E-7</v>
      </c>
      <c r="HE630" s="1">
        <v>1.391563784175389E-10</v>
      </c>
      <c r="HF630" s="1">
        <v>-0.07434471693642732</v>
      </c>
      <c r="HG630" s="1">
        <v>0.01061361004592812</v>
      </c>
      <c r="HH630" s="1">
        <v>-3.086644042041478E-4</v>
      </c>
      <c r="HI630" s="1">
        <v>1.24720902217549E-6</v>
      </c>
      <c r="HJ630" s="1">
        <v>1.0</v>
      </c>
      <c r="HK630" s="1">
        <v>2093.0</v>
      </c>
      <c r="HL630" s="1">
        <v>2.0</v>
      </c>
      <c r="HM630" s="1">
        <v>27.0</v>
      </c>
      <c r="HN630" s="1">
        <v>6.9</v>
      </c>
      <c r="HO630" s="1">
        <v>6.8</v>
      </c>
      <c r="HP630" s="1">
        <v>2.28027</v>
      </c>
      <c r="HQ630" s="1">
        <v>2.2998</v>
      </c>
      <c r="HR630" s="1">
        <v>1.4978</v>
      </c>
      <c r="HS630" s="1">
        <v>2.30103</v>
      </c>
      <c r="HT630" s="1">
        <v>1.54785</v>
      </c>
      <c r="HU630" s="1">
        <v>2.42188</v>
      </c>
      <c r="HV630" s="1">
        <v>36.6706</v>
      </c>
      <c r="HW630" s="1">
        <v>14.491</v>
      </c>
      <c r="HX630" s="1">
        <v>18.0</v>
      </c>
      <c r="HY630" s="1">
        <v>501.805</v>
      </c>
      <c r="HZ630" s="1">
        <v>507.724</v>
      </c>
      <c r="IA630" s="1">
        <v>29.2369</v>
      </c>
      <c r="IB630" s="1">
        <v>29.7873</v>
      </c>
      <c r="IC630" s="1">
        <v>29.9999</v>
      </c>
      <c r="ID630" s="1">
        <v>29.6446</v>
      </c>
      <c r="IE630" s="1">
        <v>29.7426</v>
      </c>
      <c r="IF630" s="1">
        <v>45.7011</v>
      </c>
      <c r="IG630" s="1">
        <v>21.9389</v>
      </c>
      <c r="IH630" s="1">
        <v>0.0</v>
      </c>
      <c r="II630" s="1">
        <v>29.1993</v>
      </c>
      <c r="IJ630" s="1">
        <v>1087.15</v>
      </c>
      <c r="IK630" s="1">
        <v>25.0519</v>
      </c>
      <c r="IL630" s="1">
        <v>100.819</v>
      </c>
      <c r="IM630" s="1">
        <v>100.563</v>
      </c>
      <c r="IN630" s="1" t="s">
        <v>365</v>
      </c>
    </row>
    <row r="631" ht="15.75" customHeight="1">
      <c r="A631" s="1">
        <v>615.0</v>
      </c>
      <c r="B631" s="1">
        <v>1.6604887771E9</v>
      </c>
      <c r="C631" s="1">
        <v>4648.0</v>
      </c>
      <c r="D631" s="1" t="s">
        <v>1581</v>
      </c>
      <c r="E631" s="1" t="s">
        <v>1582</v>
      </c>
      <c r="F631" s="1">
        <v>1.0</v>
      </c>
      <c r="G631" s="1" t="s">
        <v>1167</v>
      </c>
      <c r="H631" s="1" t="s">
        <v>350</v>
      </c>
      <c r="I631" s="1" t="s">
        <v>351</v>
      </c>
      <c r="J631" s="1" t="s">
        <v>352</v>
      </c>
      <c r="K631" s="1" t="s">
        <v>1168</v>
      </c>
      <c r="L631" s="1" t="s">
        <v>1169</v>
      </c>
      <c r="M631" s="1" t="s">
        <v>354</v>
      </c>
      <c r="N631" s="1">
        <v>1.660488769566666E9</v>
      </c>
      <c r="O631" s="1">
        <f t="shared" si="1"/>
        <v>0.001784243288</v>
      </c>
      <c r="P631" s="1">
        <f t="shared" si="2"/>
        <v>1.784243288</v>
      </c>
      <c r="Q631" s="1">
        <f t="shared" si="3"/>
        <v>2.867163083</v>
      </c>
      <c r="R631" s="1">
        <f t="shared" si="4"/>
        <v>975.8072667</v>
      </c>
      <c r="S631" s="1">
        <f t="shared" si="5"/>
        <v>890.2798797</v>
      </c>
      <c r="T631" s="1">
        <f t="shared" si="6"/>
        <v>88.81842069</v>
      </c>
      <c r="U631" s="1">
        <f t="shared" si="7"/>
        <v>97.35102668</v>
      </c>
      <c r="V631" s="1">
        <f t="shared" si="8"/>
        <v>0.08596576023</v>
      </c>
      <c r="W631" s="1">
        <f t="shared" si="9"/>
        <v>2.923264881</v>
      </c>
      <c r="X631" s="1">
        <f t="shared" si="10"/>
        <v>0.08458562783</v>
      </c>
      <c r="Y631" s="1">
        <f t="shared" si="11"/>
        <v>0.05298817112</v>
      </c>
      <c r="Z631" s="1">
        <f t="shared" si="12"/>
        <v>321.5157872</v>
      </c>
      <c r="AA631" s="1">
        <f t="shared" si="13"/>
        <v>32.46502651</v>
      </c>
      <c r="AB631" s="1">
        <f t="shared" si="14"/>
        <v>31.86196</v>
      </c>
      <c r="AC631" s="1">
        <f t="shared" si="15"/>
        <v>4.73790146</v>
      </c>
      <c r="AD631" s="1">
        <f t="shared" si="16"/>
        <v>59.99875264</v>
      </c>
      <c r="AE631" s="1">
        <f t="shared" si="17"/>
        <v>2.712048249</v>
      </c>
      <c r="AF631" s="1">
        <f t="shared" si="18"/>
        <v>4.520174386</v>
      </c>
      <c r="AG631" s="1">
        <f t="shared" si="19"/>
        <v>2.025853211</v>
      </c>
      <c r="AH631" s="1">
        <f t="shared" si="20"/>
        <v>-78.68512901</v>
      </c>
      <c r="AI631" s="1">
        <f t="shared" si="21"/>
        <v>-130.4594481</v>
      </c>
      <c r="AJ631" s="1">
        <f t="shared" si="22"/>
        <v>-10.06604866</v>
      </c>
      <c r="AK631" s="1">
        <f t="shared" si="23"/>
        <v>102.3051614</v>
      </c>
      <c r="AL631" s="1">
        <f t="shared" si="24"/>
        <v>34.27645173</v>
      </c>
      <c r="AM631" s="1">
        <f t="shared" si="25"/>
        <v>1.784471072</v>
      </c>
      <c r="AN631" s="1">
        <f t="shared" si="26"/>
        <v>2.867163083</v>
      </c>
      <c r="AO631" s="1">
        <v>1069.221902149123</v>
      </c>
      <c r="AP631" s="1">
        <v>1039.165151515151</v>
      </c>
      <c r="AQ631" s="1">
        <v>5.172949865338591</v>
      </c>
      <c r="AR631" s="1">
        <v>65.0836536357032</v>
      </c>
      <c r="AS631" s="1">
        <f t="shared" si="27"/>
        <v>1.784243288</v>
      </c>
      <c r="AT631" s="1">
        <v>25.10319984280774</v>
      </c>
      <c r="AU631" s="1">
        <v>27.18551636363636</v>
      </c>
      <c r="AV631" s="1">
        <v>-1.744478373730985E-6</v>
      </c>
      <c r="AW631" s="1">
        <v>81.89149428523082</v>
      </c>
      <c r="AX631" s="1">
        <v>0.0</v>
      </c>
      <c r="AY631" s="1">
        <v>0.0</v>
      </c>
      <c r="AZ631" s="1">
        <f t="shared" si="28"/>
        <v>1</v>
      </c>
      <c r="BA631" s="1">
        <f t="shared" si="29"/>
        <v>0</v>
      </c>
      <c r="BB631" s="1">
        <f t="shared" si="30"/>
        <v>51989.3324</v>
      </c>
      <c r="BC631" s="1">
        <f t="shared" si="31"/>
        <v>1999.998667</v>
      </c>
      <c r="BD631" s="1">
        <f t="shared" si="32"/>
        <v>1681.19888</v>
      </c>
      <c r="BE631" s="1">
        <f t="shared" si="33"/>
        <v>0.8406000004</v>
      </c>
      <c r="BF631" s="1">
        <f t="shared" si="34"/>
        <v>0.1607580008</v>
      </c>
      <c r="BG631" s="1">
        <v>6.0</v>
      </c>
      <c r="BH631" s="1">
        <v>0.5</v>
      </c>
      <c r="BI631" s="1" t="s">
        <v>355</v>
      </c>
      <c r="BJ631" s="1">
        <v>2.0</v>
      </c>
      <c r="BK631" s="1" t="b">
        <v>1</v>
      </c>
      <c r="BL631" s="1">
        <v>1.660488769566666E9</v>
      </c>
      <c r="BM631" s="1">
        <v>975.8072666666666</v>
      </c>
      <c r="BN631" s="1">
        <v>1019.016533333333</v>
      </c>
      <c r="BO631" s="1">
        <v>27.18447333333333</v>
      </c>
      <c r="BP631" s="1">
        <v>25.1019</v>
      </c>
      <c r="BQ631" s="1">
        <v>973.5284666666665</v>
      </c>
      <c r="BR631" s="1">
        <v>27.17329333333333</v>
      </c>
      <c r="BS631" s="1">
        <v>500.1392666666667</v>
      </c>
      <c r="BT631" s="1">
        <v>99.66458666666668</v>
      </c>
      <c r="BU631" s="1">
        <v>0.1000185</v>
      </c>
      <c r="BV631" s="1">
        <v>31.03416666666666</v>
      </c>
      <c r="BW631" s="1">
        <v>31.86196</v>
      </c>
      <c r="BX631" s="1">
        <v>999.8999999999999</v>
      </c>
      <c r="BY631" s="1">
        <v>0.0</v>
      </c>
      <c r="BZ631" s="1">
        <v>0.0</v>
      </c>
      <c r="CA631" s="1">
        <v>9997.750666666667</v>
      </c>
      <c r="CB631" s="1">
        <v>0.0</v>
      </c>
      <c r="CC631" s="1">
        <v>23.6428</v>
      </c>
      <c r="CD631" s="1">
        <v>-43.20934</v>
      </c>
      <c r="CE631" s="1">
        <v>1003.074133333333</v>
      </c>
      <c r="CF631" s="1">
        <v>1045.254</v>
      </c>
      <c r="CG631" s="1">
        <v>2.082566</v>
      </c>
      <c r="CH631" s="1">
        <v>1019.016533333333</v>
      </c>
      <c r="CI631" s="1">
        <v>25.1019</v>
      </c>
      <c r="CJ631" s="1">
        <v>2.70933</v>
      </c>
      <c r="CK631" s="1">
        <v>2.50177</v>
      </c>
      <c r="CL631" s="1">
        <v>22.34181333333333</v>
      </c>
      <c r="CM631" s="1">
        <v>21.03803333333333</v>
      </c>
      <c r="CN631" s="1">
        <v>1999.998666666667</v>
      </c>
      <c r="CO631" s="1">
        <v>0.9800020000000004</v>
      </c>
      <c r="CP631" s="1">
        <v>0.01999839999999999</v>
      </c>
      <c r="CQ631" s="1">
        <v>0.0</v>
      </c>
      <c r="CR631" s="1">
        <v>2.794466666666667</v>
      </c>
      <c r="CS631" s="1">
        <v>0.0</v>
      </c>
      <c r="CT631" s="1">
        <v>36988.46666666667</v>
      </c>
      <c r="CU631" s="1">
        <v>17412.34</v>
      </c>
      <c r="CV631" s="1">
        <v>39.5998</v>
      </c>
      <c r="CW631" s="1">
        <v>40.54960000000001</v>
      </c>
      <c r="CX631" s="1">
        <v>39.562</v>
      </c>
      <c r="CY631" s="1">
        <v>39.0</v>
      </c>
      <c r="CZ631" s="1">
        <v>39.812</v>
      </c>
      <c r="DA631" s="1">
        <v>1959.998666666667</v>
      </c>
      <c r="DB631" s="1">
        <v>40.0</v>
      </c>
      <c r="DC631" s="1">
        <v>0.0</v>
      </c>
      <c r="DD631" s="1">
        <v>1.6604887748E9</v>
      </c>
      <c r="DE631" s="1">
        <v>0.0</v>
      </c>
      <c r="DF631" s="1">
        <v>1.6604883686E9</v>
      </c>
      <c r="DG631" s="1" t="s">
        <v>1170</v>
      </c>
      <c r="DH631" s="1">
        <v>1.6604883601E9</v>
      </c>
      <c r="DI631" s="1">
        <v>1.6604883686E9</v>
      </c>
      <c r="DJ631" s="1">
        <v>14.0</v>
      </c>
      <c r="DK631" s="1">
        <v>0.512</v>
      </c>
      <c r="DL631" s="1">
        <v>0.001</v>
      </c>
      <c r="DM631" s="1">
        <v>1.359</v>
      </c>
      <c r="DN631" s="1">
        <v>0.018</v>
      </c>
      <c r="DO631" s="1">
        <v>400.0</v>
      </c>
      <c r="DP631" s="1">
        <v>25.0</v>
      </c>
      <c r="DQ631" s="1">
        <v>0.25</v>
      </c>
      <c r="DR631" s="1">
        <v>0.07</v>
      </c>
      <c r="DS631" s="1">
        <v>2.863765286268818</v>
      </c>
      <c r="DT631" s="1">
        <v>-0.803935135864435</v>
      </c>
      <c r="DU631" s="1">
        <v>0.1623605043903137</v>
      </c>
      <c r="DV631" s="1">
        <v>0.0</v>
      </c>
      <c r="DW631" s="1">
        <v>34.24595091706948</v>
      </c>
      <c r="DX631" s="1">
        <v>2.591739390570334</v>
      </c>
      <c r="DY631" s="1">
        <v>0.2625653338501721</v>
      </c>
      <c r="DZ631" s="1">
        <v>0.0</v>
      </c>
      <c r="EA631" s="1">
        <v>-43.17619</v>
      </c>
      <c r="EB631" s="1">
        <v>-4.394517463848774</v>
      </c>
      <c r="EC631" s="1">
        <v>0.3672474037575583</v>
      </c>
      <c r="ED631" s="1">
        <v>0.0</v>
      </c>
      <c r="EE631" s="1">
        <v>883.3373821176594</v>
      </c>
      <c r="EF631" s="1">
        <v>301.2904963346528</v>
      </c>
      <c r="EG631" s="1">
        <v>22.63135826190808</v>
      </c>
      <c r="EH631" s="1">
        <v>0.0</v>
      </c>
      <c r="EI631" s="1">
        <v>2.08157</v>
      </c>
      <c r="EJ631" s="1">
        <v>0.01454206378986764</v>
      </c>
      <c r="EK631" s="1">
        <v>0.00170934490375701</v>
      </c>
      <c r="EL631" s="1">
        <v>1.0</v>
      </c>
      <c r="EM631" s="1">
        <v>2.025505421319048</v>
      </c>
      <c r="EN631" s="1">
        <v>0.02603212893430471</v>
      </c>
      <c r="EO631" s="1">
        <v>0.002206423003065536</v>
      </c>
      <c r="EP631" s="1">
        <v>1.0</v>
      </c>
      <c r="EQ631" s="1">
        <v>2.0</v>
      </c>
      <c r="ER631" s="1">
        <v>6.0</v>
      </c>
      <c r="ES631" s="1" t="s">
        <v>384</v>
      </c>
      <c r="ET631" s="1">
        <v>2.94449</v>
      </c>
      <c r="EU631" s="1">
        <v>2.80098</v>
      </c>
      <c r="EV631" s="1">
        <v>0.169098</v>
      </c>
      <c r="EW631" s="1">
        <v>0.173728</v>
      </c>
      <c r="EX631" s="1">
        <v>0.118513</v>
      </c>
      <c r="EY631" s="1">
        <v>0.112131</v>
      </c>
      <c r="EZ631" s="1">
        <v>17098.3</v>
      </c>
      <c r="FA631" s="1">
        <v>17832.5</v>
      </c>
      <c r="FB631" s="1">
        <v>23918.7</v>
      </c>
      <c r="FC631" s="1">
        <v>25103.2</v>
      </c>
      <c r="FD631" s="1">
        <v>33740.8</v>
      </c>
      <c r="FE631" s="1">
        <v>35583.7</v>
      </c>
      <c r="FF631" s="1">
        <v>43593.4</v>
      </c>
      <c r="FG631" s="1">
        <v>46398.6</v>
      </c>
      <c r="FH631" s="1">
        <v>1.9916</v>
      </c>
      <c r="FI631" s="1">
        <v>1.89942</v>
      </c>
      <c r="FJ631" s="1">
        <v>0.17304</v>
      </c>
      <c r="FK631" s="1">
        <v>0.0</v>
      </c>
      <c r="FL631" s="1">
        <v>29.0521</v>
      </c>
      <c r="FM631" s="1">
        <v>999.9</v>
      </c>
      <c r="FN631" s="1">
        <v>59.7</v>
      </c>
      <c r="FO631" s="1">
        <v>34.2</v>
      </c>
      <c r="FP631" s="1">
        <v>32.3632</v>
      </c>
      <c r="FQ631" s="1">
        <v>63.5039</v>
      </c>
      <c r="FR631" s="1">
        <v>26.0897</v>
      </c>
      <c r="FS631" s="1">
        <v>1.0</v>
      </c>
      <c r="FT631" s="1">
        <v>0.20391</v>
      </c>
      <c r="FU631" s="1">
        <v>0.0594063</v>
      </c>
      <c r="FV631" s="1">
        <v>20.3242</v>
      </c>
      <c r="FW631" s="1">
        <v>5.2119</v>
      </c>
      <c r="FX631" s="1">
        <v>11.9053</v>
      </c>
      <c r="FY631" s="1">
        <v>5.0031</v>
      </c>
      <c r="FZ631" s="1">
        <v>3.29018</v>
      </c>
      <c r="GA631" s="1">
        <v>9999.0</v>
      </c>
      <c r="GB631" s="1">
        <v>9999.0</v>
      </c>
      <c r="GC631" s="1">
        <v>9999.0</v>
      </c>
      <c r="GD631" s="1">
        <v>999.9</v>
      </c>
      <c r="GE631" s="1">
        <v>1.85954</v>
      </c>
      <c r="GF631" s="1">
        <v>1.85454</v>
      </c>
      <c r="GG631" s="1">
        <v>1.85762</v>
      </c>
      <c r="GH631" s="1">
        <v>1.85611</v>
      </c>
      <c r="GI631" s="1">
        <v>1.85488</v>
      </c>
      <c r="GJ631" s="1">
        <v>1.85455</v>
      </c>
      <c r="GK631" s="1">
        <v>1.85327</v>
      </c>
      <c r="GL631" s="1">
        <v>1.85638</v>
      </c>
      <c r="GM631" s="1">
        <v>0.0</v>
      </c>
      <c r="GN631" s="1">
        <v>0.0</v>
      </c>
      <c r="GO631" s="1">
        <v>0.0</v>
      </c>
      <c r="GP631" s="1">
        <v>0.0</v>
      </c>
      <c r="GQ631" s="1" t="s">
        <v>358</v>
      </c>
      <c r="GR631" s="1" t="s">
        <v>359</v>
      </c>
      <c r="GS631" s="1" t="s">
        <v>360</v>
      </c>
      <c r="GT631" s="1" t="s">
        <v>360</v>
      </c>
      <c r="GU631" s="1" t="s">
        <v>360</v>
      </c>
      <c r="GV631" s="1" t="s">
        <v>360</v>
      </c>
      <c r="GW631" s="1">
        <v>0.0</v>
      </c>
      <c r="GX631" s="1">
        <v>100.0</v>
      </c>
      <c r="GY631" s="1">
        <v>100.0</v>
      </c>
      <c r="GZ631" s="1">
        <v>2.33</v>
      </c>
      <c r="HA631" s="1">
        <v>0.0111</v>
      </c>
      <c r="HB631" s="1">
        <v>0.4317975509975271</v>
      </c>
      <c r="HC631" s="1">
        <v>0.002678124759318837</v>
      </c>
      <c r="HD631" s="1">
        <v>-9.373761146515732E-7</v>
      </c>
      <c r="HE631" s="1">
        <v>1.391563784175389E-10</v>
      </c>
      <c r="HF631" s="1">
        <v>-0.07434471693642732</v>
      </c>
      <c r="HG631" s="1">
        <v>0.01061361004592812</v>
      </c>
      <c r="HH631" s="1">
        <v>-3.086644042041478E-4</v>
      </c>
      <c r="HI631" s="1">
        <v>1.24720902217549E-6</v>
      </c>
      <c r="HJ631" s="1">
        <v>1.0</v>
      </c>
      <c r="HK631" s="1">
        <v>2093.0</v>
      </c>
      <c r="HL631" s="1">
        <v>2.0</v>
      </c>
      <c r="HM631" s="1">
        <v>27.0</v>
      </c>
      <c r="HN631" s="1">
        <v>7.0</v>
      </c>
      <c r="HO631" s="1">
        <v>6.8</v>
      </c>
      <c r="HP631" s="1">
        <v>2.29126</v>
      </c>
      <c r="HQ631" s="1">
        <v>2.30347</v>
      </c>
      <c r="HR631" s="1">
        <v>1.4978</v>
      </c>
      <c r="HS631" s="1">
        <v>2.2998</v>
      </c>
      <c r="HT631" s="1">
        <v>1.54785</v>
      </c>
      <c r="HU631" s="1">
        <v>2.27905</v>
      </c>
      <c r="HV631" s="1">
        <v>36.6706</v>
      </c>
      <c r="HW631" s="1">
        <v>14.4648</v>
      </c>
      <c r="HX631" s="1">
        <v>18.0</v>
      </c>
      <c r="HY631" s="1">
        <v>501.711</v>
      </c>
      <c r="HZ631" s="1">
        <v>507.768</v>
      </c>
      <c r="IA631" s="1">
        <v>29.2289</v>
      </c>
      <c r="IB631" s="1">
        <v>29.7873</v>
      </c>
      <c r="IC631" s="1">
        <v>29.9999</v>
      </c>
      <c r="ID631" s="1">
        <v>29.644</v>
      </c>
      <c r="IE631" s="1">
        <v>29.7418</v>
      </c>
      <c r="IF631" s="1">
        <v>45.9377</v>
      </c>
      <c r="IG631" s="1">
        <v>21.9389</v>
      </c>
      <c r="IH631" s="1">
        <v>0.0</v>
      </c>
      <c r="II631" s="1">
        <v>29.1993</v>
      </c>
      <c r="IJ631" s="1">
        <v>1087.15</v>
      </c>
      <c r="IK631" s="1">
        <v>25.0452</v>
      </c>
      <c r="IL631" s="1">
        <v>100.819</v>
      </c>
      <c r="IM631" s="1">
        <v>100.563</v>
      </c>
      <c r="IN631" s="1" t="s">
        <v>365</v>
      </c>
    </row>
    <row r="632" ht="15.75" customHeight="1">
      <c r="A632" s="1">
        <v>616.0</v>
      </c>
      <c r="B632" s="1">
        <v>1.6604887781E9</v>
      </c>
      <c r="C632" s="1">
        <v>4649.0</v>
      </c>
      <c r="D632" s="1" t="s">
        <v>1583</v>
      </c>
      <c r="E632" s="1" t="s">
        <v>1584</v>
      </c>
      <c r="F632" s="1">
        <v>1.0</v>
      </c>
      <c r="G632" s="1" t="s">
        <v>1167</v>
      </c>
      <c r="H632" s="1" t="s">
        <v>350</v>
      </c>
      <c r="I632" s="1" t="s">
        <v>351</v>
      </c>
      <c r="J632" s="1" t="s">
        <v>352</v>
      </c>
      <c r="K632" s="1" t="s">
        <v>1168</v>
      </c>
      <c r="L632" s="1" t="s">
        <v>1169</v>
      </c>
      <c r="M632" s="1" t="s">
        <v>354</v>
      </c>
      <c r="N632" s="1">
        <v>1.66048877006875E9</v>
      </c>
      <c r="O632" s="1">
        <f t="shared" si="1"/>
        <v>0.001783990988</v>
      </c>
      <c r="P632" s="1">
        <f t="shared" si="2"/>
        <v>1.783990988</v>
      </c>
      <c r="Q632" s="1">
        <f t="shared" si="3"/>
        <v>3.058452119</v>
      </c>
      <c r="R632" s="1">
        <f t="shared" si="4"/>
        <v>978.3118125</v>
      </c>
      <c r="S632" s="1">
        <f t="shared" si="5"/>
        <v>889.1435415</v>
      </c>
      <c r="T632" s="1">
        <f t="shared" si="6"/>
        <v>88.70508078</v>
      </c>
      <c r="U632" s="1">
        <f t="shared" si="7"/>
        <v>97.60092078</v>
      </c>
      <c r="V632" s="1">
        <f t="shared" si="8"/>
        <v>0.0859537889</v>
      </c>
      <c r="W632" s="1">
        <f t="shared" si="9"/>
        <v>2.923228633</v>
      </c>
      <c r="X632" s="1">
        <f t="shared" si="10"/>
        <v>0.08457402073</v>
      </c>
      <c r="Y632" s="1">
        <f t="shared" si="11"/>
        <v>0.05298088467</v>
      </c>
      <c r="Z632" s="1">
        <f t="shared" si="12"/>
        <v>321.516</v>
      </c>
      <c r="AA632" s="1">
        <f t="shared" si="13"/>
        <v>32.46517432</v>
      </c>
      <c r="AB632" s="1">
        <f t="shared" si="14"/>
        <v>31.86196875</v>
      </c>
      <c r="AC632" s="1">
        <f t="shared" si="15"/>
        <v>4.737903809</v>
      </c>
      <c r="AD632" s="1">
        <f t="shared" si="16"/>
        <v>59.99876022</v>
      </c>
      <c r="AE632" s="1">
        <f t="shared" si="17"/>
        <v>2.712058576</v>
      </c>
      <c r="AF632" s="1">
        <f t="shared" si="18"/>
        <v>4.520191027</v>
      </c>
      <c r="AG632" s="1">
        <f t="shared" si="19"/>
        <v>2.025845233</v>
      </c>
      <c r="AH632" s="1">
        <f t="shared" si="20"/>
        <v>-78.67400259</v>
      </c>
      <c r="AI632" s="1">
        <f t="shared" si="21"/>
        <v>-130.4490312</v>
      </c>
      <c r="AJ632" s="1">
        <f t="shared" si="22"/>
        <v>-10.06537336</v>
      </c>
      <c r="AK632" s="1">
        <f t="shared" si="23"/>
        <v>102.3275928</v>
      </c>
      <c r="AL632" s="1">
        <f t="shared" si="24"/>
        <v>34.29975929</v>
      </c>
      <c r="AM632" s="1">
        <f t="shared" si="25"/>
        <v>1.784435366</v>
      </c>
      <c r="AN632" s="1">
        <f t="shared" si="26"/>
        <v>3.058452119</v>
      </c>
      <c r="AO632" s="1">
        <v>1074.371282730856</v>
      </c>
      <c r="AP632" s="1">
        <v>1044.239757575758</v>
      </c>
      <c r="AQ632" s="1">
        <v>5.141559304882606</v>
      </c>
      <c r="AR632" s="1">
        <v>65.0836536357032</v>
      </c>
      <c r="AS632" s="1">
        <f t="shared" si="27"/>
        <v>1.783990988</v>
      </c>
      <c r="AT632" s="1">
        <v>25.1036806975943</v>
      </c>
      <c r="AU632" s="1">
        <v>27.18571575757575</v>
      </c>
      <c r="AV632" s="1">
        <v>1.81715270711191E-8</v>
      </c>
      <c r="AW632" s="1">
        <v>81.89149428523082</v>
      </c>
      <c r="AX632" s="1">
        <v>0.0</v>
      </c>
      <c r="AY632" s="1">
        <v>0.0</v>
      </c>
      <c r="AZ632" s="1">
        <f t="shared" si="28"/>
        <v>1</v>
      </c>
      <c r="BA632" s="1">
        <f t="shared" si="29"/>
        <v>0</v>
      </c>
      <c r="BB632" s="1">
        <f t="shared" si="30"/>
        <v>51988.29058</v>
      </c>
      <c r="BC632" s="1">
        <f t="shared" si="31"/>
        <v>2000</v>
      </c>
      <c r="BD632" s="1">
        <f t="shared" si="32"/>
        <v>1681.2</v>
      </c>
      <c r="BE632" s="1">
        <f t="shared" si="33"/>
        <v>0.8406</v>
      </c>
      <c r="BF632" s="1">
        <f t="shared" si="34"/>
        <v>0.160758</v>
      </c>
      <c r="BG632" s="1">
        <v>6.0</v>
      </c>
      <c r="BH632" s="1">
        <v>0.5</v>
      </c>
      <c r="BI632" s="1" t="s">
        <v>355</v>
      </c>
      <c r="BJ632" s="1">
        <v>2.0</v>
      </c>
      <c r="BK632" s="1" t="b">
        <v>1</v>
      </c>
      <c r="BL632" s="1">
        <v>1.66048877006875E9</v>
      </c>
      <c r="BM632" s="1">
        <v>978.3118125000001</v>
      </c>
      <c r="BN632" s="1">
        <v>1021.554875</v>
      </c>
      <c r="BO632" s="1">
        <v>27.18456875</v>
      </c>
      <c r="BP632" s="1">
        <v>25.1020125</v>
      </c>
      <c r="BQ632" s="1">
        <v>976.0298125</v>
      </c>
      <c r="BR632" s="1">
        <v>27.17339375</v>
      </c>
      <c r="BS632" s="1">
        <v>500.1333125</v>
      </c>
      <c r="BT632" s="1">
        <v>99.664625</v>
      </c>
      <c r="BU632" s="1">
        <v>0.1000098875</v>
      </c>
      <c r="BV632" s="1">
        <v>31.03423125</v>
      </c>
      <c r="BW632" s="1">
        <v>31.86196875</v>
      </c>
      <c r="BX632" s="1">
        <v>999.9</v>
      </c>
      <c r="BY632" s="1">
        <v>0.0</v>
      </c>
      <c r="BZ632" s="1">
        <v>0.0</v>
      </c>
      <c r="CA632" s="1">
        <v>9997.54</v>
      </c>
      <c r="CB632" s="1">
        <v>0.0</v>
      </c>
      <c r="CC632" s="1">
        <v>23.63398125</v>
      </c>
      <c r="CD632" s="1">
        <v>-43.24365</v>
      </c>
      <c r="CE632" s="1">
        <v>1005.64825</v>
      </c>
      <c r="CF632" s="1">
        <v>1047.858125</v>
      </c>
      <c r="CG632" s="1">
        <v>2.08255125</v>
      </c>
      <c r="CH632" s="1">
        <v>1021.554875</v>
      </c>
      <c r="CI632" s="1">
        <v>25.1020125</v>
      </c>
      <c r="CJ632" s="1">
        <v>2.709340625</v>
      </c>
      <c r="CK632" s="1">
        <v>2.5017825</v>
      </c>
      <c r="CL632" s="1">
        <v>22.34188125</v>
      </c>
      <c r="CM632" s="1">
        <v>21.0381125</v>
      </c>
      <c r="CN632" s="1">
        <v>2000.0</v>
      </c>
      <c r="CO632" s="1">
        <v>0.980002</v>
      </c>
      <c r="CP632" s="1">
        <v>0.0199984</v>
      </c>
      <c r="CQ632" s="1">
        <v>0.0</v>
      </c>
      <c r="CR632" s="1">
        <v>2.7565625</v>
      </c>
      <c r="CS632" s="1">
        <v>0.0</v>
      </c>
      <c r="CT632" s="1">
        <v>36984.52499999999</v>
      </c>
      <c r="CU632" s="1">
        <v>17412.35</v>
      </c>
      <c r="CV632" s="1">
        <v>39.5974375</v>
      </c>
      <c r="CW632" s="1">
        <v>40.54649999999999</v>
      </c>
      <c r="CX632" s="1">
        <v>39.562</v>
      </c>
      <c r="CY632" s="1">
        <v>39.0</v>
      </c>
      <c r="CZ632" s="1">
        <v>39.812</v>
      </c>
      <c r="DA632" s="1">
        <v>1960.0</v>
      </c>
      <c r="DB632" s="1">
        <v>40.0</v>
      </c>
      <c r="DC632" s="1">
        <v>0.0</v>
      </c>
      <c r="DD632" s="1">
        <v>1.660488776E9</v>
      </c>
      <c r="DE632" s="1">
        <v>0.0</v>
      </c>
      <c r="DF632" s="1">
        <v>1.6604883686E9</v>
      </c>
      <c r="DG632" s="1" t="s">
        <v>1170</v>
      </c>
      <c r="DH632" s="1">
        <v>1.6604883601E9</v>
      </c>
      <c r="DI632" s="1">
        <v>1.6604883686E9</v>
      </c>
      <c r="DJ632" s="1">
        <v>14.0</v>
      </c>
      <c r="DK632" s="1">
        <v>0.512</v>
      </c>
      <c r="DL632" s="1">
        <v>0.001</v>
      </c>
      <c r="DM632" s="1">
        <v>1.359</v>
      </c>
      <c r="DN632" s="1">
        <v>0.018</v>
      </c>
      <c r="DO632" s="1">
        <v>400.0</v>
      </c>
      <c r="DP632" s="1">
        <v>25.0</v>
      </c>
      <c r="DQ632" s="1">
        <v>0.25</v>
      </c>
      <c r="DR632" s="1">
        <v>0.07</v>
      </c>
      <c r="DS632" s="1">
        <v>2.883642545112889</v>
      </c>
      <c r="DT632" s="1">
        <v>-1.375393590472139</v>
      </c>
      <c r="DU632" s="1">
        <v>0.1576157344209857</v>
      </c>
      <c r="DV632" s="1">
        <v>0.0</v>
      </c>
      <c r="DW632" s="1">
        <v>34.28263616861303</v>
      </c>
      <c r="DX632" s="1">
        <v>3.683823344163018</v>
      </c>
      <c r="DY632" s="1">
        <v>0.2893917647290039</v>
      </c>
      <c r="DZ632" s="1">
        <v>0.0</v>
      </c>
      <c r="EA632" s="1">
        <v>-43.23555483870967</v>
      </c>
      <c r="EB632" s="1">
        <v>-4.983179032257931</v>
      </c>
      <c r="EC632" s="1">
        <v>0.3956316393938817</v>
      </c>
      <c r="ED632" s="1">
        <v>0.0</v>
      </c>
      <c r="EE632" s="1">
        <v>891.3461344091995</v>
      </c>
      <c r="EF632" s="1">
        <v>312.7700013081582</v>
      </c>
      <c r="EG632" s="1">
        <v>22.66917437863256</v>
      </c>
      <c r="EH632" s="1">
        <v>0.0</v>
      </c>
      <c r="EI632" s="1">
        <v>2.081758536585366</v>
      </c>
      <c r="EJ632" s="1">
        <v>0.01053888501742082</v>
      </c>
      <c r="EK632" s="1">
        <v>0.001485655905037831</v>
      </c>
      <c r="EL632" s="1">
        <v>1.0</v>
      </c>
      <c r="EM632" s="1">
        <v>2.025906634193457</v>
      </c>
      <c r="EN632" s="1">
        <v>0.02757168007914457</v>
      </c>
      <c r="EO632" s="1">
        <v>0.002232455014284488</v>
      </c>
      <c r="EP632" s="1">
        <v>1.0</v>
      </c>
      <c r="EQ632" s="1">
        <v>2.0</v>
      </c>
      <c r="ER632" s="1">
        <v>6.0</v>
      </c>
      <c r="ES632" s="1" t="s">
        <v>384</v>
      </c>
      <c r="ET632" s="1">
        <v>2.94457</v>
      </c>
      <c r="EU632" s="1">
        <v>2.80098</v>
      </c>
      <c r="EV632" s="1">
        <v>0.169629</v>
      </c>
      <c r="EW632" s="1">
        <v>0.174254</v>
      </c>
      <c r="EX632" s="1">
        <v>0.118514</v>
      </c>
      <c r="EY632" s="1">
        <v>0.112132</v>
      </c>
      <c r="EZ632" s="1">
        <v>17087.3</v>
      </c>
      <c r="FA632" s="1">
        <v>17821.1</v>
      </c>
      <c r="FB632" s="1">
        <v>23918.6</v>
      </c>
      <c r="FC632" s="1">
        <v>25103.2</v>
      </c>
      <c r="FD632" s="1">
        <v>33740.8</v>
      </c>
      <c r="FE632" s="1">
        <v>35583.6</v>
      </c>
      <c r="FF632" s="1">
        <v>43593.4</v>
      </c>
      <c r="FG632" s="1">
        <v>46398.5</v>
      </c>
      <c r="FH632" s="1">
        <v>1.99158</v>
      </c>
      <c r="FI632" s="1">
        <v>1.8994</v>
      </c>
      <c r="FJ632" s="1">
        <v>0.172686</v>
      </c>
      <c r="FK632" s="1">
        <v>0.0</v>
      </c>
      <c r="FL632" s="1">
        <v>29.0529</v>
      </c>
      <c r="FM632" s="1">
        <v>999.9</v>
      </c>
      <c r="FN632" s="1">
        <v>59.7</v>
      </c>
      <c r="FO632" s="1">
        <v>34.2</v>
      </c>
      <c r="FP632" s="1">
        <v>32.3656</v>
      </c>
      <c r="FQ632" s="1">
        <v>63.8239</v>
      </c>
      <c r="FR632" s="1">
        <v>25.6891</v>
      </c>
      <c r="FS632" s="1">
        <v>1.0</v>
      </c>
      <c r="FT632" s="1">
        <v>0.203791</v>
      </c>
      <c r="FU632" s="1">
        <v>0.0710594</v>
      </c>
      <c r="FV632" s="1">
        <v>20.3243</v>
      </c>
      <c r="FW632" s="1">
        <v>5.21175</v>
      </c>
      <c r="FX632" s="1">
        <v>11.9054</v>
      </c>
      <c r="FY632" s="1">
        <v>5.003</v>
      </c>
      <c r="FZ632" s="1">
        <v>3.29015</v>
      </c>
      <c r="GA632" s="1">
        <v>9999.0</v>
      </c>
      <c r="GB632" s="1">
        <v>9999.0</v>
      </c>
      <c r="GC632" s="1">
        <v>9999.0</v>
      </c>
      <c r="GD632" s="1">
        <v>999.9</v>
      </c>
      <c r="GE632" s="1">
        <v>1.85956</v>
      </c>
      <c r="GF632" s="1">
        <v>1.85454</v>
      </c>
      <c r="GG632" s="1">
        <v>1.85763</v>
      </c>
      <c r="GH632" s="1">
        <v>1.85612</v>
      </c>
      <c r="GI632" s="1">
        <v>1.8549</v>
      </c>
      <c r="GJ632" s="1">
        <v>1.85455</v>
      </c>
      <c r="GK632" s="1">
        <v>1.85327</v>
      </c>
      <c r="GL632" s="1">
        <v>1.85638</v>
      </c>
      <c r="GM632" s="1">
        <v>0.0</v>
      </c>
      <c r="GN632" s="1">
        <v>0.0</v>
      </c>
      <c r="GO632" s="1">
        <v>0.0</v>
      </c>
      <c r="GP632" s="1">
        <v>0.0</v>
      </c>
      <c r="GQ632" s="1" t="s">
        <v>358</v>
      </c>
      <c r="GR632" s="1" t="s">
        <v>359</v>
      </c>
      <c r="GS632" s="1" t="s">
        <v>360</v>
      </c>
      <c r="GT632" s="1" t="s">
        <v>360</v>
      </c>
      <c r="GU632" s="1" t="s">
        <v>360</v>
      </c>
      <c r="GV632" s="1" t="s">
        <v>360</v>
      </c>
      <c r="GW632" s="1">
        <v>0.0</v>
      </c>
      <c r="GX632" s="1">
        <v>100.0</v>
      </c>
      <c r="GY632" s="1">
        <v>100.0</v>
      </c>
      <c r="GZ632" s="1">
        <v>2.33</v>
      </c>
      <c r="HA632" s="1">
        <v>0.0112</v>
      </c>
      <c r="HB632" s="1">
        <v>0.4317975509975271</v>
      </c>
      <c r="HC632" s="1">
        <v>0.002678124759318837</v>
      </c>
      <c r="HD632" s="1">
        <v>-9.373761146515732E-7</v>
      </c>
      <c r="HE632" s="1">
        <v>1.391563784175389E-10</v>
      </c>
      <c r="HF632" s="1">
        <v>-0.07434471693642732</v>
      </c>
      <c r="HG632" s="1">
        <v>0.01061361004592812</v>
      </c>
      <c r="HH632" s="1">
        <v>-3.086644042041478E-4</v>
      </c>
      <c r="HI632" s="1">
        <v>1.24720902217549E-6</v>
      </c>
      <c r="HJ632" s="1">
        <v>1.0</v>
      </c>
      <c r="HK632" s="1">
        <v>2093.0</v>
      </c>
      <c r="HL632" s="1">
        <v>2.0</v>
      </c>
      <c r="HM632" s="1">
        <v>27.0</v>
      </c>
      <c r="HN632" s="1">
        <v>7.0</v>
      </c>
      <c r="HO632" s="1">
        <v>6.8</v>
      </c>
      <c r="HP632" s="1">
        <v>2.2998</v>
      </c>
      <c r="HQ632" s="1">
        <v>2.2876</v>
      </c>
      <c r="HR632" s="1">
        <v>1.4978</v>
      </c>
      <c r="HS632" s="1">
        <v>2.30103</v>
      </c>
      <c r="HT632" s="1">
        <v>1.54785</v>
      </c>
      <c r="HU632" s="1">
        <v>2.35596</v>
      </c>
      <c r="HV632" s="1">
        <v>36.6706</v>
      </c>
      <c r="HW632" s="1">
        <v>14.4823</v>
      </c>
      <c r="HX632" s="1">
        <v>18.0</v>
      </c>
      <c r="HY632" s="1">
        <v>501.696</v>
      </c>
      <c r="HZ632" s="1">
        <v>507.747</v>
      </c>
      <c r="IA632" s="1">
        <v>29.2242</v>
      </c>
      <c r="IB632" s="1">
        <v>29.7872</v>
      </c>
      <c r="IC632" s="1">
        <v>29.9999</v>
      </c>
      <c r="ID632" s="1">
        <v>29.644</v>
      </c>
      <c r="IE632" s="1">
        <v>29.7413</v>
      </c>
      <c r="IF632" s="1">
        <v>46.0503</v>
      </c>
      <c r="IG632" s="1">
        <v>21.9389</v>
      </c>
      <c r="IH632" s="1">
        <v>0.0</v>
      </c>
      <c r="II632" s="1">
        <v>29.1993</v>
      </c>
      <c r="IJ632" s="1">
        <v>1097.19</v>
      </c>
      <c r="IK632" s="1">
        <v>25.0459</v>
      </c>
      <c r="IL632" s="1">
        <v>100.819</v>
      </c>
      <c r="IM632" s="1">
        <v>100.562</v>
      </c>
      <c r="IN632" s="1" t="s">
        <v>365</v>
      </c>
    </row>
    <row r="633" ht="15.75" customHeight="1">
      <c r="A633" s="1">
        <v>617.0</v>
      </c>
      <c r="B633" s="1">
        <v>1.6604887791E9</v>
      </c>
      <c r="C633" s="1">
        <v>4650.0</v>
      </c>
      <c r="D633" s="1" t="s">
        <v>1585</v>
      </c>
      <c r="E633" s="1" t="s">
        <v>1586</v>
      </c>
      <c r="F633" s="1">
        <v>1.0</v>
      </c>
      <c r="G633" s="1" t="s">
        <v>1167</v>
      </c>
      <c r="H633" s="1" t="s">
        <v>350</v>
      </c>
      <c r="I633" s="1" t="s">
        <v>351</v>
      </c>
      <c r="J633" s="1" t="s">
        <v>352</v>
      </c>
      <c r="K633" s="1" t="s">
        <v>1168</v>
      </c>
      <c r="L633" s="1" t="s">
        <v>1169</v>
      </c>
      <c r="M633" s="1" t="s">
        <v>354</v>
      </c>
      <c r="N633" s="1">
        <v>1.660488771566666E9</v>
      </c>
      <c r="O633" s="1">
        <f t="shared" si="1"/>
        <v>0.001784465608</v>
      </c>
      <c r="P633" s="1">
        <f t="shared" si="2"/>
        <v>1.784465608</v>
      </c>
      <c r="Q633" s="1">
        <f t="shared" si="3"/>
        <v>3.083533714</v>
      </c>
      <c r="R633" s="1">
        <f t="shared" si="4"/>
        <v>985.7392667</v>
      </c>
      <c r="S633" s="1">
        <f t="shared" si="5"/>
        <v>895.864667</v>
      </c>
      <c r="T633" s="1">
        <f t="shared" si="6"/>
        <v>89.37573554</v>
      </c>
      <c r="U633" s="1">
        <f t="shared" si="7"/>
        <v>98.34205462</v>
      </c>
      <c r="V633" s="1">
        <f t="shared" si="8"/>
        <v>0.08596718963</v>
      </c>
      <c r="W633" s="1">
        <f t="shared" si="9"/>
        <v>2.922984225</v>
      </c>
      <c r="X633" s="1">
        <f t="shared" si="10"/>
        <v>0.0845868815</v>
      </c>
      <c r="Y633" s="1">
        <f t="shared" si="11"/>
        <v>0.05298897001</v>
      </c>
      <c r="Z633" s="1">
        <f t="shared" si="12"/>
        <v>321.5161064</v>
      </c>
      <c r="AA633" s="1">
        <f t="shared" si="13"/>
        <v>32.46513815</v>
      </c>
      <c r="AB633" s="1">
        <f t="shared" si="14"/>
        <v>31.86298667</v>
      </c>
      <c r="AC633" s="1">
        <f t="shared" si="15"/>
        <v>4.738177065</v>
      </c>
      <c r="AD633" s="1">
        <f t="shared" si="16"/>
        <v>59.99979115</v>
      </c>
      <c r="AE633" s="1">
        <f t="shared" si="17"/>
        <v>2.712101376</v>
      </c>
      <c r="AF633" s="1">
        <f t="shared" si="18"/>
        <v>4.520184693</v>
      </c>
      <c r="AG633" s="1">
        <f t="shared" si="19"/>
        <v>2.026075689</v>
      </c>
      <c r="AH633" s="1">
        <f t="shared" si="20"/>
        <v>-78.69493329</v>
      </c>
      <c r="AI633" s="1">
        <f t="shared" si="21"/>
        <v>-130.6024058</v>
      </c>
      <c r="AJ633" s="1">
        <f t="shared" si="22"/>
        <v>-10.07809963</v>
      </c>
      <c r="AK633" s="1">
        <f t="shared" si="23"/>
        <v>102.1406677</v>
      </c>
      <c r="AL633" s="1">
        <f t="shared" si="24"/>
        <v>34.35486394</v>
      </c>
      <c r="AM633" s="1">
        <f t="shared" si="25"/>
        <v>1.784430321</v>
      </c>
      <c r="AN633" s="1">
        <f t="shared" si="26"/>
        <v>3.083533714</v>
      </c>
      <c r="AO633" s="1">
        <v>1079.505840683306</v>
      </c>
      <c r="AP633" s="1">
        <v>1049.391393939393</v>
      </c>
      <c r="AQ633" s="1">
        <v>5.132228539828798</v>
      </c>
      <c r="AR633" s="1">
        <v>65.0836536357032</v>
      </c>
      <c r="AS633" s="1">
        <f t="shared" si="27"/>
        <v>1.784465608</v>
      </c>
      <c r="AT633" s="1">
        <v>25.10381393796274</v>
      </c>
      <c r="AU633" s="1">
        <v>27.18639878787878</v>
      </c>
      <c r="AV633" s="1">
        <v>-1.045809960826217E-6</v>
      </c>
      <c r="AW633" s="1">
        <v>81.89149428523082</v>
      </c>
      <c r="AX633" s="1">
        <v>0.0</v>
      </c>
      <c r="AY633" s="1">
        <v>0.0</v>
      </c>
      <c r="AZ633" s="1">
        <f t="shared" si="28"/>
        <v>1</v>
      </c>
      <c r="BA633" s="1">
        <f t="shared" si="29"/>
        <v>0</v>
      </c>
      <c r="BB633" s="1">
        <f t="shared" si="30"/>
        <v>51981.34273</v>
      </c>
      <c r="BC633" s="1">
        <f t="shared" si="31"/>
        <v>2000.000667</v>
      </c>
      <c r="BD633" s="1">
        <f t="shared" si="32"/>
        <v>1681.20056</v>
      </c>
      <c r="BE633" s="1">
        <f t="shared" si="33"/>
        <v>0.8405999998</v>
      </c>
      <c r="BF633" s="1">
        <f t="shared" si="34"/>
        <v>0.1607579996</v>
      </c>
      <c r="BG633" s="1">
        <v>6.0</v>
      </c>
      <c r="BH633" s="1">
        <v>0.5</v>
      </c>
      <c r="BI633" s="1" t="s">
        <v>355</v>
      </c>
      <c r="BJ633" s="1">
        <v>2.0</v>
      </c>
      <c r="BK633" s="1" t="b">
        <v>1</v>
      </c>
      <c r="BL633" s="1">
        <v>1.660488771566666E9</v>
      </c>
      <c r="BM633" s="1">
        <v>985.7392666666666</v>
      </c>
      <c r="BN633" s="1">
        <v>1029.064133333333</v>
      </c>
      <c r="BO633" s="1">
        <v>27.18496</v>
      </c>
      <c r="BP633" s="1">
        <v>25.10242</v>
      </c>
      <c r="BQ633" s="1">
        <v>983.4476666666665</v>
      </c>
      <c r="BR633" s="1">
        <v>27.17378</v>
      </c>
      <c r="BS633" s="1">
        <v>500.1356</v>
      </c>
      <c r="BT633" s="1">
        <v>99.66478666666666</v>
      </c>
      <c r="BU633" s="1">
        <v>0.09998677999999998</v>
      </c>
      <c r="BV633" s="1">
        <v>31.03420666666666</v>
      </c>
      <c r="BW633" s="1">
        <v>31.86298666666666</v>
      </c>
      <c r="BX633" s="1">
        <v>999.8999999999999</v>
      </c>
      <c r="BY633" s="1">
        <v>0.0</v>
      </c>
      <c r="BZ633" s="1">
        <v>0.0</v>
      </c>
      <c r="CA633" s="1">
        <v>9996.129333333334</v>
      </c>
      <c r="CB633" s="1">
        <v>0.0</v>
      </c>
      <c r="CC633" s="1">
        <v>23.62003333333334</v>
      </c>
      <c r="CD633" s="1">
        <v>-43.32598666666666</v>
      </c>
      <c r="CE633" s="1">
        <v>1013.283533333333</v>
      </c>
      <c r="CF633" s="1">
        <v>1055.561333333333</v>
      </c>
      <c r="CG633" s="1">
        <v>2.082535333333333</v>
      </c>
      <c r="CH633" s="1">
        <v>1029.064133333333</v>
      </c>
      <c r="CI633" s="1">
        <v>25.10242</v>
      </c>
      <c r="CJ633" s="1">
        <v>2.709383333333333</v>
      </c>
      <c r="CK633" s="1">
        <v>2.501826666666667</v>
      </c>
      <c r="CL633" s="1">
        <v>22.34214666666667</v>
      </c>
      <c r="CM633" s="1">
        <v>21.0384</v>
      </c>
      <c r="CN633" s="1">
        <v>2000.000666666667</v>
      </c>
      <c r="CO633" s="1">
        <v>0.9800020000000004</v>
      </c>
      <c r="CP633" s="1">
        <v>0.01999839999999999</v>
      </c>
      <c r="CQ633" s="1">
        <v>0.0</v>
      </c>
      <c r="CR633" s="1">
        <v>2.739</v>
      </c>
      <c r="CS633" s="1">
        <v>0.0</v>
      </c>
      <c r="CT633" s="1">
        <v>36971.66666666667</v>
      </c>
      <c r="CU633" s="1">
        <v>17412.35333333334</v>
      </c>
      <c r="CV633" s="1">
        <v>39.5956</v>
      </c>
      <c r="CW633" s="1">
        <v>40.54960000000001</v>
      </c>
      <c r="CX633" s="1">
        <v>39.562</v>
      </c>
      <c r="CY633" s="1">
        <v>39.0</v>
      </c>
      <c r="CZ633" s="1">
        <v>39.812</v>
      </c>
      <c r="DA633" s="1">
        <v>1960.000666666667</v>
      </c>
      <c r="DB633" s="1">
        <v>40.0</v>
      </c>
      <c r="DC633" s="1">
        <v>0.0</v>
      </c>
      <c r="DD633" s="1">
        <v>1.6604887772E9</v>
      </c>
      <c r="DE633" s="1">
        <v>0.0</v>
      </c>
      <c r="DF633" s="1">
        <v>1.6604883686E9</v>
      </c>
      <c r="DG633" s="1" t="s">
        <v>1170</v>
      </c>
      <c r="DH633" s="1">
        <v>1.6604883601E9</v>
      </c>
      <c r="DI633" s="1">
        <v>1.6604883686E9</v>
      </c>
      <c r="DJ633" s="1">
        <v>14.0</v>
      </c>
      <c r="DK633" s="1">
        <v>0.512</v>
      </c>
      <c r="DL633" s="1">
        <v>0.001</v>
      </c>
      <c r="DM633" s="1">
        <v>1.359</v>
      </c>
      <c r="DN633" s="1">
        <v>0.018</v>
      </c>
      <c r="DO633" s="1">
        <v>400.0</v>
      </c>
      <c r="DP633" s="1">
        <v>25.0</v>
      </c>
      <c r="DQ633" s="1">
        <v>0.25</v>
      </c>
      <c r="DR633" s="1">
        <v>0.07</v>
      </c>
      <c r="DS633" s="1">
        <v>2.883642545112889</v>
      </c>
      <c r="DT633" s="1">
        <v>-1.375393590472139</v>
      </c>
      <c r="DU633" s="1">
        <v>0.1576157344209857</v>
      </c>
      <c r="DV633" s="1">
        <v>0.0</v>
      </c>
      <c r="DW633" s="1">
        <v>34.28263616861303</v>
      </c>
      <c r="DX633" s="1">
        <v>3.683823344163018</v>
      </c>
      <c r="DY633" s="1">
        <v>0.2893917647290039</v>
      </c>
      <c r="DZ633" s="1">
        <v>0.0</v>
      </c>
      <c r="EA633" s="1">
        <v>-43.23555483870967</v>
      </c>
      <c r="EB633" s="1">
        <v>-4.983179032257931</v>
      </c>
      <c r="EC633" s="1">
        <v>0.3956316393938817</v>
      </c>
      <c r="ED633" s="1">
        <v>0.0</v>
      </c>
      <c r="EE633" s="1">
        <v>891.3461344091995</v>
      </c>
      <c r="EF633" s="1">
        <v>312.7700013081582</v>
      </c>
      <c r="EG633" s="1">
        <v>22.66917437863256</v>
      </c>
      <c r="EH633" s="1">
        <v>0.0</v>
      </c>
      <c r="EI633" s="1">
        <v>2.081758536585366</v>
      </c>
      <c r="EJ633" s="1">
        <v>0.01053888501742082</v>
      </c>
      <c r="EK633" s="1">
        <v>0.001485655905037831</v>
      </c>
      <c r="EL633" s="1">
        <v>1.0</v>
      </c>
      <c r="EM633" s="1">
        <v>2.025906634193457</v>
      </c>
      <c r="EN633" s="1">
        <v>0.02757168007914457</v>
      </c>
      <c r="EO633" s="1">
        <v>0.002232455014284488</v>
      </c>
      <c r="EP633" s="1">
        <v>1.0</v>
      </c>
      <c r="EQ633" s="1">
        <v>2.0</v>
      </c>
      <c r="ER633" s="1">
        <v>6.0</v>
      </c>
      <c r="ES633" s="1" t="s">
        <v>384</v>
      </c>
      <c r="ET633" s="1">
        <v>2.94469</v>
      </c>
      <c r="EU633" s="1">
        <v>2.80102</v>
      </c>
      <c r="EV633" s="1">
        <v>0.170164</v>
      </c>
      <c r="EW633" s="1">
        <v>0.174776</v>
      </c>
      <c r="EX633" s="1">
        <v>0.118518</v>
      </c>
      <c r="EY633" s="1">
        <v>0.112132</v>
      </c>
      <c r="EZ633" s="1">
        <v>17076.4</v>
      </c>
      <c r="FA633" s="1">
        <v>17809.9</v>
      </c>
      <c r="FB633" s="1">
        <v>23918.7</v>
      </c>
      <c r="FC633" s="1">
        <v>25103.3</v>
      </c>
      <c r="FD633" s="1">
        <v>33740.8</v>
      </c>
      <c r="FE633" s="1">
        <v>35583.6</v>
      </c>
      <c r="FF633" s="1">
        <v>43593.5</v>
      </c>
      <c r="FG633" s="1">
        <v>46398.5</v>
      </c>
      <c r="FH633" s="1">
        <v>1.99155</v>
      </c>
      <c r="FI633" s="1">
        <v>1.89957</v>
      </c>
      <c r="FJ633" s="1">
        <v>0.172533</v>
      </c>
      <c r="FK633" s="1">
        <v>0.0</v>
      </c>
      <c r="FL633" s="1">
        <v>29.0546</v>
      </c>
      <c r="FM633" s="1">
        <v>999.9</v>
      </c>
      <c r="FN633" s="1">
        <v>59.7</v>
      </c>
      <c r="FO633" s="1">
        <v>34.2</v>
      </c>
      <c r="FP633" s="1">
        <v>32.365</v>
      </c>
      <c r="FQ633" s="1">
        <v>63.6039</v>
      </c>
      <c r="FR633" s="1">
        <v>25.6771</v>
      </c>
      <c r="FS633" s="1">
        <v>1.0</v>
      </c>
      <c r="FT633" s="1">
        <v>0.203745</v>
      </c>
      <c r="FU633" s="1">
        <v>0.0882026</v>
      </c>
      <c r="FV633" s="1">
        <v>20.3243</v>
      </c>
      <c r="FW633" s="1">
        <v>5.211</v>
      </c>
      <c r="FX633" s="1">
        <v>11.9048</v>
      </c>
      <c r="FY633" s="1">
        <v>5.0029</v>
      </c>
      <c r="FZ633" s="1">
        <v>3.29008</v>
      </c>
      <c r="GA633" s="1">
        <v>9999.0</v>
      </c>
      <c r="GB633" s="1">
        <v>9999.0</v>
      </c>
      <c r="GC633" s="1">
        <v>9999.0</v>
      </c>
      <c r="GD633" s="1">
        <v>999.9</v>
      </c>
      <c r="GE633" s="1">
        <v>1.85956</v>
      </c>
      <c r="GF633" s="1">
        <v>1.85454</v>
      </c>
      <c r="GG633" s="1">
        <v>1.85765</v>
      </c>
      <c r="GH633" s="1">
        <v>1.85613</v>
      </c>
      <c r="GI633" s="1">
        <v>1.85491</v>
      </c>
      <c r="GJ633" s="1">
        <v>1.85455</v>
      </c>
      <c r="GK633" s="1">
        <v>1.85329</v>
      </c>
      <c r="GL633" s="1">
        <v>1.85638</v>
      </c>
      <c r="GM633" s="1">
        <v>0.0</v>
      </c>
      <c r="GN633" s="1">
        <v>0.0</v>
      </c>
      <c r="GO633" s="1">
        <v>0.0</v>
      </c>
      <c r="GP633" s="1">
        <v>0.0</v>
      </c>
      <c r="GQ633" s="1" t="s">
        <v>358</v>
      </c>
      <c r="GR633" s="1" t="s">
        <v>359</v>
      </c>
      <c r="GS633" s="1" t="s">
        <v>360</v>
      </c>
      <c r="GT633" s="1" t="s">
        <v>360</v>
      </c>
      <c r="GU633" s="1" t="s">
        <v>360</v>
      </c>
      <c r="GV633" s="1" t="s">
        <v>360</v>
      </c>
      <c r="GW633" s="1">
        <v>0.0</v>
      </c>
      <c r="GX633" s="1">
        <v>100.0</v>
      </c>
      <c r="GY633" s="1">
        <v>100.0</v>
      </c>
      <c r="GZ633" s="1">
        <v>2.33</v>
      </c>
      <c r="HA633" s="1">
        <v>0.0111</v>
      </c>
      <c r="HB633" s="1">
        <v>0.4317975509975271</v>
      </c>
      <c r="HC633" s="1">
        <v>0.002678124759318837</v>
      </c>
      <c r="HD633" s="1">
        <v>-9.373761146515732E-7</v>
      </c>
      <c r="HE633" s="1">
        <v>1.391563784175389E-10</v>
      </c>
      <c r="HF633" s="1">
        <v>-0.07434471693642732</v>
      </c>
      <c r="HG633" s="1">
        <v>0.01061361004592812</v>
      </c>
      <c r="HH633" s="1">
        <v>-3.086644042041478E-4</v>
      </c>
      <c r="HI633" s="1">
        <v>1.24720902217549E-6</v>
      </c>
      <c r="HJ633" s="1">
        <v>1.0</v>
      </c>
      <c r="HK633" s="1">
        <v>2093.0</v>
      </c>
      <c r="HL633" s="1">
        <v>2.0</v>
      </c>
      <c r="HM633" s="1">
        <v>27.0</v>
      </c>
      <c r="HN633" s="1">
        <v>7.0</v>
      </c>
      <c r="HO633" s="1">
        <v>6.8</v>
      </c>
      <c r="HP633" s="1">
        <v>2.30835</v>
      </c>
      <c r="HQ633" s="1">
        <v>2.27661</v>
      </c>
      <c r="HR633" s="1">
        <v>1.4978</v>
      </c>
      <c r="HS633" s="1">
        <v>2.30103</v>
      </c>
      <c r="HT633" s="1">
        <v>1.54785</v>
      </c>
      <c r="HU633" s="1">
        <v>2.42798</v>
      </c>
      <c r="HV633" s="1">
        <v>36.6706</v>
      </c>
      <c r="HW633" s="1">
        <v>14.4823</v>
      </c>
      <c r="HX633" s="1">
        <v>18.0</v>
      </c>
      <c r="HY633" s="1">
        <v>501.68</v>
      </c>
      <c r="HZ633" s="1">
        <v>507.858</v>
      </c>
      <c r="IA633" s="1">
        <v>29.2155</v>
      </c>
      <c r="IB633" s="1">
        <v>29.7864</v>
      </c>
      <c r="IC633" s="1">
        <v>30.0</v>
      </c>
      <c r="ID633" s="1">
        <v>29.6437</v>
      </c>
      <c r="IE633" s="1">
        <v>29.7406</v>
      </c>
      <c r="IF633" s="1">
        <v>46.2867</v>
      </c>
      <c r="IG633" s="1">
        <v>21.9389</v>
      </c>
      <c r="IH633" s="1">
        <v>0.0</v>
      </c>
      <c r="II633" s="1">
        <v>29.1993</v>
      </c>
      <c r="IJ633" s="1">
        <v>1097.19</v>
      </c>
      <c r="IK633" s="1">
        <v>25.0401</v>
      </c>
      <c r="IL633" s="1">
        <v>100.82</v>
      </c>
      <c r="IM633" s="1">
        <v>100.563</v>
      </c>
      <c r="IN633" s="1" t="s">
        <v>365</v>
      </c>
    </row>
    <row r="634" ht="15.75" customHeight="1">
      <c r="A634" s="1">
        <v>618.0</v>
      </c>
      <c r="B634" s="1">
        <v>1.6604887801E9</v>
      </c>
      <c r="C634" s="1">
        <v>4651.0</v>
      </c>
      <c r="D634" s="1" t="s">
        <v>1587</v>
      </c>
      <c r="E634" s="1" t="s">
        <v>1588</v>
      </c>
      <c r="F634" s="1">
        <v>1.0</v>
      </c>
      <c r="G634" s="1" t="s">
        <v>1167</v>
      </c>
      <c r="H634" s="1" t="s">
        <v>350</v>
      </c>
      <c r="I634" s="1" t="s">
        <v>351</v>
      </c>
      <c r="J634" s="1" t="s">
        <v>352</v>
      </c>
      <c r="K634" s="1" t="s">
        <v>1168</v>
      </c>
      <c r="L634" s="1" t="s">
        <v>1169</v>
      </c>
      <c r="M634" s="1" t="s">
        <v>354</v>
      </c>
      <c r="N634" s="1">
        <v>1.660488772599999E9</v>
      </c>
      <c r="O634" s="1">
        <f t="shared" si="1"/>
        <v>0.001785129042</v>
      </c>
      <c r="P634" s="1">
        <f t="shared" si="2"/>
        <v>1.785129042</v>
      </c>
      <c r="Q634" s="1">
        <f t="shared" si="3"/>
        <v>3.020910435</v>
      </c>
      <c r="R634" s="1">
        <f t="shared" si="4"/>
        <v>990.8781333</v>
      </c>
      <c r="S634" s="1">
        <f t="shared" si="5"/>
        <v>902.0104173</v>
      </c>
      <c r="T634" s="1">
        <f t="shared" si="6"/>
        <v>89.98888269</v>
      </c>
      <c r="U634" s="1">
        <f t="shared" si="7"/>
        <v>98.85475201</v>
      </c>
      <c r="V634" s="1">
        <f t="shared" si="8"/>
        <v>0.08599361365</v>
      </c>
      <c r="W634" s="1">
        <f t="shared" si="9"/>
        <v>2.922955597</v>
      </c>
      <c r="X634" s="1">
        <f t="shared" si="10"/>
        <v>0.08461245091</v>
      </c>
      <c r="Y634" s="1">
        <f t="shared" si="11"/>
        <v>0.05300502595</v>
      </c>
      <c r="Z634" s="1">
        <f t="shared" si="12"/>
        <v>321.5164256</v>
      </c>
      <c r="AA634" s="1">
        <f t="shared" si="13"/>
        <v>32.46498063</v>
      </c>
      <c r="AB634" s="1">
        <f t="shared" si="14"/>
        <v>31.86361333</v>
      </c>
      <c r="AC634" s="1">
        <f t="shared" si="15"/>
        <v>4.738345298</v>
      </c>
      <c r="AD634" s="1">
        <f t="shared" si="16"/>
        <v>60.0004357</v>
      </c>
      <c r="AE634" s="1">
        <f t="shared" si="17"/>
        <v>2.71213051</v>
      </c>
      <c r="AF634" s="1">
        <f t="shared" si="18"/>
        <v>4.520184693</v>
      </c>
      <c r="AG634" s="1">
        <f t="shared" si="19"/>
        <v>2.026214788</v>
      </c>
      <c r="AH634" s="1">
        <f t="shared" si="20"/>
        <v>-78.72419075</v>
      </c>
      <c r="AI634" s="1">
        <f t="shared" si="21"/>
        <v>-130.6998783</v>
      </c>
      <c r="AJ634" s="1">
        <f t="shared" si="22"/>
        <v>-10.08575117</v>
      </c>
      <c r="AK634" s="1">
        <f t="shared" si="23"/>
        <v>102.0066054</v>
      </c>
      <c r="AL634" s="1">
        <f t="shared" si="24"/>
        <v>34.40775827</v>
      </c>
      <c r="AM634" s="1">
        <f t="shared" si="25"/>
        <v>1.78442205</v>
      </c>
      <c r="AN634" s="1">
        <f t="shared" si="26"/>
        <v>3.020910435</v>
      </c>
      <c r="AO634" s="1">
        <v>1084.659632980803</v>
      </c>
      <c r="AP634" s="1">
        <v>1054.575515151515</v>
      </c>
      <c r="AQ634" s="1">
        <v>5.141291575273362</v>
      </c>
      <c r="AR634" s="1">
        <v>65.0836536357032</v>
      </c>
      <c r="AS634" s="1">
        <f t="shared" si="27"/>
        <v>1.785129042</v>
      </c>
      <c r="AT634" s="1">
        <v>25.10415675796792</v>
      </c>
      <c r="AU634" s="1">
        <v>27.18751939393939</v>
      </c>
      <c r="AV634" s="1">
        <v>6.622690157699504E-7</v>
      </c>
      <c r="AW634" s="1">
        <v>81.89149428523082</v>
      </c>
      <c r="AX634" s="1">
        <v>0.0</v>
      </c>
      <c r="AY634" s="1">
        <v>0.0</v>
      </c>
      <c r="AZ634" s="1">
        <f t="shared" si="28"/>
        <v>1</v>
      </c>
      <c r="BA634" s="1">
        <f t="shared" si="29"/>
        <v>0</v>
      </c>
      <c r="BB634" s="1">
        <f t="shared" si="30"/>
        <v>51980.52876</v>
      </c>
      <c r="BC634" s="1">
        <f t="shared" si="31"/>
        <v>2000.002667</v>
      </c>
      <c r="BD634" s="1">
        <f t="shared" si="32"/>
        <v>1681.20224</v>
      </c>
      <c r="BE634" s="1">
        <f t="shared" si="33"/>
        <v>0.8405999992</v>
      </c>
      <c r="BF634" s="1">
        <f t="shared" si="34"/>
        <v>0.1607579985</v>
      </c>
      <c r="BG634" s="1">
        <v>6.0</v>
      </c>
      <c r="BH634" s="1">
        <v>0.5</v>
      </c>
      <c r="BI634" s="1" t="s">
        <v>355</v>
      </c>
      <c r="BJ634" s="1">
        <v>2.0</v>
      </c>
      <c r="BK634" s="1" t="b">
        <v>1</v>
      </c>
      <c r="BL634" s="1">
        <v>1.660488772599999E9</v>
      </c>
      <c r="BM634" s="1">
        <v>990.8781333333333</v>
      </c>
      <c r="BN634" s="1">
        <v>1034.2778</v>
      </c>
      <c r="BO634" s="1">
        <v>27.18524666666666</v>
      </c>
      <c r="BP634" s="1">
        <v>25.1027</v>
      </c>
      <c r="BQ634" s="1">
        <v>988.5801999999999</v>
      </c>
      <c r="BR634" s="1">
        <v>27.17407333333334</v>
      </c>
      <c r="BS634" s="1">
        <v>500.1315333333333</v>
      </c>
      <c r="BT634" s="1">
        <v>99.66481999999999</v>
      </c>
      <c r="BU634" s="1">
        <v>0.09997314666666667</v>
      </c>
      <c r="BV634" s="1">
        <v>31.03420666666666</v>
      </c>
      <c r="BW634" s="1">
        <v>31.86361333333333</v>
      </c>
      <c r="BX634" s="1">
        <v>999.8999999999999</v>
      </c>
      <c r="BY634" s="1">
        <v>0.0</v>
      </c>
      <c r="BZ634" s="1">
        <v>0.0</v>
      </c>
      <c r="CA634" s="1">
        <v>9995.962666666668</v>
      </c>
      <c r="CB634" s="1">
        <v>0.0</v>
      </c>
      <c r="CC634" s="1">
        <v>23.60443333333333</v>
      </c>
      <c r="CD634" s="1">
        <v>-43.40064666666667</v>
      </c>
      <c r="CE634" s="1">
        <v>1018.566266666667</v>
      </c>
      <c r="CF634" s="1">
        <v>1060.909333333334</v>
      </c>
      <c r="CG634" s="1">
        <v>2.082543333333333</v>
      </c>
      <c r="CH634" s="1">
        <v>1034.2778</v>
      </c>
      <c r="CI634" s="1">
        <v>25.1027</v>
      </c>
      <c r="CJ634" s="1">
        <v>2.709412666666667</v>
      </c>
      <c r="CK634" s="1">
        <v>2.501855333333333</v>
      </c>
      <c r="CL634" s="1">
        <v>22.34232666666667</v>
      </c>
      <c r="CM634" s="1">
        <v>21.03858666666667</v>
      </c>
      <c r="CN634" s="1">
        <v>2000.002666666667</v>
      </c>
      <c r="CO634" s="1">
        <v>0.9800020000000004</v>
      </c>
      <c r="CP634" s="1">
        <v>0.01999839999999999</v>
      </c>
      <c r="CQ634" s="1">
        <v>0.0</v>
      </c>
      <c r="CR634" s="1">
        <v>2.736266666666667</v>
      </c>
      <c r="CS634" s="1">
        <v>0.0</v>
      </c>
      <c r="CT634" s="1">
        <v>36963.12</v>
      </c>
      <c r="CU634" s="1">
        <v>17412.37333333333</v>
      </c>
      <c r="CV634" s="1">
        <v>39.5914</v>
      </c>
      <c r="CW634" s="1">
        <v>40.55373333333333</v>
      </c>
      <c r="CX634" s="1">
        <v>39.562</v>
      </c>
      <c r="CY634" s="1">
        <v>39.0</v>
      </c>
      <c r="CZ634" s="1">
        <v>39.80786666666667</v>
      </c>
      <c r="DA634" s="1">
        <v>1960.002666666667</v>
      </c>
      <c r="DB634" s="1">
        <v>40.0</v>
      </c>
      <c r="DC634" s="1">
        <v>0.0</v>
      </c>
      <c r="DD634" s="1">
        <v>1.6604887778E9</v>
      </c>
      <c r="DE634" s="1">
        <v>0.0</v>
      </c>
      <c r="DF634" s="1">
        <v>1.6604883686E9</v>
      </c>
      <c r="DG634" s="1" t="s">
        <v>1170</v>
      </c>
      <c r="DH634" s="1">
        <v>1.6604883601E9</v>
      </c>
      <c r="DI634" s="1">
        <v>1.6604883686E9</v>
      </c>
      <c r="DJ634" s="1">
        <v>14.0</v>
      </c>
      <c r="DK634" s="1">
        <v>0.512</v>
      </c>
      <c r="DL634" s="1">
        <v>0.001</v>
      </c>
      <c r="DM634" s="1">
        <v>1.359</v>
      </c>
      <c r="DN634" s="1">
        <v>0.018</v>
      </c>
      <c r="DO634" s="1">
        <v>400.0</v>
      </c>
      <c r="DP634" s="1">
        <v>25.0</v>
      </c>
      <c r="DQ634" s="1">
        <v>0.25</v>
      </c>
      <c r="DR634" s="1">
        <v>0.07</v>
      </c>
      <c r="DS634" s="1">
        <v>2.901329879629766</v>
      </c>
      <c r="DT634" s="1">
        <v>-0.8250291274833096</v>
      </c>
      <c r="DU634" s="1">
        <v>0.1649643154772377</v>
      </c>
      <c r="DV634" s="1">
        <v>0.0</v>
      </c>
      <c r="DW634" s="1">
        <v>34.33228632471121</v>
      </c>
      <c r="DX634" s="1">
        <v>3.818540224084718</v>
      </c>
      <c r="DY634" s="1">
        <v>0.301015480961818</v>
      </c>
      <c r="DZ634" s="1">
        <v>0.0</v>
      </c>
      <c r="EA634" s="1">
        <v>-43.34226333333333</v>
      </c>
      <c r="EB634" s="1">
        <v>-5.327618242491572</v>
      </c>
      <c r="EC634" s="1">
        <v>0.4010541679817776</v>
      </c>
      <c r="ED634" s="1">
        <v>0.0</v>
      </c>
      <c r="EE634" s="1">
        <v>897.0236086187268</v>
      </c>
      <c r="EF634" s="1">
        <v>303.2195155878332</v>
      </c>
      <c r="EG634" s="1">
        <v>22.7672261946113</v>
      </c>
      <c r="EH634" s="1">
        <v>0.0</v>
      </c>
      <c r="EI634" s="1">
        <v>2.0820375</v>
      </c>
      <c r="EJ634" s="1">
        <v>0.006217711069415118</v>
      </c>
      <c r="EK634" s="1">
        <v>0.001214406748169695</v>
      </c>
      <c r="EL634" s="1">
        <v>1.0</v>
      </c>
      <c r="EM634" s="1">
        <v>2.025976662336634</v>
      </c>
      <c r="EN634" s="1">
        <v>0.02102224096952228</v>
      </c>
      <c r="EO634" s="1">
        <v>0.002151309144324584</v>
      </c>
      <c r="EP634" s="1">
        <v>1.0</v>
      </c>
      <c r="EQ634" s="1">
        <v>2.0</v>
      </c>
      <c r="ER634" s="1">
        <v>6.0</v>
      </c>
      <c r="ES634" s="1" t="s">
        <v>384</v>
      </c>
      <c r="ET634" s="1">
        <v>2.94441</v>
      </c>
      <c r="EU634" s="1">
        <v>2.80098</v>
      </c>
      <c r="EV634" s="1">
        <v>0.170688</v>
      </c>
      <c r="EW634" s="1">
        <v>0.175296</v>
      </c>
      <c r="EX634" s="1">
        <v>0.118518</v>
      </c>
      <c r="EY634" s="1">
        <v>0.11213</v>
      </c>
      <c r="EZ634" s="1">
        <v>17065.6</v>
      </c>
      <c r="FA634" s="1">
        <v>17798.7</v>
      </c>
      <c r="FB634" s="1">
        <v>23918.7</v>
      </c>
      <c r="FC634" s="1">
        <v>25103.3</v>
      </c>
      <c r="FD634" s="1">
        <v>33740.8</v>
      </c>
      <c r="FE634" s="1">
        <v>35583.9</v>
      </c>
      <c r="FF634" s="1">
        <v>43593.6</v>
      </c>
      <c r="FG634" s="1">
        <v>46398.7</v>
      </c>
      <c r="FH634" s="1">
        <v>1.99163</v>
      </c>
      <c r="FI634" s="1">
        <v>1.89953</v>
      </c>
      <c r="FJ634" s="1">
        <v>0.172585</v>
      </c>
      <c r="FK634" s="1">
        <v>0.0</v>
      </c>
      <c r="FL634" s="1">
        <v>29.0558</v>
      </c>
      <c r="FM634" s="1">
        <v>999.9</v>
      </c>
      <c r="FN634" s="1">
        <v>59.7</v>
      </c>
      <c r="FO634" s="1">
        <v>34.2</v>
      </c>
      <c r="FP634" s="1">
        <v>32.3635</v>
      </c>
      <c r="FQ634" s="1">
        <v>63.7439</v>
      </c>
      <c r="FR634" s="1">
        <v>26.242</v>
      </c>
      <c r="FS634" s="1">
        <v>1.0</v>
      </c>
      <c r="FT634" s="1">
        <v>0.203798</v>
      </c>
      <c r="FU634" s="1">
        <v>0.0976226</v>
      </c>
      <c r="FV634" s="1">
        <v>20.3243</v>
      </c>
      <c r="FW634" s="1">
        <v>5.211</v>
      </c>
      <c r="FX634" s="1">
        <v>11.9051</v>
      </c>
      <c r="FY634" s="1">
        <v>5.0028</v>
      </c>
      <c r="FZ634" s="1">
        <v>3.29013</v>
      </c>
      <c r="GA634" s="1">
        <v>9999.0</v>
      </c>
      <c r="GB634" s="1">
        <v>9999.0</v>
      </c>
      <c r="GC634" s="1">
        <v>9999.0</v>
      </c>
      <c r="GD634" s="1">
        <v>999.9</v>
      </c>
      <c r="GE634" s="1">
        <v>1.85956</v>
      </c>
      <c r="GF634" s="1">
        <v>1.85455</v>
      </c>
      <c r="GG634" s="1">
        <v>1.85766</v>
      </c>
      <c r="GH634" s="1">
        <v>1.85613</v>
      </c>
      <c r="GI634" s="1">
        <v>1.85491</v>
      </c>
      <c r="GJ634" s="1">
        <v>1.85455</v>
      </c>
      <c r="GK634" s="1">
        <v>1.85331</v>
      </c>
      <c r="GL634" s="1">
        <v>1.85639</v>
      </c>
      <c r="GM634" s="1">
        <v>0.0</v>
      </c>
      <c r="GN634" s="1">
        <v>0.0</v>
      </c>
      <c r="GO634" s="1">
        <v>0.0</v>
      </c>
      <c r="GP634" s="1">
        <v>0.0</v>
      </c>
      <c r="GQ634" s="1" t="s">
        <v>358</v>
      </c>
      <c r="GR634" s="1" t="s">
        <v>359</v>
      </c>
      <c r="GS634" s="1" t="s">
        <v>360</v>
      </c>
      <c r="GT634" s="1" t="s">
        <v>360</v>
      </c>
      <c r="GU634" s="1" t="s">
        <v>360</v>
      </c>
      <c r="GV634" s="1" t="s">
        <v>360</v>
      </c>
      <c r="GW634" s="1">
        <v>0.0</v>
      </c>
      <c r="GX634" s="1">
        <v>100.0</v>
      </c>
      <c r="GY634" s="1">
        <v>100.0</v>
      </c>
      <c r="GZ634" s="1">
        <v>2.35</v>
      </c>
      <c r="HA634" s="1">
        <v>0.0111</v>
      </c>
      <c r="HB634" s="1">
        <v>0.4317975509975271</v>
      </c>
      <c r="HC634" s="1">
        <v>0.002678124759318837</v>
      </c>
      <c r="HD634" s="1">
        <v>-9.373761146515732E-7</v>
      </c>
      <c r="HE634" s="1">
        <v>1.391563784175389E-10</v>
      </c>
      <c r="HF634" s="1">
        <v>-0.07434471693642732</v>
      </c>
      <c r="HG634" s="1">
        <v>0.01061361004592812</v>
      </c>
      <c r="HH634" s="1">
        <v>-3.086644042041478E-4</v>
      </c>
      <c r="HI634" s="1">
        <v>1.24720902217549E-6</v>
      </c>
      <c r="HJ634" s="1">
        <v>1.0</v>
      </c>
      <c r="HK634" s="1">
        <v>2093.0</v>
      </c>
      <c r="HL634" s="1">
        <v>2.0</v>
      </c>
      <c r="HM634" s="1">
        <v>27.0</v>
      </c>
      <c r="HN634" s="1">
        <v>7.0</v>
      </c>
      <c r="HO634" s="1">
        <v>6.9</v>
      </c>
      <c r="HP634" s="1">
        <v>2.31812</v>
      </c>
      <c r="HQ634" s="1">
        <v>2.2937</v>
      </c>
      <c r="HR634" s="1">
        <v>1.4978</v>
      </c>
      <c r="HS634" s="1">
        <v>2.30103</v>
      </c>
      <c r="HT634" s="1">
        <v>1.54785</v>
      </c>
      <c r="HU634" s="1">
        <v>2.43652</v>
      </c>
      <c r="HV634" s="1">
        <v>36.6706</v>
      </c>
      <c r="HW634" s="1">
        <v>14.491</v>
      </c>
      <c r="HX634" s="1">
        <v>18.0</v>
      </c>
      <c r="HY634" s="1">
        <v>501.72</v>
      </c>
      <c r="HZ634" s="1">
        <v>507.825</v>
      </c>
      <c r="IA634" s="1">
        <v>29.2097</v>
      </c>
      <c r="IB634" s="1">
        <v>29.7857</v>
      </c>
      <c r="IC634" s="1">
        <v>30.0</v>
      </c>
      <c r="ID634" s="1">
        <v>29.6431</v>
      </c>
      <c r="IE634" s="1">
        <v>29.7406</v>
      </c>
      <c r="IF634" s="1">
        <v>46.4039</v>
      </c>
      <c r="IG634" s="1">
        <v>21.9389</v>
      </c>
      <c r="IH634" s="1">
        <v>0.0</v>
      </c>
      <c r="II634" s="1">
        <v>29.1993</v>
      </c>
      <c r="IJ634" s="1">
        <v>1107.24</v>
      </c>
      <c r="IK634" s="1">
        <v>25.0428</v>
      </c>
      <c r="IL634" s="1">
        <v>100.82</v>
      </c>
      <c r="IM634" s="1">
        <v>100.563</v>
      </c>
      <c r="IN634" s="1" t="s">
        <v>365</v>
      </c>
    </row>
    <row r="635" ht="15.75" customHeight="1">
      <c r="A635" s="1">
        <v>619.0</v>
      </c>
      <c r="B635" s="1">
        <v>1.6604887811E9</v>
      </c>
      <c r="C635" s="1">
        <v>4652.0</v>
      </c>
      <c r="D635" s="1" t="s">
        <v>1589</v>
      </c>
      <c r="E635" s="1" t="s">
        <v>1590</v>
      </c>
      <c r="F635" s="1">
        <v>1.0</v>
      </c>
      <c r="G635" s="1" t="s">
        <v>1167</v>
      </c>
      <c r="H635" s="1" t="s">
        <v>350</v>
      </c>
      <c r="I635" s="1" t="s">
        <v>351</v>
      </c>
      <c r="J635" s="1" t="s">
        <v>352</v>
      </c>
      <c r="K635" s="1" t="s">
        <v>1168</v>
      </c>
      <c r="L635" s="1" t="s">
        <v>1169</v>
      </c>
      <c r="M635" s="1" t="s">
        <v>354</v>
      </c>
      <c r="N635" s="1">
        <v>1.6604887731E9</v>
      </c>
      <c r="O635" s="1">
        <f t="shared" si="1"/>
        <v>0.001785530235</v>
      </c>
      <c r="P635" s="1">
        <f t="shared" si="2"/>
        <v>1.785530235</v>
      </c>
      <c r="Q635" s="1">
        <f t="shared" si="3"/>
        <v>2.932715232</v>
      </c>
      <c r="R635" s="1">
        <f t="shared" si="4"/>
        <v>993.38325</v>
      </c>
      <c r="S635" s="1">
        <f t="shared" si="5"/>
        <v>906.0819462</v>
      </c>
      <c r="T635" s="1">
        <f t="shared" si="6"/>
        <v>90.39505894</v>
      </c>
      <c r="U635" s="1">
        <f t="shared" si="7"/>
        <v>99.10465362</v>
      </c>
      <c r="V635" s="1">
        <f t="shared" si="8"/>
        <v>0.08601402301</v>
      </c>
      <c r="W635" s="1">
        <f t="shared" si="9"/>
        <v>2.922978879</v>
      </c>
      <c r="X635" s="1">
        <f t="shared" si="10"/>
        <v>0.08463222109</v>
      </c>
      <c r="Y635" s="1">
        <f t="shared" si="11"/>
        <v>0.05301743848</v>
      </c>
      <c r="Z635" s="1">
        <f t="shared" si="12"/>
        <v>321.5162993</v>
      </c>
      <c r="AA635" s="1">
        <f t="shared" si="13"/>
        <v>32.46492706</v>
      </c>
      <c r="AB635" s="1">
        <f t="shared" si="14"/>
        <v>31.8636125</v>
      </c>
      <c r="AC635" s="1">
        <f t="shared" si="15"/>
        <v>4.738345074</v>
      </c>
      <c r="AD635" s="1">
        <f t="shared" si="16"/>
        <v>60.00063194</v>
      </c>
      <c r="AE635" s="1">
        <f t="shared" si="17"/>
        <v>2.712148979</v>
      </c>
      <c r="AF635" s="1">
        <f t="shared" si="18"/>
        <v>4.52020069</v>
      </c>
      <c r="AG635" s="1">
        <f t="shared" si="19"/>
        <v>2.026196095</v>
      </c>
      <c r="AH635" s="1">
        <f t="shared" si="20"/>
        <v>-78.74188336</v>
      </c>
      <c r="AI635" s="1">
        <f t="shared" si="21"/>
        <v>-130.6910047</v>
      </c>
      <c r="AJ635" s="1">
        <f t="shared" si="22"/>
        <v>-10.08498913</v>
      </c>
      <c r="AK635" s="1">
        <f t="shared" si="23"/>
        <v>101.998422</v>
      </c>
      <c r="AL635" s="1">
        <f t="shared" si="24"/>
        <v>34.42297912</v>
      </c>
      <c r="AM635" s="1">
        <f t="shared" si="25"/>
        <v>1.784475345</v>
      </c>
      <c r="AN635" s="1">
        <f t="shared" si="26"/>
        <v>2.932715232</v>
      </c>
      <c r="AO635" s="1">
        <v>1089.838451410993</v>
      </c>
      <c r="AP635" s="1">
        <v>1059.752909090908</v>
      </c>
      <c r="AQ635" s="1">
        <v>5.162722609649296</v>
      </c>
      <c r="AR635" s="1">
        <v>65.0836536357032</v>
      </c>
      <c r="AS635" s="1">
        <f t="shared" si="27"/>
        <v>1.785530235</v>
      </c>
      <c r="AT635" s="1">
        <v>25.10438011151849</v>
      </c>
      <c r="AU635" s="1">
        <v>27.1881896969697</v>
      </c>
      <c r="AV635" s="1">
        <v>4.362851775405488E-6</v>
      </c>
      <c r="AW635" s="1">
        <v>81.89149428523082</v>
      </c>
      <c r="AX635" s="1">
        <v>0.0</v>
      </c>
      <c r="AY635" s="1">
        <v>0.0</v>
      </c>
      <c r="AZ635" s="1">
        <f t="shared" si="28"/>
        <v>1</v>
      </c>
      <c r="BA635" s="1">
        <f t="shared" si="29"/>
        <v>0</v>
      </c>
      <c r="BB635" s="1">
        <f t="shared" si="30"/>
        <v>51981.18028</v>
      </c>
      <c r="BC635" s="1">
        <f t="shared" si="31"/>
        <v>2000.001875</v>
      </c>
      <c r="BD635" s="1">
        <f t="shared" si="32"/>
        <v>1681.201575</v>
      </c>
      <c r="BE635" s="1">
        <f t="shared" si="33"/>
        <v>0.8405999994</v>
      </c>
      <c r="BF635" s="1">
        <f t="shared" si="34"/>
        <v>0.1607579989</v>
      </c>
      <c r="BG635" s="1">
        <v>6.0</v>
      </c>
      <c r="BH635" s="1">
        <v>0.5</v>
      </c>
      <c r="BI635" s="1" t="s">
        <v>355</v>
      </c>
      <c r="BJ635" s="1">
        <v>2.0</v>
      </c>
      <c r="BK635" s="1" t="b">
        <v>1</v>
      </c>
      <c r="BL635" s="1">
        <v>1.6604887731E9</v>
      </c>
      <c r="BM635" s="1">
        <v>993.3832500000001</v>
      </c>
      <c r="BN635" s="1">
        <v>1036.8066875</v>
      </c>
      <c r="BO635" s="1">
        <v>27.1854375</v>
      </c>
      <c r="BP635" s="1">
        <v>25.102825</v>
      </c>
      <c r="BQ635" s="1">
        <v>991.0826875</v>
      </c>
      <c r="BR635" s="1">
        <v>27.1742625</v>
      </c>
      <c r="BS635" s="1">
        <v>500.1305625</v>
      </c>
      <c r="BT635" s="1">
        <v>99.6648</v>
      </c>
      <c r="BU635" s="1">
        <v>0.09997218125</v>
      </c>
      <c r="BV635" s="1">
        <v>31.03426875</v>
      </c>
      <c r="BW635" s="1">
        <v>31.8636125</v>
      </c>
      <c r="BX635" s="1">
        <v>999.9</v>
      </c>
      <c r="BY635" s="1">
        <v>0.0</v>
      </c>
      <c r="BZ635" s="1">
        <v>0.0</v>
      </c>
      <c r="CA635" s="1">
        <v>9996.0975</v>
      </c>
      <c r="CB635" s="1">
        <v>0.0</v>
      </c>
      <c r="CC635" s="1">
        <v>23.59138125</v>
      </c>
      <c r="CD635" s="1">
        <v>-43.424325</v>
      </c>
      <c r="CE635" s="1">
        <v>1021.142125</v>
      </c>
      <c r="CF635" s="1">
        <v>1063.50375</v>
      </c>
      <c r="CG635" s="1">
        <v>2.082606875</v>
      </c>
      <c r="CH635" s="1">
        <v>1036.8066875</v>
      </c>
      <c r="CI635" s="1">
        <v>25.102825</v>
      </c>
      <c r="CJ635" s="1">
        <v>2.70943125</v>
      </c>
      <c r="CK635" s="1">
        <v>2.5018675</v>
      </c>
      <c r="CL635" s="1">
        <v>22.3424375</v>
      </c>
      <c r="CM635" s="1">
        <v>21.0386625</v>
      </c>
      <c r="CN635" s="1">
        <v>2000.001875</v>
      </c>
      <c r="CO635" s="1">
        <v>0.980002</v>
      </c>
      <c r="CP635" s="1">
        <v>0.0199984</v>
      </c>
      <c r="CQ635" s="1">
        <v>0.0</v>
      </c>
      <c r="CR635" s="1">
        <v>2.6936875</v>
      </c>
      <c r="CS635" s="1">
        <v>0.0</v>
      </c>
      <c r="CT635" s="1">
        <v>36959.2625</v>
      </c>
      <c r="CU635" s="1">
        <v>17412.36875</v>
      </c>
      <c r="CV635" s="1">
        <v>39.5935</v>
      </c>
      <c r="CW635" s="1">
        <v>40.550375</v>
      </c>
      <c r="CX635" s="1">
        <v>39.562</v>
      </c>
      <c r="CY635" s="1">
        <v>39.0</v>
      </c>
      <c r="CZ635" s="1">
        <v>39.808125</v>
      </c>
      <c r="DA635" s="1">
        <v>1960.001875</v>
      </c>
      <c r="DB635" s="1">
        <v>40.0</v>
      </c>
      <c r="DC635" s="1">
        <v>0.0</v>
      </c>
      <c r="DD635" s="1">
        <v>1.660488779E9</v>
      </c>
      <c r="DE635" s="1">
        <v>0.0</v>
      </c>
      <c r="DF635" s="1">
        <v>1.6604883686E9</v>
      </c>
      <c r="DG635" s="1" t="s">
        <v>1170</v>
      </c>
      <c r="DH635" s="1">
        <v>1.6604883601E9</v>
      </c>
      <c r="DI635" s="1">
        <v>1.6604883686E9</v>
      </c>
      <c r="DJ635" s="1">
        <v>14.0</v>
      </c>
      <c r="DK635" s="1">
        <v>0.512</v>
      </c>
      <c r="DL635" s="1">
        <v>0.001</v>
      </c>
      <c r="DM635" s="1">
        <v>1.359</v>
      </c>
      <c r="DN635" s="1">
        <v>0.018</v>
      </c>
      <c r="DO635" s="1">
        <v>400.0</v>
      </c>
      <c r="DP635" s="1">
        <v>25.0</v>
      </c>
      <c r="DQ635" s="1">
        <v>0.25</v>
      </c>
      <c r="DR635" s="1">
        <v>0.07</v>
      </c>
      <c r="DS635" s="1">
        <v>2.884500455855746</v>
      </c>
      <c r="DT635" s="1">
        <v>0.1191222851822822</v>
      </c>
      <c r="DU635" s="1">
        <v>0.151009703123557</v>
      </c>
      <c r="DV635" s="1">
        <v>1.0</v>
      </c>
      <c r="DW635" s="1">
        <v>34.42265191070064</v>
      </c>
      <c r="DX635" s="1">
        <v>3.610099822097002</v>
      </c>
      <c r="DY635" s="1">
        <v>0.2803736586089853</v>
      </c>
      <c r="DZ635" s="1">
        <v>0.0</v>
      </c>
      <c r="EA635" s="1">
        <v>-43.4312193548387</v>
      </c>
      <c r="EB635" s="1">
        <v>-4.792780645161267</v>
      </c>
      <c r="EC635" s="1">
        <v>0.3800137454384572</v>
      </c>
      <c r="ED635" s="1">
        <v>0.0</v>
      </c>
      <c r="EE635" s="1">
        <v>905.7427737067634</v>
      </c>
      <c r="EF635" s="1">
        <v>286.9386381453391</v>
      </c>
      <c r="EG635" s="1">
        <v>20.87308297406905</v>
      </c>
      <c r="EH635" s="1">
        <v>0.0</v>
      </c>
      <c r="EI635" s="1">
        <v>2.08229268292683</v>
      </c>
      <c r="EJ635" s="1">
        <v>0.004580905923343015</v>
      </c>
      <c r="EK635" s="1">
        <v>0.001016745224077402</v>
      </c>
      <c r="EL635" s="1">
        <v>1.0</v>
      </c>
      <c r="EM635" s="1">
        <v>2.026259787740075</v>
      </c>
      <c r="EN635" s="1">
        <v>0.01259062169678299</v>
      </c>
      <c r="EO635" s="1">
        <v>0.001962809697132408</v>
      </c>
      <c r="EP635" s="1">
        <v>1.0</v>
      </c>
      <c r="EQ635" s="1">
        <v>3.0</v>
      </c>
      <c r="ER635" s="1">
        <v>6.0</v>
      </c>
      <c r="ES635" s="1" t="s">
        <v>379</v>
      </c>
      <c r="ET635" s="1">
        <v>2.94459</v>
      </c>
      <c r="EU635" s="1">
        <v>2.80107</v>
      </c>
      <c r="EV635" s="1">
        <v>0.171229</v>
      </c>
      <c r="EW635" s="1">
        <v>0.175809</v>
      </c>
      <c r="EX635" s="1">
        <v>0.11852</v>
      </c>
      <c r="EY635" s="1">
        <v>0.112133</v>
      </c>
      <c r="EZ635" s="1">
        <v>17054.5</v>
      </c>
      <c r="FA635" s="1">
        <v>17787.7</v>
      </c>
      <c r="FB635" s="1">
        <v>23918.7</v>
      </c>
      <c r="FC635" s="1">
        <v>25103.4</v>
      </c>
      <c r="FD635" s="1">
        <v>33740.7</v>
      </c>
      <c r="FE635" s="1">
        <v>35584.0</v>
      </c>
      <c r="FF635" s="1">
        <v>43593.4</v>
      </c>
      <c r="FG635" s="1">
        <v>46398.9</v>
      </c>
      <c r="FH635" s="1">
        <v>1.9917</v>
      </c>
      <c r="FI635" s="1">
        <v>1.89955</v>
      </c>
      <c r="FJ635" s="1">
        <v>0.172541</v>
      </c>
      <c r="FK635" s="1">
        <v>0.0</v>
      </c>
      <c r="FL635" s="1">
        <v>29.0572</v>
      </c>
      <c r="FM635" s="1">
        <v>999.9</v>
      </c>
      <c r="FN635" s="1">
        <v>59.7</v>
      </c>
      <c r="FO635" s="1">
        <v>34.2</v>
      </c>
      <c r="FP635" s="1">
        <v>32.3629</v>
      </c>
      <c r="FQ635" s="1">
        <v>63.6139</v>
      </c>
      <c r="FR635" s="1">
        <v>26.6066</v>
      </c>
      <c r="FS635" s="1">
        <v>1.0</v>
      </c>
      <c r="FT635" s="1">
        <v>0.203849</v>
      </c>
      <c r="FU635" s="1">
        <v>0.0702206</v>
      </c>
      <c r="FV635" s="1">
        <v>20.3243</v>
      </c>
      <c r="FW635" s="1">
        <v>5.2107</v>
      </c>
      <c r="FX635" s="1">
        <v>11.9053</v>
      </c>
      <c r="FY635" s="1">
        <v>5.00275</v>
      </c>
      <c r="FZ635" s="1">
        <v>3.29003</v>
      </c>
      <c r="GA635" s="1">
        <v>9999.0</v>
      </c>
      <c r="GB635" s="1">
        <v>9999.0</v>
      </c>
      <c r="GC635" s="1">
        <v>9999.0</v>
      </c>
      <c r="GD635" s="1">
        <v>999.9</v>
      </c>
      <c r="GE635" s="1">
        <v>1.85957</v>
      </c>
      <c r="GF635" s="1">
        <v>1.85455</v>
      </c>
      <c r="GG635" s="1">
        <v>1.85768</v>
      </c>
      <c r="GH635" s="1">
        <v>1.85614</v>
      </c>
      <c r="GI635" s="1">
        <v>1.85492</v>
      </c>
      <c r="GJ635" s="1">
        <v>1.85455</v>
      </c>
      <c r="GK635" s="1">
        <v>1.85331</v>
      </c>
      <c r="GL635" s="1">
        <v>1.8564</v>
      </c>
      <c r="GM635" s="1">
        <v>0.0</v>
      </c>
      <c r="GN635" s="1">
        <v>0.0</v>
      </c>
      <c r="GO635" s="1">
        <v>0.0</v>
      </c>
      <c r="GP635" s="1">
        <v>0.0</v>
      </c>
      <c r="GQ635" s="1" t="s">
        <v>358</v>
      </c>
      <c r="GR635" s="1" t="s">
        <v>359</v>
      </c>
      <c r="GS635" s="1" t="s">
        <v>360</v>
      </c>
      <c r="GT635" s="1" t="s">
        <v>360</v>
      </c>
      <c r="GU635" s="1" t="s">
        <v>360</v>
      </c>
      <c r="GV635" s="1" t="s">
        <v>360</v>
      </c>
      <c r="GW635" s="1">
        <v>0.0</v>
      </c>
      <c r="GX635" s="1">
        <v>100.0</v>
      </c>
      <c r="GY635" s="1">
        <v>100.0</v>
      </c>
      <c r="GZ635" s="1">
        <v>2.35</v>
      </c>
      <c r="HA635" s="1">
        <v>0.0111</v>
      </c>
      <c r="HB635" s="1">
        <v>0.4317975509975271</v>
      </c>
      <c r="HC635" s="1">
        <v>0.002678124759318837</v>
      </c>
      <c r="HD635" s="1">
        <v>-9.373761146515732E-7</v>
      </c>
      <c r="HE635" s="1">
        <v>1.391563784175389E-10</v>
      </c>
      <c r="HF635" s="1">
        <v>-0.07434471693642732</v>
      </c>
      <c r="HG635" s="1">
        <v>0.01061361004592812</v>
      </c>
      <c r="HH635" s="1">
        <v>-3.086644042041478E-4</v>
      </c>
      <c r="HI635" s="1">
        <v>1.24720902217549E-6</v>
      </c>
      <c r="HJ635" s="1">
        <v>1.0</v>
      </c>
      <c r="HK635" s="1">
        <v>2093.0</v>
      </c>
      <c r="HL635" s="1">
        <v>2.0</v>
      </c>
      <c r="HM635" s="1">
        <v>27.0</v>
      </c>
      <c r="HN635" s="1">
        <v>7.0</v>
      </c>
      <c r="HO635" s="1">
        <v>6.9</v>
      </c>
      <c r="HP635" s="1">
        <v>2.33032</v>
      </c>
      <c r="HQ635" s="1">
        <v>2.30103</v>
      </c>
      <c r="HR635" s="1">
        <v>1.4978</v>
      </c>
      <c r="HS635" s="1">
        <v>2.30103</v>
      </c>
      <c r="HT635" s="1">
        <v>1.54785</v>
      </c>
      <c r="HU635" s="1">
        <v>2.33887</v>
      </c>
      <c r="HV635" s="1">
        <v>36.6706</v>
      </c>
      <c r="HW635" s="1">
        <v>14.491</v>
      </c>
      <c r="HX635" s="1">
        <v>18.0</v>
      </c>
      <c r="HY635" s="1">
        <v>501.76</v>
      </c>
      <c r="HZ635" s="1">
        <v>507.841</v>
      </c>
      <c r="IA635" s="1">
        <v>29.2002</v>
      </c>
      <c r="IB635" s="1">
        <v>29.7851</v>
      </c>
      <c r="IC635" s="1">
        <v>30.0001</v>
      </c>
      <c r="ID635" s="1">
        <v>29.6425</v>
      </c>
      <c r="IE635" s="1">
        <v>29.7405</v>
      </c>
      <c r="IF635" s="1">
        <v>46.6404</v>
      </c>
      <c r="IG635" s="1">
        <v>21.9389</v>
      </c>
      <c r="IH635" s="1">
        <v>0.0</v>
      </c>
      <c r="II635" s="1">
        <v>29.1643</v>
      </c>
      <c r="IJ635" s="1">
        <v>1107.24</v>
      </c>
      <c r="IK635" s="1">
        <v>25.0352</v>
      </c>
      <c r="IL635" s="1">
        <v>100.82</v>
      </c>
      <c r="IM635" s="1">
        <v>100.563</v>
      </c>
      <c r="IN635" s="1" t="s">
        <v>365</v>
      </c>
    </row>
    <row r="636" ht="15.75" customHeight="1">
      <c r="A636" s="1">
        <v>620.0</v>
      </c>
      <c r="B636" s="1">
        <v>1.6604887821E9</v>
      </c>
      <c r="C636" s="1">
        <v>4653.0</v>
      </c>
      <c r="D636" s="1" t="s">
        <v>1591</v>
      </c>
      <c r="E636" s="1" t="s">
        <v>1592</v>
      </c>
      <c r="F636" s="1">
        <v>1.0</v>
      </c>
      <c r="G636" s="1" t="s">
        <v>1167</v>
      </c>
      <c r="H636" s="1" t="s">
        <v>350</v>
      </c>
      <c r="I636" s="1" t="s">
        <v>351</v>
      </c>
      <c r="J636" s="1" t="s">
        <v>352</v>
      </c>
      <c r="K636" s="1" t="s">
        <v>1168</v>
      </c>
      <c r="L636" s="1" t="s">
        <v>1169</v>
      </c>
      <c r="M636" s="1" t="s">
        <v>354</v>
      </c>
      <c r="N636" s="1">
        <v>1.660488774599999E9</v>
      </c>
      <c r="O636" s="1">
        <f t="shared" si="1"/>
        <v>0.001785776503</v>
      </c>
      <c r="P636" s="1">
        <f t="shared" si="2"/>
        <v>1.785776503</v>
      </c>
      <c r="Q636" s="1">
        <f t="shared" si="3"/>
        <v>2.751268481</v>
      </c>
      <c r="R636" s="1">
        <f t="shared" si="4"/>
        <v>1000.8744</v>
      </c>
      <c r="S636" s="1">
        <f t="shared" si="5"/>
        <v>916.6826022</v>
      </c>
      <c r="T636" s="1">
        <f t="shared" si="6"/>
        <v>91.45251147</v>
      </c>
      <c r="U636" s="1">
        <f t="shared" si="7"/>
        <v>99.85187602</v>
      </c>
      <c r="V636" s="1">
        <f t="shared" si="8"/>
        <v>0.08601004639</v>
      </c>
      <c r="W636" s="1">
        <f t="shared" si="9"/>
        <v>2.923105393</v>
      </c>
      <c r="X636" s="1">
        <f t="shared" si="10"/>
        <v>0.08462842989</v>
      </c>
      <c r="Y636" s="1">
        <f t="shared" si="11"/>
        <v>0.05301505273</v>
      </c>
      <c r="Z636" s="1">
        <f t="shared" si="12"/>
        <v>321.516532</v>
      </c>
      <c r="AA636" s="1">
        <f t="shared" si="13"/>
        <v>32.46495138</v>
      </c>
      <c r="AB636" s="1">
        <f t="shared" si="14"/>
        <v>31.86517333</v>
      </c>
      <c r="AC636" s="1">
        <f t="shared" si="15"/>
        <v>4.738764114</v>
      </c>
      <c r="AD636" s="1">
        <f t="shared" si="16"/>
        <v>60.00138879</v>
      </c>
      <c r="AE636" s="1">
        <f t="shared" si="17"/>
        <v>2.712205543</v>
      </c>
      <c r="AF636" s="1">
        <f t="shared" si="18"/>
        <v>4.520237944</v>
      </c>
      <c r="AG636" s="1">
        <f t="shared" si="19"/>
        <v>2.02655857</v>
      </c>
      <c r="AH636" s="1">
        <f t="shared" si="20"/>
        <v>-78.75274378</v>
      </c>
      <c r="AI636" s="1">
        <f t="shared" si="21"/>
        <v>-130.9198488</v>
      </c>
      <c r="AJ636" s="1">
        <f t="shared" si="22"/>
        <v>-10.10229597</v>
      </c>
      <c r="AK636" s="1">
        <f t="shared" si="23"/>
        <v>101.7416434</v>
      </c>
      <c r="AL636" s="1">
        <f t="shared" si="24"/>
        <v>34.49252617</v>
      </c>
      <c r="AM636" s="1">
        <f t="shared" si="25"/>
        <v>1.784555617</v>
      </c>
      <c r="AN636" s="1">
        <f t="shared" si="26"/>
        <v>2.751268481</v>
      </c>
      <c r="AO636" s="1">
        <v>1095.019089489591</v>
      </c>
      <c r="AP636" s="1">
        <v>1064.999636363636</v>
      </c>
      <c r="AQ636" s="1">
        <v>5.193303191916308</v>
      </c>
      <c r="AR636" s="1">
        <v>65.0836536357032</v>
      </c>
      <c r="AS636" s="1">
        <f t="shared" si="27"/>
        <v>1.785776503</v>
      </c>
      <c r="AT636" s="1">
        <v>25.10441459044854</v>
      </c>
      <c r="AU636" s="1">
        <v>27.18853696969697</v>
      </c>
      <c r="AV636" s="1">
        <v>4.724265509626084E-6</v>
      </c>
      <c r="AW636" s="1">
        <v>81.89149428523082</v>
      </c>
      <c r="AX636" s="1">
        <v>0.0</v>
      </c>
      <c r="AY636" s="1">
        <v>0.0</v>
      </c>
      <c r="AZ636" s="1">
        <f t="shared" si="28"/>
        <v>1</v>
      </c>
      <c r="BA636" s="1">
        <f t="shared" si="29"/>
        <v>0</v>
      </c>
      <c r="BB636" s="1">
        <f t="shared" si="30"/>
        <v>51984.75321</v>
      </c>
      <c r="BC636" s="1">
        <f t="shared" si="31"/>
        <v>2000.003333</v>
      </c>
      <c r="BD636" s="1">
        <f t="shared" si="32"/>
        <v>1681.2028</v>
      </c>
      <c r="BE636" s="1">
        <f t="shared" si="33"/>
        <v>0.840599999</v>
      </c>
      <c r="BF636" s="1">
        <f t="shared" si="34"/>
        <v>0.1607579981</v>
      </c>
      <c r="BG636" s="1">
        <v>6.0</v>
      </c>
      <c r="BH636" s="1">
        <v>0.5</v>
      </c>
      <c r="BI636" s="1" t="s">
        <v>355</v>
      </c>
      <c r="BJ636" s="1">
        <v>2.0</v>
      </c>
      <c r="BK636" s="1" t="b">
        <v>1</v>
      </c>
      <c r="BL636" s="1">
        <v>1.660488774599999E9</v>
      </c>
      <c r="BM636" s="1">
        <v>1000.8744</v>
      </c>
      <c r="BN636" s="1">
        <v>1044.398</v>
      </c>
      <c r="BO636" s="1">
        <v>27.18604</v>
      </c>
      <c r="BP636" s="1">
        <v>25.10330666666667</v>
      </c>
      <c r="BQ636" s="1">
        <v>998.5647333333333</v>
      </c>
      <c r="BR636" s="1">
        <v>27.17486666666667</v>
      </c>
      <c r="BS636" s="1">
        <v>500.1237333333333</v>
      </c>
      <c r="BT636" s="1">
        <v>99.66467333333334</v>
      </c>
      <c r="BU636" s="1">
        <v>0.09996848666666665</v>
      </c>
      <c r="BV636" s="1">
        <v>31.03441333333333</v>
      </c>
      <c r="BW636" s="1">
        <v>31.86517333333333</v>
      </c>
      <c r="BX636" s="1">
        <v>999.8999999999999</v>
      </c>
      <c r="BY636" s="1">
        <v>0.0</v>
      </c>
      <c r="BZ636" s="1">
        <v>0.0</v>
      </c>
      <c r="CA636" s="1">
        <v>9996.832</v>
      </c>
      <c r="CB636" s="1">
        <v>0.0</v>
      </c>
      <c r="CC636" s="1">
        <v>23.56984666666667</v>
      </c>
      <c r="CD636" s="1">
        <v>-43.52489333333334</v>
      </c>
      <c r="CE636" s="1">
        <v>1028.8434</v>
      </c>
      <c r="CF636" s="1">
        <v>1071.292</v>
      </c>
      <c r="CG636" s="1">
        <v>2.08273</v>
      </c>
      <c r="CH636" s="1">
        <v>1044.398</v>
      </c>
      <c r="CI636" s="1">
        <v>25.10330666666667</v>
      </c>
      <c r="CJ636" s="1">
        <v>2.709488</v>
      </c>
      <c r="CK636" s="1">
        <v>2.501911999999999</v>
      </c>
      <c r="CL636" s="1">
        <v>22.34278</v>
      </c>
      <c r="CM636" s="1">
        <v>21.03895333333334</v>
      </c>
      <c r="CN636" s="1">
        <v>2000.003333333333</v>
      </c>
      <c r="CO636" s="1">
        <v>0.9800020000000004</v>
      </c>
      <c r="CP636" s="1">
        <v>0.01999839999999999</v>
      </c>
      <c r="CQ636" s="1">
        <v>0.0</v>
      </c>
      <c r="CR636" s="1">
        <v>2.6976</v>
      </c>
      <c r="CS636" s="1">
        <v>0.0</v>
      </c>
      <c r="CT636" s="1">
        <v>36946.90000000001</v>
      </c>
      <c r="CU636" s="1">
        <v>17412.38</v>
      </c>
      <c r="CV636" s="1">
        <v>39.5914</v>
      </c>
      <c r="CW636" s="1">
        <v>40.54546666666667</v>
      </c>
      <c r="CX636" s="1">
        <v>39.562</v>
      </c>
      <c r="CY636" s="1">
        <v>39.0</v>
      </c>
      <c r="CZ636" s="1">
        <v>39.80373333333333</v>
      </c>
      <c r="DA636" s="1">
        <v>1960.003333333333</v>
      </c>
      <c r="DB636" s="1">
        <v>40.0</v>
      </c>
      <c r="DC636" s="1">
        <v>0.0</v>
      </c>
      <c r="DD636" s="1">
        <v>1.6604887802E9</v>
      </c>
      <c r="DE636" s="1">
        <v>0.0</v>
      </c>
      <c r="DF636" s="1">
        <v>1.6604883686E9</v>
      </c>
      <c r="DG636" s="1" t="s">
        <v>1170</v>
      </c>
      <c r="DH636" s="1">
        <v>1.6604883601E9</v>
      </c>
      <c r="DI636" s="1">
        <v>1.6604883686E9</v>
      </c>
      <c r="DJ636" s="1">
        <v>14.0</v>
      </c>
      <c r="DK636" s="1">
        <v>0.512</v>
      </c>
      <c r="DL636" s="1">
        <v>0.001</v>
      </c>
      <c r="DM636" s="1">
        <v>1.359</v>
      </c>
      <c r="DN636" s="1">
        <v>0.018</v>
      </c>
      <c r="DO636" s="1">
        <v>400.0</v>
      </c>
      <c r="DP636" s="1">
        <v>25.0</v>
      </c>
      <c r="DQ636" s="1">
        <v>0.25</v>
      </c>
      <c r="DR636" s="1">
        <v>0.07</v>
      </c>
      <c r="DS636" s="1">
        <v>2.884500455855746</v>
      </c>
      <c r="DT636" s="1">
        <v>0.1191222851822822</v>
      </c>
      <c r="DU636" s="1">
        <v>0.151009703123557</v>
      </c>
      <c r="DV636" s="1">
        <v>1.0</v>
      </c>
      <c r="DW636" s="1">
        <v>34.42265191070064</v>
      </c>
      <c r="DX636" s="1">
        <v>3.610099822097002</v>
      </c>
      <c r="DY636" s="1">
        <v>0.2803736586089853</v>
      </c>
      <c r="DZ636" s="1">
        <v>0.0</v>
      </c>
      <c r="EA636" s="1">
        <v>-43.4312193548387</v>
      </c>
      <c r="EB636" s="1">
        <v>-4.792780645161267</v>
      </c>
      <c r="EC636" s="1">
        <v>0.3800137454384572</v>
      </c>
      <c r="ED636" s="1">
        <v>0.0</v>
      </c>
      <c r="EE636" s="1">
        <v>905.7427737067634</v>
      </c>
      <c r="EF636" s="1">
        <v>286.9386381453391</v>
      </c>
      <c r="EG636" s="1">
        <v>20.87308297406905</v>
      </c>
      <c r="EH636" s="1">
        <v>0.0</v>
      </c>
      <c r="EI636" s="1">
        <v>2.08229268292683</v>
      </c>
      <c r="EJ636" s="1">
        <v>0.004580905923343015</v>
      </c>
      <c r="EK636" s="1">
        <v>0.001016745224077402</v>
      </c>
      <c r="EL636" s="1">
        <v>1.0</v>
      </c>
      <c r="EM636" s="1">
        <v>2.026259787740075</v>
      </c>
      <c r="EN636" s="1">
        <v>0.01259062169678299</v>
      </c>
      <c r="EO636" s="1">
        <v>0.001962809697132408</v>
      </c>
      <c r="EP636" s="1">
        <v>1.0</v>
      </c>
      <c r="EQ636" s="1">
        <v>3.0</v>
      </c>
      <c r="ER636" s="1">
        <v>6.0</v>
      </c>
      <c r="ES636" s="1" t="s">
        <v>379</v>
      </c>
      <c r="ET636" s="1">
        <v>2.94467</v>
      </c>
      <c r="EU636" s="1">
        <v>2.80129</v>
      </c>
      <c r="EV636" s="1">
        <v>0.171758</v>
      </c>
      <c r="EW636" s="1">
        <v>0.176319</v>
      </c>
      <c r="EX636" s="1">
        <v>0.118523</v>
      </c>
      <c r="EY636" s="1">
        <v>0.112134</v>
      </c>
      <c r="EZ636" s="1">
        <v>17043.5</v>
      </c>
      <c r="FA636" s="1">
        <v>17776.7</v>
      </c>
      <c r="FB636" s="1">
        <v>23918.6</v>
      </c>
      <c r="FC636" s="1">
        <v>25103.4</v>
      </c>
      <c r="FD636" s="1">
        <v>33740.6</v>
      </c>
      <c r="FE636" s="1">
        <v>35584.1</v>
      </c>
      <c r="FF636" s="1">
        <v>43593.4</v>
      </c>
      <c r="FG636" s="1">
        <v>46399.1</v>
      </c>
      <c r="FH636" s="1">
        <v>1.9915</v>
      </c>
      <c r="FI636" s="1">
        <v>1.89968</v>
      </c>
      <c r="FJ636" s="1">
        <v>0.172369</v>
      </c>
      <c r="FK636" s="1">
        <v>0.0</v>
      </c>
      <c r="FL636" s="1">
        <v>29.0587</v>
      </c>
      <c r="FM636" s="1">
        <v>999.9</v>
      </c>
      <c r="FN636" s="1">
        <v>59.7</v>
      </c>
      <c r="FO636" s="1">
        <v>34.2</v>
      </c>
      <c r="FP636" s="1">
        <v>32.3639</v>
      </c>
      <c r="FQ636" s="1">
        <v>63.6339</v>
      </c>
      <c r="FR636" s="1">
        <v>25.6611</v>
      </c>
      <c r="FS636" s="1">
        <v>1.0</v>
      </c>
      <c r="FT636" s="1">
        <v>0.203872</v>
      </c>
      <c r="FU636" s="1">
        <v>0.0799619</v>
      </c>
      <c r="FV636" s="1">
        <v>20.3243</v>
      </c>
      <c r="FW636" s="1">
        <v>5.21055</v>
      </c>
      <c r="FX636" s="1">
        <v>11.9054</v>
      </c>
      <c r="FY636" s="1">
        <v>5.00305</v>
      </c>
      <c r="FZ636" s="1">
        <v>3.29013</v>
      </c>
      <c r="GA636" s="1">
        <v>9999.0</v>
      </c>
      <c r="GB636" s="1">
        <v>9999.0</v>
      </c>
      <c r="GC636" s="1">
        <v>9999.0</v>
      </c>
      <c r="GD636" s="1">
        <v>999.9</v>
      </c>
      <c r="GE636" s="1">
        <v>1.85957</v>
      </c>
      <c r="GF636" s="1">
        <v>1.85455</v>
      </c>
      <c r="GG636" s="1">
        <v>1.85768</v>
      </c>
      <c r="GH636" s="1">
        <v>1.85613</v>
      </c>
      <c r="GI636" s="1">
        <v>1.85491</v>
      </c>
      <c r="GJ636" s="1">
        <v>1.85456</v>
      </c>
      <c r="GK636" s="1">
        <v>1.85331</v>
      </c>
      <c r="GL636" s="1">
        <v>1.8564</v>
      </c>
      <c r="GM636" s="1">
        <v>0.0</v>
      </c>
      <c r="GN636" s="1">
        <v>0.0</v>
      </c>
      <c r="GO636" s="1">
        <v>0.0</v>
      </c>
      <c r="GP636" s="1">
        <v>0.0</v>
      </c>
      <c r="GQ636" s="1" t="s">
        <v>358</v>
      </c>
      <c r="GR636" s="1" t="s">
        <v>359</v>
      </c>
      <c r="GS636" s="1" t="s">
        <v>360</v>
      </c>
      <c r="GT636" s="1" t="s">
        <v>360</v>
      </c>
      <c r="GU636" s="1" t="s">
        <v>360</v>
      </c>
      <c r="GV636" s="1" t="s">
        <v>360</v>
      </c>
      <c r="GW636" s="1">
        <v>0.0</v>
      </c>
      <c r="GX636" s="1">
        <v>100.0</v>
      </c>
      <c r="GY636" s="1">
        <v>100.0</v>
      </c>
      <c r="GZ636" s="1">
        <v>2.36</v>
      </c>
      <c r="HA636" s="1">
        <v>0.0111</v>
      </c>
      <c r="HB636" s="1">
        <v>0.4317975509975271</v>
      </c>
      <c r="HC636" s="1">
        <v>0.002678124759318837</v>
      </c>
      <c r="HD636" s="1">
        <v>-9.373761146515732E-7</v>
      </c>
      <c r="HE636" s="1">
        <v>1.391563784175389E-10</v>
      </c>
      <c r="HF636" s="1">
        <v>-0.07434471693642732</v>
      </c>
      <c r="HG636" s="1">
        <v>0.01061361004592812</v>
      </c>
      <c r="HH636" s="1">
        <v>-3.086644042041478E-4</v>
      </c>
      <c r="HI636" s="1">
        <v>1.24720902217549E-6</v>
      </c>
      <c r="HJ636" s="1">
        <v>1.0</v>
      </c>
      <c r="HK636" s="1">
        <v>2093.0</v>
      </c>
      <c r="HL636" s="1">
        <v>2.0</v>
      </c>
      <c r="HM636" s="1">
        <v>27.0</v>
      </c>
      <c r="HN636" s="1">
        <v>7.0</v>
      </c>
      <c r="HO636" s="1">
        <v>6.9</v>
      </c>
      <c r="HP636" s="1">
        <v>2.33521</v>
      </c>
      <c r="HQ636" s="1">
        <v>2.30469</v>
      </c>
      <c r="HR636" s="1">
        <v>1.4978</v>
      </c>
      <c r="HS636" s="1">
        <v>2.30103</v>
      </c>
      <c r="HT636" s="1">
        <v>1.54785</v>
      </c>
      <c r="HU636" s="1">
        <v>2.25708</v>
      </c>
      <c r="HV636" s="1">
        <v>36.6706</v>
      </c>
      <c r="HW636" s="1">
        <v>14.4823</v>
      </c>
      <c r="HX636" s="1">
        <v>18.0</v>
      </c>
      <c r="HY636" s="1">
        <v>501.637</v>
      </c>
      <c r="HZ636" s="1">
        <v>507.921</v>
      </c>
      <c r="IA636" s="1">
        <v>29.1953</v>
      </c>
      <c r="IB636" s="1">
        <v>29.7847</v>
      </c>
      <c r="IC636" s="1">
        <v>30.0001</v>
      </c>
      <c r="ID636" s="1">
        <v>29.642</v>
      </c>
      <c r="IE636" s="1">
        <v>29.74</v>
      </c>
      <c r="IF636" s="1">
        <v>46.7572</v>
      </c>
      <c r="IG636" s="1">
        <v>21.9389</v>
      </c>
      <c r="IH636" s="1">
        <v>0.0</v>
      </c>
      <c r="II636" s="1">
        <v>29.1643</v>
      </c>
      <c r="IJ636" s="1">
        <v>1117.26</v>
      </c>
      <c r="IK636" s="1">
        <v>25.0352</v>
      </c>
      <c r="IL636" s="1">
        <v>100.819</v>
      </c>
      <c r="IM636" s="1">
        <v>100.564</v>
      </c>
      <c r="IN636" s="1" t="s">
        <v>365</v>
      </c>
    </row>
    <row r="637" ht="15.75" customHeight="1">
      <c r="A637" s="1">
        <v>621.0</v>
      </c>
      <c r="B637" s="1">
        <v>1.6604887831E9</v>
      </c>
      <c r="C637" s="1">
        <v>4654.0</v>
      </c>
      <c r="D637" s="1" t="s">
        <v>1593</v>
      </c>
      <c r="E637" s="1" t="s">
        <v>1594</v>
      </c>
      <c r="F637" s="1">
        <v>1.0</v>
      </c>
      <c r="G637" s="1" t="s">
        <v>1167</v>
      </c>
      <c r="H637" s="1" t="s">
        <v>350</v>
      </c>
      <c r="I637" s="1" t="s">
        <v>351</v>
      </c>
      <c r="J637" s="1" t="s">
        <v>352</v>
      </c>
      <c r="K637" s="1" t="s">
        <v>1168</v>
      </c>
      <c r="L637" s="1" t="s">
        <v>1169</v>
      </c>
      <c r="M637" s="1" t="s">
        <v>354</v>
      </c>
      <c r="N637" s="1">
        <v>1.6604887751E9</v>
      </c>
      <c r="O637" s="1">
        <f t="shared" si="1"/>
        <v>0.001785975507</v>
      </c>
      <c r="P637" s="1">
        <f t="shared" si="2"/>
        <v>1.785975507</v>
      </c>
      <c r="Q637" s="1">
        <f t="shared" si="3"/>
        <v>2.729693139</v>
      </c>
      <c r="R637" s="1">
        <f t="shared" si="4"/>
        <v>1003.385375</v>
      </c>
      <c r="S637" s="1">
        <f t="shared" si="5"/>
        <v>919.5203118</v>
      </c>
      <c r="T637" s="1">
        <f t="shared" si="6"/>
        <v>91.73566071</v>
      </c>
      <c r="U637" s="1">
        <f t="shared" si="7"/>
        <v>100.1024329</v>
      </c>
      <c r="V637" s="1">
        <f t="shared" si="8"/>
        <v>0.08602404089</v>
      </c>
      <c r="W637" s="1">
        <f t="shared" si="9"/>
        <v>2.923113399</v>
      </c>
      <c r="X637" s="1">
        <f t="shared" si="10"/>
        <v>0.08464198237</v>
      </c>
      <c r="Y637" s="1">
        <f t="shared" si="11"/>
        <v>0.05302356186</v>
      </c>
      <c r="Z637" s="1">
        <f t="shared" si="12"/>
        <v>321.516399</v>
      </c>
      <c r="AA637" s="1">
        <f t="shared" si="13"/>
        <v>32.46498182</v>
      </c>
      <c r="AB637" s="1">
        <f t="shared" si="14"/>
        <v>31.86488125</v>
      </c>
      <c r="AC637" s="1">
        <f t="shared" si="15"/>
        <v>4.738685695</v>
      </c>
      <c r="AD637" s="1">
        <f t="shared" si="16"/>
        <v>60.00150328</v>
      </c>
      <c r="AE637" s="1">
        <f t="shared" si="17"/>
        <v>2.712224117</v>
      </c>
      <c r="AF637" s="1">
        <f t="shared" si="18"/>
        <v>4.520260275</v>
      </c>
      <c r="AG637" s="1">
        <f t="shared" si="19"/>
        <v>2.026461578</v>
      </c>
      <c r="AH637" s="1">
        <f t="shared" si="20"/>
        <v>-78.76151984</v>
      </c>
      <c r="AI637" s="1">
        <f t="shared" si="21"/>
        <v>-130.8605199</v>
      </c>
      <c r="AJ637" s="1">
        <f t="shared" si="22"/>
        <v>-10.09768002</v>
      </c>
      <c r="AK637" s="1">
        <f t="shared" si="23"/>
        <v>101.7966793</v>
      </c>
      <c r="AL637" s="1">
        <f t="shared" si="24"/>
        <v>34.49536344</v>
      </c>
      <c r="AM637" s="1">
        <f t="shared" si="25"/>
        <v>1.784611337</v>
      </c>
      <c r="AN637" s="1">
        <f t="shared" si="26"/>
        <v>2.729693139</v>
      </c>
      <c r="AO637" s="1">
        <v>1100.167774961827</v>
      </c>
      <c r="AP637" s="1">
        <v>1070.170969696969</v>
      </c>
      <c r="AQ637" s="1">
        <v>5.194022805239578</v>
      </c>
      <c r="AR637" s="1">
        <v>65.0836536357032</v>
      </c>
      <c r="AS637" s="1">
        <f t="shared" si="27"/>
        <v>1.785975507</v>
      </c>
      <c r="AT637" s="1">
        <v>25.10443673778053</v>
      </c>
      <c r="AU637" s="1">
        <v>27.18880727272727</v>
      </c>
      <c r="AV637" s="1">
        <v>4.420033167073055E-6</v>
      </c>
      <c r="AW637" s="1">
        <v>81.89149428523082</v>
      </c>
      <c r="AX637" s="1">
        <v>0.0</v>
      </c>
      <c r="AY637" s="1">
        <v>0.0</v>
      </c>
      <c r="AZ637" s="1">
        <f t="shared" si="28"/>
        <v>1</v>
      </c>
      <c r="BA637" s="1">
        <f t="shared" si="29"/>
        <v>0</v>
      </c>
      <c r="BB637" s="1">
        <f t="shared" si="30"/>
        <v>51984.96706</v>
      </c>
      <c r="BC637" s="1">
        <f t="shared" si="31"/>
        <v>2000.0025</v>
      </c>
      <c r="BD637" s="1">
        <f t="shared" si="32"/>
        <v>1681.2021</v>
      </c>
      <c r="BE637" s="1">
        <f t="shared" si="33"/>
        <v>0.8405999993</v>
      </c>
      <c r="BF637" s="1">
        <f t="shared" si="34"/>
        <v>0.1607579986</v>
      </c>
      <c r="BG637" s="1">
        <v>6.0</v>
      </c>
      <c r="BH637" s="1">
        <v>0.5</v>
      </c>
      <c r="BI637" s="1" t="s">
        <v>355</v>
      </c>
      <c r="BJ637" s="1">
        <v>2.0</v>
      </c>
      <c r="BK637" s="1" t="b">
        <v>1</v>
      </c>
      <c r="BL637" s="1">
        <v>1.6604887751E9</v>
      </c>
      <c r="BM637" s="1">
        <v>1003.385375</v>
      </c>
      <c r="BN637" s="1">
        <v>1046.918125</v>
      </c>
      <c r="BO637" s="1">
        <v>27.1862125</v>
      </c>
      <c r="BP637" s="1">
        <v>25.1034</v>
      </c>
      <c r="BQ637" s="1">
        <v>1001.0725625</v>
      </c>
      <c r="BR637" s="1">
        <v>27.1750375</v>
      </c>
      <c r="BS637" s="1">
        <v>500.12025</v>
      </c>
      <c r="BT637" s="1">
        <v>99.6647125</v>
      </c>
      <c r="BU637" s="1">
        <v>0.09997951875</v>
      </c>
      <c r="BV637" s="1">
        <v>31.0345</v>
      </c>
      <c r="BW637" s="1">
        <v>31.86488125</v>
      </c>
      <c r="BX637" s="1">
        <v>999.9</v>
      </c>
      <c r="BY637" s="1">
        <v>0.0</v>
      </c>
      <c r="BZ637" s="1">
        <v>0.0</v>
      </c>
      <c r="CA637" s="1">
        <v>9996.873749999999</v>
      </c>
      <c r="CB637" s="1">
        <v>0.0</v>
      </c>
      <c r="CC637" s="1">
        <v>23.55931875</v>
      </c>
      <c r="CD637" s="1">
        <v>-43.53385625</v>
      </c>
      <c r="CE637" s="1">
        <v>1031.4250625</v>
      </c>
      <c r="CF637" s="1">
        <v>1073.876875</v>
      </c>
      <c r="CG637" s="1">
        <v>2.082810625</v>
      </c>
      <c r="CH637" s="1">
        <v>1046.918125</v>
      </c>
      <c r="CI637" s="1">
        <v>25.1034</v>
      </c>
      <c r="CJ637" s="1">
        <v>2.70950625</v>
      </c>
      <c r="CK637" s="1">
        <v>2.501921875</v>
      </c>
      <c r="CL637" s="1">
        <v>22.3428875</v>
      </c>
      <c r="CM637" s="1">
        <v>21.03901875</v>
      </c>
      <c r="CN637" s="1">
        <v>2000.0025</v>
      </c>
      <c r="CO637" s="1">
        <v>0.980002</v>
      </c>
      <c r="CP637" s="1">
        <v>0.0199984</v>
      </c>
      <c r="CQ637" s="1">
        <v>0.0</v>
      </c>
      <c r="CR637" s="1">
        <v>2.6730625</v>
      </c>
      <c r="CS637" s="1">
        <v>0.0</v>
      </c>
      <c r="CT637" s="1">
        <v>36942.925</v>
      </c>
      <c r="CU637" s="1">
        <v>17412.375</v>
      </c>
      <c r="CV637" s="1">
        <v>39.5895625</v>
      </c>
      <c r="CW637" s="1">
        <v>40.54262499999999</v>
      </c>
      <c r="CX637" s="1">
        <v>39.562</v>
      </c>
      <c r="CY637" s="1">
        <v>39.0</v>
      </c>
      <c r="CZ637" s="1">
        <v>39.80425</v>
      </c>
      <c r="DA637" s="1">
        <v>1960.0025</v>
      </c>
      <c r="DB637" s="1">
        <v>40.0</v>
      </c>
      <c r="DC637" s="1">
        <v>0.0</v>
      </c>
      <c r="DD637" s="1">
        <v>1.6604887808E9</v>
      </c>
      <c r="DE637" s="1">
        <v>0.0</v>
      </c>
      <c r="DF637" s="1">
        <v>1.6604883686E9</v>
      </c>
      <c r="DG637" s="1" t="s">
        <v>1170</v>
      </c>
      <c r="DH637" s="1">
        <v>1.6604883601E9</v>
      </c>
      <c r="DI637" s="1">
        <v>1.6604883686E9</v>
      </c>
      <c r="DJ637" s="1">
        <v>14.0</v>
      </c>
      <c r="DK637" s="1">
        <v>0.512</v>
      </c>
      <c r="DL637" s="1">
        <v>0.001</v>
      </c>
      <c r="DM637" s="1">
        <v>1.359</v>
      </c>
      <c r="DN637" s="1">
        <v>0.018</v>
      </c>
      <c r="DO637" s="1">
        <v>400.0</v>
      </c>
      <c r="DP637" s="1">
        <v>25.0</v>
      </c>
      <c r="DQ637" s="1">
        <v>0.25</v>
      </c>
      <c r="DR637" s="1">
        <v>0.07</v>
      </c>
      <c r="DS637" s="1">
        <v>2.852701383004494</v>
      </c>
      <c r="DT637" s="1">
        <v>0.7528709928493814</v>
      </c>
      <c r="DU637" s="1">
        <v>0.1214077537485412</v>
      </c>
      <c r="DV637" s="1">
        <v>0.0</v>
      </c>
      <c r="DW637" s="1">
        <v>34.4718281248873</v>
      </c>
      <c r="DX637" s="1">
        <v>2.82413407345352</v>
      </c>
      <c r="DY637" s="1">
        <v>0.2463476507924549</v>
      </c>
      <c r="DZ637" s="1">
        <v>0.0</v>
      </c>
      <c r="EA637" s="1">
        <v>-43.53960999999999</v>
      </c>
      <c r="EB637" s="1">
        <v>-3.524660289210171</v>
      </c>
      <c r="EC637" s="1">
        <v>0.3009317423713667</v>
      </c>
      <c r="ED637" s="1">
        <v>0.0</v>
      </c>
      <c r="EE637" s="1">
        <v>912.2327482135819</v>
      </c>
      <c r="EF637" s="1">
        <v>280.63471398491</v>
      </c>
      <c r="EG637" s="1">
        <v>21.03186560317703</v>
      </c>
      <c r="EH637" s="1">
        <v>0.0</v>
      </c>
      <c r="EI637" s="1">
        <v>2.08256125</v>
      </c>
      <c r="EJ637" s="1">
        <v>0.002942251407127837</v>
      </c>
      <c r="EK637" s="1">
        <v>8.73816878699458E-4</v>
      </c>
      <c r="EL637" s="1">
        <v>1.0</v>
      </c>
      <c r="EM637" s="1">
        <v>2.026441801302731</v>
      </c>
      <c r="EN637" s="1">
        <v>0.004529616003241236</v>
      </c>
      <c r="EO637" s="1">
        <v>0.001697198197060297</v>
      </c>
      <c r="EP637" s="1">
        <v>1.0</v>
      </c>
      <c r="EQ637" s="1">
        <v>2.0</v>
      </c>
      <c r="ER637" s="1">
        <v>6.0</v>
      </c>
      <c r="ES637" s="1" t="s">
        <v>384</v>
      </c>
      <c r="ET637" s="1">
        <v>2.94464</v>
      </c>
      <c r="EU637" s="1">
        <v>2.80122</v>
      </c>
      <c r="EV637" s="1">
        <v>0.172281</v>
      </c>
      <c r="EW637" s="1">
        <v>0.176835</v>
      </c>
      <c r="EX637" s="1">
        <v>0.118521</v>
      </c>
      <c r="EY637" s="1">
        <v>0.112136</v>
      </c>
      <c r="EZ637" s="1">
        <v>17032.6</v>
      </c>
      <c r="FA637" s="1">
        <v>17765.6</v>
      </c>
      <c r="FB637" s="1">
        <v>23918.5</v>
      </c>
      <c r="FC637" s="1">
        <v>25103.4</v>
      </c>
      <c r="FD637" s="1">
        <v>33740.5</v>
      </c>
      <c r="FE637" s="1">
        <v>35584.1</v>
      </c>
      <c r="FF637" s="1">
        <v>43593.2</v>
      </c>
      <c r="FG637" s="1">
        <v>46399.1</v>
      </c>
      <c r="FH637" s="1">
        <v>1.99163</v>
      </c>
      <c r="FI637" s="1">
        <v>1.89957</v>
      </c>
      <c r="FJ637" s="1">
        <v>0.17222</v>
      </c>
      <c r="FK637" s="1">
        <v>0.0</v>
      </c>
      <c r="FL637" s="1">
        <v>29.0603</v>
      </c>
      <c r="FM637" s="1">
        <v>999.9</v>
      </c>
      <c r="FN637" s="1">
        <v>59.7</v>
      </c>
      <c r="FO637" s="1">
        <v>34.2</v>
      </c>
      <c r="FP637" s="1">
        <v>32.3599</v>
      </c>
      <c r="FQ637" s="1">
        <v>63.5639</v>
      </c>
      <c r="FR637" s="1">
        <v>25.6771</v>
      </c>
      <c r="FS637" s="1">
        <v>1.0</v>
      </c>
      <c r="FT637" s="1">
        <v>0.203803</v>
      </c>
      <c r="FU637" s="1">
        <v>0.101667</v>
      </c>
      <c r="FV637" s="1">
        <v>20.3242</v>
      </c>
      <c r="FW637" s="1">
        <v>5.21085</v>
      </c>
      <c r="FX637" s="1">
        <v>11.906</v>
      </c>
      <c r="FY637" s="1">
        <v>5.0029</v>
      </c>
      <c r="FZ637" s="1">
        <v>3.2902</v>
      </c>
      <c r="GA637" s="1">
        <v>9999.0</v>
      </c>
      <c r="GB637" s="1">
        <v>9999.0</v>
      </c>
      <c r="GC637" s="1">
        <v>9999.0</v>
      </c>
      <c r="GD637" s="1">
        <v>999.9</v>
      </c>
      <c r="GE637" s="1">
        <v>1.85958</v>
      </c>
      <c r="GF637" s="1">
        <v>1.85455</v>
      </c>
      <c r="GG637" s="1">
        <v>1.8577</v>
      </c>
      <c r="GH637" s="1">
        <v>1.85612</v>
      </c>
      <c r="GI637" s="1">
        <v>1.85492</v>
      </c>
      <c r="GJ637" s="1">
        <v>1.85457</v>
      </c>
      <c r="GK637" s="1">
        <v>1.85331</v>
      </c>
      <c r="GL637" s="1">
        <v>1.85639</v>
      </c>
      <c r="GM637" s="1">
        <v>0.0</v>
      </c>
      <c r="GN637" s="1">
        <v>0.0</v>
      </c>
      <c r="GO637" s="1">
        <v>0.0</v>
      </c>
      <c r="GP637" s="1">
        <v>0.0</v>
      </c>
      <c r="GQ637" s="1" t="s">
        <v>358</v>
      </c>
      <c r="GR637" s="1" t="s">
        <v>359</v>
      </c>
      <c r="GS637" s="1" t="s">
        <v>360</v>
      </c>
      <c r="GT637" s="1" t="s">
        <v>360</v>
      </c>
      <c r="GU637" s="1" t="s">
        <v>360</v>
      </c>
      <c r="GV637" s="1" t="s">
        <v>360</v>
      </c>
      <c r="GW637" s="1">
        <v>0.0</v>
      </c>
      <c r="GX637" s="1">
        <v>100.0</v>
      </c>
      <c r="GY637" s="1">
        <v>100.0</v>
      </c>
      <c r="GZ637" s="1">
        <v>2.37</v>
      </c>
      <c r="HA637" s="1">
        <v>0.0112</v>
      </c>
      <c r="HB637" s="1">
        <v>0.4317975509975271</v>
      </c>
      <c r="HC637" s="1">
        <v>0.002678124759318837</v>
      </c>
      <c r="HD637" s="1">
        <v>-9.373761146515732E-7</v>
      </c>
      <c r="HE637" s="1">
        <v>1.391563784175389E-10</v>
      </c>
      <c r="HF637" s="1">
        <v>-0.07434471693642732</v>
      </c>
      <c r="HG637" s="1">
        <v>0.01061361004592812</v>
      </c>
      <c r="HH637" s="1">
        <v>-3.086644042041478E-4</v>
      </c>
      <c r="HI637" s="1">
        <v>1.24720902217549E-6</v>
      </c>
      <c r="HJ637" s="1">
        <v>1.0</v>
      </c>
      <c r="HK637" s="1">
        <v>2093.0</v>
      </c>
      <c r="HL637" s="1">
        <v>2.0</v>
      </c>
      <c r="HM637" s="1">
        <v>27.0</v>
      </c>
      <c r="HN637" s="1">
        <v>7.0</v>
      </c>
      <c r="HO637" s="1">
        <v>6.9</v>
      </c>
      <c r="HP637" s="1">
        <v>2.34619</v>
      </c>
      <c r="HQ637" s="1">
        <v>2.28638</v>
      </c>
      <c r="HR637" s="1">
        <v>1.4978</v>
      </c>
      <c r="HS637" s="1">
        <v>2.30103</v>
      </c>
      <c r="HT637" s="1">
        <v>1.54785</v>
      </c>
      <c r="HU637" s="1">
        <v>2.34009</v>
      </c>
      <c r="HV637" s="1">
        <v>36.6706</v>
      </c>
      <c r="HW637" s="1">
        <v>14.491</v>
      </c>
      <c r="HX637" s="1">
        <v>18.0</v>
      </c>
      <c r="HY637" s="1">
        <v>501.707</v>
      </c>
      <c r="HZ637" s="1">
        <v>507.847</v>
      </c>
      <c r="IA637" s="1">
        <v>29.1881</v>
      </c>
      <c r="IB637" s="1">
        <v>29.7847</v>
      </c>
      <c r="IC637" s="1">
        <v>30.0</v>
      </c>
      <c r="ID637" s="1">
        <v>29.6415</v>
      </c>
      <c r="IE637" s="1">
        <v>29.7392</v>
      </c>
      <c r="IF637" s="1">
        <v>46.9903</v>
      </c>
      <c r="IG637" s="1">
        <v>21.9389</v>
      </c>
      <c r="IH637" s="1">
        <v>0.0</v>
      </c>
      <c r="II637" s="1">
        <v>29.1643</v>
      </c>
      <c r="IJ637" s="1">
        <v>1117.26</v>
      </c>
      <c r="IK637" s="1">
        <v>25.0359</v>
      </c>
      <c r="IL637" s="1">
        <v>100.819</v>
      </c>
      <c r="IM637" s="1">
        <v>100.564</v>
      </c>
      <c r="IN637" s="1" t="s">
        <v>365</v>
      </c>
    </row>
    <row r="638" ht="15.75" customHeight="1">
      <c r="A638" s="1">
        <v>622.0</v>
      </c>
      <c r="B638" s="1">
        <v>1.6604887841E9</v>
      </c>
      <c r="C638" s="1">
        <v>4655.0</v>
      </c>
      <c r="D638" s="1" t="s">
        <v>1595</v>
      </c>
      <c r="E638" s="1" t="s">
        <v>1596</v>
      </c>
      <c r="F638" s="1">
        <v>1.0</v>
      </c>
      <c r="G638" s="1" t="s">
        <v>1167</v>
      </c>
      <c r="H638" s="1" t="s">
        <v>350</v>
      </c>
      <c r="I638" s="1" t="s">
        <v>351</v>
      </c>
      <c r="J638" s="1" t="s">
        <v>352</v>
      </c>
      <c r="K638" s="1" t="s">
        <v>1168</v>
      </c>
      <c r="L638" s="1" t="s">
        <v>1169</v>
      </c>
      <c r="M638" s="1" t="s">
        <v>354</v>
      </c>
      <c r="N638" s="1">
        <v>1.660488776599999E9</v>
      </c>
      <c r="O638" s="1">
        <f t="shared" si="1"/>
        <v>0.001785240947</v>
      </c>
      <c r="P638" s="1">
        <f t="shared" si="2"/>
        <v>1.785240947</v>
      </c>
      <c r="Q638" s="1">
        <f t="shared" si="3"/>
        <v>2.837948078</v>
      </c>
      <c r="R638" s="1">
        <f t="shared" si="4"/>
        <v>1010.893067</v>
      </c>
      <c r="S638" s="1">
        <f t="shared" si="5"/>
        <v>924.7411096</v>
      </c>
      <c r="T638" s="1">
        <f t="shared" si="6"/>
        <v>92.25655958</v>
      </c>
      <c r="U638" s="1">
        <f t="shared" si="7"/>
        <v>100.8514875</v>
      </c>
      <c r="V638" s="1">
        <f t="shared" si="8"/>
        <v>0.08597911226</v>
      </c>
      <c r="W638" s="1">
        <f t="shared" si="9"/>
        <v>2.92330485</v>
      </c>
      <c r="X638" s="1">
        <f t="shared" si="10"/>
        <v>0.08459857337</v>
      </c>
      <c r="Y638" s="1">
        <f t="shared" si="11"/>
        <v>0.0529962978</v>
      </c>
      <c r="Z638" s="1">
        <f t="shared" si="12"/>
        <v>321.516532</v>
      </c>
      <c r="AA638" s="1">
        <f t="shared" si="13"/>
        <v>32.46539284</v>
      </c>
      <c r="AB638" s="1">
        <f t="shared" si="14"/>
        <v>31.86582667</v>
      </c>
      <c r="AC638" s="1">
        <f t="shared" si="15"/>
        <v>4.738939525</v>
      </c>
      <c r="AD638" s="1">
        <f t="shared" si="16"/>
        <v>60.00156127</v>
      </c>
      <c r="AE638" s="1">
        <f t="shared" si="17"/>
        <v>2.712274151</v>
      </c>
      <c r="AF638" s="1">
        <f t="shared" si="18"/>
        <v>4.520339294</v>
      </c>
      <c r="AG638" s="1">
        <f t="shared" si="19"/>
        <v>2.026665373</v>
      </c>
      <c r="AH638" s="1">
        <f t="shared" si="20"/>
        <v>-78.72912578</v>
      </c>
      <c r="AI638" s="1">
        <f t="shared" si="21"/>
        <v>-130.9697584</v>
      </c>
      <c r="AJ638" s="1">
        <f t="shared" si="22"/>
        <v>-10.10550977</v>
      </c>
      <c r="AK638" s="1">
        <f t="shared" si="23"/>
        <v>101.712138</v>
      </c>
      <c r="AL638" s="1">
        <f t="shared" si="24"/>
        <v>34.56192824</v>
      </c>
      <c r="AM638" s="1">
        <f t="shared" si="25"/>
        <v>1.78468367</v>
      </c>
      <c r="AN638" s="1">
        <f t="shared" si="26"/>
        <v>2.837948078</v>
      </c>
      <c r="AO638" s="1">
        <v>1105.274430209087</v>
      </c>
      <c r="AP638" s="1">
        <v>1075.264909090908</v>
      </c>
      <c r="AQ638" s="1">
        <v>5.170685191440222</v>
      </c>
      <c r="AR638" s="1">
        <v>65.0836536357032</v>
      </c>
      <c r="AS638" s="1">
        <f t="shared" si="27"/>
        <v>1.785240947</v>
      </c>
      <c r="AT638" s="1">
        <v>25.10465143084173</v>
      </c>
      <c r="AU638" s="1">
        <v>27.18811515151515</v>
      </c>
      <c r="AV638" s="1">
        <v>3.661512872111862E-6</v>
      </c>
      <c r="AW638" s="1">
        <v>81.89149428523082</v>
      </c>
      <c r="AX638" s="1">
        <v>0.0</v>
      </c>
      <c r="AY638" s="1">
        <v>0.0</v>
      </c>
      <c r="AZ638" s="1">
        <f t="shared" si="28"/>
        <v>1</v>
      </c>
      <c r="BA638" s="1">
        <f t="shared" si="29"/>
        <v>0</v>
      </c>
      <c r="BB638" s="1">
        <f t="shared" si="30"/>
        <v>51990.3643</v>
      </c>
      <c r="BC638" s="1">
        <f t="shared" si="31"/>
        <v>2000.003333</v>
      </c>
      <c r="BD638" s="1">
        <f t="shared" si="32"/>
        <v>1681.2028</v>
      </c>
      <c r="BE638" s="1">
        <f t="shared" si="33"/>
        <v>0.840599999</v>
      </c>
      <c r="BF638" s="1">
        <f t="shared" si="34"/>
        <v>0.1607579981</v>
      </c>
      <c r="BG638" s="1">
        <v>6.0</v>
      </c>
      <c r="BH638" s="1">
        <v>0.5</v>
      </c>
      <c r="BI638" s="1" t="s">
        <v>355</v>
      </c>
      <c r="BJ638" s="1">
        <v>2.0</v>
      </c>
      <c r="BK638" s="1" t="b">
        <v>1</v>
      </c>
      <c r="BL638" s="1">
        <v>1.660488776599999E9</v>
      </c>
      <c r="BM638" s="1">
        <v>1010.893066666667</v>
      </c>
      <c r="BN638" s="1">
        <v>1054.520666666667</v>
      </c>
      <c r="BO638" s="1">
        <v>27.18670000000001</v>
      </c>
      <c r="BP638" s="1">
        <v>25.10386</v>
      </c>
      <c r="BQ638" s="1">
        <v>1008.5714</v>
      </c>
      <c r="BR638" s="1">
        <v>27.17552666666666</v>
      </c>
      <c r="BS638" s="1">
        <v>500.1336666666667</v>
      </c>
      <c r="BT638" s="1">
        <v>99.6647666666667</v>
      </c>
      <c r="BU638" s="1">
        <v>0.09997680666666668</v>
      </c>
      <c r="BV638" s="1">
        <v>31.03480666666666</v>
      </c>
      <c r="BW638" s="1">
        <v>31.86582666666667</v>
      </c>
      <c r="BX638" s="1">
        <v>999.8999999999999</v>
      </c>
      <c r="BY638" s="1">
        <v>0.0</v>
      </c>
      <c r="BZ638" s="1">
        <v>0.0</v>
      </c>
      <c r="CA638" s="1">
        <v>9997.960666666668</v>
      </c>
      <c r="CB638" s="1">
        <v>0.0</v>
      </c>
      <c r="CC638" s="1">
        <v>23.53730000000001</v>
      </c>
      <c r="CD638" s="1">
        <v>-43.62884</v>
      </c>
      <c r="CE638" s="1">
        <v>1039.143333333333</v>
      </c>
      <c r="CF638" s="1">
        <v>1081.676</v>
      </c>
      <c r="CG638" s="1">
        <v>2.082839333333333</v>
      </c>
      <c r="CH638" s="1">
        <v>1054.520666666667</v>
      </c>
      <c r="CI638" s="1">
        <v>25.10386</v>
      </c>
      <c r="CJ638" s="1">
        <v>2.709556666666667</v>
      </c>
      <c r="CK638" s="1">
        <v>2.501968666666667</v>
      </c>
      <c r="CL638" s="1">
        <v>22.34319333333334</v>
      </c>
      <c r="CM638" s="1">
        <v>21.03932666666667</v>
      </c>
      <c r="CN638" s="1">
        <v>2000.003333333333</v>
      </c>
      <c r="CO638" s="1">
        <v>0.9800020000000004</v>
      </c>
      <c r="CP638" s="1">
        <v>0.01999839999999999</v>
      </c>
      <c r="CQ638" s="1">
        <v>0.0</v>
      </c>
      <c r="CR638" s="1">
        <v>2.6584</v>
      </c>
      <c r="CS638" s="1">
        <v>0.0</v>
      </c>
      <c r="CT638" s="1">
        <v>36931.11333333333</v>
      </c>
      <c r="CU638" s="1">
        <v>17412.38666666667</v>
      </c>
      <c r="CV638" s="1">
        <v>39.59140000000001</v>
      </c>
      <c r="CW638" s="1">
        <v>40.54133333333333</v>
      </c>
      <c r="CX638" s="1">
        <v>39.562</v>
      </c>
      <c r="CY638" s="1">
        <v>39.0</v>
      </c>
      <c r="CZ638" s="1">
        <v>39.79960000000001</v>
      </c>
      <c r="DA638" s="1">
        <v>1960.003333333333</v>
      </c>
      <c r="DB638" s="1">
        <v>40.0</v>
      </c>
      <c r="DC638" s="1">
        <v>0.0</v>
      </c>
      <c r="DD638" s="1">
        <v>1.660488782E9</v>
      </c>
      <c r="DE638" s="1">
        <v>0.0</v>
      </c>
      <c r="DF638" s="1">
        <v>1.6604883686E9</v>
      </c>
      <c r="DG638" s="1" t="s">
        <v>1170</v>
      </c>
      <c r="DH638" s="1">
        <v>1.6604883601E9</v>
      </c>
      <c r="DI638" s="1">
        <v>1.6604883686E9</v>
      </c>
      <c r="DJ638" s="1">
        <v>14.0</v>
      </c>
      <c r="DK638" s="1">
        <v>0.512</v>
      </c>
      <c r="DL638" s="1">
        <v>0.001</v>
      </c>
      <c r="DM638" s="1">
        <v>1.359</v>
      </c>
      <c r="DN638" s="1">
        <v>0.018</v>
      </c>
      <c r="DO638" s="1">
        <v>400.0</v>
      </c>
      <c r="DP638" s="1">
        <v>25.0</v>
      </c>
      <c r="DQ638" s="1">
        <v>0.25</v>
      </c>
      <c r="DR638" s="1">
        <v>0.07</v>
      </c>
      <c r="DS638" s="1">
        <v>2.838200754035465</v>
      </c>
      <c r="DT638" s="1">
        <v>0.6253380954145158</v>
      </c>
      <c r="DU638" s="1">
        <v>0.1199599923775058</v>
      </c>
      <c r="DV638" s="1">
        <v>0.0</v>
      </c>
      <c r="DW638" s="1">
        <v>34.53638950400774</v>
      </c>
      <c r="DX638" s="1">
        <v>1.649806428424553</v>
      </c>
      <c r="DY638" s="1">
        <v>0.1820407840391348</v>
      </c>
      <c r="DZ638" s="1">
        <v>0.0</v>
      </c>
      <c r="EA638" s="1">
        <v>-43.59447741935483</v>
      </c>
      <c r="EB638" s="1">
        <v>-2.528554838709675</v>
      </c>
      <c r="EC638" s="1">
        <v>0.2499193659765377</v>
      </c>
      <c r="ED638" s="1">
        <v>0.0</v>
      </c>
      <c r="EE638" s="1">
        <v>921.0921807365928</v>
      </c>
      <c r="EF638" s="1">
        <v>278.5607162514051</v>
      </c>
      <c r="EG638" s="1">
        <v>20.20129451729808</v>
      </c>
      <c r="EH638" s="1">
        <v>0.0</v>
      </c>
      <c r="EI638" s="1">
        <v>2.082660731707317</v>
      </c>
      <c r="EJ638" s="1">
        <v>0.002265156794424115</v>
      </c>
      <c r="EK638" s="1">
        <v>8.399953258984818E-4</v>
      </c>
      <c r="EL638" s="1">
        <v>1.0</v>
      </c>
      <c r="EM638" s="1">
        <v>2.026621798231758</v>
      </c>
      <c r="EN638" s="1">
        <v>-0.006135842393781557</v>
      </c>
      <c r="EO638" s="1">
        <v>0.001544443875043417</v>
      </c>
      <c r="EP638" s="1">
        <v>1.0</v>
      </c>
      <c r="EQ638" s="1">
        <v>2.0</v>
      </c>
      <c r="ER638" s="1">
        <v>6.0</v>
      </c>
      <c r="ES638" s="1" t="s">
        <v>384</v>
      </c>
      <c r="ET638" s="1">
        <v>2.94478</v>
      </c>
      <c r="EU638" s="1">
        <v>2.80121</v>
      </c>
      <c r="EV638" s="1">
        <v>0.17281</v>
      </c>
      <c r="EW638" s="1">
        <v>0.177358</v>
      </c>
      <c r="EX638" s="1">
        <v>0.118524</v>
      </c>
      <c r="EY638" s="1">
        <v>0.112138</v>
      </c>
      <c r="EZ638" s="1">
        <v>17021.8</v>
      </c>
      <c r="FA638" s="1">
        <v>17754.3</v>
      </c>
      <c r="FB638" s="1">
        <v>23918.5</v>
      </c>
      <c r="FC638" s="1">
        <v>25103.4</v>
      </c>
      <c r="FD638" s="1">
        <v>33740.3</v>
      </c>
      <c r="FE638" s="1">
        <v>35584.0</v>
      </c>
      <c r="FF638" s="1">
        <v>43593.1</v>
      </c>
      <c r="FG638" s="1">
        <v>46399.1</v>
      </c>
      <c r="FH638" s="1">
        <v>1.99172</v>
      </c>
      <c r="FI638" s="1">
        <v>1.8996</v>
      </c>
      <c r="FJ638" s="1">
        <v>0.17219</v>
      </c>
      <c r="FK638" s="1">
        <v>0.0</v>
      </c>
      <c r="FL638" s="1">
        <v>29.0618</v>
      </c>
      <c r="FM638" s="1">
        <v>999.9</v>
      </c>
      <c r="FN638" s="1">
        <v>59.7</v>
      </c>
      <c r="FO638" s="1">
        <v>34.2</v>
      </c>
      <c r="FP638" s="1">
        <v>32.3625</v>
      </c>
      <c r="FQ638" s="1">
        <v>63.4039</v>
      </c>
      <c r="FR638" s="1">
        <v>25.6571</v>
      </c>
      <c r="FS638" s="1">
        <v>1.0</v>
      </c>
      <c r="FT638" s="1">
        <v>0.203849</v>
      </c>
      <c r="FU638" s="1">
        <v>0.112922</v>
      </c>
      <c r="FV638" s="1">
        <v>20.3242</v>
      </c>
      <c r="FW638" s="1">
        <v>5.21085</v>
      </c>
      <c r="FX638" s="1">
        <v>11.9056</v>
      </c>
      <c r="FY638" s="1">
        <v>5.00305</v>
      </c>
      <c r="FZ638" s="1">
        <v>3.2902</v>
      </c>
      <c r="GA638" s="1">
        <v>9999.0</v>
      </c>
      <c r="GB638" s="1">
        <v>9999.0</v>
      </c>
      <c r="GC638" s="1">
        <v>9999.0</v>
      </c>
      <c r="GD638" s="1">
        <v>999.9</v>
      </c>
      <c r="GE638" s="1">
        <v>1.85958</v>
      </c>
      <c r="GF638" s="1">
        <v>1.85455</v>
      </c>
      <c r="GG638" s="1">
        <v>1.8577</v>
      </c>
      <c r="GH638" s="1">
        <v>1.85612</v>
      </c>
      <c r="GI638" s="1">
        <v>1.85492</v>
      </c>
      <c r="GJ638" s="1">
        <v>1.85457</v>
      </c>
      <c r="GK638" s="1">
        <v>1.8533</v>
      </c>
      <c r="GL638" s="1">
        <v>1.85638</v>
      </c>
      <c r="GM638" s="1">
        <v>0.0</v>
      </c>
      <c r="GN638" s="1">
        <v>0.0</v>
      </c>
      <c r="GO638" s="1">
        <v>0.0</v>
      </c>
      <c r="GP638" s="1">
        <v>0.0</v>
      </c>
      <c r="GQ638" s="1" t="s">
        <v>358</v>
      </c>
      <c r="GR638" s="1" t="s">
        <v>359</v>
      </c>
      <c r="GS638" s="1" t="s">
        <v>360</v>
      </c>
      <c r="GT638" s="1" t="s">
        <v>360</v>
      </c>
      <c r="GU638" s="1" t="s">
        <v>360</v>
      </c>
      <c r="GV638" s="1" t="s">
        <v>360</v>
      </c>
      <c r="GW638" s="1">
        <v>0.0</v>
      </c>
      <c r="GX638" s="1">
        <v>100.0</v>
      </c>
      <c r="GY638" s="1">
        <v>100.0</v>
      </c>
      <c r="GZ638" s="1">
        <v>2.37</v>
      </c>
      <c r="HA638" s="1">
        <v>0.0112</v>
      </c>
      <c r="HB638" s="1">
        <v>0.4317975509975271</v>
      </c>
      <c r="HC638" s="1">
        <v>0.002678124759318837</v>
      </c>
      <c r="HD638" s="1">
        <v>-9.373761146515732E-7</v>
      </c>
      <c r="HE638" s="1">
        <v>1.391563784175389E-10</v>
      </c>
      <c r="HF638" s="1">
        <v>-0.07434471693642732</v>
      </c>
      <c r="HG638" s="1">
        <v>0.01061361004592812</v>
      </c>
      <c r="HH638" s="1">
        <v>-3.086644042041478E-4</v>
      </c>
      <c r="HI638" s="1">
        <v>1.24720902217549E-6</v>
      </c>
      <c r="HJ638" s="1">
        <v>1.0</v>
      </c>
      <c r="HK638" s="1">
        <v>2093.0</v>
      </c>
      <c r="HL638" s="1">
        <v>2.0</v>
      </c>
      <c r="HM638" s="1">
        <v>27.0</v>
      </c>
      <c r="HN638" s="1">
        <v>7.1</v>
      </c>
      <c r="HO638" s="1">
        <v>6.9</v>
      </c>
      <c r="HP638" s="1">
        <v>2.35229</v>
      </c>
      <c r="HQ638" s="1">
        <v>2.27295</v>
      </c>
      <c r="HR638" s="1">
        <v>1.4978</v>
      </c>
      <c r="HS638" s="1">
        <v>2.30103</v>
      </c>
      <c r="HT638" s="1">
        <v>1.54785</v>
      </c>
      <c r="HU638" s="1">
        <v>2.41821</v>
      </c>
      <c r="HV638" s="1">
        <v>36.6706</v>
      </c>
      <c r="HW638" s="1">
        <v>14.491</v>
      </c>
      <c r="HX638" s="1">
        <v>18.0</v>
      </c>
      <c r="HY638" s="1">
        <v>501.766</v>
      </c>
      <c r="HZ638" s="1">
        <v>507.86</v>
      </c>
      <c r="IA638" s="1">
        <v>29.1826</v>
      </c>
      <c r="IB638" s="1">
        <v>29.7847</v>
      </c>
      <c r="IC638" s="1">
        <v>30.0001</v>
      </c>
      <c r="ID638" s="1">
        <v>29.6414</v>
      </c>
      <c r="IE638" s="1">
        <v>29.7387</v>
      </c>
      <c r="IF638" s="1">
        <v>47.1035</v>
      </c>
      <c r="IG638" s="1">
        <v>21.9389</v>
      </c>
      <c r="IH638" s="1">
        <v>0.0</v>
      </c>
      <c r="II638" s="1">
        <v>29.1643</v>
      </c>
      <c r="IJ638" s="1">
        <v>1127.32</v>
      </c>
      <c r="IK638" s="1">
        <v>25.034</v>
      </c>
      <c r="IL638" s="1">
        <v>100.819</v>
      </c>
      <c r="IM638" s="1">
        <v>100.564</v>
      </c>
      <c r="IN638" s="1" t="s">
        <v>365</v>
      </c>
    </row>
    <row r="639" ht="15.75" customHeight="1">
      <c r="A639" s="1">
        <v>623.0</v>
      </c>
      <c r="B639" s="1">
        <v>1.6604887851E9</v>
      </c>
      <c r="C639" s="1">
        <v>4656.0</v>
      </c>
      <c r="D639" s="1" t="s">
        <v>1597</v>
      </c>
      <c r="E639" s="1" t="s">
        <v>1598</v>
      </c>
      <c r="F639" s="1">
        <v>1.0</v>
      </c>
      <c r="G639" s="1" t="s">
        <v>1167</v>
      </c>
      <c r="H639" s="1" t="s">
        <v>350</v>
      </c>
      <c r="I639" s="1" t="s">
        <v>351</v>
      </c>
      <c r="J639" s="1" t="s">
        <v>352</v>
      </c>
      <c r="K639" s="1" t="s">
        <v>1168</v>
      </c>
      <c r="L639" s="1" t="s">
        <v>1169</v>
      </c>
      <c r="M639" s="1" t="s">
        <v>354</v>
      </c>
      <c r="N639" s="1">
        <v>1.6604887771E9</v>
      </c>
      <c r="O639" s="1">
        <f t="shared" si="1"/>
        <v>0.001785053583</v>
      </c>
      <c r="P639" s="1">
        <f t="shared" si="2"/>
        <v>1.785053583</v>
      </c>
      <c r="Q639" s="1">
        <f t="shared" si="3"/>
        <v>2.894913295</v>
      </c>
      <c r="R639" s="1">
        <f t="shared" si="4"/>
        <v>1013.40225</v>
      </c>
      <c r="S639" s="1">
        <f t="shared" si="5"/>
        <v>926.1084089</v>
      </c>
      <c r="T639" s="1">
        <f t="shared" si="6"/>
        <v>92.39303355</v>
      </c>
      <c r="U639" s="1">
        <f t="shared" si="7"/>
        <v>101.1018874</v>
      </c>
      <c r="V639" s="1">
        <f t="shared" si="8"/>
        <v>0.0859739454</v>
      </c>
      <c r="W639" s="1">
        <f t="shared" si="9"/>
        <v>2.923410693</v>
      </c>
      <c r="X639" s="1">
        <f t="shared" si="10"/>
        <v>0.0845936201</v>
      </c>
      <c r="Y639" s="1">
        <f t="shared" si="11"/>
        <v>0.05299318328</v>
      </c>
      <c r="Z639" s="1">
        <f t="shared" si="12"/>
        <v>321.5166983</v>
      </c>
      <c r="AA639" s="1">
        <f t="shared" si="13"/>
        <v>32.46546267</v>
      </c>
      <c r="AB639" s="1">
        <f t="shared" si="14"/>
        <v>31.86553125</v>
      </c>
      <c r="AC639" s="1">
        <f t="shared" si="15"/>
        <v>4.738860209</v>
      </c>
      <c r="AD639" s="1">
        <f t="shared" si="16"/>
        <v>60.00160472</v>
      </c>
      <c r="AE639" s="1">
        <f t="shared" si="17"/>
        <v>2.71228668</v>
      </c>
      <c r="AF639" s="1">
        <f t="shared" si="18"/>
        <v>4.520356902</v>
      </c>
      <c r="AG639" s="1">
        <f t="shared" si="19"/>
        <v>2.026573528</v>
      </c>
      <c r="AH639" s="1">
        <f t="shared" si="20"/>
        <v>-78.72086299</v>
      </c>
      <c r="AI639" s="1">
        <f t="shared" si="21"/>
        <v>-130.9171709</v>
      </c>
      <c r="AJ639" s="1">
        <f t="shared" si="22"/>
        <v>-10.10107512</v>
      </c>
      <c r="AK639" s="1">
        <f t="shared" si="23"/>
        <v>101.7775892</v>
      </c>
      <c r="AL639" s="1">
        <f t="shared" si="24"/>
        <v>34.56987511</v>
      </c>
      <c r="AM639" s="1">
        <f t="shared" si="25"/>
        <v>1.784726193</v>
      </c>
      <c r="AN639" s="1">
        <f t="shared" si="26"/>
        <v>2.894913295</v>
      </c>
      <c r="AO639" s="1">
        <v>1110.38583375347</v>
      </c>
      <c r="AP639" s="1">
        <v>1080.414545454546</v>
      </c>
      <c r="AQ639" s="1">
        <v>5.149616103958754</v>
      </c>
      <c r="AR639" s="1">
        <v>65.0836536357032</v>
      </c>
      <c r="AS639" s="1">
        <f t="shared" si="27"/>
        <v>1.785053583</v>
      </c>
      <c r="AT639" s="1">
        <v>25.10507413215931</v>
      </c>
      <c r="AU639" s="1">
        <v>27.18831818181817</v>
      </c>
      <c r="AV639" s="1">
        <v>5.491281364988015E-7</v>
      </c>
      <c r="AW639" s="1">
        <v>81.89149428523082</v>
      </c>
      <c r="AX639" s="1">
        <v>0.0</v>
      </c>
      <c r="AY639" s="1">
        <v>0.0</v>
      </c>
      <c r="AZ639" s="1">
        <f t="shared" si="28"/>
        <v>1</v>
      </c>
      <c r="BA639" s="1">
        <f t="shared" si="29"/>
        <v>0</v>
      </c>
      <c r="BB639" s="1">
        <f t="shared" si="30"/>
        <v>51993.36658</v>
      </c>
      <c r="BC639" s="1">
        <f t="shared" si="31"/>
        <v>2000.004375</v>
      </c>
      <c r="BD639" s="1">
        <f t="shared" si="32"/>
        <v>1681.203675</v>
      </c>
      <c r="BE639" s="1">
        <f t="shared" si="33"/>
        <v>0.8405999987</v>
      </c>
      <c r="BF639" s="1">
        <f t="shared" si="34"/>
        <v>0.1607579975</v>
      </c>
      <c r="BG639" s="1">
        <v>6.0</v>
      </c>
      <c r="BH639" s="1">
        <v>0.5</v>
      </c>
      <c r="BI639" s="1" t="s">
        <v>355</v>
      </c>
      <c r="BJ639" s="1">
        <v>2.0</v>
      </c>
      <c r="BK639" s="1" t="b">
        <v>1</v>
      </c>
      <c r="BL639" s="1">
        <v>1.6604887771E9</v>
      </c>
      <c r="BM639" s="1">
        <v>1013.40225</v>
      </c>
      <c r="BN639" s="1">
        <v>1057.044375</v>
      </c>
      <c r="BO639" s="1">
        <v>27.18680625</v>
      </c>
      <c r="BP639" s="1">
        <v>25.1039375</v>
      </c>
      <c r="BQ639" s="1">
        <v>1011.0775625</v>
      </c>
      <c r="BR639" s="1">
        <v>27.17563125</v>
      </c>
      <c r="BS639" s="1">
        <v>500.138625</v>
      </c>
      <c r="BT639" s="1">
        <v>99.66484374999999</v>
      </c>
      <c r="BU639" s="1">
        <v>0.09997066875</v>
      </c>
      <c r="BV639" s="1">
        <v>31.034875</v>
      </c>
      <c r="BW639" s="1">
        <v>31.86553125</v>
      </c>
      <c r="BX639" s="1">
        <v>999.9</v>
      </c>
      <c r="BY639" s="1">
        <v>0.0</v>
      </c>
      <c r="BZ639" s="1">
        <v>0.0</v>
      </c>
      <c r="CA639" s="1">
        <v>9998.556875</v>
      </c>
      <c r="CB639" s="1">
        <v>0.0</v>
      </c>
      <c r="CC639" s="1">
        <v>23.53089375</v>
      </c>
      <c r="CD639" s="1">
        <v>-43.64308125</v>
      </c>
      <c r="CE639" s="1">
        <v>1041.723125</v>
      </c>
      <c r="CF639" s="1">
        <v>1084.264375</v>
      </c>
      <c r="CG639" s="1">
        <v>2.082865625</v>
      </c>
      <c r="CH639" s="1">
        <v>1057.044375</v>
      </c>
      <c r="CI639" s="1">
        <v>25.1039375</v>
      </c>
      <c r="CJ639" s="1">
        <v>2.709569375</v>
      </c>
      <c r="CK639" s="1">
        <v>2.50197875</v>
      </c>
      <c r="CL639" s="1">
        <v>22.34326875</v>
      </c>
      <c r="CM639" s="1">
        <v>21.0393875</v>
      </c>
      <c r="CN639" s="1">
        <v>2000.004375</v>
      </c>
      <c r="CO639" s="1">
        <v>0.980002</v>
      </c>
      <c r="CP639" s="1">
        <v>0.0199984</v>
      </c>
      <c r="CQ639" s="1">
        <v>0.0</v>
      </c>
      <c r="CR639" s="1">
        <v>2.657375</v>
      </c>
      <c r="CS639" s="1">
        <v>0.0</v>
      </c>
      <c r="CT639" s="1">
        <v>36927.41875</v>
      </c>
      <c r="CU639" s="1">
        <v>17412.39375</v>
      </c>
      <c r="CV639" s="1">
        <v>39.5935</v>
      </c>
      <c r="CW639" s="1">
        <v>40.53874999999999</v>
      </c>
      <c r="CX639" s="1">
        <v>39.562</v>
      </c>
      <c r="CY639" s="1">
        <v>39.003875</v>
      </c>
      <c r="CZ639" s="1">
        <v>39.800375</v>
      </c>
      <c r="DA639" s="1">
        <v>1960.004375</v>
      </c>
      <c r="DB639" s="1">
        <v>40.0</v>
      </c>
      <c r="DC639" s="1">
        <v>0.0</v>
      </c>
      <c r="DD639" s="1">
        <v>1.6604887832E9</v>
      </c>
      <c r="DE639" s="1">
        <v>0.0</v>
      </c>
      <c r="DF639" s="1">
        <v>1.6604883686E9</v>
      </c>
      <c r="DG639" s="1" t="s">
        <v>1170</v>
      </c>
      <c r="DH639" s="1">
        <v>1.6604883601E9</v>
      </c>
      <c r="DI639" s="1">
        <v>1.6604883686E9</v>
      </c>
      <c r="DJ639" s="1">
        <v>14.0</v>
      </c>
      <c r="DK639" s="1">
        <v>0.512</v>
      </c>
      <c r="DL639" s="1">
        <v>0.001</v>
      </c>
      <c r="DM639" s="1">
        <v>1.359</v>
      </c>
      <c r="DN639" s="1">
        <v>0.018</v>
      </c>
      <c r="DO639" s="1">
        <v>400.0</v>
      </c>
      <c r="DP639" s="1">
        <v>25.0</v>
      </c>
      <c r="DQ639" s="1">
        <v>0.25</v>
      </c>
      <c r="DR639" s="1">
        <v>0.07</v>
      </c>
      <c r="DS639" s="1">
        <v>2.838200754035465</v>
      </c>
      <c r="DT639" s="1">
        <v>0.6253380954145158</v>
      </c>
      <c r="DU639" s="1">
        <v>0.1199599923775058</v>
      </c>
      <c r="DV639" s="1">
        <v>0.0</v>
      </c>
      <c r="DW639" s="1">
        <v>34.53638950400774</v>
      </c>
      <c r="DX639" s="1">
        <v>1.649806428424553</v>
      </c>
      <c r="DY639" s="1">
        <v>0.1820407840391348</v>
      </c>
      <c r="DZ639" s="1">
        <v>0.0</v>
      </c>
      <c r="EA639" s="1">
        <v>-43.59447741935483</v>
      </c>
      <c r="EB639" s="1">
        <v>-2.528554838709675</v>
      </c>
      <c r="EC639" s="1">
        <v>0.2499193659765377</v>
      </c>
      <c r="ED639" s="1">
        <v>0.0</v>
      </c>
      <c r="EE639" s="1">
        <v>921.0921807365928</v>
      </c>
      <c r="EF639" s="1">
        <v>278.5607162514051</v>
      </c>
      <c r="EG639" s="1">
        <v>20.20129451729808</v>
      </c>
      <c r="EH639" s="1">
        <v>0.0</v>
      </c>
      <c r="EI639" s="1">
        <v>2.082660731707317</v>
      </c>
      <c r="EJ639" s="1">
        <v>0.002265156794424115</v>
      </c>
      <c r="EK639" s="1">
        <v>8.399953258984818E-4</v>
      </c>
      <c r="EL639" s="1">
        <v>1.0</v>
      </c>
      <c r="EM639" s="1">
        <v>2.026621798231758</v>
      </c>
      <c r="EN639" s="1">
        <v>-0.006135842393781557</v>
      </c>
      <c r="EO639" s="1">
        <v>0.001544443875043417</v>
      </c>
      <c r="EP639" s="1">
        <v>1.0</v>
      </c>
      <c r="EQ639" s="1">
        <v>2.0</v>
      </c>
      <c r="ER639" s="1">
        <v>6.0</v>
      </c>
      <c r="ES639" s="1" t="s">
        <v>384</v>
      </c>
      <c r="ET639" s="1">
        <v>2.9449</v>
      </c>
      <c r="EU639" s="1">
        <v>2.80113</v>
      </c>
      <c r="EV639" s="1">
        <v>0.173329</v>
      </c>
      <c r="EW639" s="1">
        <v>0.177887</v>
      </c>
      <c r="EX639" s="1">
        <v>0.118523</v>
      </c>
      <c r="EY639" s="1">
        <v>0.112134</v>
      </c>
      <c r="EZ639" s="1">
        <v>17010.9</v>
      </c>
      <c r="FA639" s="1">
        <v>17742.9</v>
      </c>
      <c r="FB639" s="1">
        <v>23918.3</v>
      </c>
      <c r="FC639" s="1">
        <v>25103.5</v>
      </c>
      <c r="FD639" s="1">
        <v>33740.2</v>
      </c>
      <c r="FE639" s="1">
        <v>35584.0</v>
      </c>
      <c r="FF639" s="1">
        <v>43592.8</v>
      </c>
      <c r="FG639" s="1">
        <v>46398.9</v>
      </c>
      <c r="FH639" s="1">
        <v>1.9918</v>
      </c>
      <c r="FI639" s="1">
        <v>1.89963</v>
      </c>
      <c r="FJ639" s="1">
        <v>0.172146</v>
      </c>
      <c r="FK639" s="1">
        <v>0.0</v>
      </c>
      <c r="FL639" s="1">
        <v>29.0633</v>
      </c>
      <c r="FM639" s="1">
        <v>999.9</v>
      </c>
      <c r="FN639" s="1">
        <v>59.7</v>
      </c>
      <c r="FO639" s="1">
        <v>34.2</v>
      </c>
      <c r="FP639" s="1">
        <v>32.3623</v>
      </c>
      <c r="FQ639" s="1">
        <v>63.6639</v>
      </c>
      <c r="FR639" s="1">
        <v>26.266</v>
      </c>
      <c r="FS639" s="1">
        <v>1.0</v>
      </c>
      <c r="FT639" s="1">
        <v>0.203925</v>
      </c>
      <c r="FU639" s="1">
        <v>0.126108</v>
      </c>
      <c r="FV639" s="1">
        <v>20.3242</v>
      </c>
      <c r="FW639" s="1">
        <v>5.21055</v>
      </c>
      <c r="FX639" s="1">
        <v>11.9051</v>
      </c>
      <c r="FY639" s="1">
        <v>5.003</v>
      </c>
      <c r="FZ639" s="1">
        <v>3.29025</v>
      </c>
      <c r="GA639" s="1">
        <v>9999.0</v>
      </c>
      <c r="GB639" s="1">
        <v>9999.0</v>
      </c>
      <c r="GC639" s="1">
        <v>9999.0</v>
      </c>
      <c r="GD639" s="1">
        <v>999.9</v>
      </c>
      <c r="GE639" s="1">
        <v>1.85958</v>
      </c>
      <c r="GF639" s="1">
        <v>1.85455</v>
      </c>
      <c r="GG639" s="1">
        <v>1.8577</v>
      </c>
      <c r="GH639" s="1">
        <v>1.85611</v>
      </c>
      <c r="GI639" s="1">
        <v>1.85492</v>
      </c>
      <c r="GJ639" s="1">
        <v>1.85457</v>
      </c>
      <c r="GK639" s="1">
        <v>1.8533</v>
      </c>
      <c r="GL639" s="1">
        <v>1.85638</v>
      </c>
      <c r="GM639" s="1">
        <v>0.0</v>
      </c>
      <c r="GN639" s="1">
        <v>0.0</v>
      </c>
      <c r="GO639" s="1">
        <v>0.0</v>
      </c>
      <c r="GP639" s="1">
        <v>0.0</v>
      </c>
      <c r="GQ639" s="1" t="s">
        <v>358</v>
      </c>
      <c r="GR639" s="1" t="s">
        <v>359</v>
      </c>
      <c r="GS639" s="1" t="s">
        <v>360</v>
      </c>
      <c r="GT639" s="1" t="s">
        <v>360</v>
      </c>
      <c r="GU639" s="1" t="s">
        <v>360</v>
      </c>
      <c r="GV639" s="1" t="s">
        <v>360</v>
      </c>
      <c r="GW639" s="1">
        <v>0.0</v>
      </c>
      <c r="GX639" s="1">
        <v>100.0</v>
      </c>
      <c r="GY639" s="1">
        <v>100.0</v>
      </c>
      <c r="GZ639" s="1">
        <v>2.38</v>
      </c>
      <c r="HA639" s="1">
        <v>0.0112</v>
      </c>
      <c r="HB639" s="1">
        <v>0.4317975509975271</v>
      </c>
      <c r="HC639" s="1">
        <v>0.002678124759318837</v>
      </c>
      <c r="HD639" s="1">
        <v>-9.373761146515732E-7</v>
      </c>
      <c r="HE639" s="1">
        <v>1.391563784175389E-10</v>
      </c>
      <c r="HF639" s="1">
        <v>-0.07434471693642732</v>
      </c>
      <c r="HG639" s="1">
        <v>0.01061361004592812</v>
      </c>
      <c r="HH639" s="1">
        <v>-3.086644042041478E-4</v>
      </c>
      <c r="HI639" s="1">
        <v>1.24720902217549E-6</v>
      </c>
      <c r="HJ639" s="1">
        <v>1.0</v>
      </c>
      <c r="HK639" s="1">
        <v>2093.0</v>
      </c>
      <c r="HL639" s="1">
        <v>2.0</v>
      </c>
      <c r="HM639" s="1">
        <v>27.0</v>
      </c>
      <c r="HN639" s="1">
        <v>7.1</v>
      </c>
      <c r="HO639" s="1">
        <v>6.9</v>
      </c>
      <c r="HP639" s="1">
        <v>2.36084</v>
      </c>
      <c r="HQ639" s="1">
        <v>2.29004</v>
      </c>
      <c r="HR639" s="1">
        <v>1.4978</v>
      </c>
      <c r="HS639" s="1">
        <v>2.30103</v>
      </c>
      <c r="HT639" s="1">
        <v>1.54785</v>
      </c>
      <c r="HU639" s="1">
        <v>2.46826</v>
      </c>
      <c r="HV639" s="1">
        <v>36.6706</v>
      </c>
      <c r="HW639" s="1">
        <v>14.4823</v>
      </c>
      <c r="HX639" s="1">
        <v>18.0</v>
      </c>
      <c r="HY639" s="1">
        <v>501.805</v>
      </c>
      <c r="HZ639" s="1">
        <v>507.871</v>
      </c>
      <c r="IA639" s="1">
        <v>29.1728</v>
      </c>
      <c r="IB639" s="1">
        <v>29.7844</v>
      </c>
      <c r="IC639" s="1">
        <v>30.0001</v>
      </c>
      <c r="ID639" s="1">
        <v>29.6406</v>
      </c>
      <c r="IE639" s="1">
        <v>29.7381</v>
      </c>
      <c r="IF639" s="1">
        <v>47.3334</v>
      </c>
      <c r="IG639" s="1">
        <v>21.9389</v>
      </c>
      <c r="IH639" s="1">
        <v>0.0</v>
      </c>
      <c r="II639" s="1">
        <v>29.1643</v>
      </c>
      <c r="IJ639" s="1">
        <v>1127.32</v>
      </c>
      <c r="IK639" s="1">
        <v>25.0309</v>
      </c>
      <c r="IL639" s="1">
        <v>100.818</v>
      </c>
      <c r="IM639" s="1">
        <v>100.564</v>
      </c>
      <c r="IN639" s="1" t="s">
        <v>365</v>
      </c>
    </row>
    <row r="640" ht="15.75" customHeight="1">
      <c r="A640" s="1">
        <v>624.0</v>
      </c>
      <c r="B640" s="1">
        <v>1.6604887861E9</v>
      </c>
      <c r="C640" s="1">
        <v>4657.0</v>
      </c>
      <c r="D640" s="1" t="s">
        <v>1599</v>
      </c>
      <c r="E640" s="1" t="s">
        <v>1600</v>
      </c>
      <c r="F640" s="1">
        <v>1.0</v>
      </c>
      <c r="G640" s="1" t="s">
        <v>1167</v>
      </c>
      <c r="H640" s="1" t="s">
        <v>350</v>
      </c>
      <c r="I640" s="1" t="s">
        <v>351</v>
      </c>
      <c r="J640" s="1" t="s">
        <v>352</v>
      </c>
      <c r="K640" s="1" t="s">
        <v>1168</v>
      </c>
      <c r="L640" s="1" t="s">
        <v>1169</v>
      </c>
      <c r="M640" s="1" t="s">
        <v>354</v>
      </c>
      <c r="N640" s="1">
        <v>1.660488778599999E9</v>
      </c>
      <c r="O640" s="1">
        <f t="shared" si="1"/>
        <v>0.001784586319</v>
      </c>
      <c r="P640" s="1">
        <f t="shared" si="2"/>
        <v>1.784586319</v>
      </c>
      <c r="Q640" s="1">
        <f t="shared" si="3"/>
        <v>2.945570778</v>
      </c>
      <c r="R640" s="1">
        <f t="shared" si="4"/>
        <v>1020.920133</v>
      </c>
      <c r="S640" s="1">
        <f t="shared" si="5"/>
        <v>932.4200819</v>
      </c>
      <c r="T640" s="1">
        <f t="shared" si="6"/>
        <v>93.02281598</v>
      </c>
      <c r="U640" s="1">
        <f t="shared" si="7"/>
        <v>101.8520166</v>
      </c>
      <c r="V640" s="1">
        <f t="shared" si="8"/>
        <v>0.08594835253</v>
      </c>
      <c r="W640" s="1">
        <f t="shared" si="9"/>
        <v>2.923425554</v>
      </c>
      <c r="X640" s="1">
        <f t="shared" si="10"/>
        <v>0.08456884869</v>
      </c>
      <c r="Y640" s="1">
        <f t="shared" si="11"/>
        <v>0.05297762899</v>
      </c>
      <c r="Z640" s="1">
        <f t="shared" si="12"/>
        <v>321.516532</v>
      </c>
      <c r="AA640" s="1">
        <f t="shared" si="13"/>
        <v>32.46586772</v>
      </c>
      <c r="AB640" s="1">
        <f t="shared" si="14"/>
        <v>31.86586</v>
      </c>
      <c r="AC640" s="1">
        <f t="shared" si="15"/>
        <v>4.738948474</v>
      </c>
      <c r="AD640" s="1">
        <f t="shared" si="16"/>
        <v>60.0011431</v>
      </c>
      <c r="AE640" s="1">
        <f t="shared" si="17"/>
        <v>2.712310908</v>
      </c>
      <c r="AF640" s="1">
        <f t="shared" si="18"/>
        <v>4.520432057</v>
      </c>
      <c r="AG640" s="1">
        <f t="shared" si="19"/>
        <v>2.026637567</v>
      </c>
      <c r="AH640" s="1">
        <f t="shared" si="20"/>
        <v>-78.70025669</v>
      </c>
      <c r="AI640" s="1">
        <f t="shared" si="21"/>
        <v>-130.923681</v>
      </c>
      <c r="AJ640" s="1">
        <f t="shared" si="22"/>
        <v>-10.10155695</v>
      </c>
      <c r="AK640" s="1">
        <f t="shared" si="23"/>
        <v>101.7910374</v>
      </c>
      <c r="AL640" s="1">
        <f t="shared" si="24"/>
        <v>34.62973789</v>
      </c>
      <c r="AM640" s="1">
        <f t="shared" si="25"/>
        <v>1.784713997</v>
      </c>
      <c r="AN640" s="1">
        <f t="shared" si="26"/>
        <v>2.945570778</v>
      </c>
      <c r="AO640" s="1">
        <v>1115.558456426075</v>
      </c>
      <c r="AP640" s="1">
        <v>1085.56303030303</v>
      </c>
      <c r="AQ640" s="1">
        <v>5.142185925675597</v>
      </c>
      <c r="AR640" s="1">
        <v>65.0836536357032</v>
      </c>
      <c r="AS640" s="1">
        <f t="shared" si="27"/>
        <v>1.784586319</v>
      </c>
      <c r="AT640" s="1">
        <v>25.10534439427962</v>
      </c>
      <c r="AU640" s="1">
        <v>27.18804545454546</v>
      </c>
      <c r="AV640" s="1">
        <v>-8.670149611677389E-7</v>
      </c>
      <c r="AW640" s="1">
        <v>81.89149428523082</v>
      </c>
      <c r="AX640" s="1">
        <v>0.0</v>
      </c>
      <c r="AY640" s="1">
        <v>0.0</v>
      </c>
      <c r="AZ640" s="1">
        <f t="shared" si="28"/>
        <v>1</v>
      </c>
      <c r="BA640" s="1">
        <f t="shared" si="29"/>
        <v>0</v>
      </c>
      <c r="BB640" s="1">
        <f t="shared" si="30"/>
        <v>51993.74253</v>
      </c>
      <c r="BC640" s="1">
        <f t="shared" si="31"/>
        <v>2000.003333</v>
      </c>
      <c r="BD640" s="1">
        <f t="shared" si="32"/>
        <v>1681.2028</v>
      </c>
      <c r="BE640" s="1">
        <f t="shared" si="33"/>
        <v>0.840599999</v>
      </c>
      <c r="BF640" s="1">
        <f t="shared" si="34"/>
        <v>0.1607579981</v>
      </c>
      <c r="BG640" s="1">
        <v>6.0</v>
      </c>
      <c r="BH640" s="1">
        <v>0.5</v>
      </c>
      <c r="BI640" s="1" t="s">
        <v>355</v>
      </c>
      <c r="BJ640" s="1">
        <v>2.0</v>
      </c>
      <c r="BK640" s="1" t="b">
        <v>1</v>
      </c>
      <c r="BL640" s="1">
        <v>1.660488778599999E9</v>
      </c>
      <c r="BM640" s="1">
        <v>1020.920133333334</v>
      </c>
      <c r="BN640" s="1">
        <v>1064.65</v>
      </c>
      <c r="BO640" s="1">
        <v>27.18702</v>
      </c>
      <c r="BP640" s="1">
        <v>25.10417333333333</v>
      </c>
      <c r="BQ640" s="1">
        <v>1018.586733333333</v>
      </c>
      <c r="BR640" s="1">
        <v>27.17584666666666</v>
      </c>
      <c r="BS640" s="1">
        <v>500.1404000000001</v>
      </c>
      <c r="BT640" s="1">
        <v>99.66498000000001</v>
      </c>
      <c r="BU640" s="1">
        <v>0.09994118666666667</v>
      </c>
      <c r="BV640" s="1">
        <v>31.03516666666667</v>
      </c>
      <c r="BW640" s="1">
        <v>31.86586</v>
      </c>
      <c r="BX640" s="1">
        <v>999.8999999999999</v>
      </c>
      <c r="BY640" s="1">
        <v>0.0</v>
      </c>
      <c r="BZ640" s="1">
        <v>0.0</v>
      </c>
      <c r="CA640" s="1">
        <v>9998.628</v>
      </c>
      <c r="CB640" s="1">
        <v>0.0</v>
      </c>
      <c r="CC640" s="1">
        <v>23.50397333333334</v>
      </c>
      <c r="CD640" s="1">
        <v>-43.73078666666667</v>
      </c>
      <c r="CE640" s="1">
        <v>1049.452</v>
      </c>
      <c r="CF640" s="1">
        <v>1092.066</v>
      </c>
      <c r="CG640" s="1">
        <v>2.082839333333333</v>
      </c>
      <c r="CH640" s="1">
        <v>1064.65</v>
      </c>
      <c r="CI640" s="1">
        <v>25.10417333333333</v>
      </c>
      <c r="CJ640" s="1">
        <v>2.709594666666667</v>
      </c>
      <c r="CK640" s="1">
        <v>2.502006</v>
      </c>
      <c r="CL640" s="1">
        <v>22.34342</v>
      </c>
      <c r="CM640" s="1">
        <v>21.03956666666667</v>
      </c>
      <c r="CN640" s="1">
        <v>2000.003333333334</v>
      </c>
      <c r="CO640" s="1">
        <v>0.9800020000000004</v>
      </c>
      <c r="CP640" s="1">
        <v>0.01999839999999999</v>
      </c>
      <c r="CQ640" s="1">
        <v>0.0</v>
      </c>
      <c r="CR640" s="1">
        <v>2.837000000000001</v>
      </c>
      <c r="CS640" s="1">
        <v>0.0</v>
      </c>
      <c r="CT640" s="1">
        <v>36915.70666666667</v>
      </c>
      <c r="CU640" s="1">
        <v>17412.38666666667</v>
      </c>
      <c r="CV640" s="1">
        <v>39.5914</v>
      </c>
      <c r="CW640" s="1">
        <v>40.5372</v>
      </c>
      <c r="CX640" s="1">
        <v>39.562</v>
      </c>
      <c r="CY640" s="1">
        <v>39.00413333333334</v>
      </c>
      <c r="CZ640" s="1">
        <v>39.79960000000001</v>
      </c>
      <c r="DA640" s="1">
        <v>1960.003333333334</v>
      </c>
      <c r="DB640" s="1">
        <v>40.0</v>
      </c>
      <c r="DC640" s="1">
        <v>0.0</v>
      </c>
      <c r="DD640" s="1">
        <v>1.6604887844E9</v>
      </c>
      <c r="DE640" s="1">
        <v>0.0</v>
      </c>
      <c r="DF640" s="1">
        <v>1.6604883686E9</v>
      </c>
      <c r="DG640" s="1" t="s">
        <v>1170</v>
      </c>
      <c r="DH640" s="1">
        <v>1.6604883601E9</v>
      </c>
      <c r="DI640" s="1">
        <v>1.6604883686E9</v>
      </c>
      <c r="DJ640" s="1">
        <v>14.0</v>
      </c>
      <c r="DK640" s="1">
        <v>0.512</v>
      </c>
      <c r="DL640" s="1">
        <v>0.001</v>
      </c>
      <c r="DM640" s="1">
        <v>1.359</v>
      </c>
      <c r="DN640" s="1">
        <v>0.018</v>
      </c>
      <c r="DO640" s="1">
        <v>400.0</v>
      </c>
      <c r="DP640" s="1">
        <v>25.0</v>
      </c>
      <c r="DQ640" s="1">
        <v>0.25</v>
      </c>
      <c r="DR640" s="1">
        <v>0.07</v>
      </c>
      <c r="DS640" s="1">
        <v>2.844787140389128</v>
      </c>
      <c r="DT640" s="1">
        <v>0.5995427361568819</v>
      </c>
      <c r="DU640" s="1">
        <v>0.119692847825642</v>
      </c>
      <c r="DV640" s="1">
        <v>0.0</v>
      </c>
      <c r="DW640" s="1">
        <v>34.57332015098036</v>
      </c>
      <c r="DX640" s="1">
        <v>0.9825284539287258</v>
      </c>
      <c r="DY640" s="1">
        <v>0.1389358925016775</v>
      </c>
      <c r="DZ640" s="1">
        <v>0.0</v>
      </c>
      <c r="EA640" s="1">
        <v>-43.69198000000002</v>
      </c>
      <c r="EB640" s="1">
        <v>-1.360797330367078</v>
      </c>
      <c r="EC640" s="1">
        <v>0.1490009158808537</v>
      </c>
      <c r="ED640" s="1">
        <v>0.0</v>
      </c>
      <c r="EE640" s="1">
        <v>927.0422055260315</v>
      </c>
      <c r="EF640" s="1">
        <v>280.3852657208699</v>
      </c>
      <c r="EG640" s="1">
        <v>21.0027039934521</v>
      </c>
      <c r="EH640" s="1">
        <v>0.0</v>
      </c>
      <c r="EI640" s="1">
        <v>2.082755</v>
      </c>
      <c r="EJ640" s="1">
        <v>0.002251632270160799</v>
      </c>
      <c r="EK640" s="1">
        <v>8.391573154063992E-4</v>
      </c>
      <c r="EL640" s="1">
        <v>1.0</v>
      </c>
      <c r="EM640" s="1">
        <v>2.026625805621085</v>
      </c>
      <c r="EN640" s="1">
        <v>-0.0114412843667591</v>
      </c>
      <c r="EO640" s="1">
        <v>0.001485278374684581</v>
      </c>
      <c r="EP640" s="1">
        <v>1.0</v>
      </c>
      <c r="EQ640" s="1">
        <v>2.0</v>
      </c>
      <c r="ER640" s="1">
        <v>6.0</v>
      </c>
      <c r="ES640" s="1" t="s">
        <v>384</v>
      </c>
      <c r="ET640" s="1">
        <v>2.94503</v>
      </c>
      <c r="EU640" s="1">
        <v>2.80106</v>
      </c>
      <c r="EV640" s="1">
        <v>0.173853</v>
      </c>
      <c r="EW640" s="1">
        <v>0.178403</v>
      </c>
      <c r="EX640" s="1">
        <v>0.118521</v>
      </c>
      <c r="EY640" s="1">
        <v>0.112134</v>
      </c>
      <c r="EZ640" s="1">
        <v>17000.1</v>
      </c>
      <c r="FA640" s="1">
        <v>17731.8</v>
      </c>
      <c r="FB640" s="1">
        <v>23918.2</v>
      </c>
      <c r="FC640" s="1">
        <v>25103.5</v>
      </c>
      <c r="FD640" s="1">
        <v>33740.0</v>
      </c>
      <c r="FE640" s="1">
        <v>35584.0</v>
      </c>
      <c r="FF640" s="1">
        <v>43592.5</v>
      </c>
      <c r="FG640" s="1">
        <v>46398.9</v>
      </c>
      <c r="FH640" s="1">
        <v>1.992</v>
      </c>
      <c r="FI640" s="1">
        <v>1.89953</v>
      </c>
      <c r="FJ640" s="1">
        <v>0.172235</v>
      </c>
      <c r="FK640" s="1">
        <v>0.0</v>
      </c>
      <c r="FL640" s="1">
        <v>29.0643</v>
      </c>
      <c r="FM640" s="1">
        <v>999.9</v>
      </c>
      <c r="FN640" s="1">
        <v>59.7</v>
      </c>
      <c r="FO640" s="1">
        <v>34.2</v>
      </c>
      <c r="FP640" s="1">
        <v>32.363</v>
      </c>
      <c r="FQ640" s="1">
        <v>63.6839</v>
      </c>
      <c r="FR640" s="1">
        <v>26.0417</v>
      </c>
      <c r="FS640" s="1">
        <v>1.0</v>
      </c>
      <c r="FT640" s="1">
        <v>0.203948</v>
      </c>
      <c r="FU640" s="1">
        <v>0.0998611</v>
      </c>
      <c r="FV640" s="1">
        <v>20.3242</v>
      </c>
      <c r="FW640" s="1">
        <v>5.21055</v>
      </c>
      <c r="FX640" s="1">
        <v>11.905</v>
      </c>
      <c r="FY640" s="1">
        <v>5.00295</v>
      </c>
      <c r="FZ640" s="1">
        <v>3.2902</v>
      </c>
      <c r="GA640" s="1">
        <v>9999.0</v>
      </c>
      <c r="GB640" s="1">
        <v>9999.0</v>
      </c>
      <c r="GC640" s="1">
        <v>9999.0</v>
      </c>
      <c r="GD640" s="1">
        <v>999.9</v>
      </c>
      <c r="GE640" s="1">
        <v>1.85957</v>
      </c>
      <c r="GF640" s="1">
        <v>1.85455</v>
      </c>
      <c r="GG640" s="1">
        <v>1.85769</v>
      </c>
      <c r="GH640" s="1">
        <v>1.85611</v>
      </c>
      <c r="GI640" s="1">
        <v>1.8549</v>
      </c>
      <c r="GJ640" s="1">
        <v>1.85456</v>
      </c>
      <c r="GK640" s="1">
        <v>1.8533</v>
      </c>
      <c r="GL640" s="1">
        <v>1.85638</v>
      </c>
      <c r="GM640" s="1">
        <v>0.0</v>
      </c>
      <c r="GN640" s="1">
        <v>0.0</v>
      </c>
      <c r="GO640" s="1">
        <v>0.0</v>
      </c>
      <c r="GP640" s="1">
        <v>0.0</v>
      </c>
      <c r="GQ640" s="1" t="s">
        <v>358</v>
      </c>
      <c r="GR640" s="1" t="s">
        <v>359</v>
      </c>
      <c r="GS640" s="1" t="s">
        <v>360</v>
      </c>
      <c r="GT640" s="1" t="s">
        <v>360</v>
      </c>
      <c r="GU640" s="1" t="s">
        <v>360</v>
      </c>
      <c r="GV640" s="1" t="s">
        <v>360</v>
      </c>
      <c r="GW640" s="1">
        <v>0.0</v>
      </c>
      <c r="GX640" s="1">
        <v>100.0</v>
      </c>
      <c r="GY640" s="1">
        <v>100.0</v>
      </c>
      <c r="GZ640" s="1">
        <v>2.38</v>
      </c>
      <c r="HA640" s="1">
        <v>0.0112</v>
      </c>
      <c r="HB640" s="1">
        <v>0.4317975509975271</v>
      </c>
      <c r="HC640" s="1">
        <v>0.002678124759318837</v>
      </c>
      <c r="HD640" s="1">
        <v>-9.373761146515732E-7</v>
      </c>
      <c r="HE640" s="1">
        <v>1.391563784175389E-10</v>
      </c>
      <c r="HF640" s="1">
        <v>-0.07434471693642732</v>
      </c>
      <c r="HG640" s="1">
        <v>0.01061361004592812</v>
      </c>
      <c r="HH640" s="1">
        <v>-3.086644042041478E-4</v>
      </c>
      <c r="HI640" s="1">
        <v>1.24720902217549E-6</v>
      </c>
      <c r="HJ640" s="1">
        <v>1.0</v>
      </c>
      <c r="HK640" s="1">
        <v>2093.0</v>
      </c>
      <c r="HL640" s="1">
        <v>2.0</v>
      </c>
      <c r="HM640" s="1">
        <v>27.0</v>
      </c>
      <c r="HN640" s="1">
        <v>7.1</v>
      </c>
      <c r="HO640" s="1">
        <v>7.0</v>
      </c>
      <c r="HP640" s="1">
        <v>2.37061</v>
      </c>
      <c r="HQ640" s="1">
        <v>2.30103</v>
      </c>
      <c r="HR640" s="1">
        <v>1.4978</v>
      </c>
      <c r="HS640" s="1">
        <v>2.2998</v>
      </c>
      <c r="HT640" s="1">
        <v>1.54785</v>
      </c>
      <c r="HU640" s="1">
        <v>2.33276</v>
      </c>
      <c r="HV640" s="1">
        <v>36.6706</v>
      </c>
      <c r="HW640" s="1">
        <v>14.491</v>
      </c>
      <c r="HX640" s="1">
        <v>18.0</v>
      </c>
      <c r="HY640" s="1">
        <v>501.92</v>
      </c>
      <c r="HZ640" s="1">
        <v>507.804</v>
      </c>
      <c r="IA640" s="1">
        <v>29.1662</v>
      </c>
      <c r="IB640" s="1">
        <v>29.7839</v>
      </c>
      <c r="IC640" s="1">
        <v>30.0001</v>
      </c>
      <c r="ID640" s="1">
        <v>29.6401</v>
      </c>
      <c r="IE640" s="1">
        <v>29.7381</v>
      </c>
      <c r="IF640" s="1">
        <v>47.4512</v>
      </c>
      <c r="IG640" s="1">
        <v>21.9389</v>
      </c>
      <c r="IH640" s="1">
        <v>0.0</v>
      </c>
      <c r="II640" s="1">
        <v>29.1283</v>
      </c>
      <c r="IJ640" s="1">
        <v>1137.35</v>
      </c>
      <c r="IK640" s="1">
        <v>25.0293</v>
      </c>
      <c r="IL640" s="1">
        <v>100.817</v>
      </c>
      <c r="IM640" s="1">
        <v>100.563</v>
      </c>
      <c r="IN640" s="1" t="s">
        <v>365</v>
      </c>
    </row>
    <row r="641" ht="15.75" customHeight="1">
      <c r="A641" s="1">
        <v>625.0</v>
      </c>
      <c r="B641" s="1">
        <v>1.6604887871E9</v>
      </c>
      <c r="C641" s="1">
        <v>4658.0</v>
      </c>
      <c r="D641" s="1" t="s">
        <v>1601</v>
      </c>
      <c r="E641" s="1" t="s">
        <v>1602</v>
      </c>
      <c r="F641" s="1">
        <v>1.0</v>
      </c>
      <c r="G641" s="1" t="s">
        <v>1167</v>
      </c>
      <c r="H641" s="1" t="s">
        <v>350</v>
      </c>
      <c r="I641" s="1" t="s">
        <v>351</v>
      </c>
      <c r="J641" s="1" t="s">
        <v>352</v>
      </c>
      <c r="K641" s="1" t="s">
        <v>1168</v>
      </c>
      <c r="L641" s="1" t="s">
        <v>1169</v>
      </c>
      <c r="M641" s="1" t="s">
        <v>354</v>
      </c>
      <c r="N641" s="1">
        <v>1.6604887791E9</v>
      </c>
      <c r="O641" s="1">
        <f t="shared" si="1"/>
        <v>0.001784155249</v>
      </c>
      <c r="P641" s="1">
        <f t="shared" si="2"/>
        <v>1.784155249</v>
      </c>
      <c r="Q641" s="1">
        <f t="shared" si="3"/>
        <v>2.997611479</v>
      </c>
      <c r="R641" s="1">
        <f t="shared" si="4"/>
        <v>1023.428875</v>
      </c>
      <c r="S641" s="1">
        <f t="shared" si="5"/>
        <v>933.8672555</v>
      </c>
      <c r="T641" s="1">
        <f t="shared" si="6"/>
        <v>93.16722087</v>
      </c>
      <c r="U641" s="1">
        <f t="shared" si="7"/>
        <v>102.1023314</v>
      </c>
      <c r="V641" s="1">
        <f t="shared" si="8"/>
        <v>0.0859283386</v>
      </c>
      <c r="W641" s="1">
        <f t="shared" si="9"/>
        <v>2.923379595</v>
      </c>
      <c r="X641" s="1">
        <f t="shared" si="10"/>
        <v>0.0845494503</v>
      </c>
      <c r="Y641" s="1">
        <f t="shared" si="11"/>
        <v>0.0529654509</v>
      </c>
      <c r="Z641" s="1">
        <f t="shared" si="12"/>
        <v>321.516399</v>
      </c>
      <c r="AA641" s="1">
        <f t="shared" si="13"/>
        <v>32.46608933</v>
      </c>
      <c r="AB641" s="1">
        <f t="shared" si="14"/>
        <v>31.8657875</v>
      </c>
      <c r="AC641" s="1">
        <f t="shared" si="15"/>
        <v>4.738929009</v>
      </c>
      <c r="AD641" s="1">
        <f t="shared" si="16"/>
        <v>60.00093457</v>
      </c>
      <c r="AE641" s="1">
        <f t="shared" si="17"/>
        <v>2.712315331</v>
      </c>
      <c r="AF641" s="1">
        <f t="shared" si="18"/>
        <v>4.520455141</v>
      </c>
      <c r="AG641" s="1">
        <f t="shared" si="19"/>
        <v>2.026613678</v>
      </c>
      <c r="AH641" s="1">
        <f t="shared" si="20"/>
        <v>-78.68124647</v>
      </c>
      <c r="AI641" s="1">
        <f t="shared" si="21"/>
        <v>-130.8960776</v>
      </c>
      <c r="AJ641" s="1">
        <f t="shared" si="22"/>
        <v>-10.09958679</v>
      </c>
      <c r="AK641" s="1">
        <f t="shared" si="23"/>
        <v>101.8394881</v>
      </c>
      <c r="AL641" s="1">
        <f t="shared" si="24"/>
        <v>34.6403143</v>
      </c>
      <c r="AM641" s="1">
        <f t="shared" si="25"/>
        <v>1.784759004</v>
      </c>
      <c r="AN641" s="1">
        <f t="shared" si="26"/>
        <v>2.997611479</v>
      </c>
      <c r="AO641" s="1">
        <v>1120.801401018911</v>
      </c>
      <c r="AP641" s="1">
        <v>1090.718606060607</v>
      </c>
      <c r="AQ641" s="1">
        <v>5.146732514106391</v>
      </c>
      <c r="AR641" s="1">
        <v>65.0836536357032</v>
      </c>
      <c r="AS641" s="1">
        <f t="shared" si="27"/>
        <v>1.784155249</v>
      </c>
      <c r="AT641" s="1">
        <v>25.10530227336909</v>
      </c>
      <c r="AU641" s="1">
        <v>27.18750242424241</v>
      </c>
      <c r="AV641" s="1">
        <v>-8.861128924755939E-7</v>
      </c>
      <c r="AW641" s="1">
        <v>81.89149428523082</v>
      </c>
      <c r="AX641" s="1">
        <v>0.0</v>
      </c>
      <c r="AY641" s="1">
        <v>0.0</v>
      </c>
      <c r="AZ641" s="1">
        <f t="shared" si="28"/>
        <v>1</v>
      </c>
      <c r="BA641" s="1">
        <f t="shared" si="29"/>
        <v>0</v>
      </c>
      <c r="BB641" s="1">
        <f t="shared" si="30"/>
        <v>51992.41992</v>
      </c>
      <c r="BC641" s="1">
        <f t="shared" si="31"/>
        <v>2000.0025</v>
      </c>
      <c r="BD641" s="1">
        <f t="shared" si="32"/>
        <v>1681.2021</v>
      </c>
      <c r="BE641" s="1">
        <f t="shared" si="33"/>
        <v>0.8405999993</v>
      </c>
      <c r="BF641" s="1">
        <f t="shared" si="34"/>
        <v>0.1607579986</v>
      </c>
      <c r="BG641" s="1">
        <v>6.0</v>
      </c>
      <c r="BH641" s="1">
        <v>0.5</v>
      </c>
      <c r="BI641" s="1" t="s">
        <v>355</v>
      </c>
      <c r="BJ641" s="1">
        <v>2.0</v>
      </c>
      <c r="BK641" s="1" t="b">
        <v>1</v>
      </c>
      <c r="BL641" s="1">
        <v>1.6604887791E9</v>
      </c>
      <c r="BM641" s="1">
        <v>1023.428875</v>
      </c>
      <c r="BN641" s="1">
        <v>1067.176875</v>
      </c>
      <c r="BO641" s="1">
        <v>27.18705625</v>
      </c>
      <c r="BP641" s="1">
        <v>25.10415625</v>
      </c>
      <c r="BQ641" s="1">
        <v>1021.0919375</v>
      </c>
      <c r="BR641" s="1">
        <v>27.17588125</v>
      </c>
      <c r="BS641" s="1">
        <v>500.1401875</v>
      </c>
      <c r="BT641" s="1">
        <v>99.6650125</v>
      </c>
      <c r="BU641" s="1">
        <v>0.099938375</v>
      </c>
      <c r="BV641" s="1">
        <v>31.03525625</v>
      </c>
      <c r="BW641" s="1">
        <v>31.8657875</v>
      </c>
      <c r="BX641" s="1">
        <v>999.9</v>
      </c>
      <c r="BY641" s="1">
        <v>0.0</v>
      </c>
      <c r="BZ641" s="1">
        <v>0.0</v>
      </c>
      <c r="CA641" s="1">
        <v>9998.3625</v>
      </c>
      <c r="CB641" s="1">
        <v>0.0</v>
      </c>
      <c r="CC641" s="1">
        <v>23.49901875</v>
      </c>
      <c r="CD641" s="1">
        <v>-43.74888125</v>
      </c>
      <c r="CE641" s="1">
        <v>1052.030625</v>
      </c>
      <c r="CF641" s="1">
        <v>1094.6575</v>
      </c>
      <c r="CG641" s="1">
        <v>2.082895</v>
      </c>
      <c r="CH641" s="1">
        <v>1067.176875</v>
      </c>
      <c r="CI641" s="1">
        <v>25.10415625</v>
      </c>
      <c r="CJ641" s="1">
        <v>2.709599375</v>
      </c>
      <c r="CK641" s="1">
        <v>2.502005</v>
      </c>
      <c r="CL641" s="1">
        <v>22.34345</v>
      </c>
      <c r="CM641" s="1">
        <v>21.0395625</v>
      </c>
      <c r="CN641" s="1">
        <v>2000.0025</v>
      </c>
      <c r="CO641" s="1">
        <v>0.980002</v>
      </c>
      <c r="CP641" s="1">
        <v>0.0199984</v>
      </c>
      <c r="CQ641" s="1">
        <v>0.0</v>
      </c>
      <c r="CR641" s="1">
        <v>2.8098125</v>
      </c>
      <c r="CS641" s="1">
        <v>0.0</v>
      </c>
      <c r="CT641" s="1">
        <v>36912.09375</v>
      </c>
      <c r="CU641" s="1">
        <v>17412.375</v>
      </c>
      <c r="CV641" s="1">
        <v>39.5895625</v>
      </c>
      <c r="CW641" s="1">
        <v>40.534875</v>
      </c>
      <c r="CX641" s="1">
        <v>39.562</v>
      </c>
      <c r="CY641" s="1">
        <v>39.003875</v>
      </c>
      <c r="CZ641" s="1">
        <v>39.800375</v>
      </c>
      <c r="DA641" s="1">
        <v>1960.0025</v>
      </c>
      <c r="DB641" s="1">
        <v>40.0</v>
      </c>
      <c r="DC641" s="1">
        <v>0.0</v>
      </c>
      <c r="DD641" s="1">
        <v>1.660488785E9</v>
      </c>
      <c r="DE641" s="1">
        <v>0.0</v>
      </c>
      <c r="DF641" s="1">
        <v>1.6604883686E9</v>
      </c>
      <c r="DG641" s="1" t="s">
        <v>1170</v>
      </c>
      <c r="DH641" s="1">
        <v>1.6604883601E9</v>
      </c>
      <c r="DI641" s="1">
        <v>1.6604883686E9</v>
      </c>
      <c r="DJ641" s="1">
        <v>14.0</v>
      </c>
      <c r="DK641" s="1">
        <v>0.512</v>
      </c>
      <c r="DL641" s="1">
        <v>0.001</v>
      </c>
      <c r="DM641" s="1">
        <v>1.359</v>
      </c>
      <c r="DN641" s="1">
        <v>0.018</v>
      </c>
      <c r="DO641" s="1">
        <v>400.0</v>
      </c>
      <c r="DP641" s="1">
        <v>25.0</v>
      </c>
      <c r="DQ641" s="1">
        <v>0.25</v>
      </c>
      <c r="DR641" s="1">
        <v>0.07</v>
      </c>
      <c r="DS641" s="1">
        <v>2.857884363614508</v>
      </c>
      <c r="DT641" s="1">
        <v>0.5408245662152804</v>
      </c>
      <c r="DU641" s="1">
        <v>0.117566471698894</v>
      </c>
      <c r="DV641" s="1">
        <v>0.0</v>
      </c>
      <c r="DW641" s="1">
        <v>34.60917143198344</v>
      </c>
      <c r="DX641" s="1">
        <v>0.6440148035342519</v>
      </c>
      <c r="DY641" s="1">
        <v>0.10571882153502</v>
      </c>
      <c r="DZ641" s="1">
        <v>0.0</v>
      </c>
      <c r="EA641" s="1">
        <v>-43.73912666666667</v>
      </c>
      <c r="EB641" s="1">
        <v>-1.051360177975461</v>
      </c>
      <c r="EC641" s="1">
        <v>0.1138830509289633</v>
      </c>
      <c r="ED641" s="1">
        <v>0.0</v>
      </c>
      <c r="EE641" s="1">
        <v>931.6423329919875</v>
      </c>
      <c r="EF641" s="1">
        <v>281.7334446713944</v>
      </c>
      <c r="EG641" s="1">
        <v>21.10099531198086</v>
      </c>
      <c r="EH641" s="1">
        <v>0.0</v>
      </c>
      <c r="EI641" s="1">
        <v>2.0828305</v>
      </c>
      <c r="EJ641" s="1">
        <v>0.00165208255158604</v>
      </c>
      <c r="EK641" s="1">
        <v>7.8892949621627E-4</v>
      </c>
      <c r="EL641" s="1">
        <v>1.0</v>
      </c>
      <c r="EM641" s="1">
        <v>2.026636024802769</v>
      </c>
      <c r="EN641" s="1">
        <v>-0.0137413355612464</v>
      </c>
      <c r="EO641" s="1">
        <v>0.001481103527842116</v>
      </c>
      <c r="EP641" s="1">
        <v>1.0</v>
      </c>
      <c r="EQ641" s="1">
        <v>2.0</v>
      </c>
      <c r="ER641" s="1">
        <v>6.0</v>
      </c>
      <c r="ES641" s="1" t="s">
        <v>384</v>
      </c>
      <c r="ET641" s="1">
        <v>2.94463</v>
      </c>
      <c r="EU641" s="1">
        <v>2.80111</v>
      </c>
      <c r="EV641" s="1">
        <v>0.174376</v>
      </c>
      <c r="EW641" s="1">
        <v>0.178917</v>
      </c>
      <c r="EX641" s="1">
        <v>0.118522</v>
      </c>
      <c r="EY641" s="1">
        <v>0.112134</v>
      </c>
      <c r="EZ641" s="1">
        <v>16989.3</v>
      </c>
      <c r="FA641" s="1">
        <v>17720.7</v>
      </c>
      <c r="FB641" s="1">
        <v>23918.2</v>
      </c>
      <c r="FC641" s="1">
        <v>25103.5</v>
      </c>
      <c r="FD641" s="1">
        <v>33740.0</v>
      </c>
      <c r="FE641" s="1">
        <v>35584.0</v>
      </c>
      <c r="FF641" s="1">
        <v>43592.5</v>
      </c>
      <c r="FG641" s="1">
        <v>46398.8</v>
      </c>
      <c r="FH641" s="1">
        <v>1.9917</v>
      </c>
      <c r="FI641" s="1">
        <v>1.8997</v>
      </c>
      <c r="FJ641" s="1">
        <v>0.172041</v>
      </c>
      <c r="FK641" s="1">
        <v>0.0</v>
      </c>
      <c r="FL641" s="1">
        <v>29.0658</v>
      </c>
      <c r="FM641" s="1">
        <v>999.9</v>
      </c>
      <c r="FN641" s="1">
        <v>59.7</v>
      </c>
      <c r="FO641" s="1">
        <v>34.2</v>
      </c>
      <c r="FP641" s="1">
        <v>32.3657</v>
      </c>
      <c r="FQ641" s="1">
        <v>63.6139</v>
      </c>
      <c r="FR641" s="1">
        <v>26.0617</v>
      </c>
      <c r="FS641" s="1">
        <v>1.0</v>
      </c>
      <c r="FT641" s="1">
        <v>0.203933</v>
      </c>
      <c r="FU641" s="1">
        <v>0.102424</v>
      </c>
      <c r="FV641" s="1">
        <v>20.3243</v>
      </c>
      <c r="FW641" s="1">
        <v>5.2104</v>
      </c>
      <c r="FX641" s="1">
        <v>11.9045</v>
      </c>
      <c r="FY641" s="1">
        <v>5.003</v>
      </c>
      <c r="FZ641" s="1">
        <v>3.29018</v>
      </c>
      <c r="GA641" s="1">
        <v>9999.0</v>
      </c>
      <c r="GB641" s="1">
        <v>9999.0</v>
      </c>
      <c r="GC641" s="1">
        <v>9999.0</v>
      </c>
      <c r="GD641" s="1">
        <v>999.9</v>
      </c>
      <c r="GE641" s="1">
        <v>1.85955</v>
      </c>
      <c r="GF641" s="1">
        <v>1.85454</v>
      </c>
      <c r="GG641" s="1">
        <v>1.85766</v>
      </c>
      <c r="GH641" s="1">
        <v>1.8561</v>
      </c>
      <c r="GI641" s="1">
        <v>1.85489</v>
      </c>
      <c r="GJ641" s="1">
        <v>1.85455</v>
      </c>
      <c r="GK641" s="1">
        <v>1.85329</v>
      </c>
      <c r="GL641" s="1">
        <v>1.85638</v>
      </c>
      <c r="GM641" s="1">
        <v>0.0</v>
      </c>
      <c r="GN641" s="1">
        <v>0.0</v>
      </c>
      <c r="GO641" s="1">
        <v>0.0</v>
      </c>
      <c r="GP641" s="1">
        <v>0.0</v>
      </c>
      <c r="GQ641" s="1" t="s">
        <v>358</v>
      </c>
      <c r="GR641" s="1" t="s">
        <v>359</v>
      </c>
      <c r="GS641" s="1" t="s">
        <v>360</v>
      </c>
      <c r="GT641" s="1" t="s">
        <v>360</v>
      </c>
      <c r="GU641" s="1" t="s">
        <v>360</v>
      </c>
      <c r="GV641" s="1" t="s">
        <v>360</v>
      </c>
      <c r="GW641" s="1">
        <v>0.0</v>
      </c>
      <c r="GX641" s="1">
        <v>100.0</v>
      </c>
      <c r="GY641" s="1">
        <v>100.0</v>
      </c>
      <c r="GZ641" s="1">
        <v>2.39</v>
      </c>
      <c r="HA641" s="1">
        <v>0.0112</v>
      </c>
      <c r="HB641" s="1">
        <v>0.4317975509975271</v>
      </c>
      <c r="HC641" s="1">
        <v>0.002678124759318837</v>
      </c>
      <c r="HD641" s="1">
        <v>-9.373761146515732E-7</v>
      </c>
      <c r="HE641" s="1">
        <v>1.391563784175389E-10</v>
      </c>
      <c r="HF641" s="1">
        <v>-0.07434471693642732</v>
      </c>
      <c r="HG641" s="1">
        <v>0.01061361004592812</v>
      </c>
      <c r="HH641" s="1">
        <v>-3.086644042041478E-4</v>
      </c>
      <c r="HI641" s="1">
        <v>1.24720902217549E-6</v>
      </c>
      <c r="HJ641" s="1">
        <v>1.0</v>
      </c>
      <c r="HK641" s="1">
        <v>2093.0</v>
      </c>
      <c r="HL641" s="1">
        <v>2.0</v>
      </c>
      <c r="HM641" s="1">
        <v>27.0</v>
      </c>
      <c r="HN641" s="1">
        <v>7.1</v>
      </c>
      <c r="HO641" s="1">
        <v>7.0</v>
      </c>
      <c r="HP641" s="1">
        <v>2.38281</v>
      </c>
      <c r="HQ641" s="1">
        <v>2.2998</v>
      </c>
      <c r="HR641" s="1">
        <v>1.4978</v>
      </c>
      <c r="HS641" s="1">
        <v>2.30103</v>
      </c>
      <c r="HT641" s="1">
        <v>1.54785</v>
      </c>
      <c r="HU641" s="1">
        <v>2.24976</v>
      </c>
      <c r="HV641" s="1">
        <v>36.6706</v>
      </c>
      <c r="HW641" s="1">
        <v>14.4823</v>
      </c>
      <c r="HX641" s="1">
        <v>18.0</v>
      </c>
      <c r="HY641" s="1">
        <v>501.735</v>
      </c>
      <c r="HZ641" s="1">
        <v>507.916</v>
      </c>
      <c r="IA641" s="1">
        <v>29.158</v>
      </c>
      <c r="IB641" s="1">
        <v>29.7832</v>
      </c>
      <c r="IC641" s="1">
        <v>30.0001</v>
      </c>
      <c r="ID641" s="1">
        <v>29.6393</v>
      </c>
      <c r="IE641" s="1">
        <v>29.7373</v>
      </c>
      <c r="IF641" s="1">
        <v>47.6875</v>
      </c>
      <c r="IG641" s="1">
        <v>21.9389</v>
      </c>
      <c r="IH641" s="1">
        <v>0.0</v>
      </c>
      <c r="II641" s="1">
        <v>29.1283</v>
      </c>
      <c r="IJ641" s="1">
        <v>1137.35</v>
      </c>
      <c r="IK641" s="1">
        <v>25.0284</v>
      </c>
      <c r="IL641" s="1">
        <v>100.817</v>
      </c>
      <c r="IM641" s="1">
        <v>100.563</v>
      </c>
      <c r="IN641" s="1" t="s">
        <v>365</v>
      </c>
    </row>
    <row r="642" ht="15.75" customHeight="1">
      <c r="A642" s="1">
        <v>626.0</v>
      </c>
      <c r="B642" s="1">
        <v>1.6604887881E9</v>
      </c>
      <c r="C642" s="1">
        <v>4659.0</v>
      </c>
      <c r="D642" s="1" t="s">
        <v>1603</v>
      </c>
      <c r="E642" s="1" t="s">
        <v>1604</v>
      </c>
      <c r="F642" s="1">
        <v>1.0</v>
      </c>
      <c r="G642" s="1" t="s">
        <v>1167</v>
      </c>
      <c r="H642" s="1" t="s">
        <v>350</v>
      </c>
      <c r="I642" s="1" t="s">
        <v>351</v>
      </c>
      <c r="J642" s="1" t="s">
        <v>352</v>
      </c>
      <c r="K642" s="1" t="s">
        <v>1168</v>
      </c>
      <c r="L642" s="1" t="s">
        <v>1169</v>
      </c>
      <c r="M642" s="1" t="s">
        <v>354</v>
      </c>
      <c r="N642" s="1">
        <v>1.660488780599999E9</v>
      </c>
      <c r="O642" s="1">
        <f t="shared" si="1"/>
        <v>0.001785127808</v>
      </c>
      <c r="P642" s="1">
        <f t="shared" si="2"/>
        <v>1.785127808</v>
      </c>
      <c r="Q642" s="1">
        <f t="shared" si="3"/>
        <v>2.919103897</v>
      </c>
      <c r="R642" s="1">
        <f t="shared" si="4"/>
        <v>1030.9654</v>
      </c>
      <c r="S642" s="1">
        <f t="shared" si="5"/>
        <v>942.6500944</v>
      </c>
      <c r="T642" s="1">
        <f t="shared" si="6"/>
        <v>94.0434564</v>
      </c>
      <c r="U642" s="1">
        <f t="shared" si="7"/>
        <v>102.85423</v>
      </c>
      <c r="V642" s="1">
        <f t="shared" si="8"/>
        <v>0.08598466565</v>
      </c>
      <c r="W642" s="1">
        <f t="shared" si="9"/>
        <v>2.923280796</v>
      </c>
      <c r="X642" s="1">
        <f t="shared" si="10"/>
        <v>0.0846039388</v>
      </c>
      <c r="Y642" s="1">
        <f t="shared" si="11"/>
        <v>0.0529996677</v>
      </c>
      <c r="Z642" s="1">
        <f t="shared" si="12"/>
        <v>321.5157872</v>
      </c>
      <c r="AA642" s="1">
        <f t="shared" si="13"/>
        <v>32.4661081</v>
      </c>
      <c r="AB642" s="1">
        <f t="shared" si="14"/>
        <v>31.86511333</v>
      </c>
      <c r="AC642" s="1">
        <f t="shared" si="15"/>
        <v>4.738748005</v>
      </c>
      <c r="AD642" s="1">
        <f t="shared" si="16"/>
        <v>60.00054754</v>
      </c>
      <c r="AE642" s="1">
        <f t="shared" si="17"/>
        <v>2.71233346</v>
      </c>
      <c r="AF642" s="1">
        <f t="shared" si="18"/>
        <v>4.520514515</v>
      </c>
      <c r="AG642" s="1">
        <f t="shared" si="19"/>
        <v>2.026414544</v>
      </c>
      <c r="AH642" s="1">
        <f t="shared" si="20"/>
        <v>-78.72413634</v>
      </c>
      <c r="AI642" s="1">
        <f t="shared" si="21"/>
        <v>-130.7490916</v>
      </c>
      <c r="AJ642" s="1">
        <f t="shared" si="22"/>
        <v>-10.08856461</v>
      </c>
      <c r="AK642" s="1">
        <f t="shared" si="23"/>
        <v>101.9539947</v>
      </c>
      <c r="AL642" s="1">
        <f t="shared" si="24"/>
        <v>34.66006998</v>
      </c>
      <c r="AM642" s="1">
        <f t="shared" si="25"/>
        <v>1.78476723</v>
      </c>
      <c r="AN642" s="1">
        <f t="shared" si="26"/>
        <v>2.919103897</v>
      </c>
      <c r="AO642" s="1">
        <v>1126.05994857851</v>
      </c>
      <c r="AP642" s="1">
        <v>1095.944848484848</v>
      </c>
      <c r="AQ642" s="1">
        <v>5.171860112850064</v>
      </c>
      <c r="AR642" s="1">
        <v>65.0836536357032</v>
      </c>
      <c r="AS642" s="1">
        <f t="shared" si="27"/>
        <v>1.785127808</v>
      </c>
      <c r="AT642" s="1">
        <v>25.1047177402145</v>
      </c>
      <c r="AU642" s="1">
        <v>27.18806303030302</v>
      </c>
      <c r="AV642" s="1">
        <v>-2.002406789081303E-6</v>
      </c>
      <c r="AW642" s="1">
        <v>81.89149428523082</v>
      </c>
      <c r="AX642" s="1">
        <v>0.0</v>
      </c>
      <c r="AY642" s="1">
        <v>0.0</v>
      </c>
      <c r="AZ642" s="1">
        <f t="shared" si="28"/>
        <v>1</v>
      </c>
      <c r="BA642" s="1">
        <f t="shared" si="29"/>
        <v>0</v>
      </c>
      <c r="BB642" s="1">
        <f t="shared" si="30"/>
        <v>51989.56958</v>
      </c>
      <c r="BC642" s="1">
        <f t="shared" si="31"/>
        <v>1999.998667</v>
      </c>
      <c r="BD642" s="1">
        <f t="shared" si="32"/>
        <v>1681.19888</v>
      </c>
      <c r="BE642" s="1">
        <f t="shared" si="33"/>
        <v>0.8406000004</v>
      </c>
      <c r="BF642" s="1">
        <f t="shared" si="34"/>
        <v>0.1607580008</v>
      </c>
      <c r="BG642" s="1">
        <v>6.0</v>
      </c>
      <c r="BH642" s="1">
        <v>0.5</v>
      </c>
      <c r="BI642" s="1" t="s">
        <v>355</v>
      </c>
      <c r="BJ642" s="1">
        <v>2.0</v>
      </c>
      <c r="BK642" s="1" t="b">
        <v>1</v>
      </c>
      <c r="BL642" s="1">
        <v>1.660488780599999E9</v>
      </c>
      <c r="BM642" s="1">
        <v>1030.9654</v>
      </c>
      <c r="BN642" s="1">
        <v>1074.753333333333</v>
      </c>
      <c r="BO642" s="1">
        <v>27.18723333333334</v>
      </c>
      <c r="BP642" s="1">
        <v>25.10432</v>
      </c>
      <c r="BQ642" s="1">
        <v>1028.6192</v>
      </c>
      <c r="BR642" s="1">
        <v>27.17606</v>
      </c>
      <c r="BS642" s="1">
        <v>500.1392</v>
      </c>
      <c r="BT642" s="1">
        <v>99.66505333333333</v>
      </c>
      <c r="BU642" s="1">
        <v>0.09991455333333334</v>
      </c>
      <c r="BV642" s="1">
        <v>31.03548666666667</v>
      </c>
      <c r="BW642" s="1">
        <v>31.86511333333334</v>
      </c>
      <c r="BX642" s="1">
        <v>999.8999999999999</v>
      </c>
      <c r="BY642" s="1">
        <v>0.0</v>
      </c>
      <c r="BZ642" s="1">
        <v>0.0</v>
      </c>
      <c r="CA642" s="1">
        <v>9997.794666666667</v>
      </c>
      <c r="CB642" s="1">
        <v>0.0</v>
      </c>
      <c r="CC642" s="1">
        <v>23.46814</v>
      </c>
      <c r="CD642" s="1">
        <v>-43.78877333333333</v>
      </c>
      <c r="CE642" s="1">
        <v>1059.778666666667</v>
      </c>
      <c r="CF642" s="1">
        <v>1102.429333333333</v>
      </c>
      <c r="CG642" s="1">
        <v>2.082911999999999</v>
      </c>
      <c r="CH642" s="1">
        <v>1074.753333333333</v>
      </c>
      <c r="CI642" s="1">
        <v>25.10432</v>
      </c>
      <c r="CJ642" s="1">
        <v>2.709618</v>
      </c>
      <c r="CK642" s="1">
        <v>2.502023333333333</v>
      </c>
      <c r="CL642" s="1">
        <v>22.34356666666667</v>
      </c>
      <c r="CM642" s="1">
        <v>21.03967333333333</v>
      </c>
      <c r="CN642" s="1">
        <v>1999.998666666667</v>
      </c>
      <c r="CO642" s="1">
        <v>0.9800020000000004</v>
      </c>
      <c r="CP642" s="1">
        <v>0.01999839999999999</v>
      </c>
      <c r="CQ642" s="1">
        <v>0.0</v>
      </c>
      <c r="CR642" s="1">
        <v>2.811066666666667</v>
      </c>
      <c r="CS642" s="1">
        <v>0.0</v>
      </c>
      <c r="CT642" s="1">
        <v>36900.46666666667</v>
      </c>
      <c r="CU642" s="1">
        <v>17412.34</v>
      </c>
      <c r="CV642" s="1">
        <v>39.5914</v>
      </c>
      <c r="CW642" s="1">
        <v>40.53306666666666</v>
      </c>
      <c r="CX642" s="1">
        <v>39.562</v>
      </c>
      <c r="CY642" s="1">
        <v>39.00413333333334</v>
      </c>
      <c r="CZ642" s="1">
        <v>39.79960000000001</v>
      </c>
      <c r="DA642" s="1">
        <v>1959.998666666667</v>
      </c>
      <c r="DB642" s="1">
        <v>40.0</v>
      </c>
      <c r="DC642" s="1">
        <v>0.0</v>
      </c>
      <c r="DD642" s="1">
        <v>1.6604887862E9</v>
      </c>
      <c r="DE642" s="1">
        <v>0.0</v>
      </c>
      <c r="DF642" s="1">
        <v>1.6604883686E9</v>
      </c>
      <c r="DG642" s="1" t="s">
        <v>1170</v>
      </c>
      <c r="DH642" s="1">
        <v>1.6604883601E9</v>
      </c>
      <c r="DI642" s="1">
        <v>1.6604883686E9</v>
      </c>
      <c r="DJ642" s="1">
        <v>14.0</v>
      </c>
      <c r="DK642" s="1">
        <v>0.512</v>
      </c>
      <c r="DL642" s="1">
        <v>0.001</v>
      </c>
      <c r="DM642" s="1">
        <v>1.359</v>
      </c>
      <c r="DN642" s="1">
        <v>0.018</v>
      </c>
      <c r="DO642" s="1">
        <v>400.0</v>
      </c>
      <c r="DP642" s="1">
        <v>25.0</v>
      </c>
      <c r="DQ642" s="1">
        <v>0.25</v>
      </c>
      <c r="DR642" s="1">
        <v>0.07</v>
      </c>
      <c r="DS642" s="1">
        <v>2.877546730877902</v>
      </c>
      <c r="DT642" s="1">
        <v>0.52767579826654</v>
      </c>
      <c r="DU642" s="1">
        <v>0.1168119027431502</v>
      </c>
      <c r="DV642" s="1">
        <v>0.0</v>
      </c>
      <c r="DW642" s="1">
        <v>34.65455179661375</v>
      </c>
      <c r="DX642" s="1">
        <v>0.3204107548537414</v>
      </c>
      <c r="DY642" s="1">
        <v>0.07492976420639683</v>
      </c>
      <c r="DZ642" s="1">
        <v>1.0</v>
      </c>
      <c r="EA642" s="1">
        <v>-43.77880967741935</v>
      </c>
      <c r="EB642" s="1">
        <v>-1.044658064516036</v>
      </c>
      <c r="EC642" s="1">
        <v>0.1130229047720935</v>
      </c>
      <c r="ED642" s="1">
        <v>0.0</v>
      </c>
      <c r="EE642" s="1">
        <v>939.7353280744677</v>
      </c>
      <c r="EF642" s="1">
        <v>281.9158379607393</v>
      </c>
      <c r="EG642" s="1">
        <v>20.44166294012884</v>
      </c>
      <c r="EH642" s="1">
        <v>0.0</v>
      </c>
      <c r="EI642" s="1">
        <v>2.082931463414635</v>
      </c>
      <c r="EJ642" s="1">
        <v>0.002036236933796564</v>
      </c>
      <c r="EK642" s="1">
        <v>7.994618951721905E-4</v>
      </c>
      <c r="EL642" s="1">
        <v>1.0</v>
      </c>
      <c r="EM642" s="1">
        <v>2.026529659140105</v>
      </c>
      <c r="EN642" s="1">
        <v>-0.01466391301695279</v>
      </c>
      <c r="EO642" s="1">
        <v>0.001485943924937195</v>
      </c>
      <c r="EP642" s="1">
        <v>1.0</v>
      </c>
      <c r="EQ642" s="1">
        <v>3.0</v>
      </c>
      <c r="ER642" s="1">
        <v>6.0</v>
      </c>
      <c r="ES642" s="1" t="s">
        <v>379</v>
      </c>
      <c r="ET642" s="1">
        <v>2.94478</v>
      </c>
      <c r="EU642" s="1">
        <v>2.80122</v>
      </c>
      <c r="EV642" s="1">
        <v>0.174896</v>
      </c>
      <c r="EW642" s="1">
        <v>0.179415</v>
      </c>
      <c r="EX642" s="1">
        <v>0.118524</v>
      </c>
      <c r="EY642" s="1">
        <v>0.112133</v>
      </c>
      <c r="EZ642" s="1">
        <v>16978.5</v>
      </c>
      <c r="FA642" s="1">
        <v>17709.9</v>
      </c>
      <c r="FB642" s="1">
        <v>23918.1</v>
      </c>
      <c r="FC642" s="1">
        <v>25103.5</v>
      </c>
      <c r="FD642" s="1">
        <v>33739.9</v>
      </c>
      <c r="FE642" s="1">
        <v>35584.0</v>
      </c>
      <c r="FF642" s="1">
        <v>43592.4</v>
      </c>
      <c r="FG642" s="1">
        <v>46398.8</v>
      </c>
      <c r="FH642" s="1">
        <v>1.9916</v>
      </c>
      <c r="FI642" s="1">
        <v>1.89975</v>
      </c>
      <c r="FJ642" s="1">
        <v>0.171803</v>
      </c>
      <c r="FK642" s="1">
        <v>0.0</v>
      </c>
      <c r="FL642" s="1">
        <v>29.0668</v>
      </c>
      <c r="FM642" s="1">
        <v>999.9</v>
      </c>
      <c r="FN642" s="1">
        <v>59.7</v>
      </c>
      <c r="FO642" s="1">
        <v>34.2</v>
      </c>
      <c r="FP642" s="1">
        <v>32.3616</v>
      </c>
      <c r="FQ642" s="1">
        <v>63.5439</v>
      </c>
      <c r="FR642" s="1">
        <v>25.597</v>
      </c>
      <c r="FS642" s="1">
        <v>1.0</v>
      </c>
      <c r="FT642" s="1">
        <v>0.203841</v>
      </c>
      <c r="FU642" s="1">
        <v>0.117808</v>
      </c>
      <c r="FV642" s="1">
        <v>20.3243</v>
      </c>
      <c r="FW642" s="1">
        <v>5.2104</v>
      </c>
      <c r="FX642" s="1">
        <v>11.9045</v>
      </c>
      <c r="FY642" s="1">
        <v>5.0029</v>
      </c>
      <c r="FZ642" s="1">
        <v>3.29015</v>
      </c>
      <c r="GA642" s="1">
        <v>9999.0</v>
      </c>
      <c r="GB642" s="1">
        <v>9999.0</v>
      </c>
      <c r="GC642" s="1">
        <v>9999.0</v>
      </c>
      <c r="GD642" s="1">
        <v>999.9</v>
      </c>
      <c r="GE642" s="1">
        <v>1.85955</v>
      </c>
      <c r="GF642" s="1">
        <v>1.85454</v>
      </c>
      <c r="GG642" s="1">
        <v>1.85766</v>
      </c>
      <c r="GH642" s="1">
        <v>1.8561</v>
      </c>
      <c r="GI642" s="1">
        <v>1.85489</v>
      </c>
      <c r="GJ642" s="1">
        <v>1.85455</v>
      </c>
      <c r="GK642" s="1">
        <v>1.85328</v>
      </c>
      <c r="GL642" s="1">
        <v>1.85638</v>
      </c>
      <c r="GM642" s="1">
        <v>0.0</v>
      </c>
      <c r="GN642" s="1">
        <v>0.0</v>
      </c>
      <c r="GO642" s="1">
        <v>0.0</v>
      </c>
      <c r="GP642" s="1">
        <v>0.0</v>
      </c>
      <c r="GQ642" s="1" t="s">
        <v>358</v>
      </c>
      <c r="GR642" s="1" t="s">
        <v>359</v>
      </c>
      <c r="GS642" s="1" t="s">
        <v>360</v>
      </c>
      <c r="GT642" s="1" t="s">
        <v>360</v>
      </c>
      <c r="GU642" s="1" t="s">
        <v>360</v>
      </c>
      <c r="GV642" s="1" t="s">
        <v>360</v>
      </c>
      <c r="GW642" s="1">
        <v>0.0</v>
      </c>
      <c r="GX642" s="1">
        <v>100.0</v>
      </c>
      <c r="GY642" s="1">
        <v>100.0</v>
      </c>
      <c r="GZ642" s="1">
        <v>2.39</v>
      </c>
      <c r="HA642" s="1">
        <v>0.0112</v>
      </c>
      <c r="HB642" s="1">
        <v>0.4317975509975271</v>
      </c>
      <c r="HC642" s="1">
        <v>0.002678124759318837</v>
      </c>
      <c r="HD642" s="1">
        <v>-9.373761146515732E-7</v>
      </c>
      <c r="HE642" s="1">
        <v>1.391563784175389E-10</v>
      </c>
      <c r="HF642" s="1">
        <v>-0.07434471693642732</v>
      </c>
      <c r="HG642" s="1">
        <v>0.01061361004592812</v>
      </c>
      <c r="HH642" s="1">
        <v>-3.086644042041478E-4</v>
      </c>
      <c r="HI642" s="1">
        <v>1.24720902217549E-6</v>
      </c>
      <c r="HJ642" s="1">
        <v>1.0</v>
      </c>
      <c r="HK642" s="1">
        <v>2093.0</v>
      </c>
      <c r="HL642" s="1">
        <v>2.0</v>
      </c>
      <c r="HM642" s="1">
        <v>27.0</v>
      </c>
      <c r="HN642" s="1">
        <v>7.1</v>
      </c>
      <c r="HO642" s="1">
        <v>7.0</v>
      </c>
      <c r="HP642" s="1">
        <v>2.3877</v>
      </c>
      <c r="HQ642" s="1">
        <v>2.28271</v>
      </c>
      <c r="HR642" s="1">
        <v>1.4978</v>
      </c>
      <c r="HS642" s="1">
        <v>2.30103</v>
      </c>
      <c r="HT642" s="1">
        <v>1.54785</v>
      </c>
      <c r="HU642" s="1">
        <v>2.35107</v>
      </c>
      <c r="HV642" s="1">
        <v>36.6706</v>
      </c>
      <c r="HW642" s="1">
        <v>14.491</v>
      </c>
      <c r="HX642" s="1">
        <v>18.0</v>
      </c>
      <c r="HY642" s="1">
        <v>501.672</v>
      </c>
      <c r="HZ642" s="1">
        <v>507.945</v>
      </c>
      <c r="IA642" s="1">
        <v>29.1537</v>
      </c>
      <c r="IB642" s="1">
        <v>29.7826</v>
      </c>
      <c r="IC642" s="1">
        <v>30.0001</v>
      </c>
      <c r="ID642" s="1">
        <v>29.6389</v>
      </c>
      <c r="IE642" s="1">
        <v>29.7368</v>
      </c>
      <c r="IF642" s="1">
        <v>47.8029</v>
      </c>
      <c r="IG642" s="1">
        <v>21.9389</v>
      </c>
      <c r="IH642" s="1">
        <v>0.0</v>
      </c>
      <c r="II642" s="1">
        <v>29.1283</v>
      </c>
      <c r="IJ642" s="1">
        <v>1147.44</v>
      </c>
      <c r="IK642" s="1">
        <v>25.0243</v>
      </c>
      <c r="IL642" s="1">
        <v>100.817</v>
      </c>
      <c r="IM642" s="1">
        <v>100.563</v>
      </c>
      <c r="IN642" s="1" t="s">
        <v>365</v>
      </c>
    </row>
    <row r="643" ht="15.75" customHeight="1">
      <c r="A643" s="1">
        <v>627.0</v>
      </c>
      <c r="B643" s="1">
        <v>1.6604887891E9</v>
      </c>
      <c r="C643" s="1">
        <v>4660.0</v>
      </c>
      <c r="D643" s="1" t="s">
        <v>1605</v>
      </c>
      <c r="E643" s="1" t="s">
        <v>1606</v>
      </c>
      <c r="F643" s="1">
        <v>1.0</v>
      </c>
      <c r="G643" s="1" t="s">
        <v>1167</v>
      </c>
      <c r="H643" s="1" t="s">
        <v>350</v>
      </c>
      <c r="I643" s="1" t="s">
        <v>351</v>
      </c>
      <c r="J643" s="1" t="s">
        <v>352</v>
      </c>
      <c r="K643" s="1" t="s">
        <v>1168</v>
      </c>
      <c r="L643" s="1" t="s">
        <v>1169</v>
      </c>
      <c r="M643" s="1" t="s">
        <v>354</v>
      </c>
      <c r="N643" s="1">
        <v>1.6604887811E9</v>
      </c>
      <c r="O643" s="1">
        <f t="shared" si="1"/>
        <v>0.001786092848</v>
      </c>
      <c r="P643" s="1">
        <f t="shared" si="2"/>
        <v>1.786092848</v>
      </c>
      <c r="Q643" s="1">
        <f t="shared" si="3"/>
        <v>2.850450826</v>
      </c>
      <c r="R643" s="1">
        <f t="shared" si="4"/>
        <v>1033.480688</v>
      </c>
      <c r="S643" s="1">
        <f t="shared" si="5"/>
        <v>946.3910406</v>
      </c>
      <c r="T643" s="1">
        <f t="shared" si="6"/>
        <v>94.4167233</v>
      </c>
      <c r="U643" s="1">
        <f t="shared" si="7"/>
        <v>103.1052239</v>
      </c>
      <c r="V643" s="1">
        <f t="shared" si="8"/>
        <v>0.08603846387</v>
      </c>
      <c r="W643" s="1">
        <f t="shared" si="9"/>
        <v>2.923175311</v>
      </c>
      <c r="X643" s="1">
        <f t="shared" si="10"/>
        <v>0.08465597466</v>
      </c>
      <c r="Y643" s="1">
        <f t="shared" si="11"/>
        <v>0.05303234489</v>
      </c>
      <c r="Z643" s="1">
        <f t="shared" si="12"/>
        <v>321.5158005</v>
      </c>
      <c r="AA643" s="1">
        <f t="shared" si="13"/>
        <v>32.46597485</v>
      </c>
      <c r="AB643" s="1">
        <f t="shared" si="14"/>
        <v>31.86459375</v>
      </c>
      <c r="AC643" s="1">
        <f t="shared" si="15"/>
        <v>4.738608508</v>
      </c>
      <c r="AD643" s="1">
        <f t="shared" si="16"/>
        <v>60.00050322</v>
      </c>
      <c r="AE643" s="1">
        <f t="shared" si="17"/>
        <v>2.712342215</v>
      </c>
      <c r="AF643" s="1">
        <f t="shared" si="18"/>
        <v>4.520532445</v>
      </c>
      <c r="AG643" s="1">
        <f t="shared" si="19"/>
        <v>2.026266293</v>
      </c>
      <c r="AH643" s="1">
        <f t="shared" si="20"/>
        <v>-78.76669459</v>
      </c>
      <c r="AI643" s="1">
        <f t="shared" si="21"/>
        <v>-130.6515243</v>
      </c>
      <c r="AJ643" s="1">
        <f t="shared" si="22"/>
        <v>-10.08137775</v>
      </c>
      <c r="AK643" s="1">
        <f t="shared" si="23"/>
        <v>102.0162039</v>
      </c>
      <c r="AL643" s="1">
        <f t="shared" si="24"/>
        <v>34.65761882</v>
      </c>
      <c r="AM643" s="1">
        <f t="shared" si="25"/>
        <v>1.784786914</v>
      </c>
      <c r="AN643" s="1">
        <f t="shared" si="26"/>
        <v>2.850450826</v>
      </c>
      <c r="AO643" s="1">
        <v>1131.280297400203</v>
      </c>
      <c r="AP643" s="1">
        <v>1101.151878787879</v>
      </c>
      <c r="AQ643" s="1">
        <v>5.190908963371736</v>
      </c>
      <c r="AR643" s="1">
        <v>65.0836536357032</v>
      </c>
      <c r="AS643" s="1">
        <f t="shared" si="27"/>
        <v>1.786092848</v>
      </c>
      <c r="AT643" s="1">
        <v>25.10422558848743</v>
      </c>
      <c r="AU643" s="1">
        <v>27.18869939393939</v>
      </c>
      <c r="AV643" s="1">
        <v>-1.386158295583155E-6</v>
      </c>
      <c r="AW643" s="1">
        <v>81.89149428523082</v>
      </c>
      <c r="AX643" s="1">
        <v>0.0</v>
      </c>
      <c r="AY643" s="1">
        <v>0.0</v>
      </c>
      <c r="AZ643" s="1">
        <f t="shared" si="28"/>
        <v>1</v>
      </c>
      <c r="BA643" s="1">
        <f t="shared" si="29"/>
        <v>0</v>
      </c>
      <c r="BB643" s="1">
        <f t="shared" si="30"/>
        <v>51986.55624</v>
      </c>
      <c r="BC643" s="1">
        <f t="shared" si="31"/>
        <v>1999.99875</v>
      </c>
      <c r="BD643" s="1">
        <f t="shared" si="32"/>
        <v>1681.19895</v>
      </c>
      <c r="BE643" s="1">
        <f t="shared" si="33"/>
        <v>0.8406000004</v>
      </c>
      <c r="BF643" s="1">
        <f t="shared" si="34"/>
        <v>0.1607580007</v>
      </c>
      <c r="BG643" s="1">
        <v>6.0</v>
      </c>
      <c r="BH643" s="1">
        <v>0.5</v>
      </c>
      <c r="BI643" s="1" t="s">
        <v>355</v>
      </c>
      <c r="BJ643" s="1">
        <v>2.0</v>
      </c>
      <c r="BK643" s="1" t="b">
        <v>1</v>
      </c>
      <c r="BL643" s="1">
        <v>1.6604887811E9</v>
      </c>
      <c r="BM643" s="1">
        <v>1033.4806875</v>
      </c>
      <c r="BN643" s="1">
        <v>1077.27125</v>
      </c>
      <c r="BO643" s="1">
        <v>27.18730625</v>
      </c>
      <c r="BP643" s="1">
        <v>25.1043625</v>
      </c>
      <c r="BQ643" s="1">
        <v>1031.13175</v>
      </c>
      <c r="BR643" s="1">
        <v>27.1761375</v>
      </c>
      <c r="BS643" s="1">
        <v>500.137375</v>
      </c>
      <c r="BT643" s="1">
        <v>99.66508125</v>
      </c>
      <c r="BU643" s="1">
        <v>0.09994108125000001</v>
      </c>
      <c r="BV643" s="1">
        <v>31.03555625</v>
      </c>
      <c r="BW643" s="1">
        <v>31.86459375</v>
      </c>
      <c r="BX643" s="1">
        <v>999.9</v>
      </c>
      <c r="BY643" s="1">
        <v>0.0</v>
      </c>
      <c r="BZ643" s="1">
        <v>0.0</v>
      </c>
      <c r="CA643" s="1">
        <v>9997.19</v>
      </c>
      <c r="CB643" s="1">
        <v>0.0</v>
      </c>
      <c r="CC643" s="1">
        <v>23.46424375</v>
      </c>
      <c r="CD643" s="1">
        <v>-43.79158125</v>
      </c>
      <c r="CE643" s="1">
        <v>1062.364375</v>
      </c>
      <c r="CF643" s="1">
        <v>1105.0125</v>
      </c>
      <c r="CG643" s="1">
        <v>2.082941875</v>
      </c>
      <c r="CH643" s="1">
        <v>1077.27125</v>
      </c>
      <c r="CI643" s="1">
        <v>25.1043625</v>
      </c>
      <c r="CJ643" s="1">
        <v>2.70962625</v>
      </c>
      <c r="CK643" s="1">
        <v>2.502028125</v>
      </c>
      <c r="CL643" s="1">
        <v>22.3436125</v>
      </c>
      <c r="CM643" s="1">
        <v>21.03970625</v>
      </c>
      <c r="CN643" s="1">
        <v>1999.99875</v>
      </c>
      <c r="CO643" s="1">
        <v>0.980002</v>
      </c>
      <c r="CP643" s="1">
        <v>0.0199984</v>
      </c>
      <c r="CQ643" s="1">
        <v>0.0</v>
      </c>
      <c r="CR643" s="1">
        <v>2.85825</v>
      </c>
      <c r="CS643" s="1">
        <v>0.0</v>
      </c>
      <c r="CT643" s="1">
        <v>36896.74374999999</v>
      </c>
      <c r="CU643" s="1">
        <v>17412.3375</v>
      </c>
      <c r="CV643" s="1">
        <v>39.5935</v>
      </c>
      <c r="CW643" s="1">
        <v>40.531</v>
      </c>
      <c r="CX643" s="1">
        <v>39.562</v>
      </c>
      <c r="CY643" s="1">
        <v>39.003875</v>
      </c>
      <c r="CZ643" s="1">
        <v>39.79649999999999</v>
      </c>
      <c r="DA643" s="1">
        <v>1959.99875</v>
      </c>
      <c r="DB643" s="1">
        <v>40.0</v>
      </c>
      <c r="DC643" s="1">
        <v>0.0</v>
      </c>
      <c r="DD643" s="1">
        <v>1.6604887868E9</v>
      </c>
      <c r="DE643" s="1">
        <v>0.0</v>
      </c>
      <c r="DF643" s="1">
        <v>1.6604883686E9</v>
      </c>
      <c r="DG643" s="1" t="s">
        <v>1170</v>
      </c>
      <c r="DH643" s="1">
        <v>1.6604883601E9</v>
      </c>
      <c r="DI643" s="1">
        <v>1.6604883686E9</v>
      </c>
      <c r="DJ643" s="1">
        <v>14.0</v>
      </c>
      <c r="DK643" s="1">
        <v>0.512</v>
      </c>
      <c r="DL643" s="1">
        <v>0.001</v>
      </c>
      <c r="DM643" s="1">
        <v>1.359</v>
      </c>
      <c r="DN643" s="1">
        <v>0.018</v>
      </c>
      <c r="DO643" s="1">
        <v>400.0</v>
      </c>
      <c r="DP643" s="1">
        <v>25.0</v>
      </c>
      <c r="DQ643" s="1">
        <v>0.25</v>
      </c>
      <c r="DR643" s="1">
        <v>0.07</v>
      </c>
      <c r="DS643" s="1">
        <v>2.889180842201382</v>
      </c>
      <c r="DT643" s="1">
        <v>0.3925808715352214</v>
      </c>
      <c r="DU643" s="1">
        <v>0.1143842343684509</v>
      </c>
      <c r="DV643" s="1">
        <v>1.0</v>
      </c>
      <c r="DW643" s="1">
        <v>34.66001863062483</v>
      </c>
      <c r="DX643" s="1">
        <v>0.3072848503799046</v>
      </c>
      <c r="DY643" s="1">
        <v>0.07474084811022498</v>
      </c>
      <c r="DZ643" s="1">
        <v>1.0</v>
      </c>
      <c r="EA643" s="1">
        <v>-43.79276451612903</v>
      </c>
      <c r="EB643" s="1">
        <v>-0.9478112903224318</v>
      </c>
      <c r="EC643" s="1">
        <v>0.1092340445228974</v>
      </c>
      <c r="ED643" s="1">
        <v>1.0</v>
      </c>
      <c r="EE643" s="1">
        <v>944.4191091421995</v>
      </c>
      <c r="EF643" s="1">
        <v>284.6445841424639</v>
      </c>
      <c r="EG643" s="1">
        <v>20.63561489354128</v>
      </c>
      <c r="EH643" s="1">
        <v>0.0</v>
      </c>
      <c r="EI643" s="1">
        <v>2.083032926829269</v>
      </c>
      <c r="EJ643" s="1">
        <v>0.001880069686414209</v>
      </c>
      <c r="EK643" s="1">
        <v>7.959048965813792E-4</v>
      </c>
      <c r="EL643" s="1">
        <v>1.0</v>
      </c>
      <c r="EM643" s="1">
        <v>2.026356116660233</v>
      </c>
      <c r="EN643" s="1">
        <v>-0.01426292684695734</v>
      </c>
      <c r="EO643" s="1">
        <v>0.001467433025805935</v>
      </c>
      <c r="EP643" s="1">
        <v>1.0</v>
      </c>
      <c r="EQ643" s="1">
        <v>5.0</v>
      </c>
      <c r="ER643" s="1">
        <v>6.0</v>
      </c>
      <c r="ES643" s="1" t="s">
        <v>364</v>
      </c>
      <c r="ET643" s="1">
        <v>2.94478</v>
      </c>
      <c r="EU643" s="1">
        <v>2.80141</v>
      </c>
      <c r="EV643" s="1">
        <v>0.175422</v>
      </c>
      <c r="EW643" s="1">
        <v>0.179917</v>
      </c>
      <c r="EX643" s="1">
        <v>0.118527</v>
      </c>
      <c r="EY643" s="1">
        <v>0.112138</v>
      </c>
      <c r="EZ643" s="1">
        <v>16967.8</v>
      </c>
      <c r="FA643" s="1">
        <v>17699.1</v>
      </c>
      <c r="FB643" s="1">
        <v>23918.2</v>
      </c>
      <c r="FC643" s="1">
        <v>25103.5</v>
      </c>
      <c r="FD643" s="1">
        <v>33739.9</v>
      </c>
      <c r="FE643" s="1">
        <v>35583.9</v>
      </c>
      <c r="FF643" s="1">
        <v>43592.5</v>
      </c>
      <c r="FG643" s="1">
        <v>46398.8</v>
      </c>
      <c r="FH643" s="1">
        <v>1.99155</v>
      </c>
      <c r="FI643" s="1">
        <v>1.89965</v>
      </c>
      <c r="FJ643" s="1">
        <v>0.171475</v>
      </c>
      <c r="FK643" s="1">
        <v>0.0</v>
      </c>
      <c r="FL643" s="1">
        <v>29.0683</v>
      </c>
      <c r="FM643" s="1">
        <v>999.9</v>
      </c>
      <c r="FN643" s="1">
        <v>59.7</v>
      </c>
      <c r="FO643" s="1">
        <v>34.2</v>
      </c>
      <c r="FP643" s="1">
        <v>32.3639</v>
      </c>
      <c r="FQ643" s="1">
        <v>63.5639</v>
      </c>
      <c r="FR643" s="1">
        <v>25.7492</v>
      </c>
      <c r="FS643" s="1">
        <v>1.0</v>
      </c>
      <c r="FT643" s="1">
        <v>0.203765</v>
      </c>
      <c r="FU643" s="1">
        <v>0.13799</v>
      </c>
      <c r="FV643" s="1">
        <v>20.3243</v>
      </c>
      <c r="FW643" s="1">
        <v>5.21025</v>
      </c>
      <c r="FX643" s="1">
        <v>11.9048</v>
      </c>
      <c r="FY643" s="1">
        <v>5.00285</v>
      </c>
      <c r="FZ643" s="1">
        <v>3.2901</v>
      </c>
      <c r="GA643" s="1">
        <v>9999.0</v>
      </c>
      <c r="GB643" s="1">
        <v>9999.0</v>
      </c>
      <c r="GC643" s="1">
        <v>9999.0</v>
      </c>
      <c r="GD643" s="1">
        <v>999.9</v>
      </c>
      <c r="GE643" s="1">
        <v>1.85955</v>
      </c>
      <c r="GF643" s="1">
        <v>1.85454</v>
      </c>
      <c r="GG643" s="1">
        <v>1.85766</v>
      </c>
      <c r="GH643" s="1">
        <v>1.8561</v>
      </c>
      <c r="GI643" s="1">
        <v>1.85489</v>
      </c>
      <c r="GJ643" s="1">
        <v>1.85455</v>
      </c>
      <c r="GK643" s="1">
        <v>1.85327</v>
      </c>
      <c r="GL643" s="1">
        <v>1.85638</v>
      </c>
      <c r="GM643" s="1">
        <v>0.0</v>
      </c>
      <c r="GN643" s="1">
        <v>0.0</v>
      </c>
      <c r="GO643" s="1">
        <v>0.0</v>
      </c>
      <c r="GP643" s="1">
        <v>0.0</v>
      </c>
      <c r="GQ643" s="1" t="s">
        <v>358</v>
      </c>
      <c r="GR643" s="1" t="s">
        <v>359</v>
      </c>
      <c r="GS643" s="1" t="s">
        <v>360</v>
      </c>
      <c r="GT643" s="1" t="s">
        <v>360</v>
      </c>
      <c r="GU643" s="1" t="s">
        <v>360</v>
      </c>
      <c r="GV643" s="1" t="s">
        <v>360</v>
      </c>
      <c r="GW643" s="1">
        <v>0.0</v>
      </c>
      <c r="GX643" s="1">
        <v>100.0</v>
      </c>
      <c r="GY643" s="1">
        <v>100.0</v>
      </c>
      <c r="GZ643" s="1">
        <v>2.39</v>
      </c>
      <c r="HA643" s="1">
        <v>0.0111</v>
      </c>
      <c r="HB643" s="1">
        <v>0.4317975509975271</v>
      </c>
      <c r="HC643" s="1">
        <v>0.002678124759318837</v>
      </c>
      <c r="HD643" s="1">
        <v>-9.373761146515732E-7</v>
      </c>
      <c r="HE643" s="1">
        <v>1.391563784175389E-10</v>
      </c>
      <c r="HF643" s="1">
        <v>-0.07434471693642732</v>
      </c>
      <c r="HG643" s="1">
        <v>0.01061361004592812</v>
      </c>
      <c r="HH643" s="1">
        <v>-3.086644042041478E-4</v>
      </c>
      <c r="HI643" s="1">
        <v>1.24720902217549E-6</v>
      </c>
      <c r="HJ643" s="1">
        <v>1.0</v>
      </c>
      <c r="HK643" s="1">
        <v>2093.0</v>
      </c>
      <c r="HL643" s="1">
        <v>2.0</v>
      </c>
      <c r="HM643" s="1">
        <v>27.0</v>
      </c>
      <c r="HN643" s="1">
        <v>7.2</v>
      </c>
      <c r="HO643" s="1">
        <v>7.0</v>
      </c>
      <c r="HP643" s="1">
        <v>2.39868</v>
      </c>
      <c r="HQ643" s="1">
        <v>2.27661</v>
      </c>
      <c r="HR643" s="1">
        <v>1.4978</v>
      </c>
      <c r="HS643" s="1">
        <v>2.2998</v>
      </c>
      <c r="HT643" s="1">
        <v>1.54785</v>
      </c>
      <c r="HU643" s="1">
        <v>2.43164</v>
      </c>
      <c r="HV643" s="1">
        <v>36.6706</v>
      </c>
      <c r="HW643" s="1">
        <v>14.4998</v>
      </c>
      <c r="HX643" s="1">
        <v>18.0</v>
      </c>
      <c r="HY643" s="1">
        <v>501.643</v>
      </c>
      <c r="HZ643" s="1">
        <v>507.871</v>
      </c>
      <c r="IA643" s="1">
        <v>29.1458</v>
      </c>
      <c r="IB643" s="1">
        <v>29.7821</v>
      </c>
      <c r="IC643" s="1">
        <v>30.0</v>
      </c>
      <c r="ID643" s="1">
        <v>29.6389</v>
      </c>
      <c r="IE643" s="1">
        <v>29.736</v>
      </c>
      <c r="IF643" s="1">
        <v>48.0333</v>
      </c>
      <c r="IG643" s="1">
        <v>21.9389</v>
      </c>
      <c r="IH643" s="1">
        <v>0.0</v>
      </c>
      <c r="II643" s="1">
        <v>29.1283</v>
      </c>
      <c r="IJ643" s="1">
        <v>1147.44</v>
      </c>
      <c r="IK643" s="1">
        <v>25.0231</v>
      </c>
      <c r="IL643" s="1">
        <v>100.817</v>
      </c>
      <c r="IM643" s="1">
        <v>100.563</v>
      </c>
      <c r="IN643" s="1" t="s">
        <v>365</v>
      </c>
    </row>
    <row r="644" ht="15.75" customHeight="1">
      <c r="A644" s="1">
        <v>628.0</v>
      </c>
      <c r="B644" s="1">
        <v>1.6604887901E9</v>
      </c>
      <c r="C644" s="1">
        <v>4661.0</v>
      </c>
      <c r="D644" s="1" t="s">
        <v>1607</v>
      </c>
      <c r="E644" s="1" t="s">
        <v>1608</v>
      </c>
      <c r="F644" s="1">
        <v>1.0</v>
      </c>
      <c r="G644" s="1" t="s">
        <v>1167</v>
      </c>
      <c r="H644" s="1" t="s">
        <v>350</v>
      </c>
      <c r="I644" s="1" t="s">
        <v>351</v>
      </c>
      <c r="J644" s="1" t="s">
        <v>352</v>
      </c>
      <c r="K644" s="1" t="s">
        <v>1168</v>
      </c>
      <c r="L644" s="1" t="s">
        <v>1169</v>
      </c>
      <c r="M644" s="1" t="s">
        <v>354</v>
      </c>
      <c r="N644" s="1">
        <v>1.660488782599999E9</v>
      </c>
      <c r="O644" s="1">
        <f t="shared" si="1"/>
        <v>0.001786975641</v>
      </c>
      <c r="P644" s="1">
        <f t="shared" si="2"/>
        <v>1.786975641</v>
      </c>
      <c r="Q644" s="1">
        <f t="shared" si="3"/>
        <v>2.715808323</v>
      </c>
      <c r="R644" s="1">
        <f t="shared" si="4"/>
        <v>1041.022667</v>
      </c>
      <c r="S644" s="1">
        <f t="shared" si="5"/>
        <v>956.2293049</v>
      </c>
      <c r="T644" s="1">
        <f t="shared" si="6"/>
        <v>95.39837814</v>
      </c>
      <c r="U644" s="1">
        <f t="shared" si="7"/>
        <v>103.8578022</v>
      </c>
      <c r="V644" s="1">
        <f t="shared" si="8"/>
        <v>0.08610716463</v>
      </c>
      <c r="W644" s="1">
        <f t="shared" si="9"/>
        <v>2.92301977</v>
      </c>
      <c r="X644" s="1">
        <f t="shared" si="10"/>
        <v>0.08472241348</v>
      </c>
      <c r="Y644" s="1">
        <f t="shared" si="11"/>
        <v>0.05307406781</v>
      </c>
      <c r="Z644" s="1">
        <f t="shared" si="12"/>
        <v>321.5157872</v>
      </c>
      <c r="AA644" s="1">
        <f t="shared" si="13"/>
        <v>32.46597296</v>
      </c>
      <c r="AB644" s="1">
        <f t="shared" si="14"/>
        <v>31.86258</v>
      </c>
      <c r="AC644" s="1">
        <f t="shared" si="15"/>
        <v>4.738067895</v>
      </c>
      <c r="AD644" s="1">
        <f t="shared" si="16"/>
        <v>60.00083483</v>
      </c>
      <c r="AE644" s="1">
        <f t="shared" si="17"/>
        <v>2.712381493</v>
      </c>
      <c r="AF644" s="1">
        <f t="shared" si="18"/>
        <v>4.520572923</v>
      </c>
      <c r="AG644" s="1">
        <f t="shared" si="19"/>
        <v>2.025686402</v>
      </c>
      <c r="AH644" s="1">
        <f t="shared" si="20"/>
        <v>-78.80562577</v>
      </c>
      <c r="AI644" s="1">
        <f t="shared" si="21"/>
        <v>-130.3024797</v>
      </c>
      <c r="AJ644" s="1">
        <f t="shared" si="22"/>
        <v>-10.0548876</v>
      </c>
      <c r="AK644" s="1">
        <f t="shared" si="23"/>
        <v>102.3527941</v>
      </c>
      <c r="AL644" s="1">
        <f t="shared" si="24"/>
        <v>34.64528613</v>
      </c>
      <c r="AM644" s="1">
        <f t="shared" si="25"/>
        <v>1.784866327</v>
      </c>
      <c r="AN644" s="1">
        <f t="shared" si="26"/>
        <v>2.715808323</v>
      </c>
      <c r="AO644" s="1">
        <v>1136.431949186933</v>
      </c>
      <c r="AP644" s="1">
        <v>1106.375939393939</v>
      </c>
      <c r="AQ644" s="1">
        <v>5.209006664414694</v>
      </c>
      <c r="AR644" s="1">
        <v>65.0836536357032</v>
      </c>
      <c r="AS644" s="1">
        <f t="shared" si="27"/>
        <v>1.786975641</v>
      </c>
      <c r="AT644" s="1">
        <v>25.10418139725051</v>
      </c>
      <c r="AU644" s="1">
        <v>27.18969393939393</v>
      </c>
      <c r="AV644" s="1">
        <v>1.779704187182678E-6</v>
      </c>
      <c r="AW644" s="1">
        <v>81.89149428523082</v>
      </c>
      <c r="AX644" s="1">
        <v>0.0</v>
      </c>
      <c r="AY644" s="1">
        <v>0.0</v>
      </c>
      <c r="AZ644" s="1">
        <f t="shared" si="28"/>
        <v>1</v>
      </c>
      <c r="BA644" s="1">
        <f t="shared" si="29"/>
        <v>0</v>
      </c>
      <c r="BB644" s="1">
        <f t="shared" si="30"/>
        <v>51982.10545</v>
      </c>
      <c r="BC644" s="1">
        <f t="shared" si="31"/>
        <v>1999.998667</v>
      </c>
      <c r="BD644" s="1">
        <f t="shared" si="32"/>
        <v>1681.19888</v>
      </c>
      <c r="BE644" s="1">
        <f t="shared" si="33"/>
        <v>0.8406000004</v>
      </c>
      <c r="BF644" s="1">
        <f t="shared" si="34"/>
        <v>0.1607580008</v>
      </c>
      <c r="BG644" s="1">
        <v>6.0</v>
      </c>
      <c r="BH644" s="1">
        <v>0.5</v>
      </c>
      <c r="BI644" s="1" t="s">
        <v>355</v>
      </c>
      <c r="BJ644" s="1">
        <v>2.0</v>
      </c>
      <c r="BK644" s="1" t="b">
        <v>1</v>
      </c>
      <c r="BL644" s="1">
        <v>1.660488782599999E9</v>
      </c>
      <c r="BM644" s="1">
        <v>1041.022666666667</v>
      </c>
      <c r="BN644" s="1">
        <v>1084.815333333333</v>
      </c>
      <c r="BO644" s="1">
        <v>27.18766</v>
      </c>
      <c r="BP644" s="1">
        <v>25.10459333333334</v>
      </c>
      <c r="BQ644" s="1">
        <v>1038.664666666667</v>
      </c>
      <c r="BR644" s="1">
        <v>27.17649333333333</v>
      </c>
      <c r="BS644" s="1">
        <v>500.1299333333333</v>
      </c>
      <c r="BT644" s="1">
        <v>99.66519999999998</v>
      </c>
      <c r="BU644" s="1">
        <v>0.09996893999999999</v>
      </c>
      <c r="BV644" s="1">
        <v>31.03571333333334</v>
      </c>
      <c r="BW644" s="1">
        <v>31.86258</v>
      </c>
      <c r="BX644" s="1">
        <v>999.8999999999999</v>
      </c>
      <c r="BY644" s="1">
        <v>0.0</v>
      </c>
      <c r="BZ644" s="1">
        <v>0.0</v>
      </c>
      <c r="CA644" s="1">
        <v>9996.290666666668</v>
      </c>
      <c r="CB644" s="1">
        <v>0.0</v>
      </c>
      <c r="CC644" s="1">
        <v>23.44092</v>
      </c>
      <c r="CD644" s="1">
        <v>-43.79375333333333</v>
      </c>
      <c r="CE644" s="1">
        <v>1070.117333333333</v>
      </c>
      <c r="CF644" s="1">
        <v>1112.751333333333</v>
      </c>
      <c r="CG644" s="1">
        <v>2.083062</v>
      </c>
      <c r="CH644" s="1">
        <v>1084.815333333333</v>
      </c>
      <c r="CI644" s="1">
        <v>25.10459333333334</v>
      </c>
      <c r="CJ644" s="1">
        <v>2.709664666666667</v>
      </c>
      <c r="CK644" s="1">
        <v>2.502054666666667</v>
      </c>
      <c r="CL644" s="1">
        <v>22.34384666666667</v>
      </c>
      <c r="CM644" s="1">
        <v>21.03987333333334</v>
      </c>
      <c r="CN644" s="1">
        <v>1999.998666666667</v>
      </c>
      <c r="CO644" s="1">
        <v>0.9800020000000004</v>
      </c>
      <c r="CP644" s="1">
        <v>0.01999839999999999</v>
      </c>
      <c r="CQ644" s="1">
        <v>0.0</v>
      </c>
      <c r="CR644" s="1">
        <v>2.851533333333334</v>
      </c>
      <c r="CS644" s="1">
        <v>0.0</v>
      </c>
      <c r="CT644" s="1">
        <v>36885.73333333333</v>
      </c>
      <c r="CU644" s="1">
        <v>17412.33333333333</v>
      </c>
      <c r="CV644" s="1">
        <v>39.5914</v>
      </c>
      <c r="CW644" s="1">
        <v>40.5248</v>
      </c>
      <c r="CX644" s="1">
        <v>39.562</v>
      </c>
      <c r="CY644" s="1">
        <v>39.00413333333334</v>
      </c>
      <c r="CZ644" s="1">
        <v>39.79546666666667</v>
      </c>
      <c r="DA644" s="1">
        <v>1959.998666666667</v>
      </c>
      <c r="DB644" s="1">
        <v>40.0</v>
      </c>
      <c r="DC644" s="1">
        <v>0.0</v>
      </c>
      <c r="DD644" s="1">
        <v>1.660488788E9</v>
      </c>
      <c r="DE644" s="1">
        <v>0.0</v>
      </c>
      <c r="DF644" s="1">
        <v>1.6604883686E9</v>
      </c>
      <c r="DG644" s="1" t="s">
        <v>1170</v>
      </c>
      <c r="DH644" s="1">
        <v>1.6604883601E9</v>
      </c>
      <c r="DI644" s="1">
        <v>1.6604883686E9</v>
      </c>
      <c r="DJ644" s="1">
        <v>14.0</v>
      </c>
      <c r="DK644" s="1">
        <v>0.512</v>
      </c>
      <c r="DL644" s="1">
        <v>0.001</v>
      </c>
      <c r="DM644" s="1">
        <v>1.359</v>
      </c>
      <c r="DN644" s="1">
        <v>0.018</v>
      </c>
      <c r="DO644" s="1">
        <v>400.0</v>
      </c>
      <c r="DP644" s="1">
        <v>25.0</v>
      </c>
      <c r="DQ644" s="1">
        <v>0.25</v>
      </c>
      <c r="DR644" s="1">
        <v>0.07</v>
      </c>
      <c r="DS644" s="1">
        <v>2.889180842201382</v>
      </c>
      <c r="DT644" s="1">
        <v>0.3925808715352214</v>
      </c>
      <c r="DU644" s="1">
        <v>0.1143842343684509</v>
      </c>
      <c r="DV644" s="1">
        <v>1.0</v>
      </c>
      <c r="DW644" s="1">
        <v>34.66001863062483</v>
      </c>
      <c r="DX644" s="1">
        <v>0.3072848503799046</v>
      </c>
      <c r="DY644" s="1">
        <v>0.07474084811022498</v>
      </c>
      <c r="DZ644" s="1">
        <v>1.0</v>
      </c>
      <c r="EA644" s="1">
        <v>-43.79276451612903</v>
      </c>
      <c r="EB644" s="1">
        <v>-0.9478112903224318</v>
      </c>
      <c r="EC644" s="1">
        <v>0.1092340445228974</v>
      </c>
      <c r="ED644" s="1">
        <v>1.0</v>
      </c>
      <c r="EE644" s="1">
        <v>944.4191091421995</v>
      </c>
      <c r="EF644" s="1">
        <v>284.6445841424639</v>
      </c>
      <c r="EG644" s="1">
        <v>20.63561489354128</v>
      </c>
      <c r="EH644" s="1">
        <v>0.0</v>
      </c>
      <c r="EI644" s="1">
        <v>2.083032926829269</v>
      </c>
      <c r="EJ644" s="1">
        <v>0.001880069686414209</v>
      </c>
      <c r="EK644" s="1">
        <v>7.959048965813792E-4</v>
      </c>
      <c r="EL644" s="1">
        <v>1.0</v>
      </c>
      <c r="EM644" s="1">
        <v>2.026356116660233</v>
      </c>
      <c r="EN644" s="1">
        <v>-0.01426292684695734</v>
      </c>
      <c r="EO644" s="1">
        <v>0.001467433025805935</v>
      </c>
      <c r="EP644" s="1">
        <v>1.0</v>
      </c>
      <c r="EQ644" s="1">
        <v>5.0</v>
      </c>
      <c r="ER644" s="1">
        <v>6.0</v>
      </c>
      <c r="ES644" s="1" t="s">
        <v>364</v>
      </c>
      <c r="ET644" s="1">
        <v>2.9446</v>
      </c>
      <c r="EU644" s="1">
        <v>2.80133</v>
      </c>
      <c r="EV644" s="1">
        <v>0.175946</v>
      </c>
      <c r="EW644" s="1">
        <v>0.180418</v>
      </c>
      <c r="EX644" s="1">
        <v>0.118529</v>
      </c>
      <c r="EY644" s="1">
        <v>0.112139</v>
      </c>
      <c r="EZ644" s="1">
        <v>16957.1</v>
      </c>
      <c r="FA644" s="1">
        <v>17688.3</v>
      </c>
      <c r="FB644" s="1">
        <v>23918.3</v>
      </c>
      <c r="FC644" s="1">
        <v>25103.6</v>
      </c>
      <c r="FD644" s="1">
        <v>33739.8</v>
      </c>
      <c r="FE644" s="1">
        <v>35584.0</v>
      </c>
      <c r="FF644" s="1">
        <v>43592.5</v>
      </c>
      <c r="FG644" s="1">
        <v>46399.0</v>
      </c>
      <c r="FH644" s="1">
        <v>1.99153</v>
      </c>
      <c r="FI644" s="1">
        <v>1.89977</v>
      </c>
      <c r="FJ644" s="1">
        <v>0.171416</v>
      </c>
      <c r="FK644" s="1">
        <v>0.0</v>
      </c>
      <c r="FL644" s="1">
        <v>29.0693</v>
      </c>
      <c r="FM644" s="1">
        <v>999.9</v>
      </c>
      <c r="FN644" s="1">
        <v>59.7</v>
      </c>
      <c r="FO644" s="1">
        <v>34.2</v>
      </c>
      <c r="FP644" s="1">
        <v>32.3644</v>
      </c>
      <c r="FQ644" s="1">
        <v>63.7339</v>
      </c>
      <c r="FR644" s="1">
        <v>25.6651</v>
      </c>
      <c r="FS644" s="1">
        <v>1.0</v>
      </c>
      <c r="FT644" s="1">
        <v>0.203765</v>
      </c>
      <c r="FU644" s="1">
        <v>0.149221</v>
      </c>
      <c r="FV644" s="1">
        <v>20.3243</v>
      </c>
      <c r="FW644" s="1">
        <v>5.21025</v>
      </c>
      <c r="FX644" s="1">
        <v>11.9042</v>
      </c>
      <c r="FY644" s="1">
        <v>5.00285</v>
      </c>
      <c r="FZ644" s="1">
        <v>3.29013</v>
      </c>
      <c r="GA644" s="1">
        <v>9999.0</v>
      </c>
      <c r="GB644" s="1">
        <v>9999.0</v>
      </c>
      <c r="GC644" s="1">
        <v>9999.0</v>
      </c>
      <c r="GD644" s="1">
        <v>999.9</v>
      </c>
      <c r="GE644" s="1">
        <v>1.85957</v>
      </c>
      <c r="GF644" s="1">
        <v>1.85453</v>
      </c>
      <c r="GG644" s="1">
        <v>1.85766</v>
      </c>
      <c r="GH644" s="1">
        <v>1.85611</v>
      </c>
      <c r="GI644" s="1">
        <v>1.8549</v>
      </c>
      <c r="GJ644" s="1">
        <v>1.85455</v>
      </c>
      <c r="GK644" s="1">
        <v>1.85326</v>
      </c>
      <c r="GL644" s="1">
        <v>1.85638</v>
      </c>
      <c r="GM644" s="1">
        <v>0.0</v>
      </c>
      <c r="GN644" s="1">
        <v>0.0</v>
      </c>
      <c r="GO644" s="1">
        <v>0.0</v>
      </c>
      <c r="GP644" s="1">
        <v>0.0</v>
      </c>
      <c r="GQ644" s="1" t="s">
        <v>358</v>
      </c>
      <c r="GR644" s="1" t="s">
        <v>359</v>
      </c>
      <c r="GS644" s="1" t="s">
        <v>360</v>
      </c>
      <c r="GT644" s="1" t="s">
        <v>360</v>
      </c>
      <c r="GU644" s="1" t="s">
        <v>360</v>
      </c>
      <c r="GV644" s="1" t="s">
        <v>360</v>
      </c>
      <c r="GW644" s="1">
        <v>0.0</v>
      </c>
      <c r="GX644" s="1">
        <v>100.0</v>
      </c>
      <c r="GY644" s="1">
        <v>100.0</v>
      </c>
      <c r="GZ644" s="1">
        <v>2.4</v>
      </c>
      <c r="HA644" s="1">
        <v>0.0111</v>
      </c>
      <c r="HB644" s="1">
        <v>0.4317975509975271</v>
      </c>
      <c r="HC644" s="1">
        <v>0.002678124759318837</v>
      </c>
      <c r="HD644" s="1">
        <v>-9.373761146515732E-7</v>
      </c>
      <c r="HE644" s="1">
        <v>1.391563784175389E-10</v>
      </c>
      <c r="HF644" s="1">
        <v>-0.07434471693642732</v>
      </c>
      <c r="HG644" s="1">
        <v>0.01061361004592812</v>
      </c>
      <c r="HH644" s="1">
        <v>-3.086644042041478E-4</v>
      </c>
      <c r="HI644" s="1">
        <v>1.24720902217549E-6</v>
      </c>
      <c r="HJ644" s="1">
        <v>1.0</v>
      </c>
      <c r="HK644" s="1">
        <v>2093.0</v>
      </c>
      <c r="HL644" s="1">
        <v>2.0</v>
      </c>
      <c r="HM644" s="1">
        <v>27.0</v>
      </c>
      <c r="HN644" s="1">
        <v>7.2</v>
      </c>
      <c r="HO644" s="1">
        <v>7.0</v>
      </c>
      <c r="HP644" s="1">
        <v>2.40601</v>
      </c>
      <c r="HQ644" s="1">
        <v>2.29248</v>
      </c>
      <c r="HR644" s="1">
        <v>1.4978</v>
      </c>
      <c r="HS644" s="1">
        <v>2.2998</v>
      </c>
      <c r="HT644" s="1">
        <v>1.54785</v>
      </c>
      <c r="HU644" s="1">
        <v>2.45239</v>
      </c>
      <c r="HV644" s="1">
        <v>36.6706</v>
      </c>
      <c r="HW644" s="1">
        <v>14.491</v>
      </c>
      <c r="HX644" s="1">
        <v>18.0</v>
      </c>
      <c r="HY644" s="1">
        <v>501.627</v>
      </c>
      <c r="HZ644" s="1">
        <v>507.951</v>
      </c>
      <c r="IA644" s="1">
        <v>29.1395</v>
      </c>
      <c r="IB644" s="1">
        <v>29.7821</v>
      </c>
      <c r="IC644" s="1">
        <v>30.0</v>
      </c>
      <c r="ID644" s="1">
        <v>29.6388</v>
      </c>
      <c r="IE644" s="1">
        <v>29.7355</v>
      </c>
      <c r="IF644" s="1">
        <v>48.1555</v>
      </c>
      <c r="IG644" s="1">
        <v>21.9389</v>
      </c>
      <c r="IH644" s="1">
        <v>0.0</v>
      </c>
      <c r="II644" s="1">
        <v>29.1283</v>
      </c>
      <c r="IJ644" s="1">
        <v>1157.49</v>
      </c>
      <c r="IK644" s="1">
        <v>25.0208</v>
      </c>
      <c r="IL644" s="1">
        <v>100.818</v>
      </c>
      <c r="IM644" s="1">
        <v>100.564</v>
      </c>
      <c r="IN644" s="1" t="s">
        <v>365</v>
      </c>
    </row>
    <row r="645" ht="15.75" customHeight="1">
      <c r="A645" s="1">
        <v>629.0</v>
      </c>
      <c r="B645" s="1">
        <v>1.6604887911E9</v>
      </c>
      <c r="C645" s="1">
        <v>4662.0</v>
      </c>
      <c r="D645" s="1" t="s">
        <v>1609</v>
      </c>
      <c r="E645" s="1" t="s">
        <v>1610</v>
      </c>
      <c r="F645" s="1">
        <v>1.0</v>
      </c>
      <c r="G645" s="1" t="s">
        <v>1167</v>
      </c>
      <c r="H645" s="1" t="s">
        <v>350</v>
      </c>
      <c r="I645" s="1" t="s">
        <v>351</v>
      </c>
      <c r="J645" s="1" t="s">
        <v>352</v>
      </c>
      <c r="K645" s="1" t="s">
        <v>1168</v>
      </c>
      <c r="L645" s="1" t="s">
        <v>1169</v>
      </c>
      <c r="M645" s="1" t="s">
        <v>354</v>
      </c>
      <c r="N645" s="1">
        <v>1.6604887831E9</v>
      </c>
      <c r="O645" s="1">
        <f t="shared" si="1"/>
        <v>0.001787482494</v>
      </c>
      <c r="P645" s="1">
        <f t="shared" si="2"/>
        <v>1.787482494</v>
      </c>
      <c r="Q645" s="1">
        <f t="shared" si="3"/>
        <v>2.604214992</v>
      </c>
      <c r="R645" s="1">
        <f t="shared" si="4"/>
        <v>1043.543125</v>
      </c>
      <c r="S645" s="1">
        <f t="shared" si="5"/>
        <v>960.7539535</v>
      </c>
      <c r="T645" s="1">
        <f t="shared" si="6"/>
        <v>95.84979915</v>
      </c>
      <c r="U645" s="1">
        <f t="shared" si="7"/>
        <v>104.1092764</v>
      </c>
      <c r="V645" s="1">
        <f t="shared" si="8"/>
        <v>0.086138555</v>
      </c>
      <c r="W645" s="1">
        <f t="shared" si="9"/>
        <v>2.923026336</v>
      </c>
      <c r="X645" s="1">
        <f t="shared" si="10"/>
        <v>0.08475280587</v>
      </c>
      <c r="Y645" s="1">
        <f t="shared" si="11"/>
        <v>0.05309315071</v>
      </c>
      <c r="Z645" s="1">
        <f t="shared" si="12"/>
        <v>321.5157008</v>
      </c>
      <c r="AA645" s="1">
        <f t="shared" si="13"/>
        <v>32.46585565</v>
      </c>
      <c r="AB645" s="1">
        <f t="shared" si="14"/>
        <v>31.8620875</v>
      </c>
      <c r="AC645" s="1">
        <f t="shared" si="15"/>
        <v>4.737935686</v>
      </c>
      <c r="AD645" s="1">
        <f t="shared" si="16"/>
        <v>60.00117697</v>
      </c>
      <c r="AE645" s="1">
        <f t="shared" si="17"/>
        <v>2.71239973</v>
      </c>
      <c r="AF645" s="1">
        <f t="shared" si="18"/>
        <v>4.52057754</v>
      </c>
      <c r="AG645" s="1">
        <f t="shared" si="19"/>
        <v>2.025535956</v>
      </c>
      <c r="AH645" s="1">
        <f t="shared" si="20"/>
        <v>-78.82797799</v>
      </c>
      <c r="AI645" s="1">
        <f t="shared" si="21"/>
        <v>-130.2223378</v>
      </c>
      <c r="AJ645" s="1">
        <f t="shared" si="22"/>
        <v>-10.0486573</v>
      </c>
      <c r="AK645" s="1">
        <f t="shared" si="23"/>
        <v>102.4167276</v>
      </c>
      <c r="AL645" s="1">
        <f t="shared" si="24"/>
        <v>34.63276951</v>
      </c>
      <c r="AM645" s="1">
        <f t="shared" si="25"/>
        <v>1.784893445</v>
      </c>
      <c r="AN645" s="1">
        <f t="shared" si="26"/>
        <v>2.604214992</v>
      </c>
      <c r="AO645" s="1">
        <v>1141.530836389218</v>
      </c>
      <c r="AP645" s="1">
        <v>1111.583151515151</v>
      </c>
      <c r="AQ645" s="1">
        <v>5.214655478069816</v>
      </c>
      <c r="AR645" s="1">
        <v>65.0836536357032</v>
      </c>
      <c r="AS645" s="1">
        <f t="shared" si="27"/>
        <v>1.787482494</v>
      </c>
      <c r="AT645" s="1">
        <v>25.10446401036739</v>
      </c>
      <c r="AU645" s="1">
        <v>27.19055393939394</v>
      </c>
      <c r="AV645" s="1">
        <v>4.006557385987255E-6</v>
      </c>
      <c r="AW645" s="1">
        <v>81.89149428523082</v>
      </c>
      <c r="AX645" s="1">
        <v>0.0</v>
      </c>
      <c r="AY645" s="1">
        <v>0.0</v>
      </c>
      <c r="AZ645" s="1">
        <f t="shared" si="28"/>
        <v>1</v>
      </c>
      <c r="BA645" s="1">
        <f t="shared" si="29"/>
        <v>0</v>
      </c>
      <c r="BB645" s="1">
        <f t="shared" si="30"/>
        <v>51982.28938</v>
      </c>
      <c r="BC645" s="1">
        <f t="shared" si="31"/>
        <v>1999.998125</v>
      </c>
      <c r="BD645" s="1">
        <f t="shared" si="32"/>
        <v>1681.198425</v>
      </c>
      <c r="BE645" s="1">
        <f t="shared" si="33"/>
        <v>0.8406000006</v>
      </c>
      <c r="BF645" s="1">
        <f t="shared" si="34"/>
        <v>0.1607580011</v>
      </c>
      <c r="BG645" s="1">
        <v>6.0</v>
      </c>
      <c r="BH645" s="1">
        <v>0.5</v>
      </c>
      <c r="BI645" s="1" t="s">
        <v>355</v>
      </c>
      <c r="BJ645" s="1">
        <v>2.0</v>
      </c>
      <c r="BK645" s="1" t="b">
        <v>1</v>
      </c>
      <c r="BL645" s="1">
        <v>1.6604887831E9</v>
      </c>
      <c r="BM645" s="1">
        <v>1043.543125</v>
      </c>
      <c r="BN645" s="1">
        <v>1087.32625</v>
      </c>
      <c r="BO645" s="1">
        <v>27.1878375</v>
      </c>
      <c r="BP645" s="1">
        <v>25.1047375</v>
      </c>
      <c r="BQ645" s="1">
        <v>1041.181875</v>
      </c>
      <c r="BR645" s="1">
        <v>27.176675</v>
      </c>
      <c r="BS645" s="1">
        <v>500.1294375</v>
      </c>
      <c r="BT645" s="1">
        <v>99.66520625</v>
      </c>
      <c r="BU645" s="1">
        <v>0.09998213125</v>
      </c>
      <c r="BV645" s="1">
        <v>31.03573125</v>
      </c>
      <c r="BW645" s="1">
        <v>31.8620875</v>
      </c>
      <c r="BX645" s="1">
        <v>999.9</v>
      </c>
      <c r="BY645" s="1">
        <v>0.0</v>
      </c>
      <c r="BZ645" s="1">
        <v>0.0</v>
      </c>
      <c r="CA645" s="1">
        <v>9996.3275</v>
      </c>
      <c r="CB645" s="1">
        <v>0.0</v>
      </c>
      <c r="CC645" s="1">
        <v>23.43963125</v>
      </c>
      <c r="CD645" s="1">
        <v>-43.78391875</v>
      </c>
      <c r="CE645" s="1">
        <v>1072.708125</v>
      </c>
      <c r="CF645" s="1">
        <v>1115.326875</v>
      </c>
      <c r="CG645" s="1">
        <v>2.083100625</v>
      </c>
      <c r="CH645" s="1">
        <v>1087.32625</v>
      </c>
      <c r="CI645" s="1">
        <v>25.1047375</v>
      </c>
      <c r="CJ645" s="1">
        <v>2.7096825</v>
      </c>
      <c r="CK645" s="1">
        <v>2.50206875</v>
      </c>
      <c r="CL645" s="1">
        <v>22.34395625</v>
      </c>
      <c r="CM645" s="1">
        <v>21.03996875</v>
      </c>
      <c r="CN645" s="1">
        <v>1999.998125</v>
      </c>
      <c r="CO645" s="1">
        <v>0.980002</v>
      </c>
      <c r="CP645" s="1">
        <v>0.0199984</v>
      </c>
      <c r="CQ645" s="1">
        <v>0.0</v>
      </c>
      <c r="CR645" s="1">
        <v>2.7420625</v>
      </c>
      <c r="CS645" s="1">
        <v>0.0</v>
      </c>
      <c r="CT645" s="1">
        <v>36882.2125</v>
      </c>
      <c r="CU645" s="1">
        <v>17412.33125</v>
      </c>
      <c r="CV645" s="1">
        <v>39.5935</v>
      </c>
      <c r="CW645" s="1">
        <v>40.52325</v>
      </c>
      <c r="CX645" s="1">
        <v>39.562</v>
      </c>
      <c r="CY645" s="1">
        <v>39.00775</v>
      </c>
      <c r="CZ645" s="1">
        <v>39.79649999999999</v>
      </c>
      <c r="DA645" s="1">
        <v>1959.998125</v>
      </c>
      <c r="DB645" s="1">
        <v>40.0</v>
      </c>
      <c r="DC645" s="1">
        <v>0.0</v>
      </c>
      <c r="DD645" s="1">
        <v>1.6604887892E9</v>
      </c>
      <c r="DE645" s="1">
        <v>0.0</v>
      </c>
      <c r="DF645" s="1">
        <v>1.6604883686E9</v>
      </c>
      <c r="DG645" s="1" t="s">
        <v>1170</v>
      </c>
      <c r="DH645" s="1">
        <v>1.6604883601E9</v>
      </c>
      <c r="DI645" s="1">
        <v>1.6604883686E9</v>
      </c>
      <c r="DJ645" s="1">
        <v>14.0</v>
      </c>
      <c r="DK645" s="1">
        <v>0.512</v>
      </c>
      <c r="DL645" s="1">
        <v>0.001</v>
      </c>
      <c r="DM645" s="1">
        <v>1.359</v>
      </c>
      <c r="DN645" s="1">
        <v>0.018</v>
      </c>
      <c r="DO645" s="1">
        <v>400.0</v>
      </c>
      <c r="DP645" s="1">
        <v>25.0</v>
      </c>
      <c r="DQ645" s="1">
        <v>0.25</v>
      </c>
      <c r="DR645" s="1">
        <v>0.07</v>
      </c>
      <c r="DS645" s="1">
        <v>2.887575645141023</v>
      </c>
      <c r="DT645" s="1">
        <v>-0.08862923393365768</v>
      </c>
      <c r="DU645" s="1">
        <v>0.1133006000201753</v>
      </c>
      <c r="DV645" s="1">
        <v>1.0</v>
      </c>
      <c r="DW645" s="1">
        <v>34.64980726334209</v>
      </c>
      <c r="DX645" s="1">
        <v>0.1077454610037104</v>
      </c>
      <c r="DY645" s="1">
        <v>0.07973757802133033</v>
      </c>
      <c r="DZ645" s="1">
        <v>1.0</v>
      </c>
      <c r="EA645" s="1">
        <v>-43.79276</v>
      </c>
      <c r="EB645" s="1">
        <v>-0.6132093437152861</v>
      </c>
      <c r="EC645" s="1">
        <v>0.1128647408774471</v>
      </c>
      <c r="ED645" s="1">
        <v>1.0</v>
      </c>
      <c r="EE645" s="1">
        <v>950.549721283797</v>
      </c>
      <c r="EF645" s="1">
        <v>293.8777790555094</v>
      </c>
      <c r="EG645" s="1">
        <v>22.00818574884112</v>
      </c>
      <c r="EH645" s="1">
        <v>0.0</v>
      </c>
      <c r="EI645" s="1">
        <v>2.08308875</v>
      </c>
      <c r="EJ645" s="1">
        <v>0.004022251407127187</v>
      </c>
      <c r="EK645" s="1">
        <v>8.506356079427207E-4</v>
      </c>
      <c r="EL645" s="1">
        <v>1.0</v>
      </c>
      <c r="EM645" s="1">
        <v>2.025937852307689</v>
      </c>
      <c r="EN645" s="1">
        <v>-0.01288421167431822</v>
      </c>
      <c r="EO645" s="1">
        <v>0.001362521959233105</v>
      </c>
      <c r="EP645" s="1">
        <v>1.0</v>
      </c>
      <c r="EQ645" s="1">
        <v>5.0</v>
      </c>
      <c r="ER645" s="1">
        <v>6.0</v>
      </c>
      <c r="ES645" s="1" t="s">
        <v>364</v>
      </c>
      <c r="ET645" s="1">
        <v>2.94468</v>
      </c>
      <c r="EU645" s="1">
        <v>2.80118</v>
      </c>
      <c r="EV645" s="1">
        <v>0.176455</v>
      </c>
      <c r="EW645" s="1">
        <v>0.180922</v>
      </c>
      <c r="EX645" s="1">
        <v>0.11853</v>
      </c>
      <c r="EY645" s="1">
        <v>0.112142</v>
      </c>
      <c r="EZ645" s="1">
        <v>16946.7</v>
      </c>
      <c r="FA645" s="1">
        <v>17677.5</v>
      </c>
      <c r="FB645" s="1">
        <v>23918.4</v>
      </c>
      <c r="FC645" s="1">
        <v>25103.6</v>
      </c>
      <c r="FD645" s="1">
        <v>33739.9</v>
      </c>
      <c r="FE645" s="1">
        <v>35583.9</v>
      </c>
      <c r="FF645" s="1">
        <v>43592.6</v>
      </c>
      <c r="FG645" s="1">
        <v>46399.1</v>
      </c>
      <c r="FH645" s="1">
        <v>1.99175</v>
      </c>
      <c r="FI645" s="1">
        <v>1.89965</v>
      </c>
      <c r="FJ645" s="1">
        <v>0.171147</v>
      </c>
      <c r="FK645" s="1">
        <v>0.0</v>
      </c>
      <c r="FL645" s="1">
        <v>29.0714</v>
      </c>
      <c r="FM645" s="1">
        <v>999.9</v>
      </c>
      <c r="FN645" s="1">
        <v>59.7</v>
      </c>
      <c r="FO645" s="1">
        <v>34.2</v>
      </c>
      <c r="FP645" s="1">
        <v>32.3644</v>
      </c>
      <c r="FQ645" s="1">
        <v>63.6939</v>
      </c>
      <c r="FR645" s="1">
        <v>26.4663</v>
      </c>
      <c r="FS645" s="1">
        <v>1.0</v>
      </c>
      <c r="FT645" s="1">
        <v>0.203819</v>
      </c>
      <c r="FU645" s="1">
        <v>0.121345</v>
      </c>
      <c r="FV645" s="1">
        <v>20.3244</v>
      </c>
      <c r="FW645" s="1">
        <v>5.21055</v>
      </c>
      <c r="FX645" s="1">
        <v>11.9042</v>
      </c>
      <c r="FY645" s="1">
        <v>5.003</v>
      </c>
      <c r="FZ645" s="1">
        <v>3.29023</v>
      </c>
      <c r="GA645" s="1">
        <v>9999.0</v>
      </c>
      <c r="GB645" s="1">
        <v>9999.0</v>
      </c>
      <c r="GC645" s="1">
        <v>9999.0</v>
      </c>
      <c r="GD645" s="1">
        <v>999.9</v>
      </c>
      <c r="GE645" s="1">
        <v>1.85958</v>
      </c>
      <c r="GF645" s="1">
        <v>1.85454</v>
      </c>
      <c r="GG645" s="1">
        <v>1.85768</v>
      </c>
      <c r="GH645" s="1">
        <v>1.85611</v>
      </c>
      <c r="GI645" s="1">
        <v>1.85491</v>
      </c>
      <c r="GJ645" s="1">
        <v>1.85455</v>
      </c>
      <c r="GK645" s="1">
        <v>1.85327</v>
      </c>
      <c r="GL645" s="1">
        <v>1.85638</v>
      </c>
      <c r="GM645" s="1">
        <v>0.0</v>
      </c>
      <c r="GN645" s="1">
        <v>0.0</v>
      </c>
      <c r="GO645" s="1">
        <v>0.0</v>
      </c>
      <c r="GP645" s="1">
        <v>0.0</v>
      </c>
      <c r="GQ645" s="1" t="s">
        <v>358</v>
      </c>
      <c r="GR645" s="1" t="s">
        <v>359</v>
      </c>
      <c r="GS645" s="1" t="s">
        <v>360</v>
      </c>
      <c r="GT645" s="1" t="s">
        <v>360</v>
      </c>
      <c r="GU645" s="1" t="s">
        <v>360</v>
      </c>
      <c r="GV645" s="1" t="s">
        <v>360</v>
      </c>
      <c r="GW645" s="1">
        <v>0.0</v>
      </c>
      <c r="GX645" s="1">
        <v>100.0</v>
      </c>
      <c r="GY645" s="1">
        <v>100.0</v>
      </c>
      <c r="GZ645" s="1">
        <v>2.4</v>
      </c>
      <c r="HA645" s="1">
        <v>0.0112</v>
      </c>
      <c r="HB645" s="1">
        <v>0.4317975509975271</v>
      </c>
      <c r="HC645" s="1">
        <v>0.002678124759318837</v>
      </c>
      <c r="HD645" s="1">
        <v>-9.373761146515732E-7</v>
      </c>
      <c r="HE645" s="1">
        <v>1.391563784175389E-10</v>
      </c>
      <c r="HF645" s="1">
        <v>-0.07434471693642732</v>
      </c>
      <c r="HG645" s="1">
        <v>0.01061361004592812</v>
      </c>
      <c r="HH645" s="1">
        <v>-3.086644042041478E-4</v>
      </c>
      <c r="HI645" s="1">
        <v>1.24720902217549E-6</v>
      </c>
      <c r="HJ645" s="1">
        <v>1.0</v>
      </c>
      <c r="HK645" s="1">
        <v>2093.0</v>
      </c>
      <c r="HL645" s="1">
        <v>2.0</v>
      </c>
      <c r="HM645" s="1">
        <v>27.0</v>
      </c>
      <c r="HN645" s="1">
        <v>7.2</v>
      </c>
      <c r="HO645" s="1">
        <v>7.0</v>
      </c>
      <c r="HP645" s="1">
        <v>2.41333</v>
      </c>
      <c r="HQ645" s="1">
        <v>2.2998</v>
      </c>
      <c r="HR645" s="1">
        <v>1.4978</v>
      </c>
      <c r="HS645" s="1">
        <v>2.2998</v>
      </c>
      <c r="HT645" s="1">
        <v>1.54785</v>
      </c>
      <c r="HU645" s="1">
        <v>2.38281</v>
      </c>
      <c r="HV645" s="1">
        <v>36.6706</v>
      </c>
      <c r="HW645" s="1">
        <v>14.4823</v>
      </c>
      <c r="HX645" s="1">
        <v>18.0</v>
      </c>
      <c r="HY645" s="1">
        <v>501.756</v>
      </c>
      <c r="HZ645" s="1">
        <v>507.866</v>
      </c>
      <c r="IA645" s="1">
        <v>29.1299</v>
      </c>
      <c r="IB645" s="1">
        <v>29.7821</v>
      </c>
      <c r="IC645" s="1">
        <v>30.0</v>
      </c>
      <c r="ID645" s="1">
        <v>29.6381</v>
      </c>
      <c r="IE645" s="1">
        <v>29.7355</v>
      </c>
      <c r="IF645" s="1">
        <v>48.387</v>
      </c>
      <c r="IG645" s="1">
        <v>21.9389</v>
      </c>
      <c r="IH645" s="1">
        <v>0.0</v>
      </c>
      <c r="II645" s="1">
        <v>29.0919</v>
      </c>
      <c r="IJ645" s="1">
        <v>1157.49</v>
      </c>
      <c r="IK645" s="1">
        <v>25.0158</v>
      </c>
      <c r="IL645" s="1">
        <v>100.818</v>
      </c>
      <c r="IM645" s="1">
        <v>100.564</v>
      </c>
      <c r="IN645" s="1" t="s">
        <v>365</v>
      </c>
    </row>
    <row r="646" ht="15.75" customHeight="1">
      <c r="A646" s="1">
        <v>630.0</v>
      </c>
      <c r="B646" s="1">
        <v>1.6604887921E9</v>
      </c>
      <c r="C646" s="1">
        <v>4663.0</v>
      </c>
      <c r="D646" s="1" t="s">
        <v>1611</v>
      </c>
      <c r="E646" s="1" t="s">
        <v>1612</v>
      </c>
      <c r="F646" s="1">
        <v>1.0</v>
      </c>
      <c r="G646" s="1" t="s">
        <v>1167</v>
      </c>
      <c r="H646" s="1" t="s">
        <v>350</v>
      </c>
      <c r="I646" s="1" t="s">
        <v>351</v>
      </c>
      <c r="J646" s="1" t="s">
        <v>352</v>
      </c>
      <c r="K646" s="1" t="s">
        <v>1168</v>
      </c>
      <c r="L646" s="1" t="s">
        <v>1169</v>
      </c>
      <c r="M646" s="1" t="s">
        <v>354</v>
      </c>
      <c r="N646" s="1">
        <v>1.660488784599999E9</v>
      </c>
      <c r="O646" s="1">
        <f t="shared" si="1"/>
        <v>0.001787431232</v>
      </c>
      <c r="P646" s="1">
        <f t="shared" si="2"/>
        <v>1.787431232</v>
      </c>
      <c r="Q646" s="1">
        <f t="shared" si="3"/>
        <v>2.69659942</v>
      </c>
      <c r="R646" s="1">
        <f t="shared" si="4"/>
        <v>1051.081333</v>
      </c>
      <c r="S646" s="1">
        <f t="shared" si="5"/>
        <v>966.3501986</v>
      </c>
      <c r="T646" s="1">
        <f t="shared" si="6"/>
        <v>96.40816599</v>
      </c>
      <c r="U646" s="1">
        <f t="shared" si="7"/>
        <v>104.8613885</v>
      </c>
      <c r="V646" s="1">
        <f t="shared" si="8"/>
        <v>0.08615730897</v>
      </c>
      <c r="W646" s="1">
        <f t="shared" si="9"/>
        <v>2.923057164</v>
      </c>
      <c r="X646" s="1">
        <f t="shared" si="10"/>
        <v>0.08477097597</v>
      </c>
      <c r="Y646" s="1">
        <f t="shared" si="11"/>
        <v>0.05310455833</v>
      </c>
      <c r="Z646" s="1">
        <f t="shared" si="12"/>
        <v>321.5152544</v>
      </c>
      <c r="AA646" s="1">
        <f t="shared" si="13"/>
        <v>32.46593434</v>
      </c>
      <c r="AB646" s="1">
        <f t="shared" si="14"/>
        <v>31.86047333</v>
      </c>
      <c r="AC646" s="1">
        <f t="shared" si="15"/>
        <v>4.737502395</v>
      </c>
      <c r="AD646" s="1">
        <f t="shared" si="16"/>
        <v>60.00208443</v>
      </c>
      <c r="AE646" s="1">
        <f t="shared" si="17"/>
        <v>2.712453443</v>
      </c>
      <c r="AF646" s="1">
        <f t="shared" si="18"/>
        <v>4.520598691</v>
      </c>
      <c r="AG646" s="1">
        <f t="shared" si="19"/>
        <v>2.025048951</v>
      </c>
      <c r="AH646" s="1">
        <f t="shared" si="20"/>
        <v>-78.82571733</v>
      </c>
      <c r="AI646" s="1">
        <f t="shared" si="21"/>
        <v>-129.9564028</v>
      </c>
      <c r="AJ646" s="1">
        <f t="shared" si="22"/>
        <v>-10.02795478</v>
      </c>
      <c r="AK646" s="1">
        <f t="shared" si="23"/>
        <v>102.7051795</v>
      </c>
      <c r="AL646" s="1">
        <f t="shared" si="24"/>
        <v>34.62646173</v>
      </c>
      <c r="AM646" s="1">
        <f t="shared" si="25"/>
        <v>1.785032081</v>
      </c>
      <c r="AN646" s="1">
        <f t="shared" si="26"/>
        <v>2.69659942</v>
      </c>
      <c r="AO646" s="1">
        <v>1146.61249832306</v>
      </c>
      <c r="AP646" s="1">
        <v>1116.704060606061</v>
      </c>
      <c r="AQ646" s="1">
        <v>5.184817314366126</v>
      </c>
      <c r="AR646" s="1">
        <v>65.0836536357032</v>
      </c>
      <c r="AS646" s="1">
        <f t="shared" si="27"/>
        <v>1.787431232</v>
      </c>
      <c r="AT646" s="1">
        <v>25.10514398703311</v>
      </c>
      <c r="AU646" s="1">
        <v>27.19117515151514</v>
      </c>
      <c r="AV646" s="1">
        <v>4.564727468281472E-6</v>
      </c>
      <c r="AW646" s="1">
        <v>81.89149428523082</v>
      </c>
      <c r="AX646" s="1">
        <v>0.0</v>
      </c>
      <c r="AY646" s="1">
        <v>0.0</v>
      </c>
      <c r="AZ646" s="1">
        <f t="shared" si="28"/>
        <v>1</v>
      </c>
      <c r="BA646" s="1">
        <f t="shared" si="29"/>
        <v>0</v>
      </c>
      <c r="BB646" s="1">
        <f t="shared" si="30"/>
        <v>51983.15338</v>
      </c>
      <c r="BC646" s="1">
        <f t="shared" si="31"/>
        <v>1999.995333</v>
      </c>
      <c r="BD646" s="1">
        <f t="shared" si="32"/>
        <v>1681.19608</v>
      </c>
      <c r="BE646" s="1">
        <f t="shared" si="33"/>
        <v>0.8406000012</v>
      </c>
      <c r="BF646" s="1">
        <f t="shared" si="34"/>
        <v>0.1607580023</v>
      </c>
      <c r="BG646" s="1">
        <v>6.0</v>
      </c>
      <c r="BH646" s="1">
        <v>0.5</v>
      </c>
      <c r="BI646" s="1" t="s">
        <v>355</v>
      </c>
      <c r="BJ646" s="1">
        <v>2.0</v>
      </c>
      <c r="BK646" s="1" t="b">
        <v>1</v>
      </c>
      <c r="BL646" s="1">
        <v>1.660488784599999E9</v>
      </c>
      <c r="BM646" s="1">
        <v>1051.081333333333</v>
      </c>
      <c r="BN646" s="1">
        <v>1094.873333333333</v>
      </c>
      <c r="BO646" s="1">
        <v>27.18836</v>
      </c>
      <c r="BP646" s="1">
        <v>25.10509333333334</v>
      </c>
      <c r="BQ646" s="1">
        <v>1048.711333333333</v>
      </c>
      <c r="BR646" s="1">
        <v>27.1772</v>
      </c>
      <c r="BS646" s="1">
        <v>500.128</v>
      </c>
      <c r="BT646" s="1">
        <v>99.66524</v>
      </c>
      <c r="BU646" s="1">
        <v>0.1000067266666667</v>
      </c>
      <c r="BV646" s="1">
        <v>31.03581333333334</v>
      </c>
      <c r="BW646" s="1">
        <v>31.86047333333333</v>
      </c>
      <c r="BX646" s="1">
        <v>999.8999999999999</v>
      </c>
      <c r="BY646" s="1">
        <v>0.0</v>
      </c>
      <c r="BZ646" s="1">
        <v>0.0</v>
      </c>
      <c r="CA646" s="1">
        <v>9996.5</v>
      </c>
      <c r="CB646" s="1">
        <v>0.0</v>
      </c>
      <c r="CC646" s="1">
        <v>23.42358</v>
      </c>
      <c r="CD646" s="1">
        <v>-43.79243333333333</v>
      </c>
      <c r="CE646" s="1">
        <v>1080.458666666667</v>
      </c>
      <c r="CF646" s="1">
        <v>1123.068666666667</v>
      </c>
      <c r="CG646" s="1">
        <v>2.083267333333334</v>
      </c>
      <c r="CH646" s="1">
        <v>1094.873333333333</v>
      </c>
      <c r="CI646" s="1">
        <v>25.10509333333334</v>
      </c>
      <c r="CJ646" s="1">
        <v>2.709735333333334</v>
      </c>
      <c r="CK646" s="1">
        <v>2.502104666666666</v>
      </c>
      <c r="CL646" s="1">
        <v>22.34427333333333</v>
      </c>
      <c r="CM646" s="1">
        <v>21.0402</v>
      </c>
      <c r="CN646" s="1">
        <v>1999.995333333334</v>
      </c>
      <c r="CO646" s="1">
        <v>0.9800020000000004</v>
      </c>
      <c r="CP646" s="1">
        <v>0.01999839999999999</v>
      </c>
      <c r="CQ646" s="1">
        <v>0.0</v>
      </c>
      <c r="CR646" s="1">
        <v>2.753066666666667</v>
      </c>
      <c r="CS646" s="1">
        <v>0.0</v>
      </c>
      <c r="CT646" s="1">
        <v>36871.22666666668</v>
      </c>
      <c r="CU646" s="1">
        <v>17412.30666666667</v>
      </c>
      <c r="CV646" s="1">
        <v>39.5914</v>
      </c>
      <c r="CW646" s="1">
        <v>40.51653333333334</v>
      </c>
      <c r="CX646" s="1">
        <v>39.562</v>
      </c>
      <c r="CY646" s="1">
        <v>39.00826666666667</v>
      </c>
      <c r="CZ646" s="1">
        <v>39.79546666666667</v>
      </c>
      <c r="DA646" s="1">
        <v>1959.996</v>
      </c>
      <c r="DB646" s="1">
        <v>40.0</v>
      </c>
      <c r="DC646" s="1">
        <v>0.0</v>
      </c>
      <c r="DD646" s="1">
        <v>1.6604887904E9</v>
      </c>
      <c r="DE646" s="1">
        <v>0.0</v>
      </c>
      <c r="DF646" s="1">
        <v>1.6604883686E9</v>
      </c>
      <c r="DG646" s="1" t="s">
        <v>1170</v>
      </c>
      <c r="DH646" s="1">
        <v>1.6604883601E9</v>
      </c>
      <c r="DI646" s="1">
        <v>1.6604883686E9</v>
      </c>
      <c r="DJ646" s="1">
        <v>14.0</v>
      </c>
      <c r="DK646" s="1">
        <v>0.512</v>
      </c>
      <c r="DL646" s="1">
        <v>0.001</v>
      </c>
      <c r="DM646" s="1">
        <v>1.359</v>
      </c>
      <c r="DN646" s="1">
        <v>0.018</v>
      </c>
      <c r="DO646" s="1">
        <v>400.0</v>
      </c>
      <c r="DP646" s="1">
        <v>25.0</v>
      </c>
      <c r="DQ646" s="1">
        <v>0.25</v>
      </c>
      <c r="DR646" s="1">
        <v>0.07</v>
      </c>
      <c r="DS646" s="1">
        <v>2.876105351539203</v>
      </c>
      <c r="DT646" s="1">
        <v>-0.9338420625401511</v>
      </c>
      <c r="DU646" s="1">
        <v>0.1312737050016382</v>
      </c>
      <c r="DV646" s="1">
        <v>0.0</v>
      </c>
      <c r="DW646" s="1">
        <v>34.63441244360433</v>
      </c>
      <c r="DX646" s="1">
        <v>-0.3466055407210755</v>
      </c>
      <c r="DY646" s="1">
        <v>0.09745808586219225</v>
      </c>
      <c r="DZ646" s="1">
        <v>1.0</v>
      </c>
      <c r="EA646" s="1">
        <v>-43.79072580645162</v>
      </c>
      <c r="EB646" s="1">
        <v>-0.1155048387096616</v>
      </c>
      <c r="EC646" s="1">
        <v>0.1115079686657526</v>
      </c>
      <c r="ED646" s="1">
        <v>1.0</v>
      </c>
      <c r="EE646" s="1">
        <v>959.2266447519661</v>
      </c>
      <c r="EF646" s="1">
        <v>313.50213484846</v>
      </c>
      <c r="EG646" s="1">
        <v>22.69891165514018</v>
      </c>
      <c r="EH646" s="1">
        <v>0.0</v>
      </c>
      <c r="EI646" s="1">
        <v>2.083094146341463</v>
      </c>
      <c r="EJ646" s="1">
        <v>0.004370383275265339</v>
      </c>
      <c r="EK646" s="1">
        <v>8.425454337022761E-4</v>
      </c>
      <c r="EL646" s="1">
        <v>1.0</v>
      </c>
      <c r="EM646" s="1">
        <v>2.02530310664458</v>
      </c>
      <c r="EN646" s="1">
        <v>-0.008871173275048798</v>
      </c>
      <c r="EO646" s="1">
        <v>9.696327409331064E-4</v>
      </c>
      <c r="EP646" s="1">
        <v>1.0</v>
      </c>
      <c r="EQ646" s="1">
        <v>4.0</v>
      </c>
      <c r="ER646" s="1">
        <v>6.0</v>
      </c>
      <c r="ES646" s="1" t="s">
        <v>376</v>
      </c>
      <c r="ET646" s="1">
        <v>2.94472</v>
      </c>
      <c r="EU646" s="1">
        <v>2.80103</v>
      </c>
      <c r="EV646" s="1">
        <v>0.176974</v>
      </c>
      <c r="EW646" s="1">
        <v>0.181429</v>
      </c>
      <c r="EX646" s="1">
        <v>0.118532</v>
      </c>
      <c r="EY646" s="1">
        <v>0.112149</v>
      </c>
      <c r="EZ646" s="1">
        <v>16936.0</v>
      </c>
      <c r="FA646" s="1">
        <v>17666.5</v>
      </c>
      <c r="FB646" s="1">
        <v>23918.4</v>
      </c>
      <c r="FC646" s="1">
        <v>25103.6</v>
      </c>
      <c r="FD646" s="1">
        <v>33739.9</v>
      </c>
      <c r="FE646" s="1">
        <v>35583.8</v>
      </c>
      <c r="FF646" s="1">
        <v>43592.6</v>
      </c>
      <c r="FG646" s="1">
        <v>46399.3</v>
      </c>
      <c r="FH646" s="1">
        <v>1.9917</v>
      </c>
      <c r="FI646" s="1">
        <v>1.89965</v>
      </c>
      <c r="FJ646" s="1">
        <v>0.171125</v>
      </c>
      <c r="FK646" s="1">
        <v>0.0</v>
      </c>
      <c r="FL646" s="1">
        <v>29.0726</v>
      </c>
      <c r="FM646" s="1">
        <v>999.9</v>
      </c>
      <c r="FN646" s="1">
        <v>59.7</v>
      </c>
      <c r="FO646" s="1">
        <v>34.2</v>
      </c>
      <c r="FP646" s="1">
        <v>32.364</v>
      </c>
      <c r="FQ646" s="1">
        <v>63.6539</v>
      </c>
      <c r="FR646" s="1">
        <v>26.5224</v>
      </c>
      <c r="FS646" s="1">
        <v>1.0</v>
      </c>
      <c r="FT646" s="1">
        <v>0.203834</v>
      </c>
      <c r="FU646" s="1">
        <v>0.131408</v>
      </c>
      <c r="FV646" s="1">
        <v>20.3245</v>
      </c>
      <c r="FW646" s="1">
        <v>5.211</v>
      </c>
      <c r="FX646" s="1">
        <v>11.9048</v>
      </c>
      <c r="FY646" s="1">
        <v>5.0032</v>
      </c>
      <c r="FZ646" s="1">
        <v>3.29035</v>
      </c>
      <c r="GA646" s="1">
        <v>9999.0</v>
      </c>
      <c r="GB646" s="1">
        <v>9999.0</v>
      </c>
      <c r="GC646" s="1">
        <v>9999.0</v>
      </c>
      <c r="GD646" s="1">
        <v>999.9</v>
      </c>
      <c r="GE646" s="1">
        <v>1.85958</v>
      </c>
      <c r="GF646" s="1">
        <v>1.85453</v>
      </c>
      <c r="GG646" s="1">
        <v>1.85767</v>
      </c>
      <c r="GH646" s="1">
        <v>1.85611</v>
      </c>
      <c r="GI646" s="1">
        <v>1.8549</v>
      </c>
      <c r="GJ646" s="1">
        <v>1.85455</v>
      </c>
      <c r="GK646" s="1">
        <v>1.85326</v>
      </c>
      <c r="GL646" s="1">
        <v>1.85638</v>
      </c>
      <c r="GM646" s="1">
        <v>0.0</v>
      </c>
      <c r="GN646" s="1">
        <v>0.0</v>
      </c>
      <c r="GO646" s="1">
        <v>0.0</v>
      </c>
      <c r="GP646" s="1">
        <v>0.0</v>
      </c>
      <c r="GQ646" s="1" t="s">
        <v>358</v>
      </c>
      <c r="GR646" s="1" t="s">
        <v>359</v>
      </c>
      <c r="GS646" s="1" t="s">
        <v>360</v>
      </c>
      <c r="GT646" s="1" t="s">
        <v>360</v>
      </c>
      <c r="GU646" s="1" t="s">
        <v>360</v>
      </c>
      <c r="GV646" s="1" t="s">
        <v>360</v>
      </c>
      <c r="GW646" s="1">
        <v>0.0</v>
      </c>
      <c r="GX646" s="1">
        <v>100.0</v>
      </c>
      <c r="GY646" s="1">
        <v>100.0</v>
      </c>
      <c r="GZ646" s="1">
        <v>2.41</v>
      </c>
      <c r="HA646" s="1">
        <v>0.0112</v>
      </c>
      <c r="HB646" s="1">
        <v>0.4317975509975271</v>
      </c>
      <c r="HC646" s="1">
        <v>0.002678124759318837</v>
      </c>
      <c r="HD646" s="1">
        <v>-9.373761146515732E-7</v>
      </c>
      <c r="HE646" s="1">
        <v>1.391563784175389E-10</v>
      </c>
      <c r="HF646" s="1">
        <v>-0.07434471693642732</v>
      </c>
      <c r="HG646" s="1">
        <v>0.01061361004592812</v>
      </c>
      <c r="HH646" s="1">
        <v>-3.086644042041478E-4</v>
      </c>
      <c r="HI646" s="1">
        <v>1.24720902217549E-6</v>
      </c>
      <c r="HJ646" s="1">
        <v>1.0</v>
      </c>
      <c r="HK646" s="1">
        <v>2093.0</v>
      </c>
      <c r="HL646" s="1">
        <v>2.0</v>
      </c>
      <c r="HM646" s="1">
        <v>27.0</v>
      </c>
      <c r="HN646" s="1">
        <v>7.2</v>
      </c>
      <c r="HO646" s="1">
        <v>7.1</v>
      </c>
      <c r="HP646" s="1">
        <v>2.4231</v>
      </c>
      <c r="HQ646" s="1">
        <v>2.30225</v>
      </c>
      <c r="HR646" s="1">
        <v>1.4978</v>
      </c>
      <c r="HS646" s="1">
        <v>2.30103</v>
      </c>
      <c r="HT646" s="1">
        <v>1.54785</v>
      </c>
      <c r="HU646" s="1">
        <v>2.26562</v>
      </c>
      <c r="HV646" s="1">
        <v>36.6706</v>
      </c>
      <c r="HW646" s="1">
        <v>14.4823</v>
      </c>
      <c r="HX646" s="1">
        <v>18.0</v>
      </c>
      <c r="HY646" s="1">
        <v>501.722</v>
      </c>
      <c r="HZ646" s="1">
        <v>507.867</v>
      </c>
      <c r="IA646" s="1">
        <v>29.1238</v>
      </c>
      <c r="IB646" s="1">
        <v>29.7821</v>
      </c>
      <c r="IC646" s="1">
        <v>30.0</v>
      </c>
      <c r="ID646" s="1">
        <v>29.6375</v>
      </c>
      <c r="IE646" s="1">
        <v>29.7355</v>
      </c>
      <c r="IF646" s="1">
        <v>48.5035</v>
      </c>
      <c r="IG646" s="1">
        <v>22.2144</v>
      </c>
      <c r="IH646" s="1">
        <v>0.0</v>
      </c>
      <c r="II646" s="1">
        <v>29.0919</v>
      </c>
      <c r="IJ646" s="1">
        <v>1167.58</v>
      </c>
      <c r="IK646" s="1">
        <v>25.012</v>
      </c>
      <c r="IL646" s="1">
        <v>100.818</v>
      </c>
      <c r="IM646" s="1">
        <v>100.564</v>
      </c>
      <c r="IN646" s="1" t="s">
        <v>365</v>
      </c>
    </row>
    <row r="647" ht="15.75" customHeight="1">
      <c r="A647" s="1">
        <v>631.0</v>
      </c>
      <c r="B647" s="1">
        <v>1.6604887931E9</v>
      </c>
      <c r="C647" s="1">
        <v>4664.0</v>
      </c>
      <c r="D647" s="1" t="s">
        <v>1613</v>
      </c>
      <c r="E647" s="1" t="s">
        <v>1614</v>
      </c>
      <c r="F647" s="1">
        <v>1.0</v>
      </c>
      <c r="G647" s="1" t="s">
        <v>1167</v>
      </c>
      <c r="H647" s="1" t="s">
        <v>350</v>
      </c>
      <c r="I647" s="1" t="s">
        <v>351</v>
      </c>
      <c r="J647" s="1" t="s">
        <v>352</v>
      </c>
      <c r="K647" s="1" t="s">
        <v>1168</v>
      </c>
      <c r="L647" s="1" t="s">
        <v>1169</v>
      </c>
      <c r="M647" s="1" t="s">
        <v>354</v>
      </c>
      <c r="N647" s="1">
        <v>1.6604887851E9</v>
      </c>
      <c r="O647" s="1">
        <f t="shared" si="1"/>
        <v>0.001787105304</v>
      </c>
      <c r="P647" s="1">
        <f t="shared" si="2"/>
        <v>1.787105304</v>
      </c>
      <c r="Q647" s="1">
        <f t="shared" si="3"/>
        <v>2.737316764</v>
      </c>
      <c r="R647" s="1">
        <f t="shared" si="4"/>
        <v>1053.598125</v>
      </c>
      <c r="S647" s="1">
        <f t="shared" si="5"/>
        <v>968.0234963</v>
      </c>
      <c r="T647" s="1">
        <f t="shared" si="6"/>
        <v>96.57506655</v>
      </c>
      <c r="U647" s="1">
        <f t="shared" si="7"/>
        <v>105.1124373</v>
      </c>
      <c r="V647" s="1">
        <f t="shared" si="8"/>
        <v>0.0861446025</v>
      </c>
      <c r="W647" s="1">
        <f t="shared" si="9"/>
        <v>2.923067636</v>
      </c>
      <c r="X647" s="1">
        <f t="shared" si="10"/>
        <v>0.08475867972</v>
      </c>
      <c r="Y647" s="1">
        <f t="shared" si="11"/>
        <v>0.05309683714</v>
      </c>
      <c r="Z647" s="1">
        <f t="shared" si="12"/>
        <v>321.5152013</v>
      </c>
      <c r="AA647" s="1">
        <f t="shared" si="13"/>
        <v>32.46601938</v>
      </c>
      <c r="AB647" s="1">
        <f t="shared" si="14"/>
        <v>31.86026875</v>
      </c>
      <c r="AC647" s="1">
        <f t="shared" si="15"/>
        <v>4.737447481</v>
      </c>
      <c r="AD647" s="1">
        <f t="shared" si="16"/>
        <v>60.00253157</v>
      </c>
      <c r="AE647" s="1">
        <f t="shared" si="17"/>
        <v>2.712474494</v>
      </c>
      <c r="AF647" s="1">
        <f t="shared" si="18"/>
        <v>4.520600087</v>
      </c>
      <c r="AG647" s="1">
        <f t="shared" si="19"/>
        <v>2.024972987</v>
      </c>
      <c r="AH647" s="1">
        <f t="shared" si="20"/>
        <v>-78.81134389</v>
      </c>
      <c r="AI647" s="1">
        <f t="shared" si="21"/>
        <v>-129.9237748</v>
      </c>
      <c r="AJ647" s="1">
        <f t="shared" si="22"/>
        <v>-10.02539131</v>
      </c>
      <c r="AK647" s="1">
        <f t="shared" si="23"/>
        <v>102.7546913</v>
      </c>
      <c r="AL647" s="1">
        <f t="shared" si="24"/>
        <v>34.61667181</v>
      </c>
      <c r="AM647" s="1">
        <f t="shared" si="25"/>
        <v>1.784973133</v>
      </c>
      <c r="AN647" s="1">
        <f t="shared" si="26"/>
        <v>2.737316764</v>
      </c>
      <c r="AO647" s="1">
        <v>1151.733617742567</v>
      </c>
      <c r="AP647" s="1">
        <v>1121.861636363636</v>
      </c>
      <c r="AQ647" s="1">
        <v>5.167932440373669</v>
      </c>
      <c r="AR647" s="1">
        <v>65.0836536357032</v>
      </c>
      <c r="AS647" s="1">
        <f t="shared" si="27"/>
        <v>1.787105304</v>
      </c>
      <c r="AT647" s="1">
        <v>25.10608877155818</v>
      </c>
      <c r="AU647" s="1">
        <v>27.19173575757576</v>
      </c>
      <c r="AV647" s="1">
        <v>5.370725414459282E-6</v>
      </c>
      <c r="AW647" s="1">
        <v>81.89149428523082</v>
      </c>
      <c r="AX647" s="1">
        <v>0.0</v>
      </c>
      <c r="AY647" s="1">
        <v>0.0</v>
      </c>
      <c r="AZ647" s="1">
        <f t="shared" si="28"/>
        <v>1</v>
      </c>
      <c r="BA647" s="1">
        <f t="shared" si="29"/>
        <v>0</v>
      </c>
      <c r="BB647" s="1">
        <f t="shared" si="30"/>
        <v>51983.44986</v>
      </c>
      <c r="BC647" s="1">
        <f t="shared" si="31"/>
        <v>1999.995</v>
      </c>
      <c r="BD647" s="1">
        <f t="shared" si="32"/>
        <v>1681.1958</v>
      </c>
      <c r="BE647" s="1">
        <f t="shared" si="33"/>
        <v>0.8406000013</v>
      </c>
      <c r="BF647" s="1">
        <f t="shared" si="34"/>
        <v>0.1607580025</v>
      </c>
      <c r="BG647" s="1">
        <v>6.0</v>
      </c>
      <c r="BH647" s="1">
        <v>0.5</v>
      </c>
      <c r="BI647" s="1" t="s">
        <v>355</v>
      </c>
      <c r="BJ647" s="1">
        <v>2.0</v>
      </c>
      <c r="BK647" s="1" t="b">
        <v>1</v>
      </c>
      <c r="BL647" s="1">
        <v>1.6604887851E9</v>
      </c>
      <c r="BM647" s="1">
        <v>1053.598125</v>
      </c>
      <c r="BN647" s="1">
        <v>1097.38375</v>
      </c>
      <c r="BO647" s="1">
        <v>27.18858125</v>
      </c>
      <c r="BP647" s="1">
        <v>25.10538125</v>
      </c>
      <c r="BQ647" s="1">
        <v>1051.225625</v>
      </c>
      <c r="BR647" s="1">
        <v>27.177425</v>
      </c>
      <c r="BS647" s="1">
        <v>500.127375</v>
      </c>
      <c r="BT647" s="1">
        <v>99.6652125</v>
      </c>
      <c r="BU647" s="1">
        <v>0.09999663125000001</v>
      </c>
      <c r="BV647" s="1">
        <v>31.03581875</v>
      </c>
      <c r="BW647" s="1">
        <v>31.86026875</v>
      </c>
      <c r="BX647" s="1">
        <v>999.9</v>
      </c>
      <c r="BY647" s="1">
        <v>0.0</v>
      </c>
      <c r="BZ647" s="1">
        <v>0.0</v>
      </c>
      <c r="CA647" s="1">
        <v>9996.5625</v>
      </c>
      <c r="CB647" s="1">
        <v>0.0</v>
      </c>
      <c r="CC647" s="1">
        <v>23.42119375</v>
      </c>
      <c r="CD647" s="1">
        <v>-43.78590625</v>
      </c>
      <c r="CE647" s="1">
        <v>1083.04625</v>
      </c>
      <c r="CF647" s="1">
        <v>1125.64375</v>
      </c>
      <c r="CG647" s="1">
        <v>2.083204375</v>
      </c>
      <c r="CH647" s="1">
        <v>1097.38375</v>
      </c>
      <c r="CI647" s="1">
        <v>25.10538125</v>
      </c>
      <c r="CJ647" s="1">
        <v>2.709756875</v>
      </c>
      <c r="CK647" s="1">
        <v>2.5021325</v>
      </c>
      <c r="CL647" s="1">
        <v>22.34440625</v>
      </c>
      <c r="CM647" s="1">
        <v>21.04038125</v>
      </c>
      <c r="CN647" s="1">
        <v>1999.995</v>
      </c>
      <c r="CO647" s="1">
        <v>0.980002</v>
      </c>
      <c r="CP647" s="1">
        <v>0.0199984</v>
      </c>
      <c r="CQ647" s="1">
        <v>0.0</v>
      </c>
      <c r="CR647" s="1">
        <v>2.745375</v>
      </c>
      <c r="CS647" s="1">
        <v>0.0</v>
      </c>
      <c r="CT647" s="1">
        <v>36867.7625</v>
      </c>
      <c r="CU647" s="1">
        <v>17412.30625</v>
      </c>
      <c r="CV647" s="1">
        <v>39.5895625</v>
      </c>
      <c r="CW647" s="1">
        <v>40.5155</v>
      </c>
      <c r="CX647" s="1">
        <v>39.562</v>
      </c>
      <c r="CY647" s="1">
        <v>39.00775</v>
      </c>
      <c r="CZ647" s="1">
        <v>39.79649999999999</v>
      </c>
      <c r="DA647" s="1">
        <v>1959.995625</v>
      </c>
      <c r="DB647" s="1">
        <v>40.0</v>
      </c>
      <c r="DC647" s="1">
        <v>0.0</v>
      </c>
      <c r="DD647" s="1">
        <v>1.660488791E9</v>
      </c>
      <c r="DE647" s="1">
        <v>0.0</v>
      </c>
      <c r="DF647" s="1">
        <v>1.6604883686E9</v>
      </c>
      <c r="DG647" s="1" t="s">
        <v>1170</v>
      </c>
      <c r="DH647" s="1">
        <v>1.6604883601E9</v>
      </c>
      <c r="DI647" s="1">
        <v>1.6604883686E9</v>
      </c>
      <c r="DJ647" s="1">
        <v>14.0</v>
      </c>
      <c r="DK647" s="1">
        <v>0.512</v>
      </c>
      <c r="DL647" s="1">
        <v>0.001</v>
      </c>
      <c r="DM647" s="1">
        <v>1.359</v>
      </c>
      <c r="DN647" s="1">
        <v>0.018</v>
      </c>
      <c r="DO647" s="1">
        <v>400.0</v>
      </c>
      <c r="DP647" s="1">
        <v>25.0</v>
      </c>
      <c r="DQ647" s="1">
        <v>0.25</v>
      </c>
      <c r="DR647" s="1">
        <v>0.07</v>
      </c>
      <c r="DS647" s="1">
        <v>2.876105351539203</v>
      </c>
      <c r="DT647" s="1">
        <v>-0.9338420625401511</v>
      </c>
      <c r="DU647" s="1">
        <v>0.1312737050016382</v>
      </c>
      <c r="DV647" s="1">
        <v>0.0</v>
      </c>
      <c r="DW647" s="1">
        <v>34.63441244360433</v>
      </c>
      <c r="DX647" s="1">
        <v>-0.3466055407210755</v>
      </c>
      <c r="DY647" s="1">
        <v>0.09745808586219225</v>
      </c>
      <c r="DZ647" s="1">
        <v>1.0</v>
      </c>
      <c r="EA647" s="1">
        <v>-43.79072580645162</v>
      </c>
      <c r="EB647" s="1">
        <v>-0.1155048387096616</v>
      </c>
      <c r="EC647" s="1">
        <v>0.1115079686657526</v>
      </c>
      <c r="ED647" s="1">
        <v>1.0</v>
      </c>
      <c r="EE647" s="1">
        <v>959.2266447519661</v>
      </c>
      <c r="EF647" s="1">
        <v>313.50213484846</v>
      </c>
      <c r="EG647" s="1">
        <v>22.69891165514018</v>
      </c>
      <c r="EH647" s="1">
        <v>0.0</v>
      </c>
      <c r="EI647" s="1">
        <v>2.083094146341463</v>
      </c>
      <c r="EJ647" s="1">
        <v>0.004370383275265339</v>
      </c>
      <c r="EK647" s="1">
        <v>8.425454337022761E-4</v>
      </c>
      <c r="EL647" s="1">
        <v>1.0</v>
      </c>
      <c r="EM647" s="1">
        <v>2.02530310664458</v>
      </c>
      <c r="EN647" s="1">
        <v>-0.008871173275048798</v>
      </c>
      <c r="EO647" s="1">
        <v>9.696327409331064E-4</v>
      </c>
      <c r="EP647" s="1">
        <v>1.0</v>
      </c>
      <c r="EQ647" s="1">
        <v>4.0</v>
      </c>
      <c r="ER647" s="1">
        <v>6.0</v>
      </c>
      <c r="ES647" s="1" t="s">
        <v>376</v>
      </c>
      <c r="ET647" s="1">
        <v>2.94466</v>
      </c>
      <c r="EU647" s="1">
        <v>2.80091</v>
      </c>
      <c r="EV647" s="1">
        <v>0.177479</v>
      </c>
      <c r="EW647" s="1">
        <v>0.181932</v>
      </c>
      <c r="EX647" s="1">
        <v>0.118532</v>
      </c>
      <c r="EY647" s="1">
        <v>0.112151</v>
      </c>
      <c r="EZ647" s="1">
        <v>16925.5</v>
      </c>
      <c r="FA647" s="1">
        <v>17655.6</v>
      </c>
      <c r="FB647" s="1">
        <v>23918.2</v>
      </c>
      <c r="FC647" s="1">
        <v>25103.6</v>
      </c>
      <c r="FD647" s="1">
        <v>33739.7</v>
      </c>
      <c r="FE647" s="1">
        <v>35583.9</v>
      </c>
      <c r="FF647" s="1">
        <v>43592.4</v>
      </c>
      <c r="FG647" s="1">
        <v>46399.5</v>
      </c>
      <c r="FH647" s="1">
        <v>1.99163</v>
      </c>
      <c r="FI647" s="1">
        <v>1.89988</v>
      </c>
      <c r="FJ647" s="1">
        <v>0.171013</v>
      </c>
      <c r="FK647" s="1">
        <v>0.0</v>
      </c>
      <c r="FL647" s="1">
        <v>29.0745</v>
      </c>
      <c r="FM647" s="1">
        <v>999.9</v>
      </c>
      <c r="FN647" s="1">
        <v>59.7</v>
      </c>
      <c r="FO647" s="1">
        <v>34.2</v>
      </c>
      <c r="FP647" s="1">
        <v>32.3632</v>
      </c>
      <c r="FQ647" s="1">
        <v>63.6439</v>
      </c>
      <c r="FR647" s="1">
        <v>25.613</v>
      </c>
      <c r="FS647" s="1">
        <v>1.0</v>
      </c>
      <c r="FT647" s="1">
        <v>0.203857</v>
      </c>
      <c r="FU647" s="1">
        <v>0.151051</v>
      </c>
      <c r="FV647" s="1">
        <v>20.3244</v>
      </c>
      <c r="FW647" s="1">
        <v>5.21085</v>
      </c>
      <c r="FX647" s="1">
        <v>11.9047</v>
      </c>
      <c r="FY647" s="1">
        <v>5.00315</v>
      </c>
      <c r="FZ647" s="1">
        <v>3.2903</v>
      </c>
      <c r="GA647" s="1">
        <v>9999.0</v>
      </c>
      <c r="GB647" s="1">
        <v>9999.0</v>
      </c>
      <c r="GC647" s="1">
        <v>9999.0</v>
      </c>
      <c r="GD647" s="1">
        <v>999.9</v>
      </c>
      <c r="GE647" s="1">
        <v>1.85956</v>
      </c>
      <c r="GF647" s="1">
        <v>1.85453</v>
      </c>
      <c r="GG647" s="1">
        <v>1.85765</v>
      </c>
      <c r="GH647" s="1">
        <v>1.8561</v>
      </c>
      <c r="GI647" s="1">
        <v>1.85489</v>
      </c>
      <c r="GJ647" s="1">
        <v>1.85455</v>
      </c>
      <c r="GK647" s="1">
        <v>1.85325</v>
      </c>
      <c r="GL647" s="1">
        <v>1.85638</v>
      </c>
      <c r="GM647" s="1">
        <v>0.0</v>
      </c>
      <c r="GN647" s="1">
        <v>0.0</v>
      </c>
      <c r="GO647" s="1">
        <v>0.0</v>
      </c>
      <c r="GP647" s="1">
        <v>0.0</v>
      </c>
      <c r="GQ647" s="1" t="s">
        <v>358</v>
      </c>
      <c r="GR647" s="1" t="s">
        <v>359</v>
      </c>
      <c r="GS647" s="1" t="s">
        <v>360</v>
      </c>
      <c r="GT647" s="1" t="s">
        <v>360</v>
      </c>
      <c r="GU647" s="1" t="s">
        <v>360</v>
      </c>
      <c r="GV647" s="1" t="s">
        <v>360</v>
      </c>
      <c r="GW647" s="1">
        <v>0.0</v>
      </c>
      <c r="GX647" s="1">
        <v>100.0</v>
      </c>
      <c r="GY647" s="1">
        <v>100.0</v>
      </c>
      <c r="GZ647" s="1">
        <v>2.42</v>
      </c>
      <c r="HA647" s="1">
        <v>0.0111</v>
      </c>
      <c r="HB647" s="1">
        <v>0.4317975509975271</v>
      </c>
      <c r="HC647" s="1">
        <v>0.002678124759318837</v>
      </c>
      <c r="HD647" s="1">
        <v>-9.373761146515732E-7</v>
      </c>
      <c r="HE647" s="1">
        <v>1.391563784175389E-10</v>
      </c>
      <c r="HF647" s="1">
        <v>-0.07434471693642732</v>
      </c>
      <c r="HG647" s="1">
        <v>0.01061361004592812</v>
      </c>
      <c r="HH647" s="1">
        <v>-3.086644042041478E-4</v>
      </c>
      <c r="HI647" s="1">
        <v>1.24720902217549E-6</v>
      </c>
      <c r="HJ647" s="1">
        <v>1.0</v>
      </c>
      <c r="HK647" s="1">
        <v>2093.0</v>
      </c>
      <c r="HL647" s="1">
        <v>2.0</v>
      </c>
      <c r="HM647" s="1">
        <v>27.0</v>
      </c>
      <c r="HN647" s="1">
        <v>7.2</v>
      </c>
      <c r="HO647" s="1">
        <v>7.1</v>
      </c>
      <c r="HP647" s="1">
        <v>2.43408</v>
      </c>
      <c r="HQ647" s="1">
        <v>2.28394</v>
      </c>
      <c r="HR647" s="1">
        <v>1.4978</v>
      </c>
      <c r="HS647" s="1">
        <v>2.30103</v>
      </c>
      <c r="HT647" s="1">
        <v>1.54785</v>
      </c>
      <c r="HU647" s="1">
        <v>2.34741</v>
      </c>
      <c r="HV647" s="1">
        <v>36.6706</v>
      </c>
      <c r="HW647" s="1">
        <v>14.491</v>
      </c>
      <c r="HX647" s="1">
        <v>18.0</v>
      </c>
      <c r="HY647" s="1">
        <v>501.671</v>
      </c>
      <c r="HZ647" s="1">
        <v>508.012</v>
      </c>
      <c r="IA647" s="1">
        <v>29.1166</v>
      </c>
      <c r="IB647" s="1">
        <v>29.7819</v>
      </c>
      <c r="IC647" s="1">
        <v>30.0001</v>
      </c>
      <c r="ID647" s="1">
        <v>29.6368</v>
      </c>
      <c r="IE647" s="1">
        <v>29.7348</v>
      </c>
      <c r="IF647" s="1">
        <v>48.739</v>
      </c>
      <c r="IG647" s="1">
        <v>22.2144</v>
      </c>
      <c r="IH647" s="1">
        <v>0.0</v>
      </c>
      <c r="II647" s="1">
        <v>29.0919</v>
      </c>
      <c r="IJ647" s="1">
        <v>1167.58</v>
      </c>
      <c r="IK647" s="1">
        <v>25.0116</v>
      </c>
      <c r="IL647" s="1">
        <v>100.817</v>
      </c>
      <c r="IM647" s="1">
        <v>100.564</v>
      </c>
      <c r="IN647" s="1" t="s">
        <v>365</v>
      </c>
    </row>
    <row r="648" ht="15.75" customHeight="1">
      <c r="A648" s="1">
        <v>632.0</v>
      </c>
      <c r="B648" s="1">
        <v>1.6604887941E9</v>
      </c>
      <c r="C648" s="1">
        <v>4665.0</v>
      </c>
      <c r="D648" s="1" t="s">
        <v>1615</v>
      </c>
      <c r="E648" s="1" t="s">
        <v>1616</v>
      </c>
      <c r="F648" s="1">
        <v>1.0</v>
      </c>
      <c r="G648" s="1" t="s">
        <v>1167</v>
      </c>
      <c r="H648" s="1" t="s">
        <v>350</v>
      </c>
      <c r="I648" s="1" t="s">
        <v>351</v>
      </c>
      <c r="J648" s="1" t="s">
        <v>352</v>
      </c>
      <c r="K648" s="1" t="s">
        <v>1168</v>
      </c>
      <c r="L648" s="1" t="s">
        <v>1169</v>
      </c>
      <c r="M648" s="1" t="s">
        <v>354</v>
      </c>
      <c r="N648" s="1">
        <v>1.660488786599999E9</v>
      </c>
      <c r="O648" s="1">
        <f t="shared" si="1"/>
        <v>0.001785676099</v>
      </c>
      <c r="P648" s="1">
        <f t="shared" si="2"/>
        <v>1.785676099</v>
      </c>
      <c r="Q648" s="1">
        <f t="shared" si="3"/>
        <v>2.865337419</v>
      </c>
      <c r="R648" s="1">
        <f t="shared" si="4"/>
        <v>1061.142667</v>
      </c>
      <c r="S648" s="1">
        <f t="shared" si="5"/>
        <v>972.9133912</v>
      </c>
      <c r="T648" s="1">
        <f t="shared" si="6"/>
        <v>97.06288248</v>
      </c>
      <c r="U648" s="1">
        <f t="shared" si="7"/>
        <v>105.8650923</v>
      </c>
      <c r="V648" s="1">
        <f t="shared" si="8"/>
        <v>0.08608349341</v>
      </c>
      <c r="W648" s="1">
        <f t="shared" si="9"/>
        <v>2.923158235</v>
      </c>
      <c r="X648" s="1">
        <f t="shared" si="10"/>
        <v>0.08469956133</v>
      </c>
      <c r="Y648" s="1">
        <f t="shared" si="11"/>
        <v>0.0530597133</v>
      </c>
      <c r="Z648" s="1">
        <f t="shared" si="12"/>
        <v>321.5147224</v>
      </c>
      <c r="AA648" s="1">
        <f t="shared" si="13"/>
        <v>32.46647458</v>
      </c>
      <c r="AB648" s="1">
        <f t="shared" si="14"/>
        <v>31.85968667</v>
      </c>
      <c r="AC648" s="1">
        <f t="shared" si="15"/>
        <v>4.737291242</v>
      </c>
      <c r="AD648" s="1">
        <f t="shared" si="16"/>
        <v>60.00320843</v>
      </c>
      <c r="AE648" s="1">
        <f t="shared" si="17"/>
        <v>2.712524871</v>
      </c>
      <c r="AF648" s="1">
        <f t="shared" si="18"/>
        <v>4.52063305</v>
      </c>
      <c r="AG648" s="1">
        <f t="shared" si="19"/>
        <v>2.024766371</v>
      </c>
      <c r="AH648" s="1">
        <f t="shared" si="20"/>
        <v>-78.74831596</v>
      </c>
      <c r="AI648" s="1">
        <f t="shared" si="21"/>
        <v>-129.8159105</v>
      </c>
      <c r="AJ648" s="1">
        <f t="shared" si="22"/>
        <v>-10.0167352</v>
      </c>
      <c r="AK648" s="1">
        <f t="shared" si="23"/>
        <v>102.9337608</v>
      </c>
      <c r="AL648" s="1">
        <f t="shared" si="24"/>
        <v>34.61007613</v>
      </c>
      <c r="AM648" s="1">
        <f t="shared" si="25"/>
        <v>1.78504532</v>
      </c>
      <c r="AN648" s="1">
        <f t="shared" si="26"/>
        <v>2.865337419</v>
      </c>
      <c r="AO648" s="1">
        <v>1156.871390324886</v>
      </c>
      <c r="AP648" s="1">
        <v>1126.975090909091</v>
      </c>
      <c r="AQ648" s="1">
        <v>5.142042186106488</v>
      </c>
      <c r="AR648" s="1">
        <v>65.0836536357032</v>
      </c>
      <c r="AS648" s="1">
        <f t="shared" si="27"/>
        <v>1.785676099</v>
      </c>
      <c r="AT648" s="1">
        <v>25.10762421335038</v>
      </c>
      <c r="AU648" s="1">
        <v>27.19157818181818</v>
      </c>
      <c r="AV648" s="1">
        <v>4.67983829393952E-6</v>
      </c>
      <c r="AW648" s="1">
        <v>81.89149428523082</v>
      </c>
      <c r="AX648" s="1">
        <v>0.0</v>
      </c>
      <c r="AY648" s="1">
        <v>0.0</v>
      </c>
      <c r="AZ648" s="1">
        <f t="shared" si="28"/>
        <v>1</v>
      </c>
      <c r="BA648" s="1">
        <f t="shared" si="29"/>
        <v>0</v>
      </c>
      <c r="BB648" s="1">
        <f t="shared" si="30"/>
        <v>51986.00562</v>
      </c>
      <c r="BC648" s="1">
        <f t="shared" si="31"/>
        <v>1999.992</v>
      </c>
      <c r="BD648" s="1">
        <f t="shared" si="32"/>
        <v>1681.19328</v>
      </c>
      <c r="BE648" s="1">
        <f t="shared" si="33"/>
        <v>0.8406000022</v>
      </c>
      <c r="BF648" s="1">
        <f t="shared" si="34"/>
        <v>0.1607580042</v>
      </c>
      <c r="BG648" s="1">
        <v>6.0</v>
      </c>
      <c r="BH648" s="1">
        <v>0.5</v>
      </c>
      <c r="BI648" s="1" t="s">
        <v>355</v>
      </c>
      <c r="BJ648" s="1">
        <v>2.0</v>
      </c>
      <c r="BK648" s="1" t="b">
        <v>1</v>
      </c>
      <c r="BL648" s="1">
        <v>1.660488786599999E9</v>
      </c>
      <c r="BM648" s="1">
        <v>1061.142666666667</v>
      </c>
      <c r="BN648" s="1">
        <v>1104.936</v>
      </c>
      <c r="BO648" s="1">
        <v>27.18909333333333</v>
      </c>
      <c r="BP648" s="1">
        <v>25.10584</v>
      </c>
      <c r="BQ648" s="1">
        <v>1058.762</v>
      </c>
      <c r="BR648" s="1">
        <v>27.17793333333333</v>
      </c>
      <c r="BS648" s="1">
        <v>500.1345333333333</v>
      </c>
      <c r="BT648" s="1">
        <v>99.66517999999999</v>
      </c>
      <c r="BU648" s="1">
        <v>0.1000029666666667</v>
      </c>
      <c r="BV648" s="1">
        <v>31.03594666666668</v>
      </c>
      <c r="BW648" s="1">
        <v>31.85968666666666</v>
      </c>
      <c r="BX648" s="1">
        <v>999.8999999999999</v>
      </c>
      <c r="BY648" s="1">
        <v>0.0</v>
      </c>
      <c r="BZ648" s="1">
        <v>0.0</v>
      </c>
      <c r="CA648" s="1">
        <v>9997.082666666665</v>
      </c>
      <c r="CB648" s="1">
        <v>0.0</v>
      </c>
      <c r="CC648" s="1">
        <v>23.40876</v>
      </c>
      <c r="CD648" s="1">
        <v>-43.79283333333333</v>
      </c>
      <c r="CE648" s="1">
        <v>1090.802666666666</v>
      </c>
      <c r="CF648" s="1">
        <v>1133.390666666667</v>
      </c>
      <c r="CG648" s="1">
        <v>2.083254000000001</v>
      </c>
      <c r="CH648" s="1">
        <v>1104.936</v>
      </c>
      <c r="CI648" s="1">
        <v>25.10584</v>
      </c>
      <c r="CJ648" s="1">
        <v>2.709807333333333</v>
      </c>
      <c r="CK648" s="1">
        <v>2.502177333333333</v>
      </c>
      <c r="CL648" s="1">
        <v>22.3447</v>
      </c>
      <c r="CM648" s="1">
        <v>21.04067333333333</v>
      </c>
      <c r="CN648" s="1">
        <v>1999.992</v>
      </c>
      <c r="CO648" s="1">
        <v>0.9800020000000004</v>
      </c>
      <c r="CP648" s="1">
        <v>0.01999839999999999</v>
      </c>
      <c r="CQ648" s="1">
        <v>0.0</v>
      </c>
      <c r="CR648" s="1">
        <v>2.8294</v>
      </c>
      <c r="CS648" s="1">
        <v>0.0</v>
      </c>
      <c r="CT648" s="1">
        <v>36856.86</v>
      </c>
      <c r="CU648" s="1">
        <v>17412.28666666666</v>
      </c>
      <c r="CV648" s="1">
        <v>39.5914</v>
      </c>
      <c r="CW648" s="1">
        <v>40.5124</v>
      </c>
      <c r="CX648" s="1">
        <v>39.562</v>
      </c>
      <c r="CY648" s="1">
        <v>39.00826666666667</v>
      </c>
      <c r="CZ648" s="1">
        <v>39.79546666666667</v>
      </c>
      <c r="DA648" s="1">
        <v>1959.992666666667</v>
      </c>
      <c r="DB648" s="1">
        <v>40.0</v>
      </c>
      <c r="DC648" s="1">
        <v>0.0</v>
      </c>
      <c r="DD648" s="1">
        <v>1.6604887922E9</v>
      </c>
      <c r="DE648" s="1">
        <v>0.0</v>
      </c>
      <c r="DF648" s="1">
        <v>1.6604883686E9</v>
      </c>
      <c r="DG648" s="1" t="s">
        <v>1170</v>
      </c>
      <c r="DH648" s="1">
        <v>1.6604883601E9</v>
      </c>
      <c r="DI648" s="1">
        <v>1.6604883686E9</v>
      </c>
      <c r="DJ648" s="1">
        <v>14.0</v>
      </c>
      <c r="DK648" s="1">
        <v>0.512</v>
      </c>
      <c r="DL648" s="1">
        <v>0.001</v>
      </c>
      <c r="DM648" s="1">
        <v>1.359</v>
      </c>
      <c r="DN648" s="1">
        <v>0.018</v>
      </c>
      <c r="DO648" s="1">
        <v>400.0</v>
      </c>
      <c r="DP648" s="1">
        <v>25.0</v>
      </c>
      <c r="DQ648" s="1">
        <v>0.25</v>
      </c>
      <c r="DR648" s="1">
        <v>0.07</v>
      </c>
      <c r="DS648" s="1">
        <v>2.859765577853264</v>
      </c>
      <c r="DT648" s="1">
        <v>-1.302295235775615</v>
      </c>
      <c r="DU648" s="1">
        <v>0.1378705873263276</v>
      </c>
      <c r="DV648" s="1">
        <v>0.0</v>
      </c>
      <c r="DW648" s="1">
        <v>34.61963818613061</v>
      </c>
      <c r="DX648" s="1">
        <v>-0.6269059967548385</v>
      </c>
      <c r="DY648" s="1">
        <v>0.1059829517374472</v>
      </c>
      <c r="DZ648" s="1">
        <v>0.0</v>
      </c>
      <c r="EA648" s="1">
        <v>-43.78959333333334</v>
      </c>
      <c r="EB648" s="1">
        <v>0.1658429365960936</v>
      </c>
      <c r="EC648" s="1">
        <v>0.1144864706223205</v>
      </c>
      <c r="ED648" s="1">
        <v>1.0</v>
      </c>
      <c r="EE648" s="1">
        <v>965.7078889910824</v>
      </c>
      <c r="EF648" s="1">
        <v>316.9068429125117</v>
      </c>
      <c r="EG648" s="1">
        <v>23.69537141789844</v>
      </c>
      <c r="EH648" s="1">
        <v>0.0</v>
      </c>
      <c r="EI648" s="1">
        <v>2.082966</v>
      </c>
      <c r="EJ648" s="1">
        <v>0.003798799249527981</v>
      </c>
      <c r="EK648" s="1">
        <v>8.950078211949268E-4</v>
      </c>
      <c r="EL648" s="1">
        <v>1.0</v>
      </c>
      <c r="EM648" s="1">
        <v>2.024998596793145</v>
      </c>
      <c r="EN648" s="1">
        <v>-0.00854270002262993</v>
      </c>
      <c r="EO648" s="1">
        <v>9.383926177085814E-4</v>
      </c>
      <c r="EP648" s="1">
        <v>1.0</v>
      </c>
      <c r="EQ648" s="1">
        <v>3.0</v>
      </c>
      <c r="ER648" s="1">
        <v>6.0</v>
      </c>
      <c r="ES648" s="1" t="s">
        <v>379</v>
      </c>
      <c r="ET648" s="1">
        <v>2.94461</v>
      </c>
      <c r="EU648" s="1">
        <v>2.80095</v>
      </c>
      <c r="EV648" s="1">
        <v>0.177988</v>
      </c>
      <c r="EW648" s="1">
        <v>0.18244</v>
      </c>
      <c r="EX648" s="1">
        <v>0.118533</v>
      </c>
      <c r="EY648" s="1">
        <v>0.112144</v>
      </c>
      <c r="EZ648" s="1">
        <v>16915.0</v>
      </c>
      <c r="FA648" s="1">
        <v>17644.7</v>
      </c>
      <c r="FB648" s="1">
        <v>23918.2</v>
      </c>
      <c r="FC648" s="1">
        <v>25103.6</v>
      </c>
      <c r="FD648" s="1">
        <v>33739.7</v>
      </c>
      <c r="FE648" s="1">
        <v>35584.3</v>
      </c>
      <c r="FF648" s="1">
        <v>43592.5</v>
      </c>
      <c r="FG648" s="1">
        <v>46399.6</v>
      </c>
      <c r="FH648" s="1">
        <v>1.99165</v>
      </c>
      <c r="FI648" s="1">
        <v>1.89975</v>
      </c>
      <c r="FJ648" s="1">
        <v>0.170819</v>
      </c>
      <c r="FK648" s="1">
        <v>0.0</v>
      </c>
      <c r="FL648" s="1">
        <v>29.0755</v>
      </c>
      <c r="FM648" s="1">
        <v>999.9</v>
      </c>
      <c r="FN648" s="1">
        <v>59.7</v>
      </c>
      <c r="FO648" s="1">
        <v>34.2</v>
      </c>
      <c r="FP648" s="1">
        <v>32.3604</v>
      </c>
      <c r="FQ648" s="1">
        <v>63.8739</v>
      </c>
      <c r="FR648" s="1">
        <v>26.5064</v>
      </c>
      <c r="FS648" s="1">
        <v>1.0</v>
      </c>
      <c r="FT648" s="1">
        <v>0.203849</v>
      </c>
      <c r="FU648" s="1">
        <v>0.165583</v>
      </c>
      <c r="FV648" s="1">
        <v>20.3244</v>
      </c>
      <c r="FW648" s="1">
        <v>5.21085</v>
      </c>
      <c r="FX648" s="1">
        <v>11.9056</v>
      </c>
      <c r="FY648" s="1">
        <v>5.0031</v>
      </c>
      <c r="FZ648" s="1">
        <v>3.2903</v>
      </c>
      <c r="GA648" s="1">
        <v>9999.0</v>
      </c>
      <c r="GB648" s="1">
        <v>9999.0</v>
      </c>
      <c r="GC648" s="1">
        <v>9999.0</v>
      </c>
      <c r="GD648" s="1">
        <v>999.9</v>
      </c>
      <c r="GE648" s="1">
        <v>1.85955</v>
      </c>
      <c r="GF648" s="1">
        <v>1.85453</v>
      </c>
      <c r="GG648" s="1">
        <v>1.85764</v>
      </c>
      <c r="GH648" s="1">
        <v>1.8561</v>
      </c>
      <c r="GI648" s="1">
        <v>1.85488</v>
      </c>
      <c r="GJ648" s="1">
        <v>1.85455</v>
      </c>
      <c r="GK648" s="1">
        <v>1.85325</v>
      </c>
      <c r="GL648" s="1">
        <v>1.85638</v>
      </c>
      <c r="GM648" s="1">
        <v>0.0</v>
      </c>
      <c r="GN648" s="1">
        <v>0.0</v>
      </c>
      <c r="GO648" s="1">
        <v>0.0</v>
      </c>
      <c r="GP648" s="1">
        <v>0.0</v>
      </c>
      <c r="GQ648" s="1" t="s">
        <v>358</v>
      </c>
      <c r="GR648" s="1" t="s">
        <v>359</v>
      </c>
      <c r="GS648" s="1" t="s">
        <v>360</v>
      </c>
      <c r="GT648" s="1" t="s">
        <v>360</v>
      </c>
      <c r="GU648" s="1" t="s">
        <v>360</v>
      </c>
      <c r="GV648" s="1" t="s">
        <v>360</v>
      </c>
      <c r="GW648" s="1">
        <v>0.0</v>
      </c>
      <c r="GX648" s="1">
        <v>100.0</v>
      </c>
      <c r="GY648" s="1">
        <v>100.0</v>
      </c>
      <c r="GZ648" s="1">
        <v>2.42</v>
      </c>
      <c r="HA648" s="1">
        <v>0.0111</v>
      </c>
      <c r="HB648" s="1">
        <v>0.4317975509975271</v>
      </c>
      <c r="HC648" s="1">
        <v>0.002678124759318837</v>
      </c>
      <c r="HD648" s="1">
        <v>-9.373761146515732E-7</v>
      </c>
      <c r="HE648" s="1">
        <v>1.391563784175389E-10</v>
      </c>
      <c r="HF648" s="1">
        <v>-0.07434471693642732</v>
      </c>
      <c r="HG648" s="1">
        <v>0.01061361004592812</v>
      </c>
      <c r="HH648" s="1">
        <v>-3.086644042041478E-4</v>
      </c>
      <c r="HI648" s="1">
        <v>1.24720902217549E-6</v>
      </c>
      <c r="HJ648" s="1">
        <v>1.0</v>
      </c>
      <c r="HK648" s="1">
        <v>2093.0</v>
      </c>
      <c r="HL648" s="1">
        <v>2.0</v>
      </c>
      <c r="HM648" s="1">
        <v>27.0</v>
      </c>
      <c r="HN648" s="1">
        <v>7.2</v>
      </c>
      <c r="HO648" s="1">
        <v>7.1</v>
      </c>
      <c r="HP648" s="1">
        <v>2.44019</v>
      </c>
      <c r="HQ648" s="1">
        <v>2.27417</v>
      </c>
      <c r="HR648" s="1">
        <v>1.4978</v>
      </c>
      <c r="HS648" s="1">
        <v>2.30103</v>
      </c>
      <c r="HT648" s="1">
        <v>1.54785</v>
      </c>
      <c r="HU648" s="1">
        <v>2.43164</v>
      </c>
      <c r="HV648" s="1">
        <v>36.6943</v>
      </c>
      <c r="HW648" s="1">
        <v>14.491</v>
      </c>
      <c r="HX648" s="1">
        <v>18.0</v>
      </c>
      <c r="HY648" s="1">
        <v>501.683</v>
      </c>
      <c r="HZ648" s="1">
        <v>507.924</v>
      </c>
      <c r="IA648" s="1">
        <v>29.1107</v>
      </c>
      <c r="IB648" s="1">
        <v>29.7814</v>
      </c>
      <c r="IC648" s="1">
        <v>30.0001</v>
      </c>
      <c r="ID648" s="1">
        <v>29.6364</v>
      </c>
      <c r="IE648" s="1">
        <v>29.7343</v>
      </c>
      <c r="IF648" s="1">
        <v>48.85</v>
      </c>
      <c r="IG648" s="1">
        <v>22.2144</v>
      </c>
      <c r="IH648" s="1">
        <v>0.0</v>
      </c>
      <c r="II648" s="1">
        <v>29.0919</v>
      </c>
      <c r="IJ648" s="1">
        <v>1177.63</v>
      </c>
      <c r="IK648" s="1">
        <v>25.0127</v>
      </c>
      <c r="IL648" s="1">
        <v>100.817</v>
      </c>
      <c r="IM648" s="1">
        <v>100.565</v>
      </c>
      <c r="IN648" s="1" t="s">
        <v>365</v>
      </c>
    </row>
    <row r="649" ht="15.75" customHeight="1">
      <c r="A649" s="1">
        <v>633.0</v>
      </c>
      <c r="B649" s="1">
        <v>1.6604887951E9</v>
      </c>
      <c r="C649" s="1">
        <v>4666.0</v>
      </c>
      <c r="D649" s="1" t="s">
        <v>1617</v>
      </c>
      <c r="E649" s="1" t="s">
        <v>1618</v>
      </c>
      <c r="F649" s="1">
        <v>1.0</v>
      </c>
      <c r="G649" s="1" t="s">
        <v>1167</v>
      </c>
      <c r="H649" s="1" t="s">
        <v>350</v>
      </c>
      <c r="I649" s="1" t="s">
        <v>351</v>
      </c>
      <c r="J649" s="1" t="s">
        <v>352</v>
      </c>
      <c r="K649" s="1" t="s">
        <v>1168</v>
      </c>
      <c r="L649" s="1" t="s">
        <v>1169</v>
      </c>
      <c r="M649" s="1" t="s">
        <v>354</v>
      </c>
      <c r="N649" s="1">
        <v>1.6604887871E9</v>
      </c>
      <c r="O649" s="1">
        <f t="shared" si="1"/>
        <v>0.001783858606</v>
      </c>
      <c r="P649" s="1">
        <f t="shared" si="2"/>
        <v>1.783858606</v>
      </c>
      <c r="Q649" s="1">
        <f t="shared" si="3"/>
        <v>2.915157934</v>
      </c>
      <c r="R649" s="1">
        <f t="shared" si="4"/>
        <v>1063.65625</v>
      </c>
      <c r="S649" s="1">
        <f t="shared" si="5"/>
        <v>974.3675672</v>
      </c>
      <c r="T649" s="1">
        <f t="shared" si="6"/>
        <v>97.20792328</v>
      </c>
      <c r="U649" s="1">
        <f t="shared" si="7"/>
        <v>106.1158218</v>
      </c>
      <c r="V649" s="1">
        <f t="shared" si="8"/>
        <v>0.08599688454</v>
      </c>
      <c r="W649" s="1">
        <f t="shared" si="9"/>
        <v>2.923162279</v>
      </c>
      <c r="X649" s="1">
        <f t="shared" si="10"/>
        <v>0.08461571362</v>
      </c>
      <c r="Y649" s="1">
        <f t="shared" si="11"/>
        <v>0.05300706593</v>
      </c>
      <c r="Z649" s="1">
        <f t="shared" si="12"/>
        <v>321.514503</v>
      </c>
      <c r="AA649" s="1">
        <f t="shared" si="13"/>
        <v>32.46694083</v>
      </c>
      <c r="AB649" s="1">
        <f t="shared" si="14"/>
        <v>31.85953125</v>
      </c>
      <c r="AC649" s="1">
        <f t="shared" si="15"/>
        <v>4.737249527</v>
      </c>
      <c r="AD649" s="1">
        <f t="shared" si="16"/>
        <v>60.00355613</v>
      </c>
      <c r="AE649" s="1">
        <f t="shared" si="17"/>
        <v>2.712540138</v>
      </c>
      <c r="AF649" s="1">
        <f t="shared" si="18"/>
        <v>4.520632298</v>
      </c>
      <c r="AG649" s="1">
        <f t="shared" si="19"/>
        <v>2.024709389</v>
      </c>
      <c r="AH649" s="1">
        <f t="shared" si="20"/>
        <v>-78.66816451</v>
      </c>
      <c r="AI649" s="1">
        <f t="shared" si="21"/>
        <v>-129.7920571</v>
      </c>
      <c r="AJ649" s="1">
        <f t="shared" si="22"/>
        <v>-10.01487297</v>
      </c>
      <c r="AK649" s="1">
        <f t="shared" si="23"/>
        <v>103.0394084</v>
      </c>
      <c r="AL649" s="1">
        <f t="shared" si="24"/>
        <v>34.60793218</v>
      </c>
      <c r="AM649" s="1">
        <f t="shared" si="25"/>
        <v>1.785207543</v>
      </c>
      <c r="AN649" s="1">
        <f t="shared" si="26"/>
        <v>2.915157934</v>
      </c>
      <c r="AO649" s="1">
        <v>1162.061519138388</v>
      </c>
      <c r="AP649" s="1">
        <v>1132.120909090909</v>
      </c>
      <c r="AQ649" s="1">
        <v>5.13874284660959</v>
      </c>
      <c r="AR649" s="1">
        <v>65.0836536357032</v>
      </c>
      <c r="AS649" s="1">
        <f t="shared" si="27"/>
        <v>1.783858606</v>
      </c>
      <c r="AT649" s="1">
        <v>25.10966378279488</v>
      </c>
      <c r="AU649" s="1">
        <v>27.19150303030302</v>
      </c>
      <c r="AV649" s="1">
        <v>2.969109760781431E-6</v>
      </c>
      <c r="AW649" s="1">
        <v>81.89149428523082</v>
      </c>
      <c r="AX649" s="1">
        <v>0.0</v>
      </c>
      <c r="AY649" s="1">
        <v>0.0</v>
      </c>
      <c r="AZ649" s="1">
        <f t="shared" si="28"/>
        <v>1</v>
      </c>
      <c r="BA649" s="1">
        <f t="shared" si="29"/>
        <v>0</v>
      </c>
      <c r="BB649" s="1">
        <f t="shared" si="30"/>
        <v>51986.12057</v>
      </c>
      <c r="BC649" s="1">
        <f t="shared" si="31"/>
        <v>1999.990625</v>
      </c>
      <c r="BD649" s="1">
        <f t="shared" si="32"/>
        <v>1681.192125</v>
      </c>
      <c r="BE649" s="1">
        <f t="shared" si="33"/>
        <v>0.8406000026</v>
      </c>
      <c r="BF649" s="1">
        <f t="shared" si="34"/>
        <v>0.1607580051</v>
      </c>
      <c r="BG649" s="1">
        <v>6.0</v>
      </c>
      <c r="BH649" s="1">
        <v>0.5</v>
      </c>
      <c r="BI649" s="1" t="s">
        <v>355</v>
      </c>
      <c r="BJ649" s="1">
        <v>2.0</v>
      </c>
      <c r="BK649" s="1" t="b">
        <v>1</v>
      </c>
      <c r="BL649" s="1">
        <v>1.6604887871E9</v>
      </c>
      <c r="BM649" s="1">
        <v>1063.65625</v>
      </c>
      <c r="BN649" s="1">
        <v>1107.4525</v>
      </c>
      <c r="BO649" s="1">
        <v>27.18925625</v>
      </c>
      <c r="BP649" s="1">
        <v>25.10581875</v>
      </c>
      <c r="BQ649" s="1">
        <v>1061.2725</v>
      </c>
      <c r="BR649" s="1">
        <v>27.1781</v>
      </c>
      <c r="BS649" s="1">
        <v>500.1356875</v>
      </c>
      <c r="BT649" s="1">
        <v>99.66515</v>
      </c>
      <c r="BU649" s="1">
        <v>0.0999967</v>
      </c>
      <c r="BV649" s="1">
        <v>31.03594375</v>
      </c>
      <c r="BW649" s="1">
        <v>31.85953125</v>
      </c>
      <c r="BX649" s="1">
        <v>999.9</v>
      </c>
      <c r="BY649" s="1">
        <v>0.0</v>
      </c>
      <c r="BZ649" s="1">
        <v>0.0</v>
      </c>
      <c r="CA649" s="1">
        <v>9997.10875</v>
      </c>
      <c r="CB649" s="1">
        <v>0.0</v>
      </c>
      <c r="CC649" s="1">
        <v>23.40366875</v>
      </c>
      <c r="CD649" s="1">
        <v>-43.7957125</v>
      </c>
      <c r="CE649" s="1">
        <v>1093.386875</v>
      </c>
      <c r="CF649" s="1">
        <v>1135.971875</v>
      </c>
      <c r="CG649" s="1">
        <v>2.0834425</v>
      </c>
      <c r="CH649" s="1">
        <v>1107.4525</v>
      </c>
      <c r="CI649" s="1">
        <v>25.10581875</v>
      </c>
      <c r="CJ649" s="1">
        <v>2.709823125</v>
      </c>
      <c r="CK649" s="1">
        <v>2.502174375</v>
      </c>
      <c r="CL649" s="1">
        <v>22.34479375</v>
      </c>
      <c r="CM649" s="1">
        <v>21.04065625</v>
      </c>
      <c r="CN649" s="1">
        <v>1999.990625</v>
      </c>
      <c r="CO649" s="1">
        <v>0.980002</v>
      </c>
      <c r="CP649" s="1">
        <v>0.0199984</v>
      </c>
      <c r="CQ649" s="1">
        <v>0.0</v>
      </c>
      <c r="CR649" s="1">
        <v>2.906375</v>
      </c>
      <c r="CS649" s="1">
        <v>0.0</v>
      </c>
      <c r="CT649" s="1">
        <v>36853.22500000001</v>
      </c>
      <c r="CU649" s="1">
        <v>17412.275</v>
      </c>
      <c r="CV649" s="1">
        <v>39.5935</v>
      </c>
      <c r="CW649" s="1">
        <v>40.511625</v>
      </c>
      <c r="CX649" s="1">
        <v>39.562</v>
      </c>
      <c r="CY649" s="1">
        <v>39.011625</v>
      </c>
      <c r="CZ649" s="1">
        <v>39.79649999999999</v>
      </c>
      <c r="DA649" s="1">
        <v>1959.99125</v>
      </c>
      <c r="DB649" s="1">
        <v>40.0</v>
      </c>
      <c r="DC649" s="1">
        <v>0.0</v>
      </c>
      <c r="DD649" s="1">
        <v>1.6604887928E9</v>
      </c>
      <c r="DE649" s="1">
        <v>0.0</v>
      </c>
      <c r="DF649" s="1">
        <v>1.6604883686E9</v>
      </c>
      <c r="DG649" s="1" t="s">
        <v>1170</v>
      </c>
      <c r="DH649" s="1">
        <v>1.6604883601E9</v>
      </c>
      <c r="DI649" s="1">
        <v>1.6604883686E9</v>
      </c>
      <c r="DJ649" s="1">
        <v>14.0</v>
      </c>
      <c r="DK649" s="1">
        <v>0.512</v>
      </c>
      <c r="DL649" s="1">
        <v>0.001</v>
      </c>
      <c r="DM649" s="1">
        <v>1.359</v>
      </c>
      <c r="DN649" s="1">
        <v>0.018</v>
      </c>
      <c r="DO649" s="1">
        <v>400.0</v>
      </c>
      <c r="DP649" s="1">
        <v>25.0</v>
      </c>
      <c r="DQ649" s="1">
        <v>0.25</v>
      </c>
      <c r="DR649" s="1">
        <v>0.07</v>
      </c>
      <c r="DS649" s="1">
        <v>2.844721405092622</v>
      </c>
      <c r="DT649" s="1">
        <v>-0.9785596409103744</v>
      </c>
      <c r="DU649" s="1">
        <v>0.1253973203142374</v>
      </c>
      <c r="DV649" s="1">
        <v>0.0</v>
      </c>
      <c r="DW649" s="1">
        <v>34.61350131533219</v>
      </c>
      <c r="DX649" s="1">
        <v>-0.6104863000434146</v>
      </c>
      <c r="DY649" s="1">
        <v>0.1057373776577992</v>
      </c>
      <c r="DZ649" s="1">
        <v>0.0</v>
      </c>
      <c r="EA649" s="1">
        <v>-43.79517333333335</v>
      </c>
      <c r="EB649" s="1">
        <v>0.04862469410459567</v>
      </c>
      <c r="EC649" s="1">
        <v>0.1163062507157524</v>
      </c>
      <c r="ED649" s="1">
        <v>1.0</v>
      </c>
      <c r="EE649" s="1">
        <v>970.8617742691655</v>
      </c>
      <c r="EF649" s="1">
        <v>310.8192230471319</v>
      </c>
      <c r="EG649" s="1">
        <v>23.24977060505324</v>
      </c>
      <c r="EH649" s="1">
        <v>0.0</v>
      </c>
      <c r="EI649" s="1">
        <v>2.0829595</v>
      </c>
      <c r="EJ649" s="1">
        <v>0.003116848030017272</v>
      </c>
      <c r="EK649" s="1">
        <v>9.444706189183984E-4</v>
      </c>
      <c r="EL649" s="1">
        <v>1.0</v>
      </c>
      <c r="EM649" s="1">
        <v>2.024835680556467</v>
      </c>
      <c r="EN649" s="1">
        <v>-0.01032991344499756</v>
      </c>
      <c r="EO649" s="1">
        <v>0.001039597876244788</v>
      </c>
      <c r="EP649" s="1">
        <v>1.0</v>
      </c>
      <c r="EQ649" s="1">
        <v>3.0</v>
      </c>
      <c r="ER649" s="1">
        <v>6.0</v>
      </c>
      <c r="ES649" s="1" t="s">
        <v>379</v>
      </c>
      <c r="ET649" s="1">
        <v>2.94464</v>
      </c>
      <c r="EU649" s="1">
        <v>2.8012</v>
      </c>
      <c r="EV649" s="1">
        <v>0.17851</v>
      </c>
      <c r="EW649" s="1">
        <v>0.182941</v>
      </c>
      <c r="EX649" s="1">
        <v>0.118535</v>
      </c>
      <c r="EY649" s="1">
        <v>0.112126</v>
      </c>
      <c r="EZ649" s="1">
        <v>16904.3</v>
      </c>
      <c r="FA649" s="1">
        <v>17633.9</v>
      </c>
      <c r="FB649" s="1">
        <v>23918.3</v>
      </c>
      <c r="FC649" s="1">
        <v>25103.7</v>
      </c>
      <c r="FD649" s="1">
        <v>33739.7</v>
      </c>
      <c r="FE649" s="1">
        <v>35585.2</v>
      </c>
      <c r="FF649" s="1">
        <v>43592.5</v>
      </c>
      <c r="FG649" s="1">
        <v>46399.8</v>
      </c>
      <c r="FH649" s="1">
        <v>1.9916</v>
      </c>
      <c r="FI649" s="1">
        <v>1.89992</v>
      </c>
      <c r="FJ649" s="1">
        <v>0.171103</v>
      </c>
      <c r="FK649" s="1">
        <v>0.0</v>
      </c>
      <c r="FL649" s="1">
        <v>29.077</v>
      </c>
      <c r="FM649" s="1">
        <v>999.9</v>
      </c>
      <c r="FN649" s="1">
        <v>59.7</v>
      </c>
      <c r="FO649" s="1">
        <v>34.2</v>
      </c>
      <c r="FP649" s="1">
        <v>32.3637</v>
      </c>
      <c r="FQ649" s="1">
        <v>63.8639</v>
      </c>
      <c r="FR649" s="1">
        <v>26.274</v>
      </c>
      <c r="FS649" s="1">
        <v>1.0</v>
      </c>
      <c r="FT649" s="1">
        <v>0.203819</v>
      </c>
      <c r="FU649" s="1">
        <v>0.182236</v>
      </c>
      <c r="FV649" s="1">
        <v>20.3242</v>
      </c>
      <c r="FW649" s="1">
        <v>5.21055</v>
      </c>
      <c r="FX649" s="1">
        <v>11.906</v>
      </c>
      <c r="FY649" s="1">
        <v>5.0029</v>
      </c>
      <c r="FZ649" s="1">
        <v>3.29023</v>
      </c>
      <c r="GA649" s="1">
        <v>9999.0</v>
      </c>
      <c r="GB649" s="1">
        <v>9999.0</v>
      </c>
      <c r="GC649" s="1">
        <v>9999.0</v>
      </c>
      <c r="GD649" s="1">
        <v>999.9</v>
      </c>
      <c r="GE649" s="1">
        <v>1.85953</v>
      </c>
      <c r="GF649" s="1">
        <v>1.85452</v>
      </c>
      <c r="GG649" s="1">
        <v>1.85762</v>
      </c>
      <c r="GH649" s="1">
        <v>1.85608</v>
      </c>
      <c r="GI649" s="1">
        <v>1.85487</v>
      </c>
      <c r="GJ649" s="1">
        <v>1.85455</v>
      </c>
      <c r="GK649" s="1">
        <v>1.85323</v>
      </c>
      <c r="GL649" s="1">
        <v>1.85638</v>
      </c>
      <c r="GM649" s="1">
        <v>0.0</v>
      </c>
      <c r="GN649" s="1">
        <v>0.0</v>
      </c>
      <c r="GO649" s="1">
        <v>0.0</v>
      </c>
      <c r="GP649" s="1">
        <v>0.0</v>
      </c>
      <c r="GQ649" s="1" t="s">
        <v>358</v>
      </c>
      <c r="GR649" s="1" t="s">
        <v>359</v>
      </c>
      <c r="GS649" s="1" t="s">
        <v>360</v>
      </c>
      <c r="GT649" s="1" t="s">
        <v>360</v>
      </c>
      <c r="GU649" s="1" t="s">
        <v>360</v>
      </c>
      <c r="GV649" s="1" t="s">
        <v>360</v>
      </c>
      <c r="GW649" s="1">
        <v>0.0</v>
      </c>
      <c r="GX649" s="1">
        <v>100.0</v>
      </c>
      <c r="GY649" s="1">
        <v>100.0</v>
      </c>
      <c r="GZ649" s="1">
        <v>2.43</v>
      </c>
      <c r="HA649" s="1">
        <v>0.0112</v>
      </c>
      <c r="HB649" s="1">
        <v>0.4317975509975271</v>
      </c>
      <c r="HC649" s="1">
        <v>0.002678124759318837</v>
      </c>
      <c r="HD649" s="1">
        <v>-9.373761146515732E-7</v>
      </c>
      <c r="HE649" s="1">
        <v>1.391563784175389E-10</v>
      </c>
      <c r="HF649" s="1">
        <v>-0.07434471693642732</v>
      </c>
      <c r="HG649" s="1">
        <v>0.01061361004592812</v>
      </c>
      <c r="HH649" s="1">
        <v>-3.086644042041478E-4</v>
      </c>
      <c r="HI649" s="1">
        <v>1.24720902217549E-6</v>
      </c>
      <c r="HJ649" s="1">
        <v>1.0</v>
      </c>
      <c r="HK649" s="1">
        <v>2093.0</v>
      </c>
      <c r="HL649" s="1">
        <v>2.0</v>
      </c>
      <c r="HM649" s="1">
        <v>27.0</v>
      </c>
      <c r="HN649" s="1">
        <v>7.2</v>
      </c>
      <c r="HO649" s="1">
        <v>7.1</v>
      </c>
      <c r="HP649" s="1">
        <v>2.45239</v>
      </c>
      <c r="HQ649" s="1">
        <v>2.28882</v>
      </c>
      <c r="HR649" s="1">
        <v>1.4978</v>
      </c>
      <c r="HS649" s="1">
        <v>2.30103</v>
      </c>
      <c r="HT649" s="1">
        <v>1.54785</v>
      </c>
      <c r="HU649" s="1">
        <v>2.44141</v>
      </c>
      <c r="HV649" s="1">
        <v>36.6706</v>
      </c>
      <c r="HW649" s="1">
        <v>14.491</v>
      </c>
      <c r="HX649" s="1">
        <v>18.0</v>
      </c>
      <c r="HY649" s="1">
        <v>501.653</v>
      </c>
      <c r="HZ649" s="1">
        <v>508.035</v>
      </c>
      <c r="IA649" s="1">
        <v>29.1017</v>
      </c>
      <c r="IB649" s="1">
        <v>29.7806</v>
      </c>
      <c r="IC649" s="1">
        <v>30.0</v>
      </c>
      <c r="ID649" s="1">
        <v>29.6364</v>
      </c>
      <c r="IE649" s="1">
        <v>29.7335</v>
      </c>
      <c r="IF649" s="1">
        <v>49.0897</v>
      </c>
      <c r="IG649" s="1">
        <v>22.2144</v>
      </c>
      <c r="IH649" s="1">
        <v>0.0</v>
      </c>
      <c r="II649" s="1">
        <v>29.0919</v>
      </c>
      <c r="IJ649" s="1">
        <v>1177.63</v>
      </c>
      <c r="IK649" s="1">
        <v>25.0062</v>
      </c>
      <c r="IL649" s="1">
        <v>100.818</v>
      </c>
      <c r="IM649" s="1">
        <v>100.565</v>
      </c>
      <c r="IN649" s="1" t="s">
        <v>365</v>
      </c>
    </row>
    <row r="650" ht="15.75" customHeight="1">
      <c r="A650" s="1">
        <v>634.0</v>
      </c>
      <c r="B650" s="1">
        <v>1.6604887961E9</v>
      </c>
      <c r="C650" s="1">
        <v>4667.0</v>
      </c>
      <c r="D650" s="1" t="s">
        <v>1619</v>
      </c>
      <c r="E650" s="1" t="s">
        <v>1620</v>
      </c>
      <c r="F650" s="1">
        <v>1.0</v>
      </c>
      <c r="G650" s="1" t="s">
        <v>1167</v>
      </c>
      <c r="H650" s="1" t="s">
        <v>350</v>
      </c>
      <c r="I650" s="1" t="s">
        <v>351</v>
      </c>
      <c r="J650" s="1" t="s">
        <v>352</v>
      </c>
      <c r="K650" s="1" t="s">
        <v>1168</v>
      </c>
      <c r="L650" s="1" t="s">
        <v>1169</v>
      </c>
      <c r="M650" s="1" t="s">
        <v>354</v>
      </c>
      <c r="N650" s="1">
        <v>1.660488788599999E9</v>
      </c>
      <c r="O650" s="1">
        <f t="shared" si="1"/>
        <v>0.001783551747</v>
      </c>
      <c r="P650" s="1">
        <f t="shared" si="2"/>
        <v>1.783551747</v>
      </c>
      <c r="Q650" s="1">
        <f t="shared" si="3"/>
        <v>2.737861177</v>
      </c>
      <c r="R650" s="1">
        <f t="shared" si="4"/>
        <v>1071.206</v>
      </c>
      <c r="S650" s="1">
        <f t="shared" si="5"/>
        <v>984.9526378</v>
      </c>
      <c r="T650" s="1">
        <f t="shared" si="6"/>
        <v>98.26402377</v>
      </c>
      <c r="U650" s="1">
        <f t="shared" si="7"/>
        <v>106.86911</v>
      </c>
      <c r="V650" s="1">
        <f t="shared" si="8"/>
        <v>0.08598654131</v>
      </c>
      <c r="W650" s="1">
        <f t="shared" si="9"/>
        <v>2.923093269</v>
      </c>
      <c r="X650" s="1">
        <f t="shared" si="10"/>
        <v>0.0846056677</v>
      </c>
      <c r="Y650" s="1">
        <f t="shared" si="11"/>
        <v>0.05300076109</v>
      </c>
      <c r="Z650" s="1">
        <f t="shared" si="12"/>
        <v>321.5142968</v>
      </c>
      <c r="AA650" s="1">
        <f t="shared" si="13"/>
        <v>32.46718685</v>
      </c>
      <c r="AB650" s="1">
        <f t="shared" si="14"/>
        <v>31.85928</v>
      </c>
      <c r="AC650" s="1">
        <f t="shared" si="15"/>
        <v>4.73718209</v>
      </c>
      <c r="AD650" s="1">
        <f t="shared" si="16"/>
        <v>60.00394132</v>
      </c>
      <c r="AE650" s="1">
        <f t="shared" si="17"/>
        <v>2.712578619</v>
      </c>
      <c r="AF650" s="1">
        <f t="shared" si="18"/>
        <v>4.520667408</v>
      </c>
      <c r="AG650" s="1">
        <f t="shared" si="19"/>
        <v>2.024603471</v>
      </c>
      <c r="AH650" s="1">
        <f t="shared" si="20"/>
        <v>-78.65463204</v>
      </c>
      <c r="AI650" s="1">
        <f t="shared" si="21"/>
        <v>-129.7279269</v>
      </c>
      <c r="AJ650" s="1">
        <f t="shared" si="22"/>
        <v>-10.01015526</v>
      </c>
      <c r="AK650" s="1">
        <f t="shared" si="23"/>
        <v>103.1215826</v>
      </c>
      <c r="AL650" s="1">
        <f t="shared" si="24"/>
        <v>34.59230026</v>
      </c>
      <c r="AM650" s="1">
        <f t="shared" si="25"/>
        <v>1.785848636</v>
      </c>
      <c r="AN650" s="1">
        <f t="shared" si="26"/>
        <v>2.737861177</v>
      </c>
      <c r="AO650" s="1">
        <v>1167.2564674136</v>
      </c>
      <c r="AP650" s="1">
        <v>1137.372363636363</v>
      </c>
      <c r="AQ650" s="1">
        <v>5.170243580844772</v>
      </c>
      <c r="AR650" s="1">
        <v>65.0836536357032</v>
      </c>
      <c r="AS650" s="1">
        <f t="shared" si="27"/>
        <v>1.783551747</v>
      </c>
      <c r="AT650" s="1">
        <v>25.11035404376533</v>
      </c>
      <c r="AU650" s="1">
        <v>27.19185575757575</v>
      </c>
      <c r="AV650" s="1">
        <v>9.651254039859665E-7</v>
      </c>
      <c r="AW650" s="1">
        <v>81.89149428523082</v>
      </c>
      <c r="AX650" s="1">
        <v>0.0</v>
      </c>
      <c r="AY650" s="1">
        <v>0.0</v>
      </c>
      <c r="AZ650" s="1">
        <f t="shared" si="28"/>
        <v>1</v>
      </c>
      <c r="BA650" s="1">
        <f t="shared" si="29"/>
        <v>0</v>
      </c>
      <c r="BB650" s="1">
        <f t="shared" si="30"/>
        <v>51984.13456</v>
      </c>
      <c r="BC650" s="1">
        <f t="shared" si="31"/>
        <v>1999.989333</v>
      </c>
      <c r="BD650" s="1">
        <f t="shared" si="32"/>
        <v>1681.19104</v>
      </c>
      <c r="BE650" s="1">
        <f t="shared" si="33"/>
        <v>0.840600003</v>
      </c>
      <c r="BF650" s="1">
        <f t="shared" si="34"/>
        <v>0.1607580058</v>
      </c>
      <c r="BG650" s="1">
        <v>6.0</v>
      </c>
      <c r="BH650" s="1">
        <v>0.5</v>
      </c>
      <c r="BI650" s="1" t="s">
        <v>355</v>
      </c>
      <c r="BJ650" s="1">
        <v>2.0</v>
      </c>
      <c r="BK650" s="1" t="b">
        <v>1</v>
      </c>
      <c r="BL650" s="1">
        <v>1.660488788599999E9</v>
      </c>
      <c r="BM650" s="1">
        <v>1071.206</v>
      </c>
      <c r="BN650" s="1">
        <v>1115.000666666667</v>
      </c>
      <c r="BO650" s="1">
        <v>27.18962</v>
      </c>
      <c r="BP650" s="1">
        <v>25.10542666666667</v>
      </c>
      <c r="BQ650" s="1">
        <v>1068.813333333334</v>
      </c>
      <c r="BR650" s="1">
        <v>27.17846</v>
      </c>
      <c r="BS650" s="1">
        <v>500.1336666666668</v>
      </c>
      <c r="BT650" s="1">
        <v>99.66520666666666</v>
      </c>
      <c r="BU650" s="1">
        <v>0.1000206066666667</v>
      </c>
      <c r="BV650" s="1">
        <v>31.03608000000001</v>
      </c>
      <c r="BW650" s="1">
        <v>31.85927999999999</v>
      </c>
      <c r="BX650" s="1">
        <v>999.8999999999999</v>
      </c>
      <c r="BY650" s="1">
        <v>0.0</v>
      </c>
      <c r="BZ650" s="1">
        <v>0.0</v>
      </c>
      <c r="CA650" s="1">
        <v>9996.709333333332</v>
      </c>
      <c r="CB650" s="1">
        <v>0.0</v>
      </c>
      <c r="CC650" s="1">
        <v>23.39617333333333</v>
      </c>
      <c r="CD650" s="1">
        <v>-43.79397333333333</v>
      </c>
      <c r="CE650" s="1">
        <v>1101.148</v>
      </c>
      <c r="CF650" s="1">
        <v>1143.714</v>
      </c>
      <c r="CG650" s="1">
        <v>2.084198666666667</v>
      </c>
      <c r="CH650" s="1">
        <v>1115.000666666667</v>
      </c>
      <c r="CI650" s="1">
        <v>25.10542666666667</v>
      </c>
      <c r="CJ650" s="1">
        <v>2.709860666666667</v>
      </c>
      <c r="CK650" s="1">
        <v>2.502136666666666</v>
      </c>
      <c r="CL650" s="1">
        <v>22.34502</v>
      </c>
      <c r="CM650" s="1">
        <v>21.04041333333333</v>
      </c>
      <c r="CN650" s="1">
        <v>1999.989333333334</v>
      </c>
      <c r="CO650" s="1">
        <v>0.9800020000000004</v>
      </c>
      <c r="CP650" s="1">
        <v>0.01999839999999999</v>
      </c>
      <c r="CQ650" s="1">
        <v>0.0</v>
      </c>
      <c r="CR650" s="1">
        <v>2.965533333333334</v>
      </c>
      <c r="CS650" s="1">
        <v>0.0</v>
      </c>
      <c r="CT650" s="1">
        <v>36842.67333333334</v>
      </c>
      <c r="CU650" s="1">
        <v>17412.25999999999</v>
      </c>
      <c r="CV650" s="1">
        <v>39.5956</v>
      </c>
      <c r="CW650" s="1">
        <v>40.50826666666667</v>
      </c>
      <c r="CX650" s="1">
        <v>39.562</v>
      </c>
      <c r="CY650" s="1">
        <v>39.0124</v>
      </c>
      <c r="CZ650" s="1">
        <v>39.79960000000001</v>
      </c>
      <c r="DA650" s="1">
        <v>1959.990000000001</v>
      </c>
      <c r="DB650" s="1">
        <v>40.0</v>
      </c>
      <c r="DC650" s="1">
        <v>0.0</v>
      </c>
      <c r="DD650" s="1">
        <v>1.660488794E9</v>
      </c>
      <c r="DE650" s="1">
        <v>0.0</v>
      </c>
      <c r="DF650" s="1">
        <v>1.6604883686E9</v>
      </c>
      <c r="DG650" s="1" t="s">
        <v>1170</v>
      </c>
      <c r="DH650" s="1">
        <v>1.6604883601E9</v>
      </c>
      <c r="DI650" s="1">
        <v>1.6604883686E9</v>
      </c>
      <c r="DJ650" s="1">
        <v>14.0</v>
      </c>
      <c r="DK650" s="1">
        <v>0.512</v>
      </c>
      <c r="DL650" s="1">
        <v>0.001</v>
      </c>
      <c r="DM650" s="1">
        <v>1.359</v>
      </c>
      <c r="DN650" s="1">
        <v>0.018</v>
      </c>
      <c r="DO650" s="1">
        <v>400.0</v>
      </c>
      <c r="DP650" s="1">
        <v>25.0</v>
      </c>
      <c r="DQ650" s="1">
        <v>0.25</v>
      </c>
      <c r="DR650" s="1">
        <v>0.07</v>
      </c>
      <c r="DS650" s="1">
        <v>2.829594500974384</v>
      </c>
      <c r="DT650" s="1">
        <v>-0.4203144598497695</v>
      </c>
      <c r="DU650" s="1">
        <v>0.1108522804534362</v>
      </c>
      <c r="DV650" s="1">
        <v>1.0</v>
      </c>
      <c r="DW650" s="1">
        <v>34.59778211695441</v>
      </c>
      <c r="DX650" s="1">
        <v>-0.4695884195318893</v>
      </c>
      <c r="DY650" s="1">
        <v>0.1031123245289329</v>
      </c>
      <c r="DZ650" s="1">
        <v>1.0</v>
      </c>
      <c r="EA650" s="1">
        <v>-43.79221935483871</v>
      </c>
      <c r="EB650" s="1">
        <v>-0.08015322580642117</v>
      </c>
      <c r="EC650" s="1">
        <v>0.1135223764196768</v>
      </c>
      <c r="ED650" s="1">
        <v>1.0</v>
      </c>
      <c r="EE650" s="1">
        <v>979.7839318294066</v>
      </c>
      <c r="EF650" s="1">
        <v>298.1004074937308</v>
      </c>
      <c r="EG650" s="1">
        <v>21.59615854703606</v>
      </c>
      <c r="EH650" s="1">
        <v>0.0</v>
      </c>
      <c r="EI650" s="1">
        <v>2.083524634146342</v>
      </c>
      <c r="EJ650" s="1">
        <v>0.01152522648083486</v>
      </c>
      <c r="EK650" s="1">
        <v>0.002314789246647515</v>
      </c>
      <c r="EL650" s="1">
        <v>1.0</v>
      </c>
      <c r="EM650" s="1">
        <v>2.024659578087832</v>
      </c>
      <c r="EN650" s="1">
        <v>-0.01215286674334253</v>
      </c>
      <c r="EO650" s="1">
        <v>0.001104995793265132</v>
      </c>
      <c r="EP650" s="1">
        <v>1.0</v>
      </c>
      <c r="EQ650" s="1">
        <v>5.0</v>
      </c>
      <c r="ER650" s="1">
        <v>6.0</v>
      </c>
      <c r="ES650" s="1" t="s">
        <v>364</v>
      </c>
      <c r="ET650" s="1">
        <v>2.94457</v>
      </c>
      <c r="EU650" s="1">
        <v>2.80129</v>
      </c>
      <c r="EV650" s="1">
        <v>0.179016</v>
      </c>
      <c r="EW650" s="1">
        <v>0.183441</v>
      </c>
      <c r="EX650" s="1">
        <v>0.118533</v>
      </c>
      <c r="EY650" s="1">
        <v>0.1121</v>
      </c>
      <c r="EZ650" s="1">
        <v>16894.0</v>
      </c>
      <c r="FA650" s="1">
        <v>17623.1</v>
      </c>
      <c r="FB650" s="1">
        <v>23918.5</v>
      </c>
      <c r="FC650" s="1">
        <v>25103.7</v>
      </c>
      <c r="FD650" s="1">
        <v>33740.0</v>
      </c>
      <c r="FE650" s="1">
        <v>35586.2</v>
      </c>
      <c r="FF650" s="1">
        <v>43592.8</v>
      </c>
      <c r="FG650" s="1">
        <v>46399.6</v>
      </c>
      <c r="FH650" s="1">
        <v>1.9917</v>
      </c>
      <c r="FI650" s="1">
        <v>1.89992</v>
      </c>
      <c r="FJ650" s="1">
        <v>0.171252</v>
      </c>
      <c r="FK650" s="1">
        <v>0.0</v>
      </c>
      <c r="FL650" s="1">
        <v>29.078</v>
      </c>
      <c r="FM650" s="1">
        <v>999.9</v>
      </c>
      <c r="FN650" s="1">
        <v>59.7</v>
      </c>
      <c r="FO650" s="1">
        <v>34.2</v>
      </c>
      <c r="FP650" s="1">
        <v>32.3625</v>
      </c>
      <c r="FQ650" s="1">
        <v>63.6739</v>
      </c>
      <c r="FR650" s="1">
        <v>25.5889</v>
      </c>
      <c r="FS650" s="1">
        <v>1.0</v>
      </c>
      <c r="FT650" s="1">
        <v>0.203819</v>
      </c>
      <c r="FU650" s="1">
        <v>0.154744</v>
      </c>
      <c r="FV650" s="1">
        <v>20.3242</v>
      </c>
      <c r="FW650" s="1">
        <v>5.21055</v>
      </c>
      <c r="FX650" s="1">
        <v>11.9053</v>
      </c>
      <c r="FY650" s="1">
        <v>5.0029</v>
      </c>
      <c r="FZ650" s="1">
        <v>3.29025</v>
      </c>
      <c r="GA650" s="1">
        <v>9999.0</v>
      </c>
      <c r="GB650" s="1">
        <v>9999.0</v>
      </c>
      <c r="GC650" s="1">
        <v>9999.0</v>
      </c>
      <c r="GD650" s="1">
        <v>999.9</v>
      </c>
      <c r="GE650" s="1">
        <v>1.85953</v>
      </c>
      <c r="GF650" s="1">
        <v>1.85453</v>
      </c>
      <c r="GG650" s="1">
        <v>1.85763</v>
      </c>
      <c r="GH650" s="1">
        <v>1.85609</v>
      </c>
      <c r="GI650" s="1">
        <v>1.85488</v>
      </c>
      <c r="GJ650" s="1">
        <v>1.85455</v>
      </c>
      <c r="GK650" s="1">
        <v>1.85322</v>
      </c>
      <c r="GL650" s="1">
        <v>1.85638</v>
      </c>
      <c r="GM650" s="1">
        <v>0.0</v>
      </c>
      <c r="GN650" s="1">
        <v>0.0</v>
      </c>
      <c r="GO650" s="1">
        <v>0.0</v>
      </c>
      <c r="GP650" s="1">
        <v>0.0</v>
      </c>
      <c r="GQ650" s="1" t="s">
        <v>358</v>
      </c>
      <c r="GR650" s="1" t="s">
        <v>359</v>
      </c>
      <c r="GS650" s="1" t="s">
        <v>360</v>
      </c>
      <c r="GT650" s="1" t="s">
        <v>360</v>
      </c>
      <c r="GU650" s="1" t="s">
        <v>360</v>
      </c>
      <c r="GV650" s="1" t="s">
        <v>360</v>
      </c>
      <c r="GW650" s="1">
        <v>0.0</v>
      </c>
      <c r="GX650" s="1">
        <v>100.0</v>
      </c>
      <c r="GY650" s="1">
        <v>100.0</v>
      </c>
      <c r="GZ650" s="1">
        <v>2.44</v>
      </c>
      <c r="HA650" s="1">
        <v>0.0111</v>
      </c>
      <c r="HB650" s="1">
        <v>0.4317975509975271</v>
      </c>
      <c r="HC650" s="1">
        <v>0.002678124759318837</v>
      </c>
      <c r="HD650" s="1">
        <v>-9.373761146515732E-7</v>
      </c>
      <c r="HE650" s="1">
        <v>1.391563784175389E-10</v>
      </c>
      <c r="HF650" s="1">
        <v>-0.07434471693642732</v>
      </c>
      <c r="HG650" s="1">
        <v>0.01061361004592812</v>
      </c>
      <c r="HH650" s="1">
        <v>-3.086644042041478E-4</v>
      </c>
      <c r="HI650" s="1">
        <v>1.24720902217549E-6</v>
      </c>
      <c r="HJ650" s="1">
        <v>1.0</v>
      </c>
      <c r="HK650" s="1">
        <v>2093.0</v>
      </c>
      <c r="HL650" s="1">
        <v>2.0</v>
      </c>
      <c r="HM650" s="1">
        <v>27.0</v>
      </c>
      <c r="HN650" s="1">
        <v>7.3</v>
      </c>
      <c r="HO650" s="1">
        <v>7.1</v>
      </c>
      <c r="HP650" s="1">
        <v>2.4585</v>
      </c>
      <c r="HQ650" s="1">
        <v>2.30713</v>
      </c>
      <c r="HR650" s="1">
        <v>1.4978</v>
      </c>
      <c r="HS650" s="1">
        <v>2.30103</v>
      </c>
      <c r="HT650" s="1">
        <v>1.54785</v>
      </c>
      <c r="HU650" s="1">
        <v>2.34619</v>
      </c>
      <c r="HV650" s="1">
        <v>36.6943</v>
      </c>
      <c r="HW650" s="1">
        <v>14.491</v>
      </c>
      <c r="HX650" s="1">
        <v>18.0</v>
      </c>
      <c r="HY650" s="1">
        <v>501.712</v>
      </c>
      <c r="HZ650" s="1">
        <v>508.031</v>
      </c>
      <c r="IA650" s="1">
        <v>29.0946</v>
      </c>
      <c r="IB650" s="1">
        <v>29.7801</v>
      </c>
      <c r="IC650" s="1">
        <v>30.0</v>
      </c>
      <c r="ID650" s="1">
        <v>29.6363</v>
      </c>
      <c r="IE650" s="1">
        <v>29.733</v>
      </c>
      <c r="IF650" s="1">
        <v>49.201</v>
      </c>
      <c r="IG650" s="1">
        <v>22.2144</v>
      </c>
      <c r="IH650" s="1">
        <v>0.0</v>
      </c>
      <c r="II650" s="1">
        <v>29.056</v>
      </c>
      <c r="IJ650" s="1">
        <v>1187.65</v>
      </c>
      <c r="IK650" s="1">
        <v>25.0085</v>
      </c>
      <c r="IL650" s="1">
        <v>100.818</v>
      </c>
      <c r="IM650" s="1">
        <v>100.565</v>
      </c>
      <c r="IN650" s="1" t="s">
        <v>365</v>
      </c>
    </row>
    <row r="651" ht="15.75" customHeight="1">
      <c r="A651" s="1">
        <v>635.0</v>
      </c>
      <c r="B651" s="1">
        <v>1.6604887971E9</v>
      </c>
      <c r="C651" s="1">
        <v>4668.0</v>
      </c>
      <c r="D651" s="1" t="s">
        <v>1621</v>
      </c>
      <c r="E651" s="1" t="s">
        <v>1622</v>
      </c>
      <c r="F651" s="1">
        <v>1.0</v>
      </c>
      <c r="G651" s="1" t="s">
        <v>1167</v>
      </c>
      <c r="H651" s="1" t="s">
        <v>350</v>
      </c>
      <c r="I651" s="1" t="s">
        <v>351</v>
      </c>
      <c r="J651" s="1" t="s">
        <v>352</v>
      </c>
      <c r="K651" s="1" t="s">
        <v>1168</v>
      </c>
      <c r="L651" s="1" t="s">
        <v>1169</v>
      </c>
      <c r="M651" s="1" t="s">
        <v>354</v>
      </c>
      <c r="N651" s="1">
        <v>1.6604887891E9</v>
      </c>
      <c r="O651" s="1">
        <f t="shared" si="1"/>
        <v>0.001785273982</v>
      </c>
      <c r="P651" s="1">
        <f t="shared" si="2"/>
        <v>1.785273982</v>
      </c>
      <c r="Q651" s="1">
        <f t="shared" si="3"/>
        <v>2.696961125</v>
      </c>
      <c r="R651" s="1">
        <f t="shared" si="4"/>
        <v>1073.7225</v>
      </c>
      <c r="S651" s="1">
        <f t="shared" si="5"/>
        <v>988.1888851</v>
      </c>
      <c r="T651" s="1">
        <f t="shared" si="6"/>
        <v>98.58686325</v>
      </c>
      <c r="U651" s="1">
        <f t="shared" si="7"/>
        <v>107.1201416</v>
      </c>
      <c r="V651" s="1">
        <f t="shared" si="8"/>
        <v>0.08606640181</v>
      </c>
      <c r="W651" s="1">
        <f t="shared" si="9"/>
        <v>2.923115177</v>
      </c>
      <c r="X651" s="1">
        <f t="shared" si="10"/>
        <v>0.08468299445</v>
      </c>
      <c r="Y651" s="1">
        <f t="shared" si="11"/>
        <v>0.0530493129</v>
      </c>
      <c r="Z651" s="1">
        <f t="shared" si="12"/>
        <v>321.5140043</v>
      </c>
      <c r="AA651" s="1">
        <f t="shared" si="13"/>
        <v>32.46667891</v>
      </c>
      <c r="AB651" s="1">
        <f t="shared" si="14"/>
        <v>31.8596875</v>
      </c>
      <c r="AC651" s="1">
        <f t="shared" si="15"/>
        <v>4.737291466</v>
      </c>
      <c r="AD651" s="1">
        <f t="shared" si="16"/>
        <v>60.00425532</v>
      </c>
      <c r="AE651" s="1">
        <f t="shared" si="17"/>
        <v>2.712585276</v>
      </c>
      <c r="AF651" s="1">
        <f t="shared" si="18"/>
        <v>4.520654846</v>
      </c>
      <c r="AG651" s="1">
        <f t="shared" si="19"/>
        <v>2.02470619</v>
      </c>
      <c r="AH651" s="1">
        <f t="shared" si="20"/>
        <v>-78.73058263</v>
      </c>
      <c r="AI651" s="1">
        <f t="shared" si="21"/>
        <v>-129.8008001</v>
      </c>
      <c r="AJ651" s="1">
        <f t="shared" si="22"/>
        <v>-10.01572101</v>
      </c>
      <c r="AK651" s="1">
        <f t="shared" si="23"/>
        <v>102.9669006</v>
      </c>
      <c r="AL651" s="1">
        <f t="shared" si="24"/>
        <v>34.58847586</v>
      </c>
      <c r="AM651" s="1">
        <f t="shared" si="25"/>
        <v>1.786766521</v>
      </c>
      <c r="AN651" s="1">
        <f t="shared" si="26"/>
        <v>2.696961125</v>
      </c>
      <c r="AO651" s="1">
        <v>1172.440002976121</v>
      </c>
      <c r="AP651" s="1">
        <v>1142.543878787878</v>
      </c>
      <c r="AQ651" s="1">
        <v>5.182373135491173</v>
      </c>
      <c r="AR651" s="1">
        <v>65.0836536357032</v>
      </c>
      <c r="AS651" s="1">
        <f t="shared" si="27"/>
        <v>1.785273982</v>
      </c>
      <c r="AT651" s="1">
        <v>25.10747674024876</v>
      </c>
      <c r="AU651" s="1">
        <v>27.19100545454546</v>
      </c>
      <c r="AV651" s="1">
        <v>2.45679498509674E-7</v>
      </c>
      <c r="AW651" s="1">
        <v>81.89149428523082</v>
      </c>
      <c r="AX651" s="1">
        <v>0.0</v>
      </c>
      <c r="AY651" s="1">
        <v>0.0</v>
      </c>
      <c r="AZ651" s="1">
        <f t="shared" si="28"/>
        <v>1</v>
      </c>
      <c r="BA651" s="1">
        <f t="shared" si="29"/>
        <v>0</v>
      </c>
      <c r="BB651" s="1">
        <f t="shared" si="30"/>
        <v>51984.76581</v>
      </c>
      <c r="BC651" s="1">
        <f t="shared" si="31"/>
        <v>1999.9875</v>
      </c>
      <c r="BD651" s="1">
        <f t="shared" si="32"/>
        <v>1681.1895</v>
      </c>
      <c r="BE651" s="1">
        <f t="shared" si="33"/>
        <v>0.8406000036</v>
      </c>
      <c r="BF651" s="1">
        <f t="shared" si="34"/>
        <v>0.1607580069</v>
      </c>
      <c r="BG651" s="1">
        <v>6.0</v>
      </c>
      <c r="BH651" s="1">
        <v>0.5</v>
      </c>
      <c r="BI651" s="1" t="s">
        <v>355</v>
      </c>
      <c r="BJ651" s="1">
        <v>2.0</v>
      </c>
      <c r="BK651" s="1" t="b">
        <v>1</v>
      </c>
      <c r="BL651" s="1">
        <v>1.6604887891E9</v>
      </c>
      <c r="BM651" s="1">
        <v>1073.7225</v>
      </c>
      <c r="BN651" s="1">
        <v>1117.519375</v>
      </c>
      <c r="BO651" s="1">
        <v>27.18969375</v>
      </c>
      <c r="BP651" s="1">
        <v>25.10441875</v>
      </c>
      <c r="BQ651" s="1">
        <v>1071.326875</v>
      </c>
      <c r="BR651" s="1">
        <v>27.17853125</v>
      </c>
      <c r="BS651" s="1">
        <v>500.131125</v>
      </c>
      <c r="BT651" s="1">
        <v>99.66518124999999</v>
      </c>
      <c r="BU651" s="1">
        <v>0.10002025625</v>
      </c>
      <c r="BV651" s="1">
        <v>31.03603125</v>
      </c>
      <c r="BW651" s="1">
        <v>31.8596875</v>
      </c>
      <c r="BX651" s="1">
        <v>999.9</v>
      </c>
      <c r="BY651" s="1">
        <v>0.0</v>
      </c>
      <c r="BZ651" s="1">
        <v>0.0</v>
      </c>
      <c r="CA651" s="1">
        <v>9996.836874999999</v>
      </c>
      <c r="CB651" s="1">
        <v>0.0</v>
      </c>
      <c r="CC651" s="1">
        <v>23.3882375</v>
      </c>
      <c r="CD651" s="1">
        <v>-43.7962625</v>
      </c>
      <c r="CE651" s="1">
        <v>1103.735</v>
      </c>
      <c r="CF651" s="1">
        <v>1146.29625</v>
      </c>
      <c r="CG651" s="1">
        <v>2.085280625</v>
      </c>
      <c r="CH651" s="1">
        <v>1117.519375</v>
      </c>
      <c r="CI651" s="1">
        <v>25.10441875</v>
      </c>
      <c r="CJ651" s="1">
        <v>2.709866875</v>
      </c>
      <c r="CK651" s="1">
        <v>2.502035625</v>
      </c>
      <c r="CL651" s="1">
        <v>22.3450625</v>
      </c>
      <c r="CM651" s="1">
        <v>21.03975625</v>
      </c>
      <c r="CN651" s="1">
        <v>1999.9875</v>
      </c>
      <c r="CO651" s="1">
        <v>0.980002</v>
      </c>
      <c r="CP651" s="1">
        <v>0.0199984</v>
      </c>
      <c r="CQ651" s="1">
        <v>0.0</v>
      </c>
      <c r="CR651" s="1">
        <v>3.0468125</v>
      </c>
      <c r="CS651" s="1">
        <v>0.0</v>
      </c>
      <c r="CT651" s="1">
        <v>36839.16250000001</v>
      </c>
      <c r="CU651" s="1">
        <v>17412.24375</v>
      </c>
      <c r="CV651" s="1">
        <v>39.5974375</v>
      </c>
      <c r="CW651" s="1">
        <v>40.50775</v>
      </c>
      <c r="CX651" s="1">
        <v>39.562</v>
      </c>
      <c r="CY651" s="1">
        <v>39.011625</v>
      </c>
      <c r="CZ651" s="1">
        <v>39.800375</v>
      </c>
      <c r="DA651" s="1">
        <v>1959.988125</v>
      </c>
      <c r="DB651" s="1">
        <v>40.0</v>
      </c>
      <c r="DC651" s="1">
        <v>0.0</v>
      </c>
      <c r="DD651" s="1">
        <v>1.6604887952E9</v>
      </c>
      <c r="DE651" s="1">
        <v>0.0</v>
      </c>
      <c r="DF651" s="1">
        <v>1.6604883686E9</v>
      </c>
      <c r="DG651" s="1" t="s">
        <v>1170</v>
      </c>
      <c r="DH651" s="1">
        <v>1.6604883601E9</v>
      </c>
      <c r="DI651" s="1">
        <v>1.6604883686E9</v>
      </c>
      <c r="DJ651" s="1">
        <v>14.0</v>
      </c>
      <c r="DK651" s="1">
        <v>0.512</v>
      </c>
      <c r="DL651" s="1">
        <v>0.001</v>
      </c>
      <c r="DM651" s="1">
        <v>1.359</v>
      </c>
      <c r="DN651" s="1">
        <v>0.018</v>
      </c>
      <c r="DO651" s="1">
        <v>400.0</v>
      </c>
      <c r="DP651" s="1">
        <v>25.0</v>
      </c>
      <c r="DQ651" s="1">
        <v>0.25</v>
      </c>
      <c r="DR651" s="1">
        <v>0.07</v>
      </c>
      <c r="DS651" s="1">
        <v>2.829594500974384</v>
      </c>
      <c r="DT651" s="1">
        <v>-0.4203144598497695</v>
      </c>
      <c r="DU651" s="1">
        <v>0.1108522804534362</v>
      </c>
      <c r="DV651" s="1">
        <v>1.0</v>
      </c>
      <c r="DW651" s="1">
        <v>34.59778211695441</v>
      </c>
      <c r="DX651" s="1">
        <v>-0.4695884195318893</v>
      </c>
      <c r="DY651" s="1">
        <v>0.1031123245289329</v>
      </c>
      <c r="DZ651" s="1">
        <v>1.0</v>
      </c>
      <c r="EA651" s="1">
        <v>-43.79221935483871</v>
      </c>
      <c r="EB651" s="1">
        <v>-0.08015322580642117</v>
      </c>
      <c r="EC651" s="1">
        <v>0.1135223764196768</v>
      </c>
      <c r="ED651" s="1">
        <v>1.0</v>
      </c>
      <c r="EE651" s="1">
        <v>979.7839318294066</v>
      </c>
      <c r="EF651" s="1">
        <v>298.1004074937308</v>
      </c>
      <c r="EG651" s="1">
        <v>21.59615854703606</v>
      </c>
      <c r="EH651" s="1">
        <v>0.0</v>
      </c>
      <c r="EI651" s="1">
        <v>2.083524634146342</v>
      </c>
      <c r="EJ651" s="1">
        <v>0.01152522648083486</v>
      </c>
      <c r="EK651" s="1">
        <v>0.002314789246647515</v>
      </c>
      <c r="EL651" s="1">
        <v>1.0</v>
      </c>
      <c r="EM651" s="1">
        <v>2.024659578087832</v>
      </c>
      <c r="EN651" s="1">
        <v>-0.01215286674334253</v>
      </c>
      <c r="EO651" s="1">
        <v>0.001104995793265132</v>
      </c>
      <c r="EP651" s="1">
        <v>1.0</v>
      </c>
      <c r="EQ651" s="1">
        <v>5.0</v>
      </c>
      <c r="ER651" s="1">
        <v>6.0</v>
      </c>
      <c r="ES651" s="1" t="s">
        <v>364</v>
      </c>
      <c r="ET651" s="1">
        <v>2.9446</v>
      </c>
      <c r="EU651" s="1">
        <v>2.80122</v>
      </c>
      <c r="EV651" s="1">
        <v>0.179533</v>
      </c>
      <c r="EW651" s="1">
        <v>0.183936</v>
      </c>
      <c r="EX651" s="1">
        <v>0.118532</v>
      </c>
      <c r="EY651" s="1">
        <v>0.112076</v>
      </c>
      <c r="EZ651" s="1">
        <v>16883.5</v>
      </c>
      <c r="FA651" s="1">
        <v>17612.4</v>
      </c>
      <c r="FB651" s="1">
        <v>23918.7</v>
      </c>
      <c r="FC651" s="1">
        <v>25103.6</v>
      </c>
      <c r="FD651" s="1">
        <v>33740.4</v>
      </c>
      <c r="FE651" s="1">
        <v>35587.1</v>
      </c>
      <c r="FF651" s="1">
        <v>43593.2</v>
      </c>
      <c r="FG651" s="1">
        <v>46399.5</v>
      </c>
      <c r="FH651" s="1">
        <v>1.99172</v>
      </c>
      <c r="FI651" s="1">
        <v>1.89982</v>
      </c>
      <c r="FJ651" s="1">
        <v>0.171475</v>
      </c>
      <c r="FK651" s="1">
        <v>0.0</v>
      </c>
      <c r="FL651" s="1">
        <v>29.0795</v>
      </c>
      <c r="FM651" s="1">
        <v>999.9</v>
      </c>
      <c r="FN651" s="1">
        <v>59.7</v>
      </c>
      <c r="FO651" s="1">
        <v>34.2</v>
      </c>
      <c r="FP651" s="1">
        <v>32.3649</v>
      </c>
      <c r="FQ651" s="1">
        <v>63.4239</v>
      </c>
      <c r="FR651" s="1">
        <v>26.0897</v>
      </c>
      <c r="FS651" s="1">
        <v>1.0</v>
      </c>
      <c r="FT651" s="1">
        <v>0.20378</v>
      </c>
      <c r="FU651" s="1">
        <v>0.156855</v>
      </c>
      <c r="FV651" s="1">
        <v>20.3242</v>
      </c>
      <c r="FW651" s="1">
        <v>5.211</v>
      </c>
      <c r="FX651" s="1">
        <v>11.9054</v>
      </c>
      <c r="FY651" s="1">
        <v>5.00305</v>
      </c>
      <c r="FZ651" s="1">
        <v>3.29028</v>
      </c>
      <c r="GA651" s="1">
        <v>9999.0</v>
      </c>
      <c r="GB651" s="1">
        <v>9999.0</v>
      </c>
      <c r="GC651" s="1">
        <v>9999.0</v>
      </c>
      <c r="GD651" s="1">
        <v>999.9</v>
      </c>
      <c r="GE651" s="1">
        <v>1.85952</v>
      </c>
      <c r="GF651" s="1">
        <v>1.85452</v>
      </c>
      <c r="GG651" s="1">
        <v>1.85763</v>
      </c>
      <c r="GH651" s="1">
        <v>1.85609</v>
      </c>
      <c r="GI651" s="1">
        <v>1.85488</v>
      </c>
      <c r="GJ651" s="1">
        <v>1.85455</v>
      </c>
      <c r="GK651" s="1">
        <v>1.85322</v>
      </c>
      <c r="GL651" s="1">
        <v>1.85638</v>
      </c>
      <c r="GM651" s="1">
        <v>0.0</v>
      </c>
      <c r="GN651" s="1">
        <v>0.0</v>
      </c>
      <c r="GO651" s="1">
        <v>0.0</v>
      </c>
      <c r="GP651" s="1">
        <v>0.0</v>
      </c>
      <c r="GQ651" s="1" t="s">
        <v>358</v>
      </c>
      <c r="GR651" s="1" t="s">
        <v>359</v>
      </c>
      <c r="GS651" s="1" t="s">
        <v>360</v>
      </c>
      <c r="GT651" s="1" t="s">
        <v>360</v>
      </c>
      <c r="GU651" s="1" t="s">
        <v>360</v>
      </c>
      <c r="GV651" s="1" t="s">
        <v>360</v>
      </c>
      <c r="GW651" s="1">
        <v>0.0</v>
      </c>
      <c r="GX651" s="1">
        <v>100.0</v>
      </c>
      <c r="GY651" s="1">
        <v>100.0</v>
      </c>
      <c r="GZ651" s="1">
        <v>2.44</v>
      </c>
      <c r="HA651" s="1">
        <v>0.0112</v>
      </c>
      <c r="HB651" s="1">
        <v>0.4317975509975271</v>
      </c>
      <c r="HC651" s="1">
        <v>0.002678124759318837</v>
      </c>
      <c r="HD651" s="1">
        <v>-9.373761146515732E-7</v>
      </c>
      <c r="HE651" s="1">
        <v>1.391563784175389E-10</v>
      </c>
      <c r="HF651" s="1">
        <v>-0.07434471693642732</v>
      </c>
      <c r="HG651" s="1">
        <v>0.01061361004592812</v>
      </c>
      <c r="HH651" s="1">
        <v>-3.086644042041478E-4</v>
      </c>
      <c r="HI651" s="1">
        <v>1.24720902217549E-6</v>
      </c>
      <c r="HJ651" s="1">
        <v>1.0</v>
      </c>
      <c r="HK651" s="1">
        <v>2093.0</v>
      </c>
      <c r="HL651" s="1">
        <v>2.0</v>
      </c>
      <c r="HM651" s="1">
        <v>27.0</v>
      </c>
      <c r="HN651" s="1">
        <v>7.3</v>
      </c>
      <c r="HO651" s="1">
        <v>7.1</v>
      </c>
      <c r="HP651" s="1">
        <v>2.46582</v>
      </c>
      <c r="HQ651" s="1">
        <v>2.29858</v>
      </c>
      <c r="HR651" s="1">
        <v>1.4978</v>
      </c>
      <c r="HS651" s="1">
        <v>2.2998</v>
      </c>
      <c r="HT651" s="1">
        <v>1.54785</v>
      </c>
      <c r="HU651" s="1">
        <v>2.31812</v>
      </c>
      <c r="HV651" s="1">
        <v>36.6943</v>
      </c>
      <c r="HW651" s="1">
        <v>14.4735</v>
      </c>
      <c r="HX651" s="1">
        <v>18.0</v>
      </c>
      <c r="HY651" s="1">
        <v>501.722</v>
      </c>
      <c r="HZ651" s="1">
        <v>507.962</v>
      </c>
      <c r="IA651" s="1">
        <v>29.0868</v>
      </c>
      <c r="IB651" s="1">
        <v>29.7796</v>
      </c>
      <c r="IC651" s="1">
        <v>30.0</v>
      </c>
      <c r="ID651" s="1">
        <v>29.6355</v>
      </c>
      <c r="IE651" s="1">
        <v>29.7328</v>
      </c>
      <c r="IF651" s="1">
        <v>49.4345</v>
      </c>
      <c r="IG651" s="1">
        <v>22.2144</v>
      </c>
      <c r="IH651" s="1">
        <v>0.0</v>
      </c>
      <c r="II651" s="1">
        <v>29.056</v>
      </c>
      <c r="IJ651" s="1">
        <v>1187.65</v>
      </c>
      <c r="IK651" s="1">
        <v>25.0059</v>
      </c>
      <c r="IL651" s="1">
        <v>100.819</v>
      </c>
      <c r="IM651" s="1">
        <v>100.565</v>
      </c>
      <c r="IN651" s="1" t="s">
        <v>365</v>
      </c>
    </row>
    <row r="652" ht="15.75" customHeight="1">
      <c r="A652" s="1">
        <v>636.0</v>
      </c>
      <c r="B652" s="1">
        <v>1.6604887981E9</v>
      </c>
      <c r="C652" s="1">
        <v>4669.0</v>
      </c>
      <c r="D652" s="1" t="s">
        <v>1623</v>
      </c>
      <c r="E652" s="1" t="s">
        <v>1624</v>
      </c>
      <c r="F652" s="1">
        <v>1.0</v>
      </c>
      <c r="G652" s="1" t="s">
        <v>1167</v>
      </c>
      <c r="H652" s="1" t="s">
        <v>350</v>
      </c>
      <c r="I652" s="1" t="s">
        <v>351</v>
      </c>
      <c r="J652" s="1" t="s">
        <v>352</v>
      </c>
      <c r="K652" s="1" t="s">
        <v>1168</v>
      </c>
      <c r="L652" s="1" t="s">
        <v>1169</v>
      </c>
      <c r="M652" s="1" t="s">
        <v>354</v>
      </c>
      <c r="N652" s="1">
        <v>1.660488790599999E9</v>
      </c>
      <c r="O652" s="1">
        <f t="shared" si="1"/>
        <v>0.00179029913</v>
      </c>
      <c r="P652" s="1">
        <f t="shared" si="2"/>
        <v>1.79029913</v>
      </c>
      <c r="Q652" s="1">
        <f t="shared" si="3"/>
        <v>2.599177898</v>
      </c>
      <c r="R652" s="1">
        <f t="shared" si="4"/>
        <v>1081.266667</v>
      </c>
      <c r="S652" s="1">
        <f t="shared" si="5"/>
        <v>997.4273517</v>
      </c>
      <c r="T652" s="1">
        <f t="shared" si="6"/>
        <v>99.50855111</v>
      </c>
      <c r="U652" s="1">
        <f t="shared" si="7"/>
        <v>107.8727981</v>
      </c>
      <c r="V652" s="1">
        <f t="shared" si="8"/>
        <v>0.08630769048</v>
      </c>
      <c r="W652" s="1">
        <f t="shared" si="9"/>
        <v>2.92336376</v>
      </c>
      <c r="X652" s="1">
        <f t="shared" si="10"/>
        <v>0.08491669925</v>
      </c>
      <c r="Y652" s="1">
        <f t="shared" si="11"/>
        <v>0.05319604465</v>
      </c>
      <c r="Z652" s="1">
        <f t="shared" si="12"/>
        <v>321.5137648</v>
      </c>
      <c r="AA652" s="1">
        <f t="shared" si="13"/>
        <v>32.4652342</v>
      </c>
      <c r="AB652" s="1">
        <f t="shared" si="14"/>
        <v>31.86016667</v>
      </c>
      <c r="AC652" s="1">
        <f t="shared" si="15"/>
        <v>4.73742008</v>
      </c>
      <c r="AD652" s="1">
        <f t="shared" si="16"/>
        <v>60.0047567</v>
      </c>
      <c r="AE652" s="1">
        <f t="shared" si="17"/>
        <v>2.71260414</v>
      </c>
      <c r="AF652" s="1">
        <f t="shared" si="18"/>
        <v>4.520648511</v>
      </c>
      <c r="AG652" s="1">
        <f t="shared" si="19"/>
        <v>2.02481594</v>
      </c>
      <c r="AH652" s="1">
        <f t="shared" si="20"/>
        <v>-78.95219165</v>
      </c>
      <c r="AI652" s="1">
        <f t="shared" si="21"/>
        <v>-129.8912316</v>
      </c>
      <c r="AJ652" s="1">
        <f t="shared" si="22"/>
        <v>-10.02186911</v>
      </c>
      <c r="AK652" s="1">
        <f t="shared" si="23"/>
        <v>102.6484724</v>
      </c>
      <c r="AL652" s="1">
        <f t="shared" si="24"/>
        <v>34.58364668</v>
      </c>
      <c r="AM652" s="1">
        <f t="shared" si="25"/>
        <v>1.78826665</v>
      </c>
      <c r="AN652" s="1">
        <f t="shared" si="26"/>
        <v>2.599177898</v>
      </c>
      <c r="AO652" s="1">
        <v>1177.604292832665</v>
      </c>
      <c r="AP652" s="1">
        <v>1147.750060606061</v>
      </c>
      <c r="AQ652" s="1">
        <v>5.197737894381323</v>
      </c>
      <c r="AR652" s="1">
        <v>65.0836536357032</v>
      </c>
      <c r="AS652" s="1">
        <f t="shared" si="27"/>
        <v>1.79029913</v>
      </c>
      <c r="AT652" s="1">
        <v>25.10099651189747</v>
      </c>
      <c r="AU652" s="1">
        <v>27.19036787878787</v>
      </c>
      <c r="AV652" s="1">
        <v>-6.265065645028263E-8</v>
      </c>
      <c r="AW652" s="1">
        <v>81.89149428523082</v>
      </c>
      <c r="AX652" s="1">
        <v>0.0</v>
      </c>
      <c r="AY652" s="1">
        <v>0.0</v>
      </c>
      <c r="AZ652" s="1">
        <f t="shared" si="28"/>
        <v>1</v>
      </c>
      <c r="BA652" s="1">
        <f t="shared" si="29"/>
        <v>0</v>
      </c>
      <c r="BB652" s="1">
        <f t="shared" si="30"/>
        <v>51991.84506</v>
      </c>
      <c r="BC652" s="1">
        <f t="shared" si="31"/>
        <v>1999.986</v>
      </c>
      <c r="BD652" s="1">
        <f t="shared" si="32"/>
        <v>1681.18824</v>
      </c>
      <c r="BE652" s="1">
        <f t="shared" si="33"/>
        <v>0.840600004</v>
      </c>
      <c r="BF652" s="1">
        <f t="shared" si="34"/>
        <v>0.1607580077</v>
      </c>
      <c r="BG652" s="1">
        <v>6.0</v>
      </c>
      <c r="BH652" s="1">
        <v>0.5</v>
      </c>
      <c r="BI652" s="1" t="s">
        <v>355</v>
      </c>
      <c r="BJ652" s="1">
        <v>2.0</v>
      </c>
      <c r="BK652" s="1" t="b">
        <v>1</v>
      </c>
      <c r="BL652" s="1">
        <v>1.660488790599999E9</v>
      </c>
      <c r="BM652" s="1">
        <v>1081.266666666667</v>
      </c>
      <c r="BN652" s="1">
        <v>1125.075333333333</v>
      </c>
      <c r="BO652" s="1">
        <v>27.18988000000001</v>
      </c>
      <c r="BP652" s="1">
        <v>25.10288</v>
      </c>
      <c r="BQ652" s="1">
        <v>1078.862666666667</v>
      </c>
      <c r="BR652" s="1">
        <v>27.17872</v>
      </c>
      <c r="BS652" s="1">
        <v>500.1372000000001</v>
      </c>
      <c r="BT652" s="1">
        <v>99.66520666666666</v>
      </c>
      <c r="BU652" s="1">
        <v>0.1000052533333333</v>
      </c>
      <c r="BV652" s="1">
        <v>31.03600666666668</v>
      </c>
      <c r="BW652" s="1">
        <v>31.86016666666666</v>
      </c>
      <c r="BX652" s="1">
        <v>999.8999999999999</v>
      </c>
      <c r="BY652" s="1">
        <v>0.0</v>
      </c>
      <c r="BZ652" s="1">
        <v>0.0</v>
      </c>
      <c r="CA652" s="1">
        <v>9998.252666666665</v>
      </c>
      <c r="CB652" s="1">
        <v>0.0</v>
      </c>
      <c r="CC652" s="1">
        <v>23.37661333333334</v>
      </c>
      <c r="CD652" s="1">
        <v>-43.80765333333333</v>
      </c>
      <c r="CE652" s="1">
        <v>1111.49</v>
      </c>
      <c r="CF652" s="1">
        <v>1154.044666666667</v>
      </c>
      <c r="CG652" s="1">
        <v>2.087004666666667</v>
      </c>
      <c r="CH652" s="1">
        <v>1125.075333333333</v>
      </c>
      <c r="CI652" s="1">
        <v>25.10288</v>
      </c>
      <c r="CJ652" s="1">
        <v>2.709886</v>
      </c>
      <c r="CK652" s="1">
        <v>2.501883333333334</v>
      </c>
      <c r="CL652" s="1">
        <v>22.34518</v>
      </c>
      <c r="CM652" s="1">
        <v>21.03876</v>
      </c>
      <c r="CN652" s="1">
        <v>1999.986</v>
      </c>
      <c r="CO652" s="1">
        <v>0.9800020000000004</v>
      </c>
      <c r="CP652" s="1">
        <v>0.01999839999999999</v>
      </c>
      <c r="CQ652" s="1">
        <v>0.0</v>
      </c>
      <c r="CR652" s="1">
        <v>3.089733333333333</v>
      </c>
      <c r="CS652" s="1">
        <v>0.0</v>
      </c>
      <c r="CT652" s="1">
        <v>36828.79333333333</v>
      </c>
      <c r="CU652" s="1">
        <v>17412.22666666666</v>
      </c>
      <c r="CV652" s="1">
        <v>39.5998</v>
      </c>
      <c r="CW652" s="1">
        <v>40.50826666666667</v>
      </c>
      <c r="CX652" s="1">
        <v>39.562</v>
      </c>
      <c r="CY652" s="1">
        <v>39.01653333333334</v>
      </c>
      <c r="CZ652" s="1">
        <v>39.79960000000001</v>
      </c>
      <c r="DA652" s="1">
        <v>1959.986666666667</v>
      </c>
      <c r="DB652" s="1">
        <v>40.0</v>
      </c>
      <c r="DC652" s="1">
        <v>0.0</v>
      </c>
      <c r="DD652" s="1">
        <v>1.6604887964E9</v>
      </c>
      <c r="DE652" s="1">
        <v>0.0</v>
      </c>
      <c r="DF652" s="1">
        <v>1.6604883686E9</v>
      </c>
      <c r="DG652" s="1" t="s">
        <v>1170</v>
      </c>
      <c r="DH652" s="1">
        <v>1.6604883601E9</v>
      </c>
      <c r="DI652" s="1">
        <v>1.6604883686E9</v>
      </c>
      <c r="DJ652" s="1">
        <v>14.0</v>
      </c>
      <c r="DK652" s="1">
        <v>0.512</v>
      </c>
      <c r="DL652" s="1">
        <v>0.001</v>
      </c>
      <c r="DM652" s="1">
        <v>1.359</v>
      </c>
      <c r="DN652" s="1">
        <v>0.018</v>
      </c>
      <c r="DO652" s="1">
        <v>400.0</v>
      </c>
      <c r="DP652" s="1">
        <v>25.0</v>
      </c>
      <c r="DQ652" s="1">
        <v>0.25</v>
      </c>
      <c r="DR652" s="1">
        <v>0.07</v>
      </c>
      <c r="DS652" s="1">
        <v>2.809594230481535</v>
      </c>
      <c r="DT652" s="1">
        <v>-0.3678730310513906</v>
      </c>
      <c r="DU652" s="1">
        <v>0.1066545378700497</v>
      </c>
      <c r="DV652" s="1">
        <v>1.0</v>
      </c>
      <c r="DW652" s="1">
        <v>34.58959553486054</v>
      </c>
      <c r="DX652" s="1">
        <v>-0.5206787015193519</v>
      </c>
      <c r="DY652" s="1">
        <v>0.1028171970233643</v>
      </c>
      <c r="DZ652" s="1">
        <v>0.0</v>
      </c>
      <c r="EA652" s="1">
        <v>-43.80372666666667</v>
      </c>
      <c r="EB652" s="1">
        <v>0.2349971078977945</v>
      </c>
      <c r="EC652" s="1">
        <v>0.1100115567666511</v>
      </c>
      <c r="ED652" s="1">
        <v>1.0</v>
      </c>
      <c r="EE652" s="1">
        <v>986.1086876906044</v>
      </c>
      <c r="EF652" s="1">
        <v>299.0472013917184</v>
      </c>
      <c r="EG652" s="1">
        <v>22.37812273806617</v>
      </c>
      <c r="EH652" s="1">
        <v>0.0</v>
      </c>
      <c r="EI652" s="1">
        <v>2.08507125</v>
      </c>
      <c r="EJ652" s="1">
        <v>0.0314941463414601</v>
      </c>
      <c r="EK652" s="1">
        <v>0.005287674908454555</v>
      </c>
      <c r="EL652" s="1">
        <v>1.0</v>
      </c>
      <c r="EM652" s="1">
        <v>2.024668881931988</v>
      </c>
      <c r="EN652" s="1">
        <v>-0.007251432214212797</v>
      </c>
      <c r="EO652" s="1">
        <v>0.001092135899116429</v>
      </c>
      <c r="EP652" s="1">
        <v>1.0</v>
      </c>
      <c r="EQ652" s="1">
        <v>4.0</v>
      </c>
      <c r="ER652" s="1">
        <v>6.0</v>
      </c>
      <c r="ES652" s="1" t="s">
        <v>376</v>
      </c>
      <c r="ET652" s="1">
        <v>2.94488</v>
      </c>
      <c r="EU652" s="1">
        <v>2.80121</v>
      </c>
      <c r="EV652" s="1">
        <v>0.180038</v>
      </c>
      <c r="EW652" s="1">
        <v>0.184429</v>
      </c>
      <c r="EX652" s="1">
        <v>0.11853</v>
      </c>
      <c r="EY652" s="1">
        <v>0.11206</v>
      </c>
      <c r="EZ652" s="1">
        <v>16873.2</v>
      </c>
      <c r="FA652" s="1">
        <v>17601.7</v>
      </c>
      <c r="FB652" s="1">
        <v>23918.8</v>
      </c>
      <c r="FC652" s="1">
        <v>25103.6</v>
      </c>
      <c r="FD652" s="1">
        <v>33740.9</v>
      </c>
      <c r="FE652" s="1">
        <v>35587.6</v>
      </c>
      <c r="FF652" s="1">
        <v>43593.7</v>
      </c>
      <c r="FG652" s="1">
        <v>46399.4</v>
      </c>
      <c r="FH652" s="1">
        <v>1.9917</v>
      </c>
      <c r="FI652" s="1">
        <v>1.89998</v>
      </c>
      <c r="FJ652" s="1">
        <v>0.17152</v>
      </c>
      <c r="FK652" s="1">
        <v>0.0</v>
      </c>
      <c r="FL652" s="1">
        <v>29.0805</v>
      </c>
      <c r="FM652" s="1">
        <v>999.9</v>
      </c>
      <c r="FN652" s="1">
        <v>59.7</v>
      </c>
      <c r="FO652" s="1">
        <v>34.2</v>
      </c>
      <c r="FP652" s="1">
        <v>32.363</v>
      </c>
      <c r="FQ652" s="1">
        <v>63.5639</v>
      </c>
      <c r="FR652" s="1">
        <v>26.0857</v>
      </c>
      <c r="FS652" s="1">
        <v>1.0</v>
      </c>
      <c r="FT652" s="1">
        <v>0.203742</v>
      </c>
      <c r="FU652" s="1">
        <v>0.170678</v>
      </c>
      <c r="FV652" s="1">
        <v>20.3241</v>
      </c>
      <c r="FW652" s="1">
        <v>5.211</v>
      </c>
      <c r="FX652" s="1">
        <v>11.905</v>
      </c>
      <c r="FY652" s="1">
        <v>5.00315</v>
      </c>
      <c r="FZ652" s="1">
        <v>3.29025</v>
      </c>
      <c r="GA652" s="1">
        <v>9999.0</v>
      </c>
      <c r="GB652" s="1">
        <v>9999.0</v>
      </c>
      <c r="GC652" s="1">
        <v>9999.0</v>
      </c>
      <c r="GD652" s="1">
        <v>999.9</v>
      </c>
      <c r="GE652" s="1">
        <v>1.85952</v>
      </c>
      <c r="GF652" s="1">
        <v>1.8545</v>
      </c>
      <c r="GG652" s="1">
        <v>1.85763</v>
      </c>
      <c r="GH652" s="1">
        <v>1.85609</v>
      </c>
      <c r="GI652" s="1">
        <v>1.85488</v>
      </c>
      <c r="GJ652" s="1">
        <v>1.85455</v>
      </c>
      <c r="GK652" s="1">
        <v>1.85322</v>
      </c>
      <c r="GL652" s="1">
        <v>1.85638</v>
      </c>
      <c r="GM652" s="1">
        <v>0.0</v>
      </c>
      <c r="GN652" s="1">
        <v>0.0</v>
      </c>
      <c r="GO652" s="1">
        <v>0.0</v>
      </c>
      <c r="GP652" s="1">
        <v>0.0</v>
      </c>
      <c r="GQ652" s="1" t="s">
        <v>358</v>
      </c>
      <c r="GR652" s="1" t="s">
        <v>359</v>
      </c>
      <c r="GS652" s="1" t="s">
        <v>360</v>
      </c>
      <c r="GT652" s="1" t="s">
        <v>360</v>
      </c>
      <c r="GU652" s="1" t="s">
        <v>360</v>
      </c>
      <c r="GV652" s="1" t="s">
        <v>360</v>
      </c>
      <c r="GW652" s="1">
        <v>0.0</v>
      </c>
      <c r="GX652" s="1">
        <v>100.0</v>
      </c>
      <c r="GY652" s="1">
        <v>100.0</v>
      </c>
      <c r="GZ652" s="1">
        <v>2.44</v>
      </c>
      <c r="HA652" s="1">
        <v>0.0111</v>
      </c>
      <c r="HB652" s="1">
        <v>0.4317975509975271</v>
      </c>
      <c r="HC652" s="1">
        <v>0.002678124759318837</v>
      </c>
      <c r="HD652" s="1">
        <v>-9.373761146515732E-7</v>
      </c>
      <c r="HE652" s="1">
        <v>1.391563784175389E-10</v>
      </c>
      <c r="HF652" s="1">
        <v>-0.07434471693642732</v>
      </c>
      <c r="HG652" s="1">
        <v>0.01061361004592812</v>
      </c>
      <c r="HH652" s="1">
        <v>-3.086644042041478E-4</v>
      </c>
      <c r="HI652" s="1">
        <v>1.24720902217549E-6</v>
      </c>
      <c r="HJ652" s="1">
        <v>1.0</v>
      </c>
      <c r="HK652" s="1">
        <v>2093.0</v>
      </c>
      <c r="HL652" s="1">
        <v>2.0</v>
      </c>
      <c r="HM652" s="1">
        <v>27.0</v>
      </c>
      <c r="HN652" s="1">
        <v>7.3</v>
      </c>
      <c r="HO652" s="1">
        <v>7.2</v>
      </c>
      <c r="HP652" s="1">
        <v>2.47437</v>
      </c>
      <c r="HQ652" s="1">
        <v>2.28394</v>
      </c>
      <c r="HR652" s="1">
        <v>1.4978</v>
      </c>
      <c r="HS652" s="1">
        <v>2.2998</v>
      </c>
      <c r="HT652" s="1">
        <v>1.54785</v>
      </c>
      <c r="HU652" s="1">
        <v>2.35474</v>
      </c>
      <c r="HV652" s="1">
        <v>36.6706</v>
      </c>
      <c r="HW652" s="1">
        <v>14.491</v>
      </c>
      <c r="HX652" s="1">
        <v>18.0</v>
      </c>
      <c r="HY652" s="1">
        <v>501.703</v>
      </c>
      <c r="HZ652" s="1">
        <v>508.059</v>
      </c>
      <c r="IA652" s="1">
        <v>29.0815</v>
      </c>
      <c r="IB652" s="1">
        <v>29.7796</v>
      </c>
      <c r="IC652" s="1">
        <v>30.0</v>
      </c>
      <c r="ID652" s="1">
        <v>29.635</v>
      </c>
      <c r="IE652" s="1">
        <v>29.7323</v>
      </c>
      <c r="IF652" s="1">
        <v>49.5514</v>
      </c>
      <c r="IG652" s="1">
        <v>22.2144</v>
      </c>
      <c r="IH652" s="1">
        <v>0.0</v>
      </c>
      <c r="II652" s="1">
        <v>29.056</v>
      </c>
      <c r="IJ652" s="1">
        <v>1197.67</v>
      </c>
      <c r="IK652" s="1">
        <v>25.0071</v>
      </c>
      <c r="IL652" s="1">
        <v>100.82</v>
      </c>
      <c r="IM652" s="1">
        <v>100.564</v>
      </c>
      <c r="IN652" s="1" t="s">
        <v>365</v>
      </c>
    </row>
    <row r="653" ht="15.75" customHeight="1">
      <c r="A653" s="1">
        <v>637.0</v>
      </c>
      <c r="B653" s="1">
        <v>1.6604887991E9</v>
      </c>
      <c r="C653" s="1">
        <v>4670.0</v>
      </c>
      <c r="D653" s="1" t="s">
        <v>1625</v>
      </c>
      <c r="E653" s="1" t="s">
        <v>1626</v>
      </c>
      <c r="F653" s="1">
        <v>1.0</v>
      </c>
      <c r="G653" s="1" t="s">
        <v>1167</v>
      </c>
      <c r="H653" s="1" t="s">
        <v>350</v>
      </c>
      <c r="I653" s="1" t="s">
        <v>351</v>
      </c>
      <c r="J653" s="1" t="s">
        <v>352</v>
      </c>
      <c r="K653" s="1" t="s">
        <v>1168</v>
      </c>
      <c r="L653" s="1" t="s">
        <v>1169</v>
      </c>
      <c r="M653" s="1" t="s">
        <v>354</v>
      </c>
      <c r="N653" s="1">
        <v>1.6604887911E9</v>
      </c>
      <c r="O653" s="1">
        <f t="shared" si="1"/>
        <v>0.001796675868</v>
      </c>
      <c r="P653" s="1">
        <f t="shared" si="2"/>
        <v>1.796675868</v>
      </c>
      <c r="Q653" s="1">
        <f t="shared" si="3"/>
        <v>2.662661416</v>
      </c>
      <c r="R653" s="1">
        <f t="shared" si="4"/>
        <v>1083.783125</v>
      </c>
      <c r="S653" s="1">
        <f t="shared" si="5"/>
        <v>998.8575753</v>
      </c>
      <c r="T653" s="1">
        <f t="shared" si="6"/>
        <v>99.65123223</v>
      </c>
      <c r="U653" s="1">
        <f t="shared" si="7"/>
        <v>108.1238472</v>
      </c>
      <c r="V653" s="1">
        <f t="shared" si="8"/>
        <v>0.08661508569</v>
      </c>
      <c r="W653" s="1">
        <f t="shared" si="9"/>
        <v>2.923643679</v>
      </c>
      <c r="X653" s="1">
        <f t="shared" si="10"/>
        <v>0.08521438692</v>
      </c>
      <c r="Y653" s="1">
        <f t="shared" si="11"/>
        <v>0.0533829522</v>
      </c>
      <c r="Z653" s="1">
        <f t="shared" si="12"/>
        <v>321.5138048</v>
      </c>
      <c r="AA653" s="1">
        <f t="shared" si="13"/>
        <v>32.4633627</v>
      </c>
      <c r="AB653" s="1">
        <f t="shared" si="14"/>
        <v>31.860575</v>
      </c>
      <c r="AC653" s="1">
        <f t="shared" si="15"/>
        <v>4.737529684</v>
      </c>
      <c r="AD653" s="1">
        <f t="shared" si="16"/>
        <v>60.00500172</v>
      </c>
      <c r="AE653" s="1">
        <f t="shared" si="17"/>
        <v>2.712601623</v>
      </c>
      <c r="AF653" s="1">
        <f t="shared" si="18"/>
        <v>4.520625856</v>
      </c>
      <c r="AG653" s="1">
        <f t="shared" si="19"/>
        <v>2.024928062</v>
      </c>
      <c r="AH653" s="1">
        <f t="shared" si="20"/>
        <v>-79.23340576</v>
      </c>
      <c r="AI653" s="1">
        <f t="shared" si="21"/>
        <v>-129.9818877</v>
      </c>
      <c r="AJ653" s="1">
        <f t="shared" si="22"/>
        <v>-10.02791942</v>
      </c>
      <c r="AK653" s="1">
        <f t="shared" si="23"/>
        <v>102.2705919</v>
      </c>
      <c r="AL653" s="1">
        <f t="shared" si="24"/>
        <v>34.5748965</v>
      </c>
      <c r="AM653" s="1">
        <f t="shared" si="25"/>
        <v>1.78957352</v>
      </c>
      <c r="AN653" s="1">
        <f t="shared" si="26"/>
        <v>2.662661416</v>
      </c>
      <c r="AO653" s="1">
        <v>1182.744526845777</v>
      </c>
      <c r="AP653" s="1">
        <v>1152.898727272727</v>
      </c>
      <c r="AQ653" s="1">
        <v>5.180895206495457</v>
      </c>
      <c r="AR653" s="1">
        <v>65.0836536357032</v>
      </c>
      <c r="AS653" s="1">
        <f t="shared" si="27"/>
        <v>1.796675868</v>
      </c>
      <c r="AT653" s="1">
        <v>25.09286620450103</v>
      </c>
      <c r="AU653" s="1">
        <v>27.18968545454546</v>
      </c>
      <c r="AV653" s="1">
        <v>-2.731219763447447E-6</v>
      </c>
      <c r="AW653" s="1">
        <v>81.89149428523082</v>
      </c>
      <c r="AX653" s="1">
        <v>0.0</v>
      </c>
      <c r="AY653" s="1">
        <v>0.0</v>
      </c>
      <c r="AZ653" s="1">
        <f t="shared" si="28"/>
        <v>1</v>
      </c>
      <c r="BA653" s="1">
        <f t="shared" si="29"/>
        <v>0</v>
      </c>
      <c r="BB653" s="1">
        <f t="shared" si="30"/>
        <v>51999.82697</v>
      </c>
      <c r="BC653" s="1">
        <f t="shared" si="31"/>
        <v>1999.98625</v>
      </c>
      <c r="BD653" s="1">
        <f t="shared" si="32"/>
        <v>1681.18845</v>
      </c>
      <c r="BE653" s="1">
        <f t="shared" si="33"/>
        <v>0.8406000039</v>
      </c>
      <c r="BF653" s="1">
        <f t="shared" si="34"/>
        <v>0.1607580076</v>
      </c>
      <c r="BG653" s="1">
        <v>6.0</v>
      </c>
      <c r="BH653" s="1">
        <v>0.5</v>
      </c>
      <c r="BI653" s="1" t="s">
        <v>355</v>
      </c>
      <c r="BJ653" s="1">
        <v>2.0</v>
      </c>
      <c r="BK653" s="1" t="b">
        <v>1</v>
      </c>
      <c r="BL653" s="1">
        <v>1.6604887911E9</v>
      </c>
      <c r="BM653" s="1">
        <v>1083.783125</v>
      </c>
      <c r="BN653" s="1">
        <v>1127.588125</v>
      </c>
      <c r="BO653" s="1">
        <v>27.18985625</v>
      </c>
      <c r="BP653" s="1">
        <v>25.10134375</v>
      </c>
      <c r="BQ653" s="1">
        <v>1081.37625</v>
      </c>
      <c r="BR653" s="1">
        <v>27.1787</v>
      </c>
      <c r="BS653" s="1">
        <v>500.14025</v>
      </c>
      <c r="BT653" s="1">
        <v>99.66521250000001</v>
      </c>
      <c r="BU653" s="1">
        <v>0.09999396875</v>
      </c>
      <c r="BV653" s="1">
        <v>31.03591875</v>
      </c>
      <c r="BW653" s="1">
        <v>31.860575</v>
      </c>
      <c r="BX653" s="1">
        <v>999.9</v>
      </c>
      <c r="BY653" s="1">
        <v>0.0</v>
      </c>
      <c r="BZ653" s="1">
        <v>0.0</v>
      </c>
      <c r="CA653" s="1">
        <v>9999.849375</v>
      </c>
      <c r="CB653" s="1">
        <v>0.0</v>
      </c>
      <c r="CC653" s="1">
        <v>23.3653625</v>
      </c>
      <c r="CD653" s="1">
        <v>-43.8038</v>
      </c>
      <c r="CE653" s="1">
        <v>1114.076875</v>
      </c>
      <c r="CF653" s="1">
        <v>1156.620625</v>
      </c>
      <c r="CG653" s="1">
        <v>2.088516250000001</v>
      </c>
      <c r="CH653" s="1">
        <v>1127.588125</v>
      </c>
      <c r="CI653" s="1">
        <v>25.10134375</v>
      </c>
      <c r="CJ653" s="1">
        <v>2.70988375</v>
      </c>
      <c r="CK653" s="1">
        <v>2.501730625</v>
      </c>
      <c r="CL653" s="1">
        <v>22.34516875</v>
      </c>
      <c r="CM653" s="1">
        <v>21.03776875</v>
      </c>
      <c r="CN653" s="1">
        <v>1999.98625</v>
      </c>
      <c r="CO653" s="1">
        <v>0.980002</v>
      </c>
      <c r="CP653" s="1">
        <v>0.0199984</v>
      </c>
      <c r="CQ653" s="1">
        <v>0.0</v>
      </c>
      <c r="CR653" s="1">
        <v>3.0656875</v>
      </c>
      <c r="CS653" s="1">
        <v>0.0</v>
      </c>
      <c r="CT653" s="1">
        <v>36825.525</v>
      </c>
      <c r="CU653" s="1">
        <v>17412.225</v>
      </c>
      <c r="CV653" s="1">
        <v>39.601375</v>
      </c>
      <c r="CW653" s="1">
        <v>40.50775</v>
      </c>
      <c r="CX653" s="1">
        <v>39.562</v>
      </c>
      <c r="CY653" s="1">
        <v>39.019375</v>
      </c>
      <c r="CZ653" s="1">
        <v>39.79649999999999</v>
      </c>
      <c r="DA653" s="1">
        <v>1959.986875</v>
      </c>
      <c r="DB653" s="1">
        <v>40.0</v>
      </c>
      <c r="DC653" s="1">
        <v>0.0</v>
      </c>
      <c r="DD653" s="1">
        <v>1.660488797E9</v>
      </c>
      <c r="DE653" s="1">
        <v>0.0</v>
      </c>
      <c r="DF653" s="1">
        <v>1.6604883686E9</v>
      </c>
      <c r="DG653" s="1" t="s">
        <v>1170</v>
      </c>
      <c r="DH653" s="1">
        <v>1.6604883601E9</v>
      </c>
      <c r="DI653" s="1">
        <v>1.6604883686E9</v>
      </c>
      <c r="DJ653" s="1">
        <v>14.0</v>
      </c>
      <c r="DK653" s="1">
        <v>0.512</v>
      </c>
      <c r="DL653" s="1">
        <v>0.001</v>
      </c>
      <c r="DM653" s="1">
        <v>1.359</v>
      </c>
      <c r="DN653" s="1">
        <v>0.018</v>
      </c>
      <c r="DO653" s="1">
        <v>400.0</v>
      </c>
      <c r="DP653" s="1">
        <v>25.0</v>
      </c>
      <c r="DQ653" s="1">
        <v>0.25</v>
      </c>
      <c r="DR653" s="1">
        <v>0.07</v>
      </c>
      <c r="DS653" s="1">
        <v>2.800312999264194</v>
      </c>
      <c r="DT653" s="1">
        <v>-0.7638256540924621</v>
      </c>
      <c r="DU653" s="1">
        <v>0.1176367288930495</v>
      </c>
      <c r="DV653" s="1">
        <v>0.0</v>
      </c>
      <c r="DW653" s="1">
        <v>34.58240484561277</v>
      </c>
      <c r="DX653" s="1">
        <v>-0.8431394913588449</v>
      </c>
      <c r="DY653" s="1">
        <v>0.1100453909272044</v>
      </c>
      <c r="DZ653" s="1">
        <v>0.0</v>
      </c>
      <c r="EA653" s="1">
        <v>-43.80578666666666</v>
      </c>
      <c r="EB653" s="1">
        <v>0.6106518353725112</v>
      </c>
      <c r="EC653" s="1">
        <v>0.1078328389478616</v>
      </c>
      <c r="ED653" s="1">
        <v>1.0</v>
      </c>
      <c r="EE653" s="1">
        <v>991.1467069993927</v>
      </c>
      <c r="EF653" s="1">
        <v>306.5069834432752</v>
      </c>
      <c r="EG653" s="1">
        <v>22.93110088001801</v>
      </c>
      <c r="EH653" s="1">
        <v>0.0</v>
      </c>
      <c r="EI653" s="1">
        <v>2.086423</v>
      </c>
      <c r="EJ653" s="1">
        <v>0.04904600375234818</v>
      </c>
      <c r="EK653" s="1">
        <v>0.007368197269346123</v>
      </c>
      <c r="EL653" s="1">
        <v>1.0</v>
      </c>
      <c r="EM653" s="1">
        <v>2.024778733680099</v>
      </c>
      <c r="EN653" s="1">
        <v>-0.002579860316808613</v>
      </c>
      <c r="EO653" s="1">
        <v>0.001240771377400612</v>
      </c>
      <c r="EP653" s="1">
        <v>1.0</v>
      </c>
      <c r="EQ653" s="1">
        <v>3.0</v>
      </c>
      <c r="ER653" s="1">
        <v>6.0</v>
      </c>
      <c r="ES653" s="1" t="s">
        <v>379</v>
      </c>
      <c r="ET653" s="1">
        <v>2.94488</v>
      </c>
      <c r="EU653" s="1">
        <v>2.80116</v>
      </c>
      <c r="EV653" s="1">
        <v>0.18054</v>
      </c>
      <c r="EW653" s="1">
        <v>0.184931</v>
      </c>
      <c r="EX653" s="1">
        <v>0.118524</v>
      </c>
      <c r="EY653" s="1">
        <v>0.112049</v>
      </c>
      <c r="EZ653" s="1">
        <v>16863.1</v>
      </c>
      <c r="FA653" s="1">
        <v>17590.8</v>
      </c>
      <c r="FB653" s="1">
        <v>23919.1</v>
      </c>
      <c r="FC653" s="1">
        <v>25103.5</v>
      </c>
      <c r="FD653" s="1">
        <v>33741.6</v>
      </c>
      <c r="FE653" s="1">
        <v>35588.0</v>
      </c>
      <c r="FF653" s="1">
        <v>43594.3</v>
      </c>
      <c r="FG653" s="1">
        <v>46399.2</v>
      </c>
      <c r="FH653" s="1">
        <v>1.99175</v>
      </c>
      <c r="FI653" s="1">
        <v>1.89998</v>
      </c>
      <c r="FJ653" s="1">
        <v>0.171296</v>
      </c>
      <c r="FK653" s="1">
        <v>0.0</v>
      </c>
      <c r="FL653" s="1">
        <v>29.082</v>
      </c>
      <c r="FM653" s="1">
        <v>999.9</v>
      </c>
      <c r="FN653" s="1">
        <v>59.7</v>
      </c>
      <c r="FO653" s="1">
        <v>34.2</v>
      </c>
      <c r="FP653" s="1">
        <v>32.3622</v>
      </c>
      <c r="FQ653" s="1">
        <v>63.7339</v>
      </c>
      <c r="FR653" s="1">
        <v>25.6731</v>
      </c>
      <c r="FS653" s="1">
        <v>1.0</v>
      </c>
      <c r="FT653" s="1">
        <v>0.20373</v>
      </c>
      <c r="FU653" s="1">
        <v>0.187579</v>
      </c>
      <c r="FV653" s="1">
        <v>20.3241</v>
      </c>
      <c r="FW653" s="1">
        <v>5.21145</v>
      </c>
      <c r="FX653" s="1">
        <v>11.9047</v>
      </c>
      <c r="FY653" s="1">
        <v>5.0033</v>
      </c>
      <c r="FZ653" s="1">
        <v>3.2903</v>
      </c>
      <c r="GA653" s="1">
        <v>9999.0</v>
      </c>
      <c r="GB653" s="1">
        <v>9999.0</v>
      </c>
      <c r="GC653" s="1">
        <v>9999.0</v>
      </c>
      <c r="GD653" s="1">
        <v>999.9</v>
      </c>
      <c r="GE653" s="1">
        <v>1.85952</v>
      </c>
      <c r="GF653" s="1">
        <v>1.85449</v>
      </c>
      <c r="GG653" s="1">
        <v>1.85763</v>
      </c>
      <c r="GH653" s="1">
        <v>1.8561</v>
      </c>
      <c r="GI653" s="1">
        <v>1.85488</v>
      </c>
      <c r="GJ653" s="1">
        <v>1.85455</v>
      </c>
      <c r="GK653" s="1">
        <v>1.85323</v>
      </c>
      <c r="GL653" s="1">
        <v>1.85638</v>
      </c>
      <c r="GM653" s="1">
        <v>0.0</v>
      </c>
      <c r="GN653" s="1">
        <v>0.0</v>
      </c>
      <c r="GO653" s="1">
        <v>0.0</v>
      </c>
      <c r="GP653" s="1">
        <v>0.0</v>
      </c>
      <c r="GQ653" s="1" t="s">
        <v>358</v>
      </c>
      <c r="GR653" s="1" t="s">
        <v>359</v>
      </c>
      <c r="GS653" s="1" t="s">
        <v>360</v>
      </c>
      <c r="GT653" s="1" t="s">
        <v>360</v>
      </c>
      <c r="GU653" s="1" t="s">
        <v>360</v>
      </c>
      <c r="GV653" s="1" t="s">
        <v>360</v>
      </c>
      <c r="GW653" s="1">
        <v>0.0</v>
      </c>
      <c r="GX653" s="1">
        <v>100.0</v>
      </c>
      <c r="GY653" s="1">
        <v>100.0</v>
      </c>
      <c r="GZ653" s="1">
        <v>2.45</v>
      </c>
      <c r="HA653" s="1">
        <v>0.0112</v>
      </c>
      <c r="HB653" s="1">
        <v>0.4317975509975271</v>
      </c>
      <c r="HC653" s="1">
        <v>0.002678124759318837</v>
      </c>
      <c r="HD653" s="1">
        <v>-9.373761146515732E-7</v>
      </c>
      <c r="HE653" s="1">
        <v>1.391563784175389E-10</v>
      </c>
      <c r="HF653" s="1">
        <v>-0.07434471693642732</v>
      </c>
      <c r="HG653" s="1">
        <v>0.01061361004592812</v>
      </c>
      <c r="HH653" s="1">
        <v>-3.086644042041478E-4</v>
      </c>
      <c r="HI653" s="1">
        <v>1.24720902217549E-6</v>
      </c>
      <c r="HJ653" s="1">
        <v>1.0</v>
      </c>
      <c r="HK653" s="1">
        <v>2093.0</v>
      </c>
      <c r="HL653" s="1">
        <v>2.0</v>
      </c>
      <c r="HM653" s="1">
        <v>27.0</v>
      </c>
      <c r="HN653" s="1">
        <v>7.3</v>
      </c>
      <c r="HO653" s="1">
        <v>7.2</v>
      </c>
      <c r="HP653" s="1">
        <v>2.48657</v>
      </c>
      <c r="HQ653" s="1">
        <v>2.27173</v>
      </c>
      <c r="HR653" s="1">
        <v>1.4978</v>
      </c>
      <c r="HS653" s="1">
        <v>2.2998</v>
      </c>
      <c r="HT653" s="1">
        <v>1.54785</v>
      </c>
      <c r="HU653" s="1">
        <v>2.42676</v>
      </c>
      <c r="HV653" s="1">
        <v>36.6706</v>
      </c>
      <c r="HW653" s="1">
        <v>14.491</v>
      </c>
      <c r="HX653" s="1">
        <v>18.0</v>
      </c>
      <c r="HY653" s="1">
        <v>501.727</v>
      </c>
      <c r="HZ653" s="1">
        <v>508.053</v>
      </c>
      <c r="IA653" s="1">
        <v>29.0734</v>
      </c>
      <c r="IB653" s="1">
        <v>29.7796</v>
      </c>
      <c r="IC653" s="1">
        <v>30.0</v>
      </c>
      <c r="ID653" s="1">
        <v>29.6342</v>
      </c>
      <c r="IE653" s="1">
        <v>29.7316</v>
      </c>
      <c r="IF653" s="1">
        <v>49.7864</v>
      </c>
      <c r="IG653" s="1">
        <v>22.2144</v>
      </c>
      <c r="IH653" s="1">
        <v>0.0</v>
      </c>
      <c r="II653" s="1">
        <v>29.056</v>
      </c>
      <c r="IJ653" s="1">
        <v>1197.67</v>
      </c>
      <c r="IK653" s="1">
        <v>25.0056</v>
      </c>
      <c r="IL653" s="1">
        <v>100.821</v>
      </c>
      <c r="IM653" s="1">
        <v>100.564</v>
      </c>
      <c r="IN653" s="1" t="s">
        <v>365</v>
      </c>
    </row>
    <row r="654" ht="15.75" customHeight="1">
      <c r="A654" s="1">
        <v>638.0</v>
      </c>
      <c r="B654" s="1">
        <v>1.6604888001E9</v>
      </c>
      <c r="C654" s="1">
        <v>4671.0</v>
      </c>
      <c r="D654" s="1" t="s">
        <v>1627</v>
      </c>
      <c r="E654" s="1" t="s">
        <v>1628</v>
      </c>
      <c r="F654" s="1">
        <v>1.0</v>
      </c>
      <c r="G654" s="1" t="s">
        <v>1167</v>
      </c>
      <c r="H654" s="1" t="s">
        <v>350</v>
      </c>
      <c r="I654" s="1" t="s">
        <v>351</v>
      </c>
      <c r="J654" s="1" t="s">
        <v>352</v>
      </c>
      <c r="K654" s="1" t="s">
        <v>1168</v>
      </c>
      <c r="L654" s="1" t="s">
        <v>1169</v>
      </c>
      <c r="M654" s="1" t="s">
        <v>354</v>
      </c>
      <c r="N654" s="1">
        <v>1.660488792599999E9</v>
      </c>
      <c r="O654" s="1">
        <f t="shared" si="1"/>
        <v>0.001800779024</v>
      </c>
      <c r="P654" s="1">
        <f t="shared" si="2"/>
        <v>1.800779024</v>
      </c>
      <c r="Q654" s="1">
        <f t="shared" si="3"/>
        <v>2.764249386</v>
      </c>
      <c r="R654" s="1">
        <f t="shared" si="4"/>
        <v>1091.332667</v>
      </c>
      <c r="S654" s="1">
        <f t="shared" si="5"/>
        <v>1004.396926</v>
      </c>
      <c r="T654" s="1">
        <f t="shared" si="6"/>
        <v>100.2037733</v>
      </c>
      <c r="U654" s="1">
        <f t="shared" si="7"/>
        <v>108.8769273</v>
      </c>
      <c r="V654" s="1">
        <f t="shared" si="8"/>
        <v>0.08681065051</v>
      </c>
      <c r="W654" s="1">
        <f t="shared" si="9"/>
        <v>2.923778377</v>
      </c>
      <c r="X654" s="1">
        <f t="shared" si="10"/>
        <v>0.08540373851</v>
      </c>
      <c r="Y654" s="1">
        <f t="shared" si="11"/>
        <v>0.05350184269</v>
      </c>
      <c r="Z654" s="1">
        <f t="shared" si="12"/>
        <v>321.5134456</v>
      </c>
      <c r="AA654" s="1">
        <f t="shared" si="13"/>
        <v>32.46218809</v>
      </c>
      <c r="AB654" s="1">
        <f t="shared" si="14"/>
        <v>31.86102667</v>
      </c>
      <c r="AC654" s="1">
        <f t="shared" si="15"/>
        <v>4.737650922</v>
      </c>
      <c r="AD654" s="1">
        <f t="shared" si="16"/>
        <v>60.00515354</v>
      </c>
      <c r="AE654" s="1">
        <f t="shared" si="17"/>
        <v>2.712601463</v>
      </c>
      <c r="AF654" s="1">
        <f t="shared" si="18"/>
        <v>4.520614153</v>
      </c>
      <c r="AG654" s="1">
        <f t="shared" si="19"/>
        <v>2.025049459</v>
      </c>
      <c r="AH654" s="1">
        <f t="shared" si="20"/>
        <v>-79.41435494</v>
      </c>
      <c r="AI654" s="1">
        <f t="shared" si="21"/>
        <v>-130.0662298</v>
      </c>
      <c r="AJ654" s="1">
        <f t="shared" si="22"/>
        <v>-10.03398411</v>
      </c>
      <c r="AK654" s="1">
        <f t="shared" si="23"/>
        <v>101.9988768</v>
      </c>
      <c r="AL654" s="1">
        <f t="shared" si="24"/>
        <v>34.55985481</v>
      </c>
      <c r="AM654" s="1">
        <f t="shared" si="25"/>
        <v>1.791491767</v>
      </c>
      <c r="AN654" s="1">
        <f t="shared" si="26"/>
        <v>2.764249386</v>
      </c>
      <c r="AO654" s="1">
        <v>1187.866543211079</v>
      </c>
      <c r="AP654" s="1">
        <v>1158.010666666667</v>
      </c>
      <c r="AQ654" s="1">
        <v>5.15844546301488</v>
      </c>
      <c r="AR654" s="1">
        <v>65.0836536357032</v>
      </c>
      <c r="AS654" s="1">
        <f t="shared" si="27"/>
        <v>1.800779024</v>
      </c>
      <c r="AT654" s="1">
        <v>25.08562676858928</v>
      </c>
      <c r="AU654" s="1">
        <v>27.18725939393939</v>
      </c>
      <c r="AV654" s="1">
        <v>-3.343179345066951E-6</v>
      </c>
      <c r="AW654" s="1">
        <v>81.89149428523082</v>
      </c>
      <c r="AX654" s="1">
        <v>0.0</v>
      </c>
      <c r="AY654" s="1">
        <v>0.0</v>
      </c>
      <c r="AZ654" s="1">
        <f t="shared" si="28"/>
        <v>1</v>
      </c>
      <c r="BA654" s="1">
        <f t="shared" si="29"/>
        <v>0</v>
      </c>
      <c r="BB654" s="1">
        <f t="shared" si="30"/>
        <v>52003.66684</v>
      </c>
      <c r="BC654" s="1">
        <f t="shared" si="31"/>
        <v>1999.984</v>
      </c>
      <c r="BD654" s="1">
        <f t="shared" si="32"/>
        <v>1681.18656</v>
      </c>
      <c r="BE654" s="1">
        <f t="shared" si="33"/>
        <v>0.8406000046</v>
      </c>
      <c r="BF654" s="1">
        <f t="shared" si="34"/>
        <v>0.1607580089</v>
      </c>
      <c r="BG654" s="1">
        <v>6.0</v>
      </c>
      <c r="BH654" s="1">
        <v>0.5</v>
      </c>
      <c r="BI654" s="1" t="s">
        <v>355</v>
      </c>
      <c r="BJ654" s="1">
        <v>2.0</v>
      </c>
      <c r="BK654" s="1" t="b">
        <v>1</v>
      </c>
      <c r="BL654" s="1">
        <v>1.660488792599999E9</v>
      </c>
      <c r="BM654" s="1">
        <v>1091.332666666667</v>
      </c>
      <c r="BN654" s="1">
        <v>1135.138666666667</v>
      </c>
      <c r="BO654" s="1">
        <v>27.18988000000001</v>
      </c>
      <c r="BP654" s="1">
        <v>25.09911333333333</v>
      </c>
      <c r="BQ654" s="1">
        <v>1088.916666666667</v>
      </c>
      <c r="BR654" s="1">
        <v>27.17872666666667</v>
      </c>
      <c r="BS654" s="1">
        <v>500.1365333333333</v>
      </c>
      <c r="BT654" s="1">
        <v>99.66513333333333</v>
      </c>
      <c r="BU654" s="1">
        <v>0.09998012666666667</v>
      </c>
      <c r="BV654" s="1">
        <v>31.03587333333334</v>
      </c>
      <c r="BW654" s="1">
        <v>31.86102666666666</v>
      </c>
      <c r="BX654" s="1">
        <v>999.8999999999999</v>
      </c>
      <c r="BY654" s="1">
        <v>0.0</v>
      </c>
      <c r="BZ654" s="1">
        <v>0.0</v>
      </c>
      <c r="CA654" s="1">
        <v>10000.626</v>
      </c>
      <c r="CB654" s="1">
        <v>0.0</v>
      </c>
      <c r="CC654" s="1">
        <v>23.34349333333334</v>
      </c>
      <c r="CD654" s="1">
        <v>-43.80453333333333</v>
      </c>
      <c r="CE654" s="1">
        <v>1121.836666666667</v>
      </c>
      <c r="CF654" s="1">
        <v>1164.362666666667</v>
      </c>
      <c r="CG654" s="1">
        <v>2.090776</v>
      </c>
      <c r="CH654" s="1">
        <v>1135.138666666667</v>
      </c>
      <c r="CI654" s="1">
        <v>25.09911333333333</v>
      </c>
      <c r="CJ654" s="1">
        <v>2.709884</v>
      </c>
      <c r="CK654" s="1">
        <v>2.501506</v>
      </c>
      <c r="CL654" s="1">
        <v>22.34517333333334</v>
      </c>
      <c r="CM654" s="1">
        <v>21.03631333333334</v>
      </c>
      <c r="CN654" s="1">
        <v>1999.984</v>
      </c>
      <c r="CO654" s="1">
        <v>0.9800020000000004</v>
      </c>
      <c r="CP654" s="1">
        <v>0.01999839999999999</v>
      </c>
      <c r="CQ654" s="1">
        <v>0.0</v>
      </c>
      <c r="CR654" s="1">
        <v>3.041466666666666</v>
      </c>
      <c r="CS654" s="1">
        <v>0.0</v>
      </c>
      <c r="CT654" s="1">
        <v>36815.18000000001</v>
      </c>
      <c r="CU654" s="1">
        <v>17412.2</v>
      </c>
      <c r="CV654" s="1">
        <v>39.604</v>
      </c>
      <c r="CW654" s="1">
        <v>40.50826666666667</v>
      </c>
      <c r="CX654" s="1">
        <v>39.562</v>
      </c>
      <c r="CY654" s="1">
        <v>39.02066666666667</v>
      </c>
      <c r="CZ654" s="1">
        <v>39.79960000000001</v>
      </c>
      <c r="DA654" s="1">
        <v>1959.984666666667</v>
      </c>
      <c r="DB654" s="1">
        <v>40.0</v>
      </c>
      <c r="DC654" s="1">
        <v>0.0</v>
      </c>
      <c r="DD654" s="1">
        <v>1.6604887982E9</v>
      </c>
      <c r="DE654" s="1">
        <v>0.0</v>
      </c>
      <c r="DF654" s="1">
        <v>1.6604883686E9</v>
      </c>
      <c r="DG654" s="1" t="s">
        <v>1170</v>
      </c>
      <c r="DH654" s="1">
        <v>1.6604883601E9</v>
      </c>
      <c r="DI654" s="1">
        <v>1.6604883686E9</v>
      </c>
      <c r="DJ654" s="1">
        <v>14.0</v>
      </c>
      <c r="DK654" s="1">
        <v>0.512</v>
      </c>
      <c r="DL654" s="1">
        <v>0.001</v>
      </c>
      <c r="DM654" s="1">
        <v>1.359</v>
      </c>
      <c r="DN654" s="1">
        <v>0.018</v>
      </c>
      <c r="DO654" s="1">
        <v>400.0</v>
      </c>
      <c r="DP654" s="1">
        <v>25.0</v>
      </c>
      <c r="DQ654" s="1">
        <v>0.25</v>
      </c>
      <c r="DR654" s="1">
        <v>0.07</v>
      </c>
      <c r="DS654" s="1">
        <v>2.788121801909133</v>
      </c>
      <c r="DT654" s="1">
        <v>-1.055644387384251</v>
      </c>
      <c r="DU654" s="1">
        <v>0.1240862543754109</v>
      </c>
      <c r="DV654" s="1">
        <v>0.0</v>
      </c>
      <c r="DW654" s="1">
        <v>34.57068800169635</v>
      </c>
      <c r="DX654" s="1">
        <v>-1.290256780883227</v>
      </c>
      <c r="DY654" s="1">
        <v>0.1193369763206086</v>
      </c>
      <c r="DZ654" s="1">
        <v>0.0</v>
      </c>
      <c r="EA654" s="1">
        <v>-43.80795161290323</v>
      </c>
      <c r="EB654" s="1">
        <v>0.695027419354962</v>
      </c>
      <c r="EC654" s="1">
        <v>0.1053380544874684</v>
      </c>
      <c r="ED654" s="1">
        <v>1.0</v>
      </c>
      <c r="EE654" s="1">
        <v>999.9594624234425</v>
      </c>
      <c r="EF654" s="1">
        <v>313.1485729164436</v>
      </c>
      <c r="EG654" s="1">
        <v>22.66393303818188</v>
      </c>
      <c r="EH654" s="1">
        <v>0.0</v>
      </c>
      <c r="EI654" s="1">
        <v>2.08845268292683</v>
      </c>
      <c r="EJ654" s="1">
        <v>0.07121310104529674</v>
      </c>
      <c r="EK654" s="1">
        <v>0.009645288253071059</v>
      </c>
      <c r="EL654" s="1">
        <v>1.0</v>
      </c>
      <c r="EM654" s="1">
        <v>2.024936756972673</v>
      </c>
      <c r="EN654" s="1">
        <v>0.003527419385075429</v>
      </c>
      <c r="EO654" s="1">
        <v>0.001423373264722461</v>
      </c>
      <c r="EP654" s="1">
        <v>1.0</v>
      </c>
      <c r="EQ654" s="1">
        <v>3.0</v>
      </c>
      <c r="ER654" s="1">
        <v>6.0</v>
      </c>
      <c r="ES654" s="1" t="s">
        <v>379</v>
      </c>
      <c r="ET654" s="1">
        <v>2.94451</v>
      </c>
      <c r="EU654" s="1">
        <v>2.80126</v>
      </c>
      <c r="EV654" s="1">
        <v>0.181047</v>
      </c>
      <c r="EW654" s="1">
        <v>0.185429</v>
      </c>
      <c r="EX654" s="1">
        <v>0.118518</v>
      </c>
      <c r="EY654" s="1">
        <v>0.112046</v>
      </c>
      <c r="EZ654" s="1">
        <v>16852.7</v>
      </c>
      <c r="FA654" s="1">
        <v>17580.1</v>
      </c>
      <c r="FB654" s="1">
        <v>23919.1</v>
      </c>
      <c r="FC654" s="1">
        <v>25103.5</v>
      </c>
      <c r="FD654" s="1">
        <v>33741.9</v>
      </c>
      <c r="FE654" s="1">
        <v>35588.1</v>
      </c>
      <c r="FF654" s="1">
        <v>43594.4</v>
      </c>
      <c r="FG654" s="1">
        <v>46399.2</v>
      </c>
      <c r="FH654" s="1">
        <v>1.99163</v>
      </c>
      <c r="FI654" s="1">
        <v>1.89995</v>
      </c>
      <c r="FJ654" s="1">
        <v>0.171352</v>
      </c>
      <c r="FK654" s="1">
        <v>0.0</v>
      </c>
      <c r="FL654" s="1">
        <v>29.0831</v>
      </c>
      <c r="FM654" s="1">
        <v>999.9</v>
      </c>
      <c r="FN654" s="1">
        <v>59.7</v>
      </c>
      <c r="FO654" s="1">
        <v>34.2</v>
      </c>
      <c r="FP654" s="1">
        <v>32.3642</v>
      </c>
      <c r="FQ654" s="1">
        <v>63.5739</v>
      </c>
      <c r="FR654" s="1">
        <v>26.0697</v>
      </c>
      <c r="FS654" s="1">
        <v>1.0</v>
      </c>
      <c r="FT654" s="1">
        <v>0.203704</v>
      </c>
      <c r="FU654" s="1">
        <v>0.20021</v>
      </c>
      <c r="FV654" s="1">
        <v>20.3242</v>
      </c>
      <c r="FW654" s="1">
        <v>5.21145</v>
      </c>
      <c r="FX654" s="1">
        <v>11.9051</v>
      </c>
      <c r="FY654" s="1">
        <v>5.00335</v>
      </c>
      <c r="FZ654" s="1">
        <v>3.29025</v>
      </c>
      <c r="GA654" s="1">
        <v>9999.0</v>
      </c>
      <c r="GB654" s="1">
        <v>9999.0</v>
      </c>
      <c r="GC654" s="1">
        <v>9999.0</v>
      </c>
      <c r="GD654" s="1">
        <v>999.9</v>
      </c>
      <c r="GE654" s="1">
        <v>1.85953</v>
      </c>
      <c r="GF654" s="1">
        <v>1.85449</v>
      </c>
      <c r="GG654" s="1">
        <v>1.85762</v>
      </c>
      <c r="GH654" s="1">
        <v>1.8561</v>
      </c>
      <c r="GI654" s="1">
        <v>1.85489</v>
      </c>
      <c r="GJ654" s="1">
        <v>1.85455</v>
      </c>
      <c r="GK654" s="1">
        <v>1.85324</v>
      </c>
      <c r="GL654" s="1">
        <v>1.85638</v>
      </c>
      <c r="GM654" s="1">
        <v>0.0</v>
      </c>
      <c r="GN654" s="1">
        <v>0.0</v>
      </c>
      <c r="GO654" s="1">
        <v>0.0</v>
      </c>
      <c r="GP654" s="1">
        <v>0.0</v>
      </c>
      <c r="GQ654" s="1" t="s">
        <v>358</v>
      </c>
      <c r="GR654" s="1" t="s">
        <v>359</v>
      </c>
      <c r="GS654" s="1" t="s">
        <v>360</v>
      </c>
      <c r="GT654" s="1" t="s">
        <v>360</v>
      </c>
      <c r="GU654" s="1" t="s">
        <v>360</v>
      </c>
      <c r="GV654" s="1" t="s">
        <v>360</v>
      </c>
      <c r="GW654" s="1">
        <v>0.0</v>
      </c>
      <c r="GX654" s="1">
        <v>100.0</v>
      </c>
      <c r="GY654" s="1">
        <v>100.0</v>
      </c>
      <c r="GZ654" s="1">
        <v>2.46</v>
      </c>
      <c r="HA654" s="1">
        <v>0.0111</v>
      </c>
      <c r="HB654" s="1">
        <v>0.4317975509975271</v>
      </c>
      <c r="HC654" s="1">
        <v>0.002678124759318837</v>
      </c>
      <c r="HD654" s="1">
        <v>-9.373761146515732E-7</v>
      </c>
      <c r="HE654" s="1">
        <v>1.391563784175389E-10</v>
      </c>
      <c r="HF654" s="1">
        <v>-0.07434471693642732</v>
      </c>
      <c r="HG654" s="1">
        <v>0.01061361004592812</v>
      </c>
      <c r="HH654" s="1">
        <v>-3.086644042041478E-4</v>
      </c>
      <c r="HI654" s="1">
        <v>1.24720902217549E-6</v>
      </c>
      <c r="HJ654" s="1">
        <v>1.0</v>
      </c>
      <c r="HK654" s="1">
        <v>2093.0</v>
      </c>
      <c r="HL654" s="1">
        <v>2.0</v>
      </c>
      <c r="HM654" s="1">
        <v>27.0</v>
      </c>
      <c r="HN654" s="1">
        <v>7.3</v>
      </c>
      <c r="HO654" s="1">
        <v>7.2</v>
      </c>
      <c r="HP654" s="1">
        <v>2.49268</v>
      </c>
      <c r="HQ654" s="1">
        <v>2.28516</v>
      </c>
      <c r="HR654" s="1">
        <v>1.4978</v>
      </c>
      <c r="HS654" s="1">
        <v>2.2998</v>
      </c>
      <c r="HT654" s="1">
        <v>1.54785</v>
      </c>
      <c r="HU654" s="1">
        <v>2.4353</v>
      </c>
      <c r="HV654" s="1">
        <v>36.6706</v>
      </c>
      <c r="HW654" s="1">
        <v>14.491</v>
      </c>
      <c r="HX654" s="1">
        <v>18.0</v>
      </c>
      <c r="HY654" s="1">
        <v>501.649</v>
      </c>
      <c r="HZ654" s="1">
        <v>508.031</v>
      </c>
      <c r="IA654" s="1">
        <v>29.0642</v>
      </c>
      <c r="IB654" s="1">
        <v>29.7796</v>
      </c>
      <c r="IC654" s="1">
        <v>30.0</v>
      </c>
      <c r="ID654" s="1">
        <v>29.6339</v>
      </c>
      <c r="IE654" s="1">
        <v>29.731</v>
      </c>
      <c r="IF654" s="1">
        <v>49.8993</v>
      </c>
      <c r="IG654" s="1">
        <v>22.2144</v>
      </c>
      <c r="IH654" s="1">
        <v>0.0</v>
      </c>
      <c r="II654" s="1">
        <v>29.056</v>
      </c>
      <c r="IJ654" s="1">
        <v>1207.85</v>
      </c>
      <c r="IK654" s="1">
        <v>25.006</v>
      </c>
      <c r="IL654" s="1">
        <v>100.822</v>
      </c>
      <c r="IM654" s="1">
        <v>100.564</v>
      </c>
      <c r="IN654" s="1" t="s">
        <v>365</v>
      </c>
    </row>
    <row r="655" ht="15.75" customHeight="1">
      <c r="A655" s="1">
        <v>639.0</v>
      </c>
      <c r="B655" s="1">
        <v>1.6604888011E9</v>
      </c>
      <c r="C655" s="1">
        <v>4672.0</v>
      </c>
      <c r="D655" s="1" t="s">
        <v>1629</v>
      </c>
      <c r="E655" s="1" t="s">
        <v>1630</v>
      </c>
      <c r="F655" s="1">
        <v>1.0</v>
      </c>
      <c r="G655" s="1" t="s">
        <v>1167</v>
      </c>
      <c r="H655" s="1" t="s">
        <v>350</v>
      </c>
      <c r="I655" s="1" t="s">
        <v>351</v>
      </c>
      <c r="J655" s="1" t="s">
        <v>352</v>
      </c>
      <c r="K655" s="1" t="s">
        <v>1168</v>
      </c>
      <c r="L655" s="1" t="s">
        <v>1169</v>
      </c>
      <c r="M655" s="1" t="s">
        <v>354</v>
      </c>
      <c r="N655" s="1">
        <v>1.6604887931E9</v>
      </c>
      <c r="O655" s="1">
        <f t="shared" si="1"/>
        <v>0.001803231919</v>
      </c>
      <c r="P655" s="1">
        <f t="shared" si="2"/>
        <v>1.803231919</v>
      </c>
      <c r="Q655" s="1">
        <f t="shared" si="3"/>
        <v>2.745879468</v>
      </c>
      <c r="R655" s="1">
        <f t="shared" si="4"/>
        <v>1093.848125</v>
      </c>
      <c r="S655" s="1">
        <f t="shared" si="5"/>
        <v>1007.228488</v>
      </c>
      <c r="T655" s="1">
        <f t="shared" si="6"/>
        <v>100.4863191</v>
      </c>
      <c r="U655" s="1">
        <f t="shared" si="7"/>
        <v>109.1279417</v>
      </c>
      <c r="V655" s="1">
        <f t="shared" si="8"/>
        <v>0.08692329043</v>
      </c>
      <c r="W655" s="1">
        <f t="shared" si="9"/>
        <v>2.92395766</v>
      </c>
      <c r="X655" s="1">
        <f t="shared" si="10"/>
        <v>0.08551284198</v>
      </c>
      <c r="Y655" s="1">
        <f t="shared" si="11"/>
        <v>0.05357034301</v>
      </c>
      <c r="Z655" s="1">
        <f t="shared" si="12"/>
        <v>321.513306</v>
      </c>
      <c r="AA655" s="1">
        <f t="shared" si="13"/>
        <v>32.46146422</v>
      </c>
      <c r="AB655" s="1">
        <f t="shared" si="14"/>
        <v>31.86155625</v>
      </c>
      <c r="AC655" s="1">
        <f t="shared" si="15"/>
        <v>4.737793079</v>
      </c>
      <c r="AD655" s="1">
        <f t="shared" si="16"/>
        <v>60.00452877</v>
      </c>
      <c r="AE655" s="1">
        <f t="shared" si="17"/>
        <v>2.712572511</v>
      </c>
      <c r="AF655" s="1">
        <f t="shared" si="18"/>
        <v>4.520612971</v>
      </c>
      <c r="AG655" s="1">
        <f t="shared" si="19"/>
        <v>2.025220568</v>
      </c>
      <c r="AH655" s="1">
        <f t="shared" si="20"/>
        <v>-79.52252764</v>
      </c>
      <c r="AI655" s="1">
        <f t="shared" si="21"/>
        <v>-130.1584095</v>
      </c>
      <c r="AJ655" s="1">
        <f t="shared" si="22"/>
        <v>-10.04050565</v>
      </c>
      <c r="AK655" s="1">
        <f t="shared" si="23"/>
        <v>101.7918633</v>
      </c>
      <c r="AL655" s="1">
        <f t="shared" si="24"/>
        <v>34.55652835</v>
      </c>
      <c r="AM655" s="1">
        <f t="shared" si="25"/>
        <v>1.792510615</v>
      </c>
      <c r="AN655" s="1">
        <f t="shared" si="26"/>
        <v>2.745879468</v>
      </c>
      <c r="AO655" s="1">
        <v>1193.003267551106</v>
      </c>
      <c r="AP655" s="1">
        <v>1163.191272727272</v>
      </c>
      <c r="AQ655" s="1">
        <v>5.154294815315188</v>
      </c>
      <c r="AR655" s="1">
        <v>65.0836536357032</v>
      </c>
      <c r="AS655" s="1">
        <f t="shared" si="27"/>
        <v>1.803231919</v>
      </c>
      <c r="AT655" s="1">
        <v>25.08024793077685</v>
      </c>
      <c r="AU655" s="1">
        <v>27.18476606060606</v>
      </c>
      <c r="AV655" s="1">
        <v>-6.065322602883254E-6</v>
      </c>
      <c r="AW655" s="1">
        <v>81.89149428523082</v>
      </c>
      <c r="AX655" s="1">
        <v>0.0</v>
      </c>
      <c r="AY655" s="1">
        <v>0.0</v>
      </c>
      <c r="AZ655" s="1">
        <f t="shared" si="28"/>
        <v>1</v>
      </c>
      <c r="BA655" s="1">
        <f t="shared" si="29"/>
        <v>0</v>
      </c>
      <c r="BB655" s="1">
        <f t="shared" si="30"/>
        <v>52008.7719</v>
      </c>
      <c r="BC655" s="1">
        <f t="shared" si="31"/>
        <v>1999.983125</v>
      </c>
      <c r="BD655" s="1">
        <f t="shared" si="32"/>
        <v>1681.185825</v>
      </c>
      <c r="BE655" s="1">
        <f t="shared" si="33"/>
        <v>0.8406000049</v>
      </c>
      <c r="BF655" s="1">
        <f t="shared" si="34"/>
        <v>0.1607580094</v>
      </c>
      <c r="BG655" s="1">
        <v>6.0</v>
      </c>
      <c r="BH655" s="1">
        <v>0.5</v>
      </c>
      <c r="BI655" s="1" t="s">
        <v>355</v>
      </c>
      <c r="BJ655" s="1">
        <v>2.0</v>
      </c>
      <c r="BK655" s="1" t="b">
        <v>1</v>
      </c>
      <c r="BL655" s="1">
        <v>1.6604887931E9</v>
      </c>
      <c r="BM655" s="1">
        <v>1093.848125</v>
      </c>
      <c r="BN655" s="1">
        <v>1137.656875</v>
      </c>
      <c r="BO655" s="1">
        <v>27.189575</v>
      </c>
      <c r="BP655" s="1">
        <v>25.09761875</v>
      </c>
      <c r="BQ655" s="1">
        <v>1091.429375</v>
      </c>
      <c r="BR655" s="1">
        <v>27.17841875</v>
      </c>
      <c r="BS655" s="1">
        <v>500.1365625</v>
      </c>
      <c r="BT655" s="1">
        <v>99.66519375</v>
      </c>
      <c r="BU655" s="1">
        <v>0.09997400000000001</v>
      </c>
      <c r="BV655" s="1">
        <v>31.03586875</v>
      </c>
      <c r="BW655" s="1">
        <v>31.86155625</v>
      </c>
      <c r="BX655" s="1">
        <v>999.9</v>
      </c>
      <c r="BY655" s="1">
        <v>0.0</v>
      </c>
      <c r="BZ655" s="1">
        <v>0.0</v>
      </c>
      <c r="CA655" s="1">
        <v>10001.643125</v>
      </c>
      <c r="CB655" s="1">
        <v>0.0</v>
      </c>
      <c r="CC655" s="1">
        <v>23.330675</v>
      </c>
      <c r="CD655" s="1">
        <v>-43.8075125</v>
      </c>
      <c r="CE655" s="1">
        <v>1124.421875</v>
      </c>
      <c r="CF655" s="1">
        <v>1166.94375</v>
      </c>
      <c r="CG655" s="1">
        <v>2.091965</v>
      </c>
      <c r="CH655" s="1">
        <v>1137.656875</v>
      </c>
      <c r="CI655" s="1">
        <v>25.09761875</v>
      </c>
      <c r="CJ655" s="1">
        <v>2.709855</v>
      </c>
      <c r="CK655" s="1">
        <v>2.50135875</v>
      </c>
      <c r="CL655" s="1">
        <v>22.345</v>
      </c>
      <c r="CM655" s="1">
        <v>21.03535</v>
      </c>
      <c r="CN655" s="1">
        <v>1999.983125</v>
      </c>
      <c r="CO655" s="1">
        <v>0.980002</v>
      </c>
      <c r="CP655" s="1">
        <v>0.0199984</v>
      </c>
      <c r="CQ655" s="1">
        <v>0.0</v>
      </c>
      <c r="CR655" s="1">
        <v>3.03975</v>
      </c>
      <c r="CS655" s="1">
        <v>0.0</v>
      </c>
      <c r="CT655" s="1">
        <v>36811.76875</v>
      </c>
      <c r="CU655" s="1">
        <v>17412.1875</v>
      </c>
      <c r="CV655" s="1">
        <v>39.601375</v>
      </c>
      <c r="CW655" s="1">
        <v>40.50775</v>
      </c>
      <c r="CX655" s="1">
        <v>39.562</v>
      </c>
      <c r="CY655" s="1">
        <v>39.019375</v>
      </c>
      <c r="CZ655" s="1">
        <v>39.800375</v>
      </c>
      <c r="DA655" s="1">
        <v>1959.98375</v>
      </c>
      <c r="DB655" s="1">
        <v>40.0</v>
      </c>
      <c r="DC655" s="1">
        <v>0.0</v>
      </c>
      <c r="DD655" s="1">
        <v>1.6604887988E9</v>
      </c>
      <c r="DE655" s="1">
        <v>0.0</v>
      </c>
      <c r="DF655" s="1">
        <v>1.6604883686E9</v>
      </c>
      <c r="DG655" s="1" t="s">
        <v>1170</v>
      </c>
      <c r="DH655" s="1">
        <v>1.6604883601E9</v>
      </c>
      <c r="DI655" s="1">
        <v>1.6604883686E9</v>
      </c>
      <c r="DJ655" s="1">
        <v>14.0</v>
      </c>
      <c r="DK655" s="1">
        <v>0.512</v>
      </c>
      <c r="DL655" s="1">
        <v>0.001</v>
      </c>
      <c r="DM655" s="1">
        <v>1.359</v>
      </c>
      <c r="DN655" s="1">
        <v>0.018</v>
      </c>
      <c r="DO655" s="1">
        <v>400.0</v>
      </c>
      <c r="DP655" s="1">
        <v>25.0</v>
      </c>
      <c r="DQ655" s="1">
        <v>0.25</v>
      </c>
      <c r="DR655" s="1">
        <v>0.07</v>
      </c>
      <c r="DS655" s="1">
        <v>2.775494005059847</v>
      </c>
      <c r="DT655" s="1">
        <v>-0.930022938364292</v>
      </c>
      <c r="DU655" s="1">
        <v>0.1210709309694133</v>
      </c>
      <c r="DV655" s="1">
        <v>0.0</v>
      </c>
      <c r="DW655" s="1">
        <v>34.55466433584265</v>
      </c>
      <c r="DX655" s="1">
        <v>-1.173969541860895</v>
      </c>
      <c r="DY655" s="1">
        <v>0.1140119574371939</v>
      </c>
      <c r="DZ655" s="1">
        <v>0.0</v>
      </c>
      <c r="EA655" s="1">
        <v>-43.80370322580645</v>
      </c>
      <c r="EB655" s="1">
        <v>0.5135225806453263</v>
      </c>
      <c r="EC655" s="1">
        <v>0.102379208082787</v>
      </c>
      <c r="ED655" s="1">
        <v>1.0</v>
      </c>
      <c r="EE655" s="1">
        <v>1005.038218759723</v>
      </c>
      <c r="EF655" s="1">
        <v>310.3403252028243</v>
      </c>
      <c r="EG655" s="1">
        <v>22.46659321003459</v>
      </c>
      <c r="EH655" s="1">
        <v>0.0</v>
      </c>
      <c r="EI655" s="1">
        <v>2.089751951219513</v>
      </c>
      <c r="EJ655" s="1">
        <v>0.08415156794425506</v>
      </c>
      <c r="EK655" s="1">
        <v>0.01061391429589231</v>
      </c>
      <c r="EL655" s="1">
        <v>1.0</v>
      </c>
      <c r="EM655" s="1">
        <v>2.025080435198312</v>
      </c>
      <c r="EN655" s="1">
        <v>0.008302649005103725</v>
      </c>
      <c r="EO655" s="1">
        <v>0.001565956944907713</v>
      </c>
      <c r="EP655" s="1">
        <v>1.0</v>
      </c>
      <c r="EQ655" s="1">
        <v>3.0</v>
      </c>
      <c r="ER655" s="1">
        <v>6.0</v>
      </c>
      <c r="ES655" s="1" t="s">
        <v>379</v>
      </c>
      <c r="ET655" s="1">
        <v>2.94466</v>
      </c>
      <c r="EU655" s="1">
        <v>2.8011</v>
      </c>
      <c r="EV655" s="1">
        <v>0.181545</v>
      </c>
      <c r="EW655" s="1">
        <v>0.185935</v>
      </c>
      <c r="EX655" s="1">
        <v>0.118513</v>
      </c>
      <c r="EY655" s="1">
        <v>0.112043</v>
      </c>
      <c r="EZ655" s="1">
        <v>16842.4</v>
      </c>
      <c r="FA655" s="1">
        <v>17569.2</v>
      </c>
      <c r="FB655" s="1">
        <v>23919.1</v>
      </c>
      <c r="FC655" s="1">
        <v>25103.5</v>
      </c>
      <c r="FD655" s="1">
        <v>33742.2</v>
      </c>
      <c r="FE655" s="1">
        <v>35588.1</v>
      </c>
      <c r="FF655" s="1">
        <v>43594.5</v>
      </c>
      <c r="FG655" s="1">
        <v>46399.1</v>
      </c>
      <c r="FH655" s="1">
        <v>1.9917</v>
      </c>
      <c r="FI655" s="1">
        <v>1.89995</v>
      </c>
      <c r="FJ655" s="1">
        <v>0.171281</v>
      </c>
      <c r="FK655" s="1">
        <v>0.0</v>
      </c>
      <c r="FL655" s="1">
        <v>29.0839</v>
      </c>
      <c r="FM655" s="1">
        <v>999.9</v>
      </c>
      <c r="FN655" s="1">
        <v>59.7</v>
      </c>
      <c r="FO655" s="1">
        <v>34.2</v>
      </c>
      <c r="FP655" s="1">
        <v>32.3666</v>
      </c>
      <c r="FQ655" s="1">
        <v>63.5939</v>
      </c>
      <c r="FR655" s="1">
        <v>26.5264</v>
      </c>
      <c r="FS655" s="1">
        <v>1.0</v>
      </c>
      <c r="FT655" s="1">
        <v>0.203717</v>
      </c>
      <c r="FU655" s="1">
        <v>0.173682</v>
      </c>
      <c r="FV655" s="1">
        <v>20.3242</v>
      </c>
      <c r="FW655" s="1">
        <v>5.211</v>
      </c>
      <c r="FX655" s="1">
        <v>11.9056</v>
      </c>
      <c r="FY655" s="1">
        <v>5.00325</v>
      </c>
      <c r="FZ655" s="1">
        <v>3.29028</v>
      </c>
      <c r="GA655" s="1">
        <v>9999.0</v>
      </c>
      <c r="GB655" s="1">
        <v>9999.0</v>
      </c>
      <c r="GC655" s="1">
        <v>9999.0</v>
      </c>
      <c r="GD655" s="1">
        <v>999.9</v>
      </c>
      <c r="GE655" s="1">
        <v>1.85955</v>
      </c>
      <c r="GF655" s="1">
        <v>1.85449</v>
      </c>
      <c r="GG655" s="1">
        <v>1.85764</v>
      </c>
      <c r="GH655" s="1">
        <v>1.85611</v>
      </c>
      <c r="GI655" s="1">
        <v>1.85489</v>
      </c>
      <c r="GJ655" s="1">
        <v>1.85455</v>
      </c>
      <c r="GK655" s="1">
        <v>1.85325</v>
      </c>
      <c r="GL655" s="1">
        <v>1.85638</v>
      </c>
      <c r="GM655" s="1">
        <v>0.0</v>
      </c>
      <c r="GN655" s="1">
        <v>0.0</v>
      </c>
      <c r="GO655" s="1">
        <v>0.0</v>
      </c>
      <c r="GP655" s="1">
        <v>0.0</v>
      </c>
      <c r="GQ655" s="1" t="s">
        <v>358</v>
      </c>
      <c r="GR655" s="1" t="s">
        <v>359</v>
      </c>
      <c r="GS655" s="1" t="s">
        <v>360</v>
      </c>
      <c r="GT655" s="1" t="s">
        <v>360</v>
      </c>
      <c r="GU655" s="1" t="s">
        <v>360</v>
      </c>
      <c r="GV655" s="1" t="s">
        <v>360</v>
      </c>
      <c r="GW655" s="1">
        <v>0.0</v>
      </c>
      <c r="GX655" s="1">
        <v>100.0</v>
      </c>
      <c r="GY655" s="1">
        <v>100.0</v>
      </c>
      <c r="GZ655" s="1">
        <v>2.46</v>
      </c>
      <c r="HA655" s="1">
        <v>0.0111</v>
      </c>
      <c r="HB655" s="1">
        <v>0.4317975509975271</v>
      </c>
      <c r="HC655" s="1">
        <v>0.002678124759318837</v>
      </c>
      <c r="HD655" s="1">
        <v>-9.373761146515732E-7</v>
      </c>
      <c r="HE655" s="1">
        <v>1.391563784175389E-10</v>
      </c>
      <c r="HF655" s="1">
        <v>-0.07434471693642732</v>
      </c>
      <c r="HG655" s="1">
        <v>0.01061361004592812</v>
      </c>
      <c r="HH655" s="1">
        <v>-3.086644042041478E-4</v>
      </c>
      <c r="HI655" s="1">
        <v>1.24720902217549E-6</v>
      </c>
      <c r="HJ655" s="1">
        <v>1.0</v>
      </c>
      <c r="HK655" s="1">
        <v>2093.0</v>
      </c>
      <c r="HL655" s="1">
        <v>2.0</v>
      </c>
      <c r="HM655" s="1">
        <v>27.0</v>
      </c>
      <c r="HN655" s="1">
        <v>7.3</v>
      </c>
      <c r="HO655" s="1">
        <v>7.2</v>
      </c>
      <c r="HP655" s="1">
        <v>2.50488</v>
      </c>
      <c r="HQ655" s="1">
        <v>2.30103</v>
      </c>
      <c r="HR655" s="1">
        <v>1.4978</v>
      </c>
      <c r="HS655" s="1">
        <v>2.30103</v>
      </c>
      <c r="HT655" s="1">
        <v>1.54785</v>
      </c>
      <c r="HU655" s="1">
        <v>2.35474</v>
      </c>
      <c r="HV655" s="1">
        <v>36.6943</v>
      </c>
      <c r="HW655" s="1">
        <v>14.491</v>
      </c>
      <c r="HX655" s="1">
        <v>18.0</v>
      </c>
      <c r="HY655" s="1">
        <v>501.692</v>
      </c>
      <c r="HZ655" s="1">
        <v>508.026</v>
      </c>
      <c r="IA655" s="1">
        <v>29.0576</v>
      </c>
      <c r="IB655" s="1">
        <v>29.7793</v>
      </c>
      <c r="IC655" s="1">
        <v>30.0</v>
      </c>
      <c r="ID655" s="1">
        <v>29.6336</v>
      </c>
      <c r="IE655" s="1">
        <v>29.7304</v>
      </c>
      <c r="IF655" s="1">
        <v>50.1303</v>
      </c>
      <c r="IG655" s="1">
        <v>22.2144</v>
      </c>
      <c r="IH655" s="1">
        <v>0.0</v>
      </c>
      <c r="II655" s="1">
        <v>29.0209</v>
      </c>
      <c r="IJ655" s="1">
        <v>1207.85</v>
      </c>
      <c r="IK655" s="1">
        <v>25.0059</v>
      </c>
      <c r="IL655" s="1">
        <v>100.822</v>
      </c>
      <c r="IM655" s="1">
        <v>100.564</v>
      </c>
      <c r="IN655" s="1" t="s">
        <v>365</v>
      </c>
    </row>
    <row r="656" ht="15.75" customHeight="1">
      <c r="A656" s="1">
        <v>640.0</v>
      </c>
      <c r="B656" s="1">
        <v>1.6604888021E9</v>
      </c>
      <c r="C656" s="1">
        <v>4673.0</v>
      </c>
      <c r="D656" s="1" t="s">
        <v>1631</v>
      </c>
      <c r="E656" s="1" t="s">
        <v>1632</v>
      </c>
      <c r="F656" s="1">
        <v>1.0</v>
      </c>
      <c r="G656" s="1" t="s">
        <v>1167</v>
      </c>
      <c r="H656" s="1" t="s">
        <v>350</v>
      </c>
      <c r="I656" s="1" t="s">
        <v>351</v>
      </c>
      <c r="J656" s="1" t="s">
        <v>352</v>
      </c>
      <c r="K656" s="1" t="s">
        <v>1168</v>
      </c>
      <c r="L656" s="1" t="s">
        <v>1169</v>
      </c>
      <c r="M656" s="1" t="s">
        <v>354</v>
      </c>
      <c r="N656" s="1">
        <v>1.660488794599999E9</v>
      </c>
      <c r="O656" s="1">
        <f t="shared" si="1"/>
        <v>0.001804381984</v>
      </c>
      <c r="P656" s="1">
        <f t="shared" si="2"/>
        <v>1.804381984</v>
      </c>
      <c r="Q656" s="1">
        <f t="shared" si="3"/>
        <v>2.79871048</v>
      </c>
      <c r="R656" s="1">
        <f t="shared" si="4"/>
        <v>1101.403333</v>
      </c>
      <c r="S656" s="1">
        <f t="shared" si="5"/>
        <v>1013.595158</v>
      </c>
      <c r="T656" s="1">
        <f t="shared" si="6"/>
        <v>101.1215172</v>
      </c>
      <c r="U656" s="1">
        <f t="shared" si="7"/>
        <v>109.8817169</v>
      </c>
      <c r="V656" s="1">
        <f t="shared" si="8"/>
        <v>0.08697813127</v>
      </c>
      <c r="W656" s="1">
        <f t="shared" si="9"/>
        <v>2.924072045</v>
      </c>
      <c r="X656" s="1">
        <f t="shared" si="10"/>
        <v>0.08556597239</v>
      </c>
      <c r="Y656" s="1">
        <f t="shared" si="11"/>
        <v>0.05360369977</v>
      </c>
      <c r="Z656" s="1">
        <f t="shared" si="12"/>
        <v>321.5129136</v>
      </c>
      <c r="AA656" s="1">
        <f t="shared" si="13"/>
        <v>32.46102268</v>
      </c>
      <c r="AB656" s="1">
        <f t="shared" si="14"/>
        <v>31.86162</v>
      </c>
      <c r="AC656" s="1">
        <f t="shared" si="15"/>
        <v>4.737810191</v>
      </c>
      <c r="AD656" s="1">
        <f t="shared" si="16"/>
        <v>60.00446171</v>
      </c>
      <c r="AE656" s="1">
        <f t="shared" si="17"/>
        <v>2.712555757</v>
      </c>
      <c r="AF656" s="1">
        <f t="shared" si="18"/>
        <v>4.520590102</v>
      </c>
      <c r="AG656" s="1">
        <f t="shared" si="19"/>
        <v>2.025254435</v>
      </c>
      <c r="AH656" s="1">
        <f t="shared" si="20"/>
        <v>-79.57324549</v>
      </c>
      <c r="AI656" s="1">
        <f t="shared" si="21"/>
        <v>-130.1875417</v>
      </c>
      <c r="AJ656" s="1">
        <f t="shared" si="22"/>
        <v>-10.04235885</v>
      </c>
      <c r="AK656" s="1">
        <f t="shared" si="23"/>
        <v>101.7097675</v>
      </c>
      <c r="AL656" s="1">
        <f t="shared" si="24"/>
        <v>34.52842285</v>
      </c>
      <c r="AM656" s="1">
        <f t="shared" si="25"/>
        <v>1.794396167</v>
      </c>
      <c r="AN656" s="1">
        <f t="shared" si="26"/>
        <v>2.79871048</v>
      </c>
      <c r="AO656" s="1">
        <v>1198.183777614611</v>
      </c>
      <c r="AP656" s="1">
        <v>1168.334121212122</v>
      </c>
      <c r="AQ656" s="1">
        <v>5.148841831792384</v>
      </c>
      <c r="AR656" s="1">
        <v>65.0836536357032</v>
      </c>
      <c r="AS656" s="1">
        <f t="shared" si="27"/>
        <v>1.804381984</v>
      </c>
      <c r="AT656" s="1">
        <v>25.07719355956286</v>
      </c>
      <c r="AU656" s="1">
        <v>27.18313454545453</v>
      </c>
      <c r="AV656" s="1">
        <v>-1.134342367610967E-5</v>
      </c>
      <c r="AW656" s="1">
        <v>81.89149428523082</v>
      </c>
      <c r="AX656" s="1">
        <v>0.0</v>
      </c>
      <c r="AY656" s="1">
        <v>0.0</v>
      </c>
      <c r="AZ656" s="1">
        <f t="shared" si="28"/>
        <v>1</v>
      </c>
      <c r="BA656" s="1">
        <f t="shared" si="29"/>
        <v>0</v>
      </c>
      <c r="BB656" s="1">
        <f t="shared" si="30"/>
        <v>52012.04337</v>
      </c>
      <c r="BC656" s="1">
        <f t="shared" si="31"/>
        <v>1999.980667</v>
      </c>
      <c r="BD656" s="1">
        <f t="shared" si="32"/>
        <v>1681.18376</v>
      </c>
      <c r="BE656" s="1">
        <f t="shared" si="33"/>
        <v>0.8406000056</v>
      </c>
      <c r="BF656" s="1">
        <f t="shared" si="34"/>
        <v>0.1607580108</v>
      </c>
      <c r="BG656" s="1">
        <v>6.0</v>
      </c>
      <c r="BH656" s="1">
        <v>0.5</v>
      </c>
      <c r="BI656" s="1" t="s">
        <v>355</v>
      </c>
      <c r="BJ656" s="1">
        <v>2.0</v>
      </c>
      <c r="BK656" s="1" t="b">
        <v>1</v>
      </c>
      <c r="BL656" s="1">
        <v>1.660488794599999E9</v>
      </c>
      <c r="BM656" s="1">
        <v>1101.403333333333</v>
      </c>
      <c r="BN656" s="1">
        <v>1145.198</v>
      </c>
      <c r="BO656" s="1">
        <v>27.1894</v>
      </c>
      <c r="BP656" s="1">
        <v>25.0952</v>
      </c>
      <c r="BQ656" s="1">
        <v>1098.976666666667</v>
      </c>
      <c r="BR656" s="1">
        <v>27.17824</v>
      </c>
      <c r="BS656" s="1">
        <v>500.1263333333333</v>
      </c>
      <c r="BT656" s="1">
        <v>99.66521333333334</v>
      </c>
      <c r="BU656" s="1">
        <v>0.09998033999999999</v>
      </c>
      <c r="BV656" s="1">
        <v>31.03578</v>
      </c>
      <c r="BW656" s="1">
        <v>31.86162</v>
      </c>
      <c r="BX656" s="1">
        <v>999.8999999999999</v>
      </c>
      <c r="BY656" s="1">
        <v>0.0</v>
      </c>
      <c r="BZ656" s="1">
        <v>0.0</v>
      </c>
      <c r="CA656" s="1">
        <v>10002.294</v>
      </c>
      <c r="CB656" s="1">
        <v>0.0</v>
      </c>
      <c r="CC656" s="1">
        <v>23.30203333333333</v>
      </c>
      <c r="CD656" s="1">
        <v>-43.79319333333333</v>
      </c>
      <c r="CE656" s="1">
        <v>1132.188</v>
      </c>
      <c r="CF656" s="1">
        <v>1174.676</v>
      </c>
      <c r="CG656" s="1">
        <v>2.094208</v>
      </c>
      <c r="CH656" s="1">
        <v>1145.198</v>
      </c>
      <c r="CI656" s="1">
        <v>25.0952</v>
      </c>
      <c r="CJ656" s="1">
        <v>2.709837333333333</v>
      </c>
      <c r="CK656" s="1">
        <v>2.501118</v>
      </c>
      <c r="CL656" s="1">
        <v>22.34489333333334</v>
      </c>
      <c r="CM656" s="1">
        <v>21.03378</v>
      </c>
      <c r="CN656" s="1">
        <v>1999.980666666667</v>
      </c>
      <c r="CO656" s="1">
        <v>0.9800020000000004</v>
      </c>
      <c r="CP656" s="1">
        <v>0.01999839999999999</v>
      </c>
      <c r="CQ656" s="1">
        <v>0.0</v>
      </c>
      <c r="CR656" s="1">
        <v>3.027</v>
      </c>
      <c r="CS656" s="1">
        <v>0.0</v>
      </c>
      <c r="CT656" s="1">
        <v>36801.66666666666</v>
      </c>
      <c r="CU656" s="1">
        <v>17412.16666666667</v>
      </c>
      <c r="CV656" s="1">
        <v>39.60400000000001</v>
      </c>
      <c r="CW656" s="1">
        <v>40.50413333333334</v>
      </c>
      <c r="CX656" s="1">
        <v>39.562</v>
      </c>
      <c r="CY656" s="1">
        <v>39.02066666666667</v>
      </c>
      <c r="CZ656" s="1">
        <v>39.79960000000001</v>
      </c>
      <c r="DA656" s="1">
        <v>1959.981333333334</v>
      </c>
      <c r="DB656" s="1">
        <v>40.0</v>
      </c>
      <c r="DC656" s="1">
        <v>0.0</v>
      </c>
      <c r="DD656" s="1">
        <v>1.6604888E9</v>
      </c>
      <c r="DE656" s="1">
        <v>0.0</v>
      </c>
      <c r="DF656" s="1">
        <v>1.6604883686E9</v>
      </c>
      <c r="DG656" s="1" t="s">
        <v>1170</v>
      </c>
      <c r="DH656" s="1">
        <v>1.6604883601E9</v>
      </c>
      <c r="DI656" s="1">
        <v>1.6604883686E9</v>
      </c>
      <c r="DJ656" s="1">
        <v>14.0</v>
      </c>
      <c r="DK656" s="1">
        <v>0.512</v>
      </c>
      <c r="DL656" s="1">
        <v>0.001</v>
      </c>
      <c r="DM656" s="1">
        <v>1.359</v>
      </c>
      <c r="DN656" s="1">
        <v>0.018</v>
      </c>
      <c r="DO656" s="1">
        <v>400.0</v>
      </c>
      <c r="DP656" s="1">
        <v>25.0</v>
      </c>
      <c r="DQ656" s="1">
        <v>0.25</v>
      </c>
      <c r="DR656" s="1">
        <v>0.07</v>
      </c>
      <c r="DS656" s="1">
        <v>2.775494005059847</v>
      </c>
      <c r="DT656" s="1">
        <v>-0.930022938364292</v>
      </c>
      <c r="DU656" s="1">
        <v>0.1210709309694133</v>
      </c>
      <c r="DV656" s="1">
        <v>0.0</v>
      </c>
      <c r="DW656" s="1">
        <v>34.55466433584265</v>
      </c>
      <c r="DX656" s="1">
        <v>-1.173969541860895</v>
      </c>
      <c r="DY656" s="1">
        <v>0.1140119574371939</v>
      </c>
      <c r="DZ656" s="1">
        <v>0.0</v>
      </c>
      <c r="EA656" s="1">
        <v>-43.80370322580645</v>
      </c>
      <c r="EB656" s="1">
        <v>0.5135225806453263</v>
      </c>
      <c r="EC656" s="1">
        <v>0.102379208082787</v>
      </c>
      <c r="ED656" s="1">
        <v>1.0</v>
      </c>
      <c r="EE656" s="1">
        <v>1005.038218759723</v>
      </c>
      <c r="EF656" s="1">
        <v>310.3403252028243</v>
      </c>
      <c r="EG656" s="1">
        <v>22.46659321003459</v>
      </c>
      <c r="EH656" s="1">
        <v>0.0</v>
      </c>
      <c r="EI656" s="1">
        <v>2.089751951219513</v>
      </c>
      <c r="EJ656" s="1">
        <v>0.08415156794425506</v>
      </c>
      <c r="EK656" s="1">
        <v>0.01061391429589231</v>
      </c>
      <c r="EL656" s="1">
        <v>1.0</v>
      </c>
      <c r="EM656" s="1">
        <v>2.025080435198312</v>
      </c>
      <c r="EN656" s="1">
        <v>0.008302649005103725</v>
      </c>
      <c r="EO656" s="1">
        <v>0.001565956944907713</v>
      </c>
      <c r="EP656" s="1">
        <v>1.0</v>
      </c>
      <c r="EQ656" s="1">
        <v>3.0</v>
      </c>
      <c r="ER656" s="1">
        <v>6.0</v>
      </c>
      <c r="ES656" s="1" t="s">
        <v>379</v>
      </c>
      <c r="ET656" s="1">
        <v>2.94475</v>
      </c>
      <c r="EU656" s="1">
        <v>2.80119</v>
      </c>
      <c r="EV656" s="1">
        <v>0.182055</v>
      </c>
      <c r="EW656" s="1">
        <v>0.186427</v>
      </c>
      <c r="EX656" s="1">
        <v>0.118507</v>
      </c>
      <c r="EY656" s="1">
        <v>0.112045</v>
      </c>
      <c r="EZ656" s="1">
        <v>16831.9</v>
      </c>
      <c r="FA656" s="1">
        <v>17558.4</v>
      </c>
      <c r="FB656" s="1">
        <v>23919.1</v>
      </c>
      <c r="FC656" s="1">
        <v>25103.4</v>
      </c>
      <c r="FD656" s="1">
        <v>33742.2</v>
      </c>
      <c r="FE656" s="1">
        <v>35588.1</v>
      </c>
      <c r="FF656" s="1">
        <v>43594.2</v>
      </c>
      <c r="FG656" s="1">
        <v>46399.1</v>
      </c>
      <c r="FH656" s="1">
        <v>1.99168</v>
      </c>
      <c r="FI656" s="1">
        <v>1.89995</v>
      </c>
      <c r="FJ656" s="1">
        <v>0.171304</v>
      </c>
      <c r="FK656" s="1">
        <v>0.0</v>
      </c>
      <c r="FL656" s="1">
        <v>29.0849</v>
      </c>
      <c r="FM656" s="1">
        <v>999.9</v>
      </c>
      <c r="FN656" s="1">
        <v>59.7</v>
      </c>
      <c r="FO656" s="1">
        <v>34.2</v>
      </c>
      <c r="FP656" s="1">
        <v>32.3647</v>
      </c>
      <c r="FQ656" s="1">
        <v>63.7039</v>
      </c>
      <c r="FR656" s="1">
        <v>26.0457</v>
      </c>
      <c r="FS656" s="1">
        <v>1.0</v>
      </c>
      <c r="FT656" s="1">
        <v>0.203709</v>
      </c>
      <c r="FU656" s="1">
        <v>0.183717</v>
      </c>
      <c r="FV656" s="1">
        <v>20.3242</v>
      </c>
      <c r="FW656" s="1">
        <v>5.211</v>
      </c>
      <c r="FX656" s="1">
        <v>11.9059</v>
      </c>
      <c r="FY656" s="1">
        <v>5.00315</v>
      </c>
      <c r="FZ656" s="1">
        <v>3.29028</v>
      </c>
      <c r="GA656" s="1">
        <v>9999.0</v>
      </c>
      <c r="GB656" s="1">
        <v>9999.0</v>
      </c>
      <c r="GC656" s="1">
        <v>9999.0</v>
      </c>
      <c r="GD656" s="1">
        <v>999.9</v>
      </c>
      <c r="GE656" s="1">
        <v>1.85956</v>
      </c>
      <c r="GF656" s="1">
        <v>1.8545</v>
      </c>
      <c r="GG656" s="1">
        <v>1.85766</v>
      </c>
      <c r="GH656" s="1">
        <v>1.85612</v>
      </c>
      <c r="GI656" s="1">
        <v>1.8549</v>
      </c>
      <c r="GJ656" s="1">
        <v>1.85455</v>
      </c>
      <c r="GK656" s="1">
        <v>1.85327</v>
      </c>
      <c r="GL656" s="1">
        <v>1.85638</v>
      </c>
      <c r="GM656" s="1">
        <v>0.0</v>
      </c>
      <c r="GN656" s="1">
        <v>0.0</v>
      </c>
      <c r="GO656" s="1">
        <v>0.0</v>
      </c>
      <c r="GP656" s="1">
        <v>0.0</v>
      </c>
      <c r="GQ656" s="1" t="s">
        <v>358</v>
      </c>
      <c r="GR656" s="1" t="s">
        <v>359</v>
      </c>
      <c r="GS656" s="1" t="s">
        <v>360</v>
      </c>
      <c r="GT656" s="1" t="s">
        <v>360</v>
      </c>
      <c r="GU656" s="1" t="s">
        <v>360</v>
      </c>
      <c r="GV656" s="1" t="s">
        <v>360</v>
      </c>
      <c r="GW656" s="1">
        <v>0.0</v>
      </c>
      <c r="GX656" s="1">
        <v>100.0</v>
      </c>
      <c r="GY656" s="1">
        <v>100.0</v>
      </c>
      <c r="GZ656" s="1">
        <v>2.47</v>
      </c>
      <c r="HA656" s="1">
        <v>0.0112</v>
      </c>
      <c r="HB656" s="1">
        <v>0.4317975509975271</v>
      </c>
      <c r="HC656" s="1">
        <v>0.002678124759318837</v>
      </c>
      <c r="HD656" s="1">
        <v>-9.373761146515732E-7</v>
      </c>
      <c r="HE656" s="1">
        <v>1.391563784175389E-10</v>
      </c>
      <c r="HF656" s="1">
        <v>-0.07434471693642732</v>
      </c>
      <c r="HG656" s="1">
        <v>0.01061361004592812</v>
      </c>
      <c r="HH656" s="1">
        <v>-3.086644042041478E-4</v>
      </c>
      <c r="HI656" s="1">
        <v>1.24720902217549E-6</v>
      </c>
      <c r="HJ656" s="1">
        <v>1.0</v>
      </c>
      <c r="HK656" s="1">
        <v>2093.0</v>
      </c>
      <c r="HL656" s="1">
        <v>2.0</v>
      </c>
      <c r="HM656" s="1">
        <v>27.0</v>
      </c>
      <c r="HN656" s="1">
        <v>7.4</v>
      </c>
      <c r="HO656" s="1">
        <v>7.2</v>
      </c>
      <c r="HP656" s="1">
        <v>2.50977</v>
      </c>
      <c r="HQ656" s="1">
        <v>2.29736</v>
      </c>
      <c r="HR656" s="1">
        <v>1.4978</v>
      </c>
      <c r="HS656" s="1">
        <v>2.30103</v>
      </c>
      <c r="HT656" s="1">
        <v>1.54785</v>
      </c>
      <c r="HU656" s="1">
        <v>2.27783</v>
      </c>
      <c r="HV656" s="1">
        <v>36.6943</v>
      </c>
      <c r="HW656" s="1">
        <v>14.4823</v>
      </c>
      <c r="HX656" s="1">
        <v>18.0</v>
      </c>
      <c r="HY656" s="1">
        <v>501.673</v>
      </c>
      <c r="HZ656" s="1">
        <v>508.026</v>
      </c>
      <c r="IA656" s="1">
        <v>29.0515</v>
      </c>
      <c r="IB656" s="1">
        <v>29.7787</v>
      </c>
      <c r="IC656" s="1">
        <v>30.0</v>
      </c>
      <c r="ID656" s="1">
        <v>29.633</v>
      </c>
      <c r="IE656" s="1">
        <v>29.7304</v>
      </c>
      <c r="IF656" s="1">
        <v>50.2492</v>
      </c>
      <c r="IG656" s="1">
        <v>22.2144</v>
      </c>
      <c r="IH656" s="1">
        <v>0.0</v>
      </c>
      <c r="II656" s="1">
        <v>29.0209</v>
      </c>
      <c r="IJ656" s="1">
        <v>1217.9</v>
      </c>
      <c r="IK656" s="1">
        <v>25.0076</v>
      </c>
      <c r="IL656" s="1">
        <v>100.821</v>
      </c>
      <c r="IM656" s="1">
        <v>100.563</v>
      </c>
      <c r="IN656" s="1" t="s">
        <v>365</v>
      </c>
    </row>
    <row r="657" ht="15.75" customHeight="1">
      <c r="A657" s="1">
        <v>641.0</v>
      </c>
      <c r="B657" s="1">
        <v>1.6604888031E9</v>
      </c>
      <c r="C657" s="1">
        <v>4674.0</v>
      </c>
      <c r="D657" s="1" t="s">
        <v>1633</v>
      </c>
      <c r="E657" s="1" t="s">
        <v>1634</v>
      </c>
      <c r="F657" s="1">
        <v>1.0</v>
      </c>
      <c r="G657" s="1" t="s">
        <v>1167</v>
      </c>
      <c r="H657" s="1" t="s">
        <v>350</v>
      </c>
      <c r="I657" s="1" t="s">
        <v>351</v>
      </c>
      <c r="J657" s="1" t="s">
        <v>352</v>
      </c>
      <c r="K657" s="1" t="s">
        <v>1168</v>
      </c>
      <c r="L657" s="1" t="s">
        <v>1169</v>
      </c>
      <c r="M657" s="1" t="s">
        <v>354</v>
      </c>
      <c r="N657" s="1">
        <v>1.6604887951E9</v>
      </c>
      <c r="O657" s="1">
        <f t="shared" si="1"/>
        <v>0.001804361348</v>
      </c>
      <c r="P657" s="1">
        <f t="shared" si="2"/>
        <v>1.804361348</v>
      </c>
      <c r="Q657" s="1">
        <f t="shared" si="3"/>
        <v>2.685438727</v>
      </c>
      <c r="R657" s="1">
        <f t="shared" si="4"/>
        <v>1103.92</v>
      </c>
      <c r="S657" s="1">
        <f t="shared" si="5"/>
        <v>1018.095515</v>
      </c>
      <c r="T657" s="1">
        <f t="shared" si="6"/>
        <v>101.5705456</v>
      </c>
      <c r="U657" s="1">
        <f t="shared" si="7"/>
        <v>110.1328462</v>
      </c>
      <c r="V657" s="1">
        <f t="shared" si="8"/>
        <v>0.08696606574</v>
      </c>
      <c r="W657" s="1">
        <f t="shared" si="9"/>
        <v>2.924047789</v>
      </c>
      <c r="X657" s="1">
        <f t="shared" si="10"/>
        <v>0.08555428369</v>
      </c>
      <c r="Y657" s="1">
        <f t="shared" si="11"/>
        <v>0.05359636123</v>
      </c>
      <c r="Z657" s="1">
        <f t="shared" si="12"/>
        <v>321.512907</v>
      </c>
      <c r="AA657" s="1">
        <f t="shared" si="13"/>
        <v>32.46108394</v>
      </c>
      <c r="AB657" s="1">
        <f t="shared" si="14"/>
        <v>31.86238125</v>
      </c>
      <c r="AC657" s="1">
        <f t="shared" si="15"/>
        <v>4.738014541</v>
      </c>
      <c r="AD657" s="1">
        <f t="shared" si="16"/>
        <v>60.00323354</v>
      </c>
      <c r="AE657" s="1">
        <f t="shared" si="17"/>
        <v>2.712507194</v>
      </c>
      <c r="AF657" s="1">
        <f t="shared" si="18"/>
        <v>4.520601698</v>
      </c>
      <c r="AG657" s="1">
        <f t="shared" si="19"/>
        <v>2.025507347</v>
      </c>
      <c r="AH657" s="1">
        <f t="shared" si="20"/>
        <v>-79.57233545</v>
      </c>
      <c r="AI657" s="1">
        <f t="shared" si="21"/>
        <v>-130.2993724</v>
      </c>
      <c r="AJ657" s="1">
        <f t="shared" si="22"/>
        <v>-10.05110853</v>
      </c>
      <c r="AK657" s="1">
        <f t="shared" si="23"/>
        <v>101.5900907</v>
      </c>
      <c r="AL657" s="1">
        <f t="shared" si="24"/>
        <v>34.53061088</v>
      </c>
      <c r="AM657" s="1">
        <f t="shared" si="25"/>
        <v>1.795006958</v>
      </c>
      <c r="AN657" s="1">
        <f t="shared" si="26"/>
        <v>2.685438727</v>
      </c>
      <c r="AO657" s="1">
        <v>1203.403980677355</v>
      </c>
      <c r="AP657" s="1">
        <v>1173.558242424243</v>
      </c>
      <c r="AQ657" s="1">
        <v>5.175225727833437</v>
      </c>
      <c r="AR657" s="1">
        <v>65.0836536357032</v>
      </c>
      <c r="AS657" s="1">
        <f t="shared" si="27"/>
        <v>1.804361348</v>
      </c>
      <c r="AT657" s="1">
        <v>25.07548062336211</v>
      </c>
      <c r="AU657" s="1">
        <v>27.18142121212121</v>
      </c>
      <c r="AV657" s="1">
        <v>-1.271282929064147E-5</v>
      </c>
      <c r="AW657" s="1">
        <v>81.89149428523082</v>
      </c>
      <c r="AX657" s="1">
        <v>0.0</v>
      </c>
      <c r="AY657" s="1">
        <v>0.0</v>
      </c>
      <c r="AZ657" s="1">
        <f t="shared" si="28"/>
        <v>1</v>
      </c>
      <c r="BA657" s="1">
        <f t="shared" si="29"/>
        <v>0</v>
      </c>
      <c r="BB657" s="1">
        <f t="shared" si="30"/>
        <v>52011.34629</v>
      </c>
      <c r="BC657" s="1">
        <f t="shared" si="31"/>
        <v>1999.980625</v>
      </c>
      <c r="BD657" s="1">
        <f t="shared" si="32"/>
        <v>1681.183725</v>
      </c>
      <c r="BE657" s="1">
        <f t="shared" si="33"/>
        <v>0.8406000056</v>
      </c>
      <c r="BF657" s="1">
        <f t="shared" si="34"/>
        <v>0.1607580109</v>
      </c>
      <c r="BG657" s="1">
        <v>6.0</v>
      </c>
      <c r="BH657" s="1">
        <v>0.5</v>
      </c>
      <c r="BI657" s="1" t="s">
        <v>355</v>
      </c>
      <c r="BJ657" s="1">
        <v>2.0</v>
      </c>
      <c r="BK657" s="1" t="b">
        <v>1</v>
      </c>
      <c r="BL657" s="1">
        <v>1.6604887951E9</v>
      </c>
      <c r="BM657" s="1">
        <v>1103.92</v>
      </c>
      <c r="BN657" s="1">
        <v>1147.72375</v>
      </c>
      <c r="BO657" s="1">
        <v>27.1889</v>
      </c>
      <c r="BP657" s="1">
        <v>25.093975</v>
      </c>
      <c r="BQ657" s="1">
        <v>1101.490625</v>
      </c>
      <c r="BR657" s="1">
        <v>27.1777375</v>
      </c>
      <c r="BS657" s="1">
        <v>500.1236875</v>
      </c>
      <c r="BT657" s="1">
        <v>99.6652625</v>
      </c>
      <c r="BU657" s="1">
        <v>0.09997971250000001</v>
      </c>
      <c r="BV657" s="1">
        <v>31.035825</v>
      </c>
      <c r="BW657" s="1">
        <v>31.86238125</v>
      </c>
      <c r="BX657" s="1">
        <v>999.9</v>
      </c>
      <c r="BY657" s="1">
        <v>0.0</v>
      </c>
      <c r="BZ657" s="1">
        <v>0.0</v>
      </c>
      <c r="CA657" s="1">
        <v>10002.150625</v>
      </c>
      <c r="CB657" s="1">
        <v>0.0</v>
      </c>
      <c r="CC657" s="1">
        <v>23.28726875</v>
      </c>
      <c r="CD657" s="1">
        <v>-43.80265</v>
      </c>
      <c r="CE657" s="1">
        <v>1134.774375</v>
      </c>
      <c r="CF657" s="1">
        <v>1177.265625</v>
      </c>
      <c r="CG657" s="1">
        <v>2.094931875</v>
      </c>
      <c r="CH657" s="1">
        <v>1147.72375</v>
      </c>
      <c r="CI657" s="1">
        <v>25.093975</v>
      </c>
      <c r="CJ657" s="1">
        <v>2.70978875</v>
      </c>
      <c r="CK657" s="1">
        <v>2.500996875</v>
      </c>
      <c r="CL657" s="1">
        <v>22.3446</v>
      </c>
      <c r="CM657" s="1">
        <v>21.03299375</v>
      </c>
      <c r="CN657" s="1">
        <v>1999.980625</v>
      </c>
      <c r="CO657" s="1">
        <v>0.980002</v>
      </c>
      <c r="CP657" s="1">
        <v>0.0199984</v>
      </c>
      <c r="CQ657" s="1">
        <v>0.0</v>
      </c>
      <c r="CR657" s="1">
        <v>2.929375</v>
      </c>
      <c r="CS657" s="1">
        <v>0.0</v>
      </c>
      <c r="CT657" s="1">
        <v>36798.49375</v>
      </c>
      <c r="CU657" s="1">
        <v>17412.1625</v>
      </c>
      <c r="CV657" s="1">
        <v>39.6053125</v>
      </c>
      <c r="CW657" s="1">
        <v>40.503875</v>
      </c>
      <c r="CX657" s="1">
        <v>39.562</v>
      </c>
      <c r="CY657" s="1">
        <v>39.019375</v>
      </c>
      <c r="CZ657" s="1">
        <v>39.800375</v>
      </c>
      <c r="DA657" s="1">
        <v>1959.98125</v>
      </c>
      <c r="DB657" s="1">
        <v>40.0</v>
      </c>
      <c r="DC657" s="1">
        <v>0.0</v>
      </c>
      <c r="DD657" s="1">
        <v>1.6604888012E9</v>
      </c>
      <c r="DE657" s="1">
        <v>0.0</v>
      </c>
      <c r="DF657" s="1">
        <v>1.6604883686E9</v>
      </c>
      <c r="DG657" s="1" t="s">
        <v>1170</v>
      </c>
      <c r="DH657" s="1">
        <v>1.6604883601E9</v>
      </c>
      <c r="DI657" s="1">
        <v>1.6604883686E9</v>
      </c>
      <c r="DJ657" s="1">
        <v>14.0</v>
      </c>
      <c r="DK657" s="1">
        <v>0.512</v>
      </c>
      <c r="DL657" s="1">
        <v>0.001</v>
      </c>
      <c r="DM657" s="1">
        <v>1.359</v>
      </c>
      <c r="DN657" s="1">
        <v>0.018</v>
      </c>
      <c r="DO657" s="1">
        <v>400.0</v>
      </c>
      <c r="DP657" s="1">
        <v>25.0</v>
      </c>
      <c r="DQ657" s="1">
        <v>0.25</v>
      </c>
      <c r="DR657" s="1">
        <v>0.07</v>
      </c>
      <c r="DS657" s="1">
        <v>2.764714572067013</v>
      </c>
      <c r="DT657" s="1">
        <v>-0.560743005156241</v>
      </c>
      <c r="DU657" s="1">
        <v>0.1104004500372943</v>
      </c>
      <c r="DV657" s="1">
        <v>0.0</v>
      </c>
      <c r="DW657" s="1">
        <v>34.54209543482621</v>
      </c>
      <c r="DX657" s="1">
        <v>-0.6742085976877749</v>
      </c>
      <c r="DY657" s="1">
        <v>0.09768961394892005</v>
      </c>
      <c r="DZ657" s="1">
        <v>0.0</v>
      </c>
      <c r="EA657" s="1">
        <v>-43.79441999999999</v>
      </c>
      <c r="EB657" s="1">
        <v>-0.4522464961067357</v>
      </c>
      <c r="EC657" s="1">
        <v>0.09233353814658343</v>
      </c>
      <c r="ED657" s="1">
        <v>1.0</v>
      </c>
      <c r="EE657" s="1">
        <v>1011.36213858105</v>
      </c>
      <c r="EF657" s="1">
        <v>303.5600316819446</v>
      </c>
      <c r="EG657" s="1">
        <v>22.70835805993581</v>
      </c>
      <c r="EH657" s="1">
        <v>0.0</v>
      </c>
      <c r="EI657" s="1">
        <v>2.0917705</v>
      </c>
      <c r="EJ657" s="1">
        <v>0.1015026641650999</v>
      </c>
      <c r="EK657" s="1">
        <v>0.01155969916347306</v>
      </c>
      <c r="EL657" s="1">
        <v>1.0</v>
      </c>
      <c r="EM657" s="1">
        <v>2.025263531070114</v>
      </c>
      <c r="EN657" s="1">
        <v>0.01495035986999922</v>
      </c>
      <c r="EO657" s="1">
        <v>0.001717710205514858</v>
      </c>
      <c r="EP657" s="1">
        <v>1.0</v>
      </c>
      <c r="EQ657" s="1">
        <v>3.0</v>
      </c>
      <c r="ER657" s="1">
        <v>6.0</v>
      </c>
      <c r="ES657" s="1" t="s">
        <v>379</v>
      </c>
      <c r="ET657" s="1">
        <v>2.94474</v>
      </c>
      <c r="EU657" s="1">
        <v>2.8012</v>
      </c>
      <c r="EV657" s="1">
        <v>0.182556</v>
      </c>
      <c r="EW657" s="1">
        <v>0.186917</v>
      </c>
      <c r="EX657" s="1">
        <v>0.118503</v>
      </c>
      <c r="EY657" s="1">
        <v>0.112047</v>
      </c>
      <c r="EZ657" s="1">
        <v>16821.4</v>
      </c>
      <c r="FA657" s="1">
        <v>17547.8</v>
      </c>
      <c r="FB657" s="1">
        <v>23918.9</v>
      </c>
      <c r="FC657" s="1">
        <v>25103.3</v>
      </c>
      <c r="FD657" s="1">
        <v>33742.1</v>
      </c>
      <c r="FE657" s="1">
        <v>35588.0</v>
      </c>
      <c r="FF657" s="1">
        <v>43593.9</v>
      </c>
      <c r="FG657" s="1">
        <v>46399.0</v>
      </c>
      <c r="FH657" s="1">
        <v>1.9917</v>
      </c>
      <c r="FI657" s="1">
        <v>1.89998</v>
      </c>
      <c r="FJ657" s="1">
        <v>0.171378</v>
      </c>
      <c r="FK657" s="1">
        <v>0.0</v>
      </c>
      <c r="FL657" s="1">
        <v>29.0858</v>
      </c>
      <c r="FM657" s="1">
        <v>999.9</v>
      </c>
      <c r="FN657" s="1">
        <v>59.7</v>
      </c>
      <c r="FO657" s="1">
        <v>34.2</v>
      </c>
      <c r="FP657" s="1">
        <v>32.3636</v>
      </c>
      <c r="FQ657" s="1">
        <v>63.6339</v>
      </c>
      <c r="FR657" s="1">
        <v>25.617</v>
      </c>
      <c r="FS657" s="1">
        <v>1.0</v>
      </c>
      <c r="FT657" s="1">
        <v>0.20372</v>
      </c>
      <c r="FU657" s="1">
        <v>0.200635</v>
      </c>
      <c r="FV657" s="1">
        <v>20.3241</v>
      </c>
      <c r="FW657" s="1">
        <v>5.2104</v>
      </c>
      <c r="FX657" s="1">
        <v>11.9057</v>
      </c>
      <c r="FY657" s="1">
        <v>5.003</v>
      </c>
      <c r="FZ657" s="1">
        <v>3.2902</v>
      </c>
      <c r="GA657" s="1">
        <v>9999.0</v>
      </c>
      <c r="GB657" s="1">
        <v>9999.0</v>
      </c>
      <c r="GC657" s="1">
        <v>9999.0</v>
      </c>
      <c r="GD657" s="1">
        <v>999.9</v>
      </c>
      <c r="GE657" s="1">
        <v>1.85957</v>
      </c>
      <c r="GF657" s="1">
        <v>1.8545</v>
      </c>
      <c r="GG657" s="1">
        <v>1.85767</v>
      </c>
      <c r="GH657" s="1">
        <v>1.85611</v>
      </c>
      <c r="GI657" s="1">
        <v>1.8549</v>
      </c>
      <c r="GJ657" s="1">
        <v>1.85455</v>
      </c>
      <c r="GK657" s="1">
        <v>1.85327</v>
      </c>
      <c r="GL657" s="1">
        <v>1.85638</v>
      </c>
      <c r="GM657" s="1">
        <v>0.0</v>
      </c>
      <c r="GN657" s="1">
        <v>0.0</v>
      </c>
      <c r="GO657" s="1">
        <v>0.0</v>
      </c>
      <c r="GP657" s="1">
        <v>0.0</v>
      </c>
      <c r="GQ657" s="1" t="s">
        <v>358</v>
      </c>
      <c r="GR657" s="1" t="s">
        <v>359</v>
      </c>
      <c r="GS657" s="1" t="s">
        <v>360</v>
      </c>
      <c r="GT657" s="1" t="s">
        <v>360</v>
      </c>
      <c r="GU657" s="1" t="s">
        <v>360</v>
      </c>
      <c r="GV657" s="1" t="s">
        <v>360</v>
      </c>
      <c r="GW657" s="1">
        <v>0.0</v>
      </c>
      <c r="GX657" s="1">
        <v>100.0</v>
      </c>
      <c r="GY657" s="1">
        <v>100.0</v>
      </c>
      <c r="GZ657" s="1">
        <v>2.47</v>
      </c>
      <c r="HA657" s="1">
        <v>0.0112</v>
      </c>
      <c r="HB657" s="1">
        <v>0.4317975509975271</v>
      </c>
      <c r="HC657" s="1">
        <v>0.002678124759318837</v>
      </c>
      <c r="HD657" s="1">
        <v>-9.373761146515732E-7</v>
      </c>
      <c r="HE657" s="1">
        <v>1.391563784175389E-10</v>
      </c>
      <c r="HF657" s="1">
        <v>-0.07434471693642732</v>
      </c>
      <c r="HG657" s="1">
        <v>0.01061361004592812</v>
      </c>
      <c r="HH657" s="1">
        <v>-3.086644042041478E-4</v>
      </c>
      <c r="HI657" s="1">
        <v>1.24720902217549E-6</v>
      </c>
      <c r="HJ657" s="1">
        <v>1.0</v>
      </c>
      <c r="HK657" s="1">
        <v>2093.0</v>
      </c>
      <c r="HL657" s="1">
        <v>2.0</v>
      </c>
      <c r="HM657" s="1">
        <v>27.0</v>
      </c>
      <c r="HN657" s="1">
        <v>7.4</v>
      </c>
      <c r="HO657" s="1">
        <v>7.2</v>
      </c>
      <c r="HP657" s="1">
        <v>2.51831</v>
      </c>
      <c r="HQ657" s="1">
        <v>2.29492</v>
      </c>
      <c r="HR657" s="1">
        <v>1.4978</v>
      </c>
      <c r="HS657" s="1">
        <v>2.30103</v>
      </c>
      <c r="HT657" s="1">
        <v>1.54785</v>
      </c>
      <c r="HU657" s="1">
        <v>2.26196</v>
      </c>
      <c r="HV657" s="1">
        <v>36.6943</v>
      </c>
      <c r="HW657" s="1">
        <v>14.4648</v>
      </c>
      <c r="HX657" s="1">
        <v>18.0</v>
      </c>
      <c r="HY657" s="1">
        <v>501.682</v>
      </c>
      <c r="HZ657" s="1">
        <v>508.042</v>
      </c>
      <c r="IA657" s="1">
        <v>29.0445</v>
      </c>
      <c r="IB657" s="1">
        <v>29.778</v>
      </c>
      <c r="IC657" s="1">
        <v>30.0</v>
      </c>
      <c r="ID657" s="1">
        <v>29.6323</v>
      </c>
      <c r="IE657" s="1">
        <v>29.7303</v>
      </c>
      <c r="IF657" s="1">
        <v>50.4812</v>
      </c>
      <c r="IG657" s="1">
        <v>22.2144</v>
      </c>
      <c r="IH657" s="1">
        <v>0.0</v>
      </c>
      <c r="II657" s="1">
        <v>29.0209</v>
      </c>
      <c r="IJ657" s="1">
        <v>1217.9</v>
      </c>
      <c r="IK657" s="1">
        <v>25.005</v>
      </c>
      <c r="IL657" s="1">
        <v>100.82</v>
      </c>
      <c r="IM657" s="1">
        <v>100.563</v>
      </c>
      <c r="IN657" s="1" t="s">
        <v>365</v>
      </c>
    </row>
    <row r="658" ht="15.75" customHeight="1">
      <c r="A658" s="1">
        <v>642.0</v>
      </c>
      <c r="B658" s="1">
        <v>1.6604888041E9</v>
      </c>
      <c r="C658" s="1">
        <v>4675.0</v>
      </c>
      <c r="D658" s="1" t="s">
        <v>1635</v>
      </c>
      <c r="E658" s="1" t="s">
        <v>1636</v>
      </c>
      <c r="F658" s="1">
        <v>1.0</v>
      </c>
      <c r="G658" s="1" t="s">
        <v>1167</v>
      </c>
      <c r="H658" s="1" t="s">
        <v>350</v>
      </c>
      <c r="I658" s="1" t="s">
        <v>351</v>
      </c>
      <c r="J658" s="1" t="s">
        <v>352</v>
      </c>
      <c r="K658" s="1" t="s">
        <v>1168</v>
      </c>
      <c r="L658" s="1" t="s">
        <v>1169</v>
      </c>
      <c r="M658" s="1" t="s">
        <v>354</v>
      </c>
      <c r="N658" s="1">
        <v>1.660488796599999E9</v>
      </c>
      <c r="O658" s="1">
        <f t="shared" si="1"/>
        <v>0.001803658056</v>
      </c>
      <c r="P658" s="1">
        <f t="shared" si="2"/>
        <v>1.803658056</v>
      </c>
      <c r="Q658" s="1">
        <f t="shared" si="3"/>
        <v>2.726967812</v>
      </c>
      <c r="R658" s="1">
        <f t="shared" si="4"/>
        <v>1111.468</v>
      </c>
      <c r="S658" s="1">
        <f t="shared" si="5"/>
        <v>1024.599073</v>
      </c>
      <c r="T658" s="1">
        <f t="shared" si="6"/>
        <v>102.2193999</v>
      </c>
      <c r="U658" s="1">
        <f t="shared" si="7"/>
        <v>110.8859016</v>
      </c>
      <c r="V658" s="1">
        <f t="shared" si="8"/>
        <v>0.08691816262</v>
      </c>
      <c r="W658" s="1">
        <f t="shared" si="9"/>
        <v>2.924299811</v>
      </c>
      <c r="X658" s="1">
        <f t="shared" si="10"/>
        <v>0.08550804124</v>
      </c>
      <c r="Y658" s="1">
        <f t="shared" si="11"/>
        <v>0.05356731394</v>
      </c>
      <c r="Z658" s="1">
        <f t="shared" si="12"/>
        <v>321.5128072</v>
      </c>
      <c r="AA658" s="1">
        <f t="shared" si="13"/>
        <v>32.4610604</v>
      </c>
      <c r="AB658" s="1">
        <f t="shared" si="14"/>
        <v>31.86332</v>
      </c>
      <c r="AC658" s="1">
        <f t="shared" si="15"/>
        <v>4.73826655</v>
      </c>
      <c r="AD658" s="1">
        <f t="shared" si="16"/>
        <v>60.00239959</v>
      </c>
      <c r="AE658" s="1">
        <f t="shared" si="17"/>
        <v>2.712455321</v>
      </c>
      <c r="AF658" s="1">
        <f t="shared" si="18"/>
        <v>4.520578077</v>
      </c>
      <c r="AG658" s="1">
        <f t="shared" si="19"/>
        <v>2.025811228</v>
      </c>
      <c r="AH658" s="1">
        <f t="shared" si="20"/>
        <v>-79.54132028</v>
      </c>
      <c r="AI658" s="1">
        <f t="shared" si="21"/>
        <v>-130.473053</v>
      </c>
      <c r="AJ658" s="1">
        <f t="shared" si="22"/>
        <v>-10.06368068</v>
      </c>
      <c r="AK658" s="1">
        <f t="shared" si="23"/>
        <v>101.4347533</v>
      </c>
      <c r="AL658" s="1">
        <f t="shared" si="24"/>
        <v>34.51506283</v>
      </c>
      <c r="AM658" s="1">
        <f t="shared" si="25"/>
        <v>1.796776564</v>
      </c>
      <c r="AN658" s="1">
        <f t="shared" si="26"/>
        <v>2.726967812</v>
      </c>
      <c r="AO658" s="1">
        <v>1208.634533979334</v>
      </c>
      <c r="AP658" s="1">
        <v>1178.72606060606</v>
      </c>
      <c r="AQ658" s="1">
        <v>5.177541636202067</v>
      </c>
      <c r="AR658" s="1">
        <v>65.0836536357032</v>
      </c>
      <c r="AS658" s="1">
        <f t="shared" si="27"/>
        <v>1.803658056</v>
      </c>
      <c r="AT658" s="1">
        <v>25.07495420321282</v>
      </c>
      <c r="AU658" s="1">
        <v>27.18005212121213</v>
      </c>
      <c r="AV658" s="1">
        <v>-1.16785560357008E-5</v>
      </c>
      <c r="AW658" s="1">
        <v>81.89149428523082</v>
      </c>
      <c r="AX658" s="1">
        <v>0.0</v>
      </c>
      <c r="AY658" s="1">
        <v>0.0</v>
      </c>
      <c r="AZ658" s="1">
        <f t="shared" si="28"/>
        <v>1</v>
      </c>
      <c r="BA658" s="1">
        <f t="shared" si="29"/>
        <v>0</v>
      </c>
      <c r="BB658" s="1">
        <f t="shared" si="30"/>
        <v>52018.53674</v>
      </c>
      <c r="BC658" s="1">
        <f t="shared" si="31"/>
        <v>1999.98</v>
      </c>
      <c r="BD658" s="1">
        <f t="shared" si="32"/>
        <v>1681.1832</v>
      </c>
      <c r="BE658" s="1">
        <f t="shared" si="33"/>
        <v>0.8406000058</v>
      </c>
      <c r="BF658" s="1">
        <f t="shared" si="34"/>
        <v>0.1607580112</v>
      </c>
      <c r="BG658" s="1">
        <v>6.0</v>
      </c>
      <c r="BH658" s="1">
        <v>0.5</v>
      </c>
      <c r="BI658" s="1" t="s">
        <v>355</v>
      </c>
      <c r="BJ658" s="1">
        <v>2.0</v>
      </c>
      <c r="BK658" s="1" t="b">
        <v>1</v>
      </c>
      <c r="BL658" s="1">
        <v>1.660488796599999E9</v>
      </c>
      <c r="BM658" s="1">
        <v>1111.468</v>
      </c>
      <c r="BN658" s="1">
        <v>1155.271333333334</v>
      </c>
      <c r="BO658" s="1">
        <v>27.18837333333333</v>
      </c>
      <c r="BP658" s="1">
        <v>25.0914</v>
      </c>
      <c r="BQ658" s="1">
        <v>1109.030666666667</v>
      </c>
      <c r="BR658" s="1">
        <v>27.17720666666667</v>
      </c>
      <c r="BS658" s="1">
        <v>500.1279999999999</v>
      </c>
      <c r="BT658" s="1">
        <v>99.66530666666667</v>
      </c>
      <c r="BU658" s="1">
        <v>0.09996020666666668</v>
      </c>
      <c r="BV658" s="1">
        <v>31.03573333333333</v>
      </c>
      <c r="BW658" s="1">
        <v>31.86332</v>
      </c>
      <c r="BX658" s="1">
        <v>999.8999999999999</v>
      </c>
      <c r="BY658" s="1">
        <v>0.0</v>
      </c>
      <c r="BZ658" s="1">
        <v>0.0</v>
      </c>
      <c r="CA658" s="1">
        <v>10003.58466666667</v>
      </c>
      <c r="CB658" s="1">
        <v>0.0</v>
      </c>
      <c r="CC658" s="1">
        <v>23.25447333333333</v>
      </c>
      <c r="CD658" s="1">
        <v>-43.80178666666666</v>
      </c>
      <c r="CE658" s="1">
        <v>1142.532666666667</v>
      </c>
      <c r="CF658" s="1">
        <v>1185.004</v>
      </c>
      <c r="CG658" s="1">
        <v>2.096976666666666</v>
      </c>
      <c r="CH658" s="1">
        <v>1155.271333333334</v>
      </c>
      <c r="CI658" s="1">
        <v>25.0914</v>
      </c>
      <c r="CJ658" s="1">
        <v>2.709737333333333</v>
      </c>
      <c r="CK658" s="1">
        <v>2.500741333333333</v>
      </c>
      <c r="CL658" s="1">
        <v>22.34429333333333</v>
      </c>
      <c r="CM658" s="1">
        <v>21.03133333333333</v>
      </c>
      <c r="CN658" s="1">
        <v>1999.98</v>
      </c>
      <c r="CO658" s="1">
        <v>0.9800020000000004</v>
      </c>
      <c r="CP658" s="1">
        <v>0.01999839999999999</v>
      </c>
      <c r="CQ658" s="1">
        <v>0.0</v>
      </c>
      <c r="CR658" s="1">
        <v>2.764800000000001</v>
      </c>
      <c r="CS658" s="1">
        <v>0.0</v>
      </c>
      <c r="CT658" s="1">
        <v>36788.64</v>
      </c>
      <c r="CU658" s="1">
        <v>17412.16</v>
      </c>
      <c r="CV658" s="1">
        <v>39.604</v>
      </c>
      <c r="CW658" s="1">
        <v>40.5</v>
      </c>
      <c r="CX658" s="1">
        <v>39.562</v>
      </c>
      <c r="CY658" s="1">
        <v>39.02066666666667</v>
      </c>
      <c r="CZ658" s="1">
        <v>39.80373333333333</v>
      </c>
      <c r="DA658" s="1">
        <v>1959.980666666667</v>
      </c>
      <c r="DB658" s="1">
        <v>40.0</v>
      </c>
      <c r="DC658" s="1">
        <v>0.0</v>
      </c>
      <c r="DD658" s="1">
        <v>1.6604888024E9</v>
      </c>
      <c r="DE658" s="1">
        <v>0.0</v>
      </c>
      <c r="DF658" s="1">
        <v>1.6604883686E9</v>
      </c>
      <c r="DG658" s="1" t="s">
        <v>1170</v>
      </c>
      <c r="DH658" s="1">
        <v>1.6604883601E9</v>
      </c>
      <c r="DI658" s="1">
        <v>1.6604883686E9</v>
      </c>
      <c r="DJ658" s="1">
        <v>14.0</v>
      </c>
      <c r="DK658" s="1">
        <v>0.512</v>
      </c>
      <c r="DL658" s="1">
        <v>0.001</v>
      </c>
      <c r="DM658" s="1">
        <v>1.359</v>
      </c>
      <c r="DN658" s="1">
        <v>0.018</v>
      </c>
      <c r="DO658" s="1">
        <v>400.0</v>
      </c>
      <c r="DP658" s="1">
        <v>25.0</v>
      </c>
      <c r="DQ658" s="1">
        <v>0.25</v>
      </c>
      <c r="DR658" s="1">
        <v>0.07</v>
      </c>
      <c r="DS658" s="1">
        <v>2.740122106413428</v>
      </c>
      <c r="DT658" s="1">
        <v>-0.2103632958759784</v>
      </c>
      <c r="DU658" s="1">
        <v>0.09164606652325524</v>
      </c>
      <c r="DV658" s="1">
        <v>1.0</v>
      </c>
      <c r="DW658" s="1">
        <v>34.51712502408936</v>
      </c>
      <c r="DX658" s="1">
        <v>0.02123691970230033</v>
      </c>
      <c r="DY658" s="1">
        <v>0.0607724391750132</v>
      </c>
      <c r="DZ658" s="1">
        <v>1.0</v>
      </c>
      <c r="EA658" s="1">
        <v>-43.80058387096775</v>
      </c>
      <c r="EB658" s="1">
        <v>-0.879314516128912</v>
      </c>
      <c r="EC658" s="1">
        <v>0.09625355995686795</v>
      </c>
      <c r="ED658" s="1">
        <v>1.0</v>
      </c>
      <c r="EE658" s="1">
        <v>1020.488899112327</v>
      </c>
      <c r="EF658" s="1">
        <v>294.8913891868256</v>
      </c>
      <c r="EG658" s="1">
        <v>21.33390177619496</v>
      </c>
      <c r="EH658" s="1">
        <v>0.0</v>
      </c>
      <c r="EI658" s="1">
        <v>2.093119756097561</v>
      </c>
      <c r="EJ658" s="1">
        <v>0.1018768641114957</v>
      </c>
      <c r="EK658" s="1">
        <v>0.01170988835584545</v>
      </c>
      <c r="EL658" s="1">
        <v>1.0</v>
      </c>
      <c r="EM658" s="1">
        <v>2.025570150565796</v>
      </c>
      <c r="EN658" s="1">
        <v>0.02599350580440645</v>
      </c>
      <c r="EO658" s="1">
        <v>0.00205775809769857</v>
      </c>
      <c r="EP658" s="1">
        <v>1.0</v>
      </c>
      <c r="EQ658" s="1">
        <v>5.0</v>
      </c>
      <c r="ER658" s="1">
        <v>6.0</v>
      </c>
      <c r="ES658" s="1" t="s">
        <v>364</v>
      </c>
      <c r="ET658" s="1">
        <v>2.94486</v>
      </c>
      <c r="EU658" s="1">
        <v>2.80127</v>
      </c>
      <c r="EV658" s="1">
        <v>0.183057</v>
      </c>
      <c r="EW658" s="1">
        <v>0.187409</v>
      </c>
      <c r="EX658" s="1">
        <v>0.118497</v>
      </c>
      <c r="EY658" s="1">
        <v>0.11205</v>
      </c>
      <c r="EZ658" s="1">
        <v>16811.0</v>
      </c>
      <c r="FA658" s="1">
        <v>17537.3</v>
      </c>
      <c r="FB658" s="1">
        <v>23918.7</v>
      </c>
      <c r="FC658" s="1">
        <v>25103.4</v>
      </c>
      <c r="FD658" s="1">
        <v>33742.2</v>
      </c>
      <c r="FE658" s="1">
        <v>35587.9</v>
      </c>
      <c r="FF658" s="1">
        <v>43593.6</v>
      </c>
      <c r="FG658" s="1">
        <v>46399.1</v>
      </c>
      <c r="FH658" s="1">
        <v>1.99175</v>
      </c>
      <c r="FI658" s="1">
        <v>1.90005</v>
      </c>
      <c r="FJ658" s="1">
        <v>0.171065</v>
      </c>
      <c r="FK658" s="1">
        <v>0.0</v>
      </c>
      <c r="FL658" s="1">
        <v>29.0869</v>
      </c>
      <c r="FM658" s="1">
        <v>999.9</v>
      </c>
      <c r="FN658" s="1">
        <v>59.7</v>
      </c>
      <c r="FO658" s="1">
        <v>34.2</v>
      </c>
      <c r="FP658" s="1">
        <v>32.3641</v>
      </c>
      <c r="FQ658" s="1">
        <v>63.6239</v>
      </c>
      <c r="FR658" s="1">
        <v>25.5809</v>
      </c>
      <c r="FS658" s="1">
        <v>1.0</v>
      </c>
      <c r="FT658" s="1">
        <v>0.203709</v>
      </c>
      <c r="FU658" s="1">
        <v>0.211811</v>
      </c>
      <c r="FV658" s="1">
        <v>20.3241</v>
      </c>
      <c r="FW658" s="1">
        <v>5.2104</v>
      </c>
      <c r="FX658" s="1">
        <v>11.9054</v>
      </c>
      <c r="FY658" s="1">
        <v>5.003</v>
      </c>
      <c r="FZ658" s="1">
        <v>3.29033</v>
      </c>
      <c r="GA658" s="1">
        <v>9999.0</v>
      </c>
      <c r="GB658" s="1">
        <v>9999.0</v>
      </c>
      <c r="GC658" s="1">
        <v>9999.0</v>
      </c>
      <c r="GD658" s="1">
        <v>999.9</v>
      </c>
      <c r="GE658" s="1">
        <v>1.85955</v>
      </c>
      <c r="GF658" s="1">
        <v>1.85449</v>
      </c>
      <c r="GG658" s="1">
        <v>1.85767</v>
      </c>
      <c r="GH658" s="1">
        <v>1.8561</v>
      </c>
      <c r="GI658" s="1">
        <v>1.85489</v>
      </c>
      <c r="GJ658" s="1">
        <v>1.85455</v>
      </c>
      <c r="GK658" s="1">
        <v>1.85326</v>
      </c>
      <c r="GL658" s="1">
        <v>1.85638</v>
      </c>
      <c r="GM658" s="1">
        <v>0.0</v>
      </c>
      <c r="GN658" s="1">
        <v>0.0</v>
      </c>
      <c r="GO658" s="1">
        <v>0.0</v>
      </c>
      <c r="GP658" s="1">
        <v>0.0</v>
      </c>
      <c r="GQ658" s="1" t="s">
        <v>358</v>
      </c>
      <c r="GR658" s="1" t="s">
        <v>359</v>
      </c>
      <c r="GS658" s="1" t="s">
        <v>360</v>
      </c>
      <c r="GT658" s="1" t="s">
        <v>360</v>
      </c>
      <c r="GU658" s="1" t="s">
        <v>360</v>
      </c>
      <c r="GV658" s="1" t="s">
        <v>360</v>
      </c>
      <c r="GW658" s="1">
        <v>0.0</v>
      </c>
      <c r="GX658" s="1">
        <v>100.0</v>
      </c>
      <c r="GY658" s="1">
        <v>100.0</v>
      </c>
      <c r="GZ658" s="1">
        <v>2.48</v>
      </c>
      <c r="HA658" s="1">
        <v>0.0112</v>
      </c>
      <c r="HB658" s="1">
        <v>0.4317975509975271</v>
      </c>
      <c r="HC658" s="1">
        <v>0.002678124759318837</v>
      </c>
      <c r="HD658" s="1">
        <v>-9.373761146515732E-7</v>
      </c>
      <c r="HE658" s="1">
        <v>1.391563784175389E-10</v>
      </c>
      <c r="HF658" s="1">
        <v>-0.07434471693642732</v>
      </c>
      <c r="HG658" s="1">
        <v>0.01061361004592812</v>
      </c>
      <c r="HH658" s="1">
        <v>-3.086644042041478E-4</v>
      </c>
      <c r="HI658" s="1">
        <v>1.24720902217549E-6</v>
      </c>
      <c r="HJ658" s="1">
        <v>1.0</v>
      </c>
      <c r="HK658" s="1">
        <v>2093.0</v>
      </c>
      <c r="HL658" s="1">
        <v>2.0</v>
      </c>
      <c r="HM658" s="1">
        <v>27.0</v>
      </c>
      <c r="HN658" s="1">
        <v>7.4</v>
      </c>
      <c r="HO658" s="1">
        <v>7.3</v>
      </c>
      <c r="HP658" s="1">
        <v>2.52686</v>
      </c>
      <c r="HQ658" s="1">
        <v>2.27539</v>
      </c>
      <c r="HR658" s="1">
        <v>1.4978</v>
      </c>
      <c r="HS658" s="1">
        <v>2.2998</v>
      </c>
      <c r="HT658" s="1">
        <v>1.54785</v>
      </c>
      <c r="HU658" s="1">
        <v>2.4231</v>
      </c>
      <c r="HV658" s="1">
        <v>36.6943</v>
      </c>
      <c r="HW658" s="1">
        <v>14.491</v>
      </c>
      <c r="HX658" s="1">
        <v>18.0</v>
      </c>
      <c r="HY658" s="1">
        <v>501.708</v>
      </c>
      <c r="HZ658" s="1">
        <v>508.088</v>
      </c>
      <c r="IA658" s="1">
        <v>29.0377</v>
      </c>
      <c r="IB658" s="1">
        <v>29.7775</v>
      </c>
      <c r="IC658" s="1">
        <v>30.0</v>
      </c>
      <c r="ID658" s="1">
        <v>29.6318</v>
      </c>
      <c r="IE658" s="1">
        <v>29.7297</v>
      </c>
      <c r="IF658" s="1">
        <v>50.5957</v>
      </c>
      <c r="IG658" s="1">
        <v>22.2144</v>
      </c>
      <c r="IH658" s="1">
        <v>0.0</v>
      </c>
      <c r="II658" s="1">
        <v>29.0209</v>
      </c>
      <c r="IJ658" s="1">
        <v>1228.04</v>
      </c>
      <c r="IK658" s="1">
        <v>25.0081</v>
      </c>
      <c r="IL658" s="1">
        <v>100.82</v>
      </c>
      <c r="IM658" s="1">
        <v>100.564</v>
      </c>
      <c r="IN658" s="1" t="s">
        <v>365</v>
      </c>
    </row>
    <row r="659" ht="15.75" customHeight="1">
      <c r="A659" s="1">
        <v>643.0</v>
      </c>
      <c r="B659" s="1">
        <v>1.6604888051E9</v>
      </c>
      <c r="C659" s="1">
        <v>4676.0</v>
      </c>
      <c r="D659" s="1" t="s">
        <v>1637</v>
      </c>
      <c r="E659" s="1" t="s">
        <v>1638</v>
      </c>
      <c r="F659" s="1">
        <v>1.0</v>
      </c>
      <c r="G659" s="1" t="s">
        <v>1167</v>
      </c>
      <c r="H659" s="1" t="s">
        <v>350</v>
      </c>
      <c r="I659" s="1" t="s">
        <v>351</v>
      </c>
      <c r="J659" s="1" t="s">
        <v>352</v>
      </c>
      <c r="K659" s="1" t="s">
        <v>1168</v>
      </c>
      <c r="L659" s="1" t="s">
        <v>1169</v>
      </c>
      <c r="M659" s="1" t="s">
        <v>354</v>
      </c>
      <c r="N659" s="1">
        <v>1.6604887971E9</v>
      </c>
      <c r="O659" s="1">
        <f t="shared" si="1"/>
        <v>0.001802131683</v>
      </c>
      <c r="P659" s="1">
        <f t="shared" si="2"/>
        <v>1.802131683</v>
      </c>
      <c r="Q659" s="1">
        <f t="shared" si="3"/>
        <v>2.646870927</v>
      </c>
      <c r="R659" s="1">
        <f t="shared" si="4"/>
        <v>1113.9875</v>
      </c>
      <c r="S659" s="1">
        <f t="shared" si="5"/>
        <v>1028.460123</v>
      </c>
      <c r="T659" s="1">
        <f t="shared" si="6"/>
        <v>102.6046085</v>
      </c>
      <c r="U659" s="1">
        <f t="shared" si="7"/>
        <v>111.1372708</v>
      </c>
      <c r="V659" s="1">
        <f t="shared" si="8"/>
        <v>0.08683899621</v>
      </c>
      <c r="W659" s="1">
        <f t="shared" si="9"/>
        <v>2.92431552</v>
      </c>
      <c r="X659" s="1">
        <f t="shared" si="10"/>
        <v>0.08543142739</v>
      </c>
      <c r="Y659" s="1">
        <f t="shared" si="11"/>
        <v>0.0535192061</v>
      </c>
      <c r="Z659" s="1">
        <f t="shared" si="12"/>
        <v>321.5132063</v>
      </c>
      <c r="AA659" s="1">
        <f t="shared" si="13"/>
        <v>32.46138763</v>
      </c>
      <c r="AB659" s="1">
        <f t="shared" si="14"/>
        <v>31.86346875</v>
      </c>
      <c r="AC659" s="1">
        <f t="shared" si="15"/>
        <v>4.738306483</v>
      </c>
      <c r="AD659" s="1">
        <f t="shared" si="16"/>
        <v>60.00126436</v>
      </c>
      <c r="AE659" s="1">
        <f t="shared" si="17"/>
        <v>2.712394017</v>
      </c>
      <c r="AF659" s="1">
        <f t="shared" si="18"/>
        <v>4.520561434</v>
      </c>
      <c r="AG659" s="1">
        <f t="shared" si="19"/>
        <v>2.025912466</v>
      </c>
      <c r="AH659" s="1">
        <f t="shared" si="20"/>
        <v>-79.47400721</v>
      </c>
      <c r="AI659" s="1">
        <f t="shared" si="21"/>
        <v>-130.5073871</v>
      </c>
      <c r="AJ659" s="1">
        <f t="shared" si="22"/>
        <v>-10.06627905</v>
      </c>
      <c r="AK659" s="1">
        <f t="shared" si="23"/>
        <v>101.4655329</v>
      </c>
      <c r="AL659" s="1">
        <f t="shared" si="24"/>
        <v>34.51250536</v>
      </c>
      <c r="AM659" s="1">
        <f t="shared" si="25"/>
        <v>1.796989594</v>
      </c>
      <c r="AN659" s="1">
        <f t="shared" si="26"/>
        <v>2.646870927</v>
      </c>
      <c r="AO659" s="1">
        <v>1213.828558086618</v>
      </c>
      <c r="AP659" s="1">
        <v>1183.938848484848</v>
      </c>
      <c r="AQ659" s="1">
        <v>5.193148263750675</v>
      </c>
      <c r="AR659" s="1">
        <v>65.0836536357032</v>
      </c>
      <c r="AS659" s="1">
        <f t="shared" si="27"/>
        <v>1.802131683</v>
      </c>
      <c r="AT659" s="1">
        <v>25.07525131081637</v>
      </c>
      <c r="AU659" s="1">
        <v>27.17854484848485</v>
      </c>
      <c r="AV659" s="1">
        <v>-1.026114194586701E-5</v>
      </c>
      <c r="AW659" s="1">
        <v>81.89149428523082</v>
      </c>
      <c r="AX659" s="1">
        <v>0.0</v>
      </c>
      <c r="AY659" s="1">
        <v>0.0</v>
      </c>
      <c r="AZ659" s="1">
        <f t="shared" si="28"/>
        <v>1</v>
      </c>
      <c r="BA659" s="1">
        <f t="shared" si="29"/>
        <v>0</v>
      </c>
      <c r="BB659" s="1">
        <f t="shared" si="30"/>
        <v>52018.99524</v>
      </c>
      <c r="BC659" s="1">
        <f t="shared" si="31"/>
        <v>1999.9825</v>
      </c>
      <c r="BD659" s="1">
        <f t="shared" si="32"/>
        <v>1681.1853</v>
      </c>
      <c r="BE659" s="1">
        <f t="shared" si="33"/>
        <v>0.8406000051</v>
      </c>
      <c r="BF659" s="1">
        <f t="shared" si="34"/>
        <v>0.1607580098</v>
      </c>
      <c r="BG659" s="1">
        <v>6.0</v>
      </c>
      <c r="BH659" s="1">
        <v>0.5</v>
      </c>
      <c r="BI659" s="1" t="s">
        <v>355</v>
      </c>
      <c r="BJ659" s="1">
        <v>2.0</v>
      </c>
      <c r="BK659" s="1" t="b">
        <v>1</v>
      </c>
      <c r="BL659" s="1">
        <v>1.6604887971E9</v>
      </c>
      <c r="BM659" s="1">
        <v>1113.9875</v>
      </c>
      <c r="BN659" s="1">
        <v>1157.793125</v>
      </c>
      <c r="BO659" s="1">
        <v>27.18775625</v>
      </c>
      <c r="BP659" s="1">
        <v>25.09055</v>
      </c>
      <c r="BQ659" s="1">
        <v>1111.546875</v>
      </c>
      <c r="BR659" s="1">
        <v>27.1765875</v>
      </c>
      <c r="BS659" s="1">
        <v>500.1320625</v>
      </c>
      <c r="BT659" s="1">
        <v>99.66531875</v>
      </c>
      <c r="BU659" s="1">
        <v>0.09995765000000001</v>
      </c>
      <c r="BV659" s="1">
        <v>31.03566875</v>
      </c>
      <c r="BW659" s="1">
        <v>31.86346875</v>
      </c>
      <c r="BX659" s="1">
        <v>999.9</v>
      </c>
      <c r="BY659" s="1">
        <v>0.0</v>
      </c>
      <c r="BZ659" s="1">
        <v>0.0</v>
      </c>
      <c r="CA659" s="1">
        <v>10003.673125</v>
      </c>
      <c r="CB659" s="1">
        <v>0.0</v>
      </c>
      <c r="CC659" s="1">
        <v>23.2396875</v>
      </c>
      <c r="CD659" s="1">
        <v>-43.804475</v>
      </c>
      <c r="CE659" s="1">
        <v>1145.12125</v>
      </c>
      <c r="CF659" s="1">
        <v>1187.59</v>
      </c>
      <c r="CG659" s="1">
        <v>2.09721125</v>
      </c>
      <c r="CH659" s="1">
        <v>1157.793125</v>
      </c>
      <c r="CI659" s="1">
        <v>25.09055</v>
      </c>
      <c r="CJ659" s="1">
        <v>2.70967625</v>
      </c>
      <c r="CK659" s="1">
        <v>2.500656875</v>
      </c>
      <c r="CL659" s="1">
        <v>22.34391875</v>
      </c>
      <c r="CM659" s="1">
        <v>21.03078125</v>
      </c>
      <c r="CN659" s="1">
        <v>1999.9825</v>
      </c>
      <c r="CO659" s="1">
        <v>0.980002</v>
      </c>
      <c r="CP659" s="1">
        <v>0.0199984</v>
      </c>
      <c r="CQ659" s="1">
        <v>0.0</v>
      </c>
      <c r="CR659" s="1">
        <v>2.782125</v>
      </c>
      <c r="CS659" s="1">
        <v>0.0</v>
      </c>
      <c r="CT659" s="1">
        <v>36785.63125</v>
      </c>
      <c r="CU659" s="1">
        <v>17412.18125</v>
      </c>
      <c r="CV659" s="1">
        <v>39.6053125</v>
      </c>
      <c r="CW659" s="1">
        <v>40.503875</v>
      </c>
      <c r="CX659" s="1">
        <v>39.562</v>
      </c>
      <c r="CY659" s="1">
        <v>39.02325</v>
      </c>
      <c r="CZ659" s="1">
        <v>39.80425</v>
      </c>
      <c r="DA659" s="1">
        <v>1959.983125</v>
      </c>
      <c r="DB659" s="1">
        <v>40.0</v>
      </c>
      <c r="DC659" s="1">
        <v>0.0</v>
      </c>
      <c r="DD659" s="1">
        <v>1.660488803E9</v>
      </c>
      <c r="DE659" s="1">
        <v>0.0</v>
      </c>
      <c r="DF659" s="1">
        <v>1.6604883686E9</v>
      </c>
      <c r="DG659" s="1" t="s">
        <v>1170</v>
      </c>
      <c r="DH659" s="1">
        <v>1.6604883601E9</v>
      </c>
      <c r="DI659" s="1">
        <v>1.6604883686E9</v>
      </c>
      <c r="DJ659" s="1">
        <v>14.0</v>
      </c>
      <c r="DK659" s="1">
        <v>0.512</v>
      </c>
      <c r="DL659" s="1">
        <v>0.001</v>
      </c>
      <c r="DM659" s="1">
        <v>1.359</v>
      </c>
      <c r="DN659" s="1">
        <v>0.018</v>
      </c>
      <c r="DO659" s="1">
        <v>400.0</v>
      </c>
      <c r="DP659" s="1">
        <v>25.0</v>
      </c>
      <c r="DQ659" s="1">
        <v>0.25</v>
      </c>
      <c r="DR659" s="1">
        <v>0.07</v>
      </c>
      <c r="DS659" s="1">
        <v>2.740122106413428</v>
      </c>
      <c r="DT659" s="1">
        <v>-0.2103632958759784</v>
      </c>
      <c r="DU659" s="1">
        <v>0.09164606652325524</v>
      </c>
      <c r="DV659" s="1">
        <v>1.0</v>
      </c>
      <c r="DW659" s="1">
        <v>34.51712502408936</v>
      </c>
      <c r="DX659" s="1">
        <v>0.02123691970230033</v>
      </c>
      <c r="DY659" s="1">
        <v>0.0607724391750132</v>
      </c>
      <c r="DZ659" s="1">
        <v>1.0</v>
      </c>
      <c r="EA659" s="1">
        <v>-43.80058387096775</v>
      </c>
      <c r="EB659" s="1">
        <v>-0.879314516128912</v>
      </c>
      <c r="EC659" s="1">
        <v>0.09625355995686795</v>
      </c>
      <c r="ED659" s="1">
        <v>1.0</v>
      </c>
      <c r="EE659" s="1">
        <v>1020.488899112327</v>
      </c>
      <c r="EF659" s="1">
        <v>294.8913891868256</v>
      </c>
      <c r="EG659" s="1">
        <v>21.33390177619496</v>
      </c>
      <c r="EH659" s="1">
        <v>0.0</v>
      </c>
      <c r="EI659" s="1">
        <v>2.093119756097561</v>
      </c>
      <c r="EJ659" s="1">
        <v>0.1018768641114957</v>
      </c>
      <c r="EK659" s="1">
        <v>0.01170988835584545</v>
      </c>
      <c r="EL659" s="1">
        <v>1.0</v>
      </c>
      <c r="EM659" s="1">
        <v>2.025570150565796</v>
      </c>
      <c r="EN659" s="1">
        <v>0.02599350580440645</v>
      </c>
      <c r="EO659" s="1">
        <v>0.00205775809769857</v>
      </c>
      <c r="EP659" s="1">
        <v>1.0</v>
      </c>
      <c r="EQ659" s="1">
        <v>5.0</v>
      </c>
      <c r="ER659" s="1">
        <v>6.0</v>
      </c>
      <c r="ES659" s="1" t="s">
        <v>364</v>
      </c>
      <c r="ET659" s="1">
        <v>2.94472</v>
      </c>
      <c r="EU659" s="1">
        <v>2.80126</v>
      </c>
      <c r="EV659" s="1">
        <v>0.183562</v>
      </c>
      <c r="EW659" s="1">
        <v>0.187886</v>
      </c>
      <c r="EX659" s="1">
        <v>0.118493</v>
      </c>
      <c r="EY659" s="1">
        <v>0.112053</v>
      </c>
      <c r="EZ659" s="1">
        <v>16800.6</v>
      </c>
      <c r="FA659" s="1">
        <v>17527.0</v>
      </c>
      <c r="FB659" s="1">
        <v>23918.7</v>
      </c>
      <c r="FC659" s="1">
        <v>25103.5</v>
      </c>
      <c r="FD659" s="1">
        <v>33742.3</v>
      </c>
      <c r="FE659" s="1">
        <v>35588.0</v>
      </c>
      <c r="FF659" s="1">
        <v>43593.5</v>
      </c>
      <c r="FG659" s="1">
        <v>46399.3</v>
      </c>
      <c r="FH659" s="1">
        <v>1.99175</v>
      </c>
      <c r="FI659" s="1">
        <v>1.90015</v>
      </c>
      <c r="FJ659" s="1">
        <v>0.17073</v>
      </c>
      <c r="FK659" s="1">
        <v>0.0</v>
      </c>
      <c r="FL659" s="1">
        <v>29.0883</v>
      </c>
      <c r="FM659" s="1">
        <v>999.9</v>
      </c>
      <c r="FN659" s="1">
        <v>59.7</v>
      </c>
      <c r="FO659" s="1">
        <v>34.2</v>
      </c>
      <c r="FP659" s="1">
        <v>32.3619</v>
      </c>
      <c r="FQ659" s="1">
        <v>63.6739</v>
      </c>
      <c r="FR659" s="1">
        <v>26.1779</v>
      </c>
      <c r="FS659" s="1">
        <v>1.0</v>
      </c>
      <c r="FT659" s="1">
        <v>0.203694</v>
      </c>
      <c r="FU659" s="1">
        <v>0.222402</v>
      </c>
      <c r="FV659" s="1">
        <v>20.324</v>
      </c>
      <c r="FW659" s="1">
        <v>5.2107</v>
      </c>
      <c r="FX659" s="1">
        <v>11.9045</v>
      </c>
      <c r="FY659" s="1">
        <v>5.00295</v>
      </c>
      <c r="FZ659" s="1">
        <v>3.29033</v>
      </c>
      <c r="GA659" s="1">
        <v>9999.0</v>
      </c>
      <c r="GB659" s="1">
        <v>9999.0</v>
      </c>
      <c r="GC659" s="1">
        <v>9999.0</v>
      </c>
      <c r="GD659" s="1">
        <v>999.9</v>
      </c>
      <c r="GE659" s="1">
        <v>1.85955</v>
      </c>
      <c r="GF659" s="1">
        <v>1.85447</v>
      </c>
      <c r="GG659" s="1">
        <v>1.85766</v>
      </c>
      <c r="GH659" s="1">
        <v>1.85609</v>
      </c>
      <c r="GI659" s="1">
        <v>1.85488</v>
      </c>
      <c r="GJ659" s="1">
        <v>1.85455</v>
      </c>
      <c r="GK659" s="1">
        <v>1.85324</v>
      </c>
      <c r="GL659" s="1">
        <v>1.85638</v>
      </c>
      <c r="GM659" s="1">
        <v>0.0</v>
      </c>
      <c r="GN659" s="1">
        <v>0.0</v>
      </c>
      <c r="GO659" s="1">
        <v>0.0</v>
      </c>
      <c r="GP659" s="1">
        <v>0.0</v>
      </c>
      <c r="GQ659" s="1" t="s">
        <v>358</v>
      </c>
      <c r="GR659" s="1" t="s">
        <v>359</v>
      </c>
      <c r="GS659" s="1" t="s">
        <v>360</v>
      </c>
      <c r="GT659" s="1" t="s">
        <v>360</v>
      </c>
      <c r="GU659" s="1" t="s">
        <v>360</v>
      </c>
      <c r="GV659" s="1" t="s">
        <v>360</v>
      </c>
      <c r="GW659" s="1">
        <v>0.0</v>
      </c>
      <c r="GX659" s="1">
        <v>100.0</v>
      </c>
      <c r="GY659" s="1">
        <v>100.0</v>
      </c>
      <c r="GZ659" s="1">
        <v>2.49</v>
      </c>
      <c r="HA659" s="1">
        <v>0.0112</v>
      </c>
      <c r="HB659" s="1">
        <v>0.4317975509975271</v>
      </c>
      <c r="HC659" s="1">
        <v>0.002678124759318837</v>
      </c>
      <c r="HD659" s="1">
        <v>-9.373761146515732E-7</v>
      </c>
      <c r="HE659" s="1">
        <v>1.391563784175389E-10</v>
      </c>
      <c r="HF659" s="1">
        <v>-0.07434471693642732</v>
      </c>
      <c r="HG659" s="1">
        <v>0.01061361004592812</v>
      </c>
      <c r="HH659" s="1">
        <v>-3.086644042041478E-4</v>
      </c>
      <c r="HI659" s="1">
        <v>1.24720902217549E-6</v>
      </c>
      <c r="HJ659" s="1">
        <v>1.0</v>
      </c>
      <c r="HK659" s="1">
        <v>2093.0</v>
      </c>
      <c r="HL659" s="1">
        <v>2.0</v>
      </c>
      <c r="HM659" s="1">
        <v>27.0</v>
      </c>
      <c r="HN659" s="1">
        <v>7.4</v>
      </c>
      <c r="HO659" s="1">
        <v>7.3</v>
      </c>
      <c r="HP659" s="1">
        <v>2.53906</v>
      </c>
      <c r="HQ659" s="1">
        <v>2.28394</v>
      </c>
      <c r="HR659" s="1">
        <v>1.4978</v>
      </c>
      <c r="HS659" s="1">
        <v>2.2998</v>
      </c>
      <c r="HT659" s="1">
        <v>1.54785</v>
      </c>
      <c r="HU659" s="1">
        <v>2.45361</v>
      </c>
      <c r="HV659" s="1">
        <v>36.6943</v>
      </c>
      <c r="HW659" s="1">
        <v>14.491</v>
      </c>
      <c r="HX659" s="1">
        <v>18.0</v>
      </c>
      <c r="HY659" s="1">
        <v>501.704</v>
      </c>
      <c r="HZ659" s="1">
        <v>508.149</v>
      </c>
      <c r="IA659" s="1">
        <v>29.0288</v>
      </c>
      <c r="IB659" s="1">
        <v>29.777</v>
      </c>
      <c r="IC659" s="1">
        <v>30.0</v>
      </c>
      <c r="ID659" s="1">
        <v>29.6313</v>
      </c>
      <c r="IE659" s="1">
        <v>29.7291</v>
      </c>
      <c r="IF659" s="1">
        <v>50.8329</v>
      </c>
      <c r="IG659" s="1">
        <v>22.2144</v>
      </c>
      <c r="IH659" s="1">
        <v>0.0</v>
      </c>
      <c r="II659" s="1">
        <v>29.0209</v>
      </c>
      <c r="IJ659" s="1">
        <v>1228.04</v>
      </c>
      <c r="IK659" s="1">
        <v>25.0059</v>
      </c>
      <c r="IL659" s="1">
        <v>100.82</v>
      </c>
      <c r="IM659" s="1">
        <v>100.564</v>
      </c>
      <c r="IN659" s="1" t="s">
        <v>365</v>
      </c>
    </row>
    <row r="660" ht="15.75" customHeight="1">
      <c r="A660" s="1">
        <v>644.0</v>
      </c>
      <c r="B660" s="1">
        <v>1.6604888061E9</v>
      </c>
      <c r="C660" s="1">
        <v>4677.0</v>
      </c>
      <c r="D660" s="1" t="s">
        <v>1639</v>
      </c>
      <c r="E660" s="1" t="s">
        <v>1640</v>
      </c>
      <c r="F660" s="1">
        <v>1.0</v>
      </c>
      <c r="G660" s="1" t="s">
        <v>1167</v>
      </c>
      <c r="H660" s="1" t="s">
        <v>350</v>
      </c>
      <c r="I660" s="1" t="s">
        <v>351</v>
      </c>
      <c r="J660" s="1" t="s">
        <v>352</v>
      </c>
      <c r="K660" s="1" t="s">
        <v>1168</v>
      </c>
      <c r="L660" s="1" t="s">
        <v>1169</v>
      </c>
      <c r="M660" s="1" t="s">
        <v>354</v>
      </c>
      <c r="N660" s="1">
        <v>1.660488798599999E9</v>
      </c>
      <c r="O660" s="1">
        <f t="shared" si="1"/>
        <v>0.001799532296</v>
      </c>
      <c r="P660" s="1">
        <f t="shared" si="2"/>
        <v>1.799532296</v>
      </c>
      <c r="Q660" s="1">
        <f t="shared" si="3"/>
        <v>2.64584339</v>
      </c>
      <c r="R660" s="1">
        <f t="shared" si="4"/>
        <v>1121.529333</v>
      </c>
      <c r="S660" s="1">
        <f t="shared" si="5"/>
        <v>1035.684944</v>
      </c>
      <c r="T660" s="1">
        <f t="shared" si="6"/>
        <v>103.3254365</v>
      </c>
      <c r="U660" s="1">
        <f t="shared" si="7"/>
        <v>111.8897292</v>
      </c>
      <c r="V660" s="1">
        <f t="shared" si="8"/>
        <v>0.08669535528</v>
      </c>
      <c r="W660" s="1">
        <f t="shared" si="9"/>
        <v>2.92441801</v>
      </c>
      <c r="X660" s="1">
        <f t="shared" si="10"/>
        <v>0.08529244689</v>
      </c>
      <c r="Y660" s="1">
        <f t="shared" si="11"/>
        <v>0.053431934</v>
      </c>
      <c r="Z660" s="1">
        <f t="shared" si="12"/>
        <v>321.5136584</v>
      </c>
      <c r="AA660" s="1">
        <f t="shared" si="13"/>
        <v>32.46182388</v>
      </c>
      <c r="AB660" s="1">
        <f t="shared" si="14"/>
        <v>31.86447333</v>
      </c>
      <c r="AC660" s="1">
        <f t="shared" si="15"/>
        <v>4.73857618</v>
      </c>
      <c r="AD660" s="1">
        <f t="shared" si="16"/>
        <v>59.99964064</v>
      </c>
      <c r="AE660" s="1">
        <f t="shared" si="17"/>
        <v>2.712290402</v>
      </c>
      <c r="AF660" s="1">
        <f t="shared" si="18"/>
        <v>4.520511079</v>
      </c>
      <c r="AG660" s="1">
        <f t="shared" si="19"/>
        <v>2.026285777</v>
      </c>
      <c r="AH660" s="1">
        <f t="shared" si="20"/>
        <v>-79.35937427</v>
      </c>
      <c r="AI660" s="1">
        <f t="shared" si="21"/>
        <v>-130.7011545</v>
      </c>
      <c r="AJ660" s="1">
        <f t="shared" si="22"/>
        <v>-10.08091163</v>
      </c>
      <c r="AK660" s="1">
        <f t="shared" si="23"/>
        <v>101.372218</v>
      </c>
      <c r="AL660" s="1">
        <f t="shared" si="24"/>
        <v>34.51346571</v>
      </c>
      <c r="AM660" s="1">
        <f t="shared" si="25"/>
        <v>1.798593148</v>
      </c>
      <c r="AN660" s="1">
        <f t="shared" si="26"/>
        <v>2.64584339</v>
      </c>
      <c r="AO660" s="1">
        <v>1218.992819767479</v>
      </c>
      <c r="AP660" s="1">
        <v>1189.117878787879</v>
      </c>
      <c r="AQ660" s="1">
        <v>5.190491501540827</v>
      </c>
      <c r="AR660" s="1">
        <v>65.0836536357032</v>
      </c>
      <c r="AS660" s="1">
        <f t="shared" si="27"/>
        <v>1.799532296</v>
      </c>
      <c r="AT660" s="1">
        <v>25.07632388261134</v>
      </c>
      <c r="AU660" s="1">
        <v>27.17658848484848</v>
      </c>
      <c r="AV660" s="1">
        <v>-9.304158673381394E-6</v>
      </c>
      <c r="AW660" s="1">
        <v>81.89149428523082</v>
      </c>
      <c r="AX660" s="1">
        <v>0.0</v>
      </c>
      <c r="AY660" s="1">
        <v>0.0</v>
      </c>
      <c r="AZ660" s="1">
        <f t="shared" si="28"/>
        <v>1</v>
      </c>
      <c r="BA660" s="1">
        <f t="shared" si="29"/>
        <v>0</v>
      </c>
      <c r="BB660" s="1">
        <f t="shared" si="30"/>
        <v>52021.94762</v>
      </c>
      <c r="BC660" s="1">
        <f t="shared" si="31"/>
        <v>1999.985333</v>
      </c>
      <c r="BD660" s="1">
        <f t="shared" si="32"/>
        <v>1681.18768</v>
      </c>
      <c r="BE660" s="1">
        <f t="shared" si="33"/>
        <v>0.8406000042</v>
      </c>
      <c r="BF660" s="1">
        <f t="shared" si="34"/>
        <v>0.1607580081</v>
      </c>
      <c r="BG660" s="1">
        <v>6.0</v>
      </c>
      <c r="BH660" s="1">
        <v>0.5</v>
      </c>
      <c r="BI660" s="1" t="s">
        <v>355</v>
      </c>
      <c r="BJ660" s="1">
        <v>2.0</v>
      </c>
      <c r="BK660" s="1" t="b">
        <v>1</v>
      </c>
      <c r="BL660" s="1">
        <v>1.660488798599999E9</v>
      </c>
      <c r="BM660" s="1">
        <v>1121.529333333333</v>
      </c>
      <c r="BN660" s="1">
        <v>1165.354666666667</v>
      </c>
      <c r="BO660" s="1">
        <v>27.18670666666666</v>
      </c>
      <c r="BP660" s="1">
        <v>25.08762</v>
      </c>
      <c r="BQ660" s="1">
        <v>1119.081333333333</v>
      </c>
      <c r="BR660" s="1">
        <v>27.17552666666667</v>
      </c>
      <c r="BS660" s="1">
        <v>500.1304666666666</v>
      </c>
      <c r="BT660" s="1">
        <v>99.66538666666665</v>
      </c>
      <c r="BU660" s="1">
        <v>0.09993009333333334</v>
      </c>
      <c r="BV660" s="1">
        <v>31.03547333333333</v>
      </c>
      <c r="BW660" s="1">
        <v>31.86447333333333</v>
      </c>
      <c r="BX660" s="1">
        <v>999.8999999999999</v>
      </c>
      <c r="BY660" s="1">
        <v>0.0</v>
      </c>
      <c r="BZ660" s="1">
        <v>0.0</v>
      </c>
      <c r="CA660" s="1">
        <v>10004.25133333334</v>
      </c>
      <c r="CB660" s="1">
        <v>0.0</v>
      </c>
      <c r="CC660" s="1">
        <v>23.20082</v>
      </c>
      <c r="CD660" s="1">
        <v>-43.82375333333333</v>
      </c>
      <c r="CE660" s="1">
        <v>1152.873333333333</v>
      </c>
      <c r="CF660" s="1">
        <v>1195.342</v>
      </c>
      <c r="CG660" s="1">
        <v>2.099078</v>
      </c>
      <c r="CH660" s="1">
        <v>1165.354666666667</v>
      </c>
      <c r="CI660" s="1">
        <v>25.08762</v>
      </c>
      <c r="CJ660" s="1">
        <v>2.709572666666666</v>
      </c>
      <c r="CK660" s="1">
        <v>2.500367333333333</v>
      </c>
      <c r="CL660" s="1">
        <v>22.34328666666666</v>
      </c>
      <c r="CM660" s="1">
        <v>21.02889333333333</v>
      </c>
      <c r="CN660" s="1">
        <v>1999.985333333334</v>
      </c>
      <c r="CO660" s="1">
        <v>0.9800020000000004</v>
      </c>
      <c r="CP660" s="1">
        <v>0.01999839999999999</v>
      </c>
      <c r="CQ660" s="1">
        <v>0.0</v>
      </c>
      <c r="CR660" s="1">
        <v>2.907733333333334</v>
      </c>
      <c r="CS660" s="1">
        <v>0.0</v>
      </c>
      <c r="CT660" s="1">
        <v>36775.74666666667</v>
      </c>
      <c r="CU660" s="1">
        <v>17412.2</v>
      </c>
      <c r="CV660" s="1">
        <v>39.60400000000001</v>
      </c>
      <c r="CW660" s="1">
        <v>40.50826666666667</v>
      </c>
      <c r="CX660" s="1">
        <v>39.562</v>
      </c>
      <c r="CY660" s="1">
        <v>39.02066666666667</v>
      </c>
      <c r="CZ660" s="1">
        <v>39.80373333333333</v>
      </c>
      <c r="DA660" s="1">
        <v>1959.986</v>
      </c>
      <c r="DB660" s="1">
        <v>40.0</v>
      </c>
      <c r="DC660" s="1">
        <v>0.0</v>
      </c>
      <c r="DD660" s="1">
        <v>1.6604888042E9</v>
      </c>
      <c r="DE660" s="1">
        <v>0.0</v>
      </c>
      <c r="DF660" s="1">
        <v>1.6604883686E9</v>
      </c>
      <c r="DG660" s="1" t="s">
        <v>1170</v>
      </c>
      <c r="DH660" s="1">
        <v>1.6604883601E9</v>
      </c>
      <c r="DI660" s="1">
        <v>1.6604883686E9</v>
      </c>
      <c r="DJ660" s="1">
        <v>14.0</v>
      </c>
      <c r="DK660" s="1">
        <v>0.512</v>
      </c>
      <c r="DL660" s="1">
        <v>0.001</v>
      </c>
      <c r="DM660" s="1">
        <v>1.359</v>
      </c>
      <c r="DN660" s="1">
        <v>0.018</v>
      </c>
      <c r="DO660" s="1">
        <v>400.0</v>
      </c>
      <c r="DP660" s="1">
        <v>25.0</v>
      </c>
      <c r="DQ660" s="1">
        <v>0.25</v>
      </c>
      <c r="DR660" s="1">
        <v>0.07</v>
      </c>
      <c r="DS660" s="1">
        <v>2.725844445959145</v>
      </c>
      <c r="DT660" s="1">
        <v>-0.05934579483910335</v>
      </c>
      <c r="DU660" s="1">
        <v>0.08603956526034989</v>
      </c>
      <c r="DV660" s="1">
        <v>1.0</v>
      </c>
      <c r="DW660" s="1">
        <v>34.51322036155333</v>
      </c>
      <c r="DX660" s="1">
        <v>0.164283876213696</v>
      </c>
      <c r="DY660" s="1">
        <v>0.05737664479936041</v>
      </c>
      <c r="DZ660" s="1">
        <v>1.0</v>
      </c>
      <c r="EA660" s="1">
        <v>-43.81270333333334</v>
      </c>
      <c r="EB660" s="1">
        <v>-0.8270816462735668</v>
      </c>
      <c r="EC660" s="1">
        <v>0.09466675052813153</v>
      </c>
      <c r="ED660" s="1">
        <v>1.0</v>
      </c>
      <c r="EE660" s="1">
        <v>1026.761994780064</v>
      </c>
      <c r="EF660" s="1">
        <v>294.2260295524241</v>
      </c>
      <c r="EG660" s="1">
        <v>21.98858158918725</v>
      </c>
      <c r="EH660" s="1">
        <v>0.0</v>
      </c>
      <c r="EI660" s="1">
        <v>2.094701</v>
      </c>
      <c r="EJ660" s="1">
        <v>0.09947054409005884</v>
      </c>
      <c r="EK660" s="1">
        <v>0.01151565799249005</v>
      </c>
      <c r="EL660" s="1">
        <v>1.0</v>
      </c>
      <c r="EM660" s="1">
        <v>2.025911655355626</v>
      </c>
      <c r="EN660" s="1">
        <v>0.02600695900999667</v>
      </c>
      <c r="EO660" s="1">
        <v>0.00210558018250659</v>
      </c>
      <c r="EP660" s="1">
        <v>1.0</v>
      </c>
      <c r="EQ660" s="1">
        <v>5.0</v>
      </c>
      <c r="ER660" s="1">
        <v>6.0</v>
      </c>
      <c r="ES660" s="1" t="s">
        <v>364</v>
      </c>
      <c r="ET660" s="1">
        <v>2.94453</v>
      </c>
      <c r="EU660" s="1">
        <v>2.80129</v>
      </c>
      <c r="EV660" s="1">
        <v>0.184056</v>
      </c>
      <c r="EW660" s="1">
        <v>0.188385</v>
      </c>
      <c r="EX660" s="1">
        <v>0.118487</v>
      </c>
      <c r="EY660" s="1">
        <v>0.112047</v>
      </c>
      <c r="EZ660" s="1">
        <v>16790.4</v>
      </c>
      <c r="FA660" s="1">
        <v>17516.3</v>
      </c>
      <c r="FB660" s="1">
        <v>23918.7</v>
      </c>
      <c r="FC660" s="1">
        <v>25103.5</v>
      </c>
      <c r="FD660" s="1">
        <v>33742.4</v>
      </c>
      <c r="FE660" s="1">
        <v>35588.1</v>
      </c>
      <c r="FF660" s="1">
        <v>43593.4</v>
      </c>
      <c r="FG660" s="1">
        <v>46399.1</v>
      </c>
      <c r="FH660" s="1">
        <v>1.99185</v>
      </c>
      <c r="FI660" s="1">
        <v>1.90025</v>
      </c>
      <c r="FJ660" s="1">
        <v>0.170585</v>
      </c>
      <c r="FK660" s="1">
        <v>0.0</v>
      </c>
      <c r="FL660" s="1">
        <v>29.0894</v>
      </c>
      <c r="FM660" s="1">
        <v>999.9</v>
      </c>
      <c r="FN660" s="1">
        <v>59.7</v>
      </c>
      <c r="FO660" s="1">
        <v>34.2</v>
      </c>
      <c r="FP660" s="1">
        <v>32.3654</v>
      </c>
      <c r="FQ660" s="1">
        <v>63.5139</v>
      </c>
      <c r="FR660" s="1">
        <v>25.7732</v>
      </c>
      <c r="FS660" s="1">
        <v>1.0</v>
      </c>
      <c r="FT660" s="1">
        <v>0.203709</v>
      </c>
      <c r="FU660" s="1">
        <v>0.19158</v>
      </c>
      <c r="FV660" s="1">
        <v>20.3241</v>
      </c>
      <c r="FW660" s="1">
        <v>5.2107</v>
      </c>
      <c r="FX660" s="1">
        <v>11.9039</v>
      </c>
      <c r="FY660" s="1">
        <v>5.00295</v>
      </c>
      <c r="FZ660" s="1">
        <v>3.2903</v>
      </c>
      <c r="GA660" s="1">
        <v>9999.0</v>
      </c>
      <c r="GB660" s="1">
        <v>9999.0</v>
      </c>
      <c r="GC660" s="1">
        <v>9999.0</v>
      </c>
      <c r="GD660" s="1">
        <v>999.9</v>
      </c>
      <c r="GE660" s="1">
        <v>1.85953</v>
      </c>
      <c r="GF660" s="1">
        <v>1.85446</v>
      </c>
      <c r="GG660" s="1">
        <v>1.85763</v>
      </c>
      <c r="GH660" s="1">
        <v>1.85608</v>
      </c>
      <c r="GI660" s="1">
        <v>1.85487</v>
      </c>
      <c r="GJ660" s="1">
        <v>1.85455</v>
      </c>
      <c r="GK660" s="1">
        <v>1.85322</v>
      </c>
      <c r="GL660" s="1">
        <v>1.85638</v>
      </c>
      <c r="GM660" s="1">
        <v>0.0</v>
      </c>
      <c r="GN660" s="1">
        <v>0.0</v>
      </c>
      <c r="GO660" s="1">
        <v>0.0</v>
      </c>
      <c r="GP660" s="1">
        <v>0.0</v>
      </c>
      <c r="GQ660" s="1" t="s">
        <v>358</v>
      </c>
      <c r="GR660" s="1" t="s">
        <v>359</v>
      </c>
      <c r="GS660" s="1" t="s">
        <v>360</v>
      </c>
      <c r="GT660" s="1" t="s">
        <v>360</v>
      </c>
      <c r="GU660" s="1" t="s">
        <v>360</v>
      </c>
      <c r="GV660" s="1" t="s">
        <v>360</v>
      </c>
      <c r="GW660" s="1">
        <v>0.0</v>
      </c>
      <c r="GX660" s="1">
        <v>100.0</v>
      </c>
      <c r="GY660" s="1">
        <v>100.0</v>
      </c>
      <c r="GZ660" s="1">
        <v>2.49</v>
      </c>
      <c r="HA660" s="1">
        <v>0.0112</v>
      </c>
      <c r="HB660" s="1">
        <v>0.4317975509975271</v>
      </c>
      <c r="HC660" s="1">
        <v>0.002678124759318837</v>
      </c>
      <c r="HD660" s="1">
        <v>-9.373761146515732E-7</v>
      </c>
      <c r="HE660" s="1">
        <v>1.391563784175389E-10</v>
      </c>
      <c r="HF660" s="1">
        <v>-0.07434471693642732</v>
      </c>
      <c r="HG660" s="1">
        <v>0.01061361004592812</v>
      </c>
      <c r="HH660" s="1">
        <v>-3.086644042041478E-4</v>
      </c>
      <c r="HI660" s="1">
        <v>1.24720902217549E-6</v>
      </c>
      <c r="HJ660" s="1">
        <v>1.0</v>
      </c>
      <c r="HK660" s="1">
        <v>2093.0</v>
      </c>
      <c r="HL660" s="1">
        <v>2.0</v>
      </c>
      <c r="HM660" s="1">
        <v>27.0</v>
      </c>
      <c r="HN660" s="1">
        <v>7.4</v>
      </c>
      <c r="HO660" s="1">
        <v>7.3</v>
      </c>
      <c r="HP660" s="1">
        <v>2.54517</v>
      </c>
      <c r="HQ660" s="1">
        <v>2.30347</v>
      </c>
      <c r="HR660" s="1">
        <v>1.4978</v>
      </c>
      <c r="HS660" s="1">
        <v>2.2998</v>
      </c>
      <c r="HT660" s="1">
        <v>1.54785</v>
      </c>
      <c r="HU660" s="1">
        <v>2.39624</v>
      </c>
      <c r="HV660" s="1">
        <v>36.6943</v>
      </c>
      <c r="HW660" s="1">
        <v>14.491</v>
      </c>
      <c r="HX660" s="1">
        <v>18.0</v>
      </c>
      <c r="HY660" s="1">
        <v>501.763</v>
      </c>
      <c r="HZ660" s="1">
        <v>508.212</v>
      </c>
      <c r="IA660" s="1">
        <v>29.0213</v>
      </c>
      <c r="IB660" s="1">
        <v>29.777</v>
      </c>
      <c r="IC660" s="1">
        <v>30.0</v>
      </c>
      <c r="ID660" s="1">
        <v>29.6313</v>
      </c>
      <c r="IE660" s="1">
        <v>29.7285</v>
      </c>
      <c r="IF660" s="1">
        <v>50.9476</v>
      </c>
      <c r="IG660" s="1">
        <v>22.2144</v>
      </c>
      <c r="IH660" s="1">
        <v>0.0</v>
      </c>
      <c r="II660" s="1">
        <v>28.9856</v>
      </c>
      <c r="IJ660" s="1">
        <v>1238.07</v>
      </c>
      <c r="IK660" s="1">
        <v>25.008</v>
      </c>
      <c r="IL660" s="1">
        <v>100.819</v>
      </c>
      <c r="IM660" s="1">
        <v>100.564</v>
      </c>
      <c r="IN660" s="1" t="s">
        <v>365</v>
      </c>
    </row>
    <row r="661" ht="15.75" customHeight="1">
      <c r="A661" s="1">
        <v>645.0</v>
      </c>
      <c r="B661" s="1">
        <v>1.6604888071E9</v>
      </c>
      <c r="C661" s="1">
        <v>4678.0</v>
      </c>
      <c r="D661" s="1" t="s">
        <v>1641</v>
      </c>
      <c r="E661" s="1" t="s">
        <v>1642</v>
      </c>
      <c r="F661" s="1">
        <v>1.0</v>
      </c>
      <c r="G661" s="1" t="s">
        <v>1167</v>
      </c>
      <c r="H661" s="1" t="s">
        <v>350</v>
      </c>
      <c r="I661" s="1" t="s">
        <v>351</v>
      </c>
      <c r="J661" s="1" t="s">
        <v>352</v>
      </c>
      <c r="K661" s="1" t="s">
        <v>1168</v>
      </c>
      <c r="L661" s="1" t="s">
        <v>1169</v>
      </c>
      <c r="M661" s="1" t="s">
        <v>354</v>
      </c>
      <c r="N661" s="1">
        <v>1.6604887991E9</v>
      </c>
      <c r="O661" s="1">
        <f t="shared" si="1"/>
        <v>0.001797435042</v>
      </c>
      <c r="P661" s="1">
        <f t="shared" si="2"/>
        <v>1.797435042</v>
      </c>
      <c r="Q661" s="1">
        <f t="shared" si="3"/>
        <v>2.706456773</v>
      </c>
      <c r="R661" s="1">
        <f t="shared" si="4"/>
        <v>1124.04625</v>
      </c>
      <c r="S661" s="1">
        <f t="shared" si="5"/>
        <v>1036.94288</v>
      </c>
      <c r="T661" s="1">
        <f t="shared" si="6"/>
        <v>103.451034</v>
      </c>
      <c r="U661" s="1">
        <f t="shared" si="7"/>
        <v>112.1409376</v>
      </c>
      <c r="V661" s="1">
        <f t="shared" si="8"/>
        <v>0.08659100884</v>
      </c>
      <c r="W661" s="1">
        <f t="shared" si="9"/>
        <v>2.924331845</v>
      </c>
      <c r="X661" s="1">
        <f t="shared" si="10"/>
        <v>0.0851914056</v>
      </c>
      <c r="Y661" s="1">
        <f t="shared" si="11"/>
        <v>0.05336849287</v>
      </c>
      <c r="Z661" s="1">
        <f t="shared" si="12"/>
        <v>321.5135055</v>
      </c>
      <c r="AA661" s="1">
        <f t="shared" si="13"/>
        <v>32.46223365</v>
      </c>
      <c r="AB661" s="1">
        <f t="shared" si="14"/>
        <v>31.86438125</v>
      </c>
      <c r="AC661" s="1">
        <f t="shared" si="15"/>
        <v>4.738551458</v>
      </c>
      <c r="AD661" s="1">
        <f t="shared" si="16"/>
        <v>59.99875894</v>
      </c>
      <c r="AE661" s="1">
        <f t="shared" si="17"/>
        <v>2.712223747</v>
      </c>
      <c r="AF661" s="1">
        <f t="shared" si="18"/>
        <v>4.520466414</v>
      </c>
      <c r="AG661" s="1">
        <f t="shared" si="19"/>
        <v>2.026327711</v>
      </c>
      <c r="AH661" s="1">
        <f t="shared" si="20"/>
        <v>-79.26688535</v>
      </c>
      <c r="AI661" s="1">
        <f t="shared" si="21"/>
        <v>-130.7101131</v>
      </c>
      <c r="AJ661" s="1">
        <f t="shared" si="22"/>
        <v>-10.08188648</v>
      </c>
      <c r="AK661" s="1">
        <f t="shared" si="23"/>
        <v>101.4546206</v>
      </c>
      <c r="AL661" s="1">
        <f t="shared" si="24"/>
        <v>34.51148781</v>
      </c>
      <c r="AM661" s="1">
        <f t="shared" si="25"/>
        <v>1.798576965</v>
      </c>
      <c r="AN661" s="1">
        <f t="shared" si="26"/>
        <v>2.706456773</v>
      </c>
      <c r="AO661" s="1">
        <v>1224.111111844926</v>
      </c>
      <c r="AP661" s="1">
        <v>1194.255454545454</v>
      </c>
      <c r="AQ661" s="1">
        <v>5.172129982692765</v>
      </c>
      <c r="AR661" s="1">
        <v>65.0836536357032</v>
      </c>
      <c r="AS661" s="1">
        <f t="shared" si="27"/>
        <v>1.797435042</v>
      </c>
      <c r="AT661" s="1">
        <v>25.07733917194871</v>
      </c>
      <c r="AU661" s="1">
        <v>27.17518121212121</v>
      </c>
      <c r="AV661" s="1">
        <v>-9.902812117880044E-6</v>
      </c>
      <c r="AW661" s="1">
        <v>81.89149428523082</v>
      </c>
      <c r="AX661" s="1">
        <v>0.0</v>
      </c>
      <c r="AY661" s="1">
        <v>0.0</v>
      </c>
      <c r="AZ661" s="1">
        <f t="shared" si="28"/>
        <v>1</v>
      </c>
      <c r="BA661" s="1">
        <f t="shared" si="29"/>
        <v>0</v>
      </c>
      <c r="BB661" s="1">
        <f t="shared" si="30"/>
        <v>52019.52623</v>
      </c>
      <c r="BC661" s="1">
        <f t="shared" si="31"/>
        <v>1999.984375</v>
      </c>
      <c r="BD661" s="1">
        <f t="shared" si="32"/>
        <v>1681.186875</v>
      </c>
      <c r="BE661" s="1">
        <f t="shared" si="33"/>
        <v>0.8406000045</v>
      </c>
      <c r="BF661" s="1">
        <f t="shared" si="34"/>
        <v>0.1607580087</v>
      </c>
      <c r="BG661" s="1">
        <v>6.0</v>
      </c>
      <c r="BH661" s="1">
        <v>0.5</v>
      </c>
      <c r="BI661" s="1" t="s">
        <v>355</v>
      </c>
      <c r="BJ661" s="1">
        <v>2.0</v>
      </c>
      <c r="BK661" s="1" t="b">
        <v>1</v>
      </c>
      <c r="BL661" s="1">
        <v>1.6604887991E9</v>
      </c>
      <c r="BM661" s="1">
        <v>1124.04625</v>
      </c>
      <c r="BN661" s="1">
        <v>1167.875</v>
      </c>
      <c r="BO661" s="1">
        <v>27.1860125</v>
      </c>
      <c r="BP661" s="1">
        <v>25.086925</v>
      </c>
      <c r="BQ661" s="1">
        <v>1121.595</v>
      </c>
      <c r="BR661" s="1">
        <v>27.17483125</v>
      </c>
      <c r="BS661" s="1">
        <v>500.126125</v>
      </c>
      <c r="BT661" s="1">
        <v>99.66546874999999</v>
      </c>
      <c r="BU661" s="1">
        <v>0.0999435875</v>
      </c>
      <c r="BV661" s="1">
        <v>31.0353</v>
      </c>
      <c r="BW661" s="1">
        <v>31.86438125</v>
      </c>
      <c r="BX661" s="1">
        <v>999.9</v>
      </c>
      <c r="BY661" s="1">
        <v>0.0</v>
      </c>
      <c r="BZ661" s="1">
        <v>0.0</v>
      </c>
      <c r="CA661" s="1">
        <v>10003.75125</v>
      </c>
      <c r="CB661" s="1">
        <v>0.0</v>
      </c>
      <c r="CC661" s="1">
        <v>23.18975</v>
      </c>
      <c r="CD661" s="1">
        <v>-43.8272625</v>
      </c>
      <c r="CE661" s="1">
        <v>1155.459375</v>
      </c>
      <c r="CF661" s="1">
        <v>1197.92625</v>
      </c>
      <c r="CG661" s="1">
        <v>2.0990775</v>
      </c>
      <c r="CH661" s="1">
        <v>1167.875</v>
      </c>
      <c r="CI661" s="1">
        <v>25.086925</v>
      </c>
      <c r="CJ661" s="1">
        <v>2.709505625</v>
      </c>
      <c r="CK661" s="1">
        <v>2.5003</v>
      </c>
      <c r="CL661" s="1">
        <v>22.34288125</v>
      </c>
      <c r="CM661" s="1">
        <v>21.02845625</v>
      </c>
      <c r="CN661" s="1">
        <v>1999.984375</v>
      </c>
      <c r="CO661" s="1">
        <v>0.980002</v>
      </c>
      <c r="CP661" s="1">
        <v>0.0199984</v>
      </c>
      <c r="CQ661" s="1">
        <v>0.0</v>
      </c>
      <c r="CR661" s="1">
        <v>2.814125</v>
      </c>
      <c r="CS661" s="1">
        <v>0.0</v>
      </c>
      <c r="CT661" s="1">
        <v>36772.51875</v>
      </c>
      <c r="CU661" s="1">
        <v>17412.19375</v>
      </c>
      <c r="CV661" s="1">
        <v>39.601375</v>
      </c>
      <c r="CW661" s="1">
        <v>40.511625</v>
      </c>
      <c r="CX661" s="1">
        <v>39.562</v>
      </c>
      <c r="CY661" s="1">
        <v>39.019375</v>
      </c>
      <c r="CZ661" s="1">
        <v>39.80425</v>
      </c>
      <c r="DA661" s="1">
        <v>1959.985</v>
      </c>
      <c r="DB661" s="1">
        <v>40.0</v>
      </c>
      <c r="DC661" s="1">
        <v>0.0</v>
      </c>
      <c r="DD661" s="1">
        <v>1.6604888048E9</v>
      </c>
      <c r="DE661" s="1">
        <v>0.0</v>
      </c>
      <c r="DF661" s="1">
        <v>1.6604883686E9</v>
      </c>
      <c r="DG661" s="1" t="s">
        <v>1170</v>
      </c>
      <c r="DH661" s="1">
        <v>1.6604883601E9</v>
      </c>
      <c r="DI661" s="1">
        <v>1.6604883686E9</v>
      </c>
      <c r="DJ661" s="1">
        <v>14.0</v>
      </c>
      <c r="DK661" s="1">
        <v>0.512</v>
      </c>
      <c r="DL661" s="1">
        <v>0.001</v>
      </c>
      <c r="DM661" s="1">
        <v>1.359</v>
      </c>
      <c r="DN661" s="1">
        <v>0.018</v>
      </c>
      <c r="DO661" s="1">
        <v>400.0</v>
      </c>
      <c r="DP661" s="1">
        <v>25.0</v>
      </c>
      <c r="DQ661" s="1">
        <v>0.25</v>
      </c>
      <c r="DR661" s="1">
        <v>0.07</v>
      </c>
      <c r="DS661" s="1">
        <v>2.7229810569778</v>
      </c>
      <c r="DT661" s="1">
        <v>-0.2638143453973553</v>
      </c>
      <c r="DU661" s="1">
        <v>0.08615377687083026</v>
      </c>
      <c r="DV661" s="1">
        <v>1.0</v>
      </c>
      <c r="DW661" s="1">
        <v>34.50920613839784</v>
      </c>
      <c r="DX661" s="1">
        <v>-0.01694559985766197</v>
      </c>
      <c r="DY661" s="1">
        <v>0.06184301018224947</v>
      </c>
      <c r="DZ661" s="1">
        <v>1.0</v>
      </c>
      <c r="EA661" s="1">
        <v>-43.82526333333333</v>
      </c>
      <c r="EB661" s="1">
        <v>-0.6488195773081309</v>
      </c>
      <c r="EC661" s="1">
        <v>0.08702533532764369</v>
      </c>
      <c r="ED661" s="1">
        <v>1.0</v>
      </c>
      <c r="EE661" s="1">
        <v>1031.688422432829</v>
      </c>
      <c r="EF661" s="1">
        <v>298.4813778489072</v>
      </c>
      <c r="EG661" s="1">
        <v>22.30314005223757</v>
      </c>
      <c r="EH661" s="1">
        <v>0.0</v>
      </c>
      <c r="EI661" s="1">
        <v>2.09550625</v>
      </c>
      <c r="EJ661" s="1">
        <v>0.0925536585365782</v>
      </c>
      <c r="EK661" s="1">
        <v>0.0112440074456352</v>
      </c>
      <c r="EL661" s="1">
        <v>1.0</v>
      </c>
      <c r="EM661" s="1">
        <v>2.026114847397074</v>
      </c>
      <c r="EN661" s="1">
        <v>0.0246769628508396</v>
      </c>
      <c r="EO661" s="1">
        <v>0.002062175216728929</v>
      </c>
      <c r="EP661" s="1">
        <v>1.0</v>
      </c>
      <c r="EQ661" s="1">
        <v>5.0</v>
      </c>
      <c r="ER661" s="1">
        <v>6.0</v>
      </c>
      <c r="ES661" s="1" t="s">
        <v>364</v>
      </c>
      <c r="ET661" s="1">
        <v>2.94454</v>
      </c>
      <c r="EU661" s="1">
        <v>2.80117</v>
      </c>
      <c r="EV661" s="1">
        <v>0.18455</v>
      </c>
      <c r="EW661" s="1">
        <v>0.188873</v>
      </c>
      <c r="EX661" s="1">
        <v>0.118486</v>
      </c>
      <c r="EY661" s="1">
        <v>0.11205</v>
      </c>
      <c r="EZ661" s="1">
        <v>16780.2</v>
      </c>
      <c r="FA661" s="1">
        <v>17505.7</v>
      </c>
      <c r="FB661" s="1">
        <v>23918.7</v>
      </c>
      <c r="FC661" s="1">
        <v>25103.5</v>
      </c>
      <c r="FD661" s="1">
        <v>33742.5</v>
      </c>
      <c r="FE661" s="1">
        <v>35588.0</v>
      </c>
      <c r="FF661" s="1">
        <v>43593.4</v>
      </c>
      <c r="FG661" s="1">
        <v>46399.1</v>
      </c>
      <c r="FH661" s="1">
        <v>1.99193</v>
      </c>
      <c r="FI661" s="1">
        <v>1.90007</v>
      </c>
      <c r="FJ661" s="1">
        <v>0.170358</v>
      </c>
      <c r="FK661" s="1">
        <v>0.0</v>
      </c>
      <c r="FL661" s="1">
        <v>29.0906</v>
      </c>
      <c r="FM661" s="1">
        <v>999.9</v>
      </c>
      <c r="FN661" s="1">
        <v>59.7</v>
      </c>
      <c r="FO661" s="1">
        <v>34.2</v>
      </c>
      <c r="FP661" s="1">
        <v>32.364</v>
      </c>
      <c r="FQ661" s="1">
        <v>63.4439</v>
      </c>
      <c r="FR661" s="1">
        <v>26.242</v>
      </c>
      <c r="FS661" s="1">
        <v>1.0</v>
      </c>
      <c r="FT661" s="1">
        <v>0.203681</v>
      </c>
      <c r="FU661" s="1">
        <v>0.193709</v>
      </c>
      <c r="FV661" s="1">
        <v>20.324</v>
      </c>
      <c r="FW661" s="1">
        <v>5.2113</v>
      </c>
      <c r="FX661" s="1">
        <v>11.9039</v>
      </c>
      <c r="FY661" s="1">
        <v>5.0031</v>
      </c>
      <c r="FZ661" s="1">
        <v>3.29038</v>
      </c>
      <c r="GA661" s="1">
        <v>9999.0</v>
      </c>
      <c r="GB661" s="1">
        <v>9999.0</v>
      </c>
      <c r="GC661" s="1">
        <v>9999.0</v>
      </c>
      <c r="GD661" s="1">
        <v>999.9</v>
      </c>
      <c r="GE661" s="1">
        <v>1.85951</v>
      </c>
      <c r="GF661" s="1">
        <v>1.85445</v>
      </c>
      <c r="GG661" s="1">
        <v>1.85762</v>
      </c>
      <c r="GH661" s="1">
        <v>1.85608</v>
      </c>
      <c r="GI661" s="1">
        <v>1.85486</v>
      </c>
      <c r="GJ661" s="1">
        <v>1.85455</v>
      </c>
      <c r="GK661" s="1">
        <v>1.85321</v>
      </c>
      <c r="GL661" s="1">
        <v>1.85638</v>
      </c>
      <c r="GM661" s="1">
        <v>0.0</v>
      </c>
      <c r="GN661" s="1">
        <v>0.0</v>
      </c>
      <c r="GO661" s="1">
        <v>0.0</v>
      </c>
      <c r="GP661" s="1">
        <v>0.0</v>
      </c>
      <c r="GQ661" s="1" t="s">
        <v>358</v>
      </c>
      <c r="GR661" s="1" t="s">
        <v>359</v>
      </c>
      <c r="GS661" s="1" t="s">
        <v>360</v>
      </c>
      <c r="GT661" s="1" t="s">
        <v>360</v>
      </c>
      <c r="GU661" s="1" t="s">
        <v>360</v>
      </c>
      <c r="GV661" s="1" t="s">
        <v>360</v>
      </c>
      <c r="GW661" s="1">
        <v>0.0</v>
      </c>
      <c r="GX661" s="1">
        <v>100.0</v>
      </c>
      <c r="GY661" s="1">
        <v>100.0</v>
      </c>
      <c r="GZ661" s="1">
        <v>2.49</v>
      </c>
      <c r="HA661" s="1">
        <v>0.0112</v>
      </c>
      <c r="HB661" s="1">
        <v>0.4317975509975271</v>
      </c>
      <c r="HC661" s="1">
        <v>0.002678124759318837</v>
      </c>
      <c r="HD661" s="1">
        <v>-9.373761146515732E-7</v>
      </c>
      <c r="HE661" s="1">
        <v>1.391563784175389E-10</v>
      </c>
      <c r="HF661" s="1">
        <v>-0.07434471693642732</v>
      </c>
      <c r="HG661" s="1">
        <v>0.01061361004592812</v>
      </c>
      <c r="HH661" s="1">
        <v>-3.086644042041478E-4</v>
      </c>
      <c r="HI661" s="1">
        <v>1.24720902217549E-6</v>
      </c>
      <c r="HJ661" s="1">
        <v>1.0</v>
      </c>
      <c r="HK661" s="1">
        <v>2093.0</v>
      </c>
      <c r="HL661" s="1">
        <v>2.0</v>
      </c>
      <c r="HM661" s="1">
        <v>27.0</v>
      </c>
      <c r="HN661" s="1">
        <v>7.5</v>
      </c>
      <c r="HO661" s="1">
        <v>7.3</v>
      </c>
      <c r="HP661" s="1">
        <v>2.55615</v>
      </c>
      <c r="HQ661" s="1">
        <v>2.2937</v>
      </c>
      <c r="HR661" s="1">
        <v>1.4978</v>
      </c>
      <c r="HS661" s="1">
        <v>2.2998</v>
      </c>
      <c r="HT661" s="1">
        <v>1.54785</v>
      </c>
      <c r="HU661" s="1">
        <v>2.28882</v>
      </c>
      <c r="HV661" s="1">
        <v>36.6943</v>
      </c>
      <c r="HW661" s="1">
        <v>14.4823</v>
      </c>
      <c r="HX661" s="1">
        <v>18.0</v>
      </c>
      <c r="HY661" s="1">
        <v>501.807</v>
      </c>
      <c r="HZ661" s="1">
        <v>508.089</v>
      </c>
      <c r="IA661" s="1">
        <v>29.0148</v>
      </c>
      <c r="IB661" s="1">
        <v>29.777</v>
      </c>
      <c r="IC661" s="1">
        <v>29.9999</v>
      </c>
      <c r="ID661" s="1">
        <v>29.6311</v>
      </c>
      <c r="IE661" s="1">
        <v>29.7279</v>
      </c>
      <c r="IF661" s="1">
        <v>51.1798</v>
      </c>
      <c r="IG661" s="1">
        <v>22.2144</v>
      </c>
      <c r="IH661" s="1">
        <v>0.0</v>
      </c>
      <c r="II661" s="1">
        <v>28.9856</v>
      </c>
      <c r="IJ661" s="1">
        <v>1238.07</v>
      </c>
      <c r="IK661" s="1">
        <v>25.001</v>
      </c>
      <c r="IL661" s="1">
        <v>100.819</v>
      </c>
      <c r="IM661" s="1">
        <v>100.564</v>
      </c>
      <c r="IN661" s="1" t="s">
        <v>365</v>
      </c>
    </row>
    <row r="662" ht="15.75" customHeight="1">
      <c r="A662" s="1">
        <v>646.0</v>
      </c>
      <c r="B662" s="1">
        <v>1.6604888081E9</v>
      </c>
      <c r="C662" s="1">
        <v>4679.0</v>
      </c>
      <c r="D662" s="1" t="s">
        <v>1643</v>
      </c>
      <c r="E662" s="1" t="s">
        <v>1644</v>
      </c>
      <c r="F662" s="1">
        <v>1.0</v>
      </c>
      <c r="G662" s="1" t="s">
        <v>1167</v>
      </c>
      <c r="H662" s="1" t="s">
        <v>350</v>
      </c>
      <c r="I662" s="1" t="s">
        <v>351</v>
      </c>
      <c r="J662" s="1" t="s">
        <v>352</v>
      </c>
      <c r="K662" s="1" t="s">
        <v>1168</v>
      </c>
      <c r="L662" s="1" t="s">
        <v>1169</v>
      </c>
      <c r="M662" s="1" t="s">
        <v>354</v>
      </c>
      <c r="N662" s="1">
        <v>1.660488800599999E9</v>
      </c>
      <c r="O662" s="1">
        <f t="shared" si="1"/>
        <v>0.001797253612</v>
      </c>
      <c r="P662" s="1">
        <f t="shared" si="2"/>
        <v>1.797253612</v>
      </c>
      <c r="Q662" s="1">
        <f t="shared" si="3"/>
        <v>2.745143354</v>
      </c>
      <c r="R662" s="1">
        <f t="shared" si="4"/>
        <v>1131.592667</v>
      </c>
      <c r="S662" s="1">
        <f t="shared" si="5"/>
        <v>1043.507128</v>
      </c>
      <c r="T662" s="1">
        <f t="shared" si="6"/>
        <v>104.1061226</v>
      </c>
      <c r="U662" s="1">
        <f t="shared" si="7"/>
        <v>112.8940299</v>
      </c>
      <c r="V662" s="1">
        <f t="shared" si="8"/>
        <v>0.08656761982</v>
      </c>
      <c r="W662" s="1">
        <f t="shared" si="9"/>
        <v>2.924605702</v>
      </c>
      <c r="X662" s="1">
        <f t="shared" si="10"/>
        <v>0.08516889468</v>
      </c>
      <c r="Y662" s="1">
        <f t="shared" si="11"/>
        <v>0.05335434651</v>
      </c>
      <c r="Z662" s="1">
        <f t="shared" si="12"/>
        <v>321.5139784</v>
      </c>
      <c r="AA662" s="1">
        <f t="shared" si="13"/>
        <v>32.46181316</v>
      </c>
      <c r="AB662" s="1">
        <f t="shared" si="14"/>
        <v>31.8651</v>
      </c>
      <c r="AC662" s="1">
        <f t="shared" si="15"/>
        <v>4.738744425</v>
      </c>
      <c r="AD662" s="1">
        <f t="shared" si="16"/>
        <v>59.99681213</v>
      </c>
      <c r="AE662" s="1">
        <f t="shared" si="17"/>
        <v>2.712082148</v>
      </c>
      <c r="AF662" s="1">
        <f t="shared" si="18"/>
        <v>4.520377086</v>
      </c>
      <c r="AG662" s="1">
        <f t="shared" si="19"/>
        <v>2.026662277</v>
      </c>
      <c r="AH662" s="1">
        <f t="shared" si="20"/>
        <v>-79.2588843</v>
      </c>
      <c r="AI662" s="1">
        <f t="shared" si="21"/>
        <v>-130.8903395</v>
      </c>
      <c r="AJ662" s="1">
        <f t="shared" si="22"/>
        <v>-10.09486083</v>
      </c>
      <c r="AK662" s="1">
        <f t="shared" si="23"/>
        <v>101.2698938</v>
      </c>
      <c r="AL662" s="1">
        <f t="shared" si="24"/>
        <v>34.51592275</v>
      </c>
      <c r="AM662" s="1">
        <f t="shared" si="25"/>
        <v>1.800414628</v>
      </c>
      <c r="AN662" s="1">
        <f t="shared" si="26"/>
        <v>2.745143354</v>
      </c>
      <c r="AO662" s="1">
        <v>1229.249714196955</v>
      </c>
      <c r="AP662" s="1">
        <v>1199.39896969697</v>
      </c>
      <c r="AQ662" s="1">
        <v>5.16189973067737</v>
      </c>
      <c r="AR662" s="1">
        <v>65.0836536357032</v>
      </c>
      <c r="AS662" s="1">
        <f t="shared" si="27"/>
        <v>1.797253612</v>
      </c>
      <c r="AT662" s="1">
        <v>25.07720758333539</v>
      </c>
      <c r="AU662" s="1">
        <v>27.1748315151515</v>
      </c>
      <c r="AV662" s="1">
        <v>-1.014861729781786E-5</v>
      </c>
      <c r="AW662" s="1">
        <v>81.89149428523082</v>
      </c>
      <c r="AX662" s="1">
        <v>0.0</v>
      </c>
      <c r="AY662" s="1">
        <v>0.0</v>
      </c>
      <c r="AZ662" s="1">
        <f t="shared" si="28"/>
        <v>1</v>
      </c>
      <c r="BA662" s="1">
        <f t="shared" si="29"/>
        <v>0</v>
      </c>
      <c r="BB662" s="1">
        <f t="shared" si="30"/>
        <v>52027.38571</v>
      </c>
      <c r="BC662" s="1">
        <f t="shared" si="31"/>
        <v>1999.987333</v>
      </c>
      <c r="BD662" s="1">
        <f t="shared" si="32"/>
        <v>1681.18936</v>
      </c>
      <c r="BE662" s="1">
        <f t="shared" si="33"/>
        <v>0.8406000038</v>
      </c>
      <c r="BF662" s="1">
        <f t="shared" si="34"/>
        <v>0.1607580073</v>
      </c>
      <c r="BG662" s="1">
        <v>6.0</v>
      </c>
      <c r="BH662" s="1">
        <v>0.5</v>
      </c>
      <c r="BI662" s="1" t="s">
        <v>355</v>
      </c>
      <c r="BJ662" s="1">
        <v>2.0</v>
      </c>
      <c r="BK662" s="1" t="b">
        <v>1</v>
      </c>
      <c r="BL662" s="1">
        <v>1.660488800599999E9</v>
      </c>
      <c r="BM662" s="1">
        <v>1131.592666666667</v>
      </c>
      <c r="BN662" s="1">
        <v>1175.445333333333</v>
      </c>
      <c r="BO662" s="1">
        <v>27.18453999999999</v>
      </c>
      <c r="BP662" s="1">
        <v>25.08331333333334</v>
      </c>
      <c r="BQ662" s="1">
        <v>1129.132666666667</v>
      </c>
      <c r="BR662" s="1">
        <v>27.17335333333333</v>
      </c>
      <c r="BS662" s="1">
        <v>500.1282</v>
      </c>
      <c r="BT662" s="1">
        <v>99.66566666666667</v>
      </c>
      <c r="BU662" s="1">
        <v>0.09994085333333333</v>
      </c>
      <c r="BV662" s="1">
        <v>31.03495333333333</v>
      </c>
      <c r="BW662" s="1">
        <v>31.8651</v>
      </c>
      <c r="BX662" s="1">
        <v>999.8999999999999</v>
      </c>
      <c r="BY662" s="1">
        <v>0.0</v>
      </c>
      <c r="BZ662" s="1">
        <v>0.0</v>
      </c>
      <c r="CA662" s="1">
        <v>10005.29466666667</v>
      </c>
      <c r="CB662" s="1">
        <v>0.0</v>
      </c>
      <c r="CC662" s="1">
        <v>23.15259333333334</v>
      </c>
      <c r="CD662" s="1">
        <v>-43.85154666666666</v>
      </c>
      <c r="CE662" s="1">
        <v>1163.214</v>
      </c>
      <c r="CF662" s="1">
        <v>1205.687333333333</v>
      </c>
      <c r="CG662" s="1">
        <v>2.101216666666666</v>
      </c>
      <c r="CH662" s="1">
        <v>1175.445333333333</v>
      </c>
      <c r="CI662" s="1">
        <v>25.08331333333334</v>
      </c>
      <c r="CJ662" s="1">
        <v>2.709364</v>
      </c>
      <c r="CK662" s="1">
        <v>2.499944666666666</v>
      </c>
      <c r="CL662" s="1">
        <v>22.34202</v>
      </c>
      <c r="CM662" s="1">
        <v>21.02614666666667</v>
      </c>
      <c r="CN662" s="1">
        <v>1999.987333333333</v>
      </c>
      <c r="CO662" s="1">
        <v>0.9800020000000004</v>
      </c>
      <c r="CP662" s="1">
        <v>0.01999839999999999</v>
      </c>
      <c r="CQ662" s="1">
        <v>0.0</v>
      </c>
      <c r="CR662" s="1">
        <v>2.8022</v>
      </c>
      <c r="CS662" s="1">
        <v>0.0</v>
      </c>
      <c r="CT662" s="1">
        <v>36763.07333333333</v>
      </c>
      <c r="CU662" s="1">
        <v>17412.21333333334</v>
      </c>
      <c r="CV662" s="1">
        <v>39.6082</v>
      </c>
      <c r="CW662" s="1">
        <v>40.51653333333334</v>
      </c>
      <c r="CX662" s="1">
        <v>39.562</v>
      </c>
      <c r="CY662" s="1">
        <v>39.02066666666666</v>
      </c>
      <c r="CZ662" s="1">
        <v>39.80373333333333</v>
      </c>
      <c r="DA662" s="1">
        <v>1959.987333333333</v>
      </c>
      <c r="DB662" s="1">
        <v>40.0</v>
      </c>
      <c r="DC662" s="1">
        <v>0.0</v>
      </c>
      <c r="DD662" s="1">
        <v>1.660488806E9</v>
      </c>
      <c r="DE662" s="1">
        <v>0.0</v>
      </c>
      <c r="DF662" s="1">
        <v>1.6604883686E9</v>
      </c>
      <c r="DG662" s="1" t="s">
        <v>1170</v>
      </c>
      <c r="DH662" s="1">
        <v>1.6604883601E9</v>
      </c>
      <c r="DI662" s="1">
        <v>1.6604883686E9</v>
      </c>
      <c r="DJ662" s="1">
        <v>14.0</v>
      </c>
      <c r="DK662" s="1">
        <v>0.512</v>
      </c>
      <c r="DL662" s="1">
        <v>0.001</v>
      </c>
      <c r="DM662" s="1">
        <v>1.359</v>
      </c>
      <c r="DN662" s="1">
        <v>0.018</v>
      </c>
      <c r="DO662" s="1">
        <v>400.0</v>
      </c>
      <c r="DP662" s="1">
        <v>25.0</v>
      </c>
      <c r="DQ662" s="1">
        <v>0.25</v>
      </c>
      <c r="DR662" s="1">
        <v>0.07</v>
      </c>
      <c r="DS662" s="1">
        <v>2.728166743998782</v>
      </c>
      <c r="DT662" s="1">
        <v>-0.4460757228288328</v>
      </c>
      <c r="DU662" s="1">
        <v>0.08353149133442725</v>
      </c>
      <c r="DV662" s="1">
        <v>1.0</v>
      </c>
      <c r="DW662" s="1">
        <v>34.51207931856609</v>
      </c>
      <c r="DX662" s="1">
        <v>-0.1502027506106141</v>
      </c>
      <c r="DY662" s="1">
        <v>0.06170315475436447</v>
      </c>
      <c r="DZ662" s="1">
        <v>1.0</v>
      </c>
      <c r="EA662" s="1">
        <v>-43.84175806451613</v>
      </c>
      <c r="EB662" s="1">
        <v>-0.5687999999999436</v>
      </c>
      <c r="EC662" s="1">
        <v>0.0827042565281061</v>
      </c>
      <c r="ED662" s="1">
        <v>1.0</v>
      </c>
      <c r="EE662" s="1">
        <v>1040.086058925571</v>
      </c>
      <c r="EF662" s="1">
        <v>303.670495887525</v>
      </c>
      <c r="EG662" s="1">
        <v>21.94703478189973</v>
      </c>
      <c r="EH662" s="1">
        <v>0.0</v>
      </c>
      <c r="EI662" s="1">
        <v>2.096310975609756</v>
      </c>
      <c r="EJ662" s="1">
        <v>0.0788711498257832</v>
      </c>
      <c r="EK662" s="1">
        <v>0.01079239384482628</v>
      </c>
      <c r="EL662" s="1">
        <v>1.0</v>
      </c>
      <c r="EM662" s="1">
        <v>2.026563675896563</v>
      </c>
      <c r="EN662" s="1">
        <v>0.01841339267900758</v>
      </c>
      <c r="EO662" s="1">
        <v>0.001782120669168684</v>
      </c>
      <c r="EP662" s="1">
        <v>1.0</v>
      </c>
      <c r="EQ662" s="1">
        <v>5.0</v>
      </c>
      <c r="ER662" s="1">
        <v>6.0</v>
      </c>
      <c r="ES662" s="1" t="s">
        <v>364</v>
      </c>
      <c r="ET662" s="1">
        <v>2.94489</v>
      </c>
      <c r="EU662" s="1">
        <v>2.80116</v>
      </c>
      <c r="EV662" s="1">
        <v>0.185049</v>
      </c>
      <c r="EW662" s="1">
        <v>0.189361</v>
      </c>
      <c r="EX662" s="1">
        <v>0.118485</v>
      </c>
      <c r="EY662" s="1">
        <v>0.112047</v>
      </c>
      <c r="EZ662" s="1">
        <v>16770.1</v>
      </c>
      <c r="FA662" s="1">
        <v>17495.0</v>
      </c>
      <c r="FB662" s="1">
        <v>23918.9</v>
      </c>
      <c r="FC662" s="1">
        <v>25103.3</v>
      </c>
      <c r="FD662" s="1">
        <v>33742.8</v>
      </c>
      <c r="FE662" s="1">
        <v>35588.0</v>
      </c>
      <c r="FF662" s="1">
        <v>43593.7</v>
      </c>
      <c r="FG662" s="1">
        <v>46399.0</v>
      </c>
      <c r="FH662" s="1">
        <v>1.99188</v>
      </c>
      <c r="FI662" s="1">
        <v>1.9001</v>
      </c>
      <c r="FJ662" s="1">
        <v>0.170134</v>
      </c>
      <c r="FK662" s="1">
        <v>0.0</v>
      </c>
      <c r="FL662" s="1">
        <v>29.0913</v>
      </c>
      <c r="FM662" s="1">
        <v>999.9</v>
      </c>
      <c r="FN662" s="1">
        <v>59.7</v>
      </c>
      <c r="FO662" s="1">
        <v>34.2</v>
      </c>
      <c r="FP662" s="1">
        <v>32.3618</v>
      </c>
      <c r="FQ662" s="1">
        <v>63.4939</v>
      </c>
      <c r="FR662" s="1">
        <v>26.0096</v>
      </c>
      <c r="FS662" s="1">
        <v>1.0</v>
      </c>
      <c r="FT662" s="1">
        <v>0.203641</v>
      </c>
      <c r="FU662" s="1">
        <v>0.211492</v>
      </c>
      <c r="FV662" s="1">
        <v>20.324</v>
      </c>
      <c r="FW662" s="1">
        <v>5.2113</v>
      </c>
      <c r="FX662" s="1">
        <v>11.9038</v>
      </c>
      <c r="FY662" s="1">
        <v>5.00315</v>
      </c>
      <c r="FZ662" s="1">
        <v>3.29028</v>
      </c>
      <c r="GA662" s="1">
        <v>9999.0</v>
      </c>
      <c r="GB662" s="1">
        <v>9999.0</v>
      </c>
      <c r="GC662" s="1">
        <v>9999.0</v>
      </c>
      <c r="GD662" s="1">
        <v>999.9</v>
      </c>
      <c r="GE662" s="1">
        <v>1.85949</v>
      </c>
      <c r="GF662" s="1">
        <v>1.85445</v>
      </c>
      <c r="GG662" s="1">
        <v>1.85761</v>
      </c>
      <c r="GH662" s="1">
        <v>1.85608</v>
      </c>
      <c r="GI662" s="1">
        <v>1.85486</v>
      </c>
      <c r="GJ662" s="1">
        <v>1.85455</v>
      </c>
      <c r="GK662" s="1">
        <v>1.8532</v>
      </c>
      <c r="GL662" s="1">
        <v>1.85638</v>
      </c>
      <c r="GM662" s="1">
        <v>0.0</v>
      </c>
      <c r="GN662" s="1">
        <v>0.0</v>
      </c>
      <c r="GO662" s="1">
        <v>0.0</v>
      </c>
      <c r="GP662" s="1">
        <v>0.0</v>
      </c>
      <c r="GQ662" s="1" t="s">
        <v>358</v>
      </c>
      <c r="GR662" s="1" t="s">
        <v>359</v>
      </c>
      <c r="GS662" s="1" t="s">
        <v>360</v>
      </c>
      <c r="GT662" s="1" t="s">
        <v>360</v>
      </c>
      <c r="GU662" s="1" t="s">
        <v>360</v>
      </c>
      <c r="GV662" s="1" t="s">
        <v>360</v>
      </c>
      <c r="GW662" s="1">
        <v>0.0</v>
      </c>
      <c r="GX662" s="1">
        <v>100.0</v>
      </c>
      <c r="GY662" s="1">
        <v>100.0</v>
      </c>
      <c r="GZ662" s="1">
        <v>2.51</v>
      </c>
      <c r="HA662" s="1">
        <v>0.0112</v>
      </c>
      <c r="HB662" s="1">
        <v>0.4317975509975271</v>
      </c>
      <c r="HC662" s="1">
        <v>0.002678124759318837</v>
      </c>
      <c r="HD662" s="1">
        <v>-9.373761146515732E-7</v>
      </c>
      <c r="HE662" s="1">
        <v>1.391563784175389E-10</v>
      </c>
      <c r="HF662" s="1">
        <v>-0.07434471693642732</v>
      </c>
      <c r="HG662" s="1">
        <v>0.01061361004592812</v>
      </c>
      <c r="HH662" s="1">
        <v>-3.086644042041478E-4</v>
      </c>
      <c r="HI662" s="1">
        <v>1.24720902217549E-6</v>
      </c>
      <c r="HJ662" s="1">
        <v>1.0</v>
      </c>
      <c r="HK662" s="1">
        <v>2093.0</v>
      </c>
      <c r="HL662" s="1">
        <v>2.0</v>
      </c>
      <c r="HM662" s="1">
        <v>27.0</v>
      </c>
      <c r="HN662" s="1">
        <v>7.5</v>
      </c>
      <c r="HO662" s="1">
        <v>7.3</v>
      </c>
      <c r="HP662" s="1">
        <v>2.56226</v>
      </c>
      <c r="HQ662" s="1">
        <v>2.2937</v>
      </c>
      <c r="HR662" s="1">
        <v>1.4978</v>
      </c>
      <c r="HS662" s="1">
        <v>2.30103</v>
      </c>
      <c r="HT662" s="1">
        <v>1.54785</v>
      </c>
      <c r="HU662" s="1">
        <v>2.34497</v>
      </c>
      <c r="HV662" s="1">
        <v>36.6943</v>
      </c>
      <c r="HW662" s="1">
        <v>14.4823</v>
      </c>
      <c r="HX662" s="1">
        <v>18.0</v>
      </c>
      <c r="HY662" s="1">
        <v>501.773</v>
      </c>
      <c r="HZ662" s="1">
        <v>508.106</v>
      </c>
      <c r="IA662" s="1">
        <v>29.01</v>
      </c>
      <c r="IB662" s="1">
        <v>29.7768</v>
      </c>
      <c r="IC662" s="1">
        <v>29.9999</v>
      </c>
      <c r="ID662" s="1">
        <v>29.6305</v>
      </c>
      <c r="IE662" s="1">
        <v>29.7279</v>
      </c>
      <c r="IF662" s="1">
        <v>51.2916</v>
      </c>
      <c r="IG662" s="1">
        <v>22.2144</v>
      </c>
      <c r="IH662" s="1">
        <v>0.0</v>
      </c>
      <c r="II662" s="1">
        <v>28.9856</v>
      </c>
      <c r="IJ662" s="1">
        <v>1248.1</v>
      </c>
      <c r="IK662" s="1">
        <v>25.0042</v>
      </c>
      <c r="IL662" s="1">
        <v>100.82</v>
      </c>
      <c r="IM662" s="1">
        <v>100.563</v>
      </c>
      <c r="IN662" s="1" t="s">
        <v>365</v>
      </c>
    </row>
    <row r="663" ht="15.75" customHeight="1">
      <c r="A663" s="1">
        <v>647.0</v>
      </c>
      <c r="B663" s="1">
        <v>1.6604888091E9</v>
      </c>
      <c r="C663" s="1">
        <v>4680.0</v>
      </c>
      <c r="D663" s="1" t="s">
        <v>1645</v>
      </c>
      <c r="E663" s="1" t="s">
        <v>1646</v>
      </c>
      <c r="F663" s="1">
        <v>1.0</v>
      </c>
      <c r="G663" s="1" t="s">
        <v>1167</v>
      </c>
      <c r="H663" s="1" t="s">
        <v>350</v>
      </c>
      <c r="I663" s="1" t="s">
        <v>351</v>
      </c>
      <c r="J663" s="1" t="s">
        <v>352</v>
      </c>
      <c r="K663" s="1" t="s">
        <v>1168</v>
      </c>
      <c r="L663" s="1" t="s">
        <v>1169</v>
      </c>
      <c r="M663" s="1" t="s">
        <v>354</v>
      </c>
      <c r="N663" s="1">
        <v>1.6604888011E9</v>
      </c>
      <c r="O663" s="1">
        <f t="shared" si="1"/>
        <v>0.00179700162</v>
      </c>
      <c r="P663" s="1">
        <f t="shared" si="2"/>
        <v>1.79700162</v>
      </c>
      <c r="Q663" s="1">
        <f t="shared" si="3"/>
        <v>2.766156165</v>
      </c>
      <c r="R663" s="1">
        <f t="shared" si="4"/>
        <v>1134.108125</v>
      </c>
      <c r="S663" s="1">
        <f t="shared" si="5"/>
        <v>1045.546873</v>
      </c>
      <c r="T663" s="1">
        <f t="shared" si="6"/>
        <v>104.3097386</v>
      </c>
      <c r="U663" s="1">
        <f t="shared" si="7"/>
        <v>113.1451158</v>
      </c>
      <c r="V663" s="1">
        <f t="shared" si="8"/>
        <v>0.0865573837</v>
      </c>
      <c r="W663" s="1">
        <f t="shared" si="9"/>
        <v>2.924659232</v>
      </c>
      <c r="X663" s="1">
        <f t="shared" si="10"/>
        <v>0.08515901159</v>
      </c>
      <c r="Y663" s="1">
        <f t="shared" si="11"/>
        <v>0.05334813859</v>
      </c>
      <c r="Z663" s="1">
        <f t="shared" si="12"/>
        <v>321.5141048</v>
      </c>
      <c r="AA663" s="1">
        <f t="shared" si="13"/>
        <v>32.46158329</v>
      </c>
      <c r="AB663" s="1">
        <f t="shared" si="14"/>
        <v>31.8647</v>
      </c>
      <c r="AC663" s="1">
        <f t="shared" si="15"/>
        <v>4.738637034</v>
      </c>
      <c r="AD663" s="1">
        <f t="shared" si="16"/>
        <v>59.99635755</v>
      </c>
      <c r="AE663" s="1">
        <f t="shared" si="17"/>
        <v>2.712019537</v>
      </c>
      <c r="AF663" s="1">
        <f t="shared" si="18"/>
        <v>4.520306978</v>
      </c>
      <c r="AG663" s="1">
        <f t="shared" si="19"/>
        <v>2.026617497</v>
      </c>
      <c r="AH663" s="1">
        <f t="shared" si="20"/>
        <v>-79.24777146</v>
      </c>
      <c r="AI663" s="1">
        <f t="shared" si="21"/>
        <v>-130.8725661</v>
      </c>
      <c r="AJ663" s="1">
        <f t="shared" si="22"/>
        <v>-10.09327189</v>
      </c>
      <c r="AK663" s="1">
        <f t="shared" si="23"/>
        <v>101.3004953</v>
      </c>
      <c r="AL663" s="1">
        <f t="shared" si="24"/>
        <v>34.5171982</v>
      </c>
      <c r="AM663" s="1">
        <f t="shared" si="25"/>
        <v>1.800286784</v>
      </c>
      <c r="AN663" s="1">
        <f t="shared" si="26"/>
        <v>2.766156165</v>
      </c>
      <c r="AO663" s="1">
        <v>1234.42970855204</v>
      </c>
      <c r="AP663" s="1">
        <v>1204.577757575758</v>
      </c>
      <c r="AQ663" s="1">
        <v>5.157093604907699</v>
      </c>
      <c r="AR663" s="1">
        <v>65.0836536357032</v>
      </c>
      <c r="AS663" s="1">
        <f t="shared" si="27"/>
        <v>1.79700162</v>
      </c>
      <c r="AT663" s="1">
        <v>25.07688490714849</v>
      </c>
      <c r="AU663" s="1">
        <v>27.17419939393938</v>
      </c>
      <c r="AV663" s="1">
        <v>-8.16013523570381E-6</v>
      </c>
      <c r="AW663" s="1">
        <v>81.89149428523082</v>
      </c>
      <c r="AX663" s="1">
        <v>0.0</v>
      </c>
      <c r="AY663" s="1">
        <v>0.0</v>
      </c>
      <c r="AZ663" s="1">
        <f t="shared" si="28"/>
        <v>1</v>
      </c>
      <c r="BA663" s="1">
        <f t="shared" si="29"/>
        <v>0</v>
      </c>
      <c r="BB663" s="1">
        <f t="shared" si="30"/>
        <v>52028.95861</v>
      </c>
      <c r="BC663" s="1">
        <f t="shared" si="31"/>
        <v>1999.988125</v>
      </c>
      <c r="BD663" s="1">
        <f t="shared" si="32"/>
        <v>1681.190025</v>
      </c>
      <c r="BE663" s="1">
        <f t="shared" si="33"/>
        <v>0.8406000036</v>
      </c>
      <c r="BF663" s="1">
        <f t="shared" si="34"/>
        <v>0.1607580069</v>
      </c>
      <c r="BG663" s="1">
        <v>6.0</v>
      </c>
      <c r="BH663" s="1">
        <v>0.5</v>
      </c>
      <c r="BI663" s="1" t="s">
        <v>355</v>
      </c>
      <c r="BJ663" s="1">
        <v>2.0</v>
      </c>
      <c r="BK663" s="1" t="b">
        <v>1</v>
      </c>
      <c r="BL663" s="1">
        <v>1.6604888011E9</v>
      </c>
      <c r="BM663" s="1">
        <v>1134.108125</v>
      </c>
      <c r="BN663" s="1">
        <v>1177.9675</v>
      </c>
      <c r="BO663" s="1">
        <v>27.18388125</v>
      </c>
      <c r="BP663" s="1">
        <v>25.08280625</v>
      </c>
      <c r="BQ663" s="1">
        <v>1131.645</v>
      </c>
      <c r="BR663" s="1">
        <v>27.17269375</v>
      </c>
      <c r="BS663" s="1">
        <v>500.129125</v>
      </c>
      <c r="BT663" s="1">
        <v>99.66578125</v>
      </c>
      <c r="BU663" s="1">
        <v>0.09994063750000001</v>
      </c>
      <c r="BV663" s="1">
        <v>31.03468125</v>
      </c>
      <c r="BW663" s="1">
        <v>31.8647</v>
      </c>
      <c r="BX663" s="1">
        <v>999.9</v>
      </c>
      <c r="BY663" s="1">
        <v>0.0</v>
      </c>
      <c r="BZ663" s="1">
        <v>0.0</v>
      </c>
      <c r="CA663" s="1">
        <v>10005.58875</v>
      </c>
      <c r="CB663" s="1">
        <v>0.0</v>
      </c>
      <c r="CC663" s="1">
        <v>23.14853125</v>
      </c>
      <c r="CD663" s="1">
        <v>-43.85839375</v>
      </c>
      <c r="CE663" s="1">
        <v>1165.79875</v>
      </c>
      <c r="CF663" s="1">
        <v>1208.27375</v>
      </c>
      <c r="CG663" s="1">
        <v>2.101066875</v>
      </c>
      <c r="CH663" s="1">
        <v>1177.9675</v>
      </c>
      <c r="CI663" s="1">
        <v>25.08280625</v>
      </c>
      <c r="CJ663" s="1">
        <v>2.709301875</v>
      </c>
      <c r="CK663" s="1">
        <v>2.499896875</v>
      </c>
      <c r="CL663" s="1">
        <v>22.34164375</v>
      </c>
      <c r="CM663" s="1">
        <v>21.0258375</v>
      </c>
      <c r="CN663" s="1">
        <v>1999.988125</v>
      </c>
      <c r="CO663" s="1">
        <v>0.980002</v>
      </c>
      <c r="CP663" s="1">
        <v>0.0199984</v>
      </c>
      <c r="CQ663" s="1">
        <v>0.0</v>
      </c>
      <c r="CR663" s="1">
        <v>2.786</v>
      </c>
      <c r="CS663" s="1">
        <v>0.0</v>
      </c>
      <c r="CT663" s="1">
        <v>36759.96875</v>
      </c>
      <c r="CU663" s="1">
        <v>17412.225</v>
      </c>
      <c r="CV663" s="1">
        <v>39.60925</v>
      </c>
      <c r="CW663" s="1">
        <v>40.5155</v>
      </c>
      <c r="CX663" s="1">
        <v>39.562</v>
      </c>
      <c r="CY663" s="1">
        <v>39.02325</v>
      </c>
      <c r="CZ663" s="1">
        <v>39.80425</v>
      </c>
      <c r="DA663" s="1">
        <v>1959.988125</v>
      </c>
      <c r="DB663" s="1">
        <v>40.0</v>
      </c>
      <c r="DC663" s="1">
        <v>0.0</v>
      </c>
      <c r="DD663" s="1">
        <v>1.6604888072E9</v>
      </c>
      <c r="DE663" s="1">
        <v>0.0</v>
      </c>
      <c r="DF663" s="1">
        <v>1.6604883686E9</v>
      </c>
      <c r="DG663" s="1" t="s">
        <v>1170</v>
      </c>
      <c r="DH663" s="1">
        <v>1.6604883601E9</v>
      </c>
      <c r="DI663" s="1">
        <v>1.6604883686E9</v>
      </c>
      <c r="DJ663" s="1">
        <v>14.0</v>
      </c>
      <c r="DK663" s="1">
        <v>0.512</v>
      </c>
      <c r="DL663" s="1">
        <v>0.001</v>
      </c>
      <c r="DM663" s="1">
        <v>1.359</v>
      </c>
      <c r="DN663" s="1">
        <v>0.018</v>
      </c>
      <c r="DO663" s="1">
        <v>400.0</v>
      </c>
      <c r="DP663" s="1">
        <v>25.0</v>
      </c>
      <c r="DQ663" s="1">
        <v>0.25</v>
      </c>
      <c r="DR663" s="1">
        <v>0.07</v>
      </c>
      <c r="DS663" s="1">
        <v>2.722937597983453</v>
      </c>
      <c r="DT663" s="1">
        <v>-0.3410243766031104</v>
      </c>
      <c r="DU663" s="1">
        <v>0.07999779878334974</v>
      </c>
      <c r="DV663" s="1">
        <v>1.0</v>
      </c>
      <c r="DW663" s="1">
        <v>34.51221987553611</v>
      </c>
      <c r="DX663" s="1">
        <v>-0.1329587109157344</v>
      </c>
      <c r="DY663" s="1">
        <v>0.06070466648447281</v>
      </c>
      <c r="DZ663" s="1">
        <v>1.0</v>
      </c>
      <c r="EA663" s="1">
        <v>-43.85508709677418</v>
      </c>
      <c r="EB663" s="1">
        <v>-0.5508919354838256</v>
      </c>
      <c r="EC663" s="1">
        <v>0.08085808253307859</v>
      </c>
      <c r="ED663" s="1">
        <v>1.0</v>
      </c>
      <c r="EE663" s="1">
        <v>1041.298834834323</v>
      </c>
      <c r="EF663" s="1">
        <v>302.4888448449756</v>
      </c>
      <c r="EG663" s="1">
        <v>22.58891942041774</v>
      </c>
      <c r="EH663" s="1">
        <v>0.0</v>
      </c>
      <c r="EI663" s="1">
        <v>2.097019268292683</v>
      </c>
      <c r="EJ663" s="1">
        <v>0.07008146341463266</v>
      </c>
      <c r="EK663" s="1">
        <v>0.01045053397871201</v>
      </c>
      <c r="EL663" s="1">
        <v>1.0</v>
      </c>
      <c r="EM663" s="1">
        <v>2.026536373297675</v>
      </c>
      <c r="EN663" s="1">
        <v>0.01607282864035232</v>
      </c>
      <c r="EO663" s="1">
        <v>0.001759507574597099</v>
      </c>
      <c r="EP663" s="1">
        <v>1.0</v>
      </c>
      <c r="EQ663" s="1">
        <v>5.0</v>
      </c>
      <c r="ER663" s="1">
        <v>6.0</v>
      </c>
      <c r="ES663" s="1" t="s">
        <v>364</v>
      </c>
      <c r="ET663" s="1">
        <v>2.94498</v>
      </c>
      <c r="EU663" s="1">
        <v>2.80119</v>
      </c>
      <c r="EV663" s="1">
        <v>0.185542</v>
      </c>
      <c r="EW663" s="1">
        <v>0.189853</v>
      </c>
      <c r="EX663" s="1">
        <v>0.118481</v>
      </c>
      <c r="EY663" s="1">
        <v>0.112045</v>
      </c>
      <c r="EZ663" s="1">
        <v>16760.0</v>
      </c>
      <c r="FA663" s="1">
        <v>17484.4</v>
      </c>
      <c r="FB663" s="1">
        <v>23918.9</v>
      </c>
      <c r="FC663" s="1">
        <v>25103.2</v>
      </c>
      <c r="FD663" s="1">
        <v>33743.1</v>
      </c>
      <c r="FE663" s="1">
        <v>35587.9</v>
      </c>
      <c r="FF663" s="1">
        <v>43593.8</v>
      </c>
      <c r="FG663" s="1">
        <v>46398.6</v>
      </c>
      <c r="FH663" s="1">
        <v>1.99195</v>
      </c>
      <c r="FI663" s="1">
        <v>1.90018</v>
      </c>
      <c r="FJ663" s="1">
        <v>0.170074</v>
      </c>
      <c r="FK663" s="1">
        <v>0.0</v>
      </c>
      <c r="FL663" s="1">
        <v>29.0925</v>
      </c>
      <c r="FM663" s="1">
        <v>999.9</v>
      </c>
      <c r="FN663" s="1">
        <v>59.7</v>
      </c>
      <c r="FO663" s="1">
        <v>34.2</v>
      </c>
      <c r="FP663" s="1">
        <v>32.3622</v>
      </c>
      <c r="FQ663" s="1">
        <v>63.4839</v>
      </c>
      <c r="FR663" s="1">
        <v>25.5929</v>
      </c>
      <c r="FS663" s="1">
        <v>1.0</v>
      </c>
      <c r="FT663" s="1">
        <v>0.203491</v>
      </c>
      <c r="FU663" s="1">
        <v>0.228935</v>
      </c>
      <c r="FV663" s="1">
        <v>20.324</v>
      </c>
      <c r="FW663" s="1">
        <v>5.2113</v>
      </c>
      <c r="FX663" s="1">
        <v>11.9041</v>
      </c>
      <c r="FY663" s="1">
        <v>5.0032</v>
      </c>
      <c r="FZ663" s="1">
        <v>3.29028</v>
      </c>
      <c r="GA663" s="1">
        <v>9999.0</v>
      </c>
      <c r="GB663" s="1">
        <v>9999.0</v>
      </c>
      <c r="GC663" s="1">
        <v>9999.0</v>
      </c>
      <c r="GD663" s="1">
        <v>999.9</v>
      </c>
      <c r="GE663" s="1">
        <v>1.85947</v>
      </c>
      <c r="GF663" s="1">
        <v>1.85445</v>
      </c>
      <c r="GG663" s="1">
        <v>1.85761</v>
      </c>
      <c r="GH663" s="1">
        <v>1.85608</v>
      </c>
      <c r="GI663" s="1">
        <v>1.85486</v>
      </c>
      <c r="GJ663" s="1">
        <v>1.85455</v>
      </c>
      <c r="GK663" s="1">
        <v>1.8532</v>
      </c>
      <c r="GL663" s="1">
        <v>1.85638</v>
      </c>
      <c r="GM663" s="1">
        <v>0.0</v>
      </c>
      <c r="GN663" s="1">
        <v>0.0</v>
      </c>
      <c r="GO663" s="1">
        <v>0.0</v>
      </c>
      <c r="GP663" s="1">
        <v>0.0</v>
      </c>
      <c r="GQ663" s="1" t="s">
        <v>358</v>
      </c>
      <c r="GR663" s="1" t="s">
        <v>359</v>
      </c>
      <c r="GS663" s="1" t="s">
        <v>360</v>
      </c>
      <c r="GT663" s="1" t="s">
        <v>360</v>
      </c>
      <c r="GU663" s="1" t="s">
        <v>360</v>
      </c>
      <c r="GV663" s="1" t="s">
        <v>360</v>
      </c>
      <c r="GW663" s="1">
        <v>0.0</v>
      </c>
      <c r="GX663" s="1">
        <v>100.0</v>
      </c>
      <c r="GY663" s="1">
        <v>100.0</v>
      </c>
      <c r="GZ663" s="1">
        <v>2.5</v>
      </c>
      <c r="HA663" s="1">
        <v>0.0112</v>
      </c>
      <c r="HB663" s="1">
        <v>0.4317975509975271</v>
      </c>
      <c r="HC663" s="1">
        <v>0.002678124759318837</v>
      </c>
      <c r="HD663" s="1">
        <v>-9.373761146515732E-7</v>
      </c>
      <c r="HE663" s="1">
        <v>1.391563784175389E-10</v>
      </c>
      <c r="HF663" s="1">
        <v>-0.07434471693642732</v>
      </c>
      <c r="HG663" s="1">
        <v>0.01061361004592812</v>
      </c>
      <c r="HH663" s="1">
        <v>-3.086644042041478E-4</v>
      </c>
      <c r="HI663" s="1">
        <v>1.24720902217549E-6</v>
      </c>
      <c r="HJ663" s="1">
        <v>1.0</v>
      </c>
      <c r="HK663" s="1">
        <v>2093.0</v>
      </c>
      <c r="HL663" s="1">
        <v>2.0</v>
      </c>
      <c r="HM663" s="1">
        <v>27.0</v>
      </c>
      <c r="HN663" s="1">
        <v>7.5</v>
      </c>
      <c r="HO663" s="1">
        <v>7.3</v>
      </c>
      <c r="HP663" s="1">
        <v>2.56958</v>
      </c>
      <c r="HQ663" s="1">
        <v>2.27417</v>
      </c>
      <c r="HR663" s="1">
        <v>1.4978</v>
      </c>
      <c r="HS663" s="1">
        <v>2.30103</v>
      </c>
      <c r="HT663" s="1">
        <v>1.54785</v>
      </c>
      <c r="HU663" s="1">
        <v>2.39502</v>
      </c>
      <c r="HV663" s="1">
        <v>36.6943</v>
      </c>
      <c r="HW663" s="1">
        <v>14.4823</v>
      </c>
      <c r="HX663" s="1">
        <v>18.0</v>
      </c>
      <c r="HY663" s="1">
        <v>501.812</v>
      </c>
      <c r="HZ663" s="1">
        <v>508.156</v>
      </c>
      <c r="IA663" s="1">
        <v>29.0032</v>
      </c>
      <c r="IB663" s="1">
        <v>29.7761</v>
      </c>
      <c r="IC663" s="1">
        <v>29.9999</v>
      </c>
      <c r="ID663" s="1">
        <v>29.6298</v>
      </c>
      <c r="IE663" s="1">
        <v>29.7278</v>
      </c>
      <c r="IF663" s="1">
        <v>51.5257</v>
      </c>
      <c r="IG663" s="1">
        <v>22.2144</v>
      </c>
      <c r="IH663" s="1">
        <v>0.0</v>
      </c>
      <c r="II663" s="1">
        <v>28.9856</v>
      </c>
      <c r="IJ663" s="1">
        <v>1248.1</v>
      </c>
      <c r="IK663" s="1">
        <v>25.0041</v>
      </c>
      <c r="IL663" s="1">
        <v>100.82</v>
      </c>
      <c r="IM663" s="1">
        <v>100.563</v>
      </c>
      <c r="IN663" s="1" t="s">
        <v>365</v>
      </c>
    </row>
    <row r="664" ht="15.75" customHeight="1">
      <c r="A664" s="1">
        <v>648.0</v>
      </c>
      <c r="B664" s="1">
        <v>1.6604888101E9</v>
      </c>
      <c r="C664" s="1">
        <v>4681.0</v>
      </c>
      <c r="D664" s="1" t="s">
        <v>1647</v>
      </c>
      <c r="E664" s="1" t="s">
        <v>1648</v>
      </c>
      <c r="F664" s="1">
        <v>1.0</v>
      </c>
      <c r="G664" s="1" t="s">
        <v>1167</v>
      </c>
      <c r="H664" s="1" t="s">
        <v>350</v>
      </c>
      <c r="I664" s="1" t="s">
        <v>351</v>
      </c>
      <c r="J664" s="1" t="s">
        <v>352</v>
      </c>
      <c r="K664" s="1" t="s">
        <v>1168</v>
      </c>
      <c r="L664" s="1" t="s">
        <v>1169</v>
      </c>
      <c r="M664" s="1" t="s">
        <v>354</v>
      </c>
      <c r="N664" s="1">
        <v>1.660488802599999E9</v>
      </c>
      <c r="O664" s="1">
        <f t="shared" si="1"/>
        <v>0.001796693964</v>
      </c>
      <c r="P664" s="1">
        <f t="shared" si="2"/>
        <v>1.796693964</v>
      </c>
      <c r="Q664" s="1">
        <f t="shared" si="3"/>
        <v>2.628012906</v>
      </c>
      <c r="R664" s="1">
        <f t="shared" si="4"/>
        <v>1141.665333</v>
      </c>
      <c r="S664" s="1">
        <f t="shared" si="5"/>
        <v>1055.376182</v>
      </c>
      <c r="T664" s="1">
        <f t="shared" si="6"/>
        <v>105.2906312</v>
      </c>
      <c r="U664" s="1">
        <f t="shared" si="7"/>
        <v>113.8993523</v>
      </c>
      <c r="V664" s="1">
        <f t="shared" si="8"/>
        <v>0.08652587948</v>
      </c>
      <c r="W664" s="1">
        <f t="shared" si="9"/>
        <v>2.924896613</v>
      </c>
      <c r="X664" s="1">
        <f t="shared" si="10"/>
        <v>0.08512862769</v>
      </c>
      <c r="Y664" s="1">
        <f t="shared" si="11"/>
        <v>0.05332905032</v>
      </c>
      <c r="Z664" s="1">
        <f t="shared" si="12"/>
        <v>321.5142976</v>
      </c>
      <c r="AA664" s="1">
        <f t="shared" si="13"/>
        <v>32.46107602</v>
      </c>
      <c r="AB664" s="1">
        <f t="shared" si="14"/>
        <v>31.8655</v>
      </c>
      <c r="AC664" s="1">
        <f t="shared" si="15"/>
        <v>4.738851818</v>
      </c>
      <c r="AD664" s="1">
        <f t="shared" si="16"/>
        <v>59.99432576</v>
      </c>
      <c r="AE664" s="1">
        <f t="shared" si="17"/>
        <v>2.711853299</v>
      </c>
      <c r="AF664" s="1">
        <f t="shared" si="18"/>
        <v>4.520182975</v>
      </c>
      <c r="AG664" s="1">
        <f t="shared" si="19"/>
        <v>2.02699852</v>
      </c>
      <c r="AH664" s="1">
        <f t="shared" si="20"/>
        <v>-79.23420382</v>
      </c>
      <c r="AI664" s="1">
        <f t="shared" si="21"/>
        <v>-131.0852249</v>
      </c>
      <c r="AJ664" s="1">
        <f t="shared" si="22"/>
        <v>-10.1088682</v>
      </c>
      <c r="AK664" s="1">
        <f t="shared" si="23"/>
        <v>101.0860007</v>
      </c>
      <c r="AL664" s="1">
        <f t="shared" si="24"/>
        <v>34.5083976</v>
      </c>
      <c r="AM664" s="1">
        <f t="shared" si="25"/>
        <v>1.802068779</v>
      </c>
      <c r="AN664" s="1">
        <f t="shared" si="26"/>
        <v>2.628012906</v>
      </c>
      <c r="AO664" s="1">
        <v>1239.621381119505</v>
      </c>
      <c r="AP664" s="1">
        <v>1209.805757575757</v>
      </c>
      <c r="AQ664" s="1">
        <v>5.183171497036998</v>
      </c>
      <c r="AR664" s="1">
        <v>65.0836536357032</v>
      </c>
      <c r="AS664" s="1">
        <f t="shared" si="27"/>
        <v>1.796693964</v>
      </c>
      <c r="AT664" s="1">
        <v>25.07617989400414</v>
      </c>
      <c r="AU664" s="1">
        <v>27.17310363636363</v>
      </c>
      <c r="AV664" s="1">
        <v>-4.70905503643922E-6</v>
      </c>
      <c r="AW664" s="1">
        <v>81.89149428523082</v>
      </c>
      <c r="AX664" s="1">
        <v>0.0</v>
      </c>
      <c r="AY664" s="1">
        <v>0.0</v>
      </c>
      <c r="AZ664" s="1">
        <f t="shared" si="28"/>
        <v>1</v>
      </c>
      <c r="BA664" s="1">
        <f t="shared" si="29"/>
        <v>0</v>
      </c>
      <c r="BB664" s="1">
        <f t="shared" si="30"/>
        <v>52035.80411</v>
      </c>
      <c r="BC664" s="1">
        <f t="shared" si="31"/>
        <v>1999.989333</v>
      </c>
      <c r="BD664" s="1">
        <f t="shared" si="32"/>
        <v>1681.19104</v>
      </c>
      <c r="BE664" s="1">
        <f t="shared" si="33"/>
        <v>0.8406000032</v>
      </c>
      <c r="BF664" s="1">
        <f t="shared" si="34"/>
        <v>0.1607580062</v>
      </c>
      <c r="BG664" s="1">
        <v>6.0</v>
      </c>
      <c r="BH664" s="1">
        <v>0.5</v>
      </c>
      <c r="BI664" s="1" t="s">
        <v>355</v>
      </c>
      <c r="BJ664" s="1">
        <v>2.0</v>
      </c>
      <c r="BK664" s="1" t="b">
        <v>1</v>
      </c>
      <c r="BL664" s="1">
        <v>1.660488802599999E9</v>
      </c>
      <c r="BM664" s="1">
        <v>1141.665333333333</v>
      </c>
      <c r="BN664" s="1">
        <v>1185.532666666667</v>
      </c>
      <c r="BO664" s="1">
        <v>27.18214666666666</v>
      </c>
      <c r="BP664" s="1">
        <v>25.079</v>
      </c>
      <c r="BQ664" s="1">
        <v>1139.194</v>
      </c>
      <c r="BR664" s="1">
        <v>27.17094666666667</v>
      </c>
      <c r="BS664" s="1">
        <v>500.1319333333333</v>
      </c>
      <c r="BT664" s="1">
        <v>99.66601999999999</v>
      </c>
      <c r="BU664" s="1">
        <v>0.09995257333333334</v>
      </c>
      <c r="BV664" s="1">
        <v>31.03419999999999</v>
      </c>
      <c r="BW664" s="1">
        <v>31.8655</v>
      </c>
      <c r="BX664" s="1">
        <v>999.8999999999999</v>
      </c>
      <c r="BY664" s="1">
        <v>0.0</v>
      </c>
      <c r="BZ664" s="1">
        <v>0.0</v>
      </c>
      <c r="CA664" s="1">
        <v>10006.92</v>
      </c>
      <c r="CB664" s="1">
        <v>0.0</v>
      </c>
      <c r="CC664" s="1">
        <v>23.12295333333334</v>
      </c>
      <c r="CD664" s="1">
        <v>-43.86588666666666</v>
      </c>
      <c r="CE664" s="1">
        <v>1173.565333333333</v>
      </c>
      <c r="CF664" s="1">
        <v>1216.028666666667</v>
      </c>
      <c r="CG664" s="1">
        <v>2.103132666666667</v>
      </c>
      <c r="CH664" s="1">
        <v>1185.532666666667</v>
      </c>
      <c r="CI664" s="1">
        <v>25.079</v>
      </c>
      <c r="CJ664" s="1">
        <v>2.709134666666667</v>
      </c>
      <c r="CK664" s="1">
        <v>2.499523333333333</v>
      </c>
      <c r="CL664" s="1">
        <v>22.34063333333333</v>
      </c>
      <c r="CM664" s="1">
        <v>21.02340666666667</v>
      </c>
      <c r="CN664" s="1">
        <v>1999.989333333334</v>
      </c>
      <c r="CO664" s="1">
        <v>0.9800020000000004</v>
      </c>
      <c r="CP664" s="1">
        <v>0.01999839999999999</v>
      </c>
      <c r="CQ664" s="1">
        <v>0.0</v>
      </c>
      <c r="CR664" s="1">
        <v>2.678266666666666</v>
      </c>
      <c r="CS664" s="1">
        <v>0.0</v>
      </c>
      <c r="CT664" s="1">
        <v>36750.57333333333</v>
      </c>
      <c r="CU664" s="1">
        <v>17412.23333333333</v>
      </c>
      <c r="CV664" s="1">
        <v>39.6082</v>
      </c>
      <c r="CW664" s="1">
        <v>40.51653333333334</v>
      </c>
      <c r="CX664" s="1">
        <v>39.562</v>
      </c>
      <c r="CY664" s="1">
        <v>39.02480000000001</v>
      </c>
      <c r="CZ664" s="1">
        <v>39.80373333333333</v>
      </c>
      <c r="DA664" s="1">
        <v>1959.989333333334</v>
      </c>
      <c r="DB664" s="1">
        <v>40.0</v>
      </c>
      <c r="DC664" s="1">
        <v>0.0</v>
      </c>
      <c r="DD664" s="1">
        <v>1.6604888084E9</v>
      </c>
      <c r="DE664" s="1">
        <v>0.0</v>
      </c>
      <c r="DF664" s="1">
        <v>1.6604883686E9</v>
      </c>
      <c r="DG664" s="1" t="s">
        <v>1170</v>
      </c>
      <c r="DH664" s="1">
        <v>1.6604883601E9</v>
      </c>
      <c r="DI664" s="1">
        <v>1.6604883686E9</v>
      </c>
      <c r="DJ664" s="1">
        <v>14.0</v>
      </c>
      <c r="DK664" s="1">
        <v>0.512</v>
      </c>
      <c r="DL664" s="1">
        <v>0.001</v>
      </c>
      <c r="DM664" s="1">
        <v>1.359</v>
      </c>
      <c r="DN664" s="1">
        <v>0.018</v>
      </c>
      <c r="DO664" s="1">
        <v>400.0</v>
      </c>
      <c r="DP664" s="1">
        <v>25.0</v>
      </c>
      <c r="DQ664" s="1">
        <v>0.25</v>
      </c>
      <c r="DR664" s="1">
        <v>0.07</v>
      </c>
      <c r="DS664" s="1">
        <v>2.722937597983453</v>
      </c>
      <c r="DT664" s="1">
        <v>-0.3410243766031104</v>
      </c>
      <c r="DU664" s="1">
        <v>0.07999779878334974</v>
      </c>
      <c r="DV664" s="1">
        <v>1.0</v>
      </c>
      <c r="DW664" s="1">
        <v>34.51221987553611</v>
      </c>
      <c r="DX664" s="1">
        <v>-0.1329587109157344</v>
      </c>
      <c r="DY664" s="1">
        <v>0.06070466648447281</v>
      </c>
      <c r="DZ664" s="1">
        <v>1.0</v>
      </c>
      <c r="EA664" s="1">
        <v>-43.85508709677418</v>
      </c>
      <c r="EB664" s="1">
        <v>-0.5508919354838256</v>
      </c>
      <c r="EC664" s="1">
        <v>0.08085808253307859</v>
      </c>
      <c r="ED664" s="1">
        <v>1.0</v>
      </c>
      <c r="EE664" s="1">
        <v>1041.298834834323</v>
      </c>
      <c r="EF664" s="1">
        <v>302.4888448449756</v>
      </c>
      <c r="EG664" s="1">
        <v>22.58891942041774</v>
      </c>
      <c r="EH664" s="1">
        <v>0.0</v>
      </c>
      <c r="EI664" s="1">
        <v>2.097019268292683</v>
      </c>
      <c r="EJ664" s="1">
        <v>0.07008146341463266</v>
      </c>
      <c r="EK664" s="1">
        <v>0.01045053397871201</v>
      </c>
      <c r="EL664" s="1">
        <v>1.0</v>
      </c>
      <c r="EM664" s="1">
        <v>2.026536373297675</v>
      </c>
      <c r="EN664" s="1">
        <v>0.01607282864035232</v>
      </c>
      <c r="EO664" s="1">
        <v>0.001759507574597099</v>
      </c>
      <c r="EP664" s="1">
        <v>1.0</v>
      </c>
      <c r="EQ664" s="1">
        <v>5.0</v>
      </c>
      <c r="ER664" s="1">
        <v>6.0</v>
      </c>
      <c r="ES664" s="1" t="s">
        <v>364</v>
      </c>
      <c r="ET664" s="1">
        <v>2.9449</v>
      </c>
      <c r="EU664" s="1">
        <v>2.80115</v>
      </c>
      <c r="EV664" s="1">
        <v>0.186044</v>
      </c>
      <c r="EW664" s="1">
        <v>0.190337</v>
      </c>
      <c r="EX664" s="1">
        <v>0.11848</v>
      </c>
      <c r="EY664" s="1">
        <v>0.112053</v>
      </c>
      <c r="EZ664" s="1">
        <v>16749.8</v>
      </c>
      <c r="FA664" s="1">
        <v>17473.9</v>
      </c>
      <c r="FB664" s="1">
        <v>23919.1</v>
      </c>
      <c r="FC664" s="1">
        <v>25103.2</v>
      </c>
      <c r="FD664" s="1">
        <v>33743.2</v>
      </c>
      <c r="FE664" s="1">
        <v>35587.7</v>
      </c>
      <c r="FF664" s="1">
        <v>43593.9</v>
      </c>
      <c r="FG664" s="1">
        <v>46398.7</v>
      </c>
      <c r="FH664" s="1">
        <v>1.99183</v>
      </c>
      <c r="FI664" s="1">
        <v>1.90015</v>
      </c>
      <c r="FJ664" s="1">
        <v>0.170019</v>
      </c>
      <c r="FK664" s="1">
        <v>0.0</v>
      </c>
      <c r="FL664" s="1">
        <v>29.0932</v>
      </c>
      <c r="FM664" s="1">
        <v>999.9</v>
      </c>
      <c r="FN664" s="1">
        <v>59.7</v>
      </c>
      <c r="FO664" s="1">
        <v>34.2</v>
      </c>
      <c r="FP664" s="1">
        <v>32.3638</v>
      </c>
      <c r="FQ664" s="1">
        <v>63.5939</v>
      </c>
      <c r="FR664" s="1">
        <v>25.6651</v>
      </c>
      <c r="FS664" s="1">
        <v>1.0</v>
      </c>
      <c r="FT664" s="1">
        <v>0.203392</v>
      </c>
      <c r="FU664" s="1">
        <v>0.242296</v>
      </c>
      <c r="FV664" s="1">
        <v>20.3239</v>
      </c>
      <c r="FW664" s="1">
        <v>5.2113</v>
      </c>
      <c r="FX664" s="1">
        <v>11.9045</v>
      </c>
      <c r="FY664" s="1">
        <v>5.0032</v>
      </c>
      <c r="FZ664" s="1">
        <v>3.29035</v>
      </c>
      <c r="GA664" s="1">
        <v>9999.0</v>
      </c>
      <c r="GB664" s="1">
        <v>9999.0</v>
      </c>
      <c r="GC664" s="1">
        <v>9999.0</v>
      </c>
      <c r="GD664" s="1">
        <v>999.9</v>
      </c>
      <c r="GE664" s="1">
        <v>1.85946</v>
      </c>
      <c r="GF664" s="1">
        <v>1.85444</v>
      </c>
      <c r="GG664" s="1">
        <v>1.85761</v>
      </c>
      <c r="GH664" s="1">
        <v>1.85608</v>
      </c>
      <c r="GI664" s="1">
        <v>1.85486</v>
      </c>
      <c r="GJ664" s="1">
        <v>1.85455</v>
      </c>
      <c r="GK664" s="1">
        <v>1.8532</v>
      </c>
      <c r="GL664" s="1">
        <v>1.85638</v>
      </c>
      <c r="GM664" s="1">
        <v>0.0</v>
      </c>
      <c r="GN664" s="1">
        <v>0.0</v>
      </c>
      <c r="GO664" s="1">
        <v>0.0</v>
      </c>
      <c r="GP664" s="1">
        <v>0.0</v>
      </c>
      <c r="GQ664" s="1" t="s">
        <v>358</v>
      </c>
      <c r="GR664" s="1" t="s">
        <v>359</v>
      </c>
      <c r="GS664" s="1" t="s">
        <v>360</v>
      </c>
      <c r="GT664" s="1" t="s">
        <v>360</v>
      </c>
      <c r="GU664" s="1" t="s">
        <v>360</v>
      </c>
      <c r="GV664" s="1" t="s">
        <v>360</v>
      </c>
      <c r="GW664" s="1">
        <v>0.0</v>
      </c>
      <c r="GX664" s="1">
        <v>100.0</v>
      </c>
      <c r="GY664" s="1">
        <v>100.0</v>
      </c>
      <c r="GZ664" s="1">
        <v>2.51</v>
      </c>
      <c r="HA664" s="1">
        <v>0.0112</v>
      </c>
      <c r="HB664" s="1">
        <v>0.4317975509975271</v>
      </c>
      <c r="HC664" s="1">
        <v>0.002678124759318837</v>
      </c>
      <c r="HD664" s="1">
        <v>-9.373761146515732E-7</v>
      </c>
      <c r="HE664" s="1">
        <v>1.391563784175389E-10</v>
      </c>
      <c r="HF664" s="1">
        <v>-0.07434471693642732</v>
      </c>
      <c r="HG664" s="1">
        <v>0.01061361004592812</v>
      </c>
      <c r="HH664" s="1">
        <v>-3.086644042041478E-4</v>
      </c>
      <c r="HI664" s="1">
        <v>1.24720902217549E-6</v>
      </c>
      <c r="HJ664" s="1">
        <v>1.0</v>
      </c>
      <c r="HK664" s="1">
        <v>2093.0</v>
      </c>
      <c r="HL664" s="1">
        <v>2.0</v>
      </c>
      <c r="HM664" s="1">
        <v>27.0</v>
      </c>
      <c r="HN664" s="1">
        <v>7.5</v>
      </c>
      <c r="HO664" s="1">
        <v>7.4</v>
      </c>
      <c r="HP664" s="1">
        <v>2.57935</v>
      </c>
      <c r="HQ664" s="1">
        <v>2.28271</v>
      </c>
      <c r="HR664" s="1">
        <v>1.4978</v>
      </c>
      <c r="HS664" s="1">
        <v>2.2998</v>
      </c>
      <c r="HT664" s="1">
        <v>1.54785</v>
      </c>
      <c r="HU664" s="1">
        <v>2.45483</v>
      </c>
      <c r="HV664" s="1">
        <v>36.6943</v>
      </c>
      <c r="HW664" s="1">
        <v>14.491</v>
      </c>
      <c r="HX664" s="1">
        <v>18.0</v>
      </c>
      <c r="HY664" s="1">
        <v>501.733</v>
      </c>
      <c r="HZ664" s="1">
        <v>508.134</v>
      </c>
      <c r="IA664" s="1">
        <v>28.9937</v>
      </c>
      <c r="IB664" s="1">
        <v>29.7755</v>
      </c>
      <c r="IC664" s="1">
        <v>30.0</v>
      </c>
      <c r="ID664" s="1">
        <v>29.6292</v>
      </c>
      <c r="IE664" s="1">
        <v>29.7272</v>
      </c>
      <c r="IF664" s="1">
        <v>51.6373</v>
      </c>
      <c r="IG664" s="1">
        <v>22.2144</v>
      </c>
      <c r="IH664" s="1">
        <v>0.0</v>
      </c>
      <c r="II664" s="1">
        <v>28.9856</v>
      </c>
      <c r="IJ664" s="1">
        <v>1258.13</v>
      </c>
      <c r="IK664" s="1">
        <v>25.0036</v>
      </c>
      <c r="IL664" s="1">
        <v>100.821</v>
      </c>
      <c r="IM664" s="1">
        <v>100.563</v>
      </c>
      <c r="IN664" s="1" t="s">
        <v>365</v>
      </c>
    </row>
    <row r="665" ht="15.75" customHeight="1">
      <c r="A665" s="1">
        <v>649.0</v>
      </c>
      <c r="B665" s="1">
        <v>1.6604888111E9</v>
      </c>
      <c r="C665" s="1">
        <v>4682.0</v>
      </c>
      <c r="D665" s="1" t="s">
        <v>1649</v>
      </c>
      <c r="E665" s="1" t="s">
        <v>1650</v>
      </c>
      <c r="F665" s="1">
        <v>1.0</v>
      </c>
      <c r="G665" s="1" t="s">
        <v>1167</v>
      </c>
      <c r="H665" s="1" t="s">
        <v>350</v>
      </c>
      <c r="I665" s="1" t="s">
        <v>351</v>
      </c>
      <c r="J665" s="1" t="s">
        <v>352</v>
      </c>
      <c r="K665" s="1" t="s">
        <v>1168</v>
      </c>
      <c r="L665" s="1" t="s">
        <v>1169</v>
      </c>
      <c r="M665" s="1" t="s">
        <v>354</v>
      </c>
      <c r="N665" s="1">
        <v>1.6604888031E9</v>
      </c>
      <c r="O665" s="1">
        <f t="shared" si="1"/>
        <v>0.001796408798</v>
      </c>
      <c r="P665" s="1">
        <f t="shared" si="2"/>
        <v>1.796408798</v>
      </c>
      <c r="Q665" s="1">
        <f t="shared" si="3"/>
        <v>2.413396807</v>
      </c>
      <c r="R665" s="1">
        <f t="shared" si="4"/>
        <v>1144.190625</v>
      </c>
      <c r="S665" s="1">
        <f t="shared" si="5"/>
        <v>1061.769962</v>
      </c>
      <c r="T665" s="1">
        <f t="shared" si="6"/>
        <v>105.9285884</v>
      </c>
      <c r="U665" s="1">
        <f t="shared" si="7"/>
        <v>114.1513718</v>
      </c>
      <c r="V665" s="1">
        <f t="shared" si="8"/>
        <v>0.08651360927</v>
      </c>
      <c r="W665" s="1">
        <f t="shared" si="9"/>
        <v>2.924863755</v>
      </c>
      <c r="X665" s="1">
        <f t="shared" si="10"/>
        <v>0.08511673488</v>
      </c>
      <c r="Y665" s="1">
        <f t="shared" si="11"/>
        <v>0.05332158416</v>
      </c>
      <c r="Z665" s="1">
        <f t="shared" si="12"/>
        <v>321.514005</v>
      </c>
      <c r="AA665" s="1">
        <f t="shared" si="13"/>
        <v>32.4608136</v>
      </c>
      <c r="AB665" s="1">
        <f t="shared" si="14"/>
        <v>31.8651375</v>
      </c>
      <c r="AC665" s="1">
        <f t="shared" si="15"/>
        <v>4.738754493</v>
      </c>
      <c r="AD665" s="1">
        <f t="shared" si="16"/>
        <v>59.99415195</v>
      </c>
      <c r="AE665" s="1">
        <f t="shared" si="17"/>
        <v>2.711791339</v>
      </c>
      <c r="AF665" s="1">
        <f t="shared" si="18"/>
        <v>4.520092793</v>
      </c>
      <c r="AG665" s="1">
        <f t="shared" si="19"/>
        <v>2.026963155</v>
      </c>
      <c r="AH665" s="1">
        <f t="shared" si="20"/>
        <v>-79.22162797</v>
      </c>
      <c r="AI665" s="1">
        <f t="shared" si="21"/>
        <v>-131.0817812</v>
      </c>
      <c r="AJ665" s="1">
        <f t="shared" si="22"/>
        <v>-10.10868071</v>
      </c>
      <c r="AK665" s="1">
        <f t="shared" si="23"/>
        <v>101.1019151</v>
      </c>
      <c r="AL665" s="1">
        <f t="shared" si="24"/>
        <v>34.50574528</v>
      </c>
      <c r="AM665" s="1">
        <f t="shared" si="25"/>
        <v>1.801625622</v>
      </c>
      <c r="AN665" s="1">
        <f t="shared" si="26"/>
        <v>2.413396807</v>
      </c>
      <c r="AO665" s="1">
        <v>1244.819343688751</v>
      </c>
      <c r="AP665" s="1">
        <v>1215.081454545454</v>
      </c>
      <c r="AQ665" s="1">
        <v>5.219533443931696</v>
      </c>
      <c r="AR665" s="1">
        <v>65.0836536357032</v>
      </c>
      <c r="AS665" s="1">
        <f t="shared" si="27"/>
        <v>1.796408798</v>
      </c>
      <c r="AT665" s="1">
        <v>25.07553547530531</v>
      </c>
      <c r="AU665" s="1">
        <v>27.17211696969697</v>
      </c>
      <c r="AV665" s="1">
        <v>-4.787906609413381E-6</v>
      </c>
      <c r="AW665" s="1">
        <v>81.89149428523082</v>
      </c>
      <c r="AX665" s="1">
        <v>0.0</v>
      </c>
      <c r="AY665" s="1">
        <v>0.0</v>
      </c>
      <c r="AZ665" s="1">
        <f t="shared" si="28"/>
        <v>1</v>
      </c>
      <c r="BA665" s="1">
        <f t="shared" si="29"/>
        <v>0</v>
      </c>
      <c r="BB665" s="1">
        <f t="shared" si="30"/>
        <v>52034.93013</v>
      </c>
      <c r="BC665" s="1">
        <f t="shared" si="31"/>
        <v>1999.9875</v>
      </c>
      <c r="BD665" s="1">
        <f t="shared" si="32"/>
        <v>1681.1895</v>
      </c>
      <c r="BE665" s="1">
        <f t="shared" si="33"/>
        <v>0.8406000038</v>
      </c>
      <c r="BF665" s="1">
        <f t="shared" si="34"/>
        <v>0.1607580072</v>
      </c>
      <c r="BG665" s="1">
        <v>6.0</v>
      </c>
      <c r="BH665" s="1">
        <v>0.5</v>
      </c>
      <c r="BI665" s="1" t="s">
        <v>355</v>
      </c>
      <c r="BJ665" s="1">
        <v>2.0</v>
      </c>
      <c r="BK665" s="1" t="b">
        <v>1</v>
      </c>
      <c r="BL665" s="1">
        <v>1.6604888031E9</v>
      </c>
      <c r="BM665" s="1">
        <v>1144.190625</v>
      </c>
      <c r="BN665" s="1">
        <v>1188.059375</v>
      </c>
      <c r="BO665" s="1">
        <v>27.18150625</v>
      </c>
      <c r="BP665" s="1">
        <v>25.0788875</v>
      </c>
      <c r="BQ665" s="1">
        <v>1141.716875</v>
      </c>
      <c r="BR665" s="1">
        <v>27.17030625</v>
      </c>
      <c r="BS665" s="1">
        <v>500.1348125</v>
      </c>
      <c r="BT665" s="1">
        <v>99.66609374999999</v>
      </c>
      <c r="BU665" s="1">
        <v>0.09994988125</v>
      </c>
      <c r="BV665" s="1">
        <v>31.03385</v>
      </c>
      <c r="BW665" s="1">
        <v>31.8651375</v>
      </c>
      <c r="BX665" s="1">
        <v>999.9</v>
      </c>
      <c r="BY665" s="1">
        <v>0.0</v>
      </c>
      <c r="BZ665" s="1">
        <v>0.0</v>
      </c>
      <c r="CA665" s="1">
        <v>10006.725</v>
      </c>
      <c r="CB665" s="1">
        <v>0.0</v>
      </c>
      <c r="CC665" s="1">
        <v>23.12928125</v>
      </c>
      <c r="CD665" s="1">
        <v>-43.8670875</v>
      </c>
      <c r="CE665" s="1">
        <v>1176.160625</v>
      </c>
      <c r="CF665" s="1">
        <v>1218.62</v>
      </c>
      <c r="CG665" s="1">
        <v>2.102608125</v>
      </c>
      <c r="CH665" s="1">
        <v>1188.059375</v>
      </c>
      <c r="CI665" s="1">
        <v>25.0788875</v>
      </c>
      <c r="CJ665" s="1">
        <v>2.709073125</v>
      </c>
      <c r="CK665" s="1">
        <v>2.49951375</v>
      </c>
      <c r="CL665" s="1">
        <v>22.34025625</v>
      </c>
      <c r="CM665" s="1">
        <v>21.02334375</v>
      </c>
      <c r="CN665" s="1">
        <v>1999.9875</v>
      </c>
      <c r="CO665" s="1">
        <v>0.980002</v>
      </c>
      <c r="CP665" s="1">
        <v>0.0199984</v>
      </c>
      <c r="CQ665" s="1">
        <v>0.0</v>
      </c>
      <c r="CR665" s="1">
        <v>2.740875</v>
      </c>
      <c r="CS665" s="1">
        <v>0.0</v>
      </c>
      <c r="CT665" s="1">
        <v>36747.5125</v>
      </c>
      <c r="CU665" s="1">
        <v>17412.21875</v>
      </c>
      <c r="CV665" s="1">
        <v>39.6053125</v>
      </c>
      <c r="CW665" s="1">
        <v>40.519375</v>
      </c>
      <c r="CX665" s="1">
        <v>39.562</v>
      </c>
      <c r="CY665" s="1">
        <v>39.027125</v>
      </c>
      <c r="CZ665" s="1">
        <v>39.80425</v>
      </c>
      <c r="DA665" s="1">
        <v>1959.9875</v>
      </c>
      <c r="DB665" s="1">
        <v>40.0</v>
      </c>
      <c r="DC665" s="1">
        <v>0.0</v>
      </c>
      <c r="DD665" s="1">
        <v>1.660488809E9</v>
      </c>
      <c r="DE665" s="1">
        <v>0.0</v>
      </c>
      <c r="DF665" s="1">
        <v>1.6604883686E9</v>
      </c>
      <c r="DG665" s="1" t="s">
        <v>1170</v>
      </c>
      <c r="DH665" s="1">
        <v>1.6604883601E9</v>
      </c>
      <c r="DI665" s="1">
        <v>1.6604883686E9</v>
      </c>
      <c r="DJ665" s="1">
        <v>14.0</v>
      </c>
      <c r="DK665" s="1">
        <v>0.512</v>
      </c>
      <c r="DL665" s="1">
        <v>0.001</v>
      </c>
      <c r="DM665" s="1">
        <v>1.359</v>
      </c>
      <c r="DN665" s="1">
        <v>0.018</v>
      </c>
      <c r="DO665" s="1">
        <v>400.0</v>
      </c>
      <c r="DP665" s="1">
        <v>25.0</v>
      </c>
      <c r="DQ665" s="1">
        <v>0.25</v>
      </c>
      <c r="DR665" s="1">
        <v>0.07</v>
      </c>
      <c r="DS665" s="1">
        <v>2.715248099414941</v>
      </c>
      <c r="DT665" s="1">
        <v>-0.1340062905307565</v>
      </c>
      <c r="DU665" s="1">
        <v>0.06871954469636576</v>
      </c>
      <c r="DV665" s="1">
        <v>1.0</v>
      </c>
      <c r="DW665" s="1">
        <v>34.50979657809101</v>
      </c>
      <c r="DX665" s="1">
        <v>0.09278921059829302</v>
      </c>
      <c r="DY665" s="1">
        <v>0.05595651106032253</v>
      </c>
      <c r="DZ665" s="1">
        <v>1.0</v>
      </c>
      <c r="EA665" s="1">
        <v>-43.86789333333333</v>
      </c>
      <c r="EB665" s="1">
        <v>-0.7853045606228228</v>
      </c>
      <c r="EC665" s="1">
        <v>0.08723197782668701</v>
      </c>
      <c r="ED665" s="1">
        <v>1.0</v>
      </c>
      <c r="EE665" s="1">
        <v>1051.340015474347</v>
      </c>
      <c r="EF665" s="1">
        <v>295.8919546403415</v>
      </c>
      <c r="EG665" s="1">
        <v>22.09085484120965</v>
      </c>
      <c r="EH665" s="1">
        <v>0.0</v>
      </c>
      <c r="EI665" s="1">
        <v>2.09833175</v>
      </c>
      <c r="EJ665" s="1">
        <v>0.04970082551593687</v>
      </c>
      <c r="EK665" s="1">
        <v>0.009659763684350684</v>
      </c>
      <c r="EL665" s="1">
        <v>1.0</v>
      </c>
      <c r="EM665" s="1">
        <v>2.02687218366079</v>
      </c>
      <c r="EN665" s="1">
        <v>0.00292952360120471</v>
      </c>
      <c r="EO665" s="1">
        <v>0.001261027834255803</v>
      </c>
      <c r="EP665" s="1">
        <v>1.0</v>
      </c>
      <c r="EQ665" s="1">
        <v>5.0</v>
      </c>
      <c r="ER665" s="1">
        <v>6.0</v>
      </c>
      <c r="ES665" s="1" t="s">
        <v>364</v>
      </c>
      <c r="ET665" s="1">
        <v>2.94466</v>
      </c>
      <c r="EU665" s="1">
        <v>2.80117</v>
      </c>
      <c r="EV665" s="1">
        <v>0.186552</v>
      </c>
      <c r="EW665" s="1">
        <v>0.190827</v>
      </c>
      <c r="EX665" s="1">
        <v>0.118476</v>
      </c>
      <c r="EY665" s="1">
        <v>0.112057</v>
      </c>
      <c r="EZ665" s="1">
        <v>16739.4</v>
      </c>
      <c r="FA665" s="1">
        <v>17463.3</v>
      </c>
      <c r="FB665" s="1">
        <v>23919.2</v>
      </c>
      <c r="FC665" s="1">
        <v>25103.2</v>
      </c>
      <c r="FD665" s="1">
        <v>33743.3</v>
      </c>
      <c r="FE665" s="1">
        <v>35587.5</v>
      </c>
      <c r="FF665" s="1">
        <v>43593.8</v>
      </c>
      <c r="FG665" s="1">
        <v>46398.7</v>
      </c>
      <c r="FH665" s="1">
        <v>1.99168</v>
      </c>
      <c r="FI665" s="1">
        <v>1.90027</v>
      </c>
      <c r="FJ665" s="1">
        <v>0.170007</v>
      </c>
      <c r="FK665" s="1">
        <v>0.0</v>
      </c>
      <c r="FL665" s="1">
        <v>29.0945</v>
      </c>
      <c r="FM665" s="1">
        <v>999.9</v>
      </c>
      <c r="FN665" s="1">
        <v>59.7</v>
      </c>
      <c r="FO665" s="1">
        <v>34.2</v>
      </c>
      <c r="FP665" s="1">
        <v>32.3614</v>
      </c>
      <c r="FQ665" s="1">
        <v>63.4639</v>
      </c>
      <c r="FR665" s="1">
        <v>26.5986</v>
      </c>
      <c r="FS665" s="1">
        <v>1.0</v>
      </c>
      <c r="FT665" s="1">
        <v>0.203323</v>
      </c>
      <c r="FU665" s="1">
        <v>0.21469</v>
      </c>
      <c r="FV665" s="1">
        <v>20.324</v>
      </c>
      <c r="FW665" s="1">
        <v>5.21145</v>
      </c>
      <c r="FX665" s="1">
        <v>11.905</v>
      </c>
      <c r="FY665" s="1">
        <v>5.00315</v>
      </c>
      <c r="FZ665" s="1">
        <v>3.29038</v>
      </c>
      <c r="GA665" s="1">
        <v>9999.0</v>
      </c>
      <c r="GB665" s="1">
        <v>9999.0</v>
      </c>
      <c r="GC665" s="1">
        <v>9999.0</v>
      </c>
      <c r="GD665" s="1">
        <v>999.9</v>
      </c>
      <c r="GE665" s="1">
        <v>1.85947</v>
      </c>
      <c r="GF665" s="1">
        <v>1.85443</v>
      </c>
      <c r="GG665" s="1">
        <v>1.8576</v>
      </c>
      <c r="GH665" s="1">
        <v>1.85608</v>
      </c>
      <c r="GI665" s="1">
        <v>1.85486</v>
      </c>
      <c r="GJ665" s="1">
        <v>1.85455</v>
      </c>
      <c r="GK665" s="1">
        <v>1.85321</v>
      </c>
      <c r="GL665" s="1">
        <v>1.85638</v>
      </c>
      <c r="GM665" s="1">
        <v>0.0</v>
      </c>
      <c r="GN665" s="1">
        <v>0.0</v>
      </c>
      <c r="GO665" s="1">
        <v>0.0</v>
      </c>
      <c r="GP665" s="1">
        <v>0.0</v>
      </c>
      <c r="GQ665" s="1" t="s">
        <v>358</v>
      </c>
      <c r="GR665" s="1" t="s">
        <v>359</v>
      </c>
      <c r="GS665" s="1" t="s">
        <v>360</v>
      </c>
      <c r="GT665" s="1" t="s">
        <v>360</v>
      </c>
      <c r="GU665" s="1" t="s">
        <v>360</v>
      </c>
      <c r="GV665" s="1" t="s">
        <v>360</v>
      </c>
      <c r="GW665" s="1">
        <v>0.0</v>
      </c>
      <c r="GX665" s="1">
        <v>100.0</v>
      </c>
      <c r="GY665" s="1">
        <v>100.0</v>
      </c>
      <c r="GZ665" s="1">
        <v>2.51</v>
      </c>
      <c r="HA665" s="1">
        <v>0.0113</v>
      </c>
      <c r="HB665" s="1">
        <v>0.4317975509975271</v>
      </c>
      <c r="HC665" s="1">
        <v>0.002678124759318837</v>
      </c>
      <c r="HD665" s="1">
        <v>-9.373761146515732E-7</v>
      </c>
      <c r="HE665" s="1">
        <v>1.391563784175389E-10</v>
      </c>
      <c r="HF665" s="1">
        <v>-0.07434471693642732</v>
      </c>
      <c r="HG665" s="1">
        <v>0.01061361004592812</v>
      </c>
      <c r="HH665" s="1">
        <v>-3.086644042041478E-4</v>
      </c>
      <c r="HI665" s="1">
        <v>1.24720902217549E-6</v>
      </c>
      <c r="HJ665" s="1">
        <v>1.0</v>
      </c>
      <c r="HK665" s="1">
        <v>2093.0</v>
      </c>
      <c r="HL665" s="1">
        <v>2.0</v>
      </c>
      <c r="HM665" s="1">
        <v>27.0</v>
      </c>
      <c r="HN665" s="1">
        <v>7.5</v>
      </c>
      <c r="HO665" s="1">
        <v>7.4</v>
      </c>
      <c r="HP665" s="1">
        <v>2.59155</v>
      </c>
      <c r="HQ665" s="1">
        <v>2.29858</v>
      </c>
      <c r="HR665" s="1">
        <v>1.4978</v>
      </c>
      <c r="HS665" s="1">
        <v>2.2998</v>
      </c>
      <c r="HT665" s="1">
        <v>1.54785</v>
      </c>
      <c r="HU665" s="1">
        <v>2.40601</v>
      </c>
      <c r="HV665" s="1">
        <v>36.6943</v>
      </c>
      <c r="HW665" s="1">
        <v>14.491</v>
      </c>
      <c r="HX665" s="1">
        <v>18.0</v>
      </c>
      <c r="HY665" s="1">
        <v>501.64</v>
      </c>
      <c r="HZ665" s="1">
        <v>508.212</v>
      </c>
      <c r="IA665" s="1">
        <v>28.9869</v>
      </c>
      <c r="IB665" s="1">
        <v>29.7748</v>
      </c>
      <c r="IC665" s="1">
        <v>30.0</v>
      </c>
      <c r="ID665" s="1">
        <v>29.6288</v>
      </c>
      <c r="IE665" s="1">
        <v>29.7265</v>
      </c>
      <c r="IF665" s="1">
        <v>51.8698</v>
      </c>
      <c r="IG665" s="1">
        <v>22.4846</v>
      </c>
      <c r="IH665" s="1">
        <v>0.0</v>
      </c>
      <c r="II665" s="1">
        <v>28.9553</v>
      </c>
      <c r="IJ665" s="1">
        <v>1258.13</v>
      </c>
      <c r="IK665" s="1">
        <v>25.0034</v>
      </c>
      <c r="IL665" s="1">
        <v>100.821</v>
      </c>
      <c r="IM665" s="1">
        <v>100.563</v>
      </c>
      <c r="IN665" s="1" t="s">
        <v>365</v>
      </c>
    </row>
    <row r="666" ht="15.75" customHeight="1">
      <c r="A666" s="1">
        <v>650.0</v>
      </c>
      <c r="B666" s="1">
        <v>1.6604888121E9</v>
      </c>
      <c r="C666" s="1">
        <v>4683.0</v>
      </c>
      <c r="D666" s="1" t="s">
        <v>1651</v>
      </c>
      <c r="E666" s="1" t="s">
        <v>1652</v>
      </c>
      <c r="F666" s="1">
        <v>1.0</v>
      </c>
      <c r="G666" s="1" t="s">
        <v>1167</v>
      </c>
      <c r="H666" s="1" t="s">
        <v>350</v>
      </c>
      <c r="I666" s="1" t="s">
        <v>351</v>
      </c>
      <c r="J666" s="1" t="s">
        <v>352</v>
      </c>
      <c r="K666" s="1" t="s">
        <v>1168</v>
      </c>
      <c r="L666" s="1" t="s">
        <v>1169</v>
      </c>
      <c r="M666" s="1" t="s">
        <v>354</v>
      </c>
      <c r="N666" s="1">
        <v>1.660488804599999E9</v>
      </c>
      <c r="O666" s="1">
        <f t="shared" si="1"/>
        <v>0.001795246524</v>
      </c>
      <c r="P666" s="1">
        <f t="shared" si="2"/>
        <v>1.795246524</v>
      </c>
      <c r="Q666" s="1">
        <f t="shared" si="3"/>
        <v>2.153751359</v>
      </c>
      <c r="R666" s="1">
        <f t="shared" si="4"/>
        <v>1151.757333</v>
      </c>
      <c r="S666" s="1">
        <f t="shared" si="5"/>
        <v>1073.844679</v>
      </c>
      <c r="T666" s="1">
        <f t="shared" si="6"/>
        <v>107.1334833</v>
      </c>
      <c r="U666" s="1">
        <f t="shared" si="7"/>
        <v>114.9065386</v>
      </c>
      <c r="V666" s="1">
        <f t="shared" si="8"/>
        <v>0.0864518556</v>
      </c>
      <c r="W666" s="1">
        <f t="shared" si="9"/>
        <v>2.924953852</v>
      </c>
      <c r="X666" s="1">
        <f t="shared" si="10"/>
        <v>0.08505699957</v>
      </c>
      <c r="Y666" s="1">
        <f t="shared" si="11"/>
        <v>0.05328407233</v>
      </c>
      <c r="Z666" s="1">
        <f t="shared" si="12"/>
        <v>321.5141912</v>
      </c>
      <c r="AA666" s="1">
        <f t="shared" si="13"/>
        <v>32.46043971</v>
      </c>
      <c r="AB666" s="1">
        <f t="shared" si="14"/>
        <v>31.86485333</v>
      </c>
      <c r="AC666" s="1">
        <f t="shared" si="15"/>
        <v>4.7386782</v>
      </c>
      <c r="AD666" s="1">
        <f t="shared" si="16"/>
        <v>59.99201056</v>
      </c>
      <c r="AE666" s="1">
        <f t="shared" si="17"/>
        <v>2.711596134</v>
      </c>
      <c r="AF666" s="1">
        <f t="shared" si="18"/>
        <v>4.519928752</v>
      </c>
      <c r="AG666" s="1">
        <f t="shared" si="19"/>
        <v>2.027082066</v>
      </c>
      <c r="AH666" s="1">
        <f t="shared" si="20"/>
        <v>-79.17037172</v>
      </c>
      <c r="AI666" s="1">
        <f t="shared" si="21"/>
        <v>-131.1414048</v>
      </c>
      <c r="AJ666" s="1">
        <f t="shared" si="22"/>
        <v>-10.11292134</v>
      </c>
      <c r="AK666" s="1">
        <f t="shared" si="23"/>
        <v>101.0894934</v>
      </c>
      <c r="AL666" s="1">
        <f t="shared" si="24"/>
        <v>34.49729751</v>
      </c>
      <c r="AM666" s="1">
        <f t="shared" si="25"/>
        <v>1.80150276</v>
      </c>
      <c r="AN666" s="1">
        <f t="shared" si="26"/>
        <v>2.153751359</v>
      </c>
      <c r="AO666" s="1">
        <v>1250.012730550993</v>
      </c>
      <c r="AP666" s="1">
        <v>1220.392484848485</v>
      </c>
      <c r="AQ666" s="1">
        <v>5.258889154458053</v>
      </c>
      <c r="AR666" s="1">
        <v>65.0836536357032</v>
      </c>
      <c r="AS666" s="1">
        <f t="shared" si="27"/>
        <v>1.795246524</v>
      </c>
      <c r="AT666" s="1">
        <v>25.07547500124986</v>
      </c>
      <c r="AU666" s="1">
        <v>27.17070060606061</v>
      </c>
      <c r="AV666" s="1">
        <v>-5.391594297909986E-6</v>
      </c>
      <c r="AW666" s="1">
        <v>81.89149428523082</v>
      </c>
      <c r="AX666" s="1">
        <v>0.0</v>
      </c>
      <c r="AY666" s="1">
        <v>0.0</v>
      </c>
      <c r="AZ666" s="1">
        <f t="shared" si="28"/>
        <v>1</v>
      </c>
      <c r="BA666" s="1">
        <f t="shared" si="29"/>
        <v>0</v>
      </c>
      <c r="BB666" s="1">
        <f t="shared" si="30"/>
        <v>52037.60928</v>
      </c>
      <c r="BC666" s="1">
        <f t="shared" si="31"/>
        <v>1999.988667</v>
      </c>
      <c r="BD666" s="1">
        <f t="shared" si="32"/>
        <v>1681.19048</v>
      </c>
      <c r="BE666" s="1">
        <f t="shared" si="33"/>
        <v>0.8406000034</v>
      </c>
      <c r="BF666" s="1">
        <f t="shared" si="34"/>
        <v>0.1607580066</v>
      </c>
      <c r="BG666" s="1">
        <v>6.0</v>
      </c>
      <c r="BH666" s="1">
        <v>0.5</v>
      </c>
      <c r="BI666" s="1" t="s">
        <v>355</v>
      </c>
      <c r="BJ666" s="1">
        <v>2.0</v>
      </c>
      <c r="BK666" s="1" t="b">
        <v>1</v>
      </c>
      <c r="BL666" s="1">
        <v>1.660488804599999E9</v>
      </c>
      <c r="BM666" s="1">
        <v>1151.757333333333</v>
      </c>
      <c r="BN666" s="1">
        <v>1195.632</v>
      </c>
      <c r="BO666" s="1">
        <v>27.17948666666667</v>
      </c>
      <c r="BP666" s="1">
        <v>25.07701333333334</v>
      </c>
      <c r="BQ666" s="1">
        <v>1149.275333333333</v>
      </c>
      <c r="BR666" s="1">
        <v>27.16828666666667</v>
      </c>
      <c r="BS666" s="1">
        <v>500.1363333333333</v>
      </c>
      <c r="BT666" s="1">
        <v>99.66633333333333</v>
      </c>
      <c r="BU666" s="1">
        <v>0.09994140666666666</v>
      </c>
      <c r="BV666" s="1">
        <v>31.03321333333333</v>
      </c>
      <c r="BW666" s="1">
        <v>31.86485333333333</v>
      </c>
      <c r="BX666" s="1">
        <v>999.8999999999999</v>
      </c>
      <c r="BY666" s="1">
        <v>0.0</v>
      </c>
      <c r="BZ666" s="1">
        <v>0.0</v>
      </c>
      <c r="CA666" s="1">
        <v>10007.21533333333</v>
      </c>
      <c r="CB666" s="1">
        <v>0.0</v>
      </c>
      <c r="CC666" s="1">
        <v>23.11917333333333</v>
      </c>
      <c r="CD666" s="1">
        <v>-43.87311999999999</v>
      </c>
      <c r="CE666" s="1">
        <v>1183.936</v>
      </c>
      <c r="CF666" s="1">
        <v>1226.385333333333</v>
      </c>
      <c r="CG666" s="1">
        <v>2.102464666666667</v>
      </c>
      <c r="CH666" s="1">
        <v>1195.632</v>
      </c>
      <c r="CI666" s="1">
        <v>25.07701333333334</v>
      </c>
      <c r="CJ666" s="1">
        <v>2.708878666666667</v>
      </c>
      <c r="CK666" s="1">
        <v>2.499332666666666</v>
      </c>
      <c r="CL666" s="1">
        <v>22.33907333333333</v>
      </c>
      <c r="CM666" s="1">
        <v>21.02216</v>
      </c>
      <c r="CN666" s="1">
        <v>1999.988666666667</v>
      </c>
      <c r="CO666" s="1">
        <v>0.9800020000000004</v>
      </c>
      <c r="CP666" s="1">
        <v>0.01999839999999999</v>
      </c>
      <c r="CQ666" s="1">
        <v>0.0</v>
      </c>
      <c r="CR666" s="1">
        <v>2.488</v>
      </c>
      <c r="CS666" s="1">
        <v>0.0</v>
      </c>
      <c r="CT666" s="1">
        <v>36738.23333333333</v>
      </c>
      <c r="CU666" s="1">
        <v>17412.22666666667</v>
      </c>
      <c r="CV666" s="1">
        <v>39.5998</v>
      </c>
      <c r="CW666" s="1">
        <v>40.52480000000001</v>
      </c>
      <c r="CX666" s="1">
        <v>39.562</v>
      </c>
      <c r="CY666" s="1">
        <v>39.03306666666666</v>
      </c>
      <c r="CZ666" s="1">
        <v>39.80373333333333</v>
      </c>
      <c r="DA666" s="1">
        <v>1959.988666666667</v>
      </c>
      <c r="DB666" s="1">
        <v>40.0</v>
      </c>
      <c r="DC666" s="1">
        <v>0.0</v>
      </c>
      <c r="DD666" s="1">
        <v>1.6604888102E9</v>
      </c>
      <c r="DE666" s="1">
        <v>0.0</v>
      </c>
      <c r="DF666" s="1">
        <v>1.6604883686E9</v>
      </c>
      <c r="DG666" s="1" t="s">
        <v>1170</v>
      </c>
      <c r="DH666" s="1">
        <v>1.6604883601E9</v>
      </c>
      <c r="DI666" s="1">
        <v>1.6604883686E9</v>
      </c>
      <c r="DJ666" s="1">
        <v>14.0</v>
      </c>
      <c r="DK666" s="1">
        <v>0.512</v>
      </c>
      <c r="DL666" s="1">
        <v>0.001</v>
      </c>
      <c r="DM666" s="1">
        <v>1.359</v>
      </c>
      <c r="DN666" s="1">
        <v>0.018</v>
      </c>
      <c r="DO666" s="1">
        <v>400.0</v>
      </c>
      <c r="DP666" s="1">
        <v>25.0</v>
      </c>
      <c r="DQ666" s="1">
        <v>0.25</v>
      </c>
      <c r="DR666" s="1">
        <v>0.07</v>
      </c>
      <c r="DS666" s="1">
        <v>2.67573490105324</v>
      </c>
      <c r="DT666" s="1">
        <v>-0.5174828975819477</v>
      </c>
      <c r="DU666" s="1">
        <v>0.1109198416546918</v>
      </c>
      <c r="DV666" s="1">
        <v>0.0</v>
      </c>
      <c r="DW666" s="1">
        <v>34.50170880557987</v>
      </c>
      <c r="DX666" s="1">
        <v>0.1064365550530399</v>
      </c>
      <c r="DY666" s="1">
        <v>0.05741442284310697</v>
      </c>
      <c r="DZ666" s="1">
        <v>1.0</v>
      </c>
      <c r="EA666" s="1">
        <v>-43.87085806451613</v>
      </c>
      <c r="EB666" s="1">
        <v>-0.6202064516128382</v>
      </c>
      <c r="EC666" s="1">
        <v>0.084861347157674</v>
      </c>
      <c r="ED666" s="1">
        <v>1.0</v>
      </c>
      <c r="EE666" s="1">
        <v>1060.683923763315</v>
      </c>
      <c r="EF666" s="1">
        <v>302.3807762819306</v>
      </c>
      <c r="EG666" s="1">
        <v>21.8966078399829</v>
      </c>
      <c r="EH666" s="1">
        <v>0.0</v>
      </c>
      <c r="EI666" s="1">
        <v>2.098650731707317</v>
      </c>
      <c r="EJ666" s="1">
        <v>0.02634125435540323</v>
      </c>
      <c r="EK666" s="1">
        <v>0.009094012876410082</v>
      </c>
      <c r="EL666" s="1">
        <v>1.0</v>
      </c>
      <c r="EM666" s="1">
        <v>2.027100611946135</v>
      </c>
      <c r="EN666" s="1">
        <v>-0.006348089134072359</v>
      </c>
      <c r="EO666" s="1">
        <v>9.714457797068628E-4</v>
      </c>
      <c r="EP666" s="1">
        <v>1.0</v>
      </c>
      <c r="EQ666" s="1">
        <v>4.0</v>
      </c>
      <c r="ER666" s="1">
        <v>6.0</v>
      </c>
      <c r="ES666" s="1" t="s">
        <v>376</v>
      </c>
      <c r="ET666" s="1">
        <v>2.94458</v>
      </c>
      <c r="EU666" s="1">
        <v>2.80124</v>
      </c>
      <c r="EV666" s="1">
        <v>0.187048</v>
      </c>
      <c r="EW666" s="1">
        <v>0.191314</v>
      </c>
      <c r="EX666" s="1">
        <v>0.118475</v>
      </c>
      <c r="EY666" s="1">
        <v>0.112063</v>
      </c>
      <c r="EZ666" s="1">
        <v>16729.1</v>
      </c>
      <c r="FA666" s="1">
        <v>17452.8</v>
      </c>
      <c r="FB666" s="1">
        <v>23919.0</v>
      </c>
      <c r="FC666" s="1">
        <v>25103.2</v>
      </c>
      <c r="FD666" s="1">
        <v>33743.2</v>
      </c>
      <c r="FE666" s="1">
        <v>35587.2</v>
      </c>
      <c r="FF666" s="1">
        <v>43593.6</v>
      </c>
      <c r="FG666" s="1">
        <v>46398.6</v>
      </c>
      <c r="FH666" s="1">
        <v>1.9917</v>
      </c>
      <c r="FI666" s="1">
        <v>1.90025</v>
      </c>
      <c r="FJ666" s="1">
        <v>0.169829</v>
      </c>
      <c r="FK666" s="1">
        <v>0.0</v>
      </c>
      <c r="FL666" s="1">
        <v>29.0956</v>
      </c>
      <c r="FM666" s="1">
        <v>999.9</v>
      </c>
      <c r="FN666" s="1">
        <v>59.7</v>
      </c>
      <c r="FO666" s="1">
        <v>34.2</v>
      </c>
      <c r="FP666" s="1">
        <v>32.363</v>
      </c>
      <c r="FQ666" s="1">
        <v>63.7239</v>
      </c>
      <c r="FR666" s="1">
        <v>25.7332</v>
      </c>
      <c r="FS666" s="1">
        <v>1.0</v>
      </c>
      <c r="FT666" s="1">
        <v>0.203394</v>
      </c>
      <c r="FU666" s="1">
        <v>0.21802</v>
      </c>
      <c r="FV666" s="1">
        <v>20.324</v>
      </c>
      <c r="FW666" s="1">
        <v>5.21145</v>
      </c>
      <c r="FX666" s="1">
        <v>11.9053</v>
      </c>
      <c r="FY666" s="1">
        <v>5.00305</v>
      </c>
      <c r="FZ666" s="1">
        <v>3.29035</v>
      </c>
      <c r="GA666" s="1">
        <v>9999.0</v>
      </c>
      <c r="GB666" s="1">
        <v>9999.0</v>
      </c>
      <c r="GC666" s="1">
        <v>9999.0</v>
      </c>
      <c r="GD666" s="1">
        <v>999.9</v>
      </c>
      <c r="GE666" s="1">
        <v>1.85947</v>
      </c>
      <c r="GF666" s="1">
        <v>1.85444</v>
      </c>
      <c r="GG666" s="1">
        <v>1.8576</v>
      </c>
      <c r="GH666" s="1">
        <v>1.85608</v>
      </c>
      <c r="GI666" s="1">
        <v>1.85486</v>
      </c>
      <c r="GJ666" s="1">
        <v>1.85455</v>
      </c>
      <c r="GK666" s="1">
        <v>1.85321</v>
      </c>
      <c r="GL666" s="1">
        <v>1.85638</v>
      </c>
      <c r="GM666" s="1">
        <v>0.0</v>
      </c>
      <c r="GN666" s="1">
        <v>0.0</v>
      </c>
      <c r="GO666" s="1">
        <v>0.0</v>
      </c>
      <c r="GP666" s="1">
        <v>0.0</v>
      </c>
      <c r="GQ666" s="1" t="s">
        <v>358</v>
      </c>
      <c r="GR666" s="1" t="s">
        <v>359</v>
      </c>
      <c r="GS666" s="1" t="s">
        <v>360</v>
      </c>
      <c r="GT666" s="1" t="s">
        <v>360</v>
      </c>
      <c r="GU666" s="1" t="s">
        <v>360</v>
      </c>
      <c r="GV666" s="1" t="s">
        <v>360</v>
      </c>
      <c r="GW666" s="1">
        <v>0.0</v>
      </c>
      <c r="GX666" s="1">
        <v>100.0</v>
      </c>
      <c r="GY666" s="1">
        <v>100.0</v>
      </c>
      <c r="GZ666" s="1">
        <v>2.52</v>
      </c>
      <c r="HA666" s="1">
        <v>0.0112</v>
      </c>
      <c r="HB666" s="1">
        <v>0.4317975509975271</v>
      </c>
      <c r="HC666" s="1">
        <v>0.002678124759318837</v>
      </c>
      <c r="HD666" s="1">
        <v>-9.373761146515732E-7</v>
      </c>
      <c r="HE666" s="1">
        <v>1.391563784175389E-10</v>
      </c>
      <c r="HF666" s="1">
        <v>-0.07434471693642732</v>
      </c>
      <c r="HG666" s="1">
        <v>0.01061361004592812</v>
      </c>
      <c r="HH666" s="1">
        <v>-3.086644042041478E-4</v>
      </c>
      <c r="HI666" s="1">
        <v>1.24720902217549E-6</v>
      </c>
      <c r="HJ666" s="1">
        <v>1.0</v>
      </c>
      <c r="HK666" s="1">
        <v>2093.0</v>
      </c>
      <c r="HL666" s="1">
        <v>2.0</v>
      </c>
      <c r="HM666" s="1">
        <v>27.0</v>
      </c>
      <c r="HN666" s="1">
        <v>7.5</v>
      </c>
      <c r="HO666" s="1">
        <v>7.4</v>
      </c>
      <c r="HP666" s="1">
        <v>2.59644</v>
      </c>
      <c r="HQ666" s="1">
        <v>2.29858</v>
      </c>
      <c r="HR666" s="1">
        <v>1.4978</v>
      </c>
      <c r="HS666" s="1">
        <v>2.2998</v>
      </c>
      <c r="HT666" s="1">
        <v>1.54785</v>
      </c>
      <c r="HU666" s="1">
        <v>2.2998</v>
      </c>
      <c r="HV666" s="1">
        <v>36.6943</v>
      </c>
      <c r="HW666" s="1">
        <v>14.4823</v>
      </c>
      <c r="HX666" s="1">
        <v>18.0</v>
      </c>
      <c r="HY666" s="1">
        <v>501.655</v>
      </c>
      <c r="HZ666" s="1">
        <v>508.19</v>
      </c>
      <c r="IA666" s="1">
        <v>28.98</v>
      </c>
      <c r="IB666" s="1">
        <v>29.7744</v>
      </c>
      <c r="IC666" s="1">
        <v>30.0001</v>
      </c>
      <c r="ID666" s="1">
        <v>29.6288</v>
      </c>
      <c r="IE666" s="1">
        <v>29.7259</v>
      </c>
      <c r="IF666" s="1">
        <v>51.9772</v>
      </c>
      <c r="IG666" s="1">
        <v>22.4846</v>
      </c>
      <c r="IH666" s="1">
        <v>0.0</v>
      </c>
      <c r="II666" s="1">
        <v>28.9553</v>
      </c>
      <c r="IJ666" s="1">
        <v>1268.27</v>
      </c>
      <c r="IK666" s="1">
        <v>25.0028</v>
      </c>
      <c r="IL666" s="1">
        <v>100.82</v>
      </c>
      <c r="IM666" s="1">
        <v>100.563</v>
      </c>
      <c r="IN666" s="1" t="s">
        <v>365</v>
      </c>
    </row>
    <row r="667" ht="15.75" customHeight="1">
      <c r="A667" s="1">
        <v>651.0</v>
      </c>
      <c r="B667" s="1">
        <v>1.6604888131E9</v>
      </c>
      <c r="C667" s="1">
        <v>4684.0</v>
      </c>
      <c r="D667" s="1" t="s">
        <v>1653</v>
      </c>
      <c r="E667" s="1" t="s">
        <v>1654</v>
      </c>
      <c r="F667" s="1">
        <v>1.0</v>
      </c>
      <c r="G667" s="1" t="s">
        <v>1167</v>
      </c>
      <c r="H667" s="1" t="s">
        <v>350</v>
      </c>
      <c r="I667" s="1" t="s">
        <v>351</v>
      </c>
      <c r="J667" s="1" t="s">
        <v>352</v>
      </c>
      <c r="K667" s="1" t="s">
        <v>1168</v>
      </c>
      <c r="L667" s="1" t="s">
        <v>1169</v>
      </c>
      <c r="M667" s="1" t="s">
        <v>354</v>
      </c>
      <c r="N667" s="1">
        <v>1.6604888051E9</v>
      </c>
      <c r="O667" s="1">
        <f t="shared" si="1"/>
        <v>0.001794003989</v>
      </c>
      <c r="P667" s="1">
        <f t="shared" si="2"/>
        <v>1.794003989</v>
      </c>
      <c r="Q667" s="1">
        <f t="shared" si="3"/>
        <v>2.137100689</v>
      </c>
      <c r="R667" s="1">
        <f t="shared" si="4"/>
        <v>1154.290625</v>
      </c>
      <c r="S667" s="1">
        <f t="shared" si="5"/>
        <v>1076.577324</v>
      </c>
      <c r="T667" s="1">
        <f t="shared" si="6"/>
        <v>107.4061847</v>
      </c>
      <c r="U667" s="1">
        <f t="shared" si="7"/>
        <v>115.1593567</v>
      </c>
      <c r="V667" s="1">
        <f t="shared" si="8"/>
        <v>0.08639512102</v>
      </c>
      <c r="W667" s="1">
        <f t="shared" si="9"/>
        <v>2.924567855</v>
      </c>
      <c r="X667" s="1">
        <f t="shared" si="10"/>
        <v>0.08500189859</v>
      </c>
      <c r="Y667" s="1">
        <f t="shared" si="11"/>
        <v>0.05324949061</v>
      </c>
      <c r="Z667" s="1">
        <f t="shared" si="12"/>
        <v>321.5143043</v>
      </c>
      <c r="AA667" s="1">
        <f t="shared" si="13"/>
        <v>32.4605189</v>
      </c>
      <c r="AB667" s="1">
        <f t="shared" si="14"/>
        <v>31.86434375</v>
      </c>
      <c r="AC667" s="1">
        <f t="shared" si="15"/>
        <v>4.73854139</v>
      </c>
      <c r="AD667" s="1">
        <f t="shared" si="16"/>
        <v>59.99233071</v>
      </c>
      <c r="AE667" s="1">
        <f t="shared" si="17"/>
        <v>2.71154575</v>
      </c>
      <c r="AF667" s="1">
        <f t="shared" si="18"/>
        <v>4.519820646</v>
      </c>
      <c r="AG667" s="1">
        <f t="shared" si="19"/>
        <v>2.02699564</v>
      </c>
      <c r="AH667" s="1">
        <f t="shared" si="20"/>
        <v>-79.1155759</v>
      </c>
      <c r="AI667" s="1">
        <f t="shared" si="21"/>
        <v>-131.1099082</v>
      </c>
      <c r="AJ667" s="1">
        <f t="shared" si="22"/>
        <v>-10.11178063</v>
      </c>
      <c r="AK667" s="1">
        <f t="shared" si="23"/>
        <v>101.1770395</v>
      </c>
      <c r="AL667" s="1">
        <f t="shared" si="24"/>
        <v>34.4923231</v>
      </c>
      <c r="AM667" s="1">
        <f t="shared" si="25"/>
        <v>1.800914146</v>
      </c>
      <c r="AN667" s="1">
        <f t="shared" si="26"/>
        <v>2.137100689</v>
      </c>
      <c r="AO667" s="1">
        <v>1255.22607154147</v>
      </c>
      <c r="AP667" s="1">
        <v>1225.608424242424</v>
      </c>
      <c r="AQ667" s="1">
        <v>5.262316336414849</v>
      </c>
      <c r="AR667" s="1">
        <v>65.0836536357032</v>
      </c>
      <c r="AS667" s="1">
        <f t="shared" si="27"/>
        <v>1.794003989</v>
      </c>
      <c r="AT667" s="1">
        <v>25.07700266235051</v>
      </c>
      <c r="AU667" s="1">
        <v>27.17080121212121</v>
      </c>
      <c r="AV667" s="1">
        <v>-6.1093178762433E-6</v>
      </c>
      <c r="AW667" s="1">
        <v>81.89149428523082</v>
      </c>
      <c r="AX667" s="1">
        <v>0.0</v>
      </c>
      <c r="AY667" s="1">
        <v>0.0</v>
      </c>
      <c r="AZ667" s="1">
        <f t="shared" si="28"/>
        <v>1</v>
      </c>
      <c r="BA667" s="1">
        <f t="shared" si="29"/>
        <v>0</v>
      </c>
      <c r="BB667" s="1">
        <f t="shared" si="30"/>
        <v>52026.69311</v>
      </c>
      <c r="BC667" s="1">
        <f t="shared" si="31"/>
        <v>1999.989375</v>
      </c>
      <c r="BD667" s="1">
        <f t="shared" si="32"/>
        <v>1681.191075</v>
      </c>
      <c r="BE667" s="1">
        <f t="shared" si="33"/>
        <v>0.8406000032</v>
      </c>
      <c r="BF667" s="1">
        <f t="shared" si="34"/>
        <v>0.1607580062</v>
      </c>
      <c r="BG667" s="1">
        <v>6.0</v>
      </c>
      <c r="BH667" s="1">
        <v>0.5</v>
      </c>
      <c r="BI667" s="1" t="s">
        <v>355</v>
      </c>
      <c r="BJ667" s="1">
        <v>2.0</v>
      </c>
      <c r="BK667" s="1" t="b">
        <v>1</v>
      </c>
      <c r="BL667" s="1">
        <v>1.6604888051E9</v>
      </c>
      <c r="BM667" s="1">
        <v>1154.290625</v>
      </c>
      <c r="BN667" s="1">
        <v>1198.164375</v>
      </c>
      <c r="BO667" s="1">
        <v>27.1789625</v>
      </c>
      <c r="BP667" s="1">
        <v>25.07715625</v>
      </c>
      <c r="BQ667" s="1">
        <v>1151.80625</v>
      </c>
      <c r="BR667" s="1">
        <v>27.16775625</v>
      </c>
      <c r="BS667" s="1">
        <v>500.131875</v>
      </c>
      <c r="BT667" s="1">
        <v>99.66638125</v>
      </c>
      <c r="BU667" s="1">
        <v>0.09996375625000001</v>
      </c>
      <c r="BV667" s="1">
        <v>31.03279375</v>
      </c>
      <c r="BW667" s="1">
        <v>31.86434375</v>
      </c>
      <c r="BX667" s="1">
        <v>999.9</v>
      </c>
      <c r="BY667" s="1">
        <v>0.0</v>
      </c>
      <c r="BZ667" s="1">
        <v>0.0</v>
      </c>
      <c r="CA667" s="1">
        <v>10005.006875</v>
      </c>
      <c r="CB667" s="1">
        <v>0.0</v>
      </c>
      <c r="CC667" s="1">
        <v>23.1326375</v>
      </c>
      <c r="CD667" s="1">
        <v>-43.87230625</v>
      </c>
      <c r="CE667" s="1">
        <v>1186.539375</v>
      </c>
      <c r="CF667" s="1">
        <v>1228.983125</v>
      </c>
      <c r="CG667" s="1">
        <v>2.1017925</v>
      </c>
      <c r="CH667" s="1">
        <v>1198.164375</v>
      </c>
      <c r="CI667" s="1">
        <v>25.07715625</v>
      </c>
      <c r="CJ667" s="1">
        <v>2.7088275</v>
      </c>
      <c r="CK667" s="1">
        <v>2.49934875</v>
      </c>
      <c r="CL667" s="1">
        <v>22.3387625</v>
      </c>
      <c r="CM667" s="1">
        <v>21.0222625</v>
      </c>
      <c r="CN667" s="1">
        <v>1999.989375</v>
      </c>
      <c r="CO667" s="1">
        <v>0.980002</v>
      </c>
      <c r="CP667" s="1">
        <v>0.0199984</v>
      </c>
      <c r="CQ667" s="1">
        <v>0.0</v>
      </c>
      <c r="CR667" s="1">
        <v>2.4369375</v>
      </c>
      <c r="CS667" s="1">
        <v>0.0</v>
      </c>
      <c r="CT667" s="1">
        <v>36735.1</v>
      </c>
      <c r="CU667" s="1">
        <v>17412.23125</v>
      </c>
      <c r="CV667" s="1">
        <v>39.5974375</v>
      </c>
      <c r="CW667" s="1">
        <v>40.52325</v>
      </c>
      <c r="CX667" s="1">
        <v>39.562</v>
      </c>
      <c r="CY667" s="1">
        <v>39.034875</v>
      </c>
      <c r="CZ667" s="1">
        <v>39.80425</v>
      </c>
      <c r="DA667" s="1">
        <v>1959.989375</v>
      </c>
      <c r="DB667" s="1">
        <v>40.0</v>
      </c>
      <c r="DC667" s="1">
        <v>0.0</v>
      </c>
      <c r="DD667" s="1">
        <v>1.6604888108E9</v>
      </c>
      <c r="DE667" s="1">
        <v>0.0</v>
      </c>
      <c r="DF667" s="1">
        <v>1.6604883686E9</v>
      </c>
      <c r="DG667" s="1" t="s">
        <v>1170</v>
      </c>
      <c r="DH667" s="1">
        <v>1.6604883601E9</v>
      </c>
      <c r="DI667" s="1">
        <v>1.6604883686E9</v>
      </c>
      <c r="DJ667" s="1">
        <v>14.0</v>
      </c>
      <c r="DK667" s="1">
        <v>0.512</v>
      </c>
      <c r="DL667" s="1">
        <v>0.001</v>
      </c>
      <c r="DM667" s="1">
        <v>1.359</v>
      </c>
      <c r="DN667" s="1">
        <v>0.018</v>
      </c>
      <c r="DO667" s="1">
        <v>400.0</v>
      </c>
      <c r="DP667" s="1">
        <v>25.0</v>
      </c>
      <c r="DQ667" s="1">
        <v>0.25</v>
      </c>
      <c r="DR667" s="1">
        <v>0.07</v>
      </c>
      <c r="DS667" s="1">
        <v>2.655215739380685</v>
      </c>
      <c r="DT667" s="1">
        <v>-0.8918485459520321</v>
      </c>
      <c r="DU667" s="1">
        <v>0.1459099343096766</v>
      </c>
      <c r="DV667" s="1">
        <v>0.0</v>
      </c>
      <c r="DW667" s="1">
        <v>34.49938280614168</v>
      </c>
      <c r="DX667" s="1">
        <v>0.04412314065742264</v>
      </c>
      <c r="DY667" s="1">
        <v>0.05789981134339543</v>
      </c>
      <c r="DZ667" s="1">
        <v>1.0</v>
      </c>
      <c r="EA667" s="1">
        <v>-43.87631935483871</v>
      </c>
      <c r="EB667" s="1">
        <v>-0.4393209677418339</v>
      </c>
      <c r="EC667" s="1">
        <v>0.07934403821071793</v>
      </c>
      <c r="ED667" s="1">
        <v>1.0</v>
      </c>
      <c r="EE667" s="1">
        <v>1062.217067485581</v>
      </c>
      <c r="EF667" s="1">
        <v>308.5283122564939</v>
      </c>
      <c r="EG667" s="1">
        <v>23.11949020181516</v>
      </c>
      <c r="EH667" s="1">
        <v>0.0</v>
      </c>
      <c r="EI667" s="1">
        <v>2.099081463414634</v>
      </c>
      <c r="EJ667" s="1">
        <v>0.005653379790938767</v>
      </c>
      <c r="EK667" s="1">
        <v>0.00850238117607627</v>
      </c>
      <c r="EL667" s="1">
        <v>1.0</v>
      </c>
      <c r="EM667" s="1">
        <v>2.027067332409738</v>
      </c>
      <c r="EN667" s="1">
        <v>-0.006501745346690051</v>
      </c>
      <c r="EO667" s="1">
        <v>9.728774696927604E-4</v>
      </c>
      <c r="EP667" s="1">
        <v>1.0</v>
      </c>
      <c r="EQ667" s="1">
        <v>4.0</v>
      </c>
      <c r="ER667" s="1">
        <v>6.0</v>
      </c>
      <c r="ES667" s="1" t="s">
        <v>376</v>
      </c>
      <c r="ET667" s="1">
        <v>2.94454</v>
      </c>
      <c r="EU667" s="1">
        <v>2.80122</v>
      </c>
      <c r="EV667" s="1">
        <v>0.187545</v>
      </c>
      <c r="EW667" s="1">
        <v>0.191799</v>
      </c>
      <c r="EX667" s="1">
        <v>0.118476</v>
      </c>
      <c r="EY667" s="1">
        <v>0.112057</v>
      </c>
      <c r="EZ667" s="1">
        <v>16718.8</v>
      </c>
      <c r="FA667" s="1">
        <v>17442.3</v>
      </c>
      <c r="FB667" s="1">
        <v>23919.0</v>
      </c>
      <c r="FC667" s="1">
        <v>25103.1</v>
      </c>
      <c r="FD667" s="1">
        <v>33743.1</v>
      </c>
      <c r="FE667" s="1">
        <v>35587.4</v>
      </c>
      <c r="FF667" s="1">
        <v>43593.5</v>
      </c>
      <c r="FG667" s="1">
        <v>46398.6</v>
      </c>
      <c r="FH667" s="1">
        <v>1.9916</v>
      </c>
      <c r="FI667" s="1">
        <v>1.9003</v>
      </c>
      <c r="FJ667" s="1">
        <v>0.169717</v>
      </c>
      <c r="FK667" s="1">
        <v>0.0</v>
      </c>
      <c r="FL667" s="1">
        <v>29.0964</v>
      </c>
      <c r="FM667" s="1">
        <v>999.9</v>
      </c>
      <c r="FN667" s="1">
        <v>59.7</v>
      </c>
      <c r="FO667" s="1">
        <v>34.2</v>
      </c>
      <c r="FP667" s="1">
        <v>32.3675</v>
      </c>
      <c r="FQ667" s="1">
        <v>63.6539</v>
      </c>
      <c r="FR667" s="1">
        <v>25.8293</v>
      </c>
      <c r="FS667" s="1">
        <v>1.0</v>
      </c>
      <c r="FT667" s="1">
        <v>0.203559</v>
      </c>
      <c r="FU667" s="1">
        <v>0.226721</v>
      </c>
      <c r="FV667" s="1">
        <v>20.324</v>
      </c>
      <c r="FW667" s="1">
        <v>5.21115</v>
      </c>
      <c r="FX667" s="1">
        <v>11.9056</v>
      </c>
      <c r="FY667" s="1">
        <v>5.00305</v>
      </c>
      <c r="FZ667" s="1">
        <v>3.29028</v>
      </c>
      <c r="GA667" s="1">
        <v>9999.0</v>
      </c>
      <c r="GB667" s="1">
        <v>9999.0</v>
      </c>
      <c r="GC667" s="1">
        <v>9999.0</v>
      </c>
      <c r="GD667" s="1">
        <v>999.9</v>
      </c>
      <c r="GE667" s="1">
        <v>1.85946</v>
      </c>
      <c r="GF667" s="1">
        <v>1.85443</v>
      </c>
      <c r="GG667" s="1">
        <v>1.8576</v>
      </c>
      <c r="GH667" s="1">
        <v>1.85608</v>
      </c>
      <c r="GI667" s="1">
        <v>1.85486</v>
      </c>
      <c r="GJ667" s="1">
        <v>1.85455</v>
      </c>
      <c r="GK667" s="1">
        <v>1.8532</v>
      </c>
      <c r="GL667" s="1">
        <v>1.85638</v>
      </c>
      <c r="GM667" s="1">
        <v>0.0</v>
      </c>
      <c r="GN667" s="1">
        <v>0.0</v>
      </c>
      <c r="GO667" s="1">
        <v>0.0</v>
      </c>
      <c r="GP667" s="1">
        <v>0.0</v>
      </c>
      <c r="GQ667" s="1" t="s">
        <v>358</v>
      </c>
      <c r="GR667" s="1" t="s">
        <v>359</v>
      </c>
      <c r="GS667" s="1" t="s">
        <v>360</v>
      </c>
      <c r="GT667" s="1" t="s">
        <v>360</v>
      </c>
      <c r="GU667" s="1" t="s">
        <v>360</v>
      </c>
      <c r="GV667" s="1" t="s">
        <v>360</v>
      </c>
      <c r="GW667" s="1">
        <v>0.0</v>
      </c>
      <c r="GX667" s="1">
        <v>100.0</v>
      </c>
      <c r="GY667" s="1">
        <v>100.0</v>
      </c>
      <c r="GZ667" s="1">
        <v>2.53</v>
      </c>
      <c r="HA667" s="1">
        <v>0.0112</v>
      </c>
      <c r="HB667" s="1">
        <v>0.4317975509975271</v>
      </c>
      <c r="HC667" s="1">
        <v>0.002678124759318837</v>
      </c>
      <c r="HD667" s="1">
        <v>-9.373761146515732E-7</v>
      </c>
      <c r="HE667" s="1">
        <v>1.391563784175389E-10</v>
      </c>
      <c r="HF667" s="1">
        <v>-0.07434471693642732</v>
      </c>
      <c r="HG667" s="1">
        <v>0.01061361004592812</v>
      </c>
      <c r="HH667" s="1">
        <v>-3.086644042041478E-4</v>
      </c>
      <c r="HI667" s="1">
        <v>1.24720902217549E-6</v>
      </c>
      <c r="HJ667" s="1">
        <v>1.0</v>
      </c>
      <c r="HK667" s="1">
        <v>2093.0</v>
      </c>
      <c r="HL667" s="1">
        <v>2.0</v>
      </c>
      <c r="HM667" s="1">
        <v>27.0</v>
      </c>
      <c r="HN667" s="1">
        <v>7.5</v>
      </c>
      <c r="HO667" s="1">
        <v>7.4</v>
      </c>
      <c r="HP667" s="1">
        <v>2.60742</v>
      </c>
      <c r="HQ667" s="1">
        <v>2.29004</v>
      </c>
      <c r="HR667" s="1">
        <v>1.4978</v>
      </c>
      <c r="HS667" s="1">
        <v>2.2998</v>
      </c>
      <c r="HT667" s="1">
        <v>1.54785</v>
      </c>
      <c r="HU667" s="1">
        <v>2.30469</v>
      </c>
      <c r="HV667" s="1">
        <v>36.6943</v>
      </c>
      <c r="HW667" s="1">
        <v>14.4735</v>
      </c>
      <c r="HX667" s="1">
        <v>18.0</v>
      </c>
      <c r="HY667" s="1">
        <v>501.594</v>
      </c>
      <c r="HZ667" s="1">
        <v>508.219</v>
      </c>
      <c r="IA667" s="1">
        <v>28.9736</v>
      </c>
      <c r="IB667" s="1">
        <v>29.7744</v>
      </c>
      <c r="IC667" s="1">
        <v>30.0001</v>
      </c>
      <c r="ID667" s="1">
        <v>29.6285</v>
      </c>
      <c r="IE667" s="1">
        <v>29.7254</v>
      </c>
      <c r="IF667" s="1">
        <v>52.2098</v>
      </c>
      <c r="IG667" s="1">
        <v>22.4846</v>
      </c>
      <c r="IH667" s="1">
        <v>0.0</v>
      </c>
      <c r="II667" s="1">
        <v>28.9553</v>
      </c>
      <c r="IJ667" s="1">
        <v>1268.27</v>
      </c>
      <c r="IK667" s="1">
        <v>25.0005</v>
      </c>
      <c r="IL667" s="1">
        <v>100.82</v>
      </c>
      <c r="IM667" s="1">
        <v>100.562</v>
      </c>
      <c r="IN667" s="1" t="s">
        <v>365</v>
      </c>
    </row>
    <row r="668" ht="15.75" customHeight="1">
      <c r="A668" s="1">
        <v>652.0</v>
      </c>
      <c r="B668" s="1">
        <v>1.6604888141E9</v>
      </c>
      <c r="C668" s="1">
        <v>4685.0</v>
      </c>
      <c r="D668" s="1" t="s">
        <v>1655</v>
      </c>
      <c r="E668" s="1" t="s">
        <v>1656</v>
      </c>
      <c r="F668" s="1">
        <v>1.0</v>
      </c>
      <c r="G668" s="1" t="s">
        <v>1167</v>
      </c>
      <c r="H668" s="1" t="s">
        <v>350</v>
      </c>
      <c r="I668" s="1" t="s">
        <v>351</v>
      </c>
      <c r="J668" s="1" t="s">
        <v>352</v>
      </c>
      <c r="K668" s="1" t="s">
        <v>1168</v>
      </c>
      <c r="L668" s="1" t="s">
        <v>1169</v>
      </c>
      <c r="M668" s="1" t="s">
        <v>354</v>
      </c>
      <c r="N668" s="1">
        <v>1.660488806599999E9</v>
      </c>
      <c r="O668" s="1">
        <f t="shared" si="1"/>
        <v>0.00179286798</v>
      </c>
      <c r="P668" s="1">
        <f t="shared" si="2"/>
        <v>1.79286798</v>
      </c>
      <c r="Q668" s="1">
        <f t="shared" si="3"/>
        <v>2.208018013</v>
      </c>
      <c r="R668" s="1">
        <f t="shared" si="4"/>
        <v>1161.864</v>
      </c>
      <c r="S668" s="1">
        <f t="shared" si="5"/>
        <v>1082.568595</v>
      </c>
      <c r="T668" s="1">
        <f t="shared" si="6"/>
        <v>108.0041678</v>
      </c>
      <c r="U668" s="1">
        <f t="shared" si="7"/>
        <v>115.9151992</v>
      </c>
      <c r="V668" s="1">
        <f t="shared" si="8"/>
        <v>0.08634484537</v>
      </c>
      <c r="W668" s="1">
        <f t="shared" si="9"/>
        <v>2.923913971</v>
      </c>
      <c r="X668" s="1">
        <f t="shared" si="10"/>
        <v>0.08495292409</v>
      </c>
      <c r="Y668" s="1">
        <f t="shared" si="11"/>
        <v>0.05321876705</v>
      </c>
      <c r="Z668" s="1">
        <f t="shared" si="12"/>
        <v>321.5142976</v>
      </c>
      <c r="AA668" s="1">
        <f t="shared" si="13"/>
        <v>32.46032421</v>
      </c>
      <c r="AB668" s="1">
        <f t="shared" si="14"/>
        <v>31.86324</v>
      </c>
      <c r="AC668" s="1">
        <f t="shared" si="15"/>
        <v>4.738245073</v>
      </c>
      <c r="AD668" s="1">
        <f t="shared" si="16"/>
        <v>59.99080305</v>
      </c>
      <c r="AE668" s="1">
        <f t="shared" si="17"/>
        <v>2.71135505</v>
      </c>
      <c r="AF668" s="1">
        <f t="shared" si="18"/>
        <v>4.519617861</v>
      </c>
      <c r="AG668" s="1">
        <f t="shared" si="19"/>
        <v>2.026890024</v>
      </c>
      <c r="AH668" s="1">
        <f t="shared" si="20"/>
        <v>-79.06547792</v>
      </c>
      <c r="AI668" s="1">
        <f t="shared" si="21"/>
        <v>-131.0306768</v>
      </c>
      <c r="AJ668" s="1">
        <f t="shared" si="22"/>
        <v>-10.10783573</v>
      </c>
      <c r="AK668" s="1">
        <f t="shared" si="23"/>
        <v>101.3103071</v>
      </c>
      <c r="AL668" s="1">
        <f t="shared" si="24"/>
        <v>34.49293831</v>
      </c>
      <c r="AM668" s="1">
        <f t="shared" si="25"/>
        <v>1.799674042</v>
      </c>
      <c r="AN668" s="1">
        <f t="shared" si="26"/>
        <v>2.208018013</v>
      </c>
      <c r="AO668" s="1">
        <v>1260.450004977651</v>
      </c>
      <c r="AP668" s="1">
        <v>1230.825878787878</v>
      </c>
      <c r="AQ668" s="1">
        <v>5.246511738500776</v>
      </c>
      <c r="AR668" s="1">
        <v>65.0836536357032</v>
      </c>
      <c r="AS668" s="1">
        <f t="shared" si="27"/>
        <v>1.79286798</v>
      </c>
      <c r="AT668" s="1">
        <v>25.07919647100464</v>
      </c>
      <c r="AU668" s="1">
        <v>27.17167696969697</v>
      </c>
      <c r="AV668" s="1">
        <v>-6.043831845244016E-6</v>
      </c>
      <c r="AW668" s="1">
        <v>81.89149428523082</v>
      </c>
      <c r="AX668" s="1">
        <v>0.0</v>
      </c>
      <c r="AY668" s="1">
        <v>0.0</v>
      </c>
      <c r="AZ668" s="1">
        <f t="shared" si="28"/>
        <v>1</v>
      </c>
      <c r="BA668" s="1">
        <f t="shared" si="29"/>
        <v>0</v>
      </c>
      <c r="BB668" s="1">
        <f t="shared" si="30"/>
        <v>52008.21871</v>
      </c>
      <c r="BC668" s="1">
        <f t="shared" si="31"/>
        <v>1999.989333</v>
      </c>
      <c r="BD668" s="1">
        <f t="shared" si="32"/>
        <v>1681.19104</v>
      </c>
      <c r="BE668" s="1">
        <f t="shared" si="33"/>
        <v>0.8406000032</v>
      </c>
      <c r="BF668" s="1">
        <f t="shared" si="34"/>
        <v>0.1607580062</v>
      </c>
      <c r="BG668" s="1">
        <v>6.0</v>
      </c>
      <c r="BH668" s="1">
        <v>0.5</v>
      </c>
      <c r="BI668" s="1" t="s">
        <v>355</v>
      </c>
      <c r="BJ668" s="1">
        <v>2.0</v>
      </c>
      <c r="BK668" s="1" t="b">
        <v>1</v>
      </c>
      <c r="BL668" s="1">
        <v>1.660488806599999E9</v>
      </c>
      <c r="BM668" s="1">
        <v>1161.864</v>
      </c>
      <c r="BN668" s="1">
        <v>1205.753333333333</v>
      </c>
      <c r="BO668" s="1">
        <v>27.17698666666667</v>
      </c>
      <c r="BP668" s="1">
        <v>25.07661333333333</v>
      </c>
      <c r="BQ668" s="1">
        <v>1159.371333333333</v>
      </c>
      <c r="BR668" s="1">
        <v>27.16577333333333</v>
      </c>
      <c r="BS668" s="1">
        <v>500.1294666666666</v>
      </c>
      <c r="BT668" s="1">
        <v>99.66658666666667</v>
      </c>
      <c r="BU668" s="1">
        <v>0.09999462666666667</v>
      </c>
      <c r="BV668" s="1">
        <v>31.03200666666667</v>
      </c>
      <c r="BW668" s="1">
        <v>31.86324</v>
      </c>
      <c r="BX668" s="1">
        <v>999.8999999999999</v>
      </c>
      <c r="BY668" s="1">
        <v>0.0</v>
      </c>
      <c r="BZ668" s="1">
        <v>0.0</v>
      </c>
      <c r="CA668" s="1">
        <v>10001.254</v>
      </c>
      <c r="CB668" s="1">
        <v>0.0</v>
      </c>
      <c r="CC668" s="1">
        <v>23.13622</v>
      </c>
      <c r="CD668" s="1">
        <v>-43.88867333333334</v>
      </c>
      <c r="CE668" s="1">
        <v>1194.321333333334</v>
      </c>
      <c r="CF668" s="1">
        <v>1236.766666666667</v>
      </c>
      <c r="CG668" s="1">
        <v>2.100362666666667</v>
      </c>
      <c r="CH668" s="1">
        <v>1205.753333333333</v>
      </c>
      <c r="CI668" s="1">
        <v>25.07661333333333</v>
      </c>
      <c r="CJ668" s="1">
        <v>2.708636666666666</v>
      </c>
      <c r="CK668" s="1">
        <v>2.499299333333333</v>
      </c>
      <c r="CL668" s="1">
        <v>22.33760666666667</v>
      </c>
      <c r="CM668" s="1">
        <v>21.02194</v>
      </c>
      <c r="CN668" s="1">
        <v>1999.989333333333</v>
      </c>
      <c r="CO668" s="1">
        <v>0.9800020000000004</v>
      </c>
      <c r="CP668" s="1">
        <v>0.01999839999999999</v>
      </c>
      <c r="CQ668" s="1">
        <v>0.0</v>
      </c>
      <c r="CR668" s="1">
        <v>2.437733333333334</v>
      </c>
      <c r="CS668" s="1">
        <v>0.0</v>
      </c>
      <c r="CT668" s="1">
        <v>36725.9</v>
      </c>
      <c r="CU668" s="1">
        <v>17412.23333333333</v>
      </c>
      <c r="CV668" s="1">
        <v>39.5914</v>
      </c>
      <c r="CW668" s="1">
        <v>40.5248</v>
      </c>
      <c r="CX668" s="1">
        <v>39.562</v>
      </c>
      <c r="CY668" s="1">
        <v>39.02893333333334</v>
      </c>
      <c r="CZ668" s="1">
        <v>39.80786666666667</v>
      </c>
      <c r="DA668" s="1">
        <v>1959.989333333333</v>
      </c>
      <c r="DB668" s="1">
        <v>40.0</v>
      </c>
      <c r="DC668" s="1">
        <v>0.0</v>
      </c>
      <c r="DD668" s="1">
        <v>1.660488812E9</v>
      </c>
      <c r="DE668" s="1">
        <v>0.0</v>
      </c>
      <c r="DF668" s="1">
        <v>1.6604883686E9</v>
      </c>
      <c r="DG668" s="1" t="s">
        <v>1170</v>
      </c>
      <c r="DH668" s="1">
        <v>1.6604883601E9</v>
      </c>
      <c r="DI668" s="1">
        <v>1.6604883686E9</v>
      </c>
      <c r="DJ668" s="1">
        <v>14.0</v>
      </c>
      <c r="DK668" s="1">
        <v>0.512</v>
      </c>
      <c r="DL668" s="1">
        <v>0.001</v>
      </c>
      <c r="DM668" s="1">
        <v>1.359</v>
      </c>
      <c r="DN668" s="1">
        <v>0.018</v>
      </c>
      <c r="DO668" s="1">
        <v>400.0</v>
      </c>
      <c r="DP668" s="1">
        <v>25.0</v>
      </c>
      <c r="DQ668" s="1">
        <v>0.25</v>
      </c>
      <c r="DR668" s="1">
        <v>0.07</v>
      </c>
      <c r="DS668" s="1">
        <v>2.655215739380685</v>
      </c>
      <c r="DT668" s="1">
        <v>-0.8918485459520321</v>
      </c>
      <c r="DU668" s="1">
        <v>0.1459099343096766</v>
      </c>
      <c r="DV668" s="1">
        <v>0.0</v>
      </c>
      <c r="DW668" s="1">
        <v>34.49938280614168</v>
      </c>
      <c r="DX668" s="1">
        <v>0.04412314065742264</v>
      </c>
      <c r="DY668" s="1">
        <v>0.05789981134339543</v>
      </c>
      <c r="DZ668" s="1">
        <v>1.0</v>
      </c>
      <c r="EA668" s="1">
        <v>-43.87631935483871</v>
      </c>
      <c r="EB668" s="1">
        <v>-0.4393209677418339</v>
      </c>
      <c r="EC668" s="1">
        <v>0.07934403821071793</v>
      </c>
      <c r="ED668" s="1">
        <v>1.0</v>
      </c>
      <c r="EE668" s="1">
        <v>1062.217067485581</v>
      </c>
      <c r="EF668" s="1">
        <v>308.5283122564939</v>
      </c>
      <c r="EG668" s="1">
        <v>23.11949020181516</v>
      </c>
      <c r="EH668" s="1">
        <v>0.0</v>
      </c>
      <c r="EI668" s="1">
        <v>2.099081463414634</v>
      </c>
      <c r="EJ668" s="1">
        <v>0.005653379790938767</v>
      </c>
      <c r="EK668" s="1">
        <v>0.00850238117607627</v>
      </c>
      <c r="EL668" s="1">
        <v>1.0</v>
      </c>
      <c r="EM668" s="1">
        <v>2.027067332409738</v>
      </c>
      <c r="EN668" s="1">
        <v>-0.006501745346690051</v>
      </c>
      <c r="EO668" s="1">
        <v>9.728774696927604E-4</v>
      </c>
      <c r="EP668" s="1">
        <v>1.0</v>
      </c>
      <c r="EQ668" s="1">
        <v>4.0</v>
      </c>
      <c r="ER668" s="1">
        <v>6.0</v>
      </c>
      <c r="ES668" s="1" t="s">
        <v>376</v>
      </c>
      <c r="ET668" s="1">
        <v>2.94481</v>
      </c>
      <c r="EU668" s="1">
        <v>2.80128</v>
      </c>
      <c r="EV668" s="1">
        <v>0.188037</v>
      </c>
      <c r="EW668" s="1">
        <v>0.192278</v>
      </c>
      <c r="EX668" s="1">
        <v>0.118478</v>
      </c>
      <c r="EY668" s="1">
        <v>0.112036</v>
      </c>
      <c r="EZ668" s="1">
        <v>16708.6</v>
      </c>
      <c r="FA668" s="1">
        <v>17431.9</v>
      </c>
      <c r="FB668" s="1">
        <v>23918.9</v>
      </c>
      <c r="FC668" s="1">
        <v>25103.0</v>
      </c>
      <c r="FD668" s="1">
        <v>33743.1</v>
      </c>
      <c r="FE668" s="1">
        <v>35588.1</v>
      </c>
      <c r="FF668" s="1">
        <v>43593.6</v>
      </c>
      <c r="FG668" s="1">
        <v>46398.4</v>
      </c>
      <c r="FH668" s="1">
        <v>1.9918</v>
      </c>
      <c r="FI668" s="1">
        <v>1.90023</v>
      </c>
      <c r="FJ668" s="1">
        <v>0.169396</v>
      </c>
      <c r="FK668" s="1">
        <v>0.0</v>
      </c>
      <c r="FL668" s="1">
        <v>29.0975</v>
      </c>
      <c r="FM668" s="1">
        <v>999.9</v>
      </c>
      <c r="FN668" s="1">
        <v>59.7</v>
      </c>
      <c r="FO668" s="1">
        <v>34.2</v>
      </c>
      <c r="FP668" s="1">
        <v>32.3634</v>
      </c>
      <c r="FQ668" s="1">
        <v>63.6739</v>
      </c>
      <c r="FR668" s="1">
        <v>25.5248</v>
      </c>
      <c r="FS668" s="1">
        <v>1.0</v>
      </c>
      <c r="FT668" s="1">
        <v>0.203514</v>
      </c>
      <c r="FU668" s="1">
        <v>0.234017</v>
      </c>
      <c r="FV668" s="1">
        <v>20.3239</v>
      </c>
      <c r="FW668" s="1">
        <v>5.21115</v>
      </c>
      <c r="FX668" s="1">
        <v>11.9056</v>
      </c>
      <c r="FY668" s="1">
        <v>5.0032</v>
      </c>
      <c r="FZ668" s="1">
        <v>3.29025</v>
      </c>
      <c r="GA668" s="1">
        <v>9999.0</v>
      </c>
      <c r="GB668" s="1">
        <v>9999.0</v>
      </c>
      <c r="GC668" s="1">
        <v>9999.0</v>
      </c>
      <c r="GD668" s="1">
        <v>999.9</v>
      </c>
      <c r="GE668" s="1">
        <v>1.85948</v>
      </c>
      <c r="GF668" s="1">
        <v>1.85445</v>
      </c>
      <c r="GG668" s="1">
        <v>1.8576</v>
      </c>
      <c r="GH668" s="1">
        <v>1.85608</v>
      </c>
      <c r="GI668" s="1">
        <v>1.85487</v>
      </c>
      <c r="GJ668" s="1">
        <v>1.85455</v>
      </c>
      <c r="GK668" s="1">
        <v>1.85321</v>
      </c>
      <c r="GL668" s="1">
        <v>1.85638</v>
      </c>
      <c r="GM668" s="1">
        <v>0.0</v>
      </c>
      <c r="GN668" s="1">
        <v>0.0</v>
      </c>
      <c r="GO668" s="1">
        <v>0.0</v>
      </c>
      <c r="GP668" s="1">
        <v>0.0</v>
      </c>
      <c r="GQ668" s="1" t="s">
        <v>358</v>
      </c>
      <c r="GR668" s="1" t="s">
        <v>359</v>
      </c>
      <c r="GS668" s="1" t="s">
        <v>360</v>
      </c>
      <c r="GT668" s="1" t="s">
        <v>360</v>
      </c>
      <c r="GU668" s="1" t="s">
        <v>360</v>
      </c>
      <c r="GV668" s="1" t="s">
        <v>360</v>
      </c>
      <c r="GW668" s="1">
        <v>0.0</v>
      </c>
      <c r="GX668" s="1">
        <v>100.0</v>
      </c>
      <c r="GY668" s="1">
        <v>100.0</v>
      </c>
      <c r="GZ668" s="1">
        <v>2.53</v>
      </c>
      <c r="HA668" s="1">
        <v>0.0112</v>
      </c>
      <c r="HB668" s="1">
        <v>0.4317975509975271</v>
      </c>
      <c r="HC668" s="1">
        <v>0.002678124759318837</v>
      </c>
      <c r="HD668" s="1">
        <v>-9.373761146515732E-7</v>
      </c>
      <c r="HE668" s="1">
        <v>1.391563784175389E-10</v>
      </c>
      <c r="HF668" s="1">
        <v>-0.07434471693642732</v>
      </c>
      <c r="HG668" s="1">
        <v>0.01061361004592812</v>
      </c>
      <c r="HH668" s="1">
        <v>-3.086644042041478E-4</v>
      </c>
      <c r="HI668" s="1">
        <v>1.24720902217549E-6</v>
      </c>
      <c r="HJ668" s="1">
        <v>1.0</v>
      </c>
      <c r="HK668" s="1">
        <v>2093.0</v>
      </c>
      <c r="HL668" s="1">
        <v>2.0</v>
      </c>
      <c r="HM668" s="1">
        <v>27.0</v>
      </c>
      <c r="HN668" s="1">
        <v>7.6</v>
      </c>
      <c r="HO668" s="1">
        <v>7.4</v>
      </c>
      <c r="HP668" s="1">
        <v>2.61353</v>
      </c>
      <c r="HQ668" s="1">
        <v>2.27173</v>
      </c>
      <c r="HR668" s="1">
        <v>1.4978</v>
      </c>
      <c r="HS668" s="1">
        <v>2.30103</v>
      </c>
      <c r="HT668" s="1">
        <v>1.54785</v>
      </c>
      <c r="HU668" s="1">
        <v>2.40234</v>
      </c>
      <c r="HV668" s="1">
        <v>36.6943</v>
      </c>
      <c r="HW668" s="1">
        <v>14.491</v>
      </c>
      <c r="HX668" s="1">
        <v>18.0</v>
      </c>
      <c r="HY668" s="1">
        <v>501.708</v>
      </c>
      <c r="HZ668" s="1">
        <v>508.169</v>
      </c>
      <c r="IA668" s="1">
        <v>28.9669</v>
      </c>
      <c r="IB668" s="1">
        <v>29.7744</v>
      </c>
      <c r="IC668" s="1">
        <v>30.0001</v>
      </c>
      <c r="ID668" s="1">
        <v>29.6279</v>
      </c>
      <c r="IE668" s="1">
        <v>29.7254</v>
      </c>
      <c r="IF668" s="1">
        <v>52.3302</v>
      </c>
      <c r="IG668" s="1">
        <v>22.4846</v>
      </c>
      <c r="IH668" s="1">
        <v>0.0</v>
      </c>
      <c r="II668" s="1">
        <v>28.9553</v>
      </c>
      <c r="IJ668" s="1">
        <v>1268.27</v>
      </c>
      <c r="IK668" s="1">
        <v>25.0018</v>
      </c>
      <c r="IL668" s="1">
        <v>100.82</v>
      </c>
      <c r="IM668" s="1">
        <v>100.562</v>
      </c>
      <c r="IN668" s="1" t="s">
        <v>365</v>
      </c>
    </row>
    <row r="669" ht="15.75" customHeight="1">
      <c r="A669" s="1">
        <v>653.0</v>
      </c>
      <c r="B669" s="1">
        <v>1.6604888151E9</v>
      </c>
      <c r="C669" s="1">
        <v>4686.0</v>
      </c>
      <c r="D669" s="1" t="s">
        <v>1657</v>
      </c>
      <c r="E669" s="1" t="s">
        <v>1658</v>
      </c>
      <c r="F669" s="1">
        <v>1.0</v>
      </c>
      <c r="G669" s="1" t="s">
        <v>1167</v>
      </c>
      <c r="H669" s="1" t="s">
        <v>350</v>
      </c>
      <c r="I669" s="1" t="s">
        <v>351</v>
      </c>
      <c r="J669" s="1" t="s">
        <v>352</v>
      </c>
      <c r="K669" s="1" t="s">
        <v>1168</v>
      </c>
      <c r="L669" s="1" t="s">
        <v>1169</v>
      </c>
      <c r="M669" s="1" t="s">
        <v>354</v>
      </c>
      <c r="N669" s="1">
        <v>1.6604888071E9</v>
      </c>
      <c r="O669" s="1">
        <f t="shared" si="1"/>
        <v>0.001791981104</v>
      </c>
      <c r="P669" s="1">
        <f t="shared" si="2"/>
        <v>1.791981104</v>
      </c>
      <c r="Q669" s="1">
        <f t="shared" si="3"/>
        <v>2.32211616</v>
      </c>
      <c r="R669" s="1">
        <f t="shared" si="4"/>
        <v>1164.4</v>
      </c>
      <c r="S669" s="1">
        <f t="shared" si="5"/>
        <v>1082.900172</v>
      </c>
      <c r="T669" s="1">
        <f t="shared" si="6"/>
        <v>108.0372903</v>
      </c>
      <c r="U669" s="1">
        <f t="shared" si="7"/>
        <v>116.1682527</v>
      </c>
      <c r="V669" s="1">
        <f t="shared" si="8"/>
        <v>0.08631170016</v>
      </c>
      <c r="W669" s="1">
        <f t="shared" si="9"/>
        <v>2.923791286</v>
      </c>
      <c r="X669" s="1">
        <f t="shared" si="10"/>
        <v>0.08492078069</v>
      </c>
      <c r="Y669" s="1">
        <f t="shared" si="11"/>
        <v>0.05319858938</v>
      </c>
      <c r="Z669" s="1">
        <f t="shared" si="12"/>
        <v>321.516798</v>
      </c>
      <c r="AA669" s="1">
        <f t="shared" si="13"/>
        <v>32.46003769</v>
      </c>
      <c r="AB669" s="1">
        <f t="shared" si="14"/>
        <v>31.86224375</v>
      </c>
      <c r="AC669" s="1">
        <f t="shared" si="15"/>
        <v>4.73797763</v>
      </c>
      <c r="AD669" s="1">
        <f t="shared" si="16"/>
        <v>59.99202491</v>
      </c>
      <c r="AE669" s="1">
        <f t="shared" si="17"/>
        <v>2.711319405</v>
      </c>
      <c r="AF669" s="1">
        <f t="shared" si="18"/>
        <v>4.519466394</v>
      </c>
      <c r="AG669" s="1">
        <f t="shared" si="19"/>
        <v>2.026658225</v>
      </c>
      <c r="AH669" s="1">
        <f t="shared" si="20"/>
        <v>-79.02636668</v>
      </c>
      <c r="AI669" s="1">
        <f t="shared" si="21"/>
        <v>-130.9608144</v>
      </c>
      <c r="AJ669" s="1">
        <f t="shared" si="22"/>
        <v>-10.10279151</v>
      </c>
      <c r="AK669" s="1">
        <f t="shared" si="23"/>
        <v>101.4268254</v>
      </c>
      <c r="AL669" s="1">
        <f t="shared" si="24"/>
        <v>34.48136883</v>
      </c>
      <c r="AM669" s="1">
        <f t="shared" si="25"/>
        <v>1.799898245</v>
      </c>
      <c r="AN669" s="1">
        <f t="shared" si="26"/>
        <v>2.32211616</v>
      </c>
      <c r="AO669" s="1">
        <v>1265.683806050563</v>
      </c>
      <c r="AP669" s="1">
        <v>1236.029212121212</v>
      </c>
      <c r="AQ669" s="1">
        <v>5.225145695471151</v>
      </c>
      <c r="AR669" s="1">
        <v>65.0836536357032</v>
      </c>
      <c r="AS669" s="1">
        <f t="shared" si="27"/>
        <v>1.791981104</v>
      </c>
      <c r="AT669" s="1">
        <v>25.08022974283683</v>
      </c>
      <c r="AU669" s="1">
        <v>27.17161151515151</v>
      </c>
      <c r="AV669" s="1">
        <v>-7.145378928607617E-7</v>
      </c>
      <c r="AW669" s="1">
        <v>81.89149428523082</v>
      </c>
      <c r="AX669" s="1">
        <v>0.0</v>
      </c>
      <c r="AY669" s="1">
        <v>0.0</v>
      </c>
      <c r="AZ669" s="1">
        <f t="shared" si="28"/>
        <v>1</v>
      </c>
      <c r="BA669" s="1">
        <f t="shared" si="29"/>
        <v>0</v>
      </c>
      <c r="BB669" s="1">
        <f t="shared" si="30"/>
        <v>52004.82792</v>
      </c>
      <c r="BC669" s="1">
        <f t="shared" si="31"/>
        <v>2000.005</v>
      </c>
      <c r="BD669" s="1">
        <f t="shared" si="32"/>
        <v>1681.2042</v>
      </c>
      <c r="BE669" s="1">
        <f t="shared" si="33"/>
        <v>0.8405999985</v>
      </c>
      <c r="BF669" s="1">
        <f t="shared" si="34"/>
        <v>0.1607579971</v>
      </c>
      <c r="BG669" s="1">
        <v>6.0</v>
      </c>
      <c r="BH669" s="1">
        <v>0.5</v>
      </c>
      <c r="BI669" s="1" t="s">
        <v>355</v>
      </c>
      <c r="BJ669" s="1">
        <v>2.0</v>
      </c>
      <c r="BK669" s="1" t="b">
        <v>1</v>
      </c>
      <c r="BL669" s="1">
        <v>1.6604888071E9</v>
      </c>
      <c r="BM669" s="1">
        <v>1164.4</v>
      </c>
      <c r="BN669" s="1">
        <v>1208.280625</v>
      </c>
      <c r="BO669" s="1">
        <v>27.17661875</v>
      </c>
      <c r="BP669" s="1">
        <v>25.0760125</v>
      </c>
      <c r="BQ669" s="1">
        <v>1161.905</v>
      </c>
      <c r="BR669" s="1">
        <v>27.16540625</v>
      </c>
      <c r="BS669" s="1">
        <v>500.1365</v>
      </c>
      <c r="BT669" s="1">
        <v>99.66661875</v>
      </c>
      <c r="BU669" s="1">
        <v>0.1000015875</v>
      </c>
      <c r="BV669" s="1">
        <v>31.03141875</v>
      </c>
      <c r="BW669" s="1">
        <v>31.86224375</v>
      </c>
      <c r="BX669" s="1">
        <v>999.9</v>
      </c>
      <c r="BY669" s="1">
        <v>0.0</v>
      </c>
      <c r="BZ669" s="1">
        <v>0.0</v>
      </c>
      <c r="CA669" s="1">
        <v>10000.550625</v>
      </c>
      <c r="CB669" s="1">
        <v>0.0</v>
      </c>
      <c r="CC669" s="1">
        <v>23.147525</v>
      </c>
      <c r="CD669" s="1">
        <v>-43.88018750000001</v>
      </c>
      <c r="CE669" s="1">
        <v>1196.928125</v>
      </c>
      <c r="CF669" s="1">
        <v>1239.35875</v>
      </c>
      <c r="CG669" s="1">
        <v>2.100596875</v>
      </c>
      <c r="CH669" s="1">
        <v>1208.280625</v>
      </c>
      <c r="CI669" s="1">
        <v>25.0760125</v>
      </c>
      <c r="CJ669" s="1">
        <v>2.70860125</v>
      </c>
      <c r="CK669" s="1">
        <v>2.499240625</v>
      </c>
      <c r="CL669" s="1">
        <v>22.33739375</v>
      </c>
      <c r="CM669" s="1">
        <v>21.02155625</v>
      </c>
      <c r="CN669" s="1">
        <v>2000.005</v>
      </c>
      <c r="CO669" s="1">
        <v>0.980002</v>
      </c>
      <c r="CP669" s="1">
        <v>0.0199984</v>
      </c>
      <c r="CQ669" s="1">
        <v>0.0</v>
      </c>
      <c r="CR669" s="1">
        <v>2.4525625</v>
      </c>
      <c r="CS669" s="1">
        <v>0.0</v>
      </c>
      <c r="CT669" s="1">
        <v>36723.1375</v>
      </c>
      <c r="CU669" s="1">
        <v>17412.36875</v>
      </c>
      <c r="CV669" s="1">
        <v>39.5935</v>
      </c>
      <c r="CW669" s="1">
        <v>40.52325</v>
      </c>
      <c r="CX669" s="1">
        <v>39.562</v>
      </c>
      <c r="CY669" s="1">
        <v>39.027125</v>
      </c>
      <c r="CZ669" s="1">
        <v>39.808125</v>
      </c>
      <c r="DA669" s="1">
        <v>1960.005</v>
      </c>
      <c r="DB669" s="1">
        <v>40.0</v>
      </c>
      <c r="DC669" s="1">
        <v>0.0</v>
      </c>
      <c r="DD669" s="1">
        <v>1.6604888132E9</v>
      </c>
      <c r="DE669" s="1">
        <v>0.0</v>
      </c>
      <c r="DF669" s="1">
        <v>1.6604883686E9</v>
      </c>
      <c r="DG669" s="1" t="s">
        <v>1170</v>
      </c>
      <c r="DH669" s="1">
        <v>1.6604883601E9</v>
      </c>
      <c r="DI669" s="1">
        <v>1.6604883686E9</v>
      </c>
      <c r="DJ669" s="1">
        <v>14.0</v>
      </c>
      <c r="DK669" s="1">
        <v>0.512</v>
      </c>
      <c r="DL669" s="1">
        <v>0.001</v>
      </c>
      <c r="DM669" s="1">
        <v>1.359</v>
      </c>
      <c r="DN669" s="1">
        <v>0.018</v>
      </c>
      <c r="DO669" s="1">
        <v>400.0</v>
      </c>
      <c r="DP669" s="1">
        <v>25.0</v>
      </c>
      <c r="DQ669" s="1">
        <v>0.25</v>
      </c>
      <c r="DR669" s="1">
        <v>0.07</v>
      </c>
      <c r="DS669" s="1">
        <v>2.593764786274825</v>
      </c>
      <c r="DT669" s="1">
        <v>-2.271195762718926</v>
      </c>
      <c r="DU669" s="1">
        <v>0.2258105833265353</v>
      </c>
      <c r="DV669" s="1">
        <v>0.0</v>
      </c>
      <c r="DW669" s="1">
        <v>34.49360356788421</v>
      </c>
      <c r="DX669" s="1">
        <v>-0.3882541635167634</v>
      </c>
      <c r="DY669" s="1">
        <v>0.06259036627994864</v>
      </c>
      <c r="DZ669" s="1">
        <v>1.0</v>
      </c>
      <c r="EA669" s="1">
        <v>-43.88882333333333</v>
      </c>
      <c r="EB669" s="1">
        <v>0.1497637374860986</v>
      </c>
      <c r="EC669" s="1">
        <v>0.06297456991163684</v>
      </c>
      <c r="ED669" s="1">
        <v>1.0</v>
      </c>
      <c r="EE669" s="1">
        <v>1073.167496770945</v>
      </c>
      <c r="EF669" s="1">
        <v>334.7929008810529</v>
      </c>
      <c r="EG669" s="1">
        <v>25.10914291383623</v>
      </c>
      <c r="EH669" s="1">
        <v>0.0</v>
      </c>
      <c r="EI669" s="1">
        <v>2.100578</v>
      </c>
      <c r="EJ669" s="1">
        <v>-0.03048472795497389</v>
      </c>
      <c r="EK669" s="1">
        <v>0.006659586773967314</v>
      </c>
      <c r="EL669" s="1">
        <v>1.0</v>
      </c>
      <c r="EM669" s="1">
        <v>2.026897238977392</v>
      </c>
      <c r="EN669" s="1">
        <v>-0.01069857631274066</v>
      </c>
      <c r="EO669" s="1">
        <v>0.00107282514928653</v>
      </c>
      <c r="EP669" s="1">
        <v>1.0</v>
      </c>
      <c r="EQ669" s="1">
        <v>4.0</v>
      </c>
      <c r="ER669" s="1">
        <v>6.0</v>
      </c>
      <c r="ES669" s="1" t="s">
        <v>376</v>
      </c>
      <c r="ET669" s="1">
        <v>2.94497</v>
      </c>
      <c r="EU669" s="1">
        <v>2.80115</v>
      </c>
      <c r="EV669" s="1">
        <v>0.188522</v>
      </c>
      <c r="EW669" s="1">
        <v>0.19275</v>
      </c>
      <c r="EX669" s="1">
        <v>0.118475</v>
      </c>
      <c r="EY669" s="1">
        <v>0.112003</v>
      </c>
      <c r="EZ669" s="1">
        <v>16698.6</v>
      </c>
      <c r="FA669" s="1">
        <v>17421.7</v>
      </c>
      <c r="FB669" s="1">
        <v>23918.9</v>
      </c>
      <c r="FC669" s="1">
        <v>25103.0</v>
      </c>
      <c r="FD669" s="1">
        <v>33743.3</v>
      </c>
      <c r="FE669" s="1">
        <v>35589.3</v>
      </c>
      <c r="FF669" s="1">
        <v>43593.6</v>
      </c>
      <c r="FG669" s="1">
        <v>46398.1</v>
      </c>
      <c r="FH669" s="1">
        <v>1.99183</v>
      </c>
      <c r="FI669" s="1">
        <v>1.90023</v>
      </c>
      <c r="FJ669" s="1">
        <v>0.169106</v>
      </c>
      <c r="FK669" s="1">
        <v>0.0</v>
      </c>
      <c r="FL669" s="1">
        <v>29.0982</v>
      </c>
      <c r="FM669" s="1">
        <v>999.9</v>
      </c>
      <c r="FN669" s="1">
        <v>59.7</v>
      </c>
      <c r="FO669" s="1">
        <v>34.2</v>
      </c>
      <c r="FP669" s="1">
        <v>32.3656</v>
      </c>
      <c r="FQ669" s="1">
        <v>63.4539</v>
      </c>
      <c r="FR669" s="1">
        <v>25.8734</v>
      </c>
      <c r="FS669" s="1">
        <v>1.0</v>
      </c>
      <c r="FT669" s="1">
        <v>0.203483</v>
      </c>
      <c r="FU669" s="1">
        <v>0.240109</v>
      </c>
      <c r="FV669" s="1">
        <v>20.324</v>
      </c>
      <c r="FW669" s="1">
        <v>5.21115</v>
      </c>
      <c r="FX669" s="1">
        <v>11.9047</v>
      </c>
      <c r="FY669" s="1">
        <v>5.00315</v>
      </c>
      <c r="FZ669" s="1">
        <v>3.29025</v>
      </c>
      <c r="GA669" s="1">
        <v>9999.0</v>
      </c>
      <c r="GB669" s="1">
        <v>9999.0</v>
      </c>
      <c r="GC669" s="1">
        <v>9999.0</v>
      </c>
      <c r="GD669" s="1">
        <v>999.9</v>
      </c>
      <c r="GE669" s="1">
        <v>1.85948</v>
      </c>
      <c r="GF669" s="1">
        <v>1.85446</v>
      </c>
      <c r="GG669" s="1">
        <v>1.8576</v>
      </c>
      <c r="GH669" s="1">
        <v>1.85608</v>
      </c>
      <c r="GI669" s="1">
        <v>1.85487</v>
      </c>
      <c r="GJ669" s="1">
        <v>1.85455</v>
      </c>
      <c r="GK669" s="1">
        <v>1.85321</v>
      </c>
      <c r="GL669" s="1">
        <v>1.85638</v>
      </c>
      <c r="GM669" s="1">
        <v>0.0</v>
      </c>
      <c r="GN669" s="1">
        <v>0.0</v>
      </c>
      <c r="GO669" s="1">
        <v>0.0</v>
      </c>
      <c r="GP669" s="1">
        <v>0.0</v>
      </c>
      <c r="GQ669" s="1" t="s">
        <v>358</v>
      </c>
      <c r="GR669" s="1" t="s">
        <v>359</v>
      </c>
      <c r="GS669" s="1" t="s">
        <v>360</v>
      </c>
      <c r="GT669" s="1" t="s">
        <v>360</v>
      </c>
      <c r="GU669" s="1" t="s">
        <v>360</v>
      </c>
      <c r="GV669" s="1" t="s">
        <v>360</v>
      </c>
      <c r="GW669" s="1">
        <v>0.0</v>
      </c>
      <c r="GX669" s="1">
        <v>100.0</v>
      </c>
      <c r="GY669" s="1">
        <v>100.0</v>
      </c>
      <c r="GZ669" s="1">
        <v>2.54</v>
      </c>
      <c r="HA669" s="1">
        <v>0.0112</v>
      </c>
      <c r="HB669" s="1">
        <v>0.4317975509975271</v>
      </c>
      <c r="HC669" s="1">
        <v>0.002678124759318837</v>
      </c>
      <c r="HD669" s="1">
        <v>-9.373761146515732E-7</v>
      </c>
      <c r="HE669" s="1">
        <v>1.391563784175389E-10</v>
      </c>
      <c r="HF669" s="1">
        <v>-0.07434471693642732</v>
      </c>
      <c r="HG669" s="1">
        <v>0.01061361004592812</v>
      </c>
      <c r="HH669" s="1">
        <v>-3.086644042041478E-4</v>
      </c>
      <c r="HI669" s="1">
        <v>1.24720902217549E-6</v>
      </c>
      <c r="HJ669" s="1">
        <v>1.0</v>
      </c>
      <c r="HK669" s="1">
        <v>2093.0</v>
      </c>
      <c r="HL669" s="1">
        <v>2.0</v>
      </c>
      <c r="HM669" s="1">
        <v>27.0</v>
      </c>
      <c r="HN669" s="1">
        <v>7.6</v>
      </c>
      <c r="HO669" s="1">
        <v>7.4</v>
      </c>
      <c r="HP669" s="1">
        <v>2.62207</v>
      </c>
      <c r="HQ669" s="1">
        <v>2.27417</v>
      </c>
      <c r="HR669" s="1">
        <v>1.4978</v>
      </c>
      <c r="HS669" s="1">
        <v>2.2998</v>
      </c>
      <c r="HT669" s="1">
        <v>1.54785</v>
      </c>
      <c r="HU669" s="1">
        <v>2.42554</v>
      </c>
      <c r="HV669" s="1">
        <v>36.6943</v>
      </c>
      <c r="HW669" s="1">
        <v>14.4823</v>
      </c>
      <c r="HX669" s="1">
        <v>18.0</v>
      </c>
      <c r="HY669" s="1">
        <v>501.718</v>
      </c>
      <c r="HZ669" s="1">
        <v>508.168</v>
      </c>
      <c r="IA669" s="1">
        <v>28.9597</v>
      </c>
      <c r="IB669" s="1">
        <v>29.7744</v>
      </c>
      <c r="IC669" s="1">
        <v>30.0001</v>
      </c>
      <c r="ID669" s="1">
        <v>29.6273</v>
      </c>
      <c r="IE669" s="1">
        <v>29.7252</v>
      </c>
      <c r="IF669" s="1">
        <v>52.5623</v>
      </c>
      <c r="IG669" s="1">
        <v>22.4846</v>
      </c>
      <c r="IH669" s="1">
        <v>0.0</v>
      </c>
      <c r="II669" s="1">
        <v>28.9553</v>
      </c>
      <c r="IJ669" s="1">
        <v>1278.41</v>
      </c>
      <c r="IK669" s="1">
        <v>25.0053</v>
      </c>
      <c r="IL669" s="1">
        <v>100.82</v>
      </c>
      <c r="IM669" s="1">
        <v>100.562</v>
      </c>
      <c r="IN669" s="1" t="s">
        <v>365</v>
      </c>
    </row>
    <row r="670" ht="15.75" customHeight="1">
      <c r="A670" s="1">
        <v>654.0</v>
      </c>
      <c r="B670" s="1">
        <v>1.6604888161E9</v>
      </c>
      <c r="C670" s="1">
        <v>4687.0</v>
      </c>
      <c r="D670" s="1" t="s">
        <v>1659</v>
      </c>
      <c r="E670" s="1" t="s">
        <v>1660</v>
      </c>
      <c r="F670" s="1">
        <v>1.0</v>
      </c>
      <c r="G670" s="1" t="s">
        <v>1167</v>
      </c>
      <c r="H670" s="1" t="s">
        <v>350</v>
      </c>
      <c r="I670" s="1" t="s">
        <v>351</v>
      </c>
      <c r="J670" s="1" t="s">
        <v>352</v>
      </c>
      <c r="K670" s="1" t="s">
        <v>1168</v>
      </c>
      <c r="L670" s="1" t="s">
        <v>1169</v>
      </c>
      <c r="M670" s="1" t="s">
        <v>354</v>
      </c>
      <c r="N670" s="1">
        <v>1.660488808599999E9</v>
      </c>
      <c r="O670" s="1">
        <f t="shared" si="1"/>
        <v>0.001793051153</v>
      </c>
      <c r="P670" s="1">
        <f t="shared" si="2"/>
        <v>1.793051153</v>
      </c>
      <c r="Q670" s="1">
        <f t="shared" si="3"/>
        <v>2.468263733</v>
      </c>
      <c r="R670" s="1">
        <f t="shared" si="4"/>
        <v>1171.982667</v>
      </c>
      <c r="S670" s="1">
        <f t="shared" si="5"/>
        <v>1087.569894</v>
      </c>
      <c r="T670" s="1">
        <f t="shared" si="6"/>
        <v>108.5033062</v>
      </c>
      <c r="U670" s="1">
        <f t="shared" si="7"/>
        <v>116.9248937</v>
      </c>
      <c r="V670" s="1">
        <f t="shared" si="8"/>
        <v>0.08637763666</v>
      </c>
      <c r="W670" s="1">
        <f t="shared" si="9"/>
        <v>2.923171404</v>
      </c>
      <c r="X670" s="1">
        <f t="shared" si="10"/>
        <v>0.08498431946</v>
      </c>
      <c r="Y670" s="1">
        <f t="shared" si="11"/>
        <v>0.05323851153</v>
      </c>
      <c r="Z670" s="1">
        <f t="shared" si="12"/>
        <v>321.5172768</v>
      </c>
      <c r="AA670" s="1">
        <f t="shared" si="13"/>
        <v>32.45873302</v>
      </c>
      <c r="AB670" s="1">
        <f t="shared" si="14"/>
        <v>31.86052667</v>
      </c>
      <c r="AC670" s="1">
        <f t="shared" si="15"/>
        <v>4.737516711</v>
      </c>
      <c r="AD670" s="1">
        <f t="shared" si="16"/>
        <v>59.99287993</v>
      </c>
      <c r="AE670" s="1">
        <f t="shared" si="17"/>
        <v>2.711155259</v>
      </c>
      <c r="AF670" s="1">
        <f t="shared" si="18"/>
        <v>4.519128374</v>
      </c>
      <c r="AG670" s="1">
        <f t="shared" si="19"/>
        <v>2.026361451</v>
      </c>
      <c r="AH670" s="1">
        <f t="shared" si="20"/>
        <v>-79.07355585</v>
      </c>
      <c r="AI670" s="1">
        <f t="shared" si="21"/>
        <v>-130.8692234</v>
      </c>
      <c r="AJ670" s="1">
        <f t="shared" si="22"/>
        <v>-10.097716</v>
      </c>
      <c r="AK670" s="1">
        <f t="shared" si="23"/>
        <v>101.4767816</v>
      </c>
      <c r="AL670" s="1">
        <f t="shared" si="24"/>
        <v>34.4618859</v>
      </c>
      <c r="AM670" s="1">
        <f t="shared" si="25"/>
        <v>1.799514001</v>
      </c>
      <c r="AN670" s="1">
        <f t="shared" si="26"/>
        <v>2.468263733</v>
      </c>
      <c r="AO670" s="1">
        <v>1270.882046407608</v>
      </c>
      <c r="AP670" s="1">
        <v>1241.188666666667</v>
      </c>
      <c r="AQ670" s="1">
        <v>5.197582538169038</v>
      </c>
      <c r="AR670" s="1">
        <v>65.0836536357032</v>
      </c>
      <c r="AS670" s="1">
        <f t="shared" si="27"/>
        <v>1.793051153</v>
      </c>
      <c r="AT670" s="1">
        <v>25.0777995465115</v>
      </c>
      <c r="AU670" s="1">
        <v>27.17042606060605</v>
      </c>
      <c r="AV670" s="1">
        <v>2.151021542544284E-6</v>
      </c>
      <c r="AW670" s="1">
        <v>81.89149428523082</v>
      </c>
      <c r="AX670" s="1">
        <v>0.0</v>
      </c>
      <c r="AY670" s="1">
        <v>0.0</v>
      </c>
      <c r="AZ670" s="1">
        <f t="shared" si="28"/>
        <v>1</v>
      </c>
      <c r="BA670" s="1">
        <f t="shared" si="29"/>
        <v>0</v>
      </c>
      <c r="BB670" s="1">
        <f t="shared" si="30"/>
        <v>51987.41161</v>
      </c>
      <c r="BC670" s="1">
        <f t="shared" si="31"/>
        <v>2000.008</v>
      </c>
      <c r="BD670" s="1">
        <f t="shared" si="32"/>
        <v>1681.20672</v>
      </c>
      <c r="BE670" s="1">
        <f t="shared" si="33"/>
        <v>0.8405999976</v>
      </c>
      <c r="BF670" s="1">
        <f t="shared" si="34"/>
        <v>0.1607579954</v>
      </c>
      <c r="BG670" s="1">
        <v>6.0</v>
      </c>
      <c r="BH670" s="1">
        <v>0.5</v>
      </c>
      <c r="BI670" s="1" t="s">
        <v>355</v>
      </c>
      <c r="BJ670" s="1">
        <v>2.0</v>
      </c>
      <c r="BK670" s="1" t="b">
        <v>1</v>
      </c>
      <c r="BL670" s="1">
        <v>1.660488808599999E9</v>
      </c>
      <c r="BM670" s="1">
        <v>1171.982666666667</v>
      </c>
      <c r="BN670" s="1">
        <v>1215.856</v>
      </c>
      <c r="BO670" s="1">
        <v>27.17494000000001</v>
      </c>
      <c r="BP670" s="1">
        <v>25.07476666666666</v>
      </c>
      <c r="BQ670" s="1">
        <v>1169.48</v>
      </c>
      <c r="BR670" s="1">
        <v>27.16372</v>
      </c>
      <c r="BS670" s="1">
        <v>500.1336666666666</v>
      </c>
      <c r="BT670" s="1">
        <v>99.66671333333333</v>
      </c>
      <c r="BU670" s="1">
        <v>0.10002982</v>
      </c>
      <c r="BV670" s="1">
        <v>31.03010666666667</v>
      </c>
      <c r="BW670" s="1">
        <v>31.86052666666667</v>
      </c>
      <c r="BX670" s="1">
        <v>999.8999999999999</v>
      </c>
      <c r="BY670" s="1">
        <v>0.0</v>
      </c>
      <c r="BZ670" s="1">
        <v>0.0</v>
      </c>
      <c r="CA670" s="1">
        <v>9997.003999999999</v>
      </c>
      <c r="CB670" s="1">
        <v>0.0</v>
      </c>
      <c r="CC670" s="1">
        <v>23.15452666666666</v>
      </c>
      <c r="CD670" s="1">
        <v>-43.87268</v>
      </c>
      <c r="CE670" s="1">
        <v>1204.721333333333</v>
      </c>
      <c r="CF670" s="1">
        <v>1247.127333333333</v>
      </c>
      <c r="CG670" s="1">
        <v>2.100158</v>
      </c>
      <c r="CH670" s="1">
        <v>1215.856</v>
      </c>
      <c r="CI670" s="1">
        <v>25.07476666666666</v>
      </c>
      <c r="CJ670" s="1">
        <v>2.708436</v>
      </c>
      <c r="CK670" s="1">
        <v>2.499118666666667</v>
      </c>
      <c r="CL670" s="1">
        <v>22.33638666666666</v>
      </c>
      <c r="CM670" s="1">
        <v>21.02076666666666</v>
      </c>
      <c r="CN670" s="1">
        <v>2000.008</v>
      </c>
      <c r="CO670" s="1">
        <v>0.9800020000000004</v>
      </c>
      <c r="CP670" s="1">
        <v>0.01999839999999999</v>
      </c>
      <c r="CQ670" s="1">
        <v>0.0</v>
      </c>
      <c r="CR670" s="1">
        <v>2.458866666666667</v>
      </c>
      <c r="CS670" s="1">
        <v>0.0</v>
      </c>
      <c r="CT670" s="1">
        <v>36713.97333333334</v>
      </c>
      <c r="CU670" s="1">
        <v>17412.4</v>
      </c>
      <c r="CV670" s="1">
        <v>39.59140000000001</v>
      </c>
      <c r="CW670" s="1">
        <v>40.52893333333334</v>
      </c>
      <c r="CX670" s="1">
        <v>39.562</v>
      </c>
      <c r="CY670" s="1">
        <v>39.02480000000001</v>
      </c>
      <c r="CZ670" s="1">
        <v>39.80786666666667</v>
      </c>
      <c r="DA670" s="1">
        <v>1960.008</v>
      </c>
      <c r="DB670" s="1">
        <v>40.0</v>
      </c>
      <c r="DC670" s="1">
        <v>0.0</v>
      </c>
      <c r="DD670" s="1">
        <v>1.6604888138E9</v>
      </c>
      <c r="DE670" s="1">
        <v>0.0</v>
      </c>
      <c r="DF670" s="1">
        <v>1.6604883686E9</v>
      </c>
      <c r="DG670" s="1" t="s">
        <v>1170</v>
      </c>
      <c r="DH670" s="1">
        <v>1.6604883601E9</v>
      </c>
      <c r="DI670" s="1">
        <v>1.6604883686E9</v>
      </c>
      <c r="DJ670" s="1">
        <v>14.0</v>
      </c>
      <c r="DK670" s="1">
        <v>0.512</v>
      </c>
      <c r="DL670" s="1">
        <v>0.001</v>
      </c>
      <c r="DM670" s="1">
        <v>1.359</v>
      </c>
      <c r="DN670" s="1">
        <v>0.018</v>
      </c>
      <c r="DO670" s="1">
        <v>400.0</v>
      </c>
      <c r="DP670" s="1">
        <v>25.0</v>
      </c>
      <c r="DQ670" s="1">
        <v>0.25</v>
      </c>
      <c r="DR670" s="1">
        <v>0.07</v>
      </c>
      <c r="DS670" s="1">
        <v>2.556117834196377</v>
      </c>
      <c r="DT670" s="1">
        <v>-2.50657211738728</v>
      </c>
      <c r="DU670" s="1">
        <v>0.2343086649297129</v>
      </c>
      <c r="DV670" s="1">
        <v>0.0</v>
      </c>
      <c r="DW670" s="1">
        <v>34.47922845075082</v>
      </c>
      <c r="DX670" s="1">
        <v>-0.8943102084520345</v>
      </c>
      <c r="DY670" s="1">
        <v>0.08265832441941706</v>
      </c>
      <c r="DZ670" s="1">
        <v>0.0</v>
      </c>
      <c r="EA670" s="1">
        <v>-43.87787096774193</v>
      </c>
      <c r="EB670" s="1">
        <v>0.6004645161291541</v>
      </c>
      <c r="EC670" s="1">
        <v>0.07827842035077073</v>
      </c>
      <c r="ED670" s="1">
        <v>1.0</v>
      </c>
      <c r="EE670" s="1">
        <v>1082.530028834576</v>
      </c>
      <c r="EF670" s="1">
        <v>341.1575145759838</v>
      </c>
      <c r="EG670" s="1">
        <v>24.75092064566146</v>
      </c>
      <c r="EH670" s="1">
        <v>0.0</v>
      </c>
      <c r="EI670" s="1">
        <v>2.101800731707317</v>
      </c>
      <c r="EJ670" s="1">
        <v>-0.02883846689894937</v>
      </c>
      <c r="EK670" s="1">
        <v>0.006396816811372914</v>
      </c>
      <c r="EL670" s="1">
        <v>1.0</v>
      </c>
      <c r="EM670" s="1">
        <v>2.026536764140836</v>
      </c>
      <c r="EN670" s="1">
        <v>-0.01789009475652036</v>
      </c>
      <c r="EO670" s="1">
        <v>0.001445872567246783</v>
      </c>
      <c r="EP670" s="1">
        <v>1.0</v>
      </c>
      <c r="EQ670" s="1">
        <v>3.0</v>
      </c>
      <c r="ER670" s="1">
        <v>6.0</v>
      </c>
      <c r="ES670" s="1" t="s">
        <v>379</v>
      </c>
      <c r="ET670" s="1">
        <v>2.94471</v>
      </c>
      <c r="EU670" s="1">
        <v>2.80107</v>
      </c>
      <c r="EV670" s="1">
        <v>0.189012</v>
      </c>
      <c r="EW670" s="1">
        <v>0.193218</v>
      </c>
      <c r="EX670" s="1">
        <v>0.118469</v>
      </c>
      <c r="EY670" s="1">
        <v>0.111976</v>
      </c>
      <c r="EZ670" s="1">
        <v>16688.6</v>
      </c>
      <c r="FA670" s="1">
        <v>17411.6</v>
      </c>
      <c r="FB670" s="1">
        <v>23919.0</v>
      </c>
      <c r="FC670" s="1">
        <v>25103.0</v>
      </c>
      <c r="FD670" s="1">
        <v>33743.6</v>
      </c>
      <c r="FE670" s="1">
        <v>35590.5</v>
      </c>
      <c r="FF670" s="1">
        <v>43593.7</v>
      </c>
      <c r="FG670" s="1">
        <v>46398.2</v>
      </c>
      <c r="FH670" s="1">
        <v>1.99172</v>
      </c>
      <c r="FI670" s="1">
        <v>1.9003</v>
      </c>
      <c r="FJ670" s="1">
        <v>0.1693</v>
      </c>
      <c r="FK670" s="1">
        <v>0.0</v>
      </c>
      <c r="FL670" s="1">
        <v>29.0995</v>
      </c>
      <c r="FM670" s="1">
        <v>999.9</v>
      </c>
      <c r="FN670" s="1">
        <v>59.7</v>
      </c>
      <c r="FO670" s="1">
        <v>34.2</v>
      </c>
      <c r="FP670" s="1">
        <v>32.3647</v>
      </c>
      <c r="FQ670" s="1">
        <v>63.7739</v>
      </c>
      <c r="FR670" s="1">
        <v>26.3982</v>
      </c>
      <c r="FS670" s="1">
        <v>1.0</v>
      </c>
      <c r="FT670" s="1">
        <v>0.203349</v>
      </c>
      <c r="FU670" s="1">
        <v>0.208083</v>
      </c>
      <c r="FV670" s="1">
        <v>20.324</v>
      </c>
      <c r="FW670" s="1">
        <v>5.21115</v>
      </c>
      <c r="FX670" s="1">
        <v>11.9045</v>
      </c>
      <c r="FY670" s="1">
        <v>5.00335</v>
      </c>
      <c r="FZ670" s="1">
        <v>3.29033</v>
      </c>
      <c r="GA670" s="1">
        <v>9999.0</v>
      </c>
      <c r="GB670" s="1">
        <v>9999.0</v>
      </c>
      <c r="GC670" s="1">
        <v>9999.0</v>
      </c>
      <c r="GD670" s="1">
        <v>999.9</v>
      </c>
      <c r="GE670" s="1">
        <v>1.8595</v>
      </c>
      <c r="GF670" s="1">
        <v>1.85448</v>
      </c>
      <c r="GG670" s="1">
        <v>1.8576</v>
      </c>
      <c r="GH670" s="1">
        <v>1.85608</v>
      </c>
      <c r="GI670" s="1">
        <v>1.85488</v>
      </c>
      <c r="GJ670" s="1">
        <v>1.85455</v>
      </c>
      <c r="GK670" s="1">
        <v>1.85322</v>
      </c>
      <c r="GL670" s="1">
        <v>1.85638</v>
      </c>
      <c r="GM670" s="1">
        <v>0.0</v>
      </c>
      <c r="GN670" s="1">
        <v>0.0</v>
      </c>
      <c r="GO670" s="1">
        <v>0.0</v>
      </c>
      <c r="GP670" s="1">
        <v>0.0</v>
      </c>
      <c r="GQ670" s="1" t="s">
        <v>358</v>
      </c>
      <c r="GR670" s="1" t="s">
        <v>359</v>
      </c>
      <c r="GS670" s="1" t="s">
        <v>360</v>
      </c>
      <c r="GT670" s="1" t="s">
        <v>360</v>
      </c>
      <c r="GU670" s="1" t="s">
        <v>360</v>
      </c>
      <c r="GV670" s="1" t="s">
        <v>360</v>
      </c>
      <c r="GW670" s="1">
        <v>0.0</v>
      </c>
      <c r="GX670" s="1">
        <v>100.0</v>
      </c>
      <c r="GY670" s="1">
        <v>100.0</v>
      </c>
      <c r="GZ670" s="1">
        <v>2.54</v>
      </c>
      <c r="HA670" s="1">
        <v>0.0112</v>
      </c>
      <c r="HB670" s="1">
        <v>0.4317975509975271</v>
      </c>
      <c r="HC670" s="1">
        <v>0.002678124759318837</v>
      </c>
      <c r="HD670" s="1">
        <v>-9.373761146515732E-7</v>
      </c>
      <c r="HE670" s="1">
        <v>1.391563784175389E-10</v>
      </c>
      <c r="HF670" s="1">
        <v>-0.07434471693642732</v>
      </c>
      <c r="HG670" s="1">
        <v>0.01061361004592812</v>
      </c>
      <c r="HH670" s="1">
        <v>-3.086644042041478E-4</v>
      </c>
      <c r="HI670" s="1">
        <v>1.24720902217549E-6</v>
      </c>
      <c r="HJ670" s="1">
        <v>1.0</v>
      </c>
      <c r="HK670" s="1">
        <v>2093.0</v>
      </c>
      <c r="HL670" s="1">
        <v>2.0</v>
      </c>
      <c r="HM670" s="1">
        <v>27.0</v>
      </c>
      <c r="HN670" s="1">
        <v>7.6</v>
      </c>
      <c r="HO670" s="1">
        <v>7.5</v>
      </c>
      <c r="HP670" s="1">
        <v>2.63184</v>
      </c>
      <c r="HQ670" s="1">
        <v>2.29248</v>
      </c>
      <c r="HR670" s="1">
        <v>1.4978</v>
      </c>
      <c r="HS670" s="1">
        <v>2.2998</v>
      </c>
      <c r="HT670" s="1">
        <v>1.54785</v>
      </c>
      <c r="HU670" s="1">
        <v>2.42065</v>
      </c>
      <c r="HV670" s="1">
        <v>36.6943</v>
      </c>
      <c r="HW670" s="1">
        <v>14.491</v>
      </c>
      <c r="HX670" s="1">
        <v>18.0</v>
      </c>
      <c r="HY670" s="1">
        <v>501.654</v>
      </c>
      <c r="HZ670" s="1">
        <v>508.213</v>
      </c>
      <c r="IA670" s="1">
        <v>28.9526</v>
      </c>
      <c r="IB670" s="1">
        <v>29.7744</v>
      </c>
      <c r="IC670" s="1">
        <v>30.0</v>
      </c>
      <c r="ID670" s="1">
        <v>29.6266</v>
      </c>
      <c r="IE670" s="1">
        <v>29.7246</v>
      </c>
      <c r="IF670" s="1">
        <v>52.6786</v>
      </c>
      <c r="IG670" s="1">
        <v>22.4846</v>
      </c>
      <c r="IH670" s="1">
        <v>0.0</v>
      </c>
      <c r="II670" s="1">
        <v>28.9315</v>
      </c>
      <c r="IJ670" s="1">
        <v>1278.41</v>
      </c>
      <c r="IK670" s="1">
        <v>25.0063</v>
      </c>
      <c r="IL670" s="1">
        <v>100.82</v>
      </c>
      <c r="IM670" s="1">
        <v>100.562</v>
      </c>
      <c r="IN670" s="1" t="s">
        <v>365</v>
      </c>
    </row>
    <row r="671" ht="15.75" customHeight="1">
      <c r="A671" s="1">
        <v>655.0</v>
      </c>
      <c r="B671" s="1">
        <v>1.6604888171E9</v>
      </c>
      <c r="C671" s="1">
        <v>4688.0</v>
      </c>
      <c r="D671" s="1" t="s">
        <v>1661</v>
      </c>
      <c r="E671" s="1" t="s">
        <v>1662</v>
      </c>
      <c r="F671" s="1">
        <v>1.0</v>
      </c>
      <c r="G671" s="1" t="s">
        <v>1167</v>
      </c>
      <c r="H671" s="1" t="s">
        <v>350</v>
      </c>
      <c r="I671" s="1" t="s">
        <v>351</v>
      </c>
      <c r="J671" s="1" t="s">
        <v>352</v>
      </c>
      <c r="K671" s="1" t="s">
        <v>1168</v>
      </c>
      <c r="L671" s="1" t="s">
        <v>1169</v>
      </c>
      <c r="M671" s="1" t="s">
        <v>354</v>
      </c>
      <c r="N671" s="1">
        <v>1.6604888091E9</v>
      </c>
      <c r="O671" s="1">
        <f t="shared" si="1"/>
        <v>0.00179678415</v>
      </c>
      <c r="P671" s="1">
        <f t="shared" si="2"/>
        <v>1.79678415</v>
      </c>
      <c r="Q671" s="1">
        <f t="shared" si="3"/>
        <v>2.410394513</v>
      </c>
      <c r="R671" s="1">
        <f t="shared" si="4"/>
        <v>1174.51875</v>
      </c>
      <c r="S671" s="1">
        <f t="shared" si="5"/>
        <v>1091.187488</v>
      </c>
      <c r="T671" s="1">
        <f t="shared" si="6"/>
        <v>108.8642205</v>
      </c>
      <c r="U671" s="1">
        <f t="shared" si="7"/>
        <v>117.1779089</v>
      </c>
      <c r="V671" s="1">
        <f t="shared" si="8"/>
        <v>0.08656432552</v>
      </c>
      <c r="W671" s="1">
        <f t="shared" si="9"/>
        <v>2.923129062</v>
      </c>
      <c r="X671" s="1">
        <f t="shared" si="10"/>
        <v>0.0851650117</v>
      </c>
      <c r="Y671" s="1">
        <f t="shared" si="11"/>
        <v>0.05335197088</v>
      </c>
      <c r="Z671" s="1">
        <f t="shared" si="12"/>
        <v>321.5170973</v>
      </c>
      <c r="AA671" s="1">
        <f t="shared" si="13"/>
        <v>32.45706265</v>
      </c>
      <c r="AB671" s="1">
        <f t="shared" si="14"/>
        <v>31.860025</v>
      </c>
      <c r="AC671" s="1">
        <f t="shared" si="15"/>
        <v>4.737382055</v>
      </c>
      <c r="AD671" s="1">
        <f t="shared" si="16"/>
        <v>59.99429827</v>
      </c>
      <c r="AE671" s="1">
        <f t="shared" si="17"/>
        <v>2.711108208</v>
      </c>
      <c r="AF671" s="1">
        <f t="shared" si="18"/>
        <v>4.51894311</v>
      </c>
      <c r="AG671" s="1">
        <f t="shared" si="19"/>
        <v>2.026273846</v>
      </c>
      <c r="AH671" s="1">
        <f t="shared" si="20"/>
        <v>-79.23818103</v>
      </c>
      <c r="AI671" s="1">
        <f t="shared" si="21"/>
        <v>-130.9016039</v>
      </c>
      <c r="AJ671" s="1">
        <f t="shared" si="22"/>
        <v>-10.10030001</v>
      </c>
      <c r="AK671" s="1">
        <f t="shared" si="23"/>
        <v>101.2770123</v>
      </c>
      <c r="AL671" s="1">
        <f t="shared" si="24"/>
        <v>34.44165271</v>
      </c>
      <c r="AM671" s="1">
        <f t="shared" si="25"/>
        <v>1.800456121</v>
      </c>
      <c r="AN671" s="1">
        <f t="shared" si="26"/>
        <v>2.410394513</v>
      </c>
      <c r="AO671" s="1">
        <v>1276.007099096647</v>
      </c>
      <c r="AP671" s="1">
        <v>1246.400545454545</v>
      </c>
      <c r="AQ671" s="1">
        <v>5.194556920933757</v>
      </c>
      <c r="AR671" s="1">
        <v>65.0836536357032</v>
      </c>
      <c r="AS671" s="1">
        <f t="shared" si="27"/>
        <v>1.79678415</v>
      </c>
      <c r="AT671" s="1">
        <v>25.07056470170563</v>
      </c>
      <c r="AU671" s="1">
        <v>27.16755818181817</v>
      </c>
      <c r="AV671" s="1">
        <v>-2.386147152964447E-7</v>
      </c>
      <c r="AW671" s="1">
        <v>81.89149428523082</v>
      </c>
      <c r="AX671" s="1">
        <v>0.0</v>
      </c>
      <c r="AY671" s="1">
        <v>0.0</v>
      </c>
      <c r="AZ671" s="1">
        <f t="shared" si="28"/>
        <v>1</v>
      </c>
      <c r="BA671" s="1">
        <f t="shared" si="29"/>
        <v>0</v>
      </c>
      <c r="BB671" s="1">
        <f t="shared" si="30"/>
        <v>51986.3298</v>
      </c>
      <c r="BC671" s="1">
        <f t="shared" si="31"/>
        <v>2000.006875</v>
      </c>
      <c r="BD671" s="1">
        <f t="shared" si="32"/>
        <v>1681.205775</v>
      </c>
      <c r="BE671" s="1">
        <f t="shared" si="33"/>
        <v>0.8405999979</v>
      </c>
      <c r="BF671" s="1">
        <f t="shared" si="34"/>
        <v>0.160757996</v>
      </c>
      <c r="BG671" s="1">
        <v>6.0</v>
      </c>
      <c r="BH671" s="1">
        <v>0.5</v>
      </c>
      <c r="BI671" s="1" t="s">
        <v>355</v>
      </c>
      <c r="BJ671" s="1">
        <v>2.0</v>
      </c>
      <c r="BK671" s="1" t="b">
        <v>1</v>
      </c>
      <c r="BL671" s="1">
        <v>1.6604888091E9</v>
      </c>
      <c r="BM671" s="1">
        <v>1174.51875</v>
      </c>
      <c r="BN671" s="1">
        <v>1218.374375</v>
      </c>
      <c r="BO671" s="1">
        <v>27.17446875</v>
      </c>
      <c r="BP671" s="1">
        <v>25.07320625</v>
      </c>
      <c r="BQ671" s="1">
        <v>1172.013125</v>
      </c>
      <c r="BR671" s="1">
        <v>27.16325</v>
      </c>
      <c r="BS671" s="1">
        <v>500.136375</v>
      </c>
      <c r="BT671" s="1">
        <v>99.666725</v>
      </c>
      <c r="BU671" s="1">
        <v>0.1000168375</v>
      </c>
      <c r="BV671" s="1">
        <v>31.0293875</v>
      </c>
      <c r="BW671" s="1">
        <v>31.860025</v>
      </c>
      <c r="BX671" s="1">
        <v>999.9</v>
      </c>
      <c r="BY671" s="1">
        <v>0.0</v>
      </c>
      <c r="BZ671" s="1">
        <v>0.0</v>
      </c>
      <c r="CA671" s="1">
        <v>9996.76125</v>
      </c>
      <c r="CB671" s="1">
        <v>0.0</v>
      </c>
      <c r="CC671" s="1">
        <v>23.15969375</v>
      </c>
      <c r="CD671" s="1">
        <v>-43.8551125</v>
      </c>
      <c r="CE671" s="1">
        <v>1207.3275</v>
      </c>
      <c r="CF671" s="1">
        <v>1249.708125</v>
      </c>
      <c r="CG671" s="1">
        <v>2.101250625</v>
      </c>
      <c r="CH671" s="1">
        <v>1218.374375</v>
      </c>
      <c r="CI671" s="1">
        <v>25.07320625</v>
      </c>
      <c r="CJ671" s="1">
        <v>2.708389375</v>
      </c>
      <c r="CK671" s="1">
        <v>2.49896375</v>
      </c>
      <c r="CL671" s="1">
        <v>22.33610625</v>
      </c>
      <c r="CM671" s="1">
        <v>21.01975625</v>
      </c>
      <c r="CN671" s="1">
        <v>2000.006875</v>
      </c>
      <c r="CO671" s="1">
        <v>0.980002</v>
      </c>
      <c r="CP671" s="1">
        <v>0.0199984</v>
      </c>
      <c r="CQ671" s="1">
        <v>0.0</v>
      </c>
      <c r="CR671" s="1">
        <v>2.513</v>
      </c>
      <c r="CS671" s="1">
        <v>0.0</v>
      </c>
      <c r="CT671" s="1">
        <v>36710.95625</v>
      </c>
      <c r="CU671" s="1">
        <v>17412.3875</v>
      </c>
      <c r="CV671" s="1">
        <v>39.5895625</v>
      </c>
      <c r="CW671" s="1">
        <v>40.531</v>
      </c>
      <c r="CX671" s="1">
        <v>39.562</v>
      </c>
      <c r="CY671" s="1">
        <v>39.027125</v>
      </c>
      <c r="CZ671" s="1">
        <v>39.80425</v>
      </c>
      <c r="DA671" s="1">
        <v>1960.006875</v>
      </c>
      <c r="DB671" s="1">
        <v>40.0</v>
      </c>
      <c r="DC671" s="1">
        <v>0.0</v>
      </c>
      <c r="DD671" s="1">
        <v>1.660488815E9</v>
      </c>
      <c r="DE671" s="1">
        <v>0.0</v>
      </c>
      <c r="DF671" s="1">
        <v>1.6604883686E9</v>
      </c>
      <c r="DG671" s="1" t="s">
        <v>1170</v>
      </c>
      <c r="DH671" s="1">
        <v>1.6604883601E9</v>
      </c>
      <c r="DI671" s="1">
        <v>1.6604883686E9</v>
      </c>
      <c r="DJ671" s="1">
        <v>14.0</v>
      </c>
      <c r="DK671" s="1">
        <v>0.512</v>
      </c>
      <c r="DL671" s="1">
        <v>0.001</v>
      </c>
      <c r="DM671" s="1">
        <v>1.359</v>
      </c>
      <c r="DN671" s="1">
        <v>0.018</v>
      </c>
      <c r="DO671" s="1">
        <v>400.0</v>
      </c>
      <c r="DP671" s="1">
        <v>25.0</v>
      </c>
      <c r="DQ671" s="1">
        <v>0.25</v>
      </c>
      <c r="DR671" s="1">
        <v>0.07</v>
      </c>
      <c r="DS671" s="1">
        <v>2.538332295408205</v>
      </c>
      <c r="DT671" s="1">
        <v>-2.325121955082804</v>
      </c>
      <c r="DU671" s="1">
        <v>0.2296590763337872</v>
      </c>
      <c r="DV671" s="1">
        <v>0.0</v>
      </c>
      <c r="DW671" s="1">
        <v>34.45459960181354</v>
      </c>
      <c r="DX671" s="1">
        <v>-1.174040245963156</v>
      </c>
      <c r="DY671" s="1">
        <v>0.1042230145072623</v>
      </c>
      <c r="DZ671" s="1">
        <v>0.0</v>
      </c>
      <c r="EA671" s="1">
        <v>-43.85757741935484</v>
      </c>
      <c r="EB671" s="1">
        <v>0.9063483870968981</v>
      </c>
      <c r="EC671" s="1">
        <v>0.09945331117171384</v>
      </c>
      <c r="ED671" s="1">
        <v>1.0</v>
      </c>
      <c r="EE671" s="1">
        <v>1087.7872232205</v>
      </c>
      <c r="EF671" s="1">
        <v>336.6615549505822</v>
      </c>
      <c r="EG671" s="1">
        <v>24.45052465362809</v>
      </c>
      <c r="EH671" s="1">
        <v>0.0</v>
      </c>
      <c r="EI671" s="1">
        <v>2.102812682926829</v>
      </c>
      <c r="EJ671" s="1">
        <v>-0.0214664111498203</v>
      </c>
      <c r="EK671" s="1">
        <v>0.007035363989193496</v>
      </c>
      <c r="EL671" s="1">
        <v>1.0</v>
      </c>
      <c r="EM671" s="1">
        <v>2.026316218762335</v>
      </c>
      <c r="EN671" s="1">
        <v>-0.01881752991983391</v>
      </c>
      <c r="EO671" s="1">
        <v>0.001492609330779633</v>
      </c>
      <c r="EP671" s="1">
        <v>1.0</v>
      </c>
      <c r="EQ671" s="1">
        <v>3.0</v>
      </c>
      <c r="ER671" s="1">
        <v>6.0</v>
      </c>
      <c r="ES671" s="1" t="s">
        <v>379</v>
      </c>
      <c r="ET671" s="1">
        <v>2.94458</v>
      </c>
      <c r="EU671" s="1">
        <v>2.80092</v>
      </c>
      <c r="EV671" s="1">
        <v>0.189498</v>
      </c>
      <c r="EW671" s="1">
        <v>0.193689</v>
      </c>
      <c r="EX671" s="1">
        <v>0.118461</v>
      </c>
      <c r="EY671" s="1">
        <v>0.111959</v>
      </c>
      <c r="EZ671" s="1">
        <v>16678.6</v>
      </c>
      <c r="FA671" s="1">
        <v>17401.5</v>
      </c>
      <c r="FB671" s="1">
        <v>23919.0</v>
      </c>
      <c r="FC671" s="1">
        <v>25103.1</v>
      </c>
      <c r="FD671" s="1">
        <v>33744.1</v>
      </c>
      <c r="FE671" s="1">
        <v>35591.4</v>
      </c>
      <c r="FF671" s="1">
        <v>43593.9</v>
      </c>
      <c r="FG671" s="1">
        <v>46398.5</v>
      </c>
      <c r="FH671" s="1">
        <v>1.9917</v>
      </c>
      <c r="FI671" s="1">
        <v>1.90033</v>
      </c>
      <c r="FJ671" s="1">
        <v>0.169359</v>
      </c>
      <c r="FK671" s="1">
        <v>0.0</v>
      </c>
      <c r="FL671" s="1">
        <v>29.1006</v>
      </c>
      <c r="FM671" s="1">
        <v>999.9</v>
      </c>
      <c r="FN671" s="1">
        <v>59.7</v>
      </c>
      <c r="FO671" s="1">
        <v>34.2</v>
      </c>
      <c r="FP671" s="1">
        <v>32.3607</v>
      </c>
      <c r="FQ671" s="1">
        <v>63.5239</v>
      </c>
      <c r="FR671" s="1">
        <v>26.4383</v>
      </c>
      <c r="FS671" s="1">
        <v>1.0</v>
      </c>
      <c r="FT671" s="1">
        <v>0.203209</v>
      </c>
      <c r="FU671" s="1">
        <v>0.207911</v>
      </c>
      <c r="FV671" s="1">
        <v>20.324</v>
      </c>
      <c r="FW671" s="1">
        <v>5.2113</v>
      </c>
      <c r="FX671" s="1">
        <v>11.9045</v>
      </c>
      <c r="FY671" s="1">
        <v>5.003</v>
      </c>
      <c r="FZ671" s="1">
        <v>3.29035</v>
      </c>
      <c r="GA671" s="1">
        <v>9999.0</v>
      </c>
      <c r="GB671" s="1">
        <v>9999.0</v>
      </c>
      <c r="GC671" s="1">
        <v>9999.0</v>
      </c>
      <c r="GD671" s="1">
        <v>999.9</v>
      </c>
      <c r="GE671" s="1">
        <v>1.85952</v>
      </c>
      <c r="GF671" s="1">
        <v>1.8545</v>
      </c>
      <c r="GG671" s="1">
        <v>1.85761</v>
      </c>
      <c r="GH671" s="1">
        <v>1.85608</v>
      </c>
      <c r="GI671" s="1">
        <v>1.85488</v>
      </c>
      <c r="GJ671" s="1">
        <v>1.85455</v>
      </c>
      <c r="GK671" s="1">
        <v>1.85322</v>
      </c>
      <c r="GL671" s="1">
        <v>1.85638</v>
      </c>
      <c r="GM671" s="1">
        <v>0.0</v>
      </c>
      <c r="GN671" s="1">
        <v>0.0</v>
      </c>
      <c r="GO671" s="1">
        <v>0.0</v>
      </c>
      <c r="GP671" s="1">
        <v>0.0</v>
      </c>
      <c r="GQ671" s="1" t="s">
        <v>358</v>
      </c>
      <c r="GR671" s="1" t="s">
        <v>359</v>
      </c>
      <c r="GS671" s="1" t="s">
        <v>360</v>
      </c>
      <c r="GT671" s="1" t="s">
        <v>360</v>
      </c>
      <c r="GU671" s="1" t="s">
        <v>360</v>
      </c>
      <c r="GV671" s="1" t="s">
        <v>360</v>
      </c>
      <c r="GW671" s="1">
        <v>0.0</v>
      </c>
      <c r="GX671" s="1">
        <v>100.0</v>
      </c>
      <c r="GY671" s="1">
        <v>100.0</v>
      </c>
      <c r="GZ671" s="1">
        <v>2.55</v>
      </c>
      <c r="HA671" s="1">
        <v>0.0112</v>
      </c>
      <c r="HB671" s="1">
        <v>0.4317975509975271</v>
      </c>
      <c r="HC671" s="1">
        <v>0.002678124759318837</v>
      </c>
      <c r="HD671" s="1">
        <v>-9.373761146515732E-7</v>
      </c>
      <c r="HE671" s="1">
        <v>1.391563784175389E-10</v>
      </c>
      <c r="HF671" s="1">
        <v>-0.07434471693642732</v>
      </c>
      <c r="HG671" s="1">
        <v>0.01061361004592812</v>
      </c>
      <c r="HH671" s="1">
        <v>-3.086644042041478E-4</v>
      </c>
      <c r="HI671" s="1">
        <v>1.24720902217549E-6</v>
      </c>
      <c r="HJ671" s="1">
        <v>1.0</v>
      </c>
      <c r="HK671" s="1">
        <v>2093.0</v>
      </c>
      <c r="HL671" s="1">
        <v>2.0</v>
      </c>
      <c r="HM671" s="1">
        <v>27.0</v>
      </c>
      <c r="HN671" s="1">
        <v>7.6</v>
      </c>
      <c r="HO671" s="1">
        <v>7.5</v>
      </c>
      <c r="HP671" s="1">
        <v>2.64282</v>
      </c>
      <c r="HQ671" s="1">
        <v>2.30225</v>
      </c>
      <c r="HR671" s="1">
        <v>1.4978</v>
      </c>
      <c r="HS671" s="1">
        <v>2.2998</v>
      </c>
      <c r="HT671" s="1">
        <v>1.54785</v>
      </c>
      <c r="HU671" s="1">
        <v>2.31567</v>
      </c>
      <c r="HV671" s="1">
        <v>36.6943</v>
      </c>
      <c r="HW671" s="1">
        <v>14.4735</v>
      </c>
      <c r="HX671" s="1">
        <v>18.0</v>
      </c>
      <c r="HY671" s="1">
        <v>501.636</v>
      </c>
      <c r="HZ671" s="1">
        <v>508.225</v>
      </c>
      <c r="IA671" s="1">
        <v>28.9471</v>
      </c>
      <c r="IB671" s="1">
        <v>29.7744</v>
      </c>
      <c r="IC671" s="1">
        <v>30.0</v>
      </c>
      <c r="ID671" s="1">
        <v>29.6263</v>
      </c>
      <c r="IE671" s="1">
        <v>29.724</v>
      </c>
      <c r="IF671" s="1">
        <v>52.9086</v>
      </c>
      <c r="IG671" s="1">
        <v>22.4846</v>
      </c>
      <c r="IH671" s="1">
        <v>0.0</v>
      </c>
      <c r="II671" s="1">
        <v>28.9315</v>
      </c>
      <c r="IJ671" s="1">
        <v>1288.43</v>
      </c>
      <c r="IK671" s="1">
        <v>25.0065</v>
      </c>
      <c r="IL671" s="1">
        <v>100.821</v>
      </c>
      <c r="IM671" s="1">
        <v>100.562</v>
      </c>
      <c r="IN671" s="1" t="s">
        <v>365</v>
      </c>
    </row>
    <row r="672" ht="15.75" customHeight="1">
      <c r="A672" s="1">
        <v>656.0</v>
      </c>
      <c r="B672" s="1">
        <v>1.6604888181E9</v>
      </c>
      <c r="C672" s="1">
        <v>4689.0</v>
      </c>
      <c r="D672" s="1" t="s">
        <v>1663</v>
      </c>
      <c r="E672" s="1" t="s">
        <v>1664</v>
      </c>
      <c r="F672" s="1">
        <v>1.0</v>
      </c>
      <c r="G672" s="1" t="s">
        <v>1167</v>
      </c>
      <c r="H672" s="1" t="s">
        <v>350</v>
      </c>
      <c r="I672" s="1" t="s">
        <v>351</v>
      </c>
      <c r="J672" s="1" t="s">
        <v>352</v>
      </c>
      <c r="K672" s="1" t="s">
        <v>1168</v>
      </c>
      <c r="L672" s="1" t="s">
        <v>1169</v>
      </c>
      <c r="M672" s="1" t="s">
        <v>354</v>
      </c>
      <c r="N672" s="1">
        <v>1.660488810599999E9</v>
      </c>
      <c r="O672" s="1">
        <f t="shared" si="1"/>
        <v>0.001801533634</v>
      </c>
      <c r="P672" s="1">
        <f t="shared" si="2"/>
        <v>1.801533634</v>
      </c>
      <c r="Q672" s="1">
        <f t="shared" si="3"/>
        <v>2.317324324</v>
      </c>
      <c r="R672" s="1">
        <f t="shared" si="4"/>
        <v>1182.110667</v>
      </c>
      <c r="S672" s="1">
        <f t="shared" si="5"/>
        <v>1100.370281</v>
      </c>
      <c r="T672" s="1">
        <f t="shared" si="6"/>
        <v>109.7804758</v>
      </c>
      <c r="U672" s="1">
        <f t="shared" si="7"/>
        <v>117.9354565</v>
      </c>
      <c r="V672" s="1">
        <f t="shared" si="8"/>
        <v>0.0868119003</v>
      </c>
      <c r="W672" s="1">
        <f t="shared" si="9"/>
        <v>2.923012961</v>
      </c>
      <c r="X672" s="1">
        <f t="shared" si="10"/>
        <v>0.08540458617</v>
      </c>
      <c r="Y672" s="1">
        <f t="shared" si="11"/>
        <v>0.05350240755</v>
      </c>
      <c r="Z672" s="1">
        <f t="shared" si="12"/>
        <v>321.5172768</v>
      </c>
      <c r="AA672" s="1">
        <f t="shared" si="13"/>
        <v>32.45398316</v>
      </c>
      <c r="AB672" s="1">
        <f t="shared" si="14"/>
        <v>31.85813333</v>
      </c>
      <c r="AC672" s="1">
        <f t="shared" si="15"/>
        <v>4.736874329</v>
      </c>
      <c r="AD672" s="1">
        <f t="shared" si="16"/>
        <v>59.99694394</v>
      </c>
      <c r="AE672" s="1">
        <f t="shared" si="17"/>
        <v>2.710933997</v>
      </c>
      <c r="AF672" s="1">
        <f t="shared" si="18"/>
        <v>4.518453472</v>
      </c>
      <c r="AG672" s="1">
        <f t="shared" si="19"/>
        <v>2.025940333</v>
      </c>
      <c r="AH672" s="1">
        <f t="shared" si="20"/>
        <v>-79.44763327</v>
      </c>
      <c r="AI672" s="1">
        <f t="shared" si="21"/>
        <v>-130.8978493</v>
      </c>
      <c r="AJ672" s="1">
        <f t="shared" si="22"/>
        <v>-10.10022274</v>
      </c>
      <c r="AK672" s="1">
        <f t="shared" si="23"/>
        <v>101.0715715</v>
      </c>
      <c r="AL672" s="1">
        <f t="shared" si="24"/>
        <v>34.39869157</v>
      </c>
      <c r="AM672" s="1">
        <f t="shared" si="25"/>
        <v>1.800776001</v>
      </c>
      <c r="AN672" s="1">
        <f t="shared" si="26"/>
        <v>2.317324324</v>
      </c>
      <c r="AO672" s="1">
        <v>1281.093377631249</v>
      </c>
      <c r="AP672" s="1">
        <v>1251.600606060606</v>
      </c>
      <c r="AQ672" s="1">
        <v>5.194699804409638</v>
      </c>
      <c r="AR672" s="1">
        <v>65.0836536357032</v>
      </c>
      <c r="AS672" s="1">
        <f t="shared" si="27"/>
        <v>1.801533634</v>
      </c>
      <c r="AT672" s="1">
        <v>25.06116459417384</v>
      </c>
      <c r="AU672" s="1">
        <v>27.16373030303029</v>
      </c>
      <c r="AV672" s="1">
        <v>-5.49545490010356E-6</v>
      </c>
      <c r="AW672" s="1">
        <v>81.89149428523082</v>
      </c>
      <c r="AX672" s="1">
        <v>0.0</v>
      </c>
      <c r="AY672" s="1">
        <v>0.0</v>
      </c>
      <c r="AZ672" s="1">
        <f t="shared" si="28"/>
        <v>1</v>
      </c>
      <c r="BA672" s="1">
        <f t="shared" si="29"/>
        <v>0</v>
      </c>
      <c r="BB672" s="1">
        <f t="shared" si="30"/>
        <v>51983.35329</v>
      </c>
      <c r="BC672" s="1">
        <f t="shared" si="31"/>
        <v>2000.008</v>
      </c>
      <c r="BD672" s="1">
        <f t="shared" si="32"/>
        <v>1681.20672</v>
      </c>
      <c r="BE672" s="1">
        <f t="shared" si="33"/>
        <v>0.8405999976</v>
      </c>
      <c r="BF672" s="1">
        <f t="shared" si="34"/>
        <v>0.1607579954</v>
      </c>
      <c r="BG672" s="1">
        <v>6.0</v>
      </c>
      <c r="BH672" s="1">
        <v>0.5</v>
      </c>
      <c r="BI672" s="1" t="s">
        <v>355</v>
      </c>
      <c r="BJ672" s="1">
        <v>2.0</v>
      </c>
      <c r="BK672" s="1" t="b">
        <v>1</v>
      </c>
      <c r="BL672" s="1">
        <v>1.660488810599999E9</v>
      </c>
      <c r="BM672" s="1">
        <v>1182.110666666667</v>
      </c>
      <c r="BN672" s="1">
        <v>1225.931333333334</v>
      </c>
      <c r="BO672" s="1">
        <v>27.17269333333333</v>
      </c>
      <c r="BP672" s="1">
        <v>25.07106666666667</v>
      </c>
      <c r="BQ672" s="1">
        <v>1179.596666666667</v>
      </c>
      <c r="BR672" s="1">
        <v>27.16146666666667</v>
      </c>
      <c r="BS672" s="1">
        <v>500.1394666666666</v>
      </c>
      <c r="BT672" s="1">
        <v>99.66684666666666</v>
      </c>
      <c r="BU672" s="1">
        <v>0.1000024733333333</v>
      </c>
      <c r="BV672" s="1">
        <v>31.02748666666667</v>
      </c>
      <c r="BW672" s="1">
        <v>31.85813333333333</v>
      </c>
      <c r="BX672" s="1">
        <v>999.8999999999999</v>
      </c>
      <c r="BY672" s="1">
        <v>0.0</v>
      </c>
      <c r="BZ672" s="1">
        <v>0.0</v>
      </c>
      <c r="CA672" s="1">
        <v>9996.086666666666</v>
      </c>
      <c r="CB672" s="1">
        <v>0.0</v>
      </c>
      <c r="CC672" s="1">
        <v>23.17215333333333</v>
      </c>
      <c r="CD672" s="1">
        <v>-43.81992666666667</v>
      </c>
      <c r="CE672" s="1">
        <v>1215.129333333334</v>
      </c>
      <c r="CF672" s="1">
        <v>1257.456</v>
      </c>
      <c r="CG672" s="1">
        <v>2.101612</v>
      </c>
      <c r="CH672" s="1">
        <v>1225.931333333334</v>
      </c>
      <c r="CI672" s="1">
        <v>25.07106666666667</v>
      </c>
      <c r="CJ672" s="1">
        <v>2.708216</v>
      </c>
      <c r="CK672" s="1">
        <v>2.498754666666666</v>
      </c>
      <c r="CL672" s="1">
        <v>22.33504666666667</v>
      </c>
      <c r="CM672" s="1">
        <v>21.01838666666666</v>
      </c>
      <c r="CN672" s="1">
        <v>2000.008</v>
      </c>
      <c r="CO672" s="1">
        <v>0.9800020000000004</v>
      </c>
      <c r="CP672" s="1">
        <v>0.01999839999999999</v>
      </c>
      <c r="CQ672" s="1">
        <v>0.0</v>
      </c>
      <c r="CR672" s="1">
        <v>2.522866666666667</v>
      </c>
      <c r="CS672" s="1">
        <v>0.0</v>
      </c>
      <c r="CT672" s="1">
        <v>36701.64666666666</v>
      </c>
      <c r="CU672" s="1">
        <v>17412.40666666667</v>
      </c>
      <c r="CV672" s="1">
        <v>39.58720000000001</v>
      </c>
      <c r="CW672" s="1">
        <v>40.5372</v>
      </c>
      <c r="CX672" s="1">
        <v>39.562</v>
      </c>
      <c r="CY672" s="1">
        <v>39.02893333333333</v>
      </c>
      <c r="CZ672" s="1">
        <v>39.80373333333333</v>
      </c>
      <c r="DA672" s="1">
        <v>1960.008</v>
      </c>
      <c r="DB672" s="1">
        <v>40.0</v>
      </c>
      <c r="DC672" s="1">
        <v>0.0</v>
      </c>
      <c r="DD672" s="1">
        <v>1.6604888162E9</v>
      </c>
      <c r="DE672" s="1">
        <v>0.0</v>
      </c>
      <c r="DF672" s="1">
        <v>1.6604883686E9</v>
      </c>
      <c r="DG672" s="1" t="s">
        <v>1170</v>
      </c>
      <c r="DH672" s="1">
        <v>1.6604883601E9</v>
      </c>
      <c r="DI672" s="1">
        <v>1.6604883686E9</v>
      </c>
      <c r="DJ672" s="1">
        <v>14.0</v>
      </c>
      <c r="DK672" s="1">
        <v>0.512</v>
      </c>
      <c r="DL672" s="1">
        <v>0.001</v>
      </c>
      <c r="DM672" s="1">
        <v>1.359</v>
      </c>
      <c r="DN672" s="1">
        <v>0.018</v>
      </c>
      <c r="DO672" s="1">
        <v>400.0</v>
      </c>
      <c r="DP672" s="1">
        <v>25.0</v>
      </c>
      <c r="DQ672" s="1">
        <v>0.25</v>
      </c>
      <c r="DR672" s="1">
        <v>0.07</v>
      </c>
      <c r="DS672" s="1">
        <v>2.538332295408205</v>
      </c>
      <c r="DT672" s="1">
        <v>-2.325121955082804</v>
      </c>
      <c r="DU672" s="1">
        <v>0.2296590763337872</v>
      </c>
      <c r="DV672" s="1">
        <v>0.0</v>
      </c>
      <c r="DW672" s="1">
        <v>34.45459960181354</v>
      </c>
      <c r="DX672" s="1">
        <v>-1.174040245963156</v>
      </c>
      <c r="DY672" s="1">
        <v>0.1042230145072623</v>
      </c>
      <c r="DZ672" s="1">
        <v>0.0</v>
      </c>
      <c r="EA672" s="1">
        <v>-43.85757741935484</v>
      </c>
      <c r="EB672" s="1">
        <v>0.9063483870968981</v>
      </c>
      <c r="EC672" s="1">
        <v>0.09945331117171384</v>
      </c>
      <c r="ED672" s="1">
        <v>1.0</v>
      </c>
      <c r="EE672" s="1">
        <v>1087.7872232205</v>
      </c>
      <c r="EF672" s="1">
        <v>336.6615549505822</v>
      </c>
      <c r="EG672" s="1">
        <v>24.45052465362809</v>
      </c>
      <c r="EH672" s="1">
        <v>0.0</v>
      </c>
      <c r="EI672" s="1">
        <v>2.102812682926829</v>
      </c>
      <c r="EJ672" s="1">
        <v>-0.0214664111498203</v>
      </c>
      <c r="EK672" s="1">
        <v>0.007035363989193496</v>
      </c>
      <c r="EL672" s="1">
        <v>1.0</v>
      </c>
      <c r="EM672" s="1">
        <v>2.026316218762335</v>
      </c>
      <c r="EN672" s="1">
        <v>-0.01881752991983391</v>
      </c>
      <c r="EO672" s="1">
        <v>0.001492609330779633</v>
      </c>
      <c r="EP672" s="1">
        <v>1.0</v>
      </c>
      <c r="EQ672" s="1">
        <v>3.0</v>
      </c>
      <c r="ER672" s="1">
        <v>6.0</v>
      </c>
      <c r="ES672" s="1" t="s">
        <v>379</v>
      </c>
      <c r="ET672" s="1">
        <v>2.94446</v>
      </c>
      <c r="EU672" s="1">
        <v>2.80078</v>
      </c>
      <c r="EV672" s="1">
        <v>0.189984</v>
      </c>
      <c r="EW672" s="1">
        <v>0.19416</v>
      </c>
      <c r="EX672" s="1">
        <v>0.118445</v>
      </c>
      <c r="EY672" s="1">
        <v>0.11195</v>
      </c>
      <c r="EZ672" s="1">
        <v>16668.7</v>
      </c>
      <c r="FA672" s="1">
        <v>17391.3</v>
      </c>
      <c r="FB672" s="1">
        <v>23919.1</v>
      </c>
      <c r="FC672" s="1">
        <v>25103.2</v>
      </c>
      <c r="FD672" s="1">
        <v>33744.8</v>
      </c>
      <c r="FE672" s="1">
        <v>35592.0</v>
      </c>
      <c r="FF672" s="1">
        <v>43594.1</v>
      </c>
      <c r="FG672" s="1">
        <v>46398.7</v>
      </c>
      <c r="FH672" s="1">
        <v>1.9916</v>
      </c>
      <c r="FI672" s="1">
        <v>1.90042</v>
      </c>
      <c r="FJ672" s="1">
        <v>0.169404</v>
      </c>
      <c r="FK672" s="1">
        <v>0.0</v>
      </c>
      <c r="FL672" s="1">
        <v>29.1012</v>
      </c>
      <c r="FM672" s="1">
        <v>999.9</v>
      </c>
      <c r="FN672" s="1">
        <v>59.7</v>
      </c>
      <c r="FO672" s="1">
        <v>34.2</v>
      </c>
      <c r="FP672" s="1">
        <v>32.3607</v>
      </c>
      <c r="FQ672" s="1">
        <v>63.6339</v>
      </c>
      <c r="FR672" s="1">
        <v>25.9375</v>
      </c>
      <c r="FS672" s="1">
        <v>1.0</v>
      </c>
      <c r="FT672" s="1">
        <v>0.203224</v>
      </c>
      <c r="FU672" s="1">
        <v>0.212998</v>
      </c>
      <c r="FV672" s="1">
        <v>20.3238</v>
      </c>
      <c r="FW672" s="1">
        <v>5.2104</v>
      </c>
      <c r="FX672" s="1">
        <v>11.9044</v>
      </c>
      <c r="FY672" s="1">
        <v>5.0027</v>
      </c>
      <c r="FZ672" s="1">
        <v>3.29015</v>
      </c>
      <c r="GA672" s="1">
        <v>9999.0</v>
      </c>
      <c r="GB672" s="1">
        <v>9999.0</v>
      </c>
      <c r="GC672" s="1">
        <v>9999.0</v>
      </c>
      <c r="GD672" s="1">
        <v>999.9</v>
      </c>
      <c r="GE672" s="1">
        <v>1.85951</v>
      </c>
      <c r="GF672" s="1">
        <v>1.85448</v>
      </c>
      <c r="GG672" s="1">
        <v>1.85761</v>
      </c>
      <c r="GH672" s="1">
        <v>1.85608</v>
      </c>
      <c r="GI672" s="1">
        <v>1.85487</v>
      </c>
      <c r="GJ672" s="1">
        <v>1.85455</v>
      </c>
      <c r="GK672" s="1">
        <v>1.85321</v>
      </c>
      <c r="GL672" s="1">
        <v>1.85638</v>
      </c>
      <c r="GM672" s="1">
        <v>0.0</v>
      </c>
      <c r="GN672" s="1">
        <v>0.0</v>
      </c>
      <c r="GO672" s="1">
        <v>0.0</v>
      </c>
      <c r="GP672" s="1">
        <v>0.0</v>
      </c>
      <c r="GQ672" s="1" t="s">
        <v>358</v>
      </c>
      <c r="GR672" s="1" t="s">
        <v>359</v>
      </c>
      <c r="GS672" s="1" t="s">
        <v>360</v>
      </c>
      <c r="GT672" s="1" t="s">
        <v>360</v>
      </c>
      <c r="GU672" s="1" t="s">
        <v>360</v>
      </c>
      <c r="GV672" s="1" t="s">
        <v>360</v>
      </c>
      <c r="GW672" s="1">
        <v>0.0</v>
      </c>
      <c r="GX672" s="1">
        <v>100.0</v>
      </c>
      <c r="GY672" s="1">
        <v>100.0</v>
      </c>
      <c r="GZ672" s="1">
        <v>2.55</v>
      </c>
      <c r="HA672" s="1">
        <v>0.0113</v>
      </c>
      <c r="HB672" s="1">
        <v>0.4317975509975271</v>
      </c>
      <c r="HC672" s="1">
        <v>0.002678124759318837</v>
      </c>
      <c r="HD672" s="1">
        <v>-9.373761146515732E-7</v>
      </c>
      <c r="HE672" s="1">
        <v>1.391563784175389E-10</v>
      </c>
      <c r="HF672" s="1">
        <v>-0.07434471693642732</v>
      </c>
      <c r="HG672" s="1">
        <v>0.01061361004592812</v>
      </c>
      <c r="HH672" s="1">
        <v>-3.086644042041478E-4</v>
      </c>
      <c r="HI672" s="1">
        <v>1.24720902217549E-6</v>
      </c>
      <c r="HJ672" s="1">
        <v>1.0</v>
      </c>
      <c r="HK672" s="1">
        <v>2093.0</v>
      </c>
      <c r="HL672" s="1">
        <v>2.0</v>
      </c>
      <c r="HM672" s="1">
        <v>27.0</v>
      </c>
      <c r="HN672" s="1">
        <v>7.6</v>
      </c>
      <c r="HO672" s="1">
        <v>7.5</v>
      </c>
      <c r="HP672" s="1">
        <v>2.64648</v>
      </c>
      <c r="HQ672" s="1">
        <v>2.29614</v>
      </c>
      <c r="HR672" s="1">
        <v>1.4978</v>
      </c>
      <c r="HS672" s="1">
        <v>2.2998</v>
      </c>
      <c r="HT672" s="1">
        <v>1.54785</v>
      </c>
      <c r="HU672" s="1">
        <v>2.27905</v>
      </c>
      <c r="HV672" s="1">
        <v>36.6943</v>
      </c>
      <c r="HW672" s="1">
        <v>14.4735</v>
      </c>
      <c r="HX672" s="1">
        <v>18.0</v>
      </c>
      <c r="HY672" s="1">
        <v>501.574</v>
      </c>
      <c r="HZ672" s="1">
        <v>508.287</v>
      </c>
      <c r="IA672" s="1">
        <v>28.9426</v>
      </c>
      <c r="IB672" s="1">
        <v>29.7742</v>
      </c>
      <c r="IC672" s="1">
        <v>30.0</v>
      </c>
      <c r="ID672" s="1">
        <v>29.626</v>
      </c>
      <c r="IE672" s="1">
        <v>29.7233</v>
      </c>
      <c r="IF672" s="1">
        <v>53.0243</v>
      </c>
      <c r="IG672" s="1">
        <v>22.4846</v>
      </c>
      <c r="IH672" s="1">
        <v>0.0</v>
      </c>
      <c r="II672" s="1">
        <v>28.9315</v>
      </c>
      <c r="IJ672" s="1">
        <v>1288.43</v>
      </c>
      <c r="IK672" s="1">
        <v>25.0079</v>
      </c>
      <c r="IL672" s="1">
        <v>100.821</v>
      </c>
      <c r="IM672" s="1">
        <v>100.563</v>
      </c>
      <c r="IN672" s="1" t="s">
        <v>365</v>
      </c>
    </row>
    <row r="673" ht="15.75" customHeight="1">
      <c r="A673" s="1">
        <v>657.0</v>
      </c>
      <c r="B673" s="1">
        <v>1.6604888186E9</v>
      </c>
      <c r="C673" s="1">
        <v>4689.5</v>
      </c>
      <c r="D673" s="1" t="s">
        <v>1663</v>
      </c>
      <c r="E673" s="1" t="s">
        <v>1664</v>
      </c>
      <c r="F673" s="1">
        <v>1.0</v>
      </c>
      <c r="G673" s="1" t="s">
        <v>1167</v>
      </c>
      <c r="H673" s="1" t="s">
        <v>350</v>
      </c>
      <c r="I673" s="1" t="s">
        <v>351</v>
      </c>
      <c r="J673" s="1" t="s">
        <v>352</v>
      </c>
      <c r="K673" s="1" t="s">
        <v>1168</v>
      </c>
      <c r="L673" s="1" t="s">
        <v>1169</v>
      </c>
      <c r="M673" s="1" t="s">
        <v>354</v>
      </c>
      <c r="N673" s="1">
        <v>1.660488810599999E9</v>
      </c>
      <c r="O673" s="1">
        <f t="shared" si="1"/>
        <v>0.001803168815</v>
      </c>
      <c r="P673" s="1">
        <f t="shared" si="2"/>
        <v>1.803168815</v>
      </c>
      <c r="Q673" s="1">
        <f t="shared" si="3"/>
        <v>2.31500372</v>
      </c>
      <c r="R673" s="1">
        <f t="shared" si="4"/>
        <v>1182.110667</v>
      </c>
      <c r="S673" s="1">
        <f t="shared" si="5"/>
        <v>1100.451695</v>
      </c>
      <c r="T673" s="1">
        <f t="shared" si="6"/>
        <v>109.7885982</v>
      </c>
      <c r="U673" s="1">
        <f t="shared" si="7"/>
        <v>117.9354565</v>
      </c>
      <c r="V673" s="1">
        <f t="shared" si="8"/>
        <v>0.08689199393</v>
      </c>
      <c r="W673" s="1">
        <f t="shared" si="9"/>
        <v>2.923012961</v>
      </c>
      <c r="X673" s="1">
        <f t="shared" si="10"/>
        <v>0.08548210452</v>
      </c>
      <c r="Y673" s="1">
        <f t="shared" si="11"/>
        <v>0.0535510827</v>
      </c>
      <c r="Z673" s="1">
        <f t="shared" si="12"/>
        <v>321.5172768</v>
      </c>
      <c r="AA673" s="1">
        <f t="shared" si="13"/>
        <v>32.45355821</v>
      </c>
      <c r="AB673" s="1">
        <f t="shared" si="14"/>
        <v>31.85813333</v>
      </c>
      <c r="AC673" s="1">
        <f t="shared" si="15"/>
        <v>4.736874329</v>
      </c>
      <c r="AD673" s="1">
        <f t="shared" si="16"/>
        <v>59.99694394</v>
      </c>
      <c r="AE673" s="1">
        <f t="shared" si="17"/>
        <v>2.710933997</v>
      </c>
      <c r="AF673" s="1">
        <f t="shared" si="18"/>
        <v>4.518453472</v>
      </c>
      <c r="AG673" s="1">
        <f t="shared" si="19"/>
        <v>2.025940333</v>
      </c>
      <c r="AH673" s="1">
        <f t="shared" si="20"/>
        <v>-79.51974473</v>
      </c>
      <c r="AI673" s="1">
        <f t="shared" si="21"/>
        <v>-130.8978493</v>
      </c>
      <c r="AJ673" s="1">
        <f t="shared" si="22"/>
        <v>-10.10022274</v>
      </c>
      <c r="AK673" s="1">
        <f t="shared" si="23"/>
        <v>100.99946</v>
      </c>
      <c r="AL673" s="1">
        <f t="shared" si="24"/>
        <v>34.39869157</v>
      </c>
      <c r="AM673" s="1">
        <f t="shared" si="25"/>
        <v>1.800776001</v>
      </c>
      <c r="AN673" s="1">
        <f t="shared" si="26"/>
        <v>2.31500372</v>
      </c>
      <c r="AO673" s="1">
        <v>1283.634272147478</v>
      </c>
      <c r="AP673" s="1">
        <v>1254.180060606061</v>
      </c>
      <c r="AQ673" s="1">
        <v>5.187737894381188</v>
      </c>
      <c r="AR673" s="1">
        <v>65.0836536357032</v>
      </c>
      <c r="AS673" s="1">
        <f t="shared" si="27"/>
        <v>1.803168815</v>
      </c>
      <c r="AT673" s="1">
        <v>25.05663123662712</v>
      </c>
      <c r="AU673" s="1">
        <v>27.16113515151516</v>
      </c>
      <c r="AV673" s="1">
        <v>-9.247043112766676E-6</v>
      </c>
      <c r="AW673" s="1">
        <v>81.89149428523082</v>
      </c>
      <c r="AX673" s="1">
        <v>0.0</v>
      </c>
      <c r="AY673" s="1">
        <v>0.0</v>
      </c>
      <c r="AZ673" s="1">
        <f t="shared" si="28"/>
        <v>1</v>
      </c>
      <c r="BA673" s="1">
        <f t="shared" si="29"/>
        <v>0</v>
      </c>
      <c r="BB673" s="1">
        <f t="shared" si="30"/>
        <v>51983.35329</v>
      </c>
      <c r="BC673" s="1">
        <f t="shared" si="31"/>
        <v>2000.008</v>
      </c>
      <c r="BD673" s="1">
        <f t="shared" si="32"/>
        <v>1681.20672</v>
      </c>
      <c r="BE673" s="1">
        <f t="shared" si="33"/>
        <v>0.8405999976</v>
      </c>
      <c r="BF673" s="1">
        <f t="shared" si="34"/>
        <v>0.1607579954</v>
      </c>
      <c r="BG673" s="1">
        <v>6.0</v>
      </c>
      <c r="BH673" s="1">
        <v>0.5</v>
      </c>
      <c r="BI673" s="1" t="s">
        <v>355</v>
      </c>
      <c r="BJ673" s="1">
        <v>2.0</v>
      </c>
      <c r="BK673" s="1" t="b">
        <v>1</v>
      </c>
      <c r="BL673" s="1">
        <v>1.660488810599999E9</v>
      </c>
      <c r="BM673" s="1">
        <v>1182.110666666667</v>
      </c>
      <c r="BN673" s="1">
        <v>1225.931333333334</v>
      </c>
      <c r="BO673" s="1">
        <v>27.17269333333333</v>
      </c>
      <c r="BP673" s="1">
        <v>25.07106666666667</v>
      </c>
      <c r="BQ673" s="1">
        <v>1179.596666666667</v>
      </c>
      <c r="BR673" s="1">
        <v>27.16146666666667</v>
      </c>
      <c r="BS673" s="1">
        <v>500.1394666666666</v>
      </c>
      <c r="BT673" s="1">
        <v>99.66684666666666</v>
      </c>
      <c r="BU673" s="1">
        <v>0.1000024733333333</v>
      </c>
      <c r="BV673" s="1">
        <v>31.02748666666667</v>
      </c>
      <c r="BW673" s="1">
        <v>31.85813333333333</v>
      </c>
      <c r="BX673" s="1">
        <v>999.8999999999999</v>
      </c>
      <c r="BY673" s="1">
        <v>0.0</v>
      </c>
      <c r="BZ673" s="1">
        <v>0.0</v>
      </c>
      <c r="CA673" s="1">
        <v>9996.086666666666</v>
      </c>
      <c r="CB673" s="1">
        <v>0.0</v>
      </c>
      <c r="CC673" s="1">
        <v>23.17215333333333</v>
      </c>
      <c r="CD673" s="1">
        <v>-43.81992666666667</v>
      </c>
      <c r="CE673" s="1">
        <v>1215.129333333334</v>
      </c>
      <c r="CF673" s="1">
        <v>1257.456</v>
      </c>
      <c r="CG673" s="1">
        <v>2.101612</v>
      </c>
      <c r="CH673" s="1">
        <v>1225.931333333334</v>
      </c>
      <c r="CI673" s="1">
        <v>25.07106666666667</v>
      </c>
      <c r="CJ673" s="1">
        <v>2.708216</v>
      </c>
      <c r="CK673" s="1">
        <v>2.498754666666666</v>
      </c>
      <c r="CL673" s="1">
        <v>22.33504666666667</v>
      </c>
      <c r="CM673" s="1">
        <v>21.01838666666666</v>
      </c>
      <c r="CN673" s="1">
        <v>2000.008</v>
      </c>
      <c r="CO673" s="1">
        <v>0.9800020000000004</v>
      </c>
      <c r="CP673" s="1">
        <v>0.01999839999999999</v>
      </c>
      <c r="CQ673" s="1">
        <v>0.0</v>
      </c>
      <c r="CR673" s="1">
        <v>2.522866666666667</v>
      </c>
      <c r="CS673" s="1">
        <v>0.0</v>
      </c>
      <c r="CT673" s="1">
        <v>36701.64666666666</v>
      </c>
      <c r="CU673" s="1">
        <v>17412.40666666667</v>
      </c>
      <c r="CV673" s="1">
        <v>39.58720000000001</v>
      </c>
      <c r="CW673" s="1">
        <v>40.5372</v>
      </c>
      <c r="CX673" s="1">
        <v>39.562</v>
      </c>
      <c r="CY673" s="1">
        <v>39.02893333333333</v>
      </c>
      <c r="CZ673" s="1">
        <v>39.80373333333333</v>
      </c>
      <c r="DA673" s="1">
        <v>1960.008</v>
      </c>
      <c r="DB673" s="1">
        <v>40.0</v>
      </c>
      <c r="DC673" s="1">
        <v>0.0</v>
      </c>
      <c r="DD673" s="1">
        <v>1.6604888174E9</v>
      </c>
      <c r="DE673" s="1">
        <v>0.0</v>
      </c>
      <c r="DF673" s="1">
        <v>1.6604883686E9</v>
      </c>
      <c r="DG673" s="1" t="s">
        <v>1170</v>
      </c>
      <c r="DH673" s="1">
        <v>1.6604883601E9</v>
      </c>
      <c r="DI673" s="1">
        <v>1.6604883686E9</v>
      </c>
      <c r="DJ673" s="1">
        <v>14.0</v>
      </c>
      <c r="DK673" s="1">
        <v>0.512</v>
      </c>
      <c r="DL673" s="1">
        <v>0.001</v>
      </c>
      <c r="DM673" s="1">
        <v>1.359</v>
      </c>
      <c r="DN673" s="1">
        <v>0.018</v>
      </c>
      <c r="DO673" s="1">
        <v>400.0</v>
      </c>
      <c r="DP673" s="1">
        <v>25.0</v>
      </c>
      <c r="DQ673" s="1">
        <v>0.25</v>
      </c>
      <c r="DR673" s="1">
        <v>0.07</v>
      </c>
      <c r="DS673" s="1">
        <v>2.492614609932807</v>
      </c>
      <c r="DT673" s="1">
        <v>-2.13722086321527</v>
      </c>
      <c r="DU673" s="1">
        <v>0.220682343058785</v>
      </c>
      <c r="DV673" s="1">
        <v>0.0</v>
      </c>
      <c r="DW673" s="1">
        <v>34.41255907960895</v>
      </c>
      <c r="DX673" s="1">
        <v>-1.588003944593003</v>
      </c>
      <c r="DY673" s="1">
        <v>0.1410700825084041</v>
      </c>
      <c r="DZ673" s="1">
        <v>0.0</v>
      </c>
      <c r="EA673" s="1">
        <v>-43.81442000000001</v>
      </c>
      <c r="EB673" s="1">
        <v>1.415781090100042</v>
      </c>
      <c r="EC673" s="1">
        <v>0.1347036683489608</v>
      </c>
      <c r="ED673" s="1">
        <v>0.0</v>
      </c>
      <c r="EE673" s="1">
        <v>1094.477053208259</v>
      </c>
      <c r="EF673" s="1">
        <v>331.934255531105</v>
      </c>
      <c r="EG673" s="1">
        <v>24.91168359731354</v>
      </c>
      <c r="EH673" s="1">
        <v>0.0</v>
      </c>
      <c r="EI673" s="1">
        <v>2.10362675</v>
      </c>
      <c r="EJ673" s="1">
        <v>0.002383001876170301</v>
      </c>
      <c r="EK673" s="1">
        <v>0.008104111421834021</v>
      </c>
      <c r="EL673" s="1">
        <v>1.0</v>
      </c>
      <c r="EM673" s="1">
        <v>2.026121204787299</v>
      </c>
      <c r="EN673" s="1">
        <v>-0.01597931268899581</v>
      </c>
      <c r="EO673" s="1">
        <v>0.001414270905014119</v>
      </c>
      <c r="EP673" s="1">
        <v>1.0</v>
      </c>
      <c r="EQ673" s="1">
        <v>2.0</v>
      </c>
      <c r="ER673" s="1">
        <v>6.0</v>
      </c>
      <c r="ES673" s="1" t="s">
        <v>384</v>
      </c>
      <c r="ET673" s="1">
        <v>2.94438</v>
      </c>
      <c r="EU673" s="1">
        <v>2.80048</v>
      </c>
      <c r="EV673" s="1">
        <v>0.190223</v>
      </c>
      <c r="EW673" s="1">
        <v>0.19439</v>
      </c>
      <c r="EX673" s="1">
        <v>0.11844</v>
      </c>
      <c r="EY673" s="1">
        <v>0.111946</v>
      </c>
      <c r="EZ673" s="1">
        <v>16663.8</v>
      </c>
      <c r="FA673" s="1">
        <v>17386.4</v>
      </c>
      <c r="FB673" s="1">
        <v>23919.1</v>
      </c>
      <c r="FC673" s="1">
        <v>25103.2</v>
      </c>
      <c r="FD673" s="1">
        <v>33745.1</v>
      </c>
      <c r="FE673" s="1">
        <v>35592.1</v>
      </c>
      <c r="FF673" s="1">
        <v>43594.1</v>
      </c>
      <c r="FG673" s="1">
        <v>46398.7</v>
      </c>
      <c r="FH673" s="1">
        <v>1.9916</v>
      </c>
      <c r="FI673" s="1">
        <v>1.90042</v>
      </c>
      <c r="FJ673" s="1">
        <v>0.169404</v>
      </c>
      <c r="FK673" s="1">
        <v>0.0</v>
      </c>
      <c r="FL673" s="1">
        <v>29.1012</v>
      </c>
      <c r="FM673" s="1">
        <v>999.9</v>
      </c>
      <c r="FN673" s="1">
        <v>59.7</v>
      </c>
      <c r="FO673" s="1">
        <v>34.2</v>
      </c>
      <c r="FP673" s="1">
        <v>32.3607</v>
      </c>
      <c r="FQ673" s="1">
        <v>63.6339</v>
      </c>
      <c r="FR673" s="1">
        <v>26.5345</v>
      </c>
      <c r="FS673" s="1">
        <v>1.0</v>
      </c>
      <c r="FT673" s="1">
        <v>0.203255</v>
      </c>
      <c r="FU673" s="1">
        <v>0.216786</v>
      </c>
      <c r="FV673" s="1">
        <v>20.3236</v>
      </c>
      <c r="FW673" s="1">
        <v>5.2104</v>
      </c>
      <c r="FX673" s="1">
        <v>11.9044</v>
      </c>
      <c r="FY673" s="1">
        <v>5.0027</v>
      </c>
      <c r="FZ673" s="1">
        <v>3.29015</v>
      </c>
      <c r="GA673" s="1">
        <v>9999.0</v>
      </c>
      <c r="GB673" s="1">
        <v>9999.0</v>
      </c>
      <c r="GC673" s="1">
        <v>9999.0</v>
      </c>
      <c r="GD673" s="1">
        <v>999.9</v>
      </c>
      <c r="GE673" s="1">
        <v>1.85951</v>
      </c>
      <c r="GF673" s="1">
        <v>1.85448</v>
      </c>
      <c r="GG673" s="1">
        <v>1.85761</v>
      </c>
      <c r="GH673" s="1">
        <v>1.85608</v>
      </c>
      <c r="GI673" s="1">
        <v>1.85487</v>
      </c>
      <c r="GJ673" s="1">
        <v>1.85455</v>
      </c>
      <c r="GK673" s="1">
        <v>1.85321</v>
      </c>
      <c r="GL673" s="1">
        <v>1.85638</v>
      </c>
      <c r="GM673" s="1">
        <v>0.0</v>
      </c>
      <c r="GN673" s="1">
        <v>0.0</v>
      </c>
      <c r="GO673" s="1">
        <v>0.0</v>
      </c>
      <c r="GP673" s="1">
        <v>0.0</v>
      </c>
      <c r="GQ673" s="1" t="s">
        <v>358</v>
      </c>
      <c r="GR673" s="1" t="s">
        <v>359</v>
      </c>
      <c r="GS673" s="1" t="s">
        <v>360</v>
      </c>
      <c r="GT673" s="1" t="s">
        <v>360</v>
      </c>
      <c r="GU673" s="1" t="s">
        <v>360</v>
      </c>
      <c r="GV673" s="1" t="s">
        <v>360</v>
      </c>
      <c r="GW673" s="1">
        <v>0.0</v>
      </c>
      <c r="GX673" s="1">
        <v>100.0</v>
      </c>
      <c r="GY673" s="1">
        <v>100.0</v>
      </c>
      <c r="GZ673" s="1">
        <v>2.55</v>
      </c>
      <c r="HA673" s="1">
        <v>0.0113</v>
      </c>
      <c r="HB673" s="1">
        <v>0.4317975509975271</v>
      </c>
      <c r="HC673" s="1">
        <v>0.002678124759318837</v>
      </c>
      <c r="HD673" s="1">
        <v>-9.373761146515732E-7</v>
      </c>
      <c r="HE673" s="1">
        <v>1.391563784175389E-10</v>
      </c>
      <c r="HF673" s="1">
        <v>-0.07434471693642732</v>
      </c>
      <c r="HG673" s="1">
        <v>0.01061361004592812</v>
      </c>
      <c r="HH673" s="1">
        <v>-3.086644042041478E-4</v>
      </c>
      <c r="HI673" s="1">
        <v>1.24720902217549E-6</v>
      </c>
      <c r="HJ673" s="1">
        <v>1.0</v>
      </c>
      <c r="HK673" s="1">
        <v>2093.0</v>
      </c>
      <c r="HL673" s="1">
        <v>2.0</v>
      </c>
      <c r="HM673" s="1">
        <v>27.0</v>
      </c>
      <c r="HN673" s="1">
        <v>7.6</v>
      </c>
      <c r="HO673" s="1">
        <v>7.5</v>
      </c>
      <c r="HP673" s="1">
        <v>2.64771</v>
      </c>
      <c r="HQ673" s="1">
        <v>2.28394</v>
      </c>
      <c r="HR673" s="1">
        <v>1.4978</v>
      </c>
      <c r="HS673" s="1">
        <v>2.2998</v>
      </c>
      <c r="HT673" s="1">
        <v>1.54785</v>
      </c>
      <c r="HU673" s="1">
        <v>2.38525</v>
      </c>
      <c r="HV673" s="1">
        <v>36.6943</v>
      </c>
      <c r="HW673" s="1">
        <v>14.4823</v>
      </c>
      <c r="HX673" s="1">
        <v>18.0</v>
      </c>
      <c r="HY673" s="1">
        <v>501.574</v>
      </c>
      <c r="HZ673" s="1">
        <v>508.287</v>
      </c>
      <c r="IA673" s="1">
        <v>28.9386</v>
      </c>
      <c r="IB673" s="1">
        <v>29.7742</v>
      </c>
      <c r="IC673" s="1">
        <v>30.0001</v>
      </c>
      <c r="ID673" s="1">
        <v>29.626</v>
      </c>
      <c r="IE673" s="1">
        <v>29.7233</v>
      </c>
      <c r="IF673" s="1">
        <v>53.1927</v>
      </c>
      <c r="IG673" s="1">
        <v>22.4846</v>
      </c>
      <c r="IH673" s="1">
        <v>0.0</v>
      </c>
      <c r="II673" s="1">
        <v>28.9315</v>
      </c>
      <c r="IJ673" s="1">
        <v>1298.45</v>
      </c>
      <c r="IK673" s="1">
        <v>25.0079</v>
      </c>
      <c r="IL673" s="1">
        <v>100.821</v>
      </c>
      <c r="IM673" s="1">
        <v>100.563</v>
      </c>
      <c r="IN673" s="1" t="s">
        <v>365</v>
      </c>
    </row>
    <row r="674" ht="15.75" customHeight="1">
      <c r="A674" s="1">
        <v>658.0</v>
      </c>
      <c r="B674" s="1">
        <v>1.6604888201E9</v>
      </c>
      <c r="C674" s="1">
        <v>4691.0</v>
      </c>
      <c r="D674" s="1" t="s">
        <v>1665</v>
      </c>
      <c r="E674" s="1" t="s">
        <v>1666</v>
      </c>
      <c r="F674" s="1">
        <v>1.0</v>
      </c>
      <c r="G674" s="1" t="s">
        <v>1167</v>
      </c>
      <c r="H674" s="1" t="s">
        <v>350</v>
      </c>
      <c r="I674" s="1" t="s">
        <v>351</v>
      </c>
      <c r="J674" s="1" t="s">
        <v>352</v>
      </c>
      <c r="K674" s="1" t="s">
        <v>1168</v>
      </c>
      <c r="L674" s="1" t="s">
        <v>1169</v>
      </c>
      <c r="M674" s="1" t="s">
        <v>354</v>
      </c>
      <c r="N674" s="1">
        <v>1.66048881213125E9</v>
      </c>
      <c r="O674" s="1">
        <f t="shared" si="1"/>
        <v>0.001806159723</v>
      </c>
      <c r="P674" s="1">
        <f t="shared" si="2"/>
        <v>1.806159723</v>
      </c>
      <c r="Q674" s="1">
        <f t="shared" si="3"/>
        <v>2.384695598</v>
      </c>
      <c r="R674" s="1">
        <f t="shared" si="4"/>
        <v>1189.8575</v>
      </c>
      <c r="S674" s="1">
        <f t="shared" si="5"/>
        <v>1106.734661</v>
      </c>
      <c r="T674" s="1">
        <f t="shared" si="6"/>
        <v>110.4155436</v>
      </c>
      <c r="U674" s="1">
        <f t="shared" si="7"/>
        <v>118.7084559</v>
      </c>
      <c r="V674" s="1">
        <f t="shared" si="8"/>
        <v>0.08703827434</v>
      </c>
      <c r="W674" s="1">
        <f t="shared" si="9"/>
        <v>2.922751334</v>
      </c>
      <c r="X674" s="1">
        <f t="shared" si="10"/>
        <v>0.08562355116</v>
      </c>
      <c r="Y674" s="1">
        <f t="shared" si="11"/>
        <v>0.05363991128</v>
      </c>
      <c r="Z674" s="1">
        <f t="shared" si="12"/>
        <v>321.5173965</v>
      </c>
      <c r="AA674" s="1">
        <f t="shared" si="13"/>
        <v>32.45049712</v>
      </c>
      <c r="AB674" s="1">
        <f t="shared" si="14"/>
        <v>31.8572875</v>
      </c>
      <c r="AC674" s="1">
        <f t="shared" si="15"/>
        <v>4.736647322</v>
      </c>
      <c r="AD674" s="1">
        <f t="shared" si="16"/>
        <v>59.99981015</v>
      </c>
      <c r="AE674" s="1">
        <f t="shared" si="17"/>
        <v>2.710691777</v>
      </c>
      <c r="AF674" s="1">
        <f t="shared" si="18"/>
        <v>4.517833924</v>
      </c>
      <c r="AG674" s="1">
        <f t="shared" si="19"/>
        <v>2.025955544</v>
      </c>
      <c r="AH674" s="1">
        <f t="shared" si="20"/>
        <v>-79.65164378</v>
      </c>
      <c r="AI674" s="1">
        <f t="shared" si="21"/>
        <v>-131.1318789</v>
      </c>
      <c r="AJ674" s="1">
        <f t="shared" si="22"/>
        <v>-10.11902442</v>
      </c>
      <c r="AK674" s="1">
        <f t="shared" si="23"/>
        <v>100.6148494</v>
      </c>
      <c r="AL674" s="1">
        <f t="shared" si="24"/>
        <v>34.33302486</v>
      </c>
      <c r="AM674" s="1">
        <f t="shared" si="25"/>
        <v>1.802065831</v>
      </c>
      <c r="AN674" s="1">
        <f t="shared" si="26"/>
        <v>2.384695598</v>
      </c>
      <c r="AO674" s="1">
        <v>1291.277857832463</v>
      </c>
      <c r="AP674" s="1">
        <v>1261.872484848485</v>
      </c>
      <c r="AQ674" s="1">
        <v>5.161342381696809</v>
      </c>
      <c r="AR674" s="1">
        <v>65.0836536357032</v>
      </c>
      <c r="AS674" s="1">
        <f t="shared" si="27"/>
        <v>1.806159723</v>
      </c>
      <c r="AT674" s="1">
        <v>25.04727177251154</v>
      </c>
      <c r="AU674" s="1">
        <v>27.15539272727272</v>
      </c>
      <c r="AV674" s="1">
        <v>-2.105061596603697E-5</v>
      </c>
      <c r="AW674" s="1">
        <v>81.89149428523082</v>
      </c>
      <c r="AX674" s="1">
        <v>0.0</v>
      </c>
      <c r="AY674" s="1">
        <v>0.0</v>
      </c>
      <c r="AZ674" s="1">
        <f t="shared" si="28"/>
        <v>1</v>
      </c>
      <c r="BA674" s="1">
        <f t="shared" si="29"/>
        <v>0</v>
      </c>
      <c r="BB674" s="1">
        <f t="shared" si="30"/>
        <v>51976.32322</v>
      </c>
      <c r="BC674" s="1">
        <f t="shared" si="31"/>
        <v>2000.00875</v>
      </c>
      <c r="BD674" s="1">
        <f t="shared" si="32"/>
        <v>1681.20735</v>
      </c>
      <c r="BE674" s="1">
        <f t="shared" si="33"/>
        <v>0.8405999974</v>
      </c>
      <c r="BF674" s="1">
        <f t="shared" si="34"/>
        <v>0.1607579949</v>
      </c>
      <c r="BG674" s="1">
        <v>6.0</v>
      </c>
      <c r="BH674" s="1">
        <v>0.5</v>
      </c>
      <c r="BI674" s="1" t="s">
        <v>355</v>
      </c>
      <c r="BJ674" s="1">
        <v>2.0</v>
      </c>
      <c r="BK674" s="1" t="b">
        <v>1</v>
      </c>
      <c r="BL674" s="1">
        <v>1.66048881213125E9</v>
      </c>
      <c r="BM674" s="1">
        <v>1189.8575</v>
      </c>
      <c r="BN674" s="1">
        <v>1233.61875</v>
      </c>
      <c r="BO674" s="1">
        <v>27.1702375</v>
      </c>
      <c r="BP674" s="1">
        <v>25.0670625</v>
      </c>
      <c r="BQ674" s="1">
        <v>1187.335</v>
      </c>
      <c r="BR674" s="1">
        <v>27.15900625</v>
      </c>
      <c r="BS674" s="1">
        <v>500.1305</v>
      </c>
      <c r="BT674" s="1">
        <v>99.66703749999999</v>
      </c>
      <c r="BU674" s="1">
        <v>0.09991438125</v>
      </c>
      <c r="BV674" s="1">
        <v>31.02508125</v>
      </c>
      <c r="BW674" s="1">
        <v>31.8572875</v>
      </c>
      <c r="BX674" s="1">
        <v>999.9</v>
      </c>
      <c r="BY674" s="1">
        <v>0.0</v>
      </c>
      <c r="BZ674" s="1">
        <v>0.0</v>
      </c>
      <c r="CA674" s="1">
        <v>9994.575</v>
      </c>
      <c r="CB674" s="1">
        <v>0.0</v>
      </c>
      <c r="CC674" s="1">
        <v>23.18521875</v>
      </c>
      <c r="CD674" s="1">
        <v>-43.7608375</v>
      </c>
      <c r="CE674" s="1">
        <v>1223.089375</v>
      </c>
      <c r="CF674" s="1">
        <v>1265.33625</v>
      </c>
      <c r="CG674" s="1">
        <v>2.103168125</v>
      </c>
      <c r="CH674" s="1">
        <v>1233.61875</v>
      </c>
      <c r="CI674" s="1">
        <v>25.0670625</v>
      </c>
      <c r="CJ674" s="1">
        <v>2.707976875</v>
      </c>
      <c r="CK674" s="1">
        <v>2.49836</v>
      </c>
      <c r="CL674" s="1">
        <v>22.33359375</v>
      </c>
      <c r="CM674" s="1">
        <v>21.01581875</v>
      </c>
      <c r="CN674" s="1">
        <v>2000.00875</v>
      </c>
      <c r="CO674" s="1">
        <v>0.980002</v>
      </c>
      <c r="CP674" s="1">
        <v>0.0199984</v>
      </c>
      <c r="CQ674" s="1">
        <v>0.0</v>
      </c>
      <c r="CR674" s="1">
        <v>2.661</v>
      </c>
      <c r="CS674" s="1">
        <v>0.0</v>
      </c>
      <c r="CT674" s="1">
        <v>36692.25</v>
      </c>
      <c r="CU674" s="1">
        <v>17412.40625</v>
      </c>
      <c r="CV674" s="1">
        <v>39.58168749999999</v>
      </c>
      <c r="CW674" s="1">
        <v>40.534875</v>
      </c>
      <c r="CX674" s="1">
        <v>39.562</v>
      </c>
      <c r="CY674" s="1">
        <v>39.031</v>
      </c>
      <c r="CZ674" s="1">
        <v>39.80425</v>
      </c>
      <c r="DA674" s="1">
        <v>1960.00875</v>
      </c>
      <c r="DB674" s="1">
        <v>40.0</v>
      </c>
      <c r="DC674" s="1">
        <v>0.0</v>
      </c>
      <c r="DD674" s="1">
        <v>1.660488818E9</v>
      </c>
      <c r="DE674" s="1">
        <v>0.0</v>
      </c>
      <c r="DF674" s="1">
        <v>1.6604883686E9</v>
      </c>
      <c r="DG674" s="1" t="s">
        <v>1170</v>
      </c>
      <c r="DH674" s="1">
        <v>1.6604883601E9</v>
      </c>
      <c r="DI674" s="1">
        <v>1.6604883686E9</v>
      </c>
      <c r="DJ674" s="1">
        <v>14.0</v>
      </c>
      <c r="DK674" s="1">
        <v>0.512</v>
      </c>
      <c r="DL674" s="1">
        <v>0.001</v>
      </c>
      <c r="DM674" s="1">
        <v>1.359</v>
      </c>
      <c r="DN674" s="1">
        <v>0.018</v>
      </c>
      <c r="DO674" s="1">
        <v>400.0</v>
      </c>
      <c r="DP674" s="1">
        <v>25.0</v>
      </c>
      <c r="DQ674" s="1">
        <v>0.25</v>
      </c>
      <c r="DR674" s="1">
        <v>0.07</v>
      </c>
      <c r="DS674" s="1">
        <v>2.465832705414968</v>
      </c>
      <c r="DT674" s="1">
        <v>-1.861657771019597</v>
      </c>
      <c r="DU674" s="1">
        <v>0.2133815407493206</v>
      </c>
      <c r="DV674" s="1">
        <v>0.0</v>
      </c>
      <c r="DW674" s="1">
        <v>34.35211467881391</v>
      </c>
      <c r="DX674" s="1">
        <v>-2.146047358113399</v>
      </c>
      <c r="DY674" s="1">
        <v>0.1782806166061815</v>
      </c>
      <c r="DZ674" s="1">
        <v>0.0</v>
      </c>
      <c r="EA674" s="1">
        <v>-43.76898709677419</v>
      </c>
      <c r="EB674" s="1">
        <v>1.879350000000047</v>
      </c>
      <c r="EC674" s="1">
        <v>0.1709782663833105</v>
      </c>
      <c r="ED674" s="1">
        <v>0.0</v>
      </c>
      <c r="EE674" s="1">
        <v>1103.79573250953</v>
      </c>
      <c r="EF674" s="1">
        <v>328.8959269380596</v>
      </c>
      <c r="EG674" s="1">
        <v>23.91658717925575</v>
      </c>
      <c r="EH674" s="1">
        <v>0.0</v>
      </c>
      <c r="EI674" s="1">
        <v>2.10410731707317</v>
      </c>
      <c r="EJ674" s="1">
        <v>0.02287337979094407</v>
      </c>
      <c r="EK674" s="1">
        <v>0.008424975363469905</v>
      </c>
      <c r="EL674" s="1">
        <v>1.0</v>
      </c>
      <c r="EM674" s="1">
        <v>2.025828223345381</v>
      </c>
      <c r="EN674" s="1">
        <v>-0.006682608032499099</v>
      </c>
      <c r="EO674" s="1">
        <v>0.00103213787766464</v>
      </c>
      <c r="EP674" s="1">
        <v>1.0</v>
      </c>
      <c r="EQ674" s="1">
        <v>2.0</v>
      </c>
      <c r="ER674" s="1">
        <v>6.0</v>
      </c>
      <c r="ES674" s="1" t="s">
        <v>384</v>
      </c>
      <c r="ET674" s="1">
        <v>2.94469</v>
      </c>
      <c r="EU674" s="1">
        <v>2.80026</v>
      </c>
      <c r="EV674" s="1">
        <v>0.190944</v>
      </c>
      <c r="EW674" s="1">
        <v>0.195101</v>
      </c>
      <c r="EX674" s="1">
        <v>0.118428</v>
      </c>
      <c r="EY674" s="1">
        <v>0.111941</v>
      </c>
      <c r="EZ674" s="1">
        <v>16648.9</v>
      </c>
      <c r="FA674" s="1">
        <v>17371.1</v>
      </c>
      <c r="FB674" s="1">
        <v>23919.0</v>
      </c>
      <c r="FC674" s="1">
        <v>25103.3</v>
      </c>
      <c r="FD674" s="1">
        <v>33745.6</v>
      </c>
      <c r="FE674" s="1">
        <v>35592.5</v>
      </c>
      <c r="FF674" s="1">
        <v>43594.1</v>
      </c>
      <c r="FG674" s="1">
        <v>46398.9</v>
      </c>
      <c r="FH674" s="1">
        <v>1.99188</v>
      </c>
      <c r="FI674" s="1">
        <v>1.90033</v>
      </c>
      <c r="FJ674" s="1">
        <v>0.169598</v>
      </c>
      <c r="FK674" s="1">
        <v>0.0</v>
      </c>
      <c r="FL674" s="1">
        <v>29.1021</v>
      </c>
      <c r="FM674" s="1">
        <v>999.9</v>
      </c>
      <c r="FN674" s="1">
        <v>59.7</v>
      </c>
      <c r="FO674" s="1">
        <v>34.2</v>
      </c>
      <c r="FP674" s="1">
        <v>32.3609</v>
      </c>
      <c r="FQ674" s="1">
        <v>63.6139</v>
      </c>
      <c r="FR674" s="1">
        <v>25.8133</v>
      </c>
      <c r="FS674" s="1">
        <v>1.0</v>
      </c>
      <c r="FT674" s="1">
        <v>0.203247</v>
      </c>
      <c r="FU674" s="1">
        <v>0.218535</v>
      </c>
      <c r="FV674" s="1">
        <v>20.3233</v>
      </c>
      <c r="FW674" s="1">
        <v>5.2092</v>
      </c>
      <c r="FX674" s="1">
        <v>11.9044</v>
      </c>
      <c r="FY674" s="1">
        <v>5.0018</v>
      </c>
      <c r="FZ674" s="1">
        <v>3.28975</v>
      </c>
      <c r="GA674" s="1">
        <v>9999.0</v>
      </c>
      <c r="GB674" s="1">
        <v>9999.0</v>
      </c>
      <c r="GC674" s="1">
        <v>9999.0</v>
      </c>
      <c r="GD674" s="1">
        <v>999.9</v>
      </c>
      <c r="GE674" s="1">
        <v>1.85948</v>
      </c>
      <c r="GF674" s="1">
        <v>1.85445</v>
      </c>
      <c r="GG674" s="1">
        <v>1.85762</v>
      </c>
      <c r="GH674" s="1">
        <v>1.85608</v>
      </c>
      <c r="GI674" s="1">
        <v>1.85486</v>
      </c>
      <c r="GJ674" s="1">
        <v>1.85455</v>
      </c>
      <c r="GK674" s="1">
        <v>1.85319</v>
      </c>
      <c r="GL674" s="1">
        <v>1.85638</v>
      </c>
      <c r="GM674" s="1">
        <v>0.0</v>
      </c>
      <c r="GN674" s="1">
        <v>0.0</v>
      </c>
      <c r="GO674" s="1">
        <v>0.0</v>
      </c>
      <c r="GP674" s="1">
        <v>0.0</v>
      </c>
      <c r="GQ674" s="1" t="s">
        <v>358</v>
      </c>
      <c r="GR674" s="1" t="s">
        <v>359</v>
      </c>
      <c r="GS674" s="1" t="s">
        <v>360</v>
      </c>
      <c r="GT674" s="1" t="s">
        <v>360</v>
      </c>
      <c r="GU674" s="1" t="s">
        <v>360</v>
      </c>
      <c r="GV674" s="1" t="s">
        <v>360</v>
      </c>
      <c r="GW674" s="1">
        <v>0.0</v>
      </c>
      <c r="GX674" s="1">
        <v>100.0</v>
      </c>
      <c r="GY674" s="1">
        <v>100.0</v>
      </c>
      <c r="GZ674" s="1">
        <v>2.56</v>
      </c>
      <c r="HA674" s="1">
        <v>0.0112</v>
      </c>
      <c r="HB674" s="1">
        <v>0.4317975509975271</v>
      </c>
      <c r="HC674" s="1">
        <v>0.002678124759318837</v>
      </c>
      <c r="HD674" s="1">
        <v>-9.373761146515732E-7</v>
      </c>
      <c r="HE674" s="1">
        <v>1.391563784175389E-10</v>
      </c>
      <c r="HF674" s="1">
        <v>-0.07434471693642732</v>
      </c>
      <c r="HG674" s="1">
        <v>0.01061361004592812</v>
      </c>
      <c r="HH674" s="1">
        <v>-3.086644042041478E-4</v>
      </c>
      <c r="HI674" s="1">
        <v>1.24720902217549E-6</v>
      </c>
      <c r="HJ674" s="1">
        <v>1.0</v>
      </c>
      <c r="HK674" s="1">
        <v>2093.0</v>
      </c>
      <c r="HL674" s="1">
        <v>2.0</v>
      </c>
      <c r="HM674" s="1">
        <v>27.0</v>
      </c>
      <c r="HN674" s="1">
        <v>7.7</v>
      </c>
      <c r="HO674" s="1">
        <v>7.5</v>
      </c>
      <c r="HP674" s="1">
        <v>2.66357</v>
      </c>
      <c r="HQ674" s="1">
        <v>2.27661</v>
      </c>
      <c r="HR674" s="1">
        <v>1.4978</v>
      </c>
      <c r="HS674" s="1">
        <v>2.2998</v>
      </c>
      <c r="HT674" s="1">
        <v>1.54785</v>
      </c>
      <c r="HU674" s="1">
        <v>2.43164</v>
      </c>
      <c r="HV674" s="1">
        <v>36.6943</v>
      </c>
      <c r="HW674" s="1">
        <v>14.4735</v>
      </c>
      <c r="HX674" s="1">
        <v>18.0</v>
      </c>
      <c r="HY674" s="1">
        <v>501.732</v>
      </c>
      <c r="HZ674" s="1">
        <v>508.215</v>
      </c>
      <c r="IA674" s="1">
        <v>28.9335</v>
      </c>
      <c r="IB674" s="1">
        <v>29.7733</v>
      </c>
      <c r="IC674" s="1">
        <v>30.0001</v>
      </c>
      <c r="ID674" s="1">
        <v>29.6251</v>
      </c>
      <c r="IE674" s="1">
        <v>29.7228</v>
      </c>
      <c r="IF674" s="1">
        <v>53.3727</v>
      </c>
      <c r="IG674" s="1">
        <v>22.4846</v>
      </c>
      <c r="IH674" s="1">
        <v>0.0</v>
      </c>
      <c r="II674" s="1">
        <v>28.9315</v>
      </c>
      <c r="IJ674" s="1">
        <v>1298.45</v>
      </c>
      <c r="IK674" s="1">
        <v>25.0079</v>
      </c>
      <c r="IL674" s="1">
        <v>100.821</v>
      </c>
      <c r="IM674" s="1">
        <v>100.563</v>
      </c>
      <c r="IN674" s="1" t="s">
        <v>365</v>
      </c>
    </row>
    <row r="675" ht="15.75" customHeight="1">
      <c r="A675" s="1">
        <v>659.0</v>
      </c>
      <c r="B675" s="1">
        <v>1.6604888206E9</v>
      </c>
      <c r="C675" s="1">
        <v>4691.5</v>
      </c>
      <c r="D675" s="1" t="s">
        <v>1665</v>
      </c>
      <c r="E675" s="1" t="s">
        <v>1666</v>
      </c>
      <c r="F675" s="1">
        <v>1.0</v>
      </c>
      <c r="G675" s="1" t="s">
        <v>1167</v>
      </c>
      <c r="H675" s="1" t="s">
        <v>350</v>
      </c>
      <c r="I675" s="1" t="s">
        <v>351</v>
      </c>
      <c r="J675" s="1" t="s">
        <v>352</v>
      </c>
      <c r="K675" s="1" t="s">
        <v>1168</v>
      </c>
      <c r="L675" s="1" t="s">
        <v>1169</v>
      </c>
      <c r="M675" s="1" t="s">
        <v>354</v>
      </c>
      <c r="N675" s="1">
        <v>1.66048881213125E9</v>
      </c>
      <c r="O675" s="1">
        <f t="shared" si="1"/>
        <v>0.001806401278</v>
      </c>
      <c r="P675" s="1">
        <f t="shared" si="2"/>
        <v>1.806401278</v>
      </c>
      <c r="Q675" s="1">
        <f t="shared" si="3"/>
        <v>2.468063475</v>
      </c>
      <c r="R675" s="1">
        <f t="shared" si="4"/>
        <v>1189.8575</v>
      </c>
      <c r="S675" s="1">
        <f t="shared" si="5"/>
        <v>1105.212257</v>
      </c>
      <c r="T675" s="1">
        <f t="shared" si="6"/>
        <v>110.2636581</v>
      </c>
      <c r="U675" s="1">
        <f t="shared" si="7"/>
        <v>118.7084559</v>
      </c>
      <c r="V675" s="1">
        <f t="shared" si="8"/>
        <v>0.08705010691</v>
      </c>
      <c r="W675" s="1">
        <f t="shared" si="9"/>
        <v>2.922751334</v>
      </c>
      <c r="X675" s="1">
        <f t="shared" si="10"/>
        <v>0.08563500243</v>
      </c>
      <c r="Y675" s="1">
        <f t="shared" si="11"/>
        <v>0.05364710181</v>
      </c>
      <c r="Z675" s="1">
        <f t="shared" si="12"/>
        <v>321.5173965</v>
      </c>
      <c r="AA675" s="1">
        <f t="shared" si="13"/>
        <v>32.45043434</v>
      </c>
      <c r="AB675" s="1">
        <f t="shared" si="14"/>
        <v>31.8572875</v>
      </c>
      <c r="AC675" s="1">
        <f t="shared" si="15"/>
        <v>4.736647322</v>
      </c>
      <c r="AD675" s="1">
        <f t="shared" si="16"/>
        <v>59.99981015</v>
      </c>
      <c r="AE675" s="1">
        <f t="shared" si="17"/>
        <v>2.710691777</v>
      </c>
      <c r="AF675" s="1">
        <f t="shared" si="18"/>
        <v>4.517833924</v>
      </c>
      <c r="AG675" s="1">
        <f t="shared" si="19"/>
        <v>2.025955544</v>
      </c>
      <c r="AH675" s="1">
        <f t="shared" si="20"/>
        <v>-79.66229637</v>
      </c>
      <c r="AI675" s="1">
        <f t="shared" si="21"/>
        <v>-131.1318789</v>
      </c>
      <c r="AJ675" s="1">
        <f t="shared" si="22"/>
        <v>-10.11902442</v>
      </c>
      <c r="AK675" s="1">
        <f t="shared" si="23"/>
        <v>100.6041968</v>
      </c>
      <c r="AL675" s="1">
        <f t="shared" si="24"/>
        <v>34.33302486</v>
      </c>
      <c r="AM675" s="1">
        <f t="shared" si="25"/>
        <v>1.802065831</v>
      </c>
      <c r="AN675" s="1">
        <f t="shared" si="26"/>
        <v>2.468063475</v>
      </c>
      <c r="AO675" s="1">
        <v>1293.810406482068</v>
      </c>
      <c r="AP675" s="1">
        <v>1264.406424242425</v>
      </c>
      <c r="AQ675" s="1">
        <v>5.141068659435126</v>
      </c>
      <c r="AR675" s="1">
        <v>65.0836536357032</v>
      </c>
      <c r="AS675" s="1">
        <f t="shared" si="27"/>
        <v>1.806401278</v>
      </c>
      <c r="AT675" s="1">
        <v>25.04548633747369</v>
      </c>
      <c r="AU675" s="1">
        <v>27.15390363636363</v>
      </c>
      <c r="AV675" s="1">
        <v>-2.278555175959421E-5</v>
      </c>
      <c r="AW675" s="1">
        <v>81.89149428523082</v>
      </c>
      <c r="AX675" s="1">
        <v>0.0</v>
      </c>
      <c r="AY675" s="1">
        <v>0.0</v>
      </c>
      <c r="AZ675" s="1">
        <f t="shared" si="28"/>
        <v>1</v>
      </c>
      <c r="BA675" s="1">
        <f t="shared" si="29"/>
        <v>0</v>
      </c>
      <c r="BB675" s="1">
        <f t="shared" si="30"/>
        <v>51976.32322</v>
      </c>
      <c r="BC675" s="1">
        <f t="shared" si="31"/>
        <v>2000.00875</v>
      </c>
      <c r="BD675" s="1">
        <f t="shared" si="32"/>
        <v>1681.20735</v>
      </c>
      <c r="BE675" s="1">
        <f t="shared" si="33"/>
        <v>0.8405999974</v>
      </c>
      <c r="BF675" s="1">
        <f t="shared" si="34"/>
        <v>0.1607579949</v>
      </c>
      <c r="BG675" s="1">
        <v>6.0</v>
      </c>
      <c r="BH675" s="1">
        <v>0.5</v>
      </c>
      <c r="BI675" s="1" t="s">
        <v>355</v>
      </c>
      <c r="BJ675" s="1">
        <v>2.0</v>
      </c>
      <c r="BK675" s="1" t="b">
        <v>1</v>
      </c>
      <c r="BL675" s="1">
        <v>1.66048881213125E9</v>
      </c>
      <c r="BM675" s="1">
        <v>1189.8575</v>
      </c>
      <c r="BN675" s="1">
        <v>1233.61875</v>
      </c>
      <c r="BO675" s="1">
        <v>27.1702375</v>
      </c>
      <c r="BP675" s="1">
        <v>25.0670625</v>
      </c>
      <c r="BQ675" s="1">
        <v>1187.335</v>
      </c>
      <c r="BR675" s="1">
        <v>27.15900625</v>
      </c>
      <c r="BS675" s="1">
        <v>500.1305</v>
      </c>
      <c r="BT675" s="1">
        <v>99.66703749999999</v>
      </c>
      <c r="BU675" s="1">
        <v>0.09991438125</v>
      </c>
      <c r="BV675" s="1">
        <v>31.02508125</v>
      </c>
      <c r="BW675" s="1">
        <v>31.8572875</v>
      </c>
      <c r="BX675" s="1">
        <v>999.9</v>
      </c>
      <c r="BY675" s="1">
        <v>0.0</v>
      </c>
      <c r="BZ675" s="1">
        <v>0.0</v>
      </c>
      <c r="CA675" s="1">
        <v>9994.575</v>
      </c>
      <c r="CB675" s="1">
        <v>0.0</v>
      </c>
      <c r="CC675" s="1">
        <v>23.18521875</v>
      </c>
      <c r="CD675" s="1">
        <v>-43.7608375</v>
      </c>
      <c r="CE675" s="1">
        <v>1223.089375</v>
      </c>
      <c r="CF675" s="1">
        <v>1265.33625</v>
      </c>
      <c r="CG675" s="1">
        <v>2.103168125</v>
      </c>
      <c r="CH675" s="1">
        <v>1233.61875</v>
      </c>
      <c r="CI675" s="1">
        <v>25.0670625</v>
      </c>
      <c r="CJ675" s="1">
        <v>2.707976875</v>
      </c>
      <c r="CK675" s="1">
        <v>2.49836</v>
      </c>
      <c r="CL675" s="1">
        <v>22.33359375</v>
      </c>
      <c r="CM675" s="1">
        <v>21.01581875</v>
      </c>
      <c r="CN675" s="1">
        <v>2000.00875</v>
      </c>
      <c r="CO675" s="1">
        <v>0.980002</v>
      </c>
      <c r="CP675" s="1">
        <v>0.0199984</v>
      </c>
      <c r="CQ675" s="1">
        <v>0.0</v>
      </c>
      <c r="CR675" s="1">
        <v>2.661</v>
      </c>
      <c r="CS675" s="1">
        <v>0.0</v>
      </c>
      <c r="CT675" s="1">
        <v>36692.25</v>
      </c>
      <c r="CU675" s="1">
        <v>17412.40625</v>
      </c>
      <c r="CV675" s="1">
        <v>39.58168749999999</v>
      </c>
      <c r="CW675" s="1">
        <v>40.534875</v>
      </c>
      <c r="CX675" s="1">
        <v>39.562</v>
      </c>
      <c r="CY675" s="1">
        <v>39.031</v>
      </c>
      <c r="CZ675" s="1">
        <v>39.80425</v>
      </c>
      <c r="DA675" s="1">
        <v>1960.00875</v>
      </c>
      <c r="DB675" s="1">
        <v>40.0</v>
      </c>
      <c r="DC675" s="1">
        <v>0.0</v>
      </c>
      <c r="DD675" s="1">
        <v>1.6604888192E9</v>
      </c>
      <c r="DE675" s="1">
        <v>0.0</v>
      </c>
      <c r="DF675" s="1">
        <v>1.6604883686E9</v>
      </c>
      <c r="DG675" s="1" t="s">
        <v>1170</v>
      </c>
      <c r="DH675" s="1">
        <v>1.6604883601E9</v>
      </c>
      <c r="DI675" s="1">
        <v>1.6604883686E9</v>
      </c>
      <c r="DJ675" s="1">
        <v>14.0</v>
      </c>
      <c r="DK675" s="1">
        <v>0.512</v>
      </c>
      <c r="DL675" s="1">
        <v>0.001</v>
      </c>
      <c r="DM675" s="1">
        <v>1.359</v>
      </c>
      <c r="DN675" s="1">
        <v>0.018</v>
      </c>
      <c r="DO675" s="1">
        <v>400.0</v>
      </c>
      <c r="DP675" s="1">
        <v>25.0</v>
      </c>
      <c r="DQ675" s="1">
        <v>0.25</v>
      </c>
      <c r="DR675" s="1">
        <v>0.07</v>
      </c>
      <c r="DS675" s="1">
        <v>2.465832705414968</v>
      </c>
      <c r="DT675" s="1">
        <v>-1.861657771019597</v>
      </c>
      <c r="DU675" s="1">
        <v>0.2133815407493206</v>
      </c>
      <c r="DV675" s="1">
        <v>0.0</v>
      </c>
      <c r="DW675" s="1">
        <v>34.35211467881391</v>
      </c>
      <c r="DX675" s="1">
        <v>-2.146047358113399</v>
      </c>
      <c r="DY675" s="1">
        <v>0.1782806166061815</v>
      </c>
      <c r="DZ675" s="1">
        <v>0.0</v>
      </c>
      <c r="EA675" s="1">
        <v>-43.76898709677419</v>
      </c>
      <c r="EB675" s="1">
        <v>1.879350000000047</v>
      </c>
      <c r="EC675" s="1">
        <v>0.1709782663833105</v>
      </c>
      <c r="ED675" s="1">
        <v>0.0</v>
      </c>
      <c r="EE675" s="1">
        <v>1103.79573250953</v>
      </c>
      <c r="EF675" s="1">
        <v>328.8959269380596</v>
      </c>
      <c r="EG675" s="1">
        <v>23.91658717925575</v>
      </c>
      <c r="EH675" s="1">
        <v>0.0</v>
      </c>
      <c r="EI675" s="1">
        <v>2.10410731707317</v>
      </c>
      <c r="EJ675" s="1">
        <v>0.02287337979094407</v>
      </c>
      <c r="EK675" s="1">
        <v>0.008424975363469905</v>
      </c>
      <c r="EL675" s="1">
        <v>1.0</v>
      </c>
      <c r="EM675" s="1">
        <v>2.025828223345381</v>
      </c>
      <c r="EN675" s="1">
        <v>-0.006682608032499099</v>
      </c>
      <c r="EO675" s="1">
        <v>0.00103213787766464</v>
      </c>
      <c r="EP675" s="1">
        <v>1.0</v>
      </c>
      <c r="EQ675" s="1">
        <v>2.0</v>
      </c>
      <c r="ER675" s="1">
        <v>6.0</v>
      </c>
      <c r="ES675" s="1" t="s">
        <v>384</v>
      </c>
      <c r="ET675" s="1">
        <v>2.94435</v>
      </c>
      <c r="EU675" s="1">
        <v>2.80008</v>
      </c>
      <c r="EV675" s="1">
        <v>0.191184</v>
      </c>
      <c r="EW675" s="1">
        <v>0.195318</v>
      </c>
      <c r="EX675" s="1">
        <v>0.118422</v>
      </c>
      <c r="EY675" s="1">
        <v>0.111941</v>
      </c>
      <c r="EZ675" s="1">
        <v>16643.9</v>
      </c>
      <c r="FA675" s="1">
        <v>17366.5</v>
      </c>
      <c r="FB675" s="1">
        <v>23919.0</v>
      </c>
      <c r="FC675" s="1">
        <v>25103.3</v>
      </c>
      <c r="FD675" s="1">
        <v>33745.8</v>
      </c>
      <c r="FE675" s="1">
        <v>35592.6</v>
      </c>
      <c r="FF675" s="1">
        <v>43594.1</v>
      </c>
      <c r="FG675" s="1">
        <v>46398.9</v>
      </c>
      <c r="FH675" s="1">
        <v>1.99188</v>
      </c>
      <c r="FI675" s="1">
        <v>1.90033</v>
      </c>
      <c r="FJ675" s="1">
        <v>0.169598</v>
      </c>
      <c r="FK675" s="1">
        <v>0.0</v>
      </c>
      <c r="FL675" s="1">
        <v>29.1021</v>
      </c>
      <c r="FM675" s="1">
        <v>999.9</v>
      </c>
      <c r="FN675" s="1">
        <v>59.7</v>
      </c>
      <c r="FO675" s="1">
        <v>34.2</v>
      </c>
      <c r="FP675" s="1">
        <v>32.3609</v>
      </c>
      <c r="FQ675" s="1">
        <v>63.6139</v>
      </c>
      <c r="FR675" s="1">
        <v>25.7452</v>
      </c>
      <c r="FS675" s="1">
        <v>1.0</v>
      </c>
      <c r="FT675" s="1">
        <v>0.203204</v>
      </c>
      <c r="FU675" s="1">
        <v>0.204063</v>
      </c>
      <c r="FV675" s="1">
        <v>20.323</v>
      </c>
      <c r="FW675" s="1">
        <v>5.2092</v>
      </c>
      <c r="FX675" s="1">
        <v>11.9044</v>
      </c>
      <c r="FY675" s="1">
        <v>5.0018</v>
      </c>
      <c r="FZ675" s="1">
        <v>3.28975</v>
      </c>
      <c r="GA675" s="1">
        <v>9999.0</v>
      </c>
      <c r="GB675" s="1">
        <v>9999.0</v>
      </c>
      <c r="GC675" s="1">
        <v>9999.0</v>
      </c>
      <c r="GD675" s="1">
        <v>999.9</v>
      </c>
      <c r="GE675" s="1">
        <v>1.85947</v>
      </c>
      <c r="GF675" s="1">
        <v>1.85443</v>
      </c>
      <c r="GG675" s="1">
        <v>1.85761</v>
      </c>
      <c r="GH675" s="1">
        <v>1.85608</v>
      </c>
      <c r="GI675" s="1">
        <v>1.85487</v>
      </c>
      <c r="GJ675" s="1">
        <v>1.85455</v>
      </c>
      <c r="GK675" s="1">
        <v>1.85319</v>
      </c>
      <c r="GL675" s="1">
        <v>1.85638</v>
      </c>
      <c r="GM675" s="1">
        <v>0.0</v>
      </c>
      <c r="GN675" s="1">
        <v>0.0</v>
      </c>
      <c r="GO675" s="1">
        <v>0.0</v>
      </c>
      <c r="GP675" s="1">
        <v>0.0</v>
      </c>
      <c r="GQ675" s="1" t="s">
        <v>358</v>
      </c>
      <c r="GR675" s="1" t="s">
        <v>359</v>
      </c>
      <c r="GS675" s="1" t="s">
        <v>360</v>
      </c>
      <c r="GT675" s="1" t="s">
        <v>360</v>
      </c>
      <c r="GU675" s="1" t="s">
        <v>360</v>
      </c>
      <c r="GV675" s="1" t="s">
        <v>360</v>
      </c>
      <c r="GW675" s="1">
        <v>0.0</v>
      </c>
      <c r="GX675" s="1">
        <v>100.0</v>
      </c>
      <c r="GY675" s="1">
        <v>100.0</v>
      </c>
      <c r="GZ675" s="1">
        <v>2.57</v>
      </c>
      <c r="HA675" s="1">
        <v>0.0113</v>
      </c>
      <c r="HB675" s="1">
        <v>0.4317975509975271</v>
      </c>
      <c r="HC675" s="1">
        <v>0.002678124759318837</v>
      </c>
      <c r="HD675" s="1">
        <v>-9.373761146515732E-7</v>
      </c>
      <c r="HE675" s="1">
        <v>1.391563784175389E-10</v>
      </c>
      <c r="HF675" s="1">
        <v>-0.07434471693642732</v>
      </c>
      <c r="HG675" s="1">
        <v>0.01061361004592812</v>
      </c>
      <c r="HH675" s="1">
        <v>-3.086644042041478E-4</v>
      </c>
      <c r="HI675" s="1">
        <v>1.24720902217549E-6</v>
      </c>
      <c r="HJ675" s="1">
        <v>1.0</v>
      </c>
      <c r="HK675" s="1">
        <v>2093.0</v>
      </c>
      <c r="HL675" s="1">
        <v>2.0</v>
      </c>
      <c r="HM675" s="1">
        <v>27.0</v>
      </c>
      <c r="HN675" s="1">
        <v>7.7</v>
      </c>
      <c r="HO675" s="1">
        <v>7.5</v>
      </c>
      <c r="HP675" s="1">
        <v>2.66602</v>
      </c>
      <c r="HQ675" s="1">
        <v>2.2876</v>
      </c>
      <c r="HR675" s="1">
        <v>1.4978</v>
      </c>
      <c r="HS675" s="1">
        <v>2.2998</v>
      </c>
      <c r="HT675" s="1">
        <v>1.54785</v>
      </c>
      <c r="HU675" s="1">
        <v>2.45361</v>
      </c>
      <c r="HV675" s="1">
        <v>36.6943</v>
      </c>
      <c r="HW675" s="1">
        <v>14.4823</v>
      </c>
      <c r="HX675" s="1">
        <v>18.0</v>
      </c>
      <c r="HY675" s="1">
        <v>501.732</v>
      </c>
      <c r="HZ675" s="1">
        <v>508.215</v>
      </c>
      <c r="IA675" s="1">
        <v>28.9289</v>
      </c>
      <c r="IB675" s="1">
        <v>29.7733</v>
      </c>
      <c r="IC675" s="1">
        <v>30.0</v>
      </c>
      <c r="ID675" s="1">
        <v>29.6251</v>
      </c>
      <c r="IE675" s="1">
        <v>29.7228</v>
      </c>
      <c r="IF675" s="1">
        <v>53.5431</v>
      </c>
      <c r="IG675" s="1">
        <v>22.4846</v>
      </c>
      <c r="IH675" s="1">
        <v>0.0</v>
      </c>
      <c r="II675" s="1">
        <v>28.9315</v>
      </c>
      <c r="IJ675" s="1">
        <v>1308.47</v>
      </c>
      <c r="IK675" s="1">
        <v>25.0079</v>
      </c>
      <c r="IL675" s="1">
        <v>100.821</v>
      </c>
      <c r="IM675" s="1">
        <v>100.563</v>
      </c>
      <c r="IN675" s="1" t="s">
        <v>365</v>
      </c>
    </row>
    <row r="676" ht="15.75" customHeight="1">
      <c r="A676" s="1">
        <v>660.0</v>
      </c>
      <c r="B676" s="1">
        <v>1.6604888221E9</v>
      </c>
      <c r="C676" s="1">
        <v>4693.0</v>
      </c>
      <c r="D676" s="1" t="s">
        <v>1667</v>
      </c>
      <c r="E676" s="1" t="s">
        <v>1668</v>
      </c>
      <c r="F676" s="1">
        <v>1.0</v>
      </c>
      <c r="G676" s="1" t="s">
        <v>1167</v>
      </c>
      <c r="H676" s="1" t="s">
        <v>350</v>
      </c>
      <c r="I676" s="1" t="s">
        <v>351</v>
      </c>
      <c r="J676" s="1" t="s">
        <v>352</v>
      </c>
      <c r="K676" s="1" t="s">
        <v>1168</v>
      </c>
      <c r="L676" s="1" t="s">
        <v>1169</v>
      </c>
      <c r="M676" s="1" t="s">
        <v>354</v>
      </c>
      <c r="N676" s="1">
        <v>1.6604888141625E9</v>
      </c>
      <c r="O676" s="1">
        <f t="shared" si="1"/>
        <v>0.001804905056</v>
      </c>
      <c r="P676" s="1">
        <f t="shared" si="2"/>
        <v>1.804905056</v>
      </c>
      <c r="Q676" s="1">
        <f t="shared" si="3"/>
        <v>2.632608885</v>
      </c>
      <c r="R676" s="1">
        <f t="shared" si="4"/>
        <v>1200.10875</v>
      </c>
      <c r="S676" s="1">
        <f t="shared" si="5"/>
        <v>1112.068019</v>
      </c>
      <c r="T676" s="1">
        <f t="shared" si="6"/>
        <v>110.9478965</v>
      </c>
      <c r="U676" s="1">
        <f t="shared" si="7"/>
        <v>119.7314724</v>
      </c>
      <c r="V676" s="1">
        <f t="shared" si="8"/>
        <v>0.08697758949</v>
      </c>
      <c r="W676" s="1">
        <f t="shared" si="9"/>
        <v>2.922236793</v>
      </c>
      <c r="X676" s="1">
        <f t="shared" si="10"/>
        <v>0.08556457671</v>
      </c>
      <c r="Y676" s="1">
        <f t="shared" si="11"/>
        <v>0.05360290187</v>
      </c>
      <c r="Z676" s="1">
        <f t="shared" si="12"/>
        <v>321.517197</v>
      </c>
      <c r="AA676" s="1">
        <f t="shared" si="13"/>
        <v>32.44778345</v>
      </c>
      <c r="AB676" s="1">
        <f t="shared" si="14"/>
        <v>31.85600625</v>
      </c>
      <c r="AC676" s="1">
        <f t="shared" si="15"/>
        <v>4.736303474</v>
      </c>
      <c r="AD676" s="1">
        <f t="shared" si="16"/>
        <v>60.00339568</v>
      </c>
      <c r="AE676" s="1">
        <f t="shared" si="17"/>
        <v>2.710347696</v>
      </c>
      <c r="AF676" s="1">
        <f t="shared" si="18"/>
        <v>4.516990522</v>
      </c>
      <c r="AG676" s="1">
        <f t="shared" si="19"/>
        <v>2.025955778</v>
      </c>
      <c r="AH676" s="1">
        <f t="shared" si="20"/>
        <v>-79.59631299</v>
      </c>
      <c r="AI676" s="1">
        <f t="shared" si="21"/>
        <v>-131.4228961</v>
      </c>
      <c r="AJ676" s="1">
        <f t="shared" si="22"/>
        <v>-10.14303936</v>
      </c>
      <c r="AK676" s="1">
        <f t="shared" si="23"/>
        <v>100.3549485</v>
      </c>
      <c r="AL676" s="1">
        <f t="shared" si="24"/>
        <v>34.20889933</v>
      </c>
      <c r="AM676" s="1">
        <f t="shared" si="25"/>
        <v>1.803043142</v>
      </c>
      <c r="AN676" s="1">
        <f t="shared" si="26"/>
        <v>2.632608885</v>
      </c>
      <c r="AO676" s="1">
        <v>1301.508973555028</v>
      </c>
      <c r="AP676" s="1">
        <v>1272.057515151515</v>
      </c>
      <c r="AQ676" s="1">
        <v>5.110567253437322</v>
      </c>
      <c r="AR676" s="1">
        <v>65.0836536357032</v>
      </c>
      <c r="AS676" s="1">
        <f t="shared" si="27"/>
        <v>1.804905056</v>
      </c>
      <c r="AT676" s="1">
        <v>25.04195403489263</v>
      </c>
      <c r="AU676" s="1">
        <v>27.14870969696968</v>
      </c>
      <c r="AV676" s="1">
        <v>-2.224232435712342E-5</v>
      </c>
      <c r="AW676" s="1">
        <v>81.89149428523082</v>
      </c>
      <c r="AX676" s="1">
        <v>0.0</v>
      </c>
      <c r="AY676" s="1">
        <v>0.0</v>
      </c>
      <c r="AZ676" s="1">
        <f t="shared" si="28"/>
        <v>1</v>
      </c>
      <c r="BA676" s="1">
        <f t="shared" si="29"/>
        <v>0</v>
      </c>
      <c r="BB676" s="1">
        <f t="shared" si="30"/>
        <v>51962.24844</v>
      </c>
      <c r="BC676" s="1">
        <f t="shared" si="31"/>
        <v>2000.0075</v>
      </c>
      <c r="BD676" s="1">
        <f t="shared" si="32"/>
        <v>1681.2063</v>
      </c>
      <c r="BE676" s="1">
        <f t="shared" si="33"/>
        <v>0.8405999978</v>
      </c>
      <c r="BF676" s="1">
        <f t="shared" si="34"/>
        <v>0.1607579957</v>
      </c>
      <c r="BG676" s="1">
        <v>6.0</v>
      </c>
      <c r="BH676" s="1">
        <v>0.5</v>
      </c>
      <c r="BI676" s="1" t="s">
        <v>355</v>
      </c>
      <c r="BJ676" s="1">
        <v>2.0</v>
      </c>
      <c r="BK676" s="1" t="b">
        <v>1</v>
      </c>
      <c r="BL676" s="1">
        <v>1.6604888141625E9</v>
      </c>
      <c r="BM676" s="1">
        <v>1200.10875</v>
      </c>
      <c r="BN676" s="1">
        <v>1243.74625</v>
      </c>
      <c r="BO676" s="1">
        <v>27.166725</v>
      </c>
      <c r="BP676" s="1">
        <v>25.062325</v>
      </c>
      <c r="BQ676" s="1">
        <v>1197.575625</v>
      </c>
      <c r="BR676" s="1">
        <v>27.15548125</v>
      </c>
      <c r="BS676" s="1">
        <v>500.11225</v>
      </c>
      <c r="BT676" s="1">
        <v>99.66737499999999</v>
      </c>
      <c r="BU676" s="1">
        <v>0.09981061249999999</v>
      </c>
      <c r="BV676" s="1">
        <v>31.02180625</v>
      </c>
      <c r="BW676" s="1">
        <v>31.85600625</v>
      </c>
      <c r="BX676" s="1">
        <v>999.9</v>
      </c>
      <c r="BY676" s="1">
        <v>0.0</v>
      </c>
      <c r="BZ676" s="1">
        <v>0.0</v>
      </c>
      <c r="CA676" s="1">
        <v>9991.60625</v>
      </c>
      <c r="CB676" s="1">
        <v>0.0</v>
      </c>
      <c r="CC676" s="1">
        <v>23.22544375</v>
      </c>
      <c r="CD676" s="1">
        <v>-43.63696875</v>
      </c>
      <c r="CE676" s="1">
        <v>1233.6225</v>
      </c>
      <c r="CF676" s="1">
        <v>1275.7175</v>
      </c>
      <c r="CG676" s="1">
        <v>2.10438875</v>
      </c>
      <c r="CH676" s="1">
        <v>1243.74625</v>
      </c>
      <c r="CI676" s="1">
        <v>25.062325</v>
      </c>
      <c r="CJ676" s="1">
        <v>2.70763625</v>
      </c>
      <c r="CK676" s="1">
        <v>2.497896875</v>
      </c>
      <c r="CL676" s="1">
        <v>22.331525</v>
      </c>
      <c r="CM676" s="1">
        <v>21.01280625</v>
      </c>
      <c r="CN676" s="1">
        <v>2000.0075</v>
      </c>
      <c r="CO676" s="1">
        <v>0.980002</v>
      </c>
      <c r="CP676" s="1">
        <v>0.0199984</v>
      </c>
      <c r="CQ676" s="1">
        <v>0.0</v>
      </c>
      <c r="CR676" s="1">
        <v>2.6519375</v>
      </c>
      <c r="CS676" s="1">
        <v>0.0</v>
      </c>
      <c r="CT676" s="1">
        <v>36679.61874999999</v>
      </c>
      <c r="CU676" s="1">
        <v>17412.39375</v>
      </c>
      <c r="CV676" s="1">
        <v>39.57774999999999</v>
      </c>
      <c r="CW676" s="1">
        <v>40.531</v>
      </c>
      <c r="CX676" s="1">
        <v>39.562</v>
      </c>
      <c r="CY676" s="1">
        <v>39.03099999999999</v>
      </c>
      <c r="CZ676" s="1">
        <v>39.80425</v>
      </c>
      <c r="DA676" s="1">
        <v>1960.0075</v>
      </c>
      <c r="DB676" s="1">
        <v>40.0</v>
      </c>
      <c r="DC676" s="1">
        <v>0.0</v>
      </c>
      <c r="DD676" s="1">
        <v>1.6604888198E9</v>
      </c>
      <c r="DE676" s="1">
        <v>0.0</v>
      </c>
      <c r="DF676" s="1">
        <v>1.6604883686E9</v>
      </c>
      <c r="DG676" s="1" t="s">
        <v>1170</v>
      </c>
      <c r="DH676" s="1">
        <v>1.6604883601E9</v>
      </c>
      <c r="DI676" s="1">
        <v>1.6604883686E9</v>
      </c>
      <c r="DJ676" s="1">
        <v>14.0</v>
      </c>
      <c r="DK676" s="1">
        <v>0.512</v>
      </c>
      <c r="DL676" s="1">
        <v>0.001</v>
      </c>
      <c r="DM676" s="1">
        <v>1.359</v>
      </c>
      <c r="DN676" s="1">
        <v>0.018</v>
      </c>
      <c r="DO676" s="1">
        <v>400.0</v>
      </c>
      <c r="DP676" s="1">
        <v>25.0</v>
      </c>
      <c r="DQ676" s="1">
        <v>0.25</v>
      </c>
      <c r="DR676" s="1">
        <v>0.07</v>
      </c>
      <c r="DS676" s="1">
        <v>2.44410638896103</v>
      </c>
      <c r="DT676" s="1">
        <v>-1.610395483806107</v>
      </c>
      <c r="DU676" s="1">
        <v>0.2074925571063825</v>
      </c>
      <c r="DV676" s="1">
        <v>0.0</v>
      </c>
      <c r="DW676" s="1">
        <v>34.32411422594854</v>
      </c>
      <c r="DX676" s="1">
        <v>-2.524880617224132</v>
      </c>
      <c r="DY676" s="1">
        <v>0.1959745808957739</v>
      </c>
      <c r="DZ676" s="1">
        <v>0.0</v>
      </c>
      <c r="EA676" s="1">
        <v>-43.74376129032257</v>
      </c>
      <c r="EB676" s="1">
        <v>2.357961290322695</v>
      </c>
      <c r="EC676" s="1">
        <v>0.1943702762976184</v>
      </c>
      <c r="ED676" s="1">
        <v>0.0</v>
      </c>
      <c r="EE676" s="1">
        <v>1108.941173684946</v>
      </c>
      <c r="EF676" s="1">
        <v>324.4821004265964</v>
      </c>
      <c r="EG676" s="1">
        <v>23.61930233290728</v>
      </c>
      <c r="EH676" s="1">
        <v>0.0</v>
      </c>
      <c r="EI676" s="1">
        <v>2.10420487804878</v>
      </c>
      <c r="EJ676" s="1">
        <v>0.03585867595818447</v>
      </c>
      <c r="EK676" s="1">
        <v>0.008513757337951244</v>
      </c>
      <c r="EL676" s="1">
        <v>1.0</v>
      </c>
      <c r="EM676" s="1">
        <v>2.025878790254677</v>
      </c>
      <c r="EN676" s="1">
        <v>-7.427081690473031E-4</v>
      </c>
      <c r="EO676" s="1">
        <v>0.001119854092352449</v>
      </c>
      <c r="EP676" s="1">
        <v>1.0</v>
      </c>
      <c r="EQ676" s="1">
        <v>2.0</v>
      </c>
      <c r="ER676" s="1">
        <v>6.0</v>
      </c>
      <c r="ES676" s="1" t="s">
        <v>384</v>
      </c>
      <c r="ET676" s="1">
        <v>2.94442</v>
      </c>
      <c r="EU676" s="1">
        <v>2.80034</v>
      </c>
      <c r="EV676" s="1">
        <v>0.191896</v>
      </c>
      <c r="EW676" s="1">
        <v>0.195956</v>
      </c>
      <c r="EX676" s="1">
        <v>0.11841</v>
      </c>
      <c r="EY676" s="1">
        <v>0.111942</v>
      </c>
      <c r="EZ676" s="1">
        <v>16629.1</v>
      </c>
      <c r="FA676" s="1">
        <v>17352.7</v>
      </c>
      <c r="FB676" s="1">
        <v>23918.8</v>
      </c>
      <c r="FC676" s="1">
        <v>25103.3</v>
      </c>
      <c r="FD676" s="1">
        <v>33746.2</v>
      </c>
      <c r="FE676" s="1">
        <v>35592.6</v>
      </c>
      <c r="FF676" s="1">
        <v>43594.1</v>
      </c>
      <c r="FG676" s="1">
        <v>46399.0</v>
      </c>
      <c r="FH676" s="1">
        <v>1.99185</v>
      </c>
      <c r="FI676" s="1">
        <v>1.9003</v>
      </c>
      <c r="FJ676" s="1">
        <v>0.168923</v>
      </c>
      <c r="FK676" s="1">
        <v>0.0</v>
      </c>
      <c r="FL676" s="1">
        <v>29.1032</v>
      </c>
      <c r="FM676" s="1">
        <v>999.9</v>
      </c>
      <c r="FN676" s="1">
        <v>59.7</v>
      </c>
      <c r="FO676" s="1">
        <v>34.2</v>
      </c>
      <c r="FP676" s="1">
        <v>32.3639</v>
      </c>
      <c r="FQ676" s="1">
        <v>63.8939</v>
      </c>
      <c r="FR676" s="1">
        <v>26.6506</v>
      </c>
      <c r="FS676" s="1">
        <v>1.0</v>
      </c>
      <c r="FT676" s="1">
        <v>0.203158</v>
      </c>
      <c r="FU676" s="1">
        <v>0.190896</v>
      </c>
      <c r="FV676" s="1">
        <v>20.323</v>
      </c>
      <c r="FW676" s="1">
        <v>5.20801</v>
      </c>
      <c r="FX676" s="1">
        <v>11.9035</v>
      </c>
      <c r="FY676" s="1">
        <v>5.00125</v>
      </c>
      <c r="FZ676" s="1">
        <v>3.28943</v>
      </c>
      <c r="GA676" s="1">
        <v>9999.0</v>
      </c>
      <c r="GB676" s="1">
        <v>9999.0</v>
      </c>
      <c r="GC676" s="1">
        <v>9999.0</v>
      </c>
      <c r="GD676" s="1">
        <v>999.9</v>
      </c>
      <c r="GE676" s="1">
        <v>1.85947</v>
      </c>
      <c r="GF676" s="1">
        <v>1.85442</v>
      </c>
      <c r="GG676" s="1">
        <v>1.85761</v>
      </c>
      <c r="GH676" s="1">
        <v>1.85608</v>
      </c>
      <c r="GI676" s="1">
        <v>1.85486</v>
      </c>
      <c r="GJ676" s="1">
        <v>1.85455</v>
      </c>
      <c r="GK676" s="1">
        <v>1.85319</v>
      </c>
      <c r="GL676" s="1">
        <v>1.85638</v>
      </c>
      <c r="GM676" s="1">
        <v>0.0</v>
      </c>
      <c r="GN676" s="1">
        <v>0.0</v>
      </c>
      <c r="GO676" s="1">
        <v>0.0</v>
      </c>
      <c r="GP676" s="1">
        <v>0.0</v>
      </c>
      <c r="GQ676" s="1" t="s">
        <v>358</v>
      </c>
      <c r="GR676" s="1" t="s">
        <v>359</v>
      </c>
      <c r="GS676" s="1" t="s">
        <v>360</v>
      </c>
      <c r="GT676" s="1" t="s">
        <v>360</v>
      </c>
      <c r="GU676" s="1" t="s">
        <v>360</v>
      </c>
      <c r="GV676" s="1" t="s">
        <v>360</v>
      </c>
      <c r="GW676" s="1">
        <v>0.0</v>
      </c>
      <c r="GX676" s="1">
        <v>100.0</v>
      </c>
      <c r="GY676" s="1">
        <v>100.0</v>
      </c>
      <c r="GZ676" s="1">
        <v>2.57</v>
      </c>
      <c r="HA676" s="1">
        <v>0.0113</v>
      </c>
      <c r="HB676" s="1">
        <v>0.4317975509975271</v>
      </c>
      <c r="HC676" s="1">
        <v>0.002678124759318837</v>
      </c>
      <c r="HD676" s="1">
        <v>-9.373761146515732E-7</v>
      </c>
      <c r="HE676" s="1">
        <v>1.391563784175389E-10</v>
      </c>
      <c r="HF676" s="1">
        <v>-0.07434471693642732</v>
      </c>
      <c r="HG676" s="1">
        <v>0.01061361004592812</v>
      </c>
      <c r="HH676" s="1">
        <v>-3.086644042041478E-4</v>
      </c>
      <c r="HI676" s="1">
        <v>1.24720902217549E-6</v>
      </c>
      <c r="HJ676" s="1">
        <v>1.0</v>
      </c>
      <c r="HK676" s="1">
        <v>2093.0</v>
      </c>
      <c r="HL676" s="1">
        <v>2.0</v>
      </c>
      <c r="HM676" s="1">
        <v>27.0</v>
      </c>
      <c r="HN676" s="1">
        <v>7.7</v>
      </c>
      <c r="HO676" s="1">
        <v>7.6</v>
      </c>
      <c r="HP676" s="1">
        <v>2.68555</v>
      </c>
      <c r="HQ676" s="1">
        <v>2.31079</v>
      </c>
      <c r="HR676" s="1">
        <v>1.4978</v>
      </c>
      <c r="HS676" s="1">
        <v>2.2998</v>
      </c>
      <c r="HT676" s="1">
        <v>1.54785</v>
      </c>
      <c r="HU676" s="1">
        <v>2.33765</v>
      </c>
      <c r="HV676" s="1">
        <v>36.6943</v>
      </c>
      <c r="HW676" s="1">
        <v>14.4735</v>
      </c>
      <c r="HX676" s="1">
        <v>18.0</v>
      </c>
      <c r="HY676" s="1">
        <v>501.709</v>
      </c>
      <c r="HZ676" s="1">
        <v>508.197</v>
      </c>
      <c r="IA676" s="1">
        <v>28.9238</v>
      </c>
      <c r="IB676" s="1">
        <v>29.7722</v>
      </c>
      <c r="IC676" s="1">
        <v>30.0</v>
      </c>
      <c r="ID676" s="1">
        <v>29.624</v>
      </c>
      <c r="IE676" s="1">
        <v>29.7226</v>
      </c>
      <c r="IF676" s="1">
        <v>53.7647</v>
      </c>
      <c r="IG676" s="1">
        <v>22.4846</v>
      </c>
      <c r="IH676" s="1">
        <v>0.0</v>
      </c>
      <c r="II676" s="1">
        <v>28.9184</v>
      </c>
      <c r="IJ676" s="1">
        <v>1308.47</v>
      </c>
      <c r="IK676" s="1">
        <v>25.0079</v>
      </c>
      <c r="IL676" s="1">
        <v>100.821</v>
      </c>
      <c r="IM676" s="1">
        <v>100.563</v>
      </c>
      <c r="IN676" s="1" t="s">
        <v>365</v>
      </c>
    </row>
    <row r="677" ht="15.75" customHeight="1">
      <c r="A677" s="1">
        <v>661.0</v>
      </c>
      <c r="B677" s="1">
        <v>1.6604888231E9</v>
      </c>
      <c r="C677" s="1">
        <v>4694.0</v>
      </c>
      <c r="D677" s="1" t="s">
        <v>1669</v>
      </c>
      <c r="E677" s="1" t="s">
        <v>1670</v>
      </c>
      <c r="F677" s="1">
        <v>1.0</v>
      </c>
      <c r="G677" s="1" t="s">
        <v>1167</v>
      </c>
      <c r="H677" s="1" t="s">
        <v>350</v>
      </c>
      <c r="I677" s="1" t="s">
        <v>351</v>
      </c>
      <c r="J677" s="1" t="s">
        <v>352</v>
      </c>
      <c r="K677" s="1" t="s">
        <v>1168</v>
      </c>
      <c r="L677" s="1" t="s">
        <v>1169</v>
      </c>
      <c r="M677" s="1" t="s">
        <v>354</v>
      </c>
      <c r="N677" s="1">
        <v>1.660488815666666E9</v>
      </c>
      <c r="O677" s="1">
        <f t="shared" si="1"/>
        <v>0.001804396477</v>
      </c>
      <c r="P677" s="1">
        <f t="shared" si="2"/>
        <v>1.804396477</v>
      </c>
      <c r="Q677" s="1">
        <f t="shared" si="3"/>
        <v>2.471500873</v>
      </c>
      <c r="R677" s="1">
        <f t="shared" si="4"/>
        <v>1207.708</v>
      </c>
      <c r="S677" s="1">
        <f t="shared" si="5"/>
        <v>1122.361767</v>
      </c>
      <c r="T677" s="1">
        <f t="shared" si="6"/>
        <v>111.9749652</v>
      </c>
      <c r="U677" s="1">
        <f t="shared" si="7"/>
        <v>120.4897256</v>
      </c>
      <c r="V677" s="1">
        <f t="shared" si="8"/>
        <v>0.08695613248</v>
      </c>
      <c r="W677" s="1">
        <f t="shared" si="9"/>
        <v>2.921906957</v>
      </c>
      <c r="X677" s="1">
        <f t="shared" si="10"/>
        <v>0.08554365405</v>
      </c>
      <c r="Y677" s="1">
        <f t="shared" si="11"/>
        <v>0.05358977817</v>
      </c>
      <c r="Z677" s="1">
        <f t="shared" si="12"/>
        <v>321.518128</v>
      </c>
      <c r="AA677" s="1">
        <f t="shared" si="13"/>
        <v>32.4455336</v>
      </c>
      <c r="AB677" s="1">
        <f t="shared" si="14"/>
        <v>31.85484</v>
      </c>
      <c r="AC677" s="1">
        <f t="shared" si="15"/>
        <v>4.735990507</v>
      </c>
      <c r="AD677" s="1">
        <f t="shared" si="16"/>
        <v>60.00665735</v>
      </c>
      <c r="AE677" s="1">
        <f t="shared" si="17"/>
        <v>2.71010263</v>
      </c>
      <c r="AF677" s="1">
        <f t="shared" si="18"/>
        <v>4.516336604</v>
      </c>
      <c r="AG677" s="1">
        <f t="shared" si="19"/>
        <v>2.025887877</v>
      </c>
      <c r="AH677" s="1">
        <f t="shared" si="20"/>
        <v>-79.57388464</v>
      </c>
      <c r="AI677" s="1">
        <f t="shared" si="21"/>
        <v>-131.6243978</v>
      </c>
      <c r="AJ677" s="1">
        <f t="shared" si="22"/>
        <v>-10.15955228</v>
      </c>
      <c r="AK677" s="1">
        <f t="shared" si="23"/>
        <v>100.1602933</v>
      </c>
      <c r="AL677" s="1">
        <f t="shared" si="24"/>
        <v>34.10297866</v>
      </c>
      <c r="AM677" s="1">
        <f t="shared" si="25"/>
        <v>1.803717312</v>
      </c>
      <c r="AN677" s="1">
        <f t="shared" si="26"/>
        <v>2.471500873</v>
      </c>
      <c r="AO677" s="1">
        <v>1306.416571522374</v>
      </c>
      <c r="AP677" s="1">
        <v>1277.172484848485</v>
      </c>
      <c r="AQ677" s="1">
        <v>5.108720897462853</v>
      </c>
      <c r="AR677" s="1">
        <v>65.0836536357032</v>
      </c>
      <c r="AS677" s="1">
        <f t="shared" si="27"/>
        <v>1.804396477</v>
      </c>
      <c r="AT677" s="1">
        <v>25.04032270527882</v>
      </c>
      <c r="AU677" s="1">
        <v>27.14648606060606</v>
      </c>
      <c r="AV677" s="1">
        <v>-2.048830773473187E-5</v>
      </c>
      <c r="AW677" s="1">
        <v>81.89149428523082</v>
      </c>
      <c r="AX677" s="1">
        <v>0.0</v>
      </c>
      <c r="AY677" s="1">
        <v>0.0</v>
      </c>
      <c r="AZ677" s="1">
        <f t="shared" si="28"/>
        <v>1</v>
      </c>
      <c r="BA677" s="1">
        <f t="shared" si="29"/>
        <v>0</v>
      </c>
      <c r="BB677" s="1">
        <f t="shared" si="30"/>
        <v>51953.30038</v>
      </c>
      <c r="BC677" s="1">
        <f t="shared" si="31"/>
        <v>2000.013333</v>
      </c>
      <c r="BD677" s="1">
        <f t="shared" si="32"/>
        <v>1681.2112</v>
      </c>
      <c r="BE677" s="1">
        <f t="shared" si="33"/>
        <v>0.840599996</v>
      </c>
      <c r="BF677" s="1">
        <f t="shared" si="34"/>
        <v>0.1607579923</v>
      </c>
      <c r="BG677" s="1">
        <v>6.0</v>
      </c>
      <c r="BH677" s="1">
        <v>0.5</v>
      </c>
      <c r="BI677" s="1" t="s">
        <v>355</v>
      </c>
      <c r="BJ677" s="1">
        <v>2.0</v>
      </c>
      <c r="BK677" s="1" t="b">
        <v>1</v>
      </c>
      <c r="BL677" s="1">
        <v>1.660488815666666E9</v>
      </c>
      <c r="BM677" s="1">
        <v>1207.708</v>
      </c>
      <c r="BN677" s="1">
        <v>1251.236</v>
      </c>
      <c r="BO677" s="1">
        <v>27.16424666666666</v>
      </c>
      <c r="BP677" s="1">
        <v>25.05904666666667</v>
      </c>
      <c r="BQ677" s="1">
        <v>1205.167333333333</v>
      </c>
      <c r="BR677" s="1">
        <v>27.15299333333333</v>
      </c>
      <c r="BS677" s="1">
        <v>500.1103999999999</v>
      </c>
      <c r="BT677" s="1">
        <v>99.66751333333333</v>
      </c>
      <c r="BU677" s="1">
        <v>0.09975294666666669</v>
      </c>
      <c r="BV677" s="1">
        <v>31.01926666666667</v>
      </c>
      <c r="BW677" s="1">
        <v>31.85484</v>
      </c>
      <c r="BX677" s="1">
        <v>999.8999999999999</v>
      </c>
      <c r="BY677" s="1">
        <v>0.0</v>
      </c>
      <c r="BZ677" s="1">
        <v>0.0</v>
      </c>
      <c r="CA677" s="1">
        <v>9989.711333333333</v>
      </c>
      <c r="CB677" s="1">
        <v>0.0</v>
      </c>
      <c r="CC677" s="1">
        <v>23.26698</v>
      </c>
      <c r="CD677" s="1">
        <v>-43.52764000000001</v>
      </c>
      <c r="CE677" s="1">
        <v>1241.431333333333</v>
      </c>
      <c r="CF677" s="1">
        <v>1283.396</v>
      </c>
      <c r="CG677" s="1">
        <v>2.105190666666667</v>
      </c>
      <c r="CH677" s="1">
        <v>1251.236</v>
      </c>
      <c r="CI677" s="1">
        <v>25.05904666666667</v>
      </c>
      <c r="CJ677" s="1">
        <v>2.707393333333334</v>
      </c>
      <c r="CK677" s="1">
        <v>2.497574</v>
      </c>
      <c r="CL677" s="1">
        <v>22.33004666666666</v>
      </c>
      <c r="CM677" s="1">
        <v>21.0107</v>
      </c>
      <c r="CN677" s="1">
        <v>2000.013333333333</v>
      </c>
      <c r="CO677" s="1">
        <v>0.9800020000000004</v>
      </c>
      <c r="CP677" s="1">
        <v>0.01999839999999999</v>
      </c>
      <c r="CQ677" s="1">
        <v>0.0</v>
      </c>
      <c r="CR677" s="1">
        <v>2.744066666666667</v>
      </c>
      <c r="CS677" s="1">
        <v>0.0</v>
      </c>
      <c r="CT677" s="1">
        <v>36670.67333333333</v>
      </c>
      <c r="CU677" s="1">
        <v>17412.44666666667</v>
      </c>
      <c r="CV677" s="1">
        <v>39.5746</v>
      </c>
      <c r="CW677" s="1">
        <v>40.52480000000001</v>
      </c>
      <c r="CX677" s="1">
        <v>39.562</v>
      </c>
      <c r="CY677" s="1">
        <v>39.03306666666666</v>
      </c>
      <c r="CZ677" s="1">
        <v>39.80373333333333</v>
      </c>
      <c r="DA677" s="1">
        <v>1960.013333333333</v>
      </c>
      <c r="DB677" s="1">
        <v>40.0</v>
      </c>
      <c r="DC677" s="1">
        <v>0.0</v>
      </c>
      <c r="DD677" s="1">
        <v>1.660488821E9</v>
      </c>
      <c r="DE677" s="1">
        <v>0.0</v>
      </c>
      <c r="DF677" s="1">
        <v>1.6604883686E9</v>
      </c>
      <c r="DG677" s="1" t="s">
        <v>1170</v>
      </c>
      <c r="DH677" s="1">
        <v>1.6604883601E9</v>
      </c>
      <c r="DI677" s="1">
        <v>1.6604883686E9</v>
      </c>
      <c r="DJ677" s="1">
        <v>14.0</v>
      </c>
      <c r="DK677" s="1">
        <v>0.512</v>
      </c>
      <c r="DL677" s="1">
        <v>0.001</v>
      </c>
      <c r="DM677" s="1">
        <v>1.359</v>
      </c>
      <c r="DN677" s="1">
        <v>0.018</v>
      </c>
      <c r="DO677" s="1">
        <v>400.0</v>
      </c>
      <c r="DP677" s="1">
        <v>25.0</v>
      </c>
      <c r="DQ677" s="1">
        <v>0.25</v>
      </c>
      <c r="DR677" s="1">
        <v>0.07</v>
      </c>
      <c r="DS677" s="1">
        <v>2.450746989387347</v>
      </c>
      <c r="DT677" s="1">
        <v>-0.9144284003371207</v>
      </c>
      <c r="DU677" s="1">
        <v>0.2023769599318287</v>
      </c>
      <c r="DV677" s="1">
        <v>0.0</v>
      </c>
      <c r="DW677" s="1">
        <v>34.24423005715533</v>
      </c>
      <c r="DX677" s="1">
        <v>-3.545905184449801</v>
      </c>
      <c r="DY677" s="1">
        <v>0.28933578167361</v>
      </c>
      <c r="DZ677" s="1">
        <v>0.0</v>
      </c>
      <c r="EA677" s="1">
        <v>-43.62894333333333</v>
      </c>
      <c r="EB677" s="1">
        <v>4.216308787541709</v>
      </c>
      <c r="EC677" s="1">
        <v>0.3431043278492547</v>
      </c>
      <c r="ED677" s="1">
        <v>0.0</v>
      </c>
      <c r="EE677" s="1">
        <v>1115.064558410518</v>
      </c>
      <c r="EF677" s="1">
        <v>309.7924248591783</v>
      </c>
      <c r="EG677" s="1">
        <v>23.36558966298564</v>
      </c>
      <c r="EH677" s="1">
        <v>0.0</v>
      </c>
      <c r="EI677" s="1">
        <v>2.10409925</v>
      </c>
      <c r="EJ677" s="1">
        <v>0.0534109193245729</v>
      </c>
      <c r="EK677" s="1">
        <v>0.008590688967568351</v>
      </c>
      <c r="EL677" s="1">
        <v>1.0</v>
      </c>
      <c r="EM677" s="1">
        <v>2.02597633413094</v>
      </c>
      <c r="EN677" s="1">
        <v>0.004796437234936477</v>
      </c>
      <c r="EO677" s="1">
        <v>0.001215388639779319</v>
      </c>
      <c r="EP677" s="1">
        <v>1.0</v>
      </c>
      <c r="EQ677" s="1">
        <v>2.0</v>
      </c>
      <c r="ER677" s="1">
        <v>6.0</v>
      </c>
      <c r="ES677" s="1" t="s">
        <v>384</v>
      </c>
      <c r="ET677" s="1">
        <v>2.94463</v>
      </c>
      <c r="EU677" s="1">
        <v>2.80091</v>
      </c>
      <c r="EV677" s="1">
        <v>0.192365</v>
      </c>
      <c r="EW677" s="1">
        <v>0.196397</v>
      </c>
      <c r="EX677" s="1">
        <v>0.1184</v>
      </c>
      <c r="EY677" s="1">
        <v>0.111948</v>
      </c>
      <c r="EZ677" s="1">
        <v>16619.4</v>
      </c>
      <c r="FA677" s="1">
        <v>17343.2</v>
      </c>
      <c r="FB677" s="1">
        <v>23918.7</v>
      </c>
      <c r="FC677" s="1">
        <v>25103.4</v>
      </c>
      <c r="FD677" s="1">
        <v>33746.7</v>
      </c>
      <c r="FE677" s="1">
        <v>35592.7</v>
      </c>
      <c r="FF677" s="1">
        <v>43594.2</v>
      </c>
      <c r="FG677" s="1">
        <v>46399.5</v>
      </c>
      <c r="FH677" s="1">
        <v>1.99175</v>
      </c>
      <c r="FI677" s="1">
        <v>1.90042</v>
      </c>
      <c r="FJ677" s="1">
        <v>0.168495</v>
      </c>
      <c r="FK677" s="1">
        <v>0.0</v>
      </c>
      <c r="FL677" s="1">
        <v>29.1038</v>
      </c>
      <c r="FM677" s="1">
        <v>999.9</v>
      </c>
      <c r="FN677" s="1">
        <v>59.7</v>
      </c>
      <c r="FO677" s="1">
        <v>34.2</v>
      </c>
      <c r="FP677" s="1">
        <v>32.3643</v>
      </c>
      <c r="FQ677" s="1">
        <v>63.9139</v>
      </c>
      <c r="FR677" s="1">
        <v>26.0978</v>
      </c>
      <c r="FS677" s="1">
        <v>1.0</v>
      </c>
      <c r="FT677" s="1">
        <v>0.203112</v>
      </c>
      <c r="FU677" s="1">
        <v>0.186969</v>
      </c>
      <c r="FV677" s="1">
        <v>20.323</v>
      </c>
      <c r="FW677" s="1">
        <v>5.20576</v>
      </c>
      <c r="FX677" s="1">
        <v>11.9032</v>
      </c>
      <c r="FY677" s="1">
        <v>5.00045</v>
      </c>
      <c r="FZ677" s="1">
        <v>3.28898</v>
      </c>
      <c r="GA677" s="1">
        <v>9999.0</v>
      </c>
      <c r="GB677" s="1">
        <v>9999.0</v>
      </c>
      <c r="GC677" s="1">
        <v>9999.0</v>
      </c>
      <c r="GD677" s="1">
        <v>999.9</v>
      </c>
      <c r="GE677" s="1">
        <v>1.85947</v>
      </c>
      <c r="GF677" s="1">
        <v>1.85441</v>
      </c>
      <c r="GG677" s="1">
        <v>1.8576</v>
      </c>
      <c r="GH677" s="1">
        <v>1.85608</v>
      </c>
      <c r="GI677" s="1">
        <v>1.85486</v>
      </c>
      <c r="GJ677" s="1">
        <v>1.85455</v>
      </c>
      <c r="GK677" s="1">
        <v>1.85318</v>
      </c>
      <c r="GL677" s="1">
        <v>1.85638</v>
      </c>
      <c r="GM677" s="1">
        <v>0.0</v>
      </c>
      <c r="GN677" s="1">
        <v>0.0</v>
      </c>
      <c r="GO677" s="1">
        <v>0.0</v>
      </c>
      <c r="GP677" s="1">
        <v>0.0</v>
      </c>
      <c r="GQ677" s="1" t="s">
        <v>358</v>
      </c>
      <c r="GR677" s="1" t="s">
        <v>359</v>
      </c>
      <c r="GS677" s="1" t="s">
        <v>360</v>
      </c>
      <c r="GT677" s="1" t="s">
        <v>360</v>
      </c>
      <c r="GU677" s="1" t="s">
        <v>360</v>
      </c>
      <c r="GV677" s="1" t="s">
        <v>360</v>
      </c>
      <c r="GW677" s="1">
        <v>0.0</v>
      </c>
      <c r="GX677" s="1">
        <v>100.0</v>
      </c>
      <c r="GY677" s="1">
        <v>100.0</v>
      </c>
      <c r="GZ677" s="1">
        <v>2.57</v>
      </c>
      <c r="HA677" s="1">
        <v>0.0113</v>
      </c>
      <c r="HB677" s="1">
        <v>0.4317975509975271</v>
      </c>
      <c r="HC677" s="1">
        <v>0.002678124759318837</v>
      </c>
      <c r="HD677" s="1">
        <v>-9.373761146515732E-7</v>
      </c>
      <c r="HE677" s="1">
        <v>1.391563784175389E-10</v>
      </c>
      <c r="HF677" s="1">
        <v>-0.07434471693642732</v>
      </c>
      <c r="HG677" s="1">
        <v>0.01061361004592812</v>
      </c>
      <c r="HH677" s="1">
        <v>-3.086644042041478E-4</v>
      </c>
      <c r="HI677" s="1">
        <v>1.24720902217549E-6</v>
      </c>
      <c r="HJ677" s="1">
        <v>1.0</v>
      </c>
      <c r="HK677" s="1">
        <v>2093.0</v>
      </c>
      <c r="HL677" s="1">
        <v>2.0</v>
      </c>
      <c r="HM677" s="1">
        <v>27.0</v>
      </c>
      <c r="HN677" s="1">
        <v>7.7</v>
      </c>
      <c r="HO677" s="1">
        <v>7.6</v>
      </c>
      <c r="HP677" s="1">
        <v>2.69775</v>
      </c>
      <c r="HQ677" s="1">
        <v>2.30347</v>
      </c>
      <c r="HR677" s="1">
        <v>1.4978</v>
      </c>
      <c r="HS677" s="1">
        <v>2.30103</v>
      </c>
      <c r="HT677" s="1">
        <v>1.54785</v>
      </c>
      <c r="HU677" s="1">
        <v>2.24731</v>
      </c>
      <c r="HV677" s="1">
        <v>36.6943</v>
      </c>
      <c r="HW677" s="1">
        <v>14.4735</v>
      </c>
      <c r="HX677" s="1">
        <v>18.0</v>
      </c>
      <c r="HY677" s="1">
        <v>501.646</v>
      </c>
      <c r="HZ677" s="1">
        <v>508.276</v>
      </c>
      <c r="IA677" s="1">
        <v>28.9206</v>
      </c>
      <c r="IB677" s="1">
        <v>29.7719</v>
      </c>
      <c r="IC677" s="1">
        <v>30.0</v>
      </c>
      <c r="ID677" s="1">
        <v>29.6237</v>
      </c>
      <c r="IE677" s="1">
        <v>29.722</v>
      </c>
      <c r="IF677" s="1">
        <v>54.0131</v>
      </c>
      <c r="IG677" s="1">
        <v>22.4846</v>
      </c>
      <c r="IH677" s="1">
        <v>0.0</v>
      </c>
      <c r="II677" s="1">
        <v>28.9184</v>
      </c>
      <c r="IJ677" s="1">
        <v>1318.51</v>
      </c>
      <c r="IK677" s="1">
        <v>25.0079</v>
      </c>
      <c r="IL677" s="1">
        <v>100.821</v>
      </c>
      <c r="IM677" s="1">
        <v>100.564</v>
      </c>
      <c r="IN677" s="1" t="s">
        <v>365</v>
      </c>
    </row>
    <row r="678" ht="15.75" customHeight="1">
      <c r="A678" s="1">
        <v>662.0</v>
      </c>
      <c r="B678" s="1">
        <v>1.6604888241E9</v>
      </c>
      <c r="C678" s="1">
        <v>4695.0</v>
      </c>
      <c r="D678" s="1" t="s">
        <v>1671</v>
      </c>
      <c r="E678" s="1" t="s">
        <v>1672</v>
      </c>
      <c r="F678" s="1">
        <v>1.0</v>
      </c>
      <c r="G678" s="1" t="s">
        <v>1167</v>
      </c>
      <c r="H678" s="1" t="s">
        <v>350</v>
      </c>
      <c r="I678" s="1" t="s">
        <v>351</v>
      </c>
      <c r="J678" s="1" t="s">
        <v>352</v>
      </c>
      <c r="K678" s="1" t="s">
        <v>1168</v>
      </c>
      <c r="L678" s="1" t="s">
        <v>1169</v>
      </c>
      <c r="M678" s="1" t="s">
        <v>354</v>
      </c>
      <c r="N678" s="1">
        <v>1.6604888161625E9</v>
      </c>
      <c r="O678" s="1">
        <f t="shared" si="1"/>
        <v>0.001802059517</v>
      </c>
      <c r="P678" s="1">
        <f t="shared" si="2"/>
        <v>1.802059517</v>
      </c>
      <c r="Q678" s="1">
        <f t="shared" si="3"/>
        <v>2.271365732</v>
      </c>
      <c r="R678" s="1">
        <f t="shared" si="4"/>
        <v>1210.189375</v>
      </c>
      <c r="S678" s="1">
        <f t="shared" si="5"/>
        <v>1128.384648</v>
      </c>
      <c r="T678" s="1">
        <f t="shared" si="6"/>
        <v>112.5760387</v>
      </c>
      <c r="U678" s="1">
        <f t="shared" si="7"/>
        <v>120.7374863</v>
      </c>
      <c r="V678" s="1">
        <f t="shared" si="8"/>
        <v>0.08684736232</v>
      </c>
      <c r="W678" s="1">
        <f t="shared" si="9"/>
        <v>2.921939923</v>
      </c>
      <c r="X678" s="1">
        <f t="shared" si="10"/>
        <v>0.08543840006</v>
      </c>
      <c r="Y678" s="1">
        <f t="shared" si="11"/>
        <v>0.05352368564</v>
      </c>
      <c r="Z678" s="1">
        <f t="shared" si="12"/>
        <v>321.5177955</v>
      </c>
      <c r="AA678" s="1">
        <f t="shared" si="13"/>
        <v>32.44492127</v>
      </c>
      <c r="AB678" s="1">
        <f t="shared" si="14"/>
        <v>31.85390625</v>
      </c>
      <c r="AC678" s="1">
        <f t="shared" si="15"/>
        <v>4.735739946</v>
      </c>
      <c r="AD678" s="1">
        <f t="shared" si="16"/>
        <v>60.00797066</v>
      </c>
      <c r="AE678" s="1">
        <f t="shared" si="17"/>
        <v>2.7099759</v>
      </c>
      <c r="AF678" s="1">
        <f t="shared" si="18"/>
        <v>4.516026571</v>
      </c>
      <c r="AG678" s="1">
        <f t="shared" si="19"/>
        <v>2.025764046</v>
      </c>
      <c r="AH678" s="1">
        <f t="shared" si="20"/>
        <v>-79.47082468</v>
      </c>
      <c r="AI678" s="1">
        <f t="shared" si="21"/>
        <v>-131.6684809</v>
      </c>
      <c r="AJ678" s="1">
        <f t="shared" si="22"/>
        <v>-10.16273318</v>
      </c>
      <c r="AK678" s="1">
        <f t="shared" si="23"/>
        <v>100.2157567</v>
      </c>
      <c r="AL678" s="1">
        <f t="shared" si="24"/>
        <v>34.04473723</v>
      </c>
      <c r="AM678" s="1">
        <f t="shared" si="25"/>
        <v>1.803543029</v>
      </c>
      <c r="AN678" s="1">
        <f t="shared" si="26"/>
        <v>2.271365732</v>
      </c>
      <c r="AO678" s="1">
        <v>1311.147819246664</v>
      </c>
      <c r="AP678" s="1">
        <v>1282.238242424242</v>
      </c>
      <c r="AQ678" s="1">
        <v>5.091507642365752</v>
      </c>
      <c r="AR678" s="1">
        <v>65.0836536357032</v>
      </c>
      <c r="AS678" s="1">
        <f t="shared" si="27"/>
        <v>1.802059517</v>
      </c>
      <c r="AT678" s="1">
        <v>25.04008493919171</v>
      </c>
      <c r="AU678" s="1">
        <v>27.1435103030303</v>
      </c>
      <c r="AV678" s="1">
        <v>-1.876435509111786E-5</v>
      </c>
      <c r="AW678" s="1">
        <v>81.89149428523082</v>
      </c>
      <c r="AX678" s="1">
        <v>0.0</v>
      </c>
      <c r="AY678" s="1">
        <v>0.0</v>
      </c>
      <c r="AZ678" s="1">
        <f t="shared" si="28"/>
        <v>1</v>
      </c>
      <c r="BA678" s="1">
        <f t="shared" si="29"/>
        <v>0</v>
      </c>
      <c r="BB678" s="1">
        <f t="shared" si="30"/>
        <v>51954.44701</v>
      </c>
      <c r="BC678" s="1">
        <f t="shared" si="31"/>
        <v>2000.01125</v>
      </c>
      <c r="BD678" s="1">
        <f t="shared" si="32"/>
        <v>1681.20945</v>
      </c>
      <c r="BE678" s="1">
        <f t="shared" si="33"/>
        <v>0.8405999966</v>
      </c>
      <c r="BF678" s="1">
        <f t="shared" si="34"/>
        <v>0.1607579935</v>
      </c>
      <c r="BG678" s="1">
        <v>6.0</v>
      </c>
      <c r="BH678" s="1">
        <v>0.5</v>
      </c>
      <c r="BI678" s="1" t="s">
        <v>355</v>
      </c>
      <c r="BJ678" s="1">
        <v>2.0</v>
      </c>
      <c r="BK678" s="1" t="b">
        <v>1</v>
      </c>
      <c r="BL678" s="1">
        <v>1.6604888161625E9</v>
      </c>
      <c r="BM678" s="1">
        <v>1210.189375</v>
      </c>
      <c r="BN678" s="1">
        <v>1253.6525</v>
      </c>
      <c r="BO678" s="1">
        <v>27.16293125</v>
      </c>
      <c r="BP678" s="1">
        <v>25.0579375</v>
      </c>
      <c r="BQ678" s="1">
        <v>1207.64625</v>
      </c>
      <c r="BR678" s="1">
        <v>27.151675</v>
      </c>
      <c r="BS678" s="1">
        <v>500.11175</v>
      </c>
      <c r="BT678" s="1">
        <v>99.66765000000001</v>
      </c>
      <c r="BU678" s="1">
        <v>0.0997821375</v>
      </c>
      <c r="BV678" s="1">
        <v>31.0180625</v>
      </c>
      <c r="BW678" s="1">
        <v>31.85390625</v>
      </c>
      <c r="BX678" s="1">
        <v>999.9</v>
      </c>
      <c r="BY678" s="1">
        <v>0.0</v>
      </c>
      <c r="BZ678" s="1">
        <v>0.0</v>
      </c>
      <c r="CA678" s="1">
        <v>9989.885624999999</v>
      </c>
      <c r="CB678" s="1">
        <v>0.0</v>
      </c>
      <c r="CC678" s="1">
        <v>23.28836875</v>
      </c>
      <c r="CD678" s="1">
        <v>-43.46264375</v>
      </c>
      <c r="CE678" s="1">
        <v>1243.980625</v>
      </c>
      <c r="CF678" s="1">
        <v>1285.873125</v>
      </c>
      <c r="CG678" s="1">
        <v>2.104981875</v>
      </c>
      <c r="CH678" s="1">
        <v>1253.6525</v>
      </c>
      <c r="CI678" s="1">
        <v>25.0579375</v>
      </c>
      <c r="CJ678" s="1">
        <v>2.707265625</v>
      </c>
      <c r="CK678" s="1">
        <v>2.497466875</v>
      </c>
      <c r="CL678" s="1">
        <v>22.329275</v>
      </c>
      <c r="CM678" s="1">
        <v>21.01</v>
      </c>
      <c r="CN678" s="1">
        <v>2000.01125</v>
      </c>
      <c r="CO678" s="1">
        <v>0.980002</v>
      </c>
      <c r="CP678" s="1">
        <v>0.0199984</v>
      </c>
      <c r="CQ678" s="1">
        <v>0.0</v>
      </c>
      <c r="CR678" s="1">
        <v>2.77525</v>
      </c>
      <c r="CS678" s="1">
        <v>0.0</v>
      </c>
      <c r="CT678" s="1">
        <v>36667.575</v>
      </c>
      <c r="CU678" s="1">
        <v>17412.43125</v>
      </c>
      <c r="CV678" s="1">
        <v>39.5738125</v>
      </c>
      <c r="CW678" s="1">
        <v>40.527125</v>
      </c>
      <c r="CX678" s="1">
        <v>39.558125</v>
      </c>
      <c r="CY678" s="1">
        <v>39.031</v>
      </c>
      <c r="CZ678" s="1">
        <v>39.80425</v>
      </c>
      <c r="DA678" s="1">
        <v>1960.01125</v>
      </c>
      <c r="DB678" s="1">
        <v>40.0</v>
      </c>
      <c r="DC678" s="1">
        <v>0.0</v>
      </c>
      <c r="DD678" s="1">
        <v>1.6604888222E9</v>
      </c>
      <c r="DE678" s="1">
        <v>0.0</v>
      </c>
      <c r="DF678" s="1">
        <v>1.6604883686E9</v>
      </c>
      <c r="DG678" s="1" t="s">
        <v>1170</v>
      </c>
      <c r="DH678" s="1">
        <v>1.6604883601E9</v>
      </c>
      <c r="DI678" s="1">
        <v>1.6604883686E9</v>
      </c>
      <c r="DJ678" s="1">
        <v>14.0</v>
      </c>
      <c r="DK678" s="1">
        <v>0.512</v>
      </c>
      <c r="DL678" s="1">
        <v>0.001</v>
      </c>
      <c r="DM678" s="1">
        <v>1.359</v>
      </c>
      <c r="DN678" s="1">
        <v>0.018</v>
      </c>
      <c r="DO678" s="1">
        <v>400.0</v>
      </c>
      <c r="DP678" s="1">
        <v>25.0</v>
      </c>
      <c r="DQ678" s="1">
        <v>0.25</v>
      </c>
      <c r="DR678" s="1">
        <v>0.07</v>
      </c>
      <c r="DS678" s="1">
        <v>2.418692892382579</v>
      </c>
      <c r="DT678" s="1">
        <v>-0.05642049141559832</v>
      </c>
      <c r="DU678" s="1">
        <v>0.1805690914112941</v>
      </c>
      <c r="DV678" s="1">
        <v>1.0</v>
      </c>
      <c r="DW678" s="1">
        <v>34.10570296674022</v>
      </c>
      <c r="DX678" s="1">
        <v>-5.192087850735206</v>
      </c>
      <c r="DY678" s="1">
        <v>0.4059534585483847</v>
      </c>
      <c r="DZ678" s="1">
        <v>0.0</v>
      </c>
      <c r="EA678" s="1">
        <v>-43.4989064516129</v>
      </c>
      <c r="EB678" s="1">
        <v>5.662635483871079</v>
      </c>
      <c r="EC678" s="1">
        <v>0.4664399501062826</v>
      </c>
      <c r="ED678" s="1">
        <v>0.0</v>
      </c>
      <c r="EE678" s="1">
        <v>1124.29129540128</v>
      </c>
      <c r="EF678" s="1">
        <v>289.8712700505804</v>
      </c>
      <c r="EG678" s="1">
        <v>21.1544918881769</v>
      </c>
      <c r="EH678" s="1">
        <v>0.0</v>
      </c>
      <c r="EI678" s="1">
        <v>2.103959512195122</v>
      </c>
      <c r="EJ678" s="1">
        <v>0.04923261324041786</v>
      </c>
      <c r="EK678" s="1">
        <v>0.008493312419757553</v>
      </c>
      <c r="EL678" s="1">
        <v>1.0</v>
      </c>
      <c r="EM678" s="1">
        <v>2.025907921504424</v>
      </c>
      <c r="EN678" s="1">
        <v>0.005347255169950441</v>
      </c>
      <c r="EO678" s="1">
        <v>0.001235259594440434</v>
      </c>
      <c r="EP678" s="1">
        <v>1.0</v>
      </c>
      <c r="EQ678" s="1">
        <v>3.0</v>
      </c>
      <c r="ER678" s="1">
        <v>6.0</v>
      </c>
      <c r="ES678" s="1" t="s">
        <v>379</v>
      </c>
      <c r="ET678" s="1">
        <v>2.94464</v>
      </c>
      <c r="EU678" s="1">
        <v>2.80163</v>
      </c>
      <c r="EV678" s="1">
        <v>0.192832</v>
      </c>
      <c r="EW678" s="1">
        <v>0.196873</v>
      </c>
      <c r="EX678" s="1">
        <v>0.118394</v>
      </c>
      <c r="EY678" s="1">
        <v>0.111946</v>
      </c>
      <c r="EZ678" s="1">
        <v>16609.9</v>
      </c>
      <c r="FA678" s="1">
        <v>17333.0</v>
      </c>
      <c r="FB678" s="1">
        <v>23918.8</v>
      </c>
      <c r="FC678" s="1">
        <v>25103.5</v>
      </c>
      <c r="FD678" s="1">
        <v>33747.1</v>
      </c>
      <c r="FE678" s="1">
        <v>35592.9</v>
      </c>
      <c r="FF678" s="1">
        <v>43594.3</v>
      </c>
      <c r="FG678" s="1">
        <v>46399.6</v>
      </c>
      <c r="FH678" s="1">
        <v>1.99183</v>
      </c>
      <c r="FI678" s="1">
        <v>1.9004</v>
      </c>
      <c r="FJ678" s="1">
        <v>0.167917</v>
      </c>
      <c r="FK678" s="1">
        <v>0.0</v>
      </c>
      <c r="FL678" s="1">
        <v>29.1042</v>
      </c>
      <c r="FM678" s="1">
        <v>999.9</v>
      </c>
      <c r="FN678" s="1">
        <v>59.7</v>
      </c>
      <c r="FO678" s="1">
        <v>34.2</v>
      </c>
      <c r="FP678" s="1">
        <v>32.3622</v>
      </c>
      <c r="FQ678" s="1">
        <v>63.7239</v>
      </c>
      <c r="FR678" s="1">
        <v>25.6931</v>
      </c>
      <c r="FS678" s="1">
        <v>1.0</v>
      </c>
      <c r="FT678" s="1">
        <v>0.203097</v>
      </c>
      <c r="FU678" s="1">
        <v>0.186182</v>
      </c>
      <c r="FV678" s="1">
        <v>20.3235</v>
      </c>
      <c r="FW678" s="1">
        <v>5.2095</v>
      </c>
      <c r="FX678" s="1">
        <v>11.9036</v>
      </c>
      <c r="FY678" s="1">
        <v>5.00235</v>
      </c>
      <c r="FZ678" s="1">
        <v>3.2899</v>
      </c>
      <c r="GA678" s="1">
        <v>9999.0</v>
      </c>
      <c r="GB678" s="1">
        <v>9999.0</v>
      </c>
      <c r="GC678" s="1">
        <v>9999.0</v>
      </c>
      <c r="GD678" s="1">
        <v>999.9</v>
      </c>
      <c r="GE678" s="1">
        <v>1.85947</v>
      </c>
      <c r="GF678" s="1">
        <v>1.85441</v>
      </c>
      <c r="GG678" s="1">
        <v>1.8576</v>
      </c>
      <c r="GH678" s="1">
        <v>1.85608</v>
      </c>
      <c r="GI678" s="1">
        <v>1.85486</v>
      </c>
      <c r="GJ678" s="1">
        <v>1.85455</v>
      </c>
      <c r="GK678" s="1">
        <v>1.85318</v>
      </c>
      <c r="GL678" s="1">
        <v>1.85638</v>
      </c>
      <c r="GM678" s="1">
        <v>0.0</v>
      </c>
      <c r="GN678" s="1">
        <v>0.0</v>
      </c>
      <c r="GO678" s="1">
        <v>0.0</v>
      </c>
      <c r="GP678" s="1">
        <v>0.0</v>
      </c>
      <c r="GQ678" s="1" t="s">
        <v>358</v>
      </c>
      <c r="GR678" s="1" t="s">
        <v>359</v>
      </c>
      <c r="GS678" s="1" t="s">
        <v>360</v>
      </c>
      <c r="GT678" s="1" t="s">
        <v>360</v>
      </c>
      <c r="GU678" s="1" t="s">
        <v>360</v>
      </c>
      <c r="GV678" s="1" t="s">
        <v>360</v>
      </c>
      <c r="GW678" s="1">
        <v>0.0</v>
      </c>
      <c r="GX678" s="1">
        <v>100.0</v>
      </c>
      <c r="GY678" s="1">
        <v>100.0</v>
      </c>
      <c r="GZ678" s="1">
        <v>2.58</v>
      </c>
      <c r="HA678" s="1">
        <v>0.0114</v>
      </c>
      <c r="HB678" s="1">
        <v>0.4317975509975271</v>
      </c>
      <c r="HC678" s="1">
        <v>0.002678124759318837</v>
      </c>
      <c r="HD678" s="1">
        <v>-9.373761146515732E-7</v>
      </c>
      <c r="HE678" s="1">
        <v>1.391563784175389E-10</v>
      </c>
      <c r="HF678" s="1">
        <v>-0.07434471693642732</v>
      </c>
      <c r="HG678" s="1">
        <v>0.01061361004592812</v>
      </c>
      <c r="HH678" s="1">
        <v>-3.086644042041478E-4</v>
      </c>
      <c r="HI678" s="1">
        <v>1.24720902217549E-6</v>
      </c>
      <c r="HJ678" s="1">
        <v>1.0</v>
      </c>
      <c r="HK678" s="1">
        <v>2093.0</v>
      </c>
      <c r="HL678" s="1">
        <v>2.0</v>
      </c>
      <c r="HM678" s="1">
        <v>27.0</v>
      </c>
      <c r="HN678" s="1">
        <v>7.7</v>
      </c>
      <c r="HO678" s="1">
        <v>7.6</v>
      </c>
      <c r="HP678" s="1">
        <v>2.7002</v>
      </c>
      <c r="HQ678" s="1">
        <v>2.29614</v>
      </c>
      <c r="HR678" s="1">
        <v>1.4978</v>
      </c>
      <c r="HS678" s="1">
        <v>2.30103</v>
      </c>
      <c r="HT678" s="1">
        <v>1.54785</v>
      </c>
      <c r="HU678" s="1">
        <v>2.3291</v>
      </c>
      <c r="HV678" s="1">
        <v>36.6943</v>
      </c>
      <c r="HW678" s="1">
        <v>14.4735</v>
      </c>
      <c r="HX678" s="1">
        <v>18.0</v>
      </c>
      <c r="HY678" s="1">
        <v>501.691</v>
      </c>
      <c r="HZ678" s="1">
        <v>508.253</v>
      </c>
      <c r="IA678" s="1">
        <v>28.918</v>
      </c>
      <c r="IB678" s="1">
        <v>29.7719</v>
      </c>
      <c r="IC678" s="1">
        <v>29.9999</v>
      </c>
      <c r="ID678" s="1">
        <v>29.6237</v>
      </c>
      <c r="IE678" s="1">
        <v>29.7214</v>
      </c>
      <c r="IF678" s="1">
        <v>54.1135</v>
      </c>
      <c r="IG678" s="1">
        <v>22.4846</v>
      </c>
      <c r="IH678" s="1">
        <v>0.0</v>
      </c>
      <c r="II678" s="1">
        <v>28.9184</v>
      </c>
      <c r="IJ678" s="1">
        <v>1318.51</v>
      </c>
      <c r="IK678" s="1">
        <v>25.0079</v>
      </c>
      <c r="IL678" s="1">
        <v>100.821</v>
      </c>
      <c r="IM678" s="1">
        <v>100.564</v>
      </c>
      <c r="IN678" s="1" t="s">
        <v>365</v>
      </c>
    </row>
    <row r="679" ht="15.75" customHeight="1">
      <c r="A679" s="1">
        <v>663.0</v>
      </c>
      <c r="B679" s="1">
        <v>1.6604888246E9</v>
      </c>
      <c r="C679" s="1">
        <v>4695.5</v>
      </c>
      <c r="D679" s="1" t="s">
        <v>1671</v>
      </c>
      <c r="E679" s="1" t="s">
        <v>1672</v>
      </c>
      <c r="F679" s="1">
        <v>1.0</v>
      </c>
      <c r="G679" s="1" t="s">
        <v>1167</v>
      </c>
      <c r="H679" s="1" t="s">
        <v>350</v>
      </c>
      <c r="I679" s="1" t="s">
        <v>351</v>
      </c>
      <c r="J679" s="1" t="s">
        <v>352</v>
      </c>
      <c r="K679" s="1" t="s">
        <v>1168</v>
      </c>
      <c r="L679" s="1" t="s">
        <v>1169</v>
      </c>
      <c r="M679" s="1" t="s">
        <v>354</v>
      </c>
      <c r="N679" s="1">
        <v>1.6604888161625E9</v>
      </c>
      <c r="O679" s="1">
        <f t="shared" si="1"/>
        <v>0.001800863766</v>
      </c>
      <c r="P679" s="1">
        <f t="shared" si="2"/>
        <v>1.800863766</v>
      </c>
      <c r="Q679" s="1">
        <f t="shared" si="3"/>
        <v>2.176549049</v>
      </c>
      <c r="R679" s="1">
        <f t="shared" si="4"/>
        <v>1210.189375</v>
      </c>
      <c r="S679" s="1">
        <f t="shared" si="5"/>
        <v>1130.100134</v>
      </c>
      <c r="T679" s="1">
        <f t="shared" si="6"/>
        <v>112.7471884</v>
      </c>
      <c r="U679" s="1">
        <f t="shared" si="7"/>
        <v>120.7374863</v>
      </c>
      <c r="V679" s="1">
        <f t="shared" si="8"/>
        <v>0.0867887866</v>
      </c>
      <c r="W679" s="1">
        <f t="shared" si="9"/>
        <v>2.921939923</v>
      </c>
      <c r="X679" s="1">
        <f t="shared" si="10"/>
        <v>0.0853817077</v>
      </c>
      <c r="Y679" s="1">
        <f t="shared" si="11"/>
        <v>0.0534880875</v>
      </c>
      <c r="Z679" s="1">
        <f t="shared" si="12"/>
        <v>321.5177955</v>
      </c>
      <c r="AA679" s="1">
        <f t="shared" si="13"/>
        <v>32.44523213</v>
      </c>
      <c r="AB679" s="1">
        <f t="shared" si="14"/>
        <v>31.85390625</v>
      </c>
      <c r="AC679" s="1">
        <f t="shared" si="15"/>
        <v>4.735739946</v>
      </c>
      <c r="AD679" s="1">
        <f t="shared" si="16"/>
        <v>60.00797066</v>
      </c>
      <c r="AE679" s="1">
        <f t="shared" si="17"/>
        <v>2.7099759</v>
      </c>
      <c r="AF679" s="1">
        <f t="shared" si="18"/>
        <v>4.516026571</v>
      </c>
      <c r="AG679" s="1">
        <f t="shared" si="19"/>
        <v>2.025764046</v>
      </c>
      <c r="AH679" s="1">
        <f t="shared" si="20"/>
        <v>-79.41809208</v>
      </c>
      <c r="AI679" s="1">
        <f t="shared" si="21"/>
        <v>-131.6684809</v>
      </c>
      <c r="AJ679" s="1">
        <f t="shared" si="22"/>
        <v>-10.16273318</v>
      </c>
      <c r="AK679" s="1">
        <f t="shared" si="23"/>
        <v>100.2684893</v>
      </c>
      <c r="AL679" s="1">
        <f t="shared" si="24"/>
        <v>34.04473723</v>
      </c>
      <c r="AM679" s="1">
        <f t="shared" si="25"/>
        <v>1.803543029</v>
      </c>
      <c r="AN679" s="1">
        <f t="shared" si="26"/>
        <v>2.176549049</v>
      </c>
      <c r="AO679" s="1">
        <v>1313.481217793555</v>
      </c>
      <c r="AP679" s="1">
        <v>1284.743878787879</v>
      </c>
      <c r="AQ679" s="1">
        <v>5.08067528698375</v>
      </c>
      <c r="AR679" s="1">
        <v>65.0836536357032</v>
      </c>
      <c r="AS679" s="1">
        <f t="shared" si="27"/>
        <v>1.800863766</v>
      </c>
      <c r="AT679" s="1">
        <v>25.04044566478154</v>
      </c>
      <c r="AU679" s="1">
        <v>27.14246787878787</v>
      </c>
      <c r="AV679" s="1">
        <v>-1.725176854701951E-5</v>
      </c>
      <c r="AW679" s="1">
        <v>81.89149428523082</v>
      </c>
      <c r="AX679" s="1">
        <v>0.0</v>
      </c>
      <c r="AY679" s="1">
        <v>0.0</v>
      </c>
      <c r="AZ679" s="1">
        <f t="shared" si="28"/>
        <v>1</v>
      </c>
      <c r="BA679" s="1">
        <f t="shared" si="29"/>
        <v>0</v>
      </c>
      <c r="BB679" s="1">
        <f t="shared" si="30"/>
        <v>51954.44701</v>
      </c>
      <c r="BC679" s="1">
        <f t="shared" si="31"/>
        <v>2000.01125</v>
      </c>
      <c r="BD679" s="1">
        <f t="shared" si="32"/>
        <v>1681.20945</v>
      </c>
      <c r="BE679" s="1">
        <f t="shared" si="33"/>
        <v>0.8405999966</v>
      </c>
      <c r="BF679" s="1">
        <f t="shared" si="34"/>
        <v>0.1607579935</v>
      </c>
      <c r="BG679" s="1">
        <v>6.0</v>
      </c>
      <c r="BH679" s="1">
        <v>0.5</v>
      </c>
      <c r="BI679" s="1" t="s">
        <v>355</v>
      </c>
      <c r="BJ679" s="1">
        <v>2.0</v>
      </c>
      <c r="BK679" s="1" t="b">
        <v>1</v>
      </c>
      <c r="BL679" s="1">
        <v>1.6604888161625E9</v>
      </c>
      <c r="BM679" s="1">
        <v>1210.189375</v>
      </c>
      <c r="BN679" s="1">
        <v>1253.6525</v>
      </c>
      <c r="BO679" s="1">
        <v>27.16293125</v>
      </c>
      <c r="BP679" s="1">
        <v>25.0579375</v>
      </c>
      <c r="BQ679" s="1">
        <v>1207.64625</v>
      </c>
      <c r="BR679" s="1">
        <v>27.151675</v>
      </c>
      <c r="BS679" s="1">
        <v>500.11175</v>
      </c>
      <c r="BT679" s="1">
        <v>99.66765000000001</v>
      </c>
      <c r="BU679" s="1">
        <v>0.0997821375</v>
      </c>
      <c r="BV679" s="1">
        <v>31.0180625</v>
      </c>
      <c r="BW679" s="1">
        <v>31.85390625</v>
      </c>
      <c r="BX679" s="1">
        <v>999.9</v>
      </c>
      <c r="BY679" s="1">
        <v>0.0</v>
      </c>
      <c r="BZ679" s="1">
        <v>0.0</v>
      </c>
      <c r="CA679" s="1">
        <v>9989.885624999999</v>
      </c>
      <c r="CB679" s="1">
        <v>0.0</v>
      </c>
      <c r="CC679" s="1">
        <v>23.28836875</v>
      </c>
      <c r="CD679" s="1">
        <v>-43.46264375</v>
      </c>
      <c r="CE679" s="1">
        <v>1243.980625</v>
      </c>
      <c r="CF679" s="1">
        <v>1285.873125</v>
      </c>
      <c r="CG679" s="1">
        <v>2.104981875</v>
      </c>
      <c r="CH679" s="1">
        <v>1253.6525</v>
      </c>
      <c r="CI679" s="1">
        <v>25.0579375</v>
      </c>
      <c r="CJ679" s="1">
        <v>2.707265625</v>
      </c>
      <c r="CK679" s="1">
        <v>2.497466875</v>
      </c>
      <c r="CL679" s="1">
        <v>22.329275</v>
      </c>
      <c r="CM679" s="1">
        <v>21.01</v>
      </c>
      <c r="CN679" s="1">
        <v>2000.01125</v>
      </c>
      <c r="CO679" s="1">
        <v>0.980002</v>
      </c>
      <c r="CP679" s="1">
        <v>0.0199984</v>
      </c>
      <c r="CQ679" s="1">
        <v>0.0</v>
      </c>
      <c r="CR679" s="1">
        <v>2.77525</v>
      </c>
      <c r="CS679" s="1">
        <v>0.0</v>
      </c>
      <c r="CT679" s="1">
        <v>36667.575</v>
      </c>
      <c r="CU679" s="1">
        <v>17412.43125</v>
      </c>
      <c r="CV679" s="1">
        <v>39.5738125</v>
      </c>
      <c r="CW679" s="1">
        <v>40.527125</v>
      </c>
      <c r="CX679" s="1">
        <v>39.558125</v>
      </c>
      <c r="CY679" s="1">
        <v>39.031</v>
      </c>
      <c r="CZ679" s="1">
        <v>39.80425</v>
      </c>
      <c r="DA679" s="1">
        <v>1960.01125</v>
      </c>
      <c r="DB679" s="1">
        <v>40.0</v>
      </c>
      <c r="DC679" s="1">
        <v>0.0</v>
      </c>
      <c r="DD679" s="1">
        <v>1.6604888228E9</v>
      </c>
      <c r="DE679" s="1">
        <v>0.0</v>
      </c>
      <c r="DF679" s="1">
        <v>1.6604883686E9</v>
      </c>
      <c r="DG679" s="1" t="s">
        <v>1170</v>
      </c>
      <c r="DH679" s="1">
        <v>1.6604883601E9</v>
      </c>
      <c r="DI679" s="1">
        <v>1.6604883686E9</v>
      </c>
      <c r="DJ679" s="1">
        <v>14.0</v>
      </c>
      <c r="DK679" s="1">
        <v>0.512</v>
      </c>
      <c r="DL679" s="1">
        <v>0.001</v>
      </c>
      <c r="DM679" s="1">
        <v>1.359</v>
      </c>
      <c r="DN679" s="1">
        <v>0.018</v>
      </c>
      <c r="DO679" s="1">
        <v>400.0</v>
      </c>
      <c r="DP679" s="1">
        <v>25.0</v>
      </c>
      <c r="DQ679" s="1">
        <v>0.25</v>
      </c>
      <c r="DR679" s="1">
        <v>0.07</v>
      </c>
      <c r="DS679" s="1">
        <v>2.418692892382579</v>
      </c>
      <c r="DT679" s="1">
        <v>-0.05642049141559832</v>
      </c>
      <c r="DU679" s="1">
        <v>0.1805690914112941</v>
      </c>
      <c r="DV679" s="1">
        <v>1.0</v>
      </c>
      <c r="DW679" s="1">
        <v>34.10570296674022</v>
      </c>
      <c r="DX679" s="1">
        <v>-5.192087850735206</v>
      </c>
      <c r="DY679" s="1">
        <v>0.4059534585483847</v>
      </c>
      <c r="DZ679" s="1">
        <v>0.0</v>
      </c>
      <c r="EA679" s="1">
        <v>-43.4989064516129</v>
      </c>
      <c r="EB679" s="1">
        <v>5.662635483871079</v>
      </c>
      <c r="EC679" s="1">
        <v>0.4664399501062826</v>
      </c>
      <c r="ED679" s="1">
        <v>0.0</v>
      </c>
      <c r="EE679" s="1">
        <v>1124.29129540128</v>
      </c>
      <c r="EF679" s="1">
        <v>289.8712700505804</v>
      </c>
      <c r="EG679" s="1">
        <v>21.1544918881769</v>
      </c>
      <c r="EH679" s="1">
        <v>0.0</v>
      </c>
      <c r="EI679" s="1">
        <v>2.103959512195122</v>
      </c>
      <c r="EJ679" s="1">
        <v>0.04923261324041786</v>
      </c>
      <c r="EK679" s="1">
        <v>0.008493312419757553</v>
      </c>
      <c r="EL679" s="1">
        <v>1.0</v>
      </c>
      <c r="EM679" s="1">
        <v>2.025907921504424</v>
      </c>
      <c r="EN679" s="1">
        <v>0.005347255169950441</v>
      </c>
      <c r="EO679" s="1">
        <v>0.001235259594440434</v>
      </c>
      <c r="EP679" s="1">
        <v>1.0</v>
      </c>
      <c r="EQ679" s="1">
        <v>3.0</v>
      </c>
      <c r="ER679" s="1">
        <v>6.0</v>
      </c>
      <c r="ES679" s="1" t="s">
        <v>379</v>
      </c>
      <c r="ET679" s="1">
        <v>2.94482</v>
      </c>
      <c r="EU679" s="1">
        <v>2.80206</v>
      </c>
      <c r="EV679" s="1">
        <v>0.193058</v>
      </c>
      <c r="EW679" s="1">
        <v>0.197144</v>
      </c>
      <c r="EX679" s="1">
        <v>0.118393</v>
      </c>
      <c r="EY679" s="1">
        <v>0.111948</v>
      </c>
      <c r="EZ679" s="1">
        <v>16605.2</v>
      </c>
      <c r="FA679" s="1">
        <v>17327.2</v>
      </c>
      <c r="FB679" s="1">
        <v>23918.8</v>
      </c>
      <c r="FC679" s="1">
        <v>25103.6</v>
      </c>
      <c r="FD679" s="1">
        <v>33747.2</v>
      </c>
      <c r="FE679" s="1">
        <v>35593.1</v>
      </c>
      <c r="FF679" s="1">
        <v>43594.4</v>
      </c>
      <c r="FG679" s="1">
        <v>46399.9</v>
      </c>
      <c r="FH679" s="1">
        <v>1.99183</v>
      </c>
      <c r="FI679" s="1">
        <v>1.90045</v>
      </c>
      <c r="FJ679" s="1">
        <v>0.167727</v>
      </c>
      <c r="FK679" s="1">
        <v>0.0</v>
      </c>
      <c r="FL679" s="1">
        <v>29.1042</v>
      </c>
      <c r="FM679" s="1">
        <v>999.9</v>
      </c>
      <c r="FN679" s="1">
        <v>59.7</v>
      </c>
      <c r="FO679" s="1">
        <v>34.2</v>
      </c>
      <c r="FP679" s="1">
        <v>32.3627</v>
      </c>
      <c r="FQ679" s="1">
        <v>63.7239</v>
      </c>
      <c r="FR679" s="1">
        <v>26.3221</v>
      </c>
      <c r="FS679" s="1">
        <v>1.0</v>
      </c>
      <c r="FT679" s="1">
        <v>0.203102</v>
      </c>
      <c r="FU679" s="1">
        <v>0.185586</v>
      </c>
      <c r="FV679" s="1">
        <v>20.3237</v>
      </c>
      <c r="FW679" s="1">
        <v>5.2098</v>
      </c>
      <c r="FX679" s="1">
        <v>11.9035</v>
      </c>
      <c r="FY679" s="1">
        <v>5.00245</v>
      </c>
      <c r="FZ679" s="1">
        <v>3.28998</v>
      </c>
      <c r="GA679" s="1">
        <v>9999.0</v>
      </c>
      <c r="GB679" s="1">
        <v>9999.0</v>
      </c>
      <c r="GC679" s="1">
        <v>9999.0</v>
      </c>
      <c r="GD679" s="1">
        <v>999.9</v>
      </c>
      <c r="GE679" s="1">
        <v>1.85947</v>
      </c>
      <c r="GF679" s="1">
        <v>1.85442</v>
      </c>
      <c r="GG679" s="1">
        <v>1.8576</v>
      </c>
      <c r="GH679" s="1">
        <v>1.85608</v>
      </c>
      <c r="GI679" s="1">
        <v>1.85486</v>
      </c>
      <c r="GJ679" s="1">
        <v>1.85455</v>
      </c>
      <c r="GK679" s="1">
        <v>1.85318</v>
      </c>
      <c r="GL679" s="1">
        <v>1.85638</v>
      </c>
      <c r="GM679" s="1">
        <v>0.0</v>
      </c>
      <c r="GN679" s="1">
        <v>0.0</v>
      </c>
      <c r="GO679" s="1">
        <v>0.0</v>
      </c>
      <c r="GP679" s="1">
        <v>0.0</v>
      </c>
      <c r="GQ679" s="1" t="s">
        <v>358</v>
      </c>
      <c r="GR679" s="1" t="s">
        <v>359</v>
      </c>
      <c r="GS679" s="1" t="s">
        <v>360</v>
      </c>
      <c r="GT679" s="1" t="s">
        <v>360</v>
      </c>
      <c r="GU679" s="1" t="s">
        <v>360</v>
      </c>
      <c r="GV679" s="1" t="s">
        <v>360</v>
      </c>
      <c r="GW679" s="1">
        <v>0.0</v>
      </c>
      <c r="GX679" s="1">
        <v>100.0</v>
      </c>
      <c r="GY679" s="1">
        <v>100.0</v>
      </c>
      <c r="GZ679" s="1">
        <v>2.58</v>
      </c>
      <c r="HA679" s="1">
        <v>0.0113</v>
      </c>
      <c r="HB679" s="1">
        <v>0.4317975509975271</v>
      </c>
      <c r="HC679" s="1">
        <v>0.002678124759318837</v>
      </c>
      <c r="HD679" s="1">
        <v>-9.373761146515732E-7</v>
      </c>
      <c r="HE679" s="1">
        <v>1.391563784175389E-10</v>
      </c>
      <c r="HF679" s="1">
        <v>-0.07434471693642732</v>
      </c>
      <c r="HG679" s="1">
        <v>0.01061361004592812</v>
      </c>
      <c r="HH679" s="1">
        <v>-3.086644042041478E-4</v>
      </c>
      <c r="HI679" s="1">
        <v>1.24720902217549E-6</v>
      </c>
      <c r="HJ679" s="1">
        <v>1.0</v>
      </c>
      <c r="HK679" s="1">
        <v>2093.0</v>
      </c>
      <c r="HL679" s="1">
        <v>2.0</v>
      </c>
      <c r="HM679" s="1">
        <v>27.0</v>
      </c>
      <c r="HN679" s="1">
        <v>7.7</v>
      </c>
      <c r="HO679" s="1">
        <v>7.6</v>
      </c>
      <c r="HP679" s="1">
        <v>2.70386</v>
      </c>
      <c r="HQ679" s="1">
        <v>2.27417</v>
      </c>
      <c r="HR679" s="1">
        <v>1.4978</v>
      </c>
      <c r="HS679" s="1">
        <v>2.2998</v>
      </c>
      <c r="HT679" s="1">
        <v>1.54785</v>
      </c>
      <c r="HU679" s="1">
        <v>2.41089</v>
      </c>
      <c r="HV679" s="1">
        <v>36.6943</v>
      </c>
      <c r="HW679" s="1">
        <v>14.4735</v>
      </c>
      <c r="HX679" s="1">
        <v>18.0</v>
      </c>
      <c r="HY679" s="1">
        <v>501.691</v>
      </c>
      <c r="HZ679" s="1">
        <v>508.285</v>
      </c>
      <c r="IA679" s="1">
        <v>28.9165</v>
      </c>
      <c r="IB679" s="1">
        <v>29.7719</v>
      </c>
      <c r="IC679" s="1">
        <v>30.0</v>
      </c>
      <c r="ID679" s="1">
        <v>29.6237</v>
      </c>
      <c r="IE679" s="1">
        <v>29.7212</v>
      </c>
      <c r="IF679" s="1">
        <v>54.1451</v>
      </c>
      <c r="IG679" s="1">
        <v>22.4846</v>
      </c>
      <c r="IH679" s="1">
        <v>0.0</v>
      </c>
      <c r="II679" s="1">
        <v>28.9184</v>
      </c>
      <c r="IJ679" s="1">
        <v>1328.53</v>
      </c>
      <c r="IK679" s="1">
        <v>25.0079</v>
      </c>
      <c r="IL679" s="1">
        <v>100.821</v>
      </c>
      <c r="IM679" s="1">
        <v>100.565</v>
      </c>
      <c r="IN679" s="1" t="s">
        <v>365</v>
      </c>
    </row>
    <row r="680" ht="15.75" customHeight="1">
      <c r="A680" s="1">
        <v>664.0</v>
      </c>
      <c r="B680" s="1">
        <v>1.6604888261E9</v>
      </c>
      <c r="C680" s="1">
        <v>4697.0</v>
      </c>
      <c r="D680" s="1" t="s">
        <v>1673</v>
      </c>
      <c r="E680" s="1" t="s">
        <v>1674</v>
      </c>
      <c r="F680" s="1">
        <v>1.0</v>
      </c>
      <c r="G680" s="1" t="s">
        <v>1167</v>
      </c>
      <c r="H680" s="1" t="s">
        <v>350</v>
      </c>
      <c r="I680" s="1" t="s">
        <v>351</v>
      </c>
      <c r="J680" s="1" t="s">
        <v>352</v>
      </c>
      <c r="K680" s="1" t="s">
        <v>1168</v>
      </c>
      <c r="L680" s="1" t="s">
        <v>1169</v>
      </c>
      <c r="M680" s="1" t="s">
        <v>354</v>
      </c>
      <c r="N680" s="1">
        <v>1.66048881819375E9</v>
      </c>
      <c r="O680" s="1">
        <f t="shared" si="1"/>
        <v>0.001797562111</v>
      </c>
      <c r="P680" s="1">
        <f t="shared" si="2"/>
        <v>1.797562111</v>
      </c>
      <c r="Q680" s="1">
        <f t="shared" si="3"/>
        <v>2.161263625</v>
      </c>
      <c r="R680" s="1">
        <f t="shared" si="4"/>
        <v>1220.385625</v>
      </c>
      <c r="S680" s="1">
        <f t="shared" si="5"/>
        <v>1140.192924</v>
      </c>
      <c r="T680" s="1">
        <f t="shared" si="6"/>
        <v>113.7547371</v>
      </c>
      <c r="U680" s="1">
        <f t="shared" si="7"/>
        <v>121.7554003</v>
      </c>
      <c r="V680" s="1">
        <f t="shared" si="8"/>
        <v>0.08665647259</v>
      </c>
      <c r="W680" s="1">
        <f t="shared" si="9"/>
        <v>2.922002191</v>
      </c>
      <c r="X680" s="1">
        <f t="shared" si="10"/>
        <v>0.08525367274</v>
      </c>
      <c r="Y680" s="1">
        <f t="shared" si="11"/>
        <v>0.05340768985</v>
      </c>
      <c r="Z680" s="1">
        <f t="shared" si="12"/>
        <v>321.518394</v>
      </c>
      <c r="AA680" s="1">
        <f t="shared" si="13"/>
        <v>32.44132674</v>
      </c>
      <c r="AB680" s="1">
        <f t="shared" si="14"/>
        <v>31.849975</v>
      </c>
      <c r="AC680" s="1">
        <f t="shared" si="15"/>
        <v>4.734685165</v>
      </c>
      <c r="AD680" s="1">
        <f t="shared" si="16"/>
        <v>60.01524614</v>
      </c>
      <c r="AE680" s="1">
        <f t="shared" si="17"/>
        <v>2.709571571</v>
      </c>
      <c r="AF680" s="1">
        <f t="shared" si="18"/>
        <v>4.514805396</v>
      </c>
      <c r="AG680" s="1">
        <f t="shared" si="19"/>
        <v>2.025113594</v>
      </c>
      <c r="AH680" s="1">
        <f t="shared" si="20"/>
        <v>-79.27248911</v>
      </c>
      <c r="AI680" s="1">
        <f t="shared" si="21"/>
        <v>-131.7992807</v>
      </c>
      <c r="AJ680" s="1">
        <f t="shared" si="22"/>
        <v>-10.17217732</v>
      </c>
      <c r="AK680" s="1">
        <f t="shared" si="23"/>
        <v>100.2744468</v>
      </c>
      <c r="AL680" s="1">
        <f t="shared" si="24"/>
        <v>34.05230204</v>
      </c>
      <c r="AM680" s="1">
        <f t="shared" si="25"/>
        <v>1.803556475</v>
      </c>
      <c r="AN680" s="1">
        <f t="shared" si="26"/>
        <v>2.161263625</v>
      </c>
      <c r="AO680" s="1">
        <v>1320.737461498327</v>
      </c>
      <c r="AP680" s="1">
        <v>1292.24806060606</v>
      </c>
      <c r="AQ680" s="1">
        <v>5.03605251860998</v>
      </c>
      <c r="AR680" s="1">
        <v>65.0836536357032</v>
      </c>
      <c r="AS680" s="1">
        <f t="shared" si="27"/>
        <v>1.797562111</v>
      </c>
      <c r="AT680" s="1">
        <v>25.04161418507592</v>
      </c>
      <c r="AU680" s="1">
        <v>27.13971636363637</v>
      </c>
      <c r="AV680" s="1">
        <v>-1.468955819281488E-5</v>
      </c>
      <c r="AW680" s="1">
        <v>81.89149428523082</v>
      </c>
      <c r="AX680" s="1">
        <v>0.0</v>
      </c>
      <c r="AY680" s="1">
        <v>0.0</v>
      </c>
      <c r="AZ680" s="1">
        <f t="shared" si="28"/>
        <v>1</v>
      </c>
      <c r="BA680" s="1">
        <f t="shared" si="29"/>
        <v>0</v>
      </c>
      <c r="BB680" s="1">
        <f t="shared" si="30"/>
        <v>51957.03845</v>
      </c>
      <c r="BC680" s="1">
        <f t="shared" si="31"/>
        <v>2000.015</v>
      </c>
      <c r="BD680" s="1">
        <f t="shared" si="32"/>
        <v>1681.2126</v>
      </c>
      <c r="BE680" s="1">
        <f t="shared" si="33"/>
        <v>0.8405999955</v>
      </c>
      <c r="BF680" s="1">
        <f t="shared" si="34"/>
        <v>0.1607579913</v>
      </c>
      <c r="BG680" s="1">
        <v>6.0</v>
      </c>
      <c r="BH680" s="1">
        <v>0.5</v>
      </c>
      <c r="BI680" s="1" t="s">
        <v>355</v>
      </c>
      <c r="BJ680" s="1">
        <v>2.0</v>
      </c>
      <c r="BK680" s="1" t="b">
        <v>1</v>
      </c>
      <c r="BL680" s="1">
        <v>1.66048881819375E9</v>
      </c>
      <c r="BM680" s="1">
        <v>1220.385625</v>
      </c>
      <c r="BN680" s="1">
        <v>1263.87875</v>
      </c>
      <c r="BO680" s="1">
        <v>27.15873125</v>
      </c>
      <c r="BP680" s="1">
        <v>25.05376875</v>
      </c>
      <c r="BQ680" s="1">
        <v>1217.8325</v>
      </c>
      <c r="BR680" s="1">
        <v>27.14746875</v>
      </c>
      <c r="BS680" s="1">
        <v>500.1250625</v>
      </c>
      <c r="BT680" s="1">
        <v>99.668075</v>
      </c>
      <c r="BU680" s="1">
        <v>0.0998981875</v>
      </c>
      <c r="BV680" s="1">
        <v>31.01331875</v>
      </c>
      <c r="BW680" s="1">
        <v>31.849975</v>
      </c>
      <c r="BX680" s="1">
        <v>999.9</v>
      </c>
      <c r="BY680" s="1">
        <v>0.0</v>
      </c>
      <c r="BZ680" s="1">
        <v>0.0</v>
      </c>
      <c r="CA680" s="1">
        <v>9990.198124999999</v>
      </c>
      <c r="CB680" s="1">
        <v>0.0</v>
      </c>
      <c r="CC680" s="1">
        <v>23.38335</v>
      </c>
      <c r="CD680" s="1">
        <v>-43.49267500000001</v>
      </c>
      <c r="CE680" s="1">
        <v>1254.455625</v>
      </c>
      <c r="CF680" s="1">
        <v>1296.356875</v>
      </c>
      <c r="CG680" s="1">
        <v>2.10495625</v>
      </c>
      <c r="CH680" s="1">
        <v>1263.87875</v>
      </c>
      <c r="CI680" s="1">
        <v>25.05376875</v>
      </c>
      <c r="CJ680" s="1">
        <v>2.706858125</v>
      </c>
      <c r="CK680" s="1">
        <v>2.497061875</v>
      </c>
      <c r="CL680" s="1">
        <v>22.32680625</v>
      </c>
      <c r="CM680" s="1">
        <v>21.00735625</v>
      </c>
      <c r="CN680" s="1">
        <v>2000.015</v>
      </c>
      <c r="CO680" s="1">
        <v>0.980002</v>
      </c>
      <c r="CP680" s="1">
        <v>0.0199984</v>
      </c>
      <c r="CQ680" s="1">
        <v>0.0</v>
      </c>
      <c r="CR680" s="1">
        <v>2.717125</v>
      </c>
      <c r="CS680" s="1">
        <v>0.0</v>
      </c>
      <c r="CT680" s="1">
        <v>36655.58125</v>
      </c>
      <c r="CU680" s="1">
        <v>17412.45625</v>
      </c>
      <c r="CV680" s="1">
        <v>39.5659375</v>
      </c>
      <c r="CW680" s="1">
        <v>40.531</v>
      </c>
      <c r="CX680" s="1">
        <v>39.558125</v>
      </c>
      <c r="CY680" s="1">
        <v>39.03099999999999</v>
      </c>
      <c r="CZ680" s="1">
        <v>39.800375</v>
      </c>
      <c r="DA680" s="1">
        <v>1960.015</v>
      </c>
      <c r="DB680" s="1">
        <v>40.0</v>
      </c>
      <c r="DC680" s="1">
        <v>0.0</v>
      </c>
      <c r="DD680" s="1">
        <v>1.660488824E9</v>
      </c>
      <c r="DE680" s="1">
        <v>0.0</v>
      </c>
      <c r="DF680" s="1">
        <v>1.6604883686E9</v>
      </c>
      <c r="DG680" s="1" t="s">
        <v>1170</v>
      </c>
      <c r="DH680" s="1">
        <v>1.6604883601E9</v>
      </c>
      <c r="DI680" s="1">
        <v>1.6604883686E9</v>
      </c>
      <c r="DJ680" s="1">
        <v>14.0</v>
      </c>
      <c r="DK680" s="1">
        <v>0.512</v>
      </c>
      <c r="DL680" s="1">
        <v>0.001</v>
      </c>
      <c r="DM680" s="1">
        <v>1.359</v>
      </c>
      <c r="DN680" s="1">
        <v>0.018</v>
      </c>
      <c r="DO680" s="1">
        <v>400.0</v>
      </c>
      <c r="DP680" s="1">
        <v>25.0</v>
      </c>
      <c r="DQ680" s="1">
        <v>0.25</v>
      </c>
      <c r="DR680" s="1">
        <v>0.07</v>
      </c>
      <c r="DS680" s="1">
        <v>2.352068097844962</v>
      </c>
      <c r="DT680" s="1">
        <v>0.4458461907073621</v>
      </c>
      <c r="DU680" s="1">
        <v>0.1463716180523487</v>
      </c>
      <c r="DV680" s="1">
        <v>1.0</v>
      </c>
      <c r="DW680" s="1">
        <v>33.98557065819973</v>
      </c>
      <c r="DX680" s="1">
        <v>-4.817323542936123</v>
      </c>
      <c r="DY680" s="1">
        <v>0.4287304371311914</v>
      </c>
      <c r="DZ680" s="1">
        <v>0.0</v>
      </c>
      <c r="EA680" s="1">
        <v>-43.44522258064515</v>
      </c>
      <c r="EB680" s="1">
        <v>3.815941935483918</v>
      </c>
      <c r="EC680" s="1">
        <v>0.5012535529338664</v>
      </c>
      <c r="ED680" s="1">
        <v>0.0</v>
      </c>
      <c r="EE680" s="1">
        <v>1135.185999608271</v>
      </c>
      <c r="EF680" s="1">
        <v>280.2916347776022</v>
      </c>
      <c r="EG680" s="1">
        <v>20.36506073358204</v>
      </c>
      <c r="EH680" s="1">
        <v>0.0</v>
      </c>
      <c r="EI680" s="1">
        <v>2.103740243902439</v>
      </c>
      <c r="EJ680" s="1">
        <v>0.03714668989547484</v>
      </c>
      <c r="EK680" s="1">
        <v>0.00858471770003491</v>
      </c>
      <c r="EL680" s="1">
        <v>1.0</v>
      </c>
      <c r="EM680" s="1">
        <v>2.025433670216596</v>
      </c>
      <c r="EN680" s="1">
        <v>-0.005229703157301863</v>
      </c>
      <c r="EO680" s="1">
        <v>0.001795065453088646</v>
      </c>
      <c r="EP680" s="1">
        <v>1.0</v>
      </c>
      <c r="EQ680" s="1">
        <v>3.0</v>
      </c>
      <c r="ER680" s="1">
        <v>6.0</v>
      </c>
      <c r="ES680" s="1" t="s">
        <v>379</v>
      </c>
      <c r="ET680" s="1">
        <v>2.9451</v>
      </c>
      <c r="EU680" s="1">
        <v>2.80207</v>
      </c>
      <c r="EV680" s="1">
        <v>0.193768</v>
      </c>
      <c r="EW680" s="1">
        <v>0.198006</v>
      </c>
      <c r="EX680" s="1">
        <v>0.118379</v>
      </c>
      <c r="EY680" s="1">
        <v>0.111948</v>
      </c>
      <c r="EZ680" s="1">
        <v>16590.8</v>
      </c>
      <c r="FA680" s="1">
        <v>17308.8</v>
      </c>
      <c r="FB680" s="1">
        <v>23919.1</v>
      </c>
      <c r="FC680" s="1">
        <v>25103.9</v>
      </c>
      <c r="FD680" s="1">
        <v>33748.0</v>
      </c>
      <c r="FE680" s="1">
        <v>35593.3</v>
      </c>
      <c r="FF680" s="1">
        <v>43594.7</v>
      </c>
      <c r="FG680" s="1">
        <v>46400.2</v>
      </c>
      <c r="FH680" s="1">
        <v>1.992</v>
      </c>
      <c r="FI680" s="1">
        <v>1.9004</v>
      </c>
      <c r="FJ680" s="1">
        <v>0.167303</v>
      </c>
      <c r="FK680" s="1">
        <v>0.0</v>
      </c>
      <c r="FL680" s="1">
        <v>29.1042</v>
      </c>
      <c r="FM680" s="1">
        <v>999.9</v>
      </c>
      <c r="FN680" s="1">
        <v>59.7</v>
      </c>
      <c r="FO680" s="1">
        <v>34.2</v>
      </c>
      <c r="FP680" s="1">
        <v>32.3639</v>
      </c>
      <c r="FQ680" s="1">
        <v>63.5839</v>
      </c>
      <c r="FR680" s="1">
        <v>26.2941</v>
      </c>
      <c r="FS680" s="1">
        <v>1.0</v>
      </c>
      <c r="FT680" s="1">
        <v>0.203087</v>
      </c>
      <c r="FU680" s="1">
        <v>0.167296</v>
      </c>
      <c r="FV680" s="1">
        <v>20.324</v>
      </c>
      <c r="FW680" s="1">
        <v>5.211</v>
      </c>
      <c r="FX680" s="1">
        <v>11.9042</v>
      </c>
      <c r="FY680" s="1">
        <v>5.0034</v>
      </c>
      <c r="FZ680" s="1">
        <v>3.2904</v>
      </c>
      <c r="GA680" s="1">
        <v>9999.0</v>
      </c>
      <c r="GB680" s="1">
        <v>9999.0</v>
      </c>
      <c r="GC680" s="1">
        <v>9999.0</v>
      </c>
      <c r="GD680" s="1">
        <v>999.9</v>
      </c>
      <c r="GE680" s="1">
        <v>1.85948</v>
      </c>
      <c r="GF680" s="1">
        <v>1.85442</v>
      </c>
      <c r="GG680" s="1">
        <v>1.8576</v>
      </c>
      <c r="GH680" s="1">
        <v>1.85608</v>
      </c>
      <c r="GI680" s="1">
        <v>1.85486</v>
      </c>
      <c r="GJ680" s="1">
        <v>1.85455</v>
      </c>
      <c r="GK680" s="1">
        <v>1.85318</v>
      </c>
      <c r="GL680" s="1">
        <v>1.85638</v>
      </c>
      <c r="GM680" s="1">
        <v>0.0</v>
      </c>
      <c r="GN680" s="1">
        <v>0.0</v>
      </c>
      <c r="GO680" s="1">
        <v>0.0</v>
      </c>
      <c r="GP680" s="1">
        <v>0.0</v>
      </c>
      <c r="GQ680" s="1" t="s">
        <v>358</v>
      </c>
      <c r="GR680" s="1" t="s">
        <v>359</v>
      </c>
      <c r="GS680" s="1" t="s">
        <v>360</v>
      </c>
      <c r="GT680" s="1" t="s">
        <v>360</v>
      </c>
      <c r="GU680" s="1" t="s">
        <v>360</v>
      </c>
      <c r="GV680" s="1" t="s">
        <v>360</v>
      </c>
      <c r="GW680" s="1">
        <v>0.0</v>
      </c>
      <c r="GX680" s="1">
        <v>100.0</v>
      </c>
      <c r="GY680" s="1">
        <v>100.0</v>
      </c>
      <c r="GZ680" s="1">
        <v>2.59</v>
      </c>
      <c r="HA680" s="1">
        <v>0.0114</v>
      </c>
      <c r="HB680" s="1">
        <v>0.4317975509975271</v>
      </c>
      <c r="HC680" s="1">
        <v>0.002678124759318837</v>
      </c>
      <c r="HD680" s="1">
        <v>-9.373761146515732E-7</v>
      </c>
      <c r="HE680" s="1">
        <v>1.391563784175389E-10</v>
      </c>
      <c r="HF680" s="1">
        <v>-0.07434471693642732</v>
      </c>
      <c r="HG680" s="1">
        <v>0.01061361004592812</v>
      </c>
      <c r="HH680" s="1">
        <v>-3.086644042041478E-4</v>
      </c>
      <c r="HI680" s="1">
        <v>1.24720902217549E-6</v>
      </c>
      <c r="HJ680" s="1">
        <v>1.0</v>
      </c>
      <c r="HK680" s="1">
        <v>2093.0</v>
      </c>
      <c r="HL680" s="1">
        <v>2.0</v>
      </c>
      <c r="HM680" s="1">
        <v>27.0</v>
      </c>
      <c r="HN680" s="1">
        <v>7.8</v>
      </c>
      <c r="HO680" s="1">
        <v>7.6</v>
      </c>
      <c r="HP680" s="1">
        <v>2.71362</v>
      </c>
      <c r="HQ680" s="1">
        <v>2.28149</v>
      </c>
      <c r="HR680" s="1">
        <v>1.4978</v>
      </c>
      <c r="HS680" s="1">
        <v>2.30103</v>
      </c>
      <c r="HT680" s="1">
        <v>1.54785</v>
      </c>
      <c r="HU680" s="1">
        <v>2.4585</v>
      </c>
      <c r="HV680" s="1">
        <v>36.6943</v>
      </c>
      <c r="HW680" s="1">
        <v>14.491</v>
      </c>
      <c r="HX680" s="1">
        <v>18.0</v>
      </c>
      <c r="HY680" s="1">
        <v>501.789</v>
      </c>
      <c r="HZ680" s="1">
        <v>508.244</v>
      </c>
      <c r="IA680" s="1">
        <v>28.9123</v>
      </c>
      <c r="IB680" s="1">
        <v>29.7709</v>
      </c>
      <c r="IC680" s="1">
        <v>29.9999</v>
      </c>
      <c r="ID680" s="1">
        <v>29.6228</v>
      </c>
      <c r="IE680" s="1">
        <v>29.7203</v>
      </c>
      <c r="IF680" s="1">
        <v>54.3663</v>
      </c>
      <c r="IG680" s="1">
        <v>22.4846</v>
      </c>
      <c r="IH680" s="1">
        <v>0.0</v>
      </c>
      <c r="II680" s="1">
        <v>29.1819</v>
      </c>
      <c r="IJ680" s="1">
        <v>1328.53</v>
      </c>
      <c r="IK680" s="1">
        <v>25.0079</v>
      </c>
      <c r="IL680" s="1">
        <v>100.822</v>
      </c>
      <c r="IM680" s="1">
        <v>100.566</v>
      </c>
      <c r="IN680" s="1" t="s">
        <v>365</v>
      </c>
    </row>
    <row r="681" ht="15.75" customHeight="1">
      <c r="A681" s="1">
        <v>665.0</v>
      </c>
      <c r="B681" s="1">
        <v>1.6604888271E9</v>
      </c>
      <c r="C681" s="1">
        <v>4698.0</v>
      </c>
      <c r="D681" s="1" t="s">
        <v>1675</v>
      </c>
      <c r="E681" s="1" t="s">
        <v>1676</v>
      </c>
      <c r="F681" s="1">
        <v>1.0</v>
      </c>
      <c r="G681" s="1" t="s">
        <v>1167</v>
      </c>
      <c r="H681" s="1" t="s">
        <v>350</v>
      </c>
      <c r="I681" s="1" t="s">
        <v>351</v>
      </c>
      <c r="J681" s="1" t="s">
        <v>352</v>
      </c>
      <c r="K681" s="1" t="s">
        <v>1168</v>
      </c>
      <c r="L681" s="1" t="s">
        <v>1169</v>
      </c>
      <c r="M681" s="1" t="s">
        <v>354</v>
      </c>
      <c r="N681" s="1">
        <v>1.6604888197E9</v>
      </c>
      <c r="O681" s="1">
        <f t="shared" si="1"/>
        <v>0.001795002294</v>
      </c>
      <c r="P681" s="1">
        <f t="shared" si="2"/>
        <v>1.795002294</v>
      </c>
      <c r="Q681" s="1">
        <f t="shared" si="3"/>
        <v>2.161018381</v>
      </c>
      <c r="R681" s="1">
        <f t="shared" si="4"/>
        <v>1227.946667</v>
      </c>
      <c r="S681" s="1">
        <f t="shared" si="5"/>
        <v>1147.470528</v>
      </c>
      <c r="T681" s="1">
        <f t="shared" si="6"/>
        <v>114.4812591</v>
      </c>
      <c r="U681" s="1">
        <f t="shared" si="7"/>
        <v>122.5102319</v>
      </c>
      <c r="V681" s="1">
        <f t="shared" si="8"/>
        <v>0.08655246562</v>
      </c>
      <c r="W681" s="1">
        <f t="shared" si="9"/>
        <v>2.922024833</v>
      </c>
      <c r="X681" s="1">
        <f t="shared" si="10"/>
        <v>0.08515301243</v>
      </c>
      <c r="Y681" s="1">
        <f t="shared" si="11"/>
        <v>0.05334448322</v>
      </c>
      <c r="Z681" s="1">
        <f t="shared" si="12"/>
        <v>321.519192</v>
      </c>
      <c r="AA681" s="1">
        <f t="shared" si="13"/>
        <v>32.43831158</v>
      </c>
      <c r="AB681" s="1">
        <f t="shared" si="14"/>
        <v>31.84708667</v>
      </c>
      <c r="AC681" s="1">
        <f t="shared" si="15"/>
        <v>4.733910336</v>
      </c>
      <c r="AD681" s="1">
        <f t="shared" si="16"/>
        <v>60.02116472</v>
      </c>
      <c r="AE681" s="1">
        <f t="shared" si="17"/>
        <v>2.709270493</v>
      </c>
      <c r="AF681" s="1">
        <f t="shared" si="18"/>
        <v>4.513858579</v>
      </c>
      <c r="AG681" s="1">
        <f t="shared" si="19"/>
        <v>2.024639843</v>
      </c>
      <c r="AH681" s="1">
        <f t="shared" si="20"/>
        <v>-79.15960116</v>
      </c>
      <c r="AI681" s="1">
        <f t="shared" si="21"/>
        <v>-131.9248181</v>
      </c>
      <c r="AJ681" s="1">
        <f t="shared" si="22"/>
        <v>-10.18145789</v>
      </c>
      <c r="AK681" s="1">
        <f t="shared" si="23"/>
        <v>100.2533148</v>
      </c>
      <c r="AL681" s="1">
        <f t="shared" si="24"/>
        <v>34.09774731</v>
      </c>
      <c r="AM681" s="1">
        <f t="shared" si="25"/>
        <v>1.804352273</v>
      </c>
      <c r="AN681" s="1">
        <f t="shared" si="26"/>
        <v>2.161018381</v>
      </c>
      <c r="AO681" s="1">
        <v>1326.276949640558</v>
      </c>
      <c r="AP681" s="1">
        <v>1297.499515151516</v>
      </c>
      <c r="AQ681" s="1">
        <v>5.092257337721181</v>
      </c>
      <c r="AR681" s="1">
        <v>65.0836536357032</v>
      </c>
      <c r="AS681" s="1">
        <f t="shared" si="27"/>
        <v>1.795002294</v>
      </c>
      <c r="AT681" s="1">
        <v>25.04189986514724</v>
      </c>
      <c r="AU681" s="1">
        <v>27.13698363636364</v>
      </c>
      <c r="AV681" s="1">
        <v>-1.282493515453894E-5</v>
      </c>
      <c r="AW681" s="1">
        <v>81.89149428523082</v>
      </c>
      <c r="AX681" s="1">
        <v>0.0</v>
      </c>
      <c r="AY681" s="1">
        <v>0.0</v>
      </c>
      <c r="AZ681" s="1">
        <f t="shared" si="28"/>
        <v>1</v>
      </c>
      <c r="BA681" s="1">
        <f t="shared" si="29"/>
        <v>0</v>
      </c>
      <c r="BB681" s="1">
        <f t="shared" si="30"/>
        <v>51958.31904</v>
      </c>
      <c r="BC681" s="1">
        <f t="shared" si="31"/>
        <v>2000.02</v>
      </c>
      <c r="BD681" s="1">
        <f t="shared" si="32"/>
        <v>1681.2168</v>
      </c>
      <c r="BE681" s="1">
        <f t="shared" si="33"/>
        <v>0.840599994</v>
      </c>
      <c r="BF681" s="1">
        <f t="shared" si="34"/>
        <v>0.1607579884</v>
      </c>
      <c r="BG681" s="1">
        <v>6.0</v>
      </c>
      <c r="BH681" s="1">
        <v>0.5</v>
      </c>
      <c r="BI681" s="1" t="s">
        <v>355</v>
      </c>
      <c r="BJ681" s="1">
        <v>2.0</v>
      </c>
      <c r="BK681" s="1" t="b">
        <v>1</v>
      </c>
      <c r="BL681" s="1">
        <v>1.6604888197E9</v>
      </c>
      <c r="BM681" s="1">
        <v>1227.946666666667</v>
      </c>
      <c r="BN681" s="1">
        <v>1271.511333333333</v>
      </c>
      <c r="BO681" s="1">
        <v>27.15560666666666</v>
      </c>
      <c r="BP681" s="1">
        <v>25.04973333333334</v>
      </c>
      <c r="BQ681" s="1">
        <v>1225.386</v>
      </c>
      <c r="BR681" s="1">
        <v>27.14433333333333</v>
      </c>
      <c r="BS681" s="1">
        <v>500.1309333333332</v>
      </c>
      <c r="BT681" s="1">
        <v>99.66843333333331</v>
      </c>
      <c r="BU681" s="1">
        <v>0.09993223333333333</v>
      </c>
      <c r="BV681" s="1">
        <v>31.00964</v>
      </c>
      <c r="BW681" s="1">
        <v>31.84708666666667</v>
      </c>
      <c r="BX681" s="1">
        <v>999.8999999999999</v>
      </c>
      <c r="BY681" s="1">
        <v>0.0</v>
      </c>
      <c r="BZ681" s="1">
        <v>0.0</v>
      </c>
      <c r="CA681" s="1">
        <v>9990.291333333333</v>
      </c>
      <c r="CB681" s="1">
        <v>0.0</v>
      </c>
      <c r="CC681" s="1">
        <v>23.44800666666667</v>
      </c>
      <c r="CD681" s="1">
        <v>-43.5643</v>
      </c>
      <c r="CE681" s="1">
        <v>1262.223333333334</v>
      </c>
      <c r="CF681" s="1">
        <v>1304.180666666667</v>
      </c>
      <c r="CG681" s="1">
        <v>2.105867333333333</v>
      </c>
      <c r="CH681" s="1">
        <v>1271.511333333333</v>
      </c>
      <c r="CI681" s="1">
        <v>25.04973333333334</v>
      </c>
      <c r="CJ681" s="1">
        <v>2.706556666666667</v>
      </c>
      <c r="CK681" s="1">
        <v>2.496668666666666</v>
      </c>
      <c r="CL681" s="1">
        <v>22.32498</v>
      </c>
      <c r="CM681" s="1">
        <v>21.0048</v>
      </c>
      <c r="CN681" s="1">
        <v>2000.02</v>
      </c>
      <c r="CO681" s="1">
        <v>0.9800020000000004</v>
      </c>
      <c r="CP681" s="1">
        <v>0.01999839999999999</v>
      </c>
      <c r="CQ681" s="1">
        <v>0.0</v>
      </c>
      <c r="CR681" s="1">
        <v>2.841866666666667</v>
      </c>
      <c r="CS681" s="1">
        <v>0.0</v>
      </c>
      <c r="CT681" s="1">
        <v>36646.35333333333</v>
      </c>
      <c r="CU681" s="1">
        <v>17412.5</v>
      </c>
      <c r="CV681" s="1">
        <v>39.5662</v>
      </c>
      <c r="CW681" s="1">
        <v>40.52480000000001</v>
      </c>
      <c r="CX681" s="1">
        <v>39.55786666666667</v>
      </c>
      <c r="CY681" s="1">
        <v>39.02893333333334</v>
      </c>
      <c r="CZ681" s="1">
        <v>39.79960000000001</v>
      </c>
      <c r="DA681" s="1">
        <v>1960.02</v>
      </c>
      <c r="DB681" s="1">
        <v>40.0</v>
      </c>
      <c r="DC681" s="1">
        <v>0.0</v>
      </c>
      <c r="DD681" s="1">
        <v>1.6604888252E9</v>
      </c>
      <c r="DE681" s="1">
        <v>0.0</v>
      </c>
      <c r="DF681" s="1">
        <v>1.6604883686E9</v>
      </c>
      <c r="DG681" s="1" t="s">
        <v>1170</v>
      </c>
      <c r="DH681" s="1">
        <v>1.6604883601E9</v>
      </c>
      <c r="DI681" s="1">
        <v>1.6604883686E9</v>
      </c>
      <c r="DJ681" s="1">
        <v>14.0</v>
      </c>
      <c r="DK681" s="1">
        <v>0.512</v>
      </c>
      <c r="DL681" s="1">
        <v>0.001</v>
      </c>
      <c r="DM681" s="1">
        <v>1.359</v>
      </c>
      <c r="DN681" s="1">
        <v>0.018</v>
      </c>
      <c r="DO681" s="1">
        <v>400.0</v>
      </c>
      <c r="DP681" s="1">
        <v>25.0</v>
      </c>
      <c r="DQ681" s="1">
        <v>0.25</v>
      </c>
      <c r="DR681" s="1">
        <v>0.07</v>
      </c>
      <c r="DS681" s="1">
        <v>2.352068097844962</v>
      </c>
      <c r="DT681" s="1">
        <v>0.4458461907073621</v>
      </c>
      <c r="DU681" s="1">
        <v>0.1463716180523487</v>
      </c>
      <c r="DV681" s="1">
        <v>1.0</v>
      </c>
      <c r="DW681" s="1">
        <v>33.98557065819973</v>
      </c>
      <c r="DX681" s="1">
        <v>-4.817323542936123</v>
      </c>
      <c r="DY681" s="1">
        <v>0.4287304371311914</v>
      </c>
      <c r="DZ681" s="1">
        <v>0.0</v>
      </c>
      <c r="EA681" s="1">
        <v>-43.44522258064515</v>
      </c>
      <c r="EB681" s="1">
        <v>3.815941935483918</v>
      </c>
      <c r="EC681" s="1">
        <v>0.5012535529338664</v>
      </c>
      <c r="ED681" s="1">
        <v>0.0</v>
      </c>
      <c r="EE681" s="1">
        <v>1135.185999608271</v>
      </c>
      <c r="EF681" s="1">
        <v>280.2916347776022</v>
      </c>
      <c r="EG681" s="1">
        <v>20.36506073358204</v>
      </c>
      <c r="EH681" s="1">
        <v>0.0</v>
      </c>
      <c r="EI681" s="1">
        <v>2.103740243902439</v>
      </c>
      <c r="EJ681" s="1">
        <v>0.03714668989547484</v>
      </c>
      <c r="EK681" s="1">
        <v>0.00858471770003491</v>
      </c>
      <c r="EL681" s="1">
        <v>1.0</v>
      </c>
      <c r="EM681" s="1">
        <v>2.025433670216596</v>
      </c>
      <c r="EN681" s="1">
        <v>-0.005229703157301863</v>
      </c>
      <c r="EO681" s="1">
        <v>0.001795065453088646</v>
      </c>
      <c r="EP681" s="1">
        <v>1.0</v>
      </c>
      <c r="EQ681" s="1">
        <v>3.0</v>
      </c>
      <c r="ER681" s="1">
        <v>6.0</v>
      </c>
      <c r="ES681" s="1" t="s">
        <v>379</v>
      </c>
      <c r="ET681" s="1">
        <v>2.94476</v>
      </c>
      <c r="EU681" s="1">
        <v>2.8018</v>
      </c>
      <c r="EV681" s="1">
        <v>0.194255</v>
      </c>
      <c r="EW681" s="1">
        <v>0.198542</v>
      </c>
      <c r="EX681" s="1">
        <v>0.118377</v>
      </c>
      <c r="EY681" s="1">
        <v>0.111951</v>
      </c>
      <c r="EZ681" s="1">
        <v>16580.8</v>
      </c>
      <c r="FA681" s="1">
        <v>17297.3</v>
      </c>
      <c r="FB681" s="1">
        <v>23919.2</v>
      </c>
      <c r="FC681" s="1">
        <v>25103.9</v>
      </c>
      <c r="FD681" s="1">
        <v>33748.2</v>
      </c>
      <c r="FE681" s="1">
        <v>35593.4</v>
      </c>
      <c r="FF681" s="1">
        <v>43594.8</v>
      </c>
      <c r="FG681" s="1">
        <v>46400.4</v>
      </c>
      <c r="FH681" s="1">
        <v>1.99193</v>
      </c>
      <c r="FI681" s="1">
        <v>1.90042</v>
      </c>
      <c r="FJ681" s="1">
        <v>0.167154</v>
      </c>
      <c r="FK681" s="1">
        <v>0.0</v>
      </c>
      <c r="FL681" s="1">
        <v>29.1042</v>
      </c>
      <c r="FM681" s="1">
        <v>999.9</v>
      </c>
      <c r="FN681" s="1">
        <v>59.7</v>
      </c>
      <c r="FO681" s="1">
        <v>34.2</v>
      </c>
      <c r="FP681" s="1">
        <v>32.3617</v>
      </c>
      <c r="FQ681" s="1">
        <v>63.8739</v>
      </c>
      <c r="FR681" s="1">
        <v>26.5545</v>
      </c>
      <c r="FS681" s="1">
        <v>1.0</v>
      </c>
      <c r="FT681" s="1">
        <v>0.203064</v>
      </c>
      <c r="FU681" s="1">
        <v>-0.171863</v>
      </c>
      <c r="FV681" s="1">
        <v>20.3228</v>
      </c>
      <c r="FW681" s="1">
        <v>5.21115</v>
      </c>
      <c r="FX681" s="1">
        <v>11.9044</v>
      </c>
      <c r="FY681" s="1">
        <v>5.0034</v>
      </c>
      <c r="FZ681" s="1">
        <v>3.2904</v>
      </c>
      <c r="GA681" s="1">
        <v>9999.0</v>
      </c>
      <c r="GB681" s="1">
        <v>9999.0</v>
      </c>
      <c r="GC681" s="1">
        <v>9999.0</v>
      </c>
      <c r="GD681" s="1">
        <v>999.9</v>
      </c>
      <c r="GE681" s="1">
        <v>1.85947</v>
      </c>
      <c r="GF681" s="1">
        <v>1.85442</v>
      </c>
      <c r="GG681" s="1">
        <v>1.8576</v>
      </c>
      <c r="GH681" s="1">
        <v>1.85608</v>
      </c>
      <c r="GI681" s="1">
        <v>1.85486</v>
      </c>
      <c r="GJ681" s="1">
        <v>1.85455</v>
      </c>
      <c r="GK681" s="1">
        <v>1.85318</v>
      </c>
      <c r="GL681" s="1">
        <v>1.85637</v>
      </c>
      <c r="GM681" s="1">
        <v>0.0</v>
      </c>
      <c r="GN681" s="1">
        <v>0.0</v>
      </c>
      <c r="GO681" s="1">
        <v>0.0</v>
      </c>
      <c r="GP681" s="1">
        <v>0.0</v>
      </c>
      <c r="GQ681" s="1" t="s">
        <v>358</v>
      </c>
      <c r="GR681" s="1" t="s">
        <v>359</v>
      </c>
      <c r="GS681" s="1" t="s">
        <v>360</v>
      </c>
      <c r="GT681" s="1" t="s">
        <v>360</v>
      </c>
      <c r="GU681" s="1" t="s">
        <v>360</v>
      </c>
      <c r="GV681" s="1" t="s">
        <v>360</v>
      </c>
      <c r="GW681" s="1">
        <v>0.0</v>
      </c>
      <c r="GX681" s="1">
        <v>100.0</v>
      </c>
      <c r="GY681" s="1">
        <v>100.0</v>
      </c>
      <c r="GZ681" s="1">
        <v>2.6</v>
      </c>
      <c r="HA681" s="1">
        <v>0.0113</v>
      </c>
      <c r="HB681" s="1">
        <v>0.4317975509975271</v>
      </c>
      <c r="HC681" s="1">
        <v>0.002678124759318837</v>
      </c>
      <c r="HD681" s="1">
        <v>-9.373761146515732E-7</v>
      </c>
      <c r="HE681" s="1">
        <v>1.391563784175389E-10</v>
      </c>
      <c r="HF681" s="1">
        <v>-0.07434471693642732</v>
      </c>
      <c r="HG681" s="1">
        <v>0.01061361004592812</v>
      </c>
      <c r="HH681" s="1">
        <v>-3.086644042041478E-4</v>
      </c>
      <c r="HI681" s="1">
        <v>1.24720902217549E-6</v>
      </c>
      <c r="HJ681" s="1">
        <v>1.0</v>
      </c>
      <c r="HK681" s="1">
        <v>2093.0</v>
      </c>
      <c r="HL681" s="1">
        <v>2.0</v>
      </c>
      <c r="HM681" s="1">
        <v>27.0</v>
      </c>
      <c r="HN681" s="1">
        <v>7.8</v>
      </c>
      <c r="HO681" s="1">
        <v>7.6</v>
      </c>
      <c r="HP681" s="1">
        <v>2.72339</v>
      </c>
      <c r="HQ681" s="1">
        <v>2.30225</v>
      </c>
      <c r="HR681" s="1">
        <v>1.4978</v>
      </c>
      <c r="HS681" s="1">
        <v>2.2998</v>
      </c>
      <c r="HT681" s="1">
        <v>1.54785</v>
      </c>
      <c r="HU681" s="1">
        <v>2.41577</v>
      </c>
      <c r="HV681" s="1">
        <v>36.6943</v>
      </c>
      <c r="HW681" s="1">
        <v>14.4735</v>
      </c>
      <c r="HX681" s="1">
        <v>18.0</v>
      </c>
      <c r="HY681" s="1">
        <v>501.739</v>
      </c>
      <c r="HZ681" s="1">
        <v>508.261</v>
      </c>
      <c r="IA681" s="1">
        <v>28.9117</v>
      </c>
      <c r="IB681" s="1">
        <v>29.7702</v>
      </c>
      <c r="IC681" s="1">
        <v>29.9999</v>
      </c>
      <c r="ID681" s="1">
        <v>29.6221</v>
      </c>
      <c r="IE681" s="1">
        <v>29.7203</v>
      </c>
      <c r="IF681" s="1">
        <v>54.5955</v>
      </c>
      <c r="IG681" s="1">
        <v>22.4846</v>
      </c>
      <c r="IH681" s="1">
        <v>0.0</v>
      </c>
      <c r="II681" s="1">
        <v>29.1819</v>
      </c>
      <c r="IJ681" s="1">
        <v>1338.55</v>
      </c>
      <c r="IK681" s="1">
        <v>25.0079</v>
      </c>
      <c r="IL681" s="1">
        <v>100.822</v>
      </c>
      <c r="IM681" s="1">
        <v>100.566</v>
      </c>
      <c r="IN681" s="1" t="s">
        <v>365</v>
      </c>
    </row>
    <row r="682" ht="15.75" customHeight="1">
      <c r="A682" s="1">
        <v>666.0</v>
      </c>
      <c r="B682" s="1">
        <v>1.6604888281E9</v>
      </c>
      <c r="C682" s="1">
        <v>4699.0</v>
      </c>
      <c r="D682" s="1" t="s">
        <v>1677</v>
      </c>
      <c r="E682" s="1" t="s">
        <v>1678</v>
      </c>
      <c r="F682" s="1">
        <v>1.0</v>
      </c>
      <c r="G682" s="1" t="s">
        <v>1167</v>
      </c>
      <c r="H682" s="1" t="s">
        <v>350</v>
      </c>
      <c r="I682" s="1" t="s">
        <v>351</v>
      </c>
      <c r="J682" s="1" t="s">
        <v>352</v>
      </c>
      <c r="K682" s="1" t="s">
        <v>1168</v>
      </c>
      <c r="L682" s="1" t="s">
        <v>1169</v>
      </c>
      <c r="M682" s="1" t="s">
        <v>354</v>
      </c>
      <c r="N682" s="1">
        <v>1.66048882019375E9</v>
      </c>
      <c r="O682" s="1">
        <f t="shared" si="1"/>
        <v>0.00179369554</v>
      </c>
      <c r="P682" s="1">
        <f t="shared" si="2"/>
        <v>1.79369554</v>
      </c>
      <c r="Q682" s="1">
        <f t="shared" si="3"/>
        <v>2.223733724</v>
      </c>
      <c r="R682" s="1">
        <f t="shared" si="4"/>
        <v>1230.423125</v>
      </c>
      <c r="S682" s="1">
        <f t="shared" si="5"/>
        <v>1148.692225</v>
      </c>
      <c r="T682" s="1">
        <f t="shared" si="6"/>
        <v>114.6033964</v>
      </c>
      <c r="U682" s="1">
        <f t="shared" si="7"/>
        <v>122.7575726</v>
      </c>
      <c r="V682" s="1">
        <f t="shared" si="8"/>
        <v>0.086503029</v>
      </c>
      <c r="W682" s="1">
        <f t="shared" si="9"/>
        <v>2.922079586</v>
      </c>
      <c r="X682" s="1">
        <f t="shared" si="10"/>
        <v>0.08510518583</v>
      </c>
      <c r="Y682" s="1">
        <f t="shared" si="11"/>
        <v>0.0533144502</v>
      </c>
      <c r="Z682" s="1">
        <f t="shared" si="12"/>
        <v>321.5189925</v>
      </c>
      <c r="AA682" s="1">
        <f t="shared" si="13"/>
        <v>32.43701187</v>
      </c>
      <c r="AB682" s="1">
        <f t="shared" si="14"/>
        <v>31.84543125</v>
      </c>
      <c r="AC682" s="1">
        <f t="shared" si="15"/>
        <v>4.733466301</v>
      </c>
      <c r="AD682" s="1">
        <f t="shared" si="16"/>
        <v>60.02408643</v>
      </c>
      <c r="AE682" s="1">
        <f t="shared" si="17"/>
        <v>2.709152912</v>
      </c>
      <c r="AF682" s="1">
        <f t="shared" si="18"/>
        <v>4.513442974</v>
      </c>
      <c r="AG682" s="1">
        <f t="shared" si="19"/>
        <v>2.024313389</v>
      </c>
      <c r="AH682" s="1">
        <f t="shared" si="20"/>
        <v>-79.10197331</v>
      </c>
      <c r="AI682" s="1">
        <f t="shared" si="21"/>
        <v>-131.9209231</v>
      </c>
      <c r="AJ682" s="1">
        <f t="shared" si="22"/>
        <v>-10.18080246</v>
      </c>
      <c r="AK682" s="1">
        <f t="shared" si="23"/>
        <v>100.3152936</v>
      </c>
      <c r="AL682" s="1">
        <f t="shared" si="24"/>
        <v>34.19650054</v>
      </c>
      <c r="AM682" s="1">
        <f t="shared" si="25"/>
        <v>1.803608358</v>
      </c>
      <c r="AN682" s="1">
        <f t="shared" si="26"/>
        <v>2.223733724</v>
      </c>
      <c r="AO682" s="1">
        <v>1332.421236239392</v>
      </c>
      <c r="AP682" s="1">
        <v>1302.927151515151</v>
      </c>
      <c r="AQ682" s="1">
        <v>5.216886098746803</v>
      </c>
      <c r="AR682" s="1">
        <v>65.0836536357032</v>
      </c>
      <c r="AS682" s="1">
        <f t="shared" si="27"/>
        <v>1.79369554</v>
      </c>
      <c r="AT682" s="1">
        <v>25.04202845489186</v>
      </c>
      <c r="AU682" s="1">
        <v>27.13558787878788</v>
      </c>
      <c r="AV682" s="1">
        <v>-1.175712253078382E-5</v>
      </c>
      <c r="AW682" s="1">
        <v>81.89149428523082</v>
      </c>
      <c r="AX682" s="1">
        <v>0.0</v>
      </c>
      <c r="AY682" s="1">
        <v>0.0</v>
      </c>
      <c r="AZ682" s="1">
        <f t="shared" si="28"/>
        <v>1</v>
      </c>
      <c r="BA682" s="1">
        <f t="shared" si="29"/>
        <v>0</v>
      </c>
      <c r="BB682" s="1">
        <f t="shared" si="30"/>
        <v>51960.15684</v>
      </c>
      <c r="BC682" s="1">
        <f t="shared" si="31"/>
        <v>2000.01875</v>
      </c>
      <c r="BD682" s="1">
        <f t="shared" si="32"/>
        <v>1681.21575</v>
      </c>
      <c r="BE682" s="1">
        <f t="shared" si="33"/>
        <v>0.8405999944</v>
      </c>
      <c r="BF682" s="1">
        <f t="shared" si="34"/>
        <v>0.1607579891</v>
      </c>
      <c r="BG682" s="1">
        <v>6.0</v>
      </c>
      <c r="BH682" s="1">
        <v>0.5</v>
      </c>
      <c r="BI682" s="1" t="s">
        <v>355</v>
      </c>
      <c r="BJ682" s="1">
        <v>2.0</v>
      </c>
      <c r="BK682" s="1" t="b">
        <v>1</v>
      </c>
      <c r="BL682" s="1">
        <v>1.66048882019375E9</v>
      </c>
      <c r="BM682" s="1">
        <v>1230.423125</v>
      </c>
      <c r="BN682" s="1">
        <v>1274.110625</v>
      </c>
      <c r="BO682" s="1">
        <v>27.15436875</v>
      </c>
      <c r="BP682" s="1">
        <v>25.04935625</v>
      </c>
      <c r="BQ682" s="1">
        <v>1227.86</v>
      </c>
      <c r="BR682" s="1">
        <v>27.14309375</v>
      </c>
      <c r="BS682" s="1">
        <v>500.1298125</v>
      </c>
      <c r="BT682" s="1">
        <v>99.6686125</v>
      </c>
      <c r="BU682" s="1">
        <v>0.09997121875000001</v>
      </c>
      <c r="BV682" s="1">
        <v>31.008025</v>
      </c>
      <c r="BW682" s="1">
        <v>31.84543125</v>
      </c>
      <c r="BX682" s="1">
        <v>999.9</v>
      </c>
      <c r="BY682" s="1">
        <v>0.0</v>
      </c>
      <c r="BZ682" s="1">
        <v>0.0</v>
      </c>
      <c r="CA682" s="1">
        <v>9990.585625</v>
      </c>
      <c r="CB682" s="1">
        <v>0.0</v>
      </c>
      <c r="CC682" s="1">
        <v>23.4987625</v>
      </c>
      <c r="CD682" s="1">
        <v>-43.68738125</v>
      </c>
      <c r="CE682" s="1">
        <v>1264.7675</v>
      </c>
      <c r="CF682" s="1">
        <v>1306.84625</v>
      </c>
      <c r="CG682" s="1">
        <v>2.105004375</v>
      </c>
      <c r="CH682" s="1">
        <v>1274.110625</v>
      </c>
      <c r="CI682" s="1">
        <v>25.04935625</v>
      </c>
      <c r="CJ682" s="1">
        <v>2.706438125</v>
      </c>
      <c r="CK682" s="1">
        <v>2.496635625</v>
      </c>
      <c r="CL682" s="1">
        <v>22.3242625</v>
      </c>
      <c r="CM682" s="1">
        <v>21.0045875</v>
      </c>
      <c r="CN682" s="1">
        <v>2000.01875</v>
      </c>
      <c r="CO682" s="1">
        <v>0.980002</v>
      </c>
      <c r="CP682" s="1">
        <v>0.0199984</v>
      </c>
      <c r="CQ682" s="1">
        <v>0.0</v>
      </c>
      <c r="CR682" s="1">
        <v>2.7436875</v>
      </c>
      <c r="CS682" s="1">
        <v>0.0</v>
      </c>
      <c r="CT682" s="1">
        <v>36643.34375</v>
      </c>
      <c r="CU682" s="1">
        <v>17412.49375</v>
      </c>
      <c r="CV682" s="1">
        <v>39.5659375</v>
      </c>
      <c r="CW682" s="1">
        <v>40.52325</v>
      </c>
      <c r="CX682" s="1">
        <v>39.558125</v>
      </c>
      <c r="CY682" s="1">
        <v>39.027125</v>
      </c>
      <c r="CZ682" s="1">
        <v>39.800375</v>
      </c>
      <c r="DA682" s="1">
        <v>1960.01875</v>
      </c>
      <c r="DB682" s="1">
        <v>40.0</v>
      </c>
      <c r="DC682" s="1">
        <v>0.0</v>
      </c>
      <c r="DD682" s="1">
        <v>1.6604888258E9</v>
      </c>
      <c r="DE682" s="1">
        <v>0.0</v>
      </c>
      <c r="DF682" s="1">
        <v>1.6604883686E9</v>
      </c>
      <c r="DG682" s="1" t="s">
        <v>1170</v>
      </c>
      <c r="DH682" s="1">
        <v>1.6604883601E9</v>
      </c>
      <c r="DI682" s="1">
        <v>1.6604883686E9</v>
      </c>
      <c r="DJ682" s="1">
        <v>14.0</v>
      </c>
      <c r="DK682" s="1">
        <v>0.512</v>
      </c>
      <c r="DL682" s="1">
        <v>0.001</v>
      </c>
      <c r="DM682" s="1">
        <v>1.359</v>
      </c>
      <c r="DN682" s="1">
        <v>0.018</v>
      </c>
      <c r="DO682" s="1">
        <v>400.0</v>
      </c>
      <c r="DP682" s="1">
        <v>25.0</v>
      </c>
      <c r="DQ682" s="1">
        <v>0.25</v>
      </c>
      <c r="DR682" s="1">
        <v>0.07</v>
      </c>
      <c r="DS682" s="1">
        <v>2.327615819609684</v>
      </c>
      <c r="DT682" s="1">
        <v>0.1852162512646522</v>
      </c>
      <c r="DU682" s="1">
        <v>0.1515332635263758</v>
      </c>
      <c r="DV682" s="1">
        <v>1.0</v>
      </c>
      <c r="DW682" s="1">
        <v>34.07250873887575</v>
      </c>
      <c r="DX682" s="1">
        <v>-1.146165702465622</v>
      </c>
      <c r="DY682" s="1">
        <v>0.5523546162011774</v>
      </c>
      <c r="DZ682" s="1">
        <v>0.0</v>
      </c>
      <c r="EA682" s="1">
        <v>-43.57355666666667</v>
      </c>
      <c r="EB682" s="1">
        <v>-1.304759065628517</v>
      </c>
      <c r="EC682" s="1">
        <v>0.7511154428285683</v>
      </c>
      <c r="ED682" s="1">
        <v>0.0</v>
      </c>
      <c r="EE682" s="1">
        <v>1141.584158552151</v>
      </c>
      <c r="EF682" s="1">
        <v>287.9301497770942</v>
      </c>
      <c r="EG682" s="1">
        <v>21.62808282649062</v>
      </c>
      <c r="EH682" s="1">
        <v>0.0</v>
      </c>
      <c r="EI682" s="1">
        <v>2.10352425</v>
      </c>
      <c r="EJ682" s="1">
        <v>0.01919943714820921</v>
      </c>
      <c r="EK682" s="1">
        <v>0.008920961239547045</v>
      </c>
      <c r="EL682" s="1">
        <v>1.0</v>
      </c>
      <c r="EM682" s="1">
        <v>2.024880255732968</v>
      </c>
      <c r="EN682" s="1">
        <v>-0.01355422323055765</v>
      </c>
      <c r="EO682" s="1">
        <v>0.002292415770855932</v>
      </c>
      <c r="EP682" s="1">
        <v>1.0</v>
      </c>
      <c r="EQ682" s="1">
        <v>3.0</v>
      </c>
      <c r="ER682" s="1">
        <v>6.0</v>
      </c>
      <c r="ES682" s="1" t="s">
        <v>379</v>
      </c>
      <c r="ET682" s="1">
        <v>2.94465</v>
      </c>
      <c r="EU682" s="1">
        <v>2.8016</v>
      </c>
      <c r="EV682" s="1">
        <v>0.194753</v>
      </c>
      <c r="EW682" s="1">
        <v>0.199012</v>
      </c>
      <c r="EX682" s="1">
        <v>0.11837</v>
      </c>
      <c r="EY682" s="1">
        <v>0.111954</v>
      </c>
      <c r="EZ682" s="1">
        <v>16570.6</v>
      </c>
      <c r="FA682" s="1">
        <v>17287.1</v>
      </c>
      <c r="FB682" s="1">
        <v>23919.2</v>
      </c>
      <c r="FC682" s="1">
        <v>25103.9</v>
      </c>
      <c r="FD682" s="1">
        <v>33748.6</v>
      </c>
      <c r="FE682" s="1">
        <v>35593.2</v>
      </c>
      <c r="FF682" s="1">
        <v>43595.0</v>
      </c>
      <c r="FG682" s="1">
        <v>46400.3</v>
      </c>
      <c r="FH682" s="1">
        <v>1.9919</v>
      </c>
      <c r="FI682" s="1">
        <v>1.90042</v>
      </c>
      <c r="FJ682" s="1">
        <v>0.166986</v>
      </c>
      <c r="FK682" s="1">
        <v>0.0</v>
      </c>
      <c r="FL682" s="1">
        <v>29.1042</v>
      </c>
      <c r="FM682" s="1">
        <v>999.9</v>
      </c>
      <c r="FN682" s="1">
        <v>59.7</v>
      </c>
      <c r="FO682" s="1">
        <v>34.2</v>
      </c>
      <c r="FP682" s="1">
        <v>32.3617</v>
      </c>
      <c r="FQ682" s="1">
        <v>63.8639</v>
      </c>
      <c r="FR682" s="1">
        <v>26.0857</v>
      </c>
      <c r="FS682" s="1">
        <v>1.0</v>
      </c>
      <c r="FT682" s="1">
        <v>0.203059</v>
      </c>
      <c r="FU682" s="1">
        <v>-0.483804</v>
      </c>
      <c r="FV682" s="1">
        <v>20.3217</v>
      </c>
      <c r="FW682" s="1">
        <v>5.2116</v>
      </c>
      <c r="FX682" s="1">
        <v>11.9044</v>
      </c>
      <c r="FY682" s="1">
        <v>5.00345</v>
      </c>
      <c r="FZ682" s="1">
        <v>3.29043</v>
      </c>
      <c r="GA682" s="1">
        <v>9999.0</v>
      </c>
      <c r="GB682" s="1">
        <v>9999.0</v>
      </c>
      <c r="GC682" s="1">
        <v>9999.0</v>
      </c>
      <c r="GD682" s="1">
        <v>999.9</v>
      </c>
      <c r="GE682" s="1">
        <v>1.85946</v>
      </c>
      <c r="GF682" s="1">
        <v>1.85441</v>
      </c>
      <c r="GG682" s="1">
        <v>1.8576</v>
      </c>
      <c r="GH682" s="1">
        <v>1.85608</v>
      </c>
      <c r="GI682" s="1">
        <v>1.85486</v>
      </c>
      <c r="GJ682" s="1">
        <v>1.85455</v>
      </c>
      <c r="GK682" s="1">
        <v>1.85318</v>
      </c>
      <c r="GL682" s="1">
        <v>1.85637</v>
      </c>
      <c r="GM682" s="1">
        <v>0.0</v>
      </c>
      <c r="GN682" s="1">
        <v>0.0</v>
      </c>
      <c r="GO682" s="1">
        <v>0.0</v>
      </c>
      <c r="GP682" s="1">
        <v>0.0</v>
      </c>
      <c r="GQ682" s="1" t="s">
        <v>358</v>
      </c>
      <c r="GR682" s="1" t="s">
        <v>359</v>
      </c>
      <c r="GS682" s="1" t="s">
        <v>360</v>
      </c>
      <c r="GT682" s="1" t="s">
        <v>360</v>
      </c>
      <c r="GU682" s="1" t="s">
        <v>360</v>
      </c>
      <c r="GV682" s="1" t="s">
        <v>360</v>
      </c>
      <c r="GW682" s="1">
        <v>0.0</v>
      </c>
      <c r="GX682" s="1">
        <v>100.0</v>
      </c>
      <c r="GY682" s="1">
        <v>100.0</v>
      </c>
      <c r="GZ682" s="1">
        <v>2.6</v>
      </c>
      <c r="HA682" s="1">
        <v>0.0114</v>
      </c>
      <c r="HB682" s="1">
        <v>0.4317975509975271</v>
      </c>
      <c r="HC682" s="1">
        <v>0.002678124759318837</v>
      </c>
      <c r="HD682" s="1">
        <v>-9.373761146515732E-7</v>
      </c>
      <c r="HE682" s="1">
        <v>1.391563784175389E-10</v>
      </c>
      <c r="HF682" s="1">
        <v>-0.07434471693642732</v>
      </c>
      <c r="HG682" s="1">
        <v>0.01061361004592812</v>
      </c>
      <c r="HH682" s="1">
        <v>-3.086644042041478E-4</v>
      </c>
      <c r="HI682" s="1">
        <v>1.24720902217549E-6</v>
      </c>
      <c r="HJ682" s="1">
        <v>1.0</v>
      </c>
      <c r="HK682" s="1">
        <v>2093.0</v>
      </c>
      <c r="HL682" s="1">
        <v>2.0</v>
      </c>
      <c r="HM682" s="1">
        <v>27.0</v>
      </c>
      <c r="HN682" s="1">
        <v>7.8</v>
      </c>
      <c r="HO682" s="1">
        <v>7.7</v>
      </c>
      <c r="HP682" s="1">
        <v>2.73315</v>
      </c>
      <c r="HQ682" s="1">
        <v>2.30469</v>
      </c>
      <c r="HR682" s="1">
        <v>1.4978</v>
      </c>
      <c r="HS682" s="1">
        <v>2.2998</v>
      </c>
      <c r="HT682" s="1">
        <v>1.54785</v>
      </c>
      <c r="HU682" s="1">
        <v>2.25708</v>
      </c>
      <c r="HV682" s="1">
        <v>36.6943</v>
      </c>
      <c r="HW682" s="1">
        <v>14.4735</v>
      </c>
      <c r="HX682" s="1">
        <v>18.0</v>
      </c>
      <c r="HY682" s="1">
        <v>501.72</v>
      </c>
      <c r="HZ682" s="1">
        <v>508.26</v>
      </c>
      <c r="IA682" s="1">
        <v>28.9289</v>
      </c>
      <c r="IB682" s="1">
        <v>29.7696</v>
      </c>
      <c r="IC682" s="1">
        <v>29.9999</v>
      </c>
      <c r="ID682" s="1">
        <v>29.6215</v>
      </c>
      <c r="IE682" s="1">
        <v>29.7201</v>
      </c>
      <c r="IF682" s="1">
        <v>54.7047</v>
      </c>
      <c r="IG682" s="1">
        <v>22.4846</v>
      </c>
      <c r="IH682" s="1">
        <v>0.0</v>
      </c>
      <c r="II682" s="1">
        <v>29.1819</v>
      </c>
      <c r="IJ682" s="1">
        <v>1338.55</v>
      </c>
      <c r="IK682" s="1">
        <v>25.0079</v>
      </c>
      <c r="IL682" s="1">
        <v>100.823</v>
      </c>
      <c r="IM682" s="1">
        <v>100.566</v>
      </c>
      <c r="IN682" s="1" t="s">
        <v>365</v>
      </c>
    </row>
    <row r="683" ht="15.75" customHeight="1">
      <c r="A683" s="1">
        <v>667.0</v>
      </c>
      <c r="B683" s="1">
        <v>1.6604888291E9</v>
      </c>
      <c r="C683" s="1">
        <v>4700.0</v>
      </c>
      <c r="D683" s="1" t="s">
        <v>1679</v>
      </c>
      <c r="E683" s="1" t="s">
        <v>1680</v>
      </c>
      <c r="F683" s="1">
        <v>1.0</v>
      </c>
      <c r="G683" s="1" t="s">
        <v>1167</v>
      </c>
      <c r="H683" s="1" t="s">
        <v>350</v>
      </c>
      <c r="I683" s="1" t="s">
        <v>351</v>
      </c>
      <c r="J683" s="1" t="s">
        <v>352</v>
      </c>
      <c r="K683" s="1" t="s">
        <v>1168</v>
      </c>
      <c r="L683" s="1" t="s">
        <v>1169</v>
      </c>
      <c r="M683" s="1" t="s">
        <v>354</v>
      </c>
      <c r="N683" s="1">
        <v>1.6604888217E9</v>
      </c>
      <c r="O683" s="1">
        <f t="shared" si="1"/>
        <v>0.001791195128</v>
      </c>
      <c r="P683" s="1">
        <f t="shared" si="2"/>
        <v>1.791195128</v>
      </c>
      <c r="Q683" s="1">
        <f t="shared" si="3"/>
        <v>2.250382196</v>
      </c>
      <c r="R683" s="1">
        <f t="shared" si="4"/>
        <v>1238.003333</v>
      </c>
      <c r="S683" s="1">
        <f t="shared" si="5"/>
        <v>1155.493088</v>
      </c>
      <c r="T683" s="1">
        <f t="shared" si="6"/>
        <v>115.2823877</v>
      </c>
      <c r="U683" s="1">
        <f t="shared" si="7"/>
        <v>123.5143521</v>
      </c>
      <c r="V683" s="1">
        <f t="shared" si="8"/>
        <v>0.08640326552</v>
      </c>
      <c r="W683" s="1">
        <f t="shared" si="9"/>
        <v>2.92239354</v>
      </c>
      <c r="X683" s="1">
        <f t="shared" si="10"/>
        <v>0.08500876394</v>
      </c>
      <c r="Y683" s="1">
        <f t="shared" si="11"/>
        <v>0.05325389312</v>
      </c>
      <c r="Z683" s="1">
        <f t="shared" si="12"/>
        <v>321.5194048</v>
      </c>
      <c r="AA683" s="1">
        <f t="shared" si="13"/>
        <v>32.43334755</v>
      </c>
      <c r="AB683" s="1">
        <f t="shared" si="14"/>
        <v>31.84220667</v>
      </c>
      <c r="AC683" s="1">
        <f t="shared" si="15"/>
        <v>4.732601471</v>
      </c>
      <c r="AD683" s="1">
        <f t="shared" si="16"/>
        <v>60.03046627</v>
      </c>
      <c r="AE683" s="1">
        <f t="shared" si="17"/>
        <v>2.708795474</v>
      </c>
      <c r="AF683" s="1">
        <f t="shared" si="18"/>
        <v>4.512367874</v>
      </c>
      <c r="AG683" s="1">
        <f t="shared" si="19"/>
        <v>2.023805996</v>
      </c>
      <c r="AH683" s="1">
        <f t="shared" si="20"/>
        <v>-78.99170513</v>
      </c>
      <c r="AI683" s="1">
        <f t="shared" si="21"/>
        <v>-132.0853622</v>
      </c>
      <c r="AJ683" s="1">
        <f t="shared" si="22"/>
        <v>-10.19202598</v>
      </c>
      <c r="AK683" s="1">
        <f t="shared" si="23"/>
        <v>100.2503114</v>
      </c>
      <c r="AL683" s="1">
        <f t="shared" si="24"/>
        <v>34.23577994</v>
      </c>
      <c r="AM683" s="1">
        <f t="shared" si="25"/>
        <v>1.803995947</v>
      </c>
      <c r="AN683" s="1">
        <f t="shared" si="26"/>
        <v>2.250382196</v>
      </c>
      <c r="AO683" s="1">
        <v>1338.670034235834</v>
      </c>
      <c r="AP683" s="1">
        <v>1308.434545454546</v>
      </c>
      <c r="AQ683" s="1">
        <v>5.354983799790104</v>
      </c>
      <c r="AR683" s="1">
        <v>65.0836536357032</v>
      </c>
      <c r="AS683" s="1">
        <f t="shared" si="27"/>
        <v>1.791195128</v>
      </c>
      <c r="AT683" s="1">
        <v>25.04258682191265</v>
      </c>
      <c r="AU683" s="1">
        <v>27.13322727272727</v>
      </c>
      <c r="AV683" s="1">
        <v>-1.284743721856526E-5</v>
      </c>
      <c r="AW683" s="1">
        <v>81.89149428523082</v>
      </c>
      <c r="AX683" s="1">
        <v>0.0</v>
      </c>
      <c r="AY683" s="1">
        <v>0.0</v>
      </c>
      <c r="AZ683" s="1">
        <f t="shared" si="28"/>
        <v>1</v>
      </c>
      <c r="BA683" s="1">
        <f t="shared" si="29"/>
        <v>0</v>
      </c>
      <c r="BB683" s="1">
        <f t="shared" si="30"/>
        <v>51969.81418</v>
      </c>
      <c r="BC683" s="1">
        <f t="shared" si="31"/>
        <v>2000.021333</v>
      </c>
      <c r="BD683" s="1">
        <f t="shared" si="32"/>
        <v>1681.21792</v>
      </c>
      <c r="BE683" s="1">
        <f t="shared" si="33"/>
        <v>0.8405999936</v>
      </c>
      <c r="BF683" s="1">
        <f t="shared" si="34"/>
        <v>0.1607579876</v>
      </c>
      <c r="BG683" s="1">
        <v>6.0</v>
      </c>
      <c r="BH683" s="1">
        <v>0.5</v>
      </c>
      <c r="BI683" s="1" t="s">
        <v>355</v>
      </c>
      <c r="BJ683" s="1">
        <v>2.0</v>
      </c>
      <c r="BK683" s="1" t="b">
        <v>1</v>
      </c>
      <c r="BL683" s="1">
        <v>1.6604888217E9</v>
      </c>
      <c r="BM683" s="1">
        <v>1238.003333333333</v>
      </c>
      <c r="BN683" s="1">
        <v>1281.754666666667</v>
      </c>
      <c r="BO683" s="1">
        <v>27.15067333333333</v>
      </c>
      <c r="BP683" s="1">
        <v>25.04521333333333</v>
      </c>
      <c r="BQ683" s="1">
        <v>1235.432</v>
      </c>
      <c r="BR683" s="1">
        <v>27.13938666666667</v>
      </c>
      <c r="BS683" s="1">
        <v>500.1328666666666</v>
      </c>
      <c r="BT683" s="1">
        <v>99.66904666666667</v>
      </c>
      <c r="BU683" s="1">
        <v>0.09995136666666668</v>
      </c>
      <c r="BV683" s="1">
        <v>31.00384666666667</v>
      </c>
      <c r="BW683" s="1">
        <v>31.84220666666667</v>
      </c>
      <c r="BX683" s="1">
        <v>999.8999999999999</v>
      </c>
      <c r="BY683" s="1">
        <v>0.0</v>
      </c>
      <c r="BZ683" s="1">
        <v>0.0</v>
      </c>
      <c r="CA683" s="1">
        <v>9992.332666666665</v>
      </c>
      <c r="CB683" s="1">
        <v>0.0</v>
      </c>
      <c r="CC683" s="1">
        <v>23.58196</v>
      </c>
      <c r="CD683" s="1">
        <v>-43.75151333333334</v>
      </c>
      <c r="CE683" s="1">
        <v>1272.554666666667</v>
      </c>
      <c r="CF683" s="1">
        <v>1314.681333333333</v>
      </c>
      <c r="CG683" s="1">
        <v>2.105453333333334</v>
      </c>
      <c r="CH683" s="1">
        <v>1281.754666666667</v>
      </c>
      <c r="CI683" s="1">
        <v>25.04521333333333</v>
      </c>
      <c r="CJ683" s="1">
        <v>2.706081333333333</v>
      </c>
      <c r="CK683" s="1">
        <v>2.496233333333334</v>
      </c>
      <c r="CL683" s="1">
        <v>22.32209333333333</v>
      </c>
      <c r="CM683" s="1">
        <v>21.00196666666666</v>
      </c>
      <c r="CN683" s="1">
        <v>2000.021333333333</v>
      </c>
      <c r="CO683" s="1">
        <v>0.9800020000000004</v>
      </c>
      <c r="CP683" s="1">
        <v>0.01999839999999999</v>
      </c>
      <c r="CQ683" s="1">
        <v>0.0</v>
      </c>
      <c r="CR683" s="1">
        <v>2.8036</v>
      </c>
      <c r="CS683" s="1">
        <v>0.0</v>
      </c>
      <c r="CT683" s="1">
        <v>36634.41333333333</v>
      </c>
      <c r="CU683" s="1">
        <v>17412.52</v>
      </c>
      <c r="CV683" s="1">
        <v>39.5662</v>
      </c>
      <c r="CW683" s="1">
        <v>40.52893333333334</v>
      </c>
      <c r="CX683" s="1">
        <v>39.55786666666667</v>
      </c>
      <c r="CY683" s="1">
        <v>39.02480000000001</v>
      </c>
      <c r="CZ683" s="1">
        <v>39.80373333333333</v>
      </c>
      <c r="DA683" s="1">
        <v>1960.021333333333</v>
      </c>
      <c r="DB683" s="1">
        <v>40.0</v>
      </c>
      <c r="DC683" s="1">
        <v>0.0</v>
      </c>
      <c r="DD683" s="1">
        <v>1.660488827E9</v>
      </c>
      <c r="DE683" s="1">
        <v>0.0</v>
      </c>
      <c r="DF683" s="1">
        <v>1.6604883686E9</v>
      </c>
      <c r="DG683" s="1" t="s">
        <v>1170</v>
      </c>
      <c r="DH683" s="1">
        <v>1.6604883601E9</v>
      </c>
      <c r="DI683" s="1">
        <v>1.6604883686E9</v>
      </c>
      <c r="DJ683" s="1">
        <v>14.0</v>
      </c>
      <c r="DK683" s="1">
        <v>0.512</v>
      </c>
      <c r="DL683" s="1">
        <v>0.001</v>
      </c>
      <c r="DM683" s="1">
        <v>1.359</v>
      </c>
      <c r="DN683" s="1">
        <v>0.018</v>
      </c>
      <c r="DO683" s="1">
        <v>400.0</v>
      </c>
      <c r="DP683" s="1">
        <v>25.0</v>
      </c>
      <c r="DQ683" s="1">
        <v>0.25</v>
      </c>
      <c r="DR683" s="1">
        <v>0.07</v>
      </c>
      <c r="DS683" s="1">
        <v>2.344705461529391</v>
      </c>
      <c r="DT683" s="1">
        <v>-0.7219960807381969</v>
      </c>
      <c r="DU683" s="1">
        <v>0.1385150649603197</v>
      </c>
      <c r="DV683" s="1">
        <v>0.0</v>
      </c>
      <c r="DW683" s="1">
        <v>34.18443665416086</v>
      </c>
      <c r="DX683" s="1">
        <v>3.366825829374909</v>
      </c>
      <c r="DY683" s="1">
        <v>0.7316428396510076</v>
      </c>
      <c r="DZ683" s="1">
        <v>0.0</v>
      </c>
      <c r="EA683" s="1">
        <v>-43.72232580645161</v>
      </c>
      <c r="EB683" s="1">
        <v>-5.076087096774049</v>
      </c>
      <c r="EC683" s="1">
        <v>0.8999516585467937</v>
      </c>
      <c r="ED683" s="1">
        <v>0.0</v>
      </c>
      <c r="EE683" s="1">
        <v>1149.79227884153</v>
      </c>
      <c r="EF683" s="1">
        <v>304.249174264508</v>
      </c>
      <c r="EG683" s="1">
        <v>22.06472659511289</v>
      </c>
      <c r="EH683" s="1">
        <v>0.0</v>
      </c>
      <c r="EI683" s="1">
        <v>2.102833658536585</v>
      </c>
      <c r="EJ683" s="1">
        <v>-0.001992752613242886</v>
      </c>
      <c r="EK683" s="1">
        <v>0.009379482994774141</v>
      </c>
      <c r="EL683" s="1">
        <v>1.0</v>
      </c>
      <c r="EM683" s="1">
        <v>2.024221921496182</v>
      </c>
      <c r="EN683" s="1">
        <v>-0.02321060975866314</v>
      </c>
      <c r="EO683" s="1">
        <v>0.002785879124919981</v>
      </c>
      <c r="EP683" s="1">
        <v>1.0</v>
      </c>
      <c r="EQ683" s="1">
        <v>2.0</v>
      </c>
      <c r="ER683" s="1">
        <v>6.0</v>
      </c>
      <c r="ES683" s="1" t="s">
        <v>384</v>
      </c>
      <c r="ET683" s="1">
        <v>2.94468</v>
      </c>
      <c r="EU683" s="1">
        <v>2.80156</v>
      </c>
      <c r="EV683" s="1">
        <v>0.195254</v>
      </c>
      <c r="EW683" s="1">
        <v>0.199429</v>
      </c>
      <c r="EX683" s="1">
        <v>0.118364</v>
      </c>
      <c r="EY683" s="1">
        <v>0.111954</v>
      </c>
      <c r="EZ683" s="1">
        <v>16560.3</v>
      </c>
      <c r="FA683" s="1">
        <v>17278.0</v>
      </c>
      <c r="FB683" s="1">
        <v>23919.2</v>
      </c>
      <c r="FC683" s="1">
        <v>25103.8</v>
      </c>
      <c r="FD683" s="1">
        <v>33748.8</v>
      </c>
      <c r="FE683" s="1">
        <v>35593.1</v>
      </c>
      <c r="FF683" s="1">
        <v>43594.9</v>
      </c>
      <c r="FG683" s="1">
        <v>46400.1</v>
      </c>
      <c r="FH683" s="1">
        <v>1.99203</v>
      </c>
      <c r="FI683" s="1">
        <v>1.90047</v>
      </c>
      <c r="FJ683" s="1">
        <v>0.1668</v>
      </c>
      <c r="FK683" s="1">
        <v>0.0</v>
      </c>
      <c r="FL683" s="1">
        <v>29.1042</v>
      </c>
      <c r="FM683" s="1">
        <v>999.9</v>
      </c>
      <c r="FN683" s="1">
        <v>59.7</v>
      </c>
      <c r="FO683" s="1">
        <v>34.2</v>
      </c>
      <c r="FP683" s="1">
        <v>32.3618</v>
      </c>
      <c r="FQ683" s="1">
        <v>63.6739</v>
      </c>
      <c r="FR683" s="1">
        <v>25.6811</v>
      </c>
      <c r="FS683" s="1">
        <v>1.0</v>
      </c>
      <c r="FT683" s="1">
        <v>0.203059</v>
      </c>
      <c r="FU683" s="1">
        <v>-0.729608</v>
      </c>
      <c r="FV683" s="1">
        <v>20.3209</v>
      </c>
      <c r="FW683" s="1">
        <v>5.2113</v>
      </c>
      <c r="FX683" s="1">
        <v>11.9044</v>
      </c>
      <c r="FY683" s="1">
        <v>5.0033</v>
      </c>
      <c r="FZ683" s="1">
        <v>3.29028</v>
      </c>
      <c r="GA683" s="1">
        <v>9999.0</v>
      </c>
      <c r="GB683" s="1">
        <v>9999.0</v>
      </c>
      <c r="GC683" s="1">
        <v>9999.0</v>
      </c>
      <c r="GD683" s="1">
        <v>999.9</v>
      </c>
      <c r="GE683" s="1">
        <v>1.85945</v>
      </c>
      <c r="GF683" s="1">
        <v>1.8544</v>
      </c>
      <c r="GG683" s="1">
        <v>1.8576</v>
      </c>
      <c r="GH683" s="1">
        <v>1.85608</v>
      </c>
      <c r="GI683" s="1">
        <v>1.85486</v>
      </c>
      <c r="GJ683" s="1">
        <v>1.85455</v>
      </c>
      <c r="GK683" s="1">
        <v>1.85318</v>
      </c>
      <c r="GL683" s="1">
        <v>1.85637</v>
      </c>
      <c r="GM683" s="1">
        <v>0.0</v>
      </c>
      <c r="GN683" s="1">
        <v>0.0</v>
      </c>
      <c r="GO683" s="1">
        <v>0.0</v>
      </c>
      <c r="GP683" s="1">
        <v>0.0</v>
      </c>
      <c r="GQ683" s="1" t="s">
        <v>358</v>
      </c>
      <c r="GR683" s="1" t="s">
        <v>359</v>
      </c>
      <c r="GS683" s="1" t="s">
        <v>360</v>
      </c>
      <c r="GT683" s="1" t="s">
        <v>360</v>
      </c>
      <c r="GU683" s="1" t="s">
        <v>360</v>
      </c>
      <c r="GV683" s="1" t="s">
        <v>360</v>
      </c>
      <c r="GW683" s="1">
        <v>0.0</v>
      </c>
      <c r="GX683" s="1">
        <v>100.0</v>
      </c>
      <c r="GY683" s="1">
        <v>100.0</v>
      </c>
      <c r="GZ683" s="1">
        <v>2.61</v>
      </c>
      <c r="HA683" s="1">
        <v>0.0113</v>
      </c>
      <c r="HB683" s="1">
        <v>0.4317975509975271</v>
      </c>
      <c r="HC683" s="1">
        <v>0.002678124759318837</v>
      </c>
      <c r="HD683" s="1">
        <v>-9.373761146515732E-7</v>
      </c>
      <c r="HE683" s="1">
        <v>1.391563784175389E-10</v>
      </c>
      <c r="HF683" s="1">
        <v>-0.07434471693642732</v>
      </c>
      <c r="HG683" s="1">
        <v>0.01061361004592812</v>
      </c>
      <c r="HH683" s="1">
        <v>-3.086644042041478E-4</v>
      </c>
      <c r="HI683" s="1">
        <v>1.24720902217549E-6</v>
      </c>
      <c r="HJ683" s="1">
        <v>1.0</v>
      </c>
      <c r="HK683" s="1">
        <v>2093.0</v>
      </c>
      <c r="HL683" s="1">
        <v>2.0</v>
      </c>
      <c r="HM683" s="1">
        <v>27.0</v>
      </c>
      <c r="HN683" s="1">
        <v>7.8</v>
      </c>
      <c r="HO683" s="1">
        <v>7.7</v>
      </c>
      <c r="HP683" s="1">
        <v>2.74414</v>
      </c>
      <c r="HQ683" s="1">
        <v>2.28394</v>
      </c>
      <c r="HR683" s="1">
        <v>1.4978</v>
      </c>
      <c r="HS683" s="1">
        <v>2.30103</v>
      </c>
      <c r="HT683" s="1">
        <v>1.54785</v>
      </c>
      <c r="HU683" s="1">
        <v>2.35718</v>
      </c>
      <c r="HV683" s="1">
        <v>36.6943</v>
      </c>
      <c r="HW683" s="1">
        <v>14.4823</v>
      </c>
      <c r="HX683" s="1">
        <v>18.0</v>
      </c>
      <c r="HY683" s="1">
        <v>501.791</v>
      </c>
      <c r="HZ683" s="1">
        <v>508.288</v>
      </c>
      <c r="IA683" s="1">
        <v>28.968</v>
      </c>
      <c r="IB683" s="1">
        <v>29.7693</v>
      </c>
      <c r="IC683" s="1">
        <v>29.9999</v>
      </c>
      <c r="ID683" s="1">
        <v>29.6212</v>
      </c>
      <c r="IE683" s="1">
        <v>29.7195</v>
      </c>
      <c r="IF683" s="1">
        <v>54.9434</v>
      </c>
      <c r="IG683" s="1">
        <v>22.4846</v>
      </c>
      <c r="IH683" s="1">
        <v>0.0</v>
      </c>
      <c r="II683" s="1">
        <v>29.1819</v>
      </c>
      <c r="IJ683" s="1">
        <v>1348.57</v>
      </c>
      <c r="IK683" s="1">
        <v>25.0079</v>
      </c>
      <c r="IL683" s="1">
        <v>100.823</v>
      </c>
      <c r="IM683" s="1">
        <v>100.566</v>
      </c>
      <c r="IN683" s="1" t="s">
        <v>365</v>
      </c>
    </row>
    <row r="684" ht="15.75" customHeight="1">
      <c r="A684" s="1">
        <v>668.0</v>
      </c>
      <c r="B684" s="1">
        <v>1.6604888301E9</v>
      </c>
      <c r="C684" s="1">
        <v>4701.0</v>
      </c>
      <c r="D684" s="1" t="s">
        <v>1681</v>
      </c>
      <c r="E684" s="1" t="s">
        <v>1682</v>
      </c>
      <c r="F684" s="1">
        <v>1.0</v>
      </c>
      <c r="G684" s="1" t="s">
        <v>1167</v>
      </c>
      <c r="H684" s="1" t="s">
        <v>350</v>
      </c>
      <c r="I684" s="1" t="s">
        <v>351</v>
      </c>
      <c r="J684" s="1" t="s">
        <v>352</v>
      </c>
      <c r="K684" s="1" t="s">
        <v>1168</v>
      </c>
      <c r="L684" s="1" t="s">
        <v>1169</v>
      </c>
      <c r="M684" s="1" t="s">
        <v>354</v>
      </c>
      <c r="N684" s="1">
        <v>1.66048882219375E9</v>
      </c>
      <c r="O684" s="1">
        <f t="shared" si="1"/>
        <v>0.001788885121</v>
      </c>
      <c r="P684" s="1">
        <f t="shared" si="2"/>
        <v>1.788885121</v>
      </c>
      <c r="Q684" s="1">
        <f t="shared" si="3"/>
        <v>2.306973143</v>
      </c>
      <c r="R684" s="1">
        <f t="shared" si="4"/>
        <v>1240.511875</v>
      </c>
      <c r="S684" s="1">
        <f t="shared" si="5"/>
        <v>1156.832889</v>
      </c>
      <c r="T684" s="1">
        <f t="shared" si="6"/>
        <v>115.4162768</v>
      </c>
      <c r="U684" s="1">
        <f t="shared" si="7"/>
        <v>123.7648612</v>
      </c>
      <c r="V684" s="1">
        <f t="shared" si="8"/>
        <v>0.08630554809</v>
      </c>
      <c r="W684" s="1">
        <f t="shared" si="9"/>
        <v>2.922329581</v>
      </c>
      <c r="X684" s="1">
        <f t="shared" si="10"/>
        <v>0.08491414164</v>
      </c>
      <c r="Y684" s="1">
        <f t="shared" si="11"/>
        <v>0.05319448229</v>
      </c>
      <c r="Z684" s="1">
        <f t="shared" si="12"/>
        <v>321.5192918</v>
      </c>
      <c r="AA684" s="1">
        <f t="shared" si="13"/>
        <v>32.43238758</v>
      </c>
      <c r="AB684" s="1">
        <f t="shared" si="14"/>
        <v>31.84048125</v>
      </c>
      <c r="AC684" s="1">
        <f t="shared" si="15"/>
        <v>4.732138772</v>
      </c>
      <c r="AD684" s="1">
        <f t="shared" si="16"/>
        <v>60.03336015</v>
      </c>
      <c r="AE684" s="1">
        <f t="shared" si="17"/>
        <v>2.708680424</v>
      </c>
      <c r="AF684" s="1">
        <f t="shared" si="18"/>
        <v>4.511958713</v>
      </c>
      <c r="AG684" s="1">
        <f t="shared" si="19"/>
        <v>2.023458348</v>
      </c>
      <c r="AH684" s="1">
        <f t="shared" si="20"/>
        <v>-78.88983384</v>
      </c>
      <c r="AI684" s="1">
        <f t="shared" si="21"/>
        <v>-132.0612024</v>
      </c>
      <c r="AJ684" s="1">
        <f t="shared" si="22"/>
        <v>-10.19021828</v>
      </c>
      <c r="AK684" s="1">
        <f t="shared" si="23"/>
        <v>100.3780373</v>
      </c>
      <c r="AL684" s="1">
        <f t="shared" si="24"/>
        <v>34.25596193</v>
      </c>
      <c r="AM684" s="1">
        <f t="shared" si="25"/>
        <v>1.803101914</v>
      </c>
      <c r="AN684" s="1">
        <f t="shared" si="26"/>
        <v>2.306973143</v>
      </c>
      <c r="AO684" s="1">
        <v>1344.450657373818</v>
      </c>
      <c r="AP684" s="1">
        <v>1313.844545454545</v>
      </c>
      <c r="AQ684" s="1">
        <v>5.413665994904127</v>
      </c>
      <c r="AR684" s="1">
        <v>65.0836536357032</v>
      </c>
      <c r="AS684" s="1">
        <f t="shared" si="27"/>
        <v>1.788885121</v>
      </c>
      <c r="AT684" s="1">
        <v>25.04321328019439</v>
      </c>
      <c r="AU684" s="1">
        <v>27.13113575757577</v>
      </c>
      <c r="AV684" s="1">
        <v>-1.074559179633109E-5</v>
      </c>
      <c r="AW684" s="1">
        <v>81.89149428523082</v>
      </c>
      <c r="AX684" s="1">
        <v>0.0</v>
      </c>
      <c r="AY684" s="1">
        <v>0.0</v>
      </c>
      <c r="AZ684" s="1">
        <f t="shared" si="28"/>
        <v>1</v>
      </c>
      <c r="BA684" s="1">
        <f t="shared" si="29"/>
        <v>0</v>
      </c>
      <c r="BB684" s="1">
        <f t="shared" si="30"/>
        <v>51968.2692</v>
      </c>
      <c r="BC684" s="1">
        <f t="shared" si="31"/>
        <v>2000.020625</v>
      </c>
      <c r="BD684" s="1">
        <f t="shared" si="32"/>
        <v>1681.217325</v>
      </c>
      <c r="BE684" s="1">
        <f t="shared" si="33"/>
        <v>0.8405999938</v>
      </c>
      <c r="BF684" s="1">
        <f t="shared" si="34"/>
        <v>0.1607579881</v>
      </c>
      <c r="BG684" s="1">
        <v>6.0</v>
      </c>
      <c r="BH684" s="1">
        <v>0.5</v>
      </c>
      <c r="BI684" s="1" t="s">
        <v>355</v>
      </c>
      <c r="BJ684" s="1">
        <v>2.0</v>
      </c>
      <c r="BK684" s="1" t="b">
        <v>1</v>
      </c>
      <c r="BL684" s="1">
        <v>1.66048882219375E9</v>
      </c>
      <c r="BM684" s="1">
        <v>1240.511875</v>
      </c>
      <c r="BN684" s="1">
        <v>1284.29125</v>
      </c>
      <c r="BO684" s="1">
        <v>27.14946875</v>
      </c>
      <c r="BP684" s="1">
        <v>25.0450625</v>
      </c>
      <c r="BQ684" s="1">
        <v>1237.938125</v>
      </c>
      <c r="BR684" s="1">
        <v>27.138175</v>
      </c>
      <c r="BS684" s="1">
        <v>500.1359375</v>
      </c>
      <c r="BT684" s="1">
        <v>99.6692</v>
      </c>
      <c r="BU684" s="1">
        <v>0.09998696875</v>
      </c>
      <c r="BV684" s="1">
        <v>31.00225625</v>
      </c>
      <c r="BW684" s="1">
        <v>31.84048125</v>
      </c>
      <c r="BX684" s="1">
        <v>999.9</v>
      </c>
      <c r="BY684" s="1">
        <v>0.0</v>
      </c>
      <c r="BZ684" s="1">
        <v>0.0</v>
      </c>
      <c r="CA684" s="1">
        <v>9991.9525</v>
      </c>
      <c r="CB684" s="1">
        <v>0.0</v>
      </c>
      <c r="CC684" s="1">
        <v>23.6445</v>
      </c>
      <c r="CD684" s="1">
        <v>-43.77905</v>
      </c>
      <c r="CE684" s="1">
        <v>1275.131875</v>
      </c>
      <c r="CF684" s="1">
        <v>1317.2825</v>
      </c>
      <c r="CG684" s="1">
        <v>2.104399375</v>
      </c>
      <c r="CH684" s="1">
        <v>1284.29125</v>
      </c>
      <c r="CI684" s="1">
        <v>25.0450625</v>
      </c>
      <c r="CJ684" s="1">
        <v>2.705965625</v>
      </c>
      <c r="CK684" s="1">
        <v>2.496221875</v>
      </c>
      <c r="CL684" s="1">
        <v>22.3213875</v>
      </c>
      <c r="CM684" s="1">
        <v>21.00189375</v>
      </c>
      <c r="CN684" s="1">
        <v>2000.020625</v>
      </c>
      <c r="CO684" s="1">
        <v>0.980002</v>
      </c>
      <c r="CP684" s="1">
        <v>0.0199984</v>
      </c>
      <c r="CQ684" s="1">
        <v>0.0</v>
      </c>
      <c r="CR684" s="1">
        <v>2.8390625</v>
      </c>
      <c r="CS684" s="1">
        <v>0.0</v>
      </c>
      <c r="CT684" s="1">
        <v>36631.44375</v>
      </c>
      <c r="CU684" s="1">
        <v>17412.5125</v>
      </c>
      <c r="CV684" s="1">
        <v>39.5659375</v>
      </c>
      <c r="CW684" s="1">
        <v>40.53099999999999</v>
      </c>
      <c r="CX684" s="1">
        <v>39.558125</v>
      </c>
      <c r="CY684" s="1">
        <v>39.02325</v>
      </c>
      <c r="CZ684" s="1">
        <v>39.80425</v>
      </c>
      <c r="DA684" s="1">
        <v>1960.020625</v>
      </c>
      <c r="DB684" s="1">
        <v>40.0</v>
      </c>
      <c r="DC684" s="1">
        <v>0.0</v>
      </c>
      <c r="DD684" s="1">
        <v>1.6604888282E9</v>
      </c>
      <c r="DE684" s="1">
        <v>0.0</v>
      </c>
      <c r="DF684" s="1">
        <v>1.6604883686E9</v>
      </c>
      <c r="DG684" s="1" t="s">
        <v>1170</v>
      </c>
      <c r="DH684" s="1">
        <v>1.6604883601E9</v>
      </c>
      <c r="DI684" s="1">
        <v>1.6604883686E9</v>
      </c>
      <c r="DJ684" s="1">
        <v>14.0</v>
      </c>
      <c r="DK684" s="1">
        <v>0.512</v>
      </c>
      <c r="DL684" s="1">
        <v>0.001</v>
      </c>
      <c r="DM684" s="1">
        <v>1.359</v>
      </c>
      <c r="DN684" s="1">
        <v>0.018</v>
      </c>
      <c r="DO684" s="1">
        <v>400.0</v>
      </c>
      <c r="DP684" s="1">
        <v>25.0</v>
      </c>
      <c r="DQ684" s="1">
        <v>0.25</v>
      </c>
      <c r="DR684" s="1">
        <v>0.07</v>
      </c>
      <c r="DS684" s="1">
        <v>2.344705461529391</v>
      </c>
      <c r="DT684" s="1">
        <v>-0.7219960807381969</v>
      </c>
      <c r="DU684" s="1">
        <v>0.1385150649603197</v>
      </c>
      <c r="DV684" s="1">
        <v>0.0</v>
      </c>
      <c r="DW684" s="1">
        <v>34.18443665416086</v>
      </c>
      <c r="DX684" s="1">
        <v>3.366825829374909</v>
      </c>
      <c r="DY684" s="1">
        <v>0.7316428396510076</v>
      </c>
      <c r="DZ684" s="1">
        <v>0.0</v>
      </c>
      <c r="EA684" s="1">
        <v>-43.72232580645161</v>
      </c>
      <c r="EB684" s="1">
        <v>-5.076087096774049</v>
      </c>
      <c r="EC684" s="1">
        <v>0.8999516585467937</v>
      </c>
      <c r="ED684" s="1">
        <v>0.0</v>
      </c>
      <c r="EE684" s="1">
        <v>1149.79227884153</v>
      </c>
      <c r="EF684" s="1">
        <v>304.249174264508</v>
      </c>
      <c r="EG684" s="1">
        <v>22.06472659511289</v>
      </c>
      <c r="EH684" s="1">
        <v>0.0</v>
      </c>
      <c r="EI684" s="1">
        <v>2.102833658536585</v>
      </c>
      <c r="EJ684" s="1">
        <v>-0.001992752613242886</v>
      </c>
      <c r="EK684" s="1">
        <v>0.009379482994774141</v>
      </c>
      <c r="EL684" s="1">
        <v>1.0</v>
      </c>
      <c r="EM684" s="1">
        <v>2.024221921496182</v>
      </c>
      <c r="EN684" s="1">
        <v>-0.02321060975866314</v>
      </c>
      <c r="EO684" s="1">
        <v>0.002785879124919981</v>
      </c>
      <c r="EP684" s="1">
        <v>1.0</v>
      </c>
      <c r="EQ684" s="1">
        <v>2.0</v>
      </c>
      <c r="ER684" s="1">
        <v>6.0</v>
      </c>
      <c r="ES684" s="1" t="s">
        <v>384</v>
      </c>
      <c r="ET684" s="1">
        <v>2.94502</v>
      </c>
      <c r="EU684" s="1">
        <v>2.80154</v>
      </c>
      <c r="EV684" s="1">
        <v>0.195738</v>
      </c>
      <c r="EW684" s="1">
        <v>0.199832</v>
      </c>
      <c r="EX684" s="1">
        <v>0.118364</v>
      </c>
      <c r="EY684" s="1">
        <v>0.111951</v>
      </c>
      <c r="EZ684" s="1">
        <v>16550.2</v>
      </c>
      <c r="FA684" s="1">
        <v>17269.4</v>
      </c>
      <c r="FB684" s="1">
        <v>23919.1</v>
      </c>
      <c r="FC684" s="1">
        <v>25103.9</v>
      </c>
      <c r="FD684" s="1">
        <v>33748.9</v>
      </c>
      <c r="FE684" s="1">
        <v>35593.2</v>
      </c>
      <c r="FF684" s="1">
        <v>43595.0</v>
      </c>
      <c r="FG684" s="1">
        <v>46400.1</v>
      </c>
      <c r="FH684" s="1">
        <v>1.99223</v>
      </c>
      <c r="FI684" s="1">
        <v>1.90038</v>
      </c>
      <c r="FJ684" s="1">
        <v>0.166576</v>
      </c>
      <c r="FK684" s="1">
        <v>0.0</v>
      </c>
      <c r="FL684" s="1">
        <v>29.1042</v>
      </c>
      <c r="FM684" s="1">
        <v>999.9</v>
      </c>
      <c r="FN684" s="1">
        <v>59.7</v>
      </c>
      <c r="FO684" s="1">
        <v>34.2</v>
      </c>
      <c r="FP684" s="1">
        <v>32.3623</v>
      </c>
      <c r="FQ684" s="1">
        <v>63.7239</v>
      </c>
      <c r="FR684" s="1">
        <v>25.6691</v>
      </c>
      <c r="FS684" s="1">
        <v>1.0</v>
      </c>
      <c r="FT684" s="1">
        <v>0.203069</v>
      </c>
      <c r="FU684" s="1">
        <v>-0.927127</v>
      </c>
      <c r="FV684" s="1">
        <v>20.3207</v>
      </c>
      <c r="FW684" s="1">
        <v>5.2125</v>
      </c>
      <c r="FX684" s="1">
        <v>11.9044</v>
      </c>
      <c r="FY684" s="1">
        <v>5.0033</v>
      </c>
      <c r="FZ684" s="1">
        <v>3.2905</v>
      </c>
      <c r="GA684" s="1">
        <v>9999.0</v>
      </c>
      <c r="GB684" s="1">
        <v>9999.0</v>
      </c>
      <c r="GC684" s="1">
        <v>9999.0</v>
      </c>
      <c r="GD684" s="1">
        <v>999.9</v>
      </c>
      <c r="GE684" s="1">
        <v>1.85945</v>
      </c>
      <c r="GF684" s="1">
        <v>1.85442</v>
      </c>
      <c r="GG684" s="1">
        <v>1.8576</v>
      </c>
      <c r="GH684" s="1">
        <v>1.85608</v>
      </c>
      <c r="GI684" s="1">
        <v>1.85486</v>
      </c>
      <c r="GJ684" s="1">
        <v>1.85455</v>
      </c>
      <c r="GK684" s="1">
        <v>1.85318</v>
      </c>
      <c r="GL684" s="1">
        <v>1.85637</v>
      </c>
      <c r="GM684" s="1">
        <v>0.0</v>
      </c>
      <c r="GN684" s="1">
        <v>0.0</v>
      </c>
      <c r="GO684" s="1">
        <v>0.0</v>
      </c>
      <c r="GP684" s="1">
        <v>0.0</v>
      </c>
      <c r="GQ684" s="1" t="s">
        <v>358</v>
      </c>
      <c r="GR684" s="1" t="s">
        <v>359</v>
      </c>
      <c r="GS684" s="1" t="s">
        <v>360</v>
      </c>
      <c r="GT684" s="1" t="s">
        <v>360</v>
      </c>
      <c r="GU684" s="1" t="s">
        <v>360</v>
      </c>
      <c r="GV684" s="1" t="s">
        <v>360</v>
      </c>
      <c r="GW684" s="1">
        <v>0.0</v>
      </c>
      <c r="GX684" s="1">
        <v>100.0</v>
      </c>
      <c r="GY684" s="1">
        <v>100.0</v>
      </c>
      <c r="GZ684" s="1">
        <v>2.61</v>
      </c>
      <c r="HA684" s="1">
        <v>0.0113</v>
      </c>
      <c r="HB684" s="1">
        <v>0.4317975509975271</v>
      </c>
      <c r="HC684" s="1">
        <v>0.002678124759318837</v>
      </c>
      <c r="HD684" s="1">
        <v>-9.373761146515732E-7</v>
      </c>
      <c r="HE684" s="1">
        <v>1.391563784175389E-10</v>
      </c>
      <c r="HF684" s="1">
        <v>-0.07434471693642732</v>
      </c>
      <c r="HG684" s="1">
        <v>0.01061361004592812</v>
      </c>
      <c r="HH684" s="1">
        <v>-3.086644042041478E-4</v>
      </c>
      <c r="HI684" s="1">
        <v>1.24720902217549E-6</v>
      </c>
      <c r="HJ684" s="1">
        <v>1.0</v>
      </c>
      <c r="HK684" s="1">
        <v>2093.0</v>
      </c>
      <c r="HL684" s="1">
        <v>2.0</v>
      </c>
      <c r="HM684" s="1">
        <v>27.0</v>
      </c>
      <c r="HN684" s="1">
        <v>7.8</v>
      </c>
      <c r="HO684" s="1">
        <v>7.7</v>
      </c>
      <c r="HP684" s="1">
        <v>2.74658</v>
      </c>
      <c r="HQ684" s="1">
        <v>2.27539</v>
      </c>
      <c r="HR684" s="1">
        <v>1.4978</v>
      </c>
      <c r="HS684" s="1">
        <v>2.2998</v>
      </c>
      <c r="HT684" s="1">
        <v>1.54785</v>
      </c>
      <c r="HU684" s="1">
        <v>2.41089</v>
      </c>
      <c r="HV684" s="1">
        <v>36.6943</v>
      </c>
      <c r="HW684" s="1">
        <v>14.4823</v>
      </c>
      <c r="HX684" s="1">
        <v>18.0</v>
      </c>
      <c r="HY684" s="1">
        <v>501.91</v>
      </c>
      <c r="HZ684" s="1">
        <v>508.216</v>
      </c>
      <c r="IA684" s="1">
        <v>29.0215</v>
      </c>
      <c r="IB684" s="1">
        <v>29.7693</v>
      </c>
      <c r="IC684" s="1">
        <v>29.9999</v>
      </c>
      <c r="ID684" s="1">
        <v>29.6212</v>
      </c>
      <c r="IE684" s="1">
        <v>29.7189</v>
      </c>
      <c r="IF684" s="1">
        <v>55.054</v>
      </c>
      <c r="IG684" s="1">
        <v>22.4846</v>
      </c>
      <c r="IH684" s="1">
        <v>0.0</v>
      </c>
      <c r="II684" s="1">
        <v>29.1819</v>
      </c>
      <c r="IJ684" s="1">
        <v>1348.57</v>
      </c>
      <c r="IK684" s="1">
        <v>25.0079</v>
      </c>
      <c r="IL684" s="1">
        <v>100.822</v>
      </c>
      <c r="IM684" s="1">
        <v>100.566</v>
      </c>
      <c r="IN684" s="1" t="s">
        <v>365</v>
      </c>
    </row>
    <row r="685" ht="15.75" customHeight="1">
      <c r="A685" s="1">
        <v>669.0</v>
      </c>
      <c r="B685" s="1">
        <v>1.6604888311E9</v>
      </c>
      <c r="C685" s="1">
        <v>4702.0</v>
      </c>
      <c r="D685" s="1" t="s">
        <v>1683</v>
      </c>
      <c r="E685" s="1" t="s">
        <v>1684</v>
      </c>
      <c r="F685" s="1">
        <v>1.0</v>
      </c>
      <c r="G685" s="1" t="s">
        <v>1167</v>
      </c>
      <c r="H685" s="1" t="s">
        <v>350</v>
      </c>
      <c r="I685" s="1" t="s">
        <v>351</v>
      </c>
      <c r="J685" s="1" t="s">
        <v>352</v>
      </c>
      <c r="K685" s="1" t="s">
        <v>1168</v>
      </c>
      <c r="L685" s="1" t="s">
        <v>1169</v>
      </c>
      <c r="M685" s="1" t="s">
        <v>354</v>
      </c>
      <c r="N685" s="1">
        <v>1.6604888237E9</v>
      </c>
      <c r="O685" s="1">
        <f t="shared" si="1"/>
        <v>0.001788816492</v>
      </c>
      <c r="P685" s="1">
        <f t="shared" si="2"/>
        <v>1.788816492</v>
      </c>
      <c r="Q685" s="1">
        <f t="shared" si="3"/>
        <v>2.367107642</v>
      </c>
      <c r="R685" s="1">
        <f t="shared" si="4"/>
        <v>1248.103333</v>
      </c>
      <c r="S685" s="1">
        <f t="shared" si="5"/>
        <v>1163.078436</v>
      </c>
      <c r="T685" s="1">
        <f t="shared" si="6"/>
        <v>116.0399015</v>
      </c>
      <c r="U685" s="1">
        <f t="shared" si="7"/>
        <v>124.5228037</v>
      </c>
      <c r="V685" s="1">
        <f t="shared" si="8"/>
        <v>0.08632158937</v>
      </c>
      <c r="W685" s="1">
        <f t="shared" si="9"/>
        <v>2.922520735</v>
      </c>
      <c r="X685" s="1">
        <f t="shared" si="10"/>
        <v>0.0849297596</v>
      </c>
      <c r="Y685" s="1">
        <f t="shared" si="11"/>
        <v>0.05320428076</v>
      </c>
      <c r="Z685" s="1">
        <f t="shared" si="12"/>
        <v>321.517064</v>
      </c>
      <c r="AA685" s="1">
        <f t="shared" si="13"/>
        <v>32.42805346</v>
      </c>
      <c r="AB685" s="1">
        <f t="shared" si="14"/>
        <v>31.83742667</v>
      </c>
      <c r="AC685" s="1">
        <f t="shared" si="15"/>
        <v>4.731319731</v>
      </c>
      <c r="AD685" s="1">
        <f t="shared" si="16"/>
        <v>60.03925543</v>
      </c>
      <c r="AE685" s="1">
        <f t="shared" si="17"/>
        <v>2.708289087</v>
      </c>
      <c r="AF685" s="1">
        <f t="shared" si="18"/>
        <v>4.51086388</v>
      </c>
      <c r="AG685" s="1">
        <f t="shared" si="19"/>
        <v>2.023030644</v>
      </c>
      <c r="AH685" s="1">
        <f t="shared" si="20"/>
        <v>-78.8868073</v>
      </c>
      <c r="AI685" s="1">
        <f t="shared" si="21"/>
        <v>-132.259174</v>
      </c>
      <c r="AJ685" s="1">
        <f t="shared" si="22"/>
        <v>-10.20445927</v>
      </c>
      <c r="AK685" s="1">
        <f t="shared" si="23"/>
        <v>100.1666234</v>
      </c>
      <c r="AL685" s="1">
        <f t="shared" si="24"/>
        <v>34.24098015</v>
      </c>
      <c r="AM685" s="1">
        <f t="shared" si="25"/>
        <v>1.801646371</v>
      </c>
      <c r="AN685" s="1">
        <f t="shared" si="26"/>
        <v>2.367107642</v>
      </c>
      <c r="AO685" s="1">
        <v>1349.589588396949</v>
      </c>
      <c r="AP685" s="1">
        <v>1319.07896969697</v>
      </c>
      <c r="AQ685" s="1">
        <v>5.380476032478201</v>
      </c>
      <c r="AR685" s="1">
        <v>65.0836536357032</v>
      </c>
      <c r="AS685" s="1">
        <f t="shared" si="27"/>
        <v>1.788816492</v>
      </c>
      <c r="AT685" s="1">
        <v>25.04346777727914</v>
      </c>
      <c r="AU685" s="1">
        <v>27.13133272727272</v>
      </c>
      <c r="AV685" s="1">
        <v>-1.167508407905667E-5</v>
      </c>
      <c r="AW685" s="1">
        <v>81.89149428523082</v>
      </c>
      <c r="AX685" s="1">
        <v>0.0</v>
      </c>
      <c r="AY685" s="1">
        <v>0.0</v>
      </c>
      <c r="AZ685" s="1">
        <f t="shared" si="28"/>
        <v>1</v>
      </c>
      <c r="BA685" s="1">
        <f t="shared" si="29"/>
        <v>0</v>
      </c>
      <c r="BB685" s="1">
        <f t="shared" si="30"/>
        <v>51974.44588</v>
      </c>
      <c r="BC685" s="1">
        <f t="shared" si="31"/>
        <v>2000.006667</v>
      </c>
      <c r="BD685" s="1">
        <f t="shared" si="32"/>
        <v>1681.2056</v>
      </c>
      <c r="BE685" s="1">
        <f t="shared" si="33"/>
        <v>0.840599998</v>
      </c>
      <c r="BF685" s="1">
        <f t="shared" si="34"/>
        <v>0.1607579961</v>
      </c>
      <c r="BG685" s="1">
        <v>6.0</v>
      </c>
      <c r="BH685" s="1">
        <v>0.5</v>
      </c>
      <c r="BI685" s="1" t="s">
        <v>355</v>
      </c>
      <c r="BJ685" s="1">
        <v>2.0</v>
      </c>
      <c r="BK685" s="1" t="b">
        <v>1</v>
      </c>
      <c r="BL685" s="1">
        <v>1.6604888237E9</v>
      </c>
      <c r="BM685" s="1">
        <v>1248.103333333333</v>
      </c>
      <c r="BN685" s="1">
        <v>1291.879333333333</v>
      </c>
      <c r="BO685" s="1">
        <v>27.14542666666667</v>
      </c>
      <c r="BP685" s="1">
        <v>25.04269333333333</v>
      </c>
      <c r="BQ685" s="1">
        <v>1245.522</v>
      </c>
      <c r="BR685" s="1">
        <v>27.13412666666667</v>
      </c>
      <c r="BS685" s="1">
        <v>500.1318666666666</v>
      </c>
      <c r="BT685" s="1">
        <v>99.66963333333334</v>
      </c>
      <c r="BU685" s="1">
        <v>0.09999343333333335</v>
      </c>
      <c r="BV685" s="1">
        <v>30.998</v>
      </c>
      <c r="BW685" s="1">
        <v>31.83742666666667</v>
      </c>
      <c r="BX685" s="1">
        <v>999.8999999999999</v>
      </c>
      <c r="BY685" s="1">
        <v>0.0</v>
      </c>
      <c r="BZ685" s="1">
        <v>0.0</v>
      </c>
      <c r="CA685" s="1">
        <v>9992.999333333333</v>
      </c>
      <c r="CB685" s="1">
        <v>0.0</v>
      </c>
      <c r="CC685" s="1">
        <v>23.76473333333334</v>
      </c>
      <c r="CD685" s="1">
        <v>-43.77580666666666</v>
      </c>
      <c r="CE685" s="1">
        <v>1282.929333333333</v>
      </c>
      <c r="CF685" s="1">
        <v>1325.062666666666</v>
      </c>
      <c r="CG685" s="1">
        <v>2.102731333333333</v>
      </c>
      <c r="CH685" s="1">
        <v>1291.879333333333</v>
      </c>
      <c r="CI685" s="1">
        <v>25.04269333333333</v>
      </c>
      <c r="CJ685" s="1">
        <v>2.705574666666667</v>
      </c>
      <c r="CK685" s="1">
        <v>2.495996666666666</v>
      </c>
      <c r="CL685" s="1">
        <v>22.31901333333333</v>
      </c>
      <c r="CM685" s="1">
        <v>21.00042</v>
      </c>
      <c r="CN685" s="1">
        <v>2000.006666666667</v>
      </c>
      <c r="CO685" s="1">
        <v>0.9800020000000004</v>
      </c>
      <c r="CP685" s="1">
        <v>0.01999839999999999</v>
      </c>
      <c r="CQ685" s="1">
        <v>0.0</v>
      </c>
      <c r="CR685" s="1">
        <v>2.844933333333334</v>
      </c>
      <c r="CS685" s="1">
        <v>0.0</v>
      </c>
      <c r="CT685" s="1">
        <v>36622.14000000001</v>
      </c>
      <c r="CU685" s="1">
        <v>17412.39333333333</v>
      </c>
      <c r="CV685" s="1">
        <v>39.562</v>
      </c>
      <c r="CW685" s="1">
        <v>40.52893333333333</v>
      </c>
      <c r="CX685" s="1">
        <v>39.55786666666667</v>
      </c>
      <c r="CY685" s="1">
        <v>39.02480000000001</v>
      </c>
      <c r="CZ685" s="1">
        <v>39.79960000000001</v>
      </c>
      <c r="DA685" s="1">
        <v>1960.006666666667</v>
      </c>
      <c r="DB685" s="1">
        <v>40.0</v>
      </c>
      <c r="DC685" s="1">
        <v>0.0</v>
      </c>
      <c r="DD685" s="1">
        <v>1.6604888288E9</v>
      </c>
      <c r="DE685" s="1">
        <v>0.0</v>
      </c>
      <c r="DF685" s="1">
        <v>1.6604883686E9</v>
      </c>
      <c r="DG685" s="1" t="s">
        <v>1170</v>
      </c>
      <c r="DH685" s="1">
        <v>1.6604883601E9</v>
      </c>
      <c r="DI685" s="1">
        <v>1.6604883686E9</v>
      </c>
      <c r="DJ685" s="1">
        <v>14.0</v>
      </c>
      <c r="DK685" s="1">
        <v>0.512</v>
      </c>
      <c r="DL685" s="1">
        <v>0.001</v>
      </c>
      <c r="DM685" s="1">
        <v>1.359</v>
      </c>
      <c r="DN685" s="1">
        <v>0.018</v>
      </c>
      <c r="DO685" s="1">
        <v>400.0</v>
      </c>
      <c r="DP685" s="1">
        <v>25.0</v>
      </c>
      <c r="DQ685" s="1">
        <v>0.25</v>
      </c>
      <c r="DR685" s="1">
        <v>0.07</v>
      </c>
      <c r="DS685" s="1">
        <v>2.345094755947683</v>
      </c>
      <c r="DT685" s="1">
        <v>-0.9841121898930086</v>
      </c>
      <c r="DU685" s="1">
        <v>0.1351185034451222</v>
      </c>
      <c r="DV685" s="1">
        <v>0.0</v>
      </c>
      <c r="DW685" s="1">
        <v>34.23906187054092</v>
      </c>
      <c r="DX685" s="1">
        <v>4.709407093298236</v>
      </c>
      <c r="DY685" s="1">
        <v>0.7516721707333716</v>
      </c>
      <c r="DZ685" s="1">
        <v>0.0</v>
      </c>
      <c r="EA685" s="1">
        <v>-43.75950666666666</v>
      </c>
      <c r="EB685" s="1">
        <v>-6.768443159065753</v>
      </c>
      <c r="EC685" s="1">
        <v>0.9305120303479281</v>
      </c>
      <c r="ED685" s="1">
        <v>0.0</v>
      </c>
      <c r="EE685" s="1">
        <v>1155.899471115574</v>
      </c>
      <c r="EF685" s="1">
        <v>309.5786345434398</v>
      </c>
      <c r="EG685" s="1">
        <v>23.16369276014455</v>
      </c>
      <c r="EH685" s="1">
        <v>0.0</v>
      </c>
      <c r="EI685" s="1">
        <v>2.10231225</v>
      </c>
      <c r="EJ685" s="1">
        <v>-0.02993842401501227</v>
      </c>
      <c r="EK685" s="1">
        <v>0.01008227268216353</v>
      </c>
      <c r="EL685" s="1">
        <v>1.0</v>
      </c>
      <c r="EM685" s="1">
        <v>2.023646595462482</v>
      </c>
      <c r="EN685" s="1">
        <v>-0.03106493350503194</v>
      </c>
      <c r="EO685" s="1">
        <v>0.003169791108172846</v>
      </c>
      <c r="EP685" s="1">
        <v>1.0</v>
      </c>
      <c r="EQ685" s="1">
        <v>2.0</v>
      </c>
      <c r="ER685" s="1">
        <v>6.0</v>
      </c>
      <c r="ES685" s="1" t="s">
        <v>384</v>
      </c>
      <c r="ET685" s="1">
        <v>2.94496</v>
      </c>
      <c r="EU685" s="1">
        <v>2.80134</v>
      </c>
      <c r="EV685" s="1">
        <v>0.196211</v>
      </c>
      <c r="EW685" s="1">
        <v>0.200274</v>
      </c>
      <c r="EX685" s="1">
        <v>0.118361</v>
      </c>
      <c r="EY685" s="1">
        <v>0.111953</v>
      </c>
      <c r="EZ685" s="1">
        <v>16540.5</v>
      </c>
      <c r="FA685" s="1">
        <v>17260.0</v>
      </c>
      <c r="FB685" s="1">
        <v>23919.1</v>
      </c>
      <c r="FC685" s="1">
        <v>25104.0</v>
      </c>
      <c r="FD685" s="1">
        <v>33749.0</v>
      </c>
      <c r="FE685" s="1">
        <v>35593.2</v>
      </c>
      <c r="FF685" s="1">
        <v>43594.9</v>
      </c>
      <c r="FG685" s="1">
        <v>46400.1</v>
      </c>
      <c r="FH685" s="1">
        <v>1.99223</v>
      </c>
      <c r="FI685" s="1">
        <v>1.90045</v>
      </c>
      <c r="FJ685" s="1">
        <v>0.16652</v>
      </c>
      <c r="FK685" s="1">
        <v>0.0</v>
      </c>
      <c r="FL685" s="1">
        <v>29.1042</v>
      </c>
      <c r="FM685" s="1">
        <v>999.9</v>
      </c>
      <c r="FN685" s="1">
        <v>59.7</v>
      </c>
      <c r="FO685" s="1">
        <v>34.2</v>
      </c>
      <c r="FP685" s="1">
        <v>32.3605</v>
      </c>
      <c r="FQ685" s="1">
        <v>63.5339</v>
      </c>
      <c r="FR685" s="1">
        <v>26.1699</v>
      </c>
      <c r="FS685" s="1">
        <v>1.0</v>
      </c>
      <c r="FT685" s="1">
        <v>0.203061</v>
      </c>
      <c r="FU685" s="1">
        <v>-0.77381</v>
      </c>
      <c r="FV685" s="1">
        <v>20.3216</v>
      </c>
      <c r="FW685" s="1">
        <v>5.21235</v>
      </c>
      <c r="FX685" s="1">
        <v>11.9044</v>
      </c>
      <c r="FY685" s="1">
        <v>5.0033</v>
      </c>
      <c r="FZ685" s="1">
        <v>3.29048</v>
      </c>
      <c r="GA685" s="1">
        <v>9999.0</v>
      </c>
      <c r="GB685" s="1">
        <v>9999.0</v>
      </c>
      <c r="GC685" s="1">
        <v>9999.0</v>
      </c>
      <c r="GD685" s="1">
        <v>999.9</v>
      </c>
      <c r="GE685" s="1">
        <v>1.85946</v>
      </c>
      <c r="GF685" s="1">
        <v>1.85443</v>
      </c>
      <c r="GG685" s="1">
        <v>1.8576</v>
      </c>
      <c r="GH685" s="1">
        <v>1.85608</v>
      </c>
      <c r="GI685" s="1">
        <v>1.85486</v>
      </c>
      <c r="GJ685" s="1">
        <v>1.85455</v>
      </c>
      <c r="GK685" s="1">
        <v>1.85318</v>
      </c>
      <c r="GL685" s="1">
        <v>1.85638</v>
      </c>
      <c r="GM685" s="1">
        <v>0.0</v>
      </c>
      <c r="GN685" s="1">
        <v>0.0</v>
      </c>
      <c r="GO685" s="1">
        <v>0.0</v>
      </c>
      <c r="GP685" s="1">
        <v>0.0</v>
      </c>
      <c r="GQ685" s="1" t="s">
        <v>358</v>
      </c>
      <c r="GR685" s="1" t="s">
        <v>359</v>
      </c>
      <c r="GS685" s="1" t="s">
        <v>360</v>
      </c>
      <c r="GT685" s="1" t="s">
        <v>360</v>
      </c>
      <c r="GU685" s="1" t="s">
        <v>360</v>
      </c>
      <c r="GV685" s="1" t="s">
        <v>360</v>
      </c>
      <c r="GW685" s="1">
        <v>0.0</v>
      </c>
      <c r="GX685" s="1">
        <v>100.0</v>
      </c>
      <c r="GY685" s="1">
        <v>100.0</v>
      </c>
      <c r="GZ685" s="1">
        <v>2.62</v>
      </c>
      <c r="HA685" s="1">
        <v>0.0114</v>
      </c>
      <c r="HB685" s="1">
        <v>0.4317975509975271</v>
      </c>
      <c r="HC685" s="1">
        <v>0.002678124759318837</v>
      </c>
      <c r="HD685" s="1">
        <v>-9.373761146515732E-7</v>
      </c>
      <c r="HE685" s="1">
        <v>1.391563784175389E-10</v>
      </c>
      <c r="HF685" s="1">
        <v>-0.07434471693642732</v>
      </c>
      <c r="HG685" s="1">
        <v>0.01061361004592812</v>
      </c>
      <c r="HH685" s="1">
        <v>-3.086644042041478E-4</v>
      </c>
      <c r="HI685" s="1">
        <v>1.24720902217549E-6</v>
      </c>
      <c r="HJ685" s="1">
        <v>1.0</v>
      </c>
      <c r="HK685" s="1">
        <v>2093.0</v>
      </c>
      <c r="HL685" s="1">
        <v>2.0</v>
      </c>
      <c r="HM685" s="1">
        <v>27.0</v>
      </c>
      <c r="HN685" s="1">
        <v>7.8</v>
      </c>
      <c r="HO685" s="1">
        <v>7.7</v>
      </c>
      <c r="HP685" s="1">
        <v>2.76245</v>
      </c>
      <c r="HQ685" s="1">
        <v>2.29004</v>
      </c>
      <c r="HR685" s="1">
        <v>1.4978</v>
      </c>
      <c r="HS685" s="1">
        <v>2.2998</v>
      </c>
      <c r="HT685" s="1">
        <v>1.54785</v>
      </c>
      <c r="HU685" s="1">
        <v>2.44385</v>
      </c>
      <c r="HV685" s="1">
        <v>36.6943</v>
      </c>
      <c r="HW685" s="1">
        <v>14.491</v>
      </c>
      <c r="HX685" s="1">
        <v>18.0</v>
      </c>
      <c r="HY685" s="1">
        <v>501.908</v>
      </c>
      <c r="HZ685" s="1">
        <v>508.261</v>
      </c>
      <c r="IA685" s="1">
        <v>29.0811</v>
      </c>
      <c r="IB685" s="1">
        <v>29.7693</v>
      </c>
      <c r="IC685" s="1">
        <v>29.9999</v>
      </c>
      <c r="ID685" s="1">
        <v>29.6209</v>
      </c>
      <c r="IE685" s="1">
        <v>29.7182</v>
      </c>
      <c r="IF685" s="1">
        <v>55.2805</v>
      </c>
      <c r="IG685" s="1">
        <v>22.4846</v>
      </c>
      <c r="IH685" s="1">
        <v>0.0</v>
      </c>
      <c r="II685" s="1">
        <v>29.1954</v>
      </c>
      <c r="IJ685" s="1">
        <v>1358.59</v>
      </c>
      <c r="IK685" s="1">
        <v>25.0079</v>
      </c>
      <c r="IL685" s="1">
        <v>100.822</v>
      </c>
      <c r="IM685" s="1">
        <v>100.566</v>
      </c>
      <c r="IN685" s="1" t="s">
        <v>365</v>
      </c>
    </row>
    <row r="686" ht="15.75" customHeight="1">
      <c r="A686" s="1">
        <v>670.0</v>
      </c>
      <c r="B686" s="1">
        <v>1.6604888321E9</v>
      </c>
      <c r="C686" s="1">
        <v>4703.0</v>
      </c>
      <c r="D686" s="1" t="s">
        <v>1685</v>
      </c>
      <c r="E686" s="1" t="s">
        <v>1686</v>
      </c>
      <c r="F686" s="1">
        <v>1.0</v>
      </c>
      <c r="G686" s="1" t="s">
        <v>1167</v>
      </c>
      <c r="H686" s="1" t="s">
        <v>350</v>
      </c>
      <c r="I686" s="1" t="s">
        <v>351</v>
      </c>
      <c r="J686" s="1" t="s">
        <v>352</v>
      </c>
      <c r="K686" s="1" t="s">
        <v>1168</v>
      </c>
      <c r="L686" s="1" t="s">
        <v>1169</v>
      </c>
      <c r="M686" s="1" t="s">
        <v>354</v>
      </c>
      <c r="N686" s="1">
        <v>1.66048882419375E9</v>
      </c>
      <c r="O686" s="1">
        <f t="shared" si="1"/>
        <v>0.001789219819</v>
      </c>
      <c r="P686" s="1">
        <f t="shared" si="2"/>
        <v>1.789219819</v>
      </c>
      <c r="Q686" s="1">
        <f t="shared" si="3"/>
        <v>2.350249982</v>
      </c>
      <c r="R686" s="1">
        <f t="shared" si="4"/>
        <v>1250.615625</v>
      </c>
      <c r="S686" s="1">
        <f t="shared" si="5"/>
        <v>1165.842836</v>
      </c>
      <c r="T686" s="1">
        <f t="shared" si="6"/>
        <v>116.3158152</v>
      </c>
      <c r="U686" s="1">
        <f t="shared" si="7"/>
        <v>124.7735728</v>
      </c>
      <c r="V686" s="1">
        <f t="shared" si="8"/>
        <v>0.08635576039</v>
      </c>
      <c r="W686" s="1">
        <f t="shared" si="9"/>
        <v>2.922598945</v>
      </c>
      <c r="X686" s="1">
        <f t="shared" si="10"/>
        <v>0.08496287468</v>
      </c>
      <c r="Y686" s="1">
        <f t="shared" si="11"/>
        <v>0.05322507046</v>
      </c>
      <c r="Z686" s="1">
        <f t="shared" si="12"/>
        <v>321.5172968</v>
      </c>
      <c r="AA686" s="1">
        <f t="shared" si="13"/>
        <v>32.42647841</v>
      </c>
      <c r="AB686" s="1">
        <f t="shared" si="14"/>
        <v>31.8358875</v>
      </c>
      <c r="AC686" s="1">
        <f t="shared" si="15"/>
        <v>4.730907074</v>
      </c>
      <c r="AD686" s="1">
        <f t="shared" si="16"/>
        <v>60.04223938</v>
      </c>
      <c r="AE686" s="1">
        <f t="shared" si="17"/>
        <v>2.708201704</v>
      </c>
      <c r="AF686" s="1">
        <f t="shared" si="18"/>
        <v>4.510494165</v>
      </c>
      <c r="AG686" s="1">
        <f t="shared" si="19"/>
        <v>2.02270537</v>
      </c>
      <c r="AH686" s="1">
        <f t="shared" si="20"/>
        <v>-78.90459401</v>
      </c>
      <c r="AI686" s="1">
        <f t="shared" si="21"/>
        <v>-132.2466945</v>
      </c>
      <c r="AJ686" s="1">
        <f t="shared" si="22"/>
        <v>-10.2030737</v>
      </c>
      <c r="AK686" s="1">
        <f t="shared" si="23"/>
        <v>100.1629345</v>
      </c>
      <c r="AL686" s="1">
        <f t="shared" si="24"/>
        <v>34.22441418</v>
      </c>
      <c r="AM686" s="1">
        <f t="shared" si="25"/>
        <v>1.800831994</v>
      </c>
      <c r="AN686" s="1">
        <f t="shared" si="26"/>
        <v>2.350249982</v>
      </c>
      <c r="AO686" s="1">
        <v>1354.234483078246</v>
      </c>
      <c r="AP686" s="1">
        <v>1324.21503030303</v>
      </c>
      <c r="AQ686" s="1">
        <v>5.288777755924047</v>
      </c>
      <c r="AR686" s="1">
        <v>65.0836536357032</v>
      </c>
      <c r="AS686" s="1">
        <f t="shared" si="27"/>
        <v>1.789219819</v>
      </c>
      <c r="AT686" s="1">
        <v>25.04304065239563</v>
      </c>
      <c r="AU686" s="1">
        <v>27.13134606060606</v>
      </c>
      <c r="AV686" s="1">
        <v>-9.459944183801024E-6</v>
      </c>
      <c r="AW686" s="1">
        <v>81.89149428523082</v>
      </c>
      <c r="AX686" s="1">
        <v>0.0</v>
      </c>
      <c r="AY686" s="1">
        <v>0.0</v>
      </c>
      <c r="AZ686" s="1">
        <f t="shared" si="28"/>
        <v>1</v>
      </c>
      <c r="BA686" s="1">
        <f t="shared" si="29"/>
        <v>0</v>
      </c>
      <c r="BB686" s="1">
        <f t="shared" si="30"/>
        <v>51976.91926</v>
      </c>
      <c r="BC686" s="1">
        <f t="shared" si="31"/>
        <v>2000.008125</v>
      </c>
      <c r="BD686" s="1">
        <f t="shared" si="32"/>
        <v>1681.206825</v>
      </c>
      <c r="BE686" s="1">
        <f t="shared" si="33"/>
        <v>0.8405999976</v>
      </c>
      <c r="BF686" s="1">
        <f t="shared" si="34"/>
        <v>0.1607579953</v>
      </c>
      <c r="BG686" s="1">
        <v>6.0</v>
      </c>
      <c r="BH686" s="1">
        <v>0.5</v>
      </c>
      <c r="BI686" s="1" t="s">
        <v>355</v>
      </c>
      <c r="BJ686" s="1">
        <v>2.0</v>
      </c>
      <c r="BK686" s="1" t="b">
        <v>1</v>
      </c>
      <c r="BL686" s="1">
        <v>1.66048882419375E9</v>
      </c>
      <c r="BM686" s="1">
        <v>1250.615625</v>
      </c>
      <c r="BN686" s="1">
        <v>1294.375625</v>
      </c>
      <c r="BO686" s="1">
        <v>27.144525</v>
      </c>
      <c r="BP686" s="1">
        <v>25.04275625</v>
      </c>
      <c r="BQ686" s="1">
        <v>1248.031875</v>
      </c>
      <c r="BR686" s="1">
        <v>27.13321875</v>
      </c>
      <c r="BS686" s="1">
        <v>500.1356875</v>
      </c>
      <c r="BT686" s="1">
        <v>99.66971875</v>
      </c>
      <c r="BU686" s="1">
        <v>0.10000290625</v>
      </c>
      <c r="BV686" s="1">
        <v>30.9965625</v>
      </c>
      <c r="BW686" s="1">
        <v>31.8358875</v>
      </c>
      <c r="BX686" s="1">
        <v>999.9</v>
      </c>
      <c r="BY686" s="1">
        <v>0.0</v>
      </c>
      <c r="BZ686" s="1">
        <v>0.0</v>
      </c>
      <c r="CA686" s="1">
        <v>9993.436875</v>
      </c>
      <c r="CB686" s="1">
        <v>0.0</v>
      </c>
      <c r="CC686" s="1">
        <v>23.83636875</v>
      </c>
      <c r="CD686" s="1">
        <v>-43.7599375</v>
      </c>
      <c r="CE686" s="1">
        <v>1285.51</v>
      </c>
      <c r="CF686" s="1">
        <v>1327.623125</v>
      </c>
      <c r="CG686" s="1">
        <v>2.1017675</v>
      </c>
      <c r="CH686" s="1">
        <v>1294.375625</v>
      </c>
      <c r="CI686" s="1">
        <v>25.04275625</v>
      </c>
      <c r="CJ686" s="1">
        <v>2.705486875</v>
      </c>
      <c r="CK686" s="1">
        <v>2.496005</v>
      </c>
      <c r="CL686" s="1">
        <v>22.31848125</v>
      </c>
      <c r="CM686" s="1">
        <v>21.000475</v>
      </c>
      <c r="CN686" s="1">
        <v>2000.008125</v>
      </c>
      <c r="CO686" s="1">
        <v>0.980002</v>
      </c>
      <c r="CP686" s="1">
        <v>0.0199984</v>
      </c>
      <c r="CQ686" s="1">
        <v>0.0</v>
      </c>
      <c r="CR686" s="1">
        <v>2.706375</v>
      </c>
      <c r="CS686" s="1">
        <v>0.0</v>
      </c>
      <c r="CT686" s="1">
        <v>36619.425</v>
      </c>
      <c r="CU686" s="1">
        <v>17412.40625</v>
      </c>
      <c r="CV686" s="1">
        <v>39.562</v>
      </c>
      <c r="CW686" s="1">
        <v>40.527125</v>
      </c>
      <c r="CX686" s="1">
        <v>39.558125</v>
      </c>
      <c r="CY686" s="1">
        <v>39.02325</v>
      </c>
      <c r="CZ686" s="1">
        <v>39.79649999999999</v>
      </c>
      <c r="DA686" s="1">
        <v>1960.008125</v>
      </c>
      <c r="DB686" s="1">
        <v>40.0</v>
      </c>
      <c r="DC686" s="1">
        <v>0.0</v>
      </c>
      <c r="DD686" s="1">
        <v>1.66048883E9</v>
      </c>
      <c r="DE686" s="1">
        <v>0.0</v>
      </c>
      <c r="DF686" s="1">
        <v>1.6604883686E9</v>
      </c>
      <c r="DG686" s="1" t="s">
        <v>1170</v>
      </c>
      <c r="DH686" s="1">
        <v>1.6604883601E9</v>
      </c>
      <c r="DI686" s="1">
        <v>1.6604883686E9</v>
      </c>
      <c r="DJ686" s="1">
        <v>14.0</v>
      </c>
      <c r="DK686" s="1">
        <v>0.512</v>
      </c>
      <c r="DL686" s="1">
        <v>0.001</v>
      </c>
      <c r="DM686" s="1">
        <v>1.359</v>
      </c>
      <c r="DN686" s="1">
        <v>0.018</v>
      </c>
      <c r="DO686" s="1">
        <v>400.0</v>
      </c>
      <c r="DP686" s="1">
        <v>25.0</v>
      </c>
      <c r="DQ686" s="1">
        <v>0.25</v>
      </c>
      <c r="DR686" s="1">
        <v>0.07</v>
      </c>
      <c r="DS686" s="1">
        <v>2.344516453921458</v>
      </c>
      <c r="DT686" s="1">
        <v>-0.935752615389532</v>
      </c>
      <c r="DU686" s="1">
        <v>0.1346790734239714</v>
      </c>
      <c r="DV686" s="1">
        <v>0.0</v>
      </c>
      <c r="DW686" s="1">
        <v>34.22748818779812</v>
      </c>
      <c r="DX686" s="1">
        <v>4.643838448400922</v>
      </c>
      <c r="DY686" s="1">
        <v>0.7522443680356934</v>
      </c>
      <c r="DZ686" s="1">
        <v>0.0</v>
      </c>
      <c r="EA686" s="1">
        <v>-43.75374333333333</v>
      </c>
      <c r="EB686" s="1">
        <v>-6.27799688542826</v>
      </c>
      <c r="EC686" s="1">
        <v>0.9314789765683872</v>
      </c>
      <c r="ED686" s="1">
        <v>0.0</v>
      </c>
      <c r="EE686" s="1">
        <v>1160.805460245518</v>
      </c>
      <c r="EF686" s="1">
        <v>309.229565985453</v>
      </c>
      <c r="EG686" s="1">
        <v>23.13827331819946</v>
      </c>
      <c r="EH686" s="1">
        <v>0.0</v>
      </c>
      <c r="EI686" s="1">
        <v>2.10203625</v>
      </c>
      <c r="EJ686" s="1">
        <v>-0.05003335834896942</v>
      </c>
      <c r="EK686" s="1">
        <v>0.01038147693912097</v>
      </c>
      <c r="EL686" s="1">
        <v>1.0</v>
      </c>
      <c r="EM686" s="1">
        <v>2.023278896542949</v>
      </c>
      <c r="EN686" s="1">
        <v>-0.04005877760615782</v>
      </c>
      <c r="EO686" s="1">
        <v>0.00349988368108214</v>
      </c>
      <c r="EP686" s="1">
        <v>1.0</v>
      </c>
      <c r="EQ686" s="1">
        <v>2.0</v>
      </c>
      <c r="ER686" s="1">
        <v>6.0</v>
      </c>
      <c r="ES686" s="1" t="s">
        <v>384</v>
      </c>
      <c r="ET686" s="1">
        <v>2.94482</v>
      </c>
      <c r="EU686" s="1">
        <v>2.80124</v>
      </c>
      <c r="EV686" s="1">
        <v>0.196676</v>
      </c>
      <c r="EW686" s="1">
        <v>0.200731</v>
      </c>
      <c r="EX686" s="1">
        <v>0.118361</v>
      </c>
      <c r="EY686" s="1">
        <v>0.111954</v>
      </c>
      <c r="EZ686" s="1">
        <v>16530.9</v>
      </c>
      <c r="FA686" s="1">
        <v>17250.2</v>
      </c>
      <c r="FB686" s="1">
        <v>23919.0</v>
      </c>
      <c r="FC686" s="1">
        <v>25104.2</v>
      </c>
      <c r="FD686" s="1">
        <v>33748.9</v>
      </c>
      <c r="FE686" s="1">
        <v>35593.3</v>
      </c>
      <c r="FF686" s="1">
        <v>43594.8</v>
      </c>
      <c r="FG686" s="1">
        <v>46400.2</v>
      </c>
      <c r="FH686" s="1">
        <v>1.9923</v>
      </c>
      <c r="FI686" s="1">
        <v>1.90055</v>
      </c>
      <c r="FJ686" s="1">
        <v>0.166483</v>
      </c>
      <c r="FK686" s="1">
        <v>0.0</v>
      </c>
      <c r="FL686" s="1">
        <v>29.1042</v>
      </c>
      <c r="FM686" s="1">
        <v>999.9</v>
      </c>
      <c r="FN686" s="1">
        <v>59.7</v>
      </c>
      <c r="FO686" s="1">
        <v>34.2</v>
      </c>
      <c r="FP686" s="1">
        <v>32.3612</v>
      </c>
      <c r="FQ686" s="1">
        <v>63.7939</v>
      </c>
      <c r="FR686" s="1">
        <v>26.4663</v>
      </c>
      <c r="FS686" s="1">
        <v>1.0</v>
      </c>
      <c r="FT686" s="1">
        <v>0.203006</v>
      </c>
      <c r="FU686" s="1">
        <v>-0.641574</v>
      </c>
      <c r="FV686" s="1">
        <v>20.3224</v>
      </c>
      <c r="FW686" s="1">
        <v>5.2119</v>
      </c>
      <c r="FX686" s="1">
        <v>11.9048</v>
      </c>
      <c r="FY686" s="1">
        <v>5.00315</v>
      </c>
      <c r="FZ686" s="1">
        <v>3.29038</v>
      </c>
      <c r="GA686" s="1">
        <v>9999.0</v>
      </c>
      <c r="GB686" s="1">
        <v>9999.0</v>
      </c>
      <c r="GC686" s="1">
        <v>9999.0</v>
      </c>
      <c r="GD686" s="1">
        <v>999.9</v>
      </c>
      <c r="GE686" s="1">
        <v>1.85945</v>
      </c>
      <c r="GF686" s="1">
        <v>1.85443</v>
      </c>
      <c r="GG686" s="1">
        <v>1.8576</v>
      </c>
      <c r="GH686" s="1">
        <v>1.85608</v>
      </c>
      <c r="GI686" s="1">
        <v>1.85486</v>
      </c>
      <c r="GJ686" s="1">
        <v>1.85455</v>
      </c>
      <c r="GK686" s="1">
        <v>1.85318</v>
      </c>
      <c r="GL686" s="1">
        <v>1.85637</v>
      </c>
      <c r="GM686" s="1">
        <v>0.0</v>
      </c>
      <c r="GN686" s="1">
        <v>0.0</v>
      </c>
      <c r="GO686" s="1">
        <v>0.0</v>
      </c>
      <c r="GP686" s="1">
        <v>0.0</v>
      </c>
      <c r="GQ686" s="1" t="s">
        <v>358</v>
      </c>
      <c r="GR686" s="1" t="s">
        <v>359</v>
      </c>
      <c r="GS686" s="1" t="s">
        <v>360</v>
      </c>
      <c r="GT686" s="1" t="s">
        <v>360</v>
      </c>
      <c r="GU686" s="1" t="s">
        <v>360</v>
      </c>
      <c r="GV686" s="1" t="s">
        <v>360</v>
      </c>
      <c r="GW686" s="1">
        <v>0.0</v>
      </c>
      <c r="GX686" s="1">
        <v>100.0</v>
      </c>
      <c r="GY686" s="1">
        <v>100.0</v>
      </c>
      <c r="GZ686" s="1">
        <v>2.63</v>
      </c>
      <c r="HA686" s="1">
        <v>0.0114</v>
      </c>
      <c r="HB686" s="1">
        <v>0.4317975509975271</v>
      </c>
      <c r="HC686" s="1">
        <v>0.002678124759318837</v>
      </c>
      <c r="HD686" s="1">
        <v>-9.373761146515732E-7</v>
      </c>
      <c r="HE686" s="1">
        <v>1.391563784175389E-10</v>
      </c>
      <c r="HF686" s="1">
        <v>-0.07434471693642732</v>
      </c>
      <c r="HG686" s="1">
        <v>0.01061361004592812</v>
      </c>
      <c r="HH686" s="1">
        <v>-3.086644042041478E-4</v>
      </c>
      <c r="HI686" s="1">
        <v>1.24720902217549E-6</v>
      </c>
      <c r="HJ686" s="1">
        <v>1.0</v>
      </c>
      <c r="HK686" s="1">
        <v>2093.0</v>
      </c>
      <c r="HL686" s="1">
        <v>2.0</v>
      </c>
      <c r="HM686" s="1">
        <v>27.0</v>
      </c>
      <c r="HN686" s="1">
        <v>7.9</v>
      </c>
      <c r="HO686" s="1">
        <v>7.7</v>
      </c>
      <c r="HP686" s="1">
        <v>2.76733</v>
      </c>
      <c r="HQ686" s="1">
        <v>2.30469</v>
      </c>
      <c r="HR686" s="1">
        <v>1.4978</v>
      </c>
      <c r="HS686" s="1">
        <v>2.2998</v>
      </c>
      <c r="HT686" s="1">
        <v>1.54785</v>
      </c>
      <c r="HU686" s="1">
        <v>2.32788</v>
      </c>
      <c r="HV686" s="1">
        <v>36.6943</v>
      </c>
      <c r="HW686" s="1">
        <v>14.4735</v>
      </c>
      <c r="HX686" s="1">
        <v>18.0</v>
      </c>
      <c r="HY686" s="1">
        <v>501.948</v>
      </c>
      <c r="HZ686" s="1">
        <v>508.324</v>
      </c>
      <c r="IA686" s="1">
        <v>29.1288</v>
      </c>
      <c r="IB686" s="1">
        <v>29.7693</v>
      </c>
      <c r="IC686" s="1">
        <v>29.9999</v>
      </c>
      <c r="ID686" s="1">
        <v>29.6202</v>
      </c>
      <c r="IE686" s="1">
        <v>29.7178</v>
      </c>
      <c r="IF686" s="1">
        <v>55.3849</v>
      </c>
      <c r="IG686" s="1">
        <v>22.4846</v>
      </c>
      <c r="IH686" s="1">
        <v>0.0</v>
      </c>
      <c r="II686" s="1">
        <v>29.1954</v>
      </c>
      <c r="IJ686" s="1">
        <v>1358.59</v>
      </c>
      <c r="IK686" s="1">
        <v>25.0079</v>
      </c>
      <c r="IL686" s="1">
        <v>100.822</v>
      </c>
      <c r="IM686" s="1">
        <v>100.566</v>
      </c>
      <c r="IN686" s="1" t="s">
        <v>365</v>
      </c>
    </row>
    <row r="687" ht="15.75" customHeight="1">
      <c r="A687" s="1">
        <v>671.0</v>
      </c>
      <c r="B687" s="1">
        <v>1.6604888331E9</v>
      </c>
      <c r="C687" s="1">
        <v>4704.0</v>
      </c>
      <c r="D687" s="1" t="s">
        <v>1687</v>
      </c>
      <c r="E687" s="1" t="s">
        <v>1688</v>
      </c>
      <c r="F687" s="1">
        <v>1.0</v>
      </c>
      <c r="G687" s="1" t="s">
        <v>1167</v>
      </c>
      <c r="H687" s="1" t="s">
        <v>350</v>
      </c>
      <c r="I687" s="1" t="s">
        <v>351</v>
      </c>
      <c r="J687" s="1" t="s">
        <v>352</v>
      </c>
      <c r="K687" s="1" t="s">
        <v>1168</v>
      </c>
      <c r="L687" s="1" t="s">
        <v>1169</v>
      </c>
      <c r="M687" s="1" t="s">
        <v>354</v>
      </c>
      <c r="N687" s="1">
        <v>1.6604888257E9</v>
      </c>
      <c r="O687" s="1">
        <f t="shared" si="1"/>
        <v>0.001790108549</v>
      </c>
      <c r="P687" s="1">
        <f t="shared" si="2"/>
        <v>1.790108549</v>
      </c>
      <c r="Q687" s="1">
        <f t="shared" si="3"/>
        <v>2.344884952</v>
      </c>
      <c r="R687" s="1">
        <f t="shared" si="4"/>
        <v>1258.197333</v>
      </c>
      <c r="S687" s="1">
        <f t="shared" si="5"/>
        <v>1173.325939</v>
      </c>
      <c r="T687" s="1">
        <f t="shared" si="6"/>
        <v>117.0628589</v>
      </c>
      <c r="U687" s="1">
        <f t="shared" si="7"/>
        <v>125.5304873</v>
      </c>
      <c r="V687" s="1">
        <f t="shared" si="8"/>
        <v>0.08643217495</v>
      </c>
      <c r="W687" s="1">
        <f t="shared" si="9"/>
        <v>2.922711146</v>
      </c>
      <c r="X687" s="1">
        <f t="shared" si="10"/>
        <v>0.08503689717</v>
      </c>
      <c r="Y687" s="1">
        <f t="shared" si="11"/>
        <v>0.05327154467</v>
      </c>
      <c r="Z687" s="1">
        <f t="shared" si="12"/>
        <v>321.5182344</v>
      </c>
      <c r="AA687" s="1">
        <f t="shared" si="13"/>
        <v>32.4221036</v>
      </c>
      <c r="AB687" s="1">
        <f t="shared" si="14"/>
        <v>31.83185333</v>
      </c>
      <c r="AC687" s="1">
        <f t="shared" si="15"/>
        <v>4.729825644</v>
      </c>
      <c r="AD687" s="1">
        <f t="shared" si="16"/>
        <v>60.04857409</v>
      </c>
      <c r="AE687" s="1">
        <f t="shared" si="17"/>
        <v>2.707853924</v>
      </c>
      <c r="AF687" s="1">
        <f t="shared" si="18"/>
        <v>4.509439175</v>
      </c>
      <c r="AG687" s="1">
        <f t="shared" si="19"/>
        <v>2.02197172</v>
      </c>
      <c r="AH687" s="1">
        <f t="shared" si="20"/>
        <v>-78.94378701</v>
      </c>
      <c r="AI687" s="1">
        <f t="shared" si="21"/>
        <v>-132.2625388</v>
      </c>
      <c r="AJ687" s="1">
        <f t="shared" si="22"/>
        <v>-10.20349529</v>
      </c>
      <c r="AK687" s="1">
        <f t="shared" si="23"/>
        <v>100.1084133</v>
      </c>
      <c r="AL687" s="1">
        <f t="shared" si="24"/>
        <v>34.22931343</v>
      </c>
      <c r="AM687" s="1">
        <f t="shared" si="25"/>
        <v>1.798196003</v>
      </c>
      <c r="AN687" s="1">
        <f t="shared" si="26"/>
        <v>2.344884952</v>
      </c>
      <c r="AO687" s="1">
        <v>1358.882294248604</v>
      </c>
      <c r="AP687" s="1">
        <v>1329.335393939393</v>
      </c>
      <c r="AQ687" s="1">
        <v>5.197884261614935</v>
      </c>
      <c r="AR687" s="1">
        <v>65.0836536357032</v>
      </c>
      <c r="AS687" s="1">
        <f t="shared" si="27"/>
        <v>1.790108549</v>
      </c>
      <c r="AT687" s="1">
        <v>25.04290143505644</v>
      </c>
      <c r="AU687" s="1">
        <v>27.1321896969697</v>
      </c>
      <c r="AV687" s="1">
        <v>-3.368443765716354E-6</v>
      </c>
      <c r="AW687" s="1">
        <v>81.89149428523082</v>
      </c>
      <c r="AX687" s="1">
        <v>0.0</v>
      </c>
      <c r="AY687" s="1">
        <v>0.0</v>
      </c>
      <c r="AZ687" s="1">
        <f t="shared" si="28"/>
        <v>1</v>
      </c>
      <c r="BA687" s="1">
        <f t="shared" si="29"/>
        <v>0</v>
      </c>
      <c r="BB687" s="1">
        <f t="shared" si="30"/>
        <v>51980.8215</v>
      </c>
      <c r="BC687" s="1">
        <f t="shared" si="31"/>
        <v>2000.014</v>
      </c>
      <c r="BD687" s="1">
        <f t="shared" si="32"/>
        <v>1681.21176</v>
      </c>
      <c r="BE687" s="1">
        <f t="shared" si="33"/>
        <v>0.8405999958</v>
      </c>
      <c r="BF687" s="1">
        <f t="shared" si="34"/>
        <v>0.1607579919</v>
      </c>
      <c r="BG687" s="1">
        <v>6.0</v>
      </c>
      <c r="BH687" s="1">
        <v>0.5</v>
      </c>
      <c r="BI687" s="1" t="s">
        <v>355</v>
      </c>
      <c r="BJ687" s="1">
        <v>2.0</v>
      </c>
      <c r="BK687" s="1" t="b">
        <v>1</v>
      </c>
      <c r="BL687" s="1">
        <v>1.6604888257E9</v>
      </c>
      <c r="BM687" s="1">
        <v>1258.197333333333</v>
      </c>
      <c r="BN687" s="1">
        <v>1301.975333333333</v>
      </c>
      <c r="BO687" s="1">
        <v>27.14093333333334</v>
      </c>
      <c r="BP687" s="1">
        <v>25.04224666666666</v>
      </c>
      <c r="BQ687" s="1">
        <v>1255.606</v>
      </c>
      <c r="BR687" s="1">
        <v>27.12961333333333</v>
      </c>
      <c r="BS687" s="1">
        <v>500.1388666666666</v>
      </c>
      <c r="BT687" s="1">
        <v>99.67007333333332</v>
      </c>
      <c r="BU687" s="1">
        <v>0.1000374</v>
      </c>
      <c r="BV687" s="1">
        <v>30.99246</v>
      </c>
      <c r="BW687" s="1">
        <v>31.83185333333333</v>
      </c>
      <c r="BX687" s="1">
        <v>999.8999999999999</v>
      </c>
      <c r="BY687" s="1">
        <v>0.0</v>
      </c>
      <c r="BZ687" s="1">
        <v>0.0</v>
      </c>
      <c r="CA687" s="1">
        <v>9994.041333333333</v>
      </c>
      <c r="CB687" s="1">
        <v>0.0</v>
      </c>
      <c r="CC687" s="1">
        <v>24.00252</v>
      </c>
      <c r="CD687" s="1">
        <v>-43.77818666666666</v>
      </c>
      <c r="CE687" s="1">
        <v>1293.298666666667</v>
      </c>
      <c r="CF687" s="1">
        <v>1335.418</v>
      </c>
      <c r="CG687" s="1">
        <v>2.098682666666666</v>
      </c>
      <c r="CH687" s="1">
        <v>1301.975333333333</v>
      </c>
      <c r="CI687" s="1">
        <v>25.04224666666666</v>
      </c>
      <c r="CJ687" s="1">
        <v>2.705138666666667</v>
      </c>
      <c r="CK687" s="1">
        <v>2.495962666666666</v>
      </c>
      <c r="CL687" s="1">
        <v>22.31636666666667</v>
      </c>
      <c r="CM687" s="1">
        <v>21.00020666666667</v>
      </c>
      <c r="CN687" s="1">
        <v>2000.014</v>
      </c>
      <c r="CO687" s="1">
        <v>0.9800020000000004</v>
      </c>
      <c r="CP687" s="1">
        <v>0.01999839999999999</v>
      </c>
      <c r="CQ687" s="1">
        <v>0.0</v>
      </c>
      <c r="CR687" s="1">
        <v>2.6386</v>
      </c>
      <c r="CS687" s="1">
        <v>0.0</v>
      </c>
      <c r="CT687" s="1">
        <v>36610.64000000001</v>
      </c>
      <c r="CU687" s="1">
        <v>17412.45333333333</v>
      </c>
      <c r="CV687" s="1">
        <v>39.562</v>
      </c>
      <c r="CW687" s="1">
        <v>40.52066666666667</v>
      </c>
      <c r="CX687" s="1">
        <v>39.55786666666667</v>
      </c>
      <c r="CY687" s="1">
        <v>39.02066666666666</v>
      </c>
      <c r="CZ687" s="1">
        <v>39.79546666666667</v>
      </c>
      <c r="DA687" s="1">
        <v>1960.014</v>
      </c>
      <c r="DB687" s="1">
        <v>40.0</v>
      </c>
      <c r="DC687" s="1">
        <v>0.0</v>
      </c>
      <c r="DD687" s="1">
        <v>1.6604888312E9</v>
      </c>
      <c r="DE687" s="1">
        <v>0.0</v>
      </c>
      <c r="DF687" s="1">
        <v>1.6604883686E9</v>
      </c>
      <c r="DG687" s="1" t="s">
        <v>1170</v>
      </c>
      <c r="DH687" s="1">
        <v>1.6604883601E9</v>
      </c>
      <c r="DI687" s="1">
        <v>1.6604883686E9</v>
      </c>
      <c r="DJ687" s="1">
        <v>14.0</v>
      </c>
      <c r="DK687" s="1">
        <v>0.512</v>
      </c>
      <c r="DL687" s="1">
        <v>0.001</v>
      </c>
      <c r="DM687" s="1">
        <v>1.359</v>
      </c>
      <c r="DN687" s="1">
        <v>0.018</v>
      </c>
      <c r="DO687" s="1">
        <v>400.0</v>
      </c>
      <c r="DP687" s="1">
        <v>25.0</v>
      </c>
      <c r="DQ687" s="1">
        <v>0.25</v>
      </c>
      <c r="DR687" s="1">
        <v>0.07</v>
      </c>
      <c r="DS687" s="1">
        <v>2.333310407934605</v>
      </c>
      <c r="DT687" s="1">
        <v>-0.6656727995487591</v>
      </c>
      <c r="DU687" s="1">
        <v>0.1317069339926061</v>
      </c>
      <c r="DV687" s="1">
        <v>0.0</v>
      </c>
      <c r="DW687" s="1">
        <v>34.21225390977955</v>
      </c>
      <c r="DX687" s="1">
        <v>4.362547794923744</v>
      </c>
      <c r="DY687" s="1">
        <v>0.7678283077839828</v>
      </c>
      <c r="DZ687" s="1">
        <v>0.0</v>
      </c>
      <c r="EA687" s="1">
        <v>-43.74660967741935</v>
      </c>
      <c r="EB687" s="1">
        <v>-5.026383870967693</v>
      </c>
      <c r="EC687" s="1">
        <v>0.9172381455831414</v>
      </c>
      <c r="ED687" s="1">
        <v>0.0</v>
      </c>
      <c r="EE687" s="1">
        <v>1169.569119374116</v>
      </c>
      <c r="EF687" s="1">
        <v>305.2856081850447</v>
      </c>
      <c r="EG687" s="1">
        <v>22.12345830269056</v>
      </c>
      <c r="EH687" s="1">
        <v>0.0</v>
      </c>
      <c r="EI687" s="1">
        <v>2.101529756097561</v>
      </c>
      <c r="EJ687" s="1">
        <v>-0.0735610452961634</v>
      </c>
      <c r="EK687" s="1">
        <v>0.01067287729230547</v>
      </c>
      <c r="EL687" s="1">
        <v>1.0</v>
      </c>
      <c r="EM687" s="1">
        <v>2.0225024485801</v>
      </c>
      <c r="EN687" s="1">
        <v>-0.05065568086422147</v>
      </c>
      <c r="EO687" s="1">
        <v>0.003851704724379277</v>
      </c>
      <c r="EP687" s="1">
        <v>1.0</v>
      </c>
      <c r="EQ687" s="1">
        <v>2.0</v>
      </c>
      <c r="ER687" s="1">
        <v>6.0</v>
      </c>
      <c r="ES687" s="1" t="s">
        <v>384</v>
      </c>
      <c r="ET687" s="1">
        <v>2.9447</v>
      </c>
      <c r="EU687" s="1">
        <v>2.80102</v>
      </c>
      <c r="EV687" s="1">
        <v>0.197144</v>
      </c>
      <c r="EW687" s="1">
        <v>0.201204</v>
      </c>
      <c r="EX687" s="1">
        <v>0.118368</v>
      </c>
      <c r="EY687" s="1">
        <v>0.111957</v>
      </c>
      <c r="EZ687" s="1">
        <v>16521.3</v>
      </c>
      <c r="FA687" s="1">
        <v>17240.0</v>
      </c>
      <c r="FB687" s="1">
        <v>23919.1</v>
      </c>
      <c r="FC687" s="1">
        <v>25104.3</v>
      </c>
      <c r="FD687" s="1">
        <v>33748.7</v>
      </c>
      <c r="FE687" s="1">
        <v>35593.3</v>
      </c>
      <c r="FF687" s="1">
        <v>43594.9</v>
      </c>
      <c r="FG687" s="1">
        <v>46400.4</v>
      </c>
      <c r="FH687" s="1">
        <v>1.9922</v>
      </c>
      <c r="FI687" s="1">
        <v>1.90065</v>
      </c>
      <c r="FJ687" s="1">
        <v>0.166614</v>
      </c>
      <c r="FK687" s="1">
        <v>0.0</v>
      </c>
      <c r="FL687" s="1">
        <v>29.1042</v>
      </c>
      <c r="FM687" s="1">
        <v>999.9</v>
      </c>
      <c r="FN687" s="1">
        <v>59.7</v>
      </c>
      <c r="FO687" s="1">
        <v>34.2</v>
      </c>
      <c r="FP687" s="1">
        <v>32.3639</v>
      </c>
      <c r="FQ687" s="1">
        <v>63.5739</v>
      </c>
      <c r="FR687" s="1">
        <v>26.1058</v>
      </c>
      <c r="FS687" s="1">
        <v>1.0</v>
      </c>
      <c r="FT687" s="1">
        <v>0.202937</v>
      </c>
      <c r="FU687" s="1">
        <v>-0.55491</v>
      </c>
      <c r="FV687" s="1">
        <v>20.3228</v>
      </c>
      <c r="FW687" s="1">
        <v>5.21175</v>
      </c>
      <c r="FX687" s="1">
        <v>11.905</v>
      </c>
      <c r="FY687" s="1">
        <v>5.0029</v>
      </c>
      <c r="FZ687" s="1">
        <v>3.29038</v>
      </c>
      <c r="GA687" s="1">
        <v>9999.0</v>
      </c>
      <c r="GB687" s="1">
        <v>9999.0</v>
      </c>
      <c r="GC687" s="1">
        <v>9999.0</v>
      </c>
      <c r="GD687" s="1">
        <v>999.9</v>
      </c>
      <c r="GE687" s="1">
        <v>1.85945</v>
      </c>
      <c r="GF687" s="1">
        <v>1.85443</v>
      </c>
      <c r="GG687" s="1">
        <v>1.8576</v>
      </c>
      <c r="GH687" s="1">
        <v>1.85608</v>
      </c>
      <c r="GI687" s="1">
        <v>1.85486</v>
      </c>
      <c r="GJ687" s="1">
        <v>1.85455</v>
      </c>
      <c r="GK687" s="1">
        <v>1.85319</v>
      </c>
      <c r="GL687" s="1">
        <v>1.85637</v>
      </c>
      <c r="GM687" s="1">
        <v>0.0</v>
      </c>
      <c r="GN687" s="1">
        <v>0.0</v>
      </c>
      <c r="GO687" s="1">
        <v>0.0</v>
      </c>
      <c r="GP687" s="1">
        <v>0.0</v>
      </c>
      <c r="GQ687" s="1" t="s">
        <v>358</v>
      </c>
      <c r="GR687" s="1" t="s">
        <v>359</v>
      </c>
      <c r="GS687" s="1" t="s">
        <v>360</v>
      </c>
      <c r="GT687" s="1" t="s">
        <v>360</v>
      </c>
      <c r="GU687" s="1" t="s">
        <v>360</v>
      </c>
      <c r="GV687" s="1" t="s">
        <v>360</v>
      </c>
      <c r="GW687" s="1">
        <v>0.0</v>
      </c>
      <c r="GX687" s="1">
        <v>100.0</v>
      </c>
      <c r="GY687" s="1">
        <v>100.0</v>
      </c>
      <c r="GZ687" s="1">
        <v>2.63</v>
      </c>
      <c r="HA687" s="1">
        <v>0.0113</v>
      </c>
      <c r="HB687" s="1">
        <v>0.4317975509975271</v>
      </c>
      <c r="HC687" s="1">
        <v>0.002678124759318837</v>
      </c>
      <c r="HD687" s="1">
        <v>-9.373761146515732E-7</v>
      </c>
      <c r="HE687" s="1">
        <v>1.391563784175389E-10</v>
      </c>
      <c r="HF687" s="1">
        <v>-0.07434471693642732</v>
      </c>
      <c r="HG687" s="1">
        <v>0.01061361004592812</v>
      </c>
      <c r="HH687" s="1">
        <v>-3.086644042041478E-4</v>
      </c>
      <c r="HI687" s="1">
        <v>1.24720902217549E-6</v>
      </c>
      <c r="HJ687" s="1">
        <v>1.0</v>
      </c>
      <c r="HK687" s="1">
        <v>2093.0</v>
      </c>
      <c r="HL687" s="1">
        <v>2.0</v>
      </c>
      <c r="HM687" s="1">
        <v>27.0</v>
      </c>
      <c r="HN687" s="1">
        <v>7.9</v>
      </c>
      <c r="HO687" s="1">
        <v>7.7</v>
      </c>
      <c r="HP687" s="1">
        <v>2.77588</v>
      </c>
      <c r="HQ687" s="1">
        <v>2.2998</v>
      </c>
      <c r="HR687" s="1">
        <v>1.4978</v>
      </c>
      <c r="HS687" s="1">
        <v>2.2998</v>
      </c>
      <c r="HT687" s="1">
        <v>1.54785</v>
      </c>
      <c r="HU687" s="1">
        <v>2.32788</v>
      </c>
      <c r="HV687" s="1">
        <v>36.6943</v>
      </c>
      <c r="HW687" s="1">
        <v>14.4648</v>
      </c>
      <c r="HX687" s="1">
        <v>18.0</v>
      </c>
      <c r="HY687" s="1">
        <v>501.884</v>
      </c>
      <c r="HZ687" s="1">
        <v>508.391</v>
      </c>
      <c r="IA687" s="1">
        <v>29.1595</v>
      </c>
      <c r="IB687" s="1">
        <v>29.7693</v>
      </c>
      <c r="IC687" s="1">
        <v>29.9998</v>
      </c>
      <c r="ID687" s="1">
        <v>29.6196</v>
      </c>
      <c r="IE687" s="1">
        <v>29.7178</v>
      </c>
      <c r="IF687" s="1">
        <v>55.615</v>
      </c>
      <c r="IG687" s="1">
        <v>22.4846</v>
      </c>
      <c r="IH687" s="1">
        <v>0.0</v>
      </c>
      <c r="II687" s="1">
        <v>29.1954</v>
      </c>
      <c r="IJ687" s="1">
        <v>1368.62</v>
      </c>
      <c r="IK687" s="1">
        <v>25.0079</v>
      </c>
      <c r="IL687" s="1">
        <v>100.822</v>
      </c>
      <c r="IM687" s="1">
        <v>100.567</v>
      </c>
      <c r="IN687" s="1" t="s">
        <v>365</v>
      </c>
    </row>
    <row r="688" ht="15.75" customHeight="1">
      <c r="A688" s="1">
        <v>672.0</v>
      </c>
      <c r="B688" s="1">
        <v>1.6604888341E9</v>
      </c>
      <c r="C688" s="1">
        <v>4705.0</v>
      </c>
      <c r="D688" s="1" t="s">
        <v>1689</v>
      </c>
      <c r="E688" s="1" t="s">
        <v>1690</v>
      </c>
      <c r="F688" s="1">
        <v>1.0</v>
      </c>
      <c r="G688" s="1" t="s">
        <v>1167</v>
      </c>
      <c r="H688" s="1" t="s">
        <v>350</v>
      </c>
      <c r="I688" s="1" t="s">
        <v>351</v>
      </c>
      <c r="J688" s="1" t="s">
        <v>352</v>
      </c>
      <c r="K688" s="1" t="s">
        <v>1168</v>
      </c>
      <c r="L688" s="1" t="s">
        <v>1169</v>
      </c>
      <c r="M688" s="1" t="s">
        <v>354</v>
      </c>
      <c r="N688" s="1">
        <v>1.66048882619375E9</v>
      </c>
      <c r="O688" s="1">
        <f t="shared" si="1"/>
        <v>0.001792153744</v>
      </c>
      <c r="P688" s="1">
        <f t="shared" si="2"/>
        <v>1.792153744</v>
      </c>
      <c r="Q688" s="1">
        <f t="shared" si="3"/>
        <v>2.224406613</v>
      </c>
      <c r="R688" s="1">
        <f t="shared" si="4"/>
        <v>1260.70625</v>
      </c>
      <c r="S688" s="1">
        <f t="shared" si="5"/>
        <v>1178.031921</v>
      </c>
      <c r="T688" s="1">
        <f t="shared" si="6"/>
        <v>117.5323929</v>
      </c>
      <c r="U688" s="1">
        <f t="shared" si="7"/>
        <v>125.7808211</v>
      </c>
      <c r="V688" s="1">
        <f t="shared" si="8"/>
        <v>0.08654186861</v>
      </c>
      <c r="W688" s="1">
        <f t="shared" si="9"/>
        <v>2.922818536</v>
      </c>
      <c r="X688" s="1">
        <f t="shared" si="10"/>
        <v>0.08514312841</v>
      </c>
      <c r="Y688" s="1">
        <f t="shared" si="11"/>
        <v>0.05333824334</v>
      </c>
      <c r="Z688" s="1">
        <f t="shared" si="12"/>
        <v>321.5180948</v>
      </c>
      <c r="AA688" s="1">
        <f t="shared" si="13"/>
        <v>32.42039484</v>
      </c>
      <c r="AB688" s="1">
        <f t="shared" si="14"/>
        <v>31.830925</v>
      </c>
      <c r="AC688" s="1">
        <f t="shared" si="15"/>
        <v>4.729576819</v>
      </c>
      <c r="AD688" s="1">
        <f t="shared" si="16"/>
        <v>60.0516276</v>
      </c>
      <c r="AE688" s="1">
        <f t="shared" si="17"/>
        <v>2.707817333</v>
      </c>
      <c r="AF688" s="1">
        <f t="shared" si="18"/>
        <v>4.509148946</v>
      </c>
      <c r="AG688" s="1">
        <f t="shared" si="19"/>
        <v>2.021759486</v>
      </c>
      <c r="AH688" s="1">
        <f t="shared" si="20"/>
        <v>-79.03398012</v>
      </c>
      <c r="AI688" s="1">
        <f t="shared" si="21"/>
        <v>-132.2989792</v>
      </c>
      <c r="AJ688" s="1">
        <f t="shared" si="22"/>
        <v>-10.20582807</v>
      </c>
      <c r="AK688" s="1">
        <f t="shared" si="23"/>
        <v>99.97930734</v>
      </c>
      <c r="AL688" s="1">
        <f t="shared" si="24"/>
        <v>34.22326241</v>
      </c>
      <c r="AM688" s="1">
        <f t="shared" si="25"/>
        <v>1.79768815</v>
      </c>
      <c r="AN688" s="1">
        <f t="shared" si="26"/>
        <v>2.224406613</v>
      </c>
      <c r="AO688" s="1">
        <v>1363.796900717614</v>
      </c>
      <c r="AP688" s="1">
        <v>1334.531878787878</v>
      </c>
      <c r="AQ688" s="1">
        <v>5.171779652441279</v>
      </c>
      <c r="AR688" s="1">
        <v>65.0836536357032</v>
      </c>
      <c r="AS688" s="1">
        <f t="shared" si="27"/>
        <v>1.792153744</v>
      </c>
      <c r="AT688" s="1">
        <v>25.04320054921765</v>
      </c>
      <c r="AU688" s="1">
        <v>27.13486363636364</v>
      </c>
      <c r="AV688" s="1">
        <v>-5.988941686207466E-7</v>
      </c>
      <c r="AW688" s="1">
        <v>81.89149428523082</v>
      </c>
      <c r="AX688" s="1">
        <v>0.0</v>
      </c>
      <c r="AY688" s="1">
        <v>0.0</v>
      </c>
      <c r="AZ688" s="1">
        <f t="shared" si="28"/>
        <v>1</v>
      </c>
      <c r="BA688" s="1">
        <f t="shared" si="29"/>
        <v>0</v>
      </c>
      <c r="BB688" s="1">
        <f t="shared" si="30"/>
        <v>51984.07148</v>
      </c>
      <c r="BC688" s="1">
        <f t="shared" si="31"/>
        <v>2000.013125</v>
      </c>
      <c r="BD688" s="1">
        <f t="shared" si="32"/>
        <v>1681.211025</v>
      </c>
      <c r="BE688" s="1">
        <f t="shared" si="33"/>
        <v>0.8405999961</v>
      </c>
      <c r="BF688" s="1">
        <f t="shared" si="34"/>
        <v>0.1607579924</v>
      </c>
      <c r="BG688" s="1">
        <v>6.0</v>
      </c>
      <c r="BH688" s="1">
        <v>0.5</v>
      </c>
      <c r="BI688" s="1" t="s">
        <v>355</v>
      </c>
      <c r="BJ688" s="1">
        <v>2.0</v>
      </c>
      <c r="BK688" s="1" t="b">
        <v>1</v>
      </c>
      <c r="BL688" s="1">
        <v>1.66048882619375E9</v>
      </c>
      <c r="BM688" s="1">
        <v>1260.70625</v>
      </c>
      <c r="BN688" s="1">
        <v>1304.481875</v>
      </c>
      <c r="BO688" s="1">
        <v>27.1405625</v>
      </c>
      <c r="BP688" s="1">
        <v>25.04245625</v>
      </c>
      <c r="BQ688" s="1">
        <v>1258.1125</v>
      </c>
      <c r="BR688" s="1">
        <v>27.12924375</v>
      </c>
      <c r="BS688" s="1">
        <v>500.136125</v>
      </c>
      <c r="BT688" s="1">
        <v>99.6701</v>
      </c>
      <c r="BU688" s="1">
        <v>0.10002573125</v>
      </c>
      <c r="BV688" s="1">
        <v>30.99133125</v>
      </c>
      <c r="BW688" s="1">
        <v>31.830925</v>
      </c>
      <c r="BX688" s="1">
        <v>999.9</v>
      </c>
      <c r="BY688" s="1">
        <v>0.0</v>
      </c>
      <c r="BZ688" s="1">
        <v>0.0</v>
      </c>
      <c r="CA688" s="1">
        <v>9994.65125</v>
      </c>
      <c r="CB688" s="1">
        <v>0.0</v>
      </c>
      <c r="CC688" s="1">
        <v>24.08399375</v>
      </c>
      <c r="CD688" s="1">
        <v>-43.7756875</v>
      </c>
      <c r="CE688" s="1">
        <v>1295.876875</v>
      </c>
      <c r="CF688" s="1">
        <v>1337.98875</v>
      </c>
      <c r="CG688" s="1">
        <v>2.098101875</v>
      </c>
      <c r="CH688" s="1">
        <v>1304.481875</v>
      </c>
      <c r="CI688" s="1">
        <v>25.04245625</v>
      </c>
      <c r="CJ688" s="1">
        <v>2.7051025</v>
      </c>
      <c r="CK688" s="1">
        <v>2.495984375</v>
      </c>
      <c r="CL688" s="1">
        <v>22.31614375</v>
      </c>
      <c r="CM688" s="1">
        <v>21.00034375</v>
      </c>
      <c r="CN688" s="1">
        <v>2000.013125</v>
      </c>
      <c r="CO688" s="1">
        <v>0.980002</v>
      </c>
      <c r="CP688" s="1">
        <v>0.0199984</v>
      </c>
      <c r="CQ688" s="1">
        <v>0.0</v>
      </c>
      <c r="CR688" s="1">
        <v>2.6923125</v>
      </c>
      <c r="CS688" s="1">
        <v>0.0</v>
      </c>
      <c r="CT688" s="1">
        <v>36607.60625</v>
      </c>
      <c r="CU688" s="1">
        <v>17412.44375</v>
      </c>
      <c r="CV688" s="1">
        <v>39.562</v>
      </c>
      <c r="CW688" s="1">
        <v>40.52325</v>
      </c>
      <c r="CX688" s="1">
        <v>39.558125</v>
      </c>
      <c r="CY688" s="1">
        <v>39.019375</v>
      </c>
      <c r="CZ688" s="1">
        <v>39.792625</v>
      </c>
      <c r="DA688" s="1">
        <v>1960.013125</v>
      </c>
      <c r="DB688" s="1">
        <v>40.0</v>
      </c>
      <c r="DC688" s="1">
        <v>0.0</v>
      </c>
      <c r="DD688" s="1">
        <v>1.6604888318E9</v>
      </c>
      <c r="DE688" s="1">
        <v>0.0</v>
      </c>
      <c r="DF688" s="1">
        <v>1.6604883686E9</v>
      </c>
      <c r="DG688" s="1" t="s">
        <v>1170</v>
      </c>
      <c r="DH688" s="1">
        <v>1.6604883601E9</v>
      </c>
      <c r="DI688" s="1">
        <v>1.6604883686E9</v>
      </c>
      <c r="DJ688" s="1">
        <v>14.0</v>
      </c>
      <c r="DK688" s="1">
        <v>0.512</v>
      </c>
      <c r="DL688" s="1">
        <v>0.001</v>
      </c>
      <c r="DM688" s="1">
        <v>1.359</v>
      </c>
      <c r="DN688" s="1">
        <v>0.018</v>
      </c>
      <c r="DO688" s="1">
        <v>400.0</v>
      </c>
      <c r="DP688" s="1">
        <v>25.0</v>
      </c>
      <c r="DQ688" s="1">
        <v>0.25</v>
      </c>
      <c r="DR688" s="1">
        <v>0.07</v>
      </c>
      <c r="DS688" s="1">
        <v>2.333310407934605</v>
      </c>
      <c r="DT688" s="1">
        <v>-0.6656727995487591</v>
      </c>
      <c r="DU688" s="1">
        <v>0.1317069339926061</v>
      </c>
      <c r="DV688" s="1">
        <v>0.0</v>
      </c>
      <c r="DW688" s="1">
        <v>34.21225390977955</v>
      </c>
      <c r="DX688" s="1">
        <v>4.362547794923744</v>
      </c>
      <c r="DY688" s="1">
        <v>0.7678283077839828</v>
      </c>
      <c r="DZ688" s="1">
        <v>0.0</v>
      </c>
      <c r="EA688" s="1">
        <v>-43.74660967741935</v>
      </c>
      <c r="EB688" s="1">
        <v>-5.026383870967693</v>
      </c>
      <c r="EC688" s="1">
        <v>0.9172381455831414</v>
      </c>
      <c r="ED688" s="1">
        <v>0.0</v>
      </c>
      <c r="EE688" s="1">
        <v>1169.569119374116</v>
      </c>
      <c r="EF688" s="1">
        <v>305.2856081850447</v>
      </c>
      <c r="EG688" s="1">
        <v>22.12345830269056</v>
      </c>
      <c r="EH688" s="1">
        <v>0.0</v>
      </c>
      <c r="EI688" s="1">
        <v>2.101529756097561</v>
      </c>
      <c r="EJ688" s="1">
        <v>-0.0735610452961634</v>
      </c>
      <c r="EK688" s="1">
        <v>0.01067287729230547</v>
      </c>
      <c r="EL688" s="1">
        <v>1.0</v>
      </c>
      <c r="EM688" s="1">
        <v>2.0225024485801</v>
      </c>
      <c r="EN688" s="1">
        <v>-0.05065568086422147</v>
      </c>
      <c r="EO688" s="1">
        <v>0.003851704724379277</v>
      </c>
      <c r="EP688" s="1">
        <v>1.0</v>
      </c>
      <c r="EQ688" s="1">
        <v>2.0</v>
      </c>
      <c r="ER688" s="1">
        <v>6.0</v>
      </c>
      <c r="ES688" s="1" t="s">
        <v>384</v>
      </c>
      <c r="ET688" s="1">
        <v>2.94471</v>
      </c>
      <c r="EU688" s="1">
        <v>2.80112</v>
      </c>
      <c r="EV688" s="1">
        <v>0.197607</v>
      </c>
      <c r="EW688" s="1">
        <v>0.201672</v>
      </c>
      <c r="EX688" s="1">
        <v>0.118374</v>
      </c>
      <c r="EY688" s="1">
        <v>0.111958</v>
      </c>
      <c r="EZ688" s="1">
        <v>16511.8</v>
      </c>
      <c r="FA688" s="1">
        <v>17229.9</v>
      </c>
      <c r="FB688" s="1">
        <v>23919.1</v>
      </c>
      <c r="FC688" s="1">
        <v>25104.3</v>
      </c>
      <c r="FD688" s="1">
        <v>33748.5</v>
      </c>
      <c r="FE688" s="1">
        <v>35593.3</v>
      </c>
      <c r="FF688" s="1">
        <v>43594.8</v>
      </c>
      <c r="FG688" s="1">
        <v>46400.4</v>
      </c>
      <c r="FH688" s="1">
        <v>1.9921</v>
      </c>
      <c r="FI688" s="1">
        <v>1.90075</v>
      </c>
      <c r="FJ688" s="1">
        <v>0.167005</v>
      </c>
      <c r="FK688" s="1">
        <v>0.0</v>
      </c>
      <c r="FL688" s="1">
        <v>29.1041</v>
      </c>
      <c r="FM688" s="1">
        <v>999.9</v>
      </c>
      <c r="FN688" s="1">
        <v>59.7</v>
      </c>
      <c r="FO688" s="1">
        <v>34.2</v>
      </c>
      <c r="FP688" s="1">
        <v>32.366</v>
      </c>
      <c r="FQ688" s="1">
        <v>63.6239</v>
      </c>
      <c r="FR688" s="1">
        <v>25.5689</v>
      </c>
      <c r="FS688" s="1">
        <v>1.0</v>
      </c>
      <c r="FT688" s="1">
        <v>0.202848</v>
      </c>
      <c r="FU688" s="1">
        <v>-0.498851</v>
      </c>
      <c r="FV688" s="1">
        <v>20.323</v>
      </c>
      <c r="FW688" s="1">
        <v>5.21205</v>
      </c>
      <c r="FX688" s="1">
        <v>11.9048</v>
      </c>
      <c r="FY688" s="1">
        <v>5.00305</v>
      </c>
      <c r="FZ688" s="1">
        <v>3.2903</v>
      </c>
      <c r="GA688" s="1">
        <v>9999.0</v>
      </c>
      <c r="GB688" s="1">
        <v>9999.0</v>
      </c>
      <c r="GC688" s="1">
        <v>9999.0</v>
      </c>
      <c r="GD688" s="1">
        <v>999.9</v>
      </c>
      <c r="GE688" s="1">
        <v>1.85945</v>
      </c>
      <c r="GF688" s="1">
        <v>1.85442</v>
      </c>
      <c r="GG688" s="1">
        <v>1.8576</v>
      </c>
      <c r="GH688" s="1">
        <v>1.85608</v>
      </c>
      <c r="GI688" s="1">
        <v>1.85486</v>
      </c>
      <c r="GJ688" s="1">
        <v>1.85455</v>
      </c>
      <c r="GK688" s="1">
        <v>1.85319</v>
      </c>
      <c r="GL688" s="1">
        <v>1.85637</v>
      </c>
      <c r="GM688" s="1">
        <v>0.0</v>
      </c>
      <c r="GN688" s="1">
        <v>0.0</v>
      </c>
      <c r="GO688" s="1">
        <v>0.0</v>
      </c>
      <c r="GP688" s="1">
        <v>0.0</v>
      </c>
      <c r="GQ688" s="1" t="s">
        <v>358</v>
      </c>
      <c r="GR688" s="1" t="s">
        <v>359</v>
      </c>
      <c r="GS688" s="1" t="s">
        <v>360</v>
      </c>
      <c r="GT688" s="1" t="s">
        <v>360</v>
      </c>
      <c r="GU688" s="1" t="s">
        <v>360</v>
      </c>
      <c r="GV688" s="1" t="s">
        <v>360</v>
      </c>
      <c r="GW688" s="1">
        <v>0.0</v>
      </c>
      <c r="GX688" s="1">
        <v>100.0</v>
      </c>
      <c r="GY688" s="1">
        <v>100.0</v>
      </c>
      <c r="GZ688" s="1">
        <v>2.63</v>
      </c>
      <c r="HA688" s="1">
        <v>0.0114</v>
      </c>
      <c r="HB688" s="1">
        <v>0.4317975509975271</v>
      </c>
      <c r="HC688" s="1">
        <v>0.002678124759318837</v>
      </c>
      <c r="HD688" s="1">
        <v>-9.373761146515732E-7</v>
      </c>
      <c r="HE688" s="1">
        <v>1.391563784175389E-10</v>
      </c>
      <c r="HF688" s="1">
        <v>-0.07434471693642732</v>
      </c>
      <c r="HG688" s="1">
        <v>0.01061361004592812</v>
      </c>
      <c r="HH688" s="1">
        <v>-3.086644042041478E-4</v>
      </c>
      <c r="HI688" s="1">
        <v>1.24720902217549E-6</v>
      </c>
      <c r="HJ688" s="1">
        <v>1.0</v>
      </c>
      <c r="HK688" s="1">
        <v>2093.0</v>
      </c>
      <c r="HL688" s="1">
        <v>2.0</v>
      </c>
      <c r="HM688" s="1">
        <v>27.0</v>
      </c>
      <c r="HN688" s="1">
        <v>7.9</v>
      </c>
      <c r="HO688" s="1">
        <v>7.8</v>
      </c>
      <c r="HP688" s="1">
        <v>2.7832</v>
      </c>
      <c r="HQ688" s="1">
        <v>2.29614</v>
      </c>
      <c r="HR688" s="1">
        <v>1.4978</v>
      </c>
      <c r="HS688" s="1">
        <v>2.2998</v>
      </c>
      <c r="HT688" s="1">
        <v>1.54785</v>
      </c>
      <c r="HU688" s="1">
        <v>2.34863</v>
      </c>
      <c r="HV688" s="1">
        <v>36.6943</v>
      </c>
      <c r="HW688" s="1">
        <v>14.4823</v>
      </c>
      <c r="HX688" s="1">
        <v>18.0</v>
      </c>
      <c r="HY688" s="1">
        <v>501.819</v>
      </c>
      <c r="HZ688" s="1">
        <v>508.458</v>
      </c>
      <c r="IA688" s="1">
        <v>29.1792</v>
      </c>
      <c r="IB688" s="1">
        <v>29.769</v>
      </c>
      <c r="IC688" s="1">
        <v>29.9998</v>
      </c>
      <c r="ID688" s="1">
        <v>29.619</v>
      </c>
      <c r="IE688" s="1">
        <v>29.7176</v>
      </c>
      <c r="IF688" s="1">
        <v>55.7195</v>
      </c>
      <c r="IG688" s="1">
        <v>22.4846</v>
      </c>
      <c r="IH688" s="1">
        <v>0.0</v>
      </c>
      <c r="II688" s="1">
        <v>29.1954</v>
      </c>
      <c r="IJ688" s="1">
        <v>1368.62</v>
      </c>
      <c r="IK688" s="1">
        <v>25.0079</v>
      </c>
      <c r="IL688" s="1">
        <v>100.822</v>
      </c>
      <c r="IM688" s="1">
        <v>100.567</v>
      </c>
      <c r="IN688" s="1" t="s">
        <v>365</v>
      </c>
    </row>
    <row r="689" ht="15.75" customHeight="1">
      <c r="A689" s="1">
        <v>673.0</v>
      </c>
      <c r="B689" s="1">
        <v>1.6604888351E9</v>
      </c>
      <c r="C689" s="1">
        <v>4706.0</v>
      </c>
      <c r="D689" s="1" t="s">
        <v>1691</v>
      </c>
      <c r="E689" s="1" t="s">
        <v>1692</v>
      </c>
      <c r="F689" s="1">
        <v>1.0</v>
      </c>
      <c r="G689" s="1" t="s">
        <v>1167</v>
      </c>
      <c r="H689" s="1" t="s">
        <v>350</v>
      </c>
      <c r="I689" s="1" t="s">
        <v>351</v>
      </c>
      <c r="J689" s="1" t="s">
        <v>352</v>
      </c>
      <c r="K689" s="1" t="s">
        <v>1168</v>
      </c>
      <c r="L689" s="1" t="s">
        <v>1169</v>
      </c>
      <c r="M689" s="1" t="s">
        <v>354</v>
      </c>
      <c r="N689" s="1">
        <v>1.660488827666666E9</v>
      </c>
      <c r="O689" s="1">
        <f t="shared" si="1"/>
        <v>0.001793669188</v>
      </c>
      <c r="P689" s="1">
        <f t="shared" si="2"/>
        <v>1.793669188</v>
      </c>
      <c r="Q689" s="1">
        <f t="shared" si="3"/>
        <v>2.25421342</v>
      </c>
      <c r="R689" s="1">
        <f t="shared" si="4"/>
        <v>1268.129333</v>
      </c>
      <c r="S689" s="1">
        <f t="shared" si="5"/>
        <v>1184.7319</v>
      </c>
      <c r="T689" s="1">
        <f t="shared" si="6"/>
        <v>118.2013383</v>
      </c>
      <c r="U689" s="1">
        <f t="shared" si="7"/>
        <v>126.5219451</v>
      </c>
      <c r="V689" s="1">
        <f t="shared" si="8"/>
        <v>0.08665528714</v>
      </c>
      <c r="W689" s="1">
        <f t="shared" si="9"/>
        <v>2.922951441</v>
      </c>
      <c r="X689" s="1">
        <f t="shared" si="10"/>
        <v>0.08525297294</v>
      </c>
      <c r="Y689" s="1">
        <f t="shared" si="11"/>
        <v>0.05340721012</v>
      </c>
      <c r="Z689" s="1">
        <f t="shared" si="12"/>
        <v>321.5183408</v>
      </c>
      <c r="AA689" s="1">
        <f t="shared" si="13"/>
        <v>32.41599482</v>
      </c>
      <c r="AB689" s="1">
        <f t="shared" si="14"/>
        <v>31.82682</v>
      </c>
      <c r="AC689" s="1">
        <f t="shared" si="15"/>
        <v>4.728476672</v>
      </c>
      <c r="AD689" s="1">
        <f t="shared" si="16"/>
        <v>60.06016382</v>
      </c>
      <c r="AE689" s="1">
        <f t="shared" si="17"/>
        <v>2.707592132</v>
      </c>
      <c r="AF689" s="1">
        <f t="shared" si="18"/>
        <v>4.508133112</v>
      </c>
      <c r="AG689" s="1">
        <f t="shared" si="19"/>
        <v>2.02088454</v>
      </c>
      <c r="AH689" s="1">
        <f t="shared" si="20"/>
        <v>-79.10081118</v>
      </c>
      <c r="AI689" s="1">
        <f t="shared" si="21"/>
        <v>-132.2807668</v>
      </c>
      <c r="AJ689" s="1">
        <f t="shared" si="22"/>
        <v>-10.20355406</v>
      </c>
      <c r="AK689" s="1">
        <f t="shared" si="23"/>
        <v>99.93320877</v>
      </c>
      <c r="AL689" s="1">
        <f t="shared" si="24"/>
        <v>34.25667659</v>
      </c>
      <c r="AM689" s="1">
        <f t="shared" si="25"/>
        <v>1.795438814</v>
      </c>
      <c r="AN689" s="1">
        <f t="shared" si="26"/>
        <v>2.25421342</v>
      </c>
      <c r="AO689" s="1">
        <v>1368.978446530461</v>
      </c>
      <c r="AP689" s="1">
        <v>1339.711090909091</v>
      </c>
      <c r="AQ689" s="1">
        <v>5.165126314604201</v>
      </c>
      <c r="AR689" s="1">
        <v>65.0836536357032</v>
      </c>
      <c r="AS689" s="1">
        <f t="shared" si="27"/>
        <v>1.793669188</v>
      </c>
      <c r="AT689" s="1">
        <v>25.04410438706351</v>
      </c>
      <c r="AU689" s="1">
        <v>27.13744969696969</v>
      </c>
      <c r="AV689" s="1">
        <v>4.799478682271238E-6</v>
      </c>
      <c r="AW689" s="1">
        <v>81.89149428523082</v>
      </c>
      <c r="AX689" s="1">
        <v>0.0</v>
      </c>
      <c r="AY689" s="1">
        <v>0.0</v>
      </c>
      <c r="AZ689" s="1">
        <f t="shared" si="28"/>
        <v>1</v>
      </c>
      <c r="BA689" s="1">
        <f t="shared" si="29"/>
        <v>0</v>
      </c>
      <c r="BB689" s="1">
        <f t="shared" si="30"/>
        <v>51988.53657</v>
      </c>
      <c r="BC689" s="1">
        <f t="shared" si="31"/>
        <v>2000.014667</v>
      </c>
      <c r="BD689" s="1">
        <f t="shared" si="32"/>
        <v>1681.21232</v>
      </c>
      <c r="BE689" s="1">
        <f t="shared" si="33"/>
        <v>0.8405999956</v>
      </c>
      <c r="BF689" s="1">
        <f t="shared" si="34"/>
        <v>0.1607579915</v>
      </c>
      <c r="BG689" s="1">
        <v>6.0</v>
      </c>
      <c r="BH689" s="1">
        <v>0.5</v>
      </c>
      <c r="BI689" s="1" t="s">
        <v>355</v>
      </c>
      <c r="BJ689" s="1">
        <v>2.0</v>
      </c>
      <c r="BK689" s="1" t="b">
        <v>1</v>
      </c>
      <c r="BL689" s="1">
        <v>1.660488827666666E9</v>
      </c>
      <c r="BM689" s="1">
        <v>1268.129333333333</v>
      </c>
      <c r="BN689" s="1">
        <v>1311.956666666666</v>
      </c>
      <c r="BO689" s="1">
        <v>27.13819333333333</v>
      </c>
      <c r="BP689" s="1">
        <v>25.04275333333333</v>
      </c>
      <c r="BQ689" s="1">
        <v>1265.528</v>
      </c>
      <c r="BR689" s="1">
        <v>27.12686666666666</v>
      </c>
      <c r="BS689" s="1">
        <v>500.1471333333333</v>
      </c>
      <c r="BT689" s="1">
        <v>99.67041333333334</v>
      </c>
      <c r="BU689" s="1">
        <v>0.1001240466666667</v>
      </c>
      <c r="BV689" s="1">
        <v>30.98738000000001</v>
      </c>
      <c r="BW689" s="1">
        <v>31.82682</v>
      </c>
      <c r="BX689" s="1">
        <v>999.8999999999999</v>
      </c>
      <c r="BY689" s="1">
        <v>0.0</v>
      </c>
      <c r="BZ689" s="1">
        <v>0.0</v>
      </c>
      <c r="CA689" s="1">
        <v>9995.377999999999</v>
      </c>
      <c r="CB689" s="1">
        <v>0.0</v>
      </c>
      <c r="CC689" s="1">
        <v>24.30074</v>
      </c>
      <c r="CD689" s="1">
        <v>-43.82726666666667</v>
      </c>
      <c r="CE689" s="1">
        <v>1303.504</v>
      </c>
      <c r="CF689" s="1">
        <v>1345.656</v>
      </c>
      <c r="CG689" s="1">
        <v>2.095432</v>
      </c>
      <c r="CH689" s="1">
        <v>1311.956666666666</v>
      </c>
      <c r="CI689" s="1">
        <v>25.04275333333333</v>
      </c>
      <c r="CJ689" s="1">
        <v>2.704874666666667</v>
      </c>
      <c r="CK689" s="1">
        <v>2.496022</v>
      </c>
      <c r="CL689" s="1">
        <v>22.31476</v>
      </c>
      <c r="CM689" s="1">
        <v>21.00058666666667</v>
      </c>
      <c r="CN689" s="1">
        <v>2000.014666666666</v>
      </c>
      <c r="CO689" s="1">
        <v>0.9800020000000004</v>
      </c>
      <c r="CP689" s="1">
        <v>0.01999839999999999</v>
      </c>
      <c r="CQ689" s="1">
        <v>0.0</v>
      </c>
      <c r="CR689" s="1">
        <v>2.609866666666666</v>
      </c>
      <c r="CS689" s="1">
        <v>0.0</v>
      </c>
      <c r="CT689" s="1">
        <v>36599.13333333333</v>
      </c>
      <c r="CU689" s="1">
        <v>17412.46</v>
      </c>
      <c r="CV689" s="1">
        <v>39.562</v>
      </c>
      <c r="CW689" s="1">
        <v>40.52893333333334</v>
      </c>
      <c r="CX689" s="1">
        <v>39.55786666666667</v>
      </c>
      <c r="CY689" s="1">
        <v>39.01653333333334</v>
      </c>
      <c r="CZ689" s="1">
        <v>39.7872</v>
      </c>
      <c r="DA689" s="1">
        <v>1960.014666666666</v>
      </c>
      <c r="DB689" s="1">
        <v>40.0</v>
      </c>
      <c r="DC689" s="1">
        <v>0.0</v>
      </c>
      <c r="DD689" s="1">
        <v>1.660488833E9</v>
      </c>
      <c r="DE689" s="1">
        <v>0.0</v>
      </c>
      <c r="DF689" s="1">
        <v>1.6604883686E9</v>
      </c>
      <c r="DG689" s="1" t="s">
        <v>1170</v>
      </c>
      <c r="DH689" s="1">
        <v>1.6604883601E9</v>
      </c>
      <c r="DI689" s="1">
        <v>1.6604883686E9</v>
      </c>
      <c r="DJ689" s="1">
        <v>14.0</v>
      </c>
      <c r="DK689" s="1">
        <v>0.512</v>
      </c>
      <c r="DL689" s="1">
        <v>0.001</v>
      </c>
      <c r="DM689" s="1">
        <v>1.359</v>
      </c>
      <c r="DN689" s="1">
        <v>0.018</v>
      </c>
      <c r="DO689" s="1">
        <v>400.0</v>
      </c>
      <c r="DP689" s="1">
        <v>25.0</v>
      </c>
      <c r="DQ689" s="1">
        <v>0.25</v>
      </c>
      <c r="DR689" s="1">
        <v>0.07</v>
      </c>
      <c r="DS689" s="1">
        <v>2.329189230053384</v>
      </c>
      <c r="DT689" s="1">
        <v>-0.770411258798424</v>
      </c>
      <c r="DU689" s="1">
        <v>0.1315687694818896</v>
      </c>
      <c r="DV689" s="1">
        <v>0.0</v>
      </c>
      <c r="DW689" s="1">
        <v>34.21085668915118</v>
      </c>
      <c r="DX689" s="1">
        <v>3.461925307355358</v>
      </c>
      <c r="DY689" s="1">
        <v>0.7552743574627471</v>
      </c>
      <c r="DZ689" s="1">
        <v>0.0</v>
      </c>
      <c r="EA689" s="1">
        <v>-43.78455333333333</v>
      </c>
      <c r="EB689" s="1">
        <v>-4.575644048943293</v>
      </c>
      <c r="EC689" s="1">
        <v>0.9260792834069644</v>
      </c>
      <c r="ED689" s="1">
        <v>0.0</v>
      </c>
      <c r="EE689" s="1">
        <v>1175.759850884314</v>
      </c>
      <c r="EF689" s="1">
        <v>307.9658611907213</v>
      </c>
      <c r="EG689" s="1">
        <v>23.04488882882252</v>
      </c>
      <c r="EH689" s="1">
        <v>0.0</v>
      </c>
      <c r="EI689" s="1">
        <v>2.101252</v>
      </c>
      <c r="EJ689" s="1">
        <v>-0.1068157598499107</v>
      </c>
      <c r="EK689" s="1">
        <v>0.01107117387633312</v>
      </c>
      <c r="EL689" s="1">
        <v>1.0</v>
      </c>
      <c r="EM689" s="1">
        <v>2.02181361911368</v>
      </c>
      <c r="EN689" s="1">
        <v>-0.0495318125160286</v>
      </c>
      <c r="EO689" s="1">
        <v>0.003895204960040676</v>
      </c>
      <c r="EP689" s="1">
        <v>1.0</v>
      </c>
      <c r="EQ689" s="1">
        <v>2.0</v>
      </c>
      <c r="ER689" s="1">
        <v>6.0</v>
      </c>
      <c r="ES689" s="1" t="s">
        <v>384</v>
      </c>
      <c r="ET689" s="1">
        <v>2.94486</v>
      </c>
      <c r="EU689" s="1">
        <v>2.80121</v>
      </c>
      <c r="EV689" s="1">
        <v>0.198072</v>
      </c>
      <c r="EW689" s="1">
        <v>0.202126</v>
      </c>
      <c r="EX689" s="1">
        <v>0.118381</v>
      </c>
      <c r="EY689" s="1">
        <v>0.111957</v>
      </c>
      <c r="EZ689" s="1">
        <v>16502.2</v>
      </c>
      <c r="FA689" s="1">
        <v>17220.1</v>
      </c>
      <c r="FB689" s="1">
        <v>23919.1</v>
      </c>
      <c r="FC689" s="1">
        <v>25104.2</v>
      </c>
      <c r="FD689" s="1">
        <v>33748.2</v>
      </c>
      <c r="FE689" s="1">
        <v>35593.3</v>
      </c>
      <c r="FF689" s="1">
        <v>43594.8</v>
      </c>
      <c r="FG689" s="1">
        <v>46400.4</v>
      </c>
      <c r="FH689" s="1">
        <v>1.99215</v>
      </c>
      <c r="FI689" s="1">
        <v>1.90085</v>
      </c>
      <c r="FJ689" s="1">
        <v>0.167061</v>
      </c>
      <c r="FK689" s="1">
        <v>0.0</v>
      </c>
      <c r="FL689" s="1">
        <v>29.1034</v>
      </c>
      <c r="FM689" s="1">
        <v>999.9</v>
      </c>
      <c r="FN689" s="1">
        <v>59.7</v>
      </c>
      <c r="FO689" s="1">
        <v>34.2</v>
      </c>
      <c r="FP689" s="1">
        <v>32.3603</v>
      </c>
      <c r="FQ689" s="1">
        <v>63.5539</v>
      </c>
      <c r="FR689" s="1">
        <v>25.629</v>
      </c>
      <c r="FS689" s="1">
        <v>1.0</v>
      </c>
      <c r="FT689" s="1">
        <v>0.202632</v>
      </c>
      <c r="FU689" s="1">
        <v>-0.454602</v>
      </c>
      <c r="FV689" s="1">
        <v>20.3232</v>
      </c>
      <c r="FW689" s="1">
        <v>5.2122</v>
      </c>
      <c r="FX689" s="1">
        <v>11.9053</v>
      </c>
      <c r="FY689" s="1">
        <v>5.00305</v>
      </c>
      <c r="FZ689" s="1">
        <v>3.29035</v>
      </c>
      <c r="GA689" s="1">
        <v>9999.0</v>
      </c>
      <c r="GB689" s="1">
        <v>9999.0</v>
      </c>
      <c r="GC689" s="1">
        <v>9999.0</v>
      </c>
      <c r="GD689" s="1">
        <v>999.9</v>
      </c>
      <c r="GE689" s="1">
        <v>1.85945</v>
      </c>
      <c r="GF689" s="1">
        <v>1.85442</v>
      </c>
      <c r="GG689" s="1">
        <v>1.8576</v>
      </c>
      <c r="GH689" s="1">
        <v>1.85608</v>
      </c>
      <c r="GI689" s="1">
        <v>1.85486</v>
      </c>
      <c r="GJ689" s="1">
        <v>1.85455</v>
      </c>
      <c r="GK689" s="1">
        <v>1.85319</v>
      </c>
      <c r="GL689" s="1">
        <v>1.85637</v>
      </c>
      <c r="GM689" s="1">
        <v>0.0</v>
      </c>
      <c r="GN689" s="1">
        <v>0.0</v>
      </c>
      <c r="GO689" s="1">
        <v>0.0</v>
      </c>
      <c r="GP689" s="1">
        <v>0.0</v>
      </c>
      <c r="GQ689" s="1" t="s">
        <v>358</v>
      </c>
      <c r="GR689" s="1" t="s">
        <v>359</v>
      </c>
      <c r="GS689" s="1" t="s">
        <v>360</v>
      </c>
      <c r="GT689" s="1" t="s">
        <v>360</v>
      </c>
      <c r="GU689" s="1" t="s">
        <v>360</v>
      </c>
      <c r="GV689" s="1" t="s">
        <v>360</v>
      </c>
      <c r="GW689" s="1">
        <v>0.0</v>
      </c>
      <c r="GX689" s="1">
        <v>100.0</v>
      </c>
      <c r="GY689" s="1">
        <v>100.0</v>
      </c>
      <c r="GZ689" s="1">
        <v>2.63</v>
      </c>
      <c r="HA689" s="1">
        <v>0.0113</v>
      </c>
      <c r="HB689" s="1">
        <v>0.4317975509975271</v>
      </c>
      <c r="HC689" s="1">
        <v>0.002678124759318837</v>
      </c>
      <c r="HD689" s="1">
        <v>-9.373761146515732E-7</v>
      </c>
      <c r="HE689" s="1">
        <v>1.391563784175389E-10</v>
      </c>
      <c r="HF689" s="1">
        <v>-0.07434471693642732</v>
      </c>
      <c r="HG689" s="1">
        <v>0.01061361004592812</v>
      </c>
      <c r="HH689" s="1">
        <v>-3.086644042041478E-4</v>
      </c>
      <c r="HI689" s="1">
        <v>1.24720902217549E-6</v>
      </c>
      <c r="HJ689" s="1">
        <v>1.0</v>
      </c>
      <c r="HK689" s="1">
        <v>2093.0</v>
      </c>
      <c r="HL689" s="1">
        <v>2.0</v>
      </c>
      <c r="HM689" s="1">
        <v>27.0</v>
      </c>
      <c r="HN689" s="1">
        <v>7.9</v>
      </c>
      <c r="HO689" s="1">
        <v>7.8</v>
      </c>
      <c r="HP689" s="1">
        <v>2.79419</v>
      </c>
      <c r="HQ689" s="1">
        <v>2.27539</v>
      </c>
      <c r="HR689" s="1">
        <v>1.4978</v>
      </c>
      <c r="HS689" s="1">
        <v>2.30103</v>
      </c>
      <c r="HT689" s="1">
        <v>1.54785</v>
      </c>
      <c r="HU689" s="1">
        <v>2.4353</v>
      </c>
      <c r="HV689" s="1">
        <v>36.6943</v>
      </c>
      <c r="HW689" s="1">
        <v>14.4823</v>
      </c>
      <c r="HX689" s="1">
        <v>18.0</v>
      </c>
      <c r="HY689" s="1">
        <v>501.846</v>
      </c>
      <c r="HZ689" s="1">
        <v>508.52</v>
      </c>
      <c r="IA689" s="1">
        <v>29.1937</v>
      </c>
      <c r="IB689" s="1">
        <v>29.7683</v>
      </c>
      <c r="IC689" s="1">
        <v>29.9997</v>
      </c>
      <c r="ID689" s="1">
        <v>29.6187</v>
      </c>
      <c r="IE689" s="1">
        <v>29.717</v>
      </c>
      <c r="IF689" s="1">
        <v>55.9528</v>
      </c>
      <c r="IG689" s="1">
        <v>22.4846</v>
      </c>
      <c r="IH689" s="1">
        <v>0.0</v>
      </c>
      <c r="II689" s="1">
        <v>29.1954</v>
      </c>
      <c r="IJ689" s="1">
        <v>1378.64</v>
      </c>
      <c r="IK689" s="1">
        <v>25.0079</v>
      </c>
      <c r="IL689" s="1">
        <v>100.822</v>
      </c>
      <c r="IM689" s="1">
        <v>100.566</v>
      </c>
      <c r="IN689" s="1" t="s">
        <v>365</v>
      </c>
    </row>
    <row r="690" ht="15.75" customHeight="1">
      <c r="A690" s="1">
        <v>674.0</v>
      </c>
      <c r="B690" s="1">
        <v>1.6604888361E9</v>
      </c>
      <c r="C690" s="1">
        <v>4707.0</v>
      </c>
      <c r="D690" s="1" t="s">
        <v>1693</v>
      </c>
      <c r="E690" s="1" t="s">
        <v>1694</v>
      </c>
      <c r="F690" s="1">
        <v>1.0</v>
      </c>
      <c r="G690" s="1" t="s">
        <v>1167</v>
      </c>
      <c r="H690" s="1" t="s">
        <v>350</v>
      </c>
      <c r="I690" s="1" t="s">
        <v>351</v>
      </c>
      <c r="J690" s="1" t="s">
        <v>352</v>
      </c>
      <c r="K690" s="1" t="s">
        <v>1168</v>
      </c>
      <c r="L690" s="1" t="s">
        <v>1169</v>
      </c>
      <c r="M690" s="1" t="s">
        <v>354</v>
      </c>
      <c r="N690" s="1">
        <v>1.6604888281625E9</v>
      </c>
      <c r="O690" s="1">
        <f t="shared" si="1"/>
        <v>0.001795111493</v>
      </c>
      <c r="P690" s="1">
        <f t="shared" si="2"/>
        <v>1.795111493</v>
      </c>
      <c r="Q690" s="1">
        <f t="shared" si="3"/>
        <v>2.345350473</v>
      </c>
      <c r="R690" s="1">
        <f t="shared" si="4"/>
        <v>1270.644375</v>
      </c>
      <c r="S690" s="1">
        <f t="shared" si="5"/>
        <v>1185.527233</v>
      </c>
      <c r="T690" s="1">
        <f t="shared" si="6"/>
        <v>118.280651</v>
      </c>
      <c r="U690" s="1">
        <f t="shared" si="7"/>
        <v>126.7728312</v>
      </c>
      <c r="V690" s="1">
        <f t="shared" si="8"/>
        <v>0.08673322071</v>
      </c>
      <c r="W690" s="1">
        <f t="shared" si="9"/>
        <v>2.922988039</v>
      </c>
      <c r="X690" s="1">
        <f t="shared" si="10"/>
        <v>0.08532842236</v>
      </c>
      <c r="Y690" s="1">
        <f t="shared" si="11"/>
        <v>0.0534545842</v>
      </c>
      <c r="Z690" s="1">
        <f t="shared" si="12"/>
        <v>321.5153018</v>
      </c>
      <c r="AA690" s="1">
        <f t="shared" si="13"/>
        <v>32.41481249</v>
      </c>
      <c r="AB690" s="1">
        <f t="shared" si="14"/>
        <v>31.82625</v>
      </c>
      <c r="AC690" s="1">
        <f t="shared" si="15"/>
        <v>4.728323929</v>
      </c>
      <c r="AD690" s="1">
        <f t="shared" si="16"/>
        <v>60.06303054</v>
      </c>
      <c r="AE690" s="1">
        <f t="shared" si="17"/>
        <v>2.707601902</v>
      </c>
      <c r="AF690" s="1">
        <f t="shared" si="18"/>
        <v>4.507934211</v>
      </c>
      <c r="AG690" s="1">
        <f t="shared" si="19"/>
        <v>2.020722027</v>
      </c>
      <c r="AH690" s="1">
        <f t="shared" si="20"/>
        <v>-79.16441684</v>
      </c>
      <c r="AI690" s="1">
        <f t="shared" si="21"/>
        <v>-132.3145308</v>
      </c>
      <c r="AJ690" s="1">
        <f t="shared" si="22"/>
        <v>-10.20596311</v>
      </c>
      <c r="AK690" s="1">
        <f t="shared" si="23"/>
        <v>99.83039096</v>
      </c>
      <c r="AL690" s="1">
        <f t="shared" si="24"/>
        <v>34.25165044</v>
      </c>
      <c r="AM690" s="1">
        <f t="shared" si="25"/>
        <v>1.795377347</v>
      </c>
      <c r="AN690" s="1">
        <f t="shared" si="26"/>
        <v>2.345350473</v>
      </c>
      <c r="AO690" s="1">
        <v>1374.255771530947</v>
      </c>
      <c r="AP690" s="1">
        <v>1344.871030303031</v>
      </c>
      <c r="AQ690" s="1">
        <v>5.16618592567568</v>
      </c>
      <c r="AR690" s="1">
        <v>65.0836536357032</v>
      </c>
      <c r="AS690" s="1">
        <f t="shared" si="27"/>
        <v>1.795111493</v>
      </c>
      <c r="AT690" s="1">
        <v>25.04487904919188</v>
      </c>
      <c r="AU690" s="1">
        <v>27.13984363636363</v>
      </c>
      <c r="AV690" s="1">
        <v>1.112745233854113E-5</v>
      </c>
      <c r="AW690" s="1">
        <v>81.89149428523082</v>
      </c>
      <c r="AX690" s="1">
        <v>0.0</v>
      </c>
      <c r="AY690" s="1">
        <v>0.0</v>
      </c>
      <c r="AZ690" s="1">
        <f t="shared" si="28"/>
        <v>1</v>
      </c>
      <c r="BA690" s="1">
        <f t="shared" si="29"/>
        <v>0</v>
      </c>
      <c r="BB690" s="1">
        <f t="shared" si="30"/>
        <v>51989.71017</v>
      </c>
      <c r="BC690" s="1">
        <f t="shared" si="31"/>
        <v>1999.995625</v>
      </c>
      <c r="BD690" s="1">
        <f t="shared" si="32"/>
        <v>1681.196325</v>
      </c>
      <c r="BE690" s="1">
        <f t="shared" si="33"/>
        <v>0.8406000013</v>
      </c>
      <c r="BF690" s="1">
        <f t="shared" si="34"/>
        <v>0.1607580025</v>
      </c>
      <c r="BG690" s="1">
        <v>6.0</v>
      </c>
      <c r="BH690" s="1">
        <v>0.5</v>
      </c>
      <c r="BI690" s="1" t="s">
        <v>355</v>
      </c>
      <c r="BJ690" s="1">
        <v>2.0</v>
      </c>
      <c r="BK690" s="1" t="b">
        <v>1</v>
      </c>
      <c r="BL690" s="1">
        <v>1.6604888281625E9</v>
      </c>
      <c r="BM690" s="1">
        <v>1270.644375</v>
      </c>
      <c r="BN690" s="1">
        <v>1314.470625</v>
      </c>
      <c r="BO690" s="1">
        <v>27.1383</v>
      </c>
      <c r="BP690" s="1">
        <v>25.04295</v>
      </c>
      <c r="BQ690" s="1">
        <v>1268.040625</v>
      </c>
      <c r="BR690" s="1">
        <v>27.126975</v>
      </c>
      <c r="BS690" s="1">
        <v>500.1514375</v>
      </c>
      <c r="BT690" s="1">
        <v>99.67039375</v>
      </c>
      <c r="BU690" s="1">
        <v>0.10011146875</v>
      </c>
      <c r="BV690" s="1">
        <v>30.98660625</v>
      </c>
      <c r="BW690" s="1">
        <v>31.82625</v>
      </c>
      <c r="BX690" s="1">
        <v>999.9</v>
      </c>
      <c r="BY690" s="1">
        <v>0.0</v>
      </c>
      <c r="BZ690" s="1">
        <v>0.0</v>
      </c>
      <c r="CA690" s="1">
        <v>9995.588749999999</v>
      </c>
      <c r="CB690" s="1">
        <v>0.0</v>
      </c>
      <c r="CC690" s="1">
        <v>24.39844375</v>
      </c>
      <c r="CD690" s="1">
        <v>-43.82628125</v>
      </c>
      <c r="CE690" s="1">
        <v>1306.089375</v>
      </c>
      <c r="CF690" s="1">
        <v>1348.235</v>
      </c>
      <c r="CG690" s="1">
        <v>2.09534125</v>
      </c>
      <c r="CH690" s="1">
        <v>1314.470625</v>
      </c>
      <c r="CI690" s="1">
        <v>25.04295</v>
      </c>
      <c r="CJ690" s="1">
        <v>2.704885</v>
      </c>
      <c r="CK690" s="1">
        <v>2.49604125</v>
      </c>
      <c r="CL690" s="1">
        <v>22.31481875</v>
      </c>
      <c r="CM690" s="1">
        <v>21.0007125</v>
      </c>
      <c r="CN690" s="1">
        <v>1999.995625</v>
      </c>
      <c r="CO690" s="1">
        <v>0.9800018125000001</v>
      </c>
      <c r="CP690" s="1">
        <v>0.01999858125</v>
      </c>
      <c r="CQ690" s="1">
        <v>0.0</v>
      </c>
      <c r="CR690" s="1">
        <v>2.6721875</v>
      </c>
      <c r="CS690" s="1">
        <v>0.0</v>
      </c>
      <c r="CT690" s="1">
        <v>36595.9125</v>
      </c>
      <c r="CU690" s="1">
        <v>17412.29375</v>
      </c>
      <c r="CV690" s="1">
        <v>39.562</v>
      </c>
      <c r="CW690" s="1">
        <v>40.527125</v>
      </c>
      <c r="CX690" s="1">
        <v>39.558125</v>
      </c>
      <c r="CY690" s="1">
        <v>39.0155</v>
      </c>
      <c r="CZ690" s="1">
        <v>39.784875</v>
      </c>
      <c r="DA690" s="1">
        <v>1959.995625</v>
      </c>
      <c r="DB690" s="1">
        <v>40.0</v>
      </c>
      <c r="DC690" s="1">
        <v>0.0</v>
      </c>
      <c r="DD690" s="1">
        <v>1.6604888342E9</v>
      </c>
      <c r="DE690" s="1">
        <v>0.0</v>
      </c>
      <c r="DF690" s="1">
        <v>1.6604883686E9</v>
      </c>
      <c r="DG690" s="1" t="s">
        <v>1170</v>
      </c>
      <c r="DH690" s="1">
        <v>1.6604883601E9</v>
      </c>
      <c r="DI690" s="1">
        <v>1.6604883686E9</v>
      </c>
      <c r="DJ690" s="1">
        <v>14.0</v>
      </c>
      <c r="DK690" s="1">
        <v>0.512</v>
      </c>
      <c r="DL690" s="1">
        <v>0.001</v>
      </c>
      <c r="DM690" s="1">
        <v>1.359</v>
      </c>
      <c r="DN690" s="1">
        <v>0.018</v>
      </c>
      <c r="DO690" s="1">
        <v>400.0</v>
      </c>
      <c r="DP690" s="1">
        <v>25.0</v>
      </c>
      <c r="DQ690" s="1">
        <v>0.25</v>
      </c>
      <c r="DR690" s="1">
        <v>0.07</v>
      </c>
      <c r="DS690" s="1">
        <v>2.314077358024633</v>
      </c>
      <c r="DT690" s="1">
        <v>-0.7028532918924741</v>
      </c>
      <c r="DU690" s="1">
        <v>0.1308270510109723</v>
      </c>
      <c r="DV690" s="1">
        <v>0.0</v>
      </c>
      <c r="DW690" s="1">
        <v>34.23912744749626</v>
      </c>
      <c r="DX690" s="1">
        <v>2.98258294428544</v>
      </c>
      <c r="DY690" s="1">
        <v>0.7628606765356237</v>
      </c>
      <c r="DZ690" s="1">
        <v>0.0</v>
      </c>
      <c r="EA690" s="1">
        <v>-43.80764838709678</v>
      </c>
      <c r="EB690" s="1">
        <v>-3.704254838709629</v>
      </c>
      <c r="EC690" s="1">
        <v>0.9072399706984275</v>
      </c>
      <c r="ED690" s="1">
        <v>0.0</v>
      </c>
      <c r="EE690" s="1">
        <v>1184.582989112195</v>
      </c>
      <c r="EF690" s="1">
        <v>307.9714976743851</v>
      </c>
      <c r="EG690" s="1">
        <v>22.30891289929464</v>
      </c>
      <c r="EH690" s="1">
        <v>0.0</v>
      </c>
      <c r="EI690" s="1">
        <v>2.100370243902439</v>
      </c>
      <c r="EJ690" s="1">
        <v>-0.104165435540068</v>
      </c>
      <c r="EK690" s="1">
        <v>0.01105145161810618</v>
      </c>
      <c r="EL690" s="1">
        <v>1.0</v>
      </c>
      <c r="EM690" s="1">
        <v>2.020821697988052</v>
      </c>
      <c r="EN690" s="1">
        <v>-0.03961115102700598</v>
      </c>
      <c r="EO690" s="1">
        <v>0.003318171055032795</v>
      </c>
      <c r="EP690" s="1">
        <v>1.0</v>
      </c>
      <c r="EQ690" s="1">
        <v>2.0</v>
      </c>
      <c r="ER690" s="1">
        <v>6.0</v>
      </c>
      <c r="ES690" s="1" t="s">
        <v>384</v>
      </c>
      <c r="ET690" s="1">
        <v>2.94487</v>
      </c>
      <c r="EU690" s="1">
        <v>2.80113</v>
      </c>
      <c r="EV690" s="1">
        <v>0.198539</v>
      </c>
      <c r="EW690" s="1">
        <v>0.202582</v>
      </c>
      <c r="EX690" s="1">
        <v>0.118388</v>
      </c>
      <c r="EY690" s="1">
        <v>0.111962</v>
      </c>
      <c r="EZ690" s="1">
        <v>16492.6</v>
      </c>
      <c r="FA690" s="1">
        <v>17210.1</v>
      </c>
      <c r="FB690" s="1">
        <v>23919.2</v>
      </c>
      <c r="FC690" s="1">
        <v>25104.1</v>
      </c>
      <c r="FD690" s="1">
        <v>33748.0</v>
      </c>
      <c r="FE690" s="1">
        <v>35593.2</v>
      </c>
      <c r="FF690" s="1">
        <v>43594.8</v>
      </c>
      <c r="FG690" s="1">
        <v>46400.5</v>
      </c>
      <c r="FH690" s="1">
        <v>1.99218</v>
      </c>
      <c r="FI690" s="1">
        <v>1.90073</v>
      </c>
      <c r="FJ690" s="1">
        <v>0.166968</v>
      </c>
      <c r="FK690" s="1">
        <v>0.0</v>
      </c>
      <c r="FL690" s="1">
        <v>29.1028</v>
      </c>
      <c r="FM690" s="1">
        <v>999.9</v>
      </c>
      <c r="FN690" s="1">
        <v>59.7</v>
      </c>
      <c r="FO690" s="1">
        <v>34.2</v>
      </c>
      <c r="FP690" s="1">
        <v>32.3623</v>
      </c>
      <c r="FQ690" s="1">
        <v>63.6939</v>
      </c>
      <c r="FR690" s="1">
        <v>26.1018</v>
      </c>
      <c r="FS690" s="1">
        <v>1.0</v>
      </c>
      <c r="FT690" s="1">
        <v>0.2025</v>
      </c>
      <c r="FU690" s="1">
        <v>-0.397958</v>
      </c>
      <c r="FV690" s="1">
        <v>20.3234</v>
      </c>
      <c r="FW690" s="1">
        <v>5.2125</v>
      </c>
      <c r="FX690" s="1">
        <v>11.9048</v>
      </c>
      <c r="FY690" s="1">
        <v>5.00315</v>
      </c>
      <c r="FZ690" s="1">
        <v>3.2904</v>
      </c>
      <c r="GA690" s="1">
        <v>9999.0</v>
      </c>
      <c r="GB690" s="1">
        <v>9999.0</v>
      </c>
      <c r="GC690" s="1">
        <v>9999.0</v>
      </c>
      <c r="GD690" s="1">
        <v>999.9</v>
      </c>
      <c r="GE690" s="1">
        <v>1.85945</v>
      </c>
      <c r="GF690" s="1">
        <v>1.85442</v>
      </c>
      <c r="GG690" s="1">
        <v>1.8576</v>
      </c>
      <c r="GH690" s="1">
        <v>1.85608</v>
      </c>
      <c r="GI690" s="1">
        <v>1.85486</v>
      </c>
      <c r="GJ690" s="1">
        <v>1.85455</v>
      </c>
      <c r="GK690" s="1">
        <v>1.85319</v>
      </c>
      <c r="GL690" s="1">
        <v>1.85638</v>
      </c>
      <c r="GM690" s="1">
        <v>0.0</v>
      </c>
      <c r="GN690" s="1">
        <v>0.0</v>
      </c>
      <c r="GO690" s="1">
        <v>0.0</v>
      </c>
      <c r="GP690" s="1">
        <v>0.0</v>
      </c>
      <c r="GQ690" s="1" t="s">
        <v>358</v>
      </c>
      <c r="GR690" s="1" t="s">
        <v>359</v>
      </c>
      <c r="GS690" s="1" t="s">
        <v>360</v>
      </c>
      <c r="GT690" s="1" t="s">
        <v>360</v>
      </c>
      <c r="GU690" s="1" t="s">
        <v>360</v>
      </c>
      <c r="GV690" s="1" t="s">
        <v>360</v>
      </c>
      <c r="GW690" s="1">
        <v>0.0</v>
      </c>
      <c r="GX690" s="1">
        <v>100.0</v>
      </c>
      <c r="GY690" s="1">
        <v>100.0</v>
      </c>
      <c r="GZ690" s="1">
        <v>2.64</v>
      </c>
      <c r="HA690" s="1">
        <v>0.0113</v>
      </c>
      <c r="HB690" s="1">
        <v>0.4317975509975271</v>
      </c>
      <c r="HC690" s="1">
        <v>0.002678124759318837</v>
      </c>
      <c r="HD690" s="1">
        <v>-9.373761146515732E-7</v>
      </c>
      <c r="HE690" s="1">
        <v>1.391563784175389E-10</v>
      </c>
      <c r="HF690" s="1">
        <v>-0.07434471693642732</v>
      </c>
      <c r="HG690" s="1">
        <v>0.01061361004592812</v>
      </c>
      <c r="HH690" s="1">
        <v>-3.086644042041478E-4</v>
      </c>
      <c r="HI690" s="1">
        <v>1.24720902217549E-6</v>
      </c>
      <c r="HJ690" s="1">
        <v>1.0</v>
      </c>
      <c r="HK690" s="1">
        <v>2093.0</v>
      </c>
      <c r="HL690" s="1">
        <v>2.0</v>
      </c>
      <c r="HM690" s="1">
        <v>27.0</v>
      </c>
      <c r="HN690" s="1">
        <v>7.9</v>
      </c>
      <c r="HO690" s="1">
        <v>7.8</v>
      </c>
      <c r="HP690" s="1">
        <v>2.79785</v>
      </c>
      <c r="HQ690" s="1">
        <v>2.28271</v>
      </c>
      <c r="HR690" s="1">
        <v>1.4978</v>
      </c>
      <c r="HS690" s="1">
        <v>2.2998</v>
      </c>
      <c r="HT690" s="1">
        <v>1.54785</v>
      </c>
      <c r="HU690" s="1">
        <v>2.45483</v>
      </c>
      <c r="HV690" s="1">
        <v>36.6943</v>
      </c>
      <c r="HW690" s="1">
        <v>14.4823</v>
      </c>
      <c r="HX690" s="1">
        <v>18.0</v>
      </c>
      <c r="HY690" s="1">
        <v>501.861</v>
      </c>
      <c r="HZ690" s="1">
        <v>508.43</v>
      </c>
      <c r="IA690" s="1">
        <v>29.2053</v>
      </c>
      <c r="IB690" s="1">
        <v>29.7677</v>
      </c>
      <c r="IC690" s="1">
        <v>29.9997</v>
      </c>
      <c r="ID690" s="1">
        <v>29.6187</v>
      </c>
      <c r="IE690" s="1">
        <v>29.7163</v>
      </c>
      <c r="IF690" s="1">
        <v>56.0559</v>
      </c>
      <c r="IG690" s="1">
        <v>22.4846</v>
      </c>
      <c r="IH690" s="1">
        <v>0.0</v>
      </c>
      <c r="II690" s="1">
        <v>29.2131</v>
      </c>
      <c r="IJ690" s="1">
        <v>1378.64</v>
      </c>
      <c r="IK690" s="1">
        <v>25.0079</v>
      </c>
      <c r="IL690" s="1">
        <v>100.822</v>
      </c>
      <c r="IM690" s="1">
        <v>100.566</v>
      </c>
      <c r="IN690" s="1" t="s">
        <v>365</v>
      </c>
    </row>
    <row r="691" ht="15.75" customHeight="1">
      <c r="A691" s="1">
        <v>675.0</v>
      </c>
      <c r="B691" s="1">
        <v>1.6604888371E9</v>
      </c>
      <c r="C691" s="1">
        <v>4708.0</v>
      </c>
      <c r="D691" s="1" t="s">
        <v>1695</v>
      </c>
      <c r="E691" s="1" t="s">
        <v>1696</v>
      </c>
      <c r="F691" s="1">
        <v>1.0</v>
      </c>
      <c r="G691" s="1" t="s">
        <v>1167</v>
      </c>
      <c r="H691" s="1" t="s">
        <v>350</v>
      </c>
      <c r="I691" s="1" t="s">
        <v>351</v>
      </c>
      <c r="J691" s="1" t="s">
        <v>352</v>
      </c>
      <c r="K691" s="1" t="s">
        <v>1168</v>
      </c>
      <c r="L691" s="1" t="s">
        <v>1169</v>
      </c>
      <c r="M691" s="1" t="s">
        <v>354</v>
      </c>
      <c r="N691" s="1">
        <v>1.660488829633333E9</v>
      </c>
      <c r="O691" s="1">
        <f t="shared" si="1"/>
        <v>0.001795663038</v>
      </c>
      <c r="P691" s="1">
        <f t="shared" si="2"/>
        <v>1.795663038</v>
      </c>
      <c r="Q691" s="1">
        <f t="shared" si="3"/>
        <v>2.448153787</v>
      </c>
      <c r="R691" s="1">
        <f t="shared" si="4"/>
        <v>1278.072667</v>
      </c>
      <c r="S691" s="1">
        <f t="shared" si="5"/>
        <v>1190.877201</v>
      </c>
      <c r="T691" s="1">
        <f t="shared" si="6"/>
        <v>118.8148469</v>
      </c>
      <c r="U691" s="1">
        <f t="shared" si="7"/>
        <v>127.5144137</v>
      </c>
      <c r="V691" s="1">
        <f t="shared" si="8"/>
        <v>0.0868058008</v>
      </c>
      <c r="W691" s="1">
        <f t="shared" si="9"/>
        <v>2.92349562</v>
      </c>
      <c r="X691" s="1">
        <f t="shared" si="10"/>
        <v>0.08539891094</v>
      </c>
      <c r="Y691" s="1">
        <f t="shared" si="11"/>
        <v>0.05349882343</v>
      </c>
      <c r="Z691" s="1">
        <f t="shared" si="12"/>
        <v>321.5151488</v>
      </c>
      <c r="AA691" s="1">
        <f t="shared" si="13"/>
        <v>32.41083537</v>
      </c>
      <c r="AB691" s="1">
        <f t="shared" si="14"/>
        <v>31.82195333</v>
      </c>
      <c r="AC691" s="1">
        <f t="shared" si="15"/>
        <v>4.727172687</v>
      </c>
      <c r="AD691" s="1">
        <f t="shared" si="16"/>
        <v>60.07261805</v>
      </c>
      <c r="AE691" s="1">
        <f t="shared" si="17"/>
        <v>2.70747727</v>
      </c>
      <c r="AF691" s="1">
        <f t="shared" si="18"/>
        <v>4.507007283</v>
      </c>
      <c r="AG691" s="1">
        <f t="shared" si="19"/>
        <v>2.019695416</v>
      </c>
      <c r="AH691" s="1">
        <f t="shared" si="20"/>
        <v>-79.18873996</v>
      </c>
      <c r="AI691" s="1">
        <f t="shared" si="21"/>
        <v>-132.2286898</v>
      </c>
      <c r="AJ691" s="1">
        <f t="shared" si="22"/>
        <v>-10.19717387</v>
      </c>
      <c r="AK691" s="1">
        <f t="shared" si="23"/>
        <v>99.90054516</v>
      </c>
      <c r="AL691" s="1">
        <f t="shared" si="24"/>
        <v>34.35317246</v>
      </c>
      <c r="AM691" s="1">
        <f t="shared" si="25"/>
        <v>1.793688926</v>
      </c>
      <c r="AN691" s="1">
        <f t="shared" si="26"/>
        <v>2.448153787</v>
      </c>
      <c r="AO691" s="1">
        <v>1379.496220443546</v>
      </c>
      <c r="AP691" s="1">
        <v>1350.015575757576</v>
      </c>
      <c r="AQ691" s="1">
        <v>5.160337857515093</v>
      </c>
      <c r="AR691" s="1">
        <v>65.0836536357032</v>
      </c>
      <c r="AS691" s="1">
        <f t="shared" si="27"/>
        <v>1.795663038</v>
      </c>
      <c r="AT691" s="1">
        <v>25.04524100486566</v>
      </c>
      <c r="AU691" s="1">
        <v>27.14076484848484</v>
      </c>
      <c r="AV691" s="1">
        <v>1.319442412857502E-5</v>
      </c>
      <c r="AW691" s="1">
        <v>81.89149428523082</v>
      </c>
      <c r="AX691" s="1">
        <v>0.0</v>
      </c>
      <c r="AY691" s="1">
        <v>0.0</v>
      </c>
      <c r="AZ691" s="1">
        <f t="shared" si="28"/>
        <v>1</v>
      </c>
      <c r="BA691" s="1">
        <f t="shared" si="29"/>
        <v>0</v>
      </c>
      <c r="BB691" s="1">
        <f t="shared" si="30"/>
        <v>52004.78001</v>
      </c>
      <c r="BC691" s="1">
        <f t="shared" si="31"/>
        <v>1999.994667</v>
      </c>
      <c r="BD691" s="1">
        <f t="shared" si="32"/>
        <v>1681.19552</v>
      </c>
      <c r="BE691" s="1">
        <f t="shared" si="33"/>
        <v>0.8406000016</v>
      </c>
      <c r="BF691" s="1">
        <f t="shared" si="34"/>
        <v>0.1607580031</v>
      </c>
      <c r="BG691" s="1">
        <v>6.0</v>
      </c>
      <c r="BH691" s="1">
        <v>0.5</v>
      </c>
      <c r="BI691" s="1" t="s">
        <v>355</v>
      </c>
      <c r="BJ691" s="1">
        <v>2.0</v>
      </c>
      <c r="BK691" s="1" t="b">
        <v>1</v>
      </c>
      <c r="BL691" s="1">
        <v>1.660488829633333E9</v>
      </c>
      <c r="BM691" s="1">
        <v>1278.072666666667</v>
      </c>
      <c r="BN691" s="1">
        <v>1322.032666666667</v>
      </c>
      <c r="BO691" s="1">
        <v>27.13695333333333</v>
      </c>
      <c r="BP691" s="1">
        <v>25.04364</v>
      </c>
      <c r="BQ691" s="1">
        <v>1275.461333333333</v>
      </c>
      <c r="BR691" s="1">
        <v>27.12562</v>
      </c>
      <c r="BS691" s="1">
        <v>500.1679333333333</v>
      </c>
      <c r="BT691" s="1">
        <v>99.67062666666668</v>
      </c>
      <c r="BU691" s="1">
        <v>0.1002369666666667</v>
      </c>
      <c r="BV691" s="1">
        <v>30.983</v>
      </c>
      <c r="BW691" s="1">
        <v>31.82195333333334</v>
      </c>
      <c r="BX691" s="1">
        <v>999.8999999999999</v>
      </c>
      <c r="BY691" s="1">
        <v>0.0</v>
      </c>
      <c r="BZ691" s="1">
        <v>0.0</v>
      </c>
      <c r="CA691" s="1">
        <v>9998.461333333333</v>
      </c>
      <c r="CB691" s="1">
        <v>0.0</v>
      </c>
      <c r="CC691" s="1">
        <v>24.6564</v>
      </c>
      <c r="CD691" s="1">
        <v>-43.96033333333334</v>
      </c>
      <c r="CE691" s="1">
        <v>1313.723333333333</v>
      </c>
      <c r="CF691" s="1">
        <v>1355.992666666667</v>
      </c>
      <c r="CG691" s="1">
        <v>2.093306</v>
      </c>
      <c r="CH691" s="1">
        <v>1322.032666666667</v>
      </c>
      <c r="CI691" s="1">
        <v>25.04364</v>
      </c>
      <c r="CJ691" s="1">
        <v>2.704756666666667</v>
      </c>
      <c r="CK691" s="1">
        <v>2.496115333333333</v>
      </c>
      <c r="CL691" s="1">
        <v>22.31404666666667</v>
      </c>
      <c r="CM691" s="1">
        <v>21.00119333333333</v>
      </c>
      <c r="CN691" s="1">
        <v>1999.994666666666</v>
      </c>
      <c r="CO691" s="1">
        <v>0.9800018000000003</v>
      </c>
      <c r="CP691" s="1">
        <v>0.01999859333333333</v>
      </c>
      <c r="CQ691" s="1">
        <v>0.0</v>
      </c>
      <c r="CR691" s="1">
        <v>2.6948</v>
      </c>
      <c r="CS691" s="1">
        <v>0.0</v>
      </c>
      <c r="CT691" s="1">
        <v>36587.39333333333</v>
      </c>
      <c r="CU691" s="1">
        <v>17412.28666666667</v>
      </c>
      <c r="CV691" s="1">
        <v>39.562</v>
      </c>
      <c r="CW691" s="1">
        <v>40.5248</v>
      </c>
      <c r="CX691" s="1">
        <v>39.55786666666667</v>
      </c>
      <c r="CY691" s="1">
        <v>39.0124</v>
      </c>
      <c r="CZ691" s="1">
        <v>39.77893333333333</v>
      </c>
      <c r="DA691" s="1">
        <v>1959.994666666666</v>
      </c>
      <c r="DB691" s="1">
        <v>40.0</v>
      </c>
      <c r="DC691" s="1">
        <v>0.0</v>
      </c>
      <c r="DD691" s="1">
        <v>1.6604888348E9</v>
      </c>
      <c r="DE691" s="1">
        <v>0.0</v>
      </c>
      <c r="DF691" s="1">
        <v>1.6604883686E9</v>
      </c>
      <c r="DG691" s="1" t="s">
        <v>1170</v>
      </c>
      <c r="DH691" s="1">
        <v>1.6604883601E9</v>
      </c>
      <c r="DI691" s="1">
        <v>1.6604883686E9</v>
      </c>
      <c r="DJ691" s="1">
        <v>14.0</v>
      </c>
      <c r="DK691" s="1">
        <v>0.512</v>
      </c>
      <c r="DL691" s="1">
        <v>0.001</v>
      </c>
      <c r="DM691" s="1">
        <v>1.359</v>
      </c>
      <c r="DN691" s="1">
        <v>0.018</v>
      </c>
      <c r="DO691" s="1">
        <v>400.0</v>
      </c>
      <c r="DP691" s="1">
        <v>25.0</v>
      </c>
      <c r="DQ691" s="1">
        <v>0.25</v>
      </c>
      <c r="DR691" s="1">
        <v>0.07</v>
      </c>
      <c r="DS691" s="1">
        <v>2.300553847357304</v>
      </c>
      <c r="DT691" s="1">
        <v>-0.2231514393433897</v>
      </c>
      <c r="DU691" s="1">
        <v>0.1140940951828489</v>
      </c>
      <c r="DV691" s="1">
        <v>1.0</v>
      </c>
      <c r="DW691" s="1">
        <v>34.26997806983035</v>
      </c>
      <c r="DX691" s="1">
        <v>1.949018462408667</v>
      </c>
      <c r="DY691" s="1">
        <v>0.7485409683970162</v>
      </c>
      <c r="DZ691" s="1">
        <v>0.0</v>
      </c>
      <c r="EA691" s="1">
        <v>-43.85372903225807</v>
      </c>
      <c r="EB691" s="1">
        <v>-2.626858064516038</v>
      </c>
      <c r="EC691" s="1">
        <v>0.8874295022226799</v>
      </c>
      <c r="ED691" s="1">
        <v>0.0</v>
      </c>
      <c r="EE691" s="1">
        <v>1189.731915435854</v>
      </c>
      <c r="EF691" s="1">
        <v>299.5321067288378</v>
      </c>
      <c r="EG691" s="1">
        <v>21.69215923166798</v>
      </c>
      <c r="EH691" s="1">
        <v>0.0</v>
      </c>
      <c r="EI691" s="1">
        <v>2.099313902439025</v>
      </c>
      <c r="EJ691" s="1">
        <v>-0.0965241114982601</v>
      </c>
      <c r="EK691" s="1">
        <v>0.01061188723199737</v>
      </c>
      <c r="EL691" s="1">
        <v>1.0</v>
      </c>
      <c r="EM691" s="1">
        <v>2.020165953734618</v>
      </c>
      <c r="EN691" s="1">
        <v>-0.03085952998039966</v>
      </c>
      <c r="EO691" s="1">
        <v>0.002725095243053933</v>
      </c>
      <c r="EP691" s="1">
        <v>1.0</v>
      </c>
      <c r="EQ691" s="1">
        <v>3.0</v>
      </c>
      <c r="ER691" s="1">
        <v>6.0</v>
      </c>
      <c r="ES691" s="1" t="s">
        <v>379</v>
      </c>
      <c r="ET691" s="1">
        <v>2.94473</v>
      </c>
      <c r="EU691" s="1">
        <v>2.80112</v>
      </c>
      <c r="EV691" s="1">
        <v>0.198997</v>
      </c>
      <c r="EW691" s="1">
        <v>0.203042</v>
      </c>
      <c r="EX691" s="1">
        <v>0.11839</v>
      </c>
      <c r="EY691" s="1">
        <v>0.111964</v>
      </c>
      <c r="EZ691" s="1">
        <v>16483.1</v>
      </c>
      <c r="FA691" s="1">
        <v>17200.1</v>
      </c>
      <c r="FB691" s="1">
        <v>23919.0</v>
      </c>
      <c r="FC691" s="1">
        <v>25104.0</v>
      </c>
      <c r="FD691" s="1">
        <v>33747.7</v>
      </c>
      <c r="FE691" s="1">
        <v>35593.1</v>
      </c>
      <c r="FF691" s="1">
        <v>43594.5</v>
      </c>
      <c r="FG691" s="1">
        <v>46400.4</v>
      </c>
      <c r="FH691" s="1">
        <v>1.99227</v>
      </c>
      <c r="FI691" s="1">
        <v>1.9006</v>
      </c>
      <c r="FJ691" s="1">
        <v>0.166837</v>
      </c>
      <c r="FK691" s="1">
        <v>0.0</v>
      </c>
      <c r="FL691" s="1">
        <v>29.1022</v>
      </c>
      <c r="FM691" s="1">
        <v>999.9</v>
      </c>
      <c r="FN691" s="1">
        <v>59.8</v>
      </c>
      <c r="FO691" s="1">
        <v>34.2</v>
      </c>
      <c r="FP691" s="1">
        <v>32.4182</v>
      </c>
      <c r="FQ691" s="1">
        <v>63.6239</v>
      </c>
      <c r="FR691" s="1">
        <v>26.5104</v>
      </c>
      <c r="FS691" s="1">
        <v>1.0</v>
      </c>
      <c r="FT691" s="1">
        <v>0.202401</v>
      </c>
      <c r="FU691" s="1">
        <v>-0.367364</v>
      </c>
      <c r="FV691" s="1">
        <v>20.3236</v>
      </c>
      <c r="FW691" s="1">
        <v>5.2128</v>
      </c>
      <c r="FX691" s="1">
        <v>11.9045</v>
      </c>
      <c r="FY691" s="1">
        <v>5.0033</v>
      </c>
      <c r="FZ691" s="1">
        <v>3.29048</v>
      </c>
      <c r="GA691" s="1">
        <v>9999.0</v>
      </c>
      <c r="GB691" s="1">
        <v>9999.0</v>
      </c>
      <c r="GC691" s="1">
        <v>9999.0</v>
      </c>
      <c r="GD691" s="1">
        <v>999.9</v>
      </c>
      <c r="GE691" s="1">
        <v>1.85945</v>
      </c>
      <c r="GF691" s="1">
        <v>1.85441</v>
      </c>
      <c r="GG691" s="1">
        <v>1.8576</v>
      </c>
      <c r="GH691" s="1">
        <v>1.85608</v>
      </c>
      <c r="GI691" s="1">
        <v>1.85486</v>
      </c>
      <c r="GJ691" s="1">
        <v>1.85455</v>
      </c>
      <c r="GK691" s="1">
        <v>1.85319</v>
      </c>
      <c r="GL691" s="1">
        <v>1.85638</v>
      </c>
      <c r="GM691" s="1">
        <v>0.0</v>
      </c>
      <c r="GN691" s="1">
        <v>0.0</v>
      </c>
      <c r="GO691" s="1">
        <v>0.0</v>
      </c>
      <c r="GP691" s="1">
        <v>0.0</v>
      </c>
      <c r="GQ691" s="1" t="s">
        <v>358</v>
      </c>
      <c r="GR691" s="1" t="s">
        <v>359</v>
      </c>
      <c r="GS691" s="1" t="s">
        <v>360</v>
      </c>
      <c r="GT691" s="1" t="s">
        <v>360</v>
      </c>
      <c r="GU691" s="1" t="s">
        <v>360</v>
      </c>
      <c r="GV691" s="1" t="s">
        <v>360</v>
      </c>
      <c r="GW691" s="1">
        <v>0.0</v>
      </c>
      <c r="GX691" s="1">
        <v>100.0</v>
      </c>
      <c r="GY691" s="1">
        <v>100.0</v>
      </c>
      <c r="GZ691" s="1">
        <v>2.65</v>
      </c>
      <c r="HA691" s="1">
        <v>0.0113</v>
      </c>
      <c r="HB691" s="1">
        <v>0.4317975509975271</v>
      </c>
      <c r="HC691" s="1">
        <v>0.002678124759318837</v>
      </c>
      <c r="HD691" s="1">
        <v>-9.373761146515732E-7</v>
      </c>
      <c r="HE691" s="1">
        <v>1.391563784175389E-10</v>
      </c>
      <c r="HF691" s="1">
        <v>-0.07434471693642732</v>
      </c>
      <c r="HG691" s="1">
        <v>0.01061361004592812</v>
      </c>
      <c r="HH691" s="1">
        <v>-3.086644042041478E-4</v>
      </c>
      <c r="HI691" s="1">
        <v>1.24720902217549E-6</v>
      </c>
      <c r="HJ691" s="1">
        <v>1.0</v>
      </c>
      <c r="HK691" s="1">
        <v>2093.0</v>
      </c>
      <c r="HL691" s="1">
        <v>2.0</v>
      </c>
      <c r="HM691" s="1">
        <v>27.0</v>
      </c>
      <c r="HN691" s="1">
        <v>8.0</v>
      </c>
      <c r="HO691" s="1">
        <v>7.8</v>
      </c>
      <c r="HP691" s="1">
        <v>2.81006</v>
      </c>
      <c r="HQ691" s="1">
        <v>2.30103</v>
      </c>
      <c r="HR691" s="1">
        <v>1.4978</v>
      </c>
      <c r="HS691" s="1">
        <v>2.2998</v>
      </c>
      <c r="HT691" s="1">
        <v>1.54785</v>
      </c>
      <c r="HU691" s="1">
        <v>2.37671</v>
      </c>
      <c r="HV691" s="1">
        <v>36.718</v>
      </c>
      <c r="HW691" s="1">
        <v>14.4823</v>
      </c>
      <c r="HX691" s="1">
        <v>18.0</v>
      </c>
      <c r="HY691" s="1">
        <v>501.921</v>
      </c>
      <c r="HZ691" s="1">
        <v>508.341</v>
      </c>
      <c r="IA691" s="1">
        <v>29.2139</v>
      </c>
      <c r="IB691" s="1">
        <v>29.767</v>
      </c>
      <c r="IC691" s="1">
        <v>29.9997</v>
      </c>
      <c r="ID691" s="1">
        <v>29.6187</v>
      </c>
      <c r="IE691" s="1">
        <v>29.7157</v>
      </c>
      <c r="IF691" s="1">
        <v>56.2473</v>
      </c>
      <c r="IG691" s="1">
        <v>22.4846</v>
      </c>
      <c r="IH691" s="1">
        <v>0.0</v>
      </c>
      <c r="II691" s="1">
        <v>29.2131</v>
      </c>
      <c r="IJ691" s="1">
        <v>1389.2</v>
      </c>
      <c r="IK691" s="1">
        <v>25.0079</v>
      </c>
      <c r="IL691" s="1">
        <v>100.822</v>
      </c>
      <c r="IM691" s="1">
        <v>100.566</v>
      </c>
      <c r="IN691" s="1" t="s">
        <v>365</v>
      </c>
    </row>
    <row r="692" ht="15.75" customHeight="1">
      <c r="A692" s="1">
        <v>676.0</v>
      </c>
      <c r="B692" s="1">
        <v>1.6604888381E9</v>
      </c>
      <c r="C692" s="1">
        <v>4709.0</v>
      </c>
      <c r="D692" s="1" t="s">
        <v>1697</v>
      </c>
      <c r="E692" s="1" t="s">
        <v>1698</v>
      </c>
      <c r="F692" s="1">
        <v>1.0</v>
      </c>
      <c r="G692" s="1" t="s">
        <v>1167</v>
      </c>
      <c r="H692" s="1" t="s">
        <v>350</v>
      </c>
      <c r="I692" s="1" t="s">
        <v>351</v>
      </c>
      <c r="J692" s="1" t="s">
        <v>352</v>
      </c>
      <c r="K692" s="1" t="s">
        <v>1168</v>
      </c>
      <c r="L692" s="1" t="s">
        <v>1169</v>
      </c>
      <c r="M692" s="1" t="s">
        <v>354</v>
      </c>
      <c r="N692" s="1">
        <v>1.66048883013125E9</v>
      </c>
      <c r="O692" s="1">
        <f t="shared" si="1"/>
        <v>0.001795710909</v>
      </c>
      <c r="P692" s="1">
        <f t="shared" si="2"/>
        <v>1.795710909</v>
      </c>
      <c r="Q692" s="1">
        <f t="shared" si="3"/>
        <v>2.625574111</v>
      </c>
      <c r="R692" s="1">
        <f t="shared" si="4"/>
        <v>1280.5875</v>
      </c>
      <c r="S692" s="1">
        <f t="shared" si="5"/>
        <v>1190.057182</v>
      </c>
      <c r="T692" s="1">
        <f t="shared" si="6"/>
        <v>118.7329707</v>
      </c>
      <c r="U692" s="1">
        <f t="shared" si="7"/>
        <v>127.765254</v>
      </c>
      <c r="V692" s="1">
        <f t="shared" si="8"/>
        <v>0.08681651946</v>
      </c>
      <c r="W692" s="1">
        <f t="shared" si="9"/>
        <v>2.923525258</v>
      </c>
      <c r="X692" s="1">
        <f t="shared" si="10"/>
        <v>0.08540929919</v>
      </c>
      <c r="Y692" s="1">
        <f t="shared" si="11"/>
        <v>0.05350534511</v>
      </c>
      <c r="Z692" s="1">
        <f t="shared" si="12"/>
        <v>321.5154015</v>
      </c>
      <c r="AA692" s="1">
        <f t="shared" si="13"/>
        <v>32.41039889</v>
      </c>
      <c r="AB692" s="1">
        <f t="shared" si="14"/>
        <v>31.82134375</v>
      </c>
      <c r="AC692" s="1">
        <f t="shared" si="15"/>
        <v>4.727009376</v>
      </c>
      <c r="AD692" s="1">
        <f t="shared" si="16"/>
        <v>60.07465645</v>
      </c>
      <c r="AE692" s="1">
        <f t="shared" si="17"/>
        <v>2.707505453</v>
      </c>
      <c r="AF692" s="1">
        <f t="shared" si="18"/>
        <v>4.506901267</v>
      </c>
      <c r="AG692" s="1">
        <f t="shared" si="19"/>
        <v>2.019503923</v>
      </c>
      <c r="AH692" s="1">
        <f t="shared" si="20"/>
        <v>-79.19085107</v>
      </c>
      <c r="AI692" s="1">
        <f t="shared" si="21"/>
        <v>-132.1989675</v>
      </c>
      <c r="AJ692" s="1">
        <f t="shared" si="22"/>
        <v>-10.19472704</v>
      </c>
      <c r="AK692" s="1">
        <f t="shared" si="23"/>
        <v>99.93085593</v>
      </c>
      <c r="AL692" s="1">
        <f t="shared" si="24"/>
        <v>34.34719973</v>
      </c>
      <c r="AM692" s="1">
        <f t="shared" si="25"/>
        <v>1.793809658</v>
      </c>
      <c r="AN692" s="1">
        <f t="shared" si="26"/>
        <v>2.625574111</v>
      </c>
      <c r="AO692" s="1">
        <v>1384.673797214746</v>
      </c>
      <c r="AP692" s="1">
        <v>1355.104666666666</v>
      </c>
      <c r="AQ692" s="1">
        <v>5.134981290895387</v>
      </c>
      <c r="AR692" s="1">
        <v>65.0836536357032</v>
      </c>
      <c r="AS692" s="1">
        <f t="shared" si="27"/>
        <v>1.795710909</v>
      </c>
      <c r="AT692" s="1">
        <v>25.04590718578362</v>
      </c>
      <c r="AU692" s="1">
        <v>27.14150969696969</v>
      </c>
      <c r="AV692" s="1">
        <v>1.176361913495436E-5</v>
      </c>
      <c r="AW692" s="1">
        <v>81.89149428523082</v>
      </c>
      <c r="AX692" s="1">
        <v>0.0</v>
      </c>
      <c r="AY692" s="1">
        <v>0.0</v>
      </c>
      <c r="AZ692" s="1">
        <f t="shared" si="28"/>
        <v>1</v>
      </c>
      <c r="BA692" s="1">
        <f t="shared" si="29"/>
        <v>0</v>
      </c>
      <c r="BB692" s="1">
        <f t="shared" si="30"/>
        <v>52005.69386</v>
      </c>
      <c r="BC692" s="1">
        <f t="shared" si="31"/>
        <v>1999.99625</v>
      </c>
      <c r="BD692" s="1">
        <f t="shared" si="32"/>
        <v>1681.19685</v>
      </c>
      <c r="BE692" s="1">
        <f t="shared" si="33"/>
        <v>0.8406000011</v>
      </c>
      <c r="BF692" s="1">
        <f t="shared" si="34"/>
        <v>0.1607580022</v>
      </c>
      <c r="BG692" s="1">
        <v>6.0</v>
      </c>
      <c r="BH692" s="1">
        <v>0.5</v>
      </c>
      <c r="BI692" s="1" t="s">
        <v>355</v>
      </c>
      <c r="BJ692" s="1">
        <v>2.0</v>
      </c>
      <c r="BK692" s="1" t="b">
        <v>1</v>
      </c>
      <c r="BL692" s="1">
        <v>1.66048883013125E9</v>
      </c>
      <c r="BM692" s="1">
        <v>1280.5875</v>
      </c>
      <c r="BN692" s="1">
        <v>1324.54625</v>
      </c>
      <c r="BO692" s="1">
        <v>27.13725</v>
      </c>
      <c r="BP692" s="1">
        <v>25.04378125</v>
      </c>
      <c r="BQ692" s="1">
        <v>1277.97375</v>
      </c>
      <c r="BR692" s="1">
        <v>27.1259125</v>
      </c>
      <c r="BS692" s="1">
        <v>500.1643125</v>
      </c>
      <c r="BT692" s="1">
        <v>99.67060625</v>
      </c>
      <c r="BU692" s="1">
        <v>0.1002051875</v>
      </c>
      <c r="BV692" s="1">
        <v>30.9825875</v>
      </c>
      <c r="BW692" s="1">
        <v>31.82134375</v>
      </c>
      <c r="BX692" s="1">
        <v>999.9</v>
      </c>
      <c r="BY692" s="1">
        <v>0.0</v>
      </c>
      <c r="BZ692" s="1">
        <v>0.0</v>
      </c>
      <c r="CA692" s="1">
        <v>9998.6325</v>
      </c>
      <c r="CB692" s="1">
        <v>0.0</v>
      </c>
      <c r="CC692" s="1">
        <v>24.7858125</v>
      </c>
      <c r="CD692" s="1">
        <v>-43.959</v>
      </c>
      <c r="CE692" s="1">
        <v>1316.30875</v>
      </c>
      <c r="CF692" s="1">
        <v>1358.570625</v>
      </c>
      <c r="CG692" s="1">
        <v>2.09346</v>
      </c>
      <c r="CH692" s="1">
        <v>1324.54625</v>
      </c>
      <c r="CI692" s="1">
        <v>25.04378125</v>
      </c>
      <c r="CJ692" s="1">
        <v>2.704785625</v>
      </c>
      <c r="CK692" s="1">
        <v>2.49612875</v>
      </c>
      <c r="CL692" s="1">
        <v>22.314225</v>
      </c>
      <c r="CM692" s="1">
        <v>21.00128125</v>
      </c>
      <c r="CN692" s="1">
        <v>1999.99625</v>
      </c>
      <c r="CO692" s="1">
        <v>0.9800018125000001</v>
      </c>
      <c r="CP692" s="1">
        <v>0.01999858125</v>
      </c>
      <c r="CQ692" s="1">
        <v>0.0</v>
      </c>
      <c r="CR692" s="1">
        <v>2.7285</v>
      </c>
      <c r="CS692" s="1">
        <v>0.0</v>
      </c>
      <c r="CT692" s="1">
        <v>36584.66875</v>
      </c>
      <c r="CU692" s="1">
        <v>17412.3</v>
      </c>
      <c r="CV692" s="1">
        <v>39.562</v>
      </c>
      <c r="CW692" s="1">
        <v>40.52325</v>
      </c>
      <c r="CX692" s="1">
        <v>39.558125</v>
      </c>
      <c r="CY692" s="1">
        <v>39.011625</v>
      </c>
      <c r="CZ692" s="1">
        <v>39.777125</v>
      </c>
      <c r="DA692" s="1">
        <v>1959.99625</v>
      </c>
      <c r="DB692" s="1">
        <v>40.0</v>
      </c>
      <c r="DC692" s="1">
        <v>0.0</v>
      </c>
      <c r="DD692" s="1">
        <v>1.660488836E9</v>
      </c>
      <c r="DE692" s="1">
        <v>0.0</v>
      </c>
      <c r="DF692" s="1">
        <v>1.6604883686E9</v>
      </c>
      <c r="DG692" s="1" t="s">
        <v>1170</v>
      </c>
      <c r="DH692" s="1">
        <v>1.6604883601E9</v>
      </c>
      <c r="DI692" s="1">
        <v>1.6604883686E9</v>
      </c>
      <c r="DJ692" s="1">
        <v>14.0</v>
      </c>
      <c r="DK692" s="1">
        <v>0.512</v>
      </c>
      <c r="DL692" s="1">
        <v>0.001</v>
      </c>
      <c r="DM692" s="1">
        <v>1.359</v>
      </c>
      <c r="DN692" s="1">
        <v>0.018</v>
      </c>
      <c r="DO692" s="1">
        <v>400.0</v>
      </c>
      <c r="DP692" s="1">
        <v>25.0</v>
      </c>
      <c r="DQ692" s="1">
        <v>0.25</v>
      </c>
      <c r="DR692" s="1">
        <v>0.07</v>
      </c>
      <c r="DS692" s="1">
        <v>2.300553847357304</v>
      </c>
      <c r="DT692" s="1">
        <v>-0.2231514393433897</v>
      </c>
      <c r="DU692" s="1">
        <v>0.1140940951828489</v>
      </c>
      <c r="DV692" s="1">
        <v>1.0</v>
      </c>
      <c r="DW692" s="1">
        <v>34.26997806983035</v>
      </c>
      <c r="DX692" s="1">
        <v>1.949018462408667</v>
      </c>
      <c r="DY692" s="1">
        <v>0.7485409683970162</v>
      </c>
      <c r="DZ692" s="1">
        <v>0.0</v>
      </c>
      <c r="EA692" s="1">
        <v>-43.85372903225807</v>
      </c>
      <c r="EB692" s="1">
        <v>-2.626858064516038</v>
      </c>
      <c r="EC692" s="1">
        <v>0.8874295022226799</v>
      </c>
      <c r="ED692" s="1">
        <v>0.0</v>
      </c>
      <c r="EE692" s="1">
        <v>1189.731915435854</v>
      </c>
      <c r="EF692" s="1">
        <v>299.5321067288378</v>
      </c>
      <c r="EG692" s="1">
        <v>21.69215923166798</v>
      </c>
      <c r="EH692" s="1">
        <v>0.0</v>
      </c>
      <c r="EI692" s="1">
        <v>2.099313902439025</v>
      </c>
      <c r="EJ692" s="1">
        <v>-0.0965241114982601</v>
      </c>
      <c r="EK692" s="1">
        <v>0.01061188723199737</v>
      </c>
      <c r="EL692" s="1">
        <v>1.0</v>
      </c>
      <c r="EM692" s="1">
        <v>2.020165953734618</v>
      </c>
      <c r="EN692" s="1">
        <v>-0.03085952998039966</v>
      </c>
      <c r="EO692" s="1">
        <v>0.002725095243053933</v>
      </c>
      <c r="EP692" s="1">
        <v>1.0</v>
      </c>
      <c r="EQ692" s="1">
        <v>3.0</v>
      </c>
      <c r="ER692" s="1">
        <v>6.0</v>
      </c>
      <c r="ES692" s="1" t="s">
        <v>379</v>
      </c>
      <c r="ET692" s="1">
        <v>2.94458</v>
      </c>
      <c r="EU692" s="1">
        <v>2.80085</v>
      </c>
      <c r="EV692" s="1">
        <v>0.199453</v>
      </c>
      <c r="EW692" s="1">
        <v>0.203491</v>
      </c>
      <c r="EX692" s="1">
        <v>0.118393</v>
      </c>
      <c r="EY692" s="1">
        <v>0.111962</v>
      </c>
      <c r="EZ692" s="1">
        <v>16473.7</v>
      </c>
      <c r="FA692" s="1">
        <v>17190.4</v>
      </c>
      <c r="FB692" s="1">
        <v>23919.0</v>
      </c>
      <c r="FC692" s="1">
        <v>25103.9</v>
      </c>
      <c r="FD692" s="1">
        <v>33747.5</v>
      </c>
      <c r="FE692" s="1">
        <v>35593.2</v>
      </c>
      <c r="FF692" s="1">
        <v>43594.4</v>
      </c>
      <c r="FG692" s="1">
        <v>46400.4</v>
      </c>
      <c r="FH692" s="1">
        <v>1.9921</v>
      </c>
      <c r="FI692" s="1">
        <v>1.9007</v>
      </c>
      <c r="FJ692" s="1">
        <v>0.166446</v>
      </c>
      <c r="FK692" s="1">
        <v>0.0</v>
      </c>
      <c r="FL692" s="1">
        <v>29.1017</v>
      </c>
      <c r="FM692" s="1">
        <v>999.9</v>
      </c>
      <c r="FN692" s="1">
        <v>59.7</v>
      </c>
      <c r="FO692" s="1">
        <v>34.2</v>
      </c>
      <c r="FP692" s="1">
        <v>32.3617</v>
      </c>
      <c r="FQ692" s="1">
        <v>63.4939</v>
      </c>
      <c r="FR692" s="1">
        <v>26.1218</v>
      </c>
      <c r="FS692" s="1">
        <v>1.0</v>
      </c>
      <c r="FT692" s="1">
        <v>0.202304</v>
      </c>
      <c r="FU692" s="1">
        <v>-0.339837</v>
      </c>
      <c r="FV692" s="1">
        <v>20.3236</v>
      </c>
      <c r="FW692" s="1">
        <v>5.2116</v>
      </c>
      <c r="FX692" s="1">
        <v>11.9039</v>
      </c>
      <c r="FY692" s="1">
        <v>5.00305</v>
      </c>
      <c r="FZ692" s="1">
        <v>3.29033</v>
      </c>
      <c r="GA692" s="1">
        <v>9999.0</v>
      </c>
      <c r="GB692" s="1">
        <v>9999.0</v>
      </c>
      <c r="GC692" s="1">
        <v>9999.0</v>
      </c>
      <c r="GD692" s="1">
        <v>999.9</v>
      </c>
      <c r="GE692" s="1">
        <v>1.85945</v>
      </c>
      <c r="GF692" s="1">
        <v>1.85441</v>
      </c>
      <c r="GG692" s="1">
        <v>1.8576</v>
      </c>
      <c r="GH692" s="1">
        <v>1.85608</v>
      </c>
      <c r="GI692" s="1">
        <v>1.85486</v>
      </c>
      <c r="GJ692" s="1">
        <v>1.85455</v>
      </c>
      <c r="GK692" s="1">
        <v>1.85319</v>
      </c>
      <c r="GL692" s="1">
        <v>1.85638</v>
      </c>
      <c r="GM692" s="1">
        <v>0.0</v>
      </c>
      <c r="GN692" s="1">
        <v>0.0</v>
      </c>
      <c r="GO692" s="1">
        <v>0.0</v>
      </c>
      <c r="GP692" s="1">
        <v>0.0</v>
      </c>
      <c r="GQ692" s="1" t="s">
        <v>358</v>
      </c>
      <c r="GR692" s="1" t="s">
        <v>359</v>
      </c>
      <c r="GS692" s="1" t="s">
        <v>360</v>
      </c>
      <c r="GT692" s="1" t="s">
        <v>360</v>
      </c>
      <c r="GU692" s="1" t="s">
        <v>360</v>
      </c>
      <c r="GV692" s="1" t="s">
        <v>360</v>
      </c>
      <c r="GW692" s="1">
        <v>0.0</v>
      </c>
      <c r="GX692" s="1">
        <v>100.0</v>
      </c>
      <c r="GY692" s="1">
        <v>100.0</v>
      </c>
      <c r="GZ692" s="1">
        <v>2.65</v>
      </c>
      <c r="HA692" s="1">
        <v>0.0113</v>
      </c>
      <c r="HB692" s="1">
        <v>0.4317975509975271</v>
      </c>
      <c r="HC692" s="1">
        <v>0.002678124759318837</v>
      </c>
      <c r="HD692" s="1">
        <v>-9.373761146515732E-7</v>
      </c>
      <c r="HE692" s="1">
        <v>1.391563784175389E-10</v>
      </c>
      <c r="HF692" s="1">
        <v>-0.07434471693642732</v>
      </c>
      <c r="HG692" s="1">
        <v>0.01061361004592812</v>
      </c>
      <c r="HH692" s="1">
        <v>-3.086644042041478E-4</v>
      </c>
      <c r="HI692" s="1">
        <v>1.24720902217549E-6</v>
      </c>
      <c r="HJ692" s="1">
        <v>1.0</v>
      </c>
      <c r="HK692" s="1">
        <v>2093.0</v>
      </c>
      <c r="HL692" s="1">
        <v>2.0</v>
      </c>
      <c r="HM692" s="1">
        <v>27.0</v>
      </c>
      <c r="HN692" s="1">
        <v>8.0</v>
      </c>
      <c r="HO692" s="1">
        <v>7.8</v>
      </c>
      <c r="HP692" s="1">
        <v>2.81616</v>
      </c>
      <c r="HQ692" s="1">
        <v>2.30469</v>
      </c>
      <c r="HR692" s="1">
        <v>1.4978</v>
      </c>
      <c r="HS692" s="1">
        <v>2.2998</v>
      </c>
      <c r="HT692" s="1">
        <v>1.54785</v>
      </c>
      <c r="HU692" s="1">
        <v>2.28149</v>
      </c>
      <c r="HV692" s="1">
        <v>36.718</v>
      </c>
      <c r="HW692" s="1">
        <v>14.4735</v>
      </c>
      <c r="HX692" s="1">
        <v>18.0</v>
      </c>
      <c r="HY692" s="1">
        <v>501.814</v>
      </c>
      <c r="HZ692" s="1">
        <v>508.404</v>
      </c>
      <c r="IA692" s="1">
        <v>29.2212</v>
      </c>
      <c r="IB692" s="1">
        <v>29.7667</v>
      </c>
      <c r="IC692" s="1">
        <v>29.9998</v>
      </c>
      <c r="ID692" s="1">
        <v>29.6183</v>
      </c>
      <c r="IE692" s="1">
        <v>29.7152</v>
      </c>
      <c r="IF692" s="1">
        <v>56.3585</v>
      </c>
      <c r="IG692" s="1">
        <v>22.4846</v>
      </c>
      <c r="IH692" s="1">
        <v>0.0</v>
      </c>
      <c r="II692" s="1">
        <v>29.2131</v>
      </c>
      <c r="IJ692" s="1">
        <v>1389.2</v>
      </c>
      <c r="IK692" s="1">
        <v>25.0079</v>
      </c>
      <c r="IL692" s="1">
        <v>100.821</v>
      </c>
      <c r="IM692" s="1">
        <v>100.566</v>
      </c>
      <c r="IN692" s="1" t="s">
        <v>365</v>
      </c>
    </row>
    <row r="693" ht="15.75" customHeight="1">
      <c r="A693" s="1">
        <v>677.0</v>
      </c>
      <c r="B693" s="1">
        <v>1.6604888391E9</v>
      </c>
      <c r="C693" s="1">
        <v>4710.0</v>
      </c>
      <c r="D693" s="1" t="s">
        <v>1699</v>
      </c>
      <c r="E693" s="1" t="s">
        <v>1700</v>
      </c>
      <c r="F693" s="1">
        <v>1.0</v>
      </c>
      <c r="G693" s="1" t="s">
        <v>1167</v>
      </c>
      <c r="H693" s="1" t="s">
        <v>350</v>
      </c>
      <c r="I693" s="1" t="s">
        <v>351</v>
      </c>
      <c r="J693" s="1" t="s">
        <v>352</v>
      </c>
      <c r="K693" s="1" t="s">
        <v>1168</v>
      </c>
      <c r="L693" s="1" t="s">
        <v>1169</v>
      </c>
      <c r="M693" s="1" t="s">
        <v>354</v>
      </c>
      <c r="N693" s="1">
        <v>1.660488831633333E9</v>
      </c>
      <c r="O693" s="1">
        <f t="shared" si="1"/>
        <v>0.001795759712</v>
      </c>
      <c r="P693" s="1">
        <f t="shared" si="2"/>
        <v>1.795759712</v>
      </c>
      <c r="Q693" s="1">
        <f t="shared" si="3"/>
        <v>2.767556793</v>
      </c>
      <c r="R693" s="1">
        <f t="shared" si="4"/>
        <v>1288.183333</v>
      </c>
      <c r="S693" s="1">
        <f t="shared" si="5"/>
        <v>1194.840335</v>
      </c>
      <c r="T693" s="1">
        <f t="shared" si="6"/>
        <v>119.2103899</v>
      </c>
      <c r="U693" s="1">
        <f t="shared" si="7"/>
        <v>128.5233122</v>
      </c>
      <c r="V693" s="1">
        <f t="shared" si="8"/>
        <v>0.08686336429</v>
      </c>
      <c r="W693" s="1">
        <f t="shared" si="9"/>
        <v>2.923818427</v>
      </c>
      <c r="X693" s="1">
        <f t="shared" si="10"/>
        <v>0.08545477705</v>
      </c>
      <c r="Y693" s="1">
        <f t="shared" si="11"/>
        <v>0.05353388892</v>
      </c>
      <c r="Z693" s="1">
        <f t="shared" si="12"/>
        <v>321.5153616</v>
      </c>
      <c r="AA693" s="1">
        <f t="shared" si="13"/>
        <v>32.4073218</v>
      </c>
      <c r="AB693" s="1">
        <f t="shared" si="14"/>
        <v>31.81734667</v>
      </c>
      <c r="AC693" s="1">
        <f t="shared" si="15"/>
        <v>4.725938655</v>
      </c>
      <c r="AD693" s="1">
        <f t="shared" si="16"/>
        <v>60.08323798</v>
      </c>
      <c r="AE693" s="1">
        <f t="shared" si="17"/>
        <v>2.707439161</v>
      </c>
      <c r="AF693" s="1">
        <f t="shared" si="18"/>
        <v>4.506147225</v>
      </c>
      <c r="AG693" s="1">
        <f t="shared" si="19"/>
        <v>2.018499494</v>
      </c>
      <c r="AH693" s="1">
        <f t="shared" si="20"/>
        <v>-79.19300328</v>
      </c>
      <c r="AI693" s="1">
        <f t="shared" si="21"/>
        <v>-132.0446779</v>
      </c>
      <c r="AJ693" s="1">
        <f t="shared" si="22"/>
        <v>-10.18145994</v>
      </c>
      <c r="AK693" s="1">
        <f t="shared" si="23"/>
        <v>100.0962205</v>
      </c>
      <c r="AL693" s="1">
        <f t="shared" si="24"/>
        <v>34.49244202</v>
      </c>
      <c r="AM693" s="1">
        <f t="shared" si="25"/>
        <v>1.792861191</v>
      </c>
      <c r="AN693" s="1">
        <f t="shared" si="26"/>
        <v>2.767556793</v>
      </c>
      <c r="AO693" s="1">
        <v>1389.847864132467</v>
      </c>
      <c r="AP693" s="1">
        <v>1360.205393939393</v>
      </c>
      <c r="AQ693" s="1">
        <v>5.115320432550179</v>
      </c>
      <c r="AR693" s="1">
        <v>65.0836536357032</v>
      </c>
      <c r="AS693" s="1">
        <f t="shared" si="27"/>
        <v>1.795759712</v>
      </c>
      <c r="AT693" s="1">
        <v>25.04644290764055</v>
      </c>
      <c r="AU693" s="1">
        <v>27.14206484848484</v>
      </c>
      <c r="AV693" s="1">
        <v>8.593270211225046E-6</v>
      </c>
      <c r="AW693" s="1">
        <v>81.89149428523082</v>
      </c>
      <c r="AX693" s="1">
        <v>0.0</v>
      </c>
      <c r="AY693" s="1">
        <v>0.0</v>
      </c>
      <c r="AZ693" s="1">
        <f t="shared" si="28"/>
        <v>1</v>
      </c>
      <c r="BA693" s="1">
        <f t="shared" si="29"/>
        <v>0</v>
      </c>
      <c r="BB693" s="1">
        <f t="shared" si="30"/>
        <v>52014.54454</v>
      </c>
      <c r="BC693" s="1">
        <f t="shared" si="31"/>
        <v>1999.996</v>
      </c>
      <c r="BD693" s="1">
        <f t="shared" si="32"/>
        <v>1681.19664</v>
      </c>
      <c r="BE693" s="1">
        <f t="shared" si="33"/>
        <v>0.8406000012</v>
      </c>
      <c r="BF693" s="1">
        <f t="shared" si="34"/>
        <v>0.1607580023</v>
      </c>
      <c r="BG693" s="1">
        <v>6.0</v>
      </c>
      <c r="BH693" s="1">
        <v>0.5</v>
      </c>
      <c r="BI693" s="1" t="s">
        <v>355</v>
      </c>
      <c r="BJ693" s="1">
        <v>2.0</v>
      </c>
      <c r="BK693" s="1" t="b">
        <v>1</v>
      </c>
      <c r="BL693" s="1">
        <v>1.660488831633333E9</v>
      </c>
      <c r="BM693" s="1">
        <v>1288.183333333334</v>
      </c>
      <c r="BN693" s="1">
        <v>1332.33</v>
      </c>
      <c r="BO693" s="1">
        <v>27.13654</v>
      </c>
      <c r="BP693" s="1">
        <v>25.04423333333334</v>
      </c>
      <c r="BQ693" s="1">
        <v>1285.562666666667</v>
      </c>
      <c r="BR693" s="1">
        <v>27.1252</v>
      </c>
      <c r="BS693" s="1">
        <v>500.1778666666667</v>
      </c>
      <c r="BT693" s="1">
        <v>99.67074</v>
      </c>
      <c r="BU693" s="1">
        <v>0.1002389533333334</v>
      </c>
      <c r="BV693" s="1">
        <v>30.97965333333334</v>
      </c>
      <c r="BW693" s="1">
        <v>31.81734666666667</v>
      </c>
      <c r="BX693" s="1">
        <v>999.8999999999999</v>
      </c>
      <c r="BY693" s="1">
        <v>0.0</v>
      </c>
      <c r="BZ693" s="1">
        <v>0.0</v>
      </c>
      <c r="CA693" s="1">
        <v>10000.292</v>
      </c>
      <c r="CB693" s="1">
        <v>0.0</v>
      </c>
      <c r="CC693" s="1">
        <v>25.11240666666666</v>
      </c>
      <c r="CD693" s="1">
        <v>-44.14653999999999</v>
      </c>
      <c r="CE693" s="1">
        <v>1324.115333333333</v>
      </c>
      <c r="CF693" s="1">
        <v>1366.554666666667</v>
      </c>
      <c r="CG693" s="1">
        <v>2.092300666666666</v>
      </c>
      <c r="CH693" s="1">
        <v>1332.33</v>
      </c>
      <c r="CI693" s="1">
        <v>25.04423333333334</v>
      </c>
      <c r="CJ693" s="1">
        <v>2.704718666666666</v>
      </c>
      <c r="CK693" s="1">
        <v>2.496177333333334</v>
      </c>
      <c r="CL693" s="1">
        <v>22.31381333333333</v>
      </c>
      <c r="CM693" s="1">
        <v>21.00159333333334</v>
      </c>
      <c r="CN693" s="1">
        <v>1999.996</v>
      </c>
      <c r="CO693" s="1">
        <v>0.9800018000000003</v>
      </c>
      <c r="CP693" s="1">
        <v>0.01999859333333333</v>
      </c>
      <c r="CQ693" s="1">
        <v>0.0</v>
      </c>
      <c r="CR693" s="1">
        <v>2.604866666666667</v>
      </c>
      <c r="CS693" s="1">
        <v>0.0</v>
      </c>
      <c r="CT693" s="1">
        <v>36576.0</v>
      </c>
      <c r="CU693" s="1">
        <v>17412.29333333333</v>
      </c>
      <c r="CV693" s="1">
        <v>39.562</v>
      </c>
      <c r="CW693" s="1">
        <v>40.52066666666667</v>
      </c>
      <c r="CX693" s="1">
        <v>39.562</v>
      </c>
      <c r="CY693" s="1">
        <v>39.01239999999999</v>
      </c>
      <c r="CZ693" s="1">
        <v>39.77066666666666</v>
      </c>
      <c r="DA693" s="1">
        <v>1959.996</v>
      </c>
      <c r="DB693" s="1">
        <v>40.0</v>
      </c>
      <c r="DC693" s="1">
        <v>0.0</v>
      </c>
      <c r="DD693" s="1">
        <v>1.6604888372E9</v>
      </c>
      <c r="DE693" s="1">
        <v>0.0</v>
      </c>
      <c r="DF693" s="1">
        <v>1.6604883686E9</v>
      </c>
      <c r="DG693" s="1" t="s">
        <v>1170</v>
      </c>
      <c r="DH693" s="1">
        <v>1.6604883601E9</v>
      </c>
      <c r="DI693" s="1">
        <v>1.6604883686E9</v>
      </c>
      <c r="DJ693" s="1">
        <v>14.0</v>
      </c>
      <c r="DK693" s="1">
        <v>0.512</v>
      </c>
      <c r="DL693" s="1">
        <v>0.001</v>
      </c>
      <c r="DM693" s="1">
        <v>1.359</v>
      </c>
      <c r="DN693" s="1">
        <v>0.018</v>
      </c>
      <c r="DO693" s="1">
        <v>400.0</v>
      </c>
      <c r="DP693" s="1">
        <v>25.0</v>
      </c>
      <c r="DQ693" s="1">
        <v>0.25</v>
      </c>
      <c r="DR693" s="1">
        <v>0.07</v>
      </c>
      <c r="DS693" s="1">
        <v>2.302312611872794</v>
      </c>
      <c r="DT693" s="1">
        <v>0.7537035224546786</v>
      </c>
      <c r="DU693" s="1">
        <v>0.1086184030261492</v>
      </c>
      <c r="DV693" s="1">
        <v>0.0</v>
      </c>
      <c r="DW693" s="1">
        <v>34.32572416950421</v>
      </c>
      <c r="DX693" s="1">
        <v>0.2325898586624722</v>
      </c>
      <c r="DY693" s="1">
        <v>0.6962785720390122</v>
      </c>
      <c r="DZ693" s="1">
        <v>0.0</v>
      </c>
      <c r="EA693" s="1">
        <v>-44.02741333333334</v>
      </c>
      <c r="EB693" s="1">
        <v>1.513094549499599</v>
      </c>
      <c r="EC693" s="1">
        <v>0.7556007132224153</v>
      </c>
      <c r="ED693" s="1">
        <v>0.0</v>
      </c>
      <c r="EE693" s="1">
        <v>1195.824617656055</v>
      </c>
      <c r="EF693" s="1">
        <v>281.6170769666743</v>
      </c>
      <c r="EG693" s="1">
        <v>21.05494705747449</v>
      </c>
      <c r="EH693" s="1">
        <v>0.0</v>
      </c>
      <c r="EI693" s="1">
        <v>2.0971275</v>
      </c>
      <c r="EJ693" s="1">
        <v>-0.07203647279550136</v>
      </c>
      <c r="EK693" s="1">
        <v>0.008769562061471507</v>
      </c>
      <c r="EL693" s="1">
        <v>1.0</v>
      </c>
      <c r="EM693" s="1">
        <v>2.019499822948359</v>
      </c>
      <c r="EN693" s="1">
        <v>-0.0233101623153503</v>
      </c>
      <c r="EO693" s="1">
        <v>0.002208137730667684</v>
      </c>
      <c r="EP693" s="1">
        <v>1.0</v>
      </c>
      <c r="EQ693" s="1">
        <v>2.0</v>
      </c>
      <c r="ER693" s="1">
        <v>6.0</v>
      </c>
      <c r="ES693" s="1" t="s">
        <v>384</v>
      </c>
      <c r="ET693" s="1">
        <v>2.94465</v>
      </c>
      <c r="EU693" s="1">
        <v>2.80097</v>
      </c>
      <c r="EV693" s="1">
        <v>0.199909</v>
      </c>
      <c r="EW693" s="1">
        <v>0.203926</v>
      </c>
      <c r="EX693" s="1">
        <v>0.118394</v>
      </c>
      <c r="EY693" s="1">
        <v>0.111961</v>
      </c>
      <c r="EZ693" s="1">
        <v>16464.2</v>
      </c>
      <c r="FA693" s="1">
        <v>17180.9</v>
      </c>
      <c r="FB693" s="1">
        <v>23918.9</v>
      </c>
      <c r="FC693" s="1">
        <v>25103.8</v>
      </c>
      <c r="FD693" s="1">
        <v>33747.4</v>
      </c>
      <c r="FE693" s="1">
        <v>35593.1</v>
      </c>
      <c r="FF693" s="1">
        <v>43594.4</v>
      </c>
      <c r="FG693" s="1">
        <v>46400.2</v>
      </c>
      <c r="FH693" s="1">
        <v>1.99205</v>
      </c>
      <c r="FI693" s="1">
        <v>1.90065</v>
      </c>
      <c r="FJ693" s="1">
        <v>0.166334</v>
      </c>
      <c r="FK693" s="1">
        <v>0.0</v>
      </c>
      <c r="FL693" s="1">
        <v>29.1017</v>
      </c>
      <c r="FM693" s="1">
        <v>999.9</v>
      </c>
      <c r="FN693" s="1">
        <v>59.7</v>
      </c>
      <c r="FO693" s="1">
        <v>34.2</v>
      </c>
      <c r="FP693" s="1">
        <v>32.3632</v>
      </c>
      <c r="FQ693" s="1">
        <v>63.8439</v>
      </c>
      <c r="FR693" s="1">
        <v>25.7252</v>
      </c>
      <c r="FS693" s="1">
        <v>1.0</v>
      </c>
      <c r="FT693" s="1">
        <v>0.202345</v>
      </c>
      <c r="FU693" s="1">
        <v>-0.314306</v>
      </c>
      <c r="FV693" s="1">
        <v>20.3238</v>
      </c>
      <c r="FW693" s="1">
        <v>5.21265</v>
      </c>
      <c r="FX693" s="1">
        <v>11.9033</v>
      </c>
      <c r="FY693" s="1">
        <v>5.00315</v>
      </c>
      <c r="FZ693" s="1">
        <v>3.29048</v>
      </c>
      <c r="GA693" s="1">
        <v>9999.0</v>
      </c>
      <c r="GB693" s="1">
        <v>9999.0</v>
      </c>
      <c r="GC693" s="1">
        <v>9999.0</v>
      </c>
      <c r="GD693" s="1">
        <v>999.9</v>
      </c>
      <c r="GE693" s="1">
        <v>1.85946</v>
      </c>
      <c r="GF693" s="1">
        <v>1.85441</v>
      </c>
      <c r="GG693" s="1">
        <v>1.85761</v>
      </c>
      <c r="GH693" s="1">
        <v>1.85608</v>
      </c>
      <c r="GI693" s="1">
        <v>1.85486</v>
      </c>
      <c r="GJ693" s="1">
        <v>1.85455</v>
      </c>
      <c r="GK693" s="1">
        <v>1.85319</v>
      </c>
      <c r="GL693" s="1">
        <v>1.85638</v>
      </c>
      <c r="GM693" s="1">
        <v>0.0</v>
      </c>
      <c r="GN693" s="1">
        <v>0.0</v>
      </c>
      <c r="GO693" s="1">
        <v>0.0</v>
      </c>
      <c r="GP693" s="1">
        <v>0.0</v>
      </c>
      <c r="GQ693" s="1" t="s">
        <v>358</v>
      </c>
      <c r="GR693" s="1" t="s">
        <v>359</v>
      </c>
      <c r="GS693" s="1" t="s">
        <v>360</v>
      </c>
      <c r="GT693" s="1" t="s">
        <v>360</v>
      </c>
      <c r="GU693" s="1" t="s">
        <v>360</v>
      </c>
      <c r="GV693" s="1" t="s">
        <v>360</v>
      </c>
      <c r="GW693" s="1">
        <v>0.0</v>
      </c>
      <c r="GX693" s="1">
        <v>100.0</v>
      </c>
      <c r="GY693" s="1">
        <v>100.0</v>
      </c>
      <c r="GZ693" s="1">
        <v>2.66</v>
      </c>
      <c r="HA693" s="1">
        <v>0.0113</v>
      </c>
      <c r="HB693" s="1">
        <v>0.4317975509975271</v>
      </c>
      <c r="HC693" s="1">
        <v>0.002678124759318837</v>
      </c>
      <c r="HD693" s="1">
        <v>-9.373761146515732E-7</v>
      </c>
      <c r="HE693" s="1">
        <v>1.391563784175389E-10</v>
      </c>
      <c r="HF693" s="1">
        <v>-0.07434471693642732</v>
      </c>
      <c r="HG693" s="1">
        <v>0.01061361004592812</v>
      </c>
      <c r="HH693" s="1">
        <v>-3.086644042041478E-4</v>
      </c>
      <c r="HI693" s="1">
        <v>1.24720902217549E-6</v>
      </c>
      <c r="HJ693" s="1">
        <v>1.0</v>
      </c>
      <c r="HK693" s="1">
        <v>2093.0</v>
      </c>
      <c r="HL693" s="1">
        <v>2.0</v>
      </c>
      <c r="HM693" s="1">
        <v>27.0</v>
      </c>
      <c r="HN693" s="1">
        <v>8.0</v>
      </c>
      <c r="HO693" s="1">
        <v>7.8</v>
      </c>
      <c r="HP693" s="1">
        <v>2.81738</v>
      </c>
      <c r="HQ693" s="1">
        <v>2.29736</v>
      </c>
      <c r="HR693" s="1">
        <v>1.4978</v>
      </c>
      <c r="HS693" s="1">
        <v>2.2998</v>
      </c>
      <c r="HT693" s="1">
        <v>1.54785</v>
      </c>
      <c r="HU693" s="1">
        <v>2.24731</v>
      </c>
      <c r="HV693" s="1">
        <v>36.718</v>
      </c>
      <c r="HW693" s="1">
        <v>14.4648</v>
      </c>
      <c r="HX693" s="1">
        <v>18.0</v>
      </c>
      <c r="HY693" s="1">
        <v>501.78</v>
      </c>
      <c r="HZ693" s="1">
        <v>508.37</v>
      </c>
      <c r="IA693" s="1">
        <v>29.2276</v>
      </c>
      <c r="IB693" s="1">
        <v>29.7667</v>
      </c>
      <c r="IC693" s="1">
        <v>29.9998</v>
      </c>
      <c r="ID693" s="1">
        <v>29.6177</v>
      </c>
      <c r="IE693" s="1">
        <v>29.7152</v>
      </c>
      <c r="IF693" s="1">
        <v>56.5654</v>
      </c>
      <c r="IG693" s="1">
        <v>22.4846</v>
      </c>
      <c r="IH693" s="1">
        <v>0.0</v>
      </c>
      <c r="II693" s="1">
        <v>29.2131</v>
      </c>
      <c r="IJ693" s="1">
        <v>1399.25</v>
      </c>
      <c r="IK693" s="1">
        <v>25.0079</v>
      </c>
      <c r="IL693" s="1">
        <v>100.821</v>
      </c>
      <c r="IM693" s="1">
        <v>100.566</v>
      </c>
      <c r="IN693" s="1" t="s">
        <v>365</v>
      </c>
    </row>
    <row r="694" ht="15.75" customHeight="1">
      <c r="A694" s="1">
        <v>678.0</v>
      </c>
      <c r="B694" s="1">
        <v>1.6604888401E9</v>
      </c>
      <c r="C694" s="1">
        <v>4711.0</v>
      </c>
      <c r="D694" s="1" t="s">
        <v>1701</v>
      </c>
      <c r="E694" s="1" t="s">
        <v>1702</v>
      </c>
      <c r="F694" s="1">
        <v>1.0</v>
      </c>
      <c r="G694" s="1" t="s">
        <v>1167</v>
      </c>
      <c r="H694" s="1" t="s">
        <v>350</v>
      </c>
      <c r="I694" s="1" t="s">
        <v>351</v>
      </c>
      <c r="J694" s="1" t="s">
        <v>352</v>
      </c>
      <c r="K694" s="1" t="s">
        <v>1168</v>
      </c>
      <c r="L694" s="1" t="s">
        <v>1169</v>
      </c>
      <c r="M694" s="1" t="s">
        <v>354</v>
      </c>
      <c r="N694" s="1">
        <v>1.66048883213125E9</v>
      </c>
      <c r="O694" s="1">
        <f t="shared" si="1"/>
        <v>0.001795578899</v>
      </c>
      <c r="P694" s="1">
        <f t="shared" si="2"/>
        <v>1.795578899</v>
      </c>
      <c r="Q694" s="1">
        <f t="shared" si="3"/>
        <v>2.797707681</v>
      </c>
      <c r="R694" s="1">
        <f t="shared" si="4"/>
        <v>1290.690625</v>
      </c>
      <c r="S694" s="1">
        <f t="shared" si="5"/>
        <v>1196.713891</v>
      </c>
      <c r="T694" s="1">
        <f t="shared" si="6"/>
        <v>119.3971838</v>
      </c>
      <c r="U694" s="1">
        <f t="shared" si="7"/>
        <v>128.7733241</v>
      </c>
      <c r="V694" s="1">
        <f t="shared" si="8"/>
        <v>0.08686227685</v>
      </c>
      <c r="W694" s="1">
        <f t="shared" si="9"/>
        <v>2.923621977</v>
      </c>
      <c r="X694" s="1">
        <f t="shared" si="10"/>
        <v>0.08545363158</v>
      </c>
      <c r="Y694" s="1">
        <f t="shared" si="11"/>
        <v>0.05353317804</v>
      </c>
      <c r="Z694" s="1">
        <f t="shared" si="12"/>
        <v>321.5149028</v>
      </c>
      <c r="AA694" s="1">
        <f t="shared" si="13"/>
        <v>32.40742062</v>
      </c>
      <c r="AB694" s="1">
        <f t="shared" si="14"/>
        <v>31.81679375</v>
      </c>
      <c r="AC694" s="1">
        <f t="shared" si="15"/>
        <v>4.725790559</v>
      </c>
      <c r="AD694" s="1">
        <f t="shared" si="16"/>
        <v>60.08400379</v>
      </c>
      <c r="AE694" s="1">
        <f t="shared" si="17"/>
        <v>2.70746833</v>
      </c>
      <c r="AF694" s="1">
        <f t="shared" si="18"/>
        <v>4.506138338</v>
      </c>
      <c r="AG694" s="1">
        <f t="shared" si="19"/>
        <v>2.018322229</v>
      </c>
      <c r="AH694" s="1">
        <f t="shared" si="20"/>
        <v>-79.18502944</v>
      </c>
      <c r="AI694" s="1">
        <f t="shared" si="21"/>
        <v>-131.954107</v>
      </c>
      <c r="AJ694" s="1">
        <f t="shared" si="22"/>
        <v>-10.17513055</v>
      </c>
      <c r="AK694" s="1">
        <f t="shared" si="23"/>
        <v>100.2006357</v>
      </c>
      <c r="AL694" s="1">
        <f t="shared" si="24"/>
        <v>34.45947694</v>
      </c>
      <c r="AM694" s="1">
        <f t="shared" si="25"/>
        <v>1.79300644</v>
      </c>
      <c r="AN694" s="1">
        <f t="shared" si="26"/>
        <v>2.797707681</v>
      </c>
      <c r="AO694" s="1">
        <v>1395.022025589798</v>
      </c>
      <c r="AP694" s="1">
        <v>1365.345515151515</v>
      </c>
      <c r="AQ694" s="1">
        <v>5.114677855263046</v>
      </c>
      <c r="AR694" s="1">
        <v>65.0836536357032</v>
      </c>
      <c r="AS694" s="1">
        <f t="shared" si="27"/>
        <v>1.795578899</v>
      </c>
      <c r="AT694" s="1">
        <v>25.04655727549805</v>
      </c>
      <c r="AU694" s="1">
        <v>27.1420109090909</v>
      </c>
      <c r="AV694" s="1">
        <v>4.828969826312454E-6</v>
      </c>
      <c r="AW694" s="1">
        <v>81.89149428523082</v>
      </c>
      <c r="AX694" s="1">
        <v>0.0</v>
      </c>
      <c r="AY694" s="1">
        <v>0.0</v>
      </c>
      <c r="AZ694" s="1">
        <f t="shared" si="28"/>
        <v>1</v>
      </c>
      <c r="BA694" s="1">
        <f t="shared" si="29"/>
        <v>0</v>
      </c>
      <c r="BB694" s="1">
        <f t="shared" si="30"/>
        <v>52008.95599</v>
      </c>
      <c r="BC694" s="1">
        <f t="shared" si="31"/>
        <v>1999.993125</v>
      </c>
      <c r="BD694" s="1">
        <f t="shared" si="32"/>
        <v>1681.194225</v>
      </c>
      <c r="BE694" s="1">
        <f t="shared" si="33"/>
        <v>0.8406000021</v>
      </c>
      <c r="BF694" s="1">
        <f t="shared" si="34"/>
        <v>0.160758004</v>
      </c>
      <c r="BG694" s="1">
        <v>6.0</v>
      </c>
      <c r="BH694" s="1">
        <v>0.5</v>
      </c>
      <c r="BI694" s="1" t="s">
        <v>355</v>
      </c>
      <c r="BJ694" s="1">
        <v>2.0</v>
      </c>
      <c r="BK694" s="1" t="b">
        <v>1</v>
      </c>
      <c r="BL694" s="1">
        <v>1.66048883213125E9</v>
      </c>
      <c r="BM694" s="1">
        <v>1290.690625</v>
      </c>
      <c r="BN694" s="1">
        <v>1334.80375</v>
      </c>
      <c r="BO694" s="1">
        <v>27.1368625</v>
      </c>
      <c r="BP694" s="1">
        <v>25.04436875</v>
      </c>
      <c r="BQ694" s="1">
        <v>1288.068125</v>
      </c>
      <c r="BR694" s="1">
        <v>27.125525</v>
      </c>
      <c r="BS694" s="1">
        <v>500.1735</v>
      </c>
      <c r="BT694" s="1">
        <v>99.67065</v>
      </c>
      <c r="BU694" s="1">
        <v>0.10021813125</v>
      </c>
      <c r="BV694" s="1">
        <v>30.97961875</v>
      </c>
      <c r="BW694" s="1">
        <v>31.81679375</v>
      </c>
      <c r="BX694" s="1">
        <v>999.9</v>
      </c>
      <c r="BY694" s="1">
        <v>0.0</v>
      </c>
      <c r="BZ694" s="1">
        <v>0.0</v>
      </c>
      <c r="CA694" s="1">
        <v>9999.18</v>
      </c>
      <c r="CB694" s="1">
        <v>0.0</v>
      </c>
      <c r="CC694" s="1">
        <v>25.2965</v>
      </c>
      <c r="CD694" s="1">
        <v>-44.11279375</v>
      </c>
      <c r="CE694" s="1">
        <v>1326.693125</v>
      </c>
      <c r="CF694" s="1">
        <v>1369.091875</v>
      </c>
      <c r="CG694" s="1">
        <v>2.09248875</v>
      </c>
      <c r="CH694" s="1">
        <v>1334.80375</v>
      </c>
      <c r="CI694" s="1">
        <v>25.04436875</v>
      </c>
      <c r="CJ694" s="1">
        <v>2.70474875</v>
      </c>
      <c r="CK694" s="1">
        <v>2.49618875</v>
      </c>
      <c r="CL694" s="1">
        <v>22.31399375</v>
      </c>
      <c r="CM694" s="1">
        <v>21.00166875</v>
      </c>
      <c r="CN694" s="1">
        <v>1999.993125</v>
      </c>
      <c r="CO694" s="1">
        <v>0.9800018125000001</v>
      </c>
      <c r="CP694" s="1">
        <v>0.01999858125</v>
      </c>
      <c r="CQ694" s="1">
        <v>0.0</v>
      </c>
      <c r="CR694" s="1">
        <v>2.63525</v>
      </c>
      <c r="CS694" s="1">
        <v>0.0</v>
      </c>
      <c r="CT694" s="1">
        <v>36573.03125</v>
      </c>
      <c r="CU694" s="1">
        <v>17412.26875</v>
      </c>
      <c r="CV694" s="1">
        <v>39.562</v>
      </c>
      <c r="CW694" s="1">
        <v>40.519375</v>
      </c>
      <c r="CX694" s="1">
        <v>39.558125</v>
      </c>
      <c r="CY694" s="1">
        <v>39.011625</v>
      </c>
      <c r="CZ694" s="1">
        <v>39.769375</v>
      </c>
      <c r="DA694" s="1">
        <v>1959.993125</v>
      </c>
      <c r="DB694" s="1">
        <v>40.0</v>
      </c>
      <c r="DC694" s="1">
        <v>0.0</v>
      </c>
      <c r="DD694" s="1">
        <v>1.6604888378E9</v>
      </c>
      <c r="DE694" s="1">
        <v>0.0</v>
      </c>
      <c r="DF694" s="1">
        <v>1.6604883686E9</v>
      </c>
      <c r="DG694" s="1" t="s">
        <v>1170</v>
      </c>
      <c r="DH694" s="1">
        <v>1.6604883601E9</v>
      </c>
      <c r="DI694" s="1">
        <v>1.6604883686E9</v>
      </c>
      <c r="DJ694" s="1">
        <v>14.0</v>
      </c>
      <c r="DK694" s="1">
        <v>0.512</v>
      </c>
      <c r="DL694" s="1">
        <v>0.001</v>
      </c>
      <c r="DM694" s="1">
        <v>1.359</v>
      </c>
      <c r="DN694" s="1">
        <v>0.018</v>
      </c>
      <c r="DO694" s="1">
        <v>400.0</v>
      </c>
      <c r="DP694" s="1">
        <v>25.0</v>
      </c>
      <c r="DQ694" s="1">
        <v>0.25</v>
      </c>
      <c r="DR694" s="1">
        <v>0.07</v>
      </c>
      <c r="DS694" s="1">
        <v>2.322722740709884</v>
      </c>
      <c r="DT694" s="1">
        <v>1.647829714801617</v>
      </c>
      <c r="DU694" s="1">
        <v>0.1484474483728223</v>
      </c>
      <c r="DV694" s="1">
        <v>0.0</v>
      </c>
      <c r="DW694" s="1">
        <v>34.39304680165579</v>
      </c>
      <c r="DX694" s="1">
        <v>-1.779090248886965</v>
      </c>
      <c r="DY694" s="1">
        <v>0.6280000553742674</v>
      </c>
      <c r="DZ694" s="1">
        <v>0.0</v>
      </c>
      <c r="EA694" s="1">
        <v>-44.11178</v>
      </c>
      <c r="EB694" s="1">
        <v>4.338244271412667</v>
      </c>
      <c r="EC694" s="1">
        <v>0.6498748045585395</v>
      </c>
      <c r="ED694" s="1">
        <v>0.0</v>
      </c>
      <c r="EE694" s="1">
        <v>1200.3816521414</v>
      </c>
      <c r="EF694" s="1">
        <v>267.5874225302278</v>
      </c>
      <c r="EG694" s="1">
        <v>20.01752482992358</v>
      </c>
      <c r="EH694" s="1">
        <v>0.0</v>
      </c>
      <c r="EI694" s="1">
        <v>2.096136</v>
      </c>
      <c r="EJ694" s="1">
        <v>-0.0553269793621074</v>
      </c>
      <c r="EK694" s="1">
        <v>0.0076494106962563</v>
      </c>
      <c r="EL694" s="1">
        <v>1.0</v>
      </c>
      <c r="EM694" s="1">
        <v>2.018857912713657</v>
      </c>
      <c r="EN694" s="1">
        <v>-0.01995561672494182</v>
      </c>
      <c r="EO694" s="1">
        <v>0.001853837061957917</v>
      </c>
      <c r="EP694" s="1">
        <v>1.0</v>
      </c>
      <c r="EQ694" s="1">
        <v>2.0</v>
      </c>
      <c r="ER694" s="1">
        <v>6.0</v>
      </c>
      <c r="ES694" s="1" t="s">
        <v>384</v>
      </c>
      <c r="ET694" s="1">
        <v>2.94471</v>
      </c>
      <c r="EU694" s="1">
        <v>2.80093</v>
      </c>
      <c r="EV694" s="1">
        <v>0.200365</v>
      </c>
      <c r="EW694" s="1">
        <v>0.204353</v>
      </c>
      <c r="EX694" s="1">
        <v>0.118393</v>
      </c>
      <c r="EY694" s="1">
        <v>0.111962</v>
      </c>
      <c r="EZ694" s="1">
        <v>16454.8</v>
      </c>
      <c r="FA694" s="1">
        <v>17171.8</v>
      </c>
      <c r="FB694" s="1">
        <v>23918.8</v>
      </c>
      <c r="FC694" s="1">
        <v>25103.9</v>
      </c>
      <c r="FD694" s="1">
        <v>33747.4</v>
      </c>
      <c r="FE694" s="1">
        <v>35593.1</v>
      </c>
      <c r="FF694" s="1">
        <v>43594.2</v>
      </c>
      <c r="FG694" s="1">
        <v>46400.3</v>
      </c>
      <c r="FH694" s="1">
        <v>1.992</v>
      </c>
      <c r="FI694" s="1">
        <v>1.9008</v>
      </c>
      <c r="FJ694" s="1">
        <v>0.166409</v>
      </c>
      <c r="FK694" s="1">
        <v>0.0</v>
      </c>
      <c r="FL694" s="1">
        <v>29.1017</v>
      </c>
      <c r="FM694" s="1">
        <v>999.9</v>
      </c>
      <c r="FN694" s="1">
        <v>59.7</v>
      </c>
      <c r="FO694" s="1">
        <v>34.2</v>
      </c>
      <c r="FP694" s="1">
        <v>32.3606</v>
      </c>
      <c r="FQ694" s="1">
        <v>63.8039</v>
      </c>
      <c r="FR694" s="1">
        <v>25.633</v>
      </c>
      <c r="FS694" s="1">
        <v>1.0</v>
      </c>
      <c r="FT694" s="1">
        <v>0.202355</v>
      </c>
      <c r="FU694" s="1">
        <v>-0.291155</v>
      </c>
      <c r="FV694" s="1">
        <v>20.3238</v>
      </c>
      <c r="FW694" s="1">
        <v>5.2116</v>
      </c>
      <c r="FX694" s="1">
        <v>11.903</v>
      </c>
      <c r="FY694" s="1">
        <v>5.0028</v>
      </c>
      <c r="FZ694" s="1">
        <v>3.29025</v>
      </c>
      <c r="GA694" s="1">
        <v>9999.0</v>
      </c>
      <c r="GB694" s="1">
        <v>9999.0</v>
      </c>
      <c r="GC694" s="1">
        <v>9999.0</v>
      </c>
      <c r="GD694" s="1">
        <v>999.9</v>
      </c>
      <c r="GE694" s="1">
        <v>1.85948</v>
      </c>
      <c r="GF694" s="1">
        <v>1.85443</v>
      </c>
      <c r="GG694" s="1">
        <v>1.85762</v>
      </c>
      <c r="GH694" s="1">
        <v>1.85609</v>
      </c>
      <c r="GI694" s="1">
        <v>1.85488</v>
      </c>
      <c r="GJ694" s="1">
        <v>1.85455</v>
      </c>
      <c r="GK694" s="1">
        <v>1.85321</v>
      </c>
      <c r="GL694" s="1">
        <v>1.85638</v>
      </c>
      <c r="GM694" s="1">
        <v>0.0</v>
      </c>
      <c r="GN694" s="1">
        <v>0.0</v>
      </c>
      <c r="GO694" s="1">
        <v>0.0</v>
      </c>
      <c r="GP694" s="1">
        <v>0.0</v>
      </c>
      <c r="GQ694" s="1" t="s">
        <v>358</v>
      </c>
      <c r="GR694" s="1" t="s">
        <v>359</v>
      </c>
      <c r="GS694" s="1" t="s">
        <v>360</v>
      </c>
      <c r="GT694" s="1" t="s">
        <v>360</v>
      </c>
      <c r="GU694" s="1" t="s">
        <v>360</v>
      </c>
      <c r="GV694" s="1" t="s">
        <v>360</v>
      </c>
      <c r="GW694" s="1">
        <v>0.0</v>
      </c>
      <c r="GX694" s="1">
        <v>100.0</v>
      </c>
      <c r="GY694" s="1">
        <v>100.0</v>
      </c>
      <c r="GZ694" s="1">
        <v>2.67</v>
      </c>
      <c r="HA694" s="1">
        <v>0.0113</v>
      </c>
      <c r="HB694" s="1">
        <v>0.4317975509975271</v>
      </c>
      <c r="HC694" s="1">
        <v>0.002678124759318837</v>
      </c>
      <c r="HD694" s="1">
        <v>-9.373761146515732E-7</v>
      </c>
      <c r="HE694" s="1">
        <v>1.391563784175389E-10</v>
      </c>
      <c r="HF694" s="1">
        <v>-0.07434471693642732</v>
      </c>
      <c r="HG694" s="1">
        <v>0.01061361004592812</v>
      </c>
      <c r="HH694" s="1">
        <v>-3.086644042041478E-4</v>
      </c>
      <c r="HI694" s="1">
        <v>1.24720902217549E-6</v>
      </c>
      <c r="HJ694" s="1">
        <v>1.0</v>
      </c>
      <c r="HK694" s="1">
        <v>2093.0</v>
      </c>
      <c r="HL694" s="1">
        <v>2.0</v>
      </c>
      <c r="HM694" s="1">
        <v>27.0</v>
      </c>
      <c r="HN694" s="1">
        <v>8.0</v>
      </c>
      <c r="HO694" s="1">
        <v>7.9</v>
      </c>
      <c r="HP694" s="1">
        <v>2.83081</v>
      </c>
      <c r="HQ694" s="1">
        <v>2.27661</v>
      </c>
      <c r="HR694" s="1">
        <v>1.4978</v>
      </c>
      <c r="HS694" s="1">
        <v>2.30103</v>
      </c>
      <c r="HT694" s="1">
        <v>1.54785</v>
      </c>
      <c r="HU694" s="1">
        <v>2.4231</v>
      </c>
      <c r="HV694" s="1">
        <v>36.6943</v>
      </c>
      <c r="HW694" s="1">
        <v>14.4823</v>
      </c>
      <c r="HX694" s="1">
        <v>18.0</v>
      </c>
      <c r="HY694" s="1">
        <v>501.745</v>
      </c>
      <c r="HZ694" s="1">
        <v>508.47</v>
      </c>
      <c r="IA694" s="1">
        <v>29.2332</v>
      </c>
      <c r="IB694" s="1">
        <v>29.7667</v>
      </c>
      <c r="IC694" s="1">
        <v>29.9998</v>
      </c>
      <c r="ID694" s="1">
        <v>29.6171</v>
      </c>
      <c r="IE694" s="1">
        <v>29.715</v>
      </c>
      <c r="IF694" s="1">
        <v>56.687</v>
      </c>
      <c r="IG694" s="1">
        <v>22.4846</v>
      </c>
      <c r="IH694" s="1">
        <v>0.0</v>
      </c>
      <c r="II694" s="1">
        <v>29.2131</v>
      </c>
      <c r="IJ694" s="1">
        <v>1399.25</v>
      </c>
      <c r="IK694" s="1">
        <v>25.0079</v>
      </c>
      <c r="IL694" s="1">
        <v>100.821</v>
      </c>
      <c r="IM694" s="1">
        <v>100.566</v>
      </c>
      <c r="IN694" s="1" t="s">
        <v>365</v>
      </c>
    </row>
    <row r="695" ht="15.75" customHeight="1">
      <c r="A695" s="1">
        <v>679.0</v>
      </c>
      <c r="B695" s="1">
        <v>1.6604888411E9</v>
      </c>
      <c r="C695" s="1">
        <v>4712.0</v>
      </c>
      <c r="D695" s="1" t="s">
        <v>1703</v>
      </c>
      <c r="E695" s="1" t="s">
        <v>1704</v>
      </c>
      <c r="F695" s="1">
        <v>1.0</v>
      </c>
      <c r="G695" s="1" t="s">
        <v>1167</v>
      </c>
      <c r="H695" s="1" t="s">
        <v>350</v>
      </c>
      <c r="I695" s="1" t="s">
        <v>351</v>
      </c>
      <c r="J695" s="1" t="s">
        <v>352</v>
      </c>
      <c r="K695" s="1" t="s">
        <v>1168</v>
      </c>
      <c r="L695" s="1" t="s">
        <v>1169</v>
      </c>
      <c r="M695" s="1" t="s">
        <v>354</v>
      </c>
      <c r="N695" s="1">
        <v>1.660488833599999E9</v>
      </c>
      <c r="O695" s="1">
        <f t="shared" si="1"/>
        <v>0.001796366584</v>
      </c>
      <c r="P695" s="1">
        <f t="shared" si="2"/>
        <v>1.796366584</v>
      </c>
      <c r="Q695" s="1">
        <f t="shared" si="3"/>
        <v>2.64251938</v>
      </c>
      <c r="R695" s="1">
        <f t="shared" si="4"/>
        <v>1298.163333</v>
      </c>
      <c r="S695" s="1">
        <f t="shared" si="5"/>
        <v>1206.835313</v>
      </c>
      <c r="T695" s="1">
        <f t="shared" si="6"/>
        <v>120.4066908</v>
      </c>
      <c r="U695" s="1">
        <f t="shared" si="7"/>
        <v>129.5185427</v>
      </c>
      <c r="V695" s="1">
        <f t="shared" si="8"/>
        <v>0.08692352366</v>
      </c>
      <c r="W695" s="1">
        <f t="shared" si="9"/>
        <v>2.923142273</v>
      </c>
      <c r="X695" s="1">
        <f t="shared" si="10"/>
        <v>0.08551268115</v>
      </c>
      <c r="Y695" s="1">
        <f t="shared" si="11"/>
        <v>0.05357027684</v>
      </c>
      <c r="Z695" s="1">
        <f t="shared" si="12"/>
        <v>321.514404</v>
      </c>
      <c r="AA695" s="1">
        <f t="shared" si="13"/>
        <v>32.40570689</v>
      </c>
      <c r="AB695" s="1">
        <f t="shared" si="14"/>
        <v>31.81487333</v>
      </c>
      <c r="AC695" s="1">
        <f t="shared" si="15"/>
        <v>4.725276215</v>
      </c>
      <c r="AD695" s="1">
        <f t="shared" si="16"/>
        <v>60.08979699</v>
      </c>
      <c r="AE695" s="1">
        <f t="shared" si="17"/>
        <v>2.707462967</v>
      </c>
      <c r="AF695" s="1">
        <f t="shared" si="18"/>
        <v>4.505694981</v>
      </c>
      <c r="AG695" s="1">
        <f t="shared" si="19"/>
        <v>2.017813248</v>
      </c>
      <c r="AH695" s="1">
        <f t="shared" si="20"/>
        <v>-79.21976636</v>
      </c>
      <c r="AI695" s="1">
        <f t="shared" si="21"/>
        <v>-131.9017256</v>
      </c>
      <c r="AJ695" s="1">
        <f t="shared" si="22"/>
        <v>-10.17257772</v>
      </c>
      <c r="AK695" s="1">
        <f t="shared" si="23"/>
        <v>100.2203343</v>
      </c>
      <c r="AL695" s="1">
        <f t="shared" si="24"/>
        <v>34.38927226</v>
      </c>
      <c r="AM695" s="1">
        <f t="shared" si="25"/>
        <v>1.792548622</v>
      </c>
      <c r="AN695" s="1">
        <f t="shared" si="26"/>
        <v>2.64251938</v>
      </c>
      <c r="AO695" s="1">
        <v>1400.094600995616</v>
      </c>
      <c r="AP695" s="1">
        <v>1370.514363636363</v>
      </c>
      <c r="AQ695" s="1">
        <v>5.132799645685534</v>
      </c>
      <c r="AR695" s="1">
        <v>65.0836536357032</v>
      </c>
      <c r="AS695" s="1">
        <f t="shared" si="27"/>
        <v>1.796366584</v>
      </c>
      <c r="AT695" s="1">
        <v>25.04629515405142</v>
      </c>
      <c r="AU695" s="1">
        <v>27.1427890909091</v>
      </c>
      <c r="AV695" s="1">
        <v>3.499097539263251E-6</v>
      </c>
      <c r="AW695" s="1">
        <v>81.89149428523082</v>
      </c>
      <c r="AX695" s="1">
        <v>0.0</v>
      </c>
      <c r="AY695" s="1">
        <v>0.0</v>
      </c>
      <c r="AZ695" s="1">
        <f t="shared" si="28"/>
        <v>1</v>
      </c>
      <c r="BA695" s="1">
        <f t="shared" si="29"/>
        <v>0</v>
      </c>
      <c r="BB695" s="1">
        <f t="shared" si="30"/>
        <v>51995.59258</v>
      </c>
      <c r="BC695" s="1">
        <f t="shared" si="31"/>
        <v>1999.99</v>
      </c>
      <c r="BD695" s="1">
        <f t="shared" si="32"/>
        <v>1681.1916</v>
      </c>
      <c r="BE695" s="1">
        <f t="shared" si="33"/>
        <v>0.840600003</v>
      </c>
      <c r="BF695" s="1">
        <f t="shared" si="34"/>
        <v>0.1607580058</v>
      </c>
      <c r="BG695" s="1">
        <v>6.0</v>
      </c>
      <c r="BH695" s="1">
        <v>0.5</v>
      </c>
      <c r="BI695" s="1" t="s">
        <v>355</v>
      </c>
      <c r="BJ695" s="1">
        <v>2.0</v>
      </c>
      <c r="BK695" s="1" t="b">
        <v>1</v>
      </c>
      <c r="BL695" s="1">
        <v>1.660488833599999E9</v>
      </c>
      <c r="BM695" s="1">
        <v>1298.163333333333</v>
      </c>
      <c r="BN695" s="1">
        <v>1342.21</v>
      </c>
      <c r="BO695" s="1">
        <v>27.13688</v>
      </c>
      <c r="BP695" s="1">
        <v>25.04480666666667</v>
      </c>
      <c r="BQ695" s="1">
        <v>1295.534</v>
      </c>
      <c r="BR695" s="1">
        <v>27.12554</v>
      </c>
      <c r="BS695" s="1">
        <v>500.1462666666667</v>
      </c>
      <c r="BT695" s="1">
        <v>99.67049333333333</v>
      </c>
      <c r="BU695" s="1">
        <v>0.1001128466666667</v>
      </c>
      <c r="BV695" s="1">
        <v>30.97789333333334</v>
      </c>
      <c r="BW695" s="1">
        <v>31.81487333333333</v>
      </c>
      <c r="BX695" s="1">
        <v>999.8999999999999</v>
      </c>
      <c r="BY695" s="1">
        <v>0.0</v>
      </c>
      <c r="BZ695" s="1">
        <v>0.0</v>
      </c>
      <c r="CA695" s="1">
        <v>9996.458666666667</v>
      </c>
      <c r="CB695" s="1">
        <v>0.0</v>
      </c>
      <c r="CC695" s="1">
        <v>25.70789333333333</v>
      </c>
      <c r="CD695" s="1">
        <v>-44.04650666666667</v>
      </c>
      <c r="CE695" s="1">
        <v>1334.374666666667</v>
      </c>
      <c r="CF695" s="1">
        <v>1376.689333333333</v>
      </c>
      <c r="CG695" s="1">
        <v>2.092061333333333</v>
      </c>
      <c r="CH695" s="1">
        <v>1342.21</v>
      </c>
      <c r="CI695" s="1">
        <v>25.04480666666667</v>
      </c>
      <c r="CJ695" s="1">
        <v>2.704746666666667</v>
      </c>
      <c r="CK695" s="1">
        <v>2.496228666666667</v>
      </c>
      <c r="CL695" s="1">
        <v>22.31397333333333</v>
      </c>
      <c r="CM695" s="1">
        <v>21.00193333333333</v>
      </c>
      <c r="CN695" s="1">
        <v>1999.99</v>
      </c>
      <c r="CO695" s="1">
        <v>0.9800018000000003</v>
      </c>
      <c r="CP695" s="1">
        <v>0.01999859333333333</v>
      </c>
      <c r="CQ695" s="1">
        <v>0.0</v>
      </c>
      <c r="CR695" s="1">
        <v>2.6986</v>
      </c>
      <c r="CS695" s="1">
        <v>0.0</v>
      </c>
      <c r="CT695" s="1">
        <v>36564.42666666667</v>
      </c>
      <c r="CU695" s="1">
        <v>17412.24</v>
      </c>
      <c r="CV695" s="1">
        <v>39.562</v>
      </c>
      <c r="CW695" s="1">
        <v>40.52066666666667</v>
      </c>
      <c r="CX695" s="1">
        <v>39.55373333333333</v>
      </c>
      <c r="CY695" s="1">
        <v>39.00413333333334</v>
      </c>
      <c r="CZ695" s="1">
        <v>39.76653333333334</v>
      </c>
      <c r="DA695" s="1">
        <v>1959.99</v>
      </c>
      <c r="DB695" s="1">
        <v>40.0</v>
      </c>
      <c r="DC695" s="1">
        <v>0.0</v>
      </c>
      <c r="DD695" s="1">
        <v>1.660488839E9</v>
      </c>
      <c r="DE695" s="1">
        <v>0.0</v>
      </c>
      <c r="DF695" s="1">
        <v>1.6604883686E9</v>
      </c>
      <c r="DG695" s="1" t="s">
        <v>1170</v>
      </c>
      <c r="DH695" s="1">
        <v>1.6604883601E9</v>
      </c>
      <c r="DI695" s="1">
        <v>1.6604883686E9</v>
      </c>
      <c r="DJ695" s="1">
        <v>14.0</v>
      </c>
      <c r="DK695" s="1">
        <v>0.512</v>
      </c>
      <c r="DL695" s="1">
        <v>0.001</v>
      </c>
      <c r="DM695" s="1">
        <v>1.359</v>
      </c>
      <c r="DN695" s="1">
        <v>0.018</v>
      </c>
      <c r="DO695" s="1">
        <v>400.0</v>
      </c>
      <c r="DP695" s="1">
        <v>25.0</v>
      </c>
      <c r="DQ695" s="1">
        <v>0.25</v>
      </c>
      <c r="DR695" s="1">
        <v>0.07</v>
      </c>
      <c r="DS695" s="1">
        <v>2.382816447429444</v>
      </c>
      <c r="DT695" s="1">
        <v>2.301482396805445</v>
      </c>
      <c r="DU695" s="1">
        <v>0.1962299149968615</v>
      </c>
      <c r="DV695" s="1">
        <v>0.0</v>
      </c>
      <c r="DW695" s="1">
        <v>34.4531086052294</v>
      </c>
      <c r="DX695" s="1">
        <v>-5.712099101879044</v>
      </c>
      <c r="DY695" s="1">
        <v>0.562166120177846</v>
      </c>
      <c r="DZ695" s="1">
        <v>0.0</v>
      </c>
      <c r="EA695" s="1">
        <v>-44.0865806451613</v>
      </c>
      <c r="EB695" s="1">
        <v>6.178766129032256</v>
      </c>
      <c r="EC695" s="1">
        <v>0.6478505604363158</v>
      </c>
      <c r="ED695" s="1">
        <v>0.0</v>
      </c>
      <c r="EE695" s="1">
        <v>1207.842243001858</v>
      </c>
      <c r="EF695" s="1">
        <v>252.7269105340219</v>
      </c>
      <c r="EG695" s="1">
        <v>18.33682492711417</v>
      </c>
      <c r="EH695" s="1">
        <v>0.0</v>
      </c>
      <c r="EI695" s="1">
        <v>2.095246585365854</v>
      </c>
      <c r="EJ695" s="1">
        <v>-0.0357321951219543</v>
      </c>
      <c r="EK695" s="1">
        <v>0.00639829001918031</v>
      </c>
      <c r="EL695" s="1">
        <v>1.0</v>
      </c>
      <c r="EM695" s="1">
        <v>2.018057622278321</v>
      </c>
      <c r="EN695" s="1">
        <v>-0.01673948015777542</v>
      </c>
      <c r="EO695" s="1">
        <v>0.001538184468909705</v>
      </c>
      <c r="EP695" s="1">
        <v>1.0</v>
      </c>
      <c r="EQ695" s="1">
        <v>2.0</v>
      </c>
      <c r="ER695" s="1">
        <v>6.0</v>
      </c>
      <c r="ES695" s="1" t="s">
        <v>384</v>
      </c>
      <c r="ET695" s="1">
        <v>2.94461</v>
      </c>
      <c r="EU695" s="1">
        <v>2.80107</v>
      </c>
      <c r="EV695" s="1">
        <v>0.200822</v>
      </c>
      <c r="EW695" s="1">
        <v>0.204757</v>
      </c>
      <c r="EX695" s="1">
        <v>0.118395</v>
      </c>
      <c r="EY695" s="1">
        <v>0.111958</v>
      </c>
      <c r="EZ695" s="1">
        <v>16445.4</v>
      </c>
      <c r="FA695" s="1">
        <v>17163.1</v>
      </c>
      <c r="FB695" s="1">
        <v>23918.9</v>
      </c>
      <c r="FC695" s="1">
        <v>25104.0</v>
      </c>
      <c r="FD695" s="1">
        <v>33747.4</v>
      </c>
      <c r="FE695" s="1">
        <v>35593.5</v>
      </c>
      <c r="FF695" s="1">
        <v>43594.3</v>
      </c>
      <c r="FG695" s="1">
        <v>46400.5</v>
      </c>
      <c r="FH695" s="1">
        <v>1.99177</v>
      </c>
      <c r="FI695" s="1">
        <v>1.90095</v>
      </c>
      <c r="FJ695" s="1">
        <v>0.166446</v>
      </c>
      <c r="FK695" s="1">
        <v>0.0</v>
      </c>
      <c r="FL695" s="1">
        <v>29.1017</v>
      </c>
      <c r="FM695" s="1">
        <v>999.9</v>
      </c>
      <c r="FN695" s="1">
        <v>59.7</v>
      </c>
      <c r="FO695" s="1">
        <v>34.2</v>
      </c>
      <c r="FP695" s="1">
        <v>32.3635</v>
      </c>
      <c r="FQ695" s="1">
        <v>63.7339</v>
      </c>
      <c r="FR695" s="1">
        <v>26.1659</v>
      </c>
      <c r="FS695" s="1">
        <v>1.0</v>
      </c>
      <c r="FT695" s="1">
        <v>0.20237</v>
      </c>
      <c r="FU695" s="1">
        <v>-0.249714</v>
      </c>
      <c r="FV695" s="1">
        <v>20.324</v>
      </c>
      <c r="FW695" s="1">
        <v>5.2119</v>
      </c>
      <c r="FX695" s="1">
        <v>11.9036</v>
      </c>
      <c r="FY695" s="1">
        <v>5.00305</v>
      </c>
      <c r="FZ695" s="1">
        <v>3.29025</v>
      </c>
      <c r="GA695" s="1">
        <v>9999.0</v>
      </c>
      <c r="GB695" s="1">
        <v>9999.0</v>
      </c>
      <c r="GC695" s="1">
        <v>9999.0</v>
      </c>
      <c r="GD695" s="1">
        <v>999.9</v>
      </c>
      <c r="GE695" s="1">
        <v>1.85949</v>
      </c>
      <c r="GF695" s="1">
        <v>1.85445</v>
      </c>
      <c r="GG695" s="1">
        <v>1.85762</v>
      </c>
      <c r="GH695" s="1">
        <v>1.85609</v>
      </c>
      <c r="GI695" s="1">
        <v>1.85489</v>
      </c>
      <c r="GJ695" s="1">
        <v>1.85455</v>
      </c>
      <c r="GK695" s="1">
        <v>1.85322</v>
      </c>
      <c r="GL695" s="1">
        <v>1.85638</v>
      </c>
      <c r="GM695" s="1">
        <v>0.0</v>
      </c>
      <c r="GN695" s="1">
        <v>0.0</v>
      </c>
      <c r="GO695" s="1">
        <v>0.0</v>
      </c>
      <c r="GP695" s="1">
        <v>0.0</v>
      </c>
      <c r="GQ695" s="1" t="s">
        <v>358</v>
      </c>
      <c r="GR695" s="1" t="s">
        <v>359</v>
      </c>
      <c r="GS695" s="1" t="s">
        <v>360</v>
      </c>
      <c r="GT695" s="1" t="s">
        <v>360</v>
      </c>
      <c r="GU695" s="1" t="s">
        <v>360</v>
      </c>
      <c r="GV695" s="1" t="s">
        <v>360</v>
      </c>
      <c r="GW695" s="1">
        <v>0.0</v>
      </c>
      <c r="GX695" s="1">
        <v>100.0</v>
      </c>
      <c r="GY695" s="1">
        <v>100.0</v>
      </c>
      <c r="GZ695" s="1">
        <v>2.66</v>
      </c>
      <c r="HA695" s="1">
        <v>0.0113</v>
      </c>
      <c r="HB695" s="1">
        <v>0.4317975509975271</v>
      </c>
      <c r="HC695" s="1">
        <v>0.002678124759318837</v>
      </c>
      <c r="HD695" s="1">
        <v>-9.373761146515732E-7</v>
      </c>
      <c r="HE695" s="1">
        <v>1.391563784175389E-10</v>
      </c>
      <c r="HF695" s="1">
        <v>-0.07434471693642732</v>
      </c>
      <c r="HG695" s="1">
        <v>0.01061361004592812</v>
      </c>
      <c r="HH695" s="1">
        <v>-3.086644042041478E-4</v>
      </c>
      <c r="HI695" s="1">
        <v>1.24720902217549E-6</v>
      </c>
      <c r="HJ695" s="1">
        <v>1.0</v>
      </c>
      <c r="HK695" s="1">
        <v>2093.0</v>
      </c>
      <c r="HL695" s="1">
        <v>2.0</v>
      </c>
      <c r="HM695" s="1">
        <v>27.0</v>
      </c>
      <c r="HN695" s="1">
        <v>8.0</v>
      </c>
      <c r="HO695" s="1">
        <v>7.9</v>
      </c>
      <c r="HP695" s="1">
        <v>2.8418</v>
      </c>
      <c r="HQ695" s="1">
        <v>2.28516</v>
      </c>
      <c r="HR695" s="1">
        <v>1.4978</v>
      </c>
      <c r="HS695" s="1">
        <v>2.30103</v>
      </c>
      <c r="HT695" s="1">
        <v>1.54785</v>
      </c>
      <c r="HU695" s="1">
        <v>2.45728</v>
      </c>
      <c r="HV695" s="1">
        <v>36.6943</v>
      </c>
      <c r="HW695" s="1">
        <v>14.4823</v>
      </c>
      <c r="HX695" s="1">
        <v>18.0</v>
      </c>
      <c r="HY695" s="1">
        <v>501.606</v>
      </c>
      <c r="HZ695" s="1">
        <v>508.566</v>
      </c>
      <c r="IA695" s="1">
        <v>29.2378</v>
      </c>
      <c r="IB695" s="1">
        <v>29.7664</v>
      </c>
      <c r="IC695" s="1">
        <v>29.9998</v>
      </c>
      <c r="ID695" s="1">
        <v>29.6164</v>
      </c>
      <c r="IE695" s="1">
        <v>29.7144</v>
      </c>
      <c r="IF695" s="1">
        <v>56.8912</v>
      </c>
      <c r="IG695" s="1">
        <v>22.4846</v>
      </c>
      <c r="IH695" s="1">
        <v>0.0</v>
      </c>
      <c r="II695" s="1">
        <v>29.2286</v>
      </c>
      <c r="IJ695" s="1">
        <v>1409.4</v>
      </c>
      <c r="IK695" s="1">
        <v>25.0079</v>
      </c>
      <c r="IL695" s="1">
        <v>100.821</v>
      </c>
      <c r="IM695" s="1">
        <v>100.566</v>
      </c>
      <c r="IN695" s="1" t="s">
        <v>365</v>
      </c>
    </row>
    <row r="696" ht="15.75" customHeight="1">
      <c r="A696" s="1">
        <v>680.0</v>
      </c>
      <c r="B696" s="1">
        <v>1.6604888421E9</v>
      </c>
      <c r="C696" s="1">
        <v>4713.0</v>
      </c>
      <c r="D696" s="1" t="s">
        <v>1705</v>
      </c>
      <c r="E696" s="1" t="s">
        <v>1706</v>
      </c>
      <c r="F696" s="1">
        <v>1.0</v>
      </c>
      <c r="G696" s="1" t="s">
        <v>1167</v>
      </c>
      <c r="H696" s="1" t="s">
        <v>350</v>
      </c>
      <c r="I696" s="1" t="s">
        <v>351</v>
      </c>
      <c r="J696" s="1" t="s">
        <v>352</v>
      </c>
      <c r="K696" s="1" t="s">
        <v>1168</v>
      </c>
      <c r="L696" s="1" t="s">
        <v>1169</v>
      </c>
      <c r="M696" s="1" t="s">
        <v>354</v>
      </c>
      <c r="N696" s="1">
        <v>1.6604888341E9</v>
      </c>
      <c r="O696" s="1">
        <f t="shared" si="1"/>
        <v>0.001796834321</v>
      </c>
      <c r="P696" s="1">
        <f t="shared" si="2"/>
        <v>1.796834321</v>
      </c>
      <c r="Q696" s="1">
        <f t="shared" si="3"/>
        <v>2.503444823</v>
      </c>
      <c r="R696" s="1">
        <f t="shared" si="4"/>
        <v>1300.67</v>
      </c>
      <c r="S696" s="1">
        <f t="shared" si="5"/>
        <v>1211.829607</v>
      </c>
      <c r="T696" s="1">
        <f t="shared" si="6"/>
        <v>120.9047305</v>
      </c>
      <c r="U696" s="1">
        <f t="shared" si="7"/>
        <v>129.7683725</v>
      </c>
      <c r="V696" s="1">
        <f t="shared" si="8"/>
        <v>0.08695161053</v>
      </c>
      <c r="W696" s="1">
        <f t="shared" si="9"/>
        <v>2.922999538</v>
      </c>
      <c r="X696" s="1">
        <f t="shared" si="10"/>
        <v>0.08553979638</v>
      </c>
      <c r="Y696" s="1">
        <f t="shared" si="11"/>
        <v>0.05358730915</v>
      </c>
      <c r="Z696" s="1">
        <f t="shared" si="12"/>
        <v>321.5143043</v>
      </c>
      <c r="AA696" s="1">
        <f t="shared" si="13"/>
        <v>32.40572484</v>
      </c>
      <c r="AB696" s="1">
        <f t="shared" si="14"/>
        <v>31.81455</v>
      </c>
      <c r="AC696" s="1">
        <f t="shared" si="15"/>
        <v>4.725189622</v>
      </c>
      <c r="AD696" s="1">
        <f t="shared" si="16"/>
        <v>60.0902366</v>
      </c>
      <c r="AE696" s="1">
        <f t="shared" si="17"/>
        <v>2.707494419</v>
      </c>
      <c r="AF696" s="1">
        <f t="shared" si="18"/>
        <v>4.505714359</v>
      </c>
      <c r="AG696" s="1">
        <f t="shared" si="19"/>
        <v>2.017695202</v>
      </c>
      <c r="AH696" s="1">
        <f t="shared" si="20"/>
        <v>-79.24039356</v>
      </c>
      <c r="AI696" s="1">
        <f t="shared" si="21"/>
        <v>-131.832448</v>
      </c>
      <c r="AJ696" s="1">
        <f t="shared" si="22"/>
        <v>-10.16771891</v>
      </c>
      <c r="AK696" s="1">
        <f t="shared" si="23"/>
        <v>100.2737437</v>
      </c>
      <c r="AL696" s="1">
        <f t="shared" si="24"/>
        <v>34.32414564</v>
      </c>
      <c r="AM696" s="1">
        <f t="shared" si="25"/>
        <v>1.792714421</v>
      </c>
      <c r="AN696" s="1">
        <f t="shared" si="26"/>
        <v>2.503444823</v>
      </c>
      <c r="AO696" s="1">
        <v>1405.054505761915</v>
      </c>
      <c r="AP696" s="1">
        <v>1375.632666666666</v>
      </c>
      <c r="AQ696" s="1">
        <v>5.135267913940126</v>
      </c>
      <c r="AR696" s="1">
        <v>65.0836536357032</v>
      </c>
      <c r="AS696" s="1">
        <f t="shared" si="27"/>
        <v>1.796834321</v>
      </c>
      <c r="AT696" s="1">
        <v>25.04627254798428</v>
      </c>
      <c r="AU696" s="1">
        <v>27.14333272727273</v>
      </c>
      <c r="AV696" s="1">
        <v>1.555469845505149E-6</v>
      </c>
      <c r="AW696" s="1">
        <v>81.89149428523082</v>
      </c>
      <c r="AX696" s="1">
        <v>0.0</v>
      </c>
      <c r="AY696" s="1">
        <v>0.0</v>
      </c>
      <c r="AZ696" s="1">
        <f t="shared" si="28"/>
        <v>1</v>
      </c>
      <c r="BA696" s="1">
        <f t="shared" si="29"/>
        <v>0</v>
      </c>
      <c r="BB696" s="1">
        <f t="shared" si="30"/>
        <v>51991.51261</v>
      </c>
      <c r="BC696" s="1">
        <f t="shared" si="31"/>
        <v>1999.989375</v>
      </c>
      <c r="BD696" s="1">
        <f t="shared" si="32"/>
        <v>1681.191075</v>
      </c>
      <c r="BE696" s="1">
        <f t="shared" si="33"/>
        <v>0.8406000032</v>
      </c>
      <c r="BF696" s="1">
        <f t="shared" si="34"/>
        <v>0.1607580062</v>
      </c>
      <c r="BG696" s="1">
        <v>6.0</v>
      </c>
      <c r="BH696" s="1">
        <v>0.5</v>
      </c>
      <c r="BI696" s="1" t="s">
        <v>355</v>
      </c>
      <c r="BJ696" s="1">
        <v>2.0</v>
      </c>
      <c r="BK696" s="1" t="b">
        <v>1</v>
      </c>
      <c r="BL696" s="1">
        <v>1.6604888341E9</v>
      </c>
      <c r="BM696" s="1">
        <v>1300.67</v>
      </c>
      <c r="BN696" s="1">
        <v>1344.644375</v>
      </c>
      <c r="BO696" s="1">
        <v>27.13725</v>
      </c>
      <c r="BP696" s="1">
        <v>25.044975</v>
      </c>
      <c r="BQ696" s="1">
        <v>1298.03875</v>
      </c>
      <c r="BR696" s="1">
        <v>27.1259125</v>
      </c>
      <c r="BS696" s="1">
        <v>500.144125</v>
      </c>
      <c r="BT696" s="1">
        <v>99.67029375</v>
      </c>
      <c r="BU696" s="1">
        <v>0.10011110625</v>
      </c>
      <c r="BV696" s="1">
        <v>30.97796875</v>
      </c>
      <c r="BW696" s="1">
        <v>31.81455</v>
      </c>
      <c r="BX696" s="1">
        <v>999.9</v>
      </c>
      <c r="BY696" s="1">
        <v>0.0</v>
      </c>
      <c r="BZ696" s="1">
        <v>0.0</v>
      </c>
      <c r="CA696" s="1">
        <v>9995.664375</v>
      </c>
      <c r="CB696" s="1">
        <v>0.0</v>
      </c>
      <c r="CC696" s="1">
        <v>25.9219625</v>
      </c>
      <c r="CD696" s="1">
        <v>-43.97408125</v>
      </c>
      <c r="CE696" s="1">
        <v>1336.951875</v>
      </c>
      <c r="CF696" s="1">
        <v>1379.186875</v>
      </c>
      <c r="CG696" s="1">
        <v>2.0922625</v>
      </c>
      <c r="CH696" s="1">
        <v>1344.644375</v>
      </c>
      <c r="CI696" s="1">
        <v>25.044975</v>
      </c>
      <c r="CJ696" s="1">
        <v>2.704778125</v>
      </c>
      <c r="CK696" s="1">
        <v>2.496240625</v>
      </c>
      <c r="CL696" s="1">
        <v>22.31416875</v>
      </c>
      <c r="CM696" s="1">
        <v>21.0020125</v>
      </c>
      <c r="CN696" s="1">
        <v>1999.989375</v>
      </c>
      <c r="CO696" s="1">
        <v>0.9800018125000001</v>
      </c>
      <c r="CP696" s="1">
        <v>0.01999858125</v>
      </c>
      <c r="CQ696" s="1">
        <v>0.0</v>
      </c>
      <c r="CR696" s="1">
        <v>2.627875</v>
      </c>
      <c r="CS696" s="1">
        <v>0.0</v>
      </c>
      <c r="CT696" s="1">
        <v>36561.675</v>
      </c>
      <c r="CU696" s="1">
        <v>17412.2375</v>
      </c>
      <c r="CV696" s="1">
        <v>39.562</v>
      </c>
      <c r="CW696" s="1">
        <v>40.519375</v>
      </c>
      <c r="CX696" s="1">
        <v>39.55425</v>
      </c>
      <c r="CY696" s="1">
        <v>39.003875</v>
      </c>
      <c r="CZ696" s="1">
        <v>39.769375</v>
      </c>
      <c r="DA696" s="1">
        <v>1959.989375</v>
      </c>
      <c r="DB696" s="1">
        <v>40.0</v>
      </c>
      <c r="DC696" s="1">
        <v>0.0</v>
      </c>
      <c r="DD696" s="1">
        <v>1.6604888402E9</v>
      </c>
      <c r="DE696" s="1">
        <v>0.0</v>
      </c>
      <c r="DF696" s="1">
        <v>1.6604883686E9</v>
      </c>
      <c r="DG696" s="1" t="s">
        <v>1170</v>
      </c>
      <c r="DH696" s="1">
        <v>1.6604883601E9</v>
      </c>
      <c r="DI696" s="1">
        <v>1.6604883686E9</v>
      </c>
      <c r="DJ696" s="1">
        <v>14.0</v>
      </c>
      <c r="DK696" s="1">
        <v>0.512</v>
      </c>
      <c r="DL696" s="1">
        <v>0.001</v>
      </c>
      <c r="DM696" s="1">
        <v>1.359</v>
      </c>
      <c r="DN696" s="1">
        <v>0.018</v>
      </c>
      <c r="DO696" s="1">
        <v>400.0</v>
      </c>
      <c r="DP696" s="1">
        <v>25.0</v>
      </c>
      <c r="DQ696" s="1">
        <v>0.25</v>
      </c>
      <c r="DR696" s="1">
        <v>0.07</v>
      </c>
      <c r="DS696" s="1">
        <v>2.382816447429444</v>
      </c>
      <c r="DT696" s="1">
        <v>2.301482396805445</v>
      </c>
      <c r="DU696" s="1">
        <v>0.1962299149968615</v>
      </c>
      <c r="DV696" s="1">
        <v>0.0</v>
      </c>
      <c r="DW696" s="1">
        <v>34.4531086052294</v>
      </c>
      <c r="DX696" s="1">
        <v>-5.712099101879044</v>
      </c>
      <c r="DY696" s="1">
        <v>0.562166120177846</v>
      </c>
      <c r="DZ696" s="1">
        <v>0.0</v>
      </c>
      <c r="EA696" s="1">
        <v>-44.0865806451613</v>
      </c>
      <c r="EB696" s="1">
        <v>6.178766129032256</v>
      </c>
      <c r="EC696" s="1">
        <v>0.6478505604363158</v>
      </c>
      <c r="ED696" s="1">
        <v>0.0</v>
      </c>
      <c r="EE696" s="1">
        <v>1207.842243001858</v>
      </c>
      <c r="EF696" s="1">
        <v>252.7269105340219</v>
      </c>
      <c r="EG696" s="1">
        <v>18.33682492711417</v>
      </c>
      <c r="EH696" s="1">
        <v>0.0</v>
      </c>
      <c r="EI696" s="1">
        <v>2.095246585365854</v>
      </c>
      <c r="EJ696" s="1">
        <v>-0.0357321951219543</v>
      </c>
      <c r="EK696" s="1">
        <v>0.00639829001918031</v>
      </c>
      <c r="EL696" s="1">
        <v>1.0</v>
      </c>
      <c r="EM696" s="1">
        <v>2.018057622278321</v>
      </c>
      <c r="EN696" s="1">
        <v>-0.01673948015777542</v>
      </c>
      <c r="EO696" s="1">
        <v>0.001538184468909705</v>
      </c>
      <c r="EP696" s="1">
        <v>1.0</v>
      </c>
      <c r="EQ696" s="1">
        <v>2.0</v>
      </c>
      <c r="ER696" s="1">
        <v>6.0</v>
      </c>
      <c r="ES696" s="1" t="s">
        <v>384</v>
      </c>
      <c r="ET696" s="1">
        <v>2.94451</v>
      </c>
      <c r="EU696" s="1">
        <v>2.80121</v>
      </c>
      <c r="EV696" s="1">
        <v>0.20127</v>
      </c>
      <c r="EW696" s="1">
        <v>0.205177</v>
      </c>
      <c r="EX696" s="1">
        <v>0.118392</v>
      </c>
      <c r="EY696" s="1">
        <v>0.111962</v>
      </c>
      <c r="EZ696" s="1">
        <v>16436.1</v>
      </c>
      <c r="FA696" s="1">
        <v>17154.1</v>
      </c>
      <c r="FB696" s="1">
        <v>23918.8</v>
      </c>
      <c r="FC696" s="1">
        <v>25104.1</v>
      </c>
      <c r="FD696" s="1">
        <v>33747.5</v>
      </c>
      <c r="FE696" s="1">
        <v>35593.4</v>
      </c>
      <c r="FF696" s="1">
        <v>43594.2</v>
      </c>
      <c r="FG696" s="1">
        <v>46400.6</v>
      </c>
      <c r="FH696" s="1">
        <v>1.99198</v>
      </c>
      <c r="FI696" s="1">
        <v>1.90088</v>
      </c>
      <c r="FJ696" s="1">
        <v>0.166465</v>
      </c>
      <c r="FK696" s="1">
        <v>0.0</v>
      </c>
      <c r="FL696" s="1">
        <v>29.1017</v>
      </c>
      <c r="FM696" s="1">
        <v>999.9</v>
      </c>
      <c r="FN696" s="1">
        <v>59.7</v>
      </c>
      <c r="FO696" s="1">
        <v>34.2</v>
      </c>
      <c r="FP696" s="1">
        <v>32.3617</v>
      </c>
      <c r="FQ696" s="1">
        <v>63.7839</v>
      </c>
      <c r="FR696" s="1">
        <v>26.4744</v>
      </c>
      <c r="FS696" s="1">
        <v>1.0</v>
      </c>
      <c r="FT696" s="1">
        <v>0.202393</v>
      </c>
      <c r="FU696" s="1">
        <v>-0.23226</v>
      </c>
      <c r="FV696" s="1">
        <v>20.324</v>
      </c>
      <c r="FW696" s="1">
        <v>5.21205</v>
      </c>
      <c r="FX696" s="1">
        <v>11.9041</v>
      </c>
      <c r="FY696" s="1">
        <v>5.0031</v>
      </c>
      <c r="FZ696" s="1">
        <v>3.29025</v>
      </c>
      <c r="GA696" s="1">
        <v>9999.0</v>
      </c>
      <c r="GB696" s="1">
        <v>9999.0</v>
      </c>
      <c r="GC696" s="1">
        <v>9999.0</v>
      </c>
      <c r="GD696" s="1">
        <v>999.9</v>
      </c>
      <c r="GE696" s="1">
        <v>1.85951</v>
      </c>
      <c r="GF696" s="1">
        <v>1.85448</v>
      </c>
      <c r="GG696" s="1">
        <v>1.85763</v>
      </c>
      <c r="GH696" s="1">
        <v>1.85609</v>
      </c>
      <c r="GI696" s="1">
        <v>1.85489</v>
      </c>
      <c r="GJ696" s="1">
        <v>1.85455</v>
      </c>
      <c r="GK696" s="1">
        <v>1.85323</v>
      </c>
      <c r="GL696" s="1">
        <v>1.85638</v>
      </c>
      <c r="GM696" s="1">
        <v>0.0</v>
      </c>
      <c r="GN696" s="1">
        <v>0.0</v>
      </c>
      <c r="GO696" s="1">
        <v>0.0</v>
      </c>
      <c r="GP696" s="1">
        <v>0.0</v>
      </c>
      <c r="GQ696" s="1" t="s">
        <v>358</v>
      </c>
      <c r="GR696" s="1" t="s">
        <v>359</v>
      </c>
      <c r="GS696" s="1" t="s">
        <v>360</v>
      </c>
      <c r="GT696" s="1" t="s">
        <v>360</v>
      </c>
      <c r="GU696" s="1" t="s">
        <v>360</v>
      </c>
      <c r="GV696" s="1" t="s">
        <v>360</v>
      </c>
      <c r="GW696" s="1">
        <v>0.0</v>
      </c>
      <c r="GX696" s="1">
        <v>100.0</v>
      </c>
      <c r="GY696" s="1">
        <v>100.0</v>
      </c>
      <c r="GZ696" s="1">
        <v>2.67</v>
      </c>
      <c r="HA696" s="1">
        <v>0.0113</v>
      </c>
      <c r="HB696" s="1">
        <v>0.4317975509975271</v>
      </c>
      <c r="HC696" s="1">
        <v>0.002678124759318837</v>
      </c>
      <c r="HD696" s="1">
        <v>-9.373761146515732E-7</v>
      </c>
      <c r="HE696" s="1">
        <v>1.391563784175389E-10</v>
      </c>
      <c r="HF696" s="1">
        <v>-0.07434471693642732</v>
      </c>
      <c r="HG696" s="1">
        <v>0.01061361004592812</v>
      </c>
      <c r="HH696" s="1">
        <v>-3.086644042041478E-4</v>
      </c>
      <c r="HI696" s="1">
        <v>1.24720902217549E-6</v>
      </c>
      <c r="HJ696" s="1">
        <v>1.0</v>
      </c>
      <c r="HK696" s="1">
        <v>2093.0</v>
      </c>
      <c r="HL696" s="1">
        <v>2.0</v>
      </c>
      <c r="HM696" s="1">
        <v>27.0</v>
      </c>
      <c r="HN696" s="1">
        <v>8.0</v>
      </c>
      <c r="HO696" s="1">
        <v>7.9</v>
      </c>
      <c r="HP696" s="1">
        <v>2.84546</v>
      </c>
      <c r="HQ696" s="1">
        <v>2.2937</v>
      </c>
      <c r="HR696" s="1">
        <v>1.4978</v>
      </c>
      <c r="HS696" s="1">
        <v>2.30103</v>
      </c>
      <c r="HT696" s="1">
        <v>1.54785</v>
      </c>
      <c r="HU696" s="1">
        <v>2.43896</v>
      </c>
      <c r="HV696" s="1">
        <v>36.6943</v>
      </c>
      <c r="HW696" s="1">
        <v>14.4823</v>
      </c>
      <c r="HX696" s="1">
        <v>18.0</v>
      </c>
      <c r="HY696" s="1">
        <v>501.722</v>
      </c>
      <c r="HZ696" s="1">
        <v>508.51</v>
      </c>
      <c r="IA696" s="1">
        <v>29.2406</v>
      </c>
      <c r="IB696" s="1">
        <v>29.7658</v>
      </c>
      <c r="IC696" s="1">
        <v>29.9999</v>
      </c>
      <c r="ID696" s="1">
        <v>29.6161</v>
      </c>
      <c r="IE696" s="1">
        <v>29.7138</v>
      </c>
      <c r="IF696" s="1">
        <v>57.0196</v>
      </c>
      <c r="IG696" s="1">
        <v>22.4846</v>
      </c>
      <c r="IH696" s="1">
        <v>0.0</v>
      </c>
      <c r="II696" s="1">
        <v>29.2286</v>
      </c>
      <c r="IJ696" s="1">
        <v>1409.4</v>
      </c>
      <c r="IK696" s="1">
        <v>25.0079</v>
      </c>
      <c r="IL696" s="1">
        <v>100.821</v>
      </c>
      <c r="IM696" s="1">
        <v>100.567</v>
      </c>
      <c r="IN696" s="1" t="s">
        <v>365</v>
      </c>
    </row>
    <row r="697" ht="15.75" customHeight="1">
      <c r="A697" s="1">
        <v>681.0</v>
      </c>
      <c r="B697" s="1">
        <v>1.6604888431E9</v>
      </c>
      <c r="C697" s="1">
        <v>4714.0</v>
      </c>
      <c r="D697" s="1" t="s">
        <v>1707</v>
      </c>
      <c r="E697" s="1" t="s">
        <v>1708</v>
      </c>
      <c r="F697" s="1">
        <v>1.0</v>
      </c>
      <c r="G697" s="1" t="s">
        <v>1167</v>
      </c>
      <c r="H697" s="1" t="s">
        <v>350</v>
      </c>
      <c r="I697" s="1" t="s">
        <v>351</v>
      </c>
      <c r="J697" s="1" t="s">
        <v>352</v>
      </c>
      <c r="K697" s="1" t="s">
        <v>1168</v>
      </c>
      <c r="L697" s="1" t="s">
        <v>1169</v>
      </c>
      <c r="M697" s="1" t="s">
        <v>354</v>
      </c>
      <c r="N697" s="1">
        <v>1.660488835599999E9</v>
      </c>
      <c r="O697" s="1">
        <f t="shared" si="1"/>
        <v>0.00179611667</v>
      </c>
      <c r="P697" s="1">
        <f t="shared" si="2"/>
        <v>1.79611667</v>
      </c>
      <c r="Q697" s="1">
        <f t="shared" si="3"/>
        <v>2.389384061</v>
      </c>
      <c r="R697" s="1">
        <f t="shared" si="4"/>
        <v>1308.27</v>
      </c>
      <c r="S697" s="1">
        <f t="shared" si="5"/>
        <v>1221.272817</v>
      </c>
      <c r="T697" s="1">
        <f t="shared" si="6"/>
        <v>121.8463187</v>
      </c>
      <c r="U697" s="1">
        <f t="shared" si="7"/>
        <v>130.5260227</v>
      </c>
      <c r="V697" s="1">
        <f t="shared" si="8"/>
        <v>0.08693499946</v>
      </c>
      <c r="W697" s="1">
        <f t="shared" si="9"/>
        <v>2.922744563</v>
      </c>
      <c r="X697" s="1">
        <f t="shared" si="10"/>
        <v>0.085523599</v>
      </c>
      <c r="Y697" s="1">
        <f t="shared" si="11"/>
        <v>0.05357714937</v>
      </c>
      <c r="Z697" s="1">
        <f t="shared" si="12"/>
        <v>321.5139784</v>
      </c>
      <c r="AA697" s="1">
        <f t="shared" si="13"/>
        <v>32.40501737</v>
      </c>
      <c r="AB697" s="1">
        <f t="shared" si="14"/>
        <v>31.81307333</v>
      </c>
      <c r="AC697" s="1">
        <f t="shared" si="15"/>
        <v>4.724794167</v>
      </c>
      <c r="AD697" s="1">
        <f t="shared" si="16"/>
        <v>60.09445576</v>
      </c>
      <c r="AE697" s="1">
        <f t="shared" si="17"/>
        <v>2.707528764</v>
      </c>
      <c r="AF697" s="1">
        <f t="shared" si="18"/>
        <v>4.505455171</v>
      </c>
      <c r="AG697" s="1">
        <f t="shared" si="19"/>
        <v>2.017265402</v>
      </c>
      <c r="AH697" s="1">
        <f t="shared" si="20"/>
        <v>-79.20874515</v>
      </c>
      <c r="AI697" s="1">
        <f t="shared" si="21"/>
        <v>-131.7472181</v>
      </c>
      <c r="AJ697" s="1">
        <f t="shared" si="22"/>
        <v>-10.16190742</v>
      </c>
      <c r="AK697" s="1">
        <f t="shared" si="23"/>
        <v>100.3961077</v>
      </c>
      <c r="AL697" s="1">
        <f t="shared" si="24"/>
        <v>34.0798442</v>
      </c>
      <c r="AM697" s="1">
        <f t="shared" si="25"/>
        <v>1.79273478</v>
      </c>
      <c r="AN697" s="1">
        <f t="shared" si="26"/>
        <v>2.389384061</v>
      </c>
      <c r="AO697" s="1">
        <v>1409.847473125508</v>
      </c>
      <c r="AP697" s="1">
        <v>1380.683636363636</v>
      </c>
      <c r="AQ697" s="1">
        <v>5.112292247035646</v>
      </c>
      <c r="AR697" s="1">
        <v>65.0836536357032</v>
      </c>
      <c r="AS697" s="1">
        <f t="shared" si="27"/>
        <v>1.79611667</v>
      </c>
      <c r="AT697" s="1">
        <v>25.04641010712339</v>
      </c>
      <c r="AU697" s="1">
        <v>27.14264242424242</v>
      </c>
      <c r="AV697" s="1">
        <v>2.701618436811229E-6</v>
      </c>
      <c r="AW697" s="1">
        <v>81.89149428523082</v>
      </c>
      <c r="AX697" s="1">
        <v>0.0</v>
      </c>
      <c r="AY697" s="1">
        <v>0.0</v>
      </c>
      <c r="AZ697" s="1">
        <f t="shared" si="28"/>
        <v>1</v>
      </c>
      <c r="BA697" s="1">
        <f t="shared" si="29"/>
        <v>0</v>
      </c>
      <c r="BB697" s="1">
        <f t="shared" si="30"/>
        <v>51984.41931</v>
      </c>
      <c r="BC697" s="1">
        <f t="shared" si="31"/>
        <v>1999.987333</v>
      </c>
      <c r="BD697" s="1">
        <f t="shared" si="32"/>
        <v>1681.18936</v>
      </c>
      <c r="BE697" s="1">
        <f t="shared" si="33"/>
        <v>0.8406000038</v>
      </c>
      <c r="BF697" s="1">
        <f t="shared" si="34"/>
        <v>0.1607580073</v>
      </c>
      <c r="BG697" s="1">
        <v>6.0</v>
      </c>
      <c r="BH697" s="1">
        <v>0.5</v>
      </c>
      <c r="BI697" s="1" t="s">
        <v>355</v>
      </c>
      <c r="BJ697" s="1">
        <v>2.0</v>
      </c>
      <c r="BK697" s="1" t="b">
        <v>1</v>
      </c>
      <c r="BL697" s="1">
        <v>1.660488835599999E9</v>
      </c>
      <c r="BM697" s="1">
        <v>1308.27</v>
      </c>
      <c r="BN697" s="1">
        <v>1351.968</v>
      </c>
      <c r="BO697" s="1">
        <v>27.13772000000001</v>
      </c>
      <c r="BP697" s="1">
        <v>25.04540666666667</v>
      </c>
      <c r="BQ697" s="1">
        <v>1305.630666666667</v>
      </c>
      <c r="BR697" s="1">
        <v>27.12638</v>
      </c>
      <c r="BS697" s="1">
        <v>500.1404000000001</v>
      </c>
      <c r="BT697" s="1">
        <v>99.66989333333335</v>
      </c>
      <c r="BU697" s="1">
        <v>0.10004918</v>
      </c>
      <c r="BV697" s="1">
        <v>30.97696000000001</v>
      </c>
      <c r="BW697" s="1">
        <v>31.81307333333333</v>
      </c>
      <c r="BX697" s="1">
        <v>999.8999999999999</v>
      </c>
      <c r="BY697" s="1">
        <v>0.0</v>
      </c>
      <c r="BZ697" s="1">
        <v>0.0</v>
      </c>
      <c r="CA697" s="1">
        <v>9994.25</v>
      </c>
      <c r="CB697" s="1">
        <v>0.0</v>
      </c>
      <c r="CC697" s="1">
        <v>26.36401333333333</v>
      </c>
      <c r="CD697" s="1">
        <v>-43.69804666666667</v>
      </c>
      <c r="CE697" s="1">
        <v>1344.764</v>
      </c>
      <c r="CF697" s="1">
        <v>1386.699333333334</v>
      </c>
      <c r="CG697" s="1">
        <v>2.092303999999999</v>
      </c>
      <c r="CH697" s="1">
        <v>1351.968</v>
      </c>
      <c r="CI697" s="1">
        <v>25.04540666666667</v>
      </c>
      <c r="CJ697" s="1">
        <v>2.704814</v>
      </c>
      <c r="CK697" s="1">
        <v>2.496274</v>
      </c>
      <c r="CL697" s="1">
        <v>22.31438</v>
      </c>
      <c r="CM697" s="1">
        <v>21.00222666666667</v>
      </c>
      <c r="CN697" s="1">
        <v>1999.987333333333</v>
      </c>
      <c r="CO697" s="1">
        <v>0.9800018000000004</v>
      </c>
      <c r="CP697" s="1">
        <v>0.01999859333333333</v>
      </c>
      <c r="CQ697" s="1">
        <v>0.0</v>
      </c>
      <c r="CR697" s="1">
        <v>2.700733333333333</v>
      </c>
      <c r="CS697" s="1">
        <v>0.0</v>
      </c>
      <c r="CT697" s="1">
        <v>36553.17333333333</v>
      </c>
      <c r="CU697" s="1">
        <v>17412.21333333333</v>
      </c>
      <c r="CV697" s="1">
        <v>39.562</v>
      </c>
      <c r="CW697" s="1">
        <v>40.52066666666666</v>
      </c>
      <c r="CX697" s="1">
        <v>39.55373333333333</v>
      </c>
      <c r="CY697" s="1">
        <v>39.0</v>
      </c>
      <c r="CZ697" s="1">
        <v>39.7624</v>
      </c>
      <c r="DA697" s="1">
        <v>1959.987333333333</v>
      </c>
      <c r="DB697" s="1">
        <v>40.0</v>
      </c>
      <c r="DC697" s="1">
        <v>0.0</v>
      </c>
      <c r="DD697" s="1">
        <v>1.6604888408E9</v>
      </c>
      <c r="DE697" s="1">
        <v>0.0</v>
      </c>
      <c r="DF697" s="1">
        <v>1.6604883686E9</v>
      </c>
      <c r="DG697" s="1" t="s">
        <v>1170</v>
      </c>
      <c r="DH697" s="1">
        <v>1.6604883601E9</v>
      </c>
      <c r="DI697" s="1">
        <v>1.6604883686E9</v>
      </c>
      <c r="DJ697" s="1">
        <v>14.0</v>
      </c>
      <c r="DK697" s="1">
        <v>0.512</v>
      </c>
      <c r="DL697" s="1">
        <v>0.001</v>
      </c>
      <c r="DM697" s="1">
        <v>1.359</v>
      </c>
      <c r="DN697" s="1">
        <v>0.018</v>
      </c>
      <c r="DO697" s="1">
        <v>400.0</v>
      </c>
      <c r="DP697" s="1">
        <v>25.0</v>
      </c>
      <c r="DQ697" s="1">
        <v>0.25</v>
      </c>
      <c r="DR697" s="1">
        <v>0.07</v>
      </c>
      <c r="DS697" s="1">
        <v>2.415451739934448</v>
      </c>
      <c r="DT697" s="1">
        <v>2.073692436536249</v>
      </c>
      <c r="DU697" s="1">
        <v>0.1900528393387371</v>
      </c>
      <c r="DV697" s="1">
        <v>0.0</v>
      </c>
      <c r="DW697" s="1">
        <v>34.32414634569951</v>
      </c>
      <c r="DX697" s="1">
        <v>-6.22781663577807</v>
      </c>
      <c r="DY697" s="1">
        <v>0.5961428806819759</v>
      </c>
      <c r="DZ697" s="1">
        <v>0.0</v>
      </c>
      <c r="EA697" s="1">
        <v>-43.83703000000001</v>
      </c>
      <c r="EB697" s="1">
        <v>5.851736596218172</v>
      </c>
      <c r="EC697" s="1">
        <v>0.5956661733723011</v>
      </c>
      <c r="ED697" s="1">
        <v>0.0</v>
      </c>
      <c r="EE697" s="1">
        <v>1213.376200749051</v>
      </c>
      <c r="EF697" s="1">
        <v>255.8593502217824</v>
      </c>
      <c r="EG697" s="1">
        <v>19.18139351491522</v>
      </c>
      <c r="EH697" s="1">
        <v>0.0</v>
      </c>
      <c r="EI697" s="1">
        <v>2.09387075</v>
      </c>
      <c r="EJ697" s="1">
        <v>-0.009039512195125584</v>
      </c>
      <c r="EK697" s="1">
        <v>0.004407365078763066</v>
      </c>
      <c r="EL697" s="1">
        <v>1.0</v>
      </c>
      <c r="EM697" s="1">
        <v>2.017665924994898</v>
      </c>
      <c r="EN697" s="1">
        <v>-0.01650238633453524</v>
      </c>
      <c r="EO697" s="1">
        <v>0.001548936177340466</v>
      </c>
      <c r="EP697" s="1">
        <v>1.0</v>
      </c>
      <c r="EQ697" s="1">
        <v>2.0</v>
      </c>
      <c r="ER697" s="1">
        <v>6.0</v>
      </c>
      <c r="ES697" s="1" t="s">
        <v>384</v>
      </c>
      <c r="ET697" s="1">
        <v>2.9446</v>
      </c>
      <c r="EU697" s="1">
        <v>2.80111</v>
      </c>
      <c r="EV697" s="1">
        <v>0.201716</v>
      </c>
      <c r="EW697" s="1">
        <v>0.205608</v>
      </c>
      <c r="EX697" s="1">
        <v>0.118389</v>
      </c>
      <c r="EY697" s="1">
        <v>0.111964</v>
      </c>
      <c r="EZ697" s="1">
        <v>16426.9</v>
      </c>
      <c r="FA697" s="1">
        <v>17144.9</v>
      </c>
      <c r="FB697" s="1">
        <v>23918.7</v>
      </c>
      <c r="FC697" s="1">
        <v>25104.2</v>
      </c>
      <c r="FD697" s="1">
        <v>33747.4</v>
      </c>
      <c r="FE697" s="1">
        <v>35593.4</v>
      </c>
      <c r="FF697" s="1">
        <v>43594.0</v>
      </c>
      <c r="FG697" s="1">
        <v>46400.7</v>
      </c>
      <c r="FH697" s="1">
        <v>1.99212</v>
      </c>
      <c r="FI697" s="1">
        <v>1.90077</v>
      </c>
      <c r="FJ697" s="1">
        <v>0.166297</v>
      </c>
      <c r="FK697" s="1">
        <v>0.0</v>
      </c>
      <c r="FL697" s="1">
        <v>29.1016</v>
      </c>
      <c r="FM697" s="1">
        <v>999.9</v>
      </c>
      <c r="FN697" s="1">
        <v>59.8</v>
      </c>
      <c r="FO697" s="1">
        <v>34.2</v>
      </c>
      <c r="FP697" s="1">
        <v>32.4164</v>
      </c>
      <c r="FQ697" s="1">
        <v>63.6239</v>
      </c>
      <c r="FR697" s="1">
        <v>26.258</v>
      </c>
      <c r="FS697" s="1">
        <v>1.0</v>
      </c>
      <c r="FT697" s="1">
        <v>0.202421</v>
      </c>
      <c r="FU697" s="1">
        <v>-0.222149</v>
      </c>
      <c r="FV697" s="1">
        <v>20.324</v>
      </c>
      <c r="FW697" s="1">
        <v>5.21205</v>
      </c>
      <c r="FX697" s="1">
        <v>11.9041</v>
      </c>
      <c r="FY697" s="1">
        <v>5.0033</v>
      </c>
      <c r="FZ697" s="1">
        <v>3.29028</v>
      </c>
      <c r="GA697" s="1">
        <v>9999.0</v>
      </c>
      <c r="GB697" s="1">
        <v>9999.0</v>
      </c>
      <c r="GC697" s="1">
        <v>9999.0</v>
      </c>
      <c r="GD697" s="1">
        <v>999.9</v>
      </c>
      <c r="GE697" s="1">
        <v>1.85951</v>
      </c>
      <c r="GF697" s="1">
        <v>1.85448</v>
      </c>
      <c r="GG697" s="1">
        <v>1.85762</v>
      </c>
      <c r="GH697" s="1">
        <v>1.85609</v>
      </c>
      <c r="GI697" s="1">
        <v>1.85489</v>
      </c>
      <c r="GJ697" s="1">
        <v>1.85455</v>
      </c>
      <c r="GK697" s="1">
        <v>1.85322</v>
      </c>
      <c r="GL697" s="1">
        <v>1.85638</v>
      </c>
      <c r="GM697" s="1">
        <v>0.0</v>
      </c>
      <c r="GN697" s="1">
        <v>0.0</v>
      </c>
      <c r="GO697" s="1">
        <v>0.0</v>
      </c>
      <c r="GP697" s="1">
        <v>0.0</v>
      </c>
      <c r="GQ697" s="1" t="s">
        <v>358</v>
      </c>
      <c r="GR697" s="1" t="s">
        <v>359</v>
      </c>
      <c r="GS697" s="1" t="s">
        <v>360</v>
      </c>
      <c r="GT697" s="1" t="s">
        <v>360</v>
      </c>
      <c r="GU697" s="1" t="s">
        <v>360</v>
      </c>
      <c r="GV697" s="1" t="s">
        <v>360</v>
      </c>
      <c r="GW697" s="1">
        <v>0.0</v>
      </c>
      <c r="GX697" s="1">
        <v>100.0</v>
      </c>
      <c r="GY697" s="1">
        <v>100.0</v>
      </c>
      <c r="GZ697" s="1">
        <v>2.67</v>
      </c>
      <c r="HA697" s="1">
        <v>0.0114</v>
      </c>
      <c r="HB697" s="1">
        <v>0.4317975509975271</v>
      </c>
      <c r="HC697" s="1">
        <v>0.002678124759318837</v>
      </c>
      <c r="HD697" s="1">
        <v>-9.373761146515732E-7</v>
      </c>
      <c r="HE697" s="1">
        <v>1.391563784175389E-10</v>
      </c>
      <c r="HF697" s="1">
        <v>-0.07434471693642732</v>
      </c>
      <c r="HG697" s="1">
        <v>0.01061361004592812</v>
      </c>
      <c r="HH697" s="1">
        <v>-3.086644042041478E-4</v>
      </c>
      <c r="HI697" s="1">
        <v>1.24720902217549E-6</v>
      </c>
      <c r="HJ697" s="1">
        <v>1.0</v>
      </c>
      <c r="HK697" s="1">
        <v>2093.0</v>
      </c>
      <c r="HL697" s="1">
        <v>2.0</v>
      </c>
      <c r="HM697" s="1">
        <v>27.0</v>
      </c>
      <c r="HN697" s="1">
        <v>8.1</v>
      </c>
      <c r="HO697" s="1">
        <v>7.9</v>
      </c>
      <c r="HP697" s="1">
        <v>2.85889</v>
      </c>
      <c r="HQ697" s="1">
        <v>2.30103</v>
      </c>
      <c r="HR697" s="1">
        <v>1.4978</v>
      </c>
      <c r="HS697" s="1">
        <v>2.30103</v>
      </c>
      <c r="HT697" s="1">
        <v>1.54785</v>
      </c>
      <c r="HU697" s="1">
        <v>2.27295</v>
      </c>
      <c r="HV697" s="1">
        <v>36.6943</v>
      </c>
      <c r="HW697" s="1">
        <v>14.4735</v>
      </c>
      <c r="HX697" s="1">
        <v>18.0</v>
      </c>
      <c r="HY697" s="1">
        <v>501.81</v>
      </c>
      <c r="HZ697" s="1">
        <v>508.437</v>
      </c>
      <c r="IA697" s="1">
        <v>29.2422</v>
      </c>
      <c r="IB697" s="1">
        <v>29.7651</v>
      </c>
      <c r="IC697" s="1">
        <v>29.9999</v>
      </c>
      <c r="ID697" s="1">
        <v>29.6158</v>
      </c>
      <c r="IE697" s="1">
        <v>29.7131</v>
      </c>
      <c r="IF697" s="1">
        <v>57.2284</v>
      </c>
      <c r="IG697" s="1">
        <v>22.4846</v>
      </c>
      <c r="IH697" s="1">
        <v>0.0</v>
      </c>
      <c r="II697" s="1">
        <v>29.2286</v>
      </c>
      <c r="IJ697" s="1">
        <v>1419.56</v>
      </c>
      <c r="IK697" s="1">
        <v>25.0079</v>
      </c>
      <c r="IL697" s="1">
        <v>100.82</v>
      </c>
      <c r="IM697" s="1">
        <v>100.567</v>
      </c>
      <c r="IN697" s="1" t="s">
        <v>365</v>
      </c>
    </row>
    <row r="698" ht="15.75" customHeight="1">
      <c r="A698" s="1">
        <v>682.0</v>
      </c>
      <c r="B698" s="1">
        <v>1.6604888441E9</v>
      </c>
      <c r="C698" s="1">
        <v>4715.0</v>
      </c>
      <c r="D698" s="1" t="s">
        <v>1709</v>
      </c>
      <c r="E698" s="1" t="s">
        <v>1710</v>
      </c>
      <c r="F698" s="1">
        <v>1.0</v>
      </c>
      <c r="G698" s="1" t="s">
        <v>1167</v>
      </c>
      <c r="H698" s="1" t="s">
        <v>350</v>
      </c>
      <c r="I698" s="1" t="s">
        <v>351</v>
      </c>
      <c r="J698" s="1" t="s">
        <v>352</v>
      </c>
      <c r="K698" s="1" t="s">
        <v>1168</v>
      </c>
      <c r="L698" s="1" t="s">
        <v>1169</v>
      </c>
      <c r="M698" s="1" t="s">
        <v>354</v>
      </c>
      <c r="N698" s="1">
        <v>1.6604888361E9</v>
      </c>
      <c r="O698" s="1">
        <f t="shared" si="1"/>
        <v>0.001794774619</v>
      </c>
      <c r="P698" s="1">
        <f t="shared" si="2"/>
        <v>1.794774619</v>
      </c>
      <c r="Q698" s="1">
        <f t="shared" si="3"/>
        <v>2.427331257</v>
      </c>
      <c r="R698" s="1">
        <f t="shared" si="4"/>
        <v>1310.755</v>
      </c>
      <c r="S698" s="1">
        <f t="shared" si="5"/>
        <v>1222.953079</v>
      </c>
      <c r="T698" s="1">
        <f t="shared" si="6"/>
        <v>122.0135951</v>
      </c>
      <c r="U698" s="1">
        <f t="shared" si="7"/>
        <v>130.7735616</v>
      </c>
      <c r="V698" s="1">
        <f t="shared" si="8"/>
        <v>0.08687630307</v>
      </c>
      <c r="W698" s="1">
        <f t="shared" si="9"/>
        <v>2.922925334</v>
      </c>
      <c r="X698" s="1">
        <f t="shared" si="10"/>
        <v>0.08546687684</v>
      </c>
      <c r="Y698" s="1">
        <f t="shared" si="11"/>
        <v>0.05354152469</v>
      </c>
      <c r="Z698" s="1">
        <f t="shared" si="12"/>
        <v>321.5141048</v>
      </c>
      <c r="AA698" s="1">
        <f t="shared" si="13"/>
        <v>32.40529363</v>
      </c>
      <c r="AB698" s="1">
        <f t="shared" si="14"/>
        <v>31.8124875</v>
      </c>
      <c r="AC698" s="1">
        <f t="shared" si="15"/>
        <v>4.724637287</v>
      </c>
      <c r="AD698" s="1">
        <f t="shared" si="16"/>
        <v>60.09481152</v>
      </c>
      <c r="AE698" s="1">
        <f t="shared" si="17"/>
        <v>2.707546144</v>
      </c>
      <c r="AF698" s="1">
        <f t="shared" si="18"/>
        <v>4.505457419</v>
      </c>
      <c r="AG698" s="1">
        <f t="shared" si="19"/>
        <v>2.017091143</v>
      </c>
      <c r="AH698" s="1">
        <f t="shared" si="20"/>
        <v>-79.14956068</v>
      </c>
      <c r="AI698" s="1">
        <f t="shared" si="21"/>
        <v>-131.6616718</v>
      </c>
      <c r="AJ698" s="1">
        <f t="shared" si="22"/>
        <v>-10.1546521</v>
      </c>
      <c r="AK698" s="1">
        <f t="shared" si="23"/>
        <v>100.5482202</v>
      </c>
      <c r="AL698" s="1">
        <f t="shared" si="24"/>
        <v>34.02622059</v>
      </c>
      <c r="AM698" s="1">
        <f t="shared" si="25"/>
        <v>1.792810271</v>
      </c>
      <c r="AN698" s="1">
        <f t="shared" si="26"/>
        <v>2.427331257</v>
      </c>
      <c r="AO698" s="1">
        <v>1414.599479143831</v>
      </c>
      <c r="AP698" s="1">
        <v>1385.659757575757</v>
      </c>
      <c r="AQ698" s="1">
        <v>5.059481412753268</v>
      </c>
      <c r="AR698" s="1">
        <v>65.0836536357032</v>
      </c>
      <c r="AS698" s="1">
        <f t="shared" si="27"/>
        <v>1.794774619</v>
      </c>
      <c r="AT698" s="1">
        <v>25.04685605404936</v>
      </c>
      <c r="AU698" s="1">
        <v>27.14153696969696</v>
      </c>
      <c r="AV698" s="1">
        <v>2.561301083684055E-6</v>
      </c>
      <c r="AW698" s="1">
        <v>81.89149428523082</v>
      </c>
      <c r="AX698" s="1">
        <v>0.0</v>
      </c>
      <c r="AY698" s="1">
        <v>0.0</v>
      </c>
      <c r="AZ698" s="1">
        <f t="shared" si="28"/>
        <v>1</v>
      </c>
      <c r="BA698" s="1">
        <f t="shared" si="29"/>
        <v>0</v>
      </c>
      <c r="BB698" s="1">
        <f t="shared" si="30"/>
        <v>51989.55706</v>
      </c>
      <c r="BC698" s="1">
        <f t="shared" si="31"/>
        <v>1999.988125</v>
      </c>
      <c r="BD698" s="1">
        <f t="shared" si="32"/>
        <v>1681.190025</v>
      </c>
      <c r="BE698" s="1">
        <f t="shared" si="33"/>
        <v>0.8406000036</v>
      </c>
      <c r="BF698" s="1">
        <f t="shared" si="34"/>
        <v>0.1607580069</v>
      </c>
      <c r="BG698" s="1">
        <v>6.0</v>
      </c>
      <c r="BH698" s="1">
        <v>0.5</v>
      </c>
      <c r="BI698" s="1" t="s">
        <v>355</v>
      </c>
      <c r="BJ698" s="1">
        <v>2.0</v>
      </c>
      <c r="BK698" s="1" t="b">
        <v>1</v>
      </c>
      <c r="BL698" s="1">
        <v>1.6604888361E9</v>
      </c>
      <c r="BM698" s="1">
        <v>1310.755</v>
      </c>
      <c r="BN698" s="1">
        <v>1354.394375</v>
      </c>
      <c r="BO698" s="1">
        <v>27.137975</v>
      </c>
      <c r="BP698" s="1">
        <v>25.0455625</v>
      </c>
      <c r="BQ698" s="1">
        <v>1308.113125</v>
      </c>
      <c r="BR698" s="1">
        <v>27.1266375</v>
      </c>
      <c r="BS698" s="1">
        <v>500.137625</v>
      </c>
      <c r="BT698" s="1">
        <v>99.6696125</v>
      </c>
      <c r="BU698" s="1">
        <v>0.10003295625</v>
      </c>
      <c r="BV698" s="1">
        <v>30.97696875</v>
      </c>
      <c r="BW698" s="1">
        <v>31.8124875</v>
      </c>
      <c r="BX698" s="1">
        <v>999.9</v>
      </c>
      <c r="BY698" s="1">
        <v>0.0</v>
      </c>
      <c r="BZ698" s="1">
        <v>0.0</v>
      </c>
      <c r="CA698" s="1">
        <v>9995.309375</v>
      </c>
      <c r="CB698" s="1">
        <v>0.0</v>
      </c>
      <c r="CC698" s="1">
        <v>26.49875625</v>
      </c>
      <c r="CD698" s="1">
        <v>-43.63938125</v>
      </c>
      <c r="CE698" s="1">
        <v>1347.31875</v>
      </c>
      <c r="CF698" s="1">
        <v>1389.188125</v>
      </c>
      <c r="CG698" s="1">
        <v>2.092403125</v>
      </c>
      <c r="CH698" s="1">
        <v>1354.394375</v>
      </c>
      <c r="CI698" s="1">
        <v>25.0455625</v>
      </c>
      <c r="CJ698" s="1">
        <v>2.704831875</v>
      </c>
      <c r="CK698" s="1">
        <v>2.4962825</v>
      </c>
      <c r="CL698" s="1">
        <v>22.3144875</v>
      </c>
      <c r="CM698" s="1">
        <v>21.00228125</v>
      </c>
      <c r="CN698" s="1">
        <v>1999.988125</v>
      </c>
      <c r="CO698" s="1">
        <v>0.9800018125000001</v>
      </c>
      <c r="CP698" s="1">
        <v>0.01999858125</v>
      </c>
      <c r="CQ698" s="1">
        <v>0.0</v>
      </c>
      <c r="CR698" s="1">
        <v>2.6915625</v>
      </c>
      <c r="CS698" s="1">
        <v>0.0</v>
      </c>
      <c r="CT698" s="1">
        <v>36550.55</v>
      </c>
      <c r="CU698" s="1">
        <v>17412.21875</v>
      </c>
      <c r="CV698" s="1">
        <v>39.562</v>
      </c>
      <c r="CW698" s="1">
        <v>40.519375</v>
      </c>
      <c r="CX698" s="1">
        <v>39.55425</v>
      </c>
      <c r="CY698" s="1">
        <v>39.0</v>
      </c>
      <c r="CZ698" s="1">
        <v>39.7655</v>
      </c>
      <c r="DA698" s="1">
        <v>1959.988125</v>
      </c>
      <c r="DB698" s="1">
        <v>40.0</v>
      </c>
      <c r="DC698" s="1">
        <v>0.0</v>
      </c>
      <c r="DD698" s="1">
        <v>1.660488842E9</v>
      </c>
      <c r="DE698" s="1">
        <v>0.0</v>
      </c>
      <c r="DF698" s="1">
        <v>1.6604883686E9</v>
      </c>
      <c r="DG698" s="1" t="s">
        <v>1170</v>
      </c>
      <c r="DH698" s="1">
        <v>1.6604883601E9</v>
      </c>
      <c r="DI698" s="1">
        <v>1.6604883686E9</v>
      </c>
      <c r="DJ698" s="1">
        <v>14.0</v>
      </c>
      <c r="DK698" s="1">
        <v>0.512</v>
      </c>
      <c r="DL698" s="1">
        <v>0.001</v>
      </c>
      <c r="DM698" s="1">
        <v>1.359</v>
      </c>
      <c r="DN698" s="1">
        <v>0.018</v>
      </c>
      <c r="DO698" s="1">
        <v>400.0</v>
      </c>
      <c r="DP698" s="1">
        <v>25.0</v>
      </c>
      <c r="DQ698" s="1">
        <v>0.25</v>
      </c>
      <c r="DR698" s="1">
        <v>0.07</v>
      </c>
      <c r="DS698" s="1">
        <v>2.435375751112695</v>
      </c>
      <c r="DT698" s="1">
        <v>1.451472656465579</v>
      </c>
      <c r="DU698" s="1">
        <v>0.1754288726843193</v>
      </c>
      <c r="DV698" s="1">
        <v>0.0</v>
      </c>
      <c r="DW698" s="1">
        <v>34.04246476036057</v>
      </c>
      <c r="DX698" s="1">
        <v>-4.55273268904907</v>
      </c>
      <c r="DY698" s="1">
        <v>0.4293730358665588</v>
      </c>
      <c r="DZ698" s="1">
        <v>0.0</v>
      </c>
      <c r="EA698" s="1">
        <v>-43.62703225806451</v>
      </c>
      <c r="EB698" s="1">
        <v>4.942427419354823</v>
      </c>
      <c r="EC698" s="1">
        <v>0.4963483892142158</v>
      </c>
      <c r="ED698" s="1">
        <v>0.0</v>
      </c>
      <c r="EE698" s="1">
        <v>1221.49864809541</v>
      </c>
      <c r="EF698" s="1">
        <v>264.7100676488467</v>
      </c>
      <c r="EG698" s="1">
        <v>19.26107552056181</v>
      </c>
      <c r="EH698" s="1">
        <v>0.0</v>
      </c>
      <c r="EI698" s="1">
        <v>2.093423658536585</v>
      </c>
      <c r="EJ698" s="1">
        <v>6.717073170762162E-4</v>
      </c>
      <c r="EK698" s="1">
        <v>0.003760739909099093</v>
      </c>
      <c r="EL698" s="1">
        <v>1.0</v>
      </c>
      <c r="EM698" s="1">
        <v>2.017169880367747</v>
      </c>
      <c r="EN698" s="1">
        <v>-0.01557480701943774</v>
      </c>
      <c r="EO698" s="1">
        <v>0.00147163133776636</v>
      </c>
      <c r="EP698" s="1">
        <v>1.0</v>
      </c>
      <c r="EQ698" s="1">
        <v>2.0</v>
      </c>
      <c r="ER698" s="1">
        <v>6.0</v>
      </c>
      <c r="ES698" s="1" t="s">
        <v>384</v>
      </c>
      <c r="ET698" s="1">
        <v>2.94462</v>
      </c>
      <c r="EU698" s="1">
        <v>2.80112</v>
      </c>
      <c r="EV698" s="1">
        <v>0.202149</v>
      </c>
      <c r="EW698" s="1">
        <v>0.206037</v>
      </c>
      <c r="EX698" s="1">
        <v>0.118388</v>
      </c>
      <c r="EY698" s="1">
        <v>0.111961</v>
      </c>
      <c r="EZ698" s="1">
        <v>16417.9</v>
      </c>
      <c r="FA698" s="1">
        <v>17135.7</v>
      </c>
      <c r="FB698" s="1">
        <v>23918.5</v>
      </c>
      <c r="FC698" s="1">
        <v>25104.2</v>
      </c>
      <c r="FD698" s="1">
        <v>33747.3</v>
      </c>
      <c r="FE698" s="1">
        <v>35593.5</v>
      </c>
      <c r="FF698" s="1">
        <v>43593.8</v>
      </c>
      <c r="FG698" s="1">
        <v>46400.7</v>
      </c>
      <c r="FH698" s="1">
        <v>1.99205</v>
      </c>
      <c r="FI698" s="1">
        <v>1.90088</v>
      </c>
      <c r="FJ698" s="1">
        <v>0.166167</v>
      </c>
      <c r="FK698" s="1">
        <v>0.0</v>
      </c>
      <c r="FL698" s="1">
        <v>29.1009</v>
      </c>
      <c r="FM698" s="1">
        <v>999.9</v>
      </c>
      <c r="FN698" s="1">
        <v>59.7</v>
      </c>
      <c r="FO698" s="1">
        <v>34.2</v>
      </c>
      <c r="FP698" s="1">
        <v>32.3652</v>
      </c>
      <c r="FQ698" s="1">
        <v>63.7339</v>
      </c>
      <c r="FR698" s="1">
        <v>25.7171</v>
      </c>
      <c r="FS698" s="1">
        <v>1.0</v>
      </c>
      <c r="FT698" s="1">
        <v>0.202436</v>
      </c>
      <c r="FU698" s="1">
        <v>-0.214297</v>
      </c>
      <c r="FV698" s="1">
        <v>20.3241</v>
      </c>
      <c r="FW698" s="1">
        <v>5.21235</v>
      </c>
      <c r="FX698" s="1">
        <v>11.9041</v>
      </c>
      <c r="FY698" s="1">
        <v>5.00335</v>
      </c>
      <c r="FZ698" s="1">
        <v>3.29025</v>
      </c>
      <c r="GA698" s="1">
        <v>9999.0</v>
      </c>
      <c r="GB698" s="1">
        <v>9999.0</v>
      </c>
      <c r="GC698" s="1">
        <v>9999.0</v>
      </c>
      <c r="GD698" s="1">
        <v>999.9</v>
      </c>
      <c r="GE698" s="1">
        <v>1.8595</v>
      </c>
      <c r="GF698" s="1">
        <v>1.85447</v>
      </c>
      <c r="GG698" s="1">
        <v>1.85761</v>
      </c>
      <c r="GH698" s="1">
        <v>1.85608</v>
      </c>
      <c r="GI698" s="1">
        <v>1.85487</v>
      </c>
      <c r="GJ698" s="1">
        <v>1.85455</v>
      </c>
      <c r="GK698" s="1">
        <v>1.85321</v>
      </c>
      <c r="GL698" s="1">
        <v>1.85638</v>
      </c>
      <c r="GM698" s="1">
        <v>0.0</v>
      </c>
      <c r="GN698" s="1">
        <v>0.0</v>
      </c>
      <c r="GO698" s="1">
        <v>0.0</v>
      </c>
      <c r="GP698" s="1">
        <v>0.0</v>
      </c>
      <c r="GQ698" s="1" t="s">
        <v>358</v>
      </c>
      <c r="GR698" s="1" t="s">
        <v>359</v>
      </c>
      <c r="GS698" s="1" t="s">
        <v>360</v>
      </c>
      <c r="GT698" s="1" t="s">
        <v>360</v>
      </c>
      <c r="GU698" s="1" t="s">
        <v>360</v>
      </c>
      <c r="GV698" s="1" t="s">
        <v>360</v>
      </c>
      <c r="GW698" s="1">
        <v>0.0</v>
      </c>
      <c r="GX698" s="1">
        <v>100.0</v>
      </c>
      <c r="GY698" s="1">
        <v>100.0</v>
      </c>
      <c r="GZ698" s="1">
        <v>2.68</v>
      </c>
      <c r="HA698" s="1">
        <v>0.0113</v>
      </c>
      <c r="HB698" s="1">
        <v>0.4317975509975271</v>
      </c>
      <c r="HC698" s="1">
        <v>0.002678124759318837</v>
      </c>
      <c r="HD698" s="1">
        <v>-9.373761146515732E-7</v>
      </c>
      <c r="HE698" s="1">
        <v>1.391563784175389E-10</v>
      </c>
      <c r="HF698" s="1">
        <v>-0.07434471693642732</v>
      </c>
      <c r="HG698" s="1">
        <v>0.01061361004592812</v>
      </c>
      <c r="HH698" s="1">
        <v>-3.086644042041478E-4</v>
      </c>
      <c r="HI698" s="1">
        <v>1.24720902217549E-6</v>
      </c>
      <c r="HJ698" s="1">
        <v>1.0</v>
      </c>
      <c r="HK698" s="1">
        <v>2093.0</v>
      </c>
      <c r="HL698" s="1">
        <v>2.0</v>
      </c>
      <c r="HM698" s="1">
        <v>27.0</v>
      </c>
      <c r="HN698" s="1">
        <v>8.1</v>
      </c>
      <c r="HO698" s="1">
        <v>7.9</v>
      </c>
      <c r="HP698" s="1">
        <v>2.86499</v>
      </c>
      <c r="HQ698" s="1">
        <v>2.29858</v>
      </c>
      <c r="HR698" s="1">
        <v>1.4978</v>
      </c>
      <c r="HS698" s="1">
        <v>2.30103</v>
      </c>
      <c r="HT698" s="1">
        <v>1.54785</v>
      </c>
      <c r="HU698" s="1">
        <v>2.33765</v>
      </c>
      <c r="HV698" s="1">
        <v>36.718</v>
      </c>
      <c r="HW698" s="1">
        <v>14.4823</v>
      </c>
      <c r="HX698" s="1">
        <v>18.0</v>
      </c>
      <c r="HY698" s="1">
        <v>501.76</v>
      </c>
      <c r="HZ698" s="1">
        <v>508.5</v>
      </c>
      <c r="IA698" s="1">
        <v>29.2438</v>
      </c>
      <c r="IB698" s="1">
        <v>29.7645</v>
      </c>
      <c r="IC698" s="1">
        <v>29.9999</v>
      </c>
      <c r="ID698" s="1">
        <v>29.6152</v>
      </c>
      <c r="IE698" s="1">
        <v>29.7127</v>
      </c>
      <c r="IF698" s="1">
        <v>57.3566</v>
      </c>
      <c r="IG698" s="1">
        <v>22.4846</v>
      </c>
      <c r="IH698" s="1">
        <v>0.0</v>
      </c>
      <c r="II698" s="1">
        <v>29.2286</v>
      </c>
      <c r="IJ698" s="1">
        <v>1419.56</v>
      </c>
      <c r="IK698" s="1">
        <v>25.0079</v>
      </c>
      <c r="IL698" s="1">
        <v>100.82</v>
      </c>
      <c r="IM698" s="1">
        <v>100.567</v>
      </c>
      <c r="IN698" s="1" t="s">
        <v>365</v>
      </c>
    </row>
    <row r="699" ht="15.75" customHeight="1">
      <c r="A699" s="1">
        <v>683.0</v>
      </c>
      <c r="B699" s="1">
        <v>1.6604888451E9</v>
      </c>
      <c r="C699" s="1">
        <v>4716.0</v>
      </c>
      <c r="D699" s="1" t="s">
        <v>1711</v>
      </c>
      <c r="E699" s="1" t="s">
        <v>1712</v>
      </c>
      <c r="F699" s="1">
        <v>1.0</v>
      </c>
      <c r="G699" s="1" t="s">
        <v>1167</v>
      </c>
      <c r="H699" s="1" t="s">
        <v>350</v>
      </c>
      <c r="I699" s="1" t="s">
        <v>351</v>
      </c>
      <c r="J699" s="1" t="s">
        <v>352</v>
      </c>
      <c r="K699" s="1" t="s">
        <v>1168</v>
      </c>
      <c r="L699" s="1" t="s">
        <v>1169</v>
      </c>
      <c r="M699" s="1" t="s">
        <v>354</v>
      </c>
      <c r="N699" s="1">
        <v>1.660488837599999E9</v>
      </c>
      <c r="O699" s="1">
        <f t="shared" si="1"/>
        <v>0.00179377205</v>
      </c>
      <c r="P699" s="1">
        <f t="shared" si="2"/>
        <v>1.79377205</v>
      </c>
      <c r="Q699" s="1">
        <f t="shared" si="3"/>
        <v>2.656298288</v>
      </c>
      <c r="R699" s="1">
        <f t="shared" si="4"/>
        <v>1318.254</v>
      </c>
      <c r="S699" s="1">
        <f t="shared" si="5"/>
        <v>1225.9891</v>
      </c>
      <c r="T699" s="1">
        <f t="shared" si="6"/>
        <v>122.3156884</v>
      </c>
      <c r="U699" s="1">
        <f t="shared" si="7"/>
        <v>131.5208638</v>
      </c>
      <c r="V699" s="1">
        <f t="shared" si="8"/>
        <v>0.08684392044</v>
      </c>
      <c r="W699" s="1">
        <f t="shared" si="9"/>
        <v>2.923211137</v>
      </c>
      <c r="X699" s="1">
        <f t="shared" si="10"/>
        <v>0.08543567084</v>
      </c>
      <c r="Y699" s="1">
        <f t="shared" si="11"/>
        <v>0.05352191769</v>
      </c>
      <c r="Z699" s="1">
        <f t="shared" si="12"/>
        <v>321.5132336</v>
      </c>
      <c r="AA699" s="1">
        <f t="shared" si="13"/>
        <v>32.40506429</v>
      </c>
      <c r="AB699" s="1">
        <f t="shared" si="14"/>
        <v>31.81128</v>
      </c>
      <c r="AC699" s="1">
        <f t="shared" si="15"/>
        <v>4.724313946</v>
      </c>
      <c r="AD699" s="1">
        <f t="shared" si="16"/>
        <v>60.09776881</v>
      </c>
      <c r="AE699" s="1">
        <f t="shared" si="17"/>
        <v>2.707624504</v>
      </c>
      <c r="AF699" s="1">
        <f t="shared" si="18"/>
        <v>4.505366101</v>
      </c>
      <c r="AG699" s="1">
        <f t="shared" si="19"/>
        <v>2.016689443</v>
      </c>
      <c r="AH699" s="1">
        <f t="shared" si="20"/>
        <v>-79.1053474</v>
      </c>
      <c r="AI699" s="1">
        <f t="shared" si="21"/>
        <v>-131.5402606</v>
      </c>
      <c r="AJ699" s="1">
        <f t="shared" si="22"/>
        <v>-10.14421796</v>
      </c>
      <c r="AK699" s="1">
        <f t="shared" si="23"/>
        <v>100.7234077</v>
      </c>
      <c r="AL699" s="1">
        <f t="shared" si="24"/>
        <v>33.86183373</v>
      </c>
      <c r="AM699" s="1">
        <f t="shared" si="25"/>
        <v>1.793169239</v>
      </c>
      <c r="AN699" s="1">
        <f t="shared" si="26"/>
        <v>2.656298288</v>
      </c>
      <c r="AO699" s="1">
        <v>1419.426689075467</v>
      </c>
      <c r="AP699" s="1">
        <v>1390.562363636363</v>
      </c>
      <c r="AQ699" s="1">
        <v>4.989907066854758</v>
      </c>
      <c r="AR699" s="1">
        <v>65.0836536357032</v>
      </c>
      <c r="AS699" s="1">
        <f t="shared" si="27"/>
        <v>1.79377205</v>
      </c>
      <c r="AT699" s="1">
        <v>25.04741552442331</v>
      </c>
      <c r="AU699" s="1">
        <v>27.14095333333332</v>
      </c>
      <c r="AV699" s="1">
        <v>-2.881254753709878E-6</v>
      </c>
      <c r="AW699" s="1">
        <v>81.89149428523082</v>
      </c>
      <c r="AX699" s="1">
        <v>0.0</v>
      </c>
      <c r="AY699" s="1">
        <v>0.0</v>
      </c>
      <c r="AZ699" s="1">
        <f t="shared" si="28"/>
        <v>1</v>
      </c>
      <c r="BA699" s="1">
        <f t="shared" si="29"/>
        <v>0</v>
      </c>
      <c r="BB699" s="1">
        <f t="shared" si="30"/>
        <v>51997.74024</v>
      </c>
      <c r="BC699" s="1">
        <f t="shared" si="31"/>
        <v>1999.982667</v>
      </c>
      <c r="BD699" s="1">
        <f t="shared" si="32"/>
        <v>1681.18544</v>
      </c>
      <c r="BE699" s="1">
        <f t="shared" si="33"/>
        <v>0.8406000052</v>
      </c>
      <c r="BF699" s="1">
        <f t="shared" si="34"/>
        <v>0.16075801</v>
      </c>
      <c r="BG699" s="1">
        <v>6.0</v>
      </c>
      <c r="BH699" s="1">
        <v>0.5</v>
      </c>
      <c r="BI699" s="1" t="s">
        <v>355</v>
      </c>
      <c r="BJ699" s="1">
        <v>2.0</v>
      </c>
      <c r="BK699" s="1" t="b">
        <v>1</v>
      </c>
      <c r="BL699" s="1">
        <v>1.660488837599999E9</v>
      </c>
      <c r="BM699" s="1">
        <v>1318.254</v>
      </c>
      <c r="BN699" s="1">
        <v>1361.712666666667</v>
      </c>
      <c r="BO699" s="1">
        <v>27.13894</v>
      </c>
      <c r="BP699" s="1">
        <v>25.04612</v>
      </c>
      <c r="BQ699" s="1">
        <v>1315.605333333333</v>
      </c>
      <c r="BR699" s="1">
        <v>27.12761333333333</v>
      </c>
      <c r="BS699" s="1">
        <v>500.1398666666667</v>
      </c>
      <c r="BT699" s="1">
        <v>99.66901333333335</v>
      </c>
      <c r="BU699" s="1">
        <v>0.09997188666666666</v>
      </c>
      <c r="BV699" s="1">
        <v>30.97661333333333</v>
      </c>
      <c r="BW699" s="1">
        <v>31.81128</v>
      </c>
      <c r="BX699" s="1">
        <v>999.8999999999999</v>
      </c>
      <c r="BY699" s="1">
        <v>0.0</v>
      </c>
      <c r="BZ699" s="1">
        <v>0.0</v>
      </c>
      <c r="CA699" s="1">
        <v>9997.0</v>
      </c>
      <c r="CB699" s="1">
        <v>0.0</v>
      </c>
      <c r="CC699" s="1">
        <v>26.86864666666667</v>
      </c>
      <c r="CD699" s="1">
        <v>-43.45854666666667</v>
      </c>
      <c r="CE699" s="1">
        <v>1355.028</v>
      </c>
      <c r="CF699" s="1">
        <v>1396.694666666667</v>
      </c>
      <c r="CG699" s="1">
        <v>2.092809333333333</v>
      </c>
      <c r="CH699" s="1">
        <v>1361.712666666667</v>
      </c>
      <c r="CI699" s="1">
        <v>25.04612</v>
      </c>
      <c r="CJ699" s="1">
        <v>2.704912</v>
      </c>
      <c r="CK699" s="1">
        <v>2.496323333333333</v>
      </c>
      <c r="CL699" s="1">
        <v>22.31498</v>
      </c>
      <c r="CM699" s="1">
        <v>21.00254666666667</v>
      </c>
      <c r="CN699" s="1">
        <v>1999.982666666667</v>
      </c>
      <c r="CO699" s="1">
        <v>0.9800018000000004</v>
      </c>
      <c r="CP699" s="1">
        <v>0.01999859333333333</v>
      </c>
      <c r="CQ699" s="1">
        <v>0.0</v>
      </c>
      <c r="CR699" s="1">
        <v>2.566800000000001</v>
      </c>
      <c r="CS699" s="1">
        <v>0.0</v>
      </c>
      <c r="CT699" s="1">
        <v>36542.04000000001</v>
      </c>
      <c r="CU699" s="1">
        <v>17412.17333333333</v>
      </c>
      <c r="CV699" s="1">
        <v>39.562</v>
      </c>
      <c r="CW699" s="1">
        <v>40.51653333333334</v>
      </c>
      <c r="CX699" s="1">
        <v>39.55373333333333</v>
      </c>
      <c r="CY699" s="1">
        <v>39.0</v>
      </c>
      <c r="CZ699" s="1">
        <v>39.75826666666667</v>
      </c>
      <c r="DA699" s="1">
        <v>1959.982666666667</v>
      </c>
      <c r="DB699" s="1">
        <v>40.0</v>
      </c>
      <c r="DC699" s="1">
        <v>0.0</v>
      </c>
      <c r="DD699" s="1">
        <v>1.6604888432E9</v>
      </c>
      <c r="DE699" s="1">
        <v>0.0</v>
      </c>
      <c r="DF699" s="1">
        <v>1.6604883686E9</v>
      </c>
      <c r="DG699" s="1" t="s">
        <v>1170</v>
      </c>
      <c r="DH699" s="1">
        <v>1.6604883601E9</v>
      </c>
      <c r="DI699" s="1">
        <v>1.6604883686E9</v>
      </c>
      <c r="DJ699" s="1">
        <v>14.0</v>
      </c>
      <c r="DK699" s="1">
        <v>0.512</v>
      </c>
      <c r="DL699" s="1">
        <v>0.001</v>
      </c>
      <c r="DM699" s="1">
        <v>1.359</v>
      </c>
      <c r="DN699" s="1">
        <v>0.018</v>
      </c>
      <c r="DO699" s="1">
        <v>400.0</v>
      </c>
      <c r="DP699" s="1">
        <v>25.0</v>
      </c>
      <c r="DQ699" s="1">
        <v>0.25</v>
      </c>
      <c r="DR699" s="1">
        <v>0.07</v>
      </c>
      <c r="DS699" s="1">
        <v>2.447683279151467</v>
      </c>
      <c r="DT699" s="1">
        <v>1.227450951663398</v>
      </c>
      <c r="DU699" s="1">
        <v>0.1701302459707155</v>
      </c>
      <c r="DV699" s="1">
        <v>0.0</v>
      </c>
      <c r="DW699" s="1">
        <v>33.92224041875248</v>
      </c>
      <c r="DX699" s="1">
        <v>-4.085573982747388</v>
      </c>
      <c r="DY699" s="1">
        <v>0.3848498589295464</v>
      </c>
      <c r="DZ699" s="1">
        <v>0.0</v>
      </c>
      <c r="EA699" s="1">
        <v>-43.49949354838711</v>
      </c>
      <c r="EB699" s="1">
        <v>4.290208064516163</v>
      </c>
      <c r="EC699" s="1">
        <v>0.4349629142036942</v>
      </c>
      <c r="ED699" s="1">
        <v>0.0</v>
      </c>
      <c r="EE699" s="1">
        <v>1226.102824935277</v>
      </c>
      <c r="EF699" s="1">
        <v>268.93136876529</v>
      </c>
      <c r="EG699" s="1">
        <v>19.57415571280249</v>
      </c>
      <c r="EH699" s="1">
        <v>0.0</v>
      </c>
      <c r="EI699" s="1">
        <v>2.093017317073171</v>
      </c>
      <c r="EJ699" s="1">
        <v>0.007529686411149577</v>
      </c>
      <c r="EK699" s="1">
        <v>0.003308211530965172</v>
      </c>
      <c r="EL699" s="1">
        <v>1.0</v>
      </c>
      <c r="EM699" s="1">
        <v>2.016863963395243</v>
      </c>
      <c r="EN699" s="1">
        <v>-0.01658297061861221</v>
      </c>
      <c r="EO699" s="1">
        <v>0.001534989455882324</v>
      </c>
      <c r="EP699" s="1">
        <v>1.0</v>
      </c>
      <c r="EQ699" s="1">
        <v>2.0</v>
      </c>
      <c r="ER699" s="1">
        <v>6.0</v>
      </c>
      <c r="ES699" s="1" t="s">
        <v>384</v>
      </c>
      <c r="ET699" s="1">
        <v>2.94499</v>
      </c>
      <c r="EU699" s="1">
        <v>2.80105</v>
      </c>
      <c r="EV699" s="1">
        <v>0.202584</v>
      </c>
      <c r="EW699" s="1">
        <v>0.206471</v>
      </c>
      <c r="EX699" s="1">
        <v>0.118381</v>
      </c>
      <c r="EY699" s="1">
        <v>0.11197</v>
      </c>
      <c r="EZ699" s="1">
        <v>16408.9</v>
      </c>
      <c r="FA699" s="1">
        <v>17126.3</v>
      </c>
      <c r="FB699" s="1">
        <v>23918.5</v>
      </c>
      <c r="FC699" s="1">
        <v>25104.3</v>
      </c>
      <c r="FD699" s="1">
        <v>33747.5</v>
      </c>
      <c r="FE699" s="1">
        <v>35593.3</v>
      </c>
      <c r="FF699" s="1">
        <v>43593.6</v>
      </c>
      <c r="FG699" s="1">
        <v>46400.8</v>
      </c>
      <c r="FH699" s="1">
        <v>1.99225</v>
      </c>
      <c r="FI699" s="1">
        <v>1.90085</v>
      </c>
      <c r="FJ699" s="1">
        <v>0.166036</v>
      </c>
      <c r="FK699" s="1">
        <v>0.0</v>
      </c>
      <c r="FL699" s="1">
        <v>29.1003</v>
      </c>
      <c r="FM699" s="1">
        <v>999.9</v>
      </c>
      <c r="FN699" s="1">
        <v>59.7</v>
      </c>
      <c r="FO699" s="1">
        <v>34.2</v>
      </c>
      <c r="FP699" s="1">
        <v>32.3641</v>
      </c>
      <c r="FQ699" s="1">
        <v>63.6339</v>
      </c>
      <c r="FR699" s="1">
        <v>25.621</v>
      </c>
      <c r="FS699" s="1">
        <v>1.0</v>
      </c>
      <c r="FT699" s="1">
        <v>0.20233</v>
      </c>
      <c r="FU699" s="1">
        <v>-0.207367</v>
      </c>
      <c r="FV699" s="1">
        <v>20.3241</v>
      </c>
      <c r="FW699" s="1">
        <v>5.21295</v>
      </c>
      <c r="FX699" s="1">
        <v>11.9039</v>
      </c>
      <c r="FY699" s="1">
        <v>5.00335</v>
      </c>
      <c r="FZ699" s="1">
        <v>3.29038</v>
      </c>
      <c r="GA699" s="1">
        <v>9999.0</v>
      </c>
      <c r="GB699" s="1">
        <v>9999.0</v>
      </c>
      <c r="GC699" s="1">
        <v>9999.0</v>
      </c>
      <c r="GD699" s="1">
        <v>999.9</v>
      </c>
      <c r="GE699" s="1">
        <v>1.8595</v>
      </c>
      <c r="GF699" s="1">
        <v>1.85448</v>
      </c>
      <c r="GG699" s="1">
        <v>1.8576</v>
      </c>
      <c r="GH699" s="1">
        <v>1.85608</v>
      </c>
      <c r="GI699" s="1">
        <v>1.85486</v>
      </c>
      <c r="GJ699" s="1">
        <v>1.85455</v>
      </c>
      <c r="GK699" s="1">
        <v>1.85321</v>
      </c>
      <c r="GL699" s="1">
        <v>1.85638</v>
      </c>
      <c r="GM699" s="1">
        <v>0.0</v>
      </c>
      <c r="GN699" s="1">
        <v>0.0</v>
      </c>
      <c r="GO699" s="1">
        <v>0.0</v>
      </c>
      <c r="GP699" s="1">
        <v>0.0</v>
      </c>
      <c r="GQ699" s="1" t="s">
        <v>358</v>
      </c>
      <c r="GR699" s="1" t="s">
        <v>359</v>
      </c>
      <c r="GS699" s="1" t="s">
        <v>360</v>
      </c>
      <c r="GT699" s="1" t="s">
        <v>360</v>
      </c>
      <c r="GU699" s="1" t="s">
        <v>360</v>
      </c>
      <c r="GV699" s="1" t="s">
        <v>360</v>
      </c>
      <c r="GW699" s="1">
        <v>0.0</v>
      </c>
      <c r="GX699" s="1">
        <v>100.0</v>
      </c>
      <c r="GY699" s="1">
        <v>100.0</v>
      </c>
      <c r="GZ699" s="1">
        <v>2.69</v>
      </c>
      <c r="HA699" s="1">
        <v>0.0114</v>
      </c>
      <c r="HB699" s="1">
        <v>0.4317975509975271</v>
      </c>
      <c r="HC699" s="1">
        <v>0.002678124759318837</v>
      </c>
      <c r="HD699" s="1">
        <v>-9.373761146515732E-7</v>
      </c>
      <c r="HE699" s="1">
        <v>1.391563784175389E-10</v>
      </c>
      <c r="HF699" s="1">
        <v>-0.07434471693642732</v>
      </c>
      <c r="HG699" s="1">
        <v>0.01061361004592812</v>
      </c>
      <c r="HH699" s="1">
        <v>-3.086644042041478E-4</v>
      </c>
      <c r="HI699" s="1">
        <v>1.24720902217549E-6</v>
      </c>
      <c r="HJ699" s="1">
        <v>1.0</v>
      </c>
      <c r="HK699" s="1">
        <v>2093.0</v>
      </c>
      <c r="HL699" s="1">
        <v>2.0</v>
      </c>
      <c r="HM699" s="1">
        <v>27.0</v>
      </c>
      <c r="HN699" s="1">
        <v>8.1</v>
      </c>
      <c r="HO699" s="1">
        <v>7.9</v>
      </c>
      <c r="HP699" s="1">
        <v>2.86743</v>
      </c>
      <c r="HQ699" s="1">
        <v>2.28027</v>
      </c>
      <c r="HR699" s="1">
        <v>1.4978</v>
      </c>
      <c r="HS699" s="1">
        <v>2.30103</v>
      </c>
      <c r="HT699" s="1">
        <v>1.54785</v>
      </c>
      <c r="HU699" s="1">
        <v>2.38647</v>
      </c>
      <c r="HV699" s="1">
        <v>36.6943</v>
      </c>
      <c r="HW699" s="1">
        <v>14.4735</v>
      </c>
      <c r="HX699" s="1">
        <v>18.0</v>
      </c>
      <c r="HY699" s="1">
        <v>501.875</v>
      </c>
      <c r="HZ699" s="1">
        <v>508.482</v>
      </c>
      <c r="IA699" s="1">
        <v>29.2456</v>
      </c>
      <c r="IB699" s="1">
        <v>29.7642</v>
      </c>
      <c r="IC699" s="1">
        <v>29.9999</v>
      </c>
      <c r="ID699" s="1">
        <v>29.6145</v>
      </c>
      <c r="IE699" s="1">
        <v>29.7125</v>
      </c>
      <c r="IF699" s="1">
        <v>57.5686</v>
      </c>
      <c r="IG699" s="1">
        <v>22.4846</v>
      </c>
      <c r="IH699" s="1">
        <v>0.0</v>
      </c>
      <c r="II699" s="1">
        <v>29.2286</v>
      </c>
      <c r="IJ699" s="1">
        <v>1429.65</v>
      </c>
      <c r="IK699" s="1">
        <v>25.0079</v>
      </c>
      <c r="IL699" s="1">
        <v>100.819</v>
      </c>
      <c r="IM699" s="1">
        <v>100.567</v>
      </c>
      <c r="IN699" s="1" t="s">
        <v>365</v>
      </c>
    </row>
    <row r="700" ht="15.75" customHeight="1">
      <c r="A700" s="1">
        <v>684.0</v>
      </c>
      <c r="B700" s="1">
        <v>1.6604888461E9</v>
      </c>
      <c r="C700" s="1">
        <v>4717.0</v>
      </c>
      <c r="D700" s="1" t="s">
        <v>1713</v>
      </c>
      <c r="E700" s="1" t="s">
        <v>1714</v>
      </c>
      <c r="F700" s="1">
        <v>1.0</v>
      </c>
      <c r="G700" s="1" t="s">
        <v>1167</v>
      </c>
      <c r="H700" s="1" t="s">
        <v>350</v>
      </c>
      <c r="I700" s="1" t="s">
        <v>351</v>
      </c>
      <c r="J700" s="1" t="s">
        <v>352</v>
      </c>
      <c r="K700" s="1" t="s">
        <v>1168</v>
      </c>
      <c r="L700" s="1" t="s">
        <v>1169</v>
      </c>
      <c r="M700" s="1" t="s">
        <v>354</v>
      </c>
      <c r="N700" s="1">
        <v>1.6604888381E9</v>
      </c>
      <c r="O700" s="1">
        <f t="shared" si="1"/>
        <v>0.001791861566</v>
      </c>
      <c r="P700" s="1">
        <f t="shared" si="2"/>
        <v>1.791861566</v>
      </c>
      <c r="Q700" s="1">
        <f t="shared" si="3"/>
        <v>2.709788652</v>
      </c>
      <c r="R700" s="1">
        <f t="shared" si="4"/>
        <v>1320.72</v>
      </c>
      <c r="S700" s="1">
        <f t="shared" si="5"/>
        <v>1227.346836</v>
      </c>
      <c r="T700" s="1">
        <f t="shared" si="6"/>
        <v>122.4506901</v>
      </c>
      <c r="U700" s="1">
        <f t="shared" si="7"/>
        <v>131.766401</v>
      </c>
      <c r="V700" s="1">
        <f t="shared" si="8"/>
        <v>0.0867588062</v>
      </c>
      <c r="W700" s="1">
        <f t="shared" si="9"/>
        <v>2.923182841</v>
      </c>
      <c r="X700" s="1">
        <f t="shared" si="10"/>
        <v>0.0853532782</v>
      </c>
      <c r="Y700" s="1">
        <f t="shared" si="11"/>
        <v>0.05347018325</v>
      </c>
      <c r="Z700" s="1">
        <f t="shared" si="12"/>
        <v>321.5134065</v>
      </c>
      <c r="AA700" s="1">
        <f t="shared" si="13"/>
        <v>32.40543644</v>
      </c>
      <c r="AB700" s="1">
        <f t="shared" si="14"/>
        <v>31.81046875</v>
      </c>
      <c r="AC700" s="1">
        <f t="shared" si="15"/>
        <v>4.724096723</v>
      </c>
      <c r="AD700" s="1">
        <f t="shared" si="16"/>
        <v>60.09805397</v>
      </c>
      <c r="AE700" s="1">
        <f t="shared" si="17"/>
        <v>2.707615991</v>
      </c>
      <c r="AF700" s="1">
        <f t="shared" si="18"/>
        <v>4.50533056</v>
      </c>
      <c r="AG700" s="1">
        <f t="shared" si="19"/>
        <v>2.016480732</v>
      </c>
      <c r="AH700" s="1">
        <f t="shared" si="20"/>
        <v>-79.02109508</v>
      </c>
      <c r="AI700" s="1">
        <f t="shared" si="21"/>
        <v>-131.4329392</v>
      </c>
      <c r="AJ700" s="1">
        <f t="shared" si="22"/>
        <v>-10.13599213</v>
      </c>
      <c r="AK700" s="1">
        <f t="shared" si="23"/>
        <v>100.9233801</v>
      </c>
      <c r="AL700" s="1">
        <f t="shared" si="24"/>
        <v>33.82992191</v>
      </c>
      <c r="AM700" s="1">
        <f t="shared" si="25"/>
        <v>1.793009433</v>
      </c>
      <c r="AN700" s="1">
        <f t="shared" si="26"/>
        <v>2.709788652</v>
      </c>
      <c r="AO700" s="1">
        <v>1424.339278166343</v>
      </c>
      <c r="AP700" s="1">
        <v>1395.535454545454</v>
      </c>
      <c r="AQ700" s="1">
        <v>4.96535271420004</v>
      </c>
      <c r="AR700" s="1">
        <v>65.0836536357032</v>
      </c>
      <c r="AS700" s="1">
        <f t="shared" si="27"/>
        <v>1.791861566</v>
      </c>
      <c r="AT700" s="1">
        <v>25.04778628747541</v>
      </c>
      <c r="AU700" s="1">
        <v>27.13907696969696</v>
      </c>
      <c r="AV700" s="1">
        <v>-2.80618148035102E-6</v>
      </c>
      <c r="AW700" s="1">
        <v>81.89149428523082</v>
      </c>
      <c r="AX700" s="1">
        <v>0.0</v>
      </c>
      <c r="AY700" s="1">
        <v>0.0</v>
      </c>
      <c r="AZ700" s="1">
        <f t="shared" si="28"/>
        <v>1</v>
      </c>
      <c r="BA700" s="1">
        <f t="shared" si="29"/>
        <v>0</v>
      </c>
      <c r="BB700" s="1">
        <f t="shared" si="30"/>
        <v>51996.95071</v>
      </c>
      <c r="BC700" s="1">
        <f t="shared" si="31"/>
        <v>1999.98375</v>
      </c>
      <c r="BD700" s="1">
        <f t="shared" si="32"/>
        <v>1681.18635</v>
      </c>
      <c r="BE700" s="1">
        <f t="shared" si="33"/>
        <v>0.8406000049</v>
      </c>
      <c r="BF700" s="1">
        <f t="shared" si="34"/>
        <v>0.1607580094</v>
      </c>
      <c r="BG700" s="1">
        <v>6.0</v>
      </c>
      <c r="BH700" s="1">
        <v>0.5</v>
      </c>
      <c r="BI700" s="1" t="s">
        <v>355</v>
      </c>
      <c r="BJ700" s="1">
        <v>2.0</v>
      </c>
      <c r="BK700" s="1" t="b">
        <v>1</v>
      </c>
      <c r="BL700" s="1">
        <v>1.6604888381E9</v>
      </c>
      <c r="BM700" s="1">
        <v>1320.72</v>
      </c>
      <c r="BN700" s="1">
        <v>1364.145</v>
      </c>
      <c r="BO700" s="1">
        <v>27.13895625</v>
      </c>
      <c r="BP700" s="1">
        <v>25.04634375</v>
      </c>
      <c r="BQ700" s="1">
        <v>1318.06875</v>
      </c>
      <c r="BR700" s="1">
        <v>27.12763125</v>
      </c>
      <c r="BS700" s="1">
        <v>500.144875</v>
      </c>
      <c r="BT700" s="1">
        <v>99.66865</v>
      </c>
      <c r="BU700" s="1">
        <v>0.099961825</v>
      </c>
      <c r="BV700" s="1">
        <v>30.976475</v>
      </c>
      <c r="BW700" s="1">
        <v>31.81046875</v>
      </c>
      <c r="BX700" s="1">
        <v>999.9</v>
      </c>
      <c r="BY700" s="1">
        <v>0.0</v>
      </c>
      <c r="BZ700" s="1">
        <v>0.0</v>
      </c>
      <c r="CA700" s="1">
        <v>9996.875</v>
      </c>
      <c r="CB700" s="1">
        <v>0.0</v>
      </c>
      <c r="CC700" s="1">
        <v>26.9139125</v>
      </c>
      <c r="CD700" s="1">
        <v>-43.42470625</v>
      </c>
      <c r="CE700" s="1">
        <v>1357.5625</v>
      </c>
      <c r="CF700" s="1">
        <v>1399.189375</v>
      </c>
      <c r="CG700" s="1">
        <v>2.092599375</v>
      </c>
      <c r="CH700" s="1">
        <v>1364.145</v>
      </c>
      <c r="CI700" s="1">
        <v>25.04634375</v>
      </c>
      <c r="CJ700" s="1">
        <v>2.70490375</v>
      </c>
      <c r="CK700" s="1">
        <v>2.496336875</v>
      </c>
      <c r="CL700" s="1">
        <v>22.31493125</v>
      </c>
      <c r="CM700" s="1">
        <v>21.0026375</v>
      </c>
      <c r="CN700" s="1">
        <v>1999.98375</v>
      </c>
      <c r="CO700" s="1">
        <v>0.9800018125000001</v>
      </c>
      <c r="CP700" s="1">
        <v>0.01999858125</v>
      </c>
      <c r="CQ700" s="1">
        <v>0.0</v>
      </c>
      <c r="CR700" s="1">
        <v>2.556375</v>
      </c>
      <c r="CS700" s="1">
        <v>0.0</v>
      </c>
      <c r="CT700" s="1">
        <v>36539.24374999999</v>
      </c>
      <c r="CU700" s="1">
        <v>17412.18125</v>
      </c>
      <c r="CV700" s="1">
        <v>39.562</v>
      </c>
      <c r="CW700" s="1">
        <v>40.5155</v>
      </c>
      <c r="CX700" s="1">
        <v>39.550375</v>
      </c>
      <c r="CY700" s="1">
        <v>39.0</v>
      </c>
      <c r="CZ700" s="1">
        <v>39.761625</v>
      </c>
      <c r="DA700" s="1">
        <v>1959.98375</v>
      </c>
      <c r="DB700" s="1">
        <v>40.0</v>
      </c>
      <c r="DC700" s="1">
        <v>0.0</v>
      </c>
      <c r="DD700" s="1">
        <v>1.6604888438E9</v>
      </c>
      <c r="DE700" s="1">
        <v>0.0</v>
      </c>
      <c r="DF700" s="1">
        <v>1.6604883686E9</v>
      </c>
      <c r="DG700" s="1" t="s">
        <v>1170</v>
      </c>
      <c r="DH700" s="1">
        <v>1.6604883601E9</v>
      </c>
      <c r="DI700" s="1">
        <v>1.6604883686E9</v>
      </c>
      <c r="DJ700" s="1">
        <v>14.0</v>
      </c>
      <c r="DK700" s="1">
        <v>0.512</v>
      </c>
      <c r="DL700" s="1">
        <v>0.001</v>
      </c>
      <c r="DM700" s="1">
        <v>1.359</v>
      </c>
      <c r="DN700" s="1">
        <v>0.018</v>
      </c>
      <c r="DO700" s="1">
        <v>400.0</v>
      </c>
      <c r="DP700" s="1">
        <v>25.0</v>
      </c>
      <c r="DQ700" s="1">
        <v>0.25</v>
      </c>
      <c r="DR700" s="1">
        <v>0.07</v>
      </c>
      <c r="DS700" s="1">
        <v>2.447683279151467</v>
      </c>
      <c r="DT700" s="1">
        <v>1.227450951663398</v>
      </c>
      <c r="DU700" s="1">
        <v>0.1701302459707155</v>
      </c>
      <c r="DV700" s="1">
        <v>0.0</v>
      </c>
      <c r="DW700" s="1">
        <v>33.92224041875248</v>
      </c>
      <c r="DX700" s="1">
        <v>-4.085573982747388</v>
      </c>
      <c r="DY700" s="1">
        <v>0.3848498589295464</v>
      </c>
      <c r="DZ700" s="1">
        <v>0.0</v>
      </c>
      <c r="EA700" s="1">
        <v>-43.49949354838711</v>
      </c>
      <c r="EB700" s="1">
        <v>4.290208064516163</v>
      </c>
      <c r="EC700" s="1">
        <v>0.4349629142036942</v>
      </c>
      <c r="ED700" s="1">
        <v>0.0</v>
      </c>
      <c r="EE700" s="1">
        <v>1226.102824935277</v>
      </c>
      <c r="EF700" s="1">
        <v>268.93136876529</v>
      </c>
      <c r="EG700" s="1">
        <v>19.57415571280249</v>
      </c>
      <c r="EH700" s="1">
        <v>0.0</v>
      </c>
      <c r="EI700" s="1">
        <v>2.093017317073171</v>
      </c>
      <c r="EJ700" s="1">
        <v>0.007529686411149577</v>
      </c>
      <c r="EK700" s="1">
        <v>0.003308211530965172</v>
      </c>
      <c r="EL700" s="1">
        <v>1.0</v>
      </c>
      <c r="EM700" s="1">
        <v>2.016863963395243</v>
      </c>
      <c r="EN700" s="1">
        <v>-0.01658297061861221</v>
      </c>
      <c r="EO700" s="1">
        <v>0.001534989455882324</v>
      </c>
      <c r="EP700" s="1">
        <v>1.0</v>
      </c>
      <c r="EQ700" s="1">
        <v>2.0</v>
      </c>
      <c r="ER700" s="1">
        <v>6.0</v>
      </c>
      <c r="ES700" s="1" t="s">
        <v>384</v>
      </c>
      <c r="ET700" s="1">
        <v>2.94502</v>
      </c>
      <c r="EU700" s="1">
        <v>2.8009</v>
      </c>
      <c r="EV700" s="1">
        <v>0.203021</v>
      </c>
      <c r="EW700" s="1">
        <v>0.206914</v>
      </c>
      <c r="EX700" s="1">
        <v>0.118377</v>
      </c>
      <c r="EY700" s="1">
        <v>0.111967</v>
      </c>
      <c r="EZ700" s="1">
        <v>16399.8</v>
      </c>
      <c r="FA700" s="1">
        <v>17116.9</v>
      </c>
      <c r="FB700" s="1">
        <v>23918.4</v>
      </c>
      <c r="FC700" s="1">
        <v>25104.5</v>
      </c>
      <c r="FD700" s="1">
        <v>33747.6</v>
      </c>
      <c r="FE700" s="1">
        <v>35593.6</v>
      </c>
      <c r="FF700" s="1">
        <v>43593.6</v>
      </c>
      <c r="FG700" s="1">
        <v>46401.0</v>
      </c>
      <c r="FH700" s="1">
        <v>1.99215</v>
      </c>
      <c r="FI700" s="1">
        <v>1.90097</v>
      </c>
      <c r="FJ700" s="1">
        <v>0.165869</v>
      </c>
      <c r="FK700" s="1">
        <v>0.0</v>
      </c>
      <c r="FL700" s="1">
        <v>29.0997</v>
      </c>
      <c r="FM700" s="1">
        <v>999.9</v>
      </c>
      <c r="FN700" s="1">
        <v>59.7</v>
      </c>
      <c r="FO700" s="1">
        <v>34.2</v>
      </c>
      <c r="FP700" s="1">
        <v>32.3677</v>
      </c>
      <c r="FQ700" s="1">
        <v>63.7139</v>
      </c>
      <c r="FR700" s="1">
        <v>26.0256</v>
      </c>
      <c r="FS700" s="1">
        <v>1.0</v>
      </c>
      <c r="FT700" s="1">
        <v>0.20218</v>
      </c>
      <c r="FU700" s="1">
        <v>-0.182838</v>
      </c>
      <c r="FV700" s="1">
        <v>20.3241</v>
      </c>
      <c r="FW700" s="1">
        <v>5.2131</v>
      </c>
      <c r="FX700" s="1">
        <v>11.9038</v>
      </c>
      <c r="FY700" s="1">
        <v>5.0032</v>
      </c>
      <c r="FZ700" s="1">
        <v>3.2904</v>
      </c>
      <c r="GA700" s="1">
        <v>9999.0</v>
      </c>
      <c r="GB700" s="1">
        <v>9999.0</v>
      </c>
      <c r="GC700" s="1">
        <v>9999.0</v>
      </c>
      <c r="GD700" s="1">
        <v>999.9</v>
      </c>
      <c r="GE700" s="1">
        <v>1.85949</v>
      </c>
      <c r="GF700" s="1">
        <v>1.85448</v>
      </c>
      <c r="GG700" s="1">
        <v>1.8576</v>
      </c>
      <c r="GH700" s="1">
        <v>1.85608</v>
      </c>
      <c r="GI700" s="1">
        <v>1.85486</v>
      </c>
      <c r="GJ700" s="1">
        <v>1.85455</v>
      </c>
      <c r="GK700" s="1">
        <v>1.8532</v>
      </c>
      <c r="GL700" s="1">
        <v>1.85638</v>
      </c>
      <c r="GM700" s="1">
        <v>0.0</v>
      </c>
      <c r="GN700" s="1">
        <v>0.0</v>
      </c>
      <c r="GO700" s="1">
        <v>0.0</v>
      </c>
      <c r="GP700" s="1">
        <v>0.0</v>
      </c>
      <c r="GQ700" s="1" t="s">
        <v>358</v>
      </c>
      <c r="GR700" s="1" t="s">
        <v>359</v>
      </c>
      <c r="GS700" s="1" t="s">
        <v>360</v>
      </c>
      <c r="GT700" s="1" t="s">
        <v>360</v>
      </c>
      <c r="GU700" s="1" t="s">
        <v>360</v>
      </c>
      <c r="GV700" s="1" t="s">
        <v>360</v>
      </c>
      <c r="GW700" s="1">
        <v>0.0</v>
      </c>
      <c r="GX700" s="1">
        <v>100.0</v>
      </c>
      <c r="GY700" s="1">
        <v>100.0</v>
      </c>
      <c r="GZ700" s="1">
        <v>2.69</v>
      </c>
      <c r="HA700" s="1">
        <v>0.0113</v>
      </c>
      <c r="HB700" s="1">
        <v>0.4317975509975271</v>
      </c>
      <c r="HC700" s="1">
        <v>0.002678124759318837</v>
      </c>
      <c r="HD700" s="1">
        <v>-9.373761146515732E-7</v>
      </c>
      <c r="HE700" s="1">
        <v>1.391563784175389E-10</v>
      </c>
      <c r="HF700" s="1">
        <v>-0.07434471693642732</v>
      </c>
      <c r="HG700" s="1">
        <v>0.01061361004592812</v>
      </c>
      <c r="HH700" s="1">
        <v>-3.086644042041478E-4</v>
      </c>
      <c r="HI700" s="1">
        <v>1.24720902217549E-6</v>
      </c>
      <c r="HJ700" s="1">
        <v>1.0</v>
      </c>
      <c r="HK700" s="1">
        <v>2093.0</v>
      </c>
      <c r="HL700" s="1">
        <v>2.0</v>
      </c>
      <c r="HM700" s="1">
        <v>27.0</v>
      </c>
      <c r="HN700" s="1">
        <v>8.1</v>
      </c>
      <c r="HO700" s="1">
        <v>8.0</v>
      </c>
      <c r="HP700" s="1">
        <v>2.88208</v>
      </c>
      <c r="HQ700" s="1">
        <v>2.28516</v>
      </c>
      <c r="HR700" s="1">
        <v>1.4978</v>
      </c>
      <c r="HS700" s="1">
        <v>2.2998</v>
      </c>
      <c r="HT700" s="1">
        <v>1.54785</v>
      </c>
      <c r="HU700" s="1">
        <v>2.44751</v>
      </c>
      <c r="HV700" s="1">
        <v>36.718</v>
      </c>
      <c r="HW700" s="1">
        <v>14.491</v>
      </c>
      <c r="HX700" s="1">
        <v>18.0</v>
      </c>
      <c r="HY700" s="1">
        <v>501.811</v>
      </c>
      <c r="HZ700" s="1">
        <v>508.561</v>
      </c>
      <c r="IA700" s="1">
        <v>29.2474</v>
      </c>
      <c r="IB700" s="1">
        <v>29.7642</v>
      </c>
      <c r="IC700" s="1">
        <v>29.9999</v>
      </c>
      <c r="ID700" s="1">
        <v>29.6139</v>
      </c>
      <c r="IE700" s="1">
        <v>29.7119</v>
      </c>
      <c r="IF700" s="1">
        <v>57.6905</v>
      </c>
      <c r="IG700" s="1">
        <v>22.4846</v>
      </c>
      <c r="IH700" s="1">
        <v>0.0</v>
      </c>
      <c r="II700" s="1">
        <v>29.2449</v>
      </c>
      <c r="IJ700" s="1">
        <v>1429.65</v>
      </c>
      <c r="IK700" s="1">
        <v>25.0079</v>
      </c>
      <c r="IL700" s="1">
        <v>100.819</v>
      </c>
      <c r="IM700" s="1">
        <v>100.568</v>
      </c>
      <c r="IN700" s="1" t="s">
        <v>365</v>
      </c>
    </row>
    <row r="701" ht="15.75" customHeight="1">
      <c r="A701" s="1">
        <v>685.0</v>
      </c>
      <c r="B701" s="1">
        <v>1.6604888466E9</v>
      </c>
      <c r="C701" s="1">
        <v>4717.5</v>
      </c>
      <c r="D701" s="1" t="s">
        <v>1713</v>
      </c>
      <c r="E701" s="1" t="s">
        <v>1714</v>
      </c>
      <c r="F701" s="1">
        <v>1.0</v>
      </c>
      <c r="G701" s="1" t="s">
        <v>1167</v>
      </c>
      <c r="H701" s="1" t="s">
        <v>350</v>
      </c>
      <c r="I701" s="1" t="s">
        <v>351</v>
      </c>
      <c r="J701" s="1" t="s">
        <v>352</v>
      </c>
      <c r="K701" s="1" t="s">
        <v>1168</v>
      </c>
      <c r="L701" s="1" t="s">
        <v>1169</v>
      </c>
      <c r="M701" s="1" t="s">
        <v>354</v>
      </c>
      <c r="N701" s="1">
        <v>1.6604888381E9</v>
      </c>
      <c r="O701" s="1">
        <f t="shared" si="1"/>
        <v>0.001791101871</v>
      </c>
      <c r="P701" s="1">
        <f t="shared" si="2"/>
        <v>1.791101871</v>
      </c>
      <c r="Q701" s="1">
        <f t="shared" si="3"/>
        <v>2.70259975</v>
      </c>
      <c r="R701" s="1">
        <f t="shared" si="4"/>
        <v>1320.72</v>
      </c>
      <c r="S701" s="1">
        <f t="shared" si="5"/>
        <v>1227.457892</v>
      </c>
      <c r="T701" s="1">
        <f t="shared" si="6"/>
        <v>122.46177</v>
      </c>
      <c r="U701" s="1">
        <f t="shared" si="7"/>
        <v>131.766401</v>
      </c>
      <c r="V701" s="1">
        <f t="shared" si="8"/>
        <v>0.08672141842</v>
      </c>
      <c r="W701" s="1">
        <f t="shared" si="9"/>
        <v>2.923182841</v>
      </c>
      <c r="X701" s="1">
        <f t="shared" si="10"/>
        <v>0.08531709098</v>
      </c>
      <c r="Y701" s="1">
        <f t="shared" si="11"/>
        <v>0.0534474608</v>
      </c>
      <c r="Z701" s="1">
        <f t="shared" si="12"/>
        <v>321.5134065</v>
      </c>
      <c r="AA701" s="1">
        <f t="shared" si="13"/>
        <v>32.40563386</v>
      </c>
      <c r="AB701" s="1">
        <f t="shared" si="14"/>
        <v>31.81046875</v>
      </c>
      <c r="AC701" s="1">
        <f t="shared" si="15"/>
        <v>4.724096723</v>
      </c>
      <c r="AD701" s="1">
        <f t="shared" si="16"/>
        <v>60.09805397</v>
      </c>
      <c r="AE701" s="1">
        <f t="shared" si="17"/>
        <v>2.707615991</v>
      </c>
      <c r="AF701" s="1">
        <f t="shared" si="18"/>
        <v>4.50533056</v>
      </c>
      <c r="AG701" s="1">
        <f t="shared" si="19"/>
        <v>2.016480732</v>
      </c>
      <c r="AH701" s="1">
        <f t="shared" si="20"/>
        <v>-78.98759252</v>
      </c>
      <c r="AI701" s="1">
        <f t="shared" si="21"/>
        <v>-131.4329392</v>
      </c>
      <c r="AJ701" s="1">
        <f t="shared" si="22"/>
        <v>-10.13599213</v>
      </c>
      <c r="AK701" s="1">
        <f t="shared" si="23"/>
        <v>100.9568826</v>
      </c>
      <c r="AL701" s="1">
        <f t="shared" si="24"/>
        <v>33.82992191</v>
      </c>
      <c r="AM701" s="1">
        <f t="shared" si="25"/>
        <v>1.793009433</v>
      </c>
      <c r="AN701" s="1">
        <f t="shared" si="26"/>
        <v>2.70259975</v>
      </c>
      <c r="AO701" s="1">
        <v>1426.818218182857</v>
      </c>
      <c r="AP701" s="1">
        <v>1398.037636363636</v>
      </c>
      <c r="AQ701" s="1">
        <v>4.962546160383747</v>
      </c>
      <c r="AR701" s="1">
        <v>65.0836536357032</v>
      </c>
      <c r="AS701" s="1">
        <f t="shared" si="27"/>
        <v>1.791101871</v>
      </c>
      <c r="AT701" s="1">
        <v>25.04817417135895</v>
      </c>
      <c r="AU701" s="1">
        <v>27.13858787878787</v>
      </c>
      <c r="AV701" s="1">
        <v>-4.14035491068491E-6</v>
      </c>
      <c r="AW701" s="1">
        <v>81.89149428523082</v>
      </c>
      <c r="AX701" s="1">
        <v>0.0</v>
      </c>
      <c r="AY701" s="1">
        <v>0.0</v>
      </c>
      <c r="AZ701" s="1">
        <f t="shared" si="28"/>
        <v>1</v>
      </c>
      <c r="BA701" s="1">
        <f t="shared" si="29"/>
        <v>0</v>
      </c>
      <c r="BB701" s="1">
        <f t="shared" si="30"/>
        <v>51996.95071</v>
      </c>
      <c r="BC701" s="1">
        <f t="shared" si="31"/>
        <v>1999.98375</v>
      </c>
      <c r="BD701" s="1">
        <f t="shared" si="32"/>
        <v>1681.18635</v>
      </c>
      <c r="BE701" s="1">
        <f t="shared" si="33"/>
        <v>0.8406000049</v>
      </c>
      <c r="BF701" s="1">
        <f t="shared" si="34"/>
        <v>0.1607580094</v>
      </c>
      <c r="BG701" s="1">
        <v>6.0</v>
      </c>
      <c r="BH701" s="1">
        <v>0.5</v>
      </c>
      <c r="BI701" s="1" t="s">
        <v>355</v>
      </c>
      <c r="BJ701" s="1">
        <v>2.0</v>
      </c>
      <c r="BK701" s="1" t="b">
        <v>1</v>
      </c>
      <c r="BL701" s="1">
        <v>1.6604888381E9</v>
      </c>
      <c r="BM701" s="1">
        <v>1320.72</v>
      </c>
      <c r="BN701" s="1">
        <v>1364.145</v>
      </c>
      <c r="BO701" s="1">
        <v>27.13895625</v>
      </c>
      <c r="BP701" s="1">
        <v>25.04634375</v>
      </c>
      <c r="BQ701" s="1">
        <v>1318.06875</v>
      </c>
      <c r="BR701" s="1">
        <v>27.12763125</v>
      </c>
      <c r="BS701" s="1">
        <v>500.144875</v>
      </c>
      <c r="BT701" s="1">
        <v>99.66865</v>
      </c>
      <c r="BU701" s="1">
        <v>0.099961825</v>
      </c>
      <c r="BV701" s="1">
        <v>30.976475</v>
      </c>
      <c r="BW701" s="1">
        <v>31.81046875</v>
      </c>
      <c r="BX701" s="1">
        <v>999.9</v>
      </c>
      <c r="BY701" s="1">
        <v>0.0</v>
      </c>
      <c r="BZ701" s="1">
        <v>0.0</v>
      </c>
      <c r="CA701" s="1">
        <v>9996.875</v>
      </c>
      <c r="CB701" s="1">
        <v>0.0</v>
      </c>
      <c r="CC701" s="1">
        <v>26.9139125</v>
      </c>
      <c r="CD701" s="1">
        <v>-43.42470625</v>
      </c>
      <c r="CE701" s="1">
        <v>1357.5625</v>
      </c>
      <c r="CF701" s="1">
        <v>1399.189375</v>
      </c>
      <c r="CG701" s="1">
        <v>2.092599375</v>
      </c>
      <c r="CH701" s="1">
        <v>1364.145</v>
      </c>
      <c r="CI701" s="1">
        <v>25.04634375</v>
      </c>
      <c r="CJ701" s="1">
        <v>2.70490375</v>
      </c>
      <c r="CK701" s="1">
        <v>2.496336875</v>
      </c>
      <c r="CL701" s="1">
        <v>22.31493125</v>
      </c>
      <c r="CM701" s="1">
        <v>21.0026375</v>
      </c>
      <c r="CN701" s="1">
        <v>1999.98375</v>
      </c>
      <c r="CO701" s="1">
        <v>0.9800018125000001</v>
      </c>
      <c r="CP701" s="1">
        <v>0.01999858125</v>
      </c>
      <c r="CQ701" s="1">
        <v>0.0</v>
      </c>
      <c r="CR701" s="1">
        <v>2.556375</v>
      </c>
      <c r="CS701" s="1">
        <v>0.0</v>
      </c>
      <c r="CT701" s="1">
        <v>36539.24374999999</v>
      </c>
      <c r="CU701" s="1">
        <v>17412.18125</v>
      </c>
      <c r="CV701" s="1">
        <v>39.562</v>
      </c>
      <c r="CW701" s="1">
        <v>40.5155</v>
      </c>
      <c r="CX701" s="1">
        <v>39.550375</v>
      </c>
      <c r="CY701" s="1">
        <v>39.0</v>
      </c>
      <c r="CZ701" s="1">
        <v>39.761625</v>
      </c>
      <c r="DA701" s="1">
        <v>1959.98375</v>
      </c>
      <c r="DB701" s="1">
        <v>40.0</v>
      </c>
      <c r="DC701" s="1">
        <v>0.0</v>
      </c>
      <c r="DD701" s="1">
        <v>1.6604888444E9</v>
      </c>
      <c r="DE701" s="1">
        <v>0.0</v>
      </c>
      <c r="DF701" s="1">
        <v>1.6604883686E9</v>
      </c>
      <c r="DG701" s="1" t="s">
        <v>1170</v>
      </c>
      <c r="DH701" s="1">
        <v>1.6604883601E9</v>
      </c>
      <c r="DI701" s="1">
        <v>1.6604883686E9</v>
      </c>
      <c r="DJ701" s="1">
        <v>14.0</v>
      </c>
      <c r="DK701" s="1">
        <v>0.512</v>
      </c>
      <c r="DL701" s="1">
        <v>0.001</v>
      </c>
      <c r="DM701" s="1">
        <v>1.359</v>
      </c>
      <c r="DN701" s="1">
        <v>0.018</v>
      </c>
      <c r="DO701" s="1">
        <v>400.0</v>
      </c>
      <c r="DP701" s="1">
        <v>25.0</v>
      </c>
      <c r="DQ701" s="1">
        <v>0.25</v>
      </c>
      <c r="DR701" s="1">
        <v>0.07</v>
      </c>
      <c r="DS701" s="1">
        <v>2.48615677272961</v>
      </c>
      <c r="DT701" s="1">
        <v>1.401670423003236</v>
      </c>
      <c r="DU701" s="1">
        <v>0.1787958009333652</v>
      </c>
      <c r="DV701" s="1">
        <v>0.0</v>
      </c>
      <c r="DW701" s="1">
        <v>33.83262862945194</v>
      </c>
      <c r="DX701" s="1">
        <v>-4.221403637498471</v>
      </c>
      <c r="DY701" s="1">
        <v>0.3964679691600315</v>
      </c>
      <c r="DZ701" s="1">
        <v>0.0</v>
      </c>
      <c r="EA701" s="1">
        <v>-43.40539666666666</v>
      </c>
      <c r="EB701" s="1">
        <v>4.932571301445975</v>
      </c>
      <c r="EC701" s="1">
        <v>0.449134652773778</v>
      </c>
      <c r="ED701" s="1">
        <v>0.0</v>
      </c>
      <c r="EE701" s="1">
        <v>1231.528018176801</v>
      </c>
      <c r="EF701" s="1">
        <v>264.0393108069838</v>
      </c>
      <c r="EG701" s="1">
        <v>19.85571725105302</v>
      </c>
      <c r="EH701" s="1">
        <v>0.0</v>
      </c>
      <c r="EI701" s="1">
        <v>2.0922475</v>
      </c>
      <c r="EJ701" s="1">
        <v>0.0130230393996199</v>
      </c>
      <c r="EK701" s="1">
        <v>0.003020052772717724</v>
      </c>
      <c r="EL701" s="1">
        <v>1.0</v>
      </c>
      <c r="EM701" s="1">
        <v>2.016498606512548</v>
      </c>
      <c r="EN701" s="1">
        <v>-0.01934592966325507</v>
      </c>
      <c r="EO701" s="1">
        <v>0.0017178648217428</v>
      </c>
      <c r="EP701" s="1">
        <v>1.0</v>
      </c>
      <c r="EQ701" s="1">
        <v>2.0</v>
      </c>
      <c r="ER701" s="1">
        <v>6.0</v>
      </c>
      <c r="ES701" s="1" t="s">
        <v>384</v>
      </c>
      <c r="ET701" s="1">
        <v>2.94468</v>
      </c>
      <c r="EU701" s="1">
        <v>2.80089</v>
      </c>
      <c r="EV701" s="1">
        <v>0.203241</v>
      </c>
      <c r="EW701" s="1">
        <v>0.207134</v>
      </c>
      <c r="EX701" s="1">
        <v>0.118375</v>
      </c>
      <c r="EY701" s="1">
        <v>0.111968</v>
      </c>
      <c r="EZ701" s="1">
        <v>16395.3</v>
      </c>
      <c r="FA701" s="1">
        <v>17112.2</v>
      </c>
      <c r="FB701" s="1">
        <v>23918.5</v>
      </c>
      <c r="FC701" s="1">
        <v>25104.5</v>
      </c>
      <c r="FD701" s="1">
        <v>33747.7</v>
      </c>
      <c r="FE701" s="1">
        <v>35593.7</v>
      </c>
      <c r="FF701" s="1">
        <v>43593.7</v>
      </c>
      <c r="FG701" s="1">
        <v>46401.2</v>
      </c>
      <c r="FH701" s="1">
        <v>1.99207</v>
      </c>
      <c r="FI701" s="1">
        <v>1.90105</v>
      </c>
      <c r="FJ701" s="1">
        <v>0.165835</v>
      </c>
      <c r="FK701" s="1">
        <v>0.0</v>
      </c>
      <c r="FL701" s="1">
        <v>29.0995</v>
      </c>
      <c r="FM701" s="1">
        <v>999.9</v>
      </c>
      <c r="FN701" s="1">
        <v>59.7</v>
      </c>
      <c r="FO701" s="1">
        <v>34.2</v>
      </c>
      <c r="FP701" s="1">
        <v>32.3661</v>
      </c>
      <c r="FQ701" s="1">
        <v>63.7139</v>
      </c>
      <c r="FR701" s="1">
        <v>25.9175</v>
      </c>
      <c r="FS701" s="1">
        <v>1.0</v>
      </c>
      <c r="FT701" s="1">
        <v>0.202127</v>
      </c>
      <c r="FU701" s="1">
        <v>-0.181016</v>
      </c>
      <c r="FV701" s="1">
        <v>20.3241</v>
      </c>
      <c r="FW701" s="1">
        <v>5.21325</v>
      </c>
      <c r="FX701" s="1">
        <v>11.9038</v>
      </c>
      <c r="FY701" s="1">
        <v>5.0032</v>
      </c>
      <c r="FZ701" s="1">
        <v>3.29038</v>
      </c>
      <c r="GA701" s="1">
        <v>9999.0</v>
      </c>
      <c r="GB701" s="1">
        <v>9999.0</v>
      </c>
      <c r="GC701" s="1">
        <v>9999.0</v>
      </c>
      <c r="GD701" s="1">
        <v>999.9</v>
      </c>
      <c r="GE701" s="1">
        <v>1.85949</v>
      </c>
      <c r="GF701" s="1">
        <v>1.85448</v>
      </c>
      <c r="GG701" s="1">
        <v>1.8576</v>
      </c>
      <c r="GH701" s="1">
        <v>1.85608</v>
      </c>
      <c r="GI701" s="1">
        <v>1.85486</v>
      </c>
      <c r="GJ701" s="1">
        <v>1.85455</v>
      </c>
      <c r="GK701" s="1">
        <v>1.85319</v>
      </c>
      <c r="GL701" s="1">
        <v>1.85638</v>
      </c>
      <c r="GM701" s="1">
        <v>0.0</v>
      </c>
      <c r="GN701" s="1">
        <v>0.0</v>
      </c>
      <c r="GO701" s="1">
        <v>0.0</v>
      </c>
      <c r="GP701" s="1">
        <v>0.0</v>
      </c>
      <c r="GQ701" s="1" t="s">
        <v>358</v>
      </c>
      <c r="GR701" s="1" t="s">
        <v>359</v>
      </c>
      <c r="GS701" s="1" t="s">
        <v>360</v>
      </c>
      <c r="GT701" s="1" t="s">
        <v>360</v>
      </c>
      <c r="GU701" s="1" t="s">
        <v>360</v>
      </c>
      <c r="GV701" s="1" t="s">
        <v>360</v>
      </c>
      <c r="GW701" s="1">
        <v>0.0</v>
      </c>
      <c r="GX701" s="1">
        <v>100.0</v>
      </c>
      <c r="GY701" s="1">
        <v>100.0</v>
      </c>
      <c r="GZ701" s="1">
        <v>2.69</v>
      </c>
      <c r="HA701" s="1">
        <v>0.0113</v>
      </c>
      <c r="HB701" s="1">
        <v>0.4317975509975271</v>
      </c>
      <c r="HC701" s="1">
        <v>0.002678124759318837</v>
      </c>
      <c r="HD701" s="1">
        <v>-9.373761146515732E-7</v>
      </c>
      <c r="HE701" s="1">
        <v>1.391563784175389E-10</v>
      </c>
      <c r="HF701" s="1">
        <v>-0.07434471693642732</v>
      </c>
      <c r="HG701" s="1">
        <v>0.01061361004592812</v>
      </c>
      <c r="HH701" s="1">
        <v>-3.086644042041478E-4</v>
      </c>
      <c r="HI701" s="1">
        <v>1.24720902217549E-6</v>
      </c>
      <c r="HJ701" s="1">
        <v>1.0</v>
      </c>
      <c r="HK701" s="1">
        <v>2093.0</v>
      </c>
      <c r="HL701" s="1">
        <v>2.0</v>
      </c>
      <c r="HM701" s="1">
        <v>27.0</v>
      </c>
      <c r="HN701" s="1">
        <v>8.1</v>
      </c>
      <c r="HO701" s="1">
        <v>8.0</v>
      </c>
      <c r="HP701" s="1">
        <v>2.88452</v>
      </c>
      <c r="HQ701" s="1">
        <v>2.29858</v>
      </c>
      <c r="HR701" s="1">
        <v>1.4978</v>
      </c>
      <c r="HS701" s="1">
        <v>2.2998</v>
      </c>
      <c r="HT701" s="1">
        <v>1.54785</v>
      </c>
      <c r="HU701" s="1">
        <v>2.43408</v>
      </c>
      <c r="HV701" s="1">
        <v>36.718</v>
      </c>
      <c r="HW701" s="1">
        <v>14.4735</v>
      </c>
      <c r="HX701" s="1">
        <v>18.0</v>
      </c>
      <c r="HY701" s="1">
        <v>501.765</v>
      </c>
      <c r="HZ701" s="1">
        <v>508.61</v>
      </c>
      <c r="IA701" s="1">
        <v>29.248</v>
      </c>
      <c r="IB701" s="1">
        <v>29.7642</v>
      </c>
      <c r="IC701" s="1">
        <v>29.9999</v>
      </c>
      <c r="ID701" s="1">
        <v>29.6137</v>
      </c>
      <c r="IE701" s="1">
        <v>29.7117</v>
      </c>
      <c r="IF701" s="1">
        <v>57.7412</v>
      </c>
      <c r="IG701" s="1">
        <v>22.4846</v>
      </c>
      <c r="IH701" s="1">
        <v>0.0</v>
      </c>
      <c r="II701" s="1">
        <v>29.2449</v>
      </c>
      <c r="IJ701" s="1">
        <v>1439.68</v>
      </c>
      <c r="IK701" s="1">
        <v>25.0079</v>
      </c>
      <c r="IL701" s="1">
        <v>100.819</v>
      </c>
      <c r="IM701" s="1">
        <v>100.568</v>
      </c>
      <c r="IN701" s="1" t="s">
        <v>365</v>
      </c>
    </row>
    <row r="702" ht="15.75" customHeight="1">
      <c r="A702" s="1">
        <v>686.0</v>
      </c>
      <c r="B702" s="1">
        <v>1.6604888481E9</v>
      </c>
      <c r="C702" s="1">
        <v>4719.0</v>
      </c>
      <c r="D702" s="1" t="s">
        <v>1715</v>
      </c>
      <c r="E702" s="1" t="s">
        <v>1716</v>
      </c>
      <c r="F702" s="1">
        <v>1.0</v>
      </c>
      <c r="G702" s="1" t="s">
        <v>1167</v>
      </c>
      <c r="H702" s="1" t="s">
        <v>350</v>
      </c>
      <c r="I702" s="1" t="s">
        <v>351</v>
      </c>
      <c r="J702" s="1" t="s">
        <v>352</v>
      </c>
      <c r="K702" s="1" t="s">
        <v>1168</v>
      </c>
      <c r="L702" s="1" t="s">
        <v>1169</v>
      </c>
      <c r="M702" s="1" t="s">
        <v>354</v>
      </c>
      <c r="N702" s="1">
        <v>1.66048884013125E9</v>
      </c>
      <c r="O702" s="1">
        <f t="shared" si="1"/>
        <v>0.001789572262</v>
      </c>
      <c r="P702" s="1">
        <f t="shared" si="2"/>
        <v>1.789572262</v>
      </c>
      <c r="Q702" s="1">
        <f t="shared" si="3"/>
        <v>2.505278417</v>
      </c>
      <c r="R702" s="1">
        <f t="shared" si="4"/>
        <v>1330.7775</v>
      </c>
      <c r="S702" s="1">
        <f t="shared" si="5"/>
        <v>1240.80772</v>
      </c>
      <c r="T702" s="1">
        <f t="shared" si="6"/>
        <v>123.7921424</v>
      </c>
      <c r="U702" s="1">
        <f t="shared" si="7"/>
        <v>132.7681922</v>
      </c>
      <c r="V702" s="1">
        <f t="shared" si="8"/>
        <v>0.08667835792</v>
      </c>
      <c r="W702" s="1">
        <f t="shared" si="9"/>
        <v>2.922984167</v>
      </c>
      <c r="X702" s="1">
        <f t="shared" si="10"/>
        <v>0.08527531888</v>
      </c>
      <c r="Y702" s="1">
        <f t="shared" si="11"/>
        <v>0.05342124001</v>
      </c>
      <c r="Z702" s="1">
        <f t="shared" si="12"/>
        <v>321.5126085</v>
      </c>
      <c r="AA702" s="1">
        <f t="shared" si="13"/>
        <v>32.40529897</v>
      </c>
      <c r="AB702" s="1">
        <f t="shared" si="14"/>
        <v>31.80785625</v>
      </c>
      <c r="AC702" s="1">
        <f t="shared" si="15"/>
        <v>4.72339725</v>
      </c>
      <c r="AD702" s="1">
        <f t="shared" si="16"/>
        <v>60.10207306</v>
      </c>
      <c r="AE702" s="1">
        <f t="shared" si="17"/>
        <v>2.707670637</v>
      </c>
      <c r="AF702" s="1">
        <f t="shared" si="18"/>
        <v>4.505120205</v>
      </c>
      <c r="AG702" s="1">
        <f t="shared" si="19"/>
        <v>2.015726613</v>
      </c>
      <c r="AH702" s="1">
        <f t="shared" si="20"/>
        <v>-78.92013676</v>
      </c>
      <c r="AI702" s="1">
        <f t="shared" si="21"/>
        <v>-131.1413402</v>
      </c>
      <c r="AJ702" s="1">
        <f t="shared" si="22"/>
        <v>-10.11402059</v>
      </c>
      <c r="AK702" s="1">
        <f t="shared" si="23"/>
        <v>101.3371109</v>
      </c>
      <c r="AL702" s="1">
        <f t="shared" si="24"/>
        <v>33.76563111</v>
      </c>
      <c r="AM702" s="1">
        <f t="shared" si="25"/>
        <v>1.792881416</v>
      </c>
      <c r="AN702" s="1">
        <f t="shared" si="26"/>
        <v>2.505278417</v>
      </c>
      <c r="AO702" s="1">
        <v>1434.361875641672</v>
      </c>
      <c r="AP702" s="1">
        <v>1405.611636363636</v>
      </c>
      <c r="AQ702" s="1">
        <v>5.003839019796679</v>
      </c>
      <c r="AR702" s="1">
        <v>65.0836536357032</v>
      </c>
      <c r="AS702" s="1">
        <f t="shared" si="27"/>
        <v>1.789572262</v>
      </c>
      <c r="AT702" s="1">
        <v>25.04943039915194</v>
      </c>
      <c r="AU702" s="1">
        <v>27.13814181818183</v>
      </c>
      <c r="AV702" s="1">
        <v>-6.970619288358637E-6</v>
      </c>
      <c r="AW702" s="1">
        <v>81.89149428523082</v>
      </c>
      <c r="AX702" s="1">
        <v>0.0</v>
      </c>
      <c r="AY702" s="1">
        <v>0.0</v>
      </c>
      <c r="AZ702" s="1">
        <f t="shared" si="28"/>
        <v>1</v>
      </c>
      <c r="BA702" s="1">
        <f t="shared" si="29"/>
        <v>0</v>
      </c>
      <c r="BB702" s="1">
        <f t="shared" si="30"/>
        <v>51991.41067</v>
      </c>
      <c r="BC702" s="1">
        <f t="shared" si="31"/>
        <v>1999.97875</v>
      </c>
      <c r="BD702" s="1">
        <f t="shared" si="32"/>
        <v>1681.18215</v>
      </c>
      <c r="BE702" s="1">
        <f t="shared" si="33"/>
        <v>0.8406000064</v>
      </c>
      <c r="BF702" s="1">
        <f t="shared" si="34"/>
        <v>0.1607580123</v>
      </c>
      <c r="BG702" s="1">
        <v>6.0</v>
      </c>
      <c r="BH702" s="1">
        <v>0.5</v>
      </c>
      <c r="BI702" s="1" t="s">
        <v>355</v>
      </c>
      <c r="BJ702" s="1">
        <v>2.0</v>
      </c>
      <c r="BK702" s="1" t="b">
        <v>1</v>
      </c>
      <c r="BL702" s="1">
        <v>1.66048884013125E9</v>
      </c>
      <c r="BM702" s="1">
        <v>1330.7775</v>
      </c>
      <c r="BN702" s="1">
        <v>1374.148125</v>
      </c>
      <c r="BO702" s="1">
        <v>27.1398375</v>
      </c>
      <c r="BP702" s="1">
        <v>25.0473125</v>
      </c>
      <c r="BQ702" s="1">
        <v>1328.115625</v>
      </c>
      <c r="BR702" s="1">
        <v>27.1285125</v>
      </c>
      <c r="BS702" s="1">
        <v>500.129625</v>
      </c>
      <c r="BT702" s="1">
        <v>99.667475</v>
      </c>
      <c r="BU702" s="1">
        <v>0.0999107375</v>
      </c>
      <c r="BV702" s="1">
        <v>30.97565625</v>
      </c>
      <c r="BW702" s="1">
        <v>31.80785625</v>
      </c>
      <c r="BX702" s="1">
        <v>999.9</v>
      </c>
      <c r="BY702" s="1">
        <v>0.0</v>
      </c>
      <c r="BZ702" s="1">
        <v>0.0</v>
      </c>
      <c r="CA702" s="1">
        <v>9995.859375</v>
      </c>
      <c r="CB702" s="1">
        <v>0.0</v>
      </c>
      <c r="CC702" s="1">
        <v>27.28130625</v>
      </c>
      <c r="CD702" s="1">
        <v>-43.37031875</v>
      </c>
      <c r="CE702" s="1">
        <v>1367.90125</v>
      </c>
      <c r="CF702" s="1">
        <v>1409.45</v>
      </c>
      <c r="CG702" s="1">
        <v>2.09251125</v>
      </c>
      <c r="CH702" s="1">
        <v>1374.148125</v>
      </c>
      <c r="CI702" s="1">
        <v>25.0473125</v>
      </c>
      <c r="CJ702" s="1">
        <v>2.70496</v>
      </c>
      <c r="CK702" s="1">
        <v>2.496403125</v>
      </c>
      <c r="CL702" s="1">
        <v>22.31526875</v>
      </c>
      <c r="CM702" s="1">
        <v>21.003075</v>
      </c>
      <c r="CN702" s="1">
        <v>1999.97875</v>
      </c>
      <c r="CO702" s="1">
        <v>0.9800018125000001</v>
      </c>
      <c r="CP702" s="1">
        <v>0.01999858125</v>
      </c>
      <c r="CQ702" s="1">
        <v>0.0</v>
      </c>
      <c r="CR702" s="1">
        <v>2.6033125</v>
      </c>
      <c r="CS702" s="1">
        <v>0.0</v>
      </c>
      <c r="CT702" s="1">
        <v>36527.88125</v>
      </c>
      <c r="CU702" s="1">
        <v>17412.13125</v>
      </c>
      <c r="CV702" s="1">
        <v>39.562</v>
      </c>
      <c r="CW702" s="1">
        <v>40.5155</v>
      </c>
      <c r="CX702" s="1">
        <v>39.542625</v>
      </c>
      <c r="CY702" s="1">
        <v>39.0</v>
      </c>
      <c r="CZ702" s="1">
        <v>39.761625</v>
      </c>
      <c r="DA702" s="1">
        <v>1959.97875</v>
      </c>
      <c r="DB702" s="1">
        <v>40.0</v>
      </c>
      <c r="DC702" s="1">
        <v>0.0</v>
      </c>
      <c r="DD702" s="1">
        <v>1.6604888462E9</v>
      </c>
      <c r="DE702" s="1">
        <v>0.0</v>
      </c>
      <c r="DF702" s="1">
        <v>1.6604883686E9</v>
      </c>
      <c r="DG702" s="1" t="s">
        <v>1170</v>
      </c>
      <c r="DH702" s="1">
        <v>1.6604883601E9</v>
      </c>
      <c r="DI702" s="1">
        <v>1.6604883686E9</v>
      </c>
      <c r="DJ702" s="1">
        <v>14.0</v>
      </c>
      <c r="DK702" s="1">
        <v>0.512</v>
      </c>
      <c r="DL702" s="1">
        <v>0.001</v>
      </c>
      <c r="DM702" s="1">
        <v>1.359</v>
      </c>
      <c r="DN702" s="1">
        <v>0.018</v>
      </c>
      <c r="DO702" s="1">
        <v>400.0</v>
      </c>
      <c r="DP702" s="1">
        <v>25.0</v>
      </c>
      <c r="DQ702" s="1">
        <v>0.25</v>
      </c>
      <c r="DR702" s="1">
        <v>0.07</v>
      </c>
      <c r="DS702" s="1">
        <v>2.513657842929985</v>
      </c>
      <c r="DT702" s="1">
        <v>1.409368433078848</v>
      </c>
      <c r="DU702" s="1">
        <v>0.1798271103305341</v>
      </c>
      <c r="DV702" s="1">
        <v>0.0</v>
      </c>
      <c r="DW702" s="1">
        <v>33.77054835706996</v>
      </c>
      <c r="DX702" s="1">
        <v>-4.903453469496696</v>
      </c>
      <c r="DY702" s="1">
        <v>0.4130084845479231</v>
      </c>
      <c r="DZ702" s="1">
        <v>0.0</v>
      </c>
      <c r="EA702" s="1">
        <v>-43.36714193548386</v>
      </c>
      <c r="EB702" s="1">
        <v>4.893720967742029</v>
      </c>
      <c r="EC702" s="1">
        <v>0.4499193875998114</v>
      </c>
      <c r="ED702" s="1">
        <v>0.0</v>
      </c>
      <c r="EE702" s="1">
        <v>1239.34501975182</v>
      </c>
      <c r="EF702" s="1">
        <v>262.0165531216846</v>
      </c>
      <c r="EG702" s="1">
        <v>19.08766719606721</v>
      </c>
      <c r="EH702" s="1">
        <v>0.0</v>
      </c>
      <c r="EI702" s="1">
        <v>2.091808292682927</v>
      </c>
      <c r="EJ702" s="1">
        <v>0.008112752613239196</v>
      </c>
      <c r="EK702" s="1">
        <v>0.003192234405507001</v>
      </c>
      <c r="EL702" s="1">
        <v>1.0</v>
      </c>
      <c r="EM702" s="1">
        <v>2.015966512652179</v>
      </c>
      <c r="EN702" s="1">
        <v>-0.02569093654478233</v>
      </c>
      <c r="EO702" s="1">
        <v>0.002024302236808237</v>
      </c>
      <c r="EP702" s="1">
        <v>1.0</v>
      </c>
      <c r="EQ702" s="1">
        <v>2.0</v>
      </c>
      <c r="ER702" s="1">
        <v>6.0</v>
      </c>
      <c r="ES702" s="1" t="s">
        <v>384</v>
      </c>
      <c r="ET702" s="1">
        <v>2.94462</v>
      </c>
      <c r="EU702" s="1">
        <v>2.80088</v>
      </c>
      <c r="EV702" s="1">
        <v>0.203902</v>
      </c>
      <c r="EW702" s="1">
        <v>0.207802</v>
      </c>
      <c r="EX702" s="1">
        <v>0.118369</v>
      </c>
      <c r="EY702" s="1">
        <v>0.111971</v>
      </c>
      <c r="EZ702" s="1">
        <v>16381.8</v>
      </c>
      <c r="FA702" s="1">
        <v>17097.9</v>
      </c>
      <c r="FB702" s="1">
        <v>23918.6</v>
      </c>
      <c r="FC702" s="1">
        <v>25104.7</v>
      </c>
      <c r="FD702" s="1">
        <v>33748.2</v>
      </c>
      <c r="FE702" s="1">
        <v>35594.1</v>
      </c>
      <c r="FF702" s="1">
        <v>43593.9</v>
      </c>
      <c r="FG702" s="1">
        <v>46401.9</v>
      </c>
      <c r="FH702" s="1">
        <v>1.99193</v>
      </c>
      <c r="FI702" s="1">
        <v>1.90117</v>
      </c>
      <c r="FJ702" s="1">
        <v>0.165552</v>
      </c>
      <c r="FK702" s="1">
        <v>0.0</v>
      </c>
      <c r="FL702" s="1">
        <v>29.0984</v>
      </c>
      <c r="FM702" s="1">
        <v>999.9</v>
      </c>
      <c r="FN702" s="1">
        <v>59.8</v>
      </c>
      <c r="FO702" s="1">
        <v>34.2</v>
      </c>
      <c r="FP702" s="1">
        <v>32.4206</v>
      </c>
      <c r="FQ702" s="1">
        <v>63.6039</v>
      </c>
      <c r="FR702" s="1">
        <v>26.1859</v>
      </c>
      <c r="FS702" s="1">
        <v>1.0</v>
      </c>
      <c r="FT702" s="1">
        <v>0.2019</v>
      </c>
      <c r="FU702" s="1">
        <v>-0.180626</v>
      </c>
      <c r="FV702" s="1">
        <v>20.324</v>
      </c>
      <c r="FW702" s="1">
        <v>5.2137</v>
      </c>
      <c r="FX702" s="1">
        <v>11.9041</v>
      </c>
      <c r="FY702" s="1">
        <v>5.00295</v>
      </c>
      <c r="FZ702" s="1">
        <v>3.29038</v>
      </c>
      <c r="GA702" s="1">
        <v>9999.0</v>
      </c>
      <c r="GB702" s="1">
        <v>9999.0</v>
      </c>
      <c r="GC702" s="1">
        <v>9999.0</v>
      </c>
      <c r="GD702" s="1">
        <v>999.9</v>
      </c>
      <c r="GE702" s="1">
        <v>1.85949</v>
      </c>
      <c r="GF702" s="1">
        <v>1.85448</v>
      </c>
      <c r="GG702" s="1">
        <v>1.8576</v>
      </c>
      <c r="GH702" s="1">
        <v>1.85609</v>
      </c>
      <c r="GI702" s="1">
        <v>1.85486</v>
      </c>
      <c r="GJ702" s="1">
        <v>1.85455</v>
      </c>
      <c r="GK702" s="1">
        <v>1.85319</v>
      </c>
      <c r="GL702" s="1">
        <v>1.85638</v>
      </c>
      <c r="GM702" s="1">
        <v>0.0</v>
      </c>
      <c r="GN702" s="1">
        <v>0.0</v>
      </c>
      <c r="GO702" s="1">
        <v>0.0</v>
      </c>
      <c r="GP702" s="1">
        <v>0.0</v>
      </c>
      <c r="GQ702" s="1" t="s">
        <v>358</v>
      </c>
      <c r="GR702" s="1" t="s">
        <v>359</v>
      </c>
      <c r="GS702" s="1" t="s">
        <v>360</v>
      </c>
      <c r="GT702" s="1" t="s">
        <v>360</v>
      </c>
      <c r="GU702" s="1" t="s">
        <v>360</v>
      </c>
      <c r="GV702" s="1" t="s">
        <v>360</v>
      </c>
      <c r="GW702" s="1">
        <v>0.0</v>
      </c>
      <c r="GX702" s="1">
        <v>100.0</v>
      </c>
      <c r="GY702" s="1">
        <v>100.0</v>
      </c>
      <c r="GZ702" s="1">
        <v>2.7</v>
      </c>
      <c r="HA702" s="1">
        <v>0.0114</v>
      </c>
      <c r="HB702" s="1">
        <v>0.4317975509975271</v>
      </c>
      <c r="HC702" s="1">
        <v>0.002678124759318837</v>
      </c>
      <c r="HD702" s="1">
        <v>-9.373761146515732E-7</v>
      </c>
      <c r="HE702" s="1">
        <v>1.391563784175389E-10</v>
      </c>
      <c r="HF702" s="1">
        <v>-0.07434471693642732</v>
      </c>
      <c r="HG702" s="1">
        <v>0.01061361004592812</v>
      </c>
      <c r="HH702" s="1">
        <v>-3.086644042041478E-4</v>
      </c>
      <c r="HI702" s="1">
        <v>1.24720902217549E-6</v>
      </c>
      <c r="HJ702" s="1">
        <v>1.0</v>
      </c>
      <c r="HK702" s="1">
        <v>2093.0</v>
      </c>
      <c r="HL702" s="1">
        <v>2.0</v>
      </c>
      <c r="HM702" s="1">
        <v>27.0</v>
      </c>
      <c r="HN702" s="1">
        <v>8.1</v>
      </c>
      <c r="HO702" s="1">
        <v>8.0</v>
      </c>
      <c r="HP702" s="1">
        <v>2.89551</v>
      </c>
      <c r="HQ702" s="1">
        <v>2.31079</v>
      </c>
      <c r="HR702" s="1">
        <v>1.4978</v>
      </c>
      <c r="HS702" s="1">
        <v>2.2998</v>
      </c>
      <c r="HT702" s="1">
        <v>1.54785</v>
      </c>
      <c r="HU702" s="1">
        <v>2.33521</v>
      </c>
      <c r="HV702" s="1">
        <v>36.6943</v>
      </c>
      <c r="HW702" s="1">
        <v>14.4735</v>
      </c>
      <c r="HX702" s="1">
        <v>18.0</v>
      </c>
      <c r="HY702" s="1">
        <v>501.674</v>
      </c>
      <c r="HZ702" s="1">
        <v>508.685</v>
      </c>
      <c r="IA702" s="1">
        <v>29.2497</v>
      </c>
      <c r="IB702" s="1">
        <v>29.7638</v>
      </c>
      <c r="IC702" s="1">
        <v>29.9999</v>
      </c>
      <c r="ID702" s="1">
        <v>29.6136</v>
      </c>
      <c r="IE702" s="1">
        <v>29.7106</v>
      </c>
      <c r="IF702" s="1">
        <v>58.0225</v>
      </c>
      <c r="IG702" s="1">
        <v>22.4846</v>
      </c>
      <c r="IH702" s="1">
        <v>0.0</v>
      </c>
      <c r="II702" s="1">
        <v>29.2449</v>
      </c>
      <c r="IJ702" s="1">
        <v>1439.68</v>
      </c>
      <c r="IK702" s="1">
        <v>25.0079</v>
      </c>
      <c r="IL702" s="1">
        <v>100.82</v>
      </c>
      <c r="IM702" s="1">
        <v>100.569</v>
      </c>
      <c r="IN702" s="1" t="s">
        <v>365</v>
      </c>
    </row>
    <row r="703" ht="15.75" customHeight="1">
      <c r="A703" s="1">
        <v>687.0</v>
      </c>
      <c r="B703" s="1">
        <v>1.6604888486E9</v>
      </c>
      <c r="C703" s="1">
        <v>4719.5</v>
      </c>
      <c r="D703" s="1" t="s">
        <v>1715</v>
      </c>
      <c r="E703" s="1" t="s">
        <v>1716</v>
      </c>
      <c r="F703" s="1">
        <v>1.0</v>
      </c>
      <c r="G703" s="1" t="s">
        <v>1167</v>
      </c>
      <c r="H703" s="1" t="s">
        <v>350</v>
      </c>
      <c r="I703" s="1" t="s">
        <v>351</v>
      </c>
      <c r="J703" s="1" t="s">
        <v>352</v>
      </c>
      <c r="K703" s="1" t="s">
        <v>1168</v>
      </c>
      <c r="L703" s="1" t="s">
        <v>1169</v>
      </c>
      <c r="M703" s="1" t="s">
        <v>354</v>
      </c>
      <c r="N703" s="1">
        <v>1.66048884013125E9</v>
      </c>
      <c r="O703" s="1">
        <f t="shared" si="1"/>
        <v>0.00178854925</v>
      </c>
      <c r="P703" s="1">
        <f t="shared" si="2"/>
        <v>1.78854925</v>
      </c>
      <c r="Q703" s="1">
        <f t="shared" si="3"/>
        <v>2.462919362</v>
      </c>
      <c r="R703" s="1">
        <f t="shared" si="4"/>
        <v>1330.7775</v>
      </c>
      <c r="S703" s="1">
        <f t="shared" si="5"/>
        <v>1241.56153</v>
      </c>
      <c r="T703" s="1">
        <f t="shared" si="6"/>
        <v>123.8673481</v>
      </c>
      <c r="U703" s="1">
        <f t="shared" si="7"/>
        <v>132.7681922</v>
      </c>
      <c r="V703" s="1">
        <f t="shared" si="8"/>
        <v>0.08662799437</v>
      </c>
      <c r="W703" s="1">
        <f t="shared" si="9"/>
        <v>2.922984167</v>
      </c>
      <c r="X703" s="1">
        <f t="shared" si="10"/>
        <v>0.08522657109</v>
      </c>
      <c r="Y703" s="1">
        <f t="shared" si="11"/>
        <v>0.05339063073</v>
      </c>
      <c r="Z703" s="1">
        <f t="shared" si="12"/>
        <v>321.5126085</v>
      </c>
      <c r="AA703" s="1">
        <f t="shared" si="13"/>
        <v>32.40556484</v>
      </c>
      <c r="AB703" s="1">
        <f t="shared" si="14"/>
        <v>31.80785625</v>
      </c>
      <c r="AC703" s="1">
        <f t="shared" si="15"/>
        <v>4.72339725</v>
      </c>
      <c r="AD703" s="1">
        <f t="shared" si="16"/>
        <v>60.10207306</v>
      </c>
      <c r="AE703" s="1">
        <f t="shared" si="17"/>
        <v>2.707670637</v>
      </c>
      <c r="AF703" s="1">
        <f t="shared" si="18"/>
        <v>4.505120205</v>
      </c>
      <c r="AG703" s="1">
        <f t="shared" si="19"/>
        <v>2.015726613</v>
      </c>
      <c r="AH703" s="1">
        <f t="shared" si="20"/>
        <v>-78.87502193</v>
      </c>
      <c r="AI703" s="1">
        <f t="shared" si="21"/>
        <v>-131.1413402</v>
      </c>
      <c r="AJ703" s="1">
        <f t="shared" si="22"/>
        <v>-10.11402059</v>
      </c>
      <c r="AK703" s="1">
        <f t="shared" si="23"/>
        <v>101.3822258</v>
      </c>
      <c r="AL703" s="1">
        <f t="shared" si="24"/>
        <v>33.76563111</v>
      </c>
      <c r="AM703" s="1">
        <f t="shared" si="25"/>
        <v>1.792881416</v>
      </c>
      <c r="AN703" s="1">
        <f t="shared" si="26"/>
        <v>2.462919362</v>
      </c>
      <c r="AO703" s="1">
        <v>1436.908313225461</v>
      </c>
      <c r="AP703" s="1">
        <v>1408.137151515152</v>
      </c>
      <c r="AQ703" s="1">
        <v>5.018079176269056</v>
      </c>
      <c r="AR703" s="1">
        <v>65.0836536357032</v>
      </c>
      <c r="AS703" s="1">
        <f t="shared" si="27"/>
        <v>1.78854925</v>
      </c>
      <c r="AT703" s="1">
        <v>25.04983751420728</v>
      </c>
      <c r="AU703" s="1">
        <v>27.13735393939393</v>
      </c>
      <c r="AV703" s="1">
        <v>-6.553131409960938E-6</v>
      </c>
      <c r="AW703" s="1">
        <v>81.89149428523082</v>
      </c>
      <c r="AX703" s="1">
        <v>0.0</v>
      </c>
      <c r="AY703" s="1">
        <v>0.0</v>
      </c>
      <c r="AZ703" s="1">
        <f t="shared" si="28"/>
        <v>1</v>
      </c>
      <c r="BA703" s="1">
        <f t="shared" si="29"/>
        <v>0</v>
      </c>
      <c r="BB703" s="1">
        <f t="shared" si="30"/>
        <v>51991.41067</v>
      </c>
      <c r="BC703" s="1">
        <f t="shared" si="31"/>
        <v>1999.97875</v>
      </c>
      <c r="BD703" s="1">
        <f t="shared" si="32"/>
        <v>1681.18215</v>
      </c>
      <c r="BE703" s="1">
        <f t="shared" si="33"/>
        <v>0.8406000064</v>
      </c>
      <c r="BF703" s="1">
        <f t="shared" si="34"/>
        <v>0.1607580123</v>
      </c>
      <c r="BG703" s="1">
        <v>6.0</v>
      </c>
      <c r="BH703" s="1">
        <v>0.5</v>
      </c>
      <c r="BI703" s="1" t="s">
        <v>355</v>
      </c>
      <c r="BJ703" s="1">
        <v>2.0</v>
      </c>
      <c r="BK703" s="1" t="b">
        <v>1</v>
      </c>
      <c r="BL703" s="1">
        <v>1.66048884013125E9</v>
      </c>
      <c r="BM703" s="1">
        <v>1330.7775</v>
      </c>
      <c r="BN703" s="1">
        <v>1374.148125</v>
      </c>
      <c r="BO703" s="1">
        <v>27.1398375</v>
      </c>
      <c r="BP703" s="1">
        <v>25.0473125</v>
      </c>
      <c r="BQ703" s="1">
        <v>1328.115625</v>
      </c>
      <c r="BR703" s="1">
        <v>27.1285125</v>
      </c>
      <c r="BS703" s="1">
        <v>500.129625</v>
      </c>
      <c r="BT703" s="1">
        <v>99.667475</v>
      </c>
      <c r="BU703" s="1">
        <v>0.0999107375</v>
      </c>
      <c r="BV703" s="1">
        <v>30.97565625</v>
      </c>
      <c r="BW703" s="1">
        <v>31.80785625</v>
      </c>
      <c r="BX703" s="1">
        <v>999.9</v>
      </c>
      <c r="BY703" s="1">
        <v>0.0</v>
      </c>
      <c r="BZ703" s="1">
        <v>0.0</v>
      </c>
      <c r="CA703" s="1">
        <v>9995.859375</v>
      </c>
      <c r="CB703" s="1">
        <v>0.0</v>
      </c>
      <c r="CC703" s="1">
        <v>27.28130625</v>
      </c>
      <c r="CD703" s="1">
        <v>-43.37031875</v>
      </c>
      <c r="CE703" s="1">
        <v>1367.90125</v>
      </c>
      <c r="CF703" s="1">
        <v>1409.45</v>
      </c>
      <c r="CG703" s="1">
        <v>2.09251125</v>
      </c>
      <c r="CH703" s="1">
        <v>1374.148125</v>
      </c>
      <c r="CI703" s="1">
        <v>25.0473125</v>
      </c>
      <c r="CJ703" s="1">
        <v>2.70496</v>
      </c>
      <c r="CK703" s="1">
        <v>2.496403125</v>
      </c>
      <c r="CL703" s="1">
        <v>22.31526875</v>
      </c>
      <c r="CM703" s="1">
        <v>21.003075</v>
      </c>
      <c r="CN703" s="1">
        <v>1999.97875</v>
      </c>
      <c r="CO703" s="1">
        <v>0.9800018125000001</v>
      </c>
      <c r="CP703" s="1">
        <v>0.01999858125</v>
      </c>
      <c r="CQ703" s="1">
        <v>0.0</v>
      </c>
      <c r="CR703" s="1">
        <v>2.6033125</v>
      </c>
      <c r="CS703" s="1">
        <v>0.0</v>
      </c>
      <c r="CT703" s="1">
        <v>36527.88125</v>
      </c>
      <c r="CU703" s="1">
        <v>17412.13125</v>
      </c>
      <c r="CV703" s="1">
        <v>39.562</v>
      </c>
      <c r="CW703" s="1">
        <v>40.5155</v>
      </c>
      <c r="CX703" s="1">
        <v>39.542625</v>
      </c>
      <c r="CY703" s="1">
        <v>39.0</v>
      </c>
      <c r="CZ703" s="1">
        <v>39.761625</v>
      </c>
      <c r="DA703" s="1">
        <v>1959.97875</v>
      </c>
      <c r="DB703" s="1">
        <v>40.0</v>
      </c>
      <c r="DC703" s="1">
        <v>0.0</v>
      </c>
      <c r="DD703" s="1">
        <v>1.6604888468E9</v>
      </c>
      <c r="DE703" s="1">
        <v>0.0</v>
      </c>
      <c r="DF703" s="1">
        <v>1.6604883686E9</v>
      </c>
      <c r="DG703" s="1" t="s">
        <v>1170</v>
      </c>
      <c r="DH703" s="1">
        <v>1.6604883601E9</v>
      </c>
      <c r="DI703" s="1">
        <v>1.6604883686E9</v>
      </c>
      <c r="DJ703" s="1">
        <v>14.0</v>
      </c>
      <c r="DK703" s="1">
        <v>0.512</v>
      </c>
      <c r="DL703" s="1">
        <v>0.001</v>
      </c>
      <c r="DM703" s="1">
        <v>1.359</v>
      </c>
      <c r="DN703" s="1">
        <v>0.018</v>
      </c>
      <c r="DO703" s="1">
        <v>400.0</v>
      </c>
      <c r="DP703" s="1">
        <v>25.0</v>
      </c>
      <c r="DQ703" s="1">
        <v>0.25</v>
      </c>
      <c r="DR703" s="1">
        <v>0.07</v>
      </c>
      <c r="DS703" s="1">
        <v>2.513657842929985</v>
      </c>
      <c r="DT703" s="1">
        <v>1.409368433078848</v>
      </c>
      <c r="DU703" s="1">
        <v>0.1798271103305341</v>
      </c>
      <c r="DV703" s="1">
        <v>0.0</v>
      </c>
      <c r="DW703" s="1">
        <v>33.77054835706996</v>
      </c>
      <c r="DX703" s="1">
        <v>-4.903453469496696</v>
      </c>
      <c r="DY703" s="1">
        <v>0.4130084845479231</v>
      </c>
      <c r="DZ703" s="1">
        <v>0.0</v>
      </c>
      <c r="EA703" s="1">
        <v>-43.36714193548386</v>
      </c>
      <c r="EB703" s="1">
        <v>4.893720967742029</v>
      </c>
      <c r="EC703" s="1">
        <v>0.4499193875998114</v>
      </c>
      <c r="ED703" s="1">
        <v>0.0</v>
      </c>
      <c r="EE703" s="1">
        <v>1239.34501975182</v>
      </c>
      <c r="EF703" s="1">
        <v>262.0165531216846</v>
      </c>
      <c r="EG703" s="1">
        <v>19.08766719606721</v>
      </c>
      <c r="EH703" s="1">
        <v>0.0</v>
      </c>
      <c r="EI703" s="1">
        <v>2.091808292682927</v>
      </c>
      <c r="EJ703" s="1">
        <v>0.008112752613239196</v>
      </c>
      <c r="EK703" s="1">
        <v>0.003192234405507001</v>
      </c>
      <c r="EL703" s="1">
        <v>1.0</v>
      </c>
      <c r="EM703" s="1">
        <v>2.015966512652179</v>
      </c>
      <c r="EN703" s="1">
        <v>-0.02569093654478233</v>
      </c>
      <c r="EO703" s="1">
        <v>0.002024302236808237</v>
      </c>
      <c r="EP703" s="1">
        <v>1.0</v>
      </c>
      <c r="EQ703" s="1">
        <v>2.0</v>
      </c>
      <c r="ER703" s="1">
        <v>6.0</v>
      </c>
      <c r="ES703" s="1" t="s">
        <v>384</v>
      </c>
      <c r="ET703" s="1">
        <v>2.9445</v>
      </c>
      <c r="EU703" s="1">
        <v>2.80095</v>
      </c>
      <c r="EV703" s="1">
        <v>0.204126</v>
      </c>
      <c r="EW703" s="1">
        <v>0.208026</v>
      </c>
      <c r="EX703" s="1">
        <v>0.118367</v>
      </c>
      <c r="EY703" s="1">
        <v>0.111966</v>
      </c>
      <c r="EZ703" s="1">
        <v>16377.3</v>
      </c>
      <c r="FA703" s="1">
        <v>17093.1</v>
      </c>
      <c r="FB703" s="1">
        <v>23918.7</v>
      </c>
      <c r="FC703" s="1">
        <v>25104.8</v>
      </c>
      <c r="FD703" s="1">
        <v>33748.5</v>
      </c>
      <c r="FE703" s="1">
        <v>35594.4</v>
      </c>
      <c r="FF703" s="1">
        <v>43594.2</v>
      </c>
      <c r="FG703" s="1">
        <v>46401.9</v>
      </c>
      <c r="FH703" s="1">
        <v>1.99177</v>
      </c>
      <c r="FI703" s="1">
        <v>1.90128</v>
      </c>
      <c r="FJ703" s="1">
        <v>0.165597</v>
      </c>
      <c r="FK703" s="1">
        <v>0.0</v>
      </c>
      <c r="FL703" s="1">
        <v>29.0982</v>
      </c>
      <c r="FM703" s="1">
        <v>999.9</v>
      </c>
      <c r="FN703" s="1">
        <v>59.8</v>
      </c>
      <c r="FO703" s="1">
        <v>34.2</v>
      </c>
      <c r="FP703" s="1">
        <v>32.4173</v>
      </c>
      <c r="FQ703" s="1">
        <v>63.6039</v>
      </c>
      <c r="FR703" s="1">
        <v>25.9696</v>
      </c>
      <c r="FS703" s="1">
        <v>1.0</v>
      </c>
      <c r="FT703" s="1">
        <v>0.20185</v>
      </c>
      <c r="FU703" s="1">
        <v>-0.181144</v>
      </c>
      <c r="FV703" s="1">
        <v>20.324</v>
      </c>
      <c r="FW703" s="1">
        <v>5.2137</v>
      </c>
      <c r="FX703" s="1">
        <v>11.9039</v>
      </c>
      <c r="FY703" s="1">
        <v>5.00305</v>
      </c>
      <c r="FZ703" s="1">
        <v>3.2904</v>
      </c>
      <c r="GA703" s="1">
        <v>9999.0</v>
      </c>
      <c r="GB703" s="1">
        <v>9999.0</v>
      </c>
      <c r="GC703" s="1">
        <v>9999.0</v>
      </c>
      <c r="GD703" s="1">
        <v>999.9</v>
      </c>
      <c r="GE703" s="1">
        <v>1.85948</v>
      </c>
      <c r="GF703" s="1">
        <v>1.85448</v>
      </c>
      <c r="GG703" s="1">
        <v>1.8576</v>
      </c>
      <c r="GH703" s="1">
        <v>1.85609</v>
      </c>
      <c r="GI703" s="1">
        <v>1.85486</v>
      </c>
      <c r="GJ703" s="1">
        <v>1.85455</v>
      </c>
      <c r="GK703" s="1">
        <v>1.85319</v>
      </c>
      <c r="GL703" s="1">
        <v>1.85638</v>
      </c>
      <c r="GM703" s="1">
        <v>0.0</v>
      </c>
      <c r="GN703" s="1">
        <v>0.0</v>
      </c>
      <c r="GO703" s="1">
        <v>0.0</v>
      </c>
      <c r="GP703" s="1">
        <v>0.0</v>
      </c>
      <c r="GQ703" s="1" t="s">
        <v>358</v>
      </c>
      <c r="GR703" s="1" t="s">
        <v>359</v>
      </c>
      <c r="GS703" s="1" t="s">
        <v>360</v>
      </c>
      <c r="GT703" s="1" t="s">
        <v>360</v>
      </c>
      <c r="GU703" s="1" t="s">
        <v>360</v>
      </c>
      <c r="GV703" s="1" t="s">
        <v>360</v>
      </c>
      <c r="GW703" s="1">
        <v>0.0</v>
      </c>
      <c r="GX703" s="1">
        <v>100.0</v>
      </c>
      <c r="GY703" s="1">
        <v>100.0</v>
      </c>
      <c r="GZ703" s="1">
        <v>2.7</v>
      </c>
      <c r="HA703" s="1">
        <v>0.0114</v>
      </c>
      <c r="HB703" s="1">
        <v>0.4317975509975271</v>
      </c>
      <c r="HC703" s="1">
        <v>0.002678124759318837</v>
      </c>
      <c r="HD703" s="1">
        <v>-9.373761146515732E-7</v>
      </c>
      <c r="HE703" s="1">
        <v>1.391563784175389E-10</v>
      </c>
      <c r="HF703" s="1">
        <v>-0.07434471693642732</v>
      </c>
      <c r="HG703" s="1">
        <v>0.01061361004592812</v>
      </c>
      <c r="HH703" s="1">
        <v>-3.086644042041478E-4</v>
      </c>
      <c r="HI703" s="1">
        <v>1.24720902217549E-6</v>
      </c>
      <c r="HJ703" s="1">
        <v>1.0</v>
      </c>
      <c r="HK703" s="1">
        <v>2093.0</v>
      </c>
      <c r="HL703" s="1">
        <v>2.0</v>
      </c>
      <c r="HM703" s="1">
        <v>27.0</v>
      </c>
      <c r="HN703" s="1">
        <v>8.1</v>
      </c>
      <c r="HO703" s="1">
        <v>8.0</v>
      </c>
      <c r="HP703" s="1">
        <v>2.90161</v>
      </c>
      <c r="HQ703" s="1">
        <v>2.2998</v>
      </c>
      <c r="HR703" s="1">
        <v>1.4978</v>
      </c>
      <c r="HS703" s="1">
        <v>2.2998</v>
      </c>
      <c r="HT703" s="1">
        <v>1.54785</v>
      </c>
      <c r="HU703" s="1">
        <v>2.25708</v>
      </c>
      <c r="HV703" s="1">
        <v>36.6943</v>
      </c>
      <c r="HW703" s="1">
        <v>14.456</v>
      </c>
      <c r="HX703" s="1">
        <v>18.0</v>
      </c>
      <c r="HY703" s="1">
        <v>501.584</v>
      </c>
      <c r="HZ703" s="1">
        <v>508.751</v>
      </c>
      <c r="IA703" s="1">
        <v>29.2501</v>
      </c>
      <c r="IB703" s="1">
        <v>29.7636</v>
      </c>
      <c r="IC703" s="1">
        <v>29.9999</v>
      </c>
      <c r="ID703" s="1">
        <v>29.6136</v>
      </c>
      <c r="IE703" s="1">
        <v>29.7104</v>
      </c>
      <c r="IF703" s="1">
        <v>58.0806</v>
      </c>
      <c r="IG703" s="1">
        <v>22.4846</v>
      </c>
      <c r="IH703" s="1">
        <v>0.0</v>
      </c>
      <c r="II703" s="1">
        <v>29.2449</v>
      </c>
      <c r="IJ703" s="1">
        <v>1449.74</v>
      </c>
      <c r="IK703" s="1">
        <v>25.0079</v>
      </c>
      <c r="IL703" s="1">
        <v>100.821</v>
      </c>
      <c r="IM703" s="1">
        <v>100.569</v>
      </c>
      <c r="IN703" s="1" t="s">
        <v>365</v>
      </c>
    </row>
    <row r="704" ht="15.75" customHeight="1">
      <c r="A704" s="1">
        <v>688.0</v>
      </c>
      <c r="B704" s="1">
        <v>1.6604888501E9</v>
      </c>
      <c r="C704" s="1">
        <v>4721.0</v>
      </c>
      <c r="D704" s="1" t="s">
        <v>1717</v>
      </c>
      <c r="E704" s="1" t="s">
        <v>1718</v>
      </c>
      <c r="F704" s="1">
        <v>1.0</v>
      </c>
      <c r="G704" s="1" t="s">
        <v>1167</v>
      </c>
      <c r="H704" s="1" t="s">
        <v>350</v>
      </c>
      <c r="I704" s="1" t="s">
        <v>351</v>
      </c>
      <c r="J704" s="1" t="s">
        <v>352</v>
      </c>
      <c r="K704" s="1" t="s">
        <v>1168</v>
      </c>
      <c r="L704" s="1" t="s">
        <v>1169</v>
      </c>
      <c r="M704" s="1" t="s">
        <v>354</v>
      </c>
      <c r="N704" s="1">
        <v>1.6604888421625E9</v>
      </c>
      <c r="O704" s="1">
        <f t="shared" si="1"/>
        <v>0.001784847521</v>
      </c>
      <c r="P704" s="1">
        <f t="shared" si="2"/>
        <v>1.784847521</v>
      </c>
      <c r="Q704" s="1">
        <f t="shared" si="3"/>
        <v>2.520872424</v>
      </c>
      <c r="R704" s="1">
        <f t="shared" si="4"/>
        <v>1340.80625</v>
      </c>
      <c r="S704" s="1">
        <f t="shared" si="5"/>
        <v>1250.134848</v>
      </c>
      <c r="T704" s="1">
        <f t="shared" si="6"/>
        <v>124.7212731</v>
      </c>
      <c r="U704" s="1">
        <f t="shared" si="7"/>
        <v>133.7672194</v>
      </c>
      <c r="V704" s="1">
        <f t="shared" si="8"/>
        <v>0.08648445048</v>
      </c>
      <c r="W704" s="1">
        <f t="shared" si="9"/>
        <v>2.922854177</v>
      </c>
      <c r="X704" s="1">
        <f t="shared" si="10"/>
        <v>0.0850875663</v>
      </c>
      <c r="Y704" s="1">
        <f t="shared" si="11"/>
        <v>0.05330335401</v>
      </c>
      <c r="Z704" s="1">
        <f t="shared" si="12"/>
        <v>321.5123093</v>
      </c>
      <c r="AA704" s="1">
        <f t="shared" si="13"/>
        <v>32.40481725</v>
      </c>
      <c r="AB704" s="1">
        <f t="shared" si="14"/>
        <v>31.80441875</v>
      </c>
      <c r="AC704" s="1">
        <f t="shared" si="15"/>
        <v>4.722477027</v>
      </c>
      <c r="AD704" s="1">
        <f t="shared" si="16"/>
        <v>60.10767652</v>
      </c>
      <c r="AE704" s="1">
        <f t="shared" si="17"/>
        <v>2.707649949</v>
      </c>
      <c r="AF704" s="1">
        <f t="shared" si="18"/>
        <v>4.504665803</v>
      </c>
      <c r="AG704" s="1">
        <f t="shared" si="19"/>
        <v>2.014827079</v>
      </c>
      <c r="AH704" s="1">
        <f t="shared" si="20"/>
        <v>-78.71177569</v>
      </c>
      <c r="AI704" s="1">
        <f t="shared" si="21"/>
        <v>-130.8725517</v>
      </c>
      <c r="AJ704" s="1">
        <f t="shared" si="22"/>
        <v>-10.09348065</v>
      </c>
      <c r="AK704" s="1">
        <f t="shared" si="23"/>
        <v>101.8345013</v>
      </c>
      <c r="AL704" s="1">
        <f t="shared" si="24"/>
        <v>33.72582467</v>
      </c>
      <c r="AM704" s="1">
        <f t="shared" si="25"/>
        <v>1.792401644</v>
      </c>
      <c r="AN704" s="1">
        <f t="shared" si="26"/>
        <v>2.520872424</v>
      </c>
      <c r="AO704" s="1">
        <v>1444.620499071779</v>
      </c>
      <c r="AP704" s="1">
        <v>1415.68993939394</v>
      </c>
      <c r="AQ704" s="1">
        <v>5.035268341986901</v>
      </c>
      <c r="AR704" s="1">
        <v>65.0836536357032</v>
      </c>
      <c r="AS704" s="1">
        <f t="shared" si="27"/>
        <v>1.784847521</v>
      </c>
      <c r="AT704" s="1">
        <v>25.05084726347521</v>
      </c>
      <c r="AU704" s="1">
        <v>27.13404060606061</v>
      </c>
      <c r="AV704" s="1">
        <v>-4.43456571022455E-6</v>
      </c>
      <c r="AW704" s="1">
        <v>81.89149428523082</v>
      </c>
      <c r="AX704" s="1">
        <v>0.0</v>
      </c>
      <c r="AY704" s="1">
        <v>0.0</v>
      </c>
      <c r="AZ704" s="1">
        <f t="shared" si="28"/>
        <v>1</v>
      </c>
      <c r="BA704" s="1">
        <f t="shared" si="29"/>
        <v>0</v>
      </c>
      <c r="BB704" s="1">
        <f t="shared" si="30"/>
        <v>51987.98921</v>
      </c>
      <c r="BC704" s="1">
        <f t="shared" si="31"/>
        <v>1999.976875</v>
      </c>
      <c r="BD704" s="1">
        <f t="shared" si="32"/>
        <v>1681.180575</v>
      </c>
      <c r="BE704" s="1">
        <f t="shared" si="33"/>
        <v>0.8406000069</v>
      </c>
      <c r="BF704" s="1">
        <f t="shared" si="34"/>
        <v>0.1607580134</v>
      </c>
      <c r="BG704" s="1">
        <v>6.0</v>
      </c>
      <c r="BH704" s="1">
        <v>0.5</v>
      </c>
      <c r="BI704" s="1" t="s">
        <v>355</v>
      </c>
      <c r="BJ704" s="1">
        <v>2.0</v>
      </c>
      <c r="BK704" s="1" t="b">
        <v>1</v>
      </c>
      <c r="BL704" s="1">
        <v>1.6604888421625E9</v>
      </c>
      <c r="BM704" s="1">
        <v>1340.80625</v>
      </c>
      <c r="BN704" s="1">
        <v>1384.15</v>
      </c>
      <c r="BO704" s="1">
        <v>27.1399375</v>
      </c>
      <c r="BP704" s="1">
        <v>25.04796875</v>
      </c>
      <c r="BQ704" s="1">
        <v>1338.135625</v>
      </c>
      <c r="BR704" s="1">
        <v>27.12860625</v>
      </c>
      <c r="BS704" s="1">
        <v>500.1286875</v>
      </c>
      <c r="BT704" s="1">
        <v>99.66634375000001</v>
      </c>
      <c r="BU704" s="1">
        <v>0.09991211875</v>
      </c>
      <c r="BV704" s="1">
        <v>30.9738875</v>
      </c>
      <c r="BW704" s="1">
        <v>31.80441875</v>
      </c>
      <c r="BX704" s="1">
        <v>999.9</v>
      </c>
      <c r="BY704" s="1">
        <v>0.0</v>
      </c>
      <c r="BZ704" s="1">
        <v>0.0</v>
      </c>
      <c r="CA704" s="1">
        <v>9995.23125</v>
      </c>
      <c r="CB704" s="1">
        <v>0.0</v>
      </c>
      <c r="CC704" s="1">
        <v>27.6345375</v>
      </c>
      <c r="CD704" s="1">
        <v>-43.34358125</v>
      </c>
      <c r="CE704" s="1">
        <v>1378.209375</v>
      </c>
      <c r="CF704" s="1">
        <v>1419.710625</v>
      </c>
      <c r="CG704" s="1">
        <v>2.09195375</v>
      </c>
      <c r="CH704" s="1">
        <v>1384.15</v>
      </c>
      <c r="CI704" s="1">
        <v>25.04796875</v>
      </c>
      <c r="CJ704" s="1">
        <v>2.70493875</v>
      </c>
      <c r="CK704" s="1">
        <v>2.49644</v>
      </c>
      <c r="CL704" s="1">
        <v>22.3151375</v>
      </c>
      <c r="CM704" s="1">
        <v>21.00331875</v>
      </c>
      <c r="CN704" s="1">
        <v>1999.976875</v>
      </c>
      <c r="CO704" s="1">
        <v>0.9800018125000001</v>
      </c>
      <c r="CP704" s="1">
        <v>0.01999858125</v>
      </c>
      <c r="CQ704" s="1">
        <v>0.0</v>
      </c>
      <c r="CR704" s="1">
        <v>2.558375</v>
      </c>
      <c r="CS704" s="1">
        <v>0.0</v>
      </c>
      <c r="CT704" s="1">
        <v>36516.96249999999</v>
      </c>
      <c r="CU704" s="1">
        <v>17412.125</v>
      </c>
      <c r="CV704" s="1">
        <v>39.562</v>
      </c>
      <c r="CW704" s="1">
        <v>40.511625</v>
      </c>
      <c r="CX704" s="1">
        <v>39.534875</v>
      </c>
      <c r="CY704" s="1">
        <v>39.0</v>
      </c>
      <c r="CZ704" s="1">
        <v>39.769375</v>
      </c>
      <c r="DA704" s="1">
        <v>1959.976875</v>
      </c>
      <c r="DB704" s="1">
        <v>40.0</v>
      </c>
      <c r="DC704" s="1">
        <v>0.0</v>
      </c>
      <c r="DD704" s="1">
        <v>1.660488848E9</v>
      </c>
      <c r="DE704" s="1">
        <v>0.0</v>
      </c>
      <c r="DF704" s="1">
        <v>1.6604883686E9</v>
      </c>
      <c r="DG704" s="1" t="s">
        <v>1170</v>
      </c>
      <c r="DH704" s="1">
        <v>1.6604883601E9</v>
      </c>
      <c r="DI704" s="1">
        <v>1.6604883686E9</v>
      </c>
      <c r="DJ704" s="1">
        <v>14.0</v>
      </c>
      <c r="DK704" s="1">
        <v>0.512</v>
      </c>
      <c r="DL704" s="1">
        <v>0.001</v>
      </c>
      <c r="DM704" s="1">
        <v>1.359</v>
      </c>
      <c r="DN704" s="1">
        <v>0.018</v>
      </c>
      <c r="DO704" s="1">
        <v>400.0</v>
      </c>
      <c r="DP704" s="1">
        <v>25.0</v>
      </c>
      <c r="DQ704" s="1">
        <v>0.25</v>
      </c>
      <c r="DR704" s="1">
        <v>0.07</v>
      </c>
      <c r="DS704" s="1">
        <v>2.52222014749546</v>
      </c>
      <c r="DT704" s="1">
        <v>1.102527985780561</v>
      </c>
      <c r="DU704" s="1">
        <v>0.1749759700919511</v>
      </c>
      <c r="DV704" s="1">
        <v>0.0</v>
      </c>
      <c r="DW704" s="1">
        <v>33.7372271240021</v>
      </c>
      <c r="DX704" s="1">
        <v>-4.68425195370699</v>
      </c>
      <c r="DY704" s="1">
        <v>0.4074669557006505</v>
      </c>
      <c r="DZ704" s="1">
        <v>0.0</v>
      </c>
      <c r="EA704" s="1">
        <v>-43.34188387096773</v>
      </c>
      <c r="EB704" s="1">
        <v>4.573127419355013</v>
      </c>
      <c r="EC704" s="1">
        <v>0.4438150516402468</v>
      </c>
      <c r="ED704" s="1">
        <v>0.0</v>
      </c>
      <c r="EE704" s="1">
        <v>1243.918409490942</v>
      </c>
      <c r="EF704" s="1">
        <v>268.8359889347744</v>
      </c>
      <c r="EG704" s="1">
        <v>19.59014959356298</v>
      </c>
      <c r="EH704" s="1">
        <v>0.0</v>
      </c>
      <c r="EI704" s="1">
        <v>2.091516341463414</v>
      </c>
      <c r="EJ704" s="1">
        <v>0.002396445993035871</v>
      </c>
      <c r="EK704" s="1">
        <v>0.003482917725614941</v>
      </c>
      <c r="EL704" s="1">
        <v>1.0</v>
      </c>
      <c r="EM704" s="1">
        <v>2.015565193020864</v>
      </c>
      <c r="EN704" s="1">
        <v>-0.02997631576862158</v>
      </c>
      <c r="EO704" s="1">
        <v>0.002271669365923291</v>
      </c>
      <c r="EP704" s="1">
        <v>1.0</v>
      </c>
      <c r="EQ704" s="1">
        <v>2.0</v>
      </c>
      <c r="ER704" s="1">
        <v>6.0</v>
      </c>
      <c r="ES704" s="1" t="s">
        <v>384</v>
      </c>
      <c r="ET704" s="1">
        <v>2.94473</v>
      </c>
      <c r="EU704" s="1">
        <v>2.80125</v>
      </c>
      <c r="EV704" s="1">
        <v>0.204786</v>
      </c>
      <c r="EW704" s="1">
        <v>0.208692</v>
      </c>
      <c r="EX704" s="1">
        <v>0.118356</v>
      </c>
      <c r="EY704" s="1">
        <v>0.111969</v>
      </c>
      <c r="EZ704" s="1">
        <v>16363.8</v>
      </c>
      <c r="FA704" s="1">
        <v>17078.8</v>
      </c>
      <c r="FB704" s="1">
        <v>23918.9</v>
      </c>
      <c r="FC704" s="1">
        <v>25104.9</v>
      </c>
      <c r="FD704" s="1">
        <v>33749.2</v>
      </c>
      <c r="FE704" s="1">
        <v>35594.6</v>
      </c>
      <c r="FF704" s="1">
        <v>43594.5</v>
      </c>
      <c r="FG704" s="1">
        <v>46402.4</v>
      </c>
      <c r="FH704" s="1">
        <v>1.99183</v>
      </c>
      <c r="FI704" s="1">
        <v>1.90117</v>
      </c>
      <c r="FJ704" s="1">
        <v>0.165198</v>
      </c>
      <c r="FK704" s="1">
        <v>0.0</v>
      </c>
      <c r="FL704" s="1">
        <v>29.0964</v>
      </c>
      <c r="FM704" s="1">
        <v>999.9</v>
      </c>
      <c r="FN704" s="1">
        <v>59.8</v>
      </c>
      <c r="FO704" s="1">
        <v>34.2</v>
      </c>
      <c r="FP704" s="1">
        <v>32.4196</v>
      </c>
      <c r="FQ704" s="1">
        <v>63.8539</v>
      </c>
      <c r="FR704" s="1">
        <v>25.609</v>
      </c>
      <c r="FS704" s="1">
        <v>1.0</v>
      </c>
      <c r="FT704" s="1">
        <v>0.201928</v>
      </c>
      <c r="FU704" s="1">
        <v>-0.18378</v>
      </c>
      <c r="FV704" s="1">
        <v>20.3239</v>
      </c>
      <c r="FW704" s="1">
        <v>5.2134</v>
      </c>
      <c r="FX704" s="1">
        <v>11.9041</v>
      </c>
      <c r="FY704" s="1">
        <v>5.00295</v>
      </c>
      <c r="FZ704" s="1">
        <v>3.29033</v>
      </c>
      <c r="GA704" s="1">
        <v>9999.0</v>
      </c>
      <c r="GB704" s="1">
        <v>9999.0</v>
      </c>
      <c r="GC704" s="1">
        <v>9999.0</v>
      </c>
      <c r="GD704" s="1">
        <v>999.9</v>
      </c>
      <c r="GE704" s="1">
        <v>1.85947</v>
      </c>
      <c r="GF704" s="1">
        <v>1.85447</v>
      </c>
      <c r="GG704" s="1">
        <v>1.8576</v>
      </c>
      <c r="GH704" s="1">
        <v>1.85608</v>
      </c>
      <c r="GI704" s="1">
        <v>1.85486</v>
      </c>
      <c r="GJ704" s="1">
        <v>1.85455</v>
      </c>
      <c r="GK704" s="1">
        <v>1.85318</v>
      </c>
      <c r="GL704" s="1">
        <v>1.85638</v>
      </c>
      <c r="GM704" s="1">
        <v>0.0</v>
      </c>
      <c r="GN704" s="1">
        <v>0.0</v>
      </c>
      <c r="GO704" s="1">
        <v>0.0</v>
      </c>
      <c r="GP704" s="1">
        <v>0.0</v>
      </c>
      <c r="GQ704" s="1" t="s">
        <v>358</v>
      </c>
      <c r="GR704" s="1" t="s">
        <v>359</v>
      </c>
      <c r="GS704" s="1" t="s">
        <v>360</v>
      </c>
      <c r="GT704" s="1" t="s">
        <v>360</v>
      </c>
      <c r="GU704" s="1" t="s">
        <v>360</v>
      </c>
      <c r="GV704" s="1" t="s">
        <v>360</v>
      </c>
      <c r="GW704" s="1">
        <v>0.0</v>
      </c>
      <c r="GX704" s="1">
        <v>100.0</v>
      </c>
      <c r="GY704" s="1">
        <v>100.0</v>
      </c>
      <c r="GZ704" s="1">
        <v>2.7</v>
      </c>
      <c r="HA704" s="1">
        <v>0.0113</v>
      </c>
      <c r="HB704" s="1">
        <v>0.4317975509975271</v>
      </c>
      <c r="HC704" s="1">
        <v>0.002678124759318837</v>
      </c>
      <c r="HD704" s="1">
        <v>-9.373761146515732E-7</v>
      </c>
      <c r="HE704" s="1">
        <v>1.391563784175389E-10</v>
      </c>
      <c r="HF704" s="1">
        <v>-0.07434471693642732</v>
      </c>
      <c r="HG704" s="1">
        <v>0.01061361004592812</v>
      </c>
      <c r="HH704" s="1">
        <v>-3.086644042041478E-4</v>
      </c>
      <c r="HI704" s="1">
        <v>1.24720902217549E-6</v>
      </c>
      <c r="HJ704" s="1">
        <v>1.0</v>
      </c>
      <c r="HK704" s="1">
        <v>2093.0</v>
      </c>
      <c r="HL704" s="1">
        <v>2.0</v>
      </c>
      <c r="HM704" s="1">
        <v>27.0</v>
      </c>
      <c r="HN704" s="1">
        <v>8.2</v>
      </c>
      <c r="HO704" s="1">
        <v>8.0</v>
      </c>
      <c r="HP704" s="1">
        <v>2.91504</v>
      </c>
      <c r="HQ704" s="1">
        <v>2.27417</v>
      </c>
      <c r="HR704" s="1">
        <v>1.4978</v>
      </c>
      <c r="HS704" s="1">
        <v>2.2998</v>
      </c>
      <c r="HT704" s="1">
        <v>1.54785</v>
      </c>
      <c r="HU704" s="1">
        <v>2.44019</v>
      </c>
      <c r="HV704" s="1">
        <v>36.6943</v>
      </c>
      <c r="HW704" s="1">
        <v>14.4823</v>
      </c>
      <c r="HX704" s="1">
        <v>18.0</v>
      </c>
      <c r="HY704" s="1">
        <v>501.607</v>
      </c>
      <c r="HZ704" s="1">
        <v>508.681</v>
      </c>
      <c r="IA704" s="1">
        <v>29.2531</v>
      </c>
      <c r="IB704" s="1">
        <v>29.7626</v>
      </c>
      <c r="IC704" s="1">
        <v>30.0</v>
      </c>
      <c r="ID704" s="1">
        <v>29.6127</v>
      </c>
      <c r="IE704" s="1">
        <v>29.7101</v>
      </c>
      <c r="IF704" s="1">
        <v>58.3614</v>
      </c>
      <c r="IG704" s="1">
        <v>22.4846</v>
      </c>
      <c r="IH704" s="1">
        <v>0.0</v>
      </c>
      <c r="II704" s="1">
        <v>29.2449</v>
      </c>
      <c r="IJ704" s="1">
        <v>1449.74</v>
      </c>
      <c r="IK704" s="1">
        <v>25.0079</v>
      </c>
      <c r="IL704" s="1">
        <v>100.821</v>
      </c>
      <c r="IM704" s="1">
        <v>100.57</v>
      </c>
      <c r="IN704" s="1" t="s">
        <v>365</v>
      </c>
    </row>
    <row r="705" ht="15.75" customHeight="1">
      <c r="A705" s="1">
        <v>689.0</v>
      </c>
      <c r="B705" s="1">
        <v>1.6604888506E9</v>
      </c>
      <c r="C705" s="1">
        <v>4721.5</v>
      </c>
      <c r="D705" s="1" t="s">
        <v>1717</v>
      </c>
      <c r="E705" s="1" t="s">
        <v>1718</v>
      </c>
      <c r="F705" s="1">
        <v>1.0</v>
      </c>
      <c r="G705" s="1" t="s">
        <v>1167</v>
      </c>
      <c r="H705" s="1" t="s">
        <v>350</v>
      </c>
      <c r="I705" s="1" t="s">
        <v>351</v>
      </c>
      <c r="J705" s="1" t="s">
        <v>352</v>
      </c>
      <c r="K705" s="1" t="s">
        <v>1168</v>
      </c>
      <c r="L705" s="1" t="s">
        <v>1169</v>
      </c>
      <c r="M705" s="1" t="s">
        <v>354</v>
      </c>
      <c r="N705" s="1">
        <v>1.6604888421625E9</v>
      </c>
      <c r="O705" s="1">
        <f t="shared" si="1"/>
        <v>0.001783478663</v>
      </c>
      <c r="P705" s="1">
        <f t="shared" si="2"/>
        <v>1.783478663</v>
      </c>
      <c r="Q705" s="1">
        <f t="shared" si="3"/>
        <v>2.547681364</v>
      </c>
      <c r="R705" s="1">
        <f t="shared" si="4"/>
        <v>1340.80625</v>
      </c>
      <c r="S705" s="1">
        <f t="shared" si="5"/>
        <v>1249.60394</v>
      </c>
      <c r="T705" s="1">
        <f t="shared" si="6"/>
        <v>124.6683064</v>
      </c>
      <c r="U705" s="1">
        <f t="shared" si="7"/>
        <v>133.7672194</v>
      </c>
      <c r="V705" s="1">
        <f t="shared" si="8"/>
        <v>0.08641703607</v>
      </c>
      <c r="W705" s="1">
        <f t="shared" si="9"/>
        <v>2.922854177</v>
      </c>
      <c r="X705" s="1">
        <f t="shared" si="10"/>
        <v>0.08502230985</v>
      </c>
      <c r="Y705" s="1">
        <f t="shared" si="11"/>
        <v>0.05326237919</v>
      </c>
      <c r="Z705" s="1">
        <f t="shared" si="12"/>
        <v>321.5123093</v>
      </c>
      <c r="AA705" s="1">
        <f t="shared" si="13"/>
        <v>32.40517301</v>
      </c>
      <c r="AB705" s="1">
        <f t="shared" si="14"/>
        <v>31.80441875</v>
      </c>
      <c r="AC705" s="1">
        <f t="shared" si="15"/>
        <v>4.722477027</v>
      </c>
      <c r="AD705" s="1">
        <f t="shared" si="16"/>
        <v>60.10767652</v>
      </c>
      <c r="AE705" s="1">
        <f t="shared" si="17"/>
        <v>2.707649949</v>
      </c>
      <c r="AF705" s="1">
        <f t="shared" si="18"/>
        <v>4.504665803</v>
      </c>
      <c r="AG705" s="1">
        <f t="shared" si="19"/>
        <v>2.014827079</v>
      </c>
      <c r="AH705" s="1">
        <f t="shared" si="20"/>
        <v>-78.65140904</v>
      </c>
      <c r="AI705" s="1">
        <f t="shared" si="21"/>
        <v>-130.8725517</v>
      </c>
      <c r="AJ705" s="1">
        <f t="shared" si="22"/>
        <v>-10.09348065</v>
      </c>
      <c r="AK705" s="1">
        <f t="shared" si="23"/>
        <v>101.8948679</v>
      </c>
      <c r="AL705" s="1">
        <f t="shared" si="24"/>
        <v>33.72582467</v>
      </c>
      <c r="AM705" s="1">
        <f t="shared" si="25"/>
        <v>1.792401644</v>
      </c>
      <c r="AN705" s="1">
        <f t="shared" si="26"/>
        <v>2.547681364</v>
      </c>
      <c r="AO705" s="1">
        <v>1447.217883437185</v>
      </c>
      <c r="AP705" s="1">
        <v>1418.217393939393</v>
      </c>
      <c r="AQ705" s="1">
        <v>5.04246998044093</v>
      </c>
      <c r="AR705" s="1">
        <v>65.0836536357032</v>
      </c>
      <c r="AS705" s="1">
        <f t="shared" si="27"/>
        <v>1.783478663</v>
      </c>
      <c r="AT705" s="1">
        <v>25.05083306570753</v>
      </c>
      <c r="AU705" s="1">
        <v>27.13243999999999</v>
      </c>
      <c r="AV705" s="1">
        <v>-5.645336474019534E-6</v>
      </c>
      <c r="AW705" s="1">
        <v>81.89149428523082</v>
      </c>
      <c r="AX705" s="1">
        <v>0.0</v>
      </c>
      <c r="AY705" s="1">
        <v>0.0</v>
      </c>
      <c r="AZ705" s="1">
        <f t="shared" si="28"/>
        <v>1</v>
      </c>
      <c r="BA705" s="1">
        <f t="shared" si="29"/>
        <v>0</v>
      </c>
      <c r="BB705" s="1">
        <f t="shared" si="30"/>
        <v>51987.98921</v>
      </c>
      <c r="BC705" s="1">
        <f t="shared" si="31"/>
        <v>1999.976875</v>
      </c>
      <c r="BD705" s="1">
        <f t="shared" si="32"/>
        <v>1681.180575</v>
      </c>
      <c r="BE705" s="1">
        <f t="shared" si="33"/>
        <v>0.8406000069</v>
      </c>
      <c r="BF705" s="1">
        <f t="shared" si="34"/>
        <v>0.1607580134</v>
      </c>
      <c r="BG705" s="1">
        <v>6.0</v>
      </c>
      <c r="BH705" s="1">
        <v>0.5</v>
      </c>
      <c r="BI705" s="1" t="s">
        <v>355</v>
      </c>
      <c r="BJ705" s="1">
        <v>2.0</v>
      </c>
      <c r="BK705" s="1" t="b">
        <v>1</v>
      </c>
      <c r="BL705" s="1">
        <v>1.6604888421625E9</v>
      </c>
      <c r="BM705" s="1">
        <v>1340.80625</v>
      </c>
      <c r="BN705" s="1">
        <v>1384.15</v>
      </c>
      <c r="BO705" s="1">
        <v>27.1399375</v>
      </c>
      <c r="BP705" s="1">
        <v>25.04796875</v>
      </c>
      <c r="BQ705" s="1">
        <v>1338.135625</v>
      </c>
      <c r="BR705" s="1">
        <v>27.12860625</v>
      </c>
      <c r="BS705" s="1">
        <v>500.1286875</v>
      </c>
      <c r="BT705" s="1">
        <v>99.66634375000001</v>
      </c>
      <c r="BU705" s="1">
        <v>0.09991211875</v>
      </c>
      <c r="BV705" s="1">
        <v>30.9738875</v>
      </c>
      <c r="BW705" s="1">
        <v>31.80441875</v>
      </c>
      <c r="BX705" s="1">
        <v>999.9</v>
      </c>
      <c r="BY705" s="1">
        <v>0.0</v>
      </c>
      <c r="BZ705" s="1">
        <v>0.0</v>
      </c>
      <c r="CA705" s="1">
        <v>9995.23125</v>
      </c>
      <c r="CB705" s="1">
        <v>0.0</v>
      </c>
      <c r="CC705" s="1">
        <v>27.6345375</v>
      </c>
      <c r="CD705" s="1">
        <v>-43.34358125</v>
      </c>
      <c r="CE705" s="1">
        <v>1378.209375</v>
      </c>
      <c r="CF705" s="1">
        <v>1419.710625</v>
      </c>
      <c r="CG705" s="1">
        <v>2.09195375</v>
      </c>
      <c r="CH705" s="1">
        <v>1384.15</v>
      </c>
      <c r="CI705" s="1">
        <v>25.04796875</v>
      </c>
      <c r="CJ705" s="1">
        <v>2.70493875</v>
      </c>
      <c r="CK705" s="1">
        <v>2.49644</v>
      </c>
      <c r="CL705" s="1">
        <v>22.3151375</v>
      </c>
      <c r="CM705" s="1">
        <v>21.00331875</v>
      </c>
      <c r="CN705" s="1">
        <v>1999.976875</v>
      </c>
      <c r="CO705" s="1">
        <v>0.9800018125000001</v>
      </c>
      <c r="CP705" s="1">
        <v>0.01999858125</v>
      </c>
      <c r="CQ705" s="1">
        <v>0.0</v>
      </c>
      <c r="CR705" s="1">
        <v>2.558375</v>
      </c>
      <c r="CS705" s="1">
        <v>0.0</v>
      </c>
      <c r="CT705" s="1">
        <v>36516.96249999999</v>
      </c>
      <c r="CU705" s="1">
        <v>17412.125</v>
      </c>
      <c r="CV705" s="1">
        <v>39.562</v>
      </c>
      <c r="CW705" s="1">
        <v>40.511625</v>
      </c>
      <c r="CX705" s="1">
        <v>39.534875</v>
      </c>
      <c r="CY705" s="1">
        <v>39.0</v>
      </c>
      <c r="CZ705" s="1">
        <v>39.769375</v>
      </c>
      <c r="DA705" s="1">
        <v>1959.976875</v>
      </c>
      <c r="DB705" s="1">
        <v>40.0</v>
      </c>
      <c r="DC705" s="1">
        <v>0.0</v>
      </c>
      <c r="DD705" s="1">
        <v>1.6604888486E9</v>
      </c>
      <c r="DE705" s="1">
        <v>0.0</v>
      </c>
      <c r="DF705" s="1">
        <v>1.6604883686E9</v>
      </c>
      <c r="DG705" s="1" t="s">
        <v>1170</v>
      </c>
      <c r="DH705" s="1">
        <v>1.6604883601E9</v>
      </c>
      <c r="DI705" s="1">
        <v>1.6604883686E9</v>
      </c>
      <c r="DJ705" s="1">
        <v>14.0</v>
      </c>
      <c r="DK705" s="1">
        <v>0.512</v>
      </c>
      <c r="DL705" s="1">
        <v>0.001</v>
      </c>
      <c r="DM705" s="1">
        <v>1.359</v>
      </c>
      <c r="DN705" s="1">
        <v>0.018</v>
      </c>
      <c r="DO705" s="1">
        <v>400.0</v>
      </c>
      <c r="DP705" s="1">
        <v>25.0</v>
      </c>
      <c r="DQ705" s="1">
        <v>0.25</v>
      </c>
      <c r="DR705" s="1">
        <v>0.07</v>
      </c>
      <c r="DS705" s="1">
        <v>2.552470096611486</v>
      </c>
      <c r="DT705" s="1">
        <v>0.1022195718094464</v>
      </c>
      <c r="DU705" s="1">
        <v>0.1463662250560794</v>
      </c>
      <c r="DV705" s="1">
        <v>1.0</v>
      </c>
      <c r="DW705" s="1">
        <v>33.70744971115808</v>
      </c>
      <c r="DX705" s="1">
        <v>-3.577698736328401</v>
      </c>
      <c r="DY705" s="1">
        <v>0.3847043925827077</v>
      </c>
      <c r="DZ705" s="1">
        <v>0.0</v>
      </c>
      <c r="EA705" s="1">
        <v>-43.29375999999999</v>
      </c>
      <c r="EB705" s="1">
        <v>3.094526362625007</v>
      </c>
      <c r="EC705" s="1">
        <v>0.4178888900174305</v>
      </c>
      <c r="ED705" s="1">
        <v>0.0</v>
      </c>
      <c r="EE705" s="1">
        <v>1249.666942147142</v>
      </c>
      <c r="EF705" s="1">
        <v>280.3029790426228</v>
      </c>
      <c r="EG705" s="1">
        <v>21.06989640695211</v>
      </c>
      <c r="EH705" s="1">
        <v>0.0</v>
      </c>
      <c r="EI705" s="1">
        <v>2.0911505</v>
      </c>
      <c r="EJ705" s="1">
        <v>-0.01266393996248277</v>
      </c>
      <c r="EK705" s="1">
        <v>0.004113954879431697</v>
      </c>
      <c r="EL705" s="1">
        <v>1.0</v>
      </c>
      <c r="EM705" s="1">
        <v>2.014908725330498</v>
      </c>
      <c r="EN705" s="1">
        <v>-0.03117012575516342</v>
      </c>
      <c r="EO705" s="1">
        <v>0.002425311354513105</v>
      </c>
      <c r="EP705" s="1">
        <v>1.0</v>
      </c>
      <c r="EQ705" s="1">
        <v>3.0</v>
      </c>
      <c r="ER705" s="1">
        <v>6.0</v>
      </c>
      <c r="ES705" s="1" t="s">
        <v>379</v>
      </c>
      <c r="ET705" s="1">
        <v>2.94462</v>
      </c>
      <c r="EU705" s="1">
        <v>2.8013</v>
      </c>
      <c r="EV705" s="1">
        <v>0.205007</v>
      </c>
      <c r="EW705" s="1">
        <v>0.208915</v>
      </c>
      <c r="EX705" s="1">
        <v>0.118351</v>
      </c>
      <c r="EY705" s="1">
        <v>0.111969</v>
      </c>
      <c r="EZ705" s="1">
        <v>16359.3</v>
      </c>
      <c r="FA705" s="1">
        <v>17074.0</v>
      </c>
      <c r="FB705" s="1">
        <v>23919.0</v>
      </c>
      <c r="FC705" s="1">
        <v>25104.9</v>
      </c>
      <c r="FD705" s="1">
        <v>33749.5</v>
      </c>
      <c r="FE705" s="1">
        <v>35594.6</v>
      </c>
      <c r="FF705" s="1">
        <v>43594.6</v>
      </c>
      <c r="FG705" s="1">
        <v>46402.4</v>
      </c>
      <c r="FH705" s="1">
        <v>1.99183</v>
      </c>
      <c r="FI705" s="1">
        <v>1.90108</v>
      </c>
      <c r="FJ705" s="1">
        <v>0.165142</v>
      </c>
      <c r="FK705" s="1">
        <v>0.0</v>
      </c>
      <c r="FL705" s="1">
        <v>29.0956</v>
      </c>
      <c r="FM705" s="1">
        <v>999.9</v>
      </c>
      <c r="FN705" s="1">
        <v>59.8</v>
      </c>
      <c r="FO705" s="1">
        <v>34.2</v>
      </c>
      <c r="FP705" s="1">
        <v>32.4194</v>
      </c>
      <c r="FQ705" s="1">
        <v>63.8539</v>
      </c>
      <c r="FR705" s="1">
        <v>25.5929</v>
      </c>
      <c r="FS705" s="1">
        <v>1.0</v>
      </c>
      <c r="FT705" s="1">
        <v>0.201936</v>
      </c>
      <c r="FU705" s="1">
        <v>-0.177538</v>
      </c>
      <c r="FV705" s="1">
        <v>20.3239</v>
      </c>
      <c r="FW705" s="1">
        <v>5.21325</v>
      </c>
      <c r="FX705" s="1">
        <v>11.9039</v>
      </c>
      <c r="FY705" s="1">
        <v>5.0029</v>
      </c>
      <c r="FZ705" s="1">
        <v>3.29033</v>
      </c>
      <c r="GA705" s="1">
        <v>9999.0</v>
      </c>
      <c r="GB705" s="1">
        <v>9999.0</v>
      </c>
      <c r="GC705" s="1">
        <v>9999.0</v>
      </c>
      <c r="GD705" s="1">
        <v>999.9</v>
      </c>
      <c r="GE705" s="1">
        <v>1.85946</v>
      </c>
      <c r="GF705" s="1">
        <v>1.85447</v>
      </c>
      <c r="GG705" s="1">
        <v>1.8576</v>
      </c>
      <c r="GH705" s="1">
        <v>1.85608</v>
      </c>
      <c r="GI705" s="1">
        <v>1.85486</v>
      </c>
      <c r="GJ705" s="1">
        <v>1.85455</v>
      </c>
      <c r="GK705" s="1">
        <v>1.85318</v>
      </c>
      <c r="GL705" s="1">
        <v>1.85638</v>
      </c>
      <c r="GM705" s="1">
        <v>0.0</v>
      </c>
      <c r="GN705" s="1">
        <v>0.0</v>
      </c>
      <c r="GO705" s="1">
        <v>0.0</v>
      </c>
      <c r="GP705" s="1">
        <v>0.0</v>
      </c>
      <c r="GQ705" s="1" t="s">
        <v>358</v>
      </c>
      <c r="GR705" s="1" t="s">
        <v>359</v>
      </c>
      <c r="GS705" s="1" t="s">
        <v>360</v>
      </c>
      <c r="GT705" s="1" t="s">
        <v>360</v>
      </c>
      <c r="GU705" s="1" t="s">
        <v>360</v>
      </c>
      <c r="GV705" s="1" t="s">
        <v>360</v>
      </c>
      <c r="GW705" s="1">
        <v>0.0</v>
      </c>
      <c r="GX705" s="1">
        <v>100.0</v>
      </c>
      <c r="GY705" s="1">
        <v>100.0</v>
      </c>
      <c r="GZ705" s="1">
        <v>2.7</v>
      </c>
      <c r="HA705" s="1">
        <v>0.0114</v>
      </c>
      <c r="HB705" s="1">
        <v>0.4317975509975271</v>
      </c>
      <c r="HC705" s="1">
        <v>0.002678124759318837</v>
      </c>
      <c r="HD705" s="1">
        <v>-9.373761146515732E-7</v>
      </c>
      <c r="HE705" s="1">
        <v>1.391563784175389E-10</v>
      </c>
      <c r="HF705" s="1">
        <v>-0.07434471693642732</v>
      </c>
      <c r="HG705" s="1">
        <v>0.01061361004592812</v>
      </c>
      <c r="HH705" s="1">
        <v>-3.086644042041478E-4</v>
      </c>
      <c r="HI705" s="1">
        <v>1.24720902217549E-6</v>
      </c>
      <c r="HJ705" s="1">
        <v>1.0</v>
      </c>
      <c r="HK705" s="1">
        <v>2093.0</v>
      </c>
      <c r="HL705" s="1">
        <v>2.0</v>
      </c>
      <c r="HM705" s="1">
        <v>27.0</v>
      </c>
      <c r="HN705" s="1">
        <v>8.2</v>
      </c>
      <c r="HO705" s="1">
        <v>8.0</v>
      </c>
      <c r="HP705" s="1">
        <v>2.91748</v>
      </c>
      <c r="HQ705" s="1">
        <v>2.27905</v>
      </c>
      <c r="HR705" s="1">
        <v>1.4978</v>
      </c>
      <c r="HS705" s="1">
        <v>2.30103</v>
      </c>
      <c r="HT705" s="1">
        <v>1.54785</v>
      </c>
      <c r="HU705" s="1">
        <v>2.46582</v>
      </c>
      <c r="HV705" s="1">
        <v>36.6943</v>
      </c>
      <c r="HW705" s="1">
        <v>14.4823</v>
      </c>
      <c r="HX705" s="1">
        <v>18.0</v>
      </c>
      <c r="HY705" s="1">
        <v>501.604</v>
      </c>
      <c r="HZ705" s="1">
        <v>508.614</v>
      </c>
      <c r="IA705" s="1">
        <v>29.2538</v>
      </c>
      <c r="IB705" s="1">
        <v>29.7622</v>
      </c>
      <c r="IC705" s="1">
        <v>30.0</v>
      </c>
      <c r="ID705" s="1">
        <v>29.6123</v>
      </c>
      <c r="IE705" s="1">
        <v>29.7101</v>
      </c>
      <c r="IF705" s="1">
        <v>58.4124</v>
      </c>
      <c r="IG705" s="1">
        <v>22.4846</v>
      </c>
      <c r="IH705" s="1">
        <v>0.0</v>
      </c>
      <c r="II705" s="1">
        <v>29.2449</v>
      </c>
      <c r="IJ705" s="1">
        <v>1459.79</v>
      </c>
      <c r="IK705" s="1">
        <v>25.0079</v>
      </c>
      <c r="IL705" s="1">
        <v>100.822</v>
      </c>
      <c r="IM705" s="1">
        <v>100.57</v>
      </c>
      <c r="IN705" s="1" t="s">
        <v>365</v>
      </c>
    </row>
    <row r="706" ht="15.75" customHeight="1">
      <c r="A706" s="1">
        <v>690.0</v>
      </c>
      <c r="B706" s="1">
        <v>1.6604888521E9</v>
      </c>
      <c r="C706" s="1">
        <v>4723.0</v>
      </c>
      <c r="D706" s="1" t="s">
        <v>1719</v>
      </c>
      <c r="E706" s="1" t="s">
        <v>1720</v>
      </c>
      <c r="F706" s="1">
        <v>1.0</v>
      </c>
      <c r="G706" s="1" t="s">
        <v>1167</v>
      </c>
      <c r="H706" s="1" t="s">
        <v>350</v>
      </c>
      <c r="I706" s="1" t="s">
        <v>351</v>
      </c>
      <c r="J706" s="1" t="s">
        <v>352</v>
      </c>
      <c r="K706" s="1" t="s">
        <v>1168</v>
      </c>
      <c r="L706" s="1" t="s">
        <v>1169</v>
      </c>
      <c r="M706" s="1" t="s">
        <v>354</v>
      </c>
      <c r="N706" s="1">
        <v>1.66048884419375E9</v>
      </c>
      <c r="O706" s="1">
        <f t="shared" si="1"/>
        <v>0.001779337955</v>
      </c>
      <c r="P706" s="1">
        <f t="shared" si="2"/>
        <v>1.779337955</v>
      </c>
      <c r="Q706" s="1">
        <f t="shared" si="3"/>
        <v>2.466946168</v>
      </c>
      <c r="R706" s="1">
        <f t="shared" si="4"/>
        <v>1350.819375</v>
      </c>
      <c r="S706" s="1">
        <f t="shared" si="5"/>
        <v>1260.72308</v>
      </c>
      <c r="T706" s="1">
        <f t="shared" si="6"/>
        <v>125.7762532</v>
      </c>
      <c r="U706" s="1">
        <f t="shared" si="7"/>
        <v>134.7647255</v>
      </c>
      <c r="V706" s="1">
        <f t="shared" si="8"/>
        <v>0.08626382451</v>
      </c>
      <c r="W706" s="1">
        <f t="shared" si="9"/>
        <v>2.922931247</v>
      </c>
      <c r="X706" s="1">
        <f t="shared" si="10"/>
        <v>0.08487403254</v>
      </c>
      <c r="Y706" s="1">
        <f t="shared" si="11"/>
        <v>0.05316927248</v>
      </c>
      <c r="Z706" s="1">
        <f t="shared" si="12"/>
        <v>321.5154015</v>
      </c>
      <c r="AA706" s="1">
        <f t="shared" si="13"/>
        <v>32.40351633</v>
      </c>
      <c r="AB706" s="1">
        <f t="shared" si="14"/>
        <v>31.79945</v>
      </c>
      <c r="AC706" s="1">
        <f t="shared" si="15"/>
        <v>4.721147164</v>
      </c>
      <c r="AD706" s="1">
        <f t="shared" si="16"/>
        <v>60.11351871</v>
      </c>
      <c r="AE706" s="1">
        <f t="shared" si="17"/>
        <v>2.707493297</v>
      </c>
      <c r="AF706" s="1">
        <f t="shared" si="18"/>
        <v>4.503967418</v>
      </c>
      <c r="AG706" s="1">
        <f t="shared" si="19"/>
        <v>2.013653867</v>
      </c>
      <c r="AH706" s="1">
        <f t="shared" si="20"/>
        <v>-78.46880381</v>
      </c>
      <c r="AI706" s="1">
        <f t="shared" si="21"/>
        <v>-130.5214452</v>
      </c>
      <c r="AJ706" s="1">
        <f t="shared" si="22"/>
        <v>-10.06575487</v>
      </c>
      <c r="AK706" s="1">
        <f t="shared" si="23"/>
        <v>102.4593977</v>
      </c>
      <c r="AL706" s="1">
        <f t="shared" si="24"/>
        <v>33.69637956</v>
      </c>
      <c r="AM706" s="1">
        <f t="shared" si="25"/>
        <v>1.790768897</v>
      </c>
      <c r="AN706" s="1">
        <f t="shared" si="26"/>
        <v>2.466946168</v>
      </c>
      <c r="AO706" s="1">
        <v>1454.984334323035</v>
      </c>
      <c r="AP706" s="1">
        <v>1425.897878787879</v>
      </c>
      <c r="AQ706" s="1">
        <v>5.078581866406599</v>
      </c>
      <c r="AR706" s="1">
        <v>65.0836536357032</v>
      </c>
      <c r="AS706" s="1">
        <f t="shared" si="27"/>
        <v>1.779337955</v>
      </c>
      <c r="AT706" s="1">
        <v>25.05070551869421</v>
      </c>
      <c r="AU706" s="1">
        <v>27.12753696969698</v>
      </c>
      <c r="AV706" s="1">
        <v>-1.14950610221375E-5</v>
      </c>
      <c r="AW706" s="1">
        <v>81.89149428523082</v>
      </c>
      <c r="AX706" s="1">
        <v>0.0</v>
      </c>
      <c r="AY706" s="1">
        <v>0.0</v>
      </c>
      <c r="AZ706" s="1">
        <f t="shared" si="28"/>
        <v>1</v>
      </c>
      <c r="BA706" s="1">
        <f t="shared" si="29"/>
        <v>0</v>
      </c>
      <c r="BB706" s="1">
        <f t="shared" si="30"/>
        <v>51990.62448</v>
      </c>
      <c r="BC706" s="1">
        <f t="shared" si="31"/>
        <v>1999.99625</v>
      </c>
      <c r="BD706" s="1">
        <f t="shared" si="32"/>
        <v>1681.19685</v>
      </c>
      <c r="BE706" s="1">
        <f t="shared" si="33"/>
        <v>0.8406000011</v>
      </c>
      <c r="BF706" s="1">
        <f t="shared" si="34"/>
        <v>0.1607580022</v>
      </c>
      <c r="BG706" s="1">
        <v>6.0</v>
      </c>
      <c r="BH706" s="1">
        <v>0.5</v>
      </c>
      <c r="BI706" s="1" t="s">
        <v>355</v>
      </c>
      <c r="BJ706" s="1">
        <v>2.0</v>
      </c>
      <c r="BK706" s="1" t="b">
        <v>1</v>
      </c>
      <c r="BL706" s="1">
        <v>1.66048884419375E9</v>
      </c>
      <c r="BM706" s="1">
        <v>1350.819375</v>
      </c>
      <c r="BN706" s="1">
        <v>1394.146875</v>
      </c>
      <c r="BO706" s="1">
        <v>27.1386625</v>
      </c>
      <c r="BP706" s="1">
        <v>25.0485875</v>
      </c>
      <c r="BQ706" s="1">
        <v>1348.14</v>
      </c>
      <c r="BR706" s="1">
        <v>27.12731875</v>
      </c>
      <c r="BS706" s="1">
        <v>500.1265</v>
      </c>
      <c r="BT706" s="1">
        <v>99.66524375</v>
      </c>
      <c r="BU706" s="1">
        <v>0.09992694375</v>
      </c>
      <c r="BV706" s="1">
        <v>30.97116875</v>
      </c>
      <c r="BW706" s="1">
        <v>31.79945</v>
      </c>
      <c r="BX706" s="1">
        <v>999.9</v>
      </c>
      <c r="BY706" s="1">
        <v>0.0</v>
      </c>
      <c r="BZ706" s="1">
        <v>0.0</v>
      </c>
      <c r="CA706" s="1">
        <v>9995.78125</v>
      </c>
      <c r="CB706" s="1">
        <v>0.0</v>
      </c>
      <c r="CC706" s="1">
        <v>27.81515</v>
      </c>
      <c r="CD706" s="1">
        <v>-43.32680000000001</v>
      </c>
      <c r="CE706" s="1">
        <v>1388.5</v>
      </c>
      <c r="CF706" s="1">
        <v>1429.965</v>
      </c>
      <c r="CG706" s="1">
        <v>2.090060625</v>
      </c>
      <c r="CH706" s="1">
        <v>1394.146875</v>
      </c>
      <c r="CI706" s="1">
        <v>25.0485875</v>
      </c>
      <c r="CJ706" s="1">
        <v>2.70478125</v>
      </c>
      <c r="CK706" s="1">
        <v>2.49647375</v>
      </c>
      <c r="CL706" s="1">
        <v>22.3141875</v>
      </c>
      <c r="CM706" s="1">
        <v>21.00354375</v>
      </c>
      <c r="CN706" s="1">
        <v>1999.99625</v>
      </c>
      <c r="CO706" s="1">
        <v>0.980002</v>
      </c>
      <c r="CP706" s="1">
        <v>0.0199984</v>
      </c>
      <c r="CQ706" s="1">
        <v>0.0</v>
      </c>
      <c r="CR706" s="1">
        <v>2.561625</v>
      </c>
      <c r="CS706" s="1">
        <v>0.0</v>
      </c>
      <c r="CT706" s="1">
        <v>36505.86874999999</v>
      </c>
      <c r="CU706" s="1">
        <v>17412.29375</v>
      </c>
      <c r="CV706" s="1">
        <v>39.562</v>
      </c>
      <c r="CW706" s="1">
        <v>40.50775</v>
      </c>
      <c r="CX706" s="1">
        <v>39.527125</v>
      </c>
      <c r="CY706" s="1">
        <v>39.0</v>
      </c>
      <c r="CZ706" s="1">
        <v>39.77325</v>
      </c>
      <c r="DA706" s="1">
        <v>1959.99625</v>
      </c>
      <c r="DB706" s="1">
        <v>40.0</v>
      </c>
      <c r="DC706" s="1">
        <v>0.0</v>
      </c>
      <c r="DD706" s="1">
        <v>1.6604888498E9</v>
      </c>
      <c r="DE706" s="1">
        <v>0.0</v>
      </c>
      <c r="DF706" s="1">
        <v>1.6604883686E9</v>
      </c>
      <c r="DG706" s="1" t="s">
        <v>1170</v>
      </c>
      <c r="DH706" s="1">
        <v>1.6604883601E9</v>
      </c>
      <c r="DI706" s="1">
        <v>1.6604883686E9</v>
      </c>
      <c r="DJ706" s="1">
        <v>14.0</v>
      </c>
      <c r="DK706" s="1">
        <v>0.512</v>
      </c>
      <c r="DL706" s="1">
        <v>0.001</v>
      </c>
      <c r="DM706" s="1">
        <v>1.359</v>
      </c>
      <c r="DN706" s="1">
        <v>0.018</v>
      </c>
      <c r="DO706" s="1">
        <v>400.0</v>
      </c>
      <c r="DP706" s="1">
        <v>25.0</v>
      </c>
      <c r="DQ706" s="1">
        <v>0.25</v>
      </c>
      <c r="DR706" s="1">
        <v>0.07</v>
      </c>
      <c r="DS706" s="1">
        <v>2.565513860782302</v>
      </c>
      <c r="DT706" s="1">
        <v>-0.3043934887329758</v>
      </c>
      <c r="DU706" s="1">
        <v>0.1314612383414751</v>
      </c>
      <c r="DV706" s="1">
        <v>1.0</v>
      </c>
      <c r="DW706" s="1">
        <v>33.6600664231493</v>
      </c>
      <c r="DX706" s="1">
        <v>-1.909687473073777</v>
      </c>
      <c r="DY706" s="1">
        <v>0.3521949853486325</v>
      </c>
      <c r="DZ706" s="1">
        <v>0.0</v>
      </c>
      <c r="EA706" s="1">
        <v>-43.29462580645161</v>
      </c>
      <c r="EB706" s="1">
        <v>1.296691935483988</v>
      </c>
      <c r="EC706" s="1">
        <v>0.405622412983642</v>
      </c>
      <c r="ED706" s="1">
        <v>0.0</v>
      </c>
      <c r="EE706" s="1">
        <v>1257.479935964101</v>
      </c>
      <c r="EF706" s="1">
        <v>293.7284508174956</v>
      </c>
      <c r="EG706" s="1">
        <v>21.30923153146245</v>
      </c>
      <c r="EH706" s="1">
        <v>0.0</v>
      </c>
      <c r="EI706" s="1">
        <v>2.09035756097561</v>
      </c>
      <c r="EJ706" s="1">
        <v>-0.02963017421602857</v>
      </c>
      <c r="EK706" s="1">
        <v>0.005242685394787767</v>
      </c>
      <c r="EL706" s="1">
        <v>1.0</v>
      </c>
      <c r="EM706" s="1">
        <v>2.013863687903823</v>
      </c>
      <c r="EN706" s="1">
        <v>-0.03094691399753358</v>
      </c>
      <c r="EO706" s="1">
        <v>0.002338861713592397</v>
      </c>
      <c r="EP706" s="1">
        <v>1.0</v>
      </c>
      <c r="EQ706" s="1">
        <v>3.0</v>
      </c>
      <c r="ER706" s="1">
        <v>6.0</v>
      </c>
      <c r="ES706" s="1" t="s">
        <v>379</v>
      </c>
      <c r="ET706" s="1">
        <v>2.94471</v>
      </c>
      <c r="EU706" s="1">
        <v>2.80131</v>
      </c>
      <c r="EV706" s="1">
        <v>0.205677</v>
      </c>
      <c r="EW706" s="1">
        <v>0.209594</v>
      </c>
      <c r="EX706" s="1">
        <v>0.118338</v>
      </c>
      <c r="EY706" s="1">
        <v>0.111966</v>
      </c>
      <c r="EZ706" s="1">
        <v>16345.6</v>
      </c>
      <c r="FA706" s="1">
        <v>17059.4</v>
      </c>
      <c r="FB706" s="1">
        <v>23919.1</v>
      </c>
      <c r="FC706" s="1">
        <v>25105.0</v>
      </c>
      <c r="FD706" s="1">
        <v>33750.1</v>
      </c>
      <c r="FE706" s="1">
        <v>35594.9</v>
      </c>
      <c r="FF706" s="1">
        <v>43594.7</v>
      </c>
      <c r="FG706" s="1">
        <v>46402.5</v>
      </c>
      <c r="FH706" s="1">
        <v>1.99207</v>
      </c>
      <c r="FI706" s="1">
        <v>1.90093</v>
      </c>
      <c r="FJ706" s="1">
        <v>0.164732</v>
      </c>
      <c r="FK706" s="1">
        <v>0.0</v>
      </c>
      <c r="FL706" s="1">
        <v>29.0939</v>
      </c>
      <c r="FM706" s="1">
        <v>999.9</v>
      </c>
      <c r="FN706" s="1">
        <v>59.8</v>
      </c>
      <c r="FO706" s="1">
        <v>34.2</v>
      </c>
      <c r="FP706" s="1">
        <v>32.4203</v>
      </c>
      <c r="FQ706" s="1">
        <v>63.8339</v>
      </c>
      <c r="FR706" s="1">
        <v>26.5224</v>
      </c>
      <c r="FS706" s="1">
        <v>1.0</v>
      </c>
      <c r="FT706" s="1">
        <v>0.201984</v>
      </c>
      <c r="FU706" s="1">
        <v>-0.182353</v>
      </c>
      <c r="FV706" s="1">
        <v>20.324</v>
      </c>
      <c r="FW706" s="1">
        <v>5.21235</v>
      </c>
      <c r="FX706" s="1">
        <v>11.9036</v>
      </c>
      <c r="FY706" s="1">
        <v>5.00275</v>
      </c>
      <c r="FZ706" s="1">
        <v>3.29018</v>
      </c>
      <c r="GA706" s="1">
        <v>9999.0</v>
      </c>
      <c r="GB706" s="1">
        <v>9999.0</v>
      </c>
      <c r="GC706" s="1">
        <v>9999.0</v>
      </c>
      <c r="GD706" s="1">
        <v>999.9</v>
      </c>
      <c r="GE706" s="1">
        <v>1.85946</v>
      </c>
      <c r="GF706" s="1">
        <v>1.85448</v>
      </c>
      <c r="GG706" s="1">
        <v>1.8576</v>
      </c>
      <c r="GH706" s="1">
        <v>1.85608</v>
      </c>
      <c r="GI706" s="1">
        <v>1.85486</v>
      </c>
      <c r="GJ706" s="1">
        <v>1.85455</v>
      </c>
      <c r="GK706" s="1">
        <v>1.85319</v>
      </c>
      <c r="GL706" s="1">
        <v>1.85638</v>
      </c>
      <c r="GM706" s="1">
        <v>0.0</v>
      </c>
      <c r="GN706" s="1">
        <v>0.0</v>
      </c>
      <c r="GO706" s="1">
        <v>0.0</v>
      </c>
      <c r="GP706" s="1">
        <v>0.0</v>
      </c>
      <c r="GQ706" s="1" t="s">
        <v>358</v>
      </c>
      <c r="GR706" s="1" t="s">
        <v>359</v>
      </c>
      <c r="GS706" s="1" t="s">
        <v>360</v>
      </c>
      <c r="GT706" s="1" t="s">
        <v>360</v>
      </c>
      <c r="GU706" s="1" t="s">
        <v>360</v>
      </c>
      <c r="GV706" s="1" t="s">
        <v>360</v>
      </c>
      <c r="GW706" s="1">
        <v>0.0</v>
      </c>
      <c r="GX706" s="1">
        <v>100.0</v>
      </c>
      <c r="GY706" s="1">
        <v>100.0</v>
      </c>
      <c r="GZ706" s="1">
        <v>2.71</v>
      </c>
      <c r="HA706" s="1">
        <v>0.0114</v>
      </c>
      <c r="HB706" s="1">
        <v>0.4317975509975271</v>
      </c>
      <c r="HC706" s="1">
        <v>0.002678124759318837</v>
      </c>
      <c r="HD706" s="1">
        <v>-9.373761146515732E-7</v>
      </c>
      <c r="HE706" s="1">
        <v>1.391563784175389E-10</v>
      </c>
      <c r="HF706" s="1">
        <v>-0.07434471693642732</v>
      </c>
      <c r="HG706" s="1">
        <v>0.01061361004592812</v>
      </c>
      <c r="HH706" s="1">
        <v>-3.086644042041478E-4</v>
      </c>
      <c r="HI706" s="1">
        <v>1.24720902217549E-6</v>
      </c>
      <c r="HJ706" s="1">
        <v>1.0</v>
      </c>
      <c r="HK706" s="1">
        <v>2093.0</v>
      </c>
      <c r="HL706" s="1">
        <v>2.0</v>
      </c>
      <c r="HM706" s="1">
        <v>27.0</v>
      </c>
      <c r="HN706" s="1">
        <v>8.2</v>
      </c>
      <c r="HO706" s="1">
        <v>8.1</v>
      </c>
      <c r="HP706" s="1">
        <v>2.93213</v>
      </c>
      <c r="HQ706" s="1">
        <v>2.29858</v>
      </c>
      <c r="HR706" s="1">
        <v>1.4978</v>
      </c>
      <c r="HS706" s="1">
        <v>2.30103</v>
      </c>
      <c r="HT706" s="1">
        <v>1.54785</v>
      </c>
      <c r="HU706" s="1">
        <v>2.37549</v>
      </c>
      <c r="HV706" s="1">
        <v>36.6943</v>
      </c>
      <c r="HW706" s="1">
        <v>14.4823</v>
      </c>
      <c r="HX706" s="1">
        <v>18.0</v>
      </c>
      <c r="HY706" s="1">
        <v>501.746</v>
      </c>
      <c r="HZ706" s="1">
        <v>508.512</v>
      </c>
      <c r="IA706" s="1">
        <v>29.2565</v>
      </c>
      <c r="IB706" s="1">
        <v>29.7616</v>
      </c>
      <c r="IC706" s="1">
        <v>30.0</v>
      </c>
      <c r="ID706" s="1">
        <v>29.6114</v>
      </c>
      <c r="IE706" s="1">
        <v>29.71</v>
      </c>
      <c r="IF706" s="1">
        <v>58.6879</v>
      </c>
      <c r="IG706" s="1">
        <v>22.4846</v>
      </c>
      <c r="IH706" s="1">
        <v>0.0</v>
      </c>
      <c r="II706" s="1">
        <v>29.2709</v>
      </c>
      <c r="IJ706" s="1">
        <v>1459.79</v>
      </c>
      <c r="IK706" s="1">
        <v>25.0079</v>
      </c>
      <c r="IL706" s="1">
        <v>100.822</v>
      </c>
      <c r="IM706" s="1">
        <v>100.571</v>
      </c>
      <c r="IN706" s="1" t="s">
        <v>365</v>
      </c>
    </row>
    <row r="707" ht="15.75" customHeight="1">
      <c r="A707" s="1">
        <v>691.0</v>
      </c>
      <c r="B707" s="1">
        <v>1.6604888526E9</v>
      </c>
      <c r="C707" s="1">
        <v>4723.5</v>
      </c>
      <c r="D707" s="1" t="s">
        <v>1719</v>
      </c>
      <c r="E707" s="1" t="s">
        <v>1720</v>
      </c>
      <c r="F707" s="1">
        <v>1.0</v>
      </c>
      <c r="G707" s="1" t="s">
        <v>1167</v>
      </c>
      <c r="H707" s="1" t="s">
        <v>350</v>
      </c>
      <c r="I707" s="1" t="s">
        <v>351</v>
      </c>
      <c r="J707" s="1" t="s">
        <v>352</v>
      </c>
      <c r="K707" s="1" t="s">
        <v>1168</v>
      </c>
      <c r="L707" s="1" t="s">
        <v>1169</v>
      </c>
      <c r="M707" s="1" t="s">
        <v>354</v>
      </c>
      <c r="N707" s="1">
        <v>1.66048884419375E9</v>
      </c>
      <c r="O707" s="1">
        <f t="shared" si="1"/>
        <v>0.001778234115</v>
      </c>
      <c r="P707" s="1">
        <f t="shared" si="2"/>
        <v>1.778234115</v>
      </c>
      <c r="Q707" s="1">
        <f t="shared" si="3"/>
        <v>2.378800962</v>
      </c>
      <c r="R707" s="1">
        <f t="shared" si="4"/>
        <v>1350.819375</v>
      </c>
      <c r="S707" s="1">
        <f t="shared" si="5"/>
        <v>1262.326178</v>
      </c>
      <c r="T707" s="1">
        <f t="shared" si="6"/>
        <v>125.9361866</v>
      </c>
      <c r="U707" s="1">
        <f t="shared" si="7"/>
        <v>134.7647255</v>
      </c>
      <c r="V707" s="1">
        <f t="shared" si="8"/>
        <v>0.08620943481</v>
      </c>
      <c r="W707" s="1">
        <f t="shared" si="9"/>
        <v>2.922931247</v>
      </c>
      <c r="X707" s="1">
        <f t="shared" si="10"/>
        <v>0.08482137963</v>
      </c>
      <c r="Y707" s="1">
        <f t="shared" si="11"/>
        <v>0.05313621185</v>
      </c>
      <c r="Z707" s="1">
        <f t="shared" si="12"/>
        <v>321.5154015</v>
      </c>
      <c r="AA707" s="1">
        <f t="shared" si="13"/>
        <v>32.40380321</v>
      </c>
      <c r="AB707" s="1">
        <f t="shared" si="14"/>
        <v>31.79945</v>
      </c>
      <c r="AC707" s="1">
        <f t="shared" si="15"/>
        <v>4.721147164</v>
      </c>
      <c r="AD707" s="1">
        <f t="shared" si="16"/>
        <v>60.11351871</v>
      </c>
      <c r="AE707" s="1">
        <f t="shared" si="17"/>
        <v>2.707493297</v>
      </c>
      <c r="AF707" s="1">
        <f t="shared" si="18"/>
        <v>4.503967418</v>
      </c>
      <c r="AG707" s="1">
        <f t="shared" si="19"/>
        <v>2.013653867</v>
      </c>
      <c r="AH707" s="1">
        <f t="shared" si="20"/>
        <v>-78.42012449</v>
      </c>
      <c r="AI707" s="1">
        <f t="shared" si="21"/>
        <v>-130.5214452</v>
      </c>
      <c r="AJ707" s="1">
        <f t="shared" si="22"/>
        <v>-10.06575487</v>
      </c>
      <c r="AK707" s="1">
        <f t="shared" si="23"/>
        <v>102.508077</v>
      </c>
      <c r="AL707" s="1">
        <f t="shared" si="24"/>
        <v>33.69637956</v>
      </c>
      <c r="AM707" s="1">
        <f t="shared" si="25"/>
        <v>1.790768897</v>
      </c>
      <c r="AN707" s="1">
        <f t="shared" si="26"/>
        <v>2.378800962</v>
      </c>
      <c r="AO707" s="1">
        <v>1457.57068565419</v>
      </c>
      <c r="AP707" s="1">
        <v>1428.487575757575</v>
      </c>
      <c r="AQ707" s="1">
        <v>5.099074652087178</v>
      </c>
      <c r="AR707" s="1">
        <v>65.0836536357032</v>
      </c>
      <c r="AS707" s="1">
        <f t="shared" si="27"/>
        <v>1.778234115</v>
      </c>
      <c r="AT707" s="1">
        <v>25.05072644655429</v>
      </c>
      <c r="AU707" s="1">
        <v>27.12628</v>
      </c>
      <c r="AV707" s="1">
        <v>-1.269877713775055E-5</v>
      </c>
      <c r="AW707" s="1">
        <v>81.89149428523082</v>
      </c>
      <c r="AX707" s="1">
        <v>0.0</v>
      </c>
      <c r="AY707" s="1">
        <v>0.0</v>
      </c>
      <c r="AZ707" s="1">
        <f t="shared" si="28"/>
        <v>1</v>
      </c>
      <c r="BA707" s="1">
        <f t="shared" si="29"/>
        <v>0</v>
      </c>
      <c r="BB707" s="1">
        <f t="shared" si="30"/>
        <v>51990.62448</v>
      </c>
      <c r="BC707" s="1">
        <f t="shared" si="31"/>
        <v>1999.99625</v>
      </c>
      <c r="BD707" s="1">
        <f t="shared" si="32"/>
        <v>1681.19685</v>
      </c>
      <c r="BE707" s="1">
        <f t="shared" si="33"/>
        <v>0.8406000011</v>
      </c>
      <c r="BF707" s="1">
        <f t="shared" si="34"/>
        <v>0.1607580022</v>
      </c>
      <c r="BG707" s="1">
        <v>6.0</v>
      </c>
      <c r="BH707" s="1">
        <v>0.5</v>
      </c>
      <c r="BI707" s="1" t="s">
        <v>355</v>
      </c>
      <c r="BJ707" s="1">
        <v>2.0</v>
      </c>
      <c r="BK707" s="1" t="b">
        <v>1</v>
      </c>
      <c r="BL707" s="1">
        <v>1.66048884419375E9</v>
      </c>
      <c r="BM707" s="1">
        <v>1350.819375</v>
      </c>
      <c r="BN707" s="1">
        <v>1394.146875</v>
      </c>
      <c r="BO707" s="1">
        <v>27.1386625</v>
      </c>
      <c r="BP707" s="1">
        <v>25.0485875</v>
      </c>
      <c r="BQ707" s="1">
        <v>1348.14</v>
      </c>
      <c r="BR707" s="1">
        <v>27.12731875</v>
      </c>
      <c r="BS707" s="1">
        <v>500.1265</v>
      </c>
      <c r="BT707" s="1">
        <v>99.66524375</v>
      </c>
      <c r="BU707" s="1">
        <v>0.09992694375</v>
      </c>
      <c r="BV707" s="1">
        <v>30.97116875</v>
      </c>
      <c r="BW707" s="1">
        <v>31.79945</v>
      </c>
      <c r="BX707" s="1">
        <v>999.9</v>
      </c>
      <c r="BY707" s="1">
        <v>0.0</v>
      </c>
      <c r="BZ707" s="1">
        <v>0.0</v>
      </c>
      <c r="CA707" s="1">
        <v>9995.78125</v>
      </c>
      <c r="CB707" s="1">
        <v>0.0</v>
      </c>
      <c r="CC707" s="1">
        <v>27.81515</v>
      </c>
      <c r="CD707" s="1">
        <v>-43.32680000000001</v>
      </c>
      <c r="CE707" s="1">
        <v>1388.5</v>
      </c>
      <c r="CF707" s="1">
        <v>1429.965</v>
      </c>
      <c r="CG707" s="1">
        <v>2.090060625</v>
      </c>
      <c r="CH707" s="1">
        <v>1394.146875</v>
      </c>
      <c r="CI707" s="1">
        <v>25.0485875</v>
      </c>
      <c r="CJ707" s="1">
        <v>2.70478125</v>
      </c>
      <c r="CK707" s="1">
        <v>2.49647375</v>
      </c>
      <c r="CL707" s="1">
        <v>22.3141875</v>
      </c>
      <c r="CM707" s="1">
        <v>21.00354375</v>
      </c>
      <c r="CN707" s="1">
        <v>1999.99625</v>
      </c>
      <c r="CO707" s="1">
        <v>0.980002</v>
      </c>
      <c r="CP707" s="1">
        <v>0.0199984</v>
      </c>
      <c r="CQ707" s="1">
        <v>0.0</v>
      </c>
      <c r="CR707" s="1">
        <v>2.561625</v>
      </c>
      <c r="CS707" s="1">
        <v>0.0</v>
      </c>
      <c r="CT707" s="1">
        <v>36505.86874999999</v>
      </c>
      <c r="CU707" s="1">
        <v>17412.29375</v>
      </c>
      <c r="CV707" s="1">
        <v>39.562</v>
      </c>
      <c r="CW707" s="1">
        <v>40.50775</v>
      </c>
      <c r="CX707" s="1">
        <v>39.527125</v>
      </c>
      <c r="CY707" s="1">
        <v>39.0</v>
      </c>
      <c r="CZ707" s="1">
        <v>39.77325</v>
      </c>
      <c r="DA707" s="1">
        <v>1959.99625</v>
      </c>
      <c r="DB707" s="1">
        <v>40.0</v>
      </c>
      <c r="DC707" s="1">
        <v>0.0</v>
      </c>
      <c r="DD707" s="1">
        <v>1.6604888504E9</v>
      </c>
      <c r="DE707" s="1">
        <v>0.0</v>
      </c>
      <c r="DF707" s="1">
        <v>1.6604883686E9</v>
      </c>
      <c r="DG707" s="1" t="s">
        <v>1170</v>
      </c>
      <c r="DH707" s="1">
        <v>1.6604883601E9</v>
      </c>
      <c r="DI707" s="1">
        <v>1.6604883686E9</v>
      </c>
      <c r="DJ707" s="1">
        <v>14.0</v>
      </c>
      <c r="DK707" s="1">
        <v>0.512</v>
      </c>
      <c r="DL707" s="1">
        <v>0.001</v>
      </c>
      <c r="DM707" s="1">
        <v>1.359</v>
      </c>
      <c r="DN707" s="1">
        <v>0.018</v>
      </c>
      <c r="DO707" s="1">
        <v>400.0</v>
      </c>
      <c r="DP707" s="1">
        <v>25.0</v>
      </c>
      <c r="DQ707" s="1">
        <v>0.25</v>
      </c>
      <c r="DR707" s="1">
        <v>0.07</v>
      </c>
      <c r="DS707" s="1">
        <v>2.565513860782302</v>
      </c>
      <c r="DT707" s="1">
        <v>-0.3043934887329758</v>
      </c>
      <c r="DU707" s="1">
        <v>0.1314612383414751</v>
      </c>
      <c r="DV707" s="1">
        <v>1.0</v>
      </c>
      <c r="DW707" s="1">
        <v>33.6600664231493</v>
      </c>
      <c r="DX707" s="1">
        <v>-1.909687473073777</v>
      </c>
      <c r="DY707" s="1">
        <v>0.3521949853486325</v>
      </c>
      <c r="DZ707" s="1">
        <v>0.0</v>
      </c>
      <c r="EA707" s="1">
        <v>-43.29462580645161</v>
      </c>
      <c r="EB707" s="1">
        <v>1.296691935483988</v>
      </c>
      <c r="EC707" s="1">
        <v>0.405622412983642</v>
      </c>
      <c r="ED707" s="1">
        <v>0.0</v>
      </c>
      <c r="EE707" s="1">
        <v>1257.479935964101</v>
      </c>
      <c r="EF707" s="1">
        <v>293.7284508174956</v>
      </c>
      <c r="EG707" s="1">
        <v>21.30923153146245</v>
      </c>
      <c r="EH707" s="1">
        <v>0.0</v>
      </c>
      <c r="EI707" s="1">
        <v>2.09035756097561</v>
      </c>
      <c r="EJ707" s="1">
        <v>-0.02963017421602857</v>
      </c>
      <c r="EK707" s="1">
        <v>0.005242685394787767</v>
      </c>
      <c r="EL707" s="1">
        <v>1.0</v>
      </c>
      <c r="EM707" s="1">
        <v>2.013863687903823</v>
      </c>
      <c r="EN707" s="1">
        <v>-0.03094691399753358</v>
      </c>
      <c r="EO707" s="1">
        <v>0.002338861713592397</v>
      </c>
      <c r="EP707" s="1">
        <v>1.0</v>
      </c>
      <c r="EQ707" s="1">
        <v>3.0</v>
      </c>
      <c r="ER707" s="1">
        <v>6.0</v>
      </c>
      <c r="ES707" s="1" t="s">
        <v>379</v>
      </c>
      <c r="ET707" s="1">
        <v>2.94493</v>
      </c>
      <c r="EU707" s="1">
        <v>2.8013</v>
      </c>
      <c r="EV707" s="1">
        <v>0.2059</v>
      </c>
      <c r="EW707" s="1">
        <v>0.209821</v>
      </c>
      <c r="EX707" s="1">
        <v>0.118332</v>
      </c>
      <c r="EY707" s="1">
        <v>0.111969</v>
      </c>
      <c r="EZ707" s="1">
        <v>16341.0</v>
      </c>
      <c r="FA707" s="1">
        <v>17054.6</v>
      </c>
      <c r="FB707" s="1">
        <v>23919.1</v>
      </c>
      <c r="FC707" s="1">
        <v>25105.1</v>
      </c>
      <c r="FD707" s="1">
        <v>33750.3</v>
      </c>
      <c r="FE707" s="1">
        <v>35594.9</v>
      </c>
      <c r="FF707" s="1">
        <v>43594.6</v>
      </c>
      <c r="FG707" s="1">
        <v>46402.6</v>
      </c>
      <c r="FH707" s="1">
        <v>1.99205</v>
      </c>
      <c r="FI707" s="1">
        <v>1.9009</v>
      </c>
      <c r="FJ707" s="1">
        <v>0.164486</v>
      </c>
      <c r="FK707" s="1">
        <v>0.0</v>
      </c>
      <c r="FL707" s="1">
        <v>29.0935</v>
      </c>
      <c r="FM707" s="1">
        <v>999.9</v>
      </c>
      <c r="FN707" s="1">
        <v>59.8</v>
      </c>
      <c r="FO707" s="1">
        <v>34.2</v>
      </c>
      <c r="FP707" s="1">
        <v>32.4193</v>
      </c>
      <c r="FQ707" s="1">
        <v>63.8339</v>
      </c>
      <c r="FR707" s="1">
        <v>25.7011</v>
      </c>
      <c r="FS707" s="1">
        <v>1.0</v>
      </c>
      <c r="FT707" s="1">
        <v>0.201984</v>
      </c>
      <c r="FU707" s="1">
        <v>-0.188469</v>
      </c>
      <c r="FV707" s="1">
        <v>20.3239</v>
      </c>
      <c r="FW707" s="1">
        <v>5.21235</v>
      </c>
      <c r="FX707" s="1">
        <v>11.9036</v>
      </c>
      <c r="FY707" s="1">
        <v>5.0027</v>
      </c>
      <c r="FZ707" s="1">
        <v>3.2901</v>
      </c>
      <c r="GA707" s="1">
        <v>9999.0</v>
      </c>
      <c r="GB707" s="1">
        <v>9999.0</v>
      </c>
      <c r="GC707" s="1">
        <v>9999.0</v>
      </c>
      <c r="GD707" s="1">
        <v>999.9</v>
      </c>
      <c r="GE707" s="1">
        <v>1.85946</v>
      </c>
      <c r="GF707" s="1">
        <v>1.85449</v>
      </c>
      <c r="GG707" s="1">
        <v>1.8576</v>
      </c>
      <c r="GH707" s="1">
        <v>1.85608</v>
      </c>
      <c r="GI707" s="1">
        <v>1.85486</v>
      </c>
      <c r="GJ707" s="1">
        <v>1.85455</v>
      </c>
      <c r="GK707" s="1">
        <v>1.8532</v>
      </c>
      <c r="GL707" s="1">
        <v>1.85638</v>
      </c>
      <c r="GM707" s="1">
        <v>0.0</v>
      </c>
      <c r="GN707" s="1">
        <v>0.0</v>
      </c>
      <c r="GO707" s="1">
        <v>0.0</v>
      </c>
      <c r="GP707" s="1">
        <v>0.0</v>
      </c>
      <c r="GQ707" s="1" t="s">
        <v>358</v>
      </c>
      <c r="GR707" s="1" t="s">
        <v>359</v>
      </c>
      <c r="GS707" s="1" t="s">
        <v>360</v>
      </c>
      <c r="GT707" s="1" t="s">
        <v>360</v>
      </c>
      <c r="GU707" s="1" t="s">
        <v>360</v>
      </c>
      <c r="GV707" s="1" t="s">
        <v>360</v>
      </c>
      <c r="GW707" s="1">
        <v>0.0</v>
      </c>
      <c r="GX707" s="1">
        <v>100.0</v>
      </c>
      <c r="GY707" s="1">
        <v>100.0</v>
      </c>
      <c r="GZ707" s="1">
        <v>2.72</v>
      </c>
      <c r="HA707" s="1">
        <v>0.0114</v>
      </c>
      <c r="HB707" s="1">
        <v>0.4317975509975271</v>
      </c>
      <c r="HC707" s="1">
        <v>0.002678124759318837</v>
      </c>
      <c r="HD707" s="1">
        <v>-9.373761146515732E-7</v>
      </c>
      <c r="HE707" s="1">
        <v>1.391563784175389E-10</v>
      </c>
      <c r="HF707" s="1">
        <v>-0.07434471693642732</v>
      </c>
      <c r="HG707" s="1">
        <v>0.01061361004592812</v>
      </c>
      <c r="HH707" s="1">
        <v>-3.086644042041478E-4</v>
      </c>
      <c r="HI707" s="1">
        <v>1.24720902217549E-6</v>
      </c>
      <c r="HJ707" s="1">
        <v>1.0</v>
      </c>
      <c r="HK707" s="1">
        <v>2093.0</v>
      </c>
      <c r="HL707" s="1">
        <v>2.0</v>
      </c>
      <c r="HM707" s="1">
        <v>27.0</v>
      </c>
      <c r="HN707" s="1">
        <v>8.2</v>
      </c>
      <c r="HO707" s="1">
        <v>8.1</v>
      </c>
      <c r="HP707" s="1">
        <v>2.93457</v>
      </c>
      <c r="HQ707" s="1">
        <v>2.2998</v>
      </c>
      <c r="HR707" s="1">
        <v>1.4978</v>
      </c>
      <c r="HS707" s="1">
        <v>2.30103</v>
      </c>
      <c r="HT707" s="1">
        <v>1.54785</v>
      </c>
      <c r="HU707" s="1">
        <v>2.33643</v>
      </c>
      <c r="HV707" s="1">
        <v>36.6943</v>
      </c>
      <c r="HW707" s="1">
        <v>14.4735</v>
      </c>
      <c r="HX707" s="1">
        <v>18.0</v>
      </c>
      <c r="HY707" s="1">
        <v>501.73</v>
      </c>
      <c r="HZ707" s="1">
        <v>508.493</v>
      </c>
      <c r="IA707" s="1">
        <v>29.257</v>
      </c>
      <c r="IB707" s="1">
        <v>29.7616</v>
      </c>
      <c r="IC707" s="1">
        <v>30.0</v>
      </c>
      <c r="ID707" s="1">
        <v>29.6112</v>
      </c>
      <c r="IE707" s="1">
        <v>29.7098</v>
      </c>
      <c r="IF707" s="1">
        <v>58.7357</v>
      </c>
      <c r="IG707" s="1">
        <v>22.4846</v>
      </c>
      <c r="IH707" s="1">
        <v>0.0</v>
      </c>
      <c r="II707" s="1">
        <v>29.2709</v>
      </c>
      <c r="IJ707" s="1">
        <v>1469.9</v>
      </c>
      <c r="IK707" s="1">
        <v>25.0079</v>
      </c>
      <c r="IL707" s="1">
        <v>100.822</v>
      </c>
      <c r="IM707" s="1">
        <v>100.571</v>
      </c>
      <c r="IN707" s="1" t="s">
        <v>365</v>
      </c>
    </row>
    <row r="708" ht="15.75" customHeight="1">
      <c r="A708" s="1">
        <v>692.0</v>
      </c>
      <c r="B708" s="1">
        <v>1.6604888541E9</v>
      </c>
      <c r="C708" s="1">
        <v>4725.0</v>
      </c>
      <c r="D708" s="1" t="s">
        <v>1721</v>
      </c>
      <c r="E708" s="1" t="s">
        <v>1722</v>
      </c>
      <c r="F708" s="1">
        <v>1.0</v>
      </c>
      <c r="G708" s="1" t="s">
        <v>1167</v>
      </c>
      <c r="H708" s="1" t="s">
        <v>350</v>
      </c>
      <c r="I708" s="1" t="s">
        <v>351</v>
      </c>
      <c r="J708" s="1" t="s">
        <v>352</v>
      </c>
      <c r="K708" s="1" t="s">
        <v>1168</v>
      </c>
      <c r="L708" s="1" t="s">
        <v>1169</v>
      </c>
      <c r="M708" s="1" t="s">
        <v>354</v>
      </c>
      <c r="N708" s="1">
        <v>1.660488846225E9</v>
      </c>
      <c r="O708" s="1">
        <f t="shared" si="1"/>
        <v>0.001775102205</v>
      </c>
      <c r="P708" s="1">
        <f t="shared" si="2"/>
        <v>1.775102205</v>
      </c>
      <c r="Q708" s="1">
        <f t="shared" si="3"/>
        <v>2.253755004</v>
      </c>
      <c r="R708" s="1">
        <f t="shared" si="4"/>
        <v>1360.843125</v>
      </c>
      <c r="S708" s="1">
        <f t="shared" si="5"/>
        <v>1274.325418</v>
      </c>
      <c r="T708" s="1">
        <f t="shared" si="6"/>
        <v>127.1318111</v>
      </c>
      <c r="U708" s="1">
        <f t="shared" si="7"/>
        <v>135.7631644</v>
      </c>
      <c r="V708" s="1">
        <f t="shared" si="8"/>
        <v>0.08612164619</v>
      </c>
      <c r="W708" s="1">
        <f t="shared" si="9"/>
        <v>2.922719085</v>
      </c>
      <c r="X708" s="1">
        <f t="shared" si="10"/>
        <v>0.08473629323</v>
      </c>
      <c r="Y708" s="1">
        <f t="shared" si="11"/>
        <v>0.05308279542</v>
      </c>
      <c r="Z708" s="1">
        <f t="shared" si="12"/>
        <v>321.5150025</v>
      </c>
      <c r="AA708" s="1">
        <f t="shared" si="13"/>
        <v>32.40105265</v>
      </c>
      <c r="AB708" s="1">
        <f t="shared" si="14"/>
        <v>31.79279375</v>
      </c>
      <c r="AC708" s="1">
        <f t="shared" si="15"/>
        <v>4.719366159</v>
      </c>
      <c r="AD708" s="1">
        <f t="shared" si="16"/>
        <v>60.12052905</v>
      </c>
      <c r="AE708" s="1">
        <f t="shared" si="17"/>
        <v>2.707243508</v>
      </c>
      <c r="AF708" s="1">
        <f t="shared" si="18"/>
        <v>4.503026755</v>
      </c>
      <c r="AG708" s="1">
        <f t="shared" si="19"/>
        <v>2.012122651</v>
      </c>
      <c r="AH708" s="1">
        <f t="shared" si="20"/>
        <v>-78.28200725</v>
      </c>
      <c r="AI708" s="1">
        <f t="shared" si="21"/>
        <v>-130.0402471</v>
      </c>
      <c r="AJ708" s="1">
        <f t="shared" si="22"/>
        <v>-10.02886296</v>
      </c>
      <c r="AK708" s="1">
        <f t="shared" si="23"/>
        <v>103.1638852</v>
      </c>
      <c r="AL708" s="1">
        <f t="shared" si="24"/>
        <v>33.67925268</v>
      </c>
      <c r="AM708" s="1">
        <f t="shared" si="25"/>
        <v>1.788426958</v>
      </c>
      <c r="AN708" s="1">
        <f t="shared" si="26"/>
        <v>2.253755004</v>
      </c>
      <c r="AO708" s="1">
        <v>1465.421348610201</v>
      </c>
      <c r="AP708" s="1">
        <v>1436.240121212121</v>
      </c>
      <c r="AQ708" s="1">
        <v>5.148154928165584</v>
      </c>
      <c r="AR708" s="1">
        <v>65.0836536357032</v>
      </c>
      <c r="AS708" s="1">
        <f t="shared" si="27"/>
        <v>1.775102205</v>
      </c>
      <c r="AT708" s="1">
        <v>25.05089494775894</v>
      </c>
      <c r="AU708" s="1">
        <v>27.12283999999999</v>
      </c>
      <c r="AV708" s="1">
        <v>-1.634573517411976E-5</v>
      </c>
      <c r="AW708" s="1">
        <v>81.89149428523082</v>
      </c>
      <c r="AX708" s="1">
        <v>0.0</v>
      </c>
      <c r="AY708" s="1">
        <v>0.0</v>
      </c>
      <c r="AZ708" s="1">
        <f t="shared" si="28"/>
        <v>1</v>
      </c>
      <c r="BA708" s="1">
        <f t="shared" si="29"/>
        <v>0</v>
      </c>
      <c r="BB708" s="1">
        <f t="shared" si="30"/>
        <v>51985.18676</v>
      </c>
      <c r="BC708" s="1">
        <f t="shared" si="31"/>
        <v>1999.99375</v>
      </c>
      <c r="BD708" s="1">
        <f t="shared" si="32"/>
        <v>1681.19475</v>
      </c>
      <c r="BE708" s="1">
        <f t="shared" si="33"/>
        <v>0.8406000019</v>
      </c>
      <c r="BF708" s="1">
        <f t="shared" si="34"/>
        <v>0.1607580036</v>
      </c>
      <c r="BG708" s="1">
        <v>6.0</v>
      </c>
      <c r="BH708" s="1">
        <v>0.5</v>
      </c>
      <c r="BI708" s="1" t="s">
        <v>355</v>
      </c>
      <c r="BJ708" s="1">
        <v>2.0</v>
      </c>
      <c r="BK708" s="1" t="b">
        <v>1</v>
      </c>
      <c r="BL708" s="1">
        <v>1.660488846225E9</v>
      </c>
      <c r="BM708" s="1">
        <v>1360.843125</v>
      </c>
      <c r="BN708" s="1">
        <v>1404.168125</v>
      </c>
      <c r="BO708" s="1">
        <v>27.136475</v>
      </c>
      <c r="BP708" s="1">
        <v>25.0491125</v>
      </c>
      <c r="BQ708" s="1">
        <v>1358.155</v>
      </c>
      <c r="BR708" s="1">
        <v>27.12513125</v>
      </c>
      <c r="BS708" s="1">
        <v>500.122625</v>
      </c>
      <c r="BT708" s="1">
        <v>99.66405</v>
      </c>
      <c r="BU708" s="1">
        <v>0.099957975</v>
      </c>
      <c r="BV708" s="1">
        <v>30.96750625</v>
      </c>
      <c r="BW708" s="1">
        <v>31.79279375</v>
      </c>
      <c r="BX708" s="1">
        <v>999.9</v>
      </c>
      <c r="BY708" s="1">
        <v>0.0</v>
      </c>
      <c r="BZ708" s="1">
        <v>0.0</v>
      </c>
      <c r="CA708" s="1">
        <v>9994.690625</v>
      </c>
      <c r="CB708" s="1">
        <v>0.0</v>
      </c>
      <c r="CC708" s="1">
        <v>27.69828125</v>
      </c>
      <c r="CD708" s="1">
        <v>-43.3244</v>
      </c>
      <c r="CE708" s="1">
        <v>1398.800625</v>
      </c>
      <c r="CF708" s="1">
        <v>1440.245</v>
      </c>
      <c r="CG708" s="1">
        <v>2.087355000000001</v>
      </c>
      <c r="CH708" s="1">
        <v>1404.168125</v>
      </c>
      <c r="CI708" s="1">
        <v>25.0491125</v>
      </c>
      <c r="CJ708" s="1">
        <v>2.70453125</v>
      </c>
      <c r="CK708" s="1">
        <v>2.49649625</v>
      </c>
      <c r="CL708" s="1">
        <v>22.3126625</v>
      </c>
      <c r="CM708" s="1">
        <v>21.0036875</v>
      </c>
      <c r="CN708" s="1">
        <v>1999.99375</v>
      </c>
      <c r="CO708" s="1">
        <v>0.980002</v>
      </c>
      <c r="CP708" s="1">
        <v>0.0199984</v>
      </c>
      <c r="CQ708" s="1">
        <v>0.0</v>
      </c>
      <c r="CR708" s="1">
        <v>2.52575</v>
      </c>
      <c r="CS708" s="1">
        <v>0.0</v>
      </c>
      <c r="CT708" s="1">
        <v>36494.5125</v>
      </c>
      <c r="CU708" s="1">
        <v>17412.26875</v>
      </c>
      <c r="CV708" s="1">
        <v>39.562</v>
      </c>
      <c r="CW708" s="1">
        <v>40.50775</v>
      </c>
      <c r="CX708" s="1">
        <v>39.519375</v>
      </c>
      <c r="CY708" s="1">
        <v>39.0</v>
      </c>
      <c r="CZ708" s="1">
        <v>39.78099999999999</v>
      </c>
      <c r="DA708" s="1">
        <v>1959.99375</v>
      </c>
      <c r="DB708" s="1">
        <v>40.0</v>
      </c>
      <c r="DC708" s="1">
        <v>0.0</v>
      </c>
      <c r="DD708" s="1">
        <v>1.6604888522E9</v>
      </c>
      <c r="DE708" s="1">
        <v>0.0</v>
      </c>
      <c r="DF708" s="1">
        <v>1.6604883686E9</v>
      </c>
      <c r="DG708" s="1" t="s">
        <v>1170</v>
      </c>
      <c r="DH708" s="1">
        <v>1.6604883601E9</v>
      </c>
      <c r="DI708" s="1">
        <v>1.6604883686E9</v>
      </c>
      <c r="DJ708" s="1">
        <v>14.0</v>
      </c>
      <c r="DK708" s="1">
        <v>0.512</v>
      </c>
      <c r="DL708" s="1">
        <v>0.001</v>
      </c>
      <c r="DM708" s="1">
        <v>1.359</v>
      </c>
      <c r="DN708" s="1">
        <v>0.018</v>
      </c>
      <c r="DO708" s="1">
        <v>400.0</v>
      </c>
      <c r="DP708" s="1">
        <v>25.0</v>
      </c>
      <c r="DQ708" s="1">
        <v>0.25</v>
      </c>
      <c r="DR708" s="1">
        <v>0.07</v>
      </c>
      <c r="DS708" s="1">
        <v>2.566645088746251</v>
      </c>
      <c r="DT708" s="1">
        <v>-0.7640415464555441</v>
      </c>
      <c r="DU708" s="1">
        <v>0.1302491008114221</v>
      </c>
      <c r="DV708" s="1">
        <v>0.0</v>
      </c>
      <c r="DW708" s="1">
        <v>33.64483232460785</v>
      </c>
      <c r="DX708" s="1">
        <v>-0.4481972865470704</v>
      </c>
      <c r="DY708" s="1">
        <v>0.3320044476970407</v>
      </c>
      <c r="DZ708" s="1">
        <v>0.0</v>
      </c>
      <c r="EA708" s="1">
        <v>-43.2916</v>
      </c>
      <c r="EB708" s="1">
        <v>-0.4080290322579829</v>
      </c>
      <c r="EC708" s="1">
        <v>0.4015389548450617</v>
      </c>
      <c r="ED708" s="1">
        <v>1.0</v>
      </c>
      <c r="EE708" s="1">
        <v>1262.30555782656</v>
      </c>
      <c r="EF708" s="1">
        <v>300.4422322677847</v>
      </c>
      <c r="EG708" s="1">
        <v>21.77937095786175</v>
      </c>
      <c r="EH708" s="1">
        <v>0.0</v>
      </c>
      <c r="EI708" s="1">
        <v>2.089741219512195</v>
      </c>
      <c r="EJ708" s="1">
        <v>-0.04495923344947587</v>
      </c>
      <c r="EK708" s="1">
        <v>0.006212402698898203</v>
      </c>
      <c r="EL708" s="1">
        <v>1.0</v>
      </c>
      <c r="EM708" s="1">
        <v>2.013251117536901</v>
      </c>
      <c r="EN708" s="1">
        <v>-0.03162161428275247</v>
      </c>
      <c r="EO708" s="1">
        <v>0.002400247876214994</v>
      </c>
      <c r="EP708" s="1">
        <v>1.0</v>
      </c>
      <c r="EQ708" s="1">
        <v>3.0</v>
      </c>
      <c r="ER708" s="1">
        <v>6.0</v>
      </c>
      <c r="ES708" s="1" t="s">
        <v>379</v>
      </c>
      <c r="ET708" s="1">
        <v>2.94463</v>
      </c>
      <c r="EU708" s="1">
        <v>2.80124</v>
      </c>
      <c r="EV708" s="1">
        <v>0.206568</v>
      </c>
      <c r="EW708" s="1">
        <v>0.210486</v>
      </c>
      <c r="EX708" s="1">
        <v>0.118323</v>
      </c>
      <c r="EY708" s="1">
        <v>0.111968</v>
      </c>
      <c r="EZ708" s="1">
        <v>16327.1</v>
      </c>
      <c r="FA708" s="1">
        <v>17040.3</v>
      </c>
      <c r="FB708" s="1">
        <v>23918.9</v>
      </c>
      <c r="FC708" s="1">
        <v>25105.2</v>
      </c>
      <c r="FD708" s="1">
        <v>33750.6</v>
      </c>
      <c r="FE708" s="1">
        <v>35594.9</v>
      </c>
      <c r="FF708" s="1">
        <v>43594.5</v>
      </c>
      <c r="FG708" s="1">
        <v>46402.5</v>
      </c>
      <c r="FH708" s="1">
        <v>1.99198</v>
      </c>
      <c r="FI708" s="1">
        <v>1.90095</v>
      </c>
      <c r="FJ708" s="1">
        <v>0.163987</v>
      </c>
      <c r="FK708" s="1">
        <v>0.0</v>
      </c>
      <c r="FL708" s="1">
        <v>29.0912</v>
      </c>
      <c r="FM708" s="1">
        <v>999.9</v>
      </c>
      <c r="FN708" s="1">
        <v>59.8</v>
      </c>
      <c r="FO708" s="1">
        <v>34.2</v>
      </c>
      <c r="FP708" s="1">
        <v>32.418</v>
      </c>
      <c r="FQ708" s="1">
        <v>63.8739</v>
      </c>
      <c r="FR708" s="1">
        <v>25.6971</v>
      </c>
      <c r="FS708" s="1">
        <v>1.0</v>
      </c>
      <c r="FT708" s="1">
        <v>0.201923</v>
      </c>
      <c r="FU708" s="1">
        <v>-0.215901</v>
      </c>
      <c r="FV708" s="1">
        <v>20.324</v>
      </c>
      <c r="FW708" s="1">
        <v>5.2122</v>
      </c>
      <c r="FX708" s="1">
        <v>11.9033</v>
      </c>
      <c r="FY708" s="1">
        <v>5.0026</v>
      </c>
      <c r="FZ708" s="1">
        <v>3.29</v>
      </c>
      <c r="GA708" s="1">
        <v>9999.0</v>
      </c>
      <c r="GB708" s="1">
        <v>9999.0</v>
      </c>
      <c r="GC708" s="1">
        <v>9999.0</v>
      </c>
      <c r="GD708" s="1">
        <v>999.9</v>
      </c>
      <c r="GE708" s="1">
        <v>1.85947</v>
      </c>
      <c r="GF708" s="1">
        <v>1.85447</v>
      </c>
      <c r="GG708" s="1">
        <v>1.8576</v>
      </c>
      <c r="GH708" s="1">
        <v>1.85608</v>
      </c>
      <c r="GI708" s="1">
        <v>1.85486</v>
      </c>
      <c r="GJ708" s="1">
        <v>1.85455</v>
      </c>
      <c r="GK708" s="1">
        <v>1.85321</v>
      </c>
      <c r="GL708" s="1">
        <v>1.85638</v>
      </c>
      <c r="GM708" s="1">
        <v>0.0</v>
      </c>
      <c r="GN708" s="1">
        <v>0.0</v>
      </c>
      <c r="GO708" s="1">
        <v>0.0</v>
      </c>
      <c r="GP708" s="1">
        <v>0.0</v>
      </c>
      <c r="GQ708" s="1" t="s">
        <v>358</v>
      </c>
      <c r="GR708" s="1" t="s">
        <v>359</v>
      </c>
      <c r="GS708" s="1" t="s">
        <v>360</v>
      </c>
      <c r="GT708" s="1" t="s">
        <v>360</v>
      </c>
      <c r="GU708" s="1" t="s">
        <v>360</v>
      </c>
      <c r="GV708" s="1" t="s">
        <v>360</v>
      </c>
      <c r="GW708" s="1">
        <v>0.0</v>
      </c>
      <c r="GX708" s="1">
        <v>100.0</v>
      </c>
      <c r="GY708" s="1">
        <v>100.0</v>
      </c>
      <c r="GZ708" s="1">
        <v>2.72</v>
      </c>
      <c r="HA708" s="1">
        <v>0.0114</v>
      </c>
      <c r="HB708" s="1">
        <v>0.4317975509975271</v>
      </c>
      <c r="HC708" s="1">
        <v>0.002678124759318837</v>
      </c>
      <c r="HD708" s="1">
        <v>-9.373761146515732E-7</v>
      </c>
      <c r="HE708" s="1">
        <v>1.391563784175389E-10</v>
      </c>
      <c r="HF708" s="1">
        <v>-0.07434471693642732</v>
      </c>
      <c r="HG708" s="1">
        <v>0.01061361004592812</v>
      </c>
      <c r="HH708" s="1">
        <v>-3.086644042041478E-4</v>
      </c>
      <c r="HI708" s="1">
        <v>1.24720902217549E-6</v>
      </c>
      <c r="HJ708" s="1">
        <v>1.0</v>
      </c>
      <c r="HK708" s="1">
        <v>2093.0</v>
      </c>
      <c r="HL708" s="1">
        <v>2.0</v>
      </c>
      <c r="HM708" s="1">
        <v>27.0</v>
      </c>
      <c r="HN708" s="1">
        <v>8.2</v>
      </c>
      <c r="HO708" s="1">
        <v>8.1</v>
      </c>
      <c r="HP708" s="1">
        <v>2.94556</v>
      </c>
      <c r="HQ708" s="1">
        <v>2.30347</v>
      </c>
      <c r="HR708" s="1">
        <v>1.4978</v>
      </c>
      <c r="HS708" s="1">
        <v>2.2998</v>
      </c>
      <c r="HT708" s="1">
        <v>1.54785</v>
      </c>
      <c r="HU708" s="1">
        <v>2.24243</v>
      </c>
      <c r="HV708" s="1">
        <v>36.6943</v>
      </c>
      <c r="HW708" s="1">
        <v>14.4735</v>
      </c>
      <c r="HX708" s="1">
        <v>18.0</v>
      </c>
      <c r="HY708" s="1">
        <v>501.684</v>
      </c>
      <c r="HZ708" s="1">
        <v>508.518</v>
      </c>
      <c r="IA708" s="1">
        <v>29.2618</v>
      </c>
      <c r="IB708" s="1">
        <v>29.7616</v>
      </c>
      <c r="IC708" s="1">
        <v>30.0</v>
      </c>
      <c r="ID708" s="1">
        <v>29.6111</v>
      </c>
      <c r="IE708" s="1">
        <v>29.7087</v>
      </c>
      <c r="IF708" s="1">
        <v>59.0193</v>
      </c>
      <c r="IG708" s="1">
        <v>22.4846</v>
      </c>
      <c r="IH708" s="1">
        <v>0.0</v>
      </c>
      <c r="II708" s="1">
        <v>29.2709</v>
      </c>
      <c r="IJ708" s="1">
        <v>1469.9</v>
      </c>
      <c r="IK708" s="1">
        <v>25.0079</v>
      </c>
      <c r="IL708" s="1">
        <v>100.821</v>
      </c>
      <c r="IM708" s="1">
        <v>100.571</v>
      </c>
      <c r="IN708" s="1" t="s">
        <v>365</v>
      </c>
    </row>
    <row r="709" ht="15.75" customHeight="1">
      <c r="A709" s="1">
        <v>693.0</v>
      </c>
      <c r="B709" s="1">
        <v>1.6604888546E9</v>
      </c>
      <c r="C709" s="1">
        <v>4725.5</v>
      </c>
      <c r="D709" s="1" t="s">
        <v>1721</v>
      </c>
      <c r="E709" s="1" t="s">
        <v>1722</v>
      </c>
      <c r="F709" s="1">
        <v>1.0</v>
      </c>
      <c r="G709" s="1" t="s">
        <v>1167</v>
      </c>
      <c r="H709" s="1" t="s">
        <v>350</v>
      </c>
      <c r="I709" s="1" t="s">
        <v>351</v>
      </c>
      <c r="J709" s="1" t="s">
        <v>352</v>
      </c>
      <c r="K709" s="1" t="s">
        <v>1168</v>
      </c>
      <c r="L709" s="1" t="s">
        <v>1169</v>
      </c>
      <c r="M709" s="1" t="s">
        <v>354</v>
      </c>
      <c r="N709" s="1">
        <v>1.660488846225E9</v>
      </c>
      <c r="O709" s="1">
        <f t="shared" si="1"/>
        <v>0.0017744685</v>
      </c>
      <c r="P709" s="1">
        <f t="shared" si="2"/>
        <v>1.7744685</v>
      </c>
      <c r="Q709" s="1">
        <f t="shared" si="3"/>
        <v>2.306469173</v>
      </c>
      <c r="R709" s="1">
        <f t="shared" si="4"/>
        <v>1360.843125</v>
      </c>
      <c r="S709" s="1">
        <f t="shared" si="5"/>
        <v>1273.33336</v>
      </c>
      <c r="T709" s="1">
        <f t="shared" si="6"/>
        <v>127.0328395</v>
      </c>
      <c r="U709" s="1">
        <f t="shared" si="7"/>
        <v>135.7631644</v>
      </c>
      <c r="V709" s="1">
        <f t="shared" si="8"/>
        <v>0.08609039926</v>
      </c>
      <c r="W709" s="1">
        <f t="shared" si="9"/>
        <v>2.922719085</v>
      </c>
      <c r="X709" s="1">
        <f t="shared" si="10"/>
        <v>0.08470604269</v>
      </c>
      <c r="Y709" s="1">
        <f t="shared" si="11"/>
        <v>0.0530638013</v>
      </c>
      <c r="Z709" s="1">
        <f t="shared" si="12"/>
        <v>321.5150025</v>
      </c>
      <c r="AA709" s="1">
        <f t="shared" si="13"/>
        <v>32.40121736</v>
      </c>
      <c r="AB709" s="1">
        <f t="shared" si="14"/>
        <v>31.79279375</v>
      </c>
      <c r="AC709" s="1">
        <f t="shared" si="15"/>
        <v>4.719366159</v>
      </c>
      <c r="AD709" s="1">
        <f t="shared" si="16"/>
        <v>60.12052905</v>
      </c>
      <c r="AE709" s="1">
        <f t="shared" si="17"/>
        <v>2.707243508</v>
      </c>
      <c r="AF709" s="1">
        <f t="shared" si="18"/>
        <v>4.503026755</v>
      </c>
      <c r="AG709" s="1">
        <f t="shared" si="19"/>
        <v>2.012122651</v>
      </c>
      <c r="AH709" s="1">
        <f t="shared" si="20"/>
        <v>-78.25406087</v>
      </c>
      <c r="AI709" s="1">
        <f t="shared" si="21"/>
        <v>-130.0402471</v>
      </c>
      <c r="AJ709" s="1">
        <f t="shared" si="22"/>
        <v>-10.02886296</v>
      </c>
      <c r="AK709" s="1">
        <f t="shared" si="23"/>
        <v>103.1918316</v>
      </c>
      <c r="AL709" s="1">
        <f t="shared" si="24"/>
        <v>33.67925268</v>
      </c>
      <c r="AM709" s="1">
        <f t="shared" si="25"/>
        <v>1.788426958</v>
      </c>
      <c r="AN709" s="1">
        <f t="shared" si="26"/>
        <v>2.306469173</v>
      </c>
      <c r="AO709" s="1">
        <v>1468.061555233412</v>
      </c>
      <c r="AP709" s="1">
        <v>1438.805151515151</v>
      </c>
      <c r="AQ709" s="1">
        <v>5.150164832622123</v>
      </c>
      <c r="AR709" s="1">
        <v>65.0836536357032</v>
      </c>
      <c r="AS709" s="1">
        <f t="shared" si="27"/>
        <v>1.7744685</v>
      </c>
      <c r="AT709" s="1">
        <v>25.050798854759</v>
      </c>
      <c r="AU709" s="1">
        <v>27.12199939393939</v>
      </c>
      <c r="AV709" s="1">
        <v>-1.531331311774995E-5</v>
      </c>
      <c r="AW709" s="1">
        <v>81.89149428523082</v>
      </c>
      <c r="AX709" s="1">
        <v>0.0</v>
      </c>
      <c r="AY709" s="1">
        <v>0.0</v>
      </c>
      <c r="AZ709" s="1">
        <f t="shared" si="28"/>
        <v>1</v>
      </c>
      <c r="BA709" s="1">
        <f t="shared" si="29"/>
        <v>0</v>
      </c>
      <c r="BB709" s="1">
        <f t="shared" si="30"/>
        <v>51985.18676</v>
      </c>
      <c r="BC709" s="1">
        <f t="shared" si="31"/>
        <v>1999.99375</v>
      </c>
      <c r="BD709" s="1">
        <f t="shared" si="32"/>
        <v>1681.19475</v>
      </c>
      <c r="BE709" s="1">
        <f t="shared" si="33"/>
        <v>0.8406000019</v>
      </c>
      <c r="BF709" s="1">
        <f t="shared" si="34"/>
        <v>0.1607580036</v>
      </c>
      <c r="BG709" s="1">
        <v>6.0</v>
      </c>
      <c r="BH709" s="1">
        <v>0.5</v>
      </c>
      <c r="BI709" s="1" t="s">
        <v>355</v>
      </c>
      <c r="BJ709" s="1">
        <v>2.0</v>
      </c>
      <c r="BK709" s="1" t="b">
        <v>1</v>
      </c>
      <c r="BL709" s="1">
        <v>1.660488846225E9</v>
      </c>
      <c r="BM709" s="1">
        <v>1360.843125</v>
      </c>
      <c r="BN709" s="1">
        <v>1404.168125</v>
      </c>
      <c r="BO709" s="1">
        <v>27.136475</v>
      </c>
      <c r="BP709" s="1">
        <v>25.0491125</v>
      </c>
      <c r="BQ709" s="1">
        <v>1358.155</v>
      </c>
      <c r="BR709" s="1">
        <v>27.12513125</v>
      </c>
      <c r="BS709" s="1">
        <v>500.122625</v>
      </c>
      <c r="BT709" s="1">
        <v>99.66405</v>
      </c>
      <c r="BU709" s="1">
        <v>0.099957975</v>
      </c>
      <c r="BV709" s="1">
        <v>30.96750625</v>
      </c>
      <c r="BW709" s="1">
        <v>31.79279375</v>
      </c>
      <c r="BX709" s="1">
        <v>999.9</v>
      </c>
      <c r="BY709" s="1">
        <v>0.0</v>
      </c>
      <c r="BZ709" s="1">
        <v>0.0</v>
      </c>
      <c r="CA709" s="1">
        <v>9994.690625</v>
      </c>
      <c r="CB709" s="1">
        <v>0.0</v>
      </c>
      <c r="CC709" s="1">
        <v>27.69828125</v>
      </c>
      <c r="CD709" s="1">
        <v>-43.3244</v>
      </c>
      <c r="CE709" s="1">
        <v>1398.800625</v>
      </c>
      <c r="CF709" s="1">
        <v>1440.245</v>
      </c>
      <c r="CG709" s="1">
        <v>2.087355000000001</v>
      </c>
      <c r="CH709" s="1">
        <v>1404.168125</v>
      </c>
      <c r="CI709" s="1">
        <v>25.0491125</v>
      </c>
      <c r="CJ709" s="1">
        <v>2.70453125</v>
      </c>
      <c r="CK709" s="1">
        <v>2.49649625</v>
      </c>
      <c r="CL709" s="1">
        <v>22.3126625</v>
      </c>
      <c r="CM709" s="1">
        <v>21.0036875</v>
      </c>
      <c r="CN709" s="1">
        <v>1999.99375</v>
      </c>
      <c r="CO709" s="1">
        <v>0.980002</v>
      </c>
      <c r="CP709" s="1">
        <v>0.0199984</v>
      </c>
      <c r="CQ709" s="1">
        <v>0.0</v>
      </c>
      <c r="CR709" s="1">
        <v>2.52575</v>
      </c>
      <c r="CS709" s="1">
        <v>0.0</v>
      </c>
      <c r="CT709" s="1">
        <v>36494.5125</v>
      </c>
      <c r="CU709" s="1">
        <v>17412.26875</v>
      </c>
      <c r="CV709" s="1">
        <v>39.562</v>
      </c>
      <c r="CW709" s="1">
        <v>40.50775</v>
      </c>
      <c r="CX709" s="1">
        <v>39.519375</v>
      </c>
      <c r="CY709" s="1">
        <v>39.0</v>
      </c>
      <c r="CZ709" s="1">
        <v>39.78099999999999</v>
      </c>
      <c r="DA709" s="1">
        <v>1959.99375</v>
      </c>
      <c r="DB709" s="1">
        <v>40.0</v>
      </c>
      <c r="DC709" s="1">
        <v>0.0</v>
      </c>
      <c r="DD709" s="1">
        <v>1.6604888528E9</v>
      </c>
      <c r="DE709" s="1">
        <v>0.0</v>
      </c>
      <c r="DF709" s="1">
        <v>1.6604883686E9</v>
      </c>
      <c r="DG709" s="1" t="s">
        <v>1170</v>
      </c>
      <c r="DH709" s="1">
        <v>1.6604883601E9</v>
      </c>
      <c r="DI709" s="1">
        <v>1.6604883686E9</v>
      </c>
      <c r="DJ709" s="1">
        <v>14.0</v>
      </c>
      <c r="DK709" s="1">
        <v>0.512</v>
      </c>
      <c r="DL709" s="1">
        <v>0.001</v>
      </c>
      <c r="DM709" s="1">
        <v>1.359</v>
      </c>
      <c r="DN709" s="1">
        <v>0.018</v>
      </c>
      <c r="DO709" s="1">
        <v>400.0</v>
      </c>
      <c r="DP709" s="1">
        <v>25.0</v>
      </c>
      <c r="DQ709" s="1">
        <v>0.25</v>
      </c>
      <c r="DR709" s="1">
        <v>0.07</v>
      </c>
      <c r="DS709" s="1">
        <v>2.534470870281933</v>
      </c>
      <c r="DT709" s="1">
        <v>-1.323406401449149</v>
      </c>
      <c r="DU709" s="1">
        <v>0.1567709663424358</v>
      </c>
      <c r="DV709" s="1">
        <v>0.0</v>
      </c>
      <c r="DW709" s="1">
        <v>33.65079661222373</v>
      </c>
      <c r="DX709" s="1">
        <v>1.469813274695172</v>
      </c>
      <c r="DY709" s="1">
        <v>0.322713990843028</v>
      </c>
      <c r="DZ709" s="1">
        <v>0.0</v>
      </c>
      <c r="EA709" s="1">
        <v>-43.27645</v>
      </c>
      <c r="EB709" s="1">
        <v>-3.917651612903221</v>
      </c>
      <c r="EC709" s="1">
        <v>0.3997863435636587</v>
      </c>
      <c r="ED709" s="1">
        <v>0.0</v>
      </c>
      <c r="EE709" s="1">
        <v>1268.892629014204</v>
      </c>
      <c r="EF709" s="1">
        <v>308.5819493212451</v>
      </c>
      <c r="EG709" s="1">
        <v>23.11806713153494</v>
      </c>
      <c r="EH709" s="1">
        <v>0.0</v>
      </c>
      <c r="EI709" s="1">
        <v>2.08848625</v>
      </c>
      <c r="EJ709" s="1">
        <v>-0.07146765478424269</v>
      </c>
      <c r="EK709" s="1">
        <v>0.007798568037627141</v>
      </c>
      <c r="EL709" s="1">
        <v>1.0</v>
      </c>
      <c r="EM709" s="1">
        <v>2.012344831349896</v>
      </c>
      <c r="EN709" s="1">
        <v>-0.03928507666381988</v>
      </c>
      <c r="EO709" s="1">
        <v>0.003104932804854977</v>
      </c>
      <c r="EP709" s="1">
        <v>1.0</v>
      </c>
      <c r="EQ709" s="1">
        <v>2.0</v>
      </c>
      <c r="ER709" s="1">
        <v>6.0</v>
      </c>
      <c r="ES709" s="1" t="s">
        <v>384</v>
      </c>
      <c r="ET709" s="1">
        <v>2.94468</v>
      </c>
      <c r="EU709" s="1">
        <v>2.80127</v>
      </c>
      <c r="EV709" s="1">
        <v>0.206791</v>
      </c>
      <c r="EW709" s="1">
        <v>0.210707</v>
      </c>
      <c r="EX709" s="1">
        <v>0.118322</v>
      </c>
      <c r="EY709" s="1">
        <v>0.11197</v>
      </c>
      <c r="EZ709" s="1">
        <v>16322.6</v>
      </c>
      <c r="FA709" s="1">
        <v>17035.6</v>
      </c>
      <c r="FB709" s="1">
        <v>23918.9</v>
      </c>
      <c r="FC709" s="1">
        <v>25105.3</v>
      </c>
      <c r="FD709" s="1">
        <v>33750.6</v>
      </c>
      <c r="FE709" s="1">
        <v>35594.9</v>
      </c>
      <c r="FF709" s="1">
        <v>43594.5</v>
      </c>
      <c r="FG709" s="1">
        <v>46402.6</v>
      </c>
      <c r="FH709" s="1">
        <v>1.99198</v>
      </c>
      <c r="FI709" s="1">
        <v>1.90097</v>
      </c>
      <c r="FJ709" s="1">
        <v>0.16392</v>
      </c>
      <c r="FK709" s="1">
        <v>0.0</v>
      </c>
      <c r="FL709" s="1">
        <v>29.0906</v>
      </c>
      <c r="FM709" s="1">
        <v>999.9</v>
      </c>
      <c r="FN709" s="1">
        <v>59.8</v>
      </c>
      <c r="FO709" s="1">
        <v>34.2</v>
      </c>
      <c r="FP709" s="1">
        <v>32.419</v>
      </c>
      <c r="FQ709" s="1">
        <v>63.8739</v>
      </c>
      <c r="FR709" s="1">
        <v>25.5769</v>
      </c>
      <c r="FS709" s="1">
        <v>1.0</v>
      </c>
      <c r="FT709" s="1">
        <v>0.201923</v>
      </c>
      <c r="FU709" s="1">
        <v>-0.220248</v>
      </c>
      <c r="FV709" s="1">
        <v>20.324</v>
      </c>
      <c r="FW709" s="1">
        <v>5.21235</v>
      </c>
      <c r="FX709" s="1">
        <v>11.9038</v>
      </c>
      <c r="FY709" s="1">
        <v>5.00275</v>
      </c>
      <c r="FZ709" s="1">
        <v>3.29</v>
      </c>
      <c r="GA709" s="1">
        <v>9999.0</v>
      </c>
      <c r="GB709" s="1">
        <v>9999.0</v>
      </c>
      <c r="GC709" s="1">
        <v>9999.0</v>
      </c>
      <c r="GD709" s="1">
        <v>999.9</v>
      </c>
      <c r="GE709" s="1">
        <v>1.85947</v>
      </c>
      <c r="GF709" s="1">
        <v>1.85446</v>
      </c>
      <c r="GG709" s="1">
        <v>1.8576</v>
      </c>
      <c r="GH709" s="1">
        <v>1.85608</v>
      </c>
      <c r="GI709" s="1">
        <v>1.85486</v>
      </c>
      <c r="GJ709" s="1">
        <v>1.85455</v>
      </c>
      <c r="GK709" s="1">
        <v>1.85321</v>
      </c>
      <c r="GL709" s="1">
        <v>1.85638</v>
      </c>
      <c r="GM709" s="1">
        <v>0.0</v>
      </c>
      <c r="GN709" s="1">
        <v>0.0</v>
      </c>
      <c r="GO709" s="1">
        <v>0.0</v>
      </c>
      <c r="GP709" s="1">
        <v>0.0</v>
      </c>
      <c r="GQ709" s="1" t="s">
        <v>358</v>
      </c>
      <c r="GR709" s="1" t="s">
        <v>359</v>
      </c>
      <c r="GS709" s="1" t="s">
        <v>360</v>
      </c>
      <c r="GT709" s="1" t="s">
        <v>360</v>
      </c>
      <c r="GU709" s="1" t="s">
        <v>360</v>
      </c>
      <c r="GV709" s="1" t="s">
        <v>360</v>
      </c>
      <c r="GW709" s="1">
        <v>0.0</v>
      </c>
      <c r="GX709" s="1">
        <v>100.0</v>
      </c>
      <c r="GY709" s="1">
        <v>100.0</v>
      </c>
      <c r="GZ709" s="1">
        <v>2.72</v>
      </c>
      <c r="HA709" s="1">
        <v>0.0114</v>
      </c>
      <c r="HB709" s="1">
        <v>0.4317975509975271</v>
      </c>
      <c r="HC709" s="1">
        <v>0.002678124759318837</v>
      </c>
      <c r="HD709" s="1">
        <v>-9.373761146515732E-7</v>
      </c>
      <c r="HE709" s="1">
        <v>1.391563784175389E-10</v>
      </c>
      <c r="HF709" s="1">
        <v>-0.07434471693642732</v>
      </c>
      <c r="HG709" s="1">
        <v>0.01061361004592812</v>
      </c>
      <c r="HH709" s="1">
        <v>-3.086644042041478E-4</v>
      </c>
      <c r="HI709" s="1">
        <v>1.24720902217549E-6</v>
      </c>
      <c r="HJ709" s="1">
        <v>1.0</v>
      </c>
      <c r="HK709" s="1">
        <v>2093.0</v>
      </c>
      <c r="HL709" s="1">
        <v>2.0</v>
      </c>
      <c r="HM709" s="1">
        <v>27.0</v>
      </c>
      <c r="HN709" s="1">
        <v>8.2</v>
      </c>
      <c r="HO709" s="1">
        <v>8.1</v>
      </c>
      <c r="HP709" s="1">
        <v>2.95044</v>
      </c>
      <c r="HQ709" s="1">
        <v>2.28149</v>
      </c>
      <c r="HR709" s="1">
        <v>1.4978</v>
      </c>
      <c r="HS709" s="1">
        <v>2.30103</v>
      </c>
      <c r="HT709" s="1">
        <v>1.54785</v>
      </c>
      <c r="HU709" s="1">
        <v>2.36816</v>
      </c>
      <c r="HV709" s="1">
        <v>36.6943</v>
      </c>
      <c r="HW709" s="1">
        <v>14.4735</v>
      </c>
      <c r="HX709" s="1">
        <v>18.0</v>
      </c>
      <c r="HY709" s="1">
        <v>501.684</v>
      </c>
      <c r="HZ709" s="1">
        <v>508.533</v>
      </c>
      <c r="IA709" s="1">
        <v>29.2632</v>
      </c>
      <c r="IB709" s="1">
        <v>29.7616</v>
      </c>
      <c r="IC709" s="1">
        <v>30.0</v>
      </c>
      <c r="ID709" s="1">
        <v>29.6111</v>
      </c>
      <c r="IE709" s="1">
        <v>29.7085</v>
      </c>
      <c r="IF709" s="1">
        <v>59.0724</v>
      </c>
      <c r="IG709" s="1">
        <v>22.4846</v>
      </c>
      <c r="IH709" s="1">
        <v>0.0</v>
      </c>
      <c r="II709" s="1">
        <v>29.2709</v>
      </c>
      <c r="IJ709" s="1">
        <v>1479.92</v>
      </c>
      <c r="IK709" s="1">
        <v>25.0079</v>
      </c>
      <c r="IL709" s="1">
        <v>100.821</v>
      </c>
      <c r="IM709" s="1">
        <v>100.571</v>
      </c>
      <c r="IN709" s="1" t="s">
        <v>365</v>
      </c>
    </row>
    <row r="710" ht="15.75" customHeight="1">
      <c r="A710" s="1">
        <v>694.0</v>
      </c>
      <c r="B710" s="1">
        <v>1.6604888561E9</v>
      </c>
      <c r="C710" s="1">
        <v>4727.0</v>
      </c>
      <c r="D710" s="1" t="s">
        <v>1723</v>
      </c>
      <c r="E710" s="1" t="s">
        <v>1724</v>
      </c>
      <c r="F710" s="1">
        <v>1.0</v>
      </c>
      <c r="G710" s="1" t="s">
        <v>1167</v>
      </c>
      <c r="H710" s="1" t="s">
        <v>350</v>
      </c>
      <c r="I710" s="1" t="s">
        <v>351</v>
      </c>
      <c r="J710" s="1" t="s">
        <v>352</v>
      </c>
      <c r="K710" s="1" t="s">
        <v>1168</v>
      </c>
      <c r="L710" s="1" t="s">
        <v>1169</v>
      </c>
      <c r="M710" s="1" t="s">
        <v>354</v>
      </c>
      <c r="N710" s="1">
        <v>1.66048884825625E9</v>
      </c>
      <c r="O710" s="1">
        <f t="shared" si="1"/>
        <v>0.001773497651</v>
      </c>
      <c r="P710" s="1">
        <f t="shared" si="2"/>
        <v>1.773497651</v>
      </c>
      <c r="Q710" s="1">
        <f t="shared" si="3"/>
        <v>2.512033414</v>
      </c>
      <c r="R710" s="1">
        <f t="shared" si="4"/>
        <v>1370.87125</v>
      </c>
      <c r="S710" s="1">
        <f t="shared" si="5"/>
        <v>1279.265226</v>
      </c>
      <c r="T710" s="1">
        <f t="shared" si="6"/>
        <v>127.623353</v>
      </c>
      <c r="U710" s="1">
        <f t="shared" si="7"/>
        <v>136.7622459</v>
      </c>
      <c r="V710" s="1">
        <f t="shared" si="8"/>
        <v>0.08610964055</v>
      </c>
      <c r="W710" s="1">
        <f t="shared" si="9"/>
        <v>2.922872304</v>
      </c>
      <c r="X710" s="1">
        <f t="shared" si="10"/>
        <v>0.08472474181</v>
      </c>
      <c r="Y710" s="1">
        <f t="shared" si="11"/>
        <v>0.05307553593</v>
      </c>
      <c r="Z710" s="1">
        <f t="shared" si="12"/>
        <v>321.515202</v>
      </c>
      <c r="AA710" s="1">
        <f t="shared" si="13"/>
        <v>32.39665586</v>
      </c>
      <c r="AB710" s="1">
        <f t="shared" si="14"/>
        <v>31.78594375</v>
      </c>
      <c r="AC710" s="1">
        <f t="shared" si="15"/>
        <v>4.717533924</v>
      </c>
      <c r="AD710" s="1">
        <f t="shared" si="16"/>
        <v>60.13040097</v>
      </c>
      <c r="AE710" s="1">
        <f t="shared" si="17"/>
        <v>2.706954623</v>
      </c>
      <c r="AF710" s="1">
        <f t="shared" si="18"/>
        <v>4.501807037</v>
      </c>
      <c r="AG710" s="1">
        <f t="shared" si="19"/>
        <v>2.010579301</v>
      </c>
      <c r="AH710" s="1">
        <f t="shared" si="20"/>
        <v>-78.21124639</v>
      </c>
      <c r="AI710" s="1">
        <f t="shared" si="21"/>
        <v>-129.7161507</v>
      </c>
      <c r="AJ710" s="1">
        <f t="shared" si="22"/>
        <v>-10.00277191</v>
      </c>
      <c r="AK710" s="1">
        <f t="shared" si="23"/>
        <v>103.585033</v>
      </c>
      <c r="AL710" s="1">
        <f t="shared" si="24"/>
        <v>33.68443987</v>
      </c>
      <c r="AM710" s="1">
        <f t="shared" si="25"/>
        <v>1.785488312</v>
      </c>
      <c r="AN710" s="1">
        <f t="shared" si="26"/>
        <v>2.512033414</v>
      </c>
      <c r="AO710" s="1">
        <v>1475.953064426841</v>
      </c>
      <c r="AP710" s="1">
        <v>1446.487575757576</v>
      </c>
      <c r="AQ710" s="1">
        <v>5.141638481151934</v>
      </c>
      <c r="AR710" s="1">
        <v>65.0836536357032</v>
      </c>
      <c r="AS710" s="1">
        <f t="shared" si="27"/>
        <v>1.773497651</v>
      </c>
      <c r="AT710" s="1">
        <v>25.05054853722691</v>
      </c>
      <c r="AU710" s="1">
        <v>27.12057878787878</v>
      </c>
      <c r="AV710" s="1">
        <v>-1.209597273736534E-5</v>
      </c>
      <c r="AW710" s="1">
        <v>81.89149428523082</v>
      </c>
      <c r="AX710" s="1">
        <v>0.0</v>
      </c>
      <c r="AY710" s="1">
        <v>0.0</v>
      </c>
      <c r="AZ710" s="1">
        <f t="shared" si="28"/>
        <v>1</v>
      </c>
      <c r="BA710" s="1">
        <f t="shared" si="29"/>
        <v>0</v>
      </c>
      <c r="BB710" s="1">
        <f t="shared" si="30"/>
        <v>51990.33855</v>
      </c>
      <c r="BC710" s="1">
        <f t="shared" si="31"/>
        <v>1999.995</v>
      </c>
      <c r="BD710" s="1">
        <f t="shared" si="32"/>
        <v>1681.1958</v>
      </c>
      <c r="BE710" s="1">
        <f t="shared" si="33"/>
        <v>0.8406000015</v>
      </c>
      <c r="BF710" s="1">
        <f t="shared" si="34"/>
        <v>0.1607580029</v>
      </c>
      <c r="BG710" s="1">
        <v>6.0</v>
      </c>
      <c r="BH710" s="1">
        <v>0.5</v>
      </c>
      <c r="BI710" s="1" t="s">
        <v>355</v>
      </c>
      <c r="BJ710" s="1">
        <v>2.0</v>
      </c>
      <c r="BK710" s="1" t="b">
        <v>1</v>
      </c>
      <c r="BL710" s="1">
        <v>1.66048884825625E9</v>
      </c>
      <c r="BM710" s="1">
        <v>1370.87125</v>
      </c>
      <c r="BN710" s="1">
        <v>1414.21875</v>
      </c>
      <c r="BO710" s="1">
        <v>27.13385</v>
      </c>
      <c r="BP710" s="1">
        <v>25.04993125</v>
      </c>
      <c r="BQ710" s="1">
        <v>1368.17375</v>
      </c>
      <c r="BR710" s="1">
        <v>27.12249375</v>
      </c>
      <c r="BS710" s="1">
        <v>500.1273125</v>
      </c>
      <c r="BT710" s="1">
        <v>99.66303125</v>
      </c>
      <c r="BU710" s="1">
        <v>0.09998146875</v>
      </c>
      <c r="BV710" s="1">
        <v>30.96275625</v>
      </c>
      <c r="BW710" s="1">
        <v>31.78594375</v>
      </c>
      <c r="BX710" s="1">
        <v>999.9</v>
      </c>
      <c r="BY710" s="1">
        <v>0.0</v>
      </c>
      <c r="BZ710" s="1">
        <v>0.0</v>
      </c>
      <c r="CA710" s="1">
        <v>9995.666874999999</v>
      </c>
      <c r="CB710" s="1">
        <v>0.0</v>
      </c>
      <c r="CC710" s="1">
        <v>27.2646</v>
      </c>
      <c r="CD710" s="1">
        <v>-43.34713125</v>
      </c>
      <c r="CE710" s="1">
        <v>1409.104375</v>
      </c>
      <c r="CF710" s="1">
        <v>1450.555</v>
      </c>
      <c r="CG710" s="1">
        <v>2.0839125</v>
      </c>
      <c r="CH710" s="1">
        <v>1414.21875</v>
      </c>
      <c r="CI710" s="1">
        <v>25.04993125</v>
      </c>
      <c r="CJ710" s="1">
        <v>2.70424125</v>
      </c>
      <c r="CK710" s="1">
        <v>2.496551875</v>
      </c>
      <c r="CL710" s="1">
        <v>22.31090625</v>
      </c>
      <c r="CM710" s="1">
        <v>21.00405</v>
      </c>
      <c r="CN710" s="1">
        <v>1999.995</v>
      </c>
      <c r="CO710" s="1">
        <v>0.980002</v>
      </c>
      <c r="CP710" s="1">
        <v>0.0199984</v>
      </c>
      <c r="CQ710" s="1">
        <v>0.0</v>
      </c>
      <c r="CR710" s="1">
        <v>2.560125</v>
      </c>
      <c r="CS710" s="1">
        <v>0.0</v>
      </c>
      <c r="CT710" s="1">
        <v>36483.5375</v>
      </c>
      <c r="CU710" s="1">
        <v>17412.275</v>
      </c>
      <c r="CV710" s="1">
        <v>39.562</v>
      </c>
      <c r="CW710" s="1">
        <v>40.50775</v>
      </c>
      <c r="CX710" s="1">
        <v>39.5155</v>
      </c>
      <c r="CY710" s="1">
        <v>39.0</v>
      </c>
      <c r="CZ710" s="1">
        <v>39.784875</v>
      </c>
      <c r="DA710" s="1">
        <v>1959.995</v>
      </c>
      <c r="DB710" s="1">
        <v>40.0</v>
      </c>
      <c r="DC710" s="1">
        <v>0.0</v>
      </c>
      <c r="DD710" s="1">
        <v>1.660488854E9</v>
      </c>
      <c r="DE710" s="1">
        <v>0.0</v>
      </c>
      <c r="DF710" s="1">
        <v>1.6604883686E9</v>
      </c>
      <c r="DG710" s="1" t="s">
        <v>1170</v>
      </c>
      <c r="DH710" s="1">
        <v>1.6604883601E9</v>
      </c>
      <c r="DI710" s="1">
        <v>1.6604883686E9</v>
      </c>
      <c r="DJ710" s="1">
        <v>14.0</v>
      </c>
      <c r="DK710" s="1">
        <v>0.512</v>
      </c>
      <c r="DL710" s="1">
        <v>0.001</v>
      </c>
      <c r="DM710" s="1">
        <v>1.359</v>
      </c>
      <c r="DN710" s="1">
        <v>0.018</v>
      </c>
      <c r="DO710" s="1">
        <v>400.0</v>
      </c>
      <c r="DP710" s="1">
        <v>25.0</v>
      </c>
      <c r="DQ710" s="1">
        <v>0.25</v>
      </c>
      <c r="DR710" s="1">
        <v>0.07</v>
      </c>
      <c r="DS710" s="1">
        <v>2.497407676608146</v>
      </c>
      <c r="DT710" s="1">
        <v>-0.9458391077477265</v>
      </c>
      <c r="DU710" s="1">
        <v>0.1381654497003441</v>
      </c>
      <c r="DV710" s="1">
        <v>0.0</v>
      </c>
      <c r="DW710" s="1">
        <v>33.64976408954525</v>
      </c>
      <c r="DX710" s="1">
        <v>4.155812480641405</v>
      </c>
      <c r="DY710" s="1">
        <v>0.3337090934830982</v>
      </c>
      <c r="DZ710" s="1">
        <v>0.0</v>
      </c>
      <c r="EA710" s="1">
        <v>-43.32275806451613</v>
      </c>
      <c r="EB710" s="1">
        <v>-5.375835483870734</v>
      </c>
      <c r="EC710" s="1">
        <v>0.4367813277160722</v>
      </c>
      <c r="ED710" s="1">
        <v>0.0</v>
      </c>
      <c r="EE710" s="1">
        <v>1278.078220493963</v>
      </c>
      <c r="EF710" s="1">
        <v>299.8294962013427</v>
      </c>
      <c r="EG710" s="1">
        <v>21.74090099000684</v>
      </c>
      <c r="EH710" s="1">
        <v>0.0</v>
      </c>
      <c r="EI710" s="1">
        <v>2.086848048780488</v>
      </c>
      <c r="EJ710" s="1">
        <v>-0.08656662020905467</v>
      </c>
      <c r="EK710" s="1">
        <v>0.009203765194403751</v>
      </c>
      <c r="EL710" s="1">
        <v>1.0</v>
      </c>
      <c r="EM710" s="1">
        <v>2.01109870452099</v>
      </c>
      <c r="EN710" s="1">
        <v>-0.05101451017429495</v>
      </c>
      <c r="EO710" s="1">
        <v>0.003801653017571388</v>
      </c>
      <c r="EP710" s="1">
        <v>1.0</v>
      </c>
      <c r="EQ710" s="1">
        <v>2.0</v>
      </c>
      <c r="ER710" s="1">
        <v>6.0</v>
      </c>
      <c r="ES710" s="1" t="s">
        <v>384</v>
      </c>
      <c r="ET710" s="1">
        <v>2.94488</v>
      </c>
      <c r="EU710" s="1">
        <v>2.80134</v>
      </c>
      <c r="EV710" s="1">
        <v>0.207458</v>
      </c>
      <c r="EW710" s="1">
        <v>0.211354</v>
      </c>
      <c r="EX710" s="1">
        <v>0.118319</v>
      </c>
      <c r="EY710" s="1">
        <v>0.111976</v>
      </c>
      <c r="EZ710" s="1">
        <v>16308.9</v>
      </c>
      <c r="FA710" s="1">
        <v>17021.7</v>
      </c>
      <c r="FB710" s="1">
        <v>23918.9</v>
      </c>
      <c r="FC710" s="1">
        <v>25105.5</v>
      </c>
      <c r="FD710" s="1">
        <v>33750.8</v>
      </c>
      <c r="FE710" s="1">
        <v>35594.8</v>
      </c>
      <c r="FF710" s="1">
        <v>43594.6</v>
      </c>
      <c r="FG710" s="1">
        <v>46402.8</v>
      </c>
      <c r="FH710" s="1">
        <v>1.99205</v>
      </c>
      <c r="FI710" s="1">
        <v>1.90108</v>
      </c>
      <c r="FJ710" s="1">
        <v>0.163596</v>
      </c>
      <c r="FK710" s="1">
        <v>0.0</v>
      </c>
      <c r="FL710" s="1">
        <v>29.0874</v>
      </c>
      <c r="FM710" s="1">
        <v>999.9</v>
      </c>
      <c r="FN710" s="1">
        <v>59.8</v>
      </c>
      <c r="FO710" s="1">
        <v>34.2</v>
      </c>
      <c r="FP710" s="1">
        <v>32.417</v>
      </c>
      <c r="FQ710" s="1">
        <v>63.7939</v>
      </c>
      <c r="FR710" s="1">
        <v>26.0697</v>
      </c>
      <c r="FS710" s="1">
        <v>1.0</v>
      </c>
      <c r="FT710" s="1">
        <v>0.201883</v>
      </c>
      <c r="FU710" s="1">
        <v>-0.207081</v>
      </c>
      <c r="FV710" s="1">
        <v>20.324</v>
      </c>
      <c r="FW710" s="1">
        <v>5.21295</v>
      </c>
      <c r="FX710" s="1">
        <v>11.9039</v>
      </c>
      <c r="FY710" s="1">
        <v>5.0028</v>
      </c>
      <c r="FZ710" s="1">
        <v>3.29015</v>
      </c>
      <c r="GA710" s="1">
        <v>9999.0</v>
      </c>
      <c r="GB710" s="1">
        <v>9999.0</v>
      </c>
      <c r="GC710" s="1">
        <v>9999.0</v>
      </c>
      <c r="GD710" s="1">
        <v>999.9</v>
      </c>
      <c r="GE710" s="1">
        <v>1.85946</v>
      </c>
      <c r="GF710" s="1">
        <v>1.85444</v>
      </c>
      <c r="GG710" s="1">
        <v>1.8576</v>
      </c>
      <c r="GH710" s="1">
        <v>1.85608</v>
      </c>
      <c r="GI710" s="1">
        <v>1.85486</v>
      </c>
      <c r="GJ710" s="1">
        <v>1.85455</v>
      </c>
      <c r="GK710" s="1">
        <v>1.8532</v>
      </c>
      <c r="GL710" s="1">
        <v>1.85638</v>
      </c>
      <c r="GM710" s="1">
        <v>0.0</v>
      </c>
      <c r="GN710" s="1">
        <v>0.0</v>
      </c>
      <c r="GO710" s="1">
        <v>0.0</v>
      </c>
      <c r="GP710" s="1">
        <v>0.0</v>
      </c>
      <c r="GQ710" s="1" t="s">
        <v>358</v>
      </c>
      <c r="GR710" s="1" t="s">
        <v>359</v>
      </c>
      <c r="GS710" s="1" t="s">
        <v>360</v>
      </c>
      <c r="GT710" s="1" t="s">
        <v>360</v>
      </c>
      <c r="GU710" s="1" t="s">
        <v>360</v>
      </c>
      <c r="GV710" s="1" t="s">
        <v>360</v>
      </c>
      <c r="GW710" s="1">
        <v>0.0</v>
      </c>
      <c r="GX710" s="1">
        <v>100.0</v>
      </c>
      <c r="GY710" s="1">
        <v>100.0</v>
      </c>
      <c r="GZ710" s="1">
        <v>2.73</v>
      </c>
      <c r="HA710" s="1">
        <v>0.0113</v>
      </c>
      <c r="HB710" s="1">
        <v>0.4317975509975271</v>
      </c>
      <c r="HC710" s="1">
        <v>0.002678124759318837</v>
      </c>
      <c r="HD710" s="1">
        <v>-9.373761146515732E-7</v>
      </c>
      <c r="HE710" s="1">
        <v>1.391563784175389E-10</v>
      </c>
      <c r="HF710" s="1">
        <v>-0.07434471693642732</v>
      </c>
      <c r="HG710" s="1">
        <v>0.01061361004592812</v>
      </c>
      <c r="HH710" s="1">
        <v>-3.086644042041478E-4</v>
      </c>
      <c r="HI710" s="1">
        <v>1.24720902217549E-6</v>
      </c>
      <c r="HJ710" s="1">
        <v>1.0</v>
      </c>
      <c r="HK710" s="1">
        <v>2093.0</v>
      </c>
      <c r="HL710" s="1">
        <v>2.0</v>
      </c>
      <c r="HM710" s="1">
        <v>27.0</v>
      </c>
      <c r="HN710" s="1">
        <v>8.3</v>
      </c>
      <c r="HO710" s="1">
        <v>8.1</v>
      </c>
      <c r="HP710" s="1">
        <v>2.96509</v>
      </c>
      <c r="HQ710" s="1">
        <v>2.28149</v>
      </c>
      <c r="HR710" s="1">
        <v>1.4978</v>
      </c>
      <c r="HS710" s="1">
        <v>2.30103</v>
      </c>
      <c r="HT710" s="1">
        <v>1.54785</v>
      </c>
      <c r="HU710" s="1">
        <v>2.4646</v>
      </c>
      <c r="HV710" s="1">
        <v>36.6943</v>
      </c>
      <c r="HW710" s="1">
        <v>14.491</v>
      </c>
      <c r="HX710" s="1">
        <v>18.0</v>
      </c>
      <c r="HY710" s="1">
        <v>501.722</v>
      </c>
      <c r="HZ710" s="1">
        <v>508.592</v>
      </c>
      <c r="IA710" s="1">
        <v>29.2714</v>
      </c>
      <c r="IB710" s="1">
        <v>29.7606</v>
      </c>
      <c r="IC710" s="1">
        <v>30.0</v>
      </c>
      <c r="ID710" s="1">
        <v>29.6101</v>
      </c>
      <c r="IE710" s="1">
        <v>29.7076</v>
      </c>
      <c r="IF710" s="1">
        <v>59.3508</v>
      </c>
      <c r="IG710" s="1">
        <v>22.4846</v>
      </c>
      <c r="IH710" s="1">
        <v>0.0</v>
      </c>
      <c r="II710" s="1">
        <v>29.3093</v>
      </c>
      <c r="IJ710" s="1">
        <v>1479.92</v>
      </c>
      <c r="IK710" s="1">
        <v>25.0079</v>
      </c>
      <c r="IL710" s="1">
        <v>100.822</v>
      </c>
      <c r="IM710" s="1">
        <v>100.572</v>
      </c>
      <c r="IN710" s="1" t="s">
        <v>365</v>
      </c>
    </row>
    <row r="711" ht="15.75" customHeight="1">
      <c r="A711" s="1">
        <v>695.0</v>
      </c>
      <c r="B711" s="1">
        <v>1.6604888566E9</v>
      </c>
      <c r="C711" s="1">
        <v>4727.5</v>
      </c>
      <c r="D711" s="1" t="s">
        <v>1723</v>
      </c>
      <c r="E711" s="1" t="s">
        <v>1724</v>
      </c>
      <c r="F711" s="1">
        <v>1.0</v>
      </c>
      <c r="G711" s="1" t="s">
        <v>1167</v>
      </c>
      <c r="H711" s="1" t="s">
        <v>350</v>
      </c>
      <c r="I711" s="1" t="s">
        <v>351</v>
      </c>
      <c r="J711" s="1" t="s">
        <v>352</v>
      </c>
      <c r="K711" s="1" t="s">
        <v>1168</v>
      </c>
      <c r="L711" s="1" t="s">
        <v>1169</v>
      </c>
      <c r="M711" s="1" t="s">
        <v>354</v>
      </c>
      <c r="N711" s="1">
        <v>1.66048884825625E9</v>
      </c>
      <c r="O711" s="1">
        <f t="shared" si="1"/>
        <v>0.001772958094</v>
      </c>
      <c r="P711" s="1">
        <f t="shared" si="2"/>
        <v>1.772958094</v>
      </c>
      <c r="Q711" s="1">
        <f t="shared" si="3"/>
        <v>2.546335948</v>
      </c>
      <c r="R711" s="1">
        <f t="shared" si="4"/>
        <v>1370.87125</v>
      </c>
      <c r="S711" s="1">
        <f t="shared" si="5"/>
        <v>1278.615126</v>
      </c>
      <c r="T711" s="1">
        <f t="shared" si="6"/>
        <v>127.5584971</v>
      </c>
      <c r="U711" s="1">
        <f t="shared" si="7"/>
        <v>136.7622459</v>
      </c>
      <c r="V711" s="1">
        <f t="shared" si="8"/>
        <v>0.08608301562</v>
      </c>
      <c r="W711" s="1">
        <f t="shared" si="9"/>
        <v>2.922872304</v>
      </c>
      <c r="X711" s="1">
        <f t="shared" si="10"/>
        <v>0.08469896574</v>
      </c>
      <c r="Y711" s="1">
        <f t="shared" si="11"/>
        <v>0.05305935132</v>
      </c>
      <c r="Z711" s="1">
        <f t="shared" si="12"/>
        <v>321.515202</v>
      </c>
      <c r="AA711" s="1">
        <f t="shared" si="13"/>
        <v>32.39679609</v>
      </c>
      <c r="AB711" s="1">
        <f t="shared" si="14"/>
        <v>31.78594375</v>
      </c>
      <c r="AC711" s="1">
        <f t="shared" si="15"/>
        <v>4.717533924</v>
      </c>
      <c r="AD711" s="1">
        <f t="shared" si="16"/>
        <v>60.13040097</v>
      </c>
      <c r="AE711" s="1">
        <f t="shared" si="17"/>
        <v>2.706954623</v>
      </c>
      <c r="AF711" s="1">
        <f t="shared" si="18"/>
        <v>4.501807037</v>
      </c>
      <c r="AG711" s="1">
        <f t="shared" si="19"/>
        <v>2.010579301</v>
      </c>
      <c r="AH711" s="1">
        <f t="shared" si="20"/>
        <v>-78.18745195</v>
      </c>
      <c r="AI711" s="1">
        <f t="shared" si="21"/>
        <v>-129.7161507</v>
      </c>
      <c r="AJ711" s="1">
        <f t="shared" si="22"/>
        <v>-10.00277191</v>
      </c>
      <c r="AK711" s="1">
        <f t="shared" si="23"/>
        <v>103.6088275</v>
      </c>
      <c r="AL711" s="1">
        <f t="shared" si="24"/>
        <v>33.68443987</v>
      </c>
      <c r="AM711" s="1">
        <f t="shared" si="25"/>
        <v>1.785488312</v>
      </c>
      <c r="AN711" s="1">
        <f t="shared" si="26"/>
        <v>2.546335948</v>
      </c>
      <c r="AO711" s="1">
        <v>1478.551049705323</v>
      </c>
      <c r="AP711" s="1">
        <v>1449.058484848485</v>
      </c>
      <c r="AQ711" s="1">
        <v>5.138688187766493</v>
      </c>
      <c r="AR711" s="1">
        <v>65.0836536357032</v>
      </c>
      <c r="AS711" s="1">
        <f t="shared" si="27"/>
        <v>1.772958094</v>
      </c>
      <c r="AT711" s="1">
        <v>25.05085803354654</v>
      </c>
      <c r="AU711" s="1">
        <v>27.1202503030303</v>
      </c>
      <c r="AV711" s="1">
        <v>-1.071207256965179E-5</v>
      </c>
      <c r="AW711" s="1">
        <v>81.89149428523082</v>
      </c>
      <c r="AX711" s="1">
        <v>0.0</v>
      </c>
      <c r="AY711" s="1">
        <v>0.0</v>
      </c>
      <c r="AZ711" s="1">
        <f t="shared" si="28"/>
        <v>1</v>
      </c>
      <c r="BA711" s="1">
        <f t="shared" si="29"/>
        <v>0</v>
      </c>
      <c r="BB711" s="1">
        <f t="shared" si="30"/>
        <v>51990.33855</v>
      </c>
      <c r="BC711" s="1">
        <f t="shared" si="31"/>
        <v>1999.995</v>
      </c>
      <c r="BD711" s="1">
        <f t="shared" si="32"/>
        <v>1681.1958</v>
      </c>
      <c r="BE711" s="1">
        <f t="shared" si="33"/>
        <v>0.8406000015</v>
      </c>
      <c r="BF711" s="1">
        <f t="shared" si="34"/>
        <v>0.1607580029</v>
      </c>
      <c r="BG711" s="1">
        <v>6.0</v>
      </c>
      <c r="BH711" s="1">
        <v>0.5</v>
      </c>
      <c r="BI711" s="1" t="s">
        <v>355</v>
      </c>
      <c r="BJ711" s="1">
        <v>2.0</v>
      </c>
      <c r="BK711" s="1" t="b">
        <v>1</v>
      </c>
      <c r="BL711" s="1">
        <v>1.66048884825625E9</v>
      </c>
      <c r="BM711" s="1">
        <v>1370.87125</v>
      </c>
      <c r="BN711" s="1">
        <v>1414.21875</v>
      </c>
      <c r="BO711" s="1">
        <v>27.13385</v>
      </c>
      <c r="BP711" s="1">
        <v>25.04993125</v>
      </c>
      <c r="BQ711" s="1">
        <v>1368.17375</v>
      </c>
      <c r="BR711" s="1">
        <v>27.12249375</v>
      </c>
      <c r="BS711" s="1">
        <v>500.1273125</v>
      </c>
      <c r="BT711" s="1">
        <v>99.66303125</v>
      </c>
      <c r="BU711" s="1">
        <v>0.09998146875</v>
      </c>
      <c r="BV711" s="1">
        <v>30.96275625</v>
      </c>
      <c r="BW711" s="1">
        <v>31.78594375</v>
      </c>
      <c r="BX711" s="1">
        <v>999.9</v>
      </c>
      <c r="BY711" s="1">
        <v>0.0</v>
      </c>
      <c r="BZ711" s="1">
        <v>0.0</v>
      </c>
      <c r="CA711" s="1">
        <v>9995.666874999999</v>
      </c>
      <c r="CB711" s="1">
        <v>0.0</v>
      </c>
      <c r="CC711" s="1">
        <v>27.2646</v>
      </c>
      <c r="CD711" s="1">
        <v>-43.34713125</v>
      </c>
      <c r="CE711" s="1">
        <v>1409.104375</v>
      </c>
      <c r="CF711" s="1">
        <v>1450.555</v>
      </c>
      <c r="CG711" s="1">
        <v>2.0839125</v>
      </c>
      <c r="CH711" s="1">
        <v>1414.21875</v>
      </c>
      <c r="CI711" s="1">
        <v>25.04993125</v>
      </c>
      <c r="CJ711" s="1">
        <v>2.70424125</v>
      </c>
      <c r="CK711" s="1">
        <v>2.496551875</v>
      </c>
      <c r="CL711" s="1">
        <v>22.31090625</v>
      </c>
      <c r="CM711" s="1">
        <v>21.00405</v>
      </c>
      <c r="CN711" s="1">
        <v>1999.995</v>
      </c>
      <c r="CO711" s="1">
        <v>0.980002</v>
      </c>
      <c r="CP711" s="1">
        <v>0.0199984</v>
      </c>
      <c r="CQ711" s="1">
        <v>0.0</v>
      </c>
      <c r="CR711" s="1">
        <v>2.560125</v>
      </c>
      <c r="CS711" s="1">
        <v>0.0</v>
      </c>
      <c r="CT711" s="1">
        <v>36483.5375</v>
      </c>
      <c r="CU711" s="1">
        <v>17412.275</v>
      </c>
      <c r="CV711" s="1">
        <v>39.562</v>
      </c>
      <c r="CW711" s="1">
        <v>40.50775</v>
      </c>
      <c r="CX711" s="1">
        <v>39.5155</v>
      </c>
      <c r="CY711" s="1">
        <v>39.0</v>
      </c>
      <c r="CZ711" s="1">
        <v>39.784875</v>
      </c>
      <c r="DA711" s="1">
        <v>1959.995</v>
      </c>
      <c r="DB711" s="1">
        <v>40.0</v>
      </c>
      <c r="DC711" s="1">
        <v>0.0</v>
      </c>
      <c r="DD711" s="1">
        <v>1.6604888546E9</v>
      </c>
      <c r="DE711" s="1">
        <v>0.0</v>
      </c>
      <c r="DF711" s="1">
        <v>1.6604883686E9</v>
      </c>
      <c r="DG711" s="1" t="s">
        <v>1170</v>
      </c>
      <c r="DH711" s="1">
        <v>1.6604883601E9</v>
      </c>
      <c r="DI711" s="1">
        <v>1.6604883686E9</v>
      </c>
      <c r="DJ711" s="1">
        <v>14.0</v>
      </c>
      <c r="DK711" s="1">
        <v>0.512</v>
      </c>
      <c r="DL711" s="1">
        <v>0.001</v>
      </c>
      <c r="DM711" s="1">
        <v>1.359</v>
      </c>
      <c r="DN711" s="1">
        <v>0.018</v>
      </c>
      <c r="DO711" s="1">
        <v>400.0</v>
      </c>
      <c r="DP711" s="1">
        <v>25.0</v>
      </c>
      <c r="DQ711" s="1">
        <v>0.25</v>
      </c>
      <c r="DR711" s="1">
        <v>0.07</v>
      </c>
      <c r="DS711" s="1">
        <v>2.497407676608146</v>
      </c>
      <c r="DT711" s="1">
        <v>-0.9458391077477265</v>
      </c>
      <c r="DU711" s="1">
        <v>0.1381654497003441</v>
      </c>
      <c r="DV711" s="1">
        <v>0.0</v>
      </c>
      <c r="DW711" s="1">
        <v>33.64976408954525</v>
      </c>
      <c r="DX711" s="1">
        <v>4.155812480641405</v>
      </c>
      <c r="DY711" s="1">
        <v>0.3337090934830982</v>
      </c>
      <c r="DZ711" s="1">
        <v>0.0</v>
      </c>
      <c r="EA711" s="1">
        <v>-43.32275806451613</v>
      </c>
      <c r="EB711" s="1">
        <v>-5.375835483870734</v>
      </c>
      <c r="EC711" s="1">
        <v>0.4367813277160722</v>
      </c>
      <c r="ED711" s="1">
        <v>0.0</v>
      </c>
      <c r="EE711" s="1">
        <v>1278.078220493963</v>
      </c>
      <c r="EF711" s="1">
        <v>299.8294962013427</v>
      </c>
      <c r="EG711" s="1">
        <v>21.74090099000684</v>
      </c>
      <c r="EH711" s="1">
        <v>0.0</v>
      </c>
      <c r="EI711" s="1">
        <v>2.086848048780488</v>
      </c>
      <c r="EJ711" s="1">
        <v>-0.08656662020905467</v>
      </c>
      <c r="EK711" s="1">
        <v>0.009203765194403751</v>
      </c>
      <c r="EL711" s="1">
        <v>1.0</v>
      </c>
      <c r="EM711" s="1">
        <v>2.01109870452099</v>
      </c>
      <c r="EN711" s="1">
        <v>-0.05101451017429495</v>
      </c>
      <c r="EO711" s="1">
        <v>0.003801653017571388</v>
      </c>
      <c r="EP711" s="1">
        <v>1.0</v>
      </c>
      <c r="EQ711" s="1">
        <v>2.0</v>
      </c>
      <c r="ER711" s="1">
        <v>6.0</v>
      </c>
      <c r="ES711" s="1" t="s">
        <v>384</v>
      </c>
      <c r="ET711" s="1">
        <v>2.94484</v>
      </c>
      <c r="EU711" s="1">
        <v>2.80143</v>
      </c>
      <c r="EV711" s="1">
        <v>0.207677</v>
      </c>
      <c r="EW711" s="1">
        <v>0.211565</v>
      </c>
      <c r="EX711" s="1">
        <v>0.118323</v>
      </c>
      <c r="EY711" s="1">
        <v>0.111978</v>
      </c>
      <c r="EZ711" s="1">
        <v>16304.3</v>
      </c>
      <c r="FA711" s="1">
        <v>17017.1</v>
      </c>
      <c r="FB711" s="1">
        <v>23918.9</v>
      </c>
      <c r="FC711" s="1">
        <v>25105.4</v>
      </c>
      <c r="FD711" s="1">
        <v>33750.7</v>
      </c>
      <c r="FE711" s="1">
        <v>35594.7</v>
      </c>
      <c r="FF711" s="1">
        <v>43594.7</v>
      </c>
      <c r="FG711" s="1">
        <v>46402.8</v>
      </c>
      <c r="FH711" s="1">
        <v>1.99212</v>
      </c>
      <c r="FI711" s="1">
        <v>1.90105</v>
      </c>
      <c r="FJ711" s="1">
        <v>0.163496</v>
      </c>
      <c r="FK711" s="1">
        <v>0.0</v>
      </c>
      <c r="FL711" s="1">
        <v>29.0869</v>
      </c>
      <c r="FM711" s="1">
        <v>999.9</v>
      </c>
      <c r="FN711" s="1">
        <v>59.8</v>
      </c>
      <c r="FO711" s="1">
        <v>34.2</v>
      </c>
      <c r="FP711" s="1">
        <v>32.4198</v>
      </c>
      <c r="FQ711" s="1">
        <v>63.7939</v>
      </c>
      <c r="FR711" s="1">
        <v>26.3101</v>
      </c>
      <c r="FS711" s="1">
        <v>1.0</v>
      </c>
      <c r="FT711" s="1">
        <v>0.201883</v>
      </c>
      <c r="FU711" s="1">
        <v>-0.214875</v>
      </c>
      <c r="FV711" s="1">
        <v>20.324</v>
      </c>
      <c r="FW711" s="1">
        <v>5.2128</v>
      </c>
      <c r="FX711" s="1">
        <v>11.9038</v>
      </c>
      <c r="FY711" s="1">
        <v>5.00275</v>
      </c>
      <c r="FZ711" s="1">
        <v>3.2902</v>
      </c>
      <c r="GA711" s="1">
        <v>9999.0</v>
      </c>
      <c r="GB711" s="1">
        <v>9999.0</v>
      </c>
      <c r="GC711" s="1">
        <v>9999.0</v>
      </c>
      <c r="GD711" s="1">
        <v>999.9</v>
      </c>
      <c r="GE711" s="1">
        <v>1.85946</v>
      </c>
      <c r="GF711" s="1">
        <v>1.85443</v>
      </c>
      <c r="GG711" s="1">
        <v>1.8576</v>
      </c>
      <c r="GH711" s="1">
        <v>1.85608</v>
      </c>
      <c r="GI711" s="1">
        <v>1.85486</v>
      </c>
      <c r="GJ711" s="1">
        <v>1.85455</v>
      </c>
      <c r="GK711" s="1">
        <v>1.8532</v>
      </c>
      <c r="GL711" s="1">
        <v>1.85638</v>
      </c>
      <c r="GM711" s="1">
        <v>0.0</v>
      </c>
      <c r="GN711" s="1">
        <v>0.0</v>
      </c>
      <c r="GO711" s="1">
        <v>0.0</v>
      </c>
      <c r="GP711" s="1">
        <v>0.0</v>
      </c>
      <c r="GQ711" s="1" t="s">
        <v>358</v>
      </c>
      <c r="GR711" s="1" t="s">
        <v>359</v>
      </c>
      <c r="GS711" s="1" t="s">
        <v>360</v>
      </c>
      <c r="GT711" s="1" t="s">
        <v>360</v>
      </c>
      <c r="GU711" s="1" t="s">
        <v>360</v>
      </c>
      <c r="GV711" s="1" t="s">
        <v>360</v>
      </c>
      <c r="GW711" s="1">
        <v>0.0</v>
      </c>
      <c r="GX711" s="1">
        <v>100.0</v>
      </c>
      <c r="GY711" s="1">
        <v>100.0</v>
      </c>
      <c r="GZ711" s="1">
        <v>2.73</v>
      </c>
      <c r="HA711" s="1">
        <v>0.0114</v>
      </c>
      <c r="HB711" s="1">
        <v>0.4317975509975271</v>
      </c>
      <c r="HC711" s="1">
        <v>0.002678124759318837</v>
      </c>
      <c r="HD711" s="1">
        <v>-9.373761146515732E-7</v>
      </c>
      <c r="HE711" s="1">
        <v>1.391563784175389E-10</v>
      </c>
      <c r="HF711" s="1">
        <v>-0.07434471693642732</v>
      </c>
      <c r="HG711" s="1">
        <v>0.01061361004592812</v>
      </c>
      <c r="HH711" s="1">
        <v>-3.086644042041478E-4</v>
      </c>
      <c r="HI711" s="1">
        <v>1.24720902217549E-6</v>
      </c>
      <c r="HJ711" s="1">
        <v>1.0</v>
      </c>
      <c r="HK711" s="1">
        <v>2093.0</v>
      </c>
      <c r="HL711" s="1">
        <v>2.0</v>
      </c>
      <c r="HM711" s="1">
        <v>27.0</v>
      </c>
      <c r="HN711" s="1">
        <v>8.3</v>
      </c>
      <c r="HO711" s="1">
        <v>8.1</v>
      </c>
      <c r="HP711" s="1">
        <v>2.96753</v>
      </c>
      <c r="HQ711" s="1">
        <v>2.28638</v>
      </c>
      <c r="HR711" s="1">
        <v>1.4978</v>
      </c>
      <c r="HS711" s="1">
        <v>2.30103</v>
      </c>
      <c r="HT711" s="1">
        <v>1.54785</v>
      </c>
      <c r="HU711" s="1">
        <v>2.44751</v>
      </c>
      <c r="HV711" s="1">
        <v>36.6943</v>
      </c>
      <c r="HW711" s="1">
        <v>14.4735</v>
      </c>
      <c r="HX711" s="1">
        <v>18.0</v>
      </c>
      <c r="HY711" s="1">
        <v>501.765</v>
      </c>
      <c r="HZ711" s="1">
        <v>508.576</v>
      </c>
      <c r="IA711" s="1">
        <v>29.2729</v>
      </c>
      <c r="IB711" s="1">
        <v>29.7604</v>
      </c>
      <c r="IC711" s="1">
        <v>30.0</v>
      </c>
      <c r="ID711" s="1">
        <v>29.6099</v>
      </c>
      <c r="IE711" s="1">
        <v>29.7076</v>
      </c>
      <c r="IF711" s="1">
        <v>59.4034</v>
      </c>
      <c r="IG711" s="1">
        <v>22.4846</v>
      </c>
      <c r="IH711" s="1">
        <v>0.0</v>
      </c>
      <c r="II711" s="1">
        <v>29.3093</v>
      </c>
      <c r="IJ711" s="1">
        <v>1489.95</v>
      </c>
      <c r="IK711" s="1">
        <v>25.0079</v>
      </c>
      <c r="IL711" s="1">
        <v>100.822</v>
      </c>
      <c r="IM711" s="1">
        <v>100.572</v>
      </c>
      <c r="IN711" s="1" t="s">
        <v>365</v>
      </c>
    </row>
    <row r="712" ht="15.75" customHeight="1">
      <c r="A712" s="1">
        <v>696.0</v>
      </c>
      <c r="B712" s="1">
        <v>1.6604888581E9</v>
      </c>
      <c r="C712" s="1">
        <v>4729.0</v>
      </c>
      <c r="D712" s="1" t="s">
        <v>1725</v>
      </c>
      <c r="E712" s="1" t="s">
        <v>1726</v>
      </c>
      <c r="F712" s="1">
        <v>1.0</v>
      </c>
      <c r="G712" s="1" t="s">
        <v>1167</v>
      </c>
      <c r="H712" s="1" t="s">
        <v>350</v>
      </c>
      <c r="I712" s="1" t="s">
        <v>351</v>
      </c>
      <c r="J712" s="1" t="s">
        <v>352</v>
      </c>
      <c r="K712" s="1" t="s">
        <v>1168</v>
      </c>
      <c r="L712" s="1" t="s">
        <v>1169</v>
      </c>
      <c r="M712" s="1" t="s">
        <v>354</v>
      </c>
      <c r="N712" s="1">
        <v>1.6604888502875E9</v>
      </c>
      <c r="O712" s="1">
        <f t="shared" si="1"/>
        <v>0.001773241677</v>
      </c>
      <c r="P712" s="1">
        <f t="shared" si="2"/>
        <v>1.773241677</v>
      </c>
      <c r="Q712" s="1">
        <f t="shared" si="3"/>
        <v>2.61970369</v>
      </c>
      <c r="R712" s="1">
        <f t="shared" si="4"/>
        <v>1380.891875</v>
      </c>
      <c r="S712" s="1">
        <f t="shared" si="5"/>
        <v>1287.042098</v>
      </c>
      <c r="T712" s="1">
        <f t="shared" si="6"/>
        <v>128.3980732</v>
      </c>
      <c r="U712" s="1">
        <f t="shared" si="7"/>
        <v>137.7607278</v>
      </c>
      <c r="V712" s="1">
        <f t="shared" si="8"/>
        <v>0.08617988393</v>
      </c>
      <c r="W712" s="1">
        <f t="shared" si="9"/>
        <v>2.923513386</v>
      </c>
      <c r="X712" s="1">
        <f t="shared" si="10"/>
        <v>0.08479304334</v>
      </c>
      <c r="Y712" s="1">
        <f t="shared" si="11"/>
        <v>0.05311839517</v>
      </c>
      <c r="Z712" s="1">
        <f t="shared" si="12"/>
        <v>321.5149028</v>
      </c>
      <c r="AA712" s="1">
        <f t="shared" si="13"/>
        <v>32.39071562</v>
      </c>
      <c r="AB712" s="1">
        <f t="shared" si="14"/>
        <v>31.7777375</v>
      </c>
      <c r="AC712" s="1">
        <f t="shared" si="15"/>
        <v>4.715339735</v>
      </c>
      <c r="AD712" s="1">
        <f t="shared" si="16"/>
        <v>60.14351867</v>
      </c>
      <c r="AE712" s="1">
        <f t="shared" si="17"/>
        <v>2.706662193</v>
      </c>
      <c r="AF712" s="1">
        <f t="shared" si="18"/>
        <v>4.500338943</v>
      </c>
      <c r="AG712" s="1">
        <f t="shared" si="19"/>
        <v>2.008677542</v>
      </c>
      <c r="AH712" s="1">
        <f t="shared" si="20"/>
        <v>-78.19995798</v>
      </c>
      <c r="AI712" s="1">
        <f t="shared" si="21"/>
        <v>-129.3525407</v>
      </c>
      <c r="AJ712" s="1">
        <f t="shared" si="22"/>
        <v>-9.971861176</v>
      </c>
      <c r="AK712" s="1">
        <f t="shared" si="23"/>
        <v>103.9905429</v>
      </c>
      <c r="AL712" s="1">
        <f t="shared" si="24"/>
        <v>33.76086341</v>
      </c>
      <c r="AM712" s="1">
        <f t="shared" si="25"/>
        <v>1.782422308</v>
      </c>
      <c r="AN712" s="1">
        <f t="shared" si="26"/>
        <v>2.61970369</v>
      </c>
      <c r="AO712" s="1">
        <v>1486.229569936543</v>
      </c>
      <c r="AP712" s="1">
        <v>1456.721636363636</v>
      </c>
      <c r="AQ712" s="1">
        <v>5.124108461592882</v>
      </c>
      <c r="AR712" s="1">
        <v>65.0836536357032</v>
      </c>
      <c r="AS712" s="1">
        <f t="shared" si="27"/>
        <v>1.773241677</v>
      </c>
      <c r="AT712" s="1">
        <v>25.05227374136125</v>
      </c>
      <c r="AU712" s="1">
        <v>27.12192545454546</v>
      </c>
      <c r="AV712" s="1">
        <v>-4.387214718630461E-6</v>
      </c>
      <c r="AW712" s="1">
        <v>81.89149428523082</v>
      </c>
      <c r="AX712" s="1">
        <v>0.0</v>
      </c>
      <c r="AY712" s="1">
        <v>0.0</v>
      </c>
      <c r="AZ712" s="1">
        <f t="shared" si="28"/>
        <v>1</v>
      </c>
      <c r="BA712" s="1">
        <f t="shared" si="29"/>
        <v>0</v>
      </c>
      <c r="BB712" s="1">
        <f t="shared" si="30"/>
        <v>52009.54695</v>
      </c>
      <c r="BC712" s="1">
        <f t="shared" si="31"/>
        <v>1999.993125</v>
      </c>
      <c r="BD712" s="1">
        <f t="shared" si="32"/>
        <v>1681.194225</v>
      </c>
      <c r="BE712" s="1">
        <f t="shared" si="33"/>
        <v>0.8406000021</v>
      </c>
      <c r="BF712" s="1">
        <f t="shared" si="34"/>
        <v>0.160758004</v>
      </c>
      <c r="BG712" s="1">
        <v>6.0</v>
      </c>
      <c r="BH712" s="1">
        <v>0.5</v>
      </c>
      <c r="BI712" s="1" t="s">
        <v>355</v>
      </c>
      <c r="BJ712" s="1">
        <v>2.0</v>
      </c>
      <c r="BK712" s="1" t="b">
        <v>1</v>
      </c>
      <c r="BL712" s="1">
        <v>1.6604888502875E9</v>
      </c>
      <c r="BM712" s="1">
        <v>1380.891875</v>
      </c>
      <c r="BN712" s="1">
        <v>1424.346875</v>
      </c>
      <c r="BO712" s="1">
        <v>27.13115625</v>
      </c>
      <c r="BP712" s="1">
        <v>25.0508375</v>
      </c>
      <c r="BQ712" s="1">
        <v>1378.184375</v>
      </c>
      <c r="BR712" s="1">
        <v>27.1197875</v>
      </c>
      <c r="BS712" s="1">
        <v>500.133875</v>
      </c>
      <c r="BT712" s="1">
        <v>99.66214375000001</v>
      </c>
      <c r="BU712" s="1">
        <v>0.09999568125</v>
      </c>
      <c r="BV712" s="1">
        <v>30.9570375</v>
      </c>
      <c r="BW712" s="1">
        <v>31.7777375</v>
      </c>
      <c r="BX712" s="1">
        <v>999.9</v>
      </c>
      <c r="BY712" s="1">
        <v>0.0</v>
      </c>
      <c r="BZ712" s="1">
        <v>0.0</v>
      </c>
      <c r="CA712" s="1">
        <v>9999.41375</v>
      </c>
      <c r="CB712" s="1">
        <v>0.0</v>
      </c>
      <c r="CC712" s="1">
        <v>26.64395</v>
      </c>
      <c r="CD712" s="1">
        <v>-43.4555625</v>
      </c>
      <c r="CE712" s="1">
        <v>1419.4</v>
      </c>
      <c r="CF712" s="1">
        <v>1460.945</v>
      </c>
      <c r="CG712" s="1">
        <v>2.080309375</v>
      </c>
      <c r="CH712" s="1">
        <v>1424.346875</v>
      </c>
      <c r="CI712" s="1">
        <v>25.0508375</v>
      </c>
      <c r="CJ712" s="1">
        <v>2.703948125</v>
      </c>
      <c r="CK712" s="1">
        <v>2.496620625</v>
      </c>
      <c r="CL712" s="1">
        <v>22.309125</v>
      </c>
      <c r="CM712" s="1">
        <v>21.0044875</v>
      </c>
      <c r="CN712" s="1">
        <v>1999.993125</v>
      </c>
      <c r="CO712" s="1">
        <v>0.980002</v>
      </c>
      <c r="CP712" s="1">
        <v>0.0199984</v>
      </c>
      <c r="CQ712" s="1">
        <v>0.0</v>
      </c>
      <c r="CR712" s="1">
        <v>2.659625</v>
      </c>
      <c r="CS712" s="1">
        <v>0.0</v>
      </c>
      <c r="CT712" s="1">
        <v>36471.94375</v>
      </c>
      <c r="CU712" s="1">
        <v>17412.25</v>
      </c>
      <c r="CV712" s="1">
        <v>39.562</v>
      </c>
      <c r="CW712" s="1">
        <v>40.50775</v>
      </c>
      <c r="CX712" s="1">
        <v>39.511625</v>
      </c>
      <c r="CY712" s="1">
        <v>39.0</v>
      </c>
      <c r="CZ712" s="1">
        <v>39.784875</v>
      </c>
      <c r="DA712" s="1">
        <v>1959.993125</v>
      </c>
      <c r="DB712" s="1">
        <v>40.0</v>
      </c>
      <c r="DC712" s="1">
        <v>0.0</v>
      </c>
      <c r="DD712" s="1">
        <v>1.6604888558E9</v>
      </c>
      <c r="DE712" s="1">
        <v>0.0</v>
      </c>
      <c r="DF712" s="1">
        <v>1.6604883686E9</v>
      </c>
      <c r="DG712" s="1" t="s">
        <v>1170</v>
      </c>
      <c r="DH712" s="1">
        <v>1.6604883601E9</v>
      </c>
      <c r="DI712" s="1">
        <v>1.6604883686E9</v>
      </c>
      <c r="DJ712" s="1">
        <v>14.0</v>
      </c>
      <c r="DK712" s="1">
        <v>0.512</v>
      </c>
      <c r="DL712" s="1">
        <v>0.001</v>
      </c>
      <c r="DM712" s="1">
        <v>1.359</v>
      </c>
      <c r="DN712" s="1">
        <v>0.018</v>
      </c>
      <c r="DO712" s="1">
        <v>400.0</v>
      </c>
      <c r="DP712" s="1">
        <v>25.0</v>
      </c>
      <c r="DQ712" s="1">
        <v>0.25</v>
      </c>
      <c r="DR712" s="1">
        <v>0.07</v>
      </c>
      <c r="DS712" s="1">
        <v>2.48408819579068</v>
      </c>
      <c r="DT712" s="1">
        <v>-0.5682690238863677</v>
      </c>
      <c r="DU712" s="1">
        <v>0.1281606038041878</v>
      </c>
      <c r="DV712" s="1">
        <v>0.0</v>
      </c>
      <c r="DW712" s="1">
        <v>33.68535884508633</v>
      </c>
      <c r="DX712" s="1">
        <v>4.725180986063493</v>
      </c>
      <c r="DY712" s="1">
        <v>0.3511867336951596</v>
      </c>
      <c r="DZ712" s="1">
        <v>0.0</v>
      </c>
      <c r="EA712" s="1">
        <v>-43.36806451612903</v>
      </c>
      <c r="EB712" s="1">
        <v>-5.887325806451597</v>
      </c>
      <c r="EC712" s="1">
        <v>0.4530335482474435</v>
      </c>
      <c r="ED712" s="1">
        <v>0.0</v>
      </c>
      <c r="EE712" s="1">
        <v>1282.923653959396</v>
      </c>
      <c r="EF712" s="1">
        <v>296.1308278120106</v>
      </c>
      <c r="EG712" s="1">
        <v>21.48128591255831</v>
      </c>
      <c r="EH712" s="1">
        <v>0.0</v>
      </c>
      <c r="EI712" s="1">
        <v>2.085559512195122</v>
      </c>
      <c r="EJ712" s="1">
        <v>-0.09605874564459747</v>
      </c>
      <c r="EK712" s="1">
        <v>0.00994945640167722</v>
      </c>
      <c r="EL712" s="1">
        <v>1.0</v>
      </c>
      <c r="EM712" s="1">
        <v>2.010228682914289</v>
      </c>
      <c r="EN712" s="1">
        <v>-0.05685150987020447</v>
      </c>
      <c r="EO712" s="1">
        <v>0.004197535223268281</v>
      </c>
      <c r="EP712" s="1">
        <v>1.0</v>
      </c>
      <c r="EQ712" s="1">
        <v>2.0</v>
      </c>
      <c r="ER712" s="1">
        <v>6.0</v>
      </c>
      <c r="ES712" s="1" t="s">
        <v>384</v>
      </c>
      <c r="ET712" s="1">
        <v>2.94463</v>
      </c>
      <c r="EU712" s="1">
        <v>2.80147</v>
      </c>
      <c r="EV712" s="1">
        <v>0.208332</v>
      </c>
      <c r="EW712" s="1">
        <v>0.212226</v>
      </c>
      <c r="EX712" s="1">
        <v>0.118324</v>
      </c>
      <c r="EY712" s="1">
        <v>0.11198</v>
      </c>
      <c r="EZ712" s="1">
        <v>16291.0</v>
      </c>
      <c r="FA712" s="1">
        <v>17002.8</v>
      </c>
      <c r="FB712" s="1">
        <v>23919.2</v>
      </c>
      <c r="FC712" s="1">
        <v>25105.4</v>
      </c>
      <c r="FD712" s="1">
        <v>33751.0</v>
      </c>
      <c r="FE712" s="1">
        <v>35594.7</v>
      </c>
      <c r="FF712" s="1">
        <v>43595.0</v>
      </c>
      <c r="FG712" s="1">
        <v>46402.8</v>
      </c>
      <c r="FH712" s="1">
        <v>1.9922</v>
      </c>
      <c r="FI712" s="1">
        <v>1.9011</v>
      </c>
      <c r="FJ712" s="1">
        <v>0.163186</v>
      </c>
      <c r="FK712" s="1">
        <v>0.0</v>
      </c>
      <c r="FL712" s="1">
        <v>29.0837</v>
      </c>
      <c r="FM712" s="1">
        <v>999.9</v>
      </c>
      <c r="FN712" s="1">
        <v>59.8</v>
      </c>
      <c r="FO712" s="1">
        <v>34.2</v>
      </c>
      <c r="FP712" s="1">
        <v>32.4201</v>
      </c>
      <c r="FQ712" s="1">
        <v>63.8339</v>
      </c>
      <c r="FR712" s="1">
        <v>26.1899</v>
      </c>
      <c r="FS712" s="1">
        <v>1.0</v>
      </c>
      <c r="FT712" s="1">
        <v>0.201878</v>
      </c>
      <c r="FU712" s="1">
        <v>-0.264594</v>
      </c>
      <c r="FV712" s="1">
        <v>20.3238</v>
      </c>
      <c r="FW712" s="1">
        <v>5.21355</v>
      </c>
      <c r="FX712" s="1">
        <v>11.9038</v>
      </c>
      <c r="FY712" s="1">
        <v>5.00315</v>
      </c>
      <c r="FZ712" s="1">
        <v>3.29038</v>
      </c>
      <c r="GA712" s="1">
        <v>9999.0</v>
      </c>
      <c r="GB712" s="1">
        <v>9999.0</v>
      </c>
      <c r="GC712" s="1">
        <v>9999.0</v>
      </c>
      <c r="GD712" s="1">
        <v>999.9</v>
      </c>
      <c r="GE712" s="1">
        <v>1.85946</v>
      </c>
      <c r="GF712" s="1">
        <v>1.85441</v>
      </c>
      <c r="GG712" s="1">
        <v>1.8576</v>
      </c>
      <c r="GH712" s="1">
        <v>1.85608</v>
      </c>
      <c r="GI712" s="1">
        <v>1.85486</v>
      </c>
      <c r="GJ712" s="1">
        <v>1.85455</v>
      </c>
      <c r="GK712" s="1">
        <v>1.85319</v>
      </c>
      <c r="GL712" s="1">
        <v>1.85638</v>
      </c>
      <c r="GM712" s="1">
        <v>0.0</v>
      </c>
      <c r="GN712" s="1">
        <v>0.0</v>
      </c>
      <c r="GO712" s="1">
        <v>0.0</v>
      </c>
      <c r="GP712" s="1">
        <v>0.0</v>
      </c>
      <c r="GQ712" s="1" t="s">
        <v>358</v>
      </c>
      <c r="GR712" s="1" t="s">
        <v>359</v>
      </c>
      <c r="GS712" s="1" t="s">
        <v>360</v>
      </c>
      <c r="GT712" s="1" t="s">
        <v>360</v>
      </c>
      <c r="GU712" s="1" t="s">
        <v>360</v>
      </c>
      <c r="GV712" s="1" t="s">
        <v>360</v>
      </c>
      <c r="GW712" s="1">
        <v>0.0</v>
      </c>
      <c r="GX712" s="1">
        <v>100.0</v>
      </c>
      <c r="GY712" s="1">
        <v>100.0</v>
      </c>
      <c r="GZ712" s="1">
        <v>2.74</v>
      </c>
      <c r="HA712" s="1">
        <v>0.0113</v>
      </c>
      <c r="HB712" s="1">
        <v>0.4317975509975271</v>
      </c>
      <c r="HC712" s="1">
        <v>0.002678124759318837</v>
      </c>
      <c r="HD712" s="1">
        <v>-9.373761146515732E-7</v>
      </c>
      <c r="HE712" s="1">
        <v>1.391563784175389E-10</v>
      </c>
      <c r="HF712" s="1">
        <v>-0.07434471693642732</v>
      </c>
      <c r="HG712" s="1">
        <v>0.01061361004592812</v>
      </c>
      <c r="HH712" s="1">
        <v>-3.086644042041478E-4</v>
      </c>
      <c r="HI712" s="1">
        <v>1.24720902217549E-6</v>
      </c>
      <c r="HJ712" s="1">
        <v>1.0</v>
      </c>
      <c r="HK712" s="1">
        <v>2093.0</v>
      </c>
      <c r="HL712" s="1">
        <v>2.0</v>
      </c>
      <c r="HM712" s="1">
        <v>27.0</v>
      </c>
      <c r="HN712" s="1">
        <v>8.3</v>
      </c>
      <c r="HO712" s="1">
        <v>8.2</v>
      </c>
      <c r="HP712" s="1">
        <v>2.98096</v>
      </c>
      <c r="HQ712" s="1">
        <v>2.30225</v>
      </c>
      <c r="HR712" s="1">
        <v>1.4978</v>
      </c>
      <c r="HS712" s="1">
        <v>2.30103</v>
      </c>
      <c r="HT712" s="1">
        <v>1.54785</v>
      </c>
      <c r="HU712" s="1">
        <v>2.2998</v>
      </c>
      <c r="HV712" s="1">
        <v>36.6943</v>
      </c>
      <c r="HW712" s="1">
        <v>14.4735</v>
      </c>
      <c r="HX712" s="1">
        <v>18.0</v>
      </c>
      <c r="HY712" s="1">
        <v>501.802</v>
      </c>
      <c r="HZ712" s="1">
        <v>508.608</v>
      </c>
      <c r="IA712" s="1">
        <v>29.2799</v>
      </c>
      <c r="IB712" s="1">
        <v>29.7594</v>
      </c>
      <c r="IC712" s="1">
        <v>30.0</v>
      </c>
      <c r="ID712" s="1">
        <v>29.6088</v>
      </c>
      <c r="IE712" s="1">
        <v>29.7074</v>
      </c>
      <c r="IF712" s="1">
        <v>59.6799</v>
      </c>
      <c r="IG712" s="1">
        <v>22.4846</v>
      </c>
      <c r="IH712" s="1">
        <v>0.0</v>
      </c>
      <c r="II712" s="1">
        <v>29.3093</v>
      </c>
      <c r="IJ712" s="1">
        <v>1489.95</v>
      </c>
      <c r="IK712" s="1">
        <v>25.0079</v>
      </c>
      <c r="IL712" s="1">
        <v>100.823</v>
      </c>
      <c r="IM712" s="1">
        <v>100.572</v>
      </c>
      <c r="IN712" s="1" t="s">
        <v>365</v>
      </c>
    </row>
    <row r="713" ht="15.75" customHeight="1">
      <c r="A713" s="1">
        <v>697.0</v>
      </c>
      <c r="B713" s="1">
        <v>1.6604888586E9</v>
      </c>
      <c r="C713" s="1">
        <v>4729.5</v>
      </c>
      <c r="D713" s="1" t="s">
        <v>1725</v>
      </c>
      <c r="E713" s="1" t="s">
        <v>1726</v>
      </c>
      <c r="F713" s="1">
        <v>1.0</v>
      </c>
      <c r="G713" s="1" t="s">
        <v>1167</v>
      </c>
      <c r="H713" s="1" t="s">
        <v>350</v>
      </c>
      <c r="I713" s="1" t="s">
        <v>351</v>
      </c>
      <c r="J713" s="1" t="s">
        <v>352</v>
      </c>
      <c r="K713" s="1" t="s">
        <v>1168</v>
      </c>
      <c r="L713" s="1" t="s">
        <v>1169</v>
      </c>
      <c r="M713" s="1" t="s">
        <v>354</v>
      </c>
      <c r="N713" s="1">
        <v>1.6604888502875E9</v>
      </c>
      <c r="O713" s="1">
        <f t="shared" si="1"/>
        <v>0.001773057501</v>
      </c>
      <c r="P713" s="1">
        <f t="shared" si="2"/>
        <v>1.773057501</v>
      </c>
      <c r="Q713" s="1">
        <f t="shared" si="3"/>
        <v>2.649500084</v>
      </c>
      <c r="R713" s="1">
        <f t="shared" si="4"/>
        <v>1380.891875</v>
      </c>
      <c r="S713" s="1">
        <f t="shared" si="5"/>
        <v>1286.485246</v>
      </c>
      <c r="T713" s="1">
        <f t="shared" si="6"/>
        <v>128.3425205</v>
      </c>
      <c r="U713" s="1">
        <f t="shared" si="7"/>
        <v>137.7607278</v>
      </c>
      <c r="V713" s="1">
        <f t="shared" si="8"/>
        <v>0.08617078675</v>
      </c>
      <c r="W713" s="1">
        <f t="shared" si="9"/>
        <v>2.923513386</v>
      </c>
      <c r="X713" s="1">
        <f t="shared" si="10"/>
        <v>0.0847842364</v>
      </c>
      <c r="Y713" s="1">
        <f t="shared" si="11"/>
        <v>0.05311286533</v>
      </c>
      <c r="Z713" s="1">
        <f t="shared" si="12"/>
        <v>321.5149028</v>
      </c>
      <c r="AA713" s="1">
        <f t="shared" si="13"/>
        <v>32.39076348</v>
      </c>
      <c r="AB713" s="1">
        <f t="shared" si="14"/>
        <v>31.7777375</v>
      </c>
      <c r="AC713" s="1">
        <f t="shared" si="15"/>
        <v>4.715339735</v>
      </c>
      <c r="AD713" s="1">
        <f t="shared" si="16"/>
        <v>60.14351867</v>
      </c>
      <c r="AE713" s="1">
        <f t="shared" si="17"/>
        <v>2.706662193</v>
      </c>
      <c r="AF713" s="1">
        <f t="shared" si="18"/>
        <v>4.500338943</v>
      </c>
      <c r="AG713" s="1">
        <f t="shared" si="19"/>
        <v>2.008677542</v>
      </c>
      <c r="AH713" s="1">
        <f t="shared" si="20"/>
        <v>-78.19183581</v>
      </c>
      <c r="AI713" s="1">
        <f t="shared" si="21"/>
        <v>-129.3525407</v>
      </c>
      <c r="AJ713" s="1">
        <f t="shared" si="22"/>
        <v>-9.971861176</v>
      </c>
      <c r="AK713" s="1">
        <f t="shared" si="23"/>
        <v>103.9986651</v>
      </c>
      <c r="AL713" s="1">
        <f t="shared" si="24"/>
        <v>33.76086341</v>
      </c>
      <c r="AM713" s="1">
        <f t="shared" si="25"/>
        <v>1.782422308</v>
      </c>
      <c r="AN713" s="1">
        <f t="shared" si="26"/>
        <v>2.649500084</v>
      </c>
      <c r="AO713" s="1">
        <v>1488.766296706137</v>
      </c>
      <c r="AP713" s="1">
        <v>1459.262121212121</v>
      </c>
      <c r="AQ713" s="1">
        <v>5.11622811178239</v>
      </c>
      <c r="AR713" s="1">
        <v>65.0836536357032</v>
      </c>
      <c r="AS713" s="1">
        <f t="shared" si="27"/>
        <v>1.773057501</v>
      </c>
      <c r="AT713" s="1">
        <v>25.05285185683118</v>
      </c>
      <c r="AU713" s="1">
        <v>27.12227393939393</v>
      </c>
      <c r="AV713" s="1">
        <v>-2.228951084628879E-6</v>
      </c>
      <c r="AW713" s="1">
        <v>81.89149428523082</v>
      </c>
      <c r="AX713" s="1">
        <v>0.0</v>
      </c>
      <c r="AY713" s="1">
        <v>0.0</v>
      </c>
      <c r="AZ713" s="1">
        <f t="shared" si="28"/>
        <v>1</v>
      </c>
      <c r="BA713" s="1">
        <f t="shared" si="29"/>
        <v>0</v>
      </c>
      <c r="BB713" s="1">
        <f t="shared" si="30"/>
        <v>52009.54695</v>
      </c>
      <c r="BC713" s="1">
        <f t="shared" si="31"/>
        <v>1999.993125</v>
      </c>
      <c r="BD713" s="1">
        <f t="shared" si="32"/>
        <v>1681.194225</v>
      </c>
      <c r="BE713" s="1">
        <f t="shared" si="33"/>
        <v>0.8406000021</v>
      </c>
      <c r="BF713" s="1">
        <f t="shared" si="34"/>
        <v>0.160758004</v>
      </c>
      <c r="BG713" s="1">
        <v>6.0</v>
      </c>
      <c r="BH713" s="1">
        <v>0.5</v>
      </c>
      <c r="BI713" s="1" t="s">
        <v>355</v>
      </c>
      <c r="BJ713" s="1">
        <v>2.0</v>
      </c>
      <c r="BK713" s="1" t="b">
        <v>1</v>
      </c>
      <c r="BL713" s="1">
        <v>1.6604888502875E9</v>
      </c>
      <c r="BM713" s="1">
        <v>1380.891875</v>
      </c>
      <c r="BN713" s="1">
        <v>1424.346875</v>
      </c>
      <c r="BO713" s="1">
        <v>27.13115625</v>
      </c>
      <c r="BP713" s="1">
        <v>25.0508375</v>
      </c>
      <c r="BQ713" s="1">
        <v>1378.184375</v>
      </c>
      <c r="BR713" s="1">
        <v>27.1197875</v>
      </c>
      <c r="BS713" s="1">
        <v>500.133875</v>
      </c>
      <c r="BT713" s="1">
        <v>99.66214375000001</v>
      </c>
      <c r="BU713" s="1">
        <v>0.09999568125</v>
      </c>
      <c r="BV713" s="1">
        <v>30.9570375</v>
      </c>
      <c r="BW713" s="1">
        <v>31.7777375</v>
      </c>
      <c r="BX713" s="1">
        <v>999.9</v>
      </c>
      <c r="BY713" s="1">
        <v>0.0</v>
      </c>
      <c r="BZ713" s="1">
        <v>0.0</v>
      </c>
      <c r="CA713" s="1">
        <v>9999.41375</v>
      </c>
      <c r="CB713" s="1">
        <v>0.0</v>
      </c>
      <c r="CC713" s="1">
        <v>26.64395</v>
      </c>
      <c r="CD713" s="1">
        <v>-43.4555625</v>
      </c>
      <c r="CE713" s="1">
        <v>1419.4</v>
      </c>
      <c r="CF713" s="1">
        <v>1460.945</v>
      </c>
      <c r="CG713" s="1">
        <v>2.080309375</v>
      </c>
      <c r="CH713" s="1">
        <v>1424.346875</v>
      </c>
      <c r="CI713" s="1">
        <v>25.0508375</v>
      </c>
      <c r="CJ713" s="1">
        <v>2.703948125</v>
      </c>
      <c r="CK713" s="1">
        <v>2.496620625</v>
      </c>
      <c r="CL713" s="1">
        <v>22.309125</v>
      </c>
      <c r="CM713" s="1">
        <v>21.0044875</v>
      </c>
      <c r="CN713" s="1">
        <v>1999.993125</v>
      </c>
      <c r="CO713" s="1">
        <v>0.980002</v>
      </c>
      <c r="CP713" s="1">
        <v>0.0199984</v>
      </c>
      <c r="CQ713" s="1">
        <v>0.0</v>
      </c>
      <c r="CR713" s="1">
        <v>2.659625</v>
      </c>
      <c r="CS713" s="1">
        <v>0.0</v>
      </c>
      <c r="CT713" s="1">
        <v>36471.94375</v>
      </c>
      <c r="CU713" s="1">
        <v>17412.25</v>
      </c>
      <c r="CV713" s="1">
        <v>39.562</v>
      </c>
      <c r="CW713" s="1">
        <v>40.50775</v>
      </c>
      <c r="CX713" s="1">
        <v>39.511625</v>
      </c>
      <c r="CY713" s="1">
        <v>39.0</v>
      </c>
      <c r="CZ713" s="1">
        <v>39.784875</v>
      </c>
      <c r="DA713" s="1">
        <v>1959.993125</v>
      </c>
      <c r="DB713" s="1">
        <v>40.0</v>
      </c>
      <c r="DC713" s="1">
        <v>0.0</v>
      </c>
      <c r="DD713" s="1">
        <v>1.6604888564E9</v>
      </c>
      <c r="DE713" s="1">
        <v>0.0</v>
      </c>
      <c r="DF713" s="1">
        <v>1.6604883686E9</v>
      </c>
      <c r="DG713" s="1" t="s">
        <v>1170</v>
      </c>
      <c r="DH713" s="1">
        <v>1.6604883601E9</v>
      </c>
      <c r="DI713" s="1">
        <v>1.6604883686E9</v>
      </c>
      <c r="DJ713" s="1">
        <v>14.0</v>
      </c>
      <c r="DK713" s="1">
        <v>0.512</v>
      </c>
      <c r="DL713" s="1">
        <v>0.001</v>
      </c>
      <c r="DM713" s="1">
        <v>1.359</v>
      </c>
      <c r="DN713" s="1">
        <v>0.018</v>
      </c>
      <c r="DO713" s="1">
        <v>400.0</v>
      </c>
      <c r="DP713" s="1">
        <v>25.0</v>
      </c>
      <c r="DQ713" s="1">
        <v>0.25</v>
      </c>
      <c r="DR713" s="1">
        <v>0.07</v>
      </c>
      <c r="DS713" s="1">
        <v>2.496995520233323</v>
      </c>
      <c r="DT713" s="1">
        <v>-0.2821486059542564</v>
      </c>
      <c r="DU713" s="1">
        <v>0.1311880022938359</v>
      </c>
      <c r="DV713" s="1">
        <v>1.0</v>
      </c>
      <c r="DW713" s="1">
        <v>33.74929665654631</v>
      </c>
      <c r="DX713" s="1">
        <v>4.523402423696561</v>
      </c>
      <c r="DY713" s="1">
        <v>0.3500695104746843</v>
      </c>
      <c r="DZ713" s="1">
        <v>0.0</v>
      </c>
      <c r="EA713" s="1">
        <v>-43.50658</v>
      </c>
      <c r="EB713" s="1">
        <v>-5.770902780867652</v>
      </c>
      <c r="EC713" s="1">
        <v>0.4323987869239845</v>
      </c>
      <c r="ED713" s="1">
        <v>0.0</v>
      </c>
      <c r="EE713" s="1">
        <v>1288.66659456884</v>
      </c>
      <c r="EF713" s="1">
        <v>292.071097862359</v>
      </c>
      <c r="EG713" s="1">
        <v>21.89887907180824</v>
      </c>
      <c r="EH713" s="1">
        <v>0.0</v>
      </c>
      <c r="EI713" s="1">
        <v>2.0832815</v>
      </c>
      <c r="EJ713" s="1">
        <v>-0.1083554971857413</v>
      </c>
      <c r="EK713" s="1">
        <v>0.01062617206476537</v>
      </c>
      <c r="EL713" s="1">
        <v>1.0</v>
      </c>
      <c r="EM713" s="1">
        <v>2.008938923706733</v>
      </c>
      <c r="EN713" s="1">
        <v>-0.06215329716912789</v>
      </c>
      <c r="EO713" s="1">
        <v>0.004723361254715849</v>
      </c>
      <c r="EP713" s="1">
        <v>1.0</v>
      </c>
      <c r="EQ713" s="1">
        <v>3.0</v>
      </c>
      <c r="ER713" s="1">
        <v>6.0</v>
      </c>
      <c r="ES713" s="1" t="s">
        <v>379</v>
      </c>
      <c r="ET713" s="1">
        <v>2.94497</v>
      </c>
      <c r="EU713" s="1">
        <v>2.80151</v>
      </c>
      <c r="EV713" s="1">
        <v>0.208551</v>
      </c>
      <c r="EW713" s="1">
        <v>0.212444</v>
      </c>
      <c r="EX713" s="1">
        <v>0.118324</v>
      </c>
      <c r="EY713" s="1">
        <v>0.111983</v>
      </c>
      <c r="EZ713" s="1">
        <v>16286.6</v>
      </c>
      <c r="FA713" s="1">
        <v>16998.1</v>
      </c>
      <c r="FB713" s="1">
        <v>23919.2</v>
      </c>
      <c r="FC713" s="1">
        <v>25105.3</v>
      </c>
      <c r="FD713" s="1">
        <v>33751.0</v>
      </c>
      <c r="FE713" s="1">
        <v>35594.5</v>
      </c>
      <c r="FF713" s="1">
        <v>43595.1</v>
      </c>
      <c r="FG713" s="1">
        <v>46402.8</v>
      </c>
      <c r="FH713" s="1">
        <v>1.9923</v>
      </c>
      <c r="FI713" s="1">
        <v>1.9011</v>
      </c>
      <c r="FJ713" s="1">
        <v>0.163041</v>
      </c>
      <c r="FK713" s="1">
        <v>0.0</v>
      </c>
      <c r="FL713" s="1">
        <v>29.0831</v>
      </c>
      <c r="FM713" s="1">
        <v>999.9</v>
      </c>
      <c r="FN713" s="1">
        <v>59.8</v>
      </c>
      <c r="FO713" s="1">
        <v>34.2</v>
      </c>
      <c r="FP713" s="1">
        <v>32.4197</v>
      </c>
      <c r="FQ713" s="1">
        <v>63.8339</v>
      </c>
      <c r="FR713" s="1">
        <v>25.6651</v>
      </c>
      <c r="FS713" s="1">
        <v>1.0</v>
      </c>
      <c r="FT713" s="1">
        <v>0.20187</v>
      </c>
      <c r="FU713" s="1">
        <v>-0.274542</v>
      </c>
      <c r="FV713" s="1">
        <v>20.3238</v>
      </c>
      <c r="FW713" s="1">
        <v>5.2137</v>
      </c>
      <c r="FX713" s="1">
        <v>11.9035</v>
      </c>
      <c r="FY713" s="1">
        <v>5.0031</v>
      </c>
      <c r="FZ713" s="1">
        <v>3.2904</v>
      </c>
      <c r="GA713" s="1">
        <v>9999.0</v>
      </c>
      <c r="GB713" s="1">
        <v>9999.0</v>
      </c>
      <c r="GC713" s="1">
        <v>9999.0</v>
      </c>
      <c r="GD713" s="1">
        <v>999.9</v>
      </c>
      <c r="GE713" s="1">
        <v>1.85947</v>
      </c>
      <c r="GF713" s="1">
        <v>1.85442</v>
      </c>
      <c r="GG713" s="1">
        <v>1.8576</v>
      </c>
      <c r="GH713" s="1">
        <v>1.85608</v>
      </c>
      <c r="GI713" s="1">
        <v>1.85486</v>
      </c>
      <c r="GJ713" s="1">
        <v>1.85455</v>
      </c>
      <c r="GK713" s="1">
        <v>1.85319</v>
      </c>
      <c r="GL713" s="1">
        <v>1.85638</v>
      </c>
      <c r="GM713" s="1">
        <v>0.0</v>
      </c>
      <c r="GN713" s="1">
        <v>0.0</v>
      </c>
      <c r="GO713" s="1">
        <v>0.0</v>
      </c>
      <c r="GP713" s="1">
        <v>0.0</v>
      </c>
      <c r="GQ713" s="1" t="s">
        <v>358</v>
      </c>
      <c r="GR713" s="1" t="s">
        <v>359</v>
      </c>
      <c r="GS713" s="1" t="s">
        <v>360</v>
      </c>
      <c r="GT713" s="1" t="s">
        <v>360</v>
      </c>
      <c r="GU713" s="1" t="s">
        <v>360</v>
      </c>
      <c r="GV713" s="1" t="s">
        <v>360</v>
      </c>
      <c r="GW713" s="1">
        <v>0.0</v>
      </c>
      <c r="GX713" s="1">
        <v>100.0</v>
      </c>
      <c r="GY713" s="1">
        <v>100.0</v>
      </c>
      <c r="GZ713" s="1">
        <v>2.75</v>
      </c>
      <c r="HA713" s="1">
        <v>0.0113</v>
      </c>
      <c r="HB713" s="1">
        <v>0.4317975509975271</v>
      </c>
      <c r="HC713" s="1">
        <v>0.002678124759318837</v>
      </c>
      <c r="HD713" s="1">
        <v>-9.373761146515732E-7</v>
      </c>
      <c r="HE713" s="1">
        <v>1.391563784175389E-10</v>
      </c>
      <c r="HF713" s="1">
        <v>-0.07434471693642732</v>
      </c>
      <c r="HG713" s="1">
        <v>0.01061361004592812</v>
      </c>
      <c r="HH713" s="1">
        <v>-3.086644042041478E-4</v>
      </c>
      <c r="HI713" s="1">
        <v>1.24720902217549E-6</v>
      </c>
      <c r="HJ713" s="1">
        <v>1.0</v>
      </c>
      <c r="HK713" s="1">
        <v>2093.0</v>
      </c>
      <c r="HL713" s="1">
        <v>2.0</v>
      </c>
      <c r="HM713" s="1">
        <v>27.0</v>
      </c>
      <c r="HN713" s="1">
        <v>8.3</v>
      </c>
      <c r="HO713" s="1">
        <v>8.2</v>
      </c>
      <c r="HP713" s="1">
        <v>2.9834</v>
      </c>
      <c r="HQ713" s="1">
        <v>2.29614</v>
      </c>
      <c r="HR713" s="1">
        <v>1.4978</v>
      </c>
      <c r="HS713" s="1">
        <v>2.30103</v>
      </c>
      <c r="HT713" s="1">
        <v>1.54785</v>
      </c>
      <c r="HU713" s="1">
        <v>2.24854</v>
      </c>
      <c r="HV713" s="1">
        <v>36.6943</v>
      </c>
      <c r="HW713" s="1">
        <v>14.4648</v>
      </c>
      <c r="HX713" s="1">
        <v>18.0</v>
      </c>
      <c r="HY713" s="1">
        <v>501.86</v>
      </c>
      <c r="HZ713" s="1">
        <v>508.607</v>
      </c>
      <c r="IA713" s="1">
        <v>29.2819</v>
      </c>
      <c r="IB713" s="1">
        <v>29.7592</v>
      </c>
      <c r="IC713" s="1">
        <v>30.0</v>
      </c>
      <c r="ID713" s="1">
        <v>29.6086</v>
      </c>
      <c r="IE713" s="1">
        <v>29.7072</v>
      </c>
      <c r="IF713" s="1">
        <v>59.7312</v>
      </c>
      <c r="IG713" s="1">
        <v>22.4846</v>
      </c>
      <c r="IH713" s="1">
        <v>0.0</v>
      </c>
      <c r="II713" s="1">
        <v>29.3093</v>
      </c>
      <c r="IJ713" s="1">
        <v>1499.97</v>
      </c>
      <c r="IK713" s="1">
        <v>25.0079</v>
      </c>
      <c r="IL713" s="1">
        <v>100.823</v>
      </c>
      <c r="IM713" s="1">
        <v>100.571</v>
      </c>
      <c r="IN713" s="1" t="s">
        <v>365</v>
      </c>
    </row>
    <row r="714" ht="15.75" customHeight="1">
      <c r="A714" s="1">
        <v>698.0</v>
      </c>
      <c r="B714" s="1">
        <v>1.6604888596E9</v>
      </c>
      <c r="C714" s="1">
        <v>4730.5</v>
      </c>
      <c r="D714" s="1" t="s">
        <v>1727</v>
      </c>
      <c r="E714" s="1" t="s">
        <v>1728</v>
      </c>
      <c r="F714" s="1">
        <v>1.0</v>
      </c>
      <c r="G714" s="1" t="s">
        <v>1167</v>
      </c>
      <c r="H714" s="1" t="s">
        <v>350</v>
      </c>
      <c r="I714" s="1" t="s">
        <v>351</v>
      </c>
      <c r="J714" s="1" t="s">
        <v>352</v>
      </c>
      <c r="K714" s="1" t="s">
        <v>1168</v>
      </c>
      <c r="L714" s="1" t="s">
        <v>1169</v>
      </c>
      <c r="M714" s="1" t="s">
        <v>354</v>
      </c>
      <c r="N714" s="1">
        <v>1.660488851833333E9</v>
      </c>
      <c r="O714" s="1">
        <f t="shared" si="1"/>
        <v>0.001772817729</v>
      </c>
      <c r="P714" s="1">
        <f t="shared" si="2"/>
        <v>1.772817729</v>
      </c>
      <c r="Q714" s="1">
        <f t="shared" si="3"/>
        <v>2.707194137</v>
      </c>
      <c r="R714" s="1">
        <f t="shared" si="4"/>
        <v>1388.512</v>
      </c>
      <c r="S714" s="1">
        <f t="shared" si="5"/>
        <v>1292.857183</v>
      </c>
      <c r="T714" s="1">
        <f t="shared" si="6"/>
        <v>128.9773636</v>
      </c>
      <c r="U714" s="1">
        <f t="shared" si="7"/>
        <v>138.520031</v>
      </c>
      <c r="V714" s="1">
        <f t="shared" si="8"/>
        <v>0.08623062726</v>
      </c>
      <c r="W714" s="1">
        <f t="shared" si="9"/>
        <v>2.923626526</v>
      </c>
      <c r="X714" s="1">
        <f t="shared" si="10"/>
        <v>0.08484222001</v>
      </c>
      <c r="Y714" s="1">
        <f t="shared" si="11"/>
        <v>0.05314926823</v>
      </c>
      <c r="Z714" s="1">
        <f t="shared" si="12"/>
        <v>321.5151488</v>
      </c>
      <c r="AA714" s="1">
        <f t="shared" si="13"/>
        <v>32.38623612</v>
      </c>
      <c r="AB714" s="1">
        <f t="shared" si="14"/>
        <v>31.77079333</v>
      </c>
      <c r="AC714" s="1">
        <f t="shared" si="15"/>
        <v>4.713483696</v>
      </c>
      <c r="AD714" s="1">
        <f t="shared" si="16"/>
        <v>60.15421921</v>
      </c>
      <c r="AE714" s="1">
        <f t="shared" si="17"/>
        <v>2.706442197</v>
      </c>
      <c r="AF714" s="1">
        <f t="shared" si="18"/>
        <v>4.499172681</v>
      </c>
      <c r="AG714" s="1">
        <f t="shared" si="19"/>
        <v>2.007041499</v>
      </c>
      <c r="AH714" s="1">
        <f t="shared" si="20"/>
        <v>-78.18126184</v>
      </c>
      <c r="AI714" s="1">
        <f t="shared" si="21"/>
        <v>-128.9792621</v>
      </c>
      <c r="AJ714" s="1">
        <f t="shared" si="22"/>
        <v>-9.94213711</v>
      </c>
      <c r="AK714" s="1">
        <f t="shared" si="23"/>
        <v>104.4124877</v>
      </c>
      <c r="AL714" s="1">
        <f t="shared" si="24"/>
        <v>33.86877669</v>
      </c>
      <c r="AM714" s="1">
        <f t="shared" si="25"/>
        <v>1.780085776</v>
      </c>
      <c r="AN714" s="1">
        <f t="shared" si="26"/>
        <v>2.707194137</v>
      </c>
      <c r="AO714" s="1">
        <v>1493.888350916496</v>
      </c>
      <c r="AP714" s="1">
        <v>1464.364727272727</v>
      </c>
      <c r="AQ714" s="1">
        <v>5.10616312043584</v>
      </c>
      <c r="AR714" s="1">
        <v>65.0836536357032</v>
      </c>
      <c r="AS714" s="1">
        <f t="shared" si="27"/>
        <v>1.772817729</v>
      </c>
      <c r="AT714" s="1">
        <v>25.0537650423837</v>
      </c>
      <c r="AU714" s="1">
        <v>27.12287151515149</v>
      </c>
      <c r="AV714" s="1">
        <v>1.667281144465738E-6</v>
      </c>
      <c r="AW714" s="1">
        <v>81.89149428523082</v>
      </c>
      <c r="AX714" s="1">
        <v>0.0</v>
      </c>
      <c r="AY714" s="1">
        <v>0.0</v>
      </c>
      <c r="AZ714" s="1">
        <f t="shared" si="28"/>
        <v>1</v>
      </c>
      <c r="BA714" s="1">
        <f t="shared" si="29"/>
        <v>0</v>
      </c>
      <c r="BB714" s="1">
        <f t="shared" si="30"/>
        <v>52013.53119</v>
      </c>
      <c r="BC714" s="1">
        <f t="shared" si="31"/>
        <v>1999.994667</v>
      </c>
      <c r="BD714" s="1">
        <f t="shared" si="32"/>
        <v>1681.19552</v>
      </c>
      <c r="BE714" s="1">
        <f t="shared" si="33"/>
        <v>0.8406000016</v>
      </c>
      <c r="BF714" s="1">
        <f t="shared" si="34"/>
        <v>0.1607580031</v>
      </c>
      <c r="BG714" s="1">
        <v>6.0</v>
      </c>
      <c r="BH714" s="1">
        <v>0.5</v>
      </c>
      <c r="BI714" s="1" t="s">
        <v>355</v>
      </c>
      <c r="BJ714" s="1">
        <v>2.0</v>
      </c>
      <c r="BK714" s="1" t="b">
        <v>1</v>
      </c>
      <c r="BL714" s="1">
        <v>1.660488851833333E9</v>
      </c>
      <c r="BM714" s="1">
        <v>1388.512</v>
      </c>
      <c r="BN714" s="1">
        <v>1432.108666666667</v>
      </c>
      <c r="BO714" s="1">
        <v>27.12912666666666</v>
      </c>
      <c r="BP714" s="1">
        <v>25.05154</v>
      </c>
      <c r="BQ714" s="1">
        <v>1385.798</v>
      </c>
      <c r="BR714" s="1">
        <v>27.11774666666667</v>
      </c>
      <c r="BS714" s="1">
        <v>500.1361333333334</v>
      </c>
      <c r="BT714" s="1">
        <v>99.66147333333333</v>
      </c>
      <c r="BU714" s="1">
        <v>0.1000202866666667</v>
      </c>
      <c r="BV714" s="1">
        <v>30.95249333333334</v>
      </c>
      <c r="BW714" s="1">
        <v>31.77079333333334</v>
      </c>
      <c r="BX714" s="1">
        <v>999.8999999999999</v>
      </c>
      <c r="BY714" s="1">
        <v>0.0</v>
      </c>
      <c r="BZ714" s="1">
        <v>0.0</v>
      </c>
      <c r="CA714" s="1">
        <v>10000.12666666667</v>
      </c>
      <c r="CB714" s="1">
        <v>0.0</v>
      </c>
      <c r="CC714" s="1">
        <v>26.21164666666667</v>
      </c>
      <c r="CD714" s="1">
        <v>-43.59729999999999</v>
      </c>
      <c r="CE714" s="1">
        <v>1427.23</v>
      </c>
      <c r="CF714" s="1">
        <v>1468.907333333333</v>
      </c>
      <c r="CG714" s="1">
        <v>2.077572</v>
      </c>
      <c r="CH714" s="1">
        <v>1432.108666666667</v>
      </c>
      <c r="CI714" s="1">
        <v>25.05154</v>
      </c>
      <c r="CJ714" s="1">
        <v>2.703727333333333</v>
      </c>
      <c r="CK714" s="1">
        <v>2.496674</v>
      </c>
      <c r="CL714" s="1">
        <v>22.30778666666667</v>
      </c>
      <c r="CM714" s="1">
        <v>21.00483333333333</v>
      </c>
      <c r="CN714" s="1">
        <v>1999.994666666666</v>
      </c>
      <c r="CO714" s="1">
        <v>0.9800020000000004</v>
      </c>
      <c r="CP714" s="1">
        <v>0.01999839999999999</v>
      </c>
      <c r="CQ714" s="1">
        <v>0.0</v>
      </c>
      <c r="CR714" s="1">
        <v>2.601666666666667</v>
      </c>
      <c r="CS714" s="1">
        <v>0.0</v>
      </c>
      <c r="CT714" s="1">
        <v>36463.31333333333</v>
      </c>
      <c r="CU714" s="1">
        <v>17412.26</v>
      </c>
      <c r="CV714" s="1">
        <v>39.562</v>
      </c>
      <c r="CW714" s="1">
        <v>40.50826666666667</v>
      </c>
      <c r="CX714" s="1">
        <v>39.50413333333334</v>
      </c>
      <c r="CY714" s="1">
        <v>39.0</v>
      </c>
      <c r="CZ714" s="1">
        <v>39.78306666666666</v>
      </c>
      <c r="DA714" s="1">
        <v>1959.994666666666</v>
      </c>
      <c r="DB714" s="1">
        <v>40.0</v>
      </c>
      <c r="DC714" s="1">
        <v>0.0</v>
      </c>
      <c r="DD714" s="1">
        <v>1.6604888576E9</v>
      </c>
      <c r="DE714" s="1">
        <v>0.0</v>
      </c>
      <c r="DF714" s="1">
        <v>1.6604883686E9</v>
      </c>
      <c r="DG714" s="1" t="s">
        <v>1170</v>
      </c>
      <c r="DH714" s="1">
        <v>1.6604883601E9</v>
      </c>
      <c r="DI714" s="1">
        <v>1.6604883686E9</v>
      </c>
      <c r="DJ714" s="1">
        <v>14.0</v>
      </c>
      <c r="DK714" s="1">
        <v>0.512</v>
      </c>
      <c r="DL714" s="1">
        <v>0.001</v>
      </c>
      <c r="DM714" s="1">
        <v>1.359</v>
      </c>
      <c r="DN714" s="1">
        <v>0.018</v>
      </c>
      <c r="DO714" s="1">
        <v>400.0</v>
      </c>
      <c r="DP714" s="1">
        <v>25.0</v>
      </c>
      <c r="DQ714" s="1">
        <v>0.25</v>
      </c>
      <c r="DR714" s="1">
        <v>0.07</v>
      </c>
      <c r="DS714" s="1">
        <v>2.496995520233323</v>
      </c>
      <c r="DT714" s="1">
        <v>-0.2821486059542564</v>
      </c>
      <c r="DU714" s="1">
        <v>0.1311880022938359</v>
      </c>
      <c r="DV714" s="1">
        <v>1.0</v>
      </c>
      <c r="DW714" s="1">
        <v>33.74929665654631</v>
      </c>
      <c r="DX714" s="1">
        <v>4.523402423696561</v>
      </c>
      <c r="DY714" s="1">
        <v>0.3500695104746843</v>
      </c>
      <c r="DZ714" s="1">
        <v>0.0</v>
      </c>
      <c r="EA714" s="1">
        <v>-43.50658</v>
      </c>
      <c r="EB714" s="1">
        <v>-5.770902780867652</v>
      </c>
      <c r="EC714" s="1">
        <v>0.4323987869239845</v>
      </c>
      <c r="ED714" s="1">
        <v>0.0</v>
      </c>
      <c r="EE714" s="1">
        <v>1288.66659456884</v>
      </c>
      <c r="EF714" s="1">
        <v>292.071097862359</v>
      </c>
      <c r="EG714" s="1">
        <v>21.89887907180824</v>
      </c>
      <c r="EH714" s="1">
        <v>0.0</v>
      </c>
      <c r="EI714" s="1">
        <v>2.0832815</v>
      </c>
      <c r="EJ714" s="1">
        <v>-0.1083554971857413</v>
      </c>
      <c r="EK714" s="1">
        <v>0.01062617206476537</v>
      </c>
      <c r="EL714" s="1">
        <v>1.0</v>
      </c>
      <c r="EM714" s="1">
        <v>2.008938923706733</v>
      </c>
      <c r="EN714" s="1">
        <v>-0.06215329716912789</v>
      </c>
      <c r="EO714" s="1">
        <v>0.004723361254715849</v>
      </c>
      <c r="EP714" s="1">
        <v>1.0</v>
      </c>
      <c r="EQ714" s="1">
        <v>3.0</v>
      </c>
      <c r="ER714" s="1">
        <v>6.0</v>
      </c>
      <c r="ES714" s="1" t="s">
        <v>379</v>
      </c>
      <c r="ET714" s="1">
        <v>2.94481</v>
      </c>
      <c r="EU714" s="1">
        <v>2.80153</v>
      </c>
      <c r="EV714" s="1">
        <v>0.208984</v>
      </c>
      <c r="EW714" s="1">
        <v>0.212879</v>
      </c>
      <c r="EX714" s="1">
        <v>0.118327</v>
      </c>
      <c r="EY714" s="1">
        <v>0.111982</v>
      </c>
      <c r="EZ714" s="1">
        <v>16277.6</v>
      </c>
      <c r="FA714" s="1">
        <v>16988.5</v>
      </c>
      <c r="FB714" s="1">
        <v>23919.2</v>
      </c>
      <c r="FC714" s="1">
        <v>25105.0</v>
      </c>
      <c r="FD714" s="1">
        <v>33751.0</v>
      </c>
      <c r="FE714" s="1">
        <v>35594.3</v>
      </c>
      <c r="FF714" s="1">
        <v>43595.1</v>
      </c>
      <c r="FG714" s="1">
        <v>46402.4</v>
      </c>
      <c r="FH714" s="1">
        <v>1.9923</v>
      </c>
      <c r="FI714" s="1">
        <v>1.90108</v>
      </c>
      <c r="FJ714" s="1">
        <v>0.162721</v>
      </c>
      <c r="FK714" s="1">
        <v>0.0</v>
      </c>
      <c r="FL714" s="1">
        <v>29.0809</v>
      </c>
      <c r="FM714" s="1">
        <v>999.9</v>
      </c>
      <c r="FN714" s="1">
        <v>59.8</v>
      </c>
      <c r="FO714" s="1">
        <v>34.2</v>
      </c>
      <c r="FP714" s="1">
        <v>32.4225</v>
      </c>
      <c r="FQ714" s="1">
        <v>63.8239</v>
      </c>
      <c r="FR714" s="1">
        <v>25.5889</v>
      </c>
      <c r="FS714" s="1">
        <v>1.0</v>
      </c>
      <c r="FT714" s="1">
        <v>0.201855</v>
      </c>
      <c r="FU714" s="1">
        <v>-0.301661</v>
      </c>
      <c r="FV714" s="1">
        <v>20.3237</v>
      </c>
      <c r="FW714" s="1">
        <v>5.21355</v>
      </c>
      <c r="FX714" s="1">
        <v>11.9038</v>
      </c>
      <c r="FY714" s="1">
        <v>5.0031</v>
      </c>
      <c r="FZ714" s="1">
        <v>3.29038</v>
      </c>
      <c r="GA714" s="1">
        <v>9999.0</v>
      </c>
      <c r="GB714" s="1">
        <v>9999.0</v>
      </c>
      <c r="GC714" s="1">
        <v>9999.0</v>
      </c>
      <c r="GD714" s="1">
        <v>999.9</v>
      </c>
      <c r="GE714" s="1">
        <v>1.85947</v>
      </c>
      <c r="GF714" s="1">
        <v>1.85441</v>
      </c>
      <c r="GG714" s="1">
        <v>1.8576</v>
      </c>
      <c r="GH714" s="1">
        <v>1.85608</v>
      </c>
      <c r="GI714" s="1">
        <v>1.85486</v>
      </c>
      <c r="GJ714" s="1">
        <v>1.85454</v>
      </c>
      <c r="GK714" s="1">
        <v>1.85318</v>
      </c>
      <c r="GL714" s="1">
        <v>1.85638</v>
      </c>
      <c r="GM714" s="1">
        <v>0.0</v>
      </c>
      <c r="GN714" s="1">
        <v>0.0</v>
      </c>
      <c r="GO714" s="1">
        <v>0.0</v>
      </c>
      <c r="GP714" s="1">
        <v>0.0</v>
      </c>
      <c r="GQ714" s="1" t="s">
        <v>358</v>
      </c>
      <c r="GR714" s="1" t="s">
        <v>359</v>
      </c>
      <c r="GS714" s="1" t="s">
        <v>360</v>
      </c>
      <c r="GT714" s="1" t="s">
        <v>360</v>
      </c>
      <c r="GU714" s="1" t="s">
        <v>360</v>
      </c>
      <c r="GV714" s="1" t="s">
        <v>360</v>
      </c>
      <c r="GW714" s="1">
        <v>0.0</v>
      </c>
      <c r="GX714" s="1">
        <v>100.0</v>
      </c>
      <c r="GY714" s="1">
        <v>100.0</v>
      </c>
      <c r="GZ714" s="1">
        <v>2.75</v>
      </c>
      <c r="HA714" s="1">
        <v>0.0114</v>
      </c>
      <c r="HB714" s="1">
        <v>0.4317975509975271</v>
      </c>
      <c r="HC714" s="1">
        <v>0.002678124759318837</v>
      </c>
      <c r="HD714" s="1">
        <v>-9.373761146515732E-7</v>
      </c>
      <c r="HE714" s="1">
        <v>1.391563784175389E-10</v>
      </c>
      <c r="HF714" s="1">
        <v>-0.07434471693642732</v>
      </c>
      <c r="HG714" s="1">
        <v>0.01061361004592812</v>
      </c>
      <c r="HH714" s="1">
        <v>-3.086644042041478E-4</v>
      </c>
      <c r="HI714" s="1">
        <v>1.24720902217549E-6</v>
      </c>
      <c r="HJ714" s="1">
        <v>1.0</v>
      </c>
      <c r="HK714" s="1">
        <v>2093.0</v>
      </c>
      <c r="HL714" s="1">
        <v>2.0</v>
      </c>
      <c r="HM714" s="1">
        <v>27.0</v>
      </c>
      <c r="HN714" s="1">
        <v>8.3</v>
      </c>
      <c r="HO714" s="1">
        <v>8.2</v>
      </c>
      <c r="HP714" s="1">
        <v>2.99438</v>
      </c>
      <c r="HQ714" s="1">
        <v>2.28027</v>
      </c>
      <c r="HR714" s="1">
        <v>1.4978</v>
      </c>
      <c r="HS714" s="1">
        <v>2.30103</v>
      </c>
      <c r="HT714" s="1">
        <v>1.54785</v>
      </c>
      <c r="HU714" s="1">
        <v>2.37427</v>
      </c>
      <c r="HV714" s="1">
        <v>36.6943</v>
      </c>
      <c r="HW714" s="1">
        <v>14.4823</v>
      </c>
      <c r="HX714" s="1">
        <v>18.0</v>
      </c>
      <c r="HY714" s="1">
        <v>501.858</v>
      </c>
      <c r="HZ714" s="1">
        <v>508.583</v>
      </c>
      <c r="IA714" s="1">
        <v>29.29</v>
      </c>
      <c r="IB714" s="1">
        <v>29.759</v>
      </c>
      <c r="IC714" s="1">
        <v>29.9999</v>
      </c>
      <c r="ID714" s="1">
        <v>29.6085</v>
      </c>
      <c r="IE714" s="1">
        <v>29.7065</v>
      </c>
      <c r="IF714" s="1">
        <v>59.9535</v>
      </c>
      <c r="IG714" s="1">
        <v>22.4846</v>
      </c>
      <c r="IH714" s="1">
        <v>0.0</v>
      </c>
      <c r="II714" s="1">
        <v>29.3093</v>
      </c>
      <c r="IJ714" s="1">
        <v>1499.97</v>
      </c>
      <c r="IK714" s="1">
        <v>25.0079</v>
      </c>
      <c r="IL714" s="1">
        <v>100.823</v>
      </c>
      <c r="IM714" s="1">
        <v>100.57</v>
      </c>
      <c r="IN714" s="1" t="s">
        <v>365</v>
      </c>
    </row>
    <row r="715" ht="15.75" customHeight="1">
      <c r="A715" s="1">
        <v>699.0</v>
      </c>
      <c r="B715" s="1">
        <v>1.6604888606E9</v>
      </c>
      <c r="C715" s="1">
        <v>4731.5</v>
      </c>
      <c r="D715" s="1" t="s">
        <v>1729</v>
      </c>
      <c r="E715" s="1" t="s">
        <v>1730</v>
      </c>
      <c r="F715" s="1">
        <v>1.0</v>
      </c>
      <c r="G715" s="1" t="s">
        <v>1167</v>
      </c>
      <c r="H715" s="1" t="s">
        <v>350</v>
      </c>
      <c r="I715" s="1" t="s">
        <v>351</v>
      </c>
      <c r="J715" s="1" t="s">
        <v>352</v>
      </c>
      <c r="K715" s="1" t="s">
        <v>1168</v>
      </c>
      <c r="L715" s="1" t="s">
        <v>1169</v>
      </c>
      <c r="M715" s="1" t="s">
        <v>354</v>
      </c>
      <c r="N715" s="1">
        <v>1.660488852866666E9</v>
      </c>
      <c r="O715" s="1">
        <f t="shared" si="1"/>
        <v>0.001772399287</v>
      </c>
      <c r="P715" s="1">
        <f t="shared" si="2"/>
        <v>1.772399287</v>
      </c>
      <c r="Q715" s="1">
        <f t="shared" si="3"/>
        <v>2.861607186</v>
      </c>
      <c r="R715" s="1">
        <f t="shared" si="4"/>
        <v>1393.63</v>
      </c>
      <c r="S715" s="1">
        <f t="shared" si="5"/>
        <v>1294.998393</v>
      </c>
      <c r="T715" s="1">
        <f t="shared" si="6"/>
        <v>129.1906074</v>
      </c>
      <c r="U715" s="1">
        <f t="shared" si="7"/>
        <v>139.030216</v>
      </c>
      <c r="V715" s="1">
        <f t="shared" si="8"/>
        <v>0.08626512432</v>
      </c>
      <c r="W715" s="1">
        <f t="shared" si="9"/>
        <v>2.923737952</v>
      </c>
      <c r="X715" s="1">
        <f t="shared" si="10"/>
        <v>0.08487566766</v>
      </c>
      <c r="Y715" s="1">
        <f t="shared" si="11"/>
        <v>0.05317026523</v>
      </c>
      <c r="Z715" s="1">
        <f t="shared" si="12"/>
        <v>321.5152552</v>
      </c>
      <c r="AA715" s="1">
        <f t="shared" si="13"/>
        <v>32.38323116</v>
      </c>
      <c r="AB715" s="1">
        <f t="shared" si="14"/>
        <v>31.76563333</v>
      </c>
      <c r="AC715" s="1">
        <f t="shared" si="15"/>
        <v>4.712104942</v>
      </c>
      <c r="AD715" s="1">
        <f t="shared" si="16"/>
        <v>60.16198412</v>
      </c>
      <c r="AE715" s="1">
        <f t="shared" si="17"/>
        <v>2.706318131</v>
      </c>
      <c r="AF715" s="1">
        <f t="shared" si="18"/>
        <v>4.498385768</v>
      </c>
      <c r="AG715" s="1">
        <f t="shared" si="19"/>
        <v>2.005786811</v>
      </c>
      <c r="AH715" s="1">
        <f t="shared" si="20"/>
        <v>-78.16280858</v>
      </c>
      <c r="AI715" s="1">
        <f t="shared" si="21"/>
        <v>-128.6542171</v>
      </c>
      <c r="AJ715" s="1">
        <f t="shared" si="22"/>
        <v>-9.916301494</v>
      </c>
      <c r="AK715" s="1">
        <f t="shared" si="23"/>
        <v>104.7819281</v>
      </c>
      <c r="AL715" s="1">
        <f t="shared" si="24"/>
        <v>33.94556868</v>
      </c>
      <c r="AM715" s="1">
        <f t="shared" si="25"/>
        <v>1.778667771</v>
      </c>
      <c r="AN715" s="1">
        <f t="shared" si="26"/>
        <v>2.861607186</v>
      </c>
      <c r="AO715" s="1">
        <v>1499.069620358278</v>
      </c>
      <c r="AP715" s="1">
        <v>1469.433575757575</v>
      </c>
      <c r="AQ715" s="1">
        <v>5.091004524181585</v>
      </c>
      <c r="AR715" s="1">
        <v>65.0836536357032</v>
      </c>
      <c r="AS715" s="1">
        <f t="shared" si="27"/>
        <v>1.772399287</v>
      </c>
      <c r="AT715" s="1">
        <v>25.0545741169292</v>
      </c>
      <c r="AU715" s="1">
        <v>27.12317454545455</v>
      </c>
      <c r="AV715" s="1">
        <v>4.176481483023131E-6</v>
      </c>
      <c r="AW715" s="1">
        <v>81.89149428523082</v>
      </c>
      <c r="AX715" s="1">
        <v>0.0</v>
      </c>
      <c r="AY715" s="1">
        <v>0.0</v>
      </c>
      <c r="AZ715" s="1">
        <f t="shared" si="28"/>
        <v>1</v>
      </c>
      <c r="BA715" s="1">
        <f t="shared" si="29"/>
        <v>0</v>
      </c>
      <c r="BB715" s="1">
        <f t="shared" si="30"/>
        <v>52017.2217</v>
      </c>
      <c r="BC715" s="1">
        <f t="shared" si="31"/>
        <v>1999.995333</v>
      </c>
      <c r="BD715" s="1">
        <f t="shared" si="32"/>
        <v>1681.19608</v>
      </c>
      <c r="BE715" s="1">
        <f t="shared" si="33"/>
        <v>0.8406000014</v>
      </c>
      <c r="BF715" s="1">
        <f t="shared" si="34"/>
        <v>0.1607580027</v>
      </c>
      <c r="BG715" s="1">
        <v>6.0</v>
      </c>
      <c r="BH715" s="1">
        <v>0.5</v>
      </c>
      <c r="BI715" s="1" t="s">
        <v>355</v>
      </c>
      <c r="BJ715" s="1">
        <v>2.0</v>
      </c>
      <c r="BK715" s="1" t="b">
        <v>1</v>
      </c>
      <c r="BL715" s="1">
        <v>1.660488852866666E9</v>
      </c>
      <c r="BM715" s="1">
        <v>1393.63</v>
      </c>
      <c r="BN715" s="1">
        <v>1437.327333333333</v>
      </c>
      <c r="BO715" s="1">
        <v>27.12796</v>
      </c>
      <c r="BP715" s="1">
        <v>25.05202666666666</v>
      </c>
      <c r="BQ715" s="1">
        <v>1390.911333333333</v>
      </c>
      <c r="BR715" s="1">
        <v>27.11657333333333</v>
      </c>
      <c r="BS715" s="1">
        <v>500.1363333333333</v>
      </c>
      <c r="BT715" s="1">
        <v>99.66116666666667</v>
      </c>
      <c r="BU715" s="1">
        <v>0.1000439533333333</v>
      </c>
      <c r="BV715" s="1">
        <v>30.94942666666667</v>
      </c>
      <c r="BW715" s="1">
        <v>31.76563333333333</v>
      </c>
      <c r="BX715" s="1">
        <v>999.8999999999999</v>
      </c>
      <c r="BY715" s="1">
        <v>0.0</v>
      </c>
      <c r="BZ715" s="1">
        <v>0.0</v>
      </c>
      <c r="CA715" s="1">
        <v>10000.79333333333</v>
      </c>
      <c r="CB715" s="1">
        <v>0.0</v>
      </c>
      <c r="CC715" s="1">
        <v>25.98693333333334</v>
      </c>
      <c r="CD715" s="1">
        <v>-43.69833333333334</v>
      </c>
      <c r="CE715" s="1">
        <v>1432.488666666667</v>
      </c>
      <c r="CF715" s="1">
        <v>1474.261333333333</v>
      </c>
      <c r="CG715" s="1">
        <v>2.075922</v>
      </c>
      <c r="CH715" s="1">
        <v>1437.327333333333</v>
      </c>
      <c r="CI715" s="1">
        <v>25.05202666666666</v>
      </c>
      <c r="CJ715" s="1">
        <v>2.703602666666667</v>
      </c>
      <c r="CK715" s="1">
        <v>2.496714666666667</v>
      </c>
      <c r="CL715" s="1">
        <v>22.30702666666667</v>
      </c>
      <c r="CM715" s="1">
        <v>21.0051</v>
      </c>
      <c r="CN715" s="1">
        <v>1999.995333333333</v>
      </c>
      <c r="CO715" s="1">
        <v>0.9800020000000004</v>
      </c>
      <c r="CP715" s="1">
        <v>0.01999839999999999</v>
      </c>
      <c r="CQ715" s="1">
        <v>0.0</v>
      </c>
      <c r="CR715" s="1">
        <v>2.6626</v>
      </c>
      <c r="CS715" s="1">
        <v>0.0</v>
      </c>
      <c r="CT715" s="1">
        <v>36457.37333333334</v>
      </c>
      <c r="CU715" s="1">
        <v>17412.26666666667</v>
      </c>
      <c r="CV715" s="1">
        <v>39.562</v>
      </c>
      <c r="CW715" s="1">
        <v>40.50413333333334</v>
      </c>
      <c r="CX715" s="1">
        <v>39.5</v>
      </c>
      <c r="CY715" s="1">
        <v>39.0</v>
      </c>
      <c r="CZ715" s="1">
        <v>39.7872</v>
      </c>
      <c r="DA715" s="1">
        <v>1959.995333333333</v>
      </c>
      <c r="DB715" s="1">
        <v>40.0</v>
      </c>
      <c r="DC715" s="1">
        <v>0.0</v>
      </c>
      <c r="DD715" s="1">
        <v>1.6604888588E9</v>
      </c>
      <c r="DE715" s="1">
        <v>0.0</v>
      </c>
      <c r="DF715" s="1">
        <v>1.6604883686E9</v>
      </c>
      <c r="DG715" s="1" t="s">
        <v>1170</v>
      </c>
      <c r="DH715" s="1">
        <v>1.6604883601E9</v>
      </c>
      <c r="DI715" s="1">
        <v>1.6604883686E9</v>
      </c>
      <c r="DJ715" s="1">
        <v>14.0</v>
      </c>
      <c r="DK715" s="1">
        <v>0.512</v>
      </c>
      <c r="DL715" s="1">
        <v>0.001</v>
      </c>
      <c r="DM715" s="1">
        <v>1.359</v>
      </c>
      <c r="DN715" s="1">
        <v>0.018</v>
      </c>
      <c r="DO715" s="1">
        <v>400.0</v>
      </c>
      <c r="DP715" s="1">
        <v>25.0</v>
      </c>
      <c r="DQ715" s="1">
        <v>0.25</v>
      </c>
      <c r="DR715" s="1">
        <v>0.07</v>
      </c>
      <c r="DS715" s="1">
        <v>2.524905996170772</v>
      </c>
      <c r="DT715" s="1">
        <v>-0.1821753900069414</v>
      </c>
      <c r="DU715" s="1">
        <v>0.1355397112360691</v>
      </c>
      <c r="DV715" s="1">
        <v>1.0</v>
      </c>
      <c r="DW715" s="1">
        <v>33.87000172523675</v>
      </c>
      <c r="DX715" s="1">
        <v>4.13062715018568</v>
      </c>
      <c r="DY715" s="1">
        <v>0.3144094766211503</v>
      </c>
      <c r="DZ715" s="1">
        <v>0.0</v>
      </c>
      <c r="EA715" s="1">
        <v>-43.61676451612904</v>
      </c>
      <c r="EB715" s="1">
        <v>-5.356766129032258</v>
      </c>
      <c r="EC715" s="1">
        <v>0.4165340101889892</v>
      </c>
      <c r="ED715" s="1">
        <v>0.0</v>
      </c>
      <c r="EE715" s="1">
        <v>1296.507506911519</v>
      </c>
      <c r="EF715" s="1">
        <v>292.9611853919059</v>
      </c>
      <c r="EG715" s="1">
        <v>21.2676851291743</v>
      </c>
      <c r="EH715" s="1">
        <v>0.0</v>
      </c>
      <c r="EI715" s="1">
        <v>2.081489756097561</v>
      </c>
      <c r="EJ715" s="1">
        <v>-0.1082479442508678</v>
      </c>
      <c r="EK715" s="1">
        <v>0.01085651484476753</v>
      </c>
      <c r="EL715" s="1">
        <v>1.0</v>
      </c>
      <c r="EM715" s="1">
        <v>2.007052591668899</v>
      </c>
      <c r="EN715" s="1">
        <v>-0.0708808330899633</v>
      </c>
      <c r="EO715" s="1">
        <v>0.005191264338994745</v>
      </c>
      <c r="EP715" s="1">
        <v>1.0</v>
      </c>
      <c r="EQ715" s="1">
        <v>3.0</v>
      </c>
      <c r="ER715" s="1">
        <v>6.0</v>
      </c>
      <c r="ES715" s="1" t="s">
        <v>379</v>
      </c>
      <c r="ET715" s="1">
        <v>2.94463</v>
      </c>
      <c r="EU715" s="1">
        <v>2.8014</v>
      </c>
      <c r="EV715" s="1">
        <v>0.209418</v>
      </c>
      <c r="EW715" s="1">
        <v>0.213332</v>
      </c>
      <c r="EX715" s="1">
        <v>0.118325</v>
      </c>
      <c r="EY715" s="1">
        <v>0.111984</v>
      </c>
      <c r="EZ715" s="1">
        <v>16268.7</v>
      </c>
      <c r="FA715" s="1">
        <v>16978.7</v>
      </c>
      <c r="FB715" s="1">
        <v>23919.2</v>
      </c>
      <c r="FC715" s="1">
        <v>25105.0</v>
      </c>
      <c r="FD715" s="1">
        <v>33751.1</v>
      </c>
      <c r="FE715" s="1">
        <v>35594.0</v>
      </c>
      <c r="FF715" s="1">
        <v>43595.1</v>
      </c>
      <c r="FG715" s="1">
        <v>46402.1</v>
      </c>
      <c r="FH715" s="1">
        <v>1.9922</v>
      </c>
      <c r="FI715" s="1">
        <v>1.90108</v>
      </c>
      <c r="FJ715" s="1">
        <v>0.162631</v>
      </c>
      <c r="FK715" s="1">
        <v>0.0</v>
      </c>
      <c r="FL715" s="1">
        <v>29.0794</v>
      </c>
      <c r="FM715" s="1">
        <v>999.9</v>
      </c>
      <c r="FN715" s="1">
        <v>59.8</v>
      </c>
      <c r="FO715" s="1">
        <v>34.2</v>
      </c>
      <c r="FP715" s="1">
        <v>32.4155</v>
      </c>
      <c r="FQ715" s="1">
        <v>63.6939</v>
      </c>
      <c r="FR715" s="1">
        <v>25.9816</v>
      </c>
      <c r="FS715" s="1">
        <v>1.0</v>
      </c>
      <c r="FT715" s="1">
        <v>0.201845</v>
      </c>
      <c r="FU715" s="1">
        <v>-0.303203</v>
      </c>
      <c r="FV715" s="1">
        <v>20.3237</v>
      </c>
      <c r="FW715" s="1">
        <v>5.21385</v>
      </c>
      <c r="FX715" s="1">
        <v>11.9044</v>
      </c>
      <c r="FY715" s="1">
        <v>5.00335</v>
      </c>
      <c r="FZ715" s="1">
        <v>3.29038</v>
      </c>
      <c r="GA715" s="1">
        <v>9999.0</v>
      </c>
      <c r="GB715" s="1">
        <v>9999.0</v>
      </c>
      <c r="GC715" s="1">
        <v>9999.0</v>
      </c>
      <c r="GD715" s="1">
        <v>999.9</v>
      </c>
      <c r="GE715" s="1">
        <v>1.85947</v>
      </c>
      <c r="GF715" s="1">
        <v>1.85441</v>
      </c>
      <c r="GG715" s="1">
        <v>1.8576</v>
      </c>
      <c r="GH715" s="1">
        <v>1.85608</v>
      </c>
      <c r="GI715" s="1">
        <v>1.85486</v>
      </c>
      <c r="GJ715" s="1">
        <v>1.85454</v>
      </c>
      <c r="GK715" s="1">
        <v>1.85318</v>
      </c>
      <c r="GL715" s="1">
        <v>1.85638</v>
      </c>
      <c r="GM715" s="1">
        <v>0.0</v>
      </c>
      <c r="GN715" s="1">
        <v>0.0</v>
      </c>
      <c r="GO715" s="1">
        <v>0.0</v>
      </c>
      <c r="GP715" s="1">
        <v>0.0</v>
      </c>
      <c r="GQ715" s="1" t="s">
        <v>358</v>
      </c>
      <c r="GR715" s="1" t="s">
        <v>359</v>
      </c>
      <c r="GS715" s="1" t="s">
        <v>360</v>
      </c>
      <c r="GT715" s="1" t="s">
        <v>360</v>
      </c>
      <c r="GU715" s="1" t="s">
        <v>360</v>
      </c>
      <c r="GV715" s="1" t="s">
        <v>360</v>
      </c>
      <c r="GW715" s="1">
        <v>0.0</v>
      </c>
      <c r="GX715" s="1">
        <v>100.0</v>
      </c>
      <c r="GY715" s="1">
        <v>100.0</v>
      </c>
      <c r="GZ715" s="1">
        <v>2.75</v>
      </c>
      <c r="HA715" s="1">
        <v>0.0114</v>
      </c>
      <c r="HB715" s="1">
        <v>0.4317975509975271</v>
      </c>
      <c r="HC715" s="1">
        <v>0.002678124759318837</v>
      </c>
      <c r="HD715" s="1">
        <v>-9.373761146515732E-7</v>
      </c>
      <c r="HE715" s="1">
        <v>1.391563784175389E-10</v>
      </c>
      <c r="HF715" s="1">
        <v>-0.07434471693642732</v>
      </c>
      <c r="HG715" s="1">
        <v>0.01061361004592812</v>
      </c>
      <c r="HH715" s="1">
        <v>-3.086644042041478E-4</v>
      </c>
      <c r="HI715" s="1">
        <v>1.24720902217549E-6</v>
      </c>
      <c r="HJ715" s="1">
        <v>1.0</v>
      </c>
      <c r="HK715" s="1">
        <v>2093.0</v>
      </c>
      <c r="HL715" s="1">
        <v>2.0</v>
      </c>
      <c r="HM715" s="1">
        <v>27.0</v>
      </c>
      <c r="HN715" s="1">
        <v>8.3</v>
      </c>
      <c r="HO715" s="1">
        <v>8.2</v>
      </c>
      <c r="HP715" s="1">
        <v>2.99927</v>
      </c>
      <c r="HQ715" s="1">
        <v>2.27783</v>
      </c>
      <c r="HR715" s="1">
        <v>1.4978</v>
      </c>
      <c r="HS715" s="1">
        <v>2.30103</v>
      </c>
      <c r="HT715" s="1">
        <v>1.54785</v>
      </c>
      <c r="HU715" s="1">
        <v>2.45117</v>
      </c>
      <c r="HV715" s="1">
        <v>36.6943</v>
      </c>
      <c r="HW715" s="1">
        <v>14.4735</v>
      </c>
      <c r="HX715" s="1">
        <v>18.0</v>
      </c>
      <c r="HY715" s="1">
        <v>501.799</v>
      </c>
      <c r="HZ715" s="1">
        <v>508.579</v>
      </c>
      <c r="IA715" s="1">
        <v>29.2968</v>
      </c>
      <c r="IB715" s="1">
        <v>29.759</v>
      </c>
      <c r="IC715" s="1">
        <v>29.9999</v>
      </c>
      <c r="ID715" s="1">
        <v>29.6085</v>
      </c>
      <c r="IE715" s="1">
        <v>29.7059</v>
      </c>
      <c r="IF715" s="1">
        <v>60.0529</v>
      </c>
      <c r="IG715" s="1">
        <v>22.4846</v>
      </c>
      <c r="IH715" s="1">
        <v>0.0</v>
      </c>
      <c r="II715" s="1">
        <v>29.3093</v>
      </c>
      <c r="IJ715" s="1">
        <v>1509.99</v>
      </c>
      <c r="IK715" s="1">
        <v>25.0079</v>
      </c>
      <c r="IL715" s="1">
        <v>100.823</v>
      </c>
      <c r="IM715" s="1">
        <v>100.57</v>
      </c>
      <c r="IN715" s="1" t="s">
        <v>365</v>
      </c>
    </row>
    <row r="716" ht="15.75" customHeight="1">
      <c r="A716" s="1">
        <v>700.0</v>
      </c>
      <c r="B716" s="1">
        <v>1.6604888616E9</v>
      </c>
      <c r="C716" s="1">
        <v>4732.5</v>
      </c>
      <c r="D716" s="1" t="s">
        <v>1731</v>
      </c>
      <c r="E716" s="1" t="s">
        <v>1732</v>
      </c>
      <c r="F716" s="1">
        <v>1.0</v>
      </c>
      <c r="G716" s="1" t="s">
        <v>1167</v>
      </c>
      <c r="H716" s="1" t="s">
        <v>350</v>
      </c>
      <c r="I716" s="1" t="s">
        <v>351</v>
      </c>
      <c r="J716" s="1" t="s">
        <v>352</v>
      </c>
      <c r="K716" s="1" t="s">
        <v>1168</v>
      </c>
      <c r="L716" s="1" t="s">
        <v>1169</v>
      </c>
      <c r="M716" s="1" t="s">
        <v>354</v>
      </c>
      <c r="N716" s="1">
        <v>1.660488853899999E9</v>
      </c>
      <c r="O716" s="1">
        <f t="shared" si="1"/>
        <v>0.001770990482</v>
      </c>
      <c r="P716" s="1">
        <f t="shared" si="2"/>
        <v>1.770990482</v>
      </c>
      <c r="Q716" s="1">
        <f t="shared" si="3"/>
        <v>2.97530282</v>
      </c>
      <c r="R716" s="1">
        <f t="shared" si="4"/>
        <v>1398.752667</v>
      </c>
      <c r="S716" s="1">
        <f t="shared" si="5"/>
        <v>1297.8664</v>
      </c>
      <c r="T716" s="1">
        <f t="shared" si="6"/>
        <v>129.4765479</v>
      </c>
      <c r="U716" s="1">
        <f t="shared" si="7"/>
        <v>139.5410703</v>
      </c>
      <c r="V716" s="1">
        <f t="shared" si="8"/>
        <v>0.086248697</v>
      </c>
      <c r="W716" s="1">
        <f t="shared" si="9"/>
        <v>2.923896455</v>
      </c>
      <c r="X716" s="1">
        <f t="shared" si="10"/>
        <v>0.08485983886</v>
      </c>
      <c r="Y716" s="1">
        <f t="shared" si="11"/>
        <v>0.05316031971</v>
      </c>
      <c r="Z716" s="1">
        <f t="shared" si="12"/>
        <v>321.5151488</v>
      </c>
      <c r="AA716" s="1">
        <f t="shared" si="13"/>
        <v>32.38060067</v>
      </c>
      <c r="AB716" s="1">
        <f t="shared" si="14"/>
        <v>31.76067333</v>
      </c>
      <c r="AC716" s="1">
        <f t="shared" si="15"/>
        <v>4.710779959</v>
      </c>
      <c r="AD716" s="1">
        <f t="shared" si="16"/>
        <v>60.16943275</v>
      </c>
      <c r="AE716" s="1">
        <f t="shared" si="17"/>
        <v>2.706201401</v>
      </c>
      <c r="AF716" s="1">
        <f t="shared" si="18"/>
        <v>4.497634891</v>
      </c>
      <c r="AG716" s="1">
        <f t="shared" si="19"/>
        <v>2.004578558</v>
      </c>
      <c r="AH716" s="1">
        <f t="shared" si="20"/>
        <v>-78.10068027</v>
      </c>
      <c r="AI716" s="1">
        <f t="shared" si="21"/>
        <v>-128.3406711</v>
      </c>
      <c r="AJ716" s="1">
        <f t="shared" si="22"/>
        <v>-9.891213456</v>
      </c>
      <c r="AK716" s="1">
        <f t="shared" si="23"/>
        <v>105.182584</v>
      </c>
      <c r="AL716" s="1">
        <f t="shared" si="24"/>
        <v>34.02161099</v>
      </c>
      <c r="AM716" s="1">
        <f t="shared" si="25"/>
        <v>1.777312924</v>
      </c>
      <c r="AN716" s="1">
        <f t="shared" si="26"/>
        <v>2.97530282</v>
      </c>
      <c r="AO716" s="1">
        <v>1504.280402506192</v>
      </c>
      <c r="AP716" s="1">
        <v>1474.520363636363</v>
      </c>
      <c r="AQ716" s="1">
        <v>5.087846355974055</v>
      </c>
      <c r="AR716" s="1">
        <v>65.0836536357032</v>
      </c>
      <c r="AS716" s="1">
        <f t="shared" si="27"/>
        <v>1.770990482</v>
      </c>
      <c r="AT716" s="1">
        <v>25.05518056020319</v>
      </c>
      <c r="AU716" s="1">
        <v>27.1221503030303</v>
      </c>
      <c r="AV716" s="1">
        <v>3.263558853879987E-6</v>
      </c>
      <c r="AW716" s="1">
        <v>81.89149428523082</v>
      </c>
      <c r="AX716" s="1">
        <v>0.0</v>
      </c>
      <c r="AY716" s="1">
        <v>0.0</v>
      </c>
      <c r="AZ716" s="1">
        <f t="shared" si="28"/>
        <v>1</v>
      </c>
      <c r="BA716" s="1">
        <f t="shared" si="29"/>
        <v>0</v>
      </c>
      <c r="BB716" s="1">
        <f t="shared" si="30"/>
        <v>52022.23204</v>
      </c>
      <c r="BC716" s="1">
        <f t="shared" si="31"/>
        <v>1999.994667</v>
      </c>
      <c r="BD716" s="1">
        <f t="shared" si="32"/>
        <v>1681.19552</v>
      </c>
      <c r="BE716" s="1">
        <f t="shared" si="33"/>
        <v>0.8406000016</v>
      </c>
      <c r="BF716" s="1">
        <f t="shared" si="34"/>
        <v>0.1607580031</v>
      </c>
      <c r="BG716" s="1">
        <v>6.0</v>
      </c>
      <c r="BH716" s="1">
        <v>0.5</v>
      </c>
      <c r="BI716" s="1" t="s">
        <v>355</v>
      </c>
      <c r="BJ716" s="1">
        <v>2.0</v>
      </c>
      <c r="BK716" s="1" t="b">
        <v>1</v>
      </c>
      <c r="BL716" s="1">
        <v>1.660488853899999E9</v>
      </c>
      <c r="BM716" s="1">
        <v>1398.752666666667</v>
      </c>
      <c r="BN716" s="1">
        <v>1442.55</v>
      </c>
      <c r="BO716" s="1">
        <v>27.12682666666667</v>
      </c>
      <c r="BP716" s="1">
        <v>25.05246666666666</v>
      </c>
      <c r="BQ716" s="1">
        <v>1396.03</v>
      </c>
      <c r="BR716" s="1">
        <v>27.11543333333333</v>
      </c>
      <c r="BS716" s="1">
        <v>500.135</v>
      </c>
      <c r="BT716" s="1">
        <v>99.66101333333334</v>
      </c>
      <c r="BU716" s="1">
        <v>0.1000620933333333</v>
      </c>
      <c r="BV716" s="1">
        <v>30.9465</v>
      </c>
      <c r="BW716" s="1">
        <v>31.76067333333334</v>
      </c>
      <c r="BX716" s="1">
        <v>999.8999999999999</v>
      </c>
      <c r="BY716" s="1">
        <v>0.0</v>
      </c>
      <c r="BZ716" s="1">
        <v>0.0</v>
      </c>
      <c r="CA716" s="1">
        <v>10001.71333333333</v>
      </c>
      <c r="CB716" s="1">
        <v>0.0</v>
      </c>
      <c r="CC716" s="1">
        <v>25.80261333333334</v>
      </c>
      <c r="CD716" s="1">
        <v>-43.79866000000001</v>
      </c>
      <c r="CE716" s="1">
        <v>1437.753333333333</v>
      </c>
      <c r="CF716" s="1">
        <v>1479.619333333333</v>
      </c>
      <c r="CG716" s="1">
        <v>2.074349333333333</v>
      </c>
      <c r="CH716" s="1">
        <v>1442.55</v>
      </c>
      <c r="CI716" s="1">
        <v>25.05246666666666</v>
      </c>
      <c r="CJ716" s="1">
        <v>2.703485333333334</v>
      </c>
      <c r="CK716" s="1">
        <v>2.496754666666666</v>
      </c>
      <c r="CL716" s="1">
        <v>22.30631333333333</v>
      </c>
      <c r="CM716" s="1">
        <v>21.00535333333333</v>
      </c>
      <c r="CN716" s="1">
        <v>1999.994666666667</v>
      </c>
      <c r="CO716" s="1">
        <v>0.9800020000000004</v>
      </c>
      <c r="CP716" s="1">
        <v>0.01999839999999999</v>
      </c>
      <c r="CQ716" s="1">
        <v>0.0</v>
      </c>
      <c r="CR716" s="1">
        <v>2.665533333333334</v>
      </c>
      <c r="CS716" s="1">
        <v>0.0</v>
      </c>
      <c r="CT716" s="1">
        <v>36451.7</v>
      </c>
      <c r="CU716" s="1">
        <v>17412.26</v>
      </c>
      <c r="CV716" s="1">
        <v>39.562</v>
      </c>
      <c r="CW716" s="1">
        <v>40.50413333333334</v>
      </c>
      <c r="CX716" s="1">
        <v>39.5</v>
      </c>
      <c r="CY716" s="1">
        <v>39.0</v>
      </c>
      <c r="CZ716" s="1">
        <v>39.78306666666666</v>
      </c>
      <c r="DA716" s="1">
        <v>1959.994666666667</v>
      </c>
      <c r="DB716" s="1">
        <v>40.0</v>
      </c>
      <c r="DC716" s="1">
        <v>0.0</v>
      </c>
      <c r="DD716" s="1">
        <v>1.6604888594E9</v>
      </c>
      <c r="DE716" s="1">
        <v>0.0</v>
      </c>
      <c r="DF716" s="1">
        <v>1.6604883686E9</v>
      </c>
      <c r="DG716" s="1" t="s">
        <v>1170</v>
      </c>
      <c r="DH716" s="1">
        <v>1.6604883601E9</v>
      </c>
      <c r="DI716" s="1">
        <v>1.6604883686E9</v>
      </c>
      <c r="DJ716" s="1">
        <v>14.0</v>
      </c>
      <c r="DK716" s="1">
        <v>0.512</v>
      </c>
      <c r="DL716" s="1">
        <v>0.001</v>
      </c>
      <c r="DM716" s="1">
        <v>1.359</v>
      </c>
      <c r="DN716" s="1">
        <v>0.018</v>
      </c>
      <c r="DO716" s="1">
        <v>400.0</v>
      </c>
      <c r="DP716" s="1">
        <v>25.0</v>
      </c>
      <c r="DQ716" s="1">
        <v>0.25</v>
      </c>
      <c r="DR716" s="1">
        <v>0.07</v>
      </c>
      <c r="DS716" s="1">
        <v>2.540935436978194</v>
      </c>
      <c r="DT716" s="1">
        <v>0.320631148675829</v>
      </c>
      <c r="DU716" s="1">
        <v>0.1530537473022318</v>
      </c>
      <c r="DV716" s="1">
        <v>1.0</v>
      </c>
      <c r="DW716" s="1">
        <v>33.94234204913981</v>
      </c>
      <c r="DX716" s="1">
        <v>3.852330850422321</v>
      </c>
      <c r="DY716" s="1">
        <v>0.2938749867604126</v>
      </c>
      <c r="DZ716" s="1">
        <v>0.0</v>
      </c>
      <c r="EA716" s="1">
        <v>-43.71844193548388</v>
      </c>
      <c r="EB716" s="1">
        <v>-5.205633870967624</v>
      </c>
      <c r="EC716" s="1">
        <v>0.4042860331850611</v>
      </c>
      <c r="ED716" s="1">
        <v>0.0</v>
      </c>
      <c r="EE716" s="1">
        <v>1301.163841192226</v>
      </c>
      <c r="EF716" s="1">
        <v>280.0865125528067</v>
      </c>
      <c r="EG716" s="1">
        <v>20.36854606727685</v>
      </c>
      <c r="EH716" s="1">
        <v>0.0</v>
      </c>
      <c r="EI716" s="1">
        <v>2.080093170731707</v>
      </c>
      <c r="EJ716" s="1">
        <v>-0.1079253658536589</v>
      </c>
      <c r="EK716" s="1">
        <v>0.01083204537562648</v>
      </c>
      <c r="EL716" s="1">
        <v>1.0</v>
      </c>
      <c r="EM716" s="1">
        <v>2.005832493240093</v>
      </c>
      <c r="EN716" s="1">
        <v>-0.0756409465575929</v>
      </c>
      <c r="EO716" s="1">
        <v>0.00552948813929124</v>
      </c>
      <c r="EP716" s="1">
        <v>1.0</v>
      </c>
      <c r="EQ716" s="1">
        <v>3.0</v>
      </c>
      <c r="ER716" s="1">
        <v>6.0</v>
      </c>
      <c r="ES716" s="1" t="s">
        <v>379</v>
      </c>
      <c r="ET716" s="1">
        <v>2.94475</v>
      </c>
      <c r="EU716" s="1">
        <v>2.80127</v>
      </c>
      <c r="EV716" s="1">
        <v>0.209861</v>
      </c>
      <c r="EW716" s="1">
        <v>0.213755</v>
      </c>
      <c r="EX716" s="1">
        <v>0.118327</v>
      </c>
      <c r="EY716" s="1">
        <v>0.111991</v>
      </c>
      <c r="EZ716" s="1">
        <v>16259.5</v>
      </c>
      <c r="FA716" s="1">
        <v>16969.4</v>
      </c>
      <c r="FB716" s="1">
        <v>23919.1</v>
      </c>
      <c r="FC716" s="1">
        <v>25104.8</v>
      </c>
      <c r="FD716" s="1">
        <v>33750.9</v>
      </c>
      <c r="FE716" s="1">
        <v>35593.8</v>
      </c>
      <c r="FF716" s="1">
        <v>43595.0</v>
      </c>
      <c r="FG716" s="1">
        <v>46402.2</v>
      </c>
      <c r="FH716" s="1">
        <v>1.99233</v>
      </c>
      <c r="FI716" s="1">
        <v>1.90097</v>
      </c>
      <c r="FJ716" s="1">
        <v>0.162758</v>
      </c>
      <c r="FK716" s="1">
        <v>0.0</v>
      </c>
      <c r="FL716" s="1">
        <v>29.0771</v>
      </c>
      <c r="FM716" s="1">
        <v>999.9</v>
      </c>
      <c r="FN716" s="1">
        <v>59.8</v>
      </c>
      <c r="FO716" s="1">
        <v>34.2</v>
      </c>
      <c r="FP716" s="1">
        <v>32.4186</v>
      </c>
      <c r="FQ716" s="1">
        <v>63.9239</v>
      </c>
      <c r="FR716" s="1">
        <v>26.3902</v>
      </c>
      <c r="FS716" s="1">
        <v>1.0</v>
      </c>
      <c r="FT716" s="1">
        <v>0.201839</v>
      </c>
      <c r="FU716" s="1">
        <v>-0.295656</v>
      </c>
      <c r="FV716" s="1">
        <v>20.3237</v>
      </c>
      <c r="FW716" s="1">
        <v>5.2131</v>
      </c>
      <c r="FX716" s="1">
        <v>11.9039</v>
      </c>
      <c r="FY716" s="1">
        <v>5.00295</v>
      </c>
      <c r="FZ716" s="1">
        <v>3.29028</v>
      </c>
      <c r="GA716" s="1">
        <v>9999.0</v>
      </c>
      <c r="GB716" s="1">
        <v>9999.0</v>
      </c>
      <c r="GC716" s="1">
        <v>9999.0</v>
      </c>
      <c r="GD716" s="1">
        <v>999.9</v>
      </c>
      <c r="GE716" s="1">
        <v>1.85946</v>
      </c>
      <c r="GF716" s="1">
        <v>1.85441</v>
      </c>
      <c r="GG716" s="1">
        <v>1.8576</v>
      </c>
      <c r="GH716" s="1">
        <v>1.85608</v>
      </c>
      <c r="GI716" s="1">
        <v>1.85486</v>
      </c>
      <c r="GJ716" s="1">
        <v>1.85455</v>
      </c>
      <c r="GK716" s="1">
        <v>1.85318</v>
      </c>
      <c r="GL716" s="1">
        <v>1.85637</v>
      </c>
      <c r="GM716" s="1">
        <v>0.0</v>
      </c>
      <c r="GN716" s="1">
        <v>0.0</v>
      </c>
      <c r="GO716" s="1">
        <v>0.0</v>
      </c>
      <c r="GP716" s="1">
        <v>0.0</v>
      </c>
      <c r="GQ716" s="1" t="s">
        <v>358</v>
      </c>
      <c r="GR716" s="1" t="s">
        <v>359</v>
      </c>
      <c r="GS716" s="1" t="s">
        <v>360</v>
      </c>
      <c r="GT716" s="1" t="s">
        <v>360</v>
      </c>
      <c r="GU716" s="1" t="s">
        <v>360</v>
      </c>
      <c r="GV716" s="1" t="s">
        <v>360</v>
      </c>
      <c r="GW716" s="1">
        <v>0.0</v>
      </c>
      <c r="GX716" s="1">
        <v>100.0</v>
      </c>
      <c r="GY716" s="1">
        <v>100.0</v>
      </c>
      <c r="GZ716" s="1">
        <v>2.75</v>
      </c>
      <c r="HA716" s="1">
        <v>0.0114</v>
      </c>
      <c r="HB716" s="1">
        <v>0.4317975509975271</v>
      </c>
      <c r="HC716" s="1">
        <v>0.002678124759318837</v>
      </c>
      <c r="HD716" s="1">
        <v>-9.373761146515732E-7</v>
      </c>
      <c r="HE716" s="1">
        <v>1.391563784175389E-10</v>
      </c>
      <c r="HF716" s="1">
        <v>-0.07434471693642732</v>
      </c>
      <c r="HG716" s="1">
        <v>0.01061361004592812</v>
      </c>
      <c r="HH716" s="1">
        <v>-3.086644042041478E-4</v>
      </c>
      <c r="HI716" s="1">
        <v>1.24720902217549E-6</v>
      </c>
      <c r="HJ716" s="1">
        <v>1.0</v>
      </c>
      <c r="HK716" s="1">
        <v>2093.0</v>
      </c>
      <c r="HL716" s="1">
        <v>2.0</v>
      </c>
      <c r="HM716" s="1">
        <v>27.0</v>
      </c>
      <c r="HN716" s="1">
        <v>8.4</v>
      </c>
      <c r="HO716" s="1">
        <v>8.2</v>
      </c>
      <c r="HP716" s="1">
        <v>3.00781</v>
      </c>
      <c r="HQ716" s="1">
        <v>2.28149</v>
      </c>
      <c r="HR716" s="1">
        <v>1.4978</v>
      </c>
      <c r="HS716" s="1">
        <v>2.30103</v>
      </c>
      <c r="HT716" s="1">
        <v>1.54785</v>
      </c>
      <c r="HU716" s="1">
        <v>2.44507</v>
      </c>
      <c r="HV716" s="1">
        <v>36.6943</v>
      </c>
      <c r="HW716" s="1">
        <v>14.4735</v>
      </c>
      <c r="HX716" s="1">
        <v>18.0</v>
      </c>
      <c r="HY716" s="1">
        <v>501.873</v>
      </c>
      <c r="HZ716" s="1">
        <v>508.505</v>
      </c>
      <c r="IA716" s="1">
        <v>29.3065</v>
      </c>
      <c r="IB716" s="1">
        <v>29.7584</v>
      </c>
      <c r="IC716" s="1">
        <v>29.9999</v>
      </c>
      <c r="ID716" s="1">
        <v>29.6085</v>
      </c>
      <c r="IE716" s="1">
        <v>29.7052</v>
      </c>
      <c r="IF716" s="1">
        <v>60.282</v>
      </c>
      <c r="IG716" s="1">
        <v>22.4846</v>
      </c>
      <c r="IH716" s="1">
        <v>0.0</v>
      </c>
      <c r="II716" s="1">
        <v>29.357</v>
      </c>
      <c r="IJ716" s="1">
        <v>1509.99</v>
      </c>
      <c r="IK716" s="1">
        <v>25.0079</v>
      </c>
      <c r="IL716" s="1">
        <v>100.822</v>
      </c>
      <c r="IM716" s="1">
        <v>100.57</v>
      </c>
      <c r="IN716" s="1" t="s">
        <v>365</v>
      </c>
    </row>
    <row r="717" ht="15.75" customHeight="1">
      <c r="A717" s="1">
        <v>701.0</v>
      </c>
      <c r="B717" s="1">
        <v>1.6604888626E9</v>
      </c>
      <c r="C717" s="1">
        <v>4733.5</v>
      </c>
      <c r="D717" s="1" t="s">
        <v>1733</v>
      </c>
      <c r="E717" s="1" t="s">
        <v>1734</v>
      </c>
      <c r="F717" s="1">
        <v>1.0</v>
      </c>
      <c r="G717" s="1" t="s">
        <v>1167</v>
      </c>
      <c r="H717" s="1" t="s">
        <v>350</v>
      </c>
      <c r="I717" s="1" t="s">
        <v>351</v>
      </c>
      <c r="J717" s="1" t="s">
        <v>352</v>
      </c>
      <c r="K717" s="1" t="s">
        <v>1168</v>
      </c>
      <c r="L717" s="1" t="s">
        <v>1169</v>
      </c>
      <c r="M717" s="1" t="s">
        <v>354</v>
      </c>
      <c r="N717" s="1">
        <v>1.6604888544125E9</v>
      </c>
      <c r="O717" s="1">
        <f t="shared" si="1"/>
        <v>0.001770908161</v>
      </c>
      <c r="P717" s="1">
        <f t="shared" si="2"/>
        <v>1.770908161</v>
      </c>
      <c r="Q717" s="1">
        <f t="shared" si="3"/>
        <v>2.93818126</v>
      </c>
      <c r="R717" s="1">
        <f t="shared" si="4"/>
        <v>1401.301875</v>
      </c>
      <c r="S717" s="1">
        <f t="shared" si="5"/>
        <v>1301.042851</v>
      </c>
      <c r="T717" s="1">
        <f t="shared" si="6"/>
        <v>129.7934728</v>
      </c>
      <c r="U717" s="1">
        <f t="shared" si="7"/>
        <v>139.7954239</v>
      </c>
      <c r="V717" s="1">
        <f t="shared" si="8"/>
        <v>0.08626806053</v>
      </c>
      <c r="W717" s="1">
        <f t="shared" si="9"/>
        <v>2.923960358</v>
      </c>
      <c r="X717" s="1">
        <f t="shared" si="10"/>
        <v>0.08487861396</v>
      </c>
      <c r="Y717" s="1">
        <f t="shared" si="11"/>
        <v>0.05317210585</v>
      </c>
      <c r="Z717" s="1">
        <f t="shared" si="12"/>
        <v>321.5150025</v>
      </c>
      <c r="AA717" s="1">
        <f t="shared" si="13"/>
        <v>32.37957436</v>
      </c>
      <c r="AB717" s="1">
        <f t="shared" si="14"/>
        <v>31.75859375</v>
      </c>
      <c r="AC717" s="1">
        <f t="shared" si="15"/>
        <v>4.710224529</v>
      </c>
      <c r="AD717" s="1">
        <f t="shared" si="16"/>
        <v>60.1723613</v>
      </c>
      <c r="AE717" s="1">
        <f t="shared" si="17"/>
        <v>2.706175857</v>
      </c>
      <c r="AF717" s="1">
        <f t="shared" si="18"/>
        <v>4.497373543</v>
      </c>
      <c r="AG717" s="1">
        <f t="shared" si="19"/>
        <v>2.004048671</v>
      </c>
      <c r="AH717" s="1">
        <f t="shared" si="20"/>
        <v>-78.09704991</v>
      </c>
      <c r="AI717" s="1">
        <f t="shared" si="21"/>
        <v>-128.1762499</v>
      </c>
      <c r="AJ717" s="1">
        <f t="shared" si="22"/>
        <v>-9.878174736</v>
      </c>
      <c r="AK717" s="1">
        <f t="shared" si="23"/>
        <v>105.3635279</v>
      </c>
      <c r="AL717" s="1">
        <f t="shared" si="24"/>
        <v>34.04906097</v>
      </c>
      <c r="AM717" s="1">
        <f t="shared" si="25"/>
        <v>1.776753249</v>
      </c>
      <c r="AN717" s="1">
        <f t="shared" si="26"/>
        <v>2.93818126</v>
      </c>
      <c r="AO717" s="1">
        <v>1509.513205899942</v>
      </c>
      <c r="AP717" s="1">
        <v>1479.686727272727</v>
      </c>
      <c r="AQ717" s="1">
        <v>5.109652238028013</v>
      </c>
      <c r="AR717" s="1">
        <v>65.0836536357032</v>
      </c>
      <c r="AS717" s="1">
        <f t="shared" si="27"/>
        <v>1.770908161</v>
      </c>
      <c r="AT717" s="1">
        <v>25.05541889734184</v>
      </c>
      <c r="AU717" s="1">
        <v>27.12231757575759</v>
      </c>
      <c r="AV717" s="1">
        <v>1.093539809422835E-6</v>
      </c>
      <c r="AW717" s="1">
        <v>81.89149428523082</v>
      </c>
      <c r="AX717" s="1">
        <v>0.0</v>
      </c>
      <c r="AY717" s="1">
        <v>0.0</v>
      </c>
      <c r="AZ717" s="1">
        <f t="shared" si="28"/>
        <v>1</v>
      </c>
      <c r="BA717" s="1">
        <f t="shared" si="29"/>
        <v>0</v>
      </c>
      <c r="BB717" s="1">
        <f t="shared" si="30"/>
        <v>52024.22646</v>
      </c>
      <c r="BC717" s="1">
        <f t="shared" si="31"/>
        <v>1999.99375</v>
      </c>
      <c r="BD717" s="1">
        <f t="shared" si="32"/>
        <v>1681.19475</v>
      </c>
      <c r="BE717" s="1">
        <f t="shared" si="33"/>
        <v>0.8406000019</v>
      </c>
      <c r="BF717" s="1">
        <f t="shared" si="34"/>
        <v>0.1607580036</v>
      </c>
      <c r="BG717" s="1">
        <v>6.0</v>
      </c>
      <c r="BH717" s="1">
        <v>0.5</v>
      </c>
      <c r="BI717" s="1" t="s">
        <v>355</v>
      </c>
      <c r="BJ717" s="1">
        <v>2.0</v>
      </c>
      <c r="BK717" s="1" t="b">
        <v>1</v>
      </c>
      <c r="BL717" s="1">
        <v>1.6604888544125E9</v>
      </c>
      <c r="BM717" s="1">
        <v>1401.301875</v>
      </c>
      <c r="BN717" s="1">
        <v>1445.136875</v>
      </c>
      <c r="BO717" s="1">
        <v>27.1265625</v>
      </c>
      <c r="BP717" s="1">
        <v>25.05284375</v>
      </c>
      <c r="BQ717" s="1">
        <v>1398.5775</v>
      </c>
      <c r="BR717" s="1">
        <v>27.115175</v>
      </c>
      <c r="BS717" s="1">
        <v>500.13225</v>
      </c>
      <c r="BT717" s="1">
        <v>99.66104375</v>
      </c>
      <c r="BU717" s="1">
        <v>0.100061525</v>
      </c>
      <c r="BV717" s="1">
        <v>30.94548125</v>
      </c>
      <c r="BW717" s="1">
        <v>31.75859375</v>
      </c>
      <c r="BX717" s="1">
        <v>999.9</v>
      </c>
      <c r="BY717" s="1">
        <v>0.0</v>
      </c>
      <c r="BZ717" s="1">
        <v>0.0</v>
      </c>
      <c r="CA717" s="1">
        <v>10002.075</v>
      </c>
      <c r="CB717" s="1">
        <v>0.0</v>
      </c>
      <c r="CC717" s="1">
        <v>25.74089375</v>
      </c>
      <c r="CD717" s="1">
        <v>-43.836</v>
      </c>
      <c r="CE717" s="1">
        <v>1440.37375</v>
      </c>
      <c r="CF717" s="1">
        <v>1482.273125</v>
      </c>
      <c r="CG717" s="1">
        <v>2.07371375</v>
      </c>
      <c r="CH717" s="1">
        <v>1445.136875</v>
      </c>
      <c r="CI717" s="1">
        <v>25.05284375</v>
      </c>
      <c r="CJ717" s="1">
        <v>2.70346</v>
      </c>
      <c r="CK717" s="1">
        <v>2.4967925</v>
      </c>
      <c r="CL717" s="1">
        <v>22.3061625</v>
      </c>
      <c r="CM717" s="1">
        <v>21.0056</v>
      </c>
      <c r="CN717" s="1">
        <v>1999.99375</v>
      </c>
      <c r="CO717" s="1">
        <v>0.980002</v>
      </c>
      <c r="CP717" s="1">
        <v>0.0199984</v>
      </c>
      <c r="CQ717" s="1">
        <v>0.0</v>
      </c>
      <c r="CR717" s="1">
        <v>2.7699375</v>
      </c>
      <c r="CS717" s="1">
        <v>0.0</v>
      </c>
      <c r="CT717" s="1">
        <v>36448.69375</v>
      </c>
      <c r="CU717" s="1">
        <v>17412.25</v>
      </c>
      <c r="CV717" s="1">
        <v>39.562</v>
      </c>
      <c r="CW717" s="1">
        <v>40.503875</v>
      </c>
      <c r="CX717" s="1">
        <v>39.5</v>
      </c>
      <c r="CY717" s="1">
        <v>39.0</v>
      </c>
      <c r="CZ717" s="1">
        <v>39.781</v>
      </c>
      <c r="DA717" s="1">
        <v>1959.99375</v>
      </c>
      <c r="DB717" s="1">
        <v>40.0</v>
      </c>
      <c r="DC717" s="1">
        <v>0.0</v>
      </c>
      <c r="DD717" s="1">
        <v>1.6604888606E9</v>
      </c>
      <c r="DE717" s="1">
        <v>0.0</v>
      </c>
      <c r="DF717" s="1">
        <v>1.6604883686E9</v>
      </c>
      <c r="DG717" s="1" t="s">
        <v>1170</v>
      </c>
      <c r="DH717" s="1">
        <v>1.6604883601E9</v>
      </c>
      <c r="DI717" s="1">
        <v>1.6604883686E9</v>
      </c>
      <c r="DJ717" s="1">
        <v>14.0</v>
      </c>
      <c r="DK717" s="1">
        <v>0.512</v>
      </c>
      <c r="DL717" s="1">
        <v>0.001</v>
      </c>
      <c r="DM717" s="1">
        <v>1.359</v>
      </c>
      <c r="DN717" s="1">
        <v>0.018</v>
      </c>
      <c r="DO717" s="1">
        <v>400.0</v>
      </c>
      <c r="DP717" s="1">
        <v>25.0</v>
      </c>
      <c r="DQ717" s="1">
        <v>0.25</v>
      </c>
      <c r="DR717" s="1">
        <v>0.07</v>
      </c>
      <c r="DS717" s="1">
        <v>2.561201641680807</v>
      </c>
      <c r="DT717" s="1">
        <v>1.836184245285848</v>
      </c>
      <c r="DU717" s="1">
        <v>0.1938536551447449</v>
      </c>
      <c r="DV717" s="1">
        <v>0.0</v>
      </c>
      <c r="DW717" s="1">
        <v>34.03123481973076</v>
      </c>
      <c r="DX717" s="1">
        <v>3.702427128827344</v>
      </c>
      <c r="DY717" s="1">
        <v>0.2907074387595003</v>
      </c>
      <c r="DZ717" s="1">
        <v>0.0</v>
      </c>
      <c r="EA717" s="1">
        <v>-43.88079333333334</v>
      </c>
      <c r="EB717" s="1">
        <v>-4.590743492769738</v>
      </c>
      <c r="EC717" s="1">
        <v>0.3455219548579932</v>
      </c>
      <c r="ED717" s="1">
        <v>0.0</v>
      </c>
      <c r="EE717" s="1">
        <v>1306.645200408006</v>
      </c>
      <c r="EF717" s="1">
        <v>260.603127571715</v>
      </c>
      <c r="EG717" s="1">
        <v>19.60787844082532</v>
      </c>
      <c r="EH717" s="1">
        <v>0.0</v>
      </c>
      <c r="EI717" s="1">
        <v>2.0773455</v>
      </c>
      <c r="EJ717" s="1">
        <v>-0.103118949343347</v>
      </c>
      <c r="EK717" s="1">
        <v>0.01018706580669822</v>
      </c>
      <c r="EL717" s="1">
        <v>1.0</v>
      </c>
      <c r="EM717" s="1">
        <v>2.004334573237715</v>
      </c>
      <c r="EN717" s="1">
        <v>-0.07821611496194003</v>
      </c>
      <c r="EO717" s="1">
        <v>0.005883361572072194</v>
      </c>
      <c r="EP717" s="1">
        <v>1.0</v>
      </c>
      <c r="EQ717" s="1">
        <v>2.0</v>
      </c>
      <c r="ER717" s="1">
        <v>6.0</v>
      </c>
      <c r="ES717" s="1" t="s">
        <v>384</v>
      </c>
      <c r="ET717" s="1">
        <v>2.94458</v>
      </c>
      <c r="EU717" s="1">
        <v>2.80126</v>
      </c>
      <c r="EV717" s="1">
        <v>0.210298</v>
      </c>
      <c r="EW717" s="1">
        <v>0.214186</v>
      </c>
      <c r="EX717" s="1">
        <v>0.118327</v>
      </c>
      <c r="EY717" s="1">
        <v>0.111989</v>
      </c>
      <c r="EZ717" s="1">
        <v>16250.4</v>
      </c>
      <c r="FA717" s="1">
        <v>16960.2</v>
      </c>
      <c r="FB717" s="1">
        <v>23919.0</v>
      </c>
      <c r="FC717" s="1">
        <v>25104.9</v>
      </c>
      <c r="FD717" s="1">
        <v>33750.7</v>
      </c>
      <c r="FE717" s="1">
        <v>35593.9</v>
      </c>
      <c r="FF717" s="1">
        <v>43594.7</v>
      </c>
      <c r="FG717" s="1">
        <v>46402.2</v>
      </c>
      <c r="FH717" s="1">
        <v>1.99218</v>
      </c>
      <c r="FI717" s="1">
        <v>1.90115</v>
      </c>
      <c r="FJ717" s="1">
        <v>0.163175</v>
      </c>
      <c r="FK717" s="1">
        <v>0.0</v>
      </c>
      <c r="FL717" s="1">
        <v>29.0756</v>
      </c>
      <c r="FM717" s="1">
        <v>999.9</v>
      </c>
      <c r="FN717" s="1">
        <v>59.8</v>
      </c>
      <c r="FO717" s="1">
        <v>34.2</v>
      </c>
      <c r="FP717" s="1">
        <v>32.4213</v>
      </c>
      <c r="FQ717" s="1">
        <v>63.8239</v>
      </c>
      <c r="FR717" s="1">
        <v>26.5104</v>
      </c>
      <c r="FS717" s="1">
        <v>1.0</v>
      </c>
      <c r="FT717" s="1">
        <v>0.201839</v>
      </c>
      <c r="FU717" s="1">
        <v>-0.322029</v>
      </c>
      <c r="FV717" s="1">
        <v>20.3237</v>
      </c>
      <c r="FW717" s="1">
        <v>5.2131</v>
      </c>
      <c r="FX717" s="1">
        <v>11.9044</v>
      </c>
      <c r="FY717" s="1">
        <v>5.003</v>
      </c>
      <c r="FZ717" s="1">
        <v>3.29025</v>
      </c>
      <c r="GA717" s="1">
        <v>9999.0</v>
      </c>
      <c r="GB717" s="1">
        <v>9999.0</v>
      </c>
      <c r="GC717" s="1">
        <v>9999.0</v>
      </c>
      <c r="GD717" s="1">
        <v>999.9</v>
      </c>
      <c r="GE717" s="1">
        <v>1.85945</v>
      </c>
      <c r="GF717" s="1">
        <v>1.8544</v>
      </c>
      <c r="GG717" s="1">
        <v>1.8576</v>
      </c>
      <c r="GH717" s="1">
        <v>1.85608</v>
      </c>
      <c r="GI717" s="1">
        <v>1.85486</v>
      </c>
      <c r="GJ717" s="1">
        <v>1.85455</v>
      </c>
      <c r="GK717" s="1">
        <v>1.85318</v>
      </c>
      <c r="GL717" s="1">
        <v>1.85636</v>
      </c>
      <c r="GM717" s="1">
        <v>0.0</v>
      </c>
      <c r="GN717" s="1">
        <v>0.0</v>
      </c>
      <c r="GO717" s="1">
        <v>0.0</v>
      </c>
      <c r="GP717" s="1">
        <v>0.0</v>
      </c>
      <c r="GQ717" s="1" t="s">
        <v>358</v>
      </c>
      <c r="GR717" s="1" t="s">
        <v>359</v>
      </c>
      <c r="GS717" s="1" t="s">
        <v>360</v>
      </c>
      <c r="GT717" s="1" t="s">
        <v>360</v>
      </c>
      <c r="GU717" s="1" t="s">
        <v>360</v>
      </c>
      <c r="GV717" s="1" t="s">
        <v>360</v>
      </c>
      <c r="GW717" s="1">
        <v>0.0</v>
      </c>
      <c r="GX717" s="1">
        <v>100.0</v>
      </c>
      <c r="GY717" s="1">
        <v>100.0</v>
      </c>
      <c r="GZ717" s="1">
        <v>2.76</v>
      </c>
      <c r="HA717" s="1">
        <v>0.0113</v>
      </c>
      <c r="HB717" s="1">
        <v>0.4317975509975271</v>
      </c>
      <c r="HC717" s="1">
        <v>0.002678124759318837</v>
      </c>
      <c r="HD717" s="1">
        <v>-9.373761146515732E-7</v>
      </c>
      <c r="HE717" s="1">
        <v>1.391563784175389E-10</v>
      </c>
      <c r="HF717" s="1">
        <v>-0.07434471693642732</v>
      </c>
      <c r="HG717" s="1">
        <v>0.01061361004592812</v>
      </c>
      <c r="HH717" s="1">
        <v>-3.086644042041478E-4</v>
      </c>
      <c r="HI717" s="1">
        <v>1.24720902217549E-6</v>
      </c>
      <c r="HJ717" s="1">
        <v>1.0</v>
      </c>
      <c r="HK717" s="1">
        <v>2093.0</v>
      </c>
      <c r="HL717" s="1">
        <v>2.0</v>
      </c>
      <c r="HM717" s="1">
        <v>27.0</v>
      </c>
      <c r="HN717" s="1">
        <v>8.4</v>
      </c>
      <c r="HO717" s="1">
        <v>8.2</v>
      </c>
      <c r="HP717" s="1">
        <v>3.01758</v>
      </c>
      <c r="HQ717" s="1">
        <v>2.30347</v>
      </c>
      <c r="HR717" s="1">
        <v>1.4978</v>
      </c>
      <c r="HS717" s="1">
        <v>2.2998</v>
      </c>
      <c r="HT717" s="1">
        <v>1.54785</v>
      </c>
      <c r="HU717" s="1">
        <v>2.33643</v>
      </c>
      <c r="HV717" s="1">
        <v>36.6943</v>
      </c>
      <c r="HW717" s="1">
        <v>14.4735</v>
      </c>
      <c r="HX717" s="1">
        <v>18.0</v>
      </c>
      <c r="HY717" s="1">
        <v>501.78</v>
      </c>
      <c r="HZ717" s="1">
        <v>508.621</v>
      </c>
      <c r="IA717" s="1">
        <v>29.3124</v>
      </c>
      <c r="IB717" s="1">
        <v>29.7579</v>
      </c>
      <c r="IC717" s="1">
        <v>29.9999</v>
      </c>
      <c r="ID717" s="1">
        <v>29.608</v>
      </c>
      <c r="IE717" s="1">
        <v>29.705</v>
      </c>
      <c r="IF717" s="1">
        <v>60.39</v>
      </c>
      <c r="IG717" s="1">
        <v>22.4846</v>
      </c>
      <c r="IH717" s="1">
        <v>0.0</v>
      </c>
      <c r="II717" s="1">
        <v>29.357</v>
      </c>
      <c r="IJ717" s="1">
        <v>1520.01</v>
      </c>
      <c r="IK717" s="1">
        <v>25.0079</v>
      </c>
      <c r="IL717" s="1">
        <v>100.822</v>
      </c>
      <c r="IM717" s="1">
        <v>100.57</v>
      </c>
      <c r="IN717" s="1" t="s">
        <v>365</v>
      </c>
    </row>
    <row r="718" ht="15.75" customHeight="1">
      <c r="A718" s="1">
        <v>702.0</v>
      </c>
      <c r="B718" s="1">
        <v>1.6604888636E9</v>
      </c>
      <c r="C718" s="1">
        <v>4734.5</v>
      </c>
      <c r="D718" s="1" t="s">
        <v>1735</v>
      </c>
      <c r="E718" s="1" t="s">
        <v>1736</v>
      </c>
      <c r="F718" s="1">
        <v>1.0</v>
      </c>
      <c r="G718" s="1" t="s">
        <v>1167</v>
      </c>
      <c r="H718" s="1" t="s">
        <v>350</v>
      </c>
      <c r="I718" s="1" t="s">
        <v>351</v>
      </c>
      <c r="J718" s="1" t="s">
        <v>352</v>
      </c>
      <c r="K718" s="1" t="s">
        <v>1168</v>
      </c>
      <c r="L718" s="1" t="s">
        <v>1169</v>
      </c>
      <c r="M718" s="1" t="s">
        <v>354</v>
      </c>
      <c r="N718" s="1">
        <v>1.660488855933333E9</v>
      </c>
      <c r="O718" s="1">
        <f t="shared" si="1"/>
        <v>0.001770611708</v>
      </c>
      <c r="P718" s="1">
        <f t="shared" si="2"/>
        <v>1.770611708</v>
      </c>
      <c r="Q718" s="1">
        <f t="shared" si="3"/>
        <v>2.806780101</v>
      </c>
      <c r="R718" s="1">
        <f t="shared" si="4"/>
        <v>1408.863333</v>
      </c>
      <c r="S718" s="1">
        <f t="shared" si="5"/>
        <v>1310.850245</v>
      </c>
      <c r="T718" s="1">
        <f t="shared" si="6"/>
        <v>130.7718614</v>
      </c>
      <c r="U718" s="1">
        <f t="shared" si="7"/>
        <v>140.5497548</v>
      </c>
      <c r="V718" s="1">
        <f t="shared" si="8"/>
        <v>0.08631821734</v>
      </c>
      <c r="W718" s="1">
        <f t="shared" si="9"/>
        <v>2.92428341</v>
      </c>
      <c r="X718" s="1">
        <f t="shared" si="10"/>
        <v>0.08492731967</v>
      </c>
      <c r="Y718" s="1">
        <f t="shared" si="11"/>
        <v>0.05320267449</v>
      </c>
      <c r="Z718" s="1">
        <f t="shared" si="12"/>
        <v>321.5152552</v>
      </c>
      <c r="AA718" s="1">
        <f t="shared" si="13"/>
        <v>32.37526876</v>
      </c>
      <c r="AB718" s="1">
        <f t="shared" si="14"/>
        <v>31.75243333</v>
      </c>
      <c r="AC718" s="1">
        <f t="shared" si="15"/>
        <v>4.708579494</v>
      </c>
      <c r="AD718" s="1">
        <f t="shared" si="16"/>
        <v>60.18293222</v>
      </c>
      <c r="AE718" s="1">
        <f t="shared" si="17"/>
        <v>2.70599654</v>
      </c>
      <c r="AF718" s="1">
        <f t="shared" si="18"/>
        <v>4.496285641</v>
      </c>
      <c r="AG718" s="1">
        <f t="shared" si="19"/>
        <v>2.002582955</v>
      </c>
      <c r="AH718" s="1">
        <f t="shared" si="20"/>
        <v>-78.08397631</v>
      </c>
      <c r="AI718" s="1">
        <f t="shared" si="21"/>
        <v>-127.8878472</v>
      </c>
      <c r="AJ718" s="1">
        <f t="shared" si="22"/>
        <v>-9.854354277</v>
      </c>
      <c r="AK718" s="1">
        <f t="shared" si="23"/>
        <v>105.6890774</v>
      </c>
      <c r="AL718" s="1">
        <f t="shared" si="24"/>
        <v>34.14865197</v>
      </c>
      <c r="AM718" s="1">
        <f t="shared" si="25"/>
        <v>1.774709834</v>
      </c>
      <c r="AN718" s="1">
        <f t="shared" si="26"/>
        <v>2.806780101</v>
      </c>
      <c r="AO718" s="1">
        <v>1514.702022615247</v>
      </c>
      <c r="AP718" s="1">
        <v>1484.876121212121</v>
      </c>
      <c r="AQ718" s="1">
        <v>5.140964906354375</v>
      </c>
      <c r="AR718" s="1">
        <v>65.0836536357032</v>
      </c>
      <c r="AS718" s="1">
        <f t="shared" si="27"/>
        <v>1.770611708</v>
      </c>
      <c r="AT718" s="1">
        <v>25.056401664654</v>
      </c>
      <c r="AU718" s="1">
        <v>27.12297818181818</v>
      </c>
      <c r="AV718" s="1">
        <v>-1.420107254995342E-6</v>
      </c>
      <c r="AW718" s="1">
        <v>81.89149428523082</v>
      </c>
      <c r="AX718" s="1">
        <v>0.0</v>
      </c>
      <c r="AY718" s="1">
        <v>0.0</v>
      </c>
      <c r="AZ718" s="1">
        <f t="shared" si="28"/>
        <v>1</v>
      </c>
      <c r="BA718" s="1">
        <f t="shared" si="29"/>
        <v>0</v>
      </c>
      <c r="BB718" s="1">
        <f t="shared" si="30"/>
        <v>52034.14985</v>
      </c>
      <c r="BC718" s="1">
        <f t="shared" si="31"/>
        <v>1999.995333</v>
      </c>
      <c r="BD718" s="1">
        <f t="shared" si="32"/>
        <v>1681.19608</v>
      </c>
      <c r="BE718" s="1">
        <f t="shared" si="33"/>
        <v>0.8406000014</v>
      </c>
      <c r="BF718" s="1">
        <f t="shared" si="34"/>
        <v>0.1607580027</v>
      </c>
      <c r="BG718" s="1">
        <v>6.0</v>
      </c>
      <c r="BH718" s="1">
        <v>0.5</v>
      </c>
      <c r="BI718" s="1" t="s">
        <v>355</v>
      </c>
      <c r="BJ718" s="1">
        <v>2.0</v>
      </c>
      <c r="BK718" s="1" t="b">
        <v>1</v>
      </c>
      <c r="BL718" s="1">
        <v>1.660488855933333E9</v>
      </c>
      <c r="BM718" s="1">
        <v>1408.863333333333</v>
      </c>
      <c r="BN718" s="1">
        <v>1452.830666666667</v>
      </c>
      <c r="BO718" s="1">
        <v>27.12476666666667</v>
      </c>
      <c r="BP718" s="1">
        <v>25.05342</v>
      </c>
      <c r="BQ718" s="1">
        <v>1406.133333333333</v>
      </c>
      <c r="BR718" s="1">
        <v>27.11338</v>
      </c>
      <c r="BS718" s="1">
        <v>500.1300666666667</v>
      </c>
      <c r="BT718" s="1">
        <v>99.661</v>
      </c>
      <c r="BU718" s="1">
        <v>0.1000992533333333</v>
      </c>
      <c r="BV718" s="1">
        <v>30.94124</v>
      </c>
      <c r="BW718" s="1">
        <v>31.75243333333334</v>
      </c>
      <c r="BX718" s="1">
        <v>999.8999999999999</v>
      </c>
      <c r="BY718" s="1">
        <v>0.0</v>
      </c>
      <c r="BZ718" s="1">
        <v>0.0</v>
      </c>
      <c r="CA718" s="1">
        <v>10003.92333333333</v>
      </c>
      <c r="CB718" s="1">
        <v>0.0</v>
      </c>
      <c r="CC718" s="1">
        <v>25.40027333333333</v>
      </c>
      <c r="CD718" s="1">
        <v>-43.96822000000001</v>
      </c>
      <c r="CE718" s="1">
        <v>1448.144</v>
      </c>
      <c r="CF718" s="1">
        <v>1490.166</v>
      </c>
      <c r="CG718" s="1">
        <v>2.071341333333333</v>
      </c>
      <c r="CH718" s="1">
        <v>1452.830666666667</v>
      </c>
      <c r="CI718" s="1">
        <v>25.05342</v>
      </c>
      <c r="CJ718" s="1">
        <v>2.70328</v>
      </c>
      <c r="CK718" s="1">
        <v>2.496849333333333</v>
      </c>
      <c r="CL718" s="1">
        <v>22.30506666666667</v>
      </c>
      <c r="CM718" s="1">
        <v>21.00596666666666</v>
      </c>
      <c r="CN718" s="1">
        <v>1999.995333333333</v>
      </c>
      <c r="CO718" s="1">
        <v>0.9800020000000004</v>
      </c>
      <c r="CP718" s="1">
        <v>0.01999839999999999</v>
      </c>
      <c r="CQ718" s="1">
        <v>0.0</v>
      </c>
      <c r="CR718" s="1">
        <v>2.8316</v>
      </c>
      <c r="CS718" s="1">
        <v>0.0</v>
      </c>
      <c r="CT718" s="1">
        <v>36440.03333333333</v>
      </c>
      <c r="CU718" s="1">
        <v>17412.26666666667</v>
      </c>
      <c r="CV718" s="1">
        <v>39.562</v>
      </c>
      <c r="CW718" s="1">
        <v>40.50413333333334</v>
      </c>
      <c r="CX718" s="1">
        <v>39.5</v>
      </c>
      <c r="CY718" s="1">
        <v>39.0</v>
      </c>
      <c r="CZ718" s="1">
        <v>39.78306666666666</v>
      </c>
      <c r="DA718" s="1">
        <v>1959.995333333333</v>
      </c>
      <c r="DB718" s="1">
        <v>40.0</v>
      </c>
      <c r="DC718" s="1">
        <v>0.0</v>
      </c>
      <c r="DD718" s="1">
        <v>1.6604888618E9</v>
      </c>
      <c r="DE718" s="1">
        <v>0.0</v>
      </c>
      <c r="DF718" s="1">
        <v>1.6604883686E9</v>
      </c>
      <c r="DG718" s="1" t="s">
        <v>1170</v>
      </c>
      <c r="DH718" s="1">
        <v>1.6604883601E9</v>
      </c>
      <c r="DI718" s="1">
        <v>1.6604883686E9</v>
      </c>
      <c r="DJ718" s="1">
        <v>14.0</v>
      </c>
      <c r="DK718" s="1">
        <v>0.512</v>
      </c>
      <c r="DL718" s="1">
        <v>0.001</v>
      </c>
      <c r="DM718" s="1">
        <v>1.359</v>
      </c>
      <c r="DN718" s="1">
        <v>0.018</v>
      </c>
      <c r="DO718" s="1">
        <v>400.0</v>
      </c>
      <c r="DP718" s="1">
        <v>25.0</v>
      </c>
      <c r="DQ718" s="1">
        <v>0.25</v>
      </c>
      <c r="DR718" s="1">
        <v>0.07</v>
      </c>
      <c r="DS718" s="1">
        <v>2.561201641680807</v>
      </c>
      <c r="DT718" s="1">
        <v>1.836184245285848</v>
      </c>
      <c r="DU718" s="1">
        <v>0.1938536551447449</v>
      </c>
      <c r="DV718" s="1">
        <v>0.0</v>
      </c>
      <c r="DW718" s="1">
        <v>34.03123481973076</v>
      </c>
      <c r="DX718" s="1">
        <v>3.702427128827344</v>
      </c>
      <c r="DY718" s="1">
        <v>0.2907074387595003</v>
      </c>
      <c r="DZ718" s="1">
        <v>0.0</v>
      </c>
      <c r="EA718" s="1">
        <v>-43.88079333333334</v>
      </c>
      <c r="EB718" s="1">
        <v>-4.590743492769738</v>
      </c>
      <c r="EC718" s="1">
        <v>0.3455219548579932</v>
      </c>
      <c r="ED718" s="1">
        <v>0.0</v>
      </c>
      <c r="EE718" s="1">
        <v>1306.645200408006</v>
      </c>
      <c r="EF718" s="1">
        <v>260.603127571715</v>
      </c>
      <c r="EG718" s="1">
        <v>19.60787844082532</v>
      </c>
      <c r="EH718" s="1">
        <v>0.0</v>
      </c>
      <c r="EI718" s="1">
        <v>2.0773455</v>
      </c>
      <c r="EJ718" s="1">
        <v>-0.103118949343347</v>
      </c>
      <c r="EK718" s="1">
        <v>0.01018706580669822</v>
      </c>
      <c r="EL718" s="1">
        <v>1.0</v>
      </c>
      <c r="EM718" s="1">
        <v>2.004334573237715</v>
      </c>
      <c r="EN718" s="1">
        <v>-0.07821611496194003</v>
      </c>
      <c r="EO718" s="1">
        <v>0.005883361572072194</v>
      </c>
      <c r="EP718" s="1">
        <v>1.0</v>
      </c>
      <c r="EQ718" s="1">
        <v>2.0</v>
      </c>
      <c r="ER718" s="1">
        <v>6.0</v>
      </c>
      <c r="ES718" s="1" t="s">
        <v>384</v>
      </c>
      <c r="ET718" s="1">
        <v>2.94459</v>
      </c>
      <c r="EU718" s="1">
        <v>2.80128</v>
      </c>
      <c r="EV718" s="1">
        <v>0.210735</v>
      </c>
      <c r="EW718" s="1">
        <v>0.214626</v>
      </c>
      <c r="EX718" s="1">
        <v>0.118328</v>
      </c>
      <c r="EY718" s="1">
        <v>0.111991</v>
      </c>
      <c r="EZ718" s="1">
        <v>16241.4</v>
      </c>
      <c r="FA718" s="1">
        <v>16950.8</v>
      </c>
      <c r="FB718" s="1">
        <v>23919.0</v>
      </c>
      <c r="FC718" s="1">
        <v>25105.1</v>
      </c>
      <c r="FD718" s="1">
        <v>33750.7</v>
      </c>
      <c r="FE718" s="1">
        <v>35594.1</v>
      </c>
      <c r="FF718" s="1">
        <v>43594.7</v>
      </c>
      <c r="FG718" s="1">
        <v>46402.5</v>
      </c>
      <c r="FH718" s="1">
        <v>1.9923</v>
      </c>
      <c r="FI718" s="1">
        <v>1.9011</v>
      </c>
      <c r="FJ718" s="1">
        <v>0.163503</v>
      </c>
      <c r="FK718" s="1">
        <v>0.0</v>
      </c>
      <c r="FL718" s="1">
        <v>29.0734</v>
      </c>
      <c r="FM718" s="1">
        <v>999.9</v>
      </c>
      <c r="FN718" s="1">
        <v>59.8</v>
      </c>
      <c r="FO718" s="1">
        <v>34.2</v>
      </c>
      <c r="FP718" s="1">
        <v>32.4174</v>
      </c>
      <c r="FQ718" s="1">
        <v>63.8139</v>
      </c>
      <c r="FR718" s="1">
        <v>25.9295</v>
      </c>
      <c r="FS718" s="1">
        <v>1.0</v>
      </c>
      <c r="FT718" s="1">
        <v>0.201811</v>
      </c>
      <c r="FU718" s="1">
        <v>-0.356411</v>
      </c>
      <c r="FV718" s="1">
        <v>20.3236</v>
      </c>
      <c r="FW718" s="1">
        <v>5.2131</v>
      </c>
      <c r="FX718" s="1">
        <v>11.9039</v>
      </c>
      <c r="FY718" s="1">
        <v>5.00305</v>
      </c>
      <c r="FZ718" s="1">
        <v>3.29025</v>
      </c>
      <c r="GA718" s="1">
        <v>9999.0</v>
      </c>
      <c r="GB718" s="1">
        <v>9999.0</v>
      </c>
      <c r="GC718" s="1">
        <v>9999.0</v>
      </c>
      <c r="GD718" s="1">
        <v>999.9</v>
      </c>
      <c r="GE718" s="1">
        <v>1.85944</v>
      </c>
      <c r="GF718" s="1">
        <v>1.85442</v>
      </c>
      <c r="GG718" s="1">
        <v>1.8576</v>
      </c>
      <c r="GH718" s="1">
        <v>1.85608</v>
      </c>
      <c r="GI718" s="1">
        <v>1.85486</v>
      </c>
      <c r="GJ718" s="1">
        <v>1.85455</v>
      </c>
      <c r="GK718" s="1">
        <v>1.85318</v>
      </c>
      <c r="GL718" s="1">
        <v>1.85636</v>
      </c>
      <c r="GM718" s="1">
        <v>0.0</v>
      </c>
      <c r="GN718" s="1">
        <v>0.0</v>
      </c>
      <c r="GO718" s="1">
        <v>0.0</v>
      </c>
      <c r="GP718" s="1">
        <v>0.0</v>
      </c>
      <c r="GQ718" s="1" t="s">
        <v>358</v>
      </c>
      <c r="GR718" s="1" t="s">
        <v>359</v>
      </c>
      <c r="GS718" s="1" t="s">
        <v>360</v>
      </c>
      <c r="GT718" s="1" t="s">
        <v>360</v>
      </c>
      <c r="GU718" s="1" t="s">
        <v>360</v>
      </c>
      <c r="GV718" s="1" t="s">
        <v>360</v>
      </c>
      <c r="GW718" s="1">
        <v>0.0</v>
      </c>
      <c r="GX718" s="1">
        <v>100.0</v>
      </c>
      <c r="GY718" s="1">
        <v>100.0</v>
      </c>
      <c r="GZ718" s="1">
        <v>2.77</v>
      </c>
      <c r="HA718" s="1">
        <v>0.0114</v>
      </c>
      <c r="HB718" s="1">
        <v>0.4317975509975271</v>
      </c>
      <c r="HC718" s="1">
        <v>0.002678124759318837</v>
      </c>
      <c r="HD718" s="1">
        <v>-9.373761146515732E-7</v>
      </c>
      <c r="HE718" s="1">
        <v>1.391563784175389E-10</v>
      </c>
      <c r="HF718" s="1">
        <v>-0.07434471693642732</v>
      </c>
      <c r="HG718" s="1">
        <v>0.01061361004592812</v>
      </c>
      <c r="HH718" s="1">
        <v>-3.086644042041478E-4</v>
      </c>
      <c r="HI718" s="1">
        <v>1.24720902217549E-6</v>
      </c>
      <c r="HJ718" s="1">
        <v>1.0</v>
      </c>
      <c r="HK718" s="1">
        <v>2093.0</v>
      </c>
      <c r="HL718" s="1">
        <v>2.0</v>
      </c>
      <c r="HM718" s="1">
        <v>27.0</v>
      </c>
      <c r="HN718" s="1">
        <v>8.4</v>
      </c>
      <c r="HO718" s="1">
        <v>8.2</v>
      </c>
      <c r="HP718" s="1">
        <v>3.02734</v>
      </c>
      <c r="HQ718" s="1">
        <v>2.29858</v>
      </c>
      <c r="HR718" s="1">
        <v>1.4978</v>
      </c>
      <c r="HS718" s="1">
        <v>2.2998</v>
      </c>
      <c r="HT718" s="1">
        <v>1.54785</v>
      </c>
      <c r="HU718" s="1">
        <v>2.24609</v>
      </c>
      <c r="HV718" s="1">
        <v>36.6943</v>
      </c>
      <c r="HW718" s="1">
        <v>14.4648</v>
      </c>
      <c r="HX718" s="1">
        <v>18.0</v>
      </c>
      <c r="HY718" s="1">
        <v>501.849</v>
      </c>
      <c r="HZ718" s="1">
        <v>508.588</v>
      </c>
      <c r="IA718" s="1">
        <v>29.3222</v>
      </c>
      <c r="IB718" s="1">
        <v>29.7571</v>
      </c>
      <c r="IC718" s="1">
        <v>29.9999</v>
      </c>
      <c r="ID718" s="1">
        <v>29.6072</v>
      </c>
      <c r="IE718" s="1">
        <v>29.705</v>
      </c>
      <c r="IF718" s="1">
        <v>60.6087</v>
      </c>
      <c r="IG718" s="1">
        <v>22.4846</v>
      </c>
      <c r="IH718" s="1">
        <v>0.0</v>
      </c>
      <c r="II718" s="1">
        <v>29.357</v>
      </c>
      <c r="IJ718" s="1">
        <v>1520.01</v>
      </c>
      <c r="IK718" s="1">
        <v>25.0079</v>
      </c>
      <c r="IL718" s="1">
        <v>100.822</v>
      </c>
      <c r="IM718" s="1">
        <v>100.571</v>
      </c>
      <c r="IN718" s="1" t="s">
        <v>365</v>
      </c>
    </row>
    <row r="719" ht="15.75" customHeight="1">
      <c r="A719" s="1">
        <v>703.0</v>
      </c>
      <c r="B719" s="1">
        <v>1.6604888646E9</v>
      </c>
      <c r="C719" s="1">
        <v>4735.5</v>
      </c>
      <c r="D719" s="1" t="s">
        <v>1737</v>
      </c>
      <c r="E719" s="1" t="s">
        <v>1738</v>
      </c>
      <c r="F719" s="1">
        <v>1.0</v>
      </c>
      <c r="G719" s="1" t="s">
        <v>1167</v>
      </c>
      <c r="H719" s="1" t="s">
        <v>350</v>
      </c>
      <c r="I719" s="1" t="s">
        <v>351</v>
      </c>
      <c r="J719" s="1" t="s">
        <v>352</v>
      </c>
      <c r="K719" s="1" t="s">
        <v>1168</v>
      </c>
      <c r="L719" s="1" t="s">
        <v>1169</v>
      </c>
      <c r="M719" s="1" t="s">
        <v>354</v>
      </c>
      <c r="N719" s="1">
        <v>1.66048885644375E9</v>
      </c>
      <c r="O719" s="1">
        <f t="shared" si="1"/>
        <v>0.001770668927</v>
      </c>
      <c r="P719" s="1">
        <f t="shared" si="2"/>
        <v>1.770668927</v>
      </c>
      <c r="Q719" s="1">
        <f t="shared" si="3"/>
        <v>2.811071474</v>
      </c>
      <c r="R719" s="1">
        <f t="shared" si="4"/>
        <v>1411.4075</v>
      </c>
      <c r="S719" s="1">
        <f t="shared" si="5"/>
        <v>1313.245107</v>
      </c>
      <c r="T719" s="1">
        <f t="shared" si="6"/>
        <v>131.0107859</v>
      </c>
      <c r="U719" s="1">
        <f t="shared" si="7"/>
        <v>140.803575</v>
      </c>
      <c r="V719" s="1">
        <f t="shared" si="8"/>
        <v>0.08633160575</v>
      </c>
      <c r="W719" s="1">
        <f t="shared" si="9"/>
        <v>2.924268046</v>
      </c>
      <c r="X719" s="1">
        <f t="shared" si="10"/>
        <v>0.08494027315</v>
      </c>
      <c r="Y719" s="1">
        <f t="shared" si="11"/>
        <v>0.05321080861</v>
      </c>
      <c r="Z719" s="1">
        <f t="shared" si="12"/>
        <v>321.5153018</v>
      </c>
      <c r="AA719" s="1">
        <f t="shared" si="13"/>
        <v>32.37442201</v>
      </c>
      <c r="AB719" s="1">
        <f t="shared" si="14"/>
        <v>31.751525</v>
      </c>
      <c r="AC719" s="1">
        <f t="shared" si="15"/>
        <v>4.708336982</v>
      </c>
      <c r="AD719" s="1">
        <f t="shared" si="16"/>
        <v>60.18571449</v>
      </c>
      <c r="AE719" s="1">
        <f t="shared" si="17"/>
        <v>2.705991976</v>
      </c>
      <c r="AF719" s="1">
        <f t="shared" si="18"/>
        <v>4.496070203</v>
      </c>
      <c r="AG719" s="1">
        <f t="shared" si="19"/>
        <v>2.002345006</v>
      </c>
      <c r="AH719" s="1">
        <f t="shared" si="20"/>
        <v>-78.08649966</v>
      </c>
      <c r="AI719" s="1">
        <f t="shared" si="21"/>
        <v>-127.8764023</v>
      </c>
      <c r="AJ719" s="1">
        <f t="shared" si="22"/>
        <v>-9.853439257</v>
      </c>
      <c r="AK719" s="1">
        <f t="shared" si="23"/>
        <v>105.6989606</v>
      </c>
      <c r="AL719" s="1">
        <f t="shared" si="24"/>
        <v>34.16908344</v>
      </c>
      <c r="AM719" s="1">
        <f t="shared" si="25"/>
        <v>1.774390438</v>
      </c>
      <c r="AN719" s="1">
        <f t="shared" si="26"/>
        <v>2.811071474</v>
      </c>
      <c r="AO719" s="1">
        <v>1519.850846095665</v>
      </c>
      <c r="AP719" s="1">
        <v>1489.992363636364</v>
      </c>
      <c r="AQ719" s="1">
        <v>5.146251345068553</v>
      </c>
      <c r="AR719" s="1">
        <v>65.0836536357032</v>
      </c>
      <c r="AS719" s="1">
        <f t="shared" si="27"/>
        <v>1.770668927</v>
      </c>
      <c r="AT719" s="1">
        <v>25.05721792041204</v>
      </c>
      <c r="AU719" s="1">
        <v>27.12385939393938</v>
      </c>
      <c r="AV719" s="1">
        <v>-3.041296942636588E-7</v>
      </c>
      <c r="AW719" s="1">
        <v>81.89149428523082</v>
      </c>
      <c r="AX719" s="1">
        <v>0.0</v>
      </c>
      <c r="AY719" s="1">
        <v>0.0</v>
      </c>
      <c r="AZ719" s="1">
        <f t="shared" si="28"/>
        <v>1</v>
      </c>
      <c r="BA719" s="1">
        <f t="shared" si="29"/>
        <v>0</v>
      </c>
      <c r="BB719" s="1">
        <f t="shared" si="30"/>
        <v>52033.85643</v>
      </c>
      <c r="BC719" s="1">
        <f t="shared" si="31"/>
        <v>1999.995625</v>
      </c>
      <c r="BD719" s="1">
        <f t="shared" si="32"/>
        <v>1681.196325</v>
      </c>
      <c r="BE719" s="1">
        <f t="shared" si="33"/>
        <v>0.8406000013</v>
      </c>
      <c r="BF719" s="1">
        <f t="shared" si="34"/>
        <v>0.1607580025</v>
      </c>
      <c r="BG719" s="1">
        <v>6.0</v>
      </c>
      <c r="BH719" s="1">
        <v>0.5</v>
      </c>
      <c r="BI719" s="1" t="s">
        <v>355</v>
      </c>
      <c r="BJ719" s="1">
        <v>2.0</v>
      </c>
      <c r="BK719" s="1" t="b">
        <v>1</v>
      </c>
      <c r="BL719" s="1">
        <v>1.66048885644375E9</v>
      </c>
      <c r="BM719" s="1">
        <v>1411.4075</v>
      </c>
      <c r="BN719" s="1">
        <v>1455.404375</v>
      </c>
      <c r="BO719" s="1">
        <v>27.12471875</v>
      </c>
      <c r="BP719" s="1">
        <v>25.0537375</v>
      </c>
      <c r="BQ719" s="1">
        <v>1408.675</v>
      </c>
      <c r="BR719" s="1">
        <v>27.11333125</v>
      </c>
      <c r="BS719" s="1">
        <v>500.1283125</v>
      </c>
      <c r="BT719" s="1">
        <v>99.6610125</v>
      </c>
      <c r="BU719" s="1">
        <v>0.1000947375</v>
      </c>
      <c r="BV719" s="1">
        <v>30.9404</v>
      </c>
      <c r="BW719" s="1">
        <v>31.751525</v>
      </c>
      <c r="BX719" s="1">
        <v>999.9</v>
      </c>
      <c r="BY719" s="1">
        <v>0.0</v>
      </c>
      <c r="BZ719" s="1">
        <v>0.0</v>
      </c>
      <c r="CA719" s="1">
        <v>10003.834375</v>
      </c>
      <c r="CB719" s="1">
        <v>0.0</v>
      </c>
      <c r="CC719" s="1">
        <v>25.34844375</v>
      </c>
      <c r="CD719" s="1">
        <v>-43.99759375000001</v>
      </c>
      <c r="CE719" s="1">
        <v>1450.75875</v>
      </c>
      <c r="CF719" s="1">
        <v>1492.80625</v>
      </c>
      <c r="CG719" s="1">
        <v>2.07097625</v>
      </c>
      <c r="CH719" s="1">
        <v>1455.404375</v>
      </c>
      <c r="CI719" s="1">
        <v>25.0537375</v>
      </c>
      <c r="CJ719" s="1">
        <v>2.703275625</v>
      </c>
      <c r="CK719" s="1">
        <v>2.49688125</v>
      </c>
      <c r="CL719" s="1">
        <v>22.3050375</v>
      </c>
      <c r="CM719" s="1">
        <v>21.006175</v>
      </c>
      <c r="CN719" s="1">
        <v>1999.995625</v>
      </c>
      <c r="CO719" s="1">
        <v>0.980002</v>
      </c>
      <c r="CP719" s="1">
        <v>0.0199984</v>
      </c>
      <c r="CQ719" s="1">
        <v>0.0</v>
      </c>
      <c r="CR719" s="1">
        <v>2.8186875</v>
      </c>
      <c r="CS719" s="1">
        <v>0.0</v>
      </c>
      <c r="CT719" s="1">
        <v>36437.21249999999</v>
      </c>
      <c r="CU719" s="1">
        <v>17412.275</v>
      </c>
      <c r="CV719" s="1">
        <v>39.562</v>
      </c>
      <c r="CW719" s="1">
        <v>40.503875</v>
      </c>
      <c r="CX719" s="1">
        <v>39.5</v>
      </c>
      <c r="CY719" s="1">
        <v>39.0</v>
      </c>
      <c r="CZ719" s="1">
        <v>39.781</v>
      </c>
      <c r="DA719" s="1">
        <v>1959.995625</v>
      </c>
      <c r="DB719" s="1">
        <v>40.0</v>
      </c>
      <c r="DC719" s="1">
        <v>0.0</v>
      </c>
      <c r="DD719" s="1">
        <v>1.6604888624E9</v>
      </c>
      <c r="DE719" s="1">
        <v>0.0</v>
      </c>
      <c r="DF719" s="1">
        <v>1.6604883686E9</v>
      </c>
      <c r="DG719" s="1" t="s">
        <v>1170</v>
      </c>
      <c r="DH719" s="1">
        <v>1.6604883601E9</v>
      </c>
      <c r="DI719" s="1">
        <v>1.6604883686E9</v>
      </c>
      <c r="DJ719" s="1">
        <v>14.0</v>
      </c>
      <c r="DK719" s="1">
        <v>0.512</v>
      </c>
      <c r="DL719" s="1">
        <v>0.001</v>
      </c>
      <c r="DM719" s="1">
        <v>1.359</v>
      </c>
      <c r="DN719" s="1">
        <v>0.018</v>
      </c>
      <c r="DO719" s="1">
        <v>400.0</v>
      </c>
      <c r="DP719" s="1">
        <v>25.0</v>
      </c>
      <c r="DQ719" s="1">
        <v>0.25</v>
      </c>
      <c r="DR719" s="1">
        <v>0.07</v>
      </c>
      <c r="DS719" s="1">
        <v>2.592483850355641</v>
      </c>
      <c r="DT719" s="1">
        <v>2.273198332119104</v>
      </c>
      <c r="DU719" s="1">
        <v>0.2118997478514586</v>
      </c>
      <c r="DV719" s="1">
        <v>0.0</v>
      </c>
      <c r="DW719" s="1">
        <v>34.14210363454234</v>
      </c>
      <c r="DX719" s="1">
        <v>3.060146832172558</v>
      </c>
      <c r="DY719" s="1">
        <v>0.2343757876147631</v>
      </c>
      <c r="DZ719" s="1">
        <v>0.0</v>
      </c>
      <c r="EA719" s="1">
        <v>-43.97553870967742</v>
      </c>
      <c r="EB719" s="1">
        <v>-4.184540322580567</v>
      </c>
      <c r="EC719" s="1">
        <v>0.3250253019207241</v>
      </c>
      <c r="ED719" s="1">
        <v>0.0</v>
      </c>
      <c r="EE719" s="1">
        <v>1314.472963835344</v>
      </c>
      <c r="EF719" s="1">
        <v>246.8763440402644</v>
      </c>
      <c r="EG719" s="1">
        <v>17.95722197252815</v>
      </c>
      <c r="EH719" s="1">
        <v>0.0</v>
      </c>
      <c r="EI719" s="1">
        <v>2.07563487804878</v>
      </c>
      <c r="EJ719" s="1">
        <v>-0.09481860627177166</v>
      </c>
      <c r="EK719" s="1">
        <v>0.009737639099341817</v>
      </c>
      <c r="EL719" s="1">
        <v>1.0</v>
      </c>
      <c r="EM719" s="1">
        <v>2.00255184543476</v>
      </c>
      <c r="EN719" s="1">
        <v>-0.07517301577364736</v>
      </c>
      <c r="EO719" s="1">
        <v>0.005547787444597562</v>
      </c>
      <c r="EP719" s="1">
        <v>1.0</v>
      </c>
      <c r="EQ719" s="1">
        <v>2.0</v>
      </c>
      <c r="ER719" s="1">
        <v>6.0</v>
      </c>
      <c r="ES719" s="1" t="s">
        <v>384</v>
      </c>
      <c r="ET719" s="1">
        <v>2.94473</v>
      </c>
      <c r="EU719" s="1">
        <v>2.80133</v>
      </c>
      <c r="EV719" s="1">
        <v>0.211169</v>
      </c>
      <c r="EW719" s="1">
        <v>0.215042</v>
      </c>
      <c r="EX719" s="1">
        <v>0.118333</v>
      </c>
      <c r="EY719" s="1">
        <v>0.111992</v>
      </c>
      <c r="EZ719" s="1">
        <v>16232.5</v>
      </c>
      <c r="FA719" s="1">
        <v>16941.8</v>
      </c>
      <c r="FB719" s="1">
        <v>23919.0</v>
      </c>
      <c r="FC719" s="1">
        <v>25105.0</v>
      </c>
      <c r="FD719" s="1">
        <v>33750.6</v>
      </c>
      <c r="FE719" s="1">
        <v>35594.2</v>
      </c>
      <c r="FF719" s="1">
        <v>43594.8</v>
      </c>
      <c r="FG719" s="1">
        <v>46402.6</v>
      </c>
      <c r="FH719" s="1">
        <v>1.99242</v>
      </c>
      <c r="FI719" s="1">
        <v>1.90108</v>
      </c>
      <c r="FJ719" s="1">
        <v>0.164129</v>
      </c>
      <c r="FK719" s="1">
        <v>0.0</v>
      </c>
      <c r="FL719" s="1">
        <v>29.0719</v>
      </c>
      <c r="FM719" s="1">
        <v>999.9</v>
      </c>
      <c r="FN719" s="1">
        <v>59.8</v>
      </c>
      <c r="FO719" s="1">
        <v>34.2</v>
      </c>
      <c r="FP719" s="1">
        <v>32.4183</v>
      </c>
      <c r="FQ719" s="1">
        <v>63.8039</v>
      </c>
      <c r="FR719" s="1">
        <v>25.5168</v>
      </c>
      <c r="FS719" s="1">
        <v>1.0</v>
      </c>
      <c r="FT719" s="1">
        <v>0.201636</v>
      </c>
      <c r="FU719" s="1">
        <v>-0.380871</v>
      </c>
      <c r="FV719" s="1">
        <v>20.3236</v>
      </c>
      <c r="FW719" s="1">
        <v>5.21325</v>
      </c>
      <c r="FX719" s="1">
        <v>11.9032</v>
      </c>
      <c r="FY719" s="1">
        <v>5.0029</v>
      </c>
      <c r="FZ719" s="1">
        <v>3.29023</v>
      </c>
      <c r="GA719" s="1">
        <v>9999.0</v>
      </c>
      <c r="GB719" s="1">
        <v>9999.0</v>
      </c>
      <c r="GC719" s="1">
        <v>9999.0</v>
      </c>
      <c r="GD719" s="1">
        <v>999.9</v>
      </c>
      <c r="GE719" s="1">
        <v>1.85945</v>
      </c>
      <c r="GF719" s="1">
        <v>1.85445</v>
      </c>
      <c r="GG719" s="1">
        <v>1.8576</v>
      </c>
      <c r="GH719" s="1">
        <v>1.85608</v>
      </c>
      <c r="GI719" s="1">
        <v>1.85486</v>
      </c>
      <c r="GJ719" s="1">
        <v>1.85455</v>
      </c>
      <c r="GK719" s="1">
        <v>1.85319</v>
      </c>
      <c r="GL719" s="1">
        <v>1.85636</v>
      </c>
      <c r="GM719" s="1">
        <v>0.0</v>
      </c>
      <c r="GN719" s="1">
        <v>0.0</v>
      </c>
      <c r="GO719" s="1">
        <v>0.0</v>
      </c>
      <c r="GP719" s="1">
        <v>0.0</v>
      </c>
      <c r="GQ719" s="1" t="s">
        <v>358</v>
      </c>
      <c r="GR719" s="1" t="s">
        <v>359</v>
      </c>
      <c r="GS719" s="1" t="s">
        <v>360</v>
      </c>
      <c r="GT719" s="1" t="s">
        <v>360</v>
      </c>
      <c r="GU719" s="1" t="s">
        <v>360</v>
      </c>
      <c r="GV719" s="1" t="s">
        <v>360</v>
      </c>
      <c r="GW719" s="1">
        <v>0.0</v>
      </c>
      <c r="GX719" s="1">
        <v>100.0</v>
      </c>
      <c r="GY719" s="1">
        <v>100.0</v>
      </c>
      <c r="GZ719" s="1">
        <v>2.77</v>
      </c>
      <c r="HA719" s="1">
        <v>0.0113</v>
      </c>
      <c r="HB719" s="1">
        <v>0.4317975509975271</v>
      </c>
      <c r="HC719" s="1">
        <v>0.002678124759318837</v>
      </c>
      <c r="HD719" s="1">
        <v>-9.373761146515732E-7</v>
      </c>
      <c r="HE719" s="1">
        <v>1.391563784175389E-10</v>
      </c>
      <c r="HF719" s="1">
        <v>-0.07434471693642732</v>
      </c>
      <c r="HG719" s="1">
        <v>0.01061361004592812</v>
      </c>
      <c r="HH719" s="1">
        <v>-3.086644042041478E-4</v>
      </c>
      <c r="HI719" s="1">
        <v>1.24720902217549E-6</v>
      </c>
      <c r="HJ719" s="1">
        <v>1.0</v>
      </c>
      <c r="HK719" s="1">
        <v>2093.0</v>
      </c>
      <c r="HL719" s="1">
        <v>2.0</v>
      </c>
      <c r="HM719" s="1">
        <v>27.0</v>
      </c>
      <c r="HN719" s="1">
        <v>8.4</v>
      </c>
      <c r="HO719" s="1">
        <v>8.3</v>
      </c>
      <c r="HP719" s="1">
        <v>3.03223</v>
      </c>
      <c r="HQ719" s="1">
        <v>2.28394</v>
      </c>
      <c r="HR719" s="1">
        <v>1.4978</v>
      </c>
      <c r="HS719" s="1">
        <v>2.30103</v>
      </c>
      <c r="HT719" s="1">
        <v>1.54785</v>
      </c>
      <c r="HU719" s="1">
        <v>2.36328</v>
      </c>
      <c r="HV719" s="1">
        <v>36.6943</v>
      </c>
      <c r="HW719" s="1">
        <v>14.4735</v>
      </c>
      <c r="HX719" s="1">
        <v>18.0</v>
      </c>
      <c r="HY719" s="1">
        <v>501.92</v>
      </c>
      <c r="HZ719" s="1">
        <v>508.571</v>
      </c>
      <c r="IA719" s="1">
        <v>29.3336</v>
      </c>
      <c r="IB719" s="1">
        <v>29.7566</v>
      </c>
      <c r="IC719" s="1">
        <v>29.9999</v>
      </c>
      <c r="ID719" s="1">
        <v>29.6067</v>
      </c>
      <c r="IE719" s="1">
        <v>29.705</v>
      </c>
      <c r="IF719" s="1">
        <v>60.7154</v>
      </c>
      <c r="IG719" s="1">
        <v>22.4846</v>
      </c>
      <c r="IH719" s="1">
        <v>0.0</v>
      </c>
      <c r="II719" s="1">
        <v>29.357</v>
      </c>
      <c r="IJ719" s="1">
        <v>1530.05</v>
      </c>
      <c r="IK719" s="1">
        <v>25.0079</v>
      </c>
      <c r="IL719" s="1">
        <v>100.822</v>
      </c>
      <c r="IM719" s="1">
        <v>100.571</v>
      </c>
      <c r="IN719" s="1" t="s">
        <v>365</v>
      </c>
    </row>
    <row r="720" ht="15.75" customHeight="1">
      <c r="A720" s="1">
        <v>704.0</v>
      </c>
      <c r="B720" s="1">
        <v>1.6604888656E9</v>
      </c>
      <c r="C720" s="1">
        <v>4736.5</v>
      </c>
      <c r="D720" s="1" t="s">
        <v>1739</v>
      </c>
      <c r="E720" s="1" t="s">
        <v>1740</v>
      </c>
      <c r="F720" s="1">
        <v>1.0</v>
      </c>
      <c r="G720" s="1" t="s">
        <v>1167</v>
      </c>
      <c r="H720" s="1" t="s">
        <v>350</v>
      </c>
      <c r="I720" s="1" t="s">
        <v>351</v>
      </c>
      <c r="J720" s="1" t="s">
        <v>352</v>
      </c>
      <c r="K720" s="1" t="s">
        <v>1168</v>
      </c>
      <c r="L720" s="1" t="s">
        <v>1169</v>
      </c>
      <c r="M720" s="1" t="s">
        <v>354</v>
      </c>
      <c r="N720" s="1">
        <v>1.660488857966666E9</v>
      </c>
      <c r="O720" s="1">
        <f t="shared" si="1"/>
        <v>0.001771472254</v>
      </c>
      <c r="P720" s="1">
        <f t="shared" si="2"/>
        <v>1.771472254</v>
      </c>
      <c r="Q720" s="1">
        <f t="shared" si="3"/>
        <v>2.798860944</v>
      </c>
      <c r="R720" s="1">
        <f t="shared" si="4"/>
        <v>1419.002</v>
      </c>
      <c r="S720" s="1">
        <f t="shared" si="5"/>
        <v>1320.904597</v>
      </c>
      <c r="T720" s="1">
        <f t="shared" si="6"/>
        <v>131.7748434</v>
      </c>
      <c r="U720" s="1">
        <f t="shared" si="7"/>
        <v>141.5611443</v>
      </c>
      <c r="V720" s="1">
        <f t="shared" si="8"/>
        <v>0.08642966567</v>
      </c>
      <c r="W720" s="1">
        <f t="shared" si="9"/>
        <v>2.924516042</v>
      </c>
      <c r="X720" s="1">
        <f t="shared" si="10"/>
        <v>0.08503531429</v>
      </c>
      <c r="Y720" s="1">
        <f t="shared" si="11"/>
        <v>0.05327047457</v>
      </c>
      <c r="Z720" s="1">
        <f t="shared" si="12"/>
        <v>321.514936</v>
      </c>
      <c r="AA720" s="1">
        <f t="shared" si="13"/>
        <v>32.37048855</v>
      </c>
      <c r="AB720" s="1">
        <f t="shared" si="14"/>
        <v>31.74611333</v>
      </c>
      <c r="AC720" s="1">
        <f t="shared" si="15"/>
        <v>4.706892366</v>
      </c>
      <c r="AD720" s="1">
        <f t="shared" si="16"/>
        <v>60.19524008</v>
      </c>
      <c r="AE720" s="1">
        <f t="shared" si="17"/>
        <v>2.705862473</v>
      </c>
      <c r="AF720" s="1">
        <f t="shared" si="18"/>
        <v>4.495143585</v>
      </c>
      <c r="AG720" s="1">
        <f t="shared" si="19"/>
        <v>2.001029893</v>
      </c>
      <c r="AH720" s="1">
        <f t="shared" si="20"/>
        <v>-78.12192638</v>
      </c>
      <c r="AI720" s="1">
        <f t="shared" si="21"/>
        <v>-127.6037101</v>
      </c>
      <c r="AJ720" s="1">
        <f t="shared" si="22"/>
        <v>-9.831155956</v>
      </c>
      <c r="AK720" s="1">
        <f t="shared" si="23"/>
        <v>105.9581436</v>
      </c>
      <c r="AL720" s="1">
        <f t="shared" si="24"/>
        <v>34.24164657</v>
      </c>
      <c r="AM720" s="1">
        <f t="shared" si="25"/>
        <v>1.772640075</v>
      </c>
      <c r="AN720" s="1">
        <f t="shared" si="26"/>
        <v>2.798860944</v>
      </c>
      <c r="AO720" s="1">
        <v>1525.004623328444</v>
      </c>
      <c r="AP720" s="1">
        <v>1495.14793939394</v>
      </c>
      <c r="AQ720" s="1">
        <v>5.148830643195621</v>
      </c>
      <c r="AR720" s="1">
        <v>65.0836536357032</v>
      </c>
      <c r="AS720" s="1">
        <f t="shared" si="27"/>
        <v>1.771472254</v>
      </c>
      <c r="AT720" s="1">
        <v>25.05782581072274</v>
      </c>
      <c r="AU720" s="1">
        <v>27.12536545454545</v>
      </c>
      <c r="AV720" s="1">
        <v>2.051043196276443E-6</v>
      </c>
      <c r="AW720" s="1">
        <v>81.89149428523082</v>
      </c>
      <c r="AX720" s="1">
        <v>0.0</v>
      </c>
      <c r="AY720" s="1">
        <v>0.0</v>
      </c>
      <c r="AZ720" s="1">
        <f t="shared" si="28"/>
        <v>1</v>
      </c>
      <c r="BA720" s="1">
        <f t="shared" si="29"/>
        <v>0</v>
      </c>
      <c r="BB720" s="1">
        <f t="shared" si="30"/>
        <v>52041.53543</v>
      </c>
      <c r="BC720" s="1">
        <f t="shared" si="31"/>
        <v>1999.993333</v>
      </c>
      <c r="BD720" s="1">
        <f t="shared" si="32"/>
        <v>1681.1944</v>
      </c>
      <c r="BE720" s="1">
        <f t="shared" si="33"/>
        <v>0.840600002</v>
      </c>
      <c r="BF720" s="1">
        <f t="shared" si="34"/>
        <v>0.1607580039</v>
      </c>
      <c r="BG720" s="1">
        <v>6.0</v>
      </c>
      <c r="BH720" s="1">
        <v>0.5</v>
      </c>
      <c r="BI720" s="1" t="s">
        <v>355</v>
      </c>
      <c r="BJ720" s="1">
        <v>2.0</v>
      </c>
      <c r="BK720" s="1" t="b">
        <v>1</v>
      </c>
      <c r="BL720" s="1">
        <v>1.660488857966666E9</v>
      </c>
      <c r="BM720" s="1">
        <v>1419.002</v>
      </c>
      <c r="BN720" s="1">
        <v>1463.098666666667</v>
      </c>
      <c r="BO720" s="1">
        <v>27.12343333333333</v>
      </c>
      <c r="BP720" s="1">
        <v>25.05451333333333</v>
      </c>
      <c r="BQ720" s="1">
        <v>1416.262666666667</v>
      </c>
      <c r="BR720" s="1">
        <v>27.11205333333333</v>
      </c>
      <c r="BS720" s="1">
        <v>500.1334</v>
      </c>
      <c r="BT720" s="1">
        <v>99.66094666666667</v>
      </c>
      <c r="BU720" s="1">
        <v>0.1001138</v>
      </c>
      <c r="BV720" s="1">
        <v>30.93678666666666</v>
      </c>
      <c r="BW720" s="1">
        <v>31.74611333333334</v>
      </c>
      <c r="BX720" s="1">
        <v>999.8999999999999</v>
      </c>
      <c r="BY720" s="1">
        <v>0.0</v>
      </c>
      <c r="BZ720" s="1">
        <v>0.0</v>
      </c>
      <c r="CA720" s="1">
        <v>10005.25666666667</v>
      </c>
      <c r="CB720" s="1">
        <v>0.0</v>
      </c>
      <c r="CC720" s="1">
        <v>24.93554666666667</v>
      </c>
      <c r="CD720" s="1">
        <v>-44.09735333333334</v>
      </c>
      <c r="CE720" s="1">
        <v>1458.564</v>
      </c>
      <c r="CF720" s="1">
        <v>1500.699333333333</v>
      </c>
      <c r="CG720" s="1">
        <v>2.068922666666666</v>
      </c>
      <c r="CH720" s="1">
        <v>1463.098666666667</v>
      </c>
      <c r="CI720" s="1">
        <v>25.05451333333333</v>
      </c>
      <c r="CJ720" s="1">
        <v>2.703145999999999</v>
      </c>
      <c r="CK720" s="1">
        <v>2.496956666666667</v>
      </c>
      <c r="CL720" s="1">
        <v>22.30425333333333</v>
      </c>
      <c r="CM720" s="1">
        <v>21.00666666666667</v>
      </c>
      <c r="CN720" s="1">
        <v>1999.993333333333</v>
      </c>
      <c r="CO720" s="1">
        <v>0.9800020000000004</v>
      </c>
      <c r="CP720" s="1">
        <v>0.01999839999999999</v>
      </c>
      <c r="CQ720" s="1">
        <v>0.0</v>
      </c>
      <c r="CR720" s="1">
        <v>2.9572</v>
      </c>
      <c r="CS720" s="1">
        <v>0.0</v>
      </c>
      <c r="CT720" s="1">
        <v>36428.21333333333</v>
      </c>
      <c r="CU720" s="1">
        <v>17412.25333333333</v>
      </c>
      <c r="CV720" s="1">
        <v>39.562</v>
      </c>
      <c r="CW720" s="1">
        <v>40.50413333333334</v>
      </c>
      <c r="CX720" s="1">
        <v>39.5</v>
      </c>
      <c r="CY720" s="1">
        <v>39.0</v>
      </c>
      <c r="CZ720" s="1">
        <v>39.7748</v>
      </c>
      <c r="DA720" s="1">
        <v>1959.993333333333</v>
      </c>
      <c r="DB720" s="1">
        <v>40.0</v>
      </c>
      <c r="DC720" s="1">
        <v>0.0</v>
      </c>
      <c r="DD720" s="1">
        <v>1.6604888636E9</v>
      </c>
      <c r="DE720" s="1">
        <v>0.0</v>
      </c>
      <c r="DF720" s="1">
        <v>1.6604883686E9</v>
      </c>
      <c r="DG720" s="1" t="s">
        <v>1170</v>
      </c>
      <c r="DH720" s="1">
        <v>1.6604883601E9</v>
      </c>
      <c r="DI720" s="1">
        <v>1.6604883686E9</v>
      </c>
      <c r="DJ720" s="1">
        <v>14.0</v>
      </c>
      <c r="DK720" s="1">
        <v>0.512</v>
      </c>
      <c r="DL720" s="1">
        <v>0.001</v>
      </c>
      <c r="DM720" s="1">
        <v>1.359</v>
      </c>
      <c r="DN720" s="1">
        <v>0.018</v>
      </c>
      <c r="DO720" s="1">
        <v>400.0</v>
      </c>
      <c r="DP720" s="1">
        <v>25.0</v>
      </c>
      <c r="DQ720" s="1">
        <v>0.25</v>
      </c>
      <c r="DR720" s="1">
        <v>0.07</v>
      </c>
      <c r="DS720" s="1">
        <v>2.621178178994393</v>
      </c>
      <c r="DT720" s="1">
        <v>2.41570881672113</v>
      </c>
      <c r="DU720" s="1">
        <v>0.2145302507246573</v>
      </c>
      <c r="DV720" s="1">
        <v>0.0</v>
      </c>
      <c r="DW720" s="1">
        <v>34.19640630640949</v>
      </c>
      <c r="DX720" s="1">
        <v>2.804393325936377</v>
      </c>
      <c r="DY720" s="1">
        <v>0.2148611355474516</v>
      </c>
      <c r="DZ720" s="1">
        <v>0.0</v>
      </c>
      <c r="EA720" s="1">
        <v>-44.04262903225806</v>
      </c>
      <c r="EB720" s="1">
        <v>-3.800346774193407</v>
      </c>
      <c r="EC720" s="1">
        <v>0.2973056179211062</v>
      </c>
      <c r="ED720" s="1">
        <v>0.0</v>
      </c>
      <c r="EE720" s="1">
        <v>1318.855307594945</v>
      </c>
      <c r="EF720" s="1">
        <v>246.5079185945356</v>
      </c>
      <c r="EG720" s="1">
        <v>17.92856936465835</v>
      </c>
      <c r="EH720" s="1">
        <v>0.0</v>
      </c>
      <c r="EI720" s="1">
        <v>2.074266097560975</v>
      </c>
      <c r="EJ720" s="1">
        <v>-0.08607825783972245</v>
      </c>
      <c r="EK720" s="1">
        <v>0.00899368365835599</v>
      </c>
      <c r="EL720" s="1">
        <v>1.0</v>
      </c>
      <c r="EM720" s="1">
        <v>2.001663049118509</v>
      </c>
      <c r="EN720" s="1">
        <v>-0.06660232608887084</v>
      </c>
      <c r="EO720" s="1">
        <v>0.005106346170899075</v>
      </c>
      <c r="EP720" s="1">
        <v>1.0</v>
      </c>
      <c r="EQ720" s="1">
        <v>2.0</v>
      </c>
      <c r="ER720" s="1">
        <v>6.0</v>
      </c>
      <c r="ES720" s="1" t="s">
        <v>384</v>
      </c>
      <c r="ET720" s="1">
        <v>2.94494</v>
      </c>
      <c r="EU720" s="1">
        <v>2.8014</v>
      </c>
      <c r="EV720" s="1">
        <v>0.2116</v>
      </c>
      <c r="EW720" s="1">
        <v>0.215483</v>
      </c>
      <c r="EX720" s="1">
        <v>0.118337</v>
      </c>
      <c r="EY720" s="1">
        <v>0.111991</v>
      </c>
      <c r="EZ720" s="1">
        <v>16223.6</v>
      </c>
      <c r="FA720" s="1">
        <v>16932.4</v>
      </c>
      <c r="FB720" s="1">
        <v>23919.0</v>
      </c>
      <c r="FC720" s="1">
        <v>25105.2</v>
      </c>
      <c r="FD720" s="1">
        <v>33750.5</v>
      </c>
      <c r="FE720" s="1">
        <v>35594.2</v>
      </c>
      <c r="FF720" s="1">
        <v>43594.9</v>
      </c>
      <c r="FG720" s="1">
        <v>46402.6</v>
      </c>
      <c r="FH720" s="1">
        <v>1.99235</v>
      </c>
      <c r="FI720" s="1">
        <v>1.9011</v>
      </c>
      <c r="FJ720" s="1">
        <v>0.16395</v>
      </c>
      <c r="FK720" s="1">
        <v>0.0</v>
      </c>
      <c r="FL720" s="1">
        <v>29.0697</v>
      </c>
      <c r="FM720" s="1">
        <v>999.9</v>
      </c>
      <c r="FN720" s="1">
        <v>59.8</v>
      </c>
      <c r="FO720" s="1">
        <v>34.2</v>
      </c>
      <c r="FP720" s="1">
        <v>32.4179</v>
      </c>
      <c r="FQ720" s="1">
        <v>63.7939</v>
      </c>
      <c r="FR720" s="1">
        <v>25.7532</v>
      </c>
      <c r="FS720" s="1">
        <v>1.0</v>
      </c>
      <c r="FT720" s="1">
        <v>0.201496</v>
      </c>
      <c r="FU720" s="1">
        <v>-0.369368</v>
      </c>
      <c r="FV720" s="1">
        <v>20.3236</v>
      </c>
      <c r="FW720" s="1">
        <v>5.21385</v>
      </c>
      <c r="FX720" s="1">
        <v>11.9032</v>
      </c>
      <c r="FY720" s="1">
        <v>5.0032</v>
      </c>
      <c r="FZ720" s="1">
        <v>3.29033</v>
      </c>
      <c r="GA720" s="1">
        <v>9999.0</v>
      </c>
      <c r="GB720" s="1">
        <v>9999.0</v>
      </c>
      <c r="GC720" s="1">
        <v>9999.0</v>
      </c>
      <c r="GD720" s="1">
        <v>999.9</v>
      </c>
      <c r="GE720" s="1">
        <v>1.85945</v>
      </c>
      <c r="GF720" s="1">
        <v>1.85446</v>
      </c>
      <c r="GG720" s="1">
        <v>1.8576</v>
      </c>
      <c r="GH720" s="1">
        <v>1.85608</v>
      </c>
      <c r="GI720" s="1">
        <v>1.85486</v>
      </c>
      <c r="GJ720" s="1">
        <v>1.85455</v>
      </c>
      <c r="GK720" s="1">
        <v>1.85319</v>
      </c>
      <c r="GL720" s="1">
        <v>1.85636</v>
      </c>
      <c r="GM720" s="1">
        <v>0.0</v>
      </c>
      <c r="GN720" s="1">
        <v>0.0</v>
      </c>
      <c r="GO720" s="1">
        <v>0.0</v>
      </c>
      <c r="GP720" s="1">
        <v>0.0</v>
      </c>
      <c r="GQ720" s="1" t="s">
        <v>358</v>
      </c>
      <c r="GR720" s="1" t="s">
        <v>359</v>
      </c>
      <c r="GS720" s="1" t="s">
        <v>360</v>
      </c>
      <c r="GT720" s="1" t="s">
        <v>360</v>
      </c>
      <c r="GU720" s="1" t="s">
        <v>360</v>
      </c>
      <c r="GV720" s="1" t="s">
        <v>360</v>
      </c>
      <c r="GW720" s="1">
        <v>0.0</v>
      </c>
      <c r="GX720" s="1">
        <v>100.0</v>
      </c>
      <c r="GY720" s="1">
        <v>100.0</v>
      </c>
      <c r="GZ720" s="1">
        <v>2.77</v>
      </c>
      <c r="HA720" s="1">
        <v>0.0114</v>
      </c>
      <c r="HB720" s="1">
        <v>0.4317975509975271</v>
      </c>
      <c r="HC720" s="1">
        <v>0.002678124759318837</v>
      </c>
      <c r="HD720" s="1">
        <v>-9.373761146515732E-7</v>
      </c>
      <c r="HE720" s="1">
        <v>1.391563784175389E-10</v>
      </c>
      <c r="HF720" s="1">
        <v>-0.07434471693642732</v>
      </c>
      <c r="HG720" s="1">
        <v>0.01061361004592812</v>
      </c>
      <c r="HH720" s="1">
        <v>-3.086644042041478E-4</v>
      </c>
      <c r="HI720" s="1">
        <v>1.24720902217549E-6</v>
      </c>
      <c r="HJ720" s="1">
        <v>1.0</v>
      </c>
      <c r="HK720" s="1">
        <v>2093.0</v>
      </c>
      <c r="HL720" s="1">
        <v>2.0</v>
      </c>
      <c r="HM720" s="1">
        <v>27.0</v>
      </c>
      <c r="HN720" s="1">
        <v>8.4</v>
      </c>
      <c r="HO720" s="1">
        <v>8.3</v>
      </c>
      <c r="HP720" s="1">
        <v>3.04321</v>
      </c>
      <c r="HQ720" s="1">
        <v>2.27783</v>
      </c>
      <c r="HR720" s="1">
        <v>1.4978</v>
      </c>
      <c r="HS720" s="1">
        <v>2.30103</v>
      </c>
      <c r="HT720" s="1">
        <v>1.54785</v>
      </c>
      <c r="HU720" s="1">
        <v>2.45117</v>
      </c>
      <c r="HV720" s="1">
        <v>36.6943</v>
      </c>
      <c r="HW720" s="1">
        <v>14.4735</v>
      </c>
      <c r="HX720" s="1">
        <v>18.0</v>
      </c>
      <c r="HY720" s="1">
        <v>501.869</v>
      </c>
      <c r="HZ720" s="1">
        <v>508.588</v>
      </c>
      <c r="IA720" s="1">
        <v>29.3442</v>
      </c>
      <c r="IB720" s="1">
        <v>29.7564</v>
      </c>
      <c r="IC720" s="1">
        <v>29.9999</v>
      </c>
      <c r="ID720" s="1">
        <v>29.606</v>
      </c>
      <c r="IE720" s="1">
        <v>29.705</v>
      </c>
      <c r="IF720" s="1">
        <v>60.9355</v>
      </c>
      <c r="IG720" s="1">
        <v>22.4846</v>
      </c>
      <c r="IH720" s="1">
        <v>0.0</v>
      </c>
      <c r="II720" s="1">
        <v>29.357</v>
      </c>
      <c r="IJ720" s="1">
        <v>1530.05</v>
      </c>
      <c r="IK720" s="1">
        <v>25.0079</v>
      </c>
      <c r="IL720" s="1">
        <v>100.822</v>
      </c>
      <c r="IM720" s="1">
        <v>100.571</v>
      </c>
      <c r="IN720" s="1" t="s">
        <v>365</v>
      </c>
    </row>
    <row r="721" ht="15.75" customHeight="1">
      <c r="A721" s="1">
        <v>705.0</v>
      </c>
      <c r="B721" s="1">
        <v>1.6604888666E9</v>
      </c>
      <c r="C721" s="1">
        <v>4737.5</v>
      </c>
      <c r="D721" s="1" t="s">
        <v>1741</v>
      </c>
      <c r="E721" s="1" t="s">
        <v>1742</v>
      </c>
      <c r="F721" s="1">
        <v>1.0</v>
      </c>
      <c r="G721" s="1" t="s">
        <v>1167</v>
      </c>
      <c r="H721" s="1" t="s">
        <v>350</v>
      </c>
      <c r="I721" s="1" t="s">
        <v>351</v>
      </c>
      <c r="J721" s="1" t="s">
        <v>352</v>
      </c>
      <c r="K721" s="1" t="s">
        <v>1168</v>
      </c>
      <c r="L721" s="1" t="s">
        <v>1169</v>
      </c>
      <c r="M721" s="1" t="s">
        <v>354</v>
      </c>
      <c r="N721" s="1">
        <v>1.660488858475E9</v>
      </c>
      <c r="O721" s="1">
        <f t="shared" si="1"/>
        <v>0.001772632147</v>
      </c>
      <c r="P721" s="1">
        <f t="shared" si="2"/>
        <v>1.772632147</v>
      </c>
      <c r="Q721" s="1">
        <f t="shared" si="3"/>
        <v>2.78310846</v>
      </c>
      <c r="R721" s="1">
        <f t="shared" si="4"/>
        <v>1421.54125</v>
      </c>
      <c r="S721" s="1">
        <f t="shared" si="5"/>
        <v>1323.695006</v>
      </c>
      <c r="T721" s="1">
        <f t="shared" si="6"/>
        <v>132.0531643</v>
      </c>
      <c r="U721" s="1">
        <f t="shared" si="7"/>
        <v>141.8144055</v>
      </c>
      <c r="V721" s="1">
        <f t="shared" si="8"/>
        <v>0.08649584714</v>
      </c>
      <c r="W721" s="1">
        <f t="shared" si="9"/>
        <v>2.924663821</v>
      </c>
      <c r="X721" s="1">
        <f t="shared" si="10"/>
        <v>0.08509944749</v>
      </c>
      <c r="Y721" s="1">
        <f t="shared" si="11"/>
        <v>0.05331073778</v>
      </c>
      <c r="Z721" s="1">
        <f t="shared" si="12"/>
        <v>321.5147033</v>
      </c>
      <c r="AA721" s="1">
        <f t="shared" si="13"/>
        <v>32.36938893</v>
      </c>
      <c r="AB721" s="1">
        <f t="shared" si="14"/>
        <v>31.74544375</v>
      </c>
      <c r="AC721" s="1">
        <f t="shared" si="15"/>
        <v>4.706713651</v>
      </c>
      <c r="AD721" s="1">
        <f t="shared" si="16"/>
        <v>60.19817713</v>
      </c>
      <c r="AE721" s="1">
        <f t="shared" si="17"/>
        <v>2.705881752</v>
      </c>
      <c r="AF721" s="1">
        <f t="shared" si="18"/>
        <v>4.494956294</v>
      </c>
      <c r="AG721" s="1">
        <f t="shared" si="19"/>
        <v>2.000831899</v>
      </c>
      <c r="AH721" s="1">
        <f t="shared" si="20"/>
        <v>-78.17307767</v>
      </c>
      <c r="AI721" s="1">
        <f t="shared" si="21"/>
        <v>-127.6197499</v>
      </c>
      <c r="AJ721" s="1">
        <f t="shared" si="22"/>
        <v>-9.83182708</v>
      </c>
      <c r="AK721" s="1">
        <f t="shared" si="23"/>
        <v>105.8900486</v>
      </c>
      <c r="AL721" s="1">
        <f t="shared" si="24"/>
        <v>34.25918909</v>
      </c>
      <c r="AM721" s="1">
        <f t="shared" si="25"/>
        <v>1.772648475</v>
      </c>
      <c r="AN721" s="1">
        <f t="shared" si="26"/>
        <v>2.78310846</v>
      </c>
      <c r="AO721" s="1">
        <v>1530.150140888757</v>
      </c>
      <c r="AP721" s="1">
        <v>1500.300424242424</v>
      </c>
      <c r="AQ721" s="1">
        <v>5.151322572783181</v>
      </c>
      <c r="AR721" s="1">
        <v>65.0836536357032</v>
      </c>
      <c r="AS721" s="1">
        <f t="shared" si="27"/>
        <v>1.772632147</v>
      </c>
      <c r="AT721" s="1">
        <v>25.05809358388943</v>
      </c>
      <c r="AU721" s="1">
        <v>27.12693999999999</v>
      </c>
      <c r="AV721" s="1">
        <v>4.261087933232472E-6</v>
      </c>
      <c r="AW721" s="1">
        <v>81.89149428523082</v>
      </c>
      <c r="AX721" s="1">
        <v>0.0</v>
      </c>
      <c r="AY721" s="1">
        <v>0.0</v>
      </c>
      <c r="AZ721" s="1">
        <f t="shared" si="28"/>
        <v>1</v>
      </c>
      <c r="BA721" s="1">
        <f t="shared" si="29"/>
        <v>0</v>
      </c>
      <c r="BB721" s="1">
        <f t="shared" si="30"/>
        <v>52045.86815</v>
      </c>
      <c r="BC721" s="1">
        <f t="shared" si="31"/>
        <v>1999.991875</v>
      </c>
      <c r="BD721" s="1">
        <f t="shared" si="32"/>
        <v>1681.193175</v>
      </c>
      <c r="BE721" s="1">
        <f t="shared" si="33"/>
        <v>0.8406000024</v>
      </c>
      <c r="BF721" s="1">
        <f t="shared" si="34"/>
        <v>0.1607580047</v>
      </c>
      <c r="BG721" s="1">
        <v>6.0</v>
      </c>
      <c r="BH721" s="1">
        <v>0.5</v>
      </c>
      <c r="BI721" s="1" t="s">
        <v>355</v>
      </c>
      <c r="BJ721" s="1">
        <v>2.0</v>
      </c>
      <c r="BK721" s="1" t="b">
        <v>1</v>
      </c>
      <c r="BL721" s="1">
        <v>1.660488858475E9</v>
      </c>
      <c r="BM721" s="1">
        <v>1421.54125</v>
      </c>
      <c r="BN721" s="1">
        <v>1465.66375</v>
      </c>
      <c r="BO721" s="1">
        <v>27.1236375</v>
      </c>
      <c r="BP721" s="1">
        <v>25.0547375</v>
      </c>
      <c r="BQ721" s="1">
        <v>1418.799375</v>
      </c>
      <c r="BR721" s="1">
        <v>27.11225625</v>
      </c>
      <c r="BS721" s="1">
        <v>500.1405</v>
      </c>
      <c r="BT721" s="1">
        <v>99.66091875</v>
      </c>
      <c r="BU721" s="1">
        <v>0.1001015625</v>
      </c>
      <c r="BV721" s="1">
        <v>30.93605625</v>
      </c>
      <c r="BW721" s="1">
        <v>31.74544375</v>
      </c>
      <c r="BX721" s="1">
        <v>999.9</v>
      </c>
      <c r="BY721" s="1">
        <v>0.0</v>
      </c>
      <c r="BZ721" s="1">
        <v>0.0</v>
      </c>
      <c r="CA721" s="1">
        <v>10006.103125</v>
      </c>
      <c r="CB721" s="1">
        <v>0.0</v>
      </c>
      <c r="CC721" s="1">
        <v>24.90821875</v>
      </c>
      <c r="CD721" s="1">
        <v>-44.1231625</v>
      </c>
      <c r="CE721" s="1">
        <v>1461.174375</v>
      </c>
      <c r="CF721" s="1">
        <v>1503.330625</v>
      </c>
      <c r="CG721" s="1">
        <v>2.068903125</v>
      </c>
      <c r="CH721" s="1">
        <v>1465.66375</v>
      </c>
      <c r="CI721" s="1">
        <v>25.0547375</v>
      </c>
      <c r="CJ721" s="1">
        <v>2.703165625</v>
      </c>
      <c r="CK721" s="1">
        <v>2.496978125</v>
      </c>
      <c r="CL721" s="1">
        <v>22.30436875</v>
      </c>
      <c r="CM721" s="1">
        <v>21.00680625</v>
      </c>
      <c r="CN721" s="1">
        <v>1999.991875</v>
      </c>
      <c r="CO721" s="1">
        <v>0.980002</v>
      </c>
      <c r="CP721" s="1">
        <v>0.0199984</v>
      </c>
      <c r="CQ721" s="1">
        <v>0.0</v>
      </c>
      <c r="CR721" s="1">
        <v>2.9304375</v>
      </c>
      <c r="CS721" s="1">
        <v>0.0</v>
      </c>
      <c r="CT721" s="1">
        <v>36425.2875</v>
      </c>
      <c r="CU721" s="1">
        <v>17412.2375</v>
      </c>
      <c r="CV721" s="1">
        <v>39.562</v>
      </c>
      <c r="CW721" s="1">
        <v>40.503875</v>
      </c>
      <c r="CX721" s="1">
        <v>39.5</v>
      </c>
      <c r="CY721" s="1">
        <v>39.0</v>
      </c>
      <c r="CZ721" s="1">
        <v>39.77325</v>
      </c>
      <c r="DA721" s="1">
        <v>1959.991875</v>
      </c>
      <c r="DB721" s="1">
        <v>40.0</v>
      </c>
      <c r="DC721" s="1">
        <v>0.0</v>
      </c>
      <c r="DD721" s="1">
        <v>1.6604888648E9</v>
      </c>
      <c r="DE721" s="1">
        <v>0.0</v>
      </c>
      <c r="DF721" s="1">
        <v>1.6604883686E9</v>
      </c>
      <c r="DG721" s="1" t="s">
        <v>1170</v>
      </c>
      <c r="DH721" s="1">
        <v>1.6604883601E9</v>
      </c>
      <c r="DI721" s="1">
        <v>1.6604883686E9</v>
      </c>
      <c r="DJ721" s="1">
        <v>14.0</v>
      </c>
      <c r="DK721" s="1">
        <v>0.512</v>
      </c>
      <c r="DL721" s="1">
        <v>0.001</v>
      </c>
      <c r="DM721" s="1">
        <v>1.359</v>
      </c>
      <c r="DN721" s="1">
        <v>0.018</v>
      </c>
      <c r="DO721" s="1">
        <v>400.0</v>
      </c>
      <c r="DP721" s="1">
        <v>25.0</v>
      </c>
      <c r="DQ721" s="1">
        <v>0.25</v>
      </c>
      <c r="DR721" s="1">
        <v>0.07</v>
      </c>
      <c r="DS721" s="1">
        <v>2.645821447821429</v>
      </c>
      <c r="DT721" s="1">
        <v>2.446278183132487</v>
      </c>
      <c r="DU721" s="1">
        <v>0.2173577087266064</v>
      </c>
      <c r="DV721" s="1">
        <v>0.0</v>
      </c>
      <c r="DW721" s="1">
        <v>34.25027192862988</v>
      </c>
      <c r="DX721" s="1">
        <v>2.48663655484386</v>
      </c>
      <c r="DY721" s="1">
        <v>0.1990801618356384</v>
      </c>
      <c r="DZ721" s="1">
        <v>0.0</v>
      </c>
      <c r="EA721" s="1">
        <v>-44.15486333333333</v>
      </c>
      <c r="EB721" s="1">
        <v>-3.391814015572844</v>
      </c>
      <c r="EC721" s="1">
        <v>0.2595838547667317</v>
      </c>
      <c r="ED721" s="1">
        <v>0.0</v>
      </c>
      <c r="EE721" s="1">
        <v>1324.445327159171</v>
      </c>
      <c r="EF721" s="1">
        <v>245.5631534886512</v>
      </c>
      <c r="EG721" s="1">
        <v>18.42923418992332</v>
      </c>
      <c r="EH721" s="1">
        <v>0.0</v>
      </c>
      <c r="EI721" s="1">
        <v>2.072227</v>
      </c>
      <c r="EJ721" s="1">
        <v>-0.06969838649156136</v>
      </c>
      <c r="EK721" s="1">
        <v>0.007579429464016416</v>
      </c>
      <c r="EL721" s="1">
        <v>1.0</v>
      </c>
      <c r="EM721" s="1">
        <v>2.000856386508711</v>
      </c>
      <c r="EN721" s="1">
        <v>-0.05258222071741439</v>
      </c>
      <c r="EO721" s="1">
        <v>0.004560473628111622</v>
      </c>
      <c r="EP721" s="1">
        <v>1.0</v>
      </c>
      <c r="EQ721" s="1">
        <v>2.0</v>
      </c>
      <c r="ER721" s="1">
        <v>6.0</v>
      </c>
      <c r="ES721" s="1" t="s">
        <v>384</v>
      </c>
      <c r="ET721" s="1">
        <v>2.94498</v>
      </c>
      <c r="EU721" s="1">
        <v>2.80124</v>
      </c>
      <c r="EV721" s="1">
        <v>0.212038</v>
      </c>
      <c r="EW721" s="1">
        <v>0.215915</v>
      </c>
      <c r="EX721" s="1">
        <v>0.11834</v>
      </c>
      <c r="EY721" s="1">
        <v>0.111991</v>
      </c>
      <c r="EZ721" s="1">
        <v>16214.6</v>
      </c>
      <c r="FA721" s="1">
        <v>16923.0</v>
      </c>
      <c r="FB721" s="1">
        <v>23919.1</v>
      </c>
      <c r="FC721" s="1">
        <v>25105.1</v>
      </c>
      <c r="FD721" s="1">
        <v>33750.5</v>
      </c>
      <c r="FE721" s="1">
        <v>35594.1</v>
      </c>
      <c r="FF721" s="1">
        <v>43595.1</v>
      </c>
      <c r="FG721" s="1">
        <v>46402.4</v>
      </c>
      <c r="FH721" s="1">
        <v>1.99245</v>
      </c>
      <c r="FI721" s="1">
        <v>1.90095</v>
      </c>
      <c r="FJ721" s="1">
        <v>0.16398</v>
      </c>
      <c r="FK721" s="1">
        <v>0.0</v>
      </c>
      <c r="FL721" s="1">
        <v>29.0682</v>
      </c>
      <c r="FM721" s="1">
        <v>999.9</v>
      </c>
      <c r="FN721" s="1">
        <v>59.8</v>
      </c>
      <c r="FO721" s="1">
        <v>34.2</v>
      </c>
      <c r="FP721" s="1">
        <v>32.4168</v>
      </c>
      <c r="FQ721" s="1">
        <v>63.6639</v>
      </c>
      <c r="FR721" s="1">
        <v>26.23</v>
      </c>
      <c r="FS721" s="1">
        <v>1.0</v>
      </c>
      <c r="FT721" s="1">
        <v>0.201372</v>
      </c>
      <c r="FU721" s="1">
        <v>-0.353853</v>
      </c>
      <c r="FV721" s="1">
        <v>20.3236</v>
      </c>
      <c r="FW721" s="1">
        <v>5.21355</v>
      </c>
      <c r="FX721" s="1">
        <v>11.903</v>
      </c>
      <c r="FY721" s="1">
        <v>5.0031</v>
      </c>
      <c r="FZ721" s="1">
        <v>3.29028</v>
      </c>
      <c r="GA721" s="1">
        <v>9999.0</v>
      </c>
      <c r="GB721" s="1">
        <v>9999.0</v>
      </c>
      <c r="GC721" s="1">
        <v>9999.0</v>
      </c>
      <c r="GD721" s="1">
        <v>999.9</v>
      </c>
      <c r="GE721" s="1">
        <v>1.85945</v>
      </c>
      <c r="GF721" s="1">
        <v>1.85447</v>
      </c>
      <c r="GG721" s="1">
        <v>1.8576</v>
      </c>
      <c r="GH721" s="1">
        <v>1.85608</v>
      </c>
      <c r="GI721" s="1">
        <v>1.85486</v>
      </c>
      <c r="GJ721" s="1">
        <v>1.85455</v>
      </c>
      <c r="GK721" s="1">
        <v>1.85319</v>
      </c>
      <c r="GL721" s="1">
        <v>1.85637</v>
      </c>
      <c r="GM721" s="1">
        <v>0.0</v>
      </c>
      <c r="GN721" s="1">
        <v>0.0</v>
      </c>
      <c r="GO721" s="1">
        <v>0.0</v>
      </c>
      <c r="GP721" s="1">
        <v>0.0</v>
      </c>
      <c r="GQ721" s="1" t="s">
        <v>358</v>
      </c>
      <c r="GR721" s="1" t="s">
        <v>359</v>
      </c>
      <c r="GS721" s="1" t="s">
        <v>360</v>
      </c>
      <c r="GT721" s="1" t="s">
        <v>360</v>
      </c>
      <c r="GU721" s="1" t="s">
        <v>360</v>
      </c>
      <c r="GV721" s="1" t="s">
        <v>360</v>
      </c>
      <c r="GW721" s="1">
        <v>0.0</v>
      </c>
      <c r="GX721" s="1">
        <v>100.0</v>
      </c>
      <c r="GY721" s="1">
        <v>100.0</v>
      </c>
      <c r="GZ721" s="1">
        <v>2.77</v>
      </c>
      <c r="HA721" s="1">
        <v>0.0114</v>
      </c>
      <c r="HB721" s="1">
        <v>0.4317975509975271</v>
      </c>
      <c r="HC721" s="1">
        <v>0.002678124759318837</v>
      </c>
      <c r="HD721" s="1">
        <v>-9.373761146515732E-7</v>
      </c>
      <c r="HE721" s="1">
        <v>1.391563784175389E-10</v>
      </c>
      <c r="HF721" s="1">
        <v>-0.07434471693642732</v>
      </c>
      <c r="HG721" s="1">
        <v>0.01061361004592812</v>
      </c>
      <c r="HH721" s="1">
        <v>-3.086644042041478E-4</v>
      </c>
      <c r="HI721" s="1">
        <v>1.24720902217549E-6</v>
      </c>
      <c r="HJ721" s="1">
        <v>1.0</v>
      </c>
      <c r="HK721" s="1">
        <v>2093.0</v>
      </c>
      <c r="HL721" s="1">
        <v>2.0</v>
      </c>
      <c r="HM721" s="1">
        <v>27.0</v>
      </c>
      <c r="HN721" s="1">
        <v>8.4</v>
      </c>
      <c r="HO721" s="1">
        <v>8.3</v>
      </c>
      <c r="HP721" s="1">
        <v>3.04932</v>
      </c>
      <c r="HQ721" s="1">
        <v>2.28516</v>
      </c>
      <c r="HR721" s="1">
        <v>1.4978</v>
      </c>
      <c r="HS721" s="1">
        <v>2.30103</v>
      </c>
      <c r="HT721" s="1">
        <v>1.54785</v>
      </c>
      <c r="HU721" s="1">
        <v>2.4231</v>
      </c>
      <c r="HV721" s="1">
        <v>36.6943</v>
      </c>
      <c r="HW721" s="1">
        <v>14.4735</v>
      </c>
      <c r="HX721" s="1">
        <v>18.0</v>
      </c>
      <c r="HY721" s="1">
        <v>501.928</v>
      </c>
      <c r="HZ721" s="1">
        <v>508.487</v>
      </c>
      <c r="IA721" s="1">
        <v>29.3533</v>
      </c>
      <c r="IB721" s="1">
        <v>29.7564</v>
      </c>
      <c r="IC721" s="1">
        <v>29.9999</v>
      </c>
      <c r="ID721" s="1">
        <v>29.606</v>
      </c>
      <c r="IE721" s="1">
        <v>29.705</v>
      </c>
      <c r="IF721" s="1">
        <v>61.0378</v>
      </c>
      <c r="IG721" s="1">
        <v>22.4846</v>
      </c>
      <c r="IH721" s="1">
        <v>0.0</v>
      </c>
      <c r="II721" s="1">
        <v>29.4073</v>
      </c>
      <c r="IJ721" s="1">
        <v>1540.08</v>
      </c>
      <c r="IK721" s="1">
        <v>25.0079</v>
      </c>
      <c r="IL721" s="1">
        <v>100.822</v>
      </c>
      <c r="IM721" s="1">
        <v>100.571</v>
      </c>
      <c r="IN721" s="1" t="s">
        <v>365</v>
      </c>
    </row>
    <row r="722" ht="15.75" customHeight="1">
      <c r="A722" s="1">
        <v>706.0</v>
      </c>
      <c r="B722" s="1">
        <v>1.6604888676E9</v>
      </c>
      <c r="C722" s="1">
        <v>4738.5</v>
      </c>
      <c r="D722" s="1" t="s">
        <v>1743</v>
      </c>
      <c r="E722" s="1" t="s">
        <v>1744</v>
      </c>
      <c r="F722" s="1">
        <v>1.0</v>
      </c>
      <c r="G722" s="1" t="s">
        <v>1167</v>
      </c>
      <c r="H722" s="1" t="s">
        <v>350</v>
      </c>
      <c r="I722" s="1" t="s">
        <v>351</v>
      </c>
      <c r="J722" s="1" t="s">
        <v>352</v>
      </c>
      <c r="K722" s="1" t="s">
        <v>1168</v>
      </c>
      <c r="L722" s="1" t="s">
        <v>1169</v>
      </c>
      <c r="M722" s="1" t="s">
        <v>354</v>
      </c>
      <c r="N722" s="1">
        <v>1.66048886E9</v>
      </c>
      <c r="O722" s="1">
        <f t="shared" si="1"/>
        <v>0.001772748605</v>
      </c>
      <c r="P722" s="1">
        <f t="shared" si="2"/>
        <v>1.772748605</v>
      </c>
      <c r="Q722" s="1">
        <f t="shared" si="3"/>
        <v>2.910433423</v>
      </c>
      <c r="R722" s="1">
        <f t="shared" si="4"/>
        <v>1429.151333</v>
      </c>
      <c r="S722" s="1">
        <f t="shared" si="5"/>
        <v>1328.780761</v>
      </c>
      <c r="T722" s="1">
        <f t="shared" si="6"/>
        <v>132.560495</v>
      </c>
      <c r="U722" s="1">
        <f t="shared" si="7"/>
        <v>142.5735634</v>
      </c>
      <c r="V722" s="1">
        <f t="shared" si="8"/>
        <v>0.086563973</v>
      </c>
      <c r="W722" s="1">
        <f t="shared" si="9"/>
        <v>2.924989656</v>
      </c>
      <c r="X722" s="1">
        <f t="shared" si="10"/>
        <v>0.08516554508</v>
      </c>
      <c r="Y722" s="1">
        <f t="shared" si="11"/>
        <v>0.05335222702</v>
      </c>
      <c r="Z722" s="1">
        <f t="shared" si="12"/>
        <v>321.5141912</v>
      </c>
      <c r="AA722" s="1">
        <f t="shared" si="13"/>
        <v>32.36618751</v>
      </c>
      <c r="AB722" s="1">
        <f t="shared" si="14"/>
        <v>31.74002</v>
      </c>
      <c r="AC722" s="1">
        <f t="shared" si="15"/>
        <v>4.705266244</v>
      </c>
      <c r="AD722" s="1">
        <f t="shared" si="16"/>
        <v>60.20764817</v>
      </c>
      <c r="AE722" s="1">
        <f t="shared" si="17"/>
        <v>2.705840829</v>
      </c>
      <c r="AF722" s="1">
        <f t="shared" si="18"/>
        <v>4.49418124</v>
      </c>
      <c r="AG722" s="1">
        <f t="shared" si="19"/>
        <v>1.999425416</v>
      </c>
      <c r="AH722" s="1">
        <f t="shared" si="20"/>
        <v>-78.17821349</v>
      </c>
      <c r="AI722" s="1">
        <f t="shared" si="21"/>
        <v>-127.2553756</v>
      </c>
      <c r="AJ722" s="1">
        <f t="shared" si="22"/>
        <v>-9.802255382</v>
      </c>
      <c r="AK722" s="1">
        <f t="shared" si="23"/>
        <v>106.2783467</v>
      </c>
      <c r="AL722" s="1">
        <f t="shared" si="24"/>
        <v>34.32225209</v>
      </c>
      <c r="AM722" s="1">
        <f t="shared" si="25"/>
        <v>1.771603306</v>
      </c>
      <c r="AN722" s="1">
        <f t="shared" si="26"/>
        <v>2.910433423</v>
      </c>
      <c r="AO722" s="1">
        <v>1535.325433795362</v>
      </c>
      <c r="AP722" s="1">
        <v>1505.402909090909</v>
      </c>
      <c r="AQ722" s="1">
        <v>5.134906395092167</v>
      </c>
      <c r="AR722" s="1">
        <v>65.0836536357032</v>
      </c>
      <c r="AS722" s="1">
        <f t="shared" si="27"/>
        <v>1.772748605</v>
      </c>
      <c r="AT722" s="1">
        <v>25.05822903375531</v>
      </c>
      <c r="AU722" s="1">
        <v>27.12719939393938</v>
      </c>
      <c r="AV722" s="1">
        <v>6.907031022519488E-6</v>
      </c>
      <c r="AW722" s="1">
        <v>81.89149428523082</v>
      </c>
      <c r="AX722" s="1">
        <v>0.0</v>
      </c>
      <c r="AY722" s="1">
        <v>0.0</v>
      </c>
      <c r="AZ722" s="1">
        <f t="shared" si="28"/>
        <v>1</v>
      </c>
      <c r="BA722" s="1">
        <f t="shared" si="29"/>
        <v>0</v>
      </c>
      <c r="BB722" s="1">
        <f t="shared" si="30"/>
        <v>52055.66511</v>
      </c>
      <c r="BC722" s="1">
        <f t="shared" si="31"/>
        <v>1999.988667</v>
      </c>
      <c r="BD722" s="1">
        <f t="shared" si="32"/>
        <v>1681.19048</v>
      </c>
      <c r="BE722" s="1">
        <f t="shared" si="33"/>
        <v>0.8406000034</v>
      </c>
      <c r="BF722" s="1">
        <f t="shared" si="34"/>
        <v>0.1607580066</v>
      </c>
      <c r="BG722" s="1">
        <v>6.0</v>
      </c>
      <c r="BH722" s="1">
        <v>0.5</v>
      </c>
      <c r="BI722" s="1" t="s">
        <v>355</v>
      </c>
      <c r="BJ722" s="1">
        <v>2.0</v>
      </c>
      <c r="BK722" s="1" t="b">
        <v>1</v>
      </c>
      <c r="BL722" s="1">
        <v>1.66048886E9</v>
      </c>
      <c r="BM722" s="1">
        <v>1429.151333333333</v>
      </c>
      <c r="BN722" s="1">
        <v>1473.364</v>
      </c>
      <c r="BO722" s="1">
        <v>27.12323333333334</v>
      </c>
      <c r="BP722" s="1">
        <v>25.05554666666667</v>
      </c>
      <c r="BQ722" s="1">
        <v>1426.402666666666</v>
      </c>
      <c r="BR722" s="1">
        <v>27.11185333333333</v>
      </c>
      <c r="BS722" s="1">
        <v>500.1391333333333</v>
      </c>
      <c r="BT722" s="1">
        <v>99.66092000000002</v>
      </c>
      <c r="BU722" s="1">
        <v>0.1000780933333334</v>
      </c>
      <c r="BV722" s="1">
        <v>30.93303333333333</v>
      </c>
      <c r="BW722" s="1">
        <v>31.74002</v>
      </c>
      <c r="BX722" s="1">
        <v>999.8999999999999</v>
      </c>
      <c r="BY722" s="1">
        <v>0.0</v>
      </c>
      <c r="BZ722" s="1">
        <v>0.0</v>
      </c>
      <c r="CA722" s="1">
        <v>10007.96333333333</v>
      </c>
      <c r="CB722" s="1">
        <v>0.0</v>
      </c>
      <c r="CC722" s="1">
        <v>24.58443333333333</v>
      </c>
      <c r="CD722" s="1">
        <v>-44.21395333333334</v>
      </c>
      <c r="CE722" s="1">
        <v>1468.995333333334</v>
      </c>
      <c r="CF722" s="1">
        <v>1511.23</v>
      </c>
      <c r="CG722" s="1">
        <v>2.067695333333333</v>
      </c>
      <c r="CH722" s="1">
        <v>1473.364</v>
      </c>
      <c r="CI722" s="1">
        <v>25.05554666666667</v>
      </c>
      <c r="CJ722" s="1">
        <v>2.703125333333333</v>
      </c>
      <c r="CK722" s="1">
        <v>2.497058666666667</v>
      </c>
      <c r="CL722" s="1">
        <v>22.30412</v>
      </c>
      <c r="CM722" s="1">
        <v>21.00732666666666</v>
      </c>
      <c r="CN722" s="1">
        <v>1999.988666666667</v>
      </c>
      <c r="CO722" s="1">
        <v>0.9800020000000004</v>
      </c>
      <c r="CP722" s="1">
        <v>0.01999839999999999</v>
      </c>
      <c r="CQ722" s="1">
        <v>0.0</v>
      </c>
      <c r="CR722" s="1">
        <v>3.014666666666666</v>
      </c>
      <c r="CS722" s="1">
        <v>0.0</v>
      </c>
      <c r="CT722" s="1">
        <v>36416.9</v>
      </c>
      <c r="CU722" s="1">
        <v>17412.20666666667</v>
      </c>
      <c r="CV722" s="1">
        <v>39.562</v>
      </c>
      <c r="CW722" s="1">
        <v>40.50413333333334</v>
      </c>
      <c r="CX722" s="1">
        <v>39.5</v>
      </c>
      <c r="CY722" s="1">
        <v>39.0</v>
      </c>
      <c r="CZ722" s="1">
        <v>39.77066666666666</v>
      </c>
      <c r="DA722" s="1">
        <v>1959.988666666667</v>
      </c>
      <c r="DB722" s="1">
        <v>40.0</v>
      </c>
      <c r="DC722" s="1">
        <v>0.0</v>
      </c>
      <c r="DD722" s="1">
        <v>1.6604888654E9</v>
      </c>
      <c r="DE722" s="1">
        <v>0.0</v>
      </c>
      <c r="DF722" s="1">
        <v>1.6604883686E9</v>
      </c>
      <c r="DG722" s="1" t="s">
        <v>1170</v>
      </c>
      <c r="DH722" s="1">
        <v>1.6604883601E9</v>
      </c>
      <c r="DI722" s="1">
        <v>1.6604883686E9</v>
      </c>
      <c r="DJ722" s="1">
        <v>14.0</v>
      </c>
      <c r="DK722" s="1">
        <v>0.512</v>
      </c>
      <c r="DL722" s="1">
        <v>0.001</v>
      </c>
      <c r="DM722" s="1">
        <v>1.359</v>
      </c>
      <c r="DN722" s="1">
        <v>0.018</v>
      </c>
      <c r="DO722" s="1">
        <v>400.0</v>
      </c>
      <c r="DP722" s="1">
        <v>25.0</v>
      </c>
      <c r="DQ722" s="1">
        <v>0.25</v>
      </c>
      <c r="DR722" s="1">
        <v>0.07</v>
      </c>
      <c r="DS722" s="1">
        <v>2.645821447821429</v>
      </c>
      <c r="DT722" s="1">
        <v>2.446278183132487</v>
      </c>
      <c r="DU722" s="1">
        <v>0.2173577087266064</v>
      </c>
      <c r="DV722" s="1">
        <v>0.0</v>
      </c>
      <c r="DW722" s="1">
        <v>34.25027192862988</v>
      </c>
      <c r="DX722" s="1">
        <v>2.48663655484386</v>
      </c>
      <c r="DY722" s="1">
        <v>0.1990801618356384</v>
      </c>
      <c r="DZ722" s="1">
        <v>0.0</v>
      </c>
      <c r="EA722" s="1">
        <v>-44.15486333333333</v>
      </c>
      <c r="EB722" s="1">
        <v>-3.391814015572844</v>
      </c>
      <c r="EC722" s="1">
        <v>0.2595838547667317</v>
      </c>
      <c r="ED722" s="1">
        <v>0.0</v>
      </c>
      <c r="EE722" s="1">
        <v>1324.445327159171</v>
      </c>
      <c r="EF722" s="1">
        <v>245.5631534886512</v>
      </c>
      <c r="EG722" s="1">
        <v>18.42923418992332</v>
      </c>
      <c r="EH722" s="1">
        <v>0.0</v>
      </c>
      <c r="EI722" s="1">
        <v>2.072227</v>
      </c>
      <c r="EJ722" s="1">
        <v>-0.06969838649156136</v>
      </c>
      <c r="EK722" s="1">
        <v>0.007579429464016416</v>
      </c>
      <c r="EL722" s="1">
        <v>1.0</v>
      </c>
      <c r="EM722" s="1">
        <v>2.000856386508711</v>
      </c>
      <c r="EN722" s="1">
        <v>-0.05258222071741439</v>
      </c>
      <c r="EO722" s="1">
        <v>0.004560473628111622</v>
      </c>
      <c r="EP722" s="1">
        <v>1.0</v>
      </c>
      <c r="EQ722" s="1">
        <v>2.0</v>
      </c>
      <c r="ER722" s="1">
        <v>6.0</v>
      </c>
      <c r="ES722" s="1" t="s">
        <v>384</v>
      </c>
      <c r="ET722" s="1">
        <v>2.94474</v>
      </c>
      <c r="EU722" s="1">
        <v>2.80115</v>
      </c>
      <c r="EV722" s="1">
        <v>0.212471</v>
      </c>
      <c r="EW722" s="1">
        <v>0.216338</v>
      </c>
      <c r="EX722" s="1">
        <v>0.118343</v>
      </c>
      <c r="EY722" s="1">
        <v>0.111996</v>
      </c>
      <c r="EZ722" s="1">
        <v>16205.8</v>
      </c>
      <c r="FA722" s="1">
        <v>16913.8</v>
      </c>
      <c r="FB722" s="1">
        <v>23919.2</v>
      </c>
      <c r="FC722" s="1">
        <v>25105.1</v>
      </c>
      <c r="FD722" s="1">
        <v>33750.6</v>
      </c>
      <c r="FE722" s="1">
        <v>35593.8</v>
      </c>
      <c r="FF722" s="1">
        <v>43595.3</v>
      </c>
      <c r="FG722" s="1">
        <v>46402.3</v>
      </c>
      <c r="FH722" s="1">
        <v>1.99227</v>
      </c>
      <c r="FI722" s="1">
        <v>1.9011</v>
      </c>
      <c r="FJ722" s="1">
        <v>0.163987</v>
      </c>
      <c r="FK722" s="1">
        <v>0.0</v>
      </c>
      <c r="FL722" s="1">
        <v>29.0664</v>
      </c>
      <c r="FM722" s="1">
        <v>999.9</v>
      </c>
      <c r="FN722" s="1">
        <v>59.8</v>
      </c>
      <c r="FO722" s="1">
        <v>34.2</v>
      </c>
      <c r="FP722" s="1">
        <v>32.4168</v>
      </c>
      <c r="FQ722" s="1">
        <v>63.5939</v>
      </c>
      <c r="FR722" s="1">
        <v>26.4223</v>
      </c>
      <c r="FS722" s="1">
        <v>1.0</v>
      </c>
      <c r="FT722" s="1">
        <v>0.201253</v>
      </c>
      <c r="FU722" s="1">
        <v>-0.385618</v>
      </c>
      <c r="FV722" s="1">
        <v>20.3234</v>
      </c>
      <c r="FW722" s="1">
        <v>5.2134</v>
      </c>
      <c r="FX722" s="1">
        <v>11.903</v>
      </c>
      <c r="FY722" s="1">
        <v>5.00305</v>
      </c>
      <c r="FZ722" s="1">
        <v>3.29023</v>
      </c>
      <c r="GA722" s="1">
        <v>9999.0</v>
      </c>
      <c r="GB722" s="1">
        <v>9999.0</v>
      </c>
      <c r="GC722" s="1">
        <v>9999.0</v>
      </c>
      <c r="GD722" s="1">
        <v>999.9</v>
      </c>
      <c r="GE722" s="1">
        <v>1.85945</v>
      </c>
      <c r="GF722" s="1">
        <v>1.85446</v>
      </c>
      <c r="GG722" s="1">
        <v>1.8576</v>
      </c>
      <c r="GH722" s="1">
        <v>1.85608</v>
      </c>
      <c r="GI722" s="1">
        <v>1.85486</v>
      </c>
      <c r="GJ722" s="1">
        <v>1.85455</v>
      </c>
      <c r="GK722" s="1">
        <v>1.85319</v>
      </c>
      <c r="GL722" s="1">
        <v>1.85637</v>
      </c>
      <c r="GM722" s="1">
        <v>0.0</v>
      </c>
      <c r="GN722" s="1">
        <v>0.0</v>
      </c>
      <c r="GO722" s="1">
        <v>0.0</v>
      </c>
      <c r="GP722" s="1">
        <v>0.0</v>
      </c>
      <c r="GQ722" s="1" t="s">
        <v>358</v>
      </c>
      <c r="GR722" s="1" t="s">
        <v>359</v>
      </c>
      <c r="GS722" s="1" t="s">
        <v>360</v>
      </c>
      <c r="GT722" s="1" t="s">
        <v>360</v>
      </c>
      <c r="GU722" s="1" t="s">
        <v>360</v>
      </c>
      <c r="GV722" s="1" t="s">
        <v>360</v>
      </c>
      <c r="GW722" s="1">
        <v>0.0</v>
      </c>
      <c r="GX722" s="1">
        <v>100.0</v>
      </c>
      <c r="GY722" s="1">
        <v>100.0</v>
      </c>
      <c r="GZ722" s="1">
        <v>2.78</v>
      </c>
      <c r="HA722" s="1">
        <v>0.0114</v>
      </c>
      <c r="HB722" s="1">
        <v>0.4317975509975271</v>
      </c>
      <c r="HC722" s="1">
        <v>0.002678124759318837</v>
      </c>
      <c r="HD722" s="1">
        <v>-9.373761146515732E-7</v>
      </c>
      <c r="HE722" s="1">
        <v>1.391563784175389E-10</v>
      </c>
      <c r="HF722" s="1">
        <v>-0.07434471693642732</v>
      </c>
      <c r="HG722" s="1">
        <v>0.01061361004592812</v>
      </c>
      <c r="HH722" s="1">
        <v>-3.086644042041478E-4</v>
      </c>
      <c r="HI722" s="1">
        <v>1.24720902217549E-6</v>
      </c>
      <c r="HJ722" s="1">
        <v>1.0</v>
      </c>
      <c r="HK722" s="1">
        <v>2093.0</v>
      </c>
      <c r="HL722" s="1">
        <v>2.0</v>
      </c>
      <c r="HM722" s="1">
        <v>27.0</v>
      </c>
      <c r="HN722" s="1">
        <v>8.5</v>
      </c>
      <c r="HO722" s="1">
        <v>8.3</v>
      </c>
      <c r="HP722" s="1">
        <v>3.05786</v>
      </c>
      <c r="HQ722" s="1">
        <v>2.2998</v>
      </c>
      <c r="HR722" s="1">
        <v>1.4978</v>
      </c>
      <c r="HS722" s="1">
        <v>2.2998</v>
      </c>
      <c r="HT722" s="1">
        <v>1.54785</v>
      </c>
      <c r="HU722" s="1">
        <v>2.38159</v>
      </c>
      <c r="HV722" s="1">
        <v>36.6943</v>
      </c>
      <c r="HW722" s="1">
        <v>14.4648</v>
      </c>
      <c r="HX722" s="1">
        <v>18.0</v>
      </c>
      <c r="HY722" s="1">
        <v>501.824</v>
      </c>
      <c r="HZ722" s="1">
        <v>508.584</v>
      </c>
      <c r="IA722" s="1">
        <v>29.3633</v>
      </c>
      <c r="IB722" s="1">
        <v>29.7564</v>
      </c>
      <c r="IC722" s="1">
        <v>29.9999</v>
      </c>
      <c r="ID722" s="1">
        <v>29.606</v>
      </c>
      <c r="IE722" s="1">
        <v>29.7045</v>
      </c>
      <c r="IF722" s="1">
        <v>61.2644</v>
      </c>
      <c r="IG722" s="1">
        <v>22.4846</v>
      </c>
      <c r="IH722" s="1">
        <v>0.0</v>
      </c>
      <c r="II722" s="1">
        <v>29.4073</v>
      </c>
      <c r="IJ722" s="1">
        <v>1540.08</v>
      </c>
      <c r="IK722" s="1">
        <v>25.0079</v>
      </c>
      <c r="IL722" s="1">
        <v>100.823</v>
      </c>
      <c r="IM722" s="1">
        <v>100.57</v>
      </c>
      <c r="IN722" s="1" t="s">
        <v>365</v>
      </c>
    </row>
    <row r="723" ht="15.75" customHeight="1">
      <c r="A723" s="1">
        <v>707.0</v>
      </c>
      <c r="B723" s="1">
        <v>1.6604888686E9</v>
      </c>
      <c r="C723" s="1">
        <v>4739.5</v>
      </c>
      <c r="D723" s="1" t="s">
        <v>1745</v>
      </c>
      <c r="E723" s="1" t="s">
        <v>1746</v>
      </c>
      <c r="F723" s="1">
        <v>1.0</v>
      </c>
      <c r="G723" s="1" t="s">
        <v>1167</v>
      </c>
      <c r="H723" s="1" t="s">
        <v>350</v>
      </c>
      <c r="I723" s="1" t="s">
        <v>351</v>
      </c>
      <c r="J723" s="1" t="s">
        <v>352</v>
      </c>
      <c r="K723" s="1" t="s">
        <v>1168</v>
      </c>
      <c r="L723" s="1" t="s">
        <v>1169</v>
      </c>
      <c r="M723" s="1" t="s">
        <v>354</v>
      </c>
      <c r="N723" s="1">
        <v>1.66048886050625E9</v>
      </c>
      <c r="O723" s="1">
        <f t="shared" si="1"/>
        <v>0.001772813159</v>
      </c>
      <c r="P723" s="1">
        <f t="shared" si="2"/>
        <v>1.772813159</v>
      </c>
      <c r="Q723" s="1">
        <f t="shared" si="3"/>
        <v>2.9779369</v>
      </c>
      <c r="R723" s="1">
        <f t="shared" si="4"/>
        <v>1431.6775</v>
      </c>
      <c r="S723" s="1">
        <f t="shared" si="5"/>
        <v>1329.993246</v>
      </c>
      <c r="T723" s="1">
        <f t="shared" si="6"/>
        <v>132.6815526</v>
      </c>
      <c r="U723" s="1">
        <f t="shared" si="7"/>
        <v>142.8256829</v>
      </c>
      <c r="V723" s="1">
        <f t="shared" si="8"/>
        <v>0.0865771909</v>
      </c>
      <c r="W723" s="1">
        <f t="shared" si="9"/>
        <v>2.92505517</v>
      </c>
      <c r="X723" s="1">
        <f t="shared" si="10"/>
        <v>0.08517837038</v>
      </c>
      <c r="Y723" s="1">
        <f t="shared" si="11"/>
        <v>0.05336027734</v>
      </c>
      <c r="Z723" s="1">
        <f t="shared" si="12"/>
        <v>321.5146035</v>
      </c>
      <c r="AA723" s="1">
        <f t="shared" si="13"/>
        <v>32.36564802</v>
      </c>
      <c r="AB723" s="1">
        <f t="shared" si="14"/>
        <v>31.739275</v>
      </c>
      <c r="AC723" s="1">
        <f t="shared" si="15"/>
        <v>4.705067461</v>
      </c>
      <c r="AD723" s="1">
        <f t="shared" si="16"/>
        <v>60.20993255</v>
      </c>
      <c r="AE723" s="1">
        <f t="shared" si="17"/>
        <v>2.705866956</v>
      </c>
      <c r="AF723" s="1">
        <f t="shared" si="18"/>
        <v>4.494054123</v>
      </c>
      <c r="AG723" s="1">
        <f t="shared" si="19"/>
        <v>1.999200505</v>
      </c>
      <c r="AH723" s="1">
        <f t="shared" si="20"/>
        <v>-78.18106031</v>
      </c>
      <c r="AI723" s="1">
        <f t="shared" si="21"/>
        <v>-127.2189334</v>
      </c>
      <c r="AJ723" s="1">
        <f t="shared" si="22"/>
        <v>-9.799168879</v>
      </c>
      <c r="AK723" s="1">
        <f t="shared" si="23"/>
        <v>106.3154409</v>
      </c>
      <c r="AL723" s="1">
        <f t="shared" si="24"/>
        <v>34.33798622</v>
      </c>
      <c r="AM723" s="1">
        <f t="shared" si="25"/>
        <v>1.771594606</v>
      </c>
      <c r="AN723" s="1">
        <f t="shared" si="26"/>
        <v>2.9779369</v>
      </c>
      <c r="AO723" s="1">
        <v>1540.519786563544</v>
      </c>
      <c r="AP723" s="1">
        <v>1510.530909090909</v>
      </c>
      <c r="AQ723" s="1">
        <v>5.131638481151788</v>
      </c>
      <c r="AR723" s="1">
        <v>65.0836536357032</v>
      </c>
      <c r="AS723" s="1">
        <f t="shared" si="27"/>
        <v>1.772813159</v>
      </c>
      <c r="AT723" s="1">
        <v>25.05808541229564</v>
      </c>
      <c r="AU723" s="1">
        <v>27.12713636363635</v>
      </c>
      <c r="AV723" s="1">
        <v>5.959688373415233E-6</v>
      </c>
      <c r="AW723" s="1">
        <v>81.89149428523082</v>
      </c>
      <c r="AX723" s="1">
        <v>0.0</v>
      </c>
      <c r="AY723" s="1">
        <v>0.0</v>
      </c>
      <c r="AZ723" s="1">
        <f t="shared" si="28"/>
        <v>1</v>
      </c>
      <c r="BA723" s="1">
        <f t="shared" si="29"/>
        <v>0</v>
      </c>
      <c r="BB723" s="1">
        <f t="shared" si="30"/>
        <v>52057.61786</v>
      </c>
      <c r="BC723" s="1">
        <f t="shared" si="31"/>
        <v>1999.99125</v>
      </c>
      <c r="BD723" s="1">
        <f t="shared" si="32"/>
        <v>1681.19265</v>
      </c>
      <c r="BE723" s="1">
        <f t="shared" si="33"/>
        <v>0.8406000026</v>
      </c>
      <c r="BF723" s="1">
        <f t="shared" si="34"/>
        <v>0.1607580051</v>
      </c>
      <c r="BG723" s="1">
        <v>6.0</v>
      </c>
      <c r="BH723" s="1">
        <v>0.5</v>
      </c>
      <c r="BI723" s="1" t="s">
        <v>355</v>
      </c>
      <c r="BJ723" s="1">
        <v>2.0</v>
      </c>
      <c r="BK723" s="1" t="b">
        <v>1</v>
      </c>
      <c r="BL723" s="1">
        <v>1.66048886050625E9</v>
      </c>
      <c r="BM723" s="1">
        <v>1431.6775</v>
      </c>
      <c r="BN723" s="1">
        <v>1475.914375</v>
      </c>
      <c r="BO723" s="1">
        <v>27.123475</v>
      </c>
      <c r="BP723" s="1">
        <v>25.0558</v>
      </c>
      <c r="BQ723" s="1">
        <v>1428.926875</v>
      </c>
      <c r="BR723" s="1">
        <v>27.1121</v>
      </c>
      <c r="BS723" s="1">
        <v>500.139375</v>
      </c>
      <c r="BT723" s="1">
        <v>99.6610125</v>
      </c>
      <c r="BU723" s="1">
        <v>0.10006</v>
      </c>
      <c r="BV723" s="1">
        <v>30.9325375</v>
      </c>
      <c r="BW723" s="1">
        <v>31.739275</v>
      </c>
      <c r="BX723" s="1">
        <v>999.9</v>
      </c>
      <c r="BY723" s="1">
        <v>0.0</v>
      </c>
      <c r="BZ723" s="1">
        <v>0.0</v>
      </c>
      <c r="CA723" s="1">
        <v>10008.328125</v>
      </c>
      <c r="CB723" s="1">
        <v>0.0</v>
      </c>
      <c r="CC723" s="1">
        <v>24.5907625</v>
      </c>
      <c r="CD723" s="1">
        <v>-44.23813125</v>
      </c>
      <c r="CE723" s="1">
        <v>1471.5925</v>
      </c>
      <c r="CF723" s="1">
        <v>1513.84625</v>
      </c>
      <c r="CG723" s="1">
        <v>2.067685</v>
      </c>
      <c r="CH723" s="1">
        <v>1475.914375</v>
      </c>
      <c r="CI723" s="1">
        <v>25.0558</v>
      </c>
      <c r="CJ723" s="1">
        <v>2.7031525</v>
      </c>
      <c r="CK723" s="1">
        <v>2.49708625</v>
      </c>
      <c r="CL723" s="1">
        <v>22.30428125</v>
      </c>
      <c r="CM723" s="1">
        <v>21.00750625</v>
      </c>
      <c r="CN723" s="1">
        <v>1999.99125</v>
      </c>
      <c r="CO723" s="1">
        <v>0.980002</v>
      </c>
      <c r="CP723" s="1">
        <v>0.0199984</v>
      </c>
      <c r="CQ723" s="1">
        <v>0.0</v>
      </c>
      <c r="CR723" s="1">
        <v>2.9758125</v>
      </c>
      <c r="CS723" s="1">
        <v>0.0</v>
      </c>
      <c r="CT723" s="1">
        <v>36414.18124999999</v>
      </c>
      <c r="CU723" s="1">
        <v>17412.23125</v>
      </c>
      <c r="CV723" s="1">
        <v>39.562</v>
      </c>
      <c r="CW723" s="1">
        <v>40.503875</v>
      </c>
      <c r="CX723" s="1">
        <v>39.5</v>
      </c>
      <c r="CY723" s="1">
        <v>39.0</v>
      </c>
      <c r="CZ723" s="1">
        <v>39.769375</v>
      </c>
      <c r="DA723" s="1">
        <v>1959.99125</v>
      </c>
      <c r="DB723" s="1">
        <v>40.0</v>
      </c>
      <c r="DC723" s="1">
        <v>0.0</v>
      </c>
      <c r="DD723" s="1">
        <v>1.6604888666E9</v>
      </c>
      <c r="DE723" s="1">
        <v>0.0</v>
      </c>
      <c r="DF723" s="1">
        <v>1.6604883686E9</v>
      </c>
      <c r="DG723" s="1" t="s">
        <v>1170</v>
      </c>
      <c r="DH723" s="1">
        <v>1.6604883601E9</v>
      </c>
      <c r="DI723" s="1">
        <v>1.6604883686E9</v>
      </c>
      <c r="DJ723" s="1">
        <v>14.0</v>
      </c>
      <c r="DK723" s="1">
        <v>0.512</v>
      </c>
      <c r="DL723" s="1">
        <v>0.001</v>
      </c>
      <c r="DM723" s="1">
        <v>1.359</v>
      </c>
      <c r="DN723" s="1">
        <v>0.018</v>
      </c>
      <c r="DO723" s="1">
        <v>400.0</v>
      </c>
      <c r="DP723" s="1">
        <v>25.0</v>
      </c>
      <c r="DQ723" s="1">
        <v>0.25</v>
      </c>
      <c r="DR723" s="1">
        <v>0.07</v>
      </c>
      <c r="DS723" s="1">
        <v>2.677832319146197</v>
      </c>
      <c r="DT723" s="1">
        <v>2.52101202240862</v>
      </c>
      <c r="DU723" s="1">
        <v>0.2197196708271485</v>
      </c>
      <c r="DV723" s="1">
        <v>0.0</v>
      </c>
      <c r="DW723" s="1">
        <v>34.32286569367162</v>
      </c>
      <c r="DX723" s="1">
        <v>2.298807687353267</v>
      </c>
      <c r="DY723" s="1">
        <v>0.1804923823187913</v>
      </c>
      <c r="DZ723" s="1">
        <v>0.0</v>
      </c>
      <c r="EA723" s="1">
        <v>-44.22300967741936</v>
      </c>
      <c r="EB723" s="1">
        <v>-3.285730645161155</v>
      </c>
      <c r="EC723" s="1">
        <v>0.2596106940921207</v>
      </c>
      <c r="ED723" s="1">
        <v>0.0</v>
      </c>
      <c r="EE723" s="1">
        <v>1332.16095096377</v>
      </c>
      <c r="EF723" s="1">
        <v>243.6410885106375</v>
      </c>
      <c r="EG723" s="1">
        <v>17.69778764695953</v>
      </c>
      <c r="EH723" s="1">
        <v>0.0</v>
      </c>
      <c r="EI723" s="1">
        <v>2.071196585365853</v>
      </c>
      <c r="EJ723" s="1">
        <v>-0.05509296167247127</v>
      </c>
      <c r="EK723" s="1">
        <v>0.006641567773245677</v>
      </c>
      <c r="EL723" s="1">
        <v>1.0</v>
      </c>
      <c r="EM723" s="1">
        <v>1.999423594128585</v>
      </c>
      <c r="EN723" s="1">
        <v>-0.03443005945663118</v>
      </c>
      <c r="EO723" s="1">
        <v>0.003324693526284153</v>
      </c>
      <c r="EP723" s="1">
        <v>1.0</v>
      </c>
      <c r="EQ723" s="1">
        <v>2.0</v>
      </c>
      <c r="ER723" s="1">
        <v>6.0</v>
      </c>
      <c r="ES723" s="1" t="s">
        <v>384</v>
      </c>
      <c r="ET723" s="1">
        <v>2.94468</v>
      </c>
      <c r="EU723" s="1">
        <v>2.8011</v>
      </c>
      <c r="EV723" s="1">
        <v>0.212905</v>
      </c>
      <c r="EW723" s="1">
        <v>0.216774</v>
      </c>
      <c r="EX723" s="1">
        <v>0.118345</v>
      </c>
      <c r="EY723" s="1">
        <v>0.112</v>
      </c>
      <c r="EZ723" s="1">
        <v>16197.0</v>
      </c>
      <c r="FA723" s="1">
        <v>16904.4</v>
      </c>
      <c r="FB723" s="1">
        <v>23919.3</v>
      </c>
      <c r="FC723" s="1">
        <v>25105.1</v>
      </c>
      <c r="FD723" s="1">
        <v>33750.6</v>
      </c>
      <c r="FE723" s="1">
        <v>35593.5</v>
      </c>
      <c r="FF723" s="1">
        <v>43595.4</v>
      </c>
      <c r="FG723" s="1">
        <v>46402.2</v>
      </c>
      <c r="FH723" s="1">
        <v>1.99218</v>
      </c>
      <c r="FI723" s="1">
        <v>1.9012</v>
      </c>
      <c r="FJ723" s="1">
        <v>0.16354</v>
      </c>
      <c r="FK723" s="1">
        <v>0.0</v>
      </c>
      <c r="FL723" s="1">
        <v>29.065</v>
      </c>
      <c r="FM723" s="1">
        <v>999.9</v>
      </c>
      <c r="FN723" s="1">
        <v>59.8</v>
      </c>
      <c r="FO723" s="1">
        <v>34.2</v>
      </c>
      <c r="FP723" s="1">
        <v>32.4177</v>
      </c>
      <c r="FQ723" s="1">
        <v>63.7639</v>
      </c>
      <c r="FR723" s="1">
        <v>25.9655</v>
      </c>
      <c r="FS723" s="1">
        <v>1.0</v>
      </c>
      <c r="FT723" s="1">
        <v>0.201273</v>
      </c>
      <c r="FU723" s="1">
        <v>-0.409997</v>
      </c>
      <c r="FV723" s="1">
        <v>20.3234</v>
      </c>
      <c r="FW723" s="1">
        <v>5.21325</v>
      </c>
      <c r="FX723" s="1">
        <v>11.9036</v>
      </c>
      <c r="FY723" s="1">
        <v>5.00305</v>
      </c>
      <c r="FZ723" s="1">
        <v>3.2903</v>
      </c>
      <c r="GA723" s="1">
        <v>9999.0</v>
      </c>
      <c r="GB723" s="1">
        <v>9999.0</v>
      </c>
      <c r="GC723" s="1">
        <v>9999.0</v>
      </c>
      <c r="GD723" s="1">
        <v>999.9</v>
      </c>
      <c r="GE723" s="1">
        <v>1.85944</v>
      </c>
      <c r="GF723" s="1">
        <v>1.85445</v>
      </c>
      <c r="GG723" s="1">
        <v>1.8576</v>
      </c>
      <c r="GH723" s="1">
        <v>1.85608</v>
      </c>
      <c r="GI723" s="1">
        <v>1.85486</v>
      </c>
      <c r="GJ723" s="1">
        <v>1.85455</v>
      </c>
      <c r="GK723" s="1">
        <v>1.85318</v>
      </c>
      <c r="GL723" s="1">
        <v>1.85637</v>
      </c>
      <c r="GM723" s="1">
        <v>0.0</v>
      </c>
      <c r="GN723" s="1">
        <v>0.0</v>
      </c>
      <c r="GO723" s="1">
        <v>0.0</v>
      </c>
      <c r="GP723" s="1">
        <v>0.0</v>
      </c>
      <c r="GQ723" s="1" t="s">
        <v>358</v>
      </c>
      <c r="GR723" s="1" t="s">
        <v>359</v>
      </c>
      <c r="GS723" s="1" t="s">
        <v>360</v>
      </c>
      <c r="GT723" s="1" t="s">
        <v>360</v>
      </c>
      <c r="GU723" s="1" t="s">
        <v>360</v>
      </c>
      <c r="GV723" s="1" t="s">
        <v>360</v>
      </c>
      <c r="GW723" s="1">
        <v>0.0</v>
      </c>
      <c r="GX723" s="1">
        <v>100.0</v>
      </c>
      <c r="GY723" s="1">
        <v>100.0</v>
      </c>
      <c r="GZ723" s="1">
        <v>2.78</v>
      </c>
      <c r="HA723" s="1">
        <v>0.0114</v>
      </c>
      <c r="HB723" s="1">
        <v>0.4317975509975271</v>
      </c>
      <c r="HC723" s="1">
        <v>0.002678124759318837</v>
      </c>
      <c r="HD723" s="1">
        <v>-9.373761146515732E-7</v>
      </c>
      <c r="HE723" s="1">
        <v>1.391563784175389E-10</v>
      </c>
      <c r="HF723" s="1">
        <v>-0.07434471693642732</v>
      </c>
      <c r="HG723" s="1">
        <v>0.01061361004592812</v>
      </c>
      <c r="HH723" s="1">
        <v>-3.086644042041478E-4</v>
      </c>
      <c r="HI723" s="1">
        <v>1.24720902217549E-6</v>
      </c>
      <c r="HJ723" s="1">
        <v>1.0</v>
      </c>
      <c r="HK723" s="1">
        <v>2093.0</v>
      </c>
      <c r="HL723" s="1">
        <v>2.0</v>
      </c>
      <c r="HM723" s="1">
        <v>27.0</v>
      </c>
      <c r="HN723" s="1">
        <v>8.5</v>
      </c>
      <c r="HO723" s="1">
        <v>8.3</v>
      </c>
      <c r="HP723" s="1">
        <v>3.06519</v>
      </c>
      <c r="HQ723" s="1">
        <v>2.29858</v>
      </c>
      <c r="HR723" s="1">
        <v>1.4978</v>
      </c>
      <c r="HS723" s="1">
        <v>2.30103</v>
      </c>
      <c r="HT723" s="1">
        <v>1.54785</v>
      </c>
      <c r="HU723" s="1">
        <v>2.24609</v>
      </c>
      <c r="HV723" s="1">
        <v>36.6943</v>
      </c>
      <c r="HW723" s="1">
        <v>14.456</v>
      </c>
      <c r="HX723" s="1">
        <v>18.0</v>
      </c>
      <c r="HY723" s="1">
        <v>501.764</v>
      </c>
      <c r="HZ723" s="1">
        <v>508.647</v>
      </c>
      <c r="IA723" s="1">
        <v>29.3708</v>
      </c>
      <c r="IB723" s="1">
        <v>29.7559</v>
      </c>
      <c r="IC723" s="1">
        <v>30.0</v>
      </c>
      <c r="ID723" s="1">
        <v>29.606</v>
      </c>
      <c r="IE723" s="1">
        <v>29.704</v>
      </c>
      <c r="IF723" s="1">
        <v>61.3637</v>
      </c>
      <c r="IG723" s="1">
        <v>22.4846</v>
      </c>
      <c r="IH723" s="1">
        <v>0.0</v>
      </c>
      <c r="II723" s="1">
        <v>29.4073</v>
      </c>
      <c r="IJ723" s="1">
        <v>1550.1</v>
      </c>
      <c r="IK723" s="1">
        <v>25.0079</v>
      </c>
      <c r="IL723" s="1">
        <v>100.823</v>
      </c>
      <c r="IM723" s="1">
        <v>100.57</v>
      </c>
      <c r="IN723" s="1" t="s">
        <v>365</v>
      </c>
    </row>
    <row r="724" ht="15.75" customHeight="1">
      <c r="A724" s="1">
        <v>708.0</v>
      </c>
      <c r="B724" s="1">
        <v>1.6604888696E9</v>
      </c>
      <c r="C724" s="1">
        <v>4740.5</v>
      </c>
      <c r="D724" s="1" t="s">
        <v>1747</v>
      </c>
      <c r="E724" s="1" t="s">
        <v>1748</v>
      </c>
      <c r="F724" s="1">
        <v>1.0</v>
      </c>
      <c r="G724" s="1" t="s">
        <v>1167</v>
      </c>
      <c r="H724" s="1" t="s">
        <v>350</v>
      </c>
      <c r="I724" s="1" t="s">
        <v>351</v>
      </c>
      <c r="J724" s="1" t="s">
        <v>352</v>
      </c>
      <c r="K724" s="1" t="s">
        <v>1168</v>
      </c>
      <c r="L724" s="1" t="s">
        <v>1169</v>
      </c>
      <c r="M724" s="1" t="s">
        <v>354</v>
      </c>
      <c r="N724" s="1">
        <v>1.660488862033333E9</v>
      </c>
      <c r="O724" s="1">
        <f t="shared" si="1"/>
        <v>0.001773111323</v>
      </c>
      <c r="P724" s="1">
        <f t="shared" si="2"/>
        <v>1.773111323</v>
      </c>
      <c r="Q724" s="1">
        <f t="shared" si="3"/>
        <v>2.965476216</v>
      </c>
      <c r="R724" s="1">
        <f t="shared" si="4"/>
        <v>1439.292</v>
      </c>
      <c r="S724" s="1">
        <f t="shared" si="5"/>
        <v>1337.654105</v>
      </c>
      <c r="T724" s="1">
        <f t="shared" si="6"/>
        <v>133.4459745</v>
      </c>
      <c r="U724" s="1">
        <f t="shared" si="7"/>
        <v>143.5854926</v>
      </c>
      <c r="V724" s="1">
        <f t="shared" si="8"/>
        <v>0.08664129174</v>
      </c>
      <c r="W724" s="1">
        <f t="shared" si="9"/>
        <v>2.925344829</v>
      </c>
      <c r="X724" s="1">
        <f t="shared" si="10"/>
        <v>0.08524055348</v>
      </c>
      <c r="Y724" s="1">
        <f t="shared" si="11"/>
        <v>0.05339931031</v>
      </c>
      <c r="Z724" s="1">
        <f t="shared" si="12"/>
        <v>321.5145104</v>
      </c>
      <c r="AA724" s="1">
        <f t="shared" si="13"/>
        <v>32.36314972</v>
      </c>
      <c r="AB724" s="1">
        <f t="shared" si="14"/>
        <v>31.73524</v>
      </c>
      <c r="AC724" s="1">
        <f t="shared" si="15"/>
        <v>4.703990953</v>
      </c>
      <c r="AD724" s="1">
        <f t="shared" si="16"/>
        <v>60.21852415</v>
      </c>
      <c r="AE724" s="1">
        <f t="shared" si="17"/>
        <v>2.705899427</v>
      </c>
      <c r="AF724" s="1">
        <f t="shared" si="18"/>
        <v>4.493466862</v>
      </c>
      <c r="AG724" s="1">
        <f t="shared" si="19"/>
        <v>1.998091526</v>
      </c>
      <c r="AH724" s="1">
        <f t="shared" si="20"/>
        <v>-78.19420936</v>
      </c>
      <c r="AI724" s="1">
        <f t="shared" si="21"/>
        <v>-126.9564569</v>
      </c>
      <c r="AJ724" s="1">
        <f t="shared" si="22"/>
        <v>-9.77767814</v>
      </c>
      <c r="AK724" s="1">
        <f t="shared" si="23"/>
        <v>106.586166</v>
      </c>
      <c r="AL724" s="1">
        <f t="shared" si="24"/>
        <v>34.38954841</v>
      </c>
      <c r="AM724" s="1">
        <f t="shared" si="25"/>
        <v>1.770980535</v>
      </c>
      <c r="AN724" s="1">
        <f t="shared" si="26"/>
        <v>2.965476216</v>
      </c>
      <c r="AO724" s="1">
        <v>1545.682785638838</v>
      </c>
      <c r="AP724" s="1">
        <v>1515.68703030303</v>
      </c>
      <c r="AQ724" s="1">
        <v>5.135989667496637</v>
      </c>
      <c r="AR724" s="1">
        <v>65.0836536357032</v>
      </c>
      <c r="AS724" s="1">
        <f t="shared" si="27"/>
        <v>1.773111323</v>
      </c>
      <c r="AT724" s="1">
        <v>25.05824203287244</v>
      </c>
      <c r="AU724" s="1">
        <v>27.12763090909092</v>
      </c>
      <c r="AV724" s="1">
        <v>3.579967607725947E-6</v>
      </c>
      <c r="AW724" s="1">
        <v>81.89149428523082</v>
      </c>
      <c r="AX724" s="1">
        <v>0.0</v>
      </c>
      <c r="AY724" s="1">
        <v>0.0</v>
      </c>
      <c r="AZ724" s="1">
        <f t="shared" si="28"/>
        <v>1</v>
      </c>
      <c r="BA724" s="1">
        <f t="shared" si="29"/>
        <v>0</v>
      </c>
      <c r="BB724" s="1">
        <f t="shared" si="30"/>
        <v>52066.26335</v>
      </c>
      <c r="BC724" s="1">
        <f t="shared" si="31"/>
        <v>1999.990667</v>
      </c>
      <c r="BD724" s="1">
        <f t="shared" si="32"/>
        <v>1681.19216</v>
      </c>
      <c r="BE724" s="1">
        <f t="shared" si="33"/>
        <v>0.8406000028</v>
      </c>
      <c r="BF724" s="1">
        <f t="shared" si="34"/>
        <v>0.1607580054</v>
      </c>
      <c r="BG724" s="1">
        <v>6.0</v>
      </c>
      <c r="BH724" s="1">
        <v>0.5</v>
      </c>
      <c r="BI724" s="1" t="s">
        <v>355</v>
      </c>
      <c r="BJ724" s="1">
        <v>2.0</v>
      </c>
      <c r="BK724" s="1" t="b">
        <v>1</v>
      </c>
      <c r="BL724" s="1">
        <v>1.660488862033333E9</v>
      </c>
      <c r="BM724" s="1">
        <v>1439.292</v>
      </c>
      <c r="BN724" s="1">
        <v>1483.605333333334</v>
      </c>
      <c r="BO724" s="1">
        <v>27.12376666666667</v>
      </c>
      <c r="BP724" s="1">
        <v>25.05683333333333</v>
      </c>
      <c r="BQ724" s="1">
        <v>1436.534666666666</v>
      </c>
      <c r="BR724" s="1">
        <v>27.11239333333333</v>
      </c>
      <c r="BS724" s="1">
        <v>500.1452666666667</v>
      </c>
      <c r="BT724" s="1">
        <v>99.66116666666667</v>
      </c>
      <c r="BU724" s="1">
        <v>0.1000302333333333</v>
      </c>
      <c r="BV724" s="1">
        <v>30.93024666666666</v>
      </c>
      <c r="BW724" s="1">
        <v>31.73524000000001</v>
      </c>
      <c r="BX724" s="1">
        <v>999.8999999999999</v>
      </c>
      <c r="BY724" s="1">
        <v>0.0</v>
      </c>
      <c r="BZ724" s="1">
        <v>0.0</v>
      </c>
      <c r="CA724" s="1">
        <v>10009.96666666667</v>
      </c>
      <c r="CB724" s="1">
        <v>0.0</v>
      </c>
      <c r="CC724" s="1">
        <v>24.48128</v>
      </c>
      <c r="CD724" s="1">
        <v>-44.31492666666667</v>
      </c>
      <c r="CE724" s="1">
        <v>1479.418666666667</v>
      </c>
      <c r="CF724" s="1">
        <v>1521.736</v>
      </c>
      <c r="CG724" s="1">
        <v>2.066938666666667</v>
      </c>
      <c r="CH724" s="1">
        <v>1483.605333333334</v>
      </c>
      <c r="CI724" s="1">
        <v>25.05683333333333</v>
      </c>
      <c r="CJ724" s="1">
        <v>2.703185333333333</v>
      </c>
      <c r="CK724" s="1">
        <v>2.497193333333334</v>
      </c>
      <c r="CL724" s="1">
        <v>22.30448</v>
      </c>
      <c r="CM724" s="1">
        <v>21.00820666666666</v>
      </c>
      <c r="CN724" s="1">
        <v>1999.990666666667</v>
      </c>
      <c r="CO724" s="1">
        <v>0.9800020000000004</v>
      </c>
      <c r="CP724" s="1">
        <v>0.01999839999999999</v>
      </c>
      <c r="CQ724" s="1">
        <v>0.0</v>
      </c>
      <c r="CR724" s="1">
        <v>2.919666666666667</v>
      </c>
      <c r="CS724" s="1">
        <v>0.0</v>
      </c>
      <c r="CT724" s="1">
        <v>36405.64000000001</v>
      </c>
      <c r="CU724" s="1">
        <v>17412.23333333333</v>
      </c>
      <c r="CV724" s="1">
        <v>39.562</v>
      </c>
      <c r="CW724" s="1">
        <v>40.50413333333334</v>
      </c>
      <c r="CX724" s="1">
        <v>39.5</v>
      </c>
      <c r="CY724" s="1">
        <v>39.0</v>
      </c>
      <c r="CZ724" s="1">
        <v>39.7624</v>
      </c>
      <c r="DA724" s="1">
        <v>1959.990666666667</v>
      </c>
      <c r="DB724" s="1">
        <v>40.0</v>
      </c>
      <c r="DC724" s="1">
        <v>0.0</v>
      </c>
      <c r="DD724" s="1">
        <v>1.6604888678E9</v>
      </c>
      <c r="DE724" s="1">
        <v>0.0</v>
      </c>
      <c r="DF724" s="1">
        <v>1.6604883686E9</v>
      </c>
      <c r="DG724" s="1" t="s">
        <v>1170</v>
      </c>
      <c r="DH724" s="1">
        <v>1.6604883601E9</v>
      </c>
      <c r="DI724" s="1">
        <v>1.6604883686E9</v>
      </c>
      <c r="DJ724" s="1">
        <v>14.0</v>
      </c>
      <c r="DK724" s="1">
        <v>0.512</v>
      </c>
      <c r="DL724" s="1">
        <v>0.001</v>
      </c>
      <c r="DM724" s="1">
        <v>1.359</v>
      </c>
      <c r="DN724" s="1">
        <v>0.018</v>
      </c>
      <c r="DO724" s="1">
        <v>400.0</v>
      </c>
      <c r="DP724" s="1">
        <v>25.0</v>
      </c>
      <c r="DQ724" s="1">
        <v>0.25</v>
      </c>
      <c r="DR724" s="1">
        <v>0.07</v>
      </c>
      <c r="DS724" s="1">
        <v>2.718196702433303</v>
      </c>
      <c r="DT724" s="1">
        <v>2.405201536768234</v>
      </c>
      <c r="DU724" s="1">
        <v>0.2124179338554982</v>
      </c>
      <c r="DV724" s="1">
        <v>0.0</v>
      </c>
      <c r="DW724" s="1">
        <v>34.35359367739529</v>
      </c>
      <c r="DX724" s="1">
        <v>2.268901391692559</v>
      </c>
      <c r="DY724" s="1">
        <v>0.1788435398323749</v>
      </c>
      <c r="DZ724" s="1">
        <v>0.0</v>
      </c>
      <c r="EA724" s="1">
        <v>-44.27192903225806</v>
      </c>
      <c r="EB724" s="1">
        <v>-3.319199999999998</v>
      </c>
      <c r="EC724" s="1">
        <v>0.261729083267595</v>
      </c>
      <c r="ED724" s="1">
        <v>0.0</v>
      </c>
      <c r="EE724" s="1">
        <v>1336.141179365696</v>
      </c>
      <c r="EF724" s="1">
        <v>248.9178728798975</v>
      </c>
      <c r="EG724" s="1">
        <v>18.06213217678431</v>
      </c>
      <c r="EH724" s="1">
        <v>0.0</v>
      </c>
      <c r="EI724" s="1">
        <v>2.070304390243903</v>
      </c>
      <c r="EJ724" s="1">
        <v>-0.044898188153308</v>
      </c>
      <c r="EK724" s="1">
        <v>0.005785428309620538</v>
      </c>
      <c r="EL724" s="1">
        <v>1.0</v>
      </c>
      <c r="EM724" s="1">
        <v>1.998778945309882</v>
      </c>
      <c r="EN724" s="1">
        <v>-0.02718211987849608</v>
      </c>
      <c r="EO724" s="1">
        <v>0.00285270421574357</v>
      </c>
      <c r="EP724" s="1">
        <v>1.0</v>
      </c>
      <c r="EQ724" s="1">
        <v>2.0</v>
      </c>
      <c r="ER724" s="1">
        <v>6.0</v>
      </c>
      <c r="ES724" s="1" t="s">
        <v>384</v>
      </c>
      <c r="ET724" s="1">
        <v>2.9447</v>
      </c>
      <c r="EU724" s="1">
        <v>2.801</v>
      </c>
      <c r="EV724" s="1">
        <v>0.21334</v>
      </c>
      <c r="EW724" s="1">
        <v>0.217199</v>
      </c>
      <c r="EX724" s="1">
        <v>0.118345</v>
      </c>
      <c r="EY724" s="1">
        <v>0.112002</v>
      </c>
      <c r="EZ724" s="1">
        <v>16188.0</v>
      </c>
      <c r="FA724" s="1">
        <v>16895.1</v>
      </c>
      <c r="FB724" s="1">
        <v>23919.3</v>
      </c>
      <c r="FC724" s="1">
        <v>25104.9</v>
      </c>
      <c r="FD724" s="1">
        <v>33750.5</v>
      </c>
      <c r="FE724" s="1">
        <v>35593.3</v>
      </c>
      <c r="FF724" s="1">
        <v>43595.1</v>
      </c>
      <c r="FG724" s="1">
        <v>46401.9</v>
      </c>
      <c r="FH724" s="1">
        <v>1.99207</v>
      </c>
      <c r="FI724" s="1">
        <v>1.90138</v>
      </c>
      <c r="FJ724" s="1">
        <v>0.163727</v>
      </c>
      <c r="FK724" s="1">
        <v>0.0</v>
      </c>
      <c r="FL724" s="1">
        <v>29.0628</v>
      </c>
      <c r="FM724" s="1">
        <v>999.9</v>
      </c>
      <c r="FN724" s="1">
        <v>59.8</v>
      </c>
      <c r="FO724" s="1">
        <v>34.2</v>
      </c>
      <c r="FP724" s="1">
        <v>32.4186</v>
      </c>
      <c r="FQ724" s="1">
        <v>63.8739</v>
      </c>
      <c r="FR724" s="1">
        <v>25.597</v>
      </c>
      <c r="FS724" s="1">
        <v>1.0</v>
      </c>
      <c r="FT724" s="1">
        <v>0.201303</v>
      </c>
      <c r="FU724" s="1">
        <v>-0.437337</v>
      </c>
      <c r="FV724" s="1">
        <v>20.3233</v>
      </c>
      <c r="FW724" s="1">
        <v>5.21325</v>
      </c>
      <c r="FX724" s="1">
        <v>11.9036</v>
      </c>
      <c r="FY724" s="1">
        <v>5.003</v>
      </c>
      <c r="FZ724" s="1">
        <v>3.2903</v>
      </c>
      <c r="GA724" s="1">
        <v>9999.0</v>
      </c>
      <c r="GB724" s="1">
        <v>9999.0</v>
      </c>
      <c r="GC724" s="1">
        <v>9999.0</v>
      </c>
      <c r="GD724" s="1">
        <v>999.9</v>
      </c>
      <c r="GE724" s="1">
        <v>1.85944</v>
      </c>
      <c r="GF724" s="1">
        <v>1.85444</v>
      </c>
      <c r="GG724" s="1">
        <v>1.8576</v>
      </c>
      <c r="GH724" s="1">
        <v>1.85608</v>
      </c>
      <c r="GI724" s="1">
        <v>1.85486</v>
      </c>
      <c r="GJ724" s="1">
        <v>1.85455</v>
      </c>
      <c r="GK724" s="1">
        <v>1.85318</v>
      </c>
      <c r="GL724" s="1">
        <v>1.85637</v>
      </c>
      <c r="GM724" s="1">
        <v>0.0</v>
      </c>
      <c r="GN724" s="1">
        <v>0.0</v>
      </c>
      <c r="GO724" s="1">
        <v>0.0</v>
      </c>
      <c r="GP724" s="1">
        <v>0.0</v>
      </c>
      <c r="GQ724" s="1" t="s">
        <v>358</v>
      </c>
      <c r="GR724" s="1" t="s">
        <v>359</v>
      </c>
      <c r="GS724" s="1" t="s">
        <v>360</v>
      </c>
      <c r="GT724" s="1" t="s">
        <v>360</v>
      </c>
      <c r="GU724" s="1" t="s">
        <v>360</v>
      </c>
      <c r="GV724" s="1" t="s">
        <v>360</v>
      </c>
      <c r="GW724" s="1">
        <v>0.0</v>
      </c>
      <c r="GX724" s="1">
        <v>100.0</v>
      </c>
      <c r="GY724" s="1">
        <v>100.0</v>
      </c>
      <c r="GZ724" s="1">
        <v>2.79</v>
      </c>
      <c r="HA724" s="1">
        <v>0.0114</v>
      </c>
      <c r="HB724" s="1">
        <v>0.4317975509975271</v>
      </c>
      <c r="HC724" s="1">
        <v>0.002678124759318837</v>
      </c>
      <c r="HD724" s="1">
        <v>-9.373761146515732E-7</v>
      </c>
      <c r="HE724" s="1">
        <v>1.391563784175389E-10</v>
      </c>
      <c r="HF724" s="1">
        <v>-0.07434471693642732</v>
      </c>
      <c r="HG724" s="1">
        <v>0.01061361004592812</v>
      </c>
      <c r="HH724" s="1">
        <v>-3.086644042041478E-4</v>
      </c>
      <c r="HI724" s="1">
        <v>1.24720902217549E-6</v>
      </c>
      <c r="HJ724" s="1">
        <v>1.0</v>
      </c>
      <c r="HK724" s="1">
        <v>2093.0</v>
      </c>
      <c r="HL724" s="1">
        <v>2.0</v>
      </c>
      <c r="HM724" s="1">
        <v>27.0</v>
      </c>
      <c r="HN724" s="1">
        <v>8.5</v>
      </c>
      <c r="HO724" s="1">
        <v>8.3</v>
      </c>
      <c r="HP724" s="1">
        <v>3.07617</v>
      </c>
      <c r="HQ724" s="1">
        <v>2.27661</v>
      </c>
      <c r="HR724" s="1">
        <v>1.4978</v>
      </c>
      <c r="HS724" s="1">
        <v>2.30103</v>
      </c>
      <c r="HT724" s="1">
        <v>1.54785</v>
      </c>
      <c r="HU724" s="1">
        <v>2.38525</v>
      </c>
      <c r="HV724" s="1">
        <v>36.6943</v>
      </c>
      <c r="HW724" s="1">
        <v>14.4648</v>
      </c>
      <c r="HX724" s="1">
        <v>18.0</v>
      </c>
      <c r="HY724" s="1">
        <v>501.704</v>
      </c>
      <c r="HZ724" s="1">
        <v>508.759</v>
      </c>
      <c r="IA724" s="1">
        <v>29.3833</v>
      </c>
      <c r="IB724" s="1">
        <v>29.7552</v>
      </c>
      <c r="IC724" s="1">
        <v>30.0</v>
      </c>
      <c r="ID724" s="1">
        <v>29.606</v>
      </c>
      <c r="IE724" s="1">
        <v>29.7033</v>
      </c>
      <c r="IF724" s="1">
        <v>61.5835</v>
      </c>
      <c r="IG724" s="1">
        <v>22.4846</v>
      </c>
      <c r="IH724" s="1">
        <v>0.0</v>
      </c>
      <c r="II724" s="1">
        <v>29.4073</v>
      </c>
      <c r="IJ724" s="1">
        <v>1550.1</v>
      </c>
      <c r="IK724" s="1">
        <v>25.0079</v>
      </c>
      <c r="IL724" s="1">
        <v>100.823</v>
      </c>
      <c r="IM724" s="1">
        <v>100.57</v>
      </c>
      <c r="IN724" s="1" t="s">
        <v>365</v>
      </c>
    </row>
    <row r="725" ht="15.75" customHeight="1">
      <c r="A725" s="1">
        <v>709.0</v>
      </c>
      <c r="B725" s="1">
        <v>1.6604888706E9</v>
      </c>
      <c r="C725" s="1">
        <v>4741.5</v>
      </c>
      <c r="D725" s="1" t="s">
        <v>1749</v>
      </c>
      <c r="E725" s="1" t="s">
        <v>1750</v>
      </c>
      <c r="F725" s="1">
        <v>1.0</v>
      </c>
      <c r="G725" s="1" t="s">
        <v>1167</v>
      </c>
      <c r="H725" s="1" t="s">
        <v>350</v>
      </c>
      <c r="I725" s="1" t="s">
        <v>351</v>
      </c>
      <c r="J725" s="1" t="s">
        <v>352</v>
      </c>
      <c r="K725" s="1" t="s">
        <v>1168</v>
      </c>
      <c r="L725" s="1" t="s">
        <v>1169</v>
      </c>
      <c r="M725" s="1" t="s">
        <v>354</v>
      </c>
      <c r="N725" s="1">
        <v>1.6604888625375E9</v>
      </c>
      <c r="O725" s="1">
        <f t="shared" si="1"/>
        <v>0.001772628919</v>
      </c>
      <c r="P725" s="1">
        <f t="shared" si="2"/>
        <v>1.772628919</v>
      </c>
      <c r="Q725" s="1">
        <f t="shared" si="3"/>
        <v>2.949690492</v>
      </c>
      <c r="R725" s="1">
        <f t="shared" si="4"/>
        <v>1441.80875</v>
      </c>
      <c r="S725" s="1">
        <f t="shared" si="5"/>
        <v>1340.375834</v>
      </c>
      <c r="T725" s="1">
        <f t="shared" si="6"/>
        <v>133.7176631</v>
      </c>
      <c r="U725" s="1">
        <f t="shared" si="7"/>
        <v>143.8367448</v>
      </c>
      <c r="V725" s="1">
        <f t="shared" si="8"/>
        <v>0.08662732088</v>
      </c>
      <c r="W725" s="1">
        <f t="shared" si="9"/>
        <v>2.925128527</v>
      </c>
      <c r="X725" s="1">
        <f t="shared" si="10"/>
        <v>0.08522692864</v>
      </c>
      <c r="Y725" s="1">
        <f t="shared" si="11"/>
        <v>0.05339076432</v>
      </c>
      <c r="Z725" s="1">
        <f t="shared" si="12"/>
        <v>321.5149028</v>
      </c>
      <c r="AA725" s="1">
        <f t="shared" si="13"/>
        <v>32.36322297</v>
      </c>
      <c r="AB725" s="1">
        <f t="shared" si="14"/>
        <v>31.73453125</v>
      </c>
      <c r="AC725" s="1">
        <f t="shared" si="15"/>
        <v>4.703801886</v>
      </c>
      <c r="AD725" s="1">
        <f t="shared" si="16"/>
        <v>60.21973922</v>
      </c>
      <c r="AE725" s="1">
        <f t="shared" si="17"/>
        <v>2.705930421</v>
      </c>
      <c r="AF725" s="1">
        <f t="shared" si="18"/>
        <v>4.493427663</v>
      </c>
      <c r="AG725" s="1">
        <f t="shared" si="19"/>
        <v>1.997871465</v>
      </c>
      <c r="AH725" s="1">
        <f t="shared" si="20"/>
        <v>-78.17293533</v>
      </c>
      <c r="AI725" s="1">
        <f t="shared" si="21"/>
        <v>-126.859415</v>
      </c>
      <c r="AJ725" s="1">
        <f t="shared" si="22"/>
        <v>-9.770885309</v>
      </c>
      <c r="AK725" s="1">
        <f t="shared" si="23"/>
        <v>106.7116671</v>
      </c>
      <c r="AL725" s="1">
        <f t="shared" si="24"/>
        <v>34.40464451</v>
      </c>
      <c r="AM725" s="1">
        <f t="shared" si="25"/>
        <v>1.771015796</v>
      </c>
      <c r="AN725" s="1">
        <f t="shared" si="26"/>
        <v>2.949690492</v>
      </c>
      <c r="AO725" s="1">
        <v>1550.847882555855</v>
      </c>
      <c r="AP725" s="1">
        <v>1520.845636363636</v>
      </c>
      <c r="AQ725" s="1">
        <v>5.14102904160778</v>
      </c>
      <c r="AR725" s="1">
        <v>65.0836536357032</v>
      </c>
      <c r="AS725" s="1">
        <f t="shared" si="27"/>
        <v>1.772628919</v>
      </c>
      <c r="AT725" s="1">
        <v>25.05921058962229</v>
      </c>
      <c r="AU725" s="1">
        <v>27.1280503030303</v>
      </c>
      <c r="AV725" s="1">
        <v>1.46614954500628E-6</v>
      </c>
      <c r="AW725" s="1">
        <v>81.89149428523082</v>
      </c>
      <c r="AX725" s="1">
        <v>0.0</v>
      </c>
      <c r="AY725" s="1">
        <v>0.0</v>
      </c>
      <c r="AZ725" s="1">
        <f t="shared" si="28"/>
        <v>1</v>
      </c>
      <c r="BA725" s="1">
        <f t="shared" si="29"/>
        <v>0</v>
      </c>
      <c r="BB725" s="1">
        <f t="shared" si="30"/>
        <v>52060.13171</v>
      </c>
      <c r="BC725" s="1">
        <f t="shared" si="31"/>
        <v>1999.993125</v>
      </c>
      <c r="BD725" s="1">
        <f t="shared" si="32"/>
        <v>1681.194225</v>
      </c>
      <c r="BE725" s="1">
        <f t="shared" si="33"/>
        <v>0.8406000021</v>
      </c>
      <c r="BF725" s="1">
        <f t="shared" si="34"/>
        <v>0.160758004</v>
      </c>
      <c r="BG725" s="1">
        <v>6.0</v>
      </c>
      <c r="BH725" s="1">
        <v>0.5</v>
      </c>
      <c r="BI725" s="1" t="s">
        <v>355</v>
      </c>
      <c r="BJ725" s="1">
        <v>2.0</v>
      </c>
      <c r="BK725" s="1" t="b">
        <v>1</v>
      </c>
      <c r="BL725" s="1">
        <v>1.6604888625375E9</v>
      </c>
      <c r="BM725" s="1">
        <v>1441.80875</v>
      </c>
      <c r="BN725" s="1">
        <v>1486.145625</v>
      </c>
      <c r="BO725" s="1">
        <v>27.12404375</v>
      </c>
      <c r="BP725" s="1">
        <v>25.05706875</v>
      </c>
      <c r="BQ725" s="1">
        <v>1439.049375</v>
      </c>
      <c r="BR725" s="1">
        <v>27.11266875</v>
      </c>
      <c r="BS725" s="1">
        <v>500.145</v>
      </c>
      <c r="BT725" s="1">
        <v>99.66129375</v>
      </c>
      <c r="BU725" s="1">
        <v>0.100026725</v>
      </c>
      <c r="BV725" s="1">
        <v>30.93009375</v>
      </c>
      <c r="BW725" s="1">
        <v>31.73453125</v>
      </c>
      <c r="BX725" s="1">
        <v>999.9</v>
      </c>
      <c r="BY725" s="1">
        <v>0.0</v>
      </c>
      <c r="BZ725" s="1">
        <v>0.0</v>
      </c>
      <c r="CA725" s="1">
        <v>10008.71875</v>
      </c>
      <c r="CB725" s="1">
        <v>0.0</v>
      </c>
      <c r="CC725" s="1">
        <v>24.5006875</v>
      </c>
      <c r="CD725" s="1">
        <v>-44.33805</v>
      </c>
      <c r="CE725" s="1">
        <v>1482.00625</v>
      </c>
      <c r="CF725" s="1">
        <v>1524.341875</v>
      </c>
      <c r="CG725" s="1">
        <v>2.0669775</v>
      </c>
      <c r="CH725" s="1">
        <v>1486.145625</v>
      </c>
      <c r="CI725" s="1">
        <v>25.05706875</v>
      </c>
      <c r="CJ725" s="1">
        <v>2.70321625</v>
      </c>
      <c r="CK725" s="1">
        <v>2.49722</v>
      </c>
      <c r="CL725" s="1">
        <v>22.30466875</v>
      </c>
      <c r="CM725" s="1">
        <v>21.00838125</v>
      </c>
      <c r="CN725" s="1">
        <v>1999.993125</v>
      </c>
      <c r="CO725" s="1">
        <v>0.980002</v>
      </c>
      <c r="CP725" s="1">
        <v>0.0199984</v>
      </c>
      <c r="CQ725" s="1">
        <v>0.0</v>
      </c>
      <c r="CR725" s="1">
        <v>2.845875</v>
      </c>
      <c r="CS725" s="1">
        <v>0.0</v>
      </c>
      <c r="CT725" s="1">
        <v>36403.06875</v>
      </c>
      <c r="CU725" s="1">
        <v>17412.25625</v>
      </c>
      <c r="CV725" s="1">
        <v>39.562</v>
      </c>
      <c r="CW725" s="1">
        <v>40.503875</v>
      </c>
      <c r="CX725" s="1">
        <v>39.5</v>
      </c>
      <c r="CY725" s="1">
        <v>39.0</v>
      </c>
      <c r="CZ725" s="1">
        <v>39.761625</v>
      </c>
      <c r="DA725" s="1">
        <v>1959.993125</v>
      </c>
      <c r="DB725" s="1">
        <v>40.0</v>
      </c>
      <c r="DC725" s="1">
        <v>0.0</v>
      </c>
      <c r="DD725" s="1">
        <v>1.6604888684E9</v>
      </c>
      <c r="DE725" s="1">
        <v>0.0</v>
      </c>
      <c r="DF725" s="1">
        <v>1.6604883686E9</v>
      </c>
      <c r="DG725" s="1" t="s">
        <v>1170</v>
      </c>
      <c r="DH725" s="1">
        <v>1.6604883601E9</v>
      </c>
      <c r="DI725" s="1">
        <v>1.6604883686E9</v>
      </c>
      <c r="DJ725" s="1">
        <v>14.0</v>
      </c>
      <c r="DK725" s="1">
        <v>0.512</v>
      </c>
      <c r="DL725" s="1">
        <v>0.001</v>
      </c>
      <c r="DM725" s="1">
        <v>1.359</v>
      </c>
      <c r="DN725" s="1">
        <v>0.018</v>
      </c>
      <c r="DO725" s="1">
        <v>400.0</v>
      </c>
      <c r="DP725" s="1">
        <v>25.0</v>
      </c>
      <c r="DQ725" s="1">
        <v>0.25</v>
      </c>
      <c r="DR725" s="1">
        <v>0.07</v>
      </c>
      <c r="DS725" s="1">
        <v>2.798969630316479</v>
      </c>
      <c r="DT725" s="1">
        <v>1.637181834130236</v>
      </c>
      <c r="DU725" s="1">
        <v>0.1481938435387581</v>
      </c>
      <c r="DV725" s="1">
        <v>0.0</v>
      </c>
      <c r="DW725" s="1">
        <v>34.39275911989004</v>
      </c>
      <c r="DX725" s="1">
        <v>2.236273650601787</v>
      </c>
      <c r="DY725" s="1">
        <v>0.1815118996005477</v>
      </c>
      <c r="DZ725" s="1">
        <v>0.0</v>
      </c>
      <c r="EA725" s="1">
        <v>-44.35502666666665</v>
      </c>
      <c r="EB725" s="1">
        <v>-3.325081201334753</v>
      </c>
      <c r="EC725" s="1">
        <v>0.2549482992469038</v>
      </c>
      <c r="ED725" s="1">
        <v>0.0</v>
      </c>
      <c r="EE725" s="1">
        <v>1341.253261793754</v>
      </c>
      <c r="EF725" s="1">
        <v>257.8671396446051</v>
      </c>
      <c r="EG725" s="1">
        <v>19.29351682988701</v>
      </c>
      <c r="EH725" s="1">
        <v>0.0</v>
      </c>
      <c r="EI725" s="1">
        <v>2.06870675</v>
      </c>
      <c r="EJ725" s="1">
        <v>-0.02500266416510576</v>
      </c>
      <c r="EK725" s="1">
        <v>0.003676532597094722</v>
      </c>
      <c r="EL725" s="1">
        <v>1.0</v>
      </c>
      <c r="EM725" s="1">
        <v>1.998021278067196</v>
      </c>
      <c r="EN725" s="1">
        <v>-0.02308384999086837</v>
      </c>
      <c r="EO725" s="1">
        <v>0.002551789457540493</v>
      </c>
      <c r="EP725" s="1">
        <v>1.0</v>
      </c>
      <c r="EQ725" s="1">
        <v>2.0</v>
      </c>
      <c r="ER725" s="1">
        <v>6.0</v>
      </c>
      <c r="ES725" s="1" t="s">
        <v>384</v>
      </c>
      <c r="ET725" s="1">
        <v>2.94452</v>
      </c>
      <c r="EU725" s="1">
        <v>2.80117</v>
      </c>
      <c r="EV725" s="1">
        <v>0.213769</v>
      </c>
      <c r="EW725" s="1">
        <v>0.21762</v>
      </c>
      <c r="EX725" s="1">
        <v>0.118348</v>
      </c>
      <c r="EY725" s="1">
        <v>0.112006</v>
      </c>
      <c r="EZ725" s="1">
        <v>16179.1</v>
      </c>
      <c r="FA725" s="1">
        <v>16885.9</v>
      </c>
      <c r="FB725" s="1">
        <v>23919.1</v>
      </c>
      <c r="FC725" s="1">
        <v>25104.8</v>
      </c>
      <c r="FD725" s="1">
        <v>33750.2</v>
      </c>
      <c r="FE725" s="1">
        <v>35593.0</v>
      </c>
      <c r="FF725" s="1">
        <v>43594.9</v>
      </c>
      <c r="FG725" s="1">
        <v>46401.7</v>
      </c>
      <c r="FH725" s="1">
        <v>1.99198</v>
      </c>
      <c r="FI725" s="1">
        <v>1.90147</v>
      </c>
      <c r="FJ725" s="1">
        <v>0.163637</v>
      </c>
      <c r="FK725" s="1">
        <v>0.0</v>
      </c>
      <c r="FL725" s="1">
        <v>29.0617</v>
      </c>
      <c r="FM725" s="1">
        <v>999.9</v>
      </c>
      <c r="FN725" s="1">
        <v>59.8</v>
      </c>
      <c r="FO725" s="1">
        <v>34.2</v>
      </c>
      <c r="FP725" s="1">
        <v>32.4225</v>
      </c>
      <c r="FQ725" s="1">
        <v>63.8939</v>
      </c>
      <c r="FR725" s="1">
        <v>26.4303</v>
      </c>
      <c r="FS725" s="1">
        <v>1.0</v>
      </c>
      <c r="FT725" s="1">
        <v>0.201372</v>
      </c>
      <c r="FU725" s="1">
        <v>-0.431923</v>
      </c>
      <c r="FV725" s="1">
        <v>20.3233</v>
      </c>
      <c r="FW725" s="1">
        <v>5.2134</v>
      </c>
      <c r="FX725" s="1">
        <v>11.9035</v>
      </c>
      <c r="FY725" s="1">
        <v>5.003</v>
      </c>
      <c r="FZ725" s="1">
        <v>3.2904</v>
      </c>
      <c r="GA725" s="1">
        <v>9999.0</v>
      </c>
      <c r="GB725" s="1">
        <v>9999.0</v>
      </c>
      <c r="GC725" s="1">
        <v>9999.0</v>
      </c>
      <c r="GD725" s="1">
        <v>999.9</v>
      </c>
      <c r="GE725" s="1">
        <v>1.85945</v>
      </c>
      <c r="GF725" s="1">
        <v>1.85444</v>
      </c>
      <c r="GG725" s="1">
        <v>1.8576</v>
      </c>
      <c r="GH725" s="1">
        <v>1.85608</v>
      </c>
      <c r="GI725" s="1">
        <v>1.85486</v>
      </c>
      <c r="GJ725" s="1">
        <v>1.85455</v>
      </c>
      <c r="GK725" s="1">
        <v>1.85318</v>
      </c>
      <c r="GL725" s="1">
        <v>1.85637</v>
      </c>
      <c r="GM725" s="1">
        <v>0.0</v>
      </c>
      <c r="GN725" s="1">
        <v>0.0</v>
      </c>
      <c r="GO725" s="1">
        <v>0.0</v>
      </c>
      <c r="GP725" s="1">
        <v>0.0</v>
      </c>
      <c r="GQ725" s="1" t="s">
        <v>358</v>
      </c>
      <c r="GR725" s="1" t="s">
        <v>359</v>
      </c>
      <c r="GS725" s="1" t="s">
        <v>360</v>
      </c>
      <c r="GT725" s="1" t="s">
        <v>360</v>
      </c>
      <c r="GU725" s="1" t="s">
        <v>360</v>
      </c>
      <c r="GV725" s="1" t="s">
        <v>360</v>
      </c>
      <c r="GW725" s="1">
        <v>0.0</v>
      </c>
      <c r="GX725" s="1">
        <v>100.0</v>
      </c>
      <c r="GY725" s="1">
        <v>100.0</v>
      </c>
      <c r="GZ725" s="1">
        <v>2.79</v>
      </c>
      <c r="HA725" s="1">
        <v>0.0113</v>
      </c>
      <c r="HB725" s="1">
        <v>0.4317975509975271</v>
      </c>
      <c r="HC725" s="1">
        <v>0.002678124759318837</v>
      </c>
      <c r="HD725" s="1">
        <v>-9.373761146515732E-7</v>
      </c>
      <c r="HE725" s="1">
        <v>1.391563784175389E-10</v>
      </c>
      <c r="HF725" s="1">
        <v>-0.07434471693642732</v>
      </c>
      <c r="HG725" s="1">
        <v>0.01061361004592812</v>
      </c>
      <c r="HH725" s="1">
        <v>-3.086644042041478E-4</v>
      </c>
      <c r="HI725" s="1">
        <v>1.24720902217549E-6</v>
      </c>
      <c r="HJ725" s="1">
        <v>1.0</v>
      </c>
      <c r="HK725" s="1">
        <v>2093.0</v>
      </c>
      <c r="HL725" s="1">
        <v>2.0</v>
      </c>
      <c r="HM725" s="1">
        <v>27.0</v>
      </c>
      <c r="HN725" s="1">
        <v>8.5</v>
      </c>
      <c r="HO725" s="1">
        <v>8.4</v>
      </c>
      <c r="HP725" s="1">
        <v>3.08105</v>
      </c>
      <c r="HQ725" s="1">
        <v>2.27417</v>
      </c>
      <c r="HR725" s="1">
        <v>1.4978</v>
      </c>
      <c r="HS725" s="1">
        <v>2.30103</v>
      </c>
      <c r="HT725" s="1">
        <v>1.54785</v>
      </c>
      <c r="HU725" s="1">
        <v>2.45361</v>
      </c>
      <c r="HV725" s="1">
        <v>36.6943</v>
      </c>
      <c r="HW725" s="1">
        <v>14.4735</v>
      </c>
      <c r="HX725" s="1">
        <v>18.0</v>
      </c>
      <c r="HY725" s="1">
        <v>501.645</v>
      </c>
      <c r="HZ725" s="1">
        <v>508.822</v>
      </c>
      <c r="IA725" s="1">
        <v>29.3937</v>
      </c>
      <c r="IB725" s="1">
        <v>29.7547</v>
      </c>
      <c r="IC725" s="1">
        <v>30.0</v>
      </c>
      <c r="ID725" s="1">
        <v>29.606</v>
      </c>
      <c r="IE725" s="1">
        <v>29.7028</v>
      </c>
      <c r="IF725" s="1">
        <v>61.6905</v>
      </c>
      <c r="IG725" s="1">
        <v>22.4846</v>
      </c>
      <c r="IH725" s="1">
        <v>0.0</v>
      </c>
      <c r="II725" s="1">
        <v>29.4073</v>
      </c>
      <c r="IJ725" s="1">
        <v>1560.15</v>
      </c>
      <c r="IK725" s="1">
        <v>25.0079</v>
      </c>
      <c r="IL725" s="1">
        <v>100.822</v>
      </c>
      <c r="IM725" s="1">
        <v>100.569</v>
      </c>
      <c r="IN725" s="1" t="s">
        <v>365</v>
      </c>
    </row>
    <row r="726" ht="15.75" customHeight="1">
      <c r="A726" s="1">
        <v>710.0</v>
      </c>
      <c r="B726" s="1">
        <v>1.6604888716E9</v>
      </c>
      <c r="C726" s="1">
        <v>4742.5</v>
      </c>
      <c r="D726" s="1" t="s">
        <v>1751</v>
      </c>
      <c r="E726" s="1" t="s">
        <v>1752</v>
      </c>
      <c r="F726" s="1">
        <v>1.0</v>
      </c>
      <c r="G726" s="1" t="s">
        <v>1167</v>
      </c>
      <c r="H726" s="1" t="s">
        <v>350</v>
      </c>
      <c r="I726" s="1" t="s">
        <v>351</v>
      </c>
      <c r="J726" s="1" t="s">
        <v>352</v>
      </c>
      <c r="K726" s="1" t="s">
        <v>1168</v>
      </c>
      <c r="L726" s="1" t="s">
        <v>1169</v>
      </c>
      <c r="M726" s="1" t="s">
        <v>354</v>
      </c>
      <c r="N726" s="1">
        <v>1.660488864066666E9</v>
      </c>
      <c r="O726" s="1">
        <f t="shared" si="1"/>
        <v>0.001773045471</v>
      </c>
      <c r="P726" s="1">
        <f t="shared" si="2"/>
        <v>1.773045471</v>
      </c>
      <c r="Q726" s="1">
        <f t="shared" si="3"/>
        <v>2.819417722</v>
      </c>
      <c r="R726" s="1">
        <f t="shared" si="4"/>
        <v>1449.438</v>
      </c>
      <c r="S726" s="1">
        <f t="shared" si="5"/>
        <v>1350.215969</v>
      </c>
      <c r="T726" s="1">
        <f t="shared" si="6"/>
        <v>134.6994136</v>
      </c>
      <c r="U726" s="1">
        <f t="shared" si="7"/>
        <v>144.5979408</v>
      </c>
      <c r="V726" s="1">
        <f t="shared" si="8"/>
        <v>0.08669087282</v>
      </c>
      <c r="W726" s="1">
        <f t="shared" si="9"/>
        <v>2.92520977</v>
      </c>
      <c r="X726" s="1">
        <f t="shared" si="10"/>
        <v>0.08528848131</v>
      </c>
      <c r="Y726" s="1">
        <f t="shared" si="11"/>
        <v>0.05342941037</v>
      </c>
      <c r="Z726" s="1">
        <f t="shared" si="12"/>
        <v>321.5150424</v>
      </c>
      <c r="AA726" s="1">
        <f t="shared" si="13"/>
        <v>32.36165966</v>
      </c>
      <c r="AB726" s="1">
        <f t="shared" si="14"/>
        <v>31.73122</v>
      </c>
      <c r="AC726" s="1">
        <f t="shared" si="15"/>
        <v>4.702918661</v>
      </c>
      <c r="AD726" s="1">
        <f t="shared" si="16"/>
        <v>60.22639571</v>
      </c>
      <c r="AE726" s="1">
        <f t="shared" si="17"/>
        <v>2.706010247</v>
      </c>
      <c r="AF726" s="1">
        <f t="shared" si="18"/>
        <v>4.493063572</v>
      </c>
      <c r="AG726" s="1">
        <f t="shared" si="19"/>
        <v>1.996908415</v>
      </c>
      <c r="AH726" s="1">
        <f t="shared" si="20"/>
        <v>-78.19130526</v>
      </c>
      <c r="AI726" s="1">
        <f t="shared" si="21"/>
        <v>-126.5647466</v>
      </c>
      <c r="AJ726" s="1">
        <f t="shared" si="22"/>
        <v>-9.747691393</v>
      </c>
      <c r="AK726" s="1">
        <f t="shared" si="23"/>
        <v>107.0112992</v>
      </c>
      <c r="AL726" s="1">
        <f t="shared" si="24"/>
        <v>34.45316945</v>
      </c>
      <c r="AM726" s="1">
        <f t="shared" si="25"/>
        <v>1.770934454</v>
      </c>
      <c r="AN726" s="1">
        <f t="shared" si="26"/>
        <v>2.819417722</v>
      </c>
      <c r="AO726" s="1">
        <v>1556.018440490727</v>
      </c>
      <c r="AP726" s="1">
        <v>1526.041393939395</v>
      </c>
      <c r="AQ726" s="1">
        <v>5.167312668326576</v>
      </c>
      <c r="AR726" s="1">
        <v>65.0836536357032</v>
      </c>
      <c r="AS726" s="1">
        <f t="shared" si="27"/>
        <v>1.773045471</v>
      </c>
      <c r="AT726" s="1">
        <v>25.05997963054672</v>
      </c>
      <c r="AU726" s="1">
        <v>27.1293109090909</v>
      </c>
      <c r="AV726" s="1">
        <v>1.495447484375791E-6</v>
      </c>
      <c r="AW726" s="1">
        <v>81.89149428523082</v>
      </c>
      <c r="AX726" s="1">
        <v>0.0</v>
      </c>
      <c r="AY726" s="1">
        <v>0.0</v>
      </c>
      <c r="AZ726" s="1">
        <f t="shared" si="28"/>
        <v>1</v>
      </c>
      <c r="BA726" s="1">
        <f t="shared" si="29"/>
        <v>0</v>
      </c>
      <c r="BB726" s="1">
        <f t="shared" si="30"/>
        <v>52062.6906</v>
      </c>
      <c r="BC726" s="1">
        <f t="shared" si="31"/>
        <v>1999.994</v>
      </c>
      <c r="BD726" s="1">
        <f t="shared" si="32"/>
        <v>1681.19496</v>
      </c>
      <c r="BE726" s="1">
        <f t="shared" si="33"/>
        <v>0.8406000018</v>
      </c>
      <c r="BF726" s="1">
        <f t="shared" si="34"/>
        <v>0.1607580035</v>
      </c>
      <c r="BG726" s="1">
        <v>6.0</v>
      </c>
      <c r="BH726" s="1">
        <v>0.5</v>
      </c>
      <c r="BI726" s="1" t="s">
        <v>355</v>
      </c>
      <c r="BJ726" s="1">
        <v>2.0</v>
      </c>
      <c r="BK726" s="1" t="b">
        <v>1</v>
      </c>
      <c r="BL726" s="1">
        <v>1.660488864066666E9</v>
      </c>
      <c r="BM726" s="1">
        <v>1449.438</v>
      </c>
      <c r="BN726" s="1">
        <v>1493.849333333333</v>
      </c>
      <c r="BO726" s="1">
        <v>27.12482666666666</v>
      </c>
      <c r="BP726" s="1">
        <v>25.05794</v>
      </c>
      <c r="BQ726" s="1">
        <v>1446.672</v>
      </c>
      <c r="BR726" s="1">
        <v>27.11345333333333</v>
      </c>
      <c r="BS726" s="1">
        <v>500.143</v>
      </c>
      <c r="BT726" s="1">
        <v>99.66137333333334</v>
      </c>
      <c r="BU726" s="1">
        <v>0.10001058</v>
      </c>
      <c r="BV726" s="1">
        <v>30.92867333333333</v>
      </c>
      <c r="BW726" s="1">
        <v>31.73122</v>
      </c>
      <c r="BX726" s="1">
        <v>999.8999999999999</v>
      </c>
      <c r="BY726" s="1">
        <v>0.0</v>
      </c>
      <c r="BZ726" s="1">
        <v>0.0</v>
      </c>
      <c r="CA726" s="1">
        <v>10009.17466666667</v>
      </c>
      <c r="CB726" s="1">
        <v>0.0</v>
      </c>
      <c r="CC726" s="1">
        <v>24.56331333333333</v>
      </c>
      <c r="CD726" s="1">
        <v>-44.41257333333333</v>
      </c>
      <c r="CE726" s="1">
        <v>1489.849333333333</v>
      </c>
      <c r="CF726" s="1">
        <v>1532.245333333333</v>
      </c>
      <c r="CG726" s="1">
        <v>2.066886</v>
      </c>
      <c r="CH726" s="1">
        <v>1493.849333333333</v>
      </c>
      <c r="CI726" s="1">
        <v>25.05794</v>
      </c>
      <c r="CJ726" s="1">
        <v>2.703296666666667</v>
      </c>
      <c r="CK726" s="1">
        <v>2.497308666666667</v>
      </c>
      <c r="CL726" s="1">
        <v>22.30515333333334</v>
      </c>
      <c r="CM726" s="1">
        <v>21.00896</v>
      </c>
      <c r="CN726" s="1">
        <v>1999.994</v>
      </c>
      <c r="CO726" s="1">
        <v>0.9800020000000004</v>
      </c>
      <c r="CP726" s="1">
        <v>0.01999839999999999</v>
      </c>
      <c r="CQ726" s="1">
        <v>0.0</v>
      </c>
      <c r="CR726" s="1">
        <v>2.891333333333333</v>
      </c>
      <c r="CS726" s="1">
        <v>0.0</v>
      </c>
      <c r="CT726" s="1">
        <v>36394.45333333334</v>
      </c>
      <c r="CU726" s="1">
        <v>17412.27333333333</v>
      </c>
      <c r="CV726" s="1">
        <v>39.562</v>
      </c>
      <c r="CW726" s="1">
        <v>40.50413333333334</v>
      </c>
      <c r="CX726" s="1">
        <v>39.5</v>
      </c>
      <c r="CY726" s="1">
        <v>39.0</v>
      </c>
      <c r="CZ726" s="1">
        <v>39.75826666666667</v>
      </c>
      <c r="DA726" s="1">
        <v>1959.994</v>
      </c>
      <c r="DB726" s="1">
        <v>40.0</v>
      </c>
      <c r="DC726" s="1">
        <v>0.0</v>
      </c>
      <c r="DD726" s="1">
        <v>1.6604888696E9</v>
      </c>
      <c r="DE726" s="1">
        <v>0.0</v>
      </c>
      <c r="DF726" s="1">
        <v>1.6604883686E9</v>
      </c>
      <c r="DG726" s="1" t="s">
        <v>1170</v>
      </c>
      <c r="DH726" s="1">
        <v>1.6604883601E9</v>
      </c>
      <c r="DI726" s="1">
        <v>1.6604883686E9</v>
      </c>
      <c r="DJ726" s="1">
        <v>14.0</v>
      </c>
      <c r="DK726" s="1">
        <v>0.512</v>
      </c>
      <c r="DL726" s="1">
        <v>0.001</v>
      </c>
      <c r="DM726" s="1">
        <v>1.359</v>
      </c>
      <c r="DN726" s="1">
        <v>0.018</v>
      </c>
      <c r="DO726" s="1">
        <v>400.0</v>
      </c>
      <c r="DP726" s="1">
        <v>25.0</v>
      </c>
      <c r="DQ726" s="1">
        <v>0.25</v>
      </c>
      <c r="DR726" s="1">
        <v>0.07</v>
      </c>
      <c r="DS726" s="1">
        <v>2.798969630316479</v>
      </c>
      <c r="DT726" s="1">
        <v>1.637181834130236</v>
      </c>
      <c r="DU726" s="1">
        <v>0.1481938435387581</v>
      </c>
      <c r="DV726" s="1">
        <v>0.0</v>
      </c>
      <c r="DW726" s="1">
        <v>34.39275911989004</v>
      </c>
      <c r="DX726" s="1">
        <v>2.236273650601787</v>
      </c>
      <c r="DY726" s="1">
        <v>0.1815118996005477</v>
      </c>
      <c r="DZ726" s="1">
        <v>0.0</v>
      </c>
      <c r="EA726" s="1">
        <v>-44.35502666666665</v>
      </c>
      <c r="EB726" s="1">
        <v>-3.325081201334753</v>
      </c>
      <c r="EC726" s="1">
        <v>0.2549482992469038</v>
      </c>
      <c r="ED726" s="1">
        <v>0.0</v>
      </c>
      <c r="EE726" s="1">
        <v>1341.253261793754</v>
      </c>
      <c r="EF726" s="1">
        <v>257.8671396446051</v>
      </c>
      <c r="EG726" s="1">
        <v>19.29351682988701</v>
      </c>
      <c r="EH726" s="1">
        <v>0.0</v>
      </c>
      <c r="EI726" s="1">
        <v>2.06870675</v>
      </c>
      <c r="EJ726" s="1">
        <v>-0.02500266416510576</v>
      </c>
      <c r="EK726" s="1">
        <v>0.003676532597094722</v>
      </c>
      <c r="EL726" s="1">
        <v>1.0</v>
      </c>
      <c r="EM726" s="1">
        <v>1.998021278067196</v>
      </c>
      <c r="EN726" s="1">
        <v>-0.02308384999086837</v>
      </c>
      <c r="EO726" s="1">
        <v>0.002551789457540493</v>
      </c>
      <c r="EP726" s="1">
        <v>1.0</v>
      </c>
      <c r="EQ726" s="1">
        <v>2.0</v>
      </c>
      <c r="ER726" s="1">
        <v>6.0</v>
      </c>
      <c r="ES726" s="1" t="s">
        <v>384</v>
      </c>
      <c r="ET726" s="1">
        <v>2.94475</v>
      </c>
      <c r="EU726" s="1">
        <v>2.80113</v>
      </c>
      <c r="EV726" s="1">
        <v>0.214204</v>
      </c>
      <c r="EW726" s="1">
        <v>0.218048</v>
      </c>
      <c r="EX726" s="1">
        <v>0.118353</v>
      </c>
      <c r="EY726" s="1">
        <v>0.112003</v>
      </c>
      <c r="EZ726" s="1">
        <v>16170.0</v>
      </c>
      <c r="FA726" s="1">
        <v>16876.7</v>
      </c>
      <c r="FB726" s="1">
        <v>23918.9</v>
      </c>
      <c r="FC726" s="1">
        <v>25104.8</v>
      </c>
      <c r="FD726" s="1">
        <v>33749.8</v>
      </c>
      <c r="FE726" s="1">
        <v>35592.9</v>
      </c>
      <c r="FF726" s="1">
        <v>43594.6</v>
      </c>
      <c r="FG726" s="1">
        <v>46401.4</v>
      </c>
      <c r="FH726" s="1">
        <v>1.99215</v>
      </c>
      <c r="FI726" s="1">
        <v>1.90143</v>
      </c>
      <c r="FJ726" s="1">
        <v>0.16354</v>
      </c>
      <c r="FK726" s="1">
        <v>0.0</v>
      </c>
      <c r="FL726" s="1">
        <v>29.0597</v>
      </c>
      <c r="FM726" s="1">
        <v>999.9</v>
      </c>
      <c r="FN726" s="1">
        <v>59.8</v>
      </c>
      <c r="FO726" s="1">
        <v>34.2</v>
      </c>
      <c r="FP726" s="1">
        <v>32.419</v>
      </c>
      <c r="FQ726" s="1">
        <v>63.5839</v>
      </c>
      <c r="FR726" s="1">
        <v>26.3622</v>
      </c>
      <c r="FS726" s="1">
        <v>1.0</v>
      </c>
      <c r="FT726" s="1">
        <v>0.201357</v>
      </c>
      <c r="FU726" s="1">
        <v>-0.409948</v>
      </c>
      <c r="FV726" s="1">
        <v>20.3234</v>
      </c>
      <c r="FW726" s="1">
        <v>5.21385</v>
      </c>
      <c r="FX726" s="1">
        <v>11.9039</v>
      </c>
      <c r="FY726" s="1">
        <v>5.00305</v>
      </c>
      <c r="FZ726" s="1">
        <v>3.29048</v>
      </c>
      <c r="GA726" s="1">
        <v>9999.0</v>
      </c>
      <c r="GB726" s="1">
        <v>9999.0</v>
      </c>
      <c r="GC726" s="1">
        <v>9999.0</v>
      </c>
      <c r="GD726" s="1">
        <v>999.9</v>
      </c>
      <c r="GE726" s="1">
        <v>1.85946</v>
      </c>
      <c r="GF726" s="1">
        <v>1.85444</v>
      </c>
      <c r="GG726" s="1">
        <v>1.8576</v>
      </c>
      <c r="GH726" s="1">
        <v>1.85608</v>
      </c>
      <c r="GI726" s="1">
        <v>1.85486</v>
      </c>
      <c r="GJ726" s="1">
        <v>1.85455</v>
      </c>
      <c r="GK726" s="1">
        <v>1.85319</v>
      </c>
      <c r="GL726" s="1">
        <v>1.85638</v>
      </c>
      <c r="GM726" s="1">
        <v>0.0</v>
      </c>
      <c r="GN726" s="1">
        <v>0.0</v>
      </c>
      <c r="GO726" s="1">
        <v>0.0</v>
      </c>
      <c r="GP726" s="1">
        <v>0.0</v>
      </c>
      <c r="GQ726" s="1" t="s">
        <v>358</v>
      </c>
      <c r="GR726" s="1" t="s">
        <v>359</v>
      </c>
      <c r="GS726" s="1" t="s">
        <v>360</v>
      </c>
      <c r="GT726" s="1" t="s">
        <v>360</v>
      </c>
      <c r="GU726" s="1" t="s">
        <v>360</v>
      </c>
      <c r="GV726" s="1" t="s">
        <v>360</v>
      </c>
      <c r="GW726" s="1">
        <v>0.0</v>
      </c>
      <c r="GX726" s="1">
        <v>100.0</v>
      </c>
      <c r="GY726" s="1">
        <v>100.0</v>
      </c>
      <c r="GZ726" s="1">
        <v>2.8</v>
      </c>
      <c r="HA726" s="1">
        <v>0.0114</v>
      </c>
      <c r="HB726" s="1">
        <v>0.4317975509975271</v>
      </c>
      <c r="HC726" s="1">
        <v>0.002678124759318837</v>
      </c>
      <c r="HD726" s="1">
        <v>-9.373761146515732E-7</v>
      </c>
      <c r="HE726" s="1">
        <v>1.391563784175389E-10</v>
      </c>
      <c r="HF726" s="1">
        <v>-0.07434471693642732</v>
      </c>
      <c r="HG726" s="1">
        <v>0.01061361004592812</v>
      </c>
      <c r="HH726" s="1">
        <v>-3.086644042041478E-4</v>
      </c>
      <c r="HI726" s="1">
        <v>1.24720902217549E-6</v>
      </c>
      <c r="HJ726" s="1">
        <v>1.0</v>
      </c>
      <c r="HK726" s="1">
        <v>2093.0</v>
      </c>
      <c r="HL726" s="1">
        <v>2.0</v>
      </c>
      <c r="HM726" s="1">
        <v>27.0</v>
      </c>
      <c r="HN726" s="1">
        <v>8.5</v>
      </c>
      <c r="HO726" s="1">
        <v>8.4</v>
      </c>
      <c r="HP726" s="1">
        <v>3.09326</v>
      </c>
      <c r="HQ726" s="1">
        <v>2.28882</v>
      </c>
      <c r="HR726" s="1">
        <v>1.4978</v>
      </c>
      <c r="HS726" s="1">
        <v>2.30103</v>
      </c>
      <c r="HT726" s="1">
        <v>1.54785</v>
      </c>
      <c r="HU726" s="1">
        <v>2.4292</v>
      </c>
      <c r="HV726" s="1">
        <v>36.6943</v>
      </c>
      <c r="HW726" s="1">
        <v>14.4735</v>
      </c>
      <c r="HX726" s="1">
        <v>18.0</v>
      </c>
      <c r="HY726" s="1">
        <v>501.745</v>
      </c>
      <c r="HZ726" s="1">
        <v>508.786</v>
      </c>
      <c r="IA726" s="1">
        <v>29.4068</v>
      </c>
      <c r="IB726" s="1">
        <v>29.7539</v>
      </c>
      <c r="IC726" s="1">
        <v>30.0</v>
      </c>
      <c r="ID726" s="1">
        <v>29.6053</v>
      </c>
      <c r="IE726" s="1">
        <v>29.7025</v>
      </c>
      <c r="IF726" s="1">
        <v>61.9125</v>
      </c>
      <c r="IG726" s="1">
        <v>22.4846</v>
      </c>
      <c r="IH726" s="1">
        <v>0.0</v>
      </c>
      <c r="II726" s="1">
        <v>29.4589</v>
      </c>
      <c r="IJ726" s="1">
        <v>1560.15</v>
      </c>
      <c r="IK726" s="1">
        <v>25.0079</v>
      </c>
      <c r="IL726" s="1">
        <v>100.822</v>
      </c>
      <c r="IM726" s="1">
        <v>100.569</v>
      </c>
      <c r="IN726" s="1" t="s">
        <v>365</v>
      </c>
    </row>
    <row r="727" ht="15.75" customHeight="1">
      <c r="A727" s="1">
        <v>711.0</v>
      </c>
      <c r="B727" s="1">
        <v>1.6604888726E9</v>
      </c>
      <c r="C727" s="1">
        <v>4743.5</v>
      </c>
      <c r="D727" s="1" t="s">
        <v>1753</v>
      </c>
      <c r="E727" s="1" t="s">
        <v>1754</v>
      </c>
      <c r="F727" s="1">
        <v>1.0</v>
      </c>
      <c r="G727" s="1" t="s">
        <v>1167</v>
      </c>
      <c r="H727" s="1" t="s">
        <v>350</v>
      </c>
      <c r="I727" s="1" t="s">
        <v>351</v>
      </c>
      <c r="J727" s="1" t="s">
        <v>352</v>
      </c>
      <c r="K727" s="1" t="s">
        <v>1168</v>
      </c>
      <c r="L727" s="1" t="s">
        <v>1169</v>
      </c>
      <c r="M727" s="1" t="s">
        <v>354</v>
      </c>
      <c r="N727" s="1">
        <v>1.66048886456875E9</v>
      </c>
      <c r="O727" s="1">
        <f t="shared" si="1"/>
        <v>0.001774001304</v>
      </c>
      <c r="P727" s="1">
        <f t="shared" si="2"/>
        <v>1.774001304</v>
      </c>
      <c r="Q727" s="1">
        <f t="shared" si="3"/>
        <v>2.703033598</v>
      </c>
      <c r="R727" s="1">
        <f t="shared" si="4"/>
        <v>1451.954375</v>
      </c>
      <c r="S727" s="1">
        <f t="shared" si="5"/>
        <v>1354.829453</v>
      </c>
      <c r="T727" s="1">
        <f t="shared" si="6"/>
        <v>135.1598223</v>
      </c>
      <c r="U727" s="1">
        <f t="shared" si="7"/>
        <v>144.8491505</v>
      </c>
      <c r="V727" s="1">
        <f t="shared" si="8"/>
        <v>0.08674725951</v>
      </c>
      <c r="W727" s="1">
        <f t="shared" si="9"/>
        <v>2.925084103</v>
      </c>
      <c r="X727" s="1">
        <f t="shared" si="10"/>
        <v>0.08534299973</v>
      </c>
      <c r="Y727" s="1">
        <f t="shared" si="11"/>
        <v>0.05346364843</v>
      </c>
      <c r="Z727" s="1">
        <f t="shared" si="12"/>
        <v>321.5149028</v>
      </c>
      <c r="AA727" s="1">
        <f t="shared" si="13"/>
        <v>32.3615381</v>
      </c>
      <c r="AB727" s="1">
        <f t="shared" si="14"/>
        <v>31.73065</v>
      </c>
      <c r="AC727" s="1">
        <f t="shared" si="15"/>
        <v>4.702766637</v>
      </c>
      <c r="AD727" s="1">
        <f t="shared" si="16"/>
        <v>60.22713776</v>
      </c>
      <c r="AE727" s="1">
        <f t="shared" si="17"/>
        <v>2.706054458</v>
      </c>
      <c r="AF727" s="1">
        <f t="shared" si="18"/>
        <v>4.493081621</v>
      </c>
      <c r="AG727" s="1">
        <f t="shared" si="19"/>
        <v>1.996712179</v>
      </c>
      <c r="AH727" s="1">
        <f t="shared" si="20"/>
        <v>-78.2334575</v>
      </c>
      <c r="AI727" s="1">
        <f t="shared" si="21"/>
        <v>-126.4583175</v>
      </c>
      <c r="AJ727" s="1">
        <f t="shared" si="22"/>
        <v>-9.739888914</v>
      </c>
      <c r="AK727" s="1">
        <f t="shared" si="23"/>
        <v>107.0832388</v>
      </c>
      <c r="AL727" s="1">
        <f t="shared" si="24"/>
        <v>34.45705265</v>
      </c>
      <c r="AM727" s="1">
        <f t="shared" si="25"/>
        <v>1.771194994</v>
      </c>
      <c r="AN727" s="1">
        <f t="shared" si="26"/>
        <v>2.703033598</v>
      </c>
      <c r="AO727" s="1">
        <v>1561.187751121691</v>
      </c>
      <c r="AP727" s="1">
        <v>1531.258181818181</v>
      </c>
      <c r="AQ727" s="1">
        <v>5.185958241939703</v>
      </c>
      <c r="AR727" s="1">
        <v>65.0836536357032</v>
      </c>
      <c r="AS727" s="1">
        <f t="shared" si="27"/>
        <v>1.774001304</v>
      </c>
      <c r="AT727" s="1">
        <v>25.06106302851079</v>
      </c>
      <c r="AU727" s="1">
        <v>27.13149939393939</v>
      </c>
      <c r="AV727" s="1">
        <v>2.998204852560801E-6</v>
      </c>
      <c r="AW727" s="1">
        <v>81.89149428523082</v>
      </c>
      <c r="AX727" s="1">
        <v>0.0</v>
      </c>
      <c r="AY727" s="1">
        <v>0.0</v>
      </c>
      <c r="AZ727" s="1">
        <f t="shared" si="28"/>
        <v>1</v>
      </c>
      <c r="BA727" s="1">
        <f t="shared" si="29"/>
        <v>0</v>
      </c>
      <c r="BB727" s="1">
        <f t="shared" si="30"/>
        <v>52059.10201</v>
      </c>
      <c r="BC727" s="1">
        <f t="shared" si="31"/>
        <v>1999.993125</v>
      </c>
      <c r="BD727" s="1">
        <f t="shared" si="32"/>
        <v>1681.194225</v>
      </c>
      <c r="BE727" s="1">
        <f t="shared" si="33"/>
        <v>0.8406000021</v>
      </c>
      <c r="BF727" s="1">
        <f t="shared" si="34"/>
        <v>0.160758004</v>
      </c>
      <c r="BG727" s="1">
        <v>6.0</v>
      </c>
      <c r="BH727" s="1">
        <v>0.5</v>
      </c>
      <c r="BI727" s="1" t="s">
        <v>355</v>
      </c>
      <c r="BJ727" s="1">
        <v>2.0</v>
      </c>
      <c r="BK727" s="1" t="b">
        <v>1</v>
      </c>
      <c r="BL727" s="1">
        <v>1.66048886456875E9</v>
      </c>
      <c r="BM727" s="1">
        <v>1451.954375</v>
      </c>
      <c r="BN727" s="1">
        <v>1496.37625</v>
      </c>
      <c r="BO727" s="1">
        <v>27.1252375</v>
      </c>
      <c r="BP727" s="1">
        <v>25.05804375</v>
      </c>
      <c r="BQ727" s="1">
        <v>1449.18625</v>
      </c>
      <c r="BR727" s="1">
        <v>27.1138625</v>
      </c>
      <c r="BS727" s="1">
        <v>500.1420625</v>
      </c>
      <c r="BT727" s="1">
        <v>99.66149375</v>
      </c>
      <c r="BU727" s="1">
        <v>0.1000090875</v>
      </c>
      <c r="BV727" s="1">
        <v>30.92874375</v>
      </c>
      <c r="BW727" s="1">
        <v>31.73065</v>
      </c>
      <c r="BX727" s="1">
        <v>999.9</v>
      </c>
      <c r="BY727" s="1">
        <v>0.0</v>
      </c>
      <c r="BZ727" s="1">
        <v>0.0</v>
      </c>
      <c r="CA727" s="1">
        <v>10008.445</v>
      </c>
      <c r="CB727" s="1">
        <v>0.0</v>
      </c>
      <c r="CC727" s="1">
        <v>24.56960625</v>
      </c>
      <c r="CD727" s="1">
        <v>-44.4229</v>
      </c>
      <c r="CE727" s="1">
        <v>1492.43625</v>
      </c>
      <c r="CF727" s="1">
        <v>1534.836875</v>
      </c>
      <c r="CG727" s="1">
        <v>2.067189375</v>
      </c>
      <c r="CH727" s="1">
        <v>1496.37625</v>
      </c>
      <c r="CI727" s="1">
        <v>25.05804375</v>
      </c>
      <c r="CJ727" s="1">
        <v>2.703340625</v>
      </c>
      <c r="CK727" s="1">
        <v>2.4973225</v>
      </c>
      <c r="CL727" s="1">
        <v>22.305425</v>
      </c>
      <c r="CM727" s="1">
        <v>21.00905</v>
      </c>
      <c r="CN727" s="1">
        <v>1999.993125</v>
      </c>
      <c r="CO727" s="1">
        <v>0.980002</v>
      </c>
      <c r="CP727" s="1">
        <v>0.0199984</v>
      </c>
      <c r="CQ727" s="1">
        <v>0.0</v>
      </c>
      <c r="CR727" s="1">
        <v>2.9154375</v>
      </c>
      <c r="CS727" s="1">
        <v>0.0</v>
      </c>
      <c r="CT727" s="1">
        <v>36391.575</v>
      </c>
      <c r="CU727" s="1">
        <v>17412.2625</v>
      </c>
      <c r="CV727" s="1">
        <v>39.562</v>
      </c>
      <c r="CW727" s="1">
        <v>40.503875</v>
      </c>
      <c r="CX727" s="1">
        <v>39.5</v>
      </c>
      <c r="CY727" s="1">
        <v>39.0</v>
      </c>
      <c r="CZ727" s="1">
        <v>39.75775</v>
      </c>
      <c r="DA727" s="1">
        <v>1959.993125</v>
      </c>
      <c r="DB727" s="1">
        <v>40.0</v>
      </c>
      <c r="DC727" s="1">
        <v>0.0</v>
      </c>
      <c r="DD727" s="1">
        <v>1.6604888708E9</v>
      </c>
      <c r="DE727" s="1">
        <v>0.0</v>
      </c>
      <c r="DF727" s="1">
        <v>1.6604883686E9</v>
      </c>
      <c r="DG727" s="1" t="s">
        <v>1170</v>
      </c>
      <c r="DH727" s="1">
        <v>1.6604883601E9</v>
      </c>
      <c r="DI727" s="1">
        <v>1.6604883686E9</v>
      </c>
      <c r="DJ727" s="1">
        <v>14.0</v>
      </c>
      <c r="DK727" s="1">
        <v>0.512</v>
      </c>
      <c r="DL727" s="1">
        <v>0.001</v>
      </c>
      <c r="DM727" s="1">
        <v>1.359</v>
      </c>
      <c r="DN727" s="1">
        <v>0.018</v>
      </c>
      <c r="DO727" s="1">
        <v>400.0</v>
      </c>
      <c r="DP727" s="1">
        <v>25.0</v>
      </c>
      <c r="DQ727" s="1">
        <v>0.25</v>
      </c>
      <c r="DR727" s="1">
        <v>0.07</v>
      </c>
      <c r="DS727" s="1">
        <v>2.826502233803876</v>
      </c>
      <c r="DT727" s="1">
        <v>1.199615974483418</v>
      </c>
      <c r="DU727" s="1">
        <v>0.1267036581172484</v>
      </c>
      <c r="DV727" s="1">
        <v>0.0</v>
      </c>
      <c r="DW727" s="1">
        <v>34.44708317692259</v>
      </c>
      <c r="DX727" s="1">
        <v>1.95409156801047</v>
      </c>
      <c r="DY727" s="1">
        <v>0.1608933012404751</v>
      </c>
      <c r="DZ727" s="1">
        <v>0.0</v>
      </c>
      <c r="EA727" s="1">
        <v>-44.40946774193548</v>
      </c>
      <c r="EB727" s="1">
        <v>-2.850841935483842</v>
      </c>
      <c r="EC727" s="1">
        <v>0.2327432510190167</v>
      </c>
      <c r="ED727" s="1">
        <v>0.0</v>
      </c>
      <c r="EE727" s="1">
        <v>1348.838285855792</v>
      </c>
      <c r="EF727" s="1">
        <v>270.5197263565816</v>
      </c>
      <c r="EG727" s="1">
        <v>19.579789175874</v>
      </c>
      <c r="EH727" s="1">
        <v>0.0</v>
      </c>
      <c r="EI727" s="1">
        <v>2.068163170731707</v>
      </c>
      <c r="EJ727" s="1">
        <v>-0.01471128919860644</v>
      </c>
      <c r="EK727" s="1">
        <v>0.002810487709628464</v>
      </c>
      <c r="EL727" s="1">
        <v>1.0</v>
      </c>
      <c r="EM727" s="1">
        <v>1.996978361505273</v>
      </c>
      <c r="EN727" s="1">
        <v>-0.01571708558311285</v>
      </c>
      <c r="EO727" s="1">
        <v>0.001949434671754673</v>
      </c>
      <c r="EP727" s="1">
        <v>1.0</v>
      </c>
      <c r="EQ727" s="1">
        <v>2.0</v>
      </c>
      <c r="ER727" s="1">
        <v>6.0</v>
      </c>
      <c r="ES727" s="1" t="s">
        <v>384</v>
      </c>
      <c r="ET727" s="1">
        <v>2.94478</v>
      </c>
      <c r="EU727" s="1">
        <v>2.80119</v>
      </c>
      <c r="EV727" s="1">
        <v>0.214637</v>
      </c>
      <c r="EW727" s="1">
        <v>0.218464</v>
      </c>
      <c r="EX727" s="1">
        <v>0.118356</v>
      </c>
      <c r="EY727" s="1">
        <v>0.112</v>
      </c>
      <c r="EZ727" s="1">
        <v>16161.0</v>
      </c>
      <c r="FA727" s="1">
        <v>16867.7</v>
      </c>
      <c r="FB727" s="1">
        <v>23918.9</v>
      </c>
      <c r="FC727" s="1">
        <v>25104.8</v>
      </c>
      <c r="FD727" s="1">
        <v>33749.6</v>
      </c>
      <c r="FE727" s="1">
        <v>35593.1</v>
      </c>
      <c r="FF727" s="1">
        <v>43594.5</v>
      </c>
      <c r="FG727" s="1">
        <v>46401.5</v>
      </c>
      <c r="FH727" s="1">
        <v>1.9921</v>
      </c>
      <c r="FI727" s="1">
        <v>1.90147</v>
      </c>
      <c r="FJ727" s="1">
        <v>0.163898</v>
      </c>
      <c r="FK727" s="1">
        <v>0.0</v>
      </c>
      <c r="FL727" s="1">
        <v>29.0582</v>
      </c>
      <c r="FM727" s="1">
        <v>999.9</v>
      </c>
      <c r="FN727" s="1">
        <v>59.8</v>
      </c>
      <c r="FO727" s="1">
        <v>34.2</v>
      </c>
      <c r="FP727" s="1">
        <v>32.4171</v>
      </c>
      <c r="FQ727" s="1">
        <v>63.7539</v>
      </c>
      <c r="FR727" s="1">
        <v>25.5288</v>
      </c>
      <c r="FS727" s="1">
        <v>1.0</v>
      </c>
      <c r="FT727" s="1">
        <v>0.201364</v>
      </c>
      <c r="FU727" s="1">
        <v>-0.430428</v>
      </c>
      <c r="FV727" s="1">
        <v>20.3232</v>
      </c>
      <c r="FW727" s="1">
        <v>5.2137</v>
      </c>
      <c r="FX727" s="1">
        <v>11.9035</v>
      </c>
      <c r="FY727" s="1">
        <v>5.00305</v>
      </c>
      <c r="FZ727" s="1">
        <v>3.29045</v>
      </c>
      <c r="GA727" s="1">
        <v>9999.0</v>
      </c>
      <c r="GB727" s="1">
        <v>9999.0</v>
      </c>
      <c r="GC727" s="1">
        <v>9999.0</v>
      </c>
      <c r="GD727" s="1">
        <v>999.9</v>
      </c>
      <c r="GE727" s="1">
        <v>1.85946</v>
      </c>
      <c r="GF727" s="1">
        <v>1.85445</v>
      </c>
      <c r="GG727" s="1">
        <v>1.8576</v>
      </c>
      <c r="GH727" s="1">
        <v>1.85608</v>
      </c>
      <c r="GI727" s="1">
        <v>1.85486</v>
      </c>
      <c r="GJ727" s="1">
        <v>1.85455</v>
      </c>
      <c r="GK727" s="1">
        <v>1.85318</v>
      </c>
      <c r="GL727" s="1">
        <v>1.85637</v>
      </c>
      <c r="GM727" s="1">
        <v>0.0</v>
      </c>
      <c r="GN727" s="1">
        <v>0.0</v>
      </c>
      <c r="GO727" s="1">
        <v>0.0</v>
      </c>
      <c r="GP727" s="1">
        <v>0.0</v>
      </c>
      <c r="GQ727" s="1" t="s">
        <v>358</v>
      </c>
      <c r="GR727" s="1" t="s">
        <v>359</v>
      </c>
      <c r="GS727" s="1" t="s">
        <v>360</v>
      </c>
      <c r="GT727" s="1" t="s">
        <v>360</v>
      </c>
      <c r="GU727" s="1" t="s">
        <v>360</v>
      </c>
      <c r="GV727" s="1" t="s">
        <v>360</v>
      </c>
      <c r="GW727" s="1">
        <v>0.0</v>
      </c>
      <c r="GX727" s="1">
        <v>100.0</v>
      </c>
      <c r="GY727" s="1">
        <v>100.0</v>
      </c>
      <c r="GZ727" s="1">
        <v>2.8</v>
      </c>
      <c r="HA727" s="1">
        <v>0.0114</v>
      </c>
      <c r="HB727" s="1">
        <v>0.4317975509975271</v>
      </c>
      <c r="HC727" s="1">
        <v>0.002678124759318837</v>
      </c>
      <c r="HD727" s="1">
        <v>-9.373761146515732E-7</v>
      </c>
      <c r="HE727" s="1">
        <v>1.391563784175389E-10</v>
      </c>
      <c r="HF727" s="1">
        <v>-0.07434471693642732</v>
      </c>
      <c r="HG727" s="1">
        <v>0.01061361004592812</v>
      </c>
      <c r="HH727" s="1">
        <v>-3.086644042041478E-4</v>
      </c>
      <c r="HI727" s="1">
        <v>1.24720902217549E-6</v>
      </c>
      <c r="HJ727" s="1">
        <v>1.0</v>
      </c>
      <c r="HK727" s="1">
        <v>2093.0</v>
      </c>
      <c r="HL727" s="1">
        <v>2.0</v>
      </c>
      <c r="HM727" s="1">
        <v>27.0</v>
      </c>
      <c r="HN727" s="1">
        <v>8.5</v>
      </c>
      <c r="HO727" s="1">
        <v>8.4</v>
      </c>
      <c r="HP727" s="1">
        <v>3.09814</v>
      </c>
      <c r="HQ727" s="1">
        <v>2.30103</v>
      </c>
      <c r="HR727" s="1">
        <v>1.4978</v>
      </c>
      <c r="HS727" s="1">
        <v>2.30103</v>
      </c>
      <c r="HT727" s="1">
        <v>1.54785</v>
      </c>
      <c r="HU727" s="1">
        <v>2.32422</v>
      </c>
      <c r="HV727" s="1">
        <v>36.6943</v>
      </c>
      <c r="HW727" s="1">
        <v>14.456</v>
      </c>
      <c r="HX727" s="1">
        <v>18.0</v>
      </c>
      <c r="HY727" s="1">
        <v>501.711</v>
      </c>
      <c r="HZ727" s="1">
        <v>508.819</v>
      </c>
      <c r="IA727" s="1">
        <v>29.4147</v>
      </c>
      <c r="IB727" s="1">
        <v>29.7539</v>
      </c>
      <c r="IC727" s="1">
        <v>30.0</v>
      </c>
      <c r="ID727" s="1">
        <v>29.6048</v>
      </c>
      <c r="IE727" s="1">
        <v>29.7025</v>
      </c>
      <c r="IF727" s="1">
        <v>62.0186</v>
      </c>
      <c r="IG727" s="1">
        <v>22.4846</v>
      </c>
      <c r="IH727" s="1">
        <v>0.0</v>
      </c>
      <c r="II727" s="1">
        <v>29.4589</v>
      </c>
      <c r="IJ727" s="1">
        <v>1570.17</v>
      </c>
      <c r="IK727" s="1">
        <v>25.0079</v>
      </c>
      <c r="IL727" s="1">
        <v>100.821</v>
      </c>
      <c r="IM727" s="1">
        <v>100.569</v>
      </c>
      <c r="IN727" s="1" t="s">
        <v>365</v>
      </c>
    </row>
    <row r="728" ht="15.75" customHeight="1">
      <c r="A728" s="1">
        <v>712.0</v>
      </c>
      <c r="B728" s="1">
        <v>1.6604888736E9</v>
      </c>
      <c r="C728" s="1">
        <v>4744.5</v>
      </c>
      <c r="D728" s="1" t="s">
        <v>1755</v>
      </c>
      <c r="E728" s="1" t="s">
        <v>1756</v>
      </c>
      <c r="F728" s="1">
        <v>1.0</v>
      </c>
      <c r="G728" s="1" t="s">
        <v>1167</v>
      </c>
      <c r="H728" s="1" t="s">
        <v>350</v>
      </c>
      <c r="I728" s="1" t="s">
        <v>351</v>
      </c>
      <c r="J728" s="1" t="s">
        <v>352</v>
      </c>
      <c r="K728" s="1" t="s">
        <v>1168</v>
      </c>
      <c r="L728" s="1" t="s">
        <v>1169</v>
      </c>
      <c r="M728" s="1" t="s">
        <v>354</v>
      </c>
      <c r="N728" s="1">
        <v>1.660488866099999E9</v>
      </c>
      <c r="O728" s="1">
        <f t="shared" si="1"/>
        <v>0.001774010517</v>
      </c>
      <c r="P728" s="1">
        <f t="shared" si="2"/>
        <v>1.774010517</v>
      </c>
      <c r="Q728" s="1">
        <f t="shared" si="3"/>
        <v>2.696574672</v>
      </c>
      <c r="R728" s="1">
        <f t="shared" si="4"/>
        <v>1459.603333</v>
      </c>
      <c r="S728" s="1">
        <f t="shared" si="5"/>
        <v>1362.378979</v>
      </c>
      <c r="T728" s="1">
        <f t="shared" si="6"/>
        <v>135.9133372</v>
      </c>
      <c r="U728" s="1">
        <f t="shared" si="7"/>
        <v>145.6126108</v>
      </c>
      <c r="V728" s="1">
        <f t="shared" si="8"/>
        <v>0.08677643198</v>
      </c>
      <c r="W728" s="1">
        <f t="shared" si="9"/>
        <v>2.924895725</v>
      </c>
      <c r="X728" s="1">
        <f t="shared" si="10"/>
        <v>0.08537114688</v>
      </c>
      <c r="Y728" s="1">
        <f t="shared" si="11"/>
        <v>0.0534813304</v>
      </c>
      <c r="Z728" s="1">
        <f t="shared" si="12"/>
        <v>321.5151488</v>
      </c>
      <c r="AA728" s="1">
        <f t="shared" si="13"/>
        <v>32.3611063</v>
      </c>
      <c r="AB728" s="1">
        <f t="shared" si="14"/>
        <v>31.72861333</v>
      </c>
      <c r="AC728" s="1">
        <f t="shared" si="15"/>
        <v>4.702223474</v>
      </c>
      <c r="AD728" s="1">
        <f t="shared" si="16"/>
        <v>60.23101988</v>
      </c>
      <c r="AE728" s="1">
        <f t="shared" si="17"/>
        <v>2.706149057</v>
      </c>
      <c r="AF728" s="1">
        <f t="shared" si="18"/>
        <v>4.492949085</v>
      </c>
      <c r="AG728" s="1">
        <f t="shared" si="19"/>
        <v>1.996074418</v>
      </c>
      <c r="AH728" s="1">
        <f t="shared" si="20"/>
        <v>-78.23386381</v>
      </c>
      <c r="AI728" s="1">
        <f t="shared" si="21"/>
        <v>-126.210555</v>
      </c>
      <c r="AJ728" s="1">
        <f t="shared" si="22"/>
        <v>-9.721309749</v>
      </c>
      <c r="AK728" s="1">
        <f t="shared" si="23"/>
        <v>107.3494203</v>
      </c>
      <c r="AL728" s="1">
        <f t="shared" si="24"/>
        <v>34.49992719</v>
      </c>
      <c r="AM728" s="1">
        <f t="shared" si="25"/>
        <v>1.77144163</v>
      </c>
      <c r="AN728" s="1">
        <f t="shared" si="26"/>
        <v>2.696574672</v>
      </c>
      <c r="AO728" s="1">
        <v>1566.34893191642</v>
      </c>
      <c r="AP728" s="1">
        <v>1536.424727272727</v>
      </c>
      <c r="AQ728" s="1">
        <v>5.18643727074413</v>
      </c>
      <c r="AR728" s="1">
        <v>65.0836536357032</v>
      </c>
      <c r="AS728" s="1">
        <f t="shared" si="27"/>
        <v>1.774010517</v>
      </c>
      <c r="AT728" s="1">
        <v>25.06123795115553</v>
      </c>
      <c r="AU728" s="1">
        <v>27.13166606060605</v>
      </c>
      <c r="AV728" s="1">
        <v>5.928291286608003E-6</v>
      </c>
      <c r="AW728" s="1">
        <v>81.89149428523082</v>
      </c>
      <c r="AX728" s="1">
        <v>0.0</v>
      </c>
      <c r="AY728" s="1">
        <v>0.0</v>
      </c>
      <c r="AZ728" s="1">
        <f t="shared" si="28"/>
        <v>1</v>
      </c>
      <c r="BA728" s="1">
        <f t="shared" si="29"/>
        <v>0</v>
      </c>
      <c r="BB728" s="1">
        <f t="shared" si="30"/>
        <v>52053.83157</v>
      </c>
      <c r="BC728" s="1">
        <f t="shared" si="31"/>
        <v>1999.994667</v>
      </c>
      <c r="BD728" s="1">
        <f t="shared" si="32"/>
        <v>1681.19552</v>
      </c>
      <c r="BE728" s="1">
        <f t="shared" si="33"/>
        <v>0.8406000016</v>
      </c>
      <c r="BF728" s="1">
        <f t="shared" si="34"/>
        <v>0.1607580031</v>
      </c>
      <c r="BG728" s="1">
        <v>6.0</v>
      </c>
      <c r="BH728" s="1">
        <v>0.5</v>
      </c>
      <c r="BI728" s="1" t="s">
        <v>355</v>
      </c>
      <c r="BJ728" s="1">
        <v>2.0</v>
      </c>
      <c r="BK728" s="1" t="b">
        <v>1</v>
      </c>
      <c r="BL728" s="1">
        <v>1.660488866099999E9</v>
      </c>
      <c r="BM728" s="1">
        <v>1459.603333333333</v>
      </c>
      <c r="BN728" s="1">
        <v>1504.093333333333</v>
      </c>
      <c r="BO728" s="1">
        <v>27.12611333333333</v>
      </c>
      <c r="BP728" s="1">
        <v>25.05863333333333</v>
      </c>
      <c r="BQ728" s="1">
        <v>1456.829333333333</v>
      </c>
      <c r="BR728" s="1">
        <v>27.11474666666667</v>
      </c>
      <c r="BS728" s="1">
        <v>500.1419999999999</v>
      </c>
      <c r="BT728" s="1">
        <v>99.66177333333333</v>
      </c>
      <c r="BU728" s="1">
        <v>0.09999582666666668</v>
      </c>
      <c r="BV728" s="1">
        <v>30.92822666666666</v>
      </c>
      <c r="BW728" s="1">
        <v>31.72861333333333</v>
      </c>
      <c r="BX728" s="1">
        <v>999.8999999999999</v>
      </c>
      <c r="BY728" s="1">
        <v>0.0</v>
      </c>
      <c r="BZ728" s="1">
        <v>0.0</v>
      </c>
      <c r="CA728" s="1">
        <v>10007.34133333333</v>
      </c>
      <c r="CB728" s="1">
        <v>0.0</v>
      </c>
      <c r="CC728" s="1">
        <v>24.65562</v>
      </c>
      <c r="CD728" s="1">
        <v>-44.48979333333332</v>
      </c>
      <c r="CE728" s="1">
        <v>1500.300666666667</v>
      </c>
      <c r="CF728" s="1">
        <v>1542.752</v>
      </c>
      <c r="CG728" s="1">
        <v>2.067479333333333</v>
      </c>
      <c r="CH728" s="1">
        <v>1504.093333333333</v>
      </c>
      <c r="CI728" s="1">
        <v>25.05863333333333</v>
      </c>
      <c r="CJ728" s="1">
        <v>2.703436</v>
      </c>
      <c r="CK728" s="1">
        <v>2.497388</v>
      </c>
      <c r="CL728" s="1">
        <v>22.30600666666667</v>
      </c>
      <c r="CM728" s="1">
        <v>21.00948</v>
      </c>
      <c r="CN728" s="1">
        <v>1999.994666666666</v>
      </c>
      <c r="CO728" s="1">
        <v>0.9800020000000004</v>
      </c>
      <c r="CP728" s="1">
        <v>0.01999839999999999</v>
      </c>
      <c r="CQ728" s="1">
        <v>0.0</v>
      </c>
      <c r="CR728" s="1">
        <v>2.869266666666667</v>
      </c>
      <c r="CS728" s="1">
        <v>0.0</v>
      </c>
      <c r="CT728" s="1">
        <v>36383.42000000001</v>
      </c>
      <c r="CU728" s="1">
        <v>17412.28</v>
      </c>
      <c r="CV728" s="1">
        <v>39.562</v>
      </c>
      <c r="CW728" s="1">
        <v>40.5</v>
      </c>
      <c r="CX728" s="1">
        <v>39.5</v>
      </c>
      <c r="CY728" s="1">
        <v>39.0</v>
      </c>
      <c r="CZ728" s="1">
        <v>39.75413333333334</v>
      </c>
      <c r="DA728" s="1">
        <v>1959.994666666666</v>
      </c>
      <c r="DB728" s="1">
        <v>40.0</v>
      </c>
      <c r="DC728" s="1">
        <v>0.0</v>
      </c>
      <c r="DD728" s="1">
        <v>1.6604888714E9</v>
      </c>
      <c r="DE728" s="1">
        <v>0.0</v>
      </c>
      <c r="DF728" s="1">
        <v>1.6604883686E9</v>
      </c>
      <c r="DG728" s="1" t="s">
        <v>1170</v>
      </c>
      <c r="DH728" s="1">
        <v>1.6604883601E9</v>
      </c>
      <c r="DI728" s="1">
        <v>1.6604883686E9</v>
      </c>
      <c r="DJ728" s="1">
        <v>14.0</v>
      </c>
      <c r="DK728" s="1">
        <v>0.512</v>
      </c>
      <c r="DL728" s="1">
        <v>0.001</v>
      </c>
      <c r="DM728" s="1">
        <v>1.359</v>
      </c>
      <c r="DN728" s="1">
        <v>0.018</v>
      </c>
      <c r="DO728" s="1">
        <v>400.0</v>
      </c>
      <c r="DP728" s="1">
        <v>25.0</v>
      </c>
      <c r="DQ728" s="1">
        <v>0.25</v>
      </c>
      <c r="DR728" s="1">
        <v>0.07</v>
      </c>
      <c r="DS728" s="1">
        <v>2.836519712878481</v>
      </c>
      <c r="DT728" s="1">
        <v>0.6218218838764163</v>
      </c>
      <c r="DU728" s="1">
        <v>0.1104255915558142</v>
      </c>
      <c r="DV728" s="1">
        <v>0.0</v>
      </c>
      <c r="DW728" s="1">
        <v>34.47815035612434</v>
      </c>
      <c r="DX728" s="1">
        <v>1.43967577779869</v>
      </c>
      <c r="DY728" s="1">
        <v>0.1262611112081601</v>
      </c>
      <c r="DZ728" s="1">
        <v>0.0</v>
      </c>
      <c r="EA728" s="1">
        <v>-44.4525</v>
      </c>
      <c r="EB728" s="1">
        <v>-2.191495161290272</v>
      </c>
      <c r="EC728" s="1">
        <v>0.1879342163562005</v>
      </c>
      <c r="ED728" s="1">
        <v>0.0</v>
      </c>
      <c r="EE728" s="1">
        <v>1353.559615623763</v>
      </c>
      <c r="EF728" s="1">
        <v>281.5692936393376</v>
      </c>
      <c r="EG728" s="1">
        <v>20.39420952080485</v>
      </c>
      <c r="EH728" s="1">
        <v>0.0</v>
      </c>
      <c r="EI728" s="1">
        <v>2.067908292682927</v>
      </c>
      <c r="EJ728" s="1">
        <v>-0.00412369337979254</v>
      </c>
      <c r="EK728" s="1">
        <v>0.002177515817129474</v>
      </c>
      <c r="EL728" s="1">
        <v>1.0</v>
      </c>
      <c r="EM728" s="1">
        <v>1.996487352584109</v>
      </c>
      <c r="EN728" s="1">
        <v>-0.01440605182710422</v>
      </c>
      <c r="EO728" s="1">
        <v>0.001846349546173951</v>
      </c>
      <c r="EP728" s="1">
        <v>1.0</v>
      </c>
      <c r="EQ728" s="1">
        <v>2.0</v>
      </c>
      <c r="ER728" s="1">
        <v>6.0</v>
      </c>
      <c r="ES728" s="1" t="s">
        <v>384</v>
      </c>
      <c r="ET728" s="1">
        <v>2.94458</v>
      </c>
      <c r="EU728" s="1">
        <v>2.80128</v>
      </c>
      <c r="EV728" s="1">
        <v>0.215068</v>
      </c>
      <c r="EW728" s="1">
        <v>0.218882</v>
      </c>
      <c r="EX728" s="1">
        <v>0.118357</v>
      </c>
      <c r="EY728" s="1">
        <v>0.112004</v>
      </c>
      <c r="EZ728" s="1">
        <v>16152.2</v>
      </c>
      <c r="FA728" s="1">
        <v>16858.8</v>
      </c>
      <c r="FB728" s="1">
        <v>23918.9</v>
      </c>
      <c r="FC728" s="1">
        <v>25104.9</v>
      </c>
      <c r="FD728" s="1">
        <v>33749.7</v>
      </c>
      <c r="FE728" s="1">
        <v>35593.2</v>
      </c>
      <c r="FF728" s="1">
        <v>43594.7</v>
      </c>
      <c r="FG728" s="1">
        <v>46401.8</v>
      </c>
      <c r="FH728" s="1">
        <v>1.992</v>
      </c>
      <c r="FI728" s="1">
        <v>1.9015</v>
      </c>
      <c r="FJ728" s="1">
        <v>0.164062</v>
      </c>
      <c r="FK728" s="1">
        <v>0.0</v>
      </c>
      <c r="FL728" s="1">
        <v>29.0564</v>
      </c>
      <c r="FM728" s="1">
        <v>999.9</v>
      </c>
      <c r="FN728" s="1">
        <v>59.8</v>
      </c>
      <c r="FO728" s="1">
        <v>34.2</v>
      </c>
      <c r="FP728" s="1">
        <v>32.4192</v>
      </c>
      <c r="FQ728" s="1">
        <v>63.9539</v>
      </c>
      <c r="FR728" s="1">
        <v>25.9135</v>
      </c>
      <c r="FS728" s="1">
        <v>1.0</v>
      </c>
      <c r="FT728" s="1">
        <v>0.201402</v>
      </c>
      <c r="FU728" s="1">
        <v>-0.460046</v>
      </c>
      <c r="FV728" s="1">
        <v>20.323</v>
      </c>
      <c r="FW728" s="1">
        <v>5.2137</v>
      </c>
      <c r="FX728" s="1">
        <v>11.9038</v>
      </c>
      <c r="FY728" s="1">
        <v>5.0031</v>
      </c>
      <c r="FZ728" s="1">
        <v>3.29048</v>
      </c>
      <c r="GA728" s="1">
        <v>9999.0</v>
      </c>
      <c r="GB728" s="1">
        <v>9999.0</v>
      </c>
      <c r="GC728" s="1">
        <v>9999.0</v>
      </c>
      <c r="GD728" s="1">
        <v>999.9</v>
      </c>
      <c r="GE728" s="1">
        <v>1.85945</v>
      </c>
      <c r="GF728" s="1">
        <v>1.85446</v>
      </c>
      <c r="GG728" s="1">
        <v>1.8576</v>
      </c>
      <c r="GH728" s="1">
        <v>1.85608</v>
      </c>
      <c r="GI728" s="1">
        <v>1.85486</v>
      </c>
      <c r="GJ728" s="1">
        <v>1.85455</v>
      </c>
      <c r="GK728" s="1">
        <v>1.85318</v>
      </c>
      <c r="GL728" s="1">
        <v>1.85636</v>
      </c>
      <c r="GM728" s="1">
        <v>0.0</v>
      </c>
      <c r="GN728" s="1">
        <v>0.0</v>
      </c>
      <c r="GO728" s="1">
        <v>0.0</v>
      </c>
      <c r="GP728" s="1">
        <v>0.0</v>
      </c>
      <c r="GQ728" s="1" t="s">
        <v>358</v>
      </c>
      <c r="GR728" s="1" t="s">
        <v>359</v>
      </c>
      <c r="GS728" s="1" t="s">
        <v>360</v>
      </c>
      <c r="GT728" s="1" t="s">
        <v>360</v>
      </c>
      <c r="GU728" s="1" t="s">
        <v>360</v>
      </c>
      <c r="GV728" s="1" t="s">
        <v>360</v>
      </c>
      <c r="GW728" s="1">
        <v>0.0</v>
      </c>
      <c r="GX728" s="1">
        <v>100.0</v>
      </c>
      <c r="GY728" s="1">
        <v>100.0</v>
      </c>
      <c r="GZ728" s="1">
        <v>2.81</v>
      </c>
      <c r="HA728" s="1">
        <v>0.0113</v>
      </c>
      <c r="HB728" s="1">
        <v>0.4317975509975271</v>
      </c>
      <c r="HC728" s="1">
        <v>0.002678124759318837</v>
      </c>
      <c r="HD728" s="1">
        <v>-9.373761146515732E-7</v>
      </c>
      <c r="HE728" s="1">
        <v>1.391563784175389E-10</v>
      </c>
      <c r="HF728" s="1">
        <v>-0.07434471693642732</v>
      </c>
      <c r="HG728" s="1">
        <v>0.01061361004592812</v>
      </c>
      <c r="HH728" s="1">
        <v>-3.086644042041478E-4</v>
      </c>
      <c r="HI728" s="1">
        <v>1.24720902217549E-6</v>
      </c>
      <c r="HJ728" s="1">
        <v>1.0</v>
      </c>
      <c r="HK728" s="1">
        <v>2093.0</v>
      </c>
      <c r="HL728" s="1">
        <v>2.0</v>
      </c>
      <c r="HM728" s="1">
        <v>27.0</v>
      </c>
      <c r="HN728" s="1">
        <v>8.6</v>
      </c>
      <c r="HO728" s="1">
        <v>8.4</v>
      </c>
      <c r="HP728" s="1">
        <v>3.10547</v>
      </c>
      <c r="HQ728" s="1">
        <v>2.29858</v>
      </c>
      <c r="HR728" s="1">
        <v>1.4978</v>
      </c>
      <c r="HS728" s="1">
        <v>2.30103</v>
      </c>
      <c r="HT728" s="1">
        <v>1.54785</v>
      </c>
      <c r="HU728" s="1">
        <v>2.28394</v>
      </c>
      <c r="HV728" s="1">
        <v>36.6943</v>
      </c>
      <c r="HW728" s="1">
        <v>14.456</v>
      </c>
      <c r="HX728" s="1">
        <v>18.0</v>
      </c>
      <c r="HY728" s="1">
        <v>501.646</v>
      </c>
      <c r="HZ728" s="1">
        <v>508.836</v>
      </c>
      <c r="IA728" s="1">
        <v>29.4258</v>
      </c>
      <c r="IB728" s="1">
        <v>29.7539</v>
      </c>
      <c r="IC728" s="1">
        <v>30.0001</v>
      </c>
      <c r="ID728" s="1">
        <v>29.6041</v>
      </c>
      <c r="IE728" s="1">
        <v>29.7025</v>
      </c>
      <c r="IF728" s="1">
        <v>62.2393</v>
      </c>
      <c r="IG728" s="1">
        <v>22.4846</v>
      </c>
      <c r="IH728" s="1">
        <v>0.0</v>
      </c>
      <c r="II728" s="1">
        <v>29.4589</v>
      </c>
      <c r="IJ728" s="1">
        <v>1570.17</v>
      </c>
      <c r="IK728" s="1">
        <v>25.0079</v>
      </c>
      <c r="IL728" s="1">
        <v>100.822</v>
      </c>
      <c r="IM728" s="1">
        <v>100.57</v>
      </c>
      <c r="IN728" s="1" t="s">
        <v>365</v>
      </c>
    </row>
    <row r="729" ht="15.75" customHeight="1">
      <c r="A729" s="1">
        <v>713.0</v>
      </c>
      <c r="B729" s="1">
        <v>1.6604888746E9</v>
      </c>
      <c r="C729" s="1">
        <v>4745.5</v>
      </c>
      <c r="D729" s="1" t="s">
        <v>1757</v>
      </c>
      <c r="E729" s="1" t="s">
        <v>1758</v>
      </c>
      <c r="F729" s="1">
        <v>1.0</v>
      </c>
      <c r="G729" s="1" t="s">
        <v>1167</v>
      </c>
      <c r="H729" s="1" t="s">
        <v>350</v>
      </c>
      <c r="I729" s="1" t="s">
        <v>351</v>
      </c>
      <c r="J729" s="1" t="s">
        <v>352</v>
      </c>
      <c r="K729" s="1" t="s">
        <v>1168</v>
      </c>
      <c r="L729" s="1" t="s">
        <v>1169</v>
      </c>
      <c r="M729" s="1" t="s">
        <v>354</v>
      </c>
      <c r="N729" s="1">
        <v>1.6604888666E9</v>
      </c>
      <c r="O729" s="1">
        <f t="shared" si="1"/>
        <v>0.001774402741</v>
      </c>
      <c r="P729" s="1">
        <f t="shared" si="2"/>
        <v>1.774402741</v>
      </c>
      <c r="Q729" s="1">
        <f t="shared" si="3"/>
        <v>2.692796619</v>
      </c>
      <c r="R729" s="1">
        <f t="shared" si="4"/>
        <v>1462.113125</v>
      </c>
      <c r="S729" s="1">
        <f t="shared" si="5"/>
        <v>1364.891863</v>
      </c>
      <c r="T729" s="1">
        <f t="shared" si="6"/>
        <v>136.1642173</v>
      </c>
      <c r="U729" s="1">
        <f t="shared" si="7"/>
        <v>145.863196</v>
      </c>
      <c r="V729" s="1">
        <f t="shared" si="8"/>
        <v>0.08679998582</v>
      </c>
      <c r="W729" s="1">
        <f t="shared" si="9"/>
        <v>2.925104713</v>
      </c>
      <c r="X729" s="1">
        <f t="shared" si="10"/>
        <v>0.08539404311</v>
      </c>
      <c r="Y729" s="1">
        <f t="shared" si="11"/>
        <v>0.05349569836</v>
      </c>
      <c r="Z729" s="1">
        <f t="shared" si="12"/>
        <v>321.5153018</v>
      </c>
      <c r="AA729" s="1">
        <f t="shared" si="13"/>
        <v>32.36107717</v>
      </c>
      <c r="AB729" s="1">
        <f t="shared" si="14"/>
        <v>31.7284125</v>
      </c>
      <c r="AC729" s="1">
        <f t="shared" si="15"/>
        <v>4.702169917</v>
      </c>
      <c r="AD729" s="1">
        <f t="shared" si="16"/>
        <v>60.23127751</v>
      </c>
      <c r="AE729" s="1">
        <f t="shared" si="17"/>
        <v>2.706186426</v>
      </c>
      <c r="AF729" s="1">
        <f t="shared" si="18"/>
        <v>4.492991911</v>
      </c>
      <c r="AG729" s="1">
        <f t="shared" si="19"/>
        <v>1.995983491</v>
      </c>
      <c r="AH729" s="1">
        <f t="shared" si="20"/>
        <v>-78.2511609</v>
      </c>
      <c r="AI729" s="1">
        <f t="shared" si="21"/>
        <v>-126.1615531</v>
      </c>
      <c r="AJ729" s="1">
        <f t="shared" si="22"/>
        <v>-9.716839487</v>
      </c>
      <c r="AK729" s="1">
        <f t="shared" si="23"/>
        <v>107.3857483</v>
      </c>
      <c r="AL729" s="1">
        <f t="shared" si="24"/>
        <v>34.49390335</v>
      </c>
      <c r="AM729" s="1">
        <f t="shared" si="25"/>
        <v>1.77161166</v>
      </c>
      <c r="AN729" s="1">
        <f t="shared" si="26"/>
        <v>2.692796619</v>
      </c>
      <c r="AO729" s="1">
        <v>1571.472431396544</v>
      </c>
      <c r="AP729" s="1">
        <v>1541.580606060606</v>
      </c>
      <c r="AQ729" s="1">
        <v>5.180981718942014</v>
      </c>
      <c r="AR729" s="1">
        <v>65.0836536357032</v>
      </c>
      <c r="AS729" s="1">
        <f t="shared" si="27"/>
        <v>1.774402741</v>
      </c>
      <c r="AT729" s="1">
        <v>25.06055703828546</v>
      </c>
      <c r="AU729" s="1">
        <v>27.13145393939392</v>
      </c>
      <c r="AV729" s="1">
        <v>6.776329256442736E-6</v>
      </c>
      <c r="AW729" s="1">
        <v>81.89149428523082</v>
      </c>
      <c r="AX729" s="1">
        <v>0.0</v>
      </c>
      <c r="AY729" s="1">
        <v>0.0</v>
      </c>
      <c r="AZ729" s="1">
        <f t="shared" si="28"/>
        <v>1</v>
      </c>
      <c r="BA729" s="1">
        <f t="shared" si="29"/>
        <v>0</v>
      </c>
      <c r="BB729" s="1">
        <f t="shared" si="30"/>
        <v>52059.75805</v>
      </c>
      <c r="BC729" s="1">
        <f t="shared" si="31"/>
        <v>1999.995625</v>
      </c>
      <c r="BD729" s="1">
        <f t="shared" si="32"/>
        <v>1681.196325</v>
      </c>
      <c r="BE729" s="1">
        <f t="shared" si="33"/>
        <v>0.8406000013</v>
      </c>
      <c r="BF729" s="1">
        <f t="shared" si="34"/>
        <v>0.1607580025</v>
      </c>
      <c r="BG729" s="1">
        <v>6.0</v>
      </c>
      <c r="BH729" s="1">
        <v>0.5</v>
      </c>
      <c r="BI729" s="1" t="s">
        <v>355</v>
      </c>
      <c r="BJ729" s="1">
        <v>2.0</v>
      </c>
      <c r="BK729" s="1" t="b">
        <v>1</v>
      </c>
      <c r="BL729" s="1">
        <v>1.6604888666E9</v>
      </c>
      <c r="BM729" s="1">
        <v>1462.113125</v>
      </c>
      <c r="BN729" s="1">
        <v>1506.601875</v>
      </c>
      <c r="BO729" s="1">
        <v>27.12645</v>
      </c>
      <c r="BP729" s="1">
        <v>25.05875625</v>
      </c>
      <c r="BQ729" s="1">
        <v>1459.3375</v>
      </c>
      <c r="BR729" s="1">
        <v>27.11508125</v>
      </c>
      <c r="BS729" s="1">
        <v>500.1381249999999</v>
      </c>
      <c r="BT729" s="1">
        <v>99.66191875000001</v>
      </c>
      <c r="BU729" s="1">
        <v>0.09998986875</v>
      </c>
      <c r="BV729" s="1">
        <v>30.92839375</v>
      </c>
      <c r="BW729" s="1">
        <v>31.7284125</v>
      </c>
      <c r="BX729" s="1">
        <v>999.9</v>
      </c>
      <c r="BY729" s="1">
        <v>0.0</v>
      </c>
      <c r="BZ729" s="1">
        <v>0.0</v>
      </c>
      <c r="CA729" s="1">
        <v>10008.52</v>
      </c>
      <c r="CB729" s="1">
        <v>0.0</v>
      </c>
      <c r="CC729" s="1">
        <v>24.64424375</v>
      </c>
      <c r="CD729" s="1">
        <v>-44.488275</v>
      </c>
      <c r="CE729" s="1">
        <v>1502.88125</v>
      </c>
      <c r="CF729" s="1">
        <v>1545.325</v>
      </c>
      <c r="CG729" s="1">
        <v>2.067693125</v>
      </c>
      <c r="CH729" s="1">
        <v>1506.601875</v>
      </c>
      <c r="CI729" s="1">
        <v>25.05875625</v>
      </c>
      <c r="CJ729" s="1">
        <v>2.703473125</v>
      </c>
      <c r="CK729" s="1">
        <v>2.49740375</v>
      </c>
      <c r="CL729" s="1">
        <v>22.3062375</v>
      </c>
      <c r="CM729" s="1">
        <v>21.00958125</v>
      </c>
      <c r="CN729" s="1">
        <v>1999.995625</v>
      </c>
      <c r="CO729" s="1">
        <v>0.980002</v>
      </c>
      <c r="CP729" s="1">
        <v>0.0199984</v>
      </c>
      <c r="CQ729" s="1">
        <v>0.0</v>
      </c>
      <c r="CR729" s="1">
        <v>2.7139375</v>
      </c>
      <c r="CS729" s="1">
        <v>0.0</v>
      </c>
      <c r="CT729" s="1">
        <v>36380.80625</v>
      </c>
      <c r="CU729" s="1">
        <v>17412.2875</v>
      </c>
      <c r="CV729" s="1">
        <v>39.562</v>
      </c>
      <c r="CW729" s="1">
        <v>40.5</v>
      </c>
      <c r="CX729" s="1">
        <v>39.5</v>
      </c>
      <c r="CY729" s="1">
        <v>39.0</v>
      </c>
      <c r="CZ729" s="1">
        <v>39.753875</v>
      </c>
      <c r="DA729" s="1">
        <v>1959.995625</v>
      </c>
      <c r="DB729" s="1">
        <v>40.0</v>
      </c>
      <c r="DC729" s="1">
        <v>0.0</v>
      </c>
      <c r="DD729" s="1">
        <v>1.6604888726E9</v>
      </c>
      <c r="DE729" s="1">
        <v>0.0</v>
      </c>
      <c r="DF729" s="1">
        <v>1.6604883686E9</v>
      </c>
      <c r="DG729" s="1" t="s">
        <v>1170</v>
      </c>
      <c r="DH729" s="1">
        <v>1.6604883601E9</v>
      </c>
      <c r="DI729" s="1">
        <v>1.6604883686E9</v>
      </c>
      <c r="DJ729" s="1">
        <v>14.0</v>
      </c>
      <c r="DK729" s="1">
        <v>0.512</v>
      </c>
      <c r="DL729" s="1">
        <v>0.001</v>
      </c>
      <c r="DM729" s="1">
        <v>1.359</v>
      </c>
      <c r="DN729" s="1">
        <v>0.018</v>
      </c>
      <c r="DO729" s="1">
        <v>400.0</v>
      </c>
      <c r="DP729" s="1">
        <v>25.0</v>
      </c>
      <c r="DQ729" s="1">
        <v>0.25</v>
      </c>
      <c r="DR729" s="1">
        <v>0.07</v>
      </c>
      <c r="DS729" s="1">
        <v>2.846559607953353</v>
      </c>
      <c r="DT729" s="1">
        <v>-0.3559791894046685</v>
      </c>
      <c r="DU729" s="1">
        <v>0.09977308354372033</v>
      </c>
      <c r="DV729" s="1">
        <v>1.0</v>
      </c>
      <c r="DW729" s="1">
        <v>34.4926000799523</v>
      </c>
      <c r="DX729" s="1">
        <v>0.7185219885328893</v>
      </c>
      <c r="DY729" s="1">
        <v>0.09844197124671682</v>
      </c>
      <c r="DZ729" s="1">
        <v>0.0</v>
      </c>
      <c r="EA729" s="1">
        <v>-44.50419333333333</v>
      </c>
      <c r="EB729" s="1">
        <v>-1.06883025583984</v>
      </c>
      <c r="EC729" s="1">
        <v>0.1199249096541478</v>
      </c>
      <c r="ED729" s="1">
        <v>0.0</v>
      </c>
      <c r="EE729" s="1">
        <v>1359.674669782783</v>
      </c>
      <c r="EF729" s="1">
        <v>295.2325118696538</v>
      </c>
      <c r="EG729" s="1">
        <v>22.08845984174881</v>
      </c>
      <c r="EH729" s="1">
        <v>0.0</v>
      </c>
      <c r="EI729" s="1">
        <v>2.06768275</v>
      </c>
      <c r="EJ729" s="1">
        <v>0.008720938086295309</v>
      </c>
      <c r="EK729" s="1">
        <v>0.001833229373946442</v>
      </c>
      <c r="EL729" s="1">
        <v>1.0</v>
      </c>
      <c r="EM729" s="1">
        <v>1.996081924542927</v>
      </c>
      <c r="EN729" s="1">
        <v>-0.01238662177913276</v>
      </c>
      <c r="EO729" s="1">
        <v>0.001710539249105657</v>
      </c>
      <c r="EP729" s="1">
        <v>1.0</v>
      </c>
      <c r="EQ729" s="1">
        <v>3.0</v>
      </c>
      <c r="ER729" s="1">
        <v>6.0</v>
      </c>
      <c r="ES729" s="1" t="s">
        <v>379</v>
      </c>
      <c r="ET729" s="1">
        <v>2.94473</v>
      </c>
      <c r="EU729" s="1">
        <v>2.8013</v>
      </c>
      <c r="EV729" s="1">
        <v>0.215497</v>
      </c>
      <c r="EW729" s="1">
        <v>0.219311</v>
      </c>
      <c r="EX729" s="1">
        <v>0.118358</v>
      </c>
      <c r="EY729" s="1">
        <v>0.112004</v>
      </c>
      <c r="EZ729" s="1">
        <v>16143.4</v>
      </c>
      <c r="FA729" s="1">
        <v>16849.8</v>
      </c>
      <c r="FB729" s="1">
        <v>23919.0</v>
      </c>
      <c r="FC729" s="1">
        <v>25105.4</v>
      </c>
      <c r="FD729" s="1">
        <v>33749.8</v>
      </c>
      <c r="FE729" s="1">
        <v>35593.6</v>
      </c>
      <c r="FF729" s="1">
        <v>43594.8</v>
      </c>
      <c r="FG729" s="1">
        <v>46402.3</v>
      </c>
      <c r="FH729" s="1">
        <v>1.9921</v>
      </c>
      <c r="FI729" s="1">
        <v>1.9014</v>
      </c>
      <c r="FJ729" s="1">
        <v>0.164211</v>
      </c>
      <c r="FK729" s="1">
        <v>0.0</v>
      </c>
      <c r="FL729" s="1">
        <v>29.0551</v>
      </c>
      <c r="FM729" s="1">
        <v>999.9</v>
      </c>
      <c r="FN729" s="1">
        <v>59.8</v>
      </c>
      <c r="FO729" s="1">
        <v>34.2</v>
      </c>
      <c r="FP729" s="1">
        <v>32.4194</v>
      </c>
      <c r="FQ729" s="1">
        <v>63.5239</v>
      </c>
      <c r="FR729" s="1">
        <v>26.3782</v>
      </c>
      <c r="FS729" s="1">
        <v>1.0</v>
      </c>
      <c r="FT729" s="1">
        <v>0.201349</v>
      </c>
      <c r="FU729" s="1">
        <v>-0.47768</v>
      </c>
      <c r="FV729" s="1">
        <v>20.3229</v>
      </c>
      <c r="FW729" s="1">
        <v>5.21385</v>
      </c>
      <c r="FX729" s="1">
        <v>11.9041</v>
      </c>
      <c r="FY729" s="1">
        <v>5.0031</v>
      </c>
      <c r="FZ729" s="1">
        <v>3.29038</v>
      </c>
      <c r="GA729" s="1">
        <v>9999.0</v>
      </c>
      <c r="GB729" s="1">
        <v>9999.0</v>
      </c>
      <c r="GC729" s="1">
        <v>9999.0</v>
      </c>
      <c r="GD729" s="1">
        <v>999.9</v>
      </c>
      <c r="GE729" s="1">
        <v>1.85944</v>
      </c>
      <c r="GF729" s="1">
        <v>1.85445</v>
      </c>
      <c r="GG729" s="1">
        <v>1.8576</v>
      </c>
      <c r="GH729" s="1">
        <v>1.85608</v>
      </c>
      <c r="GI729" s="1">
        <v>1.85486</v>
      </c>
      <c r="GJ729" s="1">
        <v>1.85454</v>
      </c>
      <c r="GK729" s="1">
        <v>1.85318</v>
      </c>
      <c r="GL729" s="1">
        <v>1.85636</v>
      </c>
      <c r="GM729" s="1">
        <v>0.0</v>
      </c>
      <c r="GN729" s="1">
        <v>0.0</v>
      </c>
      <c r="GO729" s="1">
        <v>0.0</v>
      </c>
      <c r="GP729" s="1">
        <v>0.0</v>
      </c>
      <c r="GQ729" s="1" t="s">
        <v>358</v>
      </c>
      <c r="GR729" s="1" t="s">
        <v>359</v>
      </c>
      <c r="GS729" s="1" t="s">
        <v>360</v>
      </c>
      <c r="GT729" s="1" t="s">
        <v>360</v>
      </c>
      <c r="GU729" s="1" t="s">
        <v>360</v>
      </c>
      <c r="GV729" s="1" t="s">
        <v>360</v>
      </c>
      <c r="GW729" s="1">
        <v>0.0</v>
      </c>
      <c r="GX729" s="1">
        <v>100.0</v>
      </c>
      <c r="GY729" s="1">
        <v>100.0</v>
      </c>
      <c r="GZ729" s="1">
        <v>2.81</v>
      </c>
      <c r="HA729" s="1">
        <v>0.0114</v>
      </c>
      <c r="HB729" s="1">
        <v>0.4317975509975271</v>
      </c>
      <c r="HC729" s="1">
        <v>0.002678124759318837</v>
      </c>
      <c r="HD729" s="1">
        <v>-9.373761146515732E-7</v>
      </c>
      <c r="HE729" s="1">
        <v>1.391563784175389E-10</v>
      </c>
      <c r="HF729" s="1">
        <v>-0.07434471693642732</v>
      </c>
      <c r="HG729" s="1">
        <v>0.01061361004592812</v>
      </c>
      <c r="HH729" s="1">
        <v>-3.086644042041478E-4</v>
      </c>
      <c r="HI729" s="1">
        <v>1.24720902217549E-6</v>
      </c>
      <c r="HJ729" s="1">
        <v>1.0</v>
      </c>
      <c r="HK729" s="1">
        <v>2093.0</v>
      </c>
      <c r="HL729" s="1">
        <v>2.0</v>
      </c>
      <c r="HM729" s="1">
        <v>27.0</v>
      </c>
      <c r="HN729" s="1">
        <v>8.6</v>
      </c>
      <c r="HO729" s="1">
        <v>8.4</v>
      </c>
      <c r="HP729" s="1">
        <v>3.11279</v>
      </c>
      <c r="HQ729" s="1">
        <v>2.27661</v>
      </c>
      <c r="HR729" s="1">
        <v>1.4978</v>
      </c>
      <c r="HS729" s="1">
        <v>2.30103</v>
      </c>
      <c r="HT729" s="1">
        <v>1.54785</v>
      </c>
      <c r="HU729" s="1">
        <v>2.41089</v>
      </c>
      <c r="HV729" s="1">
        <v>36.6943</v>
      </c>
      <c r="HW729" s="1">
        <v>14.4648</v>
      </c>
      <c r="HX729" s="1">
        <v>18.0</v>
      </c>
      <c r="HY729" s="1">
        <v>501.702</v>
      </c>
      <c r="HZ729" s="1">
        <v>508.769</v>
      </c>
      <c r="IA729" s="1">
        <v>29.4353</v>
      </c>
      <c r="IB729" s="1">
        <v>29.7539</v>
      </c>
      <c r="IC729" s="1">
        <v>30.0</v>
      </c>
      <c r="ID729" s="1">
        <v>29.6036</v>
      </c>
      <c r="IE729" s="1">
        <v>29.7025</v>
      </c>
      <c r="IF729" s="1">
        <v>62.3389</v>
      </c>
      <c r="IG729" s="1">
        <v>22.4846</v>
      </c>
      <c r="IH729" s="1">
        <v>0.0</v>
      </c>
      <c r="II729" s="1">
        <v>29.4589</v>
      </c>
      <c r="IJ729" s="1">
        <v>1580.2</v>
      </c>
      <c r="IK729" s="1">
        <v>25.0079</v>
      </c>
      <c r="IL729" s="1">
        <v>100.822</v>
      </c>
      <c r="IM729" s="1">
        <v>100.571</v>
      </c>
      <c r="IN729" s="1" t="s">
        <v>365</v>
      </c>
    </row>
    <row r="730" ht="15.75" customHeight="1">
      <c r="A730" s="1">
        <v>714.0</v>
      </c>
      <c r="B730" s="1">
        <v>1.6604888756E9</v>
      </c>
      <c r="C730" s="1">
        <v>4746.5</v>
      </c>
      <c r="D730" s="1" t="s">
        <v>1759</v>
      </c>
      <c r="E730" s="1" t="s">
        <v>1760</v>
      </c>
      <c r="F730" s="1">
        <v>1.0</v>
      </c>
      <c r="G730" s="1" t="s">
        <v>1167</v>
      </c>
      <c r="H730" s="1" t="s">
        <v>350</v>
      </c>
      <c r="I730" s="1" t="s">
        <v>351</v>
      </c>
      <c r="J730" s="1" t="s">
        <v>352</v>
      </c>
      <c r="K730" s="1" t="s">
        <v>1168</v>
      </c>
      <c r="L730" s="1" t="s">
        <v>1169</v>
      </c>
      <c r="M730" s="1" t="s">
        <v>354</v>
      </c>
      <c r="N730" s="1">
        <v>1.660488868099999E9</v>
      </c>
      <c r="O730" s="1">
        <f t="shared" si="1"/>
        <v>0.001774645455</v>
      </c>
      <c r="P730" s="1">
        <f t="shared" si="2"/>
        <v>1.774645455</v>
      </c>
      <c r="Q730" s="1">
        <f t="shared" si="3"/>
        <v>2.752425669</v>
      </c>
      <c r="R730" s="1">
        <f t="shared" si="4"/>
        <v>1469.622</v>
      </c>
      <c r="S730" s="1">
        <f t="shared" si="5"/>
        <v>1371.068328</v>
      </c>
      <c r="T730" s="1">
        <f t="shared" si="6"/>
        <v>136.7808562</v>
      </c>
      <c r="U730" s="1">
        <f t="shared" si="7"/>
        <v>146.6127919</v>
      </c>
      <c r="V730" s="1">
        <f t="shared" si="8"/>
        <v>0.08681399952</v>
      </c>
      <c r="W730" s="1">
        <f t="shared" si="9"/>
        <v>2.92502023</v>
      </c>
      <c r="X730" s="1">
        <f t="shared" si="10"/>
        <v>0.08540756685</v>
      </c>
      <c r="Y730" s="1">
        <f t="shared" si="11"/>
        <v>0.0535041937</v>
      </c>
      <c r="Z730" s="1">
        <f t="shared" si="12"/>
        <v>321.5156808</v>
      </c>
      <c r="AA730" s="1">
        <f t="shared" si="13"/>
        <v>32.36096113</v>
      </c>
      <c r="AB730" s="1">
        <f t="shared" si="14"/>
        <v>31.72860667</v>
      </c>
      <c r="AC730" s="1">
        <f t="shared" si="15"/>
        <v>4.702221697</v>
      </c>
      <c r="AD730" s="1">
        <f t="shared" si="16"/>
        <v>60.23358722</v>
      </c>
      <c r="AE730" s="1">
        <f t="shared" si="17"/>
        <v>2.706275727</v>
      </c>
      <c r="AF730" s="1">
        <f t="shared" si="18"/>
        <v>4.492967881</v>
      </c>
      <c r="AG730" s="1">
        <f t="shared" si="19"/>
        <v>1.995945969</v>
      </c>
      <c r="AH730" s="1">
        <f t="shared" si="20"/>
        <v>-78.26186457</v>
      </c>
      <c r="AI730" s="1">
        <f t="shared" si="21"/>
        <v>-126.2033119</v>
      </c>
      <c r="AJ730" s="1">
        <f t="shared" si="22"/>
        <v>-9.720341278</v>
      </c>
      <c r="AK730" s="1">
        <f t="shared" si="23"/>
        <v>107.3301631</v>
      </c>
      <c r="AL730" s="1">
        <f t="shared" si="24"/>
        <v>34.50911929</v>
      </c>
      <c r="AM730" s="1">
        <f t="shared" si="25"/>
        <v>1.771812009</v>
      </c>
      <c r="AN730" s="1">
        <f t="shared" si="26"/>
        <v>2.752425669</v>
      </c>
      <c r="AO730" s="1">
        <v>1576.56305922371</v>
      </c>
      <c r="AP730" s="1">
        <v>1546.715757575757</v>
      </c>
      <c r="AQ730" s="1">
        <v>5.157976766713434</v>
      </c>
      <c r="AR730" s="1">
        <v>65.0836536357032</v>
      </c>
      <c r="AS730" s="1">
        <f t="shared" si="27"/>
        <v>1.774645455</v>
      </c>
      <c r="AT730" s="1">
        <v>25.06006651780091</v>
      </c>
      <c r="AU730" s="1">
        <v>27.13126787878787</v>
      </c>
      <c r="AV730" s="1">
        <v>3.67875858905736E-6</v>
      </c>
      <c r="AW730" s="1">
        <v>81.89149428523082</v>
      </c>
      <c r="AX730" s="1">
        <v>0.0</v>
      </c>
      <c r="AY730" s="1">
        <v>0.0</v>
      </c>
      <c r="AZ730" s="1">
        <f t="shared" si="28"/>
        <v>1</v>
      </c>
      <c r="BA730" s="1">
        <f t="shared" si="29"/>
        <v>0</v>
      </c>
      <c r="BB730" s="1">
        <f t="shared" si="30"/>
        <v>52057.37574</v>
      </c>
      <c r="BC730" s="1">
        <f t="shared" si="31"/>
        <v>1999.998</v>
      </c>
      <c r="BD730" s="1">
        <f t="shared" si="32"/>
        <v>1681.19832</v>
      </c>
      <c r="BE730" s="1">
        <f t="shared" si="33"/>
        <v>0.8406000006</v>
      </c>
      <c r="BF730" s="1">
        <f t="shared" si="34"/>
        <v>0.1607580012</v>
      </c>
      <c r="BG730" s="1">
        <v>6.0</v>
      </c>
      <c r="BH730" s="1">
        <v>0.5</v>
      </c>
      <c r="BI730" s="1" t="s">
        <v>355</v>
      </c>
      <c r="BJ730" s="1">
        <v>2.0</v>
      </c>
      <c r="BK730" s="1" t="b">
        <v>1</v>
      </c>
      <c r="BL730" s="1">
        <v>1.660488868099999E9</v>
      </c>
      <c r="BM730" s="1">
        <v>1469.622</v>
      </c>
      <c r="BN730" s="1">
        <v>1514.145333333333</v>
      </c>
      <c r="BO730" s="1">
        <v>27.12725333333333</v>
      </c>
      <c r="BP730" s="1">
        <v>25.05932666666667</v>
      </c>
      <c r="BQ730" s="1">
        <v>1466.84</v>
      </c>
      <c r="BR730" s="1">
        <v>27.11588666666666</v>
      </c>
      <c r="BS730" s="1">
        <v>500.1379333333333</v>
      </c>
      <c r="BT730" s="1">
        <v>99.66227999999998</v>
      </c>
      <c r="BU730" s="1">
        <v>0.09996626</v>
      </c>
      <c r="BV730" s="1">
        <v>30.9283</v>
      </c>
      <c r="BW730" s="1">
        <v>31.72860666666667</v>
      </c>
      <c r="BX730" s="1">
        <v>999.8999999999999</v>
      </c>
      <c r="BY730" s="1">
        <v>0.0</v>
      </c>
      <c r="BZ730" s="1">
        <v>0.0</v>
      </c>
      <c r="CA730" s="1">
        <v>10008.00133333333</v>
      </c>
      <c r="CB730" s="1">
        <v>0.0</v>
      </c>
      <c r="CC730" s="1">
        <v>24.63722</v>
      </c>
      <c r="CD730" s="1">
        <v>-44.52236</v>
      </c>
      <c r="CE730" s="1">
        <v>1510.600666666667</v>
      </c>
      <c r="CF730" s="1">
        <v>1553.062666666666</v>
      </c>
      <c r="CG730" s="1">
        <v>2.067923333333333</v>
      </c>
      <c r="CH730" s="1">
        <v>1514.145333333333</v>
      </c>
      <c r="CI730" s="1">
        <v>25.05932666666667</v>
      </c>
      <c r="CJ730" s="1">
        <v>2.703562666666667</v>
      </c>
      <c r="CK730" s="1">
        <v>2.497469333333334</v>
      </c>
      <c r="CL730" s="1">
        <v>22.30678</v>
      </c>
      <c r="CM730" s="1">
        <v>21.01000666666667</v>
      </c>
      <c r="CN730" s="1">
        <v>1999.998</v>
      </c>
      <c r="CO730" s="1">
        <v>0.9800020000000004</v>
      </c>
      <c r="CP730" s="1">
        <v>0.01999839999999999</v>
      </c>
      <c r="CQ730" s="1">
        <v>0.0</v>
      </c>
      <c r="CR730" s="1">
        <v>2.787266666666667</v>
      </c>
      <c r="CS730" s="1">
        <v>0.0</v>
      </c>
      <c r="CT730" s="1">
        <v>36372.67333333333</v>
      </c>
      <c r="CU730" s="1">
        <v>17412.30666666667</v>
      </c>
      <c r="CV730" s="1">
        <v>39.562</v>
      </c>
      <c r="CW730" s="1">
        <v>40.5</v>
      </c>
      <c r="CX730" s="1">
        <v>39.5</v>
      </c>
      <c r="CY730" s="1">
        <v>39.0</v>
      </c>
      <c r="CZ730" s="1">
        <v>39.75</v>
      </c>
      <c r="DA730" s="1">
        <v>1959.998</v>
      </c>
      <c r="DB730" s="1">
        <v>40.0</v>
      </c>
      <c r="DC730" s="1">
        <v>0.0</v>
      </c>
      <c r="DD730" s="1">
        <v>1.6604888738E9</v>
      </c>
      <c r="DE730" s="1">
        <v>0.0</v>
      </c>
      <c r="DF730" s="1">
        <v>1.6604883686E9</v>
      </c>
      <c r="DG730" s="1" t="s">
        <v>1170</v>
      </c>
      <c r="DH730" s="1">
        <v>1.6604883601E9</v>
      </c>
      <c r="DI730" s="1">
        <v>1.6604883686E9</v>
      </c>
      <c r="DJ730" s="1">
        <v>14.0</v>
      </c>
      <c r="DK730" s="1">
        <v>0.512</v>
      </c>
      <c r="DL730" s="1">
        <v>0.001</v>
      </c>
      <c r="DM730" s="1">
        <v>1.359</v>
      </c>
      <c r="DN730" s="1">
        <v>0.018</v>
      </c>
      <c r="DO730" s="1">
        <v>400.0</v>
      </c>
      <c r="DP730" s="1">
        <v>25.0</v>
      </c>
      <c r="DQ730" s="1">
        <v>0.25</v>
      </c>
      <c r="DR730" s="1">
        <v>0.07</v>
      </c>
      <c r="DS730" s="1">
        <v>2.846559607953353</v>
      </c>
      <c r="DT730" s="1">
        <v>-0.3559791894046685</v>
      </c>
      <c r="DU730" s="1">
        <v>0.09977308354372033</v>
      </c>
      <c r="DV730" s="1">
        <v>1.0</v>
      </c>
      <c r="DW730" s="1">
        <v>34.4926000799523</v>
      </c>
      <c r="DX730" s="1">
        <v>0.7185219885328893</v>
      </c>
      <c r="DY730" s="1">
        <v>0.09844197124671682</v>
      </c>
      <c r="DZ730" s="1">
        <v>0.0</v>
      </c>
      <c r="EA730" s="1">
        <v>-44.50419333333333</v>
      </c>
      <c r="EB730" s="1">
        <v>-1.06883025583984</v>
      </c>
      <c r="EC730" s="1">
        <v>0.1199249096541478</v>
      </c>
      <c r="ED730" s="1">
        <v>0.0</v>
      </c>
      <c r="EE730" s="1">
        <v>1359.674669782783</v>
      </c>
      <c r="EF730" s="1">
        <v>295.2325118696538</v>
      </c>
      <c r="EG730" s="1">
        <v>22.08845984174881</v>
      </c>
      <c r="EH730" s="1">
        <v>0.0</v>
      </c>
      <c r="EI730" s="1">
        <v>2.06768275</v>
      </c>
      <c r="EJ730" s="1">
        <v>0.008720938086295309</v>
      </c>
      <c r="EK730" s="1">
        <v>0.001833229373946442</v>
      </c>
      <c r="EL730" s="1">
        <v>1.0</v>
      </c>
      <c r="EM730" s="1">
        <v>1.996081924542927</v>
      </c>
      <c r="EN730" s="1">
        <v>-0.01238662177913276</v>
      </c>
      <c r="EO730" s="1">
        <v>0.001710539249105657</v>
      </c>
      <c r="EP730" s="1">
        <v>1.0</v>
      </c>
      <c r="EQ730" s="1">
        <v>3.0</v>
      </c>
      <c r="ER730" s="1">
        <v>6.0</v>
      </c>
      <c r="ES730" s="1" t="s">
        <v>379</v>
      </c>
      <c r="ET730" s="1">
        <v>2.94487</v>
      </c>
      <c r="EU730" s="1">
        <v>2.80136</v>
      </c>
      <c r="EV730" s="1">
        <v>0.215919</v>
      </c>
      <c r="EW730" s="1">
        <v>0.219724</v>
      </c>
      <c r="EX730" s="1">
        <v>0.118357</v>
      </c>
      <c r="EY730" s="1">
        <v>0.112007</v>
      </c>
      <c r="EZ730" s="1">
        <v>16134.7</v>
      </c>
      <c r="FA730" s="1">
        <v>16841.0</v>
      </c>
      <c r="FB730" s="1">
        <v>23918.9</v>
      </c>
      <c r="FC730" s="1">
        <v>25105.5</v>
      </c>
      <c r="FD730" s="1">
        <v>33749.9</v>
      </c>
      <c r="FE730" s="1">
        <v>35593.9</v>
      </c>
      <c r="FF730" s="1">
        <v>43594.8</v>
      </c>
      <c r="FG730" s="1">
        <v>46402.8</v>
      </c>
      <c r="FH730" s="1">
        <v>1.992</v>
      </c>
      <c r="FI730" s="1">
        <v>1.90143</v>
      </c>
      <c r="FJ730" s="1">
        <v>0.164844</v>
      </c>
      <c r="FK730" s="1">
        <v>0.0</v>
      </c>
      <c r="FL730" s="1">
        <v>29.0528</v>
      </c>
      <c r="FM730" s="1">
        <v>999.9</v>
      </c>
      <c r="FN730" s="1">
        <v>59.8</v>
      </c>
      <c r="FO730" s="1">
        <v>34.2</v>
      </c>
      <c r="FP730" s="1">
        <v>32.418</v>
      </c>
      <c r="FQ730" s="1">
        <v>63.6639</v>
      </c>
      <c r="FR730" s="1">
        <v>25.8133</v>
      </c>
      <c r="FS730" s="1">
        <v>1.0</v>
      </c>
      <c r="FT730" s="1">
        <v>0.201372</v>
      </c>
      <c r="FU730" s="1">
        <v>-0.465978</v>
      </c>
      <c r="FV730" s="1">
        <v>20.3229</v>
      </c>
      <c r="FW730" s="1">
        <v>5.2134</v>
      </c>
      <c r="FX730" s="1">
        <v>11.9041</v>
      </c>
      <c r="FY730" s="1">
        <v>5.003</v>
      </c>
      <c r="FZ730" s="1">
        <v>3.29033</v>
      </c>
      <c r="GA730" s="1">
        <v>9999.0</v>
      </c>
      <c r="GB730" s="1">
        <v>9999.0</v>
      </c>
      <c r="GC730" s="1">
        <v>9999.0</v>
      </c>
      <c r="GD730" s="1">
        <v>999.9</v>
      </c>
      <c r="GE730" s="1">
        <v>1.85944</v>
      </c>
      <c r="GF730" s="1">
        <v>1.85445</v>
      </c>
      <c r="GG730" s="1">
        <v>1.8576</v>
      </c>
      <c r="GH730" s="1">
        <v>1.85609</v>
      </c>
      <c r="GI730" s="1">
        <v>1.85486</v>
      </c>
      <c r="GJ730" s="1">
        <v>1.85454</v>
      </c>
      <c r="GK730" s="1">
        <v>1.85318</v>
      </c>
      <c r="GL730" s="1">
        <v>1.85636</v>
      </c>
      <c r="GM730" s="1">
        <v>0.0</v>
      </c>
      <c r="GN730" s="1">
        <v>0.0</v>
      </c>
      <c r="GO730" s="1">
        <v>0.0</v>
      </c>
      <c r="GP730" s="1">
        <v>0.0</v>
      </c>
      <c r="GQ730" s="1" t="s">
        <v>358</v>
      </c>
      <c r="GR730" s="1" t="s">
        <v>359</v>
      </c>
      <c r="GS730" s="1" t="s">
        <v>360</v>
      </c>
      <c r="GT730" s="1" t="s">
        <v>360</v>
      </c>
      <c r="GU730" s="1" t="s">
        <v>360</v>
      </c>
      <c r="GV730" s="1" t="s">
        <v>360</v>
      </c>
      <c r="GW730" s="1">
        <v>0.0</v>
      </c>
      <c r="GX730" s="1">
        <v>100.0</v>
      </c>
      <c r="GY730" s="1">
        <v>100.0</v>
      </c>
      <c r="GZ730" s="1">
        <v>2.81</v>
      </c>
      <c r="HA730" s="1">
        <v>0.0114</v>
      </c>
      <c r="HB730" s="1">
        <v>0.4317975509975271</v>
      </c>
      <c r="HC730" s="1">
        <v>0.002678124759318837</v>
      </c>
      <c r="HD730" s="1">
        <v>-9.373761146515732E-7</v>
      </c>
      <c r="HE730" s="1">
        <v>1.391563784175389E-10</v>
      </c>
      <c r="HF730" s="1">
        <v>-0.07434471693642732</v>
      </c>
      <c r="HG730" s="1">
        <v>0.01061361004592812</v>
      </c>
      <c r="HH730" s="1">
        <v>-3.086644042041478E-4</v>
      </c>
      <c r="HI730" s="1">
        <v>1.24720902217549E-6</v>
      </c>
      <c r="HJ730" s="1">
        <v>1.0</v>
      </c>
      <c r="HK730" s="1">
        <v>2093.0</v>
      </c>
      <c r="HL730" s="1">
        <v>2.0</v>
      </c>
      <c r="HM730" s="1">
        <v>27.0</v>
      </c>
      <c r="HN730" s="1">
        <v>8.6</v>
      </c>
      <c r="HO730" s="1">
        <v>8.4</v>
      </c>
      <c r="HP730" s="1">
        <v>3.125</v>
      </c>
      <c r="HQ730" s="1">
        <v>2.27295</v>
      </c>
      <c r="HR730" s="1">
        <v>1.4978</v>
      </c>
      <c r="HS730" s="1">
        <v>2.30103</v>
      </c>
      <c r="HT730" s="1">
        <v>1.54785</v>
      </c>
      <c r="HU730" s="1">
        <v>2.45728</v>
      </c>
      <c r="HV730" s="1">
        <v>36.6943</v>
      </c>
      <c r="HW730" s="1">
        <v>14.4735</v>
      </c>
      <c r="HX730" s="1">
        <v>18.0</v>
      </c>
      <c r="HY730" s="1">
        <v>501.641</v>
      </c>
      <c r="HZ730" s="1">
        <v>508.786</v>
      </c>
      <c r="IA730" s="1">
        <v>29.4495</v>
      </c>
      <c r="IB730" s="1">
        <v>29.7539</v>
      </c>
      <c r="IC730" s="1">
        <v>30.0</v>
      </c>
      <c r="ID730" s="1">
        <v>29.6035</v>
      </c>
      <c r="IE730" s="1">
        <v>29.7025</v>
      </c>
      <c r="IF730" s="1">
        <v>62.5657</v>
      </c>
      <c r="IG730" s="1">
        <v>22.4846</v>
      </c>
      <c r="IH730" s="1">
        <v>0.0</v>
      </c>
      <c r="II730" s="1">
        <v>29.4589</v>
      </c>
      <c r="IJ730" s="1">
        <v>1580.2</v>
      </c>
      <c r="IK730" s="1">
        <v>25.0079</v>
      </c>
      <c r="IL730" s="1">
        <v>100.822</v>
      </c>
      <c r="IM730" s="1">
        <v>100.572</v>
      </c>
      <c r="IN730" s="1" t="s">
        <v>365</v>
      </c>
    </row>
    <row r="731" ht="15.75" customHeight="1">
      <c r="A731" s="1">
        <v>715.0</v>
      </c>
      <c r="B731" s="1">
        <v>1.6604888766E9</v>
      </c>
      <c r="C731" s="1">
        <v>4747.5</v>
      </c>
      <c r="D731" s="1" t="s">
        <v>1761</v>
      </c>
      <c r="E731" s="1" t="s">
        <v>1762</v>
      </c>
      <c r="F731" s="1">
        <v>1.0</v>
      </c>
      <c r="G731" s="1" t="s">
        <v>1167</v>
      </c>
      <c r="H731" s="1" t="s">
        <v>350</v>
      </c>
      <c r="I731" s="1" t="s">
        <v>351</v>
      </c>
      <c r="J731" s="1" t="s">
        <v>352</v>
      </c>
      <c r="K731" s="1" t="s">
        <v>1168</v>
      </c>
      <c r="L731" s="1" t="s">
        <v>1169</v>
      </c>
      <c r="M731" s="1" t="s">
        <v>354</v>
      </c>
      <c r="N731" s="1">
        <v>1.6604888686E9</v>
      </c>
      <c r="O731" s="1">
        <f t="shared" si="1"/>
        <v>0.00177446424</v>
      </c>
      <c r="P731" s="1">
        <f t="shared" si="2"/>
        <v>1.77446424</v>
      </c>
      <c r="Q731" s="1">
        <f t="shared" si="3"/>
        <v>2.810878884</v>
      </c>
      <c r="R731" s="1">
        <f t="shared" si="4"/>
        <v>1472.13</v>
      </c>
      <c r="S731" s="1">
        <f t="shared" si="5"/>
        <v>1372.407897</v>
      </c>
      <c r="T731" s="1">
        <f t="shared" si="6"/>
        <v>136.9145753</v>
      </c>
      <c r="U731" s="1">
        <f t="shared" si="7"/>
        <v>146.8630821</v>
      </c>
      <c r="V731" s="1">
        <f t="shared" si="8"/>
        <v>0.08679901628</v>
      </c>
      <c r="W731" s="1">
        <f t="shared" si="9"/>
        <v>2.925084603</v>
      </c>
      <c r="X731" s="1">
        <f t="shared" si="10"/>
        <v>0.0853930952</v>
      </c>
      <c r="Y731" s="1">
        <f t="shared" si="11"/>
        <v>0.05349510402</v>
      </c>
      <c r="Z731" s="1">
        <f t="shared" si="12"/>
        <v>321.5158005</v>
      </c>
      <c r="AA731" s="1">
        <f t="shared" si="13"/>
        <v>32.3612044</v>
      </c>
      <c r="AB731" s="1">
        <f t="shared" si="14"/>
        <v>31.72920625</v>
      </c>
      <c r="AC731" s="1">
        <f t="shared" si="15"/>
        <v>4.702381595</v>
      </c>
      <c r="AD731" s="1">
        <f t="shared" si="16"/>
        <v>60.23339728</v>
      </c>
      <c r="AE731" s="1">
        <f t="shared" si="17"/>
        <v>2.70630193</v>
      </c>
      <c r="AF731" s="1">
        <f t="shared" si="18"/>
        <v>4.493025552</v>
      </c>
      <c r="AG731" s="1">
        <f t="shared" si="19"/>
        <v>1.996079664</v>
      </c>
      <c r="AH731" s="1">
        <f t="shared" si="20"/>
        <v>-78.25387298</v>
      </c>
      <c r="AI731" s="1">
        <f t="shared" si="21"/>
        <v>-126.2651601</v>
      </c>
      <c r="AJ731" s="1">
        <f t="shared" si="22"/>
        <v>-9.724930422</v>
      </c>
      <c r="AK731" s="1">
        <f t="shared" si="23"/>
        <v>107.271837</v>
      </c>
      <c r="AL731" s="1">
        <f t="shared" si="24"/>
        <v>34.50394387</v>
      </c>
      <c r="AM731" s="1">
        <f t="shared" si="25"/>
        <v>1.771809052</v>
      </c>
      <c r="AN731" s="1">
        <f t="shared" si="26"/>
        <v>2.810878884</v>
      </c>
      <c r="AO731" s="1">
        <v>1581.690397908447</v>
      </c>
      <c r="AP731" s="1">
        <v>1551.842848484848</v>
      </c>
      <c r="AQ731" s="1">
        <v>5.143998715860135</v>
      </c>
      <c r="AR731" s="1">
        <v>65.0836536357032</v>
      </c>
      <c r="AS731" s="1">
        <f t="shared" si="27"/>
        <v>1.77446424</v>
      </c>
      <c r="AT731" s="1">
        <v>25.06017715631755</v>
      </c>
      <c r="AU731" s="1">
        <v>27.13119151515151</v>
      </c>
      <c r="AV731" s="1">
        <v>2.668377190283868E-7</v>
      </c>
      <c r="AW731" s="1">
        <v>81.89149428523082</v>
      </c>
      <c r="AX731" s="1">
        <v>0.0</v>
      </c>
      <c r="AY731" s="1">
        <v>0.0</v>
      </c>
      <c r="AZ731" s="1">
        <f t="shared" si="28"/>
        <v>1</v>
      </c>
      <c r="BA731" s="1">
        <f t="shared" si="29"/>
        <v>0</v>
      </c>
      <c r="BB731" s="1">
        <f t="shared" si="30"/>
        <v>52059.17168</v>
      </c>
      <c r="BC731" s="1">
        <f t="shared" si="31"/>
        <v>1999.99875</v>
      </c>
      <c r="BD731" s="1">
        <f t="shared" si="32"/>
        <v>1681.19895</v>
      </c>
      <c r="BE731" s="1">
        <f t="shared" si="33"/>
        <v>0.8406000004</v>
      </c>
      <c r="BF731" s="1">
        <f t="shared" si="34"/>
        <v>0.1607580007</v>
      </c>
      <c r="BG731" s="1">
        <v>6.0</v>
      </c>
      <c r="BH731" s="1">
        <v>0.5</v>
      </c>
      <c r="BI731" s="1" t="s">
        <v>355</v>
      </c>
      <c r="BJ731" s="1">
        <v>2.0</v>
      </c>
      <c r="BK731" s="1" t="b">
        <v>1</v>
      </c>
      <c r="BL731" s="1">
        <v>1.6604888686E9</v>
      </c>
      <c r="BM731" s="1">
        <v>1472.13</v>
      </c>
      <c r="BN731" s="1">
        <v>1516.6525</v>
      </c>
      <c r="BO731" s="1">
        <v>27.1275</v>
      </c>
      <c r="BP731" s="1">
        <v>25.059575</v>
      </c>
      <c r="BQ731" s="1">
        <v>1469.34625</v>
      </c>
      <c r="BR731" s="1">
        <v>27.1161375</v>
      </c>
      <c r="BS731" s="1">
        <v>500.137375</v>
      </c>
      <c r="BT731" s="1">
        <v>99.66233125</v>
      </c>
      <c r="BU731" s="1">
        <v>0.09997380624999999</v>
      </c>
      <c r="BV731" s="1">
        <v>30.928525</v>
      </c>
      <c r="BW731" s="1">
        <v>31.72920625</v>
      </c>
      <c r="BX731" s="1">
        <v>999.9</v>
      </c>
      <c r="BY731" s="1">
        <v>0.0</v>
      </c>
      <c r="BZ731" s="1">
        <v>0.0</v>
      </c>
      <c r="CA731" s="1">
        <v>10008.36375</v>
      </c>
      <c r="CB731" s="1">
        <v>0.0</v>
      </c>
      <c r="CC731" s="1">
        <v>24.619275</v>
      </c>
      <c r="CD731" s="1">
        <v>-44.5212125</v>
      </c>
      <c r="CE731" s="1">
        <v>1513.179375</v>
      </c>
      <c r="CF731" s="1">
        <v>1555.634375</v>
      </c>
      <c r="CG731" s="1">
        <v>2.06792125</v>
      </c>
      <c r="CH731" s="1">
        <v>1516.6525</v>
      </c>
      <c r="CI731" s="1">
        <v>25.059575</v>
      </c>
      <c r="CJ731" s="1">
        <v>2.70358875</v>
      </c>
      <c r="CK731" s="1">
        <v>2.497495625</v>
      </c>
      <c r="CL731" s="1">
        <v>22.3069375</v>
      </c>
      <c r="CM731" s="1">
        <v>21.01018125</v>
      </c>
      <c r="CN731" s="1">
        <v>1999.99875</v>
      </c>
      <c r="CO731" s="1">
        <v>0.980002</v>
      </c>
      <c r="CP731" s="1">
        <v>0.0199984</v>
      </c>
      <c r="CQ731" s="1">
        <v>0.0</v>
      </c>
      <c r="CR731" s="1">
        <v>2.7596875</v>
      </c>
      <c r="CS731" s="1">
        <v>0.0</v>
      </c>
      <c r="CT731" s="1">
        <v>36370.14375</v>
      </c>
      <c r="CU731" s="1">
        <v>17412.3125</v>
      </c>
      <c r="CV731" s="1">
        <v>39.562</v>
      </c>
      <c r="CW731" s="1">
        <v>40.4960625</v>
      </c>
      <c r="CX731" s="1">
        <v>39.5</v>
      </c>
      <c r="CY731" s="1">
        <v>39.0</v>
      </c>
      <c r="CZ731" s="1">
        <v>39.75</v>
      </c>
      <c r="DA731" s="1">
        <v>1959.99875</v>
      </c>
      <c r="DB731" s="1">
        <v>40.0</v>
      </c>
      <c r="DC731" s="1">
        <v>0.0</v>
      </c>
      <c r="DD731" s="1">
        <v>1.6604888744E9</v>
      </c>
      <c r="DE731" s="1">
        <v>0.0</v>
      </c>
      <c r="DF731" s="1">
        <v>1.6604883686E9</v>
      </c>
      <c r="DG731" s="1" t="s">
        <v>1170</v>
      </c>
      <c r="DH731" s="1">
        <v>1.6604883601E9</v>
      </c>
      <c r="DI731" s="1">
        <v>1.6604883686E9</v>
      </c>
      <c r="DJ731" s="1">
        <v>14.0</v>
      </c>
      <c r="DK731" s="1">
        <v>0.512</v>
      </c>
      <c r="DL731" s="1">
        <v>0.001</v>
      </c>
      <c r="DM731" s="1">
        <v>1.359</v>
      </c>
      <c r="DN731" s="1">
        <v>0.018</v>
      </c>
      <c r="DO731" s="1">
        <v>400.0</v>
      </c>
      <c r="DP731" s="1">
        <v>25.0</v>
      </c>
      <c r="DQ731" s="1">
        <v>0.25</v>
      </c>
      <c r="DR731" s="1">
        <v>0.07</v>
      </c>
      <c r="DS731" s="1">
        <v>2.840655051298814</v>
      </c>
      <c r="DT731" s="1">
        <v>-0.738292558595234</v>
      </c>
      <c r="DU731" s="1">
        <v>0.1023955716845294</v>
      </c>
      <c r="DV731" s="1">
        <v>0.0</v>
      </c>
      <c r="DW731" s="1">
        <v>34.51098093571236</v>
      </c>
      <c r="DX731" s="1">
        <v>0.002428514380432636</v>
      </c>
      <c r="DY731" s="1">
        <v>0.07173847272110472</v>
      </c>
      <c r="DZ731" s="1">
        <v>1.0</v>
      </c>
      <c r="EA731" s="1">
        <v>-44.52195806451613</v>
      </c>
      <c r="EB731" s="1">
        <v>-0.604543548387055</v>
      </c>
      <c r="EC731" s="1">
        <v>0.09686205280538505</v>
      </c>
      <c r="ED731" s="1">
        <v>1.0</v>
      </c>
      <c r="EE731" s="1">
        <v>1368.18550194253</v>
      </c>
      <c r="EF731" s="1">
        <v>306.9278399043805</v>
      </c>
      <c r="EG731" s="1">
        <v>22.19646061058318</v>
      </c>
      <c r="EH731" s="1">
        <v>0.0</v>
      </c>
      <c r="EI731" s="1">
        <v>2.067773414634146</v>
      </c>
      <c r="EJ731" s="1">
        <v>0.01262905923345202</v>
      </c>
      <c r="EK731" s="1">
        <v>0.001886060043215797</v>
      </c>
      <c r="EL731" s="1">
        <v>1.0</v>
      </c>
      <c r="EM731" s="1">
        <v>1.99590500426775</v>
      </c>
      <c r="EN731" s="1">
        <v>-0.01357446565155222</v>
      </c>
      <c r="EO731" s="1">
        <v>0.00172105379242644</v>
      </c>
      <c r="EP731" s="1">
        <v>1.0</v>
      </c>
      <c r="EQ731" s="1">
        <v>4.0</v>
      </c>
      <c r="ER731" s="1">
        <v>6.0</v>
      </c>
      <c r="ES731" s="1" t="s">
        <v>376</v>
      </c>
      <c r="ET731" s="1">
        <v>2.94488</v>
      </c>
      <c r="EU731" s="1">
        <v>2.80145</v>
      </c>
      <c r="EV731" s="1">
        <v>0.216343</v>
      </c>
      <c r="EW731" s="1">
        <v>0.220146</v>
      </c>
      <c r="EX731" s="1">
        <v>0.118359</v>
      </c>
      <c r="EY731" s="1">
        <v>0.112013</v>
      </c>
      <c r="EZ731" s="1">
        <v>16125.9</v>
      </c>
      <c r="FA731" s="1">
        <v>16832.0</v>
      </c>
      <c r="FB731" s="1">
        <v>23918.9</v>
      </c>
      <c r="FC731" s="1">
        <v>25105.7</v>
      </c>
      <c r="FD731" s="1">
        <v>33749.9</v>
      </c>
      <c r="FE731" s="1">
        <v>35594.0</v>
      </c>
      <c r="FF731" s="1">
        <v>43594.9</v>
      </c>
      <c r="FG731" s="1">
        <v>46403.2</v>
      </c>
      <c r="FH731" s="1">
        <v>1.99193</v>
      </c>
      <c r="FI731" s="1">
        <v>1.90138</v>
      </c>
      <c r="FJ731" s="1">
        <v>0.165351</v>
      </c>
      <c r="FK731" s="1">
        <v>0.0</v>
      </c>
      <c r="FL731" s="1">
        <v>29.0517</v>
      </c>
      <c r="FM731" s="1">
        <v>999.9</v>
      </c>
      <c r="FN731" s="1">
        <v>59.8</v>
      </c>
      <c r="FO731" s="1">
        <v>34.2</v>
      </c>
      <c r="FP731" s="1">
        <v>32.4177</v>
      </c>
      <c r="FQ731" s="1">
        <v>63.7139</v>
      </c>
      <c r="FR731" s="1">
        <v>25.9095</v>
      </c>
      <c r="FS731" s="1">
        <v>1.0</v>
      </c>
      <c r="FT731" s="1">
        <v>0.201402</v>
      </c>
      <c r="FU731" s="1">
        <v>-0.447952</v>
      </c>
      <c r="FV731" s="1">
        <v>20.3231</v>
      </c>
      <c r="FW731" s="1">
        <v>5.21355</v>
      </c>
      <c r="FX731" s="1">
        <v>11.9044</v>
      </c>
      <c r="FY731" s="1">
        <v>5.00315</v>
      </c>
      <c r="FZ731" s="1">
        <v>3.29033</v>
      </c>
      <c r="GA731" s="1">
        <v>9999.0</v>
      </c>
      <c r="GB731" s="1">
        <v>9999.0</v>
      </c>
      <c r="GC731" s="1">
        <v>9999.0</v>
      </c>
      <c r="GD731" s="1">
        <v>999.9</v>
      </c>
      <c r="GE731" s="1">
        <v>1.85944</v>
      </c>
      <c r="GF731" s="1">
        <v>1.85444</v>
      </c>
      <c r="GG731" s="1">
        <v>1.8576</v>
      </c>
      <c r="GH731" s="1">
        <v>1.85609</v>
      </c>
      <c r="GI731" s="1">
        <v>1.85486</v>
      </c>
      <c r="GJ731" s="1">
        <v>1.85454</v>
      </c>
      <c r="GK731" s="1">
        <v>1.85318</v>
      </c>
      <c r="GL731" s="1">
        <v>1.85635</v>
      </c>
      <c r="GM731" s="1">
        <v>0.0</v>
      </c>
      <c r="GN731" s="1">
        <v>0.0</v>
      </c>
      <c r="GO731" s="1">
        <v>0.0</v>
      </c>
      <c r="GP731" s="1">
        <v>0.0</v>
      </c>
      <c r="GQ731" s="1" t="s">
        <v>358</v>
      </c>
      <c r="GR731" s="1" t="s">
        <v>359</v>
      </c>
      <c r="GS731" s="1" t="s">
        <v>360</v>
      </c>
      <c r="GT731" s="1" t="s">
        <v>360</v>
      </c>
      <c r="GU731" s="1" t="s">
        <v>360</v>
      </c>
      <c r="GV731" s="1" t="s">
        <v>360</v>
      </c>
      <c r="GW731" s="1">
        <v>0.0</v>
      </c>
      <c r="GX731" s="1">
        <v>100.0</v>
      </c>
      <c r="GY731" s="1">
        <v>100.0</v>
      </c>
      <c r="GZ731" s="1">
        <v>2.82</v>
      </c>
      <c r="HA731" s="1">
        <v>0.0113</v>
      </c>
      <c r="HB731" s="1">
        <v>0.4317975509975271</v>
      </c>
      <c r="HC731" s="1">
        <v>0.002678124759318837</v>
      </c>
      <c r="HD731" s="1">
        <v>-9.373761146515732E-7</v>
      </c>
      <c r="HE731" s="1">
        <v>1.391563784175389E-10</v>
      </c>
      <c r="HF731" s="1">
        <v>-0.07434471693642732</v>
      </c>
      <c r="HG731" s="1">
        <v>0.01061361004592812</v>
      </c>
      <c r="HH731" s="1">
        <v>-3.086644042041478E-4</v>
      </c>
      <c r="HI731" s="1">
        <v>1.24720902217549E-6</v>
      </c>
      <c r="HJ731" s="1">
        <v>1.0</v>
      </c>
      <c r="HK731" s="1">
        <v>2093.0</v>
      </c>
      <c r="HL731" s="1">
        <v>2.0</v>
      </c>
      <c r="HM731" s="1">
        <v>27.0</v>
      </c>
      <c r="HN731" s="1">
        <v>8.6</v>
      </c>
      <c r="HO731" s="1">
        <v>8.5</v>
      </c>
      <c r="HP731" s="1">
        <v>3.1311</v>
      </c>
      <c r="HQ731" s="1">
        <v>2.28516</v>
      </c>
      <c r="HR731" s="1">
        <v>1.4978</v>
      </c>
      <c r="HS731" s="1">
        <v>2.30103</v>
      </c>
      <c r="HT731" s="1">
        <v>1.54785</v>
      </c>
      <c r="HU731" s="1">
        <v>2.40967</v>
      </c>
      <c r="HV731" s="1">
        <v>36.6943</v>
      </c>
      <c r="HW731" s="1">
        <v>14.4648</v>
      </c>
      <c r="HX731" s="1">
        <v>18.0</v>
      </c>
      <c r="HY731" s="1">
        <v>501.596</v>
      </c>
      <c r="HZ731" s="1">
        <v>508.75</v>
      </c>
      <c r="IA731" s="1">
        <v>29.4621</v>
      </c>
      <c r="IB731" s="1">
        <v>29.7539</v>
      </c>
      <c r="IC731" s="1">
        <v>30.0001</v>
      </c>
      <c r="ID731" s="1">
        <v>29.6035</v>
      </c>
      <c r="IE731" s="1">
        <v>29.7022</v>
      </c>
      <c r="IF731" s="1">
        <v>62.6716</v>
      </c>
      <c r="IG731" s="1">
        <v>22.4846</v>
      </c>
      <c r="IH731" s="1">
        <v>0.0</v>
      </c>
      <c r="II731" s="1">
        <v>29.5074</v>
      </c>
      <c r="IJ731" s="1">
        <v>1590.22</v>
      </c>
      <c r="IK731" s="1">
        <v>25.0079</v>
      </c>
      <c r="IL731" s="1">
        <v>100.822</v>
      </c>
      <c r="IM731" s="1">
        <v>100.573</v>
      </c>
      <c r="IN731" s="1" t="s">
        <v>365</v>
      </c>
    </row>
    <row r="732" ht="15.75" customHeight="1">
      <c r="A732" s="1">
        <v>716.0</v>
      </c>
      <c r="B732" s="1">
        <v>1.6604888776E9</v>
      </c>
      <c r="C732" s="1">
        <v>4748.5</v>
      </c>
      <c r="D732" s="1" t="s">
        <v>1763</v>
      </c>
      <c r="E732" s="1" t="s">
        <v>1764</v>
      </c>
      <c r="F732" s="1">
        <v>1.0</v>
      </c>
      <c r="G732" s="1" t="s">
        <v>1167</v>
      </c>
      <c r="H732" s="1" t="s">
        <v>350</v>
      </c>
      <c r="I732" s="1" t="s">
        <v>351</v>
      </c>
      <c r="J732" s="1" t="s">
        <v>352</v>
      </c>
      <c r="K732" s="1" t="s">
        <v>1168</v>
      </c>
      <c r="L732" s="1" t="s">
        <v>1169</v>
      </c>
      <c r="M732" s="1" t="s">
        <v>354</v>
      </c>
      <c r="N732" s="1">
        <v>1.660488870099999E9</v>
      </c>
      <c r="O732" s="1">
        <f t="shared" si="1"/>
        <v>0.001774956475</v>
      </c>
      <c r="P732" s="1">
        <f t="shared" si="2"/>
        <v>1.774956475</v>
      </c>
      <c r="Q732" s="1">
        <f t="shared" si="3"/>
        <v>2.858298493</v>
      </c>
      <c r="R732" s="1">
        <f t="shared" si="4"/>
        <v>1479.648667</v>
      </c>
      <c r="S732" s="1">
        <f t="shared" si="5"/>
        <v>1378.808014</v>
      </c>
      <c r="T732" s="1">
        <f t="shared" si="6"/>
        <v>137.5533237</v>
      </c>
      <c r="U732" s="1">
        <f t="shared" si="7"/>
        <v>147.6134385</v>
      </c>
      <c r="V732" s="1">
        <f t="shared" si="8"/>
        <v>0.08680936037</v>
      </c>
      <c r="W732" s="1">
        <f t="shared" si="9"/>
        <v>2.925141207</v>
      </c>
      <c r="X732" s="1">
        <f t="shared" si="10"/>
        <v>0.08540313384</v>
      </c>
      <c r="Y732" s="1">
        <f t="shared" si="11"/>
        <v>0.05350140501</v>
      </c>
      <c r="Z732" s="1">
        <f t="shared" si="12"/>
        <v>321.5158936</v>
      </c>
      <c r="AA732" s="1">
        <f t="shared" si="13"/>
        <v>32.36109964</v>
      </c>
      <c r="AB732" s="1">
        <f t="shared" si="14"/>
        <v>31.73080667</v>
      </c>
      <c r="AC732" s="1">
        <f t="shared" si="15"/>
        <v>4.702808421</v>
      </c>
      <c r="AD732" s="1">
        <f t="shared" si="16"/>
        <v>60.23566814</v>
      </c>
      <c r="AE732" s="1">
        <f t="shared" si="17"/>
        <v>2.706411423</v>
      </c>
      <c r="AF732" s="1">
        <f t="shared" si="18"/>
        <v>4.493037941</v>
      </c>
      <c r="AG732" s="1">
        <f t="shared" si="19"/>
        <v>1.996396998</v>
      </c>
      <c r="AH732" s="1">
        <f t="shared" si="20"/>
        <v>-78.27558055</v>
      </c>
      <c r="AI732" s="1">
        <f t="shared" si="21"/>
        <v>-126.5123673</v>
      </c>
      <c r="AJ732" s="1">
        <f t="shared" si="22"/>
        <v>-9.743860995</v>
      </c>
      <c r="AK732" s="1">
        <f t="shared" si="23"/>
        <v>106.9840847</v>
      </c>
      <c r="AL732" s="1">
        <f t="shared" si="24"/>
        <v>34.5065939</v>
      </c>
      <c r="AM732" s="1">
        <f t="shared" si="25"/>
        <v>1.772162927</v>
      </c>
      <c r="AN732" s="1">
        <f t="shared" si="26"/>
        <v>2.858298493</v>
      </c>
      <c r="AO732" s="1">
        <v>1586.827701439892</v>
      </c>
      <c r="AP732" s="1">
        <v>1556.969939393939</v>
      </c>
      <c r="AQ732" s="1">
        <v>5.134556492887116</v>
      </c>
      <c r="AR732" s="1">
        <v>65.0836536357032</v>
      </c>
      <c r="AS732" s="1">
        <f t="shared" si="27"/>
        <v>1.774956475</v>
      </c>
      <c r="AT732" s="1">
        <v>25.06094406065547</v>
      </c>
      <c r="AU732" s="1">
        <v>27.1325509090909</v>
      </c>
      <c r="AV732" s="1">
        <v>-2.469533066230574E-7</v>
      </c>
      <c r="AW732" s="1">
        <v>81.89149428523082</v>
      </c>
      <c r="AX732" s="1">
        <v>0.0</v>
      </c>
      <c r="AY732" s="1">
        <v>0.0</v>
      </c>
      <c r="AZ732" s="1">
        <f t="shared" si="28"/>
        <v>1</v>
      </c>
      <c r="BA732" s="1">
        <f t="shared" si="29"/>
        <v>0</v>
      </c>
      <c r="BB732" s="1">
        <f t="shared" si="30"/>
        <v>52060.77957</v>
      </c>
      <c r="BC732" s="1">
        <f t="shared" si="31"/>
        <v>1999.999333</v>
      </c>
      <c r="BD732" s="1">
        <f t="shared" si="32"/>
        <v>1681.19944</v>
      </c>
      <c r="BE732" s="1">
        <f t="shared" si="33"/>
        <v>0.8406000002</v>
      </c>
      <c r="BF732" s="1">
        <f t="shared" si="34"/>
        <v>0.1607580004</v>
      </c>
      <c r="BG732" s="1">
        <v>6.0</v>
      </c>
      <c r="BH732" s="1">
        <v>0.5</v>
      </c>
      <c r="BI732" s="1" t="s">
        <v>355</v>
      </c>
      <c r="BJ732" s="1">
        <v>2.0</v>
      </c>
      <c r="BK732" s="1" t="b">
        <v>1</v>
      </c>
      <c r="BL732" s="1">
        <v>1.660488870099999E9</v>
      </c>
      <c r="BM732" s="1">
        <v>1479.648666666667</v>
      </c>
      <c r="BN732" s="1">
        <v>1524.191333333333</v>
      </c>
      <c r="BO732" s="1">
        <v>27.12854666666667</v>
      </c>
      <c r="BP732" s="1">
        <v>25.06019333333334</v>
      </c>
      <c r="BQ732" s="1">
        <v>1476.858</v>
      </c>
      <c r="BR732" s="1">
        <v>27.11718</v>
      </c>
      <c r="BS732" s="1">
        <v>500.1331333333333</v>
      </c>
      <c r="BT732" s="1">
        <v>99.66252</v>
      </c>
      <c r="BU732" s="1">
        <v>0.09997212666666666</v>
      </c>
      <c r="BV732" s="1">
        <v>30.92857333333334</v>
      </c>
      <c r="BW732" s="1">
        <v>31.73080666666666</v>
      </c>
      <c r="BX732" s="1">
        <v>999.8999999999999</v>
      </c>
      <c r="BY732" s="1">
        <v>0.0</v>
      </c>
      <c r="BZ732" s="1">
        <v>0.0</v>
      </c>
      <c r="CA732" s="1">
        <v>10008.668</v>
      </c>
      <c r="CB732" s="1">
        <v>0.0</v>
      </c>
      <c r="CC732" s="1">
        <v>24.57435333333333</v>
      </c>
      <c r="CD732" s="1">
        <v>-44.54154000000001</v>
      </c>
      <c r="CE732" s="1">
        <v>1520.908</v>
      </c>
      <c r="CF732" s="1">
        <v>1563.368</v>
      </c>
      <c r="CG732" s="1">
        <v>2.068346</v>
      </c>
      <c r="CH732" s="1">
        <v>1524.191333333333</v>
      </c>
      <c r="CI732" s="1">
        <v>25.06019333333334</v>
      </c>
      <c r="CJ732" s="1">
        <v>2.703698</v>
      </c>
      <c r="CK732" s="1">
        <v>2.497562</v>
      </c>
      <c r="CL732" s="1">
        <v>22.3076</v>
      </c>
      <c r="CM732" s="1">
        <v>21.01062</v>
      </c>
      <c r="CN732" s="1">
        <v>1999.999333333333</v>
      </c>
      <c r="CO732" s="1">
        <v>0.9800020000000004</v>
      </c>
      <c r="CP732" s="1">
        <v>0.01999839999999999</v>
      </c>
      <c r="CQ732" s="1">
        <v>0.0</v>
      </c>
      <c r="CR732" s="1">
        <v>2.673333333333333</v>
      </c>
      <c r="CS732" s="1">
        <v>0.0</v>
      </c>
      <c r="CT732" s="1">
        <v>36361.94</v>
      </c>
      <c r="CU732" s="1">
        <v>17412.32666666667</v>
      </c>
      <c r="CV732" s="1">
        <v>39.562</v>
      </c>
      <c r="CW732" s="1">
        <v>40.4958</v>
      </c>
      <c r="CX732" s="1">
        <v>39.5</v>
      </c>
      <c r="CY732" s="1">
        <v>39.0</v>
      </c>
      <c r="CZ732" s="1">
        <v>39.75</v>
      </c>
      <c r="DA732" s="1">
        <v>1959.999333333333</v>
      </c>
      <c r="DB732" s="1">
        <v>40.0</v>
      </c>
      <c r="DC732" s="1">
        <v>0.0</v>
      </c>
      <c r="DD732" s="1">
        <v>1.6604888756E9</v>
      </c>
      <c r="DE732" s="1">
        <v>0.0</v>
      </c>
      <c r="DF732" s="1">
        <v>1.6604883686E9</v>
      </c>
      <c r="DG732" s="1" t="s">
        <v>1170</v>
      </c>
      <c r="DH732" s="1">
        <v>1.6604883601E9</v>
      </c>
      <c r="DI732" s="1">
        <v>1.6604883686E9</v>
      </c>
      <c r="DJ732" s="1">
        <v>14.0</v>
      </c>
      <c r="DK732" s="1">
        <v>0.512</v>
      </c>
      <c r="DL732" s="1">
        <v>0.001</v>
      </c>
      <c r="DM732" s="1">
        <v>1.359</v>
      </c>
      <c r="DN732" s="1">
        <v>0.018</v>
      </c>
      <c r="DO732" s="1">
        <v>400.0</v>
      </c>
      <c r="DP732" s="1">
        <v>25.0</v>
      </c>
      <c r="DQ732" s="1">
        <v>0.25</v>
      </c>
      <c r="DR732" s="1">
        <v>0.07</v>
      </c>
      <c r="DS732" s="1">
        <v>2.829596660194497</v>
      </c>
      <c r="DT732" s="1">
        <v>-0.6234944926713144</v>
      </c>
      <c r="DU732" s="1">
        <v>0.09833439183081387</v>
      </c>
      <c r="DV732" s="1">
        <v>0.0</v>
      </c>
      <c r="DW732" s="1">
        <v>34.50497875647232</v>
      </c>
      <c r="DX732" s="1">
        <v>-0.1170098906965753</v>
      </c>
      <c r="DY732" s="1">
        <v>0.07458174283373539</v>
      </c>
      <c r="DZ732" s="1">
        <v>1.0</v>
      </c>
      <c r="EA732" s="1">
        <v>-44.52758387096775</v>
      </c>
      <c r="EB732" s="1">
        <v>-0.5239016129032402</v>
      </c>
      <c r="EC732" s="1">
        <v>0.09534263202675775</v>
      </c>
      <c r="ED732" s="1">
        <v>1.0</v>
      </c>
      <c r="EE732" s="1">
        <v>1373.224949303939</v>
      </c>
      <c r="EF732" s="1">
        <v>303.6872790625702</v>
      </c>
      <c r="EG732" s="1">
        <v>21.96552858244554</v>
      </c>
      <c r="EH732" s="1">
        <v>0.0</v>
      </c>
      <c r="EI732" s="1">
        <v>2.067813658536586</v>
      </c>
      <c r="EJ732" s="1">
        <v>0.0121981881533103</v>
      </c>
      <c r="EK732" s="1">
        <v>0.001880645654695416</v>
      </c>
      <c r="EL732" s="1">
        <v>1.0</v>
      </c>
      <c r="EM732" s="1">
        <v>1.996051504929789</v>
      </c>
      <c r="EN732" s="1">
        <v>-0.01220390205056087</v>
      </c>
      <c r="EO732" s="1">
        <v>0.00176272852278047</v>
      </c>
      <c r="EP732" s="1">
        <v>1.0</v>
      </c>
      <c r="EQ732" s="1">
        <v>4.0</v>
      </c>
      <c r="ER732" s="1">
        <v>6.0</v>
      </c>
      <c r="ES732" s="1" t="s">
        <v>376</v>
      </c>
      <c r="ET732" s="1">
        <v>2.94469</v>
      </c>
      <c r="EU732" s="1">
        <v>2.80132</v>
      </c>
      <c r="EV732" s="1">
        <v>0.216769</v>
      </c>
      <c r="EW732" s="1">
        <v>0.220567</v>
      </c>
      <c r="EX732" s="1">
        <v>0.118363</v>
      </c>
      <c r="EY732" s="1">
        <v>0.112014</v>
      </c>
      <c r="EZ732" s="1">
        <v>16117.2</v>
      </c>
      <c r="FA732" s="1">
        <v>16822.9</v>
      </c>
      <c r="FB732" s="1">
        <v>23918.9</v>
      </c>
      <c r="FC732" s="1">
        <v>25105.7</v>
      </c>
      <c r="FD732" s="1">
        <v>33749.7</v>
      </c>
      <c r="FE732" s="1">
        <v>35594.0</v>
      </c>
      <c r="FF732" s="1">
        <v>43594.8</v>
      </c>
      <c r="FG732" s="1">
        <v>46403.3</v>
      </c>
      <c r="FH732" s="1">
        <v>1.992</v>
      </c>
      <c r="FI732" s="1">
        <v>1.90125</v>
      </c>
      <c r="FJ732" s="1">
        <v>0.165999</v>
      </c>
      <c r="FK732" s="1">
        <v>0.0</v>
      </c>
      <c r="FL732" s="1">
        <v>29.0497</v>
      </c>
      <c r="FM732" s="1">
        <v>999.9</v>
      </c>
      <c r="FN732" s="1">
        <v>59.8</v>
      </c>
      <c r="FO732" s="1">
        <v>34.2</v>
      </c>
      <c r="FP732" s="1">
        <v>32.4207</v>
      </c>
      <c r="FQ732" s="1">
        <v>63.9139</v>
      </c>
      <c r="FR732" s="1">
        <v>26.3742</v>
      </c>
      <c r="FS732" s="1">
        <v>1.0</v>
      </c>
      <c r="FT732" s="1">
        <v>0.201387</v>
      </c>
      <c r="FU732" s="1">
        <v>-0.465877</v>
      </c>
      <c r="FV732" s="1">
        <v>20.323</v>
      </c>
      <c r="FW732" s="1">
        <v>5.21325</v>
      </c>
      <c r="FX732" s="1">
        <v>11.9045</v>
      </c>
      <c r="FY732" s="1">
        <v>5.00285</v>
      </c>
      <c r="FZ732" s="1">
        <v>3.29025</v>
      </c>
      <c r="GA732" s="1">
        <v>9999.0</v>
      </c>
      <c r="GB732" s="1">
        <v>9999.0</v>
      </c>
      <c r="GC732" s="1">
        <v>9999.0</v>
      </c>
      <c r="GD732" s="1">
        <v>999.9</v>
      </c>
      <c r="GE732" s="1">
        <v>1.85945</v>
      </c>
      <c r="GF732" s="1">
        <v>1.85444</v>
      </c>
      <c r="GG732" s="1">
        <v>1.8576</v>
      </c>
      <c r="GH732" s="1">
        <v>1.85608</v>
      </c>
      <c r="GI732" s="1">
        <v>1.85486</v>
      </c>
      <c r="GJ732" s="1">
        <v>1.85454</v>
      </c>
      <c r="GK732" s="1">
        <v>1.85318</v>
      </c>
      <c r="GL732" s="1">
        <v>1.85636</v>
      </c>
      <c r="GM732" s="1">
        <v>0.0</v>
      </c>
      <c r="GN732" s="1">
        <v>0.0</v>
      </c>
      <c r="GO732" s="1">
        <v>0.0</v>
      </c>
      <c r="GP732" s="1">
        <v>0.0</v>
      </c>
      <c r="GQ732" s="1" t="s">
        <v>358</v>
      </c>
      <c r="GR732" s="1" t="s">
        <v>359</v>
      </c>
      <c r="GS732" s="1" t="s">
        <v>360</v>
      </c>
      <c r="GT732" s="1" t="s">
        <v>360</v>
      </c>
      <c r="GU732" s="1" t="s">
        <v>360</v>
      </c>
      <c r="GV732" s="1" t="s">
        <v>360</v>
      </c>
      <c r="GW732" s="1">
        <v>0.0</v>
      </c>
      <c r="GX732" s="1">
        <v>100.0</v>
      </c>
      <c r="GY732" s="1">
        <v>100.0</v>
      </c>
      <c r="GZ732" s="1">
        <v>2.82</v>
      </c>
      <c r="HA732" s="1">
        <v>0.0114</v>
      </c>
      <c r="HB732" s="1">
        <v>0.4317975509975271</v>
      </c>
      <c r="HC732" s="1">
        <v>0.002678124759318837</v>
      </c>
      <c r="HD732" s="1">
        <v>-9.373761146515732E-7</v>
      </c>
      <c r="HE732" s="1">
        <v>1.391563784175389E-10</v>
      </c>
      <c r="HF732" s="1">
        <v>-0.07434471693642732</v>
      </c>
      <c r="HG732" s="1">
        <v>0.01061361004592812</v>
      </c>
      <c r="HH732" s="1">
        <v>-3.086644042041478E-4</v>
      </c>
      <c r="HI732" s="1">
        <v>1.24720902217549E-6</v>
      </c>
      <c r="HJ732" s="1">
        <v>1.0</v>
      </c>
      <c r="HK732" s="1">
        <v>2093.0</v>
      </c>
      <c r="HL732" s="1">
        <v>2.0</v>
      </c>
      <c r="HM732" s="1">
        <v>27.0</v>
      </c>
      <c r="HN732" s="1">
        <v>8.6</v>
      </c>
      <c r="HO732" s="1">
        <v>8.5</v>
      </c>
      <c r="HP732" s="1">
        <v>3.14209</v>
      </c>
      <c r="HQ732" s="1">
        <v>2.29736</v>
      </c>
      <c r="HR732" s="1">
        <v>1.4978</v>
      </c>
      <c r="HS732" s="1">
        <v>2.30103</v>
      </c>
      <c r="HT732" s="1">
        <v>1.54785</v>
      </c>
      <c r="HU732" s="1">
        <v>2.32666</v>
      </c>
      <c r="HV732" s="1">
        <v>36.6943</v>
      </c>
      <c r="HW732" s="1">
        <v>14.4648</v>
      </c>
      <c r="HX732" s="1">
        <v>18.0</v>
      </c>
      <c r="HY732" s="1">
        <v>501.641</v>
      </c>
      <c r="HZ732" s="1">
        <v>508.659</v>
      </c>
      <c r="IA732" s="1">
        <v>29.4699</v>
      </c>
      <c r="IB732" s="1">
        <v>29.7533</v>
      </c>
      <c r="IC732" s="1">
        <v>30.0</v>
      </c>
      <c r="ID732" s="1">
        <v>29.6035</v>
      </c>
      <c r="IE732" s="1">
        <v>29.7014</v>
      </c>
      <c r="IF732" s="1">
        <v>62.8911</v>
      </c>
      <c r="IG732" s="1">
        <v>22.4846</v>
      </c>
      <c r="IH732" s="1">
        <v>0.0</v>
      </c>
      <c r="II732" s="1">
        <v>29.5074</v>
      </c>
      <c r="IJ732" s="1">
        <v>1590.22</v>
      </c>
      <c r="IK732" s="1">
        <v>25.0079</v>
      </c>
      <c r="IL732" s="1">
        <v>100.822</v>
      </c>
      <c r="IM732" s="1">
        <v>100.573</v>
      </c>
      <c r="IN732" s="1" t="s">
        <v>365</v>
      </c>
    </row>
    <row r="733" ht="15.75" customHeight="1">
      <c r="A733" s="1">
        <v>717.0</v>
      </c>
      <c r="B733" s="1">
        <v>1.6604888786E9</v>
      </c>
      <c r="C733" s="1">
        <v>4749.5</v>
      </c>
      <c r="D733" s="1" t="s">
        <v>1765</v>
      </c>
      <c r="E733" s="1" t="s">
        <v>1766</v>
      </c>
      <c r="F733" s="1">
        <v>1.0</v>
      </c>
      <c r="G733" s="1" t="s">
        <v>1167</v>
      </c>
      <c r="H733" s="1" t="s">
        <v>350</v>
      </c>
      <c r="I733" s="1" t="s">
        <v>351</v>
      </c>
      <c r="J733" s="1" t="s">
        <v>352</v>
      </c>
      <c r="K733" s="1" t="s">
        <v>1168</v>
      </c>
      <c r="L733" s="1" t="s">
        <v>1169</v>
      </c>
      <c r="M733" s="1" t="s">
        <v>354</v>
      </c>
      <c r="N733" s="1">
        <v>1.6604888706E9</v>
      </c>
      <c r="O733" s="1">
        <f t="shared" si="1"/>
        <v>0.00177560268</v>
      </c>
      <c r="P733" s="1">
        <f t="shared" si="2"/>
        <v>1.77560268</v>
      </c>
      <c r="Q733" s="1">
        <f t="shared" si="3"/>
        <v>2.786706149</v>
      </c>
      <c r="R733" s="1">
        <f t="shared" si="4"/>
        <v>1482.155625</v>
      </c>
      <c r="S733" s="1">
        <f t="shared" si="5"/>
        <v>1382.551957</v>
      </c>
      <c r="T733" s="1">
        <f t="shared" si="6"/>
        <v>137.926851</v>
      </c>
      <c r="U733" s="1">
        <f t="shared" si="7"/>
        <v>147.8635628</v>
      </c>
      <c r="V733" s="1">
        <f t="shared" si="8"/>
        <v>0.08682690791</v>
      </c>
      <c r="W733" s="1">
        <f t="shared" si="9"/>
        <v>2.925101255</v>
      </c>
      <c r="X733" s="1">
        <f t="shared" si="10"/>
        <v>0.08542009891</v>
      </c>
      <c r="Y733" s="1">
        <f t="shared" si="11"/>
        <v>0.05351205932</v>
      </c>
      <c r="Z733" s="1">
        <f t="shared" si="12"/>
        <v>321.5159003</v>
      </c>
      <c r="AA733" s="1">
        <f t="shared" si="13"/>
        <v>32.3612826</v>
      </c>
      <c r="AB733" s="1">
        <f t="shared" si="14"/>
        <v>31.73216875</v>
      </c>
      <c r="AC733" s="1">
        <f t="shared" si="15"/>
        <v>4.703171711</v>
      </c>
      <c r="AD733" s="1">
        <f t="shared" si="16"/>
        <v>60.23534616</v>
      </c>
      <c r="AE733" s="1">
        <f t="shared" si="17"/>
        <v>2.706448357</v>
      </c>
      <c r="AF733" s="1">
        <f t="shared" si="18"/>
        <v>4.493123273</v>
      </c>
      <c r="AG733" s="1">
        <f t="shared" si="19"/>
        <v>1.996723354</v>
      </c>
      <c r="AH733" s="1">
        <f t="shared" si="20"/>
        <v>-78.3040782</v>
      </c>
      <c r="AI733" s="1">
        <f t="shared" si="21"/>
        <v>-126.672937</v>
      </c>
      <c r="AJ733" s="1">
        <f t="shared" si="22"/>
        <v>-9.756442722</v>
      </c>
      <c r="AK733" s="1">
        <f t="shared" si="23"/>
        <v>106.7824423</v>
      </c>
      <c r="AL733" s="1">
        <f t="shared" si="24"/>
        <v>34.50619631</v>
      </c>
      <c r="AM733" s="1">
        <f t="shared" si="25"/>
        <v>1.77216717</v>
      </c>
      <c r="AN733" s="1">
        <f t="shared" si="26"/>
        <v>2.786706149</v>
      </c>
      <c r="AO733" s="1">
        <v>1591.978848153753</v>
      </c>
      <c r="AP733" s="1">
        <v>1562.153090909091</v>
      </c>
      <c r="AQ733" s="1">
        <v>5.14549859400219</v>
      </c>
      <c r="AR733" s="1">
        <v>65.0836536357032</v>
      </c>
      <c r="AS733" s="1">
        <f t="shared" si="27"/>
        <v>1.77560268</v>
      </c>
      <c r="AT733" s="1">
        <v>25.06214485485066</v>
      </c>
      <c r="AU733" s="1">
        <v>27.13449454545454</v>
      </c>
      <c r="AV733" s="1">
        <v>6.767977021702414E-7</v>
      </c>
      <c r="AW733" s="1">
        <v>81.89149428523082</v>
      </c>
      <c r="AX733" s="1">
        <v>0.0</v>
      </c>
      <c r="AY733" s="1">
        <v>0.0</v>
      </c>
      <c r="AZ733" s="1">
        <f t="shared" si="28"/>
        <v>1</v>
      </c>
      <c r="BA733" s="1">
        <f t="shared" si="29"/>
        <v>0</v>
      </c>
      <c r="BB733" s="1">
        <f t="shared" si="30"/>
        <v>52059.58494</v>
      </c>
      <c r="BC733" s="1">
        <f t="shared" si="31"/>
        <v>1999.999375</v>
      </c>
      <c r="BD733" s="1">
        <f t="shared" si="32"/>
        <v>1681.199475</v>
      </c>
      <c r="BE733" s="1">
        <f t="shared" si="33"/>
        <v>0.8406000002</v>
      </c>
      <c r="BF733" s="1">
        <f t="shared" si="34"/>
        <v>0.1607580004</v>
      </c>
      <c r="BG733" s="1">
        <v>6.0</v>
      </c>
      <c r="BH733" s="1">
        <v>0.5</v>
      </c>
      <c r="BI733" s="1" t="s">
        <v>355</v>
      </c>
      <c r="BJ733" s="1">
        <v>2.0</v>
      </c>
      <c r="BK733" s="1" t="b">
        <v>1</v>
      </c>
      <c r="BL733" s="1">
        <v>1.6604888706E9</v>
      </c>
      <c r="BM733" s="1">
        <v>1482.155625</v>
      </c>
      <c r="BN733" s="1">
        <v>1526.703125</v>
      </c>
      <c r="BO733" s="1">
        <v>27.1289125</v>
      </c>
      <c r="BP733" s="1">
        <v>25.06055625</v>
      </c>
      <c r="BQ733" s="1">
        <v>1479.363125</v>
      </c>
      <c r="BR733" s="1">
        <v>27.11755</v>
      </c>
      <c r="BS733" s="1">
        <v>500.1334375</v>
      </c>
      <c r="BT733" s="1">
        <v>99.66253125</v>
      </c>
      <c r="BU733" s="1">
        <v>0.09997699375</v>
      </c>
      <c r="BV733" s="1">
        <v>30.92890625</v>
      </c>
      <c r="BW733" s="1">
        <v>31.73216875</v>
      </c>
      <c r="BX733" s="1">
        <v>999.9</v>
      </c>
      <c r="BY733" s="1">
        <v>0.0</v>
      </c>
      <c r="BZ733" s="1">
        <v>0.0</v>
      </c>
      <c r="CA733" s="1">
        <v>10008.43875</v>
      </c>
      <c r="CB733" s="1">
        <v>0.0</v>
      </c>
      <c r="CC733" s="1">
        <v>24.5603375</v>
      </c>
      <c r="CD733" s="1">
        <v>-44.54620625</v>
      </c>
      <c r="CE733" s="1">
        <v>1523.485625</v>
      </c>
      <c r="CF733" s="1">
        <v>1565.945</v>
      </c>
      <c r="CG733" s="1">
        <v>2.06835125</v>
      </c>
      <c r="CH733" s="1">
        <v>1526.703125</v>
      </c>
      <c r="CI733" s="1">
        <v>25.06055625</v>
      </c>
      <c r="CJ733" s="1">
        <v>2.703735</v>
      </c>
      <c r="CK733" s="1">
        <v>2.49759875</v>
      </c>
      <c r="CL733" s="1">
        <v>22.307825</v>
      </c>
      <c r="CM733" s="1">
        <v>21.01085625</v>
      </c>
      <c r="CN733" s="1">
        <v>1999.999375</v>
      </c>
      <c r="CO733" s="1">
        <v>0.980002</v>
      </c>
      <c r="CP733" s="1">
        <v>0.0199984</v>
      </c>
      <c r="CQ733" s="1">
        <v>0.0</v>
      </c>
      <c r="CR733" s="1">
        <v>2.7346875</v>
      </c>
      <c r="CS733" s="1">
        <v>0.0</v>
      </c>
      <c r="CT733" s="1">
        <v>36359.11875000001</v>
      </c>
      <c r="CU733" s="1">
        <v>17412.325</v>
      </c>
      <c r="CV733" s="1">
        <v>39.562</v>
      </c>
      <c r="CW733" s="1">
        <v>40.4960625</v>
      </c>
      <c r="CX733" s="1">
        <v>39.5</v>
      </c>
      <c r="CY733" s="1">
        <v>39.0</v>
      </c>
      <c r="CZ733" s="1">
        <v>39.75</v>
      </c>
      <c r="DA733" s="1">
        <v>1959.999375</v>
      </c>
      <c r="DB733" s="1">
        <v>40.0</v>
      </c>
      <c r="DC733" s="1">
        <v>0.0</v>
      </c>
      <c r="DD733" s="1">
        <v>1.6604888768E9</v>
      </c>
      <c r="DE733" s="1">
        <v>0.0</v>
      </c>
      <c r="DF733" s="1">
        <v>1.6604883686E9</v>
      </c>
      <c r="DG733" s="1" t="s">
        <v>1170</v>
      </c>
      <c r="DH733" s="1">
        <v>1.6604883601E9</v>
      </c>
      <c r="DI733" s="1">
        <v>1.6604883686E9</v>
      </c>
      <c r="DJ733" s="1">
        <v>14.0</v>
      </c>
      <c r="DK733" s="1">
        <v>0.512</v>
      </c>
      <c r="DL733" s="1">
        <v>0.001</v>
      </c>
      <c r="DM733" s="1">
        <v>1.359</v>
      </c>
      <c r="DN733" s="1">
        <v>0.018</v>
      </c>
      <c r="DO733" s="1">
        <v>400.0</v>
      </c>
      <c r="DP733" s="1">
        <v>25.0</v>
      </c>
      <c r="DQ733" s="1">
        <v>0.25</v>
      </c>
      <c r="DR733" s="1">
        <v>0.07</v>
      </c>
      <c r="DS733" s="1">
        <v>2.823850629010635</v>
      </c>
      <c r="DT733" s="1">
        <v>-0.3697289574927111</v>
      </c>
      <c r="DU733" s="1">
        <v>0.09290756297089783</v>
      </c>
      <c r="DV733" s="1">
        <v>1.0</v>
      </c>
      <c r="DW733" s="1">
        <v>34.50657365068929</v>
      </c>
      <c r="DX733" s="1">
        <v>-0.2418352878456906</v>
      </c>
      <c r="DY733" s="1">
        <v>0.07215762205858955</v>
      </c>
      <c r="DZ733" s="1">
        <v>1.0</v>
      </c>
      <c r="EA733" s="1">
        <v>-44.55557333333334</v>
      </c>
      <c r="EB733" s="1">
        <v>-0.1910015572858125</v>
      </c>
      <c r="EC733" s="1">
        <v>0.07798227975351525</v>
      </c>
      <c r="ED733" s="1">
        <v>1.0</v>
      </c>
      <c r="EE733" s="1">
        <v>1379.3817031965</v>
      </c>
      <c r="EF733" s="1">
        <v>298.6330060488048</v>
      </c>
      <c r="EG733" s="1">
        <v>22.32232588204214</v>
      </c>
      <c r="EH733" s="1">
        <v>0.0</v>
      </c>
      <c r="EI733" s="1">
        <v>2.06792075</v>
      </c>
      <c r="EJ733" s="1">
        <v>0.01340701688555812</v>
      </c>
      <c r="EK733" s="1">
        <v>0.001912097523009763</v>
      </c>
      <c r="EL733" s="1">
        <v>1.0</v>
      </c>
      <c r="EM733" s="1">
        <v>1.99644525839895</v>
      </c>
      <c r="EN733" s="1">
        <v>-0.003834360180111371</v>
      </c>
      <c r="EO733" s="1">
        <v>0.002076513704477633</v>
      </c>
      <c r="EP733" s="1">
        <v>1.0</v>
      </c>
      <c r="EQ733" s="1">
        <v>5.0</v>
      </c>
      <c r="ER733" s="1">
        <v>6.0</v>
      </c>
      <c r="ES733" s="1" t="s">
        <v>364</v>
      </c>
      <c r="ET733" s="1">
        <v>2.94477</v>
      </c>
      <c r="EU733" s="1">
        <v>2.80127</v>
      </c>
      <c r="EV733" s="1">
        <v>0.217194</v>
      </c>
      <c r="EW733" s="1">
        <v>0.220987</v>
      </c>
      <c r="EX733" s="1">
        <v>0.118369</v>
      </c>
      <c r="EY733" s="1">
        <v>0.112021</v>
      </c>
      <c r="EZ733" s="1">
        <v>16108.3</v>
      </c>
      <c r="FA733" s="1">
        <v>16813.9</v>
      </c>
      <c r="FB733" s="1">
        <v>23918.8</v>
      </c>
      <c r="FC733" s="1">
        <v>25105.7</v>
      </c>
      <c r="FD733" s="1">
        <v>33749.3</v>
      </c>
      <c r="FE733" s="1">
        <v>35593.8</v>
      </c>
      <c r="FF733" s="1">
        <v>43594.7</v>
      </c>
      <c r="FG733" s="1">
        <v>46403.4</v>
      </c>
      <c r="FH733" s="1">
        <v>1.99212</v>
      </c>
      <c r="FI733" s="1">
        <v>1.90132</v>
      </c>
      <c r="FJ733" s="1">
        <v>0.166487</v>
      </c>
      <c r="FK733" s="1">
        <v>0.0</v>
      </c>
      <c r="FL733" s="1">
        <v>29.0482</v>
      </c>
      <c r="FM733" s="1">
        <v>999.9</v>
      </c>
      <c r="FN733" s="1">
        <v>59.8</v>
      </c>
      <c r="FO733" s="1">
        <v>34.2</v>
      </c>
      <c r="FP733" s="1">
        <v>32.417</v>
      </c>
      <c r="FQ733" s="1">
        <v>63.6039</v>
      </c>
      <c r="FR733" s="1">
        <v>26.3502</v>
      </c>
      <c r="FS733" s="1">
        <v>1.0</v>
      </c>
      <c r="FT733" s="1">
        <v>0.201395</v>
      </c>
      <c r="FU733" s="1">
        <v>-0.484011</v>
      </c>
      <c r="FV733" s="1">
        <v>20.3229</v>
      </c>
      <c r="FW733" s="1">
        <v>5.21325</v>
      </c>
      <c r="FX733" s="1">
        <v>11.9048</v>
      </c>
      <c r="FY733" s="1">
        <v>5.00295</v>
      </c>
      <c r="FZ733" s="1">
        <v>3.29025</v>
      </c>
      <c r="GA733" s="1">
        <v>9999.0</v>
      </c>
      <c r="GB733" s="1">
        <v>9999.0</v>
      </c>
      <c r="GC733" s="1">
        <v>9999.0</v>
      </c>
      <c r="GD733" s="1">
        <v>999.9</v>
      </c>
      <c r="GE733" s="1">
        <v>1.85945</v>
      </c>
      <c r="GF733" s="1">
        <v>1.85443</v>
      </c>
      <c r="GG733" s="1">
        <v>1.8576</v>
      </c>
      <c r="GH733" s="1">
        <v>1.85608</v>
      </c>
      <c r="GI733" s="1">
        <v>1.85486</v>
      </c>
      <c r="GJ733" s="1">
        <v>1.85455</v>
      </c>
      <c r="GK733" s="1">
        <v>1.85318</v>
      </c>
      <c r="GL733" s="1">
        <v>1.85636</v>
      </c>
      <c r="GM733" s="1">
        <v>0.0</v>
      </c>
      <c r="GN733" s="1">
        <v>0.0</v>
      </c>
      <c r="GO733" s="1">
        <v>0.0</v>
      </c>
      <c r="GP733" s="1">
        <v>0.0</v>
      </c>
      <c r="GQ733" s="1" t="s">
        <v>358</v>
      </c>
      <c r="GR733" s="1" t="s">
        <v>359</v>
      </c>
      <c r="GS733" s="1" t="s">
        <v>360</v>
      </c>
      <c r="GT733" s="1" t="s">
        <v>360</v>
      </c>
      <c r="GU733" s="1" t="s">
        <v>360</v>
      </c>
      <c r="GV733" s="1" t="s">
        <v>360</v>
      </c>
      <c r="GW733" s="1">
        <v>0.0</v>
      </c>
      <c r="GX733" s="1">
        <v>100.0</v>
      </c>
      <c r="GY733" s="1">
        <v>100.0</v>
      </c>
      <c r="GZ733" s="1">
        <v>2.83</v>
      </c>
      <c r="HA733" s="1">
        <v>0.0113</v>
      </c>
      <c r="HB733" s="1">
        <v>0.4317975509975271</v>
      </c>
      <c r="HC733" s="1">
        <v>0.002678124759318837</v>
      </c>
      <c r="HD733" s="1">
        <v>-9.373761146515732E-7</v>
      </c>
      <c r="HE733" s="1">
        <v>1.391563784175389E-10</v>
      </c>
      <c r="HF733" s="1">
        <v>-0.07434471693642732</v>
      </c>
      <c r="HG733" s="1">
        <v>0.01061361004592812</v>
      </c>
      <c r="HH733" s="1">
        <v>-3.086644042041478E-4</v>
      </c>
      <c r="HI733" s="1">
        <v>1.24720902217549E-6</v>
      </c>
      <c r="HJ733" s="1">
        <v>1.0</v>
      </c>
      <c r="HK733" s="1">
        <v>2093.0</v>
      </c>
      <c r="HL733" s="1">
        <v>2.0</v>
      </c>
      <c r="HM733" s="1">
        <v>27.0</v>
      </c>
      <c r="HN733" s="1">
        <v>8.6</v>
      </c>
      <c r="HO733" s="1">
        <v>8.5</v>
      </c>
      <c r="HP733" s="1">
        <v>3.14575</v>
      </c>
      <c r="HQ733" s="1">
        <v>2.29004</v>
      </c>
      <c r="HR733" s="1">
        <v>1.4978</v>
      </c>
      <c r="HS733" s="1">
        <v>2.30103</v>
      </c>
      <c r="HT733" s="1">
        <v>1.54785</v>
      </c>
      <c r="HU733" s="1">
        <v>2.29736</v>
      </c>
      <c r="HV733" s="1">
        <v>36.6943</v>
      </c>
      <c r="HW733" s="1">
        <v>14.456</v>
      </c>
      <c r="HX733" s="1">
        <v>18.0</v>
      </c>
      <c r="HY733" s="1">
        <v>501.716</v>
      </c>
      <c r="HZ733" s="1">
        <v>508.703</v>
      </c>
      <c r="IA733" s="1">
        <v>29.4779</v>
      </c>
      <c r="IB733" s="1">
        <v>29.7525</v>
      </c>
      <c r="IC733" s="1">
        <v>30.0</v>
      </c>
      <c r="ID733" s="1">
        <v>29.6035</v>
      </c>
      <c r="IE733" s="1">
        <v>29.7007</v>
      </c>
      <c r="IF733" s="1">
        <v>62.9911</v>
      </c>
      <c r="IG733" s="1">
        <v>22.4846</v>
      </c>
      <c r="IH733" s="1">
        <v>0.0</v>
      </c>
      <c r="II733" s="1">
        <v>29.5074</v>
      </c>
      <c r="IJ733" s="1">
        <v>1600.27</v>
      </c>
      <c r="IK733" s="1">
        <v>25.0079</v>
      </c>
      <c r="IL733" s="1">
        <v>100.821</v>
      </c>
      <c r="IM733" s="1">
        <v>100.573</v>
      </c>
      <c r="IN733" s="1" t="s">
        <v>365</v>
      </c>
    </row>
    <row r="734" ht="15.75" customHeight="1">
      <c r="A734" s="1">
        <v>718.0</v>
      </c>
      <c r="B734" s="1">
        <v>1.6604888796E9</v>
      </c>
      <c r="C734" s="1">
        <v>4750.5</v>
      </c>
      <c r="D734" s="1" t="s">
        <v>1767</v>
      </c>
      <c r="E734" s="1" t="s">
        <v>1768</v>
      </c>
      <c r="F734" s="1">
        <v>1.0</v>
      </c>
      <c r="G734" s="1" t="s">
        <v>1167</v>
      </c>
      <c r="H734" s="1" t="s">
        <v>350</v>
      </c>
      <c r="I734" s="1" t="s">
        <v>351</v>
      </c>
      <c r="J734" s="1" t="s">
        <v>352</v>
      </c>
      <c r="K734" s="1" t="s">
        <v>1168</v>
      </c>
      <c r="L734" s="1" t="s">
        <v>1169</v>
      </c>
      <c r="M734" s="1" t="s">
        <v>354</v>
      </c>
      <c r="N734" s="1">
        <v>1.660488872099999E9</v>
      </c>
      <c r="O734" s="1">
        <f t="shared" si="1"/>
        <v>0.001775811493</v>
      </c>
      <c r="P734" s="1">
        <f t="shared" si="2"/>
        <v>1.775811493</v>
      </c>
      <c r="Q734" s="1">
        <f t="shared" si="3"/>
        <v>2.749967028</v>
      </c>
      <c r="R734" s="1">
        <f t="shared" si="4"/>
        <v>1489.673333</v>
      </c>
      <c r="S734" s="1">
        <f t="shared" si="5"/>
        <v>1390.495715</v>
      </c>
      <c r="T734" s="1">
        <f t="shared" si="6"/>
        <v>138.7195995</v>
      </c>
      <c r="U734" s="1">
        <f t="shared" si="7"/>
        <v>148.6138259</v>
      </c>
      <c r="V734" s="1">
        <f t="shared" si="8"/>
        <v>0.08682835346</v>
      </c>
      <c r="W734" s="1">
        <f t="shared" si="9"/>
        <v>2.925100357</v>
      </c>
      <c r="X734" s="1">
        <f t="shared" si="10"/>
        <v>0.0854214976</v>
      </c>
      <c r="Y734" s="1">
        <f t="shared" si="11"/>
        <v>0.05351293762</v>
      </c>
      <c r="Z734" s="1">
        <f t="shared" si="12"/>
        <v>321.5157872</v>
      </c>
      <c r="AA734" s="1">
        <f t="shared" si="13"/>
        <v>32.36172802</v>
      </c>
      <c r="AB734" s="1">
        <f t="shared" si="14"/>
        <v>31.73338667</v>
      </c>
      <c r="AC734" s="1">
        <f t="shared" si="15"/>
        <v>4.70349657</v>
      </c>
      <c r="AD734" s="1">
        <f t="shared" si="16"/>
        <v>60.23637575</v>
      </c>
      <c r="AE734" s="1">
        <f t="shared" si="17"/>
        <v>2.706571882</v>
      </c>
      <c r="AF734" s="1">
        <f t="shared" si="18"/>
        <v>4.493251542</v>
      </c>
      <c r="AG734" s="1">
        <f t="shared" si="19"/>
        <v>1.996924688</v>
      </c>
      <c r="AH734" s="1">
        <f t="shared" si="20"/>
        <v>-78.31328685</v>
      </c>
      <c r="AI734" s="1">
        <f t="shared" si="21"/>
        <v>-126.7860465</v>
      </c>
      <c r="AJ734" s="1">
        <f t="shared" si="22"/>
        <v>-9.765240228</v>
      </c>
      <c r="AK734" s="1">
        <f t="shared" si="23"/>
        <v>106.6512137</v>
      </c>
      <c r="AL734" s="1">
        <f t="shared" si="24"/>
        <v>34.51503366</v>
      </c>
      <c r="AM734" s="1">
        <f t="shared" si="25"/>
        <v>1.772613172</v>
      </c>
      <c r="AN734" s="1">
        <f t="shared" si="26"/>
        <v>2.749967028</v>
      </c>
      <c r="AO734" s="1">
        <v>1597.145214215209</v>
      </c>
      <c r="AP734" s="1">
        <v>1567.314060606061</v>
      </c>
      <c r="AQ734" s="1">
        <v>5.155476216809205</v>
      </c>
      <c r="AR734" s="1">
        <v>65.0836536357032</v>
      </c>
      <c r="AS734" s="1">
        <f t="shared" si="27"/>
        <v>1.775811493</v>
      </c>
      <c r="AT734" s="1">
        <v>25.06374518055997</v>
      </c>
      <c r="AU734" s="1">
        <v>27.13626969696968</v>
      </c>
      <c r="AV734" s="1">
        <v>4.409767689421809E-6</v>
      </c>
      <c r="AW734" s="1">
        <v>81.89149428523082</v>
      </c>
      <c r="AX734" s="1">
        <v>0.0</v>
      </c>
      <c r="AY734" s="1">
        <v>0.0</v>
      </c>
      <c r="AZ734" s="1">
        <f t="shared" si="28"/>
        <v>1</v>
      </c>
      <c r="BA734" s="1">
        <f t="shared" si="29"/>
        <v>0</v>
      </c>
      <c r="BB734" s="1">
        <f t="shared" si="30"/>
        <v>52059.4777</v>
      </c>
      <c r="BC734" s="1">
        <f t="shared" si="31"/>
        <v>1999.998667</v>
      </c>
      <c r="BD734" s="1">
        <f t="shared" si="32"/>
        <v>1681.19888</v>
      </c>
      <c r="BE734" s="1">
        <f t="shared" si="33"/>
        <v>0.8406000004</v>
      </c>
      <c r="BF734" s="1">
        <f t="shared" si="34"/>
        <v>0.1607580008</v>
      </c>
      <c r="BG734" s="1">
        <v>6.0</v>
      </c>
      <c r="BH734" s="1">
        <v>0.5</v>
      </c>
      <c r="BI734" s="1" t="s">
        <v>355</v>
      </c>
      <c r="BJ734" s="1">
        <v>2.0</v>
      </c>
      <c r="BK734" s="1" t="b">
        <v>1</v>
      </c>
      <c r="BL734" s="1">
        <v>1.660488872099999E9</v>
      </c>
      <c r="BM734" s="1">
        <v>1489.673333333333</v>
      </c>
      <c r="BN734" s="1">
        <v>1534.247333333333</v>
      </c>
      <c r="BO734" s="1">
        <v>27.1301</v>
      </c>
      <c r="BP734" s="1">
        <v>25.06126666666667</v>
      </c>
      <c r="BQ734" s="1">
        <v>1486.875333333333</v>
      </c>
      <c r="BR734" s="1">
        <v>27.11874</v>
      </c>
      <c r="BS734" s="1">
        <v>500.1433333333333</v>
      </c>
      <c r="BT734" s="1">
        <v>99.66272</v>
      </c>
      <c r="BU734" s="1">
        <v>0.09997465999999999</v>
      </c>
      <c r="BV734" s="1">
        <v>30.92940666666667</v>
      </c>
      <c r="BW734" s="1">
        <v>31.73338666666666</v>
      </c>
      <c r="BX734" s="1">
        <v>999.8999999999999</v>
      </c>
      <c r="BY734" s="1">
        <v>0.0</v>
      </c>
      <c r="BZ734" s="1">
        <v>0.0</v>
      </c>
      <c r="CA734" s="1">
        <v>10008.41466666667</v>
      </c>
      <c r="CB734" s="1">
        <v>0.0</v>
      </c>
      <c r="CC734" s="1">
        <v>24.53832</v>
      </c>
      <c r="CD734" s="1">
        <v>-44.57232</v>
      </c>
      <c r="CE734" s="1">
        <v>1531.215333333334</v>
      </c>
      <c r="CF734" s="1">
        <v>1573.684</v>
      </c>
      <c r="CG734" s="1">
        <v>2.068824</v>
      </c>
      <c r="CH734" s="1">
        <v>1534.247333333333</v>
      </c>
      <c r="CI734" s="1">
        <v>25.06126666666667</v>
      </c>
      <c r="CJ734" s="1">
        <v>2.703858</v>
      </c>
      <c r="CK734" s="1">
        <v>2.497674666666667</v>
      </c>
      <c r="CL734" s="1">
        <v>22.30858</v>
      </c>
      <c r="CM734" s="1">
        <v>21.01135333333333</v>
      </c>
      <c r="CN734" s="1">
        <v>1999.998666666667</v>
      </c>
      <c r="CO734" s="1">
        <v>0.9800020000000004</v>
      </c>
      <c r="CP734" s="1">
        <v>0.01999839999999999</v>
      </c>
      <c r="CQ734" s="1">
        <v>0.0</v>
      </c>
      <c r="CR734" s="1">
        <v>2.742933333333333</v>
      </c>
      <c r="CS734" s="1">
        <v>0.0</v>
      </c>
      <c r="CT734" s="1">
        <v>36350.99999999999</v>
      </c>
      <c r="CU734" s="1">
        <v>17412.31333333334</v>
      </c>
      <c r="CV734" s="1">
        <v>39.562</v>
      </c>
      <c r="CW734" s="1">
        <v>40.4958</v>
      </c>
      <c r="CX734" s="1">
        <v>39.5</v>
      </c>
      <c r="CY734" s="1">
        <v>39.0</v>
      </c>
      <c r="CZ734" s="1">
        <v>39.75</v>
      </c>
      <c r="DA734" s="1">
        <v>1959.998666666667</v>
      </c>
      <c r="DB734" s="1">
        <v>40.0</v>
      </c>
      <c r="DC734" s="1">
        <v>0.0</v>
      </c>
      <c r="DD734" s="1">
        <v>1.6604888774E9</v>
      </c>
      <c r="DE734" s="1">
        <v>0.0</v>
      </c>
      <c r="DF734" s="1">
        <v>1.6604883686E9</v>
      </c>
      <c r="DG734" s="1" t="s">
        <v>1170</v>
      </c>
      <c r="DH734" s="1">
        <v>1.6604883601E9</v>
      </c>
      <c r="DI734" s="1">
        <v>1.6604883686E9</v>
      </c>
      <c r="DJ734" s="1">
        <v>14.0</v>
      </c>
      <c r="DK734" s="1">
        <v>0.512</v>
      </c>
      <c r="DL734" s="1">
        <v>0.001</v>
      </c>
      <c r="DM734" s="1">
        <v>1.359</v>
      </c>
      <c r="DN734" s="1">
        <v>0.018</v>
      </c>
      <c r="DO734" s="1">
        <v>400.0</v>
      </c>
      <c r="DP734" s="1">
        <v>25.0</v>
      </c>
      <c r="DQ734" s="1">
        <v>0.25</v>
      </c>
      <c r="DR734" s="1">
        <v>0.07</v>
      </c>
      <c r="DS734" s="1">
        <v>2.823850629010635</v>
      </c>
      <c r="DT734" s="1">
        <v>-0.3697289574927111</v>
      </c>
      <c r="DU734" s="1">
        <v>0.09290756297089783</v>
      </c>
      <c r="DV734" s="1">
        <v>1.0</v>
      </c>
      <c r="DW734" s="1">
        <v>34.50657365068929</v>
      </c>
      <c r="DX734" s="1">
        <v>-0.2418352878456906</v>
      </c>
      <c r="DY734" s="1">
        <v>0.07215762205858955</v>
      </c>
      <c r="DZ734" s="1">
        <v>1.0</v>
      </c>
      <c r="EA734" s="1">
        <v>-44.55557333333334</v>
      </c>
      <c r="EB734" s="1">
        <v>-0.1910015572858125</v>
      </c>
      <c r="EC734" s="1">
        <v>0.07798227975351525</v>
      </c>
      <c r="ED734" s="1">
        <v>1.0</v>
      </c>
      <c r="EE734" s="1">
        <v>1379.3817031965</v>
      </c>
      <c r="EF734" s="1">
        <v>298.6330060488048</v>
      </c>
      <c r="EG734" s="1">
        <v>22.32232588204214</v>
      </c>
      <c r="EH734" s="1">
        <v>0.0</v>
      </c>
      <c r="EI734" s="1">
        <v>2.06792075</v>
      </c>
      <c r="EJ734" s="1">
        <v>0.01340701688555812</v>
      </c>
      <c r="EK734" s="1">
        <v>0.001912097523009763</v>
      </c>
      <c r="EL734" s="1">
        <v>1.0</v>
      </c>
      <c r="EM734" s="1">
        <v>1.99644525839895</v>
      </c>
      <c r="EN734" s="1">
        <v>-0.003834360180111371</v>
      </c>
      <c r="EO734" s="1">
        <v>0.002076513704477633</v>
      </c>
      <c r="EP734" s="1">
        <v>1.0</v>
      </c>
      <c r="EQ734" s="1">
        <v>5.0</v>
      </c>
      <c r="ER734" s="1">
        <v>6.0</v>
      </c>
      <c r="ES734" s="1" t="s">
        <v>364</v>
      </c>
      <c r="ET734" s="1">
        <v>2.94478</v>
      </c>
      <c r="EU734" s="1">
        <v>2.80138</v>
      </c>
      <c r="EV734" s="1">
        <v>0.217621</v>
      </c>
      <c r="EW734" s="1">
        <v>0.221413</v>
      </c>
      <c r="EX734" s="1">
        <v>0.118373</v>
      </c>
      <c r="EY734" s="1">
        <v>0.112026</v>
      </c>
      <c r="EZ734" s="1">
        <v>16099.6</v>
      </c>
      <c r="FA734" s="1">
        <v>16804.7</v>
      </c>
      <c r="FB734" s="1">
        <v>23918.8</v>
      </c>
      <c r="FC734" s="1">
        <v>25105.8</v>
      </c>
      <c r="FD734" s="1">
        <v>33749.2</v>
      </c>
      <c r="FE734" s="1">
        <v>35593.7</v>
      </c>
      <c r="FF734" s="1">
        <v>43594.7</v>
      </c>
      <c r="FG734" s="1">
        <v>46403.4</v>
      </c>
      <c r="FH734" s="1">
        <v>1.99207</v>
      </c>
      <c r="FI734" s="1">
        <v>1.90143</v>
      </c>
      <c r="FJ734" s="1">
        <v>0.16652</v>
      </c>
      <c r="FK734" s="1">
        <v>0.0</v>
      </c>
      <c r="FL734" s="1">
        <v>29.0471</v>
      </c>
      <c r="FM734" s="1">
        <v>999.9</v>
      </c>
      <c r="FN734" s="1">
        <v>59.8</v>
      </c>
      <c r="FO734" s="1">
        <v>34.2</v>
      </c>
      <c r="FP734" s="1">
        <v>32.4176</v>
      </c>
      <c r="FQ734" s="1">
        <v>63.6839</v>
      </c>
      <c r="FR734" s="1">
        <v>25.5168</v>
      </c>
      <c r="FS734" s="1">
        <v>1.0</v>
      </c>
      <c r="FT734" s="1">
        <v>0.201418</v>
      </c>
      <c r="FU734" s="1">
        <v>-0.502753</v>
      </c>
      <c r="FV734" s="1">
        <v>20.3229</v>
      </c>
      <c r="FW734" s="1">
        <v>5.21295</v>
      </c>
      <c r="FX734" s="1">
        <v>11.9044</v>
      </c>
      <c r="FY734" s="1">
        <v>5.00295</v>
      </c>
      <c r="FZ734" s="1">
        <v>3.29025</v>
      </c>
      <c r="GA734" s="1">
        <v>9999.0</v>
      </c>
      <c r="GB734" s="1">
        <v>9999.0</v>
      </c>
      <c r="GC734" s="1">
        <v>9999.0</v>
      </c>
      <c r="GD734" s="1">
        <v>999.9</v>
      </c>
      <c r="GE734" s="1">
        <v>1.85945</v>
      </c>
      <c r="GF734" s="1">
        <v>1.85443</v>
      </c>
      <c r="GG734" s="1">
        <v>1.8576</v>
      </c>
      <c r="GH734" s="1">
        <v>1.85608</v>
      </c>
      <c r="GI734" s="1">
        <v>1.85486</v>
      </c>
      <c r="GJ734" s="1">
        <v>1.85455</v>
      </c>
      <c r="GK734" s="1">
        <v>1.85318</v>
      </c>
      <c r="GL734" s="1">
        <v>1.85636</v>
      </c>
      <c r="GM734" s="1">
        <v>0.0</v>
      </c>
      <c r="GN734" s="1">
        <v>0.0</v>
      </c>
      <c r="GO734" s="1">
        <v>0.0</v>
      </c>
      <c r="GP734" s="1">
        <v>0.0</v>
      </c>
      <c r="GQ734" s="1" t="s">
        <v>358</v>
      </c>
      <c r="GR734" s="1" t="s">
        <v>359</v>
      </c>
      <c r="GS734" s="1" t="s">
        <v>360</v>
      </c>
      <c r="GT734" s="1" t="s">
        <v>360</v>
      </c>
      <c r="GU734" s="1" t="s">
        <v>360</v>
      </c>
      <c r="GV734" s="1" t="s">
        <v>360</v>
      </c>
      <c r="GW734" s="1">
        <v>0.0</v>
      </c>
      <c r="GX734" s="1">
        <v>100.0</v>
      </c>
      <c r="GY734" s="1">
        <v>100.0</v>
      </c>
      <c r="GZ734" s="1">
        <v>2.83</v>
      </c>
      <c r="HA734" s="1">
        <v>0.0114</v>
      </c>
      <c r="HB734" s="1">
        <v>0.4317975509975271</v>
      </c>
      <c r="HC734" s="1">
        <v>0.002678124759318837</v>
      </c>
      <c r="HD734" s="1">
        <v>-9.373761146515732E-7</v>
      </c>
      <c r="HE734" s="1">
        <v>1.391563784175389E-10</v>
      </c>
      <c r="HF734" s="1">
        <v>-0.07434471693642732</v>
      </c>
      <c r="HG734" s="1">
        <v>0.01061361004592812</v>
      </c>
      <c r="HH734" s="1">
        <v>-3.086644042041478E-4</v>
      </c>
      <c r="HI734" s="1">
        <v>1.24720902217549E-6</v>
      </c>
      <c r="HJ734" s="1">
        <v>1.0</v>
      </c>
      <c r="HK734" s="1">
        <v>2093.0</v>
      </c>
      <c r="HL734" s="1">
        <v>2.0</v>
      </c>
      <c r="HM734" s="1">
        <v>27.0</v>
      </c>
      <c r="HN734" s="1">
        <v>8.7</v>
      </c>
      <c r="HO734" s="1">
        <v>8.5</v>
      </c>
      <c r="HP734" s="1">
        <v>3.1543</v>
      </c>
      <c r="HQ734" s="1">
        <v>2.28516</v>
      </c>
      <c r="HR734" s="1">
        <v>1.4978</v>
      </c>
      <c r="HS734" s="1">
        <v>2.30103</v>
      </c>
      <c r="HT734" s="1">
        <v>1.54785</v>
      </c>
      <c r="HU734" s="1">
        <v>2.35474</v>
      </c>
      <c r="HV734" s="1">
        <v>36.6943</v>
      </c>
      <c r="HW734" s="1">
        <v>14.4648</v>
      </c>
      <c r="HX734" s="1">
        <v>18.0</v>
      </c>
      <c r="HY734" s="1">
        <v>501.686</v>
      </c>
      <c r="HZ734" s="1">
        <v>508.766</v>
      </c>
      <c r="IA734" s="1">
        <v>29.4899</v>
      </c>
      <c r="IB734" s="1">
        <v>29.752</v>
      </c>
      <c r="IC734" s="1">
        <v>30.0001</v>
      </c>
      <c r="ID734" s="1">
        <v>29.6035</v>
      </c>
      <c r="IE734" s="1">
        <v>29.7001</v>
      </c>
      <c r="IF734" s="1">
        <v>63.2099</v>
      </c>
      <c r="IG734" s="1">
        <v>22.4846</v>
      </c>
      <c r="IH734" s="1">
        <v>0.0</v>
      </c>
      <c r="II734" s="1">
        <v>29.5074</v>
      </c>
      <c r="IJ734" s="1">
        <v>1600.27</v>
      </c>
      <c r="IK734" s="1">
        <v>25.0079</v>
      </c>
      <c r="IL734" s="1">
        <v>100.821</v>
      </c>
      <c r="IM734" s="1">
        <v>100.573</v>
      </c>
      <c r="IN734" s="1" t="s">
        <v>365</v>
      </c>
    </row>
    <row r="735" ht="15.75" customHeight="1">
      <c r="A735" s="1">
        <v>719.0</v>
      </c>
      <c r="B735" s="1">
        <v>1.6604888806E9</v>
      </c>
      <c r="C735" s="1">
        <v>4751.5</v>
      </c>
      <c r="D735" s="1" t="s">
        <v>1769</v>
      </c>
      <c r="E735" s="1" t="s">
        <v>1770</v>
      </c>
      <c r="F735" s="1">
        <v>1.0</v>
      </c>
      <c r="G735" s="1" t="s">
        <v>1167</v>
      </c>
      <c r="H735" s="1" t="s">
        <v>350</v>
      </c>
      <c r="I735" s="1" t="s">
        <v>351</v>
      </c>
      <c r="J735" s="1" t="s">
        <v>352</v>
      </c>
      <c r="K735" s="1" t="s">
        <v>1168</v>
      </c>
      <c r="L735" s="1" t="s">
        <v>1169</v>
      </c>
      <c r="M735" s="1" t="s">
        <v>354</v>
      </c>
      <c r="N735" s="1">
        <v>1.6604888726E9</v>
      </c>
      <c r="O735" s="1">
        <f t="shared" si="1"/>
        <v>0.001775667532</v>
      </c>
      <c r="P735" s="1">
        <f t="shared" si="2"/>
        <v>1.775667532</v>
      </c>
      <c r="Q735" s="1">
        <f t="shared" si="3"/>
        <v>2.743167605</v>
      </c>
      <c r="R735" s="1">
        <f t="shared" si="4"/>
        <v>1492.18125</v>
      </c>
      <c r="S735" s="1">
        <f t="shared" si="5"/>
        <v>1393.027733</v>
      </c>
      <c r="T735" s="1">
        <f t="shared" si="6"/>
        <v>138.9723036</v>
      </c>
      <c r="U735" s="1">
        <f t="shared" si="7"/>
        <v>148.8641331</v>
      </c>
      <c r="V735" s="1">
        <f t="shared" si="8"/>
        <v>0.08680775966</v>
      </c>
      <c r="W735" s="1">
        <f t="shared" si="9"/>
        <v>2.92504326</v>
      </c>
      <c r="X735" s="1">
        <f t="shared" si="10"/>
        <v>0.08540153827</v>
      </c>
      <c r="Y735" s="1">
        <f t="shared" si="11"/>
        <v>0.05350040729</v>
      </c>
      <c r="Z735" s="1">
        <f t="shared" si="12"/>
        <v>321.5159003</v>
      </c>
      <c r="AA735" s="1">
        <f t="shared" si="13"/>
        <v>32.36228488</v>
      </c>
      <c r="AB735" s="1">
        <f t="shared" si="14"/>
        <v>31.7347</v>
      </c>
      <c r="AC735" s="1">
        <f t="shared" si="15"/>
        <v>4.703846902</v>
      </c>
      <c r="AD735" s="1">
        <f t="shared" si="16"/>
        <v>60.23575215</v>
      </c>
      <c r="AE735" s="1">
        <f t="shared" si="17"/>
        <v>2.706620034</v>
      </c>
      <c r="AF735" s="1">
        <f t="shared" si="18"/>
        <v>4.493377999</v>
      </c>
      <c r="AG735" s="1">
        <f t="shared" si="19"/>
        <v>1.997226867</v>
      </c>
      <c r="AH735" s="1">
        <f t="shared" si="20"/>
        <v>-78.30693818</v>
      </c>
      <c r="AI735" s="1">
        <f t="shared" si="21"/>
        <v>-126.9128815</v>
      </c>
      <c r="AJ735" s="1">
        <f t="shared" si="22"/>
        <v>-9.77528713</v>
      </c>
      <c r="AK735" s="1">
        <f t="shared" si="23"/>
        <v>106.5207935</v>
      </c>
      <c r="AL735" s="1">
        <f t="shared" si="24"/>
        <v>34.51949116</v>
      </c>
      <c r="AM735" s="1">
        <f t="shared" si="25"/>
        <v>1.772705956</v>
      </c>
      <c r="AN735" s="1">
        <f t="shared" si="26"/>
        <v>2.743167605</v>
      </c>
      <c r="AO735" s="1">
        <v>1602.335122758325</v>
      </c>
      <c r="AP735" s="1">
        <v>1572.481393939394</v>
      </c>
      <c r="AQ735" s="1">
        <v>5.16157434589893</v>
      </c>
      <c r="AR735" s="1">
        <v>65.0836536357032</v>
      </c>
      <c r="AS735" s="1">
        <f t="shared" si="27"/>
        <v>1.775667532</v>
      </c>
      <c r="AT735" s="1">
        <v>25.06505116535158</v>
      </c>
      <c r="AU735" s="1">
        <v>27.13736060606059</v>
      </c>
      <c r="AV735" s="1">
        <v>7.94351482431705E-6</v>
      </c>
      <c r="AW735" s="1">
        <v>81.89149428523082</v>
      </c>
      <c r="AX735" s="1">
        <v>0.0</v>
      </c>
      <c r="AY735" s="1">
        <v>0.0</v>
      </c>
      <c r="AZ735" s="1">
        <f t="shared" si="28"/>
        <v>1</v>
      </c>
      <c r="BA735" s="1">
        <f t="shared" si="29"/>
        <v>0</v>
      </c>
      <c r="BB735" s="1">
        <f t="shared" si="30"/>
        <v>52057.76837</v>
      </c>
      <c r="BC735" s="1">
        <f t="shared" si="31"/>
        <v>1999.999375</v>
      </c>
      <c r="BD735" s="1">
        <f t="shared" si="32"/>
        <v>1681.199475</v>
      </c>
      <c r="BE735" s="1">
        <f t="shared" si="33"/>
        <v>0.8406000002</v>
      </c>
      <c r="BF735" s="1">
        <f t="shared" si="34"/>
        <v>0.1607580004</v>
      </c>
      <c r="BG735" s="1">
        <v>6.0</v>
      </c>
      <c r="BH735" s="1">
        <v>0.5</v>
      </c>
      <c r="BI735" s="1" t="s">
        <v>355</v>
      </c>
      <c r="BJ735" s="1">
        <v>2.0</v>
      </c>
      <c r="BK735" s="1" t="b">
        <v>1</v>
      </c>
      <c r="BL735" s="1">
        <v>1.6604888726E9</v>
      </c>
      <c r="BM735" s="1">
        <v>1492.18125</v>
      </c>
      <c r="BN735" s="1">
        <v>1536.765625</v>
      </c>
      <c r="BO735" s="1">
        <v>27.1305625</v>
      </c>
      <c r="BP735" s="1">
        <v>25.06164375</v>
      </c>
      <c r="BQ735" s="1">
        <v>1489.38125</v>
      </c>
      <c r="BR735" s="1">
        <v>27.1192</v>
      </c>
      <c r="BS735" s="1">
        <v>500.148625</v>
      </c>
      <c r="BT735" s="1">
        <v>99.66278125</v>
      </c>
      <c r="BU735" s="1">
        <v>0.09998755625</v>
      </c>
      <c r="BV735" s="1">
        <v>30.9299</v>
      </c>
      <c r="BW735" s="1">
        <v>31.7347</v>
      </c>
      <c r="BX735" s="1">
        <v>999.9</v>
      </c>
      <c r="BY735" s="1">
        <v>0.0</v>
      </c>
      <c r="BZ735" s="1">
        <v>0.0</v>
      </c>
      <c r="CA735" s="1">
        <v>10008.0825</v>
      </c>
      <c r="CB735" s="1">
        <v>0.0</v>
      </c>
      <c r="CC735" s="1">
        <v>24.52783125</v>
      </c>
      <c r="CD735" s="1">
        <v>-44.582525</v>
      </c>
      <c r="CE735" s="1">
        <v>1533.79375</v>
      </c>
      <c r="CF735" s="1">
        <v>1576.2675</v>
      </c>
      <c r="CG735" s="1">
        <v>2.06890875</v>
      </c>
      <c r="CH735" s="1">
        <v>1536.765625</v>
      </c>
      <c r="CI735" s="1">
        <v>25.06164375</v>
      </c>
      <c r="CJ735" s="1">
        <v>2.703905625</v>
      </c>
      <c r="CK735" s="1">
        <v>2.49771375</v>
      </c>
      <c r="CL735" s="1">
        <v>22.30886875</v>
      </c>
      <c r="CM735" s="1">
        <v>21.01160625</v>
      </c>
      <c r="CN735" s="1">
        <v>1999.999375</v>
      </c>
      <c r="CO735" s="1">
        <v>0.980002</v>
      </c>
      <c r="CP735" s="1">
        <v>0.0199984</v>
      </c>
      <c r="CQ735" s="1">
        <v>0.0</v>
      </c>
      <c r="CR735" s="1">
        <v>2.7681875</v>
      </c>
      <c r="CS735" s="1">
        <v>0.0</v>
      </c>
      <c r="CT735" s="1">
        <v>36348.2625</v>
      </c>
      <c r="CU735" s="1">
        <v>17412.31875</v>
      </c>
      <c r="CV735" s="1">
        <v>39.562</v>
      </c>
      <c r="CW735" s="1">
        <v>40.4960625</v>
      </c>
      <c r="CX735" s="1">
        <v>39.5</v>
      </c>
      <c r="CY735" s="1">
        <v>39.0</v>
      </c>
      <c r="CZ735" s="1">
        <v>39.75</v>
      </c>
      <c r="DA735" s="1">
        <v>1959.999375</v>
      </c>
      <c r="DB735" s="1">
        <v>40.0</v>
      </c>
      <c r="DC735" s="1">
        <v>0.0</v>
      </c>
      <c r="DD735" s="1">
        <v>1.6604888786E9</v>
      </c>
      <c r="DE735" s="1">
        <v>0.0</v>
      </c>
      <c r="DF735" s="1">
        <v>1.6604883686E9</v>
      </c>
      <c r="DG735" s="1" t="s">
        <v>1170</v>
      </c>
      <c r="DH735" s="1">
        <v>1.6604883601E9</v>
      </c>
      <c r="DI735" s="1">
        <v>1.6604883686E9</v>
      </c>
      <c r="DJ735" s="1">
        <v>14.0</v>
      </c>
      <c r="DK735" s="1">
        <v>0.512</v>
      </c>
      <c r="DL735" s="1">
        <v>0.001</v>
      </c>
      <c r="DM735" s="1">
        <v>1.359</v>
      </c>
      <c r="DN735" s="1">
        <v>0.018</v>
      </c>
      <c r="DO735" s="1">
        <v>400.0</v>
      </c>
      <c r="DP735" s="1">
        <v>25.0</v>
      </c>
      <c r="DQ735" s="1">
        <v>0.25</v>
      </c>
      <c r="DR735" s="1">
        <v>0.07</v>
      </c>
      <c r="DS735" s="1">
        <v>2.818492932444873</v>
      </c>
      <c r="DT735" s="1">
        <v>-0.4866139628801787</v>
      </c>
      <c r="DU735" s="1">
        <v>0.09367554922038003</v>
      </c>
      <c r="DV735" s="1">
        <v>1.0</v>
      </c>
      <c r="DW735" s="1">
        <v>34.51254147086767</v>
      </c>
      <c r="DX735" s="1">
        <v>-0.4066811160751796</v>
      </c>
      <c r="DY735" s="1">
        <v>0.07066550953522491</v>
      </c>
      <c r="DZ735" s="1">
        <v>1.0</v>
      </c>
      <c r="EA735" s="1">
        <v>-44.57200322580645</v>
      </c>
      <c r="EB735" s="1">
        <v>-0.2548209677419417</v>
      </c>
      <c r="EC735" s="1">
        <v>0.07924349361251522</v>
      </c>
      <c r="ED735" s="1">
        <v>1.0</v>
      </c>
      <c r="EE735" s="1">
        <v>1387.956506934667</v>
      </c>
      <c r="EF735" s="1">
        <v>301.1419916153238</v>
      </c>
      <c r="EG735" s="1">
        <v>21.78401787264538</v>
      </c>
      <c r="EH735" s="1">
        <v>0.0</v>
      </c>
      <c r="EI735" s="1">
        <v>2.06806</v>
      </c>
      <c r="EJ735" s="1">
        <v>0.01309693379791022</v>
      </c>
      <c r="EK735" s="1">
        <v>0.00190121912107508</v>
      </c>
      <c r="EL735" s="1">
        <v>1.0</v>
      </c>
      <c r="EM735" s="1">
        <v>1.996867872360797</v>
      </c>
      <c r="EN735" s="1">
        <v>0.01165273343728188</v>
      </c>
      <c r="EO735" s="1">
        <v>0.002689306123061289</v>
      </c>
      <c r="EP735" s="1">
        <v>1.0</v>
      </c>
      <c r="EQ735" s="1">
        <v>5.0</v>
      </c>
      <c r="ER735" s="1">
        <v>6.0</v>
      </c>
      <c r="ES735" s="1" t="s">
        <v>364</v>
      </c>
      <c r="ET735" s="1">
        <v>2.94473</v>
      </c>
      <c r="EU735" s="1">
        <v>2.80145</v>
      </c>
      <c r="EV735" s="1">
        <v>0.218046</v>
      </c>
      <c r="EW735" s="1">
        <v>0.221828</v>
      </c>
      <c r="EX735" s="1">
        <v>0.118379</v>
      </c>
      <c r="EY735" s="1">
        <v>0.112024</v>
      </c>
      <c r="EZ735" s="1">
        <v>16090.7</v>
      </c>
      <c r="FA735" s="1">
        <v>16795.8</v>
      </c>
      <c r="FB735" s="1">
        <v>23918.7</v>
      </c>
      <c r="FC735" s="1">
        <v>25105.8</v>
      </c>
      <c r="FD735" s="1">
        <v>33748.8</v>
      </c>
      <c r="FE735" s="1">
        <v>35593.8</v>
      </c>
      <c r="FF735" s="1">
        <v>43594.4</v>
      </c>
      <c r="FG735" s="1">
        <v>46403.5</v>
      </c>
      <c r="FH735" s="1">
        <v>1.9922</v>
      </c>
      <c r="FI735" s="1">
        <v>1.90145</v>
      </c>
      <c r="FJ735" s="1">
        <v>0.16652</v>
      </c>
      <c r="FK735" s="1">
        <v>0.0</v>
      </c>
      <c r="FL735" s="1">
        <v>29.0455</v>
      </c>
      <c r="FM735" s="1">
        <v>999.9</v>
      </c>
      <c r="FN735" s="1">
        <v>59.8</v>
      </c>
      <c r="FO735" s="1">
        <v>34.2</v>
      </c>
      <c r="FP735" s="1">
        <v>32.418</v>
      </c>
      <c r="FQ735" s="1">
        <v>63.7939</v>
      </c>
      <c r="FR735" s="1">
        <v>26.4543</v>
      </c>
      <c r="FS735" s="1">
        <v>1.0</v>
      </c>
      <c r="FT735" s="1">
        <v>0.201448</v>
      </c>
      <c r="FU735" s="1">
        <v>-0.48058</v>
      </c>
      <c r="FV735" s="1">
        <v>20.323</v>
      </c>
      <c r="FW735" s="1">
        <v>5.2128</v>
      </c>
      <c r="FX735" s="1">
        <v>11.9042</v>
      </c>
      <c r="FY735" s="1">
        <v>5.00285</v>
      </c>
      <c r="FZ735" s="1">
        <v>3.29015</v>
      </c>
      <c r="GA735" s="1">
        <v>9999.0</v>
      </c>
      <c r="GB735" s="1">
        <v>9999.0</v>
      </c>
      <c r="GC735" s="1">
        <v>9999.0</v>
      </c>
      <c r="GD735" s="1">
        <v>999.9</v>
      </c>
      <c r="GE735" s="1">
        <v>1.85945</v>
      </c>
      <c r="GF735" s="1">
        <v>1.85442</v>
      </c>
      <c r="GG735" s="1">
        <v>1.8576</v>
      </c>
      <c r="GH735" s="1">
        <v>1.85608</v>
      </c>
      <c r="GI735" s="1">
        <v>1.85486</v>
      </c>
      <c r="GJ735" s="1">
        <v>1.85455</v>
      </c>
      <c r="GK735" s="1">
        <v>1.85318</v>
      </c>
      <c r="GL735" s="1">
        <v>1.85637</v>
      </c>
      <c r="GM735" s="1">
        <v>0.0</v>
      </c>
      <c r="GN735" s="1">
        <v>0.0</v>
      </c>
      <c r="GO735" s="1">
        <v>0.0</v>
      </c>
      <c r="GP735" s="1">
        <v>0.0</v>
      </c>
      <c r="GQ735" s="1" t="s">
        <v>358</v>
      </c>
      <c r="GR735" s="1" t="s">
        <v>359</v>
      </c>
      <c r="GS735" s="1" t="s">
        <v>360</v>
      </c>
      <c r="GT735" s="1" t="s">
        <v>360</v>
      </c>
      <c r="GU735" s="1" t="s">
        <v>360</v>
      </c>
      <c r="GV735" s="1" t="s">
        <v>360</v>
      </c>
      <c r="GW735" s="1">
        <v>0.0</v>
      </c>
      <c r="GX735" s="1">
        <v>100.0</v>
      </c>
      <c r="GY735" s="1">
        <v>100.0</v>
      </c>
      <c r="GZ735" s="1">
        <v>2.83</v>
      </c>
      <c r="HA735" s="1">
        <v>0.0114</v>
      </c>
      <c r="HB735" s="1">
        <v>0.4317975509975271</v>
      </c>
      <c r="HC735" s="1">
        <v>0.002678124759318837</v>
      </c>
      <c r="HD735" s="1">
        <v>-9.373761146515732E-7</v>
      </c>
      <c r="HE735" s="1">
        <v>1.391563784175389E-10</v>
      </c>
      <c r="HF735" s="1">
        <v>-0.07434471693642732</v>
      </c>
      <c r="HG735" s="1">
        <v>0.01061361004592812</v>
      </c>
      <c r="HH735" s="1">
        <v>-3.086644042041478E-4</v>
      </c>
      <c r="HI735" s="1">
        <v>1.24720902217549E-6</v>
      </c>
      <c r="HJ735" s="1">
        <v>1.0</v>
      </c>
      <c r="HK735" s="1">
        <v>2093.0</v>
      </c>
      <c r="HL735" s="1">
        <v>2.0</v>
      </c>
      <c r="HM735" s="1">
        <v>27.0</v>
      </c>
      <c r="HN735" s="1">
        <v>8.7</v>
      </c>
      <c r="HO735" s="1">
        <v>8.5</v>
      </c>
      <c r="HP735" s="1">
        <v>3.16284</v>
      </c>
      <c r="HQ735" s="1">
        <v>2.28027</v>
      </c>
      <c r="HR735" s="1">
        <v>1.4978</v>
      </c>
      <c r="HS735" s="1">
        <v>2.30103</v>
      </c>
      <c r="HT735" s="1">
        <v>1.54785</v>
      </c>
      <c r="HU735" s="1">
        <v>2.46826</v>
      </c>
      <c r="HV735" s="1">
        <v>36.6943</v>
      </c>
      <c r="HW735" s="1">
        <v>14.4823</v>
      </c>
      <c r="HX735" s="1">
        <v>18.0</v>
      </c>
      <c r="HY735" s="1">
        <v>501.756</v>
      </c>
      <c r="HZ735" s="1">
        <v>508.781</v>
      </c>
      <c r="IA735" s="1">
        <v>29.5031</v>
      </c>
      <c r="IB735" s="1">
        <v>29.7514</v>
      </c>
      <c r="IC735" s="1">
        <v>30.0001</v>
      </c>
      <c r="ID735" s="1">
        <v>29.6029</v>
      </c>
      <c r="IE735" s="1">
        <v>29.7</v>
      </c>
      <c r="IF735" s="1">
        <v>63.3155</v>
      </c>
      <c r="IG735" s="1">
        <v>22.4846</v>
      </c>
      <c r="IH735" s="1">
        <v>0.0</v>
      </c>
      <c r="II735" s="1">
        <v>29.5074</v>
      </c>
      <c r="IJ735" s="1">
        <v>1610.29</v>
      </c>
      <c r="IK735" s="1">
        <v>25.0079</v>
      </c>
      <c r="IL735" s="1">
        <v>100.821</v>
      </c>
      <c r="IM735" s="1">
        <v>100.573</v>
      </c>
      <c r="IN735" s="1" t="s">
        <v>365</v>
      </c>
    </row>
    <row r="736" ht="15.75" customHeight="1">
      <c r="A736" s="1">
        <v>720.0</v>
      </c>
      <c r="B736" s="1">
        <v>1.6604888816E9</v>
      </c>
      <c r="C736" s="1">
        <v>4752.5</v>
      </c>
      <c r="D736" s="1" t="s">
        <v>1771</v>
      </c>
      <c r="E736" s="1" t="s">
        <v>1772</v>
      </c>
      <c r="F736" s="1">
        <v>1.0</v>
      </c>
      <c r="G736" s="1" t="s">
        <v>1167</v>
      </c>
      <c r="H736" s="1" t="s">
        <v>350</v>
      </c>
      <c r="I736" s="1" t="s">
        <v>351</v>
      </c>
      <c r="J736" s="1" t="s">
        <v>352</v>
      </c>
      <c r="K736" s="1" t="s">
        <v>1168</v>
      </c>
      <c r="L736" s="1" t="s">
        <v>1169</v>
      </c>
      <c r="M736" s="1" t="s">
        <v>354</v>
      </c>
      <c r="N736" s="1">
        <v>1.660488874099999E9</v>
      </c>
      <c r="O736" s="1">
        <f t="shared" si="1"/>
        <v>0.001775927142</v>
      </c>
      <c r="P736" s="1">
        <f t="shared" si="2"/>
        <v>1.775927142</v>
      </c>
      <c r="Q736" s="1">
        <f t="shared" si="3"/>
        <v>2.672401919</v>
      </c>
      <c r="R736" s="1">
        <f t="shared" si="4"/>
        <v>1499.704</v>
      </c>
      <c r="S736" s="1">
        <f t="shared" si="5"/>
        <v>1401.607659</v>
      </c>
      <c r="T736" s="1">
        <f t="shared" si="6"/>
        <v>139.8288233</v>
      </c>
      <c r="U736" s="1">
        <f t="shared" si="7"/>
        <v>149.6152252</v>
      </c>
      <c r="V736" s="1">
        <f t="shared" si="8"/>
        <v>0.08681566929</v>
      </c>
      <c r="W736" s="1">
        <f t="shared" si="9"/>
        <v>2.924852506</v>
      </c>
      <c r="X736" s="1">
        <f t="shared" si="10"/>
        <v>0.08540910375</v>
      </c>
      <c r="Y736" s="1">
        <f t="shared" si="11"/>
        <v>0.05350516588</v>
      </c>
      <c r="Z736" s="1">
        <f t="shared" si="12"/>
        <v>321.5166384</v>
      </c>
      <c r="AA736" s="1">
        <f t="shared" si="13"/>
        <v>32.36345407</v>
      </c>
      <c r="AB736" s="1">
        <f t="shared" si="14"/>
        <v>31.73562667</v>
      </c>
      <c r="AC736" s="1">
        <f t="shared" si="15"/>
        <v>4.704094104</v>
      </c>
      <c r="AD736" s="1">
        <f t="shared" si="16"/>
        <v>60.23465364</v>
      </c>
      <c r="AE736" s="1">
        <f t="shared" si="17"/>
        <v>2.706747727</v>
      </c>
      <c r="AF736" s="1">
        <f t="shared" si="18"/>
        <v>4.493671936</v>
      </c>
      <c r="AG736" s="1">
        <f t="shared" si="19"/>
        <v>1.997346377</v>
      </c>
      <c r="AH736" s="1">
        <f t="shared" si="20"/>
        <v>-78.31838698</v>
      </c>
      <c r="AI736" s="1">
        <f t="shared" si="21"/>
        <v>-126.8699143</v>
      </c>
      <c r="AJ736" s="1">
        <f t="shared" si="22"/>
        <v>-9.772714817</v>
      </c>
      <c r="AK736" s="1">
        <f t="shared" si="23"/>
        <v>106.5556223</v>
      </c>
      <c r="AL736" s="1">
        <f t="shared" si="24"/>
        <v>34.51947683</v>
      </c>
      <c r="AM736" s="1">
        <f t="shared" si="25"/>
        <v>1.772993621</v>
      </c>
      <c r="AN736" s="1">
        <f t="shared" si="26"/>
        <v>2.672401919</v>
      </c>
      <c r="AO736" s="1">
        <v>1607.546293514116</v>
      </c>
      <c r="AP736" s="1">
        <v>1577.690181818182</v>
      </c>
      <c r="AQ736" s="1">
        <v>5.178952005571659</v>
      </c>
      <c r="AR736" s="1">
        <v>65.0836536357032</v>
      </c>
      <c r="AS736" s="1">
        <f t="shared" si="27"/>
        <v>1.775927142</v>
      </c>
      <c r="AT736" s="1">
        <v>25.06630871055513</v>
      </c>
      <c r="AU736" s="1">
        <v>27.13894303030301</v>
      </c>
      <c r="AV736" s="1">
        <v>7.341416645783755E-6</v>
      </c>
      <c r="AW736" s="1">
        <v>81.89149428523082</v>
      </c>
      <c r="AX736" s="1">
        <v>0.0</v>
      </c>
      <c r="AY736" s="1">
        <v>0.0</v>
      </c>
      <c r="AZ736" s="1">
        <f t="shared" si="28"/>
        <v>1</v>
      </c>
      <c r="BA736" s="1">
        <f t="shared" si="29"/>
        <v>0</v>
      </c>
      <c r="BB736" s="1">
        <f t="shared" si="30"/>
        <v>52052.1476</v>
      </c>
      <c r="BC736" s="1">
        <f t="shared" si="31"/>
        <v>2000.004</v>
      </c>
      <c r="BD736" s="1">
        <f t="shared" si="32"/>
        <v>1681.20336</v>
      </c>
      <c r="BE736" s="1">
        <f t="shared" si="33"/>
        <v>0.8405999988</v>
      </c>
      <c r="BF736" s="1">
        <f t="shared" si="34"/>
        <v>0.1607579977</v>
      </c>
      <c r="BG736" s="1">
        <v>6.0</v>
      </c>
      <c r="BH736" s="1">
        <v>0.5</v>
      </c>
      <c r="BI736" s="1" t="s">
        <v>355</v>
      </c>
      <c r="BJ736" s="1">
        <v>2.0</v>
      </c>
      <c r="BK736" s="1" t="b">
        <v>1</v>
      </c>
      <c r="BL736" s="1">
        <v>1.660488874099999E9</v>
      </c>
      <c r="BM736" s="1">
        <v>1499.704</v>
      </c>
      <c r="BN736" s="1">
        <v>1544.305333333333</v>
      </c>
      <c r="BO736" s="1">
        <v>27.13173333333333</v>
      </c>
      <c r="BP736" s="1">
        <v>25.06245999999999</v>
      </c>
      <c r="BQ736" s="1">
        <v>1496.898</v>
      </c>
      <c r="BR736" s="1">
        <v>27.12036666666667</v>
      </c>
      <c r="BS736" s="1">
        <v>500.1434666666667</v>
      </c>
      <c r="BT736" s="1">
        <v>99.66316666666667</v>
      </c>
      <c r="BU736" s="1">
        <v>0.1000033933333333</v>
      </c>
      <c r="BV736" s="1">
        <v>30.93104666666667</v>
      </c>
      <c r="BW736" s="1">
        <v>31.73562666666667</v>
      </c>
      <c r="BX736" s="1">
        <v>999.8999999999999</v>
      </c>
      <c r="BY736" s="1">
        <v>0.0</v>
      </c>
      <c r="BZ736" s="1">
        <v>0.0</v>
      </c>
      <c r="CA736" s="1">
        <v>10006.95466666667</v>
      </c>
      <c r="CB736" s="1">
        <v>0.0</v>
      </c>
      <c r="CC736" s="1">
        <v>24.52002</v>
      </c>
      <c r="CD736" s="1">
        <v>-44.59912</v>
      </c>
      <c r="CE736" s="1">
        <v>1541.528</v>
      </c>
      <c r="CF736" s="1">
        <v>1584.002</v>
      </c>
      <c r="CG736" s="1">
        <v>2.069258</v>
      </c>
      <c r="CH736" s="1">
        <v>1544.305333333333</v>
      </c>
      <c r="CI736" s="1">
        <v>25.06245999999999</v>
      </c>
      <c r="CJ736" s="1">
        <v>2.704032666666666</v>
      </c>
      <c r="CK736" s="1">
        <v>2.497804666666666</v>
      </c>
      <c r="CL736" s="1">
        <v>22.30964666666667</v>
      </c>
      <c r="CM736" s="1">
        <v>21.0122</v>
      </c>
      <c r="CN736" s="1">
        <v>2000.004</v>
      </c>
      <c r="CO736" s="1">
        <v>0.9800020000000004</v>
      </c>
      <c r="CP736" s="1">
        <v>0.01999839999999999</v>
      </c>
      <c r="CQ736" s="1">
        <v>0.0</v>
      </c>
      <c r="CR736" s="1">
        <v>2.755533333333333</v>
      </c>
      <c r="CS736" s="1">
        <v>0.0</v>
      </c>
      <c r="CT736" s="1">
        <v>36340.34666666666</v>
      </c>
      <c r="CU736" s="1">
        <v>17412.36</v>
      </c>
      <c r="CV736" s="1">
        <v>39.562</v>
      </c>
      <c r="CW736" s="1">
        <v>40.4958</v>
      </c>
      <c r="CX736" s="1">
        <v>39.5</v>
      </c>
      <c r="CY736" s="1">
        <v>39.0</v>
      </c>
      <c r="CZ736" s="1">
        <v>39.75</v>
      </c>
      <c r="DA736" s="1">
        <v>1960.004</v>
      </c>
      <c r="DB736" s="1">
        <v>40.0</v>
      </c>
      <c r="DC736" s="1">
        <v>0.0</v>
      </c>
      <c r="DD736" s="1">
        <v>1.6604888798E9</v>
      </c>
      <c r="DE736" s="1">
        <v>0.0</v>
      </c>
      <c r="DF736" s="1">
        <v>1.6604883686E9</v>
      </c>
      <c r="DG736" s="1" t="s">
        <v>1170</v>
      </c>
      <c r="DH736" s="1">
        <v>1.6604883601E9</v>
      </c>
      <c r="DI736" s="1">
        <v>1.6604883686E9</v>
      </c>
      <c r="DJ736" s="1">
        <v>14.0</v>
      </c>
      <c r="DK736" s="1">
        <v>0.512</v>
      </c>
      <c r="DL736" s="1">
        <v>0.001</v>
      </c>
      <c r="DM736" s="1">
        <v>1.359</v>
      </c>
      <c r="DN736" s="1">
        <v>0.018</v>
      </c>
      <c r="DO736" s="1">
        <v>400.0</v>
      </c>
      <c r="DP736" s="1">
        <v>25.0</v>
      </c>
      <c r="DQ736" s="1">
        <v>0.25</v>
      </c>
      <c r="DR736" s="1">
        <v>0.07</v>
      </c>
      <c r="DS736" s="1">
        <v>2.814571844959536</v>
      </c>
      <c r="DT736" s="1">
        <v>-0.7045369158190582</v>
      </c>
      <c r="DU736" s="1">
        <v>0.09741907958938842</v>
      </c>
      <c r="DV736" s="1">
        <v>0.0</v>
      </c>
      <c r="DW736" s="1">
        <v>34.52110850034183</v>
      </c>
      <c r="DX736" s="1">
        <v>-0.4555364611569644</v>
      </c>
      <c r="DY736" s="1">
        <v>0.06873278551993812</v>
      </c>
      <c r="DZ736" s="1">
        <v>1.0</v>
      </c>
      <c r="EA736" s="1">
        <v>-44.59072258064516</v>
      </c>
      <c r="EB736" s="1">
        <v>-0.1439806451611673</v>
      </c>
      <c r="EC736" s="1">
        <v>0.07072542413550253</v>
      </c>
      <c r="ED736" s="1">
        <v>1.0</v>
      </c>
      <c r="EE736" s="1">
        <v>1392.884894452126</v>
      </c>
      <c r="EF736" s="1">
        <v>303.4881023084544</v>
      </c>
      <c r="EG736" s="1">
        <v>21.949156378587</v>
      </c>
      <c r="EH736" s="1">
        <v>0.0</v>
      </c>
      <c r="EI736" s="1">
        <v>2.068220731707318</v>
      </c>
      <c r="EJ736" s="1">
        <v>0.01481790940766361</v>
      </c>
      <c r="EK736" s="1">
        <v>0.001986109556877848</v>
      </c>
      <c r="EL736" s="1">
        <v>1.0</v>
      </c>
      <c r="EM736" s="1">
        <v>1.997039388342229</v>
      </c>
      <c r="EN736" s="1">
        <v>0.02347581254108143</v>
      </c>
      <c r="EO736" s="1">
        <v>0.002914967971283121</v>
      </c>
      <c r="EP736" s="1">
        <v>1.0</v>
      </c>
      <c r="EQ736" s="1">
        <v>4.0</v>
      </c>
      <c r="ER736" s="1">
        <v>6.0</v>
      </c>
      <c r="ES736" s="1" t="s">
        <v>376</v>
      </c>
      <c r="ET736" s="1">
        <v>2.9449</v>
      </c>
      <c r="EU736" s="1">
        <v>2.80149</v>
      </c>
      <c r="EV736" s="1">
        <v>0.218472</v>
      </c>
      <c r="EW736" s="1">
        <v>0.222243</v>
      </c>
      <c r="EX736" s="1">
        <v>0.118384</v>
      </c>
      <c r="EY736" s="1">
        <v>0.112028</v>
      </c>
      <c r="EZ736" s="1">
        <v>16081.9</v>
      </c>
      <c r="FA736" s="1">
        <v>16786.9</v>
      </c>
      <c r="FB736" s="1">
        <v>23918.6</v>
      </c>
      <c r="FC736" s="1">
        <v>25105.9</v>
      </c>
      <c r="FD736" s="1">
        <v>33748.6</v>
      </c>
      <c r="FE736" s="1">
        <v>35593.9</v>
      </c>
      <c r="FF736" s="1">
        <v>43594.3</v>
      </c>
      <c r="FG736" s="1">
        <v>46403.7</v>
      </c>
      <c r="FH736" s="1">
        <v>1.9925</v>
      </c>
      <c r="FI736" s="1">
        <v>1.90152</v>
      </c>
      <c r="FJ736" s="1">
        <v>0.166707</v>
      </c>
      <c r="FK736" s="1">
        <v>0.0</v>
      </c>
      <c r="FL736" s="1">
        <v>29.044</v>
      </c>
      <c r="FM736" s="1">
        <v>999.9</v>
      </c>
      <c r="FN736" s="1">
        <v>59.8</v>
      </c>
      <c r="FO736" s="1">
        <v>34.2</v>
      </c>
      <c r="FP736" s="1">
        <v>32.4195</v>
      </c>
      <c r="FQ736" s="1">
        <v>63.6039</v>
      </c>
      <c r="FR736" s="1">
        <v>26.4383</v>
      </c>
      <c r="FS736" s="1">
        <v>1.0</v>
      </c>
      <c r="FT736" s="1">
        <v>0.201448</v>
      </c>
      <c r="FU736" s="1">
        <v>-0.465095</v>
      </c>
      <c r="FV736" s="1">
        <v>20.3232</v>
      </c>
      <c r="FW736" s="1">
        <v>5.2131</v>
      </c>
      <c r="FX736" s="1">
        <v>11.9042</v>
      </c>
      <c r="FY736" s="1">
        <v>5.003</v>
      </c>
      <c r="FZ736" s="1">
        <v>3.29013</v>
      </c>
      <c r="GA736" s="1">
        <v>9999.0</v>
      </c>
      <c r="GB736" s="1">
        <v>9999.0</v>
      </c>
      <c r="GC736" s="1">
        <v>9999.0</v>
      </c>
      <c r="GD736" s="1">
        <v>999.9</v>
      </c>
      <c r="GE736" s="1">
        <v>1.85944</v>
      </c>
      <c r="GF736" s="1">
        <v>1.85441</v>
      </c>
      <c r="GG736" s="1">
        <v>1.8576</v>
      </c>
      <c r="GH736" s="1">
        <v>1.85608</v>
      </c>
      <c r="GI736" s="1">
        <v>1.85486</v>
      </c>
      <c r="GJ736" s="1">
        <v>1.85455</v>
      </c>
      <c r="GK736" s="1">
        <v>1.85318</v>
      </c>
      <c r="GL736" s="1">
        <v>1.85637</v>
      </c>
      <c r="GM736" s="1">
        <v>0.0</v>
      </c>
      <c r="GN736" s="1">
        <v>0.0</v>
      </c>
      <c r="GO736" s="1">
        <v>0.0</v>
      </c>
      <c r="GP736" s="1">
        <v>0.0</v>
      </c>
      <c r="GQ736" s="1" t="s">
        <v>358</v>
      </c>
      <c r="GR736" s="1" t="s">
        <v>359</v>
      </c>
      <c r="GS736" s="1" t="s">
        <v>360</v>
      </c>
      <c r="GT736" s="1" t="s">
        <v>360</v>
      </c>
      <c r="GU736" s="1" t="s">
        <v>360</v>
      </c>
      <c r="GV736" s="1" t="s">
        <v>360</v>
      </c>
      <c r="GW736" s="1">
        <v>0.0</v>
      </c>
      <c r="GX736" s="1">
        <v>100.0</v>
      </c>
      <c r="GY736" s="1">
        <v>100.0</v>
      </c>
      <c r="GZ736" s="1">
        <v>2.84</v>
      </c>
      <c r="HA736" s="1">
        <v>0.0113</v>
      </c>
      <c r="HB736" s="1">
        <v>0.4317975509975271</v>
      </c>
      <c r="HC736" s="1">
        <v>0.002678124759318837</v>
      </c>
      <c r="HD736" s="1">
        <v>-9.373761146515732E-7</v>
      </c>
      <c r="HE736" s="1">
        <v>1.391563784175389E-10</v>
      </c>
      <c r="HF736" s="1">
        <v>-0.07434471693642732</v>
      </c>
      <c r="HG736" s="1">
        <v>0.01061361004592812</v>
      </c>
      <c r="HH736" s="1">
        <v>-3.086644042041478E-4</v>
      </c>
      <c r="HI736" s="1">
        <v>1.24720902217549E-6</v>
      </c>
      <c r="HJ736" s="1">
        <v>1.0</v>
      </c>
      <c r="HK736" s="1">
        <v>2093.0</v>
      </c>
      <c r="HL736" s="1">
        <v>2.0</v>
      </c>
      <c r="HM736" s="1">
        <v>27.0</v>
      </c>
      <c r="HN736" s="1">
        <v>8.7</v>
      </c>
      <c r="HO736" s="1">
        <v>8.6</v>
      </c>
      <c r="HP736" s="1">
        <v>3.17505</v>
      </c>
      <c r="HQ736" s="1">
        <v>2.29614</v>
      </c>
      <c r="HR736" s="1">
        <v>1.4978</v>
      </c>
      <c r="HS736" s="1">
        <v>2.30103</v>
      </c>
      <c r="HT736" s="1">
        <v>1.54785</v>
      </c>
      <c r="HU736" s="1">
        <v>2.39014</v>
      </c>
      <c r="HV736" s="1">
        <v>36.6943</v>
      </c>
      <c r="HW736" s="1">
        <v>14.4735</v>
      </c>
      <c r="HX736" s="1">
        <v>18.0</v>
      </c>
      <c r="HY736" s="1">
        <v>501.93</v>
      </c>
      <c r="HZ736" s="1">
        <v>508.832</v>
      </c>
      <c r="IA736" s="1">
        <v>29.5121</v>
      </c>
      <c r="IB736" s="1">
        <v>29.7513</v>
      </c>
      <c r="IC736" s="1">
        <v>30.0001</v>
      </c>
      <c r="ID736" s="1">
        <v>29.6022</v>
      </c>
      <c r="IE736" s="1">
        <v>29.7</v>
      </c>
      <c r="IF736" s="1">
        <v>63.5401</v>
      </c>
      <c r="IG736" s="1">
        <v>22.4846</v>
      </c>
      <c r="IH736" s="1">
        <v>0.0</v>
      </c>
      <c r="II736" s="1">
        <v>29.5527</v>
      </c>
      <c r="IJ736" s="1">
        <v>1610.29</v>
      </c>
      <c r="IK736" s="1">
        <v>25.0079</v>
      </c>
      <c r="IL736" s="1">
        <v>100.821</v>
      </c>
      <c r="IM736" s="1">
        <v>100.574</v>
      </c>
      <c r="IN736" s="1" t="s">
        <v>365</v>
      </c>
    </row>
    <row r="737" ht="15.75" customHeight="1">
      <c r="A737" s="1">
        <v>721.0</v>
      </c>
      <c r="B737" s="1">
        <v>1.6604888826E9</v>
      </c>
      <c r="C737" s="1">
        <v>4753.5</v>
      </c>
      <c r="D737" s="1" t="s">
        <v>1773</v>
      </c>
      <c r="E737" s="1" t="s">
        <v>1774</v>
      </c>
      <c r="F737" s="1">
        <v>1.0</v>
      </c>
      <c r="G737" s="1" t="s">
        <v>1167</v>
      </c>
      <c r="H737" s="1" t="s">
        <v>350</v>
      </c>
      <c r="I737" s="1" t="s">
        <v>351</v>
      </c>
      <c r="J737" s="1" t="s">
        <v>352</v>
      </c>
      <c r="K737" s="1" t="s">
        <v>1168</v>
      </c>
      <c r="L737" s="1" t="s">
        <v>1169</v>
      </c>
      <c r="M737" s="1" t="s">
        <v>354</v>
      </c>
      <c r="N737" s="1">
        <v>1.6604888746E9</v>
      </c>
      <c r="O737" s="1">
        <f t="shared" si="1"/>
        <v>0.001776219204</v>
      </c>
      <c r="P737" s="1">
        <f t="shared" si="2"/>
        <v>1.776219204</v>
      </c>
      <c r="Q737" s="1">
        <f t="shared" si="3"/>
        <v>2.635775841</v>
      </c>
      <c r="R737" s="1">
        <f t="shared" si="4"/>
        <v>1502.218125</v>
      </c>
      <c r="S737" s="1">
        <f t="shared" si="5"/>
        <v>1404.707744</v>
      </c>
      <c r="T737" s="1">
        <f t="shared" si="6"/>
        <v>140.1382989</v>
      </c>
      <c r="U737" s="1">
        <f t="shared" si="7"/>
        <v>149.8662576</v>
      </c>
      <c r="V737" s="1">
        <f t="shared" si="8"/>
        <v>0.08681802397</v>
      </c>
      <c r="W737" s="1">
        <f t="shared" si="9"/>
        <v>2.924689604</v>
      </c>
      <c r="X737" s="1">
        <f t="shared" si="10"/>
        <v>0.08541130581</v>
      </c>
      <c r="Y737" s="1">
        <f t="shared" si="11"/>
        <v>0.05350655552</v>
      </c>
      <c r="Z737" s="1">
        <f t="shared" si="12"/>
        <v>321.5165985</v>
      </c>
      <c r="AA737" s="1">
        <f t="shared" si="13"/>
        <v>32.36404854</v>
      </c>
      <c r="AB737" s="1">
        <f t="shared" si="14"/>
        <v>31.73686875</v>
      </c>
      <c r="AC737" s="1">
        <f t="shared" si="15"/>
        <v>4.704425466</v>
      </c>
      <c r="AD737" s="1">
        <f t="shared" si="16"/>
        <v>60.23383553</v>
      </c>
      <c r="AE737" s="1">
        <f t="shared" si="17"/>
        <v>2.706803159</v>
      </c>
      <c r="AF737" s="1">
        <f t="shared" si="18"/>
        <v>4.493825</v>
      </c>
      <c r="AG737" s="1">
        <f t="shared" si="19"/>
        <v>1.997622306</v>
      </c>
      <c r="AH737" s="1">
        <f t="shared" si="20"/>
        <v>-78.33126688</v>
      </c>
      <c r="AI737" s="1">
        <f t="shared" si="21"/>
        <v>-126.9645491</v>
      </c>
      <c r="AJ737" s="1">
        <f t="shared" si="22"/>
        <v>-9.780637904</v>
      </c>
      <c r="AK737" s="1">
        <f t="shared" si="23"/>
        <v>106.4401446</v>
      </c>
      <c r="AL737" s="1">
        <f t="shared" si="24"/>
        <v>34.50847534</v>
      </c>
      <c r="AM737" s="1">
        <f t="shared" si="25"/>
        <v>1.773227007</v>
      </c>
      <c r="AN737" s="1">
        <f t="shared" si="26"/>
        <v>2.635775841</v>
      </c>
      <c r="AO737" s="1">
        <v>1612.741421737317</v>
      </c>
      <c r="AP737" s="1">
        <v>1582.884303030303</v>
      </c>
      <c r="AQ737" s="1">
        <v>5.18795738584661</v>
      </c>
      <c r="AR737" s="1">
        <v>65.0836536357032</v>
      </c>
      <c r="AS737" s="1">
        <f t="shared" si="27"/>
        <v>1.776219204</v>
      </c>
      <c r="AT737" s="1">
        <v>25.06705244584805</v>
      </c>
      <c r="AU737" s="1">
        <v>27.14001939393938</v>
      </c>
      <c r="AV737" s="1">
        <v>7.157020105927351E-6</v>
      </c>
      <c r="AW737" s="1">
        <v>81.89149428523082</v>
      </c>
      <c r="AX737" s="1">
        <v>0.0</v>
      </c>
      <c r="AY737" s="1">
        <v>0.0</v>
      </c>
      <c r="AZ737" s="1">
        <f t="shared" si="28"/>
        <v>1</v>
      </c>
      <c r="BA737" s="1">
        <f t="shared" si="29"/>
        <v>0</v>
      </c>
      <c r="BB737" s="1">
        <f t="shared" si="30"/>
        <v>52047.40875</v>
      </c>
      <c r="BC737" s="1">
        <f t="shared" si="31"/>
        <v>2000.00375</v>
      </c>
      <c r="BD737" s="1">
        <f t="shared" si="32"/>
        <v>1681.20315</v>
      </c>
      <c r="BE737" s="1">
        <f t="shared" si="33"/>
        <v>0.8405999989</v>
      </c>
      <c r="BF737" s="1">
        <f t="shared" si="34"/>
        <v>0.1607579978</v>
      </c>
      <c r="BG737" s="1">
        <v>6.0</v>
      </c>
      <c r="BH737" s="1">
        <v>0.5</v>
      </c>
      <c r="BI737" s="1" t="s">
        <v>355</v>
      </c>
      <c r="BJ737" s="1">
        <v>2.0</v>
      </c>
      <c r="BK737" s="1" t="b">
        <v>1</v>
      </c>
      <c r="BL737" s="1">
        <v>1.6604888746E9</v>
      </c>
      <c r="BM737" s="1">
        <v>1502.218125</v>
      </c>
      <c r="BN737" s="1">
        <v>1546.811875</v>
      </c>
      <c r="BO737" s="1">
        <v>27.13225</v>
      </c>
      <c r="BP737" s="1">
        <v>25.0627125</v>
      </c>
      <c r="BQ737" s="1">
        <v>1499.41</v>
      </c>
      <c r="BR737" s="1">
        <v>27.1208875</v>
      </c>
      <c r="BS737" s="1">
        <v>500.1451875</v>
      </c>
      <c r="BT737" s="1">
        <v>99.6632875</v>
      </c>
      <c r="BU737" s="1">
        <v>0.10002586875</v>
      </c>
      <c r="BV737" s="1">
        <v>30.93164375</v>
      </c>
      <c r="BW737" s="1">
        <v>31.73686875</v>
      </c>
      <c r="BX737" s="1">
        <v>999.9</v>
      </c>
      <c r="BY737" s="1">
        <v>0.0</v>
      </c>
      <c r="BZ737" s="1">
        <v>0.0</v>
      </c>
      <c r="CA737" s="1">
        <v>10006.0125</v>
      </c>
      <c r="CB737" s="1">
        <v>0.0</v>
      </c>
      <c r="CC737" s="1">
        <v>24.5114</v>
      </c>
      <c r="CD737" s="1">
        <v>-44.59205</v>
      </c>
      <c r="CE737" s="1">
        <v>1544.113125</v>
      </c>
      <c r="CF737" s="1">
        <v>1586.57375</v>
      </c>
      <c r="CG737" s="1">
        <v>2.069524375</v>
      </c>
      <c r="CH737" s="1">
        <v>1546.811875</v>
      </c>
      <c r="CI737" s="1">
        <v>25.0627125</v>
      </c>
      <c r="CJ737" s="1">
        <v>2.7040875</v>
      </c>
      <c r="CK737" s="1">
        <v>2.4978325</v>
      </c>
      <c r="CL737" s="1">
        <v>22.30998125</v>
      </c>
      <c r="CM737" s="1">
        <v>21.01238125</v>
      </c>
      <c r="CN737" s="1">
        <v>2000.00375</v>
      </c>
      <c r="CO737" s="1">
        <v>0.980002</v>
      </c>
      <c r="CP737" s="1">
        <v>0.0199984</v>
      </c>
      <c r="CQ737" s="1">
        <v>0.0</v>
      </c>
      <c r="CR737" s="1">
        <v>2.7996875</v>
      </c>
      <c r="CS737" s="1">
        <v>0.0</v>
      </c>
      <c r="CT737" s="1">
        <v>36337.66875</v>
      </c>
      <c r="CU737" s="1">
        <v>17412.35625</v>
      </c>
      <c r="CV737" s="1">
        <v>39.562</v>
      </c>
      <c r="CW737" s="1">
        <v>40.4960625</v>
      </c>
      <c r="CX737" s="1">
        <v>39.5</v>
      </c>
      <c r="CY737" s="1">
        <v>39.0</v>
      </c>
      <c r="CZ737" s="1">
        <v>39.75</v>
      </c>
      <c r="DA737" s="1">
        <v>1960.00375</v>
      </c>
      <c r="DB737" s="1">
        <v>40.0</v>
      </c>
      <c r="DC737" s="1">
        <v>0.0</v>
      </c>
      <c r="DD737" s="1">
        <v>1.660488881E9</v>
      </c>
      <c r="DE737" s="1">
        <v>0.0</v>
      </c>
      <c r="DF737" s="1">
        <v>1.6604883686E9</v>
      </c>
      <c r="DG737" s="1" t="s">
        <v>1170</v>
      </c>
      <c r="DH737" s="1">
        <v>1.6604883601E9</v>
      </c>
      <c r="DI737" s="1">
        <v>1.6604883686E9</v>
      </c>
      <c r="DJ737" s="1">
        <v>14.0</v>
      </c>
      <c r="DK737" s="1">
        <v>0.512</v>
      </c>
      <c r="DL737" s="1">
        <v>0.001</v>
      </c>
      <c r="DM737" s="1">
        <v>1.359</v>
      </c>
      <c r="DN737" s="1">
        <v>0.018</v>
      </c>
      <c r="DO737" s="1">
        <v>400.0</v>
      </c>
      <c r="DP737" s="1">
        <v>25.0</v>
      </c>
      <c r="DQ737" s="1">
        <v>0.25</v>
      </c>
      <c r="DR737" s="1">
        <v>0.07</v>
      </c>
      <c r="DS737" s="1">
        <v>2.802369164194033</v>
      </c>
      <c r="DT737" s="1">
        <v>-0.8742563575891888</v>
      </c>
      <c r="DU737" s="1">
        <v>0.1020926032677677</v>
      </c>
      <c r="DV737" s="1">
        <v>0.0</v>
      </c>
      <c r="DW737" s="1">
        <v>34.5147850941788</v>
      </c>
      <c r="DX737" s="1">
        <v>-0.4642574387179129</v>
      </c>
      <c r="DY737" s="1">
        <v>0.06839774150030967</v>
      </c>
      <c r="DZ737" s="1">
        <v>1.0</v>
      </c>
      <c r="EA737" s="1">
        <v>-44.59114</v>
      </c>
      <c r="EB737" s="1">
        <v>-0.02251034482760536</v>
      </c>
      <c r="EC737" s="1">
        <v>0.07298957733813803</v>
      </c>
      <c r="ED737" s="1">
        <v>1.0</v>
      </c>
      <c r="EE737" s="1">
        <v>1399.167173293963</v>
      </c>
      <c r="EF737" s="1">
        <v>306.3253904638253</v>
      </c>
      <c r="EG737" s="1">
        <v>22.88365641568689</v>
      </c>
      <c r="EH737" s="1">
        <v>0.0</v>
      </c>
      <c r="EI737" s="1">
        <v>2.06882075</v>
      </c>
      <c r="EJ737" s="1">
        <v>0.01534772983114085</v>
      </c>
      <c r="EK737" s="1">
        <v>0.0020143539752238</v>
      </c>
      <c r="EL737" s="1">
        <v>1.0</v>
      </c>
      <c r="EM737" s="1">
        <v>1.997422213907788</v>
      </c>
      <c r="EN737" s="1">
        <v>0.03205559075176263</v>
      </c>
      <c r="EO737" s="1">
        <v>0.00316923464275547</v>
      </c>
      <c r="EP737" s="1">
        <v>1.0</v>
      </c>
      <c r="EQ737" s="1">
        <v>4.0</v>
      </c>
      <c r="ER737" s="1">
        <v>6.0</v>
      </c>
      <c r="ES737" s="1" t="s">
        <v>376</v>
      </c>
      <c r="ET737" s="1">
        <v>2.94476</v>
      </c>
      <c r="EU737" s="1">
        <v>2.8014</v>
      </c>
      <c r="EV737" s="1">
        <v>0.218898</v>
      </c>
      <c r="EW737" s="1">
        <v>0.222649</v>
      </c>
      <c r="EX737" s="1">
        <v>0.118387</v>
      </c>
      <c r="EY737" s="1">
        <v>0.112025</v>
      </c>
      <c r="EZ737" s="1">
        <v>16073.2</v>
      </c>
      <c r="FA737" s="1">
        <v>16778.0</v>
      </c>
      <c r="FB737" s="1">
        <v>23918.8</v>
      </c>
      <c r="FC737" s="1">
        <v>25105.8</v>
      </c>
      <c r="FD737" s="1">
        <v>33748.6</v>
      </c>
      <c r="FE737" s="1">
        <v>35593.8</v>
      </c>
      <c r="FF737" s="1">
        <v>43594.5</v>
      </c>
      <c r="FG737" s="1">
        <v>46403.5</v>
      </c>
      <c r="FH737" s="1">
        <v>1.99235</v>
      </c>
      <c r="FI737" s="1">
        <v>1.9016</v>
      </c>
      <c r="FJ737" s="1">
        <v>0.166807</v>
      </c>
      <c r="FK737" s="1">
        <v>0.0</v>
      </c>
      <c r="FL737" s="1">
        <v>29.0428</v>
      </c>
      <c r="FM737" s="1">
        <v>999.9</v>
      </c>
      <c r="FN737" s="1">
        <v>59.8</v>
      </c>
      <c r="FO737" s="1">
        <v>34.2</v>
      </c>
      <c r="FP737" s="1">
        <v>32.4181</v>
      </c>
      <c r="FQ737" s="1">
        <v>63.7139</v>
      </c>
      <c r="FR737" s="1">
        <v>25.6611</v>
      </c>
      <c r="FS737" s="1">
        <v>1.0</v>
      </c>
      <c r="FT737" s="1">
        <v>0.201456</v>
      </c>
      <c r="FU737" s="1">
        <v>-0.479028</v>
      </c>
      <c r="FV737" s="1">
        <v>20.3232</v>
      </c>
      <c r="FW737" s="1">
        <v>5.2128</v>
      </c>
      <c r="FX737" s="1">
        <v>11.9044</v>
      </c>
      <c r="FY737" s="1">
        <v>5.00285</v>
      </c>
      <c r="FZ737" s="1">
        <v>3.29013</v>
      </c>
      <c r="GA737" s="1">
        <v>9999.0</v>
      </c>
      <c r="GB737" s="1">
        <v>9999.0</v>
      </c>
      <c r="GC737" s="1">
        <v>9999.0</v>
      </c>
      <c r="GD737" s="1">
        <v>999.9</v>
      </c>
      <c r="GE737" s="1">
        <v>1.85944</v>
      </c>
      <c r="GF737" s="1">
        <v>1.85442</v>
      </c>
      <c r="GG737" s="1">
        <v>1.8576</v>
      </c>
      <c r="GH737" s="1">
        <v>1.85608</v>
      </c>
      <c r="GI737" s="1">
        <v>1.85486</v>
      </c>
      <c r="GJ737" s="1">
        <v>1.85455</v>
      </c>
      <c r="GK737" s="1">
        <v>1.85318</v>
      </c>
      <c r="GL737" s="1">
        <v>1.85637</v>
      </c>
      <c r="GM737" s="1">
        <v>0.0</v>
      </c>
      <c r="GN737" s="1">
        <v>0.0</v>
      </c>
      <c r="GO737" s="1">
        <v>0.0</v>
      </c>
      <c r="GP737" s="1">
        <v>0.0</v>
      </c>
      <c r="GQ737" s="1" t="s">
        <v>358</v>
      </c>
      <c r="GR737" s="1" t="s">
        <v>359</v>
      </c>
      <c r="GS737" s="1" t="s">
        <v>360</v>
      </c>
      <c r="GT737" s="1" t="s">
        <v>360</v>
      </c>
      <c r="GU737" s="1" t="s">
        <v>360</v>
      </c>
      <c r="GV737" s="1" t="s">
        <v>360</v>
      </c>
      <c r="GW737" s="1">
        <v>0.0</v>
      </c>
      <c r="GX737" s="1">
        <v>100.0</v>
      </c>
      <c r="GY737" s="1">
        <v>100.0</v>
      </c>
      <c r="GZ737" s="1">
        <v>2.84</v>
      </c>
      <c r="HA737" s="1">
        <v>0.0114</v>
      </c>
      <c r="HB737" s="1">
        <v>0.4317975509975271</v>
      </c>
      <c r="HC737" s="1">
        <v>0.002678124759318837</v>
      </c>
      <c r="HD737" s="1">
        <v>-9.373761146515732E-7</v>
      </c>
      <c r="HE737" s="1">
        <v>1.391563784175389E-10</v>
      </c>
      <c r="HF737" s="1">
        <v>-0.07434471693642732</v>
      </c>
      <c r="HG737" s="1">
        <v>0.01061361004592812</v>
      </c>
      <c r="HH737" s="1">
        <v>-3.086644042041478E-4</v>
      </c>
      <c r="HI737" s="1">
        <v>1.24720902217549E-6</v>
      </c>
      <c r="HJ737" s="1">
        <v>1.0</v>
      </c>
      <c r="HK737" s="1">
        <v>2093.0</v>
      </c>
      <c r="HL737" s="1">
        <v>2.0</v>
      </c>
      <c r="HM737" s="1">
        <v>27.0</v>
      </c>
      <c r="HN737" s="1">
        <v>8.7</v>
      </c>
      <c r="HO737" s="1">
        <v>8.6</v>
      </c>
      <c r="HP737" s="1">
        <v>3.17993</v>
      </c>
      <c r="HQ737" s="1">
        <v>2.29736</v>
      </c>
      <c r="HR737" s="1">
        <v>1.4978</v>
      </c>
      <c r="HS737" s="1">
        <v>2.30103</v>
      </c>
      <c r="HT737" s="1">
        <v>1.54785</v>
      </c>
      <c r="HU737" s="1">
        <v>2.29004</v>
      </c>
      <c r="HV737" s="1">
        <v>36.6943</v>
      </c>
      <c r="HW737" s="1">
        <v>14.4648</v>
      </c>
      <c r="HX737" s="1">
        <v>18.0</v>
      </c>
      <c r="HY737" s="1">
        <v>501.836</v>
      </c>
      <c r="HZ737" s="1">
        <v>508.882</v>
      </c>
      <c r="IA737" s="1">
        <v>29.5194</v>
      </c>
      <c r="IB737" s="1">
        <v>29.7513</v>
      </c>
      <c r="IC737" s="1">
        <v>30.0001</v>
      </c>
      <c r="ID737" s="1">
        <v>29.6016</v>
      </c>
      <c r="IE737" s="1">
        <v>29.7</v>
      </c>
      <c r="IF737" s="1">
        <v>63.6474</v>
      </c>
      <c r="IG737" s="1">
        <v>22.4846</v>
      </c>
      <c r="IH737" s="1">
        <v>0.0</v>
      </c>
      <c r="II737" s="1">
        <v>29.5527</v>
      </c>
      <c r="IJ737" s="1">
        <v>1620.34</v>
      </c>
      <c r="IK737" s="1">
        <v>25.0079</v>
      </c>
      <c r="IL737" s="1">
        <v>100.821</v>
      </c>
      <c r="IM737" s="1">
        <v>100.573</v>
      </c>
      <c r="IN737" s="1" t="s">
        <v>365</v>
      </c>
    </row>
    <row r="738" ht="15.75" customHeight="1">
      <c r="A738" s="1">
        <v>722.0</v>
      </c>
      <c r="B738" s="1">
        <v>1.6604888836E9</v>
      </c>
      <c r="C738" s="1">
        <v>4754.5</v>
      </c>
      <c r="D738" s="1" t="s">
        <v>1775</v>
      </c>
      <c r="E738" s="1" t="s">
        <v>1776</v>
      </c>
      <c r="F738" s="1">
        <v>1.0</v>
      </c>
      <c r="G738" s="1" t="s">
        <v>1167</v>
      </c>
      <c r="H738" s="1" t="s">
        <v>350</v>
      </c>
      <c r="I738" s="1" t="s">
        <v>351</v>
      </c>
      <c r="J738" s="1" t="s">
        <v>352</v>
      </c>
      <c r="K738" s="1" t="s">
        <v>1168</v>
      </c>
      <c r="L738" s="1" t="s">
        <v>1169</v>
      </c>
      <c r="M738" s="1" t="s">
        <v>354</v>
      </c>
      <c r="N738" s="1">
        <v>1.660488876099999E9</v>
      </c>
      <c r="O738" s="1">
        <f t="shared" si="1"/>
        <v>0.001776809475</v>
      </c>
      <c r="P738" s="1">
        <f t="shared" si="2"/>
        <v>1.776809475</v>
      </c>
      <c r="Q738" s="1">
        <f t="shared" si="3"/>
        <v>2.604401891</v>
      </c>
      <c r="R738" s="1">
        <f t="shared" si="4"/>
        <v>1509.754667</v>
      </c>
      <c r="S738" s="1">
        <f t="shared" si="5"/>
        <v>1412.571193</v>
      </c>
      <c r="T738" s="1">
        <f t="shared" si="6"/>
        <v>140.9233625</v>
      </c>
      <c r="U738" s="1">
        <f t="shared" si="7"/>
        <v>150.6187478</v>
      </c>
      <c r="V738" s="1">
        <f t="shared" si="8"/>
        <v>0.0868293619</v>
      </c>
      <c r="W738" s="1">
        <f t="shared" si="9"/>
        <v>2.924181855</v>
      </c>
      <c r="X738" s="1">
        <f t="shared" si="10"/>
        <v>0.08542203946</v>
      </c>
      <c r="Y738" s="1">
        <f t="shared" si="11"/>
        <v>0.05351331696</v>
      </c>
      <c r="Z738" s="1">
        <f t="shared" si="12"/>
        <v>321.516532</v>
      </c>
      <c r="AA738" s="1">
        <f t="shared" si="13"/>
        <v>32.36570046</v>
      </c>
      <c r="AB738" s="1">
        <f t="shared" si="14"/>
        <v>31.73894</v>
      </c>
      <c r="AC738" s="1">
        <f t="shared" si="15"/>
        <v>4.704978077</v>
      </c>
      <c r="AD738" s="1">
        <f t="shared" si="16"/>
        <v>60.23150146</v>
      </c>
      <c r="AE738" s="1">
        <f t="shared" si="17"/>
        <v>2.706941664</v>
      </c>
      <c r="AF738" s="1">
        <f t="shared" si="18"/>
        <v>4.494229096</v>
      </c>
      <c r="AG738" s="1">
        <f t="shared" si="19"/>
        <v>1.998036413</v>
      </c>
      <c r="AH738" s="1">
        <f t="shared" si="20"/>
        <v>-78.35729786</v>
      </c>
      <c r="AI738" s="1">
        <f t="shared" si="21"/>
        <v>-127.0205431</v>
      </c>
      <c r="AJ738" s="1">
        <f t="shared" si="22"/>
        <v>-9.786826368</v>
      </c>
      <c r="AK738" s="1">
        <f t="shared" si="23"/>
        <v>106.3518647</v>
      </c>
      <c r="AL738" s="1">
        <f t="shared" si="24"/>
        <v>34.48150062</v>
      </c>
      <c r="AM738" s="1">
        <f t="shared" si="25"/>
        <v>1.773652443</v>
      </c>
      <c r="AN738" s="1">
        <f t="shared" si="26"/>
        <v>2.604401891</v>
      </c>
      <c r="AO738" s="1">
        <v>1617.87854696263</v>
      </c>
      <c r="AP738" s="1">
        <v>1588.059090909091</v>
      </c>
      <c r="AQ738" s="1">
        <v>5.188087368539503</v>
      </c>
      <c r="AR738" s="1">
        <v>65.0836536357032</v>
      </c>
      <c r="AS738" s="1">
        <f t="shared" si="27"/>
        <v>1.776809475</v>
      </c>
      <c r="AT738" s="1">
        <v>25.0671734037656</v>
      </c>
      <c r="AU738" s="1">
        <v>27.14085030303029</v>
      </c>
      <c r="AV738" s="1">
        <v>7.039398110075634E-6</v>
      </c>
      <c r="AW738" s="1">
        <v>81.89149428523082</v>
      </c>
      <c r="AX738" s="1">
        <v>0.0</v>
      </c>
      <c r="AY738" s="1">
        <v>0.0</v>
      </c>
      <c r="AZ738" s="1">
        <f t="shared" si="28"/>
        <v>1</v>
      </c>
      <c r="BA738" s="1">
        <f t="shared" si="29"/>
        <v>0</v>
      </c>
      <c r="BB738" s="1">
        <f t="shared" si="30"/>
        <v>52032.68759</v>
      </c>
      <c r="BC738" s="1">
        <f t="shared" si="31"/>
        <v>2000.003333</v>
      </c>
      <c r="BD738" s="1">
        <f t="shared" si="32"/>
        <v>1681.2028</v>
      </c>
      <c r="BE738" s="1">
        <f t="shared" si="33"/>
        <v>0.840599999</v>
      </c>
      <c r="BF738" s="1">
        <f t="shared" si="34"/>
        <v>0.1607579981</v>
      </c>
      <c r="BG738" s="1">
        <v>6.0</v>
      </c>
      <c r="BH738" s="1">
        <v>0.5</v>
      </c>
      <c r="BI738" s="1" t="s">
        <v>355</v>
      </c>
      <c r="BJ738" s="1">
        <v>2.0</v>
      </c>
      <c r="BK738" s="1" t="b">
        <v>1</v>
      </c>
      <c r="BL738" s="1">
        <v>1.660488876099999E9</v>
      </c>
      <c r="BM738" s="1">
        <v>1509.754666666667</v>
      </c>
      <c r="BN738" s="1">
        <v>1554.333333333333</v>
      </c>
      <c r="BO738" s="1">
        <v>27.13352666666666</v>
      </c>
      <c r="BP738" s="1">
        <v>25.06347333333333</v>
      </c>
      <c r="BQ738" s="1">
        <v>1506.94</v>
      </c>
      <c r="BR738" s="1">
        <v>27.12216666666667</v>
      </c>
      <c r="BS738" s="1">
        <v>500.1398666666667</v>
      </c>
      <c r="BT738" s="1">
        <v>99.66364</v>
      </c>
      <c r="BU738" s="1">
        <v>0.1000839266666667</v>
      </c>
      <c r="BV738" s="1">
        <v>30.93322</v>
      </c>
      <c r="BW738" s="1">
        <v>31.73894</v>
      </c>
      <c r="BX738" s="1">
        <v>999.8999999999999</v>
      </c>
      <c r="BY738" s="1">
        <v>0.0</v>
      </c>
      <c r="BZ738" s="1">
        <v>0.0</v>
      </c>
      <c r="CA738" s="1">
        <v>10003.07866666667</v>
      </c>
      <c r="CB738" s="1">
        <v>0.0</v>
      </c>
      <c r="CC738" s="1">
        <v>24.49028666666667</v>
      </c>
      <c r="CD738" s="1">
        <v>-44.57685333333334</v>
      </c>
      <c r="CE738" s="1">
        <v>1551.862</v>
      </c>
      <c r="CF738" s="1">
        <v>1594.289333333333</v>
      </c>
      <c r="CG738" s="1">
        <v>2.070036</v>
      </c>
      <c r="CH738" s="1">
        <v>1554.333333333333</v>
      </c>
      <c r="CI738" s="1">
        <v>25.06347333333333</v>
      </c>
      <c r="CJ738" s="1">
        <v>2.704224</v>
      </c>
      <c r="CK738" s="1">
        <v>2.497917333333333</v>
      </c>
      <c r="CL738" s="1">
        <v>22.31081333333334</v>
      </c>
      <c r="CM738" s="1">
        <v>21.01293333333333</v>
      </c>
      <c r="CN738" s="1">
        <v>2000.003333333333</v>
      </c>
      <c r="CO738" s="1">
        <v>0.9800020000000004</v>
      </c>
      <c r="CP738" s="1">
        <v>0.01999839999999999</v>
      </c>
      <c r="CQ738" s="1">
        <v>0.0</v>
      </c>
      <c r="CR738" s="1">
        <v>2.730133333333334</v>
      </c>
      <c r="CS738" s="1">
        <v>0.0</v>
      </c>
      <c r="CT738" s="1">
        <v>36329.50666666667</v>
      </c>
      <c r="CU738" s="1">
        <v>17412.35333333333</v>
      </c>
      <c r="CV738" s="1">
        <v>39.562</v>
      </c>
      <c r="CW738" s="1">
        <v>40.4958</v>
      </c>
      <c r="CX738" s="1">
        <v>39.5</v>
      </c>
      <c r="CY738" s="1">
        <v>39.0</v>
      </c>
      <c r="CZ738" s="1">
        <v>39.75</v>
      </c>
      <c r="DA738" s="1">
        <v>1960.003333333333</v>
      </c>
      <c r="DB738" s="1">
        <v>40.0</v>
      </c>
      <c r="DC738" s="1">
        <v>0.0</v>
      </c>
      <c r="DD738" s="1">
        <v>1.6604888816E9</v>
      </c>
      <c r="DE738" s="1">
        <v>0.0</v>
      </c>
      <c r="DF738" s="1">
        <v>1.6604883686E9</v>
      </c>
      <c r="DG738" s="1" t="s">
        <v>1170</v>
      </c>
      <c r="DH738" s="1">
        <v>1.6604883601E9</v>
      </c>
      <c r="DI738" s="1">
        <v>1.6604883686E9</v>
      </c>
      <c r="DJ738" s="1">
        <v>14.0</v>
      </c>
      <c r="DK738" s="1">
        <v>0.512</v>
      </c>
      <c r="DL738" s="1">
        <v>0.001</v>
      </c>
      <c r="DM738" s="1">
        <v>1.359</v>
      </c>
      <c r="DN738" s="1">
        <v>0.018</v>
      </c>
      <c r="DO738" s="1">
        <v>400.0</v>
      </c>
      <c r="DP738" s="1">
        <v>25.0</v>
      </c>
      <c r="DQ738" s="1">
        <v>0.25</v>
      </c>
      <c r="DR738" s="1">
        <v>0.07</v>
      </c>
      <c r="DS738" s="1">
        <v>2.802369164194033</v>
      </c>
      <c r="DT738" s="1">
        <v>-0.8742563575891888</v>
      </c>
      <c r="DU738" s="1">
        <v>0.1020926032677677</v>
      </c>
      <c r="DV738" s="1">
        <v>0.0</v>
      </c>
      <c r="DW738" s="1">
        <v>34.5147850941788</v>
      </c>
      <c r="DX738" s="1">
        <v>-0.4642574387179129</v>
      </c>
      <c r="DY738" s="1">
        <v>0.06839774150030967</v>
      </c>
      <c r="DZ738" s="1">
        <v>1.0</v>
      </c>
      <c r="EA738" s="1">
        <v>-44.59114</v>
      </c>
      <c r="EB738" s="1">
        <v>-0.02251034482760536</v>
      </c>
      <c r="EC738" s="1">
        <v>0.07298957733813803</v>
      </c>
      <c r="ED738" s="1">
        <v>1.0</v>
      </c>
      <c r="EE738" s="1">
        <v>1399.167173293963</v>
      </c>
      <c r="EF738" s="1">
        <v>306.3253904638253</v>
      </c>
      <c r="EG738" s="1">
        <v>22.88365641568689</v>
      </c>
      <c r="EH738" s="1">
        <v>0.0</v>
      </c>
      <c r="EI738" s="1">
        <v>2.06882075</v>
      </c>
      <c r="EJ738" s="1">
        <v>0.01534772983114085</v>
      </c>
      <c r="EK738" s="1">
        <v>0.0020143539752238</v>
      </c>
      <c r="EL738" s="1">
        <v>1.0</v>
      </c>
      <c r="EM738" s="1">
        <v>1.997422213907788</v>
      </c>
      <c r="EN738" s="1">
        <v>0.03205559075176263</v>
      </c>
      <c r="EO738" s="1">
        <v>0.00316923464275547</v>
      </c>
      <c r="EP738" s="1">
        <v>1.0</v>
      </c>
      <c r="EQ738" s="1">
        <v>4.0</v>
      </c>
      <c r="ER738" s="1">
        <v>6.0</v>
      </c>
      <c r="ES738" s="1" t="s">
        <v>376</v>
      </c>
      <c r="ET738" s="1">
        <v>2.94476</v>
      </c>
      <c r="EU738" s="1">
        <v>2.80138</v>
      </c>
      <c r="EV738" s="1">
        <v>0.219322</v>
      </c>
      <c r="EW738" s="1">
        <v>0.223058</v>
      </c>
      <c r="EX738" s="1">
        <v>0.118392</v>
      </c>
      <c r="EY738" s="1">
        <v>0.112025</v>
      </c>
      <c r="EZ738" s="1">
        <v>16064.5</v>
      </c>
      <c r="FA738" s="1">
        <v>16769.1</v>
      </c>
      <c r="FB738" s="1">
        <v>23918.8</v>
      </c>
      <c r="FC738" s="1">
        <v>25105.7</v>
      </c>
      <c r="FD738" s="1">
        <v>33748.5</v>
      </c>
      <c r="FE738" s="1">
        <v>35593.7</v>
      </c>
      <c r="FF738" s="1">
        <v>43594.5</v>
      </c>
      <c r="FG738" s="1">
        <v>46403.3</v>
      </c>
      <c r="FH738" s="1">
        <v>1.99238</v>
      </c>
      <c r="FI738" s="1">
        <v>1.90165</v>
      </c>
      <c r="FJ738" s="1">
        <v>0.166968</v>
      </c>
      <c r="FK738" s="1">
        <v>0.0</v>
      </c>
      <c r="FL738" s="1">
        <v>29.0415</v>
      </c>
      <c r="FM738" s="1">
        <v>999.9</v>
      </c>
      <c r="FN738" s="1">
        <v>59.8</v>
      </c>
      <c r="FO738" s="1">
        <v>34.2</v>
      </c>
      <c r="FP738" s="1">
        <v>32.4147</v>
      </c>
      <c r="FQ738" s="1">
        <v>63.9139</v>
      </c>
      <c r="FR738" s="1">
        <v>25.621</v>
      </c>
      <c r="FS738" s="1">
        <v>1.0</v>
      </c>
      <c r="FT738" s="1">
        <v>0.201425</v>
      </c>
      <c r="FU738" s="1">
        <v>-0.498625</v>
      </c>
      <c r="FV738" s="1">
        <v>20.3231</v>
      </c>
      <c r="FW738" s="1">
        <v>5.2131</v>
      </c>
      <c r="FX738" s="1">
        <v>11.9044</v>
      </c>
      <c r="FY738" s="1">
        <v>5.0028</v>
      </c>
      <c r="FZ738" s="1">
        <v>3.29013</v>
      </c>
      <c r="GA738" s="1">
        <v>9999.0</v>
      </c>
      <c r="GB738" s="1">
        <v>9999.0</v>
      </c>
      <c r="GC738" s="1">
        <v>9999.0</v>
      </c>
      <c r="GD738" s="1">
        <v>999.9</v>
      </c>
      <c r="GE738" s="1">
        <v>1.85945</v>
      </c>
      <c r="GF738" s="1">
        <v>1.85443</v>
      </c>
      <c r="GG738" s="1">
        <v>1.8576</v>
      </c>
      <c r="GH738" s="1">
        <v>1.85608</v>
      </c>
      <c r="GI738" s="1">
        <v>1.85486</v>
      </c>
      <c r="GJ738" s="1">
        <v>1.85455</v>
      </c>
      <c r="GK738" s="1">
        <v>1.85318</v>
      </c>
      <c r="GL738" s="1">
        <v>1.85637</v>
      </c>
      <c r="GM738" s="1">
        <v>0.0</v>
      </c>
      <c r="GN738" s="1">
        <v>0.0</v>
      </c>
      <c r="GO738" s="1">
        <v>0.0</v>
      </c>
      <c r="GP738" s="1">
        <v>0.0</v>
      </c>
      <c r="GQ738" s="1" t="s">
        <v>358</v>
      </c>
      <c r="GR738" s="1" t="s">
        <v>359</v>
      </c>
      <c r="GS738" s="1" t="s">
        <v>360</v>
      </c>
      <c r="GT738" s="1" t="s">
        <v>360</v>
      </c>
      <c r="GU738" s="1" t="s">
        <v>360</v>
      </c>
      <c r="GV738" s="1" t="s">
        <v>360</v>
      </c>
      <c r="GW738" s="1">
        <v>0.0</v>
      </c>
      <c r="GX738" s="1">
        <v>100.0</v>
      </c>
      <c r="GY738" s="1">
        <v>100.0</v>
      </c>
      <c r="GZ738" s="1">
        <v>2.84</v>
      </c>
      <c r="HA738" s="1">
        <v>0.0114</v>
      </c>
      <c r="HB738" s="1">
        <v>0.4317975509975271</v>
      </c>
      <c r="HC738" s="1">
        <v>0.002678124759318837</v>
      </c>
      <c r="HD738" s="1">
        <v>-9.373761146515732E-7</v>
      </c>
      <c r="HE738" s="1">
        <v>1.391563784175389E-10</v>
      </c>
      <c r="HF738" s="1">
        <v>-0.07434471693642732</v>
      </c>
      <c r="HG738" s="1">
        <v>0.01061361004592812</v>
      </c>
      <c r="HH738" s="1">
        <v>-3.086644042041478E-4</v>
      </c>
      <c r="HI738" s="1">
        <v>1.24720902217549E-6</v>
      </c>
      <c r="HJ738" s="1">
        <v>1.0</v>
      </c>
      <c r="HK738" s="1">
        <v>2093.0</v>
      </c>
      <c r="HL738" s="1">
        <v>2.0</v>
      </c>
      <c r="HM738" s="1">
        <v>27.0</v>
      </c>
      <c r="HN738" s="1">
        <v>8.7</v>
      </c>
      <c r="HO738" s="1">
        <v>8.6</v>
      </c>
      <c r="HP738" s="1">
        <v>3.1897</v>
      </c>
      <c r="HQ738" s="1">
        <v>2.28882</v>
      </c>
      <c r="HR738" s="1">
        <v>1.4978</v>
      </c>
      <c r="HS738" s="1">
        <v>2.30103</v>
      </c>
      <c r="HT738" s="1">
        <v>1.54785</v>
      </c>
      <c r="HU738" s="1">
        <v>2.31323</v>
      </c>
      <c r="HV738" s="1">
        <v>36.6943</v>
      </c>
      <c r="HW738" s="1">
        <v>14.4735</v>
      </c>
      <c r="HX738" s="1">
        <v>18.0</v>
      </c>
      <c r="HY738" s="1">
        <v>501.845</v>
      </c>
      <c r="HZ738" s="1">
        <v>508.916</v>
      </c>
      <c r="IA738" s="1">
        <v>29.5288</v>
      </c>
      <c r="IB738" s="1">
        <v>29.7513</v>
      </c>
      <c r="IC738" s="1">
        <v>30.0001</v>
      </c>
      <c r="ID738" s="1">
        <v>29.6009</v>
      </c>
      <c r="IE738" s="1">
        <v>29.7</v>
      </c>
      <c r="IF738" s="1">
        <v>63.8681</v>
      </c>
      <c r="IG738" s="1">
        <v>22.4846</v>
      </c>
      <c r="IH738" s="1">
        <v>0.0</v>
      </c>
      <c r="II738" s="1">
        <v>29.5527</v>
      </c>
      <c r="IJ738" s="1">
        <v>1620.34</v>
      </c>
      <c r="IK738" s="1">
        <v>25.0079</v>
      </c>
      <c r="IL738" s="1">
        <v>100.821</v>
      </c>
      <c r="IM738" s="1">
        <v>100.573</v>
      </c>
      <c r="IN738" s="1" t="s">
        <v>365</v>
      </c>
    </row>
    <row r="739" ht="15.75" customHeight="1">
      <c r="A739" s="1">
        <v>723.0</v>
      </c>
      <c r="B739" s="1">
        <v>1.6604888846E9</v>
      </c>
      <c r="C739" s="1">
        <v>4755.5</v>
      </c>
      <c r="D739" s="1" t="s">
        <v>1777</v>
      </c>
      <c r="E739" s="1" t="s">
        <v>1778</v>
      </c>
      <c r="F739" s="1">
        <v>1.0</v>
      </c>
      <c r="G739" s="1" t="s">
        <v>1167</v>
      </c>
      <c r="H739" s="1" t="s">
        <v>350</v>
      </c>
      <c r="I739" s="1" t="s">
        <v>351</v>
      </c>
      <c r="J739" s="1" t="s">
        <v>352</v>
      </c>
      <c r="K739" s="1" t="s">
        <v>1168</v>
      </c>
      <c r="L739" s="1" t="s">
        <v>1169</v>
      </c>
      <c r="M739" s="1" t="s">
        <v>354</v>
      </c>
      <c r="N739" s="1">
        <v>1.6604888766E9</v>
      </c>
      <c r="O739" s="1">
        <f t="shared" si="1"/>
        <v>0.001777545531</v>
      </c>
      <c r="P739" s="1">
        <f t="shared" si="2"/>
        <v>1.777545531</v>
      </c>
      <c r="Q739" s="1">
        <f t="shared" si="3"/>
        <v>2.522081949</v>
      </c>
      <c r="R739" s="1">
        <f t="shared" si="4"/>
        <v>1512.269375</v>
      </c>
      <c r="S739" s="1">
        <f t="shared" si="5"/>
        <v>1416.523591</v>
      </c>
      <c r="T739" s="1">
        <f t="shared" si="6"/>
        <v>141.3179528</v>
      </c>
      <c r="U739" s="1">
        <f t="shared" si="7"/>
        <v>150.869928</v>
      </c>
      <c r="V739" s="1">
        <f t="shared" si="8"/>
        <v>0.08685415424</v>
      </c>
      <c r="W739" s="1">
        <f t="shared" si="9"/>
        <v>2.924028207</v>
      </c>
      <c r="X739" s="1">
        <f t="shared" si="10"/>
        <v>0.08544596234</v>
      </c>
      <c r="Y739" s="1">
        <f t="shared" si="11"/>
        <v>0.05352834508</v>
      </c>
      <c r="Z739" s="1">
        <f t="shared" si="12"/>
        <v>321.516798</v>
      </c>
      <c r="AA739" s="1">
        <f t="shared" si="13"/>
        <v>32.36614762</v>
      </c>
      <c r="AB739" s="1">
        <f t="shared" si="14"/>
        <v>31.74015</v>
      </c>
      <c r="AC739" s="1">
        <f t="shared" si="15"/>
        <v>4.705300932</v>
      </c>
      <c r="AD739" s="1">
        <f t="shared" si="16"/>
        <v>60.2307651</v>
      </c>
      <c r="AE739" s="1">
        <f t="shared" si="17"/>
        <v>2.706996203</v>
      </c>
      <c r="AF739" s="1">
        <f t="shared" si="18"/>
        <v>4.494374592</v>
      </c>
      <c r="AG739" s="1">
        <f t="shared" si="19"/>
        <v>1.998304729</v>
      </c>
      <c r="AH739" s="1">
        <f t="shared" si="20"/>
        <v>-78.38975792</v>
      </c>
      <c r="AI739" s="1">
        <f t="shared" si="21"/>
        <v>-127.1151528</v>
      </c>
      <c r="AJ739" s="1">
        <f t="shared" si="22"/>
        <v>-9.79471645</v>
      </c>
      <c r="AK739" s="1">
        <f t="shared" si="23"/>
        <v>106.2171708</v>
      </c>
      <c r="AL739" s="1">
        <f t="shared" si="24"/>
        <v>34.46468032</v>
      </c>
      <c r="AM739" s="1">
        <f t="shared" si="25"/>
        <v>1.773887059</v>
      </c>
      <c r="AN739" s="1">
        <f t="shared" si="26"/>
        <v>2.522081949</v>
      </c>
      <c r="AO739" s="1">
        <v>1622.942066711724</v>
      </c>
      <c r="AP739" s="1">
        <v>1593.235272727273</v>
      </c>
      <c r="AQ739" s="1">
        <v>5.185857116523891</v>
      </c>
      <c r="AR739" s="1">
        <v>65.0836536357032</v>
      </c>
      <c r="AS739" s="1">
        <f t="shared" si="27"/>
        <v>1.777545531</v>
      </c>
      <c r="AT739" s="1">
        <v>25.0670290487326</v>
      </c>
      <c r="AU739" s="1">
        <v>27.14157757575757</v>
      </c>
      <c r="AV739" s="1">
        <v>5.649063270214347E-6</v>
      </c>
      <c r="AW739" s="1">
        <v>81.89149428523082</v>
      </c>
      <c r="AX739" s="1">
        <v>0.0</v>
      </c>
      <c r="AY739" s="1">
        <v>0.0</v>
      </c>
      <c r="AZ739" s="1">
        <f t="shared" si="28"/>
        <v>1</v>
      </c>
      <c r="BA739" s="1">
        <f t="shared" si="29"/>
        <v>0</v>
      </c>
      <c r="BB739" s="1">
        <f t="shared" si="30"/>
        <v>52028.2194</v>
      </c>
      <c r="BC739" s="1">
        <f t="shared" si="31"/>
        <v>2000.005</v>
      </c>
      <c r="BD739" s="1">
        <f t="shared" si="32"/>
        <v>1681.2042</v>
      </c>
      <c r="BE739" s="1">
        <f t="shared" si="33"/>
        <v>0.8405999985</v>
      </c>
      <c r="BF739" s="1">
        <f t="shared" si="34"/>
        <v>0.1607579971</v>
      </c>
      <c r="BG739" s="1">
        <v>6.0</v>
      </c>
      <c r="BH739" s="1">
        <v>0.5</v>
      </c>
      <c r="BI739" s="1" t="s">
        <v>355</v>
      </c>
      <c r="BJ739" s="1">
        <v>2.0</v>
      </c>
      <c r="BK739" s="1" t="b">
        <v>1</v>
      </c>
      <c r="BL739" s="1">
        <v>1.6604888766E9</v>
      </c>
      <c r="BM739" s="1">
        <v>1512.269375</v>
      </c>
      <c r="BN739" s="1">
        <v>1556.83375</v>
      </c>
      <c r="BO739" s="1">
        <v>27.13401875</v>
      </c>
      <c r="BP739" s="1">
        <v>25.0636875</v>
      </c>
      <c r="BQ739" s="1">
        <v>1509.453125</v>
      </c>
      <c r="BR739" s="1">
        <v>27.1226625</v>
      </c>
      <c r="BS739" s="1">
        <v>500.138625</v>
      </c>
      <c r="BT739" s="1">
        <v>99.663825</v>
      </c>
      <c r="BU739" s="1">
        <v>0.10009968125</v>
      </c>
      <c r="BV739" s="1">
        <v>30.9337875</v>
      </c>
      <c r="BW739" s="1">
        <v>31.74015</v>
      </c>
      <c r="BX739" s="1">
        <v>999.9</v>
      </c>
      <c r="BY739" s="1">
        <v>0.0</v>
      </c>
      <c r="BZ739" s="1">
        <v>0.0</v>
      </c>
      <c r="CA739" s="1">
        <v>10002.183125</v>
      </c>
      <c r="CB739" s="1">
        <v>0.0</v>
      </c>
      <c r="CC739" s="1">
        <v>24.48951875</v>
      </c>
      <c r="CD739" s="1">
        <v>-44.5625375</v>
      </c>
      <c r="CE739" s="1">
        <v>1554.448125</v>
      </c>
      <c r="CF739" s="1">
        <v>1596.854375</v>
      </c>
      <c r="CG739" s="1">
        <v>2.070314375</v>
      </c>
      <c r="CH739" s="1">
        <v>1556.83375</v>
      </c>
      <c r="CI739" s="1">
        <v>25.0636875</v>
      </c>
      <c r="CJ739" s="1">
        <v>2.704278125</v>
      </c>
      <c r="CK739" s="1">
        <v>2.49794375</v>
      </c>
      <c r="CL739" s="1">
        <v>22.31114375</v>
      </c>
      <c r="CM739" s="1">
        <v>21.01310625</v>
      </c>
      <c r="CN739" s="1">
        <v>2000.005</v>
      </c>
      <c r="CO739" s="1">
        <v>0.980002</v>
      </c>
      <c r="CP739" s="1">
        <v>0.0199984</v>
      </c>
      <c r="CQ739" s="1">
        <v>0.0</v>
      </c>
      <c r="CR739" s="1">
        <v>2.7200625</v>
      </c>
      <c r="CS739" s="1">
        <v>0.0</v>
      </c>
      <c r="CT739" s="1">
        <v>36326.79375</v>
      </c>
      <c r="CU739" s="1">
        <v>17412.36875</v>
      </c>
      <c r="CV739" s="1">
        <v>39.562</v>
      </c>
      <c r="CW739" s="1">
        <v>40.4960625</v>
      </c>
      <c r="CX739" s="1">
        <v>39.5</v>
      </c>
      <c r="CY739" s="1">
        <v>39.0</v>
      </c>
      <c r="CZ739" s="1">
        <v>39.75</v>
      </c>
      <c r="DA739" s="1">
        <v>1960.005</v>
      </c>
      <c r="DB739" s="1">
        <v>40.0</v>
      </c>
      <c r="DC739" s="1">
        <v>0.0</v>
      </c>
      <c r="DD739" s="1">
        <v>1.6604888828E9</v>
      </c>
      <c r="DE739" s="1">
        <v>0.0</v>
      </c>
      <c r="DF739" s="1">
        <v>1.6604883686E9</v>
      </c>
      <c r="DG739" s="1" t="s">
        <v>1170</v>
      </c>
      <c r="DH739" s="1">
        <v>1.6604883601E9</v>
      </c>
      <c r="DI739" s="1">
        <v>1.6604883686E9</v>
      </c>
      <c r="DJ739" s="1">
        <v>14.0</v>
      </c>
      <c r="DK739" s="1">
        <v>0.512</v>
      </c>
      <c r="DL739" s="1">
        <v>0.001</v>
      </c>
      <c r="DM739" s="1">
        <v>1.359</v>
      </c>
      <c r="DN739" s="1">
        <v>0.018</v>
      </c>
      <c r="DO739" s="1">
        <v>400.0</v>
      </c>
      <c r="DP739" s="1">
        <v>25.0</v>
      </c>
      <c r="DQ739" s="1">
        <v>0.25</v>
      </c>
      <c r="DR739" s="1">
        <v>0.07</v>
      </c>
      <c r="DS739" s="1">
        <v>2.768192852744408</v>
      </c>
      <c r="DT739" s="1">
        <v>-0.9523535132837255</v>
      </c>
      <c r="DU739" s="1">
        <v>0.1034402865788201</v>
      </c>
      <c r="DV739" s="1">
        <v>0.0</v>
      </c>
      <c r="DW739" s="1">
        <v>34.48551331793097</v>
      </c>
      <c r="DX739" s="1">
        <v>-0.7651817893738438</v>
      </c>
      <c r="DY739" s="1">
        <v>0.09073401387021486</v>
      </c>
      <c r="DZ739" s="1">
        <v>0.0</v>
      </c>
      <c r="EA739" s="1">
        <v>-44.57309032258065</v>
      </c>
      <c r="EB739" s="1">
        <v>0.3981967741935586</v>
      </c>
      <c r="EC739" s="1">
        <v>0.09288596322594792</v>
      </c>
      <c r="ED739" s="1">
        <v>1.0</v>
      </c>
      <c r="EE739" s="1">
        <v>1408.289433710685</v>
      </c>
      <c r="EF739" s="1">
        <v>307.3524413685444</v>
      </c>
      <c r="EG739" s="1">
        <v>22.22059206495666</v>
      </c>
      <c r="EH739" s="1">
        <v>0.0</v>
      </c>
      <c r="EI739" s="1">
        <v>2.069377073170731</v>
      </c>
      <c r="EJ739" s="1">
        <v>0.01748132404181383</v>
      </c>
      <c r="EK739" s="1">
        <v>0.002269259300990938</v>
      </c>
      <c r="EL739" s="1">
        <v>1.0</v>
      </c>
      <c r="EM739" s="1">
        <v>1.997909097653179</v>
      </c>
      <c r="EN739" s="1">
        <v>0.04366983299200643</v>
      </c>
      <c r="EO739" s="1">
        <v>0.003459827704691637</v>
      </c>
      <c r="EP739" s="1">
        <v>1.0</v>
      </c>
      <c r="EQ739" s="1">
        <v>3.0</v>
      </c>
      <c r="ER739" s="1">
        <v>6.0</v>
      </c>
      <c r="ES739" s="1" t="s">
        <v>379</v>
      </c>
      <c r="ET739" s="1">
        <v>2.94467</v>
      </c>
      <c r="EU739" s="1">
        <v>2.80134</v>
      </c>
      <c r="EV739" s="1">
        <v>0.219744</v>
      </c>
      <c r="EW739" s="1">
        <v>0.223475</v>
      </c>
      <c r="EX739" s="1">
        <v>0.118393</v>
      </c>
      <c r="EY739" s="1">
        <v>0.112029</v>
      </c>
      <c r="EZ739" s="1">
        <v>16055.9</v>
      </c>
      <c r="FA739" s="1">
        <v>16760.1</v>
      </c>
      <c r="FB739" s="1">
        <v>23918.9</v>
      </c>
      <c r="FC739" s="1">
        <v>25105.6</v>
      </c>
      <c r="FD739" s="1">
        <v>33748.5</v>
      </c>
      <c r="FE739" s="1">
        <v>35593.2</v>
      </c>
      <c r="FF739" s="1">
        <v>43594.6</v>
      </c>
      <c r="FG739" s="1">
        <v>46402.9</v>
      </c>
      <c r="FH739" s="1">
        <v>1.9924</v>
      </c>
      <c r="FI739" s="1">
        <v>1.90165</v>
      </c>
      <c r="FJ739" s="1">
        <v>0.167169</v>
      </c>
      <c r="FK739" s="1">
        <v>0.0</v>
      </c>
      <c r="FL739" s="1">
        <v>29.0408</v>
      </c>
      <c r="FM739" s="1">
        <v>999.9</v>
      </c>
      <c r="FN739" s="1">
        <v>59.8</v>
      </c>
      <c r="FO739" s="1">
        <v>34.2</v>
      </c>
      <c r="FP739" s="1">
        <v>32.4156</v>
      </c>
      <c r="FQ739" s="1">
        <v>63.7839</v>
      </c>
      <c r="FR739" s="1">
        <v>26.1538</v>
      </c>
      <c r="FS739" s="1">
        <v>1.0</v>
      </c>
      <c r="FT739" s="1">
        <v>0.201425</v>
      </c>
      <c r="FU739" s="1">
        <v>-0.51064</v>
      </c>
      <c r="FV739" s="1">
        <v>20.3231</v>
      </c>
      <c r="FW739" s="1">
        <v>5.2134</v>
      </c>
      <c r="FX739" s="1">
        <v>11.9047</v>
      </c>
      <c r="FY739" s="1">
        <v>5.0029</v>
      </c>
      <c r="FZ739" s="1">
        <v>3.29023</v>
      </c>
      <c r="GA739" s="1">
        <v>9999.0</v>
      </c>
      <c r="GB739" s="1">
        <v>9999.0</v>
      </c>
      <c r="GC739" s="1">
        <v>9999.0</v>
      </c>
      <c r="GD739" s="1">
        <v>999.9</v>
      </c>
      <c r="GE739" s="1">
        <v>1.85945</v>
      </c>
      <c r="GF739" s="1">
        <v>1.85444</v>
      </c>
      <c r="GG739" s="1">
        <v>1.8576</v>
      </c>
      <c r="GH739" s="1">
        <v>1.85608</v>
      </c>
      <c r="GI739" s="1">
        <v>1.85486</v>
      </c>
      <c r="GJ739" s="1">
        <v>1.85455</v>
      </c>
      <c r="GK739" s="1">
        <v>1.85318</v>
      </c>
      <c r="GL739" s="1">
        <v>1.85637</v>
      </c>
      <c r="GM739" s="1">
        <v>0.0</v>
      </c>
      <c r="GN739" s="1">
        <v>0.0</v>
      </c>
      <c r="GO739" s="1">
        <v>0.0</v>
      </c>
      <c r="GP739" s="1">
        <v>0.0</v>
      </c>
      <c r="GQ739" s="1" t="s">
        <v>358</v>
      </c>
      <c r="GR739" s="1" t="s">
        <v>359</v>
      </c>
      <c r="GS739" s="1" t="s">
        <v>360</v>
      </c>
      <c r="GT739" s="1" t="s">
        <v>360</v>
      </c>
      <c r="GU739" s="1" t="s">
        <v>360</v>
      </c>
      <c r="GV739" s="1" t="s">
        <v>360</v>
      </c>
      <c r="GW739" s="1">
        <v>0.0</v>
      </c>
      <c r="GX739" s="1">
        <v>100.0</v>
      </c>
      <c r="GY739" s="1">
        <v>100.0</v>
      </c>
      <c r="GZ739" s="1">
        <v>2.85</v>
      </c>
      <c r="HA739" s="1">
        <v>0.0113</v>
      </c>
      <c r="HB739" s="1">
        <v>0.4317975509975271</v>
      </c>
      <c r="HC739" s="1">
        <v>0.002678124759318837</v>
      </c>
      <c r="HD739" s="1">
        <v>-9.373761146515732E-7</v>
      </c>
      <c r="HE739" s="1">
        <v>1.391563784175389E-10</v>
      </c>
      <c r="HF739" s="1">
        <v>-0.07434471693642732</v>
      </c>
      <c r="HG739" s="1">
        <v>0.01061361004592812</v>
      </c>
      <c r="HH739" s="1">
        <v>-3.086644042041478E-4</v>
      </c>
      <c r="HI739" s="1">
        <v>1.24720902217549E-6</v>
      </c>
      <c r="HJ739" s="1">
        <v>1.0</v>
      </c>
      <c r="HK739" s="1">
        <v>2093.0</v>
      </c>
      <c r="HL739" s="1">
        <v>2.0</v>
      </c>
      <c r="HM739" s="1">
        <v>27.0</v>
      </c>
      <c r="HN739" s="1">
        <v>8.7</v>
      </c>
      <c r="HO739" s="1">
        <v>8.6</v>
      </c>
      <c r="HP739" s="1">
        <v>3.19458</v>
      </c>
      <c r="HQ739" s="1">
        <v>2.27295</v>
      </c>
      <c r="HR739" s="1">
        <v>1.4978</v>
      </c>
      <c r="HS739" s="1">
        <v>2.30103</v>
      </c>
      <c r="HT739" s="1">
        <v>1.54785</v>
      </c>
      <c r="HU739" s="1">
        <v>2.44263</v>
      </c>
      <c r="HV739" s="1">
        <v>36.6706</v>
      </c>
      <c r="HW739" s="1">
        <v>14.4735</v>
      </c>
      <c r="HX739" s="1">
        <v>18.0</v>
      </c>
      <c r="HY739" s="1">
        <v>501.86</v>
      </c>
      <c r="HZ739" s="1">
        <v>508.916</v>
      </c>
      <c r="IA739" s="1">
        <v>29.5377</v>
      </c>
      <c r="IB739" s="1">
        <v>29.7513</v>
      </c>
      <c r="IC739" s="1">
        <v>30.0001</v>
      </c>
      <c r="ID739" s="1">
        <v>29.6009</v>
      </c>
      <c r="IE739" s="1">
        <v>29.7</v>
      </c>
      <c r="IF739" s="1">
        <v>63.9734</v>
      </c>
      <c r="IG739" s="1">
        <v>22.4846</v>
      </c>
      <c r="IH739" s="1">
        <v>0.0</v>
      </c>
      <c r="II739" s="1">
        <v>29.5527</v>
      </c>
      <c r="IJ739" s="1">
        <v>1630.39</v>
      </c>
      <c r="IK739" s="1">
        <v>25.0079</v>
      </c>
      <c r="IL739" s="1">
        <v>100.822</v>
      </c>
      <c r="IM739" s="1">
        <v>100.572</v>
      </c>
      <c r="IN739" s="1" t="s">
        <v>365</v>
      </c>
    </row>
    <row r="740" ht="15.75" customHeight="1">
      <c r="A740" s="1">
        <v>724.0</v>
      </c>
      <c r="B740" s="1">
        <v>1.6604888856E9</v>
      </c>
      <c r="C740" s="1">
        <v>4756.5</v>
      </c>
      <c r="D740" s="1" t="s">
        <v>1779</v>
      </c>
      <c r="E740" s="1" t="s">
        <v>1780</v>
      </c>
      <c r="F740" s="1">
        <v>1.0</v>
      </c>
      <c r="G740" s="1" t="s">
        <v>1167</v>
      </c>
      <c r="H740" s="1" t="s">
        <v>350</v>
      </c>
      <c r="I740" s="1" t="s">
        <v>351</v>
      </c>
      <c r="J740" s="1" t="s">
        <v>352</v>
      </c>
      <c r="K740" s="1" t="s">
        <v>1168</v>
      </c>
      <c r="L740" s="1" t="s">
        <v>1169</v>
      </c>
      <c r="M740" s="1" t="s">
        <v>354</v>
      </c>
      <c r="N740" s="1">
        <v>1.660488878099999E9</v>
      </c>
      <c r="O740" s="1">
        <f t="shared" si="1"/>
        <v>0.001778083166</v>
      </c>
      <c r="P740" s="1">
        <f t="shared" si="2"/>
        <v>1.778083166</v>
      </c>
      <c r="Q740" s="1">
        <f t="shared" si="3"/>
        <v>2.520553107</v>
      </c>
      <c r="R740" s="1">
        <f t="shared" si="4"/>
        <v>1519.809333</v>
      </c>
      <c r="S740" s="1">
        <f t="shared" si="5"/>
        <v>1423.822338</v>
      </c>
      <c r="T740" s="1">
        <f t="shared" si="6"/>
        <v>142.0465929</v>
      </c>
      <c r="U740" s="1">
        <f t="shared" si="7"/>
        <v>151.6226653</v>
      </c>
      <c r="V740" s="1">
        <f t="shared" si="8"/>
        <v>0.08684627592</v>
      </c>
      <c r="W740" s="1">
        <f t="shared" si="9"/>
        <v>2.923971524</v>
      </c>
      <c r="X740" s="1">
        <f t="shared" si="10"/>
        <v>0.08543831043</v>
      </c>
      <c r="Y740" s="1">
        <f t="shared" si="11"/>
        <v>0.05352354273</v>
      </c>
      <c r="Z740" s="1">
        <f t="shared" si="12"/>
        <v>321.5169576</v>
      </c>
      <c r="AA740" s="1">
        <f t="shared" si="13"/>
        <v>32.36751234</v>
      </c>
      <c r="AB740" s="1">
        <f t="shared" si="14"/>
        <v>31.7436</v>
      </c>
      <c r="AC740" s="1">
        <f t="shared" si="15"/>
        <v>4.706221576</v>
      </c>
      <c r="AD740" s="1">
        <f t="shared" si="16"/>
        <v>60.22882281</v>
      </c>
      <c r="AE740" s="1">
        <f t="shared" si="17"/>
        <v>2.707137325</v>
      </c>
      <c r="AF740" s="1">
        <f t="shared" si="18"/>
        <v>4.494753839</v>
      </c>
      <c r="AG740" s="1">
        <f t="shared" si="19"/>
        <v>1.999084251</v>
      </c>
      <c r="AH740" s="1">
        <f t="shared" si="20"/>
        <v>-78.41346764</v>
      </c>
      <c r="AI740" s="1">
        <f t="shared" si="21"/>
        <v>-127.4233652</v>
      </c>
      <c r="AJ740" s="1">
        <f t="shared" si="22"/>
        <v>-9.818894376</v>
      </c>
      <c r="AK740" s="1">
        <f t="shared" si="23"/>
        <v>105.8612304</v>
      </c>
      <c r="AL740" s="1">
        <f t="shared" si="24"/>
        <v>34.43015074</v>
      </c>
      <c r="AM740" s="1">
        <f t="shared" si="25"/>
        <v>1.774445947</v>
      </c>
      <c r="AN740" s="1">
        <f t="shared" si="26"/>
        <v>2.520553107</v>
      </c>
      <c r="AO740" s="1">
        <v>1627.991783791896</v>
      </c>
      <c r="AP740" s="1">
        <v>1598.376969696969</v>
      </c>
      <c r="AQ740" s="1">
        <v>5.16830471977176</v>
      </c>
      <c r="AR740" s="1">
        <v>65.0836536357032</v>
      </c>
      <c r="AS740" s="1">
        <f t="shared" si="27"/>
        <v>1.778083166</v>
      </c>
      <c r="AT740" s="1">
        <v>25.06671844890995</v>
      </c>
      <c r="AU740" s="1">
        <v>27.14189878787876</v>
      </c>
      <c r="AV740" s="1">
        <v>4.75897366172002E-6</v>
      </c>
      <c r="AW740" s="1">
        <v>81.89149428523082</v>
      </c>
      <c r="AX740" s="1">
        <v>0.0</v>
      </c>
      <c r="AY740" s="1">
        <v>0.0</v>
      </c>
      <c r="AZ740" s="1">
        <f t="shared" si="28"/>
        <v>1</v>
      </c>
      <c r="BA740" s="1">
        <f t="shared" si="29"/>
        <v>0</v>
      </c>
      <c r="BB740" s="1">
        <f t="shared" si="30"/>
        <v>52026.35882</v>
      </c>
      <c r="BC740" s="1">
        <f t="shared" si="31"/>
        <v>2000.006</v>
      </c>
      <c r="BD740" s="1">
        <f t="shared" si="32"/>
        <v>1681.20504</v>
      </c>
      <c r="BE740" s="1">
        <f t="shared" si="33"/>
        <v>0.8405999982</v>
      </c>
      <c r="BF740" s="1">
        <f t="shared" si="34"/>
        <v>0.1607579965</v>
      </c>
      <c r="BG740" s="1">
        <v>6.0</v>
      </c>
      <c r="BH740" s="1">
        <v>0.5</v>
      </c>
      <c r="BI740" s="1" t="s">
        <v>355</v>
      </c>
      <c r="BJ740" s="1">
        <v>2.0</v>
      </c>
      <c r="BK740" s="1" t="b">
        <v>1</v>
      </c>
      <c r="BL740" s="1">
        <v>1.660488878099999E9</v>
      </c>
      <c r="BM740" s="1">
        <v>1519.809333333334</v>
      </c>
      <c r="BN740" s="1">
        <v>1564.349333333334</v>
      </c>
      <c r="BO740" s="1">
        <v>27.13534</v>
      </c>
      <c r="BP740" s="1">
        <v>25.06436</v>
      </c>
      <c r="BQ740" s="1">
        <v>1516.987333333333</v>
      </c>
      <c r="BR740" s="1">
        <v>27.12399333333333</v>
      </c>
      <c r="BS740" s="1">
        <v>500.1388</v>
      </c>
      <c r="BT740" s="1">
        <v>99.66413333333331</v>
      </c>
      <c r="BU740" s="1">
        <v>0.10013442</v>
      </c>
      <c r="BV740" s="1">
        <v>30.93526666666667</v>
      </c>
      <c r="BW740" s="1">
        <v>31.7436</v>
      </c>
      <c r="BX740" s="1">
        <v>999.8999999999999</v>
      </c>
      <c r="BY740" s="1">
        <v>0.0</v>
      </c>
      <c r="BZ740" s="1">
        <v>0.0</v>
      </c>
      <c r="CA740" s="1">
        <v>10001.82866666667</v>
      </c>
      <c r="CB740" s="1">
        <v>0.0</v>
      </c>
      <c r="CC740" s="1">
        <v>24.45658</v>
      </c>
      <c r="CD740" s="1">
        <v>-44.53840666666667</v>
      </c>
      <c r="CE740" s="1">
        <v>1562.200666666667</v>
      </c>
      <c r="CF740" s="1">
        <v>1604.564666666666</v>
      </c>
      <c r="CG740" s="1">
        <v>2.070968</v>
      </c>
      <c r="CH740" s="1">
        <v>1564.349333333334</v>
      </c>
      <c r="CI740" s="1">
        <v>25.06436</v>
      </c>
      <c r="CJ740" s="1">
        <v>2.704419333333333</v>
      </c>
      <c r="CK740" s="1">
        <v>2.498018666666666</v>
      </c>
      <c r="CL740" s="1">
        <v>22.312</v>
      </c>
      <c r="CM740" s="1">
        <v>21.01359333333333</v>
      </c>
      <c r="CN740" s="1">
        <v>2000.006</v>
      </c>
      <c r="CO740" s="1">
        <v>0.9800020000000004</v>
      </c>
      <c r="CP740" s="1">
        <v>0.01999839999999999</v>
      </c>
      <c r="CQ740" s="1">
        <v>0.0</v>
      </c>
      <c r="CR740" s="1">
        <v>2.825066666666667</v>
      </c>
      <c r="CS740" s="1">
        <v>0.0</v>
      </c>
      <c r="CT740" s="1">
        <v>36318.57333333333</v>
      </c>
      <c r="CU740" s="1">
        <v>17412.37333333333</v>
      </c>
      <c r="CV740" s="1">
        <v>39.562</v>
      </c>
      <c r="CW740" s="1">
        <v>40.4958</v>
      </c>
      <c r="CX740" s="1">
        <v>39.5</v>
      </c>
      <c r="CY740" s="1">
        <v>39.0</v>
      </c>
      <c r="CZ740" s="1">
        <v>39.75</v>
      </c>
      <c r="DA740" s="1">
        <v>1960.006</v>
      </c>
      <c r="DB740" s="1">
        <v>40.0</v>
      </c>
      <c r="DC740" s="1">
        <v>0.0</v>
      </c>
      <c r="DD740" s="1">
        <v>1.6604888834E9</v>
      </c>
      <c r="DE740" s="1">
        <v>0.0</v>
      </c>
      <c r="DF740" s="1">
        <v>1.6604883686E9</v>
      </c>
      <c r="DG740" s="1" t="s">
        <v>1170</v>
      </c>
      <c r="DH740" s="1">
        <v>1.6604883601E9</v>
      </c>
      <c r="DI740" s="1">
        <v>1.6604883686E9</v>
      </c>
      <c r="DJ740" s="1">
        <v>14.0</v>
      </c>
      <c r="DK740" s="1">
        <v>0.512</v>
      </c>
      <c r="DL740" s="1">
        <v>0.001</v>
      </c>
      <c r="DM740" s="1">
        <v>1.359</v>
      </c>
      <c r="DN740" s="1">
        <v>0.018</v>
      </c>
      <c r="DO740" s="1">
        <v>400.0</v>
      </c>
      <c r="DP740" s="1">
        <v>25.0</v>
      </c>
      <c r="DQ740" s="1">
        <v>0.25</v>
      </c>
      <c r="DR740" s="1">
        <v>0.07</v>
      </c>
      <c r="DS740" s="1">
        <v>2.746124401977229</v>
      </c>
      <c r="DT740" s="1">
        <v>-0.99877378199012</v>
      </c>
      <c r="DU740" s="1">
        <v>0.1067887832707975</v>
      </c>
      <c r="DV740" s="1">
        <v>0.0</v>
      </c>
      <c r="DW740" s="1">
        <v>34.45793285653158</v>
      </c>
      <c r="DX740" s="1">
        <v>-0.9256771779354749</v>
      </c>
      <c r="DY740" s="1">
        <v>0.1048385080111343</v>
      </c>
      <c r="DZ740" s="1">
        <v>0.0</v>
      </c>
      <c r="EA740" s="1">
        <v>-44.55294838709678</v>
      </c>
      <c r="EB740" s="1">
        <v>0.5185112903227067</v>
      </c>
      <c r="EC740" s="1">
        <v>0.1013551815152008</v>
      </c>
      <c r="ED740" s="1">
        <v>1.0</v>
      </c>
      <c r="EE740" s="1">
        <v>1413.67683435585</v>
      </c>
      <c r="EF740" s="1">
        <v>306.8268266119424</v>
      </c>
      <c r="EG740" s="1">
        <v>22.1807937495191</v>
      </c>
      <c r="EH740" s="1">
        <v>0.0</v>
      </c>
      <c r="EI740" s="1">
        <v>2.069809512195122</v>
      </c>
      <c r="EJ740" s="1">
        <v>0.01778801393727917</v>
      </c>
      <c r="EK740" s="1">
        <v>0.002304670709476632</v>
      </c>
      <c r="EL740" s="1">
        <v>1.0</v>
      </c>
      <c r="EM740" s="1">
        <v>1.998399526204808</v>
      </c>
      <c r="EN740" s="1">
        <v>0.04467415654099589</v>
      </c>
      <c r="EO740" s="1">
        <v>0.003503512405909694</v>
      </c>
      <c r="EP740" s="1">
        <v>1.0</v>
      </c>
      <c r="EQ740" s="1">
        <v>3.0</v>
      </c>
      <c r="ER740" s="1">
        <v>6.0</v>
      </c>
      <c r="ES740" s="1" t="s">
        <v>379</v>
      </c>
      <c r="ET740" s="1">
        <v>2.94488</v>
      </c>
      <c r="EU740" s="1">
        <v>2.80118</v>
      </c>
      <c r="EV740" s="1">
        <v>0.220161</v>
      </c>
      <c r="EW740" s="1">
        <v>0.22389</v>
      </c>
      <c r="EX740" s="1">
        <v>0.118395</v>
      </c>
      <c r="EY740" s="1">
        <v>0.112029</v>
      </c>
      <c r="EZ740" s="1">
        <v>16047.3</v>
      </c>
      <c r="FA740" s="1">
        <v>16750.9</v>
      </c>
      <c r="FB740" s="1">
        <v>23918.9</v>
      </c>
      <c r="FC740" s="1">
        <v>25105.3</v>
      </c>
      <c r="FD740" s="1">
        <v>33748.3</v>
      </c>
      <c r="FE740" s="1">
        <v>35592.9</v>
      </c>
      <c r="FF740" s="1">
        <v>43594.5</v>
      </c>
      <c r="FG740" s="1">
        <v>46402.5</v>
      </c>
      <c r="FH740" s="1">
        <v>1.99235</v>
      </c>
      <c r="FI740" s="1">
        <v>1.90173</v>
      </c>
      <c r="FJ740" s="1">
        <v>0.167228</v>
      </c>
      <c r="FK740" s="1">
        <v>0.0</v>
      </c>
      <c r="FL740" s="1">
        <v>29.0396</v>
      </c>
      <c r="FM740" s="1">
        <v>999.9</v>
      </c>
      <c r="FN740" s="1">
        <v>59.8</v>
      </c>
      <c r="FO740" s="1">
        <v>34.2</v>
      </c>
      <c r="FP740" s="1">
        <v>32.4168</v>
      </c>
      <c r="FQ740" s="1">
        <v>63.7739</v>
      </c>
      <c r="FR740" s="1">
        <v>26.0337</v>
      </c>
      <c r="FS740" s="1">
        <v>1.0</v>
      </c>
      <c r="FT740" s="1">
        <v>0.201425</v>
      </c>
      <c r="FU740" s="1">
        <v>-0.496092</v>
      </c>
      <c r="FV740" s="1">
        <v>20.3231</v>
      </c>
      <c r="FW740" s="1">
        <v>5.2128</v>
      </c>
      <c r="FX740" s="1">
        <v>11.9045</v>
      </c>
      <c r="FY740" s="1">
        <v>5.00275</v>
      </c>
      <c r="FZ740" s="1">
        <v>3.29025</v>
      </c>
      <c r="GA740" s="1">
        <v>9999.0</v>
      </c>
      <c r="GB740" s="1">
        <v>9999.0</v>
      </c>
      <c r="GC740" s="1">
        <v>9999.0</v>
      </c>
      <c r="GD740" s="1">
        <v>999.9</v>
      </c>
      <c r="GE740" s="1">
        <v>1.85945</v>
      </c>
      <c r="GF740" s="1">
        <v>1.85443</v>
      </c>
      <c r="GG740" s="1">
        <v>1.8576</v>
      </c>
      <c r="GH740" s="1">
        <v>1.85608</v>
      </c>
      <c r="GI740" s="1">
        <v>1.85486</v>
      </c>
      <c r="GJ740" s="1">
        <v>1.85455</v>
      </c>
      <c r="GK740" s="1">
        <v>1.85318</v>
      </c>
      <c r="GL740" s="1">
        <v>1.85637</v>
      </c>
      <c r="GM740" s="1">
        <v>0.0</v>
      </c>
      <c r="GN740" s="1">
        <v>0.0</v>
      </c>
      <c r="GO740" s="1">
        <v>0.0</v>
      </c>
      <c r="GP740" s="1">
        <v>0.0</v>
      </c>
      <c r="GQ740" s="1" t="s">
        <v>358</v>
      </c>
      <c r="GR740" s="1" t="s">
        <v>359</v>
      </c>
      <c r="GS740" s="1" t="s">
        <v>360</v>
      </c>
      <c r="GT740" s="1" t="s">
        <v>360</v>
      </c>
      <c r="GU740" s="1" t="s">
        <v>360</v>
      </c>
      <c r="GV740" s="1" t="s">
        <v>360</v>
      </c>
      <c r="GW740" s="1">
        <v>0.0</v>
      </c>
      <c r="GX740" s="1">
        <v>100.0</v>
      </c>
      <c r="GY740" s="1">
        <v>100.0</v>
      </c>
      <c r="GZ740" s="1">
        <v>2.86</v>
      </c>
      <c r="HA740" s="1">
        <v>0.0114</v>
      </c>
      <c r="HB740" s="1">
        <v>0.4317975509975271</v>
      </c>
      <c r="HC740" s="1">
        <v>0.002678124759318837</v>
      </c>
      <c r="HD740" s="1">
        <v>-9.373761146515732E-7</v>
      </c>
      <c r="HE740" s="1">
        <v>1.391563784175389E-10</v>
      </c>
      <c r="HF740" s="1">
        <v>-0.07434471693642732</v>
      </c>
      <c r="HG740" s="1">
        <v>0.01061361004592812</v>
      </c>
      <c r="HH740" s="1">
        <v>-3.086644042041478E-4</v>
      </c>
      <c r="HI740" s="1">
        <v>1.24720902217549E-6</v>
      </c>
      <c r="HJ740" s="1">
        <v>1.0</v>
      </c>
      <c r="HK740" s="1">
        <v>2093.0</v>
      </c>
      <c r="HL740" s="1">
        <v>2.0</v>
      </c>
      <c r="HM740" s="1">
        <v>27.0</v>
      </c>
      <c r="HN740" s="1">
        <v>8.8</v>
      </c>
      <c r="HO740" s="1">
        <v>8.6</v>
      </c>
      <c r="HP740" s="1">
        <v>3.20312</v>
      </c>
      <c r="HQ740" s="1">
        <v>2.27173</v>
      </c>
      <c r="HR740" s="1">
        <v>1.4978</v>
      </c>
      <c r="HS740" s="1">
        <v>2.30103</v>
      </c>
      <c r="HT740" s="1">
        <v>1.54785</v>
      </c>
      <c r="HU740" s="1">
        <v>2.45605</v>
      </c>
      <c r="HV740" s="1">
        <v>36.6943</v>
      </c>
      <c r="HW740" s="1">
        <v>14.4648</v>
      </c>
      <c r="HX740" s="1">
        <v>18.0</v>
      </c>
      <c r="HY740" s="1">
        <v>501.83</v>
      </c>
      <c r="HZ740" s="1">
        <v>508.966</v>
      </c>
      <c r="IA740" s="1">
        <v>29.5494</v>
      </c>
      <c r="IB740" s="1">
        <v>29.7513</v>
      </c>
      <c r="IC740" s="1">
        <v>30.0001</v>
      </c>
      <c r="ID740" s="1">
        <v>29.6009</v>
      </c>
      <c r="IE740" s="1">
        <v>29.7</v>
      </c>
      <c r="IF740" s="1">
        <v>64.192</v>
      </c>
      <c r="IG740" s="1">
        <v>22.4846</v>
      </c>
      <c r="IH740" s="1">
        <v>0.0</v>
      </c>
      <c r="II740" s="1">
        <v>29.5527</v>
      </c>
      <c r="IJ740" s="1">
        <v>1630.39</v>
      </c>
      <c r="IK740" s="1">
        <v>25.0079</v>
      </c>
      <c r="IL740" s="1">
        <v>100.821</v>
      </c>
      <c r="IM740" s="1">
        <v>100.571</v>
      </c>
      <c r="IN740" s="1" t="s">
        <v>365</v>
      </c>
    </row>
    <row r="741" ht="15.75" customHeight="1">
      <c r="A741" s="1">
        <v>725.0</v>
      </c>
      <c r="B741" s="1">
        <v>1.6604888866E9</v>
      </c>
      <c r="C741" s="1">
        <v>4757.5</v>
      </c>
      <c r="D741" s="1" t="s">
        <v>1781</v>
      </c>
      <c r="E741" s="1" t="s">
        <v>1782</v>
      </c>
      <c r="F741" s="1">
        <v>1.0</v>
      </c>
      <c r="G741" s="1" t="s">
        <v>1167</v>
      </c>
      <c r="H741" s="1" t="s">
        <v>350</v>
      </c>
      <c r="I741" s="1" t="s">
        <v>351</v>
      </c>
      <c r="J741" s="1" t="s">
        <v>352</v>
      </c>
      <c r="K741" s="1" t="s">
        <v>1168</v>
      </c>
      <c r="L741" s="1" t="s">
        <v>1169</v>
      </c>
      <c r="M741" s="1" t="s">
        <v>354</v>
      </c>
      <c r="N741" s="1">
        <v>1.6604888786E9</v>
      </c>
      <c r="O741" s="1">
        <f t="shared" si="1"/>
        <v>0.001777909139</v>
      </c>
      <c r="P741" s="1">
        <f t="shared" si="2"/>
        <v>1.777909139</v>
      </c>
      <c r="Q741" s="1">
        <f t="shared" si="3"/>
        <v>2.563668796</v>
      </c>
      <c r="R741" s="1">
        <f t="shared" si="4"/>
        <v>1522.32125</v>
      </c>
      <c r="S741" s="1">
        <f t="shared" si="5"/>
        <v>1425.444079</v>
      </c>
      <c r="T741" s="1">
        <f t="shared" si="6"/>
        <v>142.2086442</v>
      </c>
      <c r="U741" s="1">
        <f t="shared" si="7"/>
        <v>151.8735418</v>
      </c>
      <c r="V741" s="1">
        <f t="shared" si="8"/>
        <v>0.08682742165</v>
      </c>
      <c r="W741" s="1">
        <f t="shared" si="9"/>
        <v>2.923927492</v>
      </c>
      <c r="X741" s="1">
        <f t="shared" si="10"/>
        <v>0.08542004126</v>
      </c>
      <c r="Y741" s="1">
        <f t="shared" si="11"/>
        <v>0.0535120731</v>
      </c>
      <c r="Z741" s="1">
        <f t="shared" si="12"/>
        <v>321.517197</v>
      </c>
      <c r="AA741" s="1">
        <f t="shared" si="13"/>
        <v>32.36801814</v>
      </c>
      <c r="AB741" s="1">
        <f t="shared" si="14"/>
        <v>31.7446375</v>
      </c>
      <c r="AC741" s="1">
        <f t="shared" si="15"/>
        <v>4.706498467</v>
      </c>
      <c r="AD741" s="1">
        <f t="shared" si="16"/>
        <v>60.22830466</v>
      </c>
      <c r="AE741" s="1">
        <f t="shared" si="17"/>
        <v>2.70718192</v>
      </c>
      <c r="AF741" s="1">
        <f t="shared" si="18"/>
        <v>4.49486655</v>
      </c>
      <c r="AG741" s="1">
        <f t="shared" si="19"/>
        <v>1.999316547</v>
      </c>
      <c r="AH741" s="1">
        <f t="shared" si="20"/>
        <v>-78.40579305</v>
      </c>
      <c r="AI741" s="1">
        <f t="shared" si="21"/>
        <v>-127.5156988</v>
      </c>
      <c r="AJ741" s="1">
        <f t="shared" si="22"/>
        <v>-9.826228882</v>
      </c>
      <c r="AK741" s="1">
        <f t="shared" si="23"/>
        <v>105.7694763</v>
      </c>
      <c r="AL741" s="1">
        <f t="shared" si="24"/>
        <v>34.42286345</v>
      </c>
      <c r="AM741" s="1">
        <f t="shared" si="25"/>
        <v>1.774551785</v>
      </c>
      <c r="AN741" s="1">
        <f t="shared" si="26"/>
        <v>2.563668796</v>
      </c>
      <c r="AO741" s="1">
        <v>1633.100384202797</v>
      </c>
      <c r="AP741" s="1">
        <v>1603.512848484848</v>
      </c>
      <c r="AQ741" s="1">
        <v>5.152632672830333</v>
      </c>
      <c r="AR741" s="1">
        <v>65.0836536357032</v>
      </c>
      <c r="AS741" s="1">
        <f t="shared" si="27"/>
        <v>1.777909139</v>
      </c>
      <c r="AT741" s="1">
        <v>25.066910217454</v>
      </c>
      <c r="AU741" s="1">
        <v>27.14189757575757</v>
      </c>
      <c r="AV741" s="1">
        <v>3.744798471945021E-6</v>
      </c>
      <c r="AW741" s="1">
        <v>81.89149428523082</v>
      </c>
      <c r="AX741" s="1">
        <v>0.0</v>
      </c>
      <c r="AY741" s="1">
        <v>0.0</v>
      </c>
      <c r="AZ741" s="1">
        <f t="shared" si="28"/>
        <v>1</v>
      </c>
      <c r="BA741" s="1">
        <f t="shared" si="29"/>
        <v>0</v>
      </c>
      <c r="BB741" s="1">
        <f t="shared" si="30"/>
        <v>52025.03393</v>
      </c>
      <c r="BC741" s="1">
        <f t="shared" si="31"/>
        <v>2000.0075</v>
      </c>
      <c r="BD741" s="1">
        <f t="shared" si="32"/>
        <v>1681.2063</v>
      </c>
      <c r="BE741" s="1">
        <f t="shared" si="33"/>
        <v>0.8405999978</v>
      </c>
      <c r="BF741" s="1">
        <f t="shared" si="34"/>
        <v>0.1607579957</v>
      </c>
      <c r="BG741" s="1">
        <v>6.0</v>
      </c>
      <c r="BH741" s="1">
        <v>0.5</v>
      </c>
      <c r="BI741" s="1" t="s">
        <v>355</v>
      </c>
      <c r="BJ741" s="1">
        <v>2.0</v>
      </c>
      <c r="BK741" s="1" t="b">
        <v>1</v>
      </c>
      <c r="BL741" s="1">
        <v>1.6604888786E9</v>
      </c>
      <c r="BM741" s="1">
        <v>1522.32125</v>
      </c>
      <c r="BN741" s="1">
        <v>1566.858125</v>
      </c>
      <c r="BO741" s="1">
        <v>27.1357375</v>
      </c>
      <c r="BP741" s="1">
        <v>25.06463125</v>
      </c>
      <c r="BQ741" s="1">
        <v>1519.496875</v>
      </c>
      <c r="BR741" s="1">
        <v>27.12439375</v>
      </c>
      <c r="BS741" s="1">
        <v>500.1379375</v>
      </c>
      <c r="BT741" s="1">
        <v>99.664325</v>
      </c>
      <c r="BU741" s="1">
        <v>0.1001247375</v>
      </c>
      <c r="BV741" s="1">
        <v>30.93570625</v>
      </c>
      <c r="BW741" s="1">
        <v>31.7446375</v>
      </c>
      <c r="BX741" s="1">
        <v>999.9</v>
      </c>
      <c r="BY741" s="1">
        <v>0.0</v>
      </c>
      <c r="BZ741" s="1">
        <v>0.0</v>
      </c>
      <c r="CA741" s="1">
        <v>10001.558125</v>
      </c>
      <c r="CB741" s="1">
        <v>0.0</v>
      </c>
      <c r="CC741" s="1">
        <v>24.4729</v>
      </c>
      <c r="CD741" s="1">
        <v>-44.5353625</v>
      </c>
      <c r="CE741" s="1">
        <v>1564.783125</v>
      </c>
      <c r="CF741" s="1">
        <v>1607.138125</v>
      </c>
      <c r="CG741" s="1">
        <v>2.07109875</v>
      </c>
      <c r="CH741" s="1">
        <v>1566.858125</v>
      </c>
      <c r="CI741" s="1">
        <v>25.06463125</v>
      </c>
      <c r="CJ741" s="1">
        <v>2.704464375</v>
      </c>
      <c r="CK741" s="1">
        <v>2.49805</v>
      </c>
      <c r="CL741" s="1">
        <v>22.312275</v>
      </c>
      <c r="CM741" s="1">
        <v>21.0138</v>
      </c>
      <c r="CN741" s="1">
        <v>2000.0075</v>
      </c>
      <c r="CO741" s="1">
        <v>0.980002</v>
      </c>
      <c r="CP741" s="1">
        <v>0.0199984</v>
      </c>
      <c r="CQ741" s="1">
        <v>0.0</v>
      </c>
      <c r="CR741" s="1">
        <v>2.84725</v>
      </c>
      <c r="CS741" s="1">
        <v>0.0</v>
      </c>
      <c r="CT741" s="1">
        <v>36315.8125</v>
      </c>
      <c r="CU741" s="1">
        <v>17412.3875</v>
      </c>
      <c r="CV741" s="1">
        <v>39.562</v>
      </c>
      <c r="CW741" s="1">
        <v>40.4960625</v>
      </c>
      <c r="CX741" s="1">
        <v>39.5</v>
      </c>
      <c r="CY741" s="1">
        <v>39.0</v>
      </c>
      <c r="CZ741" s="1">
        <v>39.75</v>
      </c>
      <c r="DA741" s="1">
        <v>1960.0075</v>
      </c>
      <c r="DB741" s="1">
        <v>40.0</v>
      </c>
      <c r="DC741" s="1">
        <v>0.0</v>
      </c>
      <c r="DD741" s="1">
        <v>1.6604888846E9</v>
      </c>
      <c r="DE741" s="1">
        <v>0.0</v>
      </c>
      <c r="DF741" s="1">
        <v>1.6604883686E9</v>
      </c>
      <c r="DG741" s="1" t="s">
        <v>1170</v>
      </c>
      <c r="DH741" s="1">
        <v>1.6604883601E9</v>
      </c>
      <c r="DI741" s="1">
        <v>1.6604883686E9</v>
      </c>
      <c r="DJ741" s="1">
        <v>14.0</v>
      </c>
      <c r="DK741" s="1">
        <v>0.512</v>
      </c>
      <c r="DL741" s="1">
        <v>0.001</v>
      </c>
      <c r="DM741" s="1">
        <v>1.359</v>
      </c>
      <c r="DN741" s="1">
        <v>0.018</v>
      </c>
      <c r="DO741" s="1">
        <v>400.0</v>
      </c>
      <c r="DP741" s="1">
        <v>25.0</v>
      </c>
      <c r="DQ741" s="1">
        <v>0.25</v>
      </c>
      <c r="DR741" s="1">
        <v>0.07</v>
      </c>
      <c r="DS741" s="1">
        <v>2.704652753209154</v>
      </c>
      <c r="DT741" s="1">
        <v>-0.9607295750577947</v>
      </c>
      <c r="DU741" s="1">
        <v>0.1039610960119901</v>
      </c>
      <c r="DV741" s="1">
        <v>0.0</v>
      </c>
      <c r="DW741" s="1">
        <v>34.4297218149549</v>
      </c>
      <c r="DX741" s="1">
        <v>-0.9871794468369531</v>
      </c>
      <c r="DY741" s="1">
        <v>0.1093630289035061</v>
      </c>
      <c r="DZ741" s="1">
        <v>0.0</v>
      </c>
      <c r="EA741" s="1">
        <v>-44.53241666666668</v>
      </c>
      <c r="EB741" s="1">
        <v>0.4525695216907595</v>
      </c>
      <c r="EC741" s="1">
        <v>0.09989583602711205</v>
      </c>
      <c r="ED741" s="1">
        <v>1.0</v>
      </c>
      <c r="EE741" s="1">
        <v>1420.366581621195</v>
      </c>
      <c r="EF741" s="1">
        <v>307.6235308435793</v>
      </c>
      <c r="EG741" s="1">
        <v>22.97657185216066</v>
      </c>
      <c r="EH741" s="1">
        <v>0.0</v>
      </c>
      <c r="EI741" s="1">
        <v>2.070344749999999</v>
      </c>
      <c r="EJ741" s="1">
        <v>0.01963868667917103</v>
      </c>
      <c r="EK741" s="1">
        <v>0.002419355273104787</v>
      </c>
      <c r="EL741" s="1">
        <v>1.0</v>
      </c>
      <c r="EM741" s="1">
        <v>1.999034706577683</v>
      </c>
      <c r="EN741" s="1">
        <v>0.04330453941167196</v>
      </c>
      <c r="EO741" s="1">
        <v>0.003513694011452189</v>
      </c>
      <c r="EP741" s="1">
        <v>1.0</v>
      </c>
      <c r="EQ741" s="1">
        <v>3.0</v>
      </c>
      <c r="ER741" s="1">
        <v>6.0</v>
      </c>
      <c r="ES741" s="1" t="s">
        <v>379</v>
      </c>
      <c r="ET741" s="1">
        <v>2.94469</v>
      </c>
      <c r="EU741" s="1">
        <v>2.80111</v>
      </c>
      <c r="EV741" s="1">
        <v>0.220582</v>
      </c>
      <c r="EW741" s="1">
        <v>0.224306</v>
      </c>
      <c r="EX741" s="1">
        <v>0.118395</v>
      </c>
      <c r="EY741" s="1">
        <v>0.112035</v>
      </c>
      <c r="EZ741" s="1">
        <v>16038.6</v>
      </c>
      <c r="FA741" s="1">
        <v>16741.9</v>
      </c>
      <c r="FB741" s="1">
        <v>23918.9</v>
      </c>
      <c r="FC741" s="1">
        <v>25105.3</v>
      </c>
      <c r="FD741" s="1">
        <v>33748.3</v>
      </c>
      <c r="FE741" s="1">
        <v>35592.8</v>
      </c>
      <c r="FF741" s="1">
        <v>43594.4</v>
      </c>
      <c r="FG741" s="1">
        <v>46402.6</v>
      </c>
      <c r="FH741" s="1">
        <v>1.99242</v>
      </c>
      <c r="FI741" s="1">
        <v>1.9017</v>
      </c>
      <c r="FJ741" s="1">
        <v>0.167396</v>
      </c>
      <c r="FK741" s="1">
        <v>0.0</v>
      </c>
      <c r="FL741" s="1">
        <v>29.0385</v>
      </c>
      <c r="FM741" s="1">
        <v>999.9</v>
      </c>
      <c r="FN741" s="1">
        <v>59.8</v>
      </c>
      <c r="FO741" s="1">
        <v>34.2</v>
      </c>
      <c r="FP741" s="1">
        <v>32.4173</v>
      </c>
      <c r="FQ741" s="1">
        <v>63.6439</v>
      </c>
      <c r="FR741" s="1">
        <v>26.4143</v>
      </c>
      <c r="FS741" s="1">
        <v>1.0</v>
      </c>
      <c r="FT741" s="1">
        <v>0.201456</v>
      </c>
      <c r="FU741" s="1">
        <v>-0.475199</v>
      </c>
      <c r="FV741" s="1">
        <v>20.3231</v>
      </c>
      <c r="FW741" s="1">
        <v>5.21295</v>
      </c>
      <c r="FX741" s="1">
        <v>11.9042</v>
      </c>
      <c r="FY741" s="1">
        <v>5.00285</v>
      </c>
      <c r="FZ741" s="1">
        <v>3.29025</v>
      </c>
      <c r="GA741" s="1">
        <v>9999.0</v>
      </c>
      <c r="GB741" s="1">
        <v>9999.0</v>
      </c>
      <c r="GC741" s="1">
        <v>9999.0</v>
      </c>
      <c r="GD741" s="1">
        <v>999.9</v>
      </c>
      <c r="GE741" s="1">
        <v>1.85945</v>
      </c>
      <c r="GF741" s="1">
        <v>1.85442</v>
      </c>
      <c r="GG741" s="1">
        <v>1.8576</v>
      </c>
      <c r="GH741" s="1">
        <v>1.85608</v>
      </c>
      <c r="GI741" s="1">
        <v>1.85486</v>
      </c>
      <c r="GJ741" s="1">
        <v>1.85455</v>
      </c>
      <c r="GK741" s="1">
        <v>1.85318</v>
      </c>
      <c r="GL741" s="1">
        <v>1.85637</v>
      </c>
      <c r="GM741" s="1">
        <v>0.0</v>
      </c>
      <c r="GN741" s="1">
        <v>0.0</v>
      </c>
      <c r="GO741" s="1">
        <v>0.0</v>
      </c>
      <c r="GP741" s="1">
        <v>0.0</v>
      </c>
      <c r="GQ741" s="1" t="s">
        <v>358</v>
      </c>
      <c r="GR741" s="1" t="s">
        <v>359</v>
      </c>
      <c r="GS741" s="1" t="s">
        <v>360</v>
      </c>
      <c r="GT741" s="1" t="s">
        <v>360</v>
      </c>
      <c r="GU741" s="1" t="s">
        <v>360</v>
      </c>
      <c r="GV741" s="1" t="s">
        <v>360</v>
      </c>
      <c r="GW741" s="1">
        <v>0.0</v>
      </c>
      <c r="GX741" s="1">
        <v>100.0</v>
      </c>
      <c r="GY741" s="1">
        <v>100.0</v>
      </c>
      <c r="GZ741" s="1">
        <v>2.86</v>
      </c>
      <c r="HA741" s="1">
        <v>0.0113</v>
      </c>
      <c r="HB741" s="1">
        <v>0.4317975509975271</v>
      </c>
      <c r="HC741" s="1">
        <v>0.002678124759318837</v>
      </c>
      <c r="HD741" s="1">
        <v>-9.373761146515732E-7</v>
      </c>
      <c r="HE741" s="1">
        <v>1.391563784175389E-10</v>
      </c>
      <c r="HF741" s="1">
        <v>-0.07434471693642732</v>
      </c>
      <c r="HG741" s="1">
        <v>0.01061361004592812</v>
      </c>
      <c r="HH741" s="1">
        <v>-3.086644042041478E-4</v>
      </c>
      <c r="HI741" s="1">
        <v>1.24720902217549E-6</v>
      </c>
      <c r="HJ741" s="1">
        <v>1.0</v>
      </c>
      <c r="HK741" s="1">
        <v>2093.0</v>
      </c>
      <c r="HL741" s="1">
        <v>2.0</v>
      </c>
      <c r="HM741" s="1">
        <v>27.0</v>
      </c>
      <c r="HN741" s="1">
        <v>8.8</v>
      </c>
      <c r="HO741" s="1">
        <v>8.6</v>
      </c>
      <c r="HP741" s="1">
        <v>3.21167</v>
      </c>
      <c r="HQ741" s="1">
        <v>2.29614</v>
      </c>
      <c r="HR741" s="1">
        <v>1.4978</v>
      </c>
      <c r="HS741" s="1">
        <v>2.30103</v>
      </c>
      <c r="HT741" s="1">
        <v>1.54785</v>
      </c>
      <c r="HU741" s="1">
        <v>2.38037</v>
      </c>
      <c r="HV741" s="1">
        <v>36.6943</v>
      </c>
      <c r="HW741" s="1">
        <v>14.4735</v>
      </c>
      <c r="HX741" s="1">
        <v>18.0</v>
      </c>
      <c r="HY741" s="1">
        <v>501.875</v>
      </c>
      <c r="HZ741" s="1">
        <v>508.946</v>
      </c>
      <c r="IA741" s="1">
        <v>29.5582</v>
      </c>
      <c r="IB741" s="1">
        <v>29.7513</v>
      </c>
      <c r="IC741" s="1">
        <v>30.0001</v>
      </c>
      <c r="ID741" s="1">
        <v>29.6009</v>
      </c>
      <c r="IE741" s="1">
        <v>29.6995</v>
      </c>
      <c r="IF741" s="1">
        <v>64.2962</v>
      </c>
      <c r="IG741" s="1">
        <v>22.4846</v>
      </c>
      <c r="IH741" s="1">
        <v>0.0</v>
      </c>
      <c r="II741" s="1">
        <v>29.5935</v>
      </c>
      <c r="IJ741" s="1">
        <v>1640.55</v>
      </c>
      <c r="IK741" s="1">
        <v>25.0079</v>
      </c>
      <c r="IL741" s="1">
        <v>100.821</v>
      </c>
      <c r="IM741" s="1">
        <v>100.571</v>
      </c>
      <c r="IN741" s="1" t="s">
        <v>365</v>
      </c>
    </row>
    <row r="742" ht="15.75" customHeight="1">
      <c r="A742" s="1">
        <v>726.0</v>
      </c>
      <c r="B742" s="1">
        <v>1.6604888876E9</v>
      </c>
      <c r="C742" s="1">
        <v>4758.5</v>
      </c>
      <c r="D742" s="1" t="s">
        <v>1783</v>
      </c>
      <c r="E742" s="1" t="s">
        <v>1784</v>
      </c>
      <c r="F742" s="1">
        <v>1.0</v>
      </c>
      <c r="G742" s="1" t="s">
        <v>1167</v>
      </c>
      <c r="H742" s="1" t="s">
        <v>350</v>
      </c>
      <c r="I742" s="1" t="s">
        <v>351</v>
      </c>
      <c r="J742" s="1" t="s">
        <v>352</v>
      </c>
      <c r="K742" s="1" t="s">
        <v>1168</v>
      </c>
      <c r="L742" s="1" t="s">
        <v>1169</v>
      </c>
      <c r="M742" s="1" t="s">
        <v>354</v>
      </c>
      <c r="N742" s="1">
        <v>1.660488880099999E9</v>
      </c>
      <c r="O742" s="1">
        <f t="shared" si="1"/>
        <v>0.001777745947</v>
      </c>
      <c r="P742" s="1">
        <f t="shared" si="2"/>
        <v>1.777745947</v>
      </c>
      <c r="Q742" s="1">
        <f t="shared" si="3"/>
        <v>2.53463889</v>
      </c>
      <c r="R742" s="1">
        <f t="shared" si="4"/>
        <v>1529.854667</v>
      </c>
      <c r="S742" s="1">
        <f t="shared" si="5"/>
        <v>1433.213236</v>
      </c>
      <c r="T742" s="1">
        <f t="shared" si="6"/>
        <v>142.9842073</v>
      </c>
      <c r="U742" s="1">
        <f t="shared" si="7"/>
        <v>152.6256186</v>
      </c>
      <c r="V742" s="1">
        <f t="shared" si="8"/>
        <v>0.08677533503</v>
      </c>
      <c r="W742" s="1">
        <f t="shared" si="9"/>
        <v>2.924163934</v>
      </c>
      <c r="X742" s="1">
        <f t="shared" si="10"/>
        <v>0.08536973962</v>
      </c>
      <c r="Y742" s="1">
        <f t="shared" si="11"/>
        <v>0.05348047788</v>
      </c>
      <c r="Z742" s="1">
        <f t="shared" si="12"/>
        <v>321.5178088</v>
      </c>
      <c r="AA742" s="1">
        <f t="shared" si="13"/>
        <v>32.36922239</v>
      </c>
      <c r="AB742" s="1">
        <f t="shared" si="14"/>
        <v>31.74880667</v>
      </c>
      <c r="AC742" s="1">
        <f t="shared" si="15"/>
        <v>4.707611289</v>
      </c>
      <c r="AD742" s="1">
        <f t="shared" si="16"/>
        <v>60.22671783</v>
      </c>
      <c r="AE742" s="1">
        <f t="shared" si="17"/>
        <v>2.707306271</v>
      </c>
      <c r="AF742" s="1">
        <f t="shared" si="18"/>
        <v>4.49519145</v>
      </c>
      <c r="AG742" s="1">
        <f t="shared" si="19"/>
        <v>2.000305018</v>
      </c>
      <c r="AH742" s="1">
        <f t="shared" si="20"/>
        <v>-78.39859627</v>
      </c>
      <c r="AI742" s="1">
        <f t="shared" si="21"/>
        <v>-127.9835165</v>
      </c>
      <c r="AJ742" s="1">
        <f t="shared" si="22"/>
        <v>-9.861745346</v>
      </c>
      <c r="AK742" s="1">
        <f t="shared" si="23"/>
        <v>105.2739507</v>
      </c>
      <c r="AL742" s="1">
        <f t="shared" si="24"/>
        <v>34.39905184</v>
      </c>
      <c r="AM742" s="1">
        <f t="shared" si="25"/>
        <v>1.774848831</v>
      </c>
      <c r="AN742" s="1">
        <f t="shared" si="26"/>
        <v>2.53463889</v>
      </c>
      <c r="AO742" s="1">
        <v>1638.275587128534</v>
      </c>
      <c r="AP742" s="1">
        <v>1608.696181818182</v>
      </c>
      <c r="AQ742" s="1">
        <v>5.158043898292995</v>
      </c>
      <c r="AR742" s="1">
        <v>65.0836536357032</v>
      </c>
      <c r="AS742" s="1">
        <f t="shared" si="27"/>
        <v>1.777745947</v>
      </c>
      <c r="AT742" s="1">
        <v>25.06744731775503</v>
      </c>
      <c r="AU742" s="1">
        <v>27.14224606060606</v>
      </c>
      <c r="AV742" s="1">
        <v>1.717939667862206E-6</v>
      </c>
      <c r="AW742" s="1">
        <v>81.89149428523082</v>
      </c>
      <c r="AX742" s="1">
        <v>0.0</v>
      </c>
      <c r="AY742" s="1">
        <v>0.0</v>
      </c>
      <c r="AZ742" s="1">
        <f t="shared" si="28"/>
        <v>1</v>
      </c>
      <c r="BA742" s="1">
        <f t="shared" si="29"/>
        <v>0</v>
      </c>
      <c r="BB742" s="1">
        <f t="shared" si="30"/>
        <v>52031.55654</v>
      </c>
      <c r="BC742" s="1">
        <f t="shared" si="31"/>
        <v>2000.011333</v>
      </c>
      <c r="BD742" s="1">
        <f t="shared" si="32"/>
        <v>1681.20952</v>
      </c>
      <c r="BE742" s="1">
        <f t="shared" si="33"/>
        <v>0.8405999966</v>
      </c>
      <c r="BF742" s="1">
        <f t="shared" si="34"/>
        <v>0.1607579934</v>
      </c>
      <c r="BG742" s="1">
        <v>6.0</v>
      </c>
      <c r="BH742" s="1">
        <v>0.5</v>
      </c>
      <c r="BI742" s="1" t="s">
        <v>355</v>
      </c>
      <c r="BJ742" s="1">
        <v>2.0</v>
      </c>
      <c r="BK742" s="1" t="b">
        <v>1</v>
      </c>
      <c r="BL742" s="1">
        <v>1.660488880099999E9</v>
      </c>
      <c r="BM742" s="1">
        <v>1529.854666666667</v>
      </c>
      <c r="BN742" s="1">
        <v>1574.379333333333</v>
      </c>
      <c r="BO742" s="1">
        <v>27.13689333333333</v>
      </c>
      <c r="BP742" s="1">
        <v>25.06545333333333</v>
      </c>
      <c r="BQ742" s="1">
        <v>1527.024</v>
      </c>
      <c r="BR742" s="1">
        <v>27.12555333333334</v>
      </c>
      <c r="BS742" s="1">
        <v>500.1404666666667</v>
      </c>
      <c r="BT742" s="1">
        <v>99.66466</v>
      </c>
      <c r="BU742" s="1">
        <v>0.1001228466666667</v>
      </c>
      <c r="BV742" s="1">
        <v>30.93697333333333</v>
      </c>
      <c r="BW742" s="1">
        <v>31.74880666666667</v>
      </c>
      <c r="BX742" s="1">
        <v>999.8999999999999</v>
      </c>
      <c r="BY742" s="1">
        <v>0.0</v>
      </c>
      <c r="BZ742" s="1">
        <v>0.0</v>
      </c>
      <c r="CA742" s="1">
        <v>10002.874</v>
      </c>
      <c r="CB742" s="1">
        <v>0.0</v>
      </c>
      <c r="CC742" s="1">
        <v>24.46897333333333</v>
      </c>
      <c r="CD742" s="1">
        <v>-44.52354666666666</v>
      </c>
      <c r="CE742" s="1">
        <v>1572.528666666667</v>
      </c>
      <c r="CF742" s="1">
        <v>1614.854</v>
      </c>
      <c r="CG742" s="1">
        <v>2.071430666666666</v>
      </c>
      <c r="CH742" s="1">
        <v>1574.379333333333</v>
      </c>
      <c r="CI742" s="1">
        <v>25.06545333333333</v>
      </c>
      <c r="CJ742" s="1">
        <v>2.704588666666667</v>
      </c>
      <c r="CK742" s="1">
        <v>2.498140666666666</v>
      </c>
      <c r="CL742" s="1">
        <v>22.31303333333333</v>
      </c>
      <c r="CM742" s="1">
        <v>21.01439333333333</v>
      </c>
      <c r="CN742" s="1">
        <v>2000.011333333333</v>
      </c>
      <c r="CO742" s="1">
        <v>0.9800020000000004</v>
      </c>
      <c r="CP742" s="1">
        <v>0.01999839999999999</v>
      </c>
      <c r="CQ742" s="1">
        <v>0.0</v>
      </c>
      <c r="CR742" s="1">
        <v>2.740266666666666</v>
      </c>
      <c r="CS742" s="1">
        <v>0.0</v>
      </c>
      <c r="CT742" s="1">
        <v>36307.85333333334</v>
      </c>
      <c r="CU742" s="1">
        <v>17412.42</v>
      </c>
      <c r="CV742" s="1">
        <v>39.562</v>
      </c>
      <c r="CW742" s="1">
        <v>40.4958</v>
      </c>
      <c r="CX742" s="1">
        <v>39.5</v>
      </c>
      <c r="CY742" s="1">
        <v>39.0</v>
      </c>
      <c r="CZ742" s="1">
        <v>39.75</v>
      </c>
      <c r="DA742" s="1">
        <v>1960.011333333333</v>
      </c>
      <c r="DB742" s="1">
        <v>40.0</v>
      </c>
      <c r="DC742" s="1">
        <v>0.0</v>
      </c>
      <c r="DD742" s="1">
        <v>1.6604888858E9</v>
      </c>
      <c r="DE742" s="1">
        <v>0.0</v>
      </c>
      <c r="DF742" s="1">
        <v>1.6604883686E9</v>
      </c>
      <c r="DG742" s="1" t="s">
        <v>1170</v>
      </c>
      <c r="DH742" s="1">
        <v>1.6604883601E9</v>
      </c>
      <c r="DI742" s="1">
        <v>1.6604883686E9</v>
      </c>
      <c r="DJ742" s="1">
        <v>14.0</v>
      </c>
      <c r="DK742" s="1">
        <v>0.512</v>
      </c>
      <c r="DL742" s="1">
        <v>0.001</v>
      </c>
      <c r="DM742" s="1">
        <v>1.359</v>
      </c>
      <c r="DN742" s="1">
        <v>0.018</v>
      </c>
      <c r="DO742" s="1">
        <v>400.0</v>
      </c>
      <c r="DP742" s="1">
        <v>25.0</v>
      </c>
      <c r="DQ742" s="1">
        <v>0.25</v>
      </c>
      <c r="DR742" s="1">
        <v>0.07</v>
      </c>
      <c r="DS742" s="1">
        <v>2.683004635142974</v>
      </c>
      <c r="DT742" s="1">
        <v>-0.9897530699799738</v>
      </c>
      <c r="DU742" s="1">
        <v>0.1032316284257305</v>
      </c>
      <c r="DV742" s="1">
        <v>0.0</v>
      </c>
      <c r="DW742" s="1">
        <v>34.41228532482389</v>
      </c>
      <c r="DX742" s="1">
        <v>-0.9503166983134402</v>
      </c>
      <c r="DY742" s="1">
        <v>0.1073909598098453</v>
      </c>
      <c r="DZ742" s="1">
        <v>0.0</v>
      </c>
      <c r="EA742" s="1">
        <v>-44.52388</v>
      </c>
      <c r="EB742" s="1">
        <v>0.4179577308120963</v>
      </c>
      <c r="EC742" s="1">
        <v>0.09891235312133692</v>
      </c>
      <c r="ED742" s="1">
        <v>1.0</v>
      </c>
      <c r="EE742" s="1">
        <v>1425.578005222422</v>
      </c>
      <c r="EF742" s="1">
        <v>307.2560039634947</v>
      </c>
      <c r="EG742" s="1">
        <v>22.94822173884445</v>
      </c>
      <c r="EH742" s="1">
        <v>0.0</v>
      </c>
      <c r="EI742" s="1">
        <v>2.07056625</v>
      </c>
      <c r="EJ742" s="1">
        <v>0.02042915572232666</v>
      </c>
      <c r="EK742" s="1">
        <v>0.0024575238427124</v>
      </c>
      <c r="EL742" s="1">
        <v>1.0</v>
      </c>
      <c r="EM742" s="1">
        <v>1.999608736990679</v>
      </c>
      <c r="EN742" s="1">
        <v>0.04064441012932386</v>
      </c>
      <c r="EO742" s="1">
        <v>0.003363978461154299</v>
      </c>
      <c r="EP742" s="1">
        <v>1.0</v>
      </c>
      <c r="EQ742" s="1">
        <v>3.0</v>
      </c>
      <c r="ER742" s="1">
        <v>6.0</v>
      </c>
      <c r="ES742" s="1" t="s">
        <v>379</v>
      </c>
      <c r="ET742" s="1">
        <v>2.94459</v>
      </c>
      <c r="EU742" s="1">
        <v>2.80102</v>
      </c>
      <c r="EV742" s="1">
        <v>0.220996</v>
      </c>
      <c r="EW742" s="1">
        <v>0.224717</v>
      </c>
      <c r="EX742" s="1">
        <v>0.118396</v>
      </c>
      <c r="EY742" s="1">
        <v>0.112033</v>
      </c>
      <c r="EZ742" s="1">
        <v>16030.1</v>
      </c>
      <c r="FA742" s="1">
        <v>16733.0</v>
      </c>
      <c r="FB742" s="1">
        <v>23918.8</v>
      </c>
      <c r="FC742" s="1">
        <v>25105.3</v>
      </c>
      <c r="FD742" s="1">
        <v>33748.1</v>
      </c>
      <c r="FE742" s="1">
        <v>35592.9</v>
      </c>
      <c r="FF742" s="1">
        <v>43594.3</v>
      </c>
      <c r="FG742" s="1">
        <v>46402.6</v>
      </c>
      <c r="FH742" s="1">
        <v>1.99245</v>
      </c>
      <c r="FI742" s="1">
        <v>1.90175</v>
      </c>
      <c r="FJ742" s="1">
        <v>0.167489</v>
      </c>
      <c r="FK742" s="1">
        <v>0.0</v>
      </c>
      <c r="FL742" s="1">
        <v>29.0371</v>
      </c>
      <c r="FM742" s="1">
        <v>999.9</v>
      </c>
      <c r="FN742" s="1">
        <v>59.8</v>
      </c>
      <c r="FO742" s="1">
        <v>34.2</v>
      </c>
      <c r="FP742" s="1">
        <v>32.4171</v>
      </c>
      <c r="FQ742" s="1">
        <v>63.6939</v>
      </c>
      <c r="FR742" s="1">
        <v>26.0897</v>
      </c>
      <c r="FS742" s="1">
        <v>1.0</v>
      </c>
      <c r="FT742" s="1">
        <v>0.201471</v>
      </c>
      <c r="FU742" s="1">
        <v>-0.489793</v>
      </c>
      <c r="FV742" s="1">
        <v>20.3231</v>
      </c>
      <c r="FW742" s="1">
        <v>5.2134</v>
      </c>
      <c r="FX742" s="1">
        <v>11.9044</v>
      </c>
      <c r="FY742" s="1">
        <v>5.00295</v>
      </c>
      <c r="FZ742" s="1">
        <v>3.2903</v>
      </c>
      <c r="GA742" s="1">
        <v>9999.0</v>
      </c>
      <c r="GB742" s="1">
        <v>9999.0</v>
      </c>
      <c r="GC742" s="1">
        <v>9999.0</v>
      </c>
      <c r="GD742" s="1">
        <v>999.9</v>
      </c>
      <c r="GE742" s="1">
        <v>1.85945</v>
      </c>
      <c r="GF742" s="1">
        <v>1.85442</v>
      </c>
      <c r="GG742" s="1">
        <v>1.8576</v>
      </c>
      <c r="GH742" s="1">
        <v>1.85608</v>
      </c>
      <c r="GI742" s="1">
        <v>1.85486</v>
      </c>
      <c r="GJ742" s="1">
        <v>1.85455</v>
      </c>
      <c r="GK742" s="1">
        <v>1.85318</v>
      </c>
      <c r="GL742" s="1">
        <v>1.85636</v>
      </c>
      <c r="GM742" s="1">
        <v>0.0</v>
      </c>
      <c r="GN742" s="1">
        <v>0.0</v>
      </c>
      <c r="GO742" s="1">
        <v>0.0</v>
      </c>
      <c r="GP742" s="1">
        <v>0.0</v>
      </c>
      <c r="GQ742" s="1" t="s">
        <v>358</v>
      </c>
      <c r="GR742" s="1" t="s">
        <v>359</v>
      </c>
      <c r="GS742" s="1" t="s">
        <v>360</v>
      </c>
      <c r="GT742" s="1" t="s">
        <v>360</v>
      </c>
      <c r="GU742" s="1" t="s">
        <v>360</v>
      </c>
      <c r="GV742" s="1" t="s">
        <v>360</v>
      </c>
      <c r="GW742" s="1">
        <v>0.0</v>
      </c>
      <c r="GX742" s="1">
        <v>100.0</v>
      </c>
      <c r="GY742" s="1">
        <v>100.0</v>
      </c>
      <c r="GZ742" s="1">
        <v>2.86</v>
      </c>
      <c r="HA742" s="1">
        <v>0.0113</v>
      </c>
      <c r="HB742" s="1">
        <v>0.4317975509975271</v>
      </c>
      <c r="HC742" s="1">
        <v>0.002678124759318837</v>
      </c>
      <c r="HD742" s="1">
        <v>-9.373761146515732E-7</v>
      </c>
      <c r="HE742" s="1">
        <v>1.391563784175389E-10</v>
      </c>
      <c r="HF742" s="1">
        <v>-0.07434471693642732</v>
      </c>
      <c r="HG742" s="1">
        <v>0.01061361004592812</v>
      </c>
      <c r="HH742" s="1">
        <v>-3.086644042041478E-4</v>
      </c>
      <c r="HI742" s="1">
        <v>1.24720902217549E-6</v>
      </c>
      <c r="HJ742" s="1">
        <v>1.0</v>
      </c>
      <c r="HK742" s="1">
        <v>2093.0</v>
      </c>
      <c r="HL742" s="1">
        <v>2.0</v>
      </c>
      <c r="HM742" s="1">
        <v>27.0</v>
      </c>
      <c r="HN742" s="1">
        <v>8.8</v>
      </c>
      <c r="HO742" s="1">
        <v>8.7</v>
      </c>
      <c r="HP742" s="1">
        <v>3.22266</v>
      </c>
      <c r="HQ742" s="1">
        <v>2.30103</v>
      </c>
      <c r="HR742" s="1">
        <v>1.4978</v>
      </c>
      <c r="HS742" s="1">
        <v>2.2998</v>
      </c>
      <c r="HT742" s="1">
        <v>1.54785</v>
      </c>
      <c r="HU742" s="1">
        <v>2.29736</v>
      </c>
      <c r="HV742" s="1">
        <v>36.6943</v>
      </c>
      <c r="HW742" s="1">
        <v>14.4648</v>
      </c>
      <c r="HX742" s="1">
        <v>18.0</v>
      </c>
      <c r="HY742" s="1">
        <v>501.89</v>
      </c>
      <c r="HZ742" s="1">
        <v>508.974</v>
      </c>
      <c r="IA742" s="1">
        <v>29.5661</v>
      </c>
      <c r="IB742" s="1">
        <v>29.7507</v>
      </c>
      <c r="IC742" s="1">
        <v>30.0001</v>
      </c>
      <c r="ID742" s="1">
        <v>29.6009</v>
      </c>
      <c r="IE742" s="1">
        <v>29.6988</v>
      </c>
      <c r="IF742" s="1">
        <v>64.5211</v>
      </c>
      <c r="IG742" s="1">
        <v>22.4846</v>
      </c>
      <c r="IH742" s="1">
        <v>0.0</v>
      </c>
      <c r="II742" s="1">
        <v>29.5935</v>
      </c>
      <c r="IJ742" s="1">
        <v>1640.55</v>
      </c>
      <c r="IK742" s="1">
        <v>25.0079</v>
      </c>
      <c r="IL742" s="1">
        <v>100.821</v>
      </c>
      <c r="IM742" s="1">
        <v>100.571</v>
      </c>
      <c r="IN742" s="1" t="s">
        <v>365</v>
      </c>
    </row>
    <row r="743" ht="15.75" customHeight="1">
      <c r="A743" s="1">
        <v>727.0</v>
      </c>
      <c r="B743" s="1">
        <v>1.6604888886E9</v>
      </c>
      <c r="C743" s="1">
        <v>4759.5</v>
      </c>
      <c r="D743" s="1" t="s">
        <v>1785</v>
      </c>
      <c r="E743" s="1" t="s">
        <v>1786</v>
      </c>
      <c r="F743" s="1">
        <v>1.0</v>
      </c>
      <c r="G743" s="1" t="s">
        <v>1167</v>
      </c>
      <c r="H743" s="1" t="s">
        <v>350</v>
      </c>
      <c r="I743" s="1" t="s">
        <v>351</v>
      </c>
      <c r="J743" s="1" t="s">
        <v>352</v>
      </c>
      <c r="K743" s="1" t="s">
        <v>1168</v>
      </c>
      <c r="L743" s="1" t="s">
        <v>1169</v>
      </c>
      <c r="M743" s="1" t="s">
        <v>354</v>
      </c>
      <c r="N743" s="1">
        <v>1.6604888806E9</v>
      </c>
      <c r="O743" s="1">
        <f t="shared" si="1"/>
        <v>0.001777907022</v>
      </c>
      <c r="P743" s="1">
        <f t="shared" si="2"/>
        <v>1.777907022</v>
      </c>
      <c r="Q743" s="1">
        <f t="shared" si="3"/>
        <v>2.505684132</v>
      </c>
      <c r="R743" s="1">
        <f t="shared" si="4"/>
        <v>1532.36875</v>
      </c>
      <c r="S743" s="1">
        <f t="shared" si="5"/>
        <v>1436.176126</v>
      </c>
      <c r="T743" s="1">
        <f t="shared" si="6"/>
        <v>143.2799211</v>
      </c>
      <c r="U743" s="1">
        <f t="shared" si="7"/>
        <v>152.8765655</v>
      </c>
      <c r="V743" s="1">
        <f t="shared" si="8"/>
        <v>0.086777936</v>
      </c>
      <c r="W743" s="1">
        <f t="shared" si="9"/>
        <v>2.924285483</v>
      </c>
      <c r="X743" s="1">
        <f t="shared" si="10"/>
        <v>0.08537231447</v>
      </c>
      <c r="Y743" s="1">
        <f t="shared" si="11"/>
        <v>0.05348208949</v>
      </c>
      <c r="Z743" s="1">
        <f t="shared" si="12"/>
        <v>321.5177955</v>
      </c>
      <c r="AA743" s="1">
        <f t="shared" si="13"/>
        <v>32.36952019</v>
      </c>
      <c r="AB743" s="1">
        <f t="shared" si="14"/>
        <v>31.74941875</v>
      </c>
      <c r="AC743" s="1">
        <f t="shared" si="15"/>
        <v>4.707774683</v>
      </c>
      <c r="AD743" s="1">
        <f t="shared" si="16"/>
        <v>60.22631307</v>
      </c>
      <c r="AE743" s="1">
        <f t="shared" si="17"/>
        <v>2.707349142</v>
      </c>
      <c r="AF743" s="1">
        <f t="shared" si="18"/>
        <v>4.495292845</v>
      </c>
      <c r="AG743" s="1">
        <f t="shared" si="19"/>
        <v>2.000425541</v>
      </c>
      <c r="AH743" s="1">
        <f t="shared" si="20"/>
        <v>-78.40569967</v>
      </c>
      <c r="AI743" s="1">
        <f t="shared" si="21"/>
        <v>-128.0229948</v>
      </c>
      <c r="AJ743" s="1">
        <f t="shared" si="22"/>
        <v>-9.864426297</v>
      </c>
      <c r="AK743" s="1">
        <f t="shared" si="23"/>
        <v>105.2246747</v>
      </c>
      <c r="AL743" s="1">
        <f t="shared" si="24"/>
        <v>34.39032751</v>
      </c>
      <c r="AM743" s="1">
        <f t="shared" si="25"/>
        <v>1.774978353</v>
      </c>
      <c r="AN743" s="1">
        <f t="shared" si="26"/>
        <v>2.505684132</v>
      </c>
      <c r="AO743" s="1">
        <v>1643.472875106821</v>
      </c>
      <c r="AP743" s="1">
        <v>1613.884666666667</v>
      </c>
      <c r="AQ743" s="1">
        <v>5.166679139402927</v>
      </c>
      <c r="AR743" s="1">
        <v>65.0836536357032</v>
      </c>
      <c r="AS743" s="1">
        <f t="shared" si="27"/>
        <v>1.777907022</v>
      </c>
      <c r="AT743" s="1">
        <v>25.06822718652556</v>
      </c>
      <c r="AU743" s="1">
        <v>27.14322484848486</v>
      </c>
      <c r="AV743" s="1">
        <v>1.20658038067354E-6</v>
      </c>
      <c r="AW743" s="1">
        <v>81.89149428523082</v>
      </c>
      <c r="AX743" s="1">
        <v>0.0</v>
      </c>
      <c r="AY743" s="1">
        <v>0.0</v>
      </c>
      <c r="AZ743" s="1">
        <f t="shared" si="28"/>
        <v>1</v>
      </c>
      <c r="BA743" s="1">
        <f t="shared" si="29"/>
        <v>0</v>
      </c>
      <c r="BB743" s="1">
        <f t="shared" si="30"/>
        <v>52034.95224</v>
      </c>
      <c r="BC743" s="1">
        <f t="shared" si="31"/>
        <v>2000.01125</v>
      </c>
      <c r="BD743" s="1">
        <f t="shared" si="32"/>
        <v>1681.20945</v>
      </c>
      <c r="BE743" s="1">
        <f t="shared" si="33"/>
        <v>0.8405999966</v>
      </c>
      <c r="BF743" s="1">
        <f t="shared" si="34"/>
        <v>0.1607579935</v>
      </c>
      <c r="BG743" s="1">
        <v>6.0</v>
      </c>
      <c r="BH743" s="1">
        <v>0.5</v>
      </c>
      <c r="BI743" s="1" t="s">
        <v>355</v>
      </c>
      <c r="BJ743" s="1">
        <v>2.0</v>
      </c>
      <c r="BK743" s="1" t="b">
        <v>1</v>
      </c>
      <c r="BL743" s="1">
        <v>1.6604888806E9</v>
      </c>
      <c r="BM743" s="1">
        <v>1532.36875</v>
      </c>
      <c r="BN743" s="1">
        <v>1576.88875</v>
      </c>
      <c r="BO743" s="1">
        <v>27.1373</v>
      </c>
      <c r="BP743" s="1">
        <v>25.0657</v>
      </c>
      <c r="BQ743" s="1">
        <v>1529.53625</v>
      </c>
      <c r="BR743" s="1">
        <v>27.1259625</v>
      </c>
      <c r="BS743" s="1">
        <v>500.138125</v>
      </c>
      <c r="BT743" s="1">
        <v>99.66476875000001</v>
      </c>
      <c r="BU743" s="1">
        <v>0.10009888125</v>
      </c>
      <c r="BV743" s="1">
        <v>30.93736875</v>
      </c>
      <c r="BW743" s="1">
        <v>31.74941875</v>
      </c>
      <c r="BX743" s="1">
        <v>999.9</v>
      </c>
      <c r="BY743" s="1">
        <v>0.0</v>
      </c>
      <c r="BZ743" s="1">
        <v>0.0</v>
      </c>
      <c r="CA743" s="1">
        <v>10003.556875</v>
      </c>
      <c r="CB743" s="1">
        <v>0.0</v>
      </c>
      <c r="CC743" s="1">
        <v>24.505675</v>
      </c>
      <c r="CD743" s="1">
        <v>-44.5188625</v>
      </c>
      <c r="CE743" s="1">
        <v>1575.11375</v>
      </c>
      <c r="CF743" s="1">
        <v>1617.42875</v>
      </c>
      <c r="CG743" s="1">
        <v>2.0715925</v>
      </c>
      <c r="CH743" s="1">
        <v>1576.88875</v>
      </c>
      <c r="CI743" s="1">
        <v>25.0657</v>
      </c>
      <c r="CJ743" s="1">
        <v>2.7046325</v>
      </c>
      <c r="CK743" s="1">
        <v>2.498168125</v>
      </c>
      <c r="CL743" s="1">
        <v>22.3133</v>
      </c>
      <c r="CM743" s="1">
        <v>21.014575</v>
      </c>
      <c r="CN743" s="1">
        <v>2000.01125</v>
      </c>
      <c r="CO743" s="1">
        <v>0.980002</v>
      </c>
      <c r="CP743" s="1">
        <v>0.0199984</v>
      </c>
      <c r="CQ743" s="1">
        <v>0.0</v>
      </c>
      <c r="CR743" s="1">
        <v>2.757375</v>
      </c>
      <c r="CS743" s="1">
        <v>0.0</v>
      </c>
      <c r="CT743" s="1">
        <v>36305.2</v>
      </c>
      <c r="CU743" s="1">
        <v>17412.41875</v>
      </c>
      <c r="CV743" s="1">
        <v>39.562</v>
      </c>
      <c r="CW743" s="1">
        <v>40.4960625</v>
      </c>
      <c r="CX743" s="1">
        <v>39.5</v>
      </c>
      <c r="CY743" s="1">
        <v>39.0</v>
      </c>
      <c r="CZ743" s="1">
        <v>39.75</v>
      </c>
      <c r="DA743" s="1">
        <v>1960.01125</v>
      </c>
      <c r="DB743" s="1">
        <v>40.0</v>
      </c>
      <c r="DC743" s="1">
        <v>0.0</v>
      </c>
      <c r="DD743" s="1">
        <v>1.660488887E9</v>
      </c>
      <c r="DE743" s="1">
        <v>0.0</v>
      </c>
      <c r="DF743" s="1">
        <v>1.6604883686E9</v>
      </c>
      <c r="DG743" s="1" t="s">
        <v>1170</v>
      </c>
      <c r="DH743" s="1">
        <v>1.6604883601E9</v>
      </c>
      <c r="DI743" s="1">
        <v>1.6604883686E9</v>
      </c>
      <c r="DJ743" s="1">
        <v>14.0</v>
      </c>
      <c r="DK743" s="1">
        <v>0.512</v>
      </c>
      <c r="DL743" s="1">
        <v>0.001</v>
      </c>
      <c r="DM743" s="1">
        <v>1.359</v>
      </c>
      <c r="DN743" s="1">
        <v>0.018</v>
      </c>
      <c r="DO743" s="1">
        <v>400.0</v>
      </c>
      <c r="DP743" s="1">
        <v>25.0</v>
      </c>
      <c r="DQ743" s="1">
        <v>0.25</v>
      </c>
      <c r="DR743" s="1">
        <v>0.07</v>
      </c>
      <c r="DS743" s="1">
        <v>2.683004635142974</v>
      </c>
      <c r="DT743" s="1">
        <v>-0.9897530699799738</v>
      </c>
      <c r="DU743" s="1">
        <v>0.1032316284257305</v>
      </c>
      <c r="DV743" s="1">
        <v>0.0</v>
      </c>
      <c r="DW743" s="1">
        <v>34.41228532482389</v>
      </c>
      <c r="DX743" s="1">
        <v>-0.9503166983134402</v>
      </c>
      <c r="DY743" s="1">
        <v>0.1073909598098453</v>
      </c>
      <c r="DZ743" s="1">
        <v>0.0</v>
      </c>
      <c r="EA743" s="1">
        <v>-44.52388</v>
      </c>
      <c r="EB743" s="1">
        <v>0.4179577308120963</v>
      </c>
      <c r="EC743" s="1">
        <v>0.09891235312133692</v>
      </c>
      <c r="ED743" s="1">
        <v>1.0</v>
      </c>
      <c r="EE743" s="1">
        <v>1425.578005222422</v>
      </c>
      <c r="EF743" s="1">
        <v>307.2560039634947</v>
      </c>
      <c r="EG743" s="1">
        <v>22.94822173884445</v>
      </c>
      <c r="EH743" s="1">
        <v>0.0</v>
      </c>
      <c r="EI743" s="1">
        <v>2.07056625</v>
      </c>
      <c r="EJ743" s="1">
        <v>0.02042915572232666</v>
      </c>
      <c r="EK743" s="1">
        <v>0.0024575238427124</v>
      </c>
      <c r="EL743" s="1">
        <v>1.0</v>
      </c>
      <c r="EM743" s="1">
        <v>1.999608736990679</v>
      </c>
      <c r="EN743" s="1">
        <v>0.04064441012932386</v>
      </c>
      <c r="EO743" s="1">
        <v>0.003363978461154299</v>
      </c>
      <c r="EP743" s="1">
        <v>1.0</v>
      </c>
      <c r="EQ743" s="1">
        <v>3.0</v>
      </c>
      <c r="ER743" s="1">
        <v>6.0</v>
      </c>
      <c r="ES743" s="1" t="s">
        <v>379</v>
      </c>
      <c r="ET743" s="1">
        <v>2.94483</v>
      </c>
      <c r="EU743" s="1">
        <v>2.80104</v>
      </c>
      <c r="EV743" s="1">
        <v>0.221417</v>
      </c>
      <c r="EW743" s="1">
        <v>0.225125</v>
      </c>
      <c r="EX743" s="1">
        <v>0.118398</v>
      </c>
      <c r="EY743" s="1">
        <v>0.112036</v>
      </c>
      <c r="EZ743" s="1">
        <v>16021.4</v>
      </c>
      <c r="FA743" s="1">
        <v>16724.2</v>
      </c>
      <c r="FB743" s="1">
        <v>23918.9</v>
      </c>
      <c r="FC743" s="1">
        <v>25105.3</v>
      </c>
      <c r="FD743" s="1">
        <v>33748.1</v>
      </c>
      <c r="FE743" s="1">
        <v>35592.8</v>
      </c>
      <c r="FF743" s="1">
        <v>43594.2</v>
      </c>
      <c r="FG743" s="1">
        <v>46402.7</v>
      </c>
      <c r="FH743" s="1">
        <v>1.99247</v>
      </c>
      <c r="FI743" s="1">
        <v>1.90175</v>
      </c>
      <c r="FJ743" s="1">
        <v>0.167288</v>
      </c>
      <c r="FK743" s="1">
        <v>0.0</v>
      </c>
      <c r="FL743" s="1">
        <v>29.036</v>
      </c>
      <c r="FM743" s="1">
        <v>999.9</v>
      </c>
      <c r="FN743" s="1">
        <v>59.8</v>
      </c>
      <c r="FO743" s="1">
        <v>34.2</v>
      </c>
      <c r="FP743" s="1">
        <v>32.4178</v>
      </c>
      <c r="FQ743" s="1">
        <v>63.6239</v>
      </c>
      <c r="FR743" s="1">
        <v>26.0096</v>
      </c>
      <c r="FS743" s="1">
        <v>1.0</v>
      </c>
      <c r="FT743" s="1">
        <v>0.201402</v>
      </c>
      <c r="FU743" s="1">
        <v>-0.503843</v>
      </c>
      <c r="FV743" s="1">
        <v>20.3231</v>
      </c>
      <c r="FW743" s="1">
        <v>5.21325</v>
      </c>
      <c r="FX743" s="1">
        <v>11.9047</v>
      </c>
      <c r="FY743" s="1">
        <v>5.00295</v>
      </c>
      <c r="FZ743" s="1">
        <v>3.29023</v>
      </c>
      <c r="GA743" s="1">
        <v>9999.0</v>
      </c>
      <c r="GB743" s="1">
        <v>9999.0</v>
      </c>
      <c r="GC743" s="1">
        <v>9999.0</v>
      </c>
      <c r="GD743" s="1">
        <v>999.9</v>
      </c>
      <c r="GE743" s="1">
        <v>1.85945</v>
      </c>
      <c r="GF743" s="1">
        <v>1.85442</v>
      </c>
      <c r="GG743" s="1">
        <v>1.8576</v>
      </c>
      <c r="GH743" s="1">
        <v>1.85608</v>
      </c>
      <c r="GI743" s="1">
        <v>1.85486</v>
      </c>
      <c r="GJ743" s="1">
        <v>1.85455</v>
      </c>
      <c r="GK743" s="1">
        <v>1.85318</v>
      </c>
      <c r="GL743" s="1">
        <v>1.85636</v>
      </c>
      <c r="GM743" s="1">
        <v>0.0</v>
      </c>
      <c r="GN743" s="1">
        <v>0.0</v>
      </c>
      <c r="GO743" s="1">
        <v>0.0</v>
      </c>
      <c r="GP743" s="1">
        <v>0.0</v>
      </c>
      <c r="GQ743" s="1" t="s">
        <v>358</v>
      </c>
      <c r="GR743" s="1" t="s">
        <v>359</v>
      </c>
      <c r="GS743" s="1" t="s">
        <v>360</v>
      </c>
      <c r="GT743" s="1" t="s">
        <v>360</v>
      </c>
      <c r="GU743" s="1" t="s">
        <v>360</v>
      </c>
      <c r="GV743" s="1" t="s">
        <v>360</v>
      </c>
      <c r="GW743" s="1">
        <v>0.0</v>
      </c>
      <c r="GX743" s="1">
        <v>100.0</v>
      </c>
      <c r="GY743" s="1">
        <v>100.0</v>
      </c>
      <c r="GZ743" s="1">
        <v>2.86</v>
      </c>
      <c r="HA743" s="1">
        <v>0.0113</v>
      </c>
      <c r="HB743" s="1">
        <v>0.4317975509975271</v>
      </c>
      <c r="HC743" s="1">
        <v>0.002678124759318837</v>
      </c>
      <c r="HD743" s="1">
        <v>-9.373761146515732E-7</v>
      </c>
      <c r="HE743" s="1">
        <v>1.391563784175389E-10</v>
      </c>
      <c r="HF743" s="1">
        <v>-0.07434471693642732</v>
      </c>
      <c r="HG743" s="1">
        <v>0.01061361004592812</v>
      </c>
      <c r="HH743" s="1">
        <v>-3.086644042041478E-4</v>
      </c>
      <c r="HI743" s="1">
        <v>1.24720902217549E-6</v>
      </c>
      <c r="HJ743" s="1">
        <v>1.0</v>
      </c>
      <c r="HK743" s="1">
        <v>2093.0</v>
      </c>
      <c r="HL743" s="1">
        <v>2.0</v>
      </c>
      <c r="HM743" s="1">
        <v>27.0</v>
      </c>
      <c r="HN743" s="1">
        <v>8.8</v>
      </c>
      <c r="HO743" s="1">
        <v>8.7</v>
      </c>
      <c r="HP743" s="1">
        <v>3.22754</v>
      </c>
      <c r="HQ743" s="1">
        <v>2.28882</v>
      </c>
      <c r="HR743" s="1">
        <v>1.4978</v>
      </c>
      <c r="HS743" s="1">
        <v>2.30103</v>
      </c>
      <c r="HT743" s="1">
        <v>1.54785</v>
      </c>
      <c r="HU743" s="1">
        <v>2.32544</v>
      </c>
      <c r="HV743" s="1">
        <v>36.6943</v>
      </c>
      <c r="HW743" s="1">
        <v>14.4648</v>
      </c>
      <c r="HX743" s="1">
        <v>18.0</v>
      </c>
      <c r="HY743" s="1">
        <v>501.905</v>
      </c>
      <c r="HZ743" s="1">
        <v>508.969</v>
      </c>
      <c r="IA743" s="1">
        <v>29.5731</v>
      </c>
      <c r="IB743" s="1">
        <v>29.7501</v>
      </c>
      <c r="IC743" s="1">
        <v>30.0001</v>
      </c>
      <c r="ID743" s="1">
        <v>29.6009</v>
      </c>
      <c r="IE743" s="1">
        <v>29.6983</v>
      </c>
      <c r="IF743" s="1">
        <v>64.6281</v>
      </c>
      <c r="IG743" s="1">
        <v>22.4846</v>
      </c>
      <c r="IH743" s="1">
        <v>0.0</v>
      </c>
      <c r="II743" s="1">
        <v>29.5935</v>
      </c>
      <c r="IJ743" s="1">
        <v>1650.62</v>
      </c>
      <c r="IK743" s="1">
        <v>25.0079</v>
      </c>
      <c r="IL743" s="1">
        <v>100.821</v>
      </c>
      <c r="IM743" s="1">
        <v>100.571</v>
      </c>
      <c r="IN743" s="1" t="s">
        <v>365</v>
      </c>
    </row>
    <row r="744" ht="15.75" customHeight="1">
      <c r="A744" s="1">
        <v>728.0</v>
      </c>
      <c r="B744" s="1">
        <v>1.6604888896E9</v>
      </c>
      <c r="C744" s="1">
        <v>4760.5</v>
      </c>
      <c r="D744" s="1" t="s">
        <v>1787</v>
      </c>
      <c r="E744" s="1" t="s">
        <v>1788</v>
      </c>
      <c r="F744" s="1">
        <v>1.0</v>
      </c>
      <c r="G744" s="1" t="s">
        <v>1167</v>
      </c>
      <c r="H744" s="1" t="s">
        <v>350</v>
      </c>
      <c r="I744" s="1" t="s">
        <v>351</v>
      </c>
      <c r="J744" s="1" t="s">
        <v>352</v>
      </c>
      <c r="K744" s="1" t="s">
        <v>1168</v>
      </c>
      <c r="L744" s="1" t="s">
        <v>1169</v>
      </c>
      <c r="M744" s="1" t="s">
        <v>354</v>
      </c>
      <c r="N744" s="1">
        <v>1.660488882099999E9</v>
      </c>
      <c r="O744" s="1">
        <f t="shared" si="1"/>
        <v>0.001777412819</v>
      </c>
      <c r="P744" s="1">
        <f t="shared" si="2"/>
        <v>1.777412819</v>
      </c>
      <c r="Q744" s="1">
        <f t="shared" si="3"/>
        <v>2.484830167</v>
      </c>
      <c r="R744" s="1">
        <f t="shared" si="4"/>
        <v>1539.901333</v>
      </c>
      <c r="S744" s="1">
        <f t="shared" si="5"/>
        <v>1443.792892</v>
      </c>
      <c r="T744" s="1">
        <f t="shared" si="6"/>
        <v>144.0401315</v>
      </c>
      <c r="U744" s="1">
        <f t="shared" si="7"/>
        <v>153.6283991</v>
      </c>
      <c r="V744" s="1">
        <f t="shared" si="8"/>
        <v>0.08671599974</v>
      </c>
      <c r="W744" s="1">
        <f t="shared" si="9"/>
        <v>2.92411373</v>
      </c>
      <c r="X744" s="1">
        <f t="shared" si="10"/>
        <v>0.08531228547</v>
      </c>
      <c r="Y744" s="1">
        <f t="shared" si="11"/>
        <v>0.0534444038</v>
      </c>
      <c r="Z744" s="1">
        <f t="shared" si="12"/>
        <v>321.518128</v>
      </c>
      <c r="AA744" s="1">
        <f t="shared" si="13"/>
        <v>32.37109854</v>
      </c>
      <c r="AB744" s="1">
        <f t="shared" si="14"/>
        <v>31.75303333</v>
      </c>
      <c r="AC744" s="1">
        <f t="shared" si="15"/>
        <v>4.708739692</v>
      </c>
      <c r="AD744" s="1">
        <f t="shared" si="16"/>
        <v>60.2242827</v>
      </c>
      <c r="AE744" s="1">
        <f t="shared" si="17"/>
        <v>2.707469644</v>
      </c>
      <c r="AF744" s="1">
        <f t="shared" si="18"/>
        <v>4.495644485</v>
      </c>
      <c r="AG744" s="1">
        <f t="shared" si="19"/>
        <v>2.001270048</v>
      </c>
      <c r="AH744" s="1">
        <f t="shared" si="20"/>
        <v>-78.38390531</v>
      </c>
      <c r="AI744" s="1">
        <f t="shared" si="21"/>
        <v>-128.3691255</v>
      </c>
      <c r="AJ744" s="1">
        <f t="shared" si="22"/>
        <v>-9.891920495</v>
      </c>
      <c r="AK744" s="1">
        <f t="shared" si="23"/>
        <v>104.8731767</v>
      </c>
      <c r="AL744" s="1">
        <f t="shared" si="24"/>
        <v>34.37781231</v>
      </c>
      <c r="AM744" s="1">
        <f t="shared" si="25"/>
        <v>1.775063893</v>
      </c>
      <c r="AN744" s="1">
        <f t="shared" si="26"/>
        <v>2.484830167</v>
      </c>
      <c r="AO744" s="1">
        <v>1648.652483520538</v>
      </c>
      <c r="AP744" s="1">
        <v>1619.051939393939</v>
      </c>
      <c r="AQ744" s="1">
        <v>5.174163976528933</v>
      </c>
      <c r="AR744" s="1">
        <v>65.0836536357032</v>
      </c>
      <c r="AS744" s="1">
        <f t="shared" si="27"/>
        <v>1.777412819</v>
      </c>
      <c r="AT744" s="1">
        <v>25.06863106189407</v>
      </c>
      <c r="AU744" s="1">
        <v>27.14302424242424</v>
      </c>
      <c r="AV744" s="1">
        <v>1.831050421137831E-6</v>
      </c>
      <c r="AW744" s="1">
        <v>81.89149428523082</v>
      </c>
      <c r="AX744" s="1">
        <v>0.0</v>
      </c>
      <c r="AY744" s="1">
        <v>0.0</v>
      </c>
      <c r="AZ744" s="1">
        <f t="shared" si="28"/>
        <v>1</v>
      </c>
      <c r="BA744" s="1">
        <f t="shared" si="29"/>
        <v>0</v>
      </c>
      <c r="BB744" s="1">
        <f t="shared" si="30"/>
        <v>52029.83174</v>
      </c>
      <c r="BC744" s="1">
        <f t="shared" si="31"/>
        <v>2000.013333</v>
      </c>
      <c r="BD744" s="1">
        <f t="shared" si="32"/>
        <v>1681.2112</v>
      </c>
      <c r="BE744" s="1">
        <f t="shared" si="33"/>
        <v>0.840599996</v>
      </c>
      <c r="BF744" s="1">
        <f t="shared" si="34"/>
        <v>0.1607579923</v>
      </c>
      <c r="BG744" s="1">
        <v>6.0</v>
      </c>
      <c r="BH744" s="1">
        <v>0.5</v>
      </c>
      <c r="BI744" s="1" t="s">
        <v>355</v>
      </c>
      <c r="BJ744" s="1">
        <v>2.0</v>
      </c>
      <c r="BK744" s="1" t="b">
        <v>1</v>
      </c>
      <c r="BL744" s="1">
        <v>1.660488882099999E9</v>
      </c>
      <c r="BM744" s="1">
        <v>1539.901333333333</v>
      </c>
      <c r="BN744" s="1">
        <v>1584.422</v>
      </c>
      <c r="BO744" s="1">
        <v>27.13844666666667</v>
      </c>
      <c r="BP744" s="1">
        <v>25.06677333333333</v>
      </c>
      <c r="BQ744" s="1">
        <v>1537.062666666667</v>
      </c>
      <c r="BR744" s="1">
        <v>27.12711333333333</v>
      </c>
      <c r="BS744" s="1">
        <v>500.1439333333334</v>
      </c>
      <c r="BT744" s="1">
        <v>99.66499333333334</v>
      </c>
      <c r="BU744" s="1">
        <v>0.10009924</v>
      </c>
      <c r="BV744" s="1">
        <v>30.93874</v>
      </c>
      <c r="BW744" s="1">
        <v>31.75303333333334</v>
      </c>
      <c r="BX744" s="1">
        <v>999.8999999999999</v>
      </c>
      <c r="BY744" s="1">
        <v>0.0</v>
      </c>
      <c r="BZ744" s="1">
        <v>0.0</v>
      </c>
      <c r="CA744" s="1">
        <v>10002.554</v>
      </c>
      <c r="CB744" s="1">
        <v>0.0</v>
      </c>
      <c r="CC744" s="1">
        <v>24.55130666666667</v>
      </c>
      <c r="CD744" s="1">
        <v>-44.52008000000001</v>
      </c>
      <c r="CE744" s="1">
        <v>1582.858</v>
      </c>
      <c r="CF744" s="1">
        <v>1625.158</v>
      </c>
      <c r="CG744" s="1">
        <v>2.071671333333334</v>
      </c>
      <c r="CH744" s="1">
        <v>1584.422</v>
      </c>
      <c r="CI744" s="1">
        <v>25.06677333333333</v>
      </c>
      <c r="CJ744" s="1">
        <v>2.704753333333334</v>
      </c>
      <c r="CK744" s="1">
        <v>2.498279999999999</v>
      </c>
      <c r="CL744" s="1">
        <v>22.31402666666667</v>
      </c>
      <c r="CM744" s="1">
        <v>21.01530666666667</v>
      </c>
      <c r="CN744" s="1">
        <v>2000.013333333333</v>
      </c>
      <c r="CO744" s="1">
        <v>0.9800020000000004</v>
      </c>
      <c r="CP744" s="1">
        <v>0.01999839999999999</v>
      </c>
      <c r="CQ744" s="1">
        <v>0.0</v>
      </c>
      <c r="CR744" s="1">
        <v>2.934933333333333</v>
      </c>
      <c r="CS744" s="1">
        <v>0.0</v>
      </c>
      <c r="CT744" s="1">
        <v>36296.86</v>
      </c>
      <c r="CU744" s="1">
        <v>17412.44</v>
      </c>
      <c r="CV744" s="1">
        <v>39.562</v>
      </c>
      <c r="CW744" s="1">
        <v>40.4958</v>
      </c>
      <c r="CX744" s="1">
        <v>39.5</v>
      </c>
      <c r="CY744" s="1">
        <v>39.0</v>
      </c>
      <c r="CZ744" s="1">
        <v>39.75</v>
      </c>
      <c r="DA744" s="1">
        <v>1960.013333333333</v>
      </c>
      <c r="DB744" s="1">
        <v>40.0</v>
      </c>
      <c r="DC744" s="1">
        <v>0.0</v>
      </c>
      <c r="DD744" s="1">
        <v>1.6604888876E9</v>
      </c>
      <c r="DE744" s="1">
        <v>0.0</v>
      </c>
      <c r="DF744" s="1">
        <v>1.6604883686E9</v>
      </c>
      <c r="DG744" s="1" t="s">
        <v>1170</v>
      </c>
      <c r="DH744" s="1">
        <v>1.6604883601E9</v>
      </c>
      <c r="DI744" s="1">
        <v>1.6604883686E9</v>
      </c>
      <c r="DJ744" s="1">
        <v>14.0</v>
      </c>
      <c r="DK744" s="1">
        <v>0.512</v>
      </c>
      <c r="DL744" s="1">
        <v>0.001</v>
      </c>
      <c r="DM744" s="1">
        <v>1.359</v>
      </c>
      <c r="DN744" s="1">
        <v>0.018</v>
      </c>
      <c r="DO744" s="1">
        <v>400.0</v>
      </c>
      <c r="DP744" s="1">
        <v>25.0</v>
      </c>
      <c r="DQ744" s="1">
        <v>0.25</v>
      </c>
      <c r="DR744" s="1">
        <v>0.07</v>
      </c>
      <c r="DS744" s="1">
        <v>2.668265436448163</v>
      </c>
      <c r="DT744" s="1">
        <v>-1.212723244056517</v>
      </c>
      <c r="DU744" s="1">
        <v>0.1112879798031936</v>
      </c>
      <c r="DV744" s="1">
        <v>0.0</v>
      </c>
      <c r="DW744" s="1">
        <v>34.38993581384499</v>
      </c>
      <c r="DX744" s="1">
        <v>-1.011329243786409</v>
      </c>
      <c r="DY744" s="1">
        <v>0.1083822356855884</v>
      </c>
      <c r="DZ744" s="1">
        <v>0.0</v>
      </c>
      <c r="EA744" s="1">
        <v>-44.51955483870968</v>
      </c>
      <c r="EB744" s="1">
        <v>0.5460725806451973</v>
      </c>
      <c r="EC744" s="1">
        <v>0.0994007880760274</v>
      </c>
      <c r="ED744" s="1">
        <v>1.0</v>
      </c>
      <c r="EE744" s="1">
        <v>1434.353908854983</v>
      </c>
      <c r="EF744" s="1">
        <v>314.9952586681899</v>
      </c>
      <c r="EG744" s="1">
        <v>22.75212025425177</v>
      </c>
      <c r="EH744" s="1">
        <v>0.0</v>
      </c>
      <c r="EI744" s="1">
        <v>2.070941219512195</v>
      </c>
      <c r="EJ744" s="1">
        <v>0.02058648083623882</v>
      </c>
      <c r="EK744" s="1">
        <v>0.002495682315541574</v>
      </c>
      <c r="EL744" s="1">
        <v>1.0</v>
      </c>
      <c r="EM744" s="1">
        <v>2.000681537955278</v>
      </c>
      <c r="EN744" s="1">
        <v>0.03063729218007561</v>
      </c>
      <c r="EO744" s="1">
        <v>0.00266871533634386</v>
      </c>
      <c r="EP744" s="1">
        <v>1.0</v>
      </c>
      <c r="EQ744" s="1">
        <v>3.0</v>
      </c>
      <c r="ER744" s="1">
        <v>6.0</v>
      </c>
      <c r="ES744" s="1" t="s">
        <v>379</v>
      </c>
      <c r="ET744" s="1">
        <v>2.94478</v>
      </c>
      <c r="EU744" s="1">
        <v>2.80101</v>
      </c>
      <c r="EV744" s="1">
        <v>0.221833</v>
      </c>
      <c r="EW744" s="1">
        <v>0.225538</v>
      </c>
      <c r="EX744" s="1">
        <v>0.118397</v>
      </c>
      <c r="EY744" s="1">
        <v>0.112041</v>
      </c>
      <c r="EZ744" s="1">
        <v>16012.9</v>
      </c>
      <c r="FA744" s="1">
        <v>16715.4</v>
      </c>
      <c r="FB744" s="1">
        <v>23918.9</v>
      </c>
      <c r="FC744" s="1">
        <v>25105.4</v>
      </c>
      <c r="FD744" s="1">
        <v>33748.2</v>
      </c>
      <c r="FE744" s="1">
        <v>35592.8</v>
      </c>
      <c r="FF744" s="1">
        <v>43594.3</v>
      </c>
      <c r="FG744" s="1">
        <v>46402.8</v>
      </c>
      <c r="FH744" s="1">
        <v>1.9923</v>
      </c>
      <c r="FI744" s="1">
        <v>1.9018</v>
      </c>
      <c r="FJ744" s="1">
        <v>0.167191</v>
      </c>
      <c r="FK744" s="1">
        <v>0.0</v>
      </c>
      <c r="FL744" s="1">
        <v>29.0346</v>
      </c>
      <c r="FM744" s="1">
        <v>999.9</v>
      </c>
      <c r="FN744" s="1">
        <v>59.8</v>
      </c>
      <c r="FO744" s="1">
        <v>34.2</v>
      </c>
      <c r="FP744" s="1">
        <v>32.4138</v>
      </c>
      <c r="FQ744" s="1">
        <v>63.8839</v>
      </c>
      <c r="FR744" s="1">
        <v>25.5849</v>
      </c>
      <c r="FS744" s="1">
        <v>1.0</v>
      </c>
      <c r="FT744" s="1">
        <v>0.20138</v>
      </c>
      <c r="FU744" s="1">
        <v>-0.516029</v>
      </c>
      <c r="FV744" s="1">
        <v>20.3231</v>
      </c>
      <c r="FW744" s="1">
        <v>5.21415</v>
      </c>
      <c r="FX744" s="1">
        <v>11.9045</v>
      </c>
      <c r="FY744" s="1">
        <v>5.0031</v>
      </c>
      <c r="FZ744" s="1">
        <v>3.29025</v>
      </c>
      <c r="GA744" s="1">
        <v>9999.0</v>
      </c>
      <c r="GB744" s="1">
        <v>9999.0</v>
      </c>
      <c r="GC744" s="1">
        <v>9999.0</v>
      </c>
      <c r="GD744" s="1">
        <v>999.9</v>
      </c>
      <c r="GE744" s="1">
        <v>1.85944</v>
      </c>
      <c r="GF744" s="1">
        <v>1.85443</v>
      </c>
      <c r="GG744" s="1">
        <v>1.8576</v>
      </c>
      <c r="GH744" s="1">
        <v>1.85608</v>
      </c>
      <c r="GI744" s="1">
        <v>1.85486</v>
      </c>
      <c r="GJ744" s="1">
        <v>1.85455</v>
      </c>
      <c r="GK744" s="1">
        <v>1.85318</v>
      </c>
      <c r="GL744" s="1">
        <v>1.85637</v>
      </c>
      <c r="GM744" s="1">
        <v>0.0</v>
      </c>
      <c r="GN744" s="1">
        <v>0.0</v>
      </c>
      <c r="GO744" s="1">
        <v>0.0</v>
      </c>
      <c r="GP744" s="1">
        <v>0.0</v>
      </c>
      <c r="GQ744" s="1" t="s">
        <v>358</v>
      </c>
      <c r="GR744" s="1" t="s">
        <v>359</v>
      </c>
      <c r="GS744" s="1" t="s">
        <v>360</v>
      </c>
      <c r="GT744" s="1" t="s">
        <v>360</v>
      </c>
      <c r="GU744" s="1" t="s">
        <v>360</v>
      </c>
      <c r="GV744" s="1" t="s">
        <v>360</v>
      </c>
      <c r="GW744" s="1">
        <v>0.0</v>
      </c>
      <c r="GX744" s="1">
        <v>100.0</v>
      </c>
      <c r="GY744" s="1">
        <v>100.0</v>
      </c>
      <c r="GZ744" s="1">
        <v>2.86</v>
      </c>
      <c r="HA744" s="1">
        <v>0.0113</v>
      </c>
      <c r="HB744" s="1">
        <v>0.4317975509975271</v>
      </c>
      <c r="HC744" s="1">
        <v>0.002678124759318837</v>
      </c>
      <c r="HD744" s="1">
        <v>-9.373761146515732E-7</v>
      </c>
      <c r="HE744" s="1">
        <v>1.391563784175389E-10</v>
      </c>
      <c r="HF744" s="1">
        <v>-0.07434471693642732</v>
      </c>
      <c r="HG744" s="1">
        <v>0.01061361004592812</v>
      </c>
      <c r="HH744" s="1">
        <v>-3.086644042041478E-4</v>
      </c>
      <c r="HI744" s="1">
        <v>1.24720902217549E-6</v>
      </c>
      <c r="HJ744" s="1">
        <v>1.0</v>
      </c>
      <c r="HK744" s="1">
        <v>2093.0</v>
      </c>
      <c r="HL744" s="1">
        <v>2.0</v>
      </c>
      <c r="HM744" s="1">
        <v>27.0</v>
      </c>
      <c r="HN744" s="1">
        <v>8.8</v>
      </c>
      <c r="HO744" s="1">
        <v>8.7</v>
      </c>
      <c r="HP744" s="1">
        <v>3.23853</v>
      </c>
      <c r="HQ744" s="1">
        <v>2.26807</v>
      </c>
      <c r="HR744" s="1">
        <v>1.4978</v>
      </c>
      <c r="HS744" s="1">
        <v>2.30103</v>
      </c>
      <c r="HT744" s="1">
        <v>1.54785</v>
      </c>
      <c r="HU744" s="1">
        <v>2.43652</v>
      </c>
      <c r="HV744" s="1">
        <v>36.6943</v>
      </c>
      <c r="HW744" s="1">
        <v>14.4735</v>
      </c>
      <c r="HX744" s="1">
        <v>18.0</v>
      </c>
      <c r="HY744" s="1">
        <v>501.8</v>
      </c>
      <c r="HZ744" s="1">
        <v>508.997</v>
      </c>
      <c r="IA744" s="1">
        <v>29.5824</v>
      </c>
      <c r="IB744" s="1">
        <v>29.7494</v>
      </c>
      <c r="IC744" s="1">
        <v>30.0</v>
      </c>
      <c r="ID744" s="1">
        <v>29.6009</v>
      </c>
      <c r="IE744" s="1">
        <v>29.6975</v>
      </c>
      <c r="IF744" s="1">
        <v>64.8488</v>
      </c>
      <c r="IG744" s="1">
        <v>22.4846</v>
      </c>
      <c r="IH744" s="1">
        <v>0.0</v>
      </c>
      <c r="II744" s="1">
        <v>29.5935</v>
      </c>
      <c r="IJ744" s="1">
        <v>1650.62</v>
      </c>
      <c r="IK744" s="1">
        <v>25.0079</v>
      </c>
      <c r="IL744" s="1">
        <v>100.821</v>
      </c>
      <c r="IM744" s="1">
        <v>100.572</v>
      </c>
      <c r="IN744" s="1" t="s">
        <v>365</v>
      </c>
    </row>
    <row r="745" ht="15.75" customHeight="1">
      <c r="A745" s="1">
        <v>729.0</v>
      </c>
      <c r="B745" s="1">
        <v>1.6604888906E9</v>
      </c>
      <c r="C745" s="1">
        <v>4761.5</v>
      </c>
      <c r="D745" s="1" t="s">
        <v>1789</v>
      </c>
      <c r="E745" s="1" t="s">
        <v>1790</v>
      </c>
      <c r="F745" s="1">
        <v>1.0</v>
      </c>
      <c r="G745" s="1" t="s">
        <v>1167</v>
      </c>
      <c r="H745" s="1" t="s">
        <v>350</v>
      </c>
      <c r="I745" s="1" t="s">
        <v>351</v>
      </c>
      <c r="J745" s="1" t="s">
        <v>352</v>
      </c>
      <c r="K745" s="1" t="s">
        <v>1168</v>
      </c>
      <c r="L745" s="1" t="s">
        <v>1169</v>
      </c>
      <c r="M745" s="1" t="s">
        <v>354</v>
      </c>
      <c r="N745" s="1">
        <v>1.6604888826E9</v>
      </c>
      <c r="O745" s="1">
        <f t="shared" si="1"/>
        <v>0.001776996247</v>
      </c>
      <c r="P745" s="1">
        <f t="shared" si="2"/>
        <v>1.776996247</v>
      </c>
      <c r="Q745" s="1">
        <f t="shared" si="3"/>
        <v>2.496541058</v>
      </c>
      <c r="R745" s="1">
        <f t="shared" si="4"/>
        <v>1542.414375</v>
      </c>
      <c r="S745" s="1">
        <f t="shared" si="5"/>
        <v>1446.000207</v>
      </c>
      <c r="T745" s="1">
        <f t="shared" si="6"/>
        <v>144.2604888</v>
      </c>
      <c r="U745" s="1">
        <f t="shared" si="7"/>
        <v>153.8792668</v>
      </c>
      <c r="V745" s="1">
        <f t="shared" si="8"/>
        <v>0.08669792157</v>
      </c>
      <c r="W745" s="1">
        <f t="shared" si="9"/>
        <v>2.924252109</v>
      </c>
      <c r="X745" s="1">
        <f t="shared" si="10"/>
        <v>0.08529485265</v>
      </c>
      <c r="Y745" s="1">
        <f t="shared" si="11"/>
        <v>0.05343345165</v>
      </c>
      <c r="Z745" s="1">
        <f t="shared" si="12"/>
        <v>321.5177955</v>
      </c>
      <c r="AA745" s="1">
        <f t="shared" si="13"/>
        <v>32.37155768</v>
      </c>
      <c r="AB745" s="1">
        <f t="shared" si="14"/>
        <v>31.75294375</v>
      </c>
      <c r="AC745" s="1">
        <f t="shared" si="15"/>
        <v>4.708715773</v>
      </c>
      <c r="AD745" s="1">
        <f t="shared" si="16"/>
        <v>60.22361385</v>
      </c>
      <c r="AE745" s="1">
        <f t="shared" si="17"/>
        <v>2.707503861</v>
      </c>
      <c r="AF745" s="1">
        <f t="shared" si="18"/>
        <v>4.495751232</v>
      </c>
      <c r="AG745" s="1">
        <f t="shared" si="19"/>
        <v>2.001211912</v>
      </c>
      <c r="AH745" s="1">
        <f t="shared" si="20"/>
        <v>-78.36553447</v>
      </c>
      <c r="AI745" s="1">
        <f t="shared" si="21"/>
        <v>-128.2954546</v>
      </c>
      <c r="AJ745" s="1">
        <f t="shared" si="22"/>
        <v>-9.885791597</v>
      </c>
      <c r="AK745" s="1">
        <f t="shared" si="23"/>
        <v>104.9710149</v>
      </c>
      <c r="AL745" s="1">
        <f t="shared" si="24"/>
        <v>34.37441938</v>
      </c>
      <c r="AM745" s="1">
        <f t="shared" si="25"/>
        <v>1.775127005</v>
      </c>
      <c r="AN745" s="1">
        <f t="shared" si="26"/>
        <v>2.496541058</v>
      </c>
      <c r="AO745" s="1">
        <v>1653.795223717934</v>
      </c>
      <c r="AP745" s="1">
        <v>1624.207818181819</v>
      </c>
      <c r="AQ745" s="1">
        <v>5.168819026552524</v>
      </c>
      <c r="AR745" s="1">
        <v>65.0836536357032</v>
      </c>
      <c r="AS745" s="1">
        <f t="shared" si="27"/>
        <v>1.776996247</v>
      </c>
      <c r="AT745" s="1">
        <v>25.06914416885044</v>
      </c>
      <c r="AU745" s="1">
        <v>27.14303757575756</v>
      </c>
      <c r="AV745" s="1">
        <v>2.565104427536943E-6</v>
      </c>
      <c r="AW745" s="1">
        <v>81.89149428523082</v>
      </c>
      <c r="AX745" s="1">
        <v>0.0</v>
      </c>
      <c r="AY745" s="1">
        <v>0.0</v>
      </c>
      <c r="AZ745" s="1">
        <f t="shared" si="28"/>
        <v>1</v>
      </c>
      <c r="BA745" s="1">
        <f t="shared" si="29"/>
        <v>0</v>
      </c>
      <c r="BB745" s="1">
        <f t="shared" si="30"/>
        <v>52033.70325</v>
      </c>
      <c r="BC745" s="1">
        <f t="shared" si="31"/>
        <v>2000.01125</v>
      </c>
      <c r="BD745" s="1">
        <f t="shared" si="32"/>
        <v>1681.20945</v>
      </c>
      <c r="BE745" s="1">
        <f t="shared" si="33"/>
        <v>0.8405999966</v>
      </c>
      <c r="BF745" s="1">
        <f t="shared" si="34"/>
        <v>0.1607579935</v>
      </c>
      <c r="BG745" s="1">
        <v>6.0</v>
      </c>
      <c r="BH745" s="1">
        <v>0.5</v>
      </c>
      <c r="BI745" s="1" t="s">
        <v>355</v>
      </c>
      <c r="BJ745" s="1">
        <v>2.0</v>
      </c>
      <c r="BK745" s="1" t="b">
        <v>1</v>
      </c>
      <c r="BL745" s="1">
        <v>1.6604888826E9</v>
      </c>
      <c r="BM745" s="1">
        <v>1542.414375</v>
      </c>
      <c r="BN745" s="1">
        <v>1586.93625</v>
      </c>
      <c r="BO745" s="1">
        <v>27.1387625</v>
      </c>
      <c r="BP745" s="1">
        <v>25.067025</v>
      </c>
      <c r="BQ745" s="1">
        <v>1539.57375</v>
      </c>
      <c r="BR745" s="1">
        <v>27.12743125</v>
      </c>
      <c r="BS745" s="1">
        <v>500.1460625</v>
      </c>
      <c r="BT745" s="1">
        <v>99.6651125</v>
      </c>
      <c r="BU745" s="1">
        <v>0.10007986875</v>
      </c>
      <c r="BV745" s="1">
        <v>30.93915625</v>
      </c>
      <c r="BW745" s="1">
        <v>31.75294375</v>
      </c>
      <c r="BX745" s="1">
        <v>999.9</v>
      </c>
      <c r="BY745" s="1">
        <v>0.0</v>
      </c>
      <c r="BZ745" s="1">
        <v>0.0</v>
      </c>
      <c r="CA745" s="1">
        <v>10003.331875</v>
      </c>
      <c r="CB745" s="1">
        <v>0.0</v>
      </c>
      <c r="CC745" s="1">
        <v>24.5976625</v>
      </c>
      <c r="CD745" s="1">
        <v>-44.52093125</v>
      </c>
      <c r="CE745" s="1">
        <v>1585.441875</v>
      </c>
      <c r="CF745" s="1">
        <v>1627.7375</v>
      </c>
      <c r="CG745" s="1">
        <v>2.07173875</v>
      </c>
      <c r="CH745" s="1">
        <v>1586.93625</v>
      </c>
      <c r="CI745" s="1">
        <v>25.067025</v>
      </c>
      <c r="CJ745" s="1">
        <v>2.704788125</v>
      </c>
      <c r="CK745" s="1">
        <v>2.498308125</v>
      </c>
      <c r="CL745" s="1">
        <v>22.3142375</v>
      </c>
      <c r="CM745" s="1">
        <v>21.0154875</v>
      </c>
      <c r="CN745" s="1">
        <v>2000.01125</v>
      </c>
      <c r="CO745" s="1">
        <v>0.980002</v>
      </c>
      <c r="CP745" s="1">
        <v>0.0199984</v>
      </c>
      <c r="CQ745" s="1">
        <v>0.0</v>
      </c>
      <c r="CR745" s="1">
        <v>2.987375</v>
      </c>
      <c r="CS745" s="1">
        <v>0.0</v>
      </c>
      <c r="CT745" s="1">
        <v>36293.98125</v>
      </c>
      <c r="CU745" s="1">
        <v>17412.425</v>
      </c>
      <c r="CV745" s="1">
        <v>39.562</v>
      </c>
      <c r="CW745" s="1">
        <v>40.4960625</v>
      </c>
      <c r="CX745" s="1">
        <v>39.5</v>
      </c>
      <c r="CY745" s="1">
        <v>39.0</v>
      </c>
      <c r="CZ745" s="1">
        <v>39.75</v>
      </c>
      <c r="DA745" s="1">
        <v>1960.01125</v>
      </c>
      <c r="DB745" s="1">
        <v>40.0</v>
      </c>
      <c r="DC745" s="1">
        <v>0.0</v>
      </c>
      <c r="DD745" s="1">
        <v>1.6604888888E9</v>
      </c>
      <c r="DE745" s="1">
        <v>0.0</v>
      </c>
      <c r="DF745" s="1">
        <v>1.6604883686E9</v>
      </c>
      <c r="DG745" s="1" t="s">
        <v>1170</v>
      </c>
      <c r="DH745" s="1">
        <v>1.6604883601E9</v>
      </c>
      <c r="DI745" s="1">
        <v>1.6604883686E9</v>
      </c>
      <c r="DJ745" s="1">
        <v>14.0</v>
      </c>
      <c r="DK745" s="1">
        <v>0.512</v>
      </c>
      <c r="DL745" s="1">
        <v>0.001</v>
      </c>
      <c r="DM745" s="1">
        <v>1.359</v>
      </c>
      <c r="DN745" s="1">
        <v>0.018</v>
      </c>
      <c r="DO745" s="1">
        <v>400.0</v>
      </c>
      <c r="DP745" s="1">
        <v>25.0</v>
      </c>
      <c r="DQ745" s="1">
        <v>0.25</v>
      </c>
      <c r="DR745" s="1">
        <v>0.07</v>
      </c>
      <c r="DS745" s="1">
        <v>2.647527865689846</v>
      </c>
      <c r="DT745" s="1">
        <v>-1.552754499249195</v>
      </c>
      <c r="DU745" s="1">
        <v>0.1245117516624763</v>
      </c>
      <c r="DV745" s="1">
        <v>0.0</v>
      </c>
      <c r="DW745" s="1">
        <v>34.37644798172748</v>
      </c>
      <c r="DX745" s="1">
        <v>-1.176925945818901</v>
      </c>
      <c r="DY745" s="1">
        <v>0.1137525562240706</v>
      </c>
      <c r="DZ745" s="1">
        <v>0.0</v>
      </c>
      <c r="EA745" s="1">
        <v>-44.51922</v>
      </c>
      <c r="EB745" s="1">
        <v>0.7718709677419519</v>
      </c>
      <c r="EC745" s="1">
        <v>0.1010769620965464</v>
      </c>
      <c r="ED745" s="1">
        <v>1.0</v>
      </c>
      <c r="EE745" s="1">
        <v>1440.778827419934</v>
      </c>
      <c r="EF745" s="1">
        <v>319.9174151495545</v>
      </c>
      <c r="EG745" s="1">
        <v>23.86227979472697</v>
      </c>
      <c r="EH745" s="1">
        <v>0.0</v>
      </c>
      <c r="EI745" s="1">
        <v>2.0714015</v>
      </c>
      <c r="EJ745" s="1">
        <v>0.01651181988742726</v>
      </c>
      <c r="EK745" s="1">
        <v>0.002227019925820129</v>
      </c>
      <c r="EL745" s="1">
        <v>1.0</v>
      </c>
      <c r="EM745" s="1">
        <v>2.001141773423152</v>
      </c>
      <c r="EN745" s="1">
        <v>0.0192107765744386</v>
      </c>
      <c r="EO745" s="1">
        <v>0.002069264418610255</v>
      </c>
      <c r="EP745" s="1">
        <v>1.0</v>
      </c>
      <c r="EQ745" s="1">
        <v>3.0</v>
      </c>
      <c r="ER745" s="1">
        <v>6.0</v>
      </c>
      <c r="ES745" s="1" t="s">
        <v>379</v>
      </c>
      <c r="ET745" s="1">
        <v>2.94484</v>
      </c>
      <c r="EU745" s="1">
        <v>2.80119</v>
      </c>
      <c r="EV745" s="1">
        <v>0.222247</v>
      </c>
      <c r="EW745" s="1">
        <v>0.225957</v>
      </c>
      <c r="EX745" s="1">
        <v>0.118398</v>
      </c>
      <c r="EY745" s="1">
        <v>0.112038</v>
      </c>
      <c r="EZ745" s="1">
        <v>16004.3</v>
      </c>
      <c r="FA745" s="1">
        <v>16706.3</v>
      </c>
      <c r="FB745" s="1">
        <v>23918.8</v>
      </c>
      <c r="FC745" s="1">
        <v>25105.3</v>
      </c>
      <c r="FD745" s="1">
        <v>33748.1</v>
      </c>
      <c r="FE745" s="1">
        <v>35592.7</v>
      </c>
      <c r="FF745" s="1">
        <v>43594.2</v>
      </c>
      <c r="FG745" s="1">
        <v>46402.5</v>
      </c>
      <c r="FH745" s="1">
        <v>1.9922</v>
      </c>
      <c r="FI745" s="1">
        <v>1.90187</v>
      </c>
      <c r="FJ745" s="1">
        <v>0.167023</v>
      </c>
      <c r="FK745" s="1">
        <v>0.0</v>
      </c>
      <c r="FL745" s="1">
        <v>29.0335</v>
      </c>
      <c r="FM745" s="1">
        <v>999.9</v>
      </c>
      <c r="FN745" s="1">
        <v>59.8</v>
      </c>
      <c r="FO745" s="1">
        <v>34.2</v>
      </c>
      <c r="FP745" s="1">
        <v>32.4187</v>
      </c>
      <c r="FQ745" s="1">
        <v>63.5739</v>
      </c>
      <c r="FR745" s="1">
        <v>25.6571</v>
      </c>
      <c r="FS745" s="1">
        <v>1.0</v>
      </c>
      <c r="FT745" s="1">
        <v>0.201357</v>
      </c>
      <c r="FU745" s="1">
        <v>-0.491062</v>
      </c>
      <c r="FV745" s="1">
        <v>20.3232</v>
      </c>
      <c r="FW745" s="1">
        <v>5.214</v>
      </c>
      <c r="FX745" s="1">
        <v>11.9042</v>
      </c>
      <c r="FY745" s="1">
        <v>5.0031</v>
      </c>
      <c r="FZ745" s="1">
        <v>3.29028</v>
      </c>
      <c r="GA745" s="1">
        <v>9999.0</v>
      </c>
      <c r="GB745" s="1">
        <v>9999.0</v>
      </c>
      <c r="GC745" s="1">
        <v>9999.0</v>
      </c>
      <c r="GD745" s="1">
        <v>999.9</v>
      </c>
      <c r="GE745" s="1">
        <v>1.85944</v>
      </c>
      <c r="GF745" s="1">
        <v>1.85443</v>
      </c>
      <c r="GG745" s="1">
        <v>1.8576</v>
      </c>
      <c r="GH745" s="1">
        <v>1.85608</v>
      </c>
      <c r="GI745" s="1">
        <v>1.85486</v>
      </c>
      <c r="GJ745" s="1">
        <v>1.85455</v>
      </c>
      <c r="GK745" s="1">
        <v>1.85318</v>
      </c>
      <c r="GL745" s="1">
        <v>1.85636</v>
      </c>
      <c r="GM745" s="1">
        <v>0.0</v>
      </c>
      <c r="GN745" s="1">
        <v>0.0</v>
      </c>
      <c r="GO745" s="1">
        <v>0.0</v>
      </c>
      <c r="GP745" s="1">
        <v>0.0</v>
      </c>
      <c r="GQ745" s="1" t="s">
        <v>358</v>
      </c>
      <c r="GR745" s="1" t="s">
        <v>359</v>
      </c>
      <c r="GS745" s="1" t="s">
        <v>360</v>
      </c>
      <c r="GT745" s="1" t="s">
        <v>360</v>
      </c>
      <c r="GU745" s="1" t="s">
        <v>360</v>
      </c>
      <c r="GV745" s="1" t="s">
        <v>360</v>
      </c>
      <c r="GW745" s="1">
        <v>0.0</v>
      </c>
      <c r="GX745" s="1">
        <v>100.0</v>
      </c>
      <c r="GY745" s="1">
        <v>100.0</v>
      </c>
      <c r="GZ745" s="1">
        <v>2.87</v>
      </c>
      <c r="HA745" s="1">
        <v>0.0113</v>
      </c>
      <c r="HB745" s="1">
        <v>0.4317975509975271</v>
      </c>
      <c r="HC745" s="1">
        <v>0.002678124759318837</v>
      </c>
      <c r="HD745" s="1">
        <v>-9.373761146515732E-7</v>
      </c>
      <c r="HE745" s="1">
        <v>1.391563784175389E-10</v>
      </c>
      <c r="HF745" s="1">
        <v>-0.07434471693642732</v>
      </c>
      <c r="HG745" s="1">
        <v>0.01061361004592812</v>
      </c>
      <c r="HH745" s="1">
        <v>-3.086644042041478E-4</v>
      </c>
      <c r="HI745" s="1">
        <v>1.24720902217549E-6</v>
      </c>
      <c r="HJ745" s="1">
        <v>1.0</v>
      </c>
      <c r="HK745" s="1">
        <v>2093.0</v>
      </c>
      <c r="HL745" s="1">
        <v>2.0</v>
      </c>
      <c r="HM745" s="1">
        <v>27.0</v>
      </c>
      <c r="HN745" s="1">
        <v>8.8</v>
      </c>
      <c r="HO745" s="1">
        <v>8.7</v>
      </c>
      <c r="HP745" s="1">
        <v>3.24463</v>
      </c>
      <c r="HQ745" s="1">
        <v>2.27905</v>
      </c>
      <c r="HR745" s="1">
        <v>1.4978</v>
      </c>
      <c r="HS745" s="1">
        <v>2.30103</v>
      </c>
      <c r="HT745" s="1">
        <v>1.54785</v>
      </c>
      <c r="HU745" s="1">
        <v>2.43774</v>
      </c>
      <c r="HV745" s="1">
        <v>36.6943</v>
      </c>
      <c r="HW745" s="1">
        <v>14.4735</v>
      </c>
      <c r="HX745" s="1">
        <v>18.0</v>
      </c>
      <c r="HY745" s="1">
        <v>501.737</v>
      </c>
      <c r="HZ745" s="1">
        <v>509.046</v>
      </c>
      <c r="IA745" s="1">
        <v>29.594</v>
      </c>
      <c r="IB745" s="1">
        <v>29.7488</v>
      </c>
      <c r="IC745" s="1">
        <v>30.0</v>
      </c>
      <c r="ID745" s="1">
        <v>29.6004</v>
      </c>
      <c r="IE745" s="1">
        <v>29.6974</v>
      </c>
      <c r="IF745" s="1">
        <v>64.9487</v>
      </c>
      <c r="IG745" s="1">
        <v>22.4846</v>
      </c>
      <c r="IH745" s="1">
        <v>0.0</v>
      </c>
      <c r="II745" s="1">
        <v>29.5935</v>
      </c>
      <c r="IJ745" s="1">
        <v>1660.64</v>
      </c>
      <c r="IK745" s="1">
        <v>25.0079</v>
      </c>
      <c r="IL745" s="1">
        <v>100.821</v>
      </c>
      <c r="IM745" s="1">
        <v>100.571</v>
      </c>
      <c r="IN745" s="1" t="s">
        <v>365</v>
      </c>
    </row>
    <row r="746" ht="15.75" customHeight="1">
      <c r="A746" s="1">
        <v>730.0</v>
      </c>
      <c r="B746" s="1">
        <v>1.6604888916E9</v>
      </c>
      <c r="C746" s="1">
        <v>4762.5</v>
      </c>
      <c r="D746" s="1" t="s">
        <v>1791</v>
      </c>
      <c r="E746" s="1" t="s">
        <v>1792</v>
      </c>
      <c r="F746" s="1">
        <v>1.0</v>
      </c>
      <c r="G746" s="1" t="s">
        <v>1167</v>
      </c>
      <c r="H746" s="1" t="s">
        <v>350</v>
      </c>
      <c r="I746" s="1" t="s">
        <v>351</v>
      </c>
      <c r="J746" s="1" t="s">
        <v>352</v>
      </c>
      <c r="K746" s="1" t="s">
        <v>1168</v>
      </c>
      <c r="L746" s="1" t="s">
        <v>1169</v>
      </c>
      <c r="M746" s="1" t="s">
        <v>354</v>
      </c>
      <c r="N746" s="1">
        <v>1.660488884099999E9</v>
      </c>
      <c r="O746" s="1">
        <f t="shared" si="1"/>
        <v>0.001775968882</v>
      </c>
      <c r="P746" s="1">
        <f t="shared" si="2"/>
        <v>1.775968882</v>
      </c>
      <c r="Q746" s="1">
        <f t="shared" si="3"/>
        <v>2.529829911</v>
      </c>
      <c r="R746" s="1">
        <f t="shared" si="4"/>
        <v>1549.950667</v>
      </c>
      <c r="S746" s="1">
        <f t="shared" si="5"/>
        <v>1452.626322</v>
      </c>
      <c r="T746" s="1">
        <f t="shared" si="6"/>
        <v>144.9221292</v>
      </c>
      <c r="U746" s="1">
        <f t="shared" si="7"/>
        <v>154.6317503</v>
      </c>
      <c r="V746" s="1">
        <f t="shared" si="8"/>
        <v>0.08662522291</v>
      </c>
      <c r="W746" s="1">
        <f t="shared" si="9"/>
        <v>2.924093907</v>
      </c>
      <c r="X746" s="1">
        <f t="shared" si="10"/>
        <v>0.08522441107</v>
      </c>
      <c r="Y746" s="1">
        <f t="shared" si="11"/>
        <v>0.05338922737</v>
      </c>
      <c r="Z746" s="1">
        <f t="shared" si="12"/>
        <v>321.5177024</v>
      </c>
      <c r="AA746" s="1">
        <f t="shared" si="13"/>
        <v>32.37334498</v>
      </c>
      <c r="AB746" s="1">
        <f t="shared" si="14"/>
        <v>31.75530667</v>
      </c>
      <c r="AC746" s="1">
        <f t="shared" si="15"/>
        <v>4.709346707</v>
      </c>
      <c r="AD746" s="1">
        <f t="shared" si="16"/>
        <v>60.22162028</v>
      </c>
      <c r="AE746" s="1">
        <f t="shared" si="17"/>
        <v>2.707638245</v>
      </c>
      <c r="AF746" s="1">
        <f t="shared" si="18"/>
        <v>4.496123207</v>
      </c>
      <c r="AG746" s="1">
        <f t="shared" si="19"/>
        <v>2.001708462</v>
      </c>
      <c r="AH746" s="1">
        <f t="shared" si="20"/>
        <v>-78.3202277</v>
      </c>
      <c r="AI746" s="1">
        <f t="shared" si="21"/>
        <v>-128.4323637</v>
      </c>
      <c r="AJ746" s="1">
        <f t="shared" si="22"/>
        <v>-9.897062583</v>
      </c>
      <c r="AK746" s="1">
        <f t="shared" si="23"/>
        <v>104.8680484</v>
      </c>
      <c r="AL746" s="1">
        <f t="shared" si="24"/>
        <v>34.36996168</v>
      </c>
      <c r="AM746" s="1">
        <f t="shared" si="25"/>
        <v>1.775432307</v>
      </c>
      <c r="AN746" s="1">
        <f t="shared" si="26"/>
        <v>2.529829911</v>
      </c>
      <c r="AO746" s="1">
        <v>1658.941983986336</v>
      </c>
      <c r="AP746" s="1">
        <v>1629.354545454545</v>
      </c>
      <c r="AQ746" s="1">
        <v>5.160818598505673</v>
      </c>
      <c r="AR746" s="1">
        <v>65.0836536357032</v>
      </c>
      <c r="AS746" s="1">
        <f t="shared" si="27"/>
        <v>1.775968882</v>
      </c>
      <c r="AT746" s="1">
        <v>25.06996754885295</v>
      </c>
      <c r="AU746" s="1">
        <v>27.1426812121212</v>
      </c>
      <c r="AV746" s="1">
        <v>1.062707395649709E-6</v>
      </c>
      <c r="AW746" s="1">
        <v>81.89149428523082</v>
      </c>
      <c r="AX746" s="1">
        <v>0.0</v>
      </c>
      <c r="AY746" s="1">
        <v>0.0</v>
      </c>
      <c r="AZ746" s="1">
        <f t="shared" si="28"/>
        <v>1</v>
      </c>
      <c r="BA746" s="1">
        <f t="shared" si="29"/>
        <v>0</v>
      </c>
      <c r="BB746" s="1">
        <f t="shared" si="30"/>
        <v>52028.95916</v>
      </c>
      <c r="BC746" s="1">
        <f t="shared" si="31"/>
        <v>2000.010667</v>
      </c>
      <c r="BD746" s="1">
        <f t="shared" si="32"/>
        <v>1681.20896</v>
      </c>
      <c r="BE746" s="1">
        <f t="shared" si="33"/>
        <v>0.8405999968</v>
      </c>
      <c r="BF746" s="1">
        <f t="shared" si="34"/>
        <v>0.1607579938</v>
      </c>
      <c r="BG746" s="1">
        <v>6.0</v>
      </c>
      <c r="BH746" s="1">
        <v>0.5</v>
      </c>
      <c r="BI746" s="1" t="s">
        <v>355</v>
      </c>
      <c r="BJ746" s="1">
        <v>2.0</v>
      </c>
      <c r="BK746" s="1" t="b">
        <v>1</v>
      </c>
      <c r="BL746" s="1">
        <v>1.660488884099999E9</v>
      </c>
      <c r="BM746" s="1">
        <v>1549.950666666667</v>
      </c>
      <c r="BN746" s="1">
        <v>1594.484</v>
      </c>
      <c r="BO746" s="1">
        <v>27.14</v>
      </c>
      <c r="BP746" s="1">
        <v>25.06790000000001</v>
      </c>
      <c r="BQ746" s="1">
        <v>1547.104666666667</v>
      </c>
      <c r="BR746" s="1">
        <v>27.12867333333333</v>
      </c>
      <c r="BS746" s="1">
        <v>500.1439333333334</v>
      </c>
      <c r="BT746" s="1">
        <v>99.66552666666666</v>
      </c>
      <c r="BU746" s="1">
        <v>0.1000682133333334</v>
      </c>
      <c r="BV746" s="1">
        <v>30.94060666666666</v>
      </c>
      <c r="BW746" s="1">
        <v>31.75530666666667</v>
      </c>
      <c r="BX746" s="1">
        <v>999.8999999999999</v>
      </c>
      <c r="BY746" s="1">
        <v>0.0</v>
      </c>
      <c r="BZ746" s="1">
        <v>0.0</v>
      </c>
      <c r="CA746" s="1">
        <v>10002.38733333333</v>
      </c>
      <c r="CB746" s="1">
        <v>0.0</v>
      </c>
      <c r="CC746" s="1">
        <v>24.67625333333333</v>
      </c>
      <c r="CD746" s="1">
        <v>-44.53236666666666</v>
      </c>
      <c r="CE746" s="1">
        <v>1593.190666666667</v>
      </c>
      <c r="CF746" s="1">
        <v>1635.481333333333</v>
      </c>
      <c r="CG746" s="1">
        <v>2.072104666666666</v>
      </c>
      <c r="CH746" s="1">
        <v>1594.484</v>
      </c>
      <c r="CI746" s="1">
        <v>25.06790000000001</v>
      </c>
      <c r="CJ746" s="1">
        <v>2.704923333333333</v>
      </c>
      <c r="CK746" s="1">
        <v>2.498406</v>
      </c>
      <c r="CL746" s="1">
        <v>22.31506</v>
      </c>
      <c r="CM746" s="1">
        <v>21.01612</v>
      </c>
      <c r="CN746" s="1">
        <v>2000.010666666666</v>
      </c>
      <c r="CO746" s="1">
        <v>0.9800020000000004</v>
      </c>
      <c r="CP746" s="1">
        <v>0.01999839999999999</v>
      </c>
      <c r="CQ746" s="1">
        <v>0.0</v>
      </c>
      <c r="CR746" s="1">
        <v>2.944533333333333</v>
      </c>
      <c r="CS746" s="1">
        <v>0.0</v>
      </c>
      <c r="CT746" s="1">
        <v>36285.74666666667</v>
      </c>
      <c r="CU746" s="1">
        <v>17412.42</v>
      </c>
      <c r="CV746" s="1">
        <v>39.562</v>
      </c>
      <c r="CW746" s="1">
        <v>40.5</v>
      </c>
      <c r="CX746" s="1">
        <v>39.5</v>
      </c>
      <c r="CY746" s="1">
        <v>39.0</v>
      </c>
      <c r="CZ746" s="1">
        <v>39.75</v>
      </c>
      <c r="DA746" s="1">
        <v>1960.010666666666</v>
      </c>
      <c r="DB746" s="1">
        <v>40.0</v>
      </c>
      <c r="DC746" s="1">
        <v>0.0</v>
      </c>
      <c r="DD746" s="1">
        <v>1.6604888894E9</v>
      </c>
      <c r="DE746" s="1">
        <v>0.0</v>
      </c>
      <c r="DF746" s="1">
        <v>1.6604883686E9</v>
      </c>
      <c r="DG746" s="1" t="s">
        <v>1170</v>
      </c>
      <c r="DH746" s="1">
        <v>1.6604883601E9</v>
      </c>
      <c r="DI746" s="1">
        <v>1.6604883686E9</v>
      </c>
      <c r="DJ746" s="1">
        <v>14.0</v>
      </c>
      <c r="DK746" s="1">
        <v>0.512</v>
      </c>
      <c r="DL746" s="1">
        <v>0.001</v>
      </c>
      <c r="DM746" s="1">
        <v>1.359</v>
      </c>
      <c r="DN746" s="1">
        <v>0.018</v>
      </c>
      <c r="DO746" s="1">
        <v>400.0</v>
      </c>
      <c r="DP746" s="1">
        <v>25.0</v>
      </c>
      <c r="DQ746" s="1">
        <v>0.25</v>
      </c>
      <c r="DR746" s="1">
        <v>0.07</v>
      </c>
      <c r="DS746" s="1">
        <v>2.647527865689846</v>
      </c>
      <c r="DT746" s="1">
        <v>-1.552754499249195</v>
      </c>
      <c r="DU746" s="1">
        <v>0.1245117516624763</v>
      </c>
      <c r="DV746" s="1">
        <v>0.0</v>
      </c>
      <c r="DW746" s="1">
        <v>34.37644798172748</v>
      </c>
      <c r="DX746" s="1">
        <v>-1.176925945818901</v>
      </c>
      <c r="DY746" s="1">
        <v>0.1137525562240706</v>
      </c>
      <c r="DZ746" s="1">
        <v>0.0</v>
      </c>
      <c r="EA746" s="1">
        <v>-44.51922</v>
      </c>
      <c r="EB746" s="1">
        <v>0.7718709677419519</v>
      </c>
      <c r="EC746" s="1">
        <v>0.1010769620965464</v>
      </c>
      <c r="ED746" s="1">
        <v>1.0</v>
      </c>
      <c r="EE746" s="1">
        <v>1440.778827419934</v>
      </c>
      <c r="EF746" s="1">
        <v>319.9174151495545</v>
      </c>
      <c r="EG746" s="1">
        <v>23.86227979472697</v>
      </c>
      <c r="EH746" s="1">
        <v>0.0</v>
      </c>
      <c r="EI746" s="1">
        <v>2.0714015</v>
      </c>
      <c r="EJ746" s="1">
        <v>0.01651181988742726</v>
      </c>
      <c r="EK746" s="1">
        <v>0.002227019925820129</v>
      </c>
      <c r="EL746" s="1">
        <v>1.0</v>
      </c>
      <c r="EM746" s="1">
        <v>2.001141773423152</v>
      </c>
      <c r="EN746" s="1">
        <v>0.0192107765744386</v>
      </c>
      <c r="EO746" s="1">
        <v>0.002069264418610255</v>
      </c>
      <c r="EP746" s="1">
        <v>1.0</v>
      </c>
      <c r="EQ746" s="1">
        <v>3.0</v>
      </c>
      <c r="ER746" s="1">
        <v>6.0</v>
      </c>
      <c r="ES746" s="1" t="s">
        <v>379</v>
      </c>
      <c r="ET746" s="1">
        <v>2.94468</v>
      </c>
      <c r="EU746" s="1">
        <v>2.80112</v>
      </c>
      <c r="EV746" s="1">
        <v>0.22266</v>
      </c>
      <c r="EW746" s="1">
        <v>0.226374</v>
      </c>
      <c r="EX746" s="1">
        <v>0.118395</v>
      </c>
      <c r="EY746" s="1">
        <v>0.112041</v>
      </c>
      <c r="EZ746" s="1">
        <v>15995.7</v>
      </c>
      <c r="FA746" s="1">
        <v>16697.2</v>
      </c>
      <c r="FB746" s="1">
        <v>23918.7</v>
      </c>
      <c r="FC746" s="1">
        <v>25105.2</v>
      </c>
      <c r="FD746" s="1">
        <v>33748.1</v>
      </c>
      <c r="FE746" s="1">
        <v>35592.4</v>
      </c>
      <c r="FF746" s="1">
        <v>43594.0</v>
      </c>
      <c r="FG746" s="1">
        <v>46402.3</v>
      </c>
      <c r="FH746" s="1">
        <v>1.99212</v>
      </c>
      <c r="FI746" s="1">
        <v>1.90178</v>
      </c>
      <c r="FJ746" s="1">
        <v>0.167228</v>
      </c>
      <c r="FK746" s="1">
        <v>0.0</v>
      </c>
      <c r="FL746" s="1">
        <v>29.0321</v>
      </c>
      <c r="FM746" s="1">
        <v>999.9</v>
      </c>
      <c r="FN746" s="1">
        <v>59.8</v>
      </c>
      <c r="FO746" s="1">
        <v>34.2</v>
      </c>
      <c r="FP746" s="1">
        <v>32.4164</v>
      </c>
      <c r="FQ746" s="1">
        <v>63.7139</v>
      </c>
      <c r="FR746" s="1">
        <v>26.4303</v>
      </c>
      <c r="FS746" s="1">
        <v>1.0</v>
      </c>
      <c r="FT746" s="1">
        <v>0.201425</v>
      </c>
      <c r="FU746" s="1">
        <v>-0.479926</v>
      </c>
      <c r="FV746" s="1">
        <v>20.3232</v>
      </c>
      <c r="FW746" s="1">
        <v>5.21385</v>
      </c>
      <c r="FX746" s="1">
        <v>11.9047</v>
      </c>
      <c r="FY746" s="1">
        <v>5.0031</v>
      </c>
      <c r="FZ746" s="1">
        <v>3.29028</v>
      </c>
      <c r="GA746" s="1">
        <v>9999.0</v>
      </c>
      <c r="GB746" s="1">
        <v>9999.0</v>
      </c>
      <c r="GC746" s="1">
        <v>9999.0</v>
      </c>
      <c r="GD746" s="1">
        <v>999.9</v>
      </c>
      <c r="GE746" s="1">
        <v>1.85944</v>
      </c>
      <c r="GF746" s="1">
        <v>1.85443</v>
      </c>
      <c r="GG746" s="1">
        <v>1.8576</v>
      </c>
      <c r="GH746" s="1">
        <v>1.85608</v>
      </c>
      <c r="GI746" s="1">
        <v>1.85486</v>
      </c>
      <c r="GJ746" s="1">
        <v>1.85455</v>
      </c>
      <c r="GK746" s="1">
        <v>1.85318</v>
      </c>
      <c r="GL746" s="1">
        <v>1.85635</v>
      </c>
      <c r="GM746" s="1">
        <v>0.0</v>
      </c>
      <c r="GN746" s="1">
        <v>0.0</v>
      </c>
      <c r="GO746" s="1">
        <v>0.0</v>
      </c>
      <c r="GP746" s="1">
        <v>0.0</v>
      </c>
      <c r="GQ746" s="1" t="s">
        <v>358</v>
      </c>
      <c r="GR746" s="1" t="s">
        <v>359</v>
      </c>
      <c r="GS746" s="1" t="s">
        <v>360</v>
      </c>
      <c r="GT746" s="1" t="s">
        <v>360</v>
      </c>
      <c r="GU746" s="1" t="s">
        <v>360</v>
      </c>
      <c r="GV746" s="1" t="s">
        <v>360</v>
      </c>
      <c r="GW746" s="1">
        <v>0.0</v>
      </c>
      <c r="GX746" s="1">
        <v>100.0</v>
      </c>
      <c r="GY746" s="1">
        <v>100.0</v>
      </c>
      <c r="GZ746" s="1">
        <v>2.88</v>
      </c>
      <c r="HA746" s="1">
        <v>0.0113</v>
      </c>
      <c r="HB746" s="1">
        <v>0.4317975509975271</v>
      </c>
      <c r="HC746" s="1">
        <v>0.002678124759318837</v>
      </c>
      <c r="HD746" s="1">
        <v>-9.373761146515732E-7</v>
      </c>
      <c r="HE746" s="1">
        <v>1.391563784175389E-10</v>
      </c>
      <c r="HF746" s="1">
        <v>-0.07434471693642732</v>
      </c>
      <c r="HG746" s="1">
        <v>0.01061361004592812</v>
      </c>
      <c r="HH746" s="1">
        <v>-3.086644042041478E-4</v>
      </c>
      <c r="HI746" s="1">
        <v>1.24720902217549E-6</v>
      </c>
      <c r="HJ746" s="1">
        <v>1.0</v>
      </c>
      <c r="HK746" s="1">
        <v>2093.0</v>
      </c>
      <c r="HL746" s="1">
        <v>2.0</v>
      </c>
      <c r="HM746" s="1">
        <v>27.0</v>
      </c>
      <c r="HN746" s="1">
        <v>8.9</v>
      </c>
      <c r="HO746" s="1">
        <v>8.7</v>
      </c>
      <c r="HP746" s="1">
        <v>3.25195</v>
      </c>
      <c r="HQ746" s="1">
        <v>2.28882</v>
      </c>
      <c r="HR746" s="1">
        <v>1.4978</v>
      </c>
      <c r="HS746" s="1">
        <v>2.30103</v>
      </c>
      <c r="HT746" s="1">
        <v>1.54785</v>
      </c>
      <c r="HU746" s="1">
        <v>2.4231</v>
      </c>
      <c r="HV746" s="1">
        <v>36.6943</v>
      </c>
      <c r="HW746" s="1">
        <v>14.4648</v>
      </c>
      <c r="HX746" s="1">
        <v>18.0</v>
      </c>
      <c r="HY746" s="1">
        <v>501.687</v>
      </c>
      <c r="HZ746" s="1">
        <v>508.979</v>
      </c>
      <c r="IA746" s="1">
        <v>29.6007</v>
      </c>
      <c r="IB746" s="1">
        <v>29.7487</v>
      </c>
      <c r="IC746" s="1">
        <v>30.0001</v>
      </c>
      <c r="ID746" s="1">
        <v>29.5997</v>
      </c>
      <c r="IE746" s="1">
        <v>29.6974</v>
      </c>
      <c r="IF746" s="1">
        <v>65.1661</v>
      </c>
      <c r="IG746" s="1">
        <v>22.4846</v>
      </c>
      <c r="IH746" s="1">
        <v>0.0</v>
      </c>
      <c r="II746" s="1">
        <v>29.6326</v>
      </c>
      <c r="IJ746" s="1">
        <v>1660.64</v>
      </c>
      <c r="IK746" s="1">
        <v>25.0079</v>
      </c>
      <c r="IL746" s="1">
        <v>100.82</v>
      </c>
      <c r="IM746" s="1">
        <v>100.571</v>
      </c>
      <c r="IN746" s="1" t="s">
        <v>365</v>
      </c>
    </row>
    <row r="747" ht="15.75" customHeight="1">
      <c r="A747" s="1">
        <v>731.0</v>
      </c>
      <c r="B747" s="1">
        <v>1.6604888926E9</v>
      </c>
      <c r="C747" s="1">
        <v>4763.5</v>
      </c>
      <c r="D747" s="1" t="s">
        <v>1793</v>
      </c>
      <c r="E747" s="1" t="s">
        <v>1794</v>
      </c>
      <c r="F747" s="1">
        <v>1.0</v>
      </c>
      <c r="G747" s="1" t="s">
        <v>1167</v>
      </c>
      <c r="H747" s="1" t="s">
        <v>350</v>
      </c>
      <c r="I747" s="1" t="s">
        <v>351</v>
      </c>
      <c r="J747" s="1" t="s">
        <v>352</v>
      </c>
      <c r="K747" s="1" t="s">
        <v>1168</v>
      </c>
      <c r="L747" s="1" t="s">
        <v>1169</v>
      </c>
      <c r="M747" s="1" t="s">
        <v>354</v>
      </c>
      <c r="N747" s="1">
        <v>1.6604888846E9</v>
      </c>
      <c r="O747" s="1">
        <f t="shared" si="1"/>
        <v>0.001774836166</v>
      </c>
      <c r="P747" s="1">
        <f t="shared" si="2"/>
        <v>1.774836166</v>
      </c>
      <c r="Q747" s="1">
        <f t="shared" si="3"/>
        <v>2.640246523</v>
      </c>
      <c r="R747" s="1">
        <f t="shared" si="4"/>
        <v>1552.461875</v>
      </c>
      <c r="S747" s="1">
        <f t="shared" si="5"/>
        <v>1452.993015</v>
      </c>
      <c r="T747" s="1">
        <f t="shared" si="6"/>
        <v>144.9588217</v>
      </c>
      <c r="U747" s="1">
        <f t="shared" si="7"/>
        <v>154.8823993</v>
      </c>
      <c r="V747" s="1">
        <f t="shared" si="8"/>
        <v>0.08657188631</v>
      </c>
      <c r="W747" s="1">
        <f t="shared" si="9"/>
        <v>2.924110886</v>
      </c>
      <c r="X747" s="1">
        <f t="shared" si="10"/>
        <v>0.08517279192</v>
      </c>
      <c r="Y747" s="1">
        <f t="shared" si="11"/>
        <v>0.05335681456</v>
      </c>
      <c r="Z747" s="1">
        <f t="shared" si="12"/>
        <v>321.5177955</v>
      </c>
      <c r="AA747" s="1">
        <f t="shared" si="13"/>
        <v>32.37388766</v>
      </c>
      <c r="AB747" s="1">
        <f t="shared" si="14"/>
        <v>31.755125</v>
      </c>
      <c r="AC747" s="1">
        <f t="shared" si="15"/>
        <v>4.709298196</v>
      </c>
      <c r="AD747" s="1">
        <f t="shared" si="16"/>
        <v>60.22105035</v>
      </c>
      <c r="AE747" s="1">
        <f t="shared" si="17"/>
        <v>2.707652134</v>
      </c>
      <c r="AF747" s="1">
        <f t="shared" si="18"/>
        <v>4.496188821</v>
      </c>
      <c r="AG747" s="1">
        <f t="shared" si="19"/>
        <v>2.001646063</v>
      </c>
      <c r="AH747" s="1">
        <f t="shared" si="20"/>
        <v>-78.27027493</v>
      </c>
      <c r="AI747" s="1">
        <f t="shared" si="21"/>
        <v>-128.3641399</v>
      </c>
      <c r="AJ747" s="1">
        <f t="shared" si="22"/>
        <v>-9.891751383</v>
      </c>
      <c r="AK747" s="1">
        <f t="shared" si="23"/>
        <v>104.9916293</v>
      </c>
      <c r="AL747" s="1">
        <f t="shared" si="24"/>
        <v>34.38182741</v>
      </c>
      <c r="AM747" s="1">
        <f t="shared" si="25"/>
        <v>1.77538887</v>
      </c>
      <c r="AN747" s="1">
        <f t="shared" si="26"/>
        <v>2.640246523</v>
      </c>
      <c r="AO747" s="1">
        <v>1664.146292778036</v>
      </c>
      <c r="AP747" s="1">
        <v>1634.490909090909</v>
      </c>
      <c r="AQ747" s="1">
        <v>5.147540352062162</v>
      </c>
      <c r="AR747" s="1">
        <v>65.0836536357032</v>
      </c>
      <c r="AS747" s="1">
        <f t="shared" si="27"/>
        <v>1.774836166</v>
      </c>
      <c r="AT747" s="1">
        <v>25.07051981399782</v>
      </c>
      <c r="AU747" s="1">
        <v>27.14193818181817</v>
      </c>
      <c r="AV747" s="1">
        <v>-7.443603894114469E-7</v>
      </c>
      <c r="AW747" s="1">
        <v>81.89149428523082</v>
      </c>
      <c r="AX747" s="1">
        <v>0.0</v>
      </c>
      <c r="AY747" s="1">
        <v>0.0</v>
      </c>
      <c r="AZ747" s="1">
        <f t="shared" si="28"/>
        <v>1</v>
      </c>
      <c r="BA747" s="1">
        <f t="shared" si="29"/>
        <v>0</v>
      </c>
      <c r="BB747" s="1">
        <f t="shared" si="30"/>
        <v>52029.40064</v>
      </c>
      <c r="BC747" s="1">
        <f t="shared" si="31"/>
        <v>2000.01125</v>
      </c>
      <c r="BD747" s="1">
        <f t="shared" si="32"/>
        <v>1681.20945</v>
      </c>
      <c r="BE747" s="1">
        <f t="shared" si="33"/>
        <v>0.8405999966</v>
      </c>
      <c r="BF747" s="1">
        <f t="shared" si="34"/>
        <v>0.1607579935</v>
      </c>
      <c r="BG747" s="1">
        <v>6.0</v>
      </c>
      <c r="BH747" s="1">
        <v>0.5</v>
      </c>
      <c r="BI747" s="1" t="s">
        <v>355</v>
      </c>
      <c r="BJ747" s="1">
        <v>2.0</v>
      </c>
      <c r="BK747" s="1" t="b">
        <v>1</v>
      </c>
      <c r="BL747" s="1">
        <v>1.6604888846E9</v>
      </c>
      <c r="BM747" s="1">
        <v>1552.461875</v>
      </c>
      <c r="BN747" s="1">
        <v>1597.015</v>
      </c>
      <c r="BO747" s="1">
        <v>27.14011875</v>
      </c>
      <c r="BP747" s="1">
        <v>25.06805625</v>
      </c>
      <c r="BQ747" s="1">
        <v>1549.61375</v>
      </c>
      <c r="BR747" s="1">
        <v>27.12879375</v>
      </c>
      <c r="BS747" s="1">
        <v>500.1406875</v>
      </c>
      <c r="BT747" s="1">
        <v>99.66561250000001</v>
      </c>
      <c r="BU747" s="1">
        <v>0.1000576</v>
      </c>
      <c r="BV747" s="1">
        <v>30.9408625</v>
      </c>
      <c r="BW747" s="1">
        <v>31.755125</v>
      </c>
      <c r="BX747" s="1">
        <v>999.9</v>
      </c>
      <c r="BY747" s="1">
        <v>0.0</v>
      </c>
      <c r="BZ747" s="1">
        <v>0.0</v>
      </c>
      <c r="CA747" s="1">
        <v>10002.475625</v>
      </c>
      <c r="CB747" s="1">
        <v>0.0</v>
      </c>
      <c r="CC747" s="1">
        <v>24.71906875</v>
      </c>
      <c r="CD747" s="1">
        <v>-44.5522375</v>
      </c>
      <c r="CE747" s="1">
        <v>1595.771875</v>
      </c>
      <c r="CF747" s="1">
        <v>1638.0775</v>
      </c>
      <c r="CG747" s="1">
        <v>2.07206625</v>
      </c>
      <c r="CH747" s="1">
        <v>1597.015</v>
      </c>
      <c r="CI747" s="1">
        <v>25.06805625</v>
      </c>
      <c r="CJ747" s="1">
        <v>2.7049375</v>
      </c>
      <c r="CK747" s="1">
        <v>2.49842375</v>
      </c>
      <c r="CL747" s="1">
        <v>22.31514375</v>
      </c>
      <c r="CM747" s="1">
        <v>21.0162375</v>
      </c>
      <c r="CN747" s="1">
        <v>2000.01125</v>
      </c>
      <c r="CO747" s="1">
        <v>0.980002</v>
      </c>
      <c r="CP747" s="1">
        <v>0.0199984</v>
      </c>
      <c r="CQ747" s="1">
        <v>0.0</v>
      </c>
      <c r="CR747" s="1">
        <v>2.9969375</v>
      </c>
      <c r="CS747" s="1">
        <v>0.0</v>
      </c>
      <c r="CT747" s="1">
        <v>36282.99375</v>
      </c>
      <c r="CU747" s="1">
        <v>17412.425</v>
      </c>
      <c r="CV747" s="1">
        <v>39.562</v>
      </c>
      <c r="CW747" s="1">
        <v>40.5</v>
      </c>
      <c r="CX747" s="1">
        <v>39.5</v>
      </c>
      <c r="CY747" s="1">
        <v>39.0</v>
      </c>
      <c r="CZ747" s="1">
        <v>39.75</v>
      </c>
      <c r="DA747" s="1">
        <v>1960.01125</v>
      </c>
      <c r="DB747" s="1">
        <v>40.0</v>
      </c>
      <c r="DC747" s="1">
        <v>0.0</v>
      </c>
      <c r="DD747" s="1">
        <v>1.6604888906E9</v>
      </c>
      <c r="DE747" s="1">
        <v>0.0</v>
      </c>
      <c r="DF747" s="1">
        <v>1.6604883686E9</v>
      </c>
      <c r="DG747" s="1" t="s">
        <v>1170</v>
      </c>
      <c r="DH747" s="1">
        <v>1.6604883601E9</v>
      </c>
      <c r="DI747" s="1">
        <v>1.6604883686E9</v>
      </c>
      <c r="DJ747" s="1">
        <v>14.0</v>
      </c>
      <c r="DK747" s="1">
        <v>0.512</v>
      </c>
      <c r="DL747" s="1">
        <v>0.001</v>
      </c>
      <c r="DM747" s="1">
        <v>1.359</v>
      </c>
      <c r="DN747" s="1">
        <v>0.018</v>
      </c>
      <c r="DO747" s="1">
        <v>400.0</v>
      </c>
      <c r="DP747" s="1">
        <v>25.0</v>
      </c>
      <c r="DQ747" s="1">
        <v>0.25</v>
      </c>
      <c r="DR747" s="1">
        <v>0.07</v>
      </c>
      <c r="DS747" s="1">
        <v>2.617334544189086</v>
      </c>
      <c r="DT747" s="1">
        <v>-1.553989167603415</v>
      </c>
      <c r="DU747" s="1">
        <v>0.1207470041826525</v>
      </c>
      <c r="DV747" s="1">
        <v>0.0</v>
      </c>
      <c r="DW747" s="1">
        <v>34.36839157802275</v>
      </c>
      <c r="DX747" s="1">
        <v>-1.058545309916534</v>
      </c>
      <c r="DY747" s="1">
        <v>0.1137744718204038</v>
      </c>
      <c r="DZ747" s="1">
        <v>0.0</v>
      </c>
      <c r="EA747" s="1">
        <v>-44.53588709677419</v>
      </c>
      <c r="EB747" s="1">
        <v>0.3848225806451602</v>
      </c>
      <c r="EC747" s="1">
        <v>0.1116266870101486</v>
      </c>
      <c r="ED747" s="1">
        <v>1.0</v>
      </c>
      <c r="EE747" s="1">
        <v>1449.820526882538</v>
      </c>
      <c r="EF747" s="1">
        <v>320.7646699060355</v>
      </c>
      <c r="EG747" s="1">
        <v>23.15105242662981</v>
      </c>
      <c r="EH747" s="1">
        <v>0.0</v>
      </c>
      <c r="EI747" s="1">
        <v>2.071642926829269</v>
      </c>
      <c r="EJ747" s="1">
        <v>0.01225735191637003</v>
      </c>
      <c r="EK747" s="1">
        <v>0.002004675320591206</v>
      </c>
      <c r="EL747" s="1">
        <v>1.0</v>
      </c>
      <c r="EM747" s="1">
        <v>2.001675694830358</v>
      </c>
      <c r="EN747" s="1">
        <v>0.001440568835559436</v>
      </c>
      <c r="EO747" s="1">
        <v>0.001007938014415431</v>
      </c>
      <c r="EP747" s="1">
        <v>1.0</v>
      </c>
      <c r="EQ747" s="1">
        <v>3.0</v>
      </c>
      <c r="ER747" s="1">
        <v>6.0</v>
      </c>
      <c r="ES747" s="1" t="s">
        <v>379</v>
      </c>
      <c r="ET747" s="1">
        <v>2.94464</v>
      </c>
      <c r="EU747" s="1">
        <v>2.80127</v>
      </c>
      <c r="EV747" s="1">
        <v>0.223072</v>
      </c>
      <c r="EW747" s="1">
        <v>0.22679</v>
      </c>
      <c r="EX747" s="1">
        <v>0.118396</v>
      </c>
      <c r="EY747" s="1">
        <v>0.11204</v>
      </c>
      <c r="EZ747" s="1">
        <v>15987.2</v>
      </c>
      <c r="FA747" s="1">
        <v>16688.2</v>
      </c>
      <c r="FB747" s="1">
        <v>23918.6</v>
      </c>
      <c r="FC747" s="1">
        <v>25105.2</v>
      </c>
      <c r="FD747" s="1">
        <v>33747.9</v>
      </c>
      <c r="FE747" s="1">
        <v>35592.3</v>
      </c>
      <c r="FF747" s="1">
        <v>43593.9</v>
      </c>
      <c r="FG747" s="1">
        <v>46402.1</v>
      </c>
      <c r="FH747" s="1">
        <v>1.99203</v>
      </c>
      <c r="FI747" s="1">
        <v>1.9019</v>
      </c>
      <c r="FJ747" s="1">
        <v>0.167362</v>
      </c>
      <c r="FK747" s="1">
        <v>0.0</v>
      </c>
      <c r="FL747" s="1">
        <v>29.031</v>
      </c>
      <c r="FM747" s="1">
        <v>999.9</v>
      </c>
      <c r="FN747" s="1">
        <v>59.8</v>
      </c>
      <c r="FO747" s="1">
        <v>34.2</v>
      </c>
      <c r="FP747" s="1">
        <v>32.4196</v>
      </c>
      <c r="FQ747" s="1">
        <v>63.7339</v>
      </c>
      <c r="FR747" s="1">
        <v>26.4623</v>
      </c>
      <c r="FS747" s="1">
        <v>1.0</v>
      </c>
      <c r="FT747" s="1">
        <v>0.201402</v>
      </c>
      <c r="FU747" s="1">
        <v>-0.494287</v>
      </c>
      <c r="FV747" s="1">
        <v>20.3232</v>
      </c>
      <c r="FW747" s="1">
        <v>5.21385</v>
      </c>
      <c r="FX747" s="1">
        <v>11.9045</v>
      </c>
      <c r="FY747" s="1">
        <v>5.00305</v>
      </c>
      <c r="FZ747" s="1">
        <v>3.29035</v>
      </c>
      <c r="GA747" s="1">
        <v>9999.0</v>
      </c>
      <c r="GB747" s="1">
        <v>9999.0</v>
      </c>
      <c r="GC747" s="1">
        <v>9999.0</v>
      </c>
      <c r="GD747" s="1">
        <v>999.9</v>
      </c>
      <c r="GE747" s="1">
        <v>1.85944</v>
      </c>
      <c r="GF747" s="1">
        <v>1.85443</v>
      </c>
      <c r="GG747" s="1">
        <v>1.8576</v>
      </c>
      <c r="GH747" s="1">
        <v>1.85608</v>
      </c>
      <c r="GI747" s="1">
        <v>1.85486</v>
      </c>
      <c r="GJ747" s="1">
        <v>1.85455</v>
      </c>
      <c r="GK747" s="1">
        <v>1.85318</v>
      </c>
      <c r="GL747" s="1">
        <v>1.85635</v>
      </c>
      <c r="GM747" s="1">
        <v>0.0</v>
      </c>
      <c r="GN747" s="1">
        <v>0.0</v>
      </c>
      <c r="GO747" s="1">
        <v>0.0</v>
      </c>
      <c r="GP747" s="1">
        <v>0.0</v>
      </c>
      <c r="GQ747" s="1" t="s">
        <v>358</v>
      </c>
      <c r="GR747" s="1" t="s">
        <v>359</v>
      </c>
      <c r="GS747" s="1" t="s">
        <v>360</v>
      </c>
      <c r="GT747" s="1" t="s">
        <v>360</v>
      </c>
      <c r="GU747" s="1" t="s">
        <v>360</v>
      </c>
      <c r="GV747" s="1" t="s">
        <v>360</v>
      </c>
      <c r="GW747" s="1">
        <v>0.0</v>
      </c>
      <c r="GX747" s="1">
        <v>100.0</v>
      </c>
      <c r="GY747" s="1">
        <v>100.0</v>
      </c>
      <c r="GZ747" s="1">
        <v>2.88</v>
      </c>
      <c r="HA747" s="1">
        <v>0.0113</v>
      </c>
      <c r="HB747" s="1">
        <v>0.4317975509975271</v>
      </c>
      <c r="HC747" s="1">
        <v>0.002678124759318837</v>
      </c>
      <c r="HD747" s="1">
        <v>-9.373761146515732E-7</v>
      </c>
      <c r="HE747" s="1">
        <v>1.391563784175389E-10</v>
      </c>
      <c r="HF747" s="1">
        <v>-0.07434471693642732</v>
      </c>
      <c r="HG747" s="1">
        <v>0.01061361004592812</v>
      </c>
      <c r="HH747" s="1">
        <v>-3.086644042041478E-4</v>
      </c>
      <c r="HI747" s="1">
        <v>1.24720902217549E-6</v>
      </c>
      <c r="HJ747" s="1">
        <v>1.0</v>
      </c>
      <c r="HK747" s="1">
        <v>2093.0</v>
      </c>
      <c r="HL747" s="1">
        <v>2.0</v>
      </c>
      <c r="HM747" s="1">
        <v>27.0</v>
      </c>
      <c r="HN747" s="1">
        <v>8.9</v>
      </c>
      <c r="HO747" s="1">
        <v>8.7</v>
      </c>
      <c r="HP747" s="1">
        <v>3.2605</v>
      </c>
      <c r="HQ747" s="1">
        <v>2.29736</v>
      </c>
      <c r="HR747" s="1">
        <v>1.4978</v>
      </c>
      <c r="HS747" s="1">
        <v>2.30103</v>
      </c>
      <c r="HT747" s="1">
        <v>1.54785</v>
      </c>
      <c r="HU747" s="1">
        <v>2.28516</v>
      </c>
      <c r="HV747" s="1">
        <v>36.6943</v>
      </c>
      <c r="HW747" s="1">
        <v>14.4648</v>
      </c>
      <c r="HX747" s="1">
        <v>18.0</v>
      </c>
      <c r="HY747" s="1">
        <v>501.623</v>
      </c>
      <c r="HZ747" s="1">
        <v>509.063</v>
      </c>
      <c r="IA747" s="1">
        <v>29.6067</v>
      </c>
      <c r="IB747" s="1">
        <v>29.7487</v>
      </c>
      <c r="IC747" s="1">
        <v>30.0001</v>
      </c>
      <c r="ID747" s="1">
        <v>29.5991</v>
      </c>
      <c r="IE747" s="1">
        <v>29.6974</v>
      </c>
      <c r="IF747" s="1">
        <v>65.266</v>
      </c>
      <c r="IG747" s="1">
        <v>22.4846</v>
      </c>
      <c r="IH747" s="1">
        <v>0.0</v>
      </c>
      <c r="II747" s="1">
        <v>29.6326</v>
      </c>
      <c r="IJ747" s="1">
        <v>1670.66</v>
      </c>
      <c r="IK747" s="1">
        <v>25.0079</v>
      </c>
      <c r="IL747" s="1">
        <v>100.82</v>
      </c>
      <c r="IM747" s="1">
        <v>100.57</v>
      </c>
      <c r="IN747" s="1" t="s">
        <v>365</v>
      </c>
    </row>
    <row r="748" ht="15.75" customHeight="1">
      <c r="A748" s="1">
        <v>732.0</v>
      </c>
      <c r="B748" s="1">
        <v>1.6604888936E9</v>
      </c>
      <c r="C748" s="1">
        <v>4764.5</v>
      </c>
      <c r="D748" s="1" t="s">
        <v>1795</v>
      </c>
      <c r="E748" s="1" t="s">
        <v>1796</v>
      </c>
      <c r="F748" s="1">
        <v>1.0</v>
      </c>
      <c r="G748" s="1" t="s">
        <v>1167</v>
      </c>
      <c r="H748" s="1" t="s">
        <v>350</v>
      </c>
      <c r="I748" s="1" t="s">
        <v>351</v>
      </c>
      <c r="J748" s="1" t="s">
        <v>352</v>
      </c>
      <c r="K748" s="1" t="s">
        <v>1168</v>
      </c>
      <c r="L748" s="1" t="s">
        <v>1169</v>
      </c>
      <c r="M748" s="1" t="s">
        <v>354</v>
      </c>
      <c r="N748" s="1">
        <v>1.660488886099999E9</v>
      </c>
      <c r="O748" s="1">
        <f t="shared" si="1"/>
        <v>0.001775696097</v>
      </c>
      <c r="P748" s="1">
        <f t="shared" si="2"/>
        <v>1.775696097</v>
      </c>
      <c r="Q748" s="1">
        <f t="shared" si="3"/>
        <v>2.575108438</v>
      </c>
      <c r="R748" s="1">
        <f t="shared" si="4"/>
        <v>1560.008667</v>
      </c>
      <c r="S748" s="1">
        <f t="shared" si="5"/>
        <v>1461.513186</v>
      </c>
      <c r="T748" s="1">
        <f t="shared" si="6"/>
        <v>145.8094551</v>
      </c>
      <c r="U748" s="1">
        <f t="shared" si="7"/>
        <v>155.6359641</v>
      </c>
      <c r="V748" s="1">
        <f t="shared" si="8"/>
        <v>0.08661118961</v>
      </c>
      <c r="W748" s="1">
        <f t="shared" si="9"/>
        <v>2.924221021</v>
      </c>
      <c r="X748" s="1">
        <f t="shared" si="10"/>
        <v>0.08521088746</v>
      </c>
      <c r="Y748" s="1">
        <f t="shared" si="11"/>
        <v>0.05338073038</v>
      </c>
      <c r="Z748" s="1">
        <f t="shared" si="12"/>
        <v>321.5184472</v>
      </c>
      <c r="AA748" s="1">
        <f t="shared" si="13"/>
        <v>32.37480094</v>
      </c>
      <c r="AB748" s="1">
        <f t="shared" si="14"/>
        <v>31.75587333</v>
      </c>
      <c r="AC748" s="1">
        <f t="shared" si="15"/>
        <v>4.709498026</v>
      </c>
      <c r="AD748" s="1">
        <f t="shared" si="16"/>
        <v>60.21964961</v>
      </c>
      <c r="AE748" s="1">
        <f t="shared" si="17"/>
        <v>2.70777205</v>
      </c>
      <c r="AF748" s="1">
        <f t="shared" si="18"/>
        <v>4.496492537</v>
      </c>
      <c r="AG748" s="1">
        <f t="shared" si="19"/>
        <v>2.001725976</v>
      </c>
      <c r="AH748" s="1">
        <f t="shared" si="20"/>
        <v>-78.3081979</v>
      </c>
      <c r="AI748" s="1">
        <f t="shared" si="21"/>
        <v>-128.3002653</v>
      </c>
      <c r="AJ748" s="1">
        <f t="shared" si="22"/>
        <v>-9.886550975</v>
      </c>
      <c r="AK748" s="1">
        <f t="shared" si="23"/>
        <v>105.023433</v>
      </c>
      <c r="AL748" s="1">
        <f t="shared" si="24"/>
        <v>34.38068771</v>
      </c>
      <c r="AM748" s="1">
        <f t="shared" si="25"/>
        <v>1.775834188</v>
      </c>
      <c r="AN748" s="1">
        <f t="shared" si="26"/>
        <v>2.575108438</v>
      </c>
      <c r="AO748" s="1">
        <v>1669.411594961122</v>
      </c>
      <c r="AP748" s="1">
        <v>1639.71703030303</v>
      </c>
      <c r="AQ748" s="1">
        <v>5.170799645685774</v>
      </c>
      <c r="AR748" s="1">
        <v>65.0836536357032</v>
      </c>
      <c r="AS748" s="1">
        <f t="shared" si="27"/>
        <v>1.775696097</v>
      </c>
      <c r="AT748" s="1">
        <v>25.070599068058</v>
      </c>
      <c r="AU748" s="1">
        <v>27.1430193939394</v>
      </c>
      <c r="AV748" s="1">
        <v>-8.292635007472183E-7</v>
      </c>
      <c r="AW748" s="1">
        <v>81.89149428523082</v>
      </c>
      <c r="AX748" s="1">
        <v>0.0</v>
      </c>
      <c r="AY748" s="1">
        <v>0.0</v>
      </c>
      <c r="AZ748" s="1">
        <f t="shared" si="28"/>
        <v>1</v>
      </c>
      <c r="BA748" s="1">
        <f t="shared" si="29"/>
        <v>0</v>
      </c>
      <c r="BB748" s="1">
        <f t="shared" si="30"/>
        <v>52032.34318</v>
      </c>
      <c r="BC748" s="1">
        <f t="shared" si="31"/>
        <v>2000.015333</v>
      </c>
      <c r="BD748" s="1">
        <f t="shared" si="32"/>
        <v>1681.21288</v>
      </c>
      <c r="BE748" s="1">
        <f t="shared" si="33"/>
        <v>0.8405999954</v>
      </c>
      <c r="BF748" s="1">
        <f t="shared" si="34"/>
        <v>0.1607579911</v>
      </c>
      <c r="BG748" s="1">
        <v>6.0</v>
      </c>
      <c r="BH748" s="1">
        <v>0.5</v>
      </c>
      <c r="BI748" s="1" t="s">
        <v>355</v>
      </c>
      <c r="BJ748" s="1">
        <v>2.0</v>
      </c>
      <c r="BK748" s="1" t="b">
        <v>1</v>
      </c>
      <c r="BL748" s="1">
        <v>1.660488886099999E9</v>
      </c>
      <c r="BM748" s="1">
        <v>1560.008666666667</v>
      </c>
      <c r="BN748" s="1">
        <v>1604.577333333334</v>
      </c>
      <c r="BO748" s="1">
        <v>27.14120666666667</v>
      </c>
      <c r="BP748" s="1">
        <v>25.06862666666667</v>
      </c>
      <c r="BQ748" s="1">
        <v>1557.154666666667</v>
      </c>
      <c r="BR748" s="1">
        <v>27.12988666666666</v>
      </c>
      <c r="BS748" s="1">
        <v>500.1406666666667</v>
      </c>
      <c r="BT748" s="1">
        <v>99.66604666666666</v>
      </c>
      <c r="BU748" s="1">
        <v>0.10004272</v>
      </c>
      <c r="BV748" s="1">
        <v>30.94204666666667</v>
      </c>
      <c r="BW748" s="1">
        <v>31.75587333333334</v>
      </c>
      <c r="BX748" s="1">
        <v>999.8999999999999</v>
      </c>
      <c r="BY748" s="1">
        <v>0.0</v>
      </c>
      <c r="BZ748" s="1">
        <v>0.0</v>
      </c>
      <c r="CA748" s="1">
        <v>10003.06066666667</v>
      </c>
      <c r="CB748" s="1">
        <v>0.0</v>
      </c>
      <c r="CC748" s="1">
        <v>24.8136</v>
      </c>
      <c r="CD748" s="1">
        <v>-44.56791999999999</v>
      </c>
      <c r="CE748" s="1">
        <v>1603.531333333334</v>
      </c>
      <c r="CF748" s="1">
        <v>1645.835333333333</v>
      </c>
      <c r="CG748" s="1">
        <v>2.072585333333334</v>
      </c>
      <c r="CH748" s="1">
        <v>1604.577333333334</v>
      </c>
      <c r="CI748" s="1">
        <v>25.06862666666667</v>
      </c>
      <c r="CJ748" s="1">
        <v>2.705058</v>
      </c>
      <c r="CK748" s="1">
        <v>2.498491333333333</v>
      </c>
      <c r="CL748" s="1">
        <v>22.31587333333333</v>
      </c>
      <c r="CM748" s="1">
        <v>21.01668</v>
      </c>
      <c r="CN748" s="1">
        <v>2000.015333333333</v>
      </c>
      <c r="CO748" s="1">
        <v>0.9800020000000004</v>
      </c>
      <c r="CP748" s="1">
        <v>0.01999839999999999</v>
      </c>
      <c r="CQ748" s="1">
        <v>0.0</v>
      </c>
      <c r="CR748" s="1">
        <v>2.853733333333333</v>
      </c>
      <c r="CS748" s="1">
        <v>0.0</v>
      </c>
      <c r="CT748" s="1">
        <v>36275.05333333334</v>
      </c>
      <c r="CU748" s="1">
        <v>17412.46</v>
      </c>
      <c r="CV748" s="1">
        <v>39.562</v>
      </c>
      <c r="CW748" s="1">
        <v>40.5</v>
      </c>
      <c r="CX748" s="1">
        <v>39.5</v>
      </c>
      <c r="CY748" s="1">
        <v>39.0</v>
      </c>
      <c r="CZ748" s="1">
        <v>39.75</v>
      </c>
      <c r="DA748" s="1">
        <v>1960.015333333333</v>
      </c>
      <c r="DB748" s="1">
        <v>40.0</v>
      </c>
      <c r="DC748" s="1">
        <v>0.0</v>
      </c>
      <c r="DD748" s="1">
        <v>1.6604888918E9</v>
      </c>
      <c r="DE748" s="1">
        <v>0.0</v>
      </c>
      <c r="DF748" s="1">
        <v>1.6604883686E9</v>
      </c>
      <c r="DG748" s="1" t="s">
        <v>1170</v>
      </c>
      <c r="DH748" s="1">
        <v>1.6604883601E9</v>
      </c>
      <c r="DI748" s="1">
        <v>1.6604883686E9</v>
      </c>
      <c r="DJ748" s="1">
        <v>14.0</v>
      </c>
      <c r="DK748" s="1">
        <v>0.512</v>
      </c>
      <c r="DL748" s="1">
        <v>0.001</v>
      </c>
      <c r="DM748" s="1">
        <v>1.359</v>
      </c>
      <c r="DN748" s="1">
        <v>0.018</v>
      </c>
      <c r="DO748" s="1">
        <v>400.0</v>
      </c>
      <c r="DP748" s="1">
        <v>25.0</v>
      </c>
      <c r="DQ748" s="1">
        <v>0.25</v>
      </c>
      <c r="DR748" s="1">
        <v>0.07</v>
      </c>
      <c r="DS748" s="1">
        <v>2.601011050131831</v>
      </c>
      <c r="DT748" s="1">
        <v>-1.164495756540458</v>
      </c>
      <c r="DU748" s="1">
        <v>0.103072365444813</v>
      </c>
      <c r="DV748" s="1">
        <v>0.0</v>
      </c>
      <c r="DW748" s="1">
        <v>34.37071161419165</v>
      </c>
      <c r="DX748" s="1">
        <v>-0.6258414423753144</v>
      </c>
      <c r="DY748" s="1">
        <v>0.1169036380272918</v>
      </c>
      <c r="DZ748" s="1">
        <v>0.0</v>
      </c>
      <c r="EA748" s="1">
        <v>-44.55394838709678</v>
      </c>
      <c r="EB748" s="1">
        <v>-0.1685612903224473</v>
      </c>
      <c r="EC748" s="1">
        <v>0.1383223208050038</v>
      </c>
      <c r="ED748" s="1">
        <v>1.0</v>
      </c>
      <c r="EE748" s="1">
        <v>1454.979946875031</v>
      </c>
      <c r="EF748" s="1">
        <v>313.5166974471554</v>
      </c>
      <c r="EG748" s="1">
        <v>22.64175579848357</v>
      </c>
      <c r="EH748" s="1">
        <v>0.0</v>
      </c>
      <c r="EI748" s="1">
        <v>2.071686585365854</v>
      </c>
      <c r="EJ748" s="1">
        <v>0.01134229965156875</v>
      </c>
      <c r="EK748" s="1">
        <v>0.001979984737260823</v>
      </c>
      <c r="EL748" s="1">
        <v>1.0</v>
      </c>
      <c r="EM748" s="1">
        <v>2.001758336110988</v>
      </c>
      <c r="EN748" s="1">
        <v>-0.004105069109270157</v>
      </c>
      <c r="EO748" s="1">
        <v>8.392646026444922E-4</v>
      </c>
      <c r="EP748" s="1">
        <v>1.0</v>
      </c>
      <c r="EQ748" s="1">
        <v>3.0</v>
      </c>
      <c r="ER748" s="1">
        <v>6.0</v>
      </c>
      <c r="ES748" s="1" t="s">
        <v>379</v>
      </c>
      <c r="ET748" s="1">
        <v>2.94475</v>
      </c>
      <c r="EU748" s="1">
        <v>2.80141</v>
      </c>
      <c r="EV748" s="1">
        <v>0.223489</v>
      </c>
      <c r="EW748" s="1">
        <v>0.227206</v>
      </c>
      <c r="EX748" s="1">
        <v>0.118397</v>
      </c>
      <c r="EY748" s="1">
        <v>0.112039</v>
      </c>
      <c r="EZ748" s="1">
        <v>15978.6</v>
      </c>
      <c r="FA748" s="1">
        <v>16679.2</v>
      </c>
      <c r="FB748" s="1">
        <v>23918.6</v>
      </c>
      <c r="FC748" s="1">
        <v>25105.1</v>
      </c>
      <c r="FD748" s="1">
        <v>33748.0</v>
      </c>
      <c r="FE748" s="1">
        <v>35592.3</v>
      </c>
      <c r="FF748" s="1">
        <v>43593.9</v>
      </c>
      <c r="FG748" s="1">
        <v>46402.0</v>
      </c>
      <c r="FH748" s="1">
        <v>1.99218</v>
      </c>
      <c r="FI748" s="1">
        <v>1.90187</v>
      </c>
      <c r="FJ748" s="1">
        <v>0.167675</v>
      </c>
      <c r="FK748" s="1">
        <v>0.0</v>
      </c>
      <c r="FL748" s="1">
        <v>29.0296</v>
      </c>
      <c r="FM748" s="1">
        <v>999.9</v>
      </c>
      <c r="FN748" s="1">
        <v>59.8</v>
      </c>
      <c r="FO748" s="1">
        <v>34.2</v>
      </c>
      <c r="FP748" s="1">
        <v>32.4188</v>
      </c>
      <c r="FQ748" s="1">
        <v>63.3339</v>
      </c>
      <c r="FR748" s="1">
        <v>25.597</v>
      </c>
      <c r="FS748" s="1">
        <v>1.0</v>
      </c>
      <c r="FT748" s="1">
        <v>0.201433</v>
      </c>
      <c r="FU748" s="1">
        <v>-0.512034</v>
      </c>
      <c r="FV748" s="1">
        <v>20.3231</v>
      </c>
      <c r="FW748" s="1">
        <v>5.2137</v>
      </c>
      <c r="FX748" s="1">
        <v>11.9048</v>
      </c>
      <c r="FY748" s="1">
        <v>5.00305</v>
      </c>
      <c r="FZ748" s="1">
        <v>3.2904</v>
      </c>
      <c r="GA748" s="1">
        <v>9999.0</v>
      </c>
      <c r="GB748" s="1">
        <v>9999.0</v>
      </c>
      <c r="GC748" s="1">
        <v>9999.0</v>
      </c>
      <c r="GD748" s="1">
        <v>999.9</v>
      </c>
      <c r="GE748" s="1">
        <v>1.85944</v>
      </c>
      <c r="GF748" s="1">
        <v>1.85443</v>
      </c>
      <c r="GG748" s="1">
        <v>1.8576</v>
      </c>
      <c r="GH748" s="1">
        <v>1.85608</v>
      </c>
      <c r="GI748" s="1">
        <v>1.85486</v>
      </c>
      <c r="GJ748" s="1">
        <v>1.85455</v>
      </c>
      <c r="GK748" s="1">
        <v>1.85318</v>
      </c>
      <c r="GL748" s="1">
        <v>1.85635</v>
      </c>
      <c r="GM748" s="1">
        <v>0.0</v>
      </c>
      <c r="GN748" s="1">
        <v>0.0</v>
      </c>
      <c r="GO748" s="1">
        <v>0.0</v>
      </c>
      <c r="GP748" s="1">
        <v>0.0</v>
      </c>
      <c r="GQ748" s="1" t="s">
        <v>358</v>
      </c>
      <c r="GR748" s="1" t="s">
        <v>359</v>
      </c>
      <c r="GS748" s="1" t="s">
        <v>360</v>
      </c>
      <c r="GT748" s="1" t="s">
        <v>360</v>
      </c>
      <c r="GU748" s="1" t="s">
        <v>360</v>
      </c>
      <c r="GV748" s="1" t="s">
        <v>360</v>
      </c>
      <c r="GW748" s="1">
        <v>0.0</v>
      </c>
      <c r="GX748" s="1">
        <v>100.0</v>
      </c>
      <c r="GY748" s="1">
        <v>100.0</v>
      </c>
      <c r="GZ748" s="1">
        <v>2.89</v>
      </c>
      <c r="HA748" s="1">
        <v>0.0113</v>
      </c>
      <c r="HB748" s="1">
        <v>0.4317975509975271</v>
      </c>
      <c r="HC748" s="1">
        <v>0.002678124759318837</v>
      </c>
      <c r="HD748" s="1">
        <v>-9.373761146515732E-7</v>
      </c>
      <c r="HE748" s="1">
        <v>1.391563784175389E-10</v>
      </c>
      <c r="HF748" s="1">
        <v>-0.07434471693642732</v>
      </c>
      <c r="HG748" s="1">
        <v>0.01061361004592812</v>
      </c>
      <c r="HH748" s="1">
        <v>-3.086644042041478E-4</v>
      </c>
      <c r="HI748" s="1">
        <v>1.24720902217549E-6</v>
      </c>
      <c r="HJ748" s="1">
        <v>1.0</v>
      </c>
      <c r="HK748" s="1">
        <v>2093.0</v>
      </c>
      <c r="HL748" s="1">
        <v>2.0</v>
      </c>
      <c r="HM748" s="1">
        <v>27.0</v>
      </c>
      <c r="HN748" s="1">
        <v>8.9</v>
      </c>
      <c r="HO748" s="1">
        <v>8.8</v>
      </c>
      <c r="HP748" s="1">
        <v>3.27026</v>
      </c>
      <c r="HQ748" s="1">
        <v>2.28394</v>
      </c>
      <c r="HR748" s="1">
        <v>1.4978</v>
      </c>
      <c r="HS748" s="1">
        <v>2.30103</v>
      </c>
      <c r="HT748" s="1">
        <v>1.54785</v>
      </c>
      <c r="HU748" s="1">
        <v>2.33521</v>
      </c>
      <c r="HV748" s="1">
        <v>36.6943</v>
      </c>
      <c r="HW748" s="1">
        <v>14.456</v>
      </c>
      <c r="HX748" s="1">
        <v>18.0</v>
      </c>
      <c r="HY748" s="1">
        <v>501.707</v>
      </c>
      <c r="HZ748" s="1">
        <v>509.046</v>
      </c>
      <c r="IA748" s="1">
        <v>29.6136</v>
      </c>
      <c r="IB748" s="1">
        <v>29.7487</v>
      </c>
      <c r="IC748" s="1">
        <v>30.0001</v>
      </c>
      <c r="ID748" s="1">
        <v>29.5984</v>
      </c>
      <c r="IE748" s="1">
        <v>29.6974</v>
      </c>
      <c r="IF748" s="1">
        <v>65.4814</v>
      </c>
      <c r="IG748" s="1">
        <v>22.4846</v>
      </c>
      <c r="IH748" s="1">
        <v>0.0</v>
      </c>
      <c r="II748" s="1">
        <v>29.6326</v>
      </c>
      <c r="IJ748" s="1">
        <v>1670.66</v>
      </c>
      <c r="IK748" s="1">
        <v>25.0079</v>
      </c>
      <c r="IL748" s="1">
        <v>100.82</v>
      </c>
      <c r="IM748" s="1">
        <v>100.57</v>
      </c>
      <c r="IN748" s="1" t="s">
        <v>365</v>
      </c>
    </row>
    <row r="749" ht="15.75" customHeight="1">
      <c r="A749" s="1">
        <v>733.0</v>
      </c>
      <c r="B749" s="1">
        <v>1.6604888946E9</v>
      </c>
      <c r="C749" s="1">
        <v>4765.5</v>
      </c>
      <c r="D749" s="1" t="s">
        <v>1797</v>
      </c>
      <c r="E749" s="1" t="s">
        <v>1798</v>
      </c>
      <c r="F749" s="1">
        <v>1.0</v>
      </c>
      <c r="G749" s="1" t="s">
        <v>1167</v>
      </c>
      <c r="H749" s="1" t="s">
        <v>350</v>
      </c>
      <c r="I749" s="1" t="s">
        <v>351</v>
      </c>
      <c r="J749" s="1" t="s">
        <v>352</v>
      </c>
      <c r="K749" s="1" t="s">
        <v>1168</v>
      </c>
      <c r="L749" s="1" t="s">
        <v>1169</v>
      </c>
      <c r="M749" s="1" t="s">
        <v>354</v>
      </c>
      <c r="N749" s="1">
        <v>1.6604888866E9</v>
      </c>
      <c r="O749" s="1">
        <f t="shared" si="1"/>
        <v>0.001776144301</v>
      </c>
      <c r="P749" s="1">
        <f t="shared" si="2"/>
        <v>1.776144301</v>
      </c>
      <c r="Q749" s="1">
        <f t="shared" si="3"/>
        <v>2.556982853</v>
      </c>
      <c r="R749" s="1">
        <f t="shared" si="4"/>
        <v>1562.525</v>
      </c>
      <c r="S749" s="1">
        <f t="shared" si="5"/>
        <v>1464.29165</v>
      </c>
      <c r="T749" s="1">
        <f t="shared" si="6"/>
        <v>146.0866886</v>
      </c>
      <c r="U749" s="1">
        <f t="shared" si="7"/>
        <v>155.8870483</v>
      </c>
      <c r="V749" s="1">
        <f t="shared" si="8"/>
        <v>0.08663201175</v>
      </c>
      <c r="W749" s="1">
        <f t="shared" si="9"/>
        <v>2.92435214</v>
      </c>
      <c r="X749" s="1">
        <f t="shared" si="10"/>
        <v>0.08523110382</v>
      </c>
      <c r="Y749" s="1">
        <f t="shared" si="11"/>
        <v>0.05339341886</v>
      </c>
      <c r="Z749" s="1">
        <f t="shared" si="12"/>
        <v>321.518394</v>
      </c>
      <c r="AA749" s="1">
        <f t="shared" si="13"/>
        <v>32.37466532</v>
      </c>
      <c r="AB749" s="1">
        <f t="shared" si="14"/>
        <v>31.75603125</v>
      </c>
      <c r="AC749" s="1">
        <f t="shared" si="15"/>
        <v>4.709540196</v>
      </c>
      <c r="AD749" s="1">
        <f t="shared" si="16"/>
        <v>60.21977329</v>
      </c>
      <c r="AE749" s="1">
        <f t="shared" si="17"/>
        <v>2.707783919</v>
      </c>
      <c r="AF749" s="1">
        <f t="shared" si="18"/>
        <v>4.49650301</v>
      </c>
      <c r="AG749" s="1">
        <f t="shared" si="19"/>
        <v>2.001756277</v>
      </c>
      <c r="AH749" s="1">
        <f t="shared" si="20"/>
        <v>-78.32796368</v>
      </c>
      <c r="AI749" s="1">
        <f t="shared" si="21"/>
        <v>-128.3244772</v>
      </c>
      <c r="AJ749" s="1">
        <f t="shared" si="22"/>
        <v>-9.887983021</v>
      </c>
      <c r="AK749" s="1">
        <f t="shared" si="23"/>
        <v>104.97797</v>
      </c>
      <c r="AL749" s="1">
        <f t="shared" si="24"/>
        <v>34.39900527</v>
      </c>
      <c r="AM749" s="1">
        <f t="shared" si="25"/>
        <v>1.775776572</v>
      </c>
      <c r="AN749" s="1">
        <f t="shared" si="26"/>
        <v>2.556982853</v>
      </c>
      <c r="AO749" s="1">
        <v>1674.705259039803</v>
      </c>
      <c r="AP749" s="1">
        <v>1644.932424242424</v>
      </c>
      <c r="AQ749" s="1">
        <v>5.190439410976992</v>
      </c>
      <c r="AR749" s="1">
        <v>65.0836536357032</v>
      </c>
      <c r="AS749" s="1">
        <f t="shared" si="27"/>
        <v>1.776144301</v>
      </c>
      <c r="AT749" s="1">
        <v>25.07060377950954</v>
      </c>
      <c r="AU749" s="1">
        <v>27.14353878787876</v>
      </c>
      <c r="AV749" s="1">
        <v>-1.636586870426125E-6</v>
      </c>
      <c r="AW749" s="1">
        <v>81.89149428523082</v>
      </c>
      <c r="AX749" s="1">
        <v>0.0</v>
      </c>
      <c r="AY749" s="1">
        <v>0.0</v>
      </c>
      <c r="AZ749" s="1">
        <f t="shared" si="28"/>
        <v>1</v>
      </c>
      <c r="BA749" s="1">
        <f t="shared" si="29"/>
        <v>0</v>
      </c>
      <c r="BB749" s="1">
        <f t="shared" si="30"/>
        <v>52036.07025</v>
      </c>
      <c r="BC749" s="1">
        <f t="shared" si="31"/>
        <v>2000.015</v>
      </c>
      <c r="BD749" s="1">
        <f t="shared" si="32"/>
        <v>1681.2126</v>
      </c>
      <c r="BE749" s="1">
        <f t="shared" si="33"/>
        <v>0.8405999955</v>
      </c>
      <c r="BF749" s="1">
        <f t="shared" si="34"/>
        <v>0.1607579913</v>
      </c>
      <c r="BG749" s="1">
        <v>6.0</v>
      </c>
      <c r="BH749" s="1">
        <v>0.5</v>
      </c>
      <c r="BI749" s="1" t="s">
        <v>355</v>
      </c>
      <c r="BJ749" s="1">
        <v>2.0</v>
      </c>
      <c r="BK749" s="1" t="b">
        <v>1</v>
      </c>
      <c r="BL749" s="1">
        <v>1.6604888866E9</v>
      </c>
      <c r="BM749" s="1">
        <v>1562.525</v>
      </c>
      <c r="BN749" s="1">
        <v>1607.120625</v>
      </c>
      <c r="BO749" s="1">
        <v>27.14131875</v>
      </c>
      <c r="BP749" s="1">
        <v>25.06881875</v>
      </c>
      <c r="BQ749" s="1">
        <v>1559.66875</v>
      </c>
      <c r="BR749" s="1">
        <v>27.13</v>
      </c>
      <c r="BS749" s="1">
        <v>500.1436875000001</v>
      </c>
      <c r="BT749" s="1">
        <v>99.66606875</v>
      </c>
      <c r="BU749" s="1">
        <v>0.100045925</v>
      </c>
      <c r="BV749" s="1">
        <v>30.9420875</v>
      </c>
      <c r="BW749" s="1">
        <v>31.75603125</v>
      </c>
      <c r="BX749" s="1">
        <v>999.9</v>
      </c>
      <c r="BY749" s="1">
        <v>0.0</v>
      </c>
      <c r="BZ749" s="1">
        <v>0.0</v>
      </c>
      <c r="CA749" s="1">
        <v>10003.806875</v>
      </c>
      <c r="CB749" s="1">
        <v>0.0</v>
      </c>
      <c r="CC749" s="1">
        <v>24.85464375</v>
      </c>
      <c r="CD749" s="1">
        <v>-44.59486875</v>
      </c>
      <c r="CE749" s="1">
        <v>1606.118125</v>
      </c>
      <c r="CF749" s="1">
        <v>1648.444375</v>
      </c>
      <c r="CG749" s="1">
        <v>2.072504375</v>
      </c>
      <c r="CH749" s="1">
        <v>1607.120625</v>
      </c>
      <c r="CI749" s="1">
        <v>25.06881875</v>
      </c>
      <c r="CJ749" s="1">
        <v>2.705069375</v>
      </c>
      <c r="CK749" s="1">
        <v>2.498510625</v>
      </c>
      <c r="CL749" s="1">
        <v>22.31594375</v>
      </c>
      <c r="CM749" s="1">
        <v>21.01680625</v>
      </c>
      <c r="CN749" s="1">
        <v>2000.015</v>
      </c>
      <c r="CO749" s="1">
        <v>0.980002</v>
      </c>
      <c r="CP749" s="1">
        <v>0.0199984</v>
      </c>
      <c r="CQ749" s="1">
        <v>0.0</v>
      </c>
      <c r="CR749" s="1">
        <v>2.889125</v>
      </c>
      <c r="CS749" s="1">
        <v>0.0</v>
      </c>
      <c r="CT749" s="1">
        <v>36272.38125000001</v>
      </c>
      <c r="CU749" s="1">
        <v>17412.45625</v>
      </c>
      <c r="CV749" s="1">
        <v>39.562</v>
      </c>
      <c r="CW749" s="1">
        <v>40.5</v>
      </c>
      <c r="CX749" s="1">
        <v>39.5</v>
      </c>
      <c r="CY749" s="1">
        <v>39.0</v>
      </c>
      <c r="CZ749" s="1">
        <v>39.75</v>
      </c>
      <c r="DA749" s="1">
        <v>1960.015</v>
      </c>
      <c r="DB749" s="1">
        <v>40.0</v>
      </c>
      <c r="DC749" s="1">
        <v>0.0</v>
      </c>
      <c r="DD749" s="1">
        <v>1.660488893E9</v>
      </c>
      <c r="DE749" s="1">
        <v>0.0</v>
      </c>
      <c r="DF749" s="1">
        <v>1.6604883686E9</v>
      </c>
      <c r="DG749" s="1" t="s">
        <v>1170</v>
      </c>
      <c r="DH749" s="1">
        <v>1.6604883601E9</v>
      </c>
      <c r="DI749" s="1">
        <v>1.6604883686E9</v>
      </c>
      <c r="DJ749" s="1">
        <v>14.0</v>
      </c>
      <c r="DK749" s="1">
        <v>0.512</v>
      </c>
      <c r="DL749" s="1">
        <v>0.001</v>
      </c>
      <c r="DM749" s="1">
        <v>1.359</v>
      </c>
      <c r="DN749" s="1">
        <v>0.018</v>
      </c>
      <c r="DO749" s="1">
        <v>400.0</v>
      </c>
      <c r="DP749" s="1">
        <v>25.0</v>
      </c>
      <c r="DQ749" s="1">
        <v>0.25</v>
      </c>
      <c r="DR749" s="1">
        <v>0.07</v>
      </c>
      <c r="DS749" s="1">
        <v>2.587709306057274</v>
      </c>
      <c r="DT749" s="1">
        <v>-0.7419213483333132</v>
      </c>
      <c r="DU749" s="1">
        <v>0.08767972785670065</v>
      </c>
      <c r="DV749" s="1">
        <v>0.0</v>
      </c>
      <c r="DW749" s="1">
        <v>34.38592065067822</v>
      </c>
      <c r="DX749" s="1">
        <v>0.1022854332243719</v>
      </c>
      <c r="DY749" s="1">
        <v>0.13237577022167</v>
      </c>
      <c r="DZ749" s="1">
        <v>1.0</v>
      </c>
      <c r="EA749" s="1">
        <v>-44.58414000000001</v>
      </c>
      <c r="EB749" s="1">
        <v>-1.316775083426104</v>
      </c>
      <c r="EC749" s="1">
        <v>0.1849102423700034</v>
      </c>
      <c r="ED749" s="1">
        <v>0.0</v>
      </c>
      <c r="EE749" s="1">
        <v>1461.306517858515</v>
      </c>
      <c r="EF749" s="1">
        <v>305.7667812469047</v>
      </c>
      <c r="EG749" s="1">
        <v>22.82638350646909</v>
      </c>
      <c r="EH749" s="1">
        <v>0.0</v>
      </c>
      <c r="EI749" s="1">
        <v>2.07176625</v>
      </c>
      <c r="EJ749" s="1">
        <v>0.01162142589118089</v>
      </c>
      <c r="EK749" s="1">
        <v>0.002000048358790348</v>
      </c>
      <c r="EL749" s="1">
        <v>1.0</v>
      </c>
      <c r="EM749" s="1">
        <v>2.001740283476947</v>
      </c>
      <c r="EN749" s="1">
        <v>-0.005617257405060697</v>
      </c>
      <c r="EO749" s="1">
        <v>8.343182898617183E-4</v>
      </c>
      <c r="EP749" s="1">
        <v>1.0</v>
      </c>
      <c r="EQ749" s="1">
        <v>3.0</v>
      </c>
      <c r="ER749" s="1">
        <v>6.0</v>
      </c>
      <c r="ES749" s="1" t="s">
        <v>379</v>
      </c>
      <c r="ET749" s="1">
        <v>2.94499</v>
      </c>
      <c r="EU749" s="1">
        <v>2.80137</v>
      </c>
      <c r="EV749" s="1">
        <v>0.223905</v>
      </c>
      <c r="EW749" s="1">
        <v>0.227613</v>
      </c>
      <c r="EX749" s="1">
        <v>0.118394</v>
      </c>
      <c r="EY749" s="1">
        <v>0.11204</v>
      </c>
      <c r="EZ749" s="1">
        <v>15970.0</v>
      </c>
      <c r="FA749" s="1">
        <v>16670.4</v>
      </c>
      <c r="FB749" s="1">
        <v>23918.6</v>
      </c>
      <c r="FC749" s="1">
        <v>25105.1</v>
      </c>
      <c r="FD749" s="1">
        <v>33748.0</v>
      </c>
      <c r="FE749" s="1">
        <v>35592.2</v>
      </c>
      <c r="FF749" s="1">
        <v>43593.9</v>
      </c>
      <c r="FG749" s="1">
        <v>46402.0</v>
      </c>
      <c r="FH749" s="1">
        <v>1.99225</v>
      </c>
      <c r="FI749" s="1">
        <v>1.90178</v>
      </c>
      <c r="FJ749" s="1">
        <v>0.167944</v>
      </c>
      <c r="FK749" s="1">
        <v>0.0</v>
      </c>
      <c r="FL749" s="1">
        <v>29.0285</v>
      </c>
      <c r="FM749" s="1">
        <v>999.9</v>
      </c>
      <c r="FN749" s="1">
        <v>59.8</v>
      </c>
      <c r="FO749" s="1">
        <v>34.2</v>
      </c>
      <c r="FP749" s="1">
        <v>32.4189</v>
      </c>
      <c r="FQ749" s="1">
        <v>63.4439</v>
      </c>
      <c r="FR749" s="1">
        <v>26.1579</v>
      </c>
      <c r="FS749" s="1">
        <v>1.0</v>
      </c>
      <c r="FT749" s="1">
        <v>0.201425</v>
      </c>
      <c r="FU749" s="1">
        <v>-0.528214</v>
      </c>
      <c r="FV749" s="1">
        <v>20.323</v>
      </c>
      <c r="FW749" s="1">
        <v>5.21385</v>
      </c>
      <c r="FX749" s="1">
        <v>11.9048</v>
      </c>
      <c r="FY749" s="1">
        <v>5.00295</v>
      </c>
      <c r="FZ749" s="1">
        <v>3.29043</v>
      </c>
      <c r="GA749" s="1">
        <v>9999.0</v>
      </c>
      <c r="GB749" s="1">
        <v>9999.0</v>
      </c>
      <c r="GC749" s="1">
        <v>9999.0</v>
      </c>
      <c r="GD749" s="1">
        <v>999.9</v>
      </c>
      <c r="GE749" s="1">
        <v>1.85945</v>
      </c>
      <c r="GF749" s="1">
        <v>1.85445</v>
      </c>
      <c r="GG749" s="1">
        <v>1.8576</v>
      </c>
      <c r="GH749" s="1">
        <v>1.85608</v>
      </c>
      <c r="GI749" s="1">
        <v>1.85486</v>
      </c>
      <c r="GJ749" s="1">
        <v>1.85455</v>
      </c>
      <c r="GK749" s="1">
        <v>1.85319</v>
      </c>
      <c r="GL749" s="1">
        <v>1.85637</v>
      </c>
      <c r="GM749" s="1">
        <v>0.0</v>
      </c>
      <c r="GN749" s="1">
        <v>0.0</v>
      </c>
      <c r="GO749" s="1">
        <v>0.0</v>
      </c>
      <c r="GP749" s="1">
        <v>0.0</v>
      </c>
      <c r="GQ749" s="1" t="s">
        <v>358</v>
      </c>
      <c r="GR749" s="1" t="s">
        <v>359</v>
      </c>
      <c r="GS749" s="1" t="s">
        <v>360</v>
      </c>
      <c r="GT749" s="1" t="s">
        <v>360</v>
      </c>
      <c r="GU749" s="1" t="s">
        <v>360</v>
      </c>
      <c r="GV749" s="1" t="s">
        <v>360</v>
      </c>
      <c r="GW749" s="1">
        <v>0.0</v>
      </c>
      <c r="GX749" s="1">
        <v>100.0</v>
      </c>
      <c r="GY749" s="1">
        <v>100.0</v>
      </c>
      <c r="GZ749" s="1">
        <v>2.89</v>
      </c>
      <c r="HA749" s="1">
        <v>0.0114</v>
      </c>
      <c r="HB749" s="1">
        <v>0.4317975509975271</v>
      </c>
      <c r="HC749" s="1">
        <v>0.002678124759318837</v>
      </c>
      <c r="HD749" s="1">
        <v>-9.373761146515732E-7</v>
      </c>
      <c r="HE749" s="1">
        <v>1.391563784175389E-10</v>
      </c>
      <c r="HF749" s="1">
        <v>-0.07434471693642732</v>
      </c>
      <c r="HG749" s="1">
        <v>0.01061361004592812</v>
      </c>
      <c r="HH749" s="1">
        <v>-3.086644042041478E-4</v>
      </c>
      <c r="HI749" s="1">
        <v>1.24720902217549E-6</v>
      </c>
      <c r="HJ749" s="1">
        <v>1.0</v>
      </c>
      <c r="HK749" s="1">
        <v>2093.0</v>
      </c>
      <c r="HL749" s="1">
        <v>2.0</v>
      </c>
      <c r="HM749" s="1">
        <v>27.0</v>
      </c>
      <c r="HN749" s="1">
        <v>8.9</v>
      </c>
      <c r="HO749" s="1">
        <v>8.8</v>
      </c>
      <c r="HP749" s="1">
        <v>3.27515</v>
      </c>
      <c r="HQ749" s="1">
        <v>2.2644</v>
      </c>
      <c r="HR749" s="1">
        <v>1.4978</v>
      </c>
      <c r="HS749" s="1">
        <v>2.2998</v>
      </c>
      <c r="HT749" s="1">
        <v>1.54785</v>
      </c>
      <c r="HU749" s="1">
        <v>2.44385</v>
      </c>
      <c r="HV749" s="1">
        <v>36.6943</v>
      </c>
      <c r="HW749" s="1">
        <v>14.4735</v>
      </c>
      <c r="HX749" s="1">
        <v>18.0</v>
      </c>
      <c r="HY749" s="1">
        <v>501.751</v>
      </c>
      <c r="HZ749" s="1">
        <v>508.976</v>
      </c>
      <c r="IA749" s="1">
        <v>29.6233</v>
      </c>
      <c r="IB749" s="1">
        <v>29.7487</v>
      </c>
      <c r="IC749" s="1">
        <v>30.0001</v>
      </c>
      <c r="ID749" s="1">
        <v>29.5984</v>
      </c>
      <c r="IE749" s="1">
        <v>29.697</v>
      </c>
      <c r="IF749" s="1">
        <v>65.5844</v>
      </c>
      <c r="IG749" s="1">
        <v>22.4846</v>
      </c>
      <c r="IH749" s="1">
        <v>0.0</v>
      </c>
      <c r="II749" s="1">
        <v>29.6326</v>
      </c>
      <c r="IJ749" s="1">
        <v>1680.72</v>
      </c>
      <c r="IK749" s="1">
        <v>25.0079</v>
      </c>
      <c r="IL749" s="1">
        <v>100.82</v>
      </c>
      <c r="IM749" s="1">
        <v>100.57</v>
      </c>
      <c r="IN749" s="1" t="s">
        <v>365</v>
      </c>
    </row>
    <row r="750" ht="15.75" customHeight="1">
      <c r="A750" s="1">
        <v>734.0</v>
      </c>
      <c r="B750" s="1">
        <v>1.6604888956E9</v>
      </c>
      <c r="C750" s="1">
        <v>4766.5</v>
      </c>
      <c r="D750" s="1" t="s">
        <v>1799</v>
      </c>
      <c r="E750" s="1" t="s">
        <v>1800</v>
      </c>
      <c r="F750" s="1">
        <v>1.0</v>
      </c>
      <c r="G750" s="1" t="s">
        <v>1167</v>
      </c>
      <c r="H750" s="1" t="s">
        <v>350</v>
      </c>
      <c r="I750" s="1" t="s">
        <v>351</v>
      </c>
      <c r="J750" s="1" t="s">
        <v>352</v>
      </c>
      <c r="K750" s="1" t="s">
        <v>1168</v>
      </c>
      <c r="L750" s="1" t="s">
        <v>1169</v>
      </c>
      <c r="M750" s="1" t="s">
        <v>354</v>
      </c>
      <c r="N750" s="1">
        <v>1.660488888099999E9</v>
      </c>
      <c r="O750" s="1">
        <f t="shared" si="1"/>
        <v>0.001774627043</v>
      </c>
      <c r="P750" s="1">
        <f t="shared" si="2"/>
        <v>1.774627043</v>
      </c>
      <c r="Q750" s="1">
        <f t="shared" si="3"/>
        <v>2.540816631</v>
      </c>
      <c r="R750" s="1">
        <f t="shared" si="4"/>
        <v>1570.08</v>
      </c>
      <c r="S750" s="1">
        <f t="shared" si="5"/>
        <v>1471.855247</v>
      </c>
      <c r="T750" s="1">
        <f t="shared" si="6"/>
        <v>146.8417404</v>
      </c>
      <c r="U750" s="1">
        <f t="shared" si="7"/>
        <v>156.6412731</v>
      </c>
      <c r="V750" s="1">
        <f t="shared" si="8"/>
        <v>0.08655513133</v>
      </c>
      <c r="W750" s="1">
        <f t="shared" si="9"/>
        <v>2.924402192</v>
      </c>
      <c r="X750" s="1">
        <f t="shared" si="10"/>
        <v>0.08515671061</v>
      </c>
      <c r="Y750" s="1">
        <f t="shared" si="11"/>
        <v>0.05334670466</v>
      </c>
      <c r="Z750" s="1">
        <f t="shared" si="12"/>
        <v>321.51866</v>
      </c>
      <c r="AA750" s="1">
        <f t="shared" si="13"/>
        <v>32.37575671</v>
      </c>
      <c r="AB750" s="1">
        <f t="shared" si="14"/>
        <v>31.75646667</v>
      </c>
      <c r="AC750" s="1">
        <f t="shared" si="15"/>
        <v>4.709656471</v>
      </c>
      <c r="AD750" s="1">
        <f t="shared" si="16"/>
        <v>60.21895914</v>
      </c>
      <c r="AE750" s="1">
        <f t="shared" si="17"/>
        <v>2.707858391</v>
      </c>
      <c r="AF750" s="1">
        <f t="shared" si="18"/>
        <v>4.496687472</v>
      </c>
      <c r="AG750" s="1">
        <f t="shared" si="19"/>
        <v>2.001798079</v>
      </c>
      <c r="AH750" s="1">
        <f t="shared" si="20"/>
        <v>-78.2610526</v>
      </c>
      <c r="AI750" s="1">
        <f t="shared" si="21"/>
        <v>-128.2819375</v>
      </c>
      <c r="AJ750" s="1">
        <f t="shared" si="22"/>
        <v>-9.884592193</v>
      </c>
      <c r="AK750" s="1">
        <f t="shared" si="23"/>
        <v>105.0910778</v>
      </c>
      <c r="AL750" s="1">
        <f t="shared" si="24"/>
        <v>34.38784038</v>
      </c>
      <c r="AM750" s="1">
        <f t="shared" si="25"/>
        <v>1.776004031</v>
      </c>
      <c r="AN750" s="1">
        <f t="shared" si="26"/>
        <v>2.540816631</v>
      </c>
      <c r="AO750" s="1">
        <v>1680.01647533294</v>
      </c>
      <c r="AP750" s="1">
        <v>1650.159515151515</v>
      </c>
      <c r="AQ750" s="1">
        <v>5.210723037695966</v>
      </c>
      <c r="AR750" s="1">
        <v>65.0836536357032</v>
      </c>
      <c r="AS750" s="1">
        <f t="shared" si="27"/>
        <v>1.774627043</v>
      </c>
      <c r="AT750" s="1">
        <v>25.07102241653186</v>
      </c>
      <c r="AU750" s="1">
        <v>27.1421618181818</v>
      </c>
      <c r="AV750" s="1">
        <v>2.035605199177459E-6</v>
      </c>
      <c r="AW750" s="1">
        <v>81.89149428523082</v>
      </c>
      <c r="AX750" s="1">
        <v>0.0</v>
      </c>
      <c r="AY750" s="1">
        <v>0.0</v>
      </c>
      <c r="AZ750" s="1">
        <f t="shared" si="28"/>
        <v>1</v>
      </c>
      <c r="BA750" s="1">
        <f t="shared" si="29"/>
        <v>0</v>
      </c>
      <c r="BB750" s="1">
        <f t="shared" si="30"/>
        <v>52037.37916</v>
      </c>
      <c r="BC750" s="1">
        <f t="shared" si="31"/>
        <v>2000.016667</v>
      </c>
      <c r="BD750" s="1">
        <f t="shared" si="32"/>
        <v>1681.214</v>
      </c>
      <c r="BE750" s="1">
        <f t="shared" si="33"/>
        <v>0.840599995</v>
      </c>
      <c r="BF750" s="1">
        <f t="shared" si="34"/>
        <v>0.1607579904</v>
      </c>
      <c r="BG750" s="1">
        <v>6.0</v>
      </c>
      <c r="BH750" s="1">
        <v>0.5</v>
      </c>
      <c r="BI750" s="1" t="s">
        <v>355</v>
      </c>
      <c r="BJ750" s="1">
        <v>2.0</v>
      </c>
      <c r="BK750" s="1" t="b">
        <v>1</v>
      </c>
      <c r="BL750" s="1">
        <v>1.660488888099999E9</v>
      </c>
      <c r="BM750" s="1">
        <v>1570.08</v>
      </c>
      <c r="BN750" s="1">
        <v>1614.678666666666</v>
      </c>
      <c r="BO750" s="1">
        <v>27.14198</v>
      </c>
      <c r="BP750" s="1">
        <v>25.06922</v>
      </c>
      <c r="BQ750" s="1">
        <v>1567.217333333333</v>
      </c>
      <c r="BR750" s="1">
        <v>27.13066666666667</v>
      </c>
      <c r="BS750" s="1">
        <v>500.1446666666666</v>
      </c>
      <c r="BT750" s="1">
        <v>99.66638666666668</v>
      </c>
      <c r="BU750" s="1">
        <v>0.1000412533333333</v>
      </c>
      <c r="BV750" s="1">
        <v>30.94280666666667</v>
      </c>
      <c r="BW750" s="1">
        <v>31.75646666666667</v>
      </c>
      <c r="BX750" s="1">
        <v>999.8999999999999</v>
      </c>
      <c r="BY750" s="1">
        <v>0.0</v>
      </c>
      <c r="BZ750" s="1">
        <v>0.0</v>
      </c>
      <c r="CA750" s="1">
        <v>10004.06066666667</v>
      </c>
      <c r="CB750" s="1">
        <v>0.0</v>
      </c>
      <c r="CC750" s="1">
        <v>24.96924666666667</v>
      </c>
      <c r="CD750" s="1">
        <v>-44.59900666666667</v>
      </c>
      <c r="CE750" s="1">
        <v>1613.884666666667</v>
      </c>
      <c r="CF750" s="1">
        <v>1656.198</v>
      </c>
      <c r="CG750" s="1">
        <v>2.072770666666667</v>
      </c>
      <c r="CH750" s="1">
        <v>1614.678666666666</v>
      </c>
      <c r="CI750" s="1">
        <v>25.06922</v>
      </c>
      <c r="CJ750" s="1">
        <v>2.705144666666667</v>
      </c>
      <c r="CK750" s="1">
        <v>2.498558666666667</v>
      </c>
      <c r="CL750" s="1">
        <v>22.3164</v>
      </c>
      <c r="CM750" s="1">
        <v>21.01712</v>
      </c>
      <c r="CN750" s="1">
        <v>2000.016666666666</v>
      </c>
      <c r="CO750" s="1">
        <v>0.9800020000000004</v>
      </c>
      <c r="CP750" s="1">
        <v>0.01999839999999999</v>
      </c>
      <c r="CQ750" s="1">
        <v>0.0</v>
      </c>
      <c r="CR750" s="1">
        <v>2.913266666666667</v>
      </c>
      <c r="CS750" s="1">
        <v>0.0</v>
      </c>
      <c r="CT750" s="1">
        <v>36264.20666666667</v>
      </c>
      <c r="CU750" s="1">
        <v>17412.47333333334</v>
      </c>
      <c r="CV750" s="1">
        <v>39.562</v>
      </c>
      <c r="CW750" s="1">
        <v>40.5</v>
      </c>
      <c r="CX750" s="1">
        <v>39.5</v>
      </c>
      <c r="CY750" s="1">
        <v>39.0</v>
      </c>
      <c r="CZ750" s="1">
        <v>39.75</v>
      </c>
      <c r="DA750" s="1">
        <v>1960.016666666666</v>
      </c>
      <c r="DB750" s="1">
        <v>40.0</v>
      </c>
      <c r="DC750" s="1">
        <v>0.0</v>
      </c>
      <c r="DD750" s="1">
        <v>1.6604888936E9</v>
      </c>
      <c r="DE750" s="1">
        <v>0.0</v>
      </c>
      <c r="DF750" s="1">
        <v>1.6604883686E9</v>
      </c>
      <c r="DG750" s="1" t="s">
        <v>1170</v>
      </c>
      <c r="DH750" s="1">
        <v>1.6604883601E9</v>
      </c>
      <c r="DI750" s="1">
        <v>1.6604883686E9</v>
      </c>
      <c r="DJ750" s="1">
        <v>14.0</v>
      </c>
      <c r="DK750" s="1">
        <v>0.512</v>
      </c>
      <c r="DL750" s="1">
        <v>0.001</v>
      </c>
      <c r="DM750" s="1">
        <v>1.359</v>
      </c>
      <c r="DN750" s="1">
        <v>0.018</v>
      </c>
      <c r="DO750" s="1">
        <v>400.0</v>
      </c>
      <c r="DP750" s="1">
        <v>25.0</v>
      </c>
      <c r="DQ750" s="1">
        <v>0.25</v>
      </c>
      <c r="DR750" s="1">
        <v>0.07</v>
      </c>
      <c r="DS750" s="1">
        <v>2.570252718701105</v>
      </c>
      <c r="DT750" s="1">
        <v>-0.4349697307940205</v>
      </c>
      <c r="DU750" s="1">
        <v>0.07180034921755528</v>
      </c>
      <c r="DV750" s="1">
        <v>1.0</v>
      </c>
      <c r="DW750" s="1">
        <v>34.38672100710721</v>
      </c>
      <c r="DX750" s="1">
        <v>0.560016123353952</v>
      </c>
      <c r="DY750" s="1">
        <v>0.1402691383411241</v>
      </c>
      <c r="DZ750" s="1">
        <v>0.0</v>
      </c>
      <c r="EA750" s="1">
        <v>-44.59656333333333</v>
      </c>
      <c r="EB750" s="1">
        <v>-2.015511457174649</v>
      </c>
      <c r="EC750" s="1">
        <v>0.1991230883705411</v>
      </c>
      <c r="ED750" s="1">
        <v>0.0</v>
      </c>
      <c r="EE750" s="1">
        <v>1465.184748623018</v>
      </c>
      <c r="EF750" s="1">
        <v>302.1561540196708</v>
      </c>
      <c r="EG750" s="1">
        <v>21.8291349603784</v>
      </c>
      <c r="EH750" s="1">
        <v>0.0</v>
      </c>
      <c r="EI750" s="1">
        <v>2.0717965</v>
      </c>
      <c r="EJ750" s="1">
        <v>0.009781238273917373</v>
      </c>
      <c r="EK750" s="1">
        <v>0.001984469135562442</v>
      </c>
      <c r="EL750" s="1">
        <v>1.0</v>
      </c>
      <c r="EM750" s="1">
        <v>2.001717882757938</v>
      </c>
      <c r="EN750" s="1">
        <v>-0.004855150731882215</v>
      </c>
      <c r="EO750" s="1">
        <v>8.391809597077529E-4</v>
      </c>
      <c r="EP750" s="1">
        <v>1.0</v>
      </c>
      <c r="EQ750" s="1">
        <v>3.0</v>
      </c>
      <c r="ER750" s="1">
        <v>6.0</v>
      </c>
      <c r="ES750" s="1" t="s">
        <v>379</v>
      </c>
      <c r="ET750" s="1">
        <v>2.94496</v>
      </c>
      <c r="EU750" s="1">
        <v>2.80137</v>
      </c>
      <c r="EV750" s="1">
        <v>0.224324</v>
      </c>
      <c r="EW750" s="1">
        <v>0.228018</v>
      </c>
      <c r="EX750" s="1">
        <v>0.118392</v>
      </c>
      <c r="EY750" s="1">
        <v>0.112045</v>
      </c>
      <c r="EZ750" s="1">
        <v>15961.4</v>
      </c>
      <c r="FA750" s="1">
        <v>16661.7</v>
      </c>
      <c r="FB750" s="1">
        <v>23918.6</v>
      </c>
      <c r="FC750" s="1">
        <v>25105.2</v>
      </c>
      <c r="FD750" s="1">
        <v>33748.2</v>
      </c>
      <c r="FE750" s="1">
        <v>35592.2</v>
      </c>
      <c r="FF750" s="1">
        <v>43593.9</v>
      </c>
      <c r="FG750" s="1">
        <v>46402.1</v>
      </c>
      <c r="FH750" s="1">
        <v>1.9923</v>
      </c>
      <c r="FI750" s="1">
        <v>1.90193</v>
      </c>
      <c r="FJ750" s="1">
        <v>0.168085</v>
      </c>
      <c r="FK750" s="1">
        <v>0.0</v>
      </c>
      <c r="FL750" s="1">
        <v>29.0271</v>
      </c>
      <c r="FM750" s="1">
        <v>999.9</v>
      </c>
      <c r="FN750" s="1">
        <v>59.8</v>
      </c>
      <c r="FO750" s="1">
        <v>34.2</v>
      </c>
      <c r="FP750" s="1">
        <v>32.4151</v>
      </c>
      <c r="FQ750" s="1">
        <v>63.5239</v>
      </c>
      <c r="FR750" s="1">
        <v>26.1058</v>
      </c>
      <c r="FS750" s="1">
        <v>1.0</v>
      </c>
      <c r="FT750" s="1">
        <v>0.201372</v>
      </c>
      <c r="FU750" s="1">
        <v>-0.514281</v>
      </c>
      <c r="FV750" s="1">
        <v>20.323</v>
      </c>
      <c r="FW750" s="1">
        <v>5.2134</v>
      </c>
      <c r="FX750" s="1">
        <v>11.9042</v>
      </c>
      <c r="FY750" s="1">
        <v>5.0028</v>
      </c>
      <c r="FZ750" s="1">
        <v>3.29038</v>
      </c>
      <c r="GA750" s="1">
        <v>9999.0</v>
      </c>
      <c r="GB750" s="1">
        <v>9999.0</v>
      </c>
      <c r="GC750" s="1">
        <v>9999.0</v>
      </c>
      <c r="GD750" s="1">
        <v>999.9</v>
      </c>
      <c r="GE750" s="1">
        <v>1.85945</v>
      </c>
      <c r="GF750" s="1">
        <v>1.85445</v>
      </c>
      <c r="GG750" s="1">
        <v>1.8576</v>
      </c>
      <c r="GH750" s="1">
        <v>1.85608</v>
      </c>
      <c r="GI750" s="1">
        <v>1.85486</v>
      </c>
      <c r="GJ750" s="1">
        <v>1.85455</v>
      </c>
      <c r="GK750" s="1">
        <v>1.85319</v>
      </c>
      <c r="GL750" s="1">
        <v>1.85637</v>
      </c>
      <c r="GM750" s="1">
        <v>0.0</v>
      </c>
      <c r="GN750" s="1">
        <v>0.0</v>
      </c>
      <c r="GO750" s="1">
        <v>0.0</v>
      </c>
      <c r="GP750" s="1">
        <v>0.0</v>
      </c>
      <c r="GQ750" s="1" t="s">
        <v>358</v>
      </c>
      <c r="GR750" s="1" t="s">
        <v>359</v>
      </c>
      <c r="GS750" s="1" t="s">
        <v>360</v>
      </c>
      <c r="GT750" s="1" t="s">
        <v>360</v>
      </c>
      <c r="GU750" s="1" t="s">
        <v>360</v>
      </c>
      <c r="GV750" s="1" t="s">
        <v>360</v>
      </c>
      <c r="GW750" s="1">
        <v>0.0</v>
      </c>
      <c r="GX750" s="1">
        <v>100.0</v>
      </c>
      <c r="GY750" s="1">
        <v>100.0</v>
      </c>
      <c r="GZ750" s="1">
        <v>2.89</v>
      </c>
      <c r="HA750" s="1">
        <v>0.0113</v>
      </c>
      <c r="HB750" s="1">
        <v>0.4317975509975271</v>
      </c>
      <c r="HC750" s="1">
        <v>0.002678124759318837</v>
      </c>
      <c r="HD750" s="1">
        <v>-9.373761146515732E-7</v>
      </c>
      <c r="HE750" s="1">
        <v>1.391563784175389E-10</v>
      </c>
      <c r="HF750" s="1">
        <v>-0.07434471693642732</v>
      </c>
      <c r="HG750" s="1">
        <v>0.01061361004592812</v>
      </c>
      <c r="HH750" s="1">
        <v>-3.086644042041478E-4</v>
      </c>
      <c r="HI750" s="1">
        <v>1.24720902217549E-6</v>
      </c>
      <c r="HJ750" s="1">
        <v>1.0</v>
      </c>
      <c r="HK750" s="1">
        <v>2093.0</v>
      </c>
      <c r="HL750" s="1">
        <v>2.0</v>
      </c>
      <c r="HM750" s="1">
        <v>27.0</v>
      </c>
      <c r="HN750" s="1">
        <v>8.9</v>
      </c>
      <c r="HO750" s="1">
        <v>8.8</v>
      </c>
      <c r="HP750" s="1">
        <v>3.28735</v>
      </c>
      <c r="HQ750" s="1">
        <v>2.28027</v>
      </c>
      <c r="HR750" s="1">
        <v>1.4978</v>
      </c>
      <c r="HS750" s="1">
        <v>2.30103</v>
      </c>
      <c r="HT750" s="1">
        <v>1.54785</v>
      </c>
      <c r="HU750" s="1">
        <v>2.42554</v>
      </c>
      <c r="HV750" s="1">
        <v>36.6943</v>
      </c>
      <c r="HW750" s="1">
        <v>14.4735</v>
      </c>
      <c r="HX750" s="1">
        <v>18.0</v>
      </c>
      <c r="HY750" s="1">
        <v>501.781</v>
      </c>
      <c r="HZ750" s="1">
        <v>509.071</v>
      </c>
      <c r="IA750" s="1">
        <v>29.6301</v>
      </c>
      <c r="IB750" s="1">
        <v>29.7487</v>
      </c>
      <c r="IC750" s="1">
        <v>30.0</v>
      </c>
      <c r="ID750" s="1">
        <v>29.5984</v>
      </c>
      <c r="IE750" s="1">
        <v>29.6963</v>
      </c>
      <c r="IF750" s="1">
        <v>65.8025</v>
      </c>
      <c r="IG750" s="1">
        <v>22.4846</v>
      </c>
      <c r="IH750" s="1">
        <v>0.0</v>
      </c>
      <c r="II750" s="1">
        <v>29.6326</v>
      </c>
      <c r="IJ750" s="1">
        <v>1680.72</v>
      </c>
      <c r="IK750" s="1">
        <v>25.0079</v>
      </c>
      <c r="IL750" s="1">
        <v>100.82</v>
      </c>
      <c r="IM750" s="1">
        <v>100.57</v>
      </c>
      <c r="IN750" s="1" t="s">
        <v>365</v>
      </c>
    </row>
    <row r="751" ht="15.75" customHeight="1">
      <c r="A751" s="1">
        <v>735.0</v>
      </c>
      <c r="B751" s="1">
        <v>1.6604888966E9</v>
      </c>
      <c r="C751" s="1">
        <v>4767.5</v>
      </c>
      <c r="D751" s="1" t="s">
        <v>1801</v>
      </c>
      <c r="E751" s="1" t="s">
        <v>1802</v>
      </c>
      <c r="F751" s="1">
        <v>1.0</v>
      </c>
      <c r="G751" s="1" t="s">
        <v>1167</v>
      </c>
      <c r="H751" s="1" t="s">
        <v>350</v>
      </c>
      <c r="I751" s="1" t="s">
        <v>351</v>
      </c>
      <c r="J751" s="1" t="s">
        <v>352</v>
      </c>
      <c r="K751" s="1" t="s">
        <v>1168</v>
      </c>
      <c r="L751" s="1" t="s">
        <v>1169</v>
      </c>
      <c r="M751" s="1" t="s">
        <v>354</v>
      </c>
      <c r="N751" s="1">
        <v>1.6604888886E9</v>
      </c>
      <c r="O751" s="1">
        <f t="shared" si="1"/>
        <v>0.001773564162</v>
      </c>
      <c r="P751" s="1">
        <f t="shared" si="2"/>
        <v>1.773564162</v>
      </c>
      <c r="Q751" s="1">
        <f t="shared" si="3"/>
        <v>2.455017237</v>
      </c>
      <c r="R751" s="1">
        <f t="shared" si="4"/>
        <v>1572.604375</v>
      </c>
      <c r="S751" s="1">
        <f t="shared" si="5"/>
        <v>1475.8467</v>
      </c>
      <c r="T751" s="1">
        <f t="shared" si="6"/>
        <v>147.2398844</v>
      </c>
      <c r="U751" s="1">
        <f t="shared" si="7"/>
        <v>156.8930474</v>
      </c>
      <c r="V751" s="1">
        <f t="shared" si="8"/>
        <v>0.08649776558</v>
      </c>
      <c r="W751" s="1">
        <f t="shared" si="9"/>
        <v>2.924384239</v>
      </c>
      <c r="X751" s="1">
        <f t="shared" si="10"/>
        <v>0.08510117335</v>
      </c>
      <c r="Y751" s="1">
        <f t="shared" si="11"/>
        <v>0.05331183326</v>
      </c>
      <c r="Z751" s="1">
        <f t="shared" si="12"/>
        <v>321.5185935</v>
      </c>
      <c r="AA751" s="1">
        <f t="shared" si="13"/>
        <v>32.37594653</v>
      </c>
      <c r="AB751" s="1">
        <f t="shared" si="14"/>
        <v>31.75683125</v>
      </c>
      <c r="AC751" s="1">
        <f t="shared" si="15"/>
        <v>4.709753832</v>
      </c>
      <c r="AD751" s="1">
        <f t="shared" si="16"/>
        <v>60.21911845</v>
      </c>
      <c r="AE751" s="1">
        <f t="shared" si="17"/>
        <v>2.70785101</v>
      </c>
      <c r="AF751" s="1">
        <f t="shared" si="18"/>
        <v>4.496663318</v>
      </c>
      <c r="AG751" s="1">
        <f t="shared" si="19"/>
        <v>2.001902822</v>
      </c>
      <c r="AH751" s="1">
        <f t="shared" si="20"/>
        <v>-78.21417954</v>
      </c>
      <c r="AI751" s="1">
        <f t="shared" si="21"/>
        <v>-128.3534762</v>
      </c>
      <c r="AJ751" s="1">
        <f t="shared" si="22"/>
        <v>-9.890178431</v>
      </c>
      <c r="AK751" s="1">
        <f t="shared" si="23"/>
        <v>105.0607593</v>
      </c>
      <c r="AL751" s="1">
        <f t="shared" si="24"/>
        <v>34.39803586</v>
      </c>
      <c r="AM751" s="1">
        <f t="shared" si="25"/>
        <v>1.775704218</v>
      </c>
      <c r="AN751" s="1">
        <f t="shared" si="26"/>
        <v>2.455017237</v>
      </c>
      <c r="AO751" s="1">
        <v>1685.260977898275</v>
      </c>
      <c r="AP751" s="1">
        <v>1655.407454545454</v>
      </c>
      <c r="AQ751" s="1">
        <v>5.23064557361316</v>
      </c>
      <c r="AR751" s="1">
        <v>65.0836536357032</v>
      </c>
      <c r="AS751" s="1">
        <f t="shared" si="27"/>
        <v>1.773564162</v>
      </c>
      <c r="AT751" s="1">
        <v>25.07091546862533</v>
      </c>
      <c r="AU751" s="1">
        <v>27.14081878787877</v>
      </c>
      <c r="AV751" s="1">
        <v>1.182594407428184E-6</v>
      </c>
      <c r="AW751" s="1">
        <v>81.89149428523082</v>
      </c>
      <c r="AX751" s="1">
        <v>0.0</v>
      </c>
      <c r="AY751" s="1">
        <v>0.0</v>
      </c>
      <c r="AZ751" s="1">
        <f t="shared" si="28"/>
        <v>1</v>
      </c>
      <c r="BA751" s="1">
        <f t="shared" si="29"/>
        <v>0</v>
      </c>
      <c r="BB751" s="1">
        <f t="shared" si="30"/>
        <v>52036.88302</v>
      </c>
      <c r="BC751" s="1">
        <f t="shared" si="31"/>
        <v>2000.01625</v>
      </c>
      <c r="BD751" s="1">
        <f t="shared" si="32"/>
        <v>1681.21365</v>
      </c>
      <c r="BE751" s="1">
        <f t="shared" si="33"/>
        <v>0.8405999951</v>
      </c>
      <c r="BF751" s="1">
        <f t="shared" si="34"/>
        <v>0.1607579906</v>
      </c>
      <c r="BG751" s="1">
        <v>6.0</v>
      </c>
      <c r="BH751" s="1">
        <v>0.5</v>
      </c>
      <c r="BI751" s="1" t="s">
        <v>355</v>
      </c>
      <c r="BJ751" s="1">
        <v>2.0</v>
      </c>
      <c r="BK751" s="1" t="b">
        <v>1</v>
      </c>
      <c r="BL751" s="1">
        <v>1.6604888886E9</v>
      </c>
      <c r="BM751" s="1">
        <v>1572.604375</v>
      </c>
      <c r="BN751" s="1">
        <v>1617.22</v>
      </c>
      <c r="BO751" s="1">
        <v>27.14191875</v>
      </c>
      <c r="BP751" s="1">
        <v>25.0695125</v>
      </c>
      <c r="BQ751" s="1">
        <v>1569.74</v>
      </c>
      <c r="BR751" s="1">
        <v>27.13060625</v>
      </c>
      <c r="BS751" s="1">
        <v>500.145625</v>
      </c>
      <c r="BT751" s="1">
        <v>99.6663375</v>
      </c>
      <c r="BU751" s="1">
        <v>0.1000436125</v>
      </c>
      <c r="BV751" s="1">
        <v>30.9427125</v>
      </c>
      <c r="BW751" s="1">
        <v>31.75683125</v>
      </c>
      <c r="BX751" s="1">
        <v>999.9</v>
      </c>
      <c r="BY751" s="1">
        <v>0.0</v>
      </c>
      <c r="BZ751" s="1">
        <v>0.0</v>
      </c>
      <c r="CA751" s="1">
        <v>10003.963125</v>
      </c>
      <c r="CB751" s="1">
        <v>0.0</v>
      </c>
      <c r="CC751" s="1">
        <v>25.0183625</v>
      </c>
      <c r="CD751" s="1">
        <v>-44.61576875</v>
      </c>
      <c r="CE751" s="1">
        <v>1616.479375</v>
      </c>
      <c r="CF751" s="1">
        <v>1658.805</v>
      </c>
      <c r="CG751" s="1">
        <v>2.0724175</v>
      </c>
      <c r="CH751" s="1">
        <v>1617.22</v>
      </c>
      <c r="CI751" s="1">
        <v>25.0695125</v>
      </c>
      <c r="CJ751" s="1">
        <v>2.7051375</v>
      </c>
      <c r="CK751" s="1">
        <v>2.498586875</v>
      </c>
      <c r="CL751" s="1">
        <v>22.31635625</v>
      </c>
      <c r="CM751" s="1">
        <v>21.0173</v>
      </c>
      <c r="CN751" s="1">
        <v>2000.01625</v>
      </c>
      <c r="CO751" s="1">
        <v>0.980002</v>
      </c>
      <c r="CP751" s="1">
        <v>0.0199984</v>
      </c>
      <c r="CQ751" s="1">
        <v>0.0</v>
      </c>
      <c r="CR751" s="1">
        <v>2.8463125</v>
      </c>
      <c r="CS751" s="1">
        <v>0.0</v>
      </c>
      <c r="CT751" s="1">
        <v>36261.3875</v>
      </c>
      <c r="CU751" s="1">
        <v>17412.46875</v>
      </c>
      <c r="CV751" s="1">
        <v>39.562</v>
      </c>
      <c r="CW751" s="1">
        <v>40.5</v>
      </c>
      <c r="CX751" s="1">
        <v>39.5</v>
      </c>
      <c r="CY751" s="1">
        <v>39.0</v>
      </c>
      <c r="CZ751" s="1">
        <v>39.75</v>
      </c>
      <c r="DA751" s="1">
        <v>1960.01625</v>
      </c>
      <c r="DB751" s="1">
        <v>40.0</v>
      </c>
      <c r="DC751" s="1">
        <v>0.0</v>
      </c>
      <c r="DD751" s="1">
        <v>1.6604888948E9</v>
      </c>
      <c r="DE751" s="1">
        <v>0.0</v>
      </c>
      <c r="DF751" s="1">
        <v>1.6604883686E9</v>
      </c>
      <c r="DG751" s="1" t="s">
        <v>1170</v>
      </c>
      <c r="DH751" s="1">
        <v>1.6604883601E9</v>
      </c>
      <c r="DI751" s="1">
        <v>1.6604883686E9</v>
      </c>
      <c r="DJ751" s="1">
        <v>14.0</v>
      </c>
      <c r="DK751" s="1">
        <v>0.512</v>
      </c>
      <c r="DL751" s="1">
        <v>0.001</v>
      </c>
      <c r="DM751" s="1">
        <v>1.359</v>
      </c>
      <c r="DN751" s="1">
        <v>0.018</v>
      </c>
      <c r="DO751" s="1">
        <v>400.0</v>
      </c>
      <c r="DP751" s="1">
        <v>25.0</v>
      </c>
      <c r="DQ751" s="1">
        <v>0.25</v>
      </c>
      <c r="DR751" s="1">
        <v>0.07</v>
      </c>
      <c r="DS751" s="1">
        <v>2.570252718701105</v>
      </c>
      <c r="DT751" s="1">
        <v>-0.4349697307940205</v>
      </c>
      <c r="DU751" s="1">
        <v>0.07180034921755528</v>
      </c>
      <c r="DV751" s="1">
        <v>1.0</v>
      </c>
      <c r="DW751" s="1">
        <v>34.38672100710721</v>
      </c>
      <c r="DX751" s="1">
        <v>0.560016123353952</v>
      </c>
      <c r="DY751" s="1">
        <v>0.1402691383411241</v>
      </c>
      <c r="DZ751" s="1">
        <v>0.0</v>
      </c>
      <c r="EA751" s="1">
        <v>-44.59656333333333</v>
      </c>
      <c r="EB751" s="1">
        <v>-2.015511457174649</v>
      </c>
      <c r="EC751" s="1">
        <v>0.1991230883705411</v>
      </c>
      <c r="ED751" s="1">
        <v>0.0</v>
      </c>
      <c r="EE751" s="1">
        <v>1465.184748623018</v>
      </c>
      <c r="EF751" s="1">
        <v>302.1561540196708</v>
      </c>
      <c r="EG751" s="1">
        <v>21.8291349603784</v>
      </c>
      <c r="EH751" s="1">
        <v>0.0</v>
      </c>
      <c r="EI751" s="1">
        <v>2.0717965</v>
      </c>
      <c r="EJ751" s="1">
        <v>0.009781238273917373</v>
      </c>
      <c r="EK751" s="1">
        <v>0.001984469135562442</v>
      </c>
      <c r="EL751" s="1">
        <v>1.0</v>
      </c>
      <c r="EM751" s="1">
        <v>2.001717882757938</v>
      </c>
      <c r="EN751" s="1">
        <v>-0.004855150731882215</v>
      </c>
      <c r="EO751" s="1">
        <v>8.391809597077529E-4</v>
      </c>
      <c r="EP751" s="1">
        <v>1.0</v>
      </c>
      <c r="EQ751" s="1">
        <v>3.0</v>
      </c>
      <c r="ER751" s="1">
        <v>6.0</v>
      </c>
      <c r="ES751" s="1" t="s">
        <v>379</v>
      </c>
      <c r="ET751" s="1">
        <v>2.94481</v>
      </c>
      <c r="EU751" s="1">
        <v>2.80115</v>
      </c>
      <c r="EV751" s="1">
        <v>0.224734</v>
      </c>
      <c r="EW751" s="1">
        <v>0.228428</v>
      </c>
      <c r="EX751" s="1">
        <v>0.118387</v>
      </c>
      <c r="EY751" s="1">
        <v>0.112044</v>
      </c>
      <c r="EZ751" s="1">
        <v>15953.0</v>
      </c>
      <c r="FA751" s="1">
        <v>16652.9</v>
      </c>
      <c r="FB751" s="1">
        <v>23918.6</v>
      </c>
      <c r="FC751" s="1">
        <v>25105.3</v>
      </c>
      <c r="FD751" s="1">
        <v>33748.5</v>
      </c>
      <c r="FE751" s="1">
        <v>35592.3</v>
      </c>
      <c r="FF751" s="1">
        <v>43594.0</v>
      </c>
      <c r="FG751" s="1">
        <v>46402.2</v>
      </c>
      <c r="FH751" s="1">
        <v>1.9923</v>
      </c>
      <c r="FI751" s="1">
        <v>1.90195</v>
      </c>
      <c r="FJ751" s="1">
        <v>0.16832</v>
      </c>
      <c r="FK751" s="1">
        <v>0.0</v>
      </c>
      <c r="FL751" s="1">
        <v>29.026</v>
      </c>
      <c r="FM751" s="1">
        <v>999.9</v>
      </c>
      <c r="FN751" s="1">
        <v>59.8</v>
      </c>
      <c r="FO751" s="1">
        <v>34.2</v>
      </c>
      <c r="FP751" s="1">
        <v>32.4164</v>
      </c>
      <c r="FQ751" s="1">
        <v>63.6039</v>
      </c>
      <c r="FR751" s="1">
        <v>25.8814</v>
      </c>
      <c r="FS751" s="1">
        <v>1.0</v>
      </c>
      <c r="FT751" s="1">
        <v>0.201395</v>
      </c>
      <c r="FU751" s="1">
        <v>-0.498415</v>
      </c>
      <c r="FV751" s="1">
        <v>20.3231</v>
      </c>
      <c r="FW751" s="1">
        <v>5.2134</v>
      </c>
      <c r="FX751" s="1">
        <v>11.9039</v>
      </c>
      <c r="FY751" s="1">
        <v>5.00275</v>
      </c>
      <c r="FZ751" s="1">
        <v>3.29035</v>
      </c>
      <c r="GA751" s="1">
        <v>9999.0</v>
      </c>
      <c r="GB751" s="1">
        <v>9999.0</v>
      </c>
      <c r="GC751" s="1">
        <v>9999.0</v>
      </c>
      <c r="GD751" s="1">
        <v>999.9</v>
      </c>
      <c r="GE751" s="1">
        <v>1.85945</v>
      </c>
      <c r="GF751" s="1">
        <v>1.85444</v>
      </c>
      <c r="GG751" s="1">
        <v>1.8576</v>
      </c>
      <c r="GH751" s="1">
        <v>1.85608</v>
      </c>
      <c r="GI751" s="1">
        <v>1.85486</v>
      </c>
      <c r="GJ751" s="1">
        <v>1.85455</v>
      </c>
      <c r="GK751" s="1">
        <v>1.85318</v>
      </c>
      <c r="GL751" s="1">
        <v>1.85637</v>
      </c>
      <c r="GM751" s="1">
        <v>0.0</v>
      </c>
      <c r="GN751" s="1">
        <v>0.0</v>
      </c>
      <c r="GO751" s="1">
        <v>0.0</v>
      </c>
      <c r="GP751" s="1">
        <v>0.0</v>
      </c>
      <c r="GQ751" s="1" t="s">
        <v>358</v>
      </c>
      <c r="GR751" s="1" t="s">
        <v>359</v>
      </c>
      <c r="GS751" s="1" t="s">
        <v>360</v>
      </c>
      <c r="GT751" s="1" t="s">
        <v>360</v>
      </c>
      <c r="GU751" s="1" t="s">
        <v>360</v>
      </c>
      <c r="GV751" s="1" t="s">
        <v>360</v>
      </c>
      <c r="GW751" s="1">
        <v>0.0</v>
      </c>
      <c r="GX751" s="1">
        <v>100.0</v>
      </c>
      <c r="GY751" s="1">
        <v>100.0</v>
      </c>
      <c r="GZ751" s="1">
        <v>2.89</v>
      </c>
      <c r="HA751" s="1">
        <v>0.0113</v>
      </c>
      <c r="HB751" s="1">
        <v>0.4317975509975271</v>
      </c>
      <c r="HC751" s="1">
        <v>0.002678124759318837</v>
      </c>
      <c r="HD751" s="1">
        <v>-9.373761146515732E-7</v>
      </c>
      <c r="HE751" s="1">
        <v>1.391563784175389E-10</v>
      </c>
      <c r="HF751" s="1">
        <v>-0.07434471693642732</v>
      </c>
      <c r="HG751" s="1">
        <v>0.01061361004592812</v>
      </c>
      <c r="HH751" s="1">
        <v>-3.086644042041478E-4</v>
      </c>
      <c r="HI751" s="1">
        <v>1.24720902217549E-6</v>
      </c>
      <c r="HJ751" s="1">
        <v>1.0</v>
      </c>
      <c r="HK751" s="1">
        <v>2093.0</v>
      </c>
      <c r="HL751" s="1">
        <v>2.0</v>
      </c>
      <c r="HM751" s="1">
        <v>27.0</v>
      </c>
      <c r="HN751" s="1">
        <v>8.9</v>
      </c>
      <c r="HO751" s="1">
        <v>8.8</v>
      </c>
      <c r="HP751" s="1">
        <v>3.29224</v>
      </c>
      <c r="HQ751" s="1">
        <v>2.29736</v>
      </c>
      <c r="HR751" s="1">
        <v>1.4978</v>
      </c>
      <c r="HS751" s="1">
        <v>2.30103</v>
      </c>
      <c r="HT751" s="1">
        <v>1.54785</v>
      </c>
      <c r="HU751" s="1">
        <v>2.34985</v>
      </c>
      <c r="HV751" s="1">
        <v>36.6943</v>
      </c>
      <c r="HW751" s="1">
        <v>14.4648</v>
      </c>
      <c r="HX751" s="1">
        <v>18.0</v>
      </c>
      <c r="HY751" s="1">
        <v>501.781</v>
      </c>
      <c r="HZ751" s="1">
        <v>509.083</v>
      </c>
      <c r="IA751" s="1">
        <v>29.6382</v>
      </c>
      <c r="IB751" s="1">
        <v>29.7487</v>
      </c>
      <c r="IC751" s="1">
        <v>30.0</v>
      </c>
      <c r="ID751" s="1">
        <v>29.5984</v>
      </c>
      <c r="IE751" s="1">
        <v>29.6957</v>
      </c>
      <c r="IF751" s="1">
        <v>65.8965</v>
      </c>
      <c r="IG751" s="1">
        <v>22.4846</v>
      </c>
      <c r="IH751" s="1">
        <v>0.0</v>
      </c>
      <c r="II751" s="1">
        <v>29.6725</v>
      </c>
      <c r="IJ751" s="1">
        <v>1690.74</v>
      </c>
      <c r="IK751" s="1">
        <v>25.0079</v>
      </c>
      <c r="IL751" s="1">
        <v>100.82</v>
      </c>
      <c r="IM751" s="1">
        <v>100.57</v>
      </c>
      <c r="IN751" s="1" t="s">
        <v>365</v>
      </c>
    </row>
    <row r="752" ht="15.75" customHeight="1">
      <c r="A752" s="1">
        <v>736.0</v>
      </c>
      <c r="B752" s="1">
        <v>1.6604888976E9</v>
      </c>
      <c r="C752" s="1">
        <v>4768.5</v>
      </c>
      <c r="D752" s="1" t="s">
        <v>1803</v>
      </c>
      <c r="E752" s="1" t="s">
        <v>1804</v>
      </c>
      <c r="F752" s="1">
        <v>1.0</v>
      </c>
      <c r="G752" s="1" t="s">
        <v>1167</v>
      </c>
      <c r="H752" s="1" t="s">
        <v>350</v>
      </c>
      <c r="I752" s="1" t="s">
        <v>351</v>
      </c>
      <c r="J752" s="1" t="s">
        <v>352</v>
      </c>
      <c r="K752" s="1" t="s">
        <v>1168</v>
      </c>
      <c r="L752" s="1" t="s">
        <v>1169</v>
      </c>
      <c r="M752" s="1" t="s">
        <v>354</v>
      </c>
      <c r="N752" s="1">
        <v>1.660488890099999E9</v>
      </c>
      <c r="O752" s="1">
        <f t="shared" si="1"/>
        <v>0.001771365879</v>
      </c>
      <c r="P752" s="1">
        <f t="shared" si="2"/>
        <v>1.771365879</v>
      </c>
      <c r="Q752" s="1">
        <f t="shared" si="3"/>
        <v>2.582541127</v>
      </c>
      <c r="R752" s="1">
        <f t="shared" si="4"/>
        <v>1580.156</v>
      </c>
      <c r="S752" s="1">
        <f t="shared" si="5"/>
        <v>1480.731981</v>
      </c>
      <c r="T752" s="1">
        <f t="shared" si="6"/>
        <v>147.7274713</v>
      </c>
      <c r="U752" s="1">
        <f t="shared" si="7"/>
        <v>157.6466594</v>
      </c>
      <c r="V752" s="1">
        <f t="shared" si="8"/>
        <v>0.08638264787</v>
      </c>
      <c r="W752" s="1">
        <f t="shared" si="9"/>
        <v>2.924279566</v>
      </c>
      <c r="X752" s="1">
        <f t="shared" si="10"/>
        <v>0.08498968927</v>
      </c>
      <c r="Y752" s="1">
        <f t="shared" si="11"/>
        <v>0.05324183652</v>
      </c>
      <c r="Z752" s="1">
        <f t="shared" si="12"/>
        <v>321.5187664</v>
      </c>
      <c r="AA752" s="1">
        <f t="shared" si="13"/>
        <v>32.37684683</v>
      </c>
      <c r="AB752" s="1">
        <f t="shared" si="14"/>
        <v>31.75743333</v>
      </c>
      <c r="AC752" s="1">
        <f t="shared" si="15"/>
        <v>4.709914621</v>
      </c>
      <c r="AD752" s="1">
        <f t="shared" si="16"/>
        <v>60.21856359</v>
      </c>
      <c r="AE752" s="1">
        <f t="shared" si="17"/>
        <v>2.707869437</v>
      </c>
      <c r="AF752" s="1">
        <f t="shared" si="18"/>
        <v>4.496735352</v>
      </c>
      <c r="AG752" s="1">
        <f t="shared" si="19"/>
        <v>2.002045184</v>
      </c>
      <c r="AH752" s="1">
        <f t="shared" si="20"/>
        <v>-78.11723526</v>
      </c>
      <c r="AI752" s="1">
        <f t="shared" si="21"/>
        <v>-128.3995283</v>
      </c>
      <c r="AJ752" s="1">
        <f t="shared" si="22"/>
        <v>-9.894124148</v>
      </c>
      <c r="AK752" s="1">
        <f t="shared" si="23"/>
        <v>105.1078787</v>
      </c>
      <c r="AL752" s="1">
        <f t="shared" si="24"/>
        <v>34.40682121</v>
      </c>
      <c r="AM752" s="1">
        <f t="shared" si="25"/>
        <v>1.775369727</v>
      </c>
      <c r="AN752" s="1">
        <f t="shared" si="26"/>
        <v>2.582541127</v>
      </c>
      <c r="AO752" s="1">
        <v>1690.458721649823</v>
      </c>
      <c r="AP752" s="1">
        <v>1660.564848484848</v>
      </c>
      <c r="AQ752" s="1">
        <v>5.207867877074055</v>
      </c>
      <c r="AR752" s="1">
        <v>65.0836536357032</v>
      </c>
      <c r="AS752" s="1">
        <f t="shared" si="27"/>
        <v>1.771365879</v>
      </c>
      <c r="AT752" s="1">
        <v>25.0718574860059</v>
      </c>
      <c r="AU752" s="1">
        <v>27.13924787878786</v>
      </c>
      <c r="AV752" s="1">
        <v>-3.711826414469469E-6</v>
      </c>
      <c r="AW752" s="1">
        <v>81.89149428523082</v>
      </c>
      <c r="AX752" s="1">
        <v>0.0</v>
      </c>
      <c r="AY752" s="1">
        <v>0.0</v>
      </c>
      <c r="AZ752" s="1">
        <f t="shared" si="28"/>
        <v>1</v>
      </c>
      <c r="BA752" s="1">
        <f t="shared" si="29"/>
        <v>0</v>
      </c>
      <c r="BB752" s="1">
        <f t="shared" si="30"/>
        <v>52033.85799</v>
      </c>
      <c r="BC752" s="1">
        <f t="shared" si="31"/>
        <v>2000.017333</v>
      </c>
      <c r="BD752" s="1">
        <f t="shared" si="32"/>
        <v>1681.21456</v>
      </c>
      <c r="BE752" s="1">
        <f t="shared" si="33"/>
        <v>0.8405999948</v>
      </c>
      <c r="BF752" s="1">
        <f t="shared" si="34"/>
        <v>0.16075799</v>
      </c>
      <c r="BG752" s="1">
        <v>6.0</v>
      </c>
      <c r="BH752" s="1">
        <v>0.5</v>
      </c>
      <c r="BI752" s="1" t="s">
        <v>355</v>
      </c>
      <c r="BJ752" s="1">
        <v>2.0</v>
      </c>
      <c r="BK752" s="1" t="b">
        <v>1</v>
      </c>
      <c r="BL752" s="1">
        <v>1.660488890099999E9</v>
      </c>
      <c r="BM752" s="1">
        <v>1580.156</v>
      </c>
      <c r="BN752" s="1">
        <v>1624.798</v>
      </c>
      <c r="BO752" s="1">
        <v>27.14206666666667</v>
      </c>
      <c r="BP752" s="1">
        <v>25.07003333333334</v>
      </c>
      <c r="BQ752" s="1">
        <v>1577.286000000001</v>
      </c>
      <c r="BR752" s="1">
        <v>27.13076</v>
      </c>
      <c r="BS752" s="1">
        <v>500.1413333333333</v>
      </c>
      <c r="BT752" s="1">
        <v>99.66650666666668</v>
      </c>
      <c r="BU752" s="1">
        <v>0.1000096533333333</v>
      </c>
      <c r="BV752" s="1">
        <v>30.94299333333333</v>
      </c>
      <c r="BW752" s="1">
        <v>31.75743333333333</v>
      </c>
      <c r="BX752" s="1">
        <v>999.8999999999999</v>
      </c>
      <c r="BY752" s="1">
        <v>0.0</v>
      </c>
      <c r="BZ752" s="1">
        <v>0.0</v>
      </c>
      <c r="CA752" s="1">
        <v>10003.34866666666</v>
      </c>
      <c r="CB752" s="1">
        <v>0.0</v>
      </c>
      <c r="CC752" s="1">
        <v>25.16286666666667</v>
      </c>
      <c r="CD752" s="1">
        <v>-44.64211333333333</v>
      </c>
      <c r="CE752" s="1">
        <v>1624.241333333333</v>
      </c>
      <c r="CF752" s="1">
        <v>1666.578666666667</v>
      </c>
      <c r="CG752" s="1">
        <v>2.072040666666667</v>
      </c>
      <c r="CH752" s="1">
        <v>1624.798</v>
      </c>
      <c r="CI752" s="1">
        <v>25.07003333333334</v>
      </c>
      <c r="CJ752" s="1">
        <v>2.705156666666666</v>
      </c>
      <c r="CK752" s="1">
        <v>2.498644</v>
      </c>
      <c r="CL752" s="1">
        <v>22.31647333333333</v>
      </c>
      <c r="CM752" s="1">
        <v>21.01766666666667</v>
      </c>
      <c r="CN752" s="1">
        <v>2000.017333333333</v>
      </c>
      <c r="CO752" s="1">
        <v>0.9800020000000004</v>
      </c>
      <c r="CP752" s="1">
        <v>0.01999839999999999</v>
      </c>
      <c r="CQ752" s="1">
        <v>0.0</v>
      </c>
      <c r="CR752" s="1">
        <v>2.771933333333334</v>
      </c>
      <c r="CS752" s="1">
        <v>0.0</v>
      </c>
      <c r="CT752" s="1">
        <v>36253.23333333333</v>
      </c>
      <c r="CU752" s="1">
        <v>17412.48</v>
      </c>
      <c r="CV752" s="1">
        <v>39.562</v>
      </c>
      <c r="CW752" s="1">
        <v>40.5</v>
      </c>
      <c r="CX752" s="1">
        <v>39.5</v>
      </c>
      <c r="CY752" s="1">
        <v>39.0</v>
      </c>
      <c r="CZ752" s="1">
        <v>39.75</v>
      </c>
      <c r="DA752" s="1">
        <v>1960.017333333333</v>
      </c>
      <c r="DB752" s="1">
        <v>40.0</v>
      </c>
      <c r="DC752" s="1">
        <v>0.0</v>
      </c>
      <c r="DD752" s="1">
        <v>1.6604888954E9</v>
      </c>
      <c r="DE752" s="1">
        <v>0.0</v>
      </c>
      <c r="DF752" s="1">
        <v>1.6604883686E9</v>
      </c>
      <c r="DG752" s="1" t="s">
        <v>1170</v>
      </c>
      <c r="DH752" s="1">
        <v>1.6604883601E9</v>
      </c>
      <c r="DI752" s="1">
        <v>1.6604883686E9</v>
      </c>
      <c r="DJ752" s="1">
        <v>14.0</v>
      </c>
      <c r="DK752" s="1">
        <v>0.512</v>
      </c>
      <c r="DL752" s="1">
        <v>0.001</v>
      </c>
      <c r="DM752" s="1">
        <v>1.359</v>
      </c>
      <c r="DN752" s="1">
        <v>0.018</v>
      </c>
      <c r="DO752" s="1">
        <v>400.0</v>
      </c>
      <c r="DP752" s="1">
        <v>25.0</v>
      </c>
      <c r="DQ752" s="1">
        <v>0.25</v>
      </c>
      <c r="DR752" s="1">
        <v>0.07</v>
      </c>
      <c r="DS752" s="1">
        <v>2.548127669914789</v>
      </c>
      <c r="DT752" s="1">
        <v>-0.2282048811783777</v>
      </c>
      <c r="DU752" s="1">
        <v>0.05739849882351521</v>
      </c>
      <c r="DV752" s="1">
        <v>1.0</v>
      </c>
      <c r="DW752" s="1">
        <v>34.39190000044504</v>
      </c>
      <c r="DX752" s="1">
        <v>1.548059310960589</v>
      </c>
      <c r="DY752" s="1">
        <v>0.1451786812988702</v>
      </c>
      <c r="DZ752" s="1">
        <v>0.0</v>
      </c>
      <c r="EA752" s="1">
        <v>-44.6212129032258</v>
      </c>
      <c r="EB752" s="1">
        <v>-2.442058064516051</v>
      </c>
      <c r="EC752" s="1">
        <v>0.2124422984155636</v>
      </c>
      <c r="ED752" s="1">
        <v>0.0</v>
      </c>
      <c r="EE752" s="1">
        <v>1475.423563384666</v>
      </c>
      <c r="EF752" s="1">
        <v>296.0578327055649</v>
      </c>
      <c r="EG752" s="1">
        <v>21.37918892751064</v>
      </c>
      <c r="EH752" s="1">
        <v>0.0</v>
      </c>
      <c r="EI752" s="1">
        <v>2.071660731707317</v>
      </c>
      <c r="EJ752" s="1">
        <v>0.001590313588854855</v>
      </c>
      <c r="EK752" s="1">
        <v>0.002119947526092272</v>
      </c>
      <c r="EL752" s="1">
        <v>1.0</v>
      </c>
      <c r="EM752" s="1">
        <v>2.001887919558374</v>
      </c>
      <c r="EN752" s="1">
        <v>-0.001107780153947271</v>
      </c>
      <c r="EO752" s="1">
        <v>9.493399162076028E-4</v>
      </c>
      <c r="EP752" s="1">
        <v>1.0</v>
      </c>
      <c r="EQ752" s="1">
        <v>3.0</v>
      </c>
      <c r="ER752" s="1">
        <v>6.0</v>
      </c>
      <c r="ES752" s="1" t="s">
        <v>379</v>
      </c>
      <c r="ET752" s="1">
        <v>2.9447</v>
      </c>
      <c r="EU752" s="1">
        <v>2.80095</v>
      </c>
      <c r="EV752" s="1">
        <v>0.225149</v>
      </c>
      <c r="EW752" s="1">
        <v>0.22883</v>
      </c>
      <c r="EX752" s="1">
        <v>0.118384</v>
      </c>
      <c r="EY752" s="1">
        <v>0.112042</v>
      </c>
      <c r="EZ752" s="1">
        <v>15944.5</v>
      </c>
      <c r="FA752" s="1">
        <v>16644.2</v>
      </c>
      <c r="FB752" s="1">
        <v>23918.7</v>
      </c>
      <c r="FC752" s="1">
        <v>25105.3</v>
      </c>
      <c r="FD752" s="1">
        <v>33748.6</v>
      </c>
      <c r="FE752" s="1">
        <v>35592.3</v>
      </c>
      <c r="FF752" s="1">
        <v>43594.0</v>
      </c>
      <c r="FG752" s="1">
        <v>46402.1</v>
      </c>
      <c r="FH752" s="1">
        <v>1.9922</v>
      </c>
      <c r="FI752" s="1">
        <v>1.90198</v>
      </c>
      <c r="FJ752" s="1">
        <v>0.168197</v>
      </c>
      <c r="FK752" s="1">
        <v>0.0</v>
      </c>
      <c r="FL752" s="1">
        <v>29.0246</v>
      </c>
      <c r="FM752" s="1">
        <v>999.9</v>
      </c>
      <c r="FN752" s="1">
        <v>59.8</v>
      </c>
      <c r="FO752" s="1">
        <v>34.2</v>
      </c>
      <c r="FP752" s="1">
        <v>32.4184</v>
      </c>
      <c r="FQ752" s="1">
        <v>63.7139</v>
      </c>
      <c r="FR752" s="1">
        <v>25.9335</v>
      </c>
      <c r="FS752" s="1">
        <v>1.0</v>
      </c>
      <c r="FT752" s="1">
        <v>0.201441</v>
      </c>
      <c r="FU752" s="1">
        <v>-0.515128</v>
      </c>
      <c r="FV752" s="1">
        <v>20.3228</v>
      </c>
      <c r="FW752" s="1">
        <v>5.21295</v>
      </c>
      <c r="FX752" s="1">
        <v>11.9035</v>
      </c>
      <c r="FY752" s="1">
        <v>5.0026</v>
      </c>
      <c r="FZ752" s="1">
        <v>3.2903</v>
      </c>
      <c r="GA752" s="1">
        <v>9999.0</v>
      </c>
      <c r="GB752" s="1">
        <v>9999.0</v>
      </c>
      <c r="GC752" s="1">
        <v>9999.0</v>
      </c>
      <c r="GD752" s="1">
        <v>999.9</v>
      </c>
      <c r="GE752" s="1">
        <v>1.85945</v>
      </c>
      <c r="GF752" s="1">
        <v>1.85443</v>
      </c>
      <c r="GG752" s="1">
        <v>1.8576</v>
      </c>
      <c r="GH752" s="1">
        <v>1.85608</v>
      </c>
      <c r="GI752" s="1">
        <v>1.85486</v>
      </c>
      <c r="GJ752" s="1">
        <v>1.85455</v>
      </c>
      <c r="GK752" s="1">
        <v>1.85318</v>
      </c>
      <c r="GL752" s="1">
        <v>1.85635</v>
      </c>
      <c r="GM752" s="1">
        <v>0.0</v>
      </c>
      <c r="GN752" s="1">
        <v>0.0</v>
      </c>
      <c r="GO752" s="1">
        <v>0.0</v>
      </c>
      <c r="GP752" s="1">
        <v>0.0</v>
      </c>
      <c r="GQ752" s="1" t="s">
        <v>358</v>
      </c>
      <c r="GR752" s="1" t="s">
        <v>359</v>
      </c>
      <c r="GS752" s="1" t="s">
        <v>360</v>
      </c>
      <c r="GT752" s="1" t="s">
        <v>360</v>
      </c>
      <c r="GU752" s="1" t="s">
        <v>360</v>
      </c>
      <c r="GV752" s="1" t="s">
        <v>360</v>
      </c>
      <c r="GW752" s="1">
        <v>0.0</v>
      </c>
      <c r="GX752" s="1">
        <v>100.0</v>
      </c>
      <c r="GY752" s="1">
        <v>100.0</v>
      </c>
      <c r="GZ752" s="1">
        <v>2.9</v>
      </c>
      <c r="HA752" s="1">
        <v>0.0113</v>
      </c>
      <c r="HB752" s="1">
        <v>0.4317975509975271</v>
      </c>
      <c r="HC752" s="1">
        <v>0.002678124759318837</v>
      </c>
      <c r="HD752" s="1">
        <v>-9.373761146515732E-7</v>
      </c>
      <c r="HE752" s="1">
        <v>1.391563784175389E-10</v>
      </c>
      <c r="HF752" s="1">
        <v>-0.07434471693642732</v>
      </c>
      <c r="HG752" s="1">
        <v>0.01061361004592812</v>
      </c>
      <c r="HH752" s="1">
        <v>-3.086644042041478E-4</v>
      </c>
      <c r="HI752" s="1">
        <v>1.24720902217549E-6</v>
      </c>
      <c r="HJ752" s="1">
        <v>1.0</v>
      </c>
      <c r="HK752" s="1">
        <v>2093.0</v>
      </c>
      <c r="HL752" s="1">
        <v>2.0</v>
      </c>
      <c r="HM752" s="1">
        <v>27.0</v>
      </c>
      <c r="HN752" s="1">
        <v>9.0</v>
      </c>
      <c r="HO752" s="1">
        <v>8.8</v>
      </c>
      <c r="HP752" s="1">
        <v>3.30078</v>
      </c>
      <c r="HQ752" s="1">
        <v>2.29736</v>
      </c>
      <c r="HR752" s="1">
        <v>1.4978</v>
      </c>
      <c r="HS752" s="1">
        <v>2.30103</v>
      </c>
      <c r="HT752" s="1">
        <v>1.54785</v>
      </c>
      <c r="HU752" s="1">
        <v>2.31323</v>
      </c>
      <c r="HV752" s="1">
        <v>36.6943</v>
      </c>
      <c r="HW752" s="1">
        <v>14.456</v>
      </c>
      <c r="HX752" s="1">
        <v>18.0</v>
      </c>
      <c r="HY752" s="1">
        <v>501.721</v>
      </c>
      <c r="HZ752" s="1">
        <v>509.094</v>
      </c>
      <c r="IA752" s="1">
        <v>29.645</v>
      </c>
      <c r="IB752" s="1">
        <v>29.7487</v>
      </c>
      <c r="IC752" s="1">
        <v>30.0001</v>
      </c>
      <c r="ID752" s="1">
        <v>29.5984</v>
      </c>
      <c r="IE752" s="1">
        <v>29.695</v>
      </c>
      <c r="IF752" s="1">
        <v>66.1212</v>
      </c>
      <c r="IG752" s="1">
        <v>22.4846</v>
      </c>
      <c r="IH752" s="1">
        <v>0.0</v>
      </c>
      <c r="II752" s="1">
        <v>29.6725</v>
      </c>
      <c r="IJ752" s="1">
        <v>1690.74</v>
      </c>
      <c r="IK752" s="1">
        <v>25.0079</v>
      </c>
      <c r="IL752" s="1">
        <v>100.82</v>
      </c>
      <c r="IM752" s="1">
        <v>100.57</v>
      </c>
      <c r="IN752" s="1" t="s">
        <v>365</v>
      </c>
    </row>
    <row r="753" ht="15.75" customHeight="1">
      <c r="A753" s="1">
        <v>737.0</v>
      </c>
      <c r="B753" s="1">
        <v>1.6604888986E9</v>
      </c>
      <c r="C753" s="1">
        <v>4769.5</v>
      </c>
      <c r="D753" s="1" t="s">
        <v>1805</v>
      </c>
      <c r="E753" s="1" t="s">
        <v>1806</v>
      </c>
      <c r="F753" s="1">
        <v>1.0</v>
      </c>
      <c r="G753" s="1" t="s">
        <v>1167</v>
      </c>
      <c r="H753" s="1" t="s">
        <v>350</v>
      </c>
      <c r="I753" s="1" t="s">
        <v>351</v>
      </c>
      <c r="J753" s="1" t="s">
        <v>352</v>
      </c>
      <c r="K753" s="1" t="s">
        <v>1168</v>
      </c>
      <c r="L753" s="1" t="s">
        <v>1169</v>
      </c>
      <c r="M753" s="1" t="s">
        <v>354</v>
      </c>
      <c r="N753" s="1">
        <v>1.6604888906E9</v>
      </c>
      <c r="O753" s="1">
        <f t="shared" si="1"/>
        <v>0.001769687673</v>
      </c>
      <c r="P753" s="1">
        <f t="shared" si="2"/>
        <v>1.769687673</v>
      </c>
      <c r="Q753" s="1">
        <f t="shared" si="3"/>
        <v>2.577708129</v>
      </c>
      <c r="R753" s="1">
        <f t="shared" si="4"/>
        <v>1582.683125</v>
      </c>
      <c r="S753" s="1">
        <f t="shared" si="5"/>
        <v>1483.217927</v>
      </c>
      <c r="T753" s="1">
        <f t="shared" si="6"/>
        <v>147.9753557</v>
      </c>
      <c r="U753" s="1">
        <f t="shared" si="7"/>
        <v>157.8986433</v>
      </c>
      <c r="V753" s="1">
        <f t="shared" si="8"/>
        <v>0.08629748956</v>
      </c>
      <c r="W753" s="1">
        <f t="shared" si="9"/>
        <v>2.923899147</v>
      </c>
      <c r="X753" s="1">
        <f t="shared" si="10"/>
        <v>0.08490707448</v>
      </c>
      <c r="Y753" s="1">
        <f t="shared" si="11"/>
        <v>0.05318997873</v>
      </c>
      <c r="Z753" s="1">
        <f t="shared" si="12"/>
        <v>321.5189925</v>
      </c>
      <c r="AA753" s="1">
        <f t="shared" si="13"/>
        <v>32.37728929</v>
      </c>
      <c r="AB753" s="1">
        <f t="shared" si="14"/>
        <v>31.7575125</v>
      </c>
      <c r="AC753" s="1">
        <f t="shared" si="15"/>
        <v>4.709935763</v>
      </c>
      <c r="AD753" s="1">
        <f t="shared" si="16"/>
        <v>60.2185528</v>
      </c>
      <c r="AE753" s="1">
        <f t="shared" si="17"/>
        <v>2.707842951</v>
      </c>
      <c r="AF753" s="1">
        <f t="shared" si="18"/>
        <v>4.496692174</v>
      </c>
      <c r="AG753" s="1">
        <f t="shared" si="19"/>
        <v>2.002092812</v>
      </c>
      <c r="AH753" s="1">
        <f t="shared" si="20"/>
        <v>-78.04322639</v>
      </c>
      <c r="AI753" s="1">
        <f t="shared" si="21"/>
        <v>-128.421839</v>
      </c>
      <c r="AJ753" s="1">
        <f t="shared" si="22"/>
        <v>-9.897126532</v>
      </c>
      <c r="AK753" s="1">
        <f t="shared" si="23"/>
        <v>105.1568006</v>
      </c>
      <c r="AL753" s="1">
        <f t="shared" si="24"/>
        <v>34.40909365</v>
      </c>
      <c r="AM753" s="1">
        <f t="shared" si="25"/>
        <v>1.775082367</v>
      </c>
      <c r="AN753" s="1">
        <f t="shared" si="26"/>
        <v>2.577708129</v>
      </c>
      <c r="AO753" s="1">
        <v>1695.639285181834</v>
      </c>
      <c r="AP753" s="1">
        <v>1665.765878787878</v>
      </c>
      <c r="AQ753" s="1">
        <v>5.204982146988447</v>
      </c>
      <c r="AR753" s="1">
        <v>65.0836536357032</v>
      </c>
      <c r="AS753" s="1">
        <f t="shared" si="27"/>
        <v>1.769687673</v>
      </c>
      <c r="AT753" s="1">
        <v>25.0725308480335</v>
      </c>
      <c r="AU753" s="1">
        <v>27.13799575757575</v>
      </c>
      <c r="AV753" s="1">
        <v>-5.304263019517286E-6</v>
      </c>
      <c r="AW753" s="1">
        <v>81.89149428523082</v>
      </c>
      <c r="AX753" s="1">
        <v>0.0</v>
      </c>
      <c r="AY753" s="1">
        <v>0.0</v>
      </c>
      <c r="AZ753" s="1">
        <f t="shared" si="28"/>
        <v>1</v>
      </c>
      <c r="BA753" s="1">
        <f t="shared" si="29"/>
        <v>0</v>
      </c>
      <c r="BB753" s="1">
        <f t="shared" si="30"/>
        <v>52023.0531</v>
      </c>
      <c r="BC753" s="1">
        <f t="shared" si="31"/>
        <v>2000.01875</v>
      </c>
      <c r="BD753" s="1">
        <f t="shared" si="32"/>
        <v>1681.21575</v>
      </c>
      <c r="BE753" s="1">
        <f t="shared" si="33"/>
        <v>0.8405999944</v>
      </c>
      <c r="BF753" s="1">
        <f t="shared" si="34"/>
        <v>0.1607579891</v>
      </c>
      <c r="BG753" s="1">
        <v>6.0</v>
      </c>
      <c r="BH753" s="1">
        <v>0.5</v>
      </c>
      <c r="BI753" s="1" t="s">
        <v>355</v>
      </c>
      <c r="BJ753" s="1">
        <v>2.0</v>
      </c>
      <c r="BK753" s="1" t="b">
        <v>1</v>
      </c>
      <c r="BL753" s="1">
        <v>1.6604888906E9</v>
      </c>
      <c r="BM753" s="1">
        <v>1582.683125</v>
      </c>
      <c r="BN753" s="1">
        <v>1627.333125</v>
      </c>
      <c r="BO753" s="1">
        <v>27.141825</v>
      </c>
      <c r="BP753" s="1">
        <v>25.07010625</v>
      </c>
      <c r="BQ753" s="1">
        <v>1579.81125</v>
      </c>
      <c r="BR753" s="1">
        <v>27.13051875</v>
      </c>
      <c r="BS753" s="1">
        <v>500.1364375000001</v>
      </c>
      <c r="BT753" s="1">
        <v>99.66641874999999</v>
      </c>
      <c r="BU753" s="1">
        <v>0.10001005</v>
      </c>
      <c r="BV753" s="1">
        <v>30.942825</v>
      </c>
      <c r="BW753" s="1">
        <v>31.7575125</v>
      </c>
      <c r="BX753" s="1">
        <v>999.9</v>
      </c>
      <c r="BY753" s="1">
        <v>0.0</v>
      </c>
      <c r="BZ753" s="1">
        <v>0.0</v>
      </c>
      <c r="CA753" s="1">
        <v>10001.18625</v>
      </c>
      <c r="CB753" s="1">
        <v>0.0</v>
      </c>
      <c r="CC753" s="1">
        <v>25.21540625</v>
      </c>
      <c r="CD753" s="1">
        <v>-44.65048125</v>
      </c>
      <c r="CE753" s="1">
        <v>1626.838125</v>
      </c>
      <c r="CF753" s="1">
        <v>1669.179375</v>
      </c>
      <c r="CG753" s="1">
        <v>2.0717275</v>
      </c>
      <c r="CH753" s="1">
        <v>1627.333125</v>
      </c>
      <c r="CI753" s="1">
        <v>25.07010625</v>
      </c>
      <c r="CJ753" s="1">
        <v>2.705130625</v>
      </c>
      <c r="CK753" s="1">
        <v>2.498649375</v>
      </c>
      <c r="CL753" s="1">
        <v>22.3163125</v>
      </c>
      <c r="CM753" s="1">
        <v>21.0177</v>
      </c>
      <c r="CN753" s="1">
        <v>2000.01875</v>
      </c>
      <c r="CO753" s="1">
        <v>0.980002</v>
      </c>
      <c r="CP753" s="1">
        <v>0.0199984</v>
      </c>
      <c r="CQ753" s="1">
        <v>0.0</v>
      </c>
      <c r="CR753" s="1">
        <v>2.7134375</v>
      </c>
      <c r="CS753" s="1">
        <v>0.0</v>
      </c>
      <c r="CT753" s="1">
        <v>36250.41875</v>
      </c>
      <c r="CU753" s="1">
        <v>17412.4875</v>
      </c>
      <c r="CV753" s="1">
        <v>39.562</v>
      </c>
      <c r="CW753" s="1">
        <v>40.5</v>
      </c>
      <c r="CX753" s="1">
        <v>39.5</v>
      </c>
      <c r="CY753" s="1">
        <v>39.0</v>
      </c>
      <c r="CZ753" s="1">
        <v>39.75</v>
      </c>
      <c r="DA753" s="1">
        <v>1960.01875</v>
      </c>
      <c r="DB753" s="1">
        <v>40.0</v>
      </c>
      <c r="DC753" s="1">
        <v>0.0</v>
      </c>
      <c r="DD753" s="1">
        <v>1.6604888966E9</v>
      </c>
      <c r="DE753" s="1">
        <v>0.0</v>
      </c>
      <c r="DF753" s="1">
        <v>1.6604883686E9</v>
      </c>
      <c r="DG753" s="1" t="s">
        <v>1170</v>
      </c>
      <c r="DH753" s="1">
        <v>1.6604883601E9</v>
      </c>
      <c r="DI753" s="1">
        <v>1.6604883686E9</v>
      </c>
      <c r="DJ753" s="1">
        <v>14.0</v>
      </c>
      <c r="DK753" s="1">
        <v>0.512</v>
      </c>
      <c r="DL753" s="1">
        <v>0.001</v>
      </c>
      <c r="DM753" s="1">
        <v>1.359</v>
      </c>
      <c r="DN753" s="1">
        <v>0.018</v>
      </c>
      <c r="DO753" s="1">
        <v>400.0</v>
      </c>
      <c r="DP753" s="1">
        <v>25.0</v>
      </c>
      <c r="DQ753" s="1">
        <v>0.25</v>
      </c>
      <c r="DR753" s="1">
        <v>0.07</v>
      </c>
      <c r="DS753" s="1">
        <v>2.541832094644532</v>
      </c>
      <c r="DT753" s="1">
        <v>0.001206090487588682</v>
      </c>
      <c r="DU753" s="1">
        <v>0.04947051789881593</v>
      </c>
      <c r="DV753" s="1">
        <v>1.0</v>
      </c>
      <c r="DW753" s="1">
        <v>34.40565334005957</v>
      </c>
      <c r="DX753" s="1">
        <v>1.720368110331701</v>
      </c>
      <c r="DY753" s="1">
        <v>0.149065151415953</v>
      </c>
      <c r="DZ753" s="1">
        <v>0.0</v>
      </c>
      <c r="EA753" s="1">
        <v>-44.66054666666666</v>
      </c>
      <c r="EB753" s="1">
        <v>-2.654949944382599</v>
      </c>
      <c r="EC753" s="1">
        <v>0.2148510891033342</v>
      </c>
      <c r="ED753" s="1">
        <v>0.0</v>
      </c>
      <c r="EE753" s="1">
        <v>1481.613207854588</v>
      </c>
      <c r="EF753" s="1">
        <v>291.6403789879729</v>
      </c>
      <c r="EG753" s="1">
        <v>21.75756959215563</v>
      </c>
      <c r="EH753" s="1">
        <v>0.0</v>
      </c>
      <c r="EI753" s="1">
        <v>2.07163025</v>
      </c>
      <c r="EJ753" s="1">
        <v>-0.01027621013133338</v>
      </c>
      <c r="EK753" s="1">
        <v>0.002277555144776944</v>
      </c>
      <c r="EL753" s="1">
        <v>1.0</v>
      </c>
      <c r="EM753" s="1">
        <v>2.002055196797173</v>
      </c>
      <c r="EN753" s="1">
        <v>0.002103113097861722</v>
      </c>
      <c r="EO753" s="1">
        <v>0.001055921752487272</v>
      </c>
      <c r="EP753" s="1">
        <v>1.0</v>
      </c>
      <c r="EQ753" s="1">
        <v>3.0</v>
      </c>
      <c r="ER753" s="1">
        <v>6.0</v>
      </c>
      <c r="ES753" s="1" t="s">
        <v>379</v>
      </c>
      <c r="ET753" s="1">
        <v>2.94465</v>
      </c>
      <c r="EU753" s="1">
        <v>2.80098</v>
      </c>
      <c r="EV753" s="1">
        <v>0.225558</v>
      </c>
      <c r="EW753" s="1">
        <v>0.22923</v>
      </c>
      <c r="EX753" s="1">
        <v>0.118386</v>
      </c>
      <c r="EY753" s="1">
        <v>0.112042</v>
      </c>
      <c r="EZ753" s="1">
        <v>15936.0</v>
      </c>
      <c r="FA753" s="1">
        <v>16635.5</v>
      </c>
      <c r="FB753" s="1">
        <v>23918.6</v>
      </c>
      <c r="FC753" s="1">
        <v>25105.2</v>
      </c>
      <c r="FD753" s="1">
        <v>33748.6</v>
      </c>
      <c r="FE753" s="1">
        <v>35592.3</v>
      </c>
      <c r="FF753" s="1">
        <v>43594.1</v>
      </c>
      <c r="FG753" s="1">
        <v>46402.1</v>
      </c>
      <c r="FH753" s="1">
        <v>1.99207</v>
      </c>
      <c r="FI753" s="1">
        <v>1.90215</v>
      </c>
      <c r="FJ753" s="1">
        <v>0.168122</v>
      </c>
      <c r="FK753" s="1">
        <v>0.0</v>
      </c>
      <c r="FL753" s="1">
        <v>29.0229</v>
      </c>
      <c r="FM753" s="1">
        <v>999.9</v>
      </c>
      <c r="FN753" s="1">
        <v>59.8</v>
      </c>
      <c r="FO753" s="1">
        <v>34.2</v>
      </c>
      <c r="FP753" s="1">
        <v>32.4179</v>
      </c>
      <c r="FQ753" s="1">
        <v>63.7339</v>
      </c>
      <c r="FR753" s="1">
        <v>25.6691</v>
      </c>
      <c r="FS753" s="1">
        <v>1.0</v>
      </c>
      <c r="FT753" s="1">
        <v>0.20142</v>
      </c>
      <c r="FU753" s="1">
        <v>-0.533791</v>
      </c>
      <c r="FV753" s="1">
        <v>20.3228</v>
      </c>
      <c r="FW753" s="1">
        <v>5.21325</v>
      </c>
      <c r="FX753" s="1">
        <v>11.9036</v>
      </c>
      <c r="FY753" s="1">
        <v>5.00265</v>
      </c>
      <c r="FZ753" s="1">
        <v>3.29028</v>
      </c>
      <c r="GA753" s="1">
        <v>9999.0</v>
      </c>
      <c r="GB753" s="1">
        <v>9999.0</v>
      </c>
      <c r="GC753" s="1">
        <v>9999.0</v>
      </c>
      <c r="GD753" s="1">
        <v>999.9</v>
      </c>
      <c r="GE753" s="1">
        <v>1.85944</v>
      </c>
      <c r="GF753" s="1">
        <v>1.85441</v>
      </c>
      <c r="GG753" s="1">
        <v>1.8576</v>
      </c>
      <c r="GH753" s="1">
        <v>1.85608</v>
      </c>
      <c r="GI753" s="1">
        <v>1.85486</v>
      </c>
      <c r="GJ753" s="1">
        <v>1.85455</v>
      </c>
      <c r="GK753" s="1">
        <v>1.85318</v>
      </c>
      <c r="GL753" s="1">
        <v>1.85635</v>
      </c>
      <c r="GM753" s="1">
        <v>0.0</v>
      </c>
      <c r="GN753" s="1">
        <v>0.0</v>
      </c>
      <c r="GO753" s="1">
        <v>0.0</v>
      </c>
      <c r="GP753" s="1">
        <v>0.0</v>
      </c>
      <c r="GQ753" s="1" t="s">
        <v>358</v>
      </c>
      <c r="GR753" s="1" t="s">
        <v>359</v>
      </c>
      <c r="GS753" s="1" t="s">
        <v>360</v>
      </c>
      <c r="GT753" s="1" t="s">
        <v>360</v>
      </c>
      <c r="GU753" s="1" t="s">
        <v>360</v>
      </c>
      <c r="GV753" s="1" t="s">
        <v>360</v>
      </c>
      <c r="GW753" s="1">
        <v>0.0</v>
      </c>
      <c r="GX753" s="1">
        <v>100.0</v>
      </c>
      <c r="GY753" s="1">
        <v>100.0</v>
      </c>
      <c r="GZ753" s="1">
        <v>2.91</v>
      </c>
      <c r="HA753" s="1">
        <v>0.0113</v>
      </c>
      <c r="HB753" s="1">
        <v>0.4317975509975271</v>
      </c>
      <c r="HC753" s="1">
        <v>0.002678124759318837</v>
      </c>
      <c r="HD753" s="1">
        <v>-9.373761146515732E-7</v>
      </c>
      <c r="HE753" s="1">
        <v>1.391563784175389E-10</v>
      </c>
      <c r="HF753" s="1">
        <v>-0.07434471693642732</v>
      </c>
      <c r="HG753" s="1">
        <v>0.01061361004592812</v>
      </c>
      <c r="HH753" s="1">
        <v>-3.086644042041478E-4</v>
      </c>
      <c r="HI753" s="1">
        <v>1.24720902217549E-6</v>
      </c>
      <c r="HJ753" s="1">
        <v>1.0</v>
      </c>
      <c r="HK753" s="1">
        <v>2093.0</v>
      </c>
      <c r="HL753" s="1">
        <v>2.0</v>
      </c>
      <c r="HM753" s="1">
        <v>27.0</v>
      </c>
      <c r="HN753" s="1">
        <v>9.0</v>
      </c>
      <c r="HO753" s="1">
        <v>8.8</v>
      </c>
      <c r="HP753" s="1">
        <v>3.30688</v>
      </c>
      <c r="HQ753" s="1">
        <v>2.27417</v>
      </c>
      <c r="HR753" s="1">
        <v>1.4978</v>
      </c>
      <c r="HS753" s="1">
        <v>2.30103</v>
      </c>
      <c r="HT753" s="1">
        <v>1.54785</v>
      </c>
      <c r="HU753" s="1">
        <v>2.38892</v>
      </c>
      <c r="HV753" s="1">
        <v>36.6943</v>
      </c>
      <c r="HW753" s="1">
        <v>14.4735</v>
      </c>
      <c r="HX753" s="1">
        <v>18.0</v>
      </c>
      <c r="HY753" s="1">
        <v>501.642</v>
      </c>
      <c r="HZ753" s="1">
        <v>509.211</v>
      </c>
      <c r="IA753" s="1">
        <v>29.6513</v>
      </c>
      <c r="IB753" s="1">
        <v>29.7481</v>
      </c>
      <c r="IC753" s="1">
        <v>30.0001</v>
      </c>
      <c r="ID753" s="1">
        <v>29.5978</v>
      </c>
      <c r="IE753" s="1">
        <v>29.6949</v>
      </c>
      <c r="IF753" s="1">
        <v>66.2205</v>
      </c>
      <c r="IG753" s="1">
        <v>22.4846</v>
      </c>
      <c r="IH753" s="1">
        <v>0.0</v>
      </c>
      <c r="II753" s="1">
        <v>29.6725</v>
      </c>
      <c r="IJ753" s="1">
        <v>1700.78</v>
      </c>
      <c r="IK753" s="1">
        <v>25.0079</v>
      </c>
      <c r="IL753" s="1">
        <v>100.82</v>
      </c>
      <c r="IM753" s="1">
        <v>100.57</v>
      </c>
      <c r="IN753" s="1" t="s">
        <v>365</v>
      </c>
    </row>
    <row r="754" ht="15.75" customHeight="1">
      <c r="A754" s="1">
        <v>738.0</v>
      </c>
      <c r="B754" s="1">
        <v>1.6604888996E9</v>
      </c>
      <c r="C754" s="1">
        <v>4770.5</v>
      </c>
      <c r="D754" s="1" t="s">
        <v>1807</v>
      </c>
      <c r="E754" s="1" t="s">
        <v>1808</v>
      </c>
      <c r="F754" s="1">
        <v>1.0</v>
      </c>
      <c r="G754" s="1" t="s">
        <v>1167</v>
      </c>
      <c r="H754" s="1" t="s">
        <v>350</v>
      </c>
      <c r="I754" s="1" t="s">
        <v>351</v>
      </c>
      <c r="J754" s="1" t="s">
        <v>352</v>
      </c>
      <c r="K754" s="1" t="s">
        <v>1168</v>
      </c>
      <c r="L754" s="1" t="s">
        <v>1169</v>
      </c>
      <c r="M754" s="1" t="s">
        <v>354</v>
      </c>
      <c r="N754" s="1">
        <v>1.660488892099999E9</v>
      </c>
      <c r="O754" s="1">
        <f t="shared" si="1"/>
        <v>0.00177167122</v>
      </c>
      <c r="P754" s="1">
        <f t="shared" si="2"/>
        <v>1.77167122</v>
      </c>
      <c r="Q754" s="1">
        <f t="shared" si="3"/>
        <v>2.602414482</v>
      </c>
      <c r="R754" s="1">
        <f t="shared" si="4"/>
        <v>1590.240667</v>
      </c>
      <c r="S754" s="1">
        <f t="shared" si="5"/>
        <v>1490.126516</v>
      </c>
      <c r="T754" s="1">
        <f t="shared" si="6"/>
        <v>148.6643792</v>
      </c>
      <c r="U754" s="1">
        <f t="shared" si="7"/>
        <v>158.6523956</v>
      </c>
      <c r="V754" s="1">
        <f t="shared" si="8"/>
        <v>0.08639675319</v>
      </c>
      <c r="W754" s="1">
        <f t="shared" si="9"/>
        <v>2.924035438</v>
      </c>
      <c r="X754" s="1">
        <f t="shared" si="10"/>
        <v>0.0850032293</v>
      </c>
      <c r="Y754" s="1">
        <f t="shared" si="11"/>
        <v>0.05325034861</v>
      </c>
      <c r="Z754" s="1">
        <f t="shared" si="12"/>
        <v>321.5158936</v>
      </c>
      <c r="AA754" s="1">
        <f t="shared" si="13"/>
        <v>32.37659536</v>
      </c>
      <c r="AB754" s="1">
        <f t="shared" si="14"/>
        <v>31.75739333</v>
      </c>
      <c r="AC754" s="1">
        <f t="shared" si="15"/>
        <v>4.709903938</v>
      </c>
      <c r="AD754" s="1">
        <f t="shared" si="16"/>
        <v>60.21876009</v>
      </c>
      <c r="AE754" s="1">
        <f t="shared" si="17"/>
        <v>2.707837084</v>
      </c>
      <c r="AF754" s="1">
        <f t="shared" si="18"/>
        <v>4.496666952</v>
      </c>
      <c r="AG754" s="1">
        <f t="shared" si="19"/>
        <v>2.002066854</v>
      </c>
      <c r="AH754" s="1">
        <f t="shared" si="20"/>
        <v>-78.13070081</v>
      </c>
      <c r="AI754" s="1">
        <f t="shared" si="21"/>
        <v>-128.4245409</v>
      </c>
      <c r="AJ754" s="1">
        <f t="shared" si="22"/>
        <v>-9.896862831</v>
      </c>
      <c r="AK754" s="1">
        <f t="shared" si="23"/>
        <v>105.063789</v>
      </c>
      <c r="AL754" s="1">
        <f t="shared" si="24"/>
        <v>34.43386099</v>
      </c>
      <c r="AM754" s="1">
        <f t="shared" si="25"/>
        <v>1.774526796</v>
      </c>
      <c r="AN754" s="1">
        <f t="shared" si="26"/>
        <v>2.602414482</v>
      </c>
      <c r="AO754" s="1">
        <v>1700.81493637771</v>
      </c>
      <c r="AP754" s="1">
        <v>1670.963272727273</v>
      </c>
      <c r="AQ754" s="1">
        <v>5.194830643195897</v>
      </c>
      <c r="AR754" s="1">
        <v>65.0836536357032</v>
      </c>
      <c r="AS754" s="1">
        <f t="shared" si="27"/>
        <v>1.77167122</v>
      </c>
      <c r="AT754" s="1">
        <v>25.07222897013645</v>
      </c>
      <c r="AU754" s="1">
        <v>27.14001090909089</v>
      </c>
      <c r="AV754" s="1">
        <v>-6.85147344826616E-6</v>
      </c>
      <c r="AW754" s="1">
        <v>81.89149428523082</v>
      </c>
      <c r="AX754" s="1">
        <v>0.0</v>
      </c>
      <c r="AY754" s="1">
        <v>0.0</v>
      </c>
      <c r="AZ754" s="1">
        <f t="shared" si="28"/>
        <v>1</v>
      </c>
      <c r="BA754" s="1">
        <f t="shared" si="29"/>
        <v>0</v>
      </c>
      <c r="BB754" s="1">
        <f t="shared" si="30"/>
        <v>52026.94853</v>
      </c>
      <c r="BC754" s="1">
        <f t="shared" si="31"/>
        <v>1999.999333</v>
      </c>
      <c r="BD754" s="1">
        <f t="shared" si="32"/>
        <v>1681.19944</v>
      </c>
      <c r="BE754" s="1">
        <f t="shared" si="33"/>
        <v>0.8406000002</v>
      </c>
      <c r="BF754" s="1">
        <f t="shared" si="34"/>
        <v>0.1607580004</v>
      </c>
      <c r="BG754" s="1">
        <v>6.0</v>
      </c>
      <c r="BH754" s="1">
        <v>0.5</v>
      </c>
      <c r="BI754" s="1" t="s">
        <v>355</v>
      </c>
      <c r="BJ754" s="1">
        <v>2.0</v>
      </c>
      <c r="BK754" s="1" t="b">
        <v>1</v>
      </c>
      <c r="BL754" s="1">
        <v>1.660488892099999E9</v>
      </c>
      <c r="BM754" s="1">
        <v>1590.240666666667</v>
      </c>
      <c r="BN754" s="1">
        <v>1634.935333333333</v>
      </c>
      <c r="BO754" s="1">
        <v>27.14180666666667</v>
      </c>
      <c r="BP754" s="1">
        <v>25.07073999999999</v>
      </c>
      <c r="BQ754" s="1">
        <v>1587.362666666667</v>
      </c>
      <c r="BR754" s="1">
        <v>27.1305</v>
      </c>
      <c r="BS754" s="1">
        <v>500.1373333333333</v>
      </c>
      <c r="BT754" s="1">
        <v>99.66632666666666</v>
      </c>
      <c r="BU754" s="1">
        <v>0.09995334666666668</v>
      </c>
      <c r="BV754" s="1">
        <v>30.94272666666666</v>
      </c>
      <c r="BW754" s="1">
        <v>31.75739333333333</v>
      </c>
      <c r="BX754" s="1">
        <v>999.8999999999999</v>
      </c>
      <c r="BY754" s="1">
        <v>0.0</v>
      </c>
      <c r="BZ754" s="1">
        <v>0.0</v>
      </c>
      <c r="CA754" s="1">
        <v>10001.97333333333</v>
      </c>
      <c r="CB754" s="1">
        <v>0.0</v>
      </c>
      <c r="CC754" s="1">
        <v>25.37343333333333</v>
      </c>
      <c r="CD754" s="1">
        <v>-44.6956</v>
      </c>
      <c r="CE754" s="1">
        <v>1634.606</v>
      </c>
      <c r="CF754" s="1">
        <v>1676.978666666667</v>
      </c>
      <c r="CG754" s="1">
        <v>2.071072666666666</v>
      </c>
      <c r="CH754" s="1">
        <v>1634.935333333333</v>
      </c>
      <c r="CI754" s="1">
        <v>25.07073999999999</v>
      </c>
      <c r="CJ754" s="1">
        <v>2.705126666666666</v>
      </c>
      <c r="CK754" s="1">
        <v>2.49871</v>
      </c>
      <c r="CL754" s="1">
        <v>22.31628666666666</v>
      </c>
      <c r="CM754" s="1">
        <v>21.01809333333334</v>
      </c>
      <c r="CN754" s="1">
        <v>1999.999333333333</v>
      </c>
      <c r="CO754" s="1">
        <v>0.9800018000000003</v>
      </c>
      <c r="CP754" s="1">
        <v>0.01999859333333333</v>
      </c>
      <c r="CQ754" s="1">
        <v>0.0</v>
      </c>
      <c r="CR754" s="1">
        <v>2.670933333333333</v>
      </c>
      <c r="CS754" s="1">
        <v>0.0</v>
      </c>
      <c r="CT754" s="1">
        <v>36241.74</v>
      </c>
      <c r="CU754" s="1">
        <v>17412.31333333334</v>
      </c>
      <c r="CV754" s="1">
        <v>39.562</v>
      </c>
      <c r="CW754" s="1">
        <v>40.5</v>
      </c>
      <c r="CX754" s="1">
        <v>39.5</v>
      </c>
      <c r="CY754" s="1">
        <v>39.0</v>
      </c>
      <c r="CZ754" s="1">
        <v>39.75</v>
      </c>
      <c r="DA754" s="1">
        <v>1959.999333333333</v>
      </c>
      <c r="DB754" s="1">
        <v>40.0</v>
      </c>
      <c r="DC754" s="1">
        <v>0.0</v>
      </c>
      <c r="DD754" s="1">
        <v>1.6604888978E9</v>
      </c>
      <c r="DE754" s="1">
        <v>0.0</v>
      </c>
      <c r="DF754" s="1">
        <v>1.6604883686E9</v>
      </c>
      <c r="DG754" s="1" t="s">
        <v>1170</v>
      </c>
      <c r="DH754" s="1">
        <v>1.6604883601E9</v>
      </c>
      <c r="DI754" s="1">
        <v>1.6604883686E9</v>
      </c>
      <c r="DJ754" s="1">
        <v>14.0</v>
      </c>
      <c r="DK754" s="1">
        <v>0.512</v>
      </c>
      <c r="DL754" s="1">
        <v>0.001</v>
      </c>
      <c r="DM754" s="1">
        <v>1.359</v>
      </c>
      <c r="DN754" s="1">
        <v>0.018</v>
      </c>
      <c r="DO754" s="1">
        <v>400.0</v>
      </c>
      <c r="DP754" s="1">
        <v>25.0</v>
      </c>
      <c r="DQ754" s="1">
        <v>0.25</v>
      </c>
      <c r="DR754" s="1">
        <v>0.07</v>
      </c>
      <c r="DS754" s="1">
        <v>2.541832094644532</v>
      </c>
      <c r="DT754" s="1">
        <v>0.001206090487588682</v>
      </c>
      <c r="DU754" s="1">
        <v>0.04947051789881593</v>
      </c>
      <c r="DV754" s="1">
        <v>1.0</v>
      </c>
      <c r="DW754" s="1">
        <v>34.40565334005957</v>
      </c>
      <c r="DX754" s="1">
        <v>1.720368110331701</v>
      </c>
      <c r="DY754" s="1">
        <v>0.149065151415953</v>
      </c>
      <c r="DZ754" s="1">
        <v>0.0</v>
      </c>
      <c r="EA754" s="1">
        <v>-44.66054666666666</v>
      </c>
      <c r="EB754" s="1">
        <v>-2.654949944382599</v>
      </c>
      <c r="EC754" s="1">
        <v>0.2148510891033342</v>
      </c>
      <c r="ED754" s="1">
        <v>0.0</v>
      </c>
      <c r="EE754" s="1">
        <v>1481.613207854588</v>
      </c>
      <c r="EF754" s="1">
        <v>291.6403789879729</v>
      </c>
      <c r="EG754" s="1">
        <v>21.75756959215563</v>
      </c>
      <c r="EH754" s="1">
        <v>0.0</v>
      </c>
      <c r="EI754" s="1">
        <v>2.07163025</v>
      </c>
      <c r="EJ754" s="1">
        <v>-0.01027621013133338</v>
      </c>
      <c r="EK754" s="1">
        <v>0.002277555144776944</v>
      </c>
      <c r="EL754" s="1">
        <v>1.0</v>
      </c>
      <c r="EM754" s="1">
        <v>2.002055196797173</v>
      </c>
      <c r="EN754" s="1">
        <v>0.002103113097861722</v>
      </c>
      <c r="EO754" s="1">
        <v>0.001055921752487272</v>
      </c>
      <c r="EP754" s="1">
        <v>1.0</v>
      </c>
      <c r="EQ754" s="1">
        <v>3.0</v>
      </c>
      <c r="ER754" s="1">
        <v>6.0</v>
      </c>
      <c r="ES754" s="1" t="s">
        <v>379</v>
      </c>
      <c r="ET754" s="1">
        <v>2.94471</v>
      </c>
      <c r="EU754" s="1">
        <v>2.801</v>
      </c>
      <c r="EV754" s="1">
        <v>0.225974</v>
      </c>
      <c r="EW754" s="1">
        <v>0.229629</v>
      </c>
      <c r="EX754" s="1">
        <v>0.118389</v>
      </c>
      <c r="EY754" s="1">
        <v>0.112043</v>
      </c>
      <c r="EZ754" s="1">
        <v>15927.5</v>
      </c>
      <c r="FA754" s="1">
        <v>16626.9</v>
      </c>
      <c r="FB754" s="1">
        <v>23918.7</v>
      </c>
      <c r="FC754" s="1">
        <v>25105.2</v>
      </c>
      <c r="FD754" s="1">
        <v>33748.7</v>
      </c>
      <c r="FE754" s="1">
        <v>35592.3</v>
      </c>
      <c r="FF754" s="1">
        <v>43594.3</v>
      </c>
      <c r="FG754" s="1">
        <v>46402.1</v>
      </c>
      <c r="FH754" s="1">
        <v>1.9921</v>
      </c>
      <c r="FI754" s="1">
        <v>1.9022</v>
      </c>
      <c r="FJ754" s="1">
        <v>0.168011</v>
      </c>
      <c r="FK754" s="1">
        <v>0.0</v>
      </c>
      <c r="FL754" s="1">
        <v>29.021</v>
      </c>
      <c r="FM754" s="1">
        <v>999.9</v>
      </c>
      <c r="FN754" s="1">
        <v>59.8</v>
      </c>
      <c r="FO754" s="1">
        <v>34.2</v>
      </c>
      <c r="FP754" s="1">
        <v>32.4176</v>
      </c>
      <c r="FQ754" s="1">
        <v>63.7239</v>
      </c>
      <c r="FR754" s="1">
        <v>25.7212</v>
      </c>
      <c r="FS754" s="1">
        <v>1.0</v>
      </c>
      <c r="FT754" s="1">
        <v>0.201428</v>
      </c>
      <c r="FU754" s="1">
        <v>-0.550428</v>
      </c>
      <c r="FV754" s="1">
        <v>20.3228</v>
      </c>
      <c r="FW754" s="1">
        <v>5.2134</v>
      </c>
      <c r="FX754" s="1">
        <v>11.9038</v>
      </c>
      <c r="FY754" s="1">
        <v>5.0027</v>
      </c>
      <c r="FZ754" s="1">
        <v>3.29028</v>
      </c>
      <c r="GA754" s="1">
        <v>9999.0</v>
      </c>
      <c r="GB754" s="1">
        <v>9999.0</v>
      </c>
      <c r="GC754" s="1">
        <v>9999.0</v>
      </c>
      <c r="GD754" s="1">
        <v>999.9</v>
      </c>
      <c r="GE754" s="1">
        <v>1.85944</v>
      </c>
      <c r="GF754" s="1">
        <v>1.85441</v>
      </c>
      <c r="GG754" s="1">
        <v>1.8576</v>
      </c>
      <c r="GH754" s="1">
        <v>1.85608</v>
      </c>
      <c r="GI754" s="1">
        <v>1.85486</v>
      </c>
      <c r="GJ754" s="1">
        <v>1.85455</v>
      </c>
      <c r="GK754" s="1">
        <v>1.85318</v>
      </c>
      <c r="GL754" s="1">
        <v>1.85636</v>
      </c>
      <c r="GM754" s="1">
        <v>0.0</v>
      </c>
      <c r="GN754" s="1">
        <v>0.0</v>
      </c>
      <c r="GO754" s="1">
        <v>0.0</v>
      </c>
      <c r="GP754" s="1">
        <v>0.0</v>
      </c>
      <c r="GQ754" s="1" t="s">
        <v>358</v>
      </c>
      <c r="GR754" s="1" t="s">
        <v>359</v>
      </c>
      <c r="GS754" s="1" t="s">
        <v>360</v>
      </c>
      <c r="GT754" s="1" t="s">
        <v>360</v>
      </c>
      <c r="GU754" s="1" t="s">
        <v>360</v>
      </c>
      <c r="GV754" s="1" t="s">
        <v>360</v>
      </c>
      <c r="GW754" s="1">
        <v>0.0</v>
      </c>
      <c r="GX754" s="1">
        <v>100.0</v>
      </c>
      <c r="GY754" s="1">
        <v>100.0</v>
      </c>
      <c r="GZ754" s="1">
        <v>2.91</v>
      </c>
      <c r="HA754" s="1">
        <v>0.0113</v>
      </c>
      <c r="HB754" s="1">
        <v>0.4317975509975271</v>
      </c>
      <c r="HC754" s="1">
        <v>0.002678124759318837</v>
      </c>
      <c r="HD754" s="1">
        <v>-9.373761146515732E-7</v>
      </c>
      <c r="HE754" s="1">
        <v>1.391563784175389E-10</v>
      </c>
      <c r="HF754" s="1">
        <v>-0.07434471693642732</v>
      </c>
      <c r="HG754" s="1">
        <v>0.01061361004592812</v>
      </c>
      <c r="HH754" s="1">
        <v>-3.086644042041478E-4</v>
      </c>
      <c r="HI754" s="1">
        <v>1.24720902217549E-6</v>
      </c>
      <c r="HJ754" s="1">
        <v>1.0</v>
      </c>
      <c r="HK754" s="1">
        <v>2093.0</v>
      </c>
      <c r="HL754" s="1">
        <v>2.0</v>
      </c>
      <c r="HM754" s="1">
        <v>27.0</v>
      </c>
      <c r="HN754" s="1">
        <v>9.0</v>
      </c>
      <c r="HO754" s="1">
        <v>8.8</v>
      </c>
      <c r="HP754" s="1">
        <v>3.31543</v>
      </c>
      <c r="HQ754" s="1">
        <v>2.26562</v>
      </c>
      <c r="HR754" s="1">
        <v>1.4978</v>
      </c>
      <c r="HS754" s="1">
        <v>2.30103</v>
      </c>
      <c r="HT754" s="1">
        <v>1.54785</v>
      </c>
      <c r="HU754" s="1">
        <v>2.42065</v>
      </c>
      <c r="HV754" s="1">
        <v>36.6943</v>
      </c>
      <c r="HW754" s="1">
        <v>14.4648</v>
      </c>
      <c r="HX754" s="1">
        <v>18.0</v>
      </c>
      <c r="HY754" s="1">
        <v>501.652</v>
      </c>
      <c r="HZ754" s="1">
        <v>509.244</v>
      </c>
      <c r="IA754" s="1">
        <v>29.6594</v>
      </c>
      <c r="IB754" s="1">
        <v>29.7475</v>
      </c>
      <c r="IC754" s="1">
        <v>30.0001</v>
      </c>
      <c r="ID754" s="1">
        <v>29.5971</v>
      </c>
      <c r="IE754" s="1">
        <v>29.6949</v>
      </c>
      <c r="IF754" s="1">
        <v>66.4392</v>
      </c>
      <c r="IG754" s="1">
        <v>22.4846</v>
      </c>
      <c r="IH754" s="1">
        <v>0.0</v>
      </c>
      <c r="II754" s="1">
        <v>29.6725</v>
      </c>
      <c r="IJ754" s="1">
        <v>1700.78</v>
      </c>
      <c r="IK754" s="1">
        <v>25.0079</v>
      </c>
      <c r="IL754" s="1">
        <v>100.821</v>
      </c>
      <c r="IM754" s="1">
        <v>100.57</v>
      </c>
      <c r="IN754" s="1" t="s">
        <v>365</v>
      </c>
    </row>
    <row r="755" ht="15.75" customHeight="1">
      <c r="A755" s="1">
        <v>739.0</v>
      </c>
      <c r="B755" s="1">
        <v>1.6604889006E9</v>
      </c>
      <c r="C755" s="1">
        <v>4771.5</v>
      </c>
      <c r="D755" s="1" t="s">
        <v>1809</v>
      </c>
      <c r="E755" s="1" t="s">
        <v>1810</v>
      </c>
      <c r="F755" s="1">
        <v>1.0</v>
      </c>
      <c r="G755" s="1" t="s">
        <v>1167</v>
      </c>
      <c r="H755" s="1" t="s">
        <v>350</v>
      </c>
      <c r="I755" s="1" t="s">
        <v>351</v>
      </c>
      <c r="J755" s="1" t="s">
        <v>352</v>
      </c>
      <c r="K755" s="1" t="s">
        <v>1168</v>
      </c>
      <c r="L755" s="1" t="s">
        <v>1169</v>
      </c>
      <c r="M755" s="1" t="s">
        <v>354</v>
      </c>
      <c r="N755" s="1">
        <v>1.6604888926E9</v>
      </c>
      <c r="O755" s="1">
        <f t="shared" si="1"/>
        <v>0.001772611505</v>
      </c>
      <c r="P755" s="1">
        <f t="shared" si="2"/>
        <v>1.772611505</v>
      </c>
      <c r="Q755" s="1">
        <f t="shared" si="3"/>
        <v>2.502255118</v>
      </c>
      <c r="R755" s="1">
        <f t="shared" si="4"/>
        <v>1592.76875</v>
      </c>
      <c r="S755" s="1">
        <f t="shared" si="5"/>
        <v>1494.45</v>
      </c>
      <c r="T755" s="1">
        <f t="shared" si="6"/>
        <v>149.0955955</v>
      </c>
      <c r="U755" s="1">
        <f t="shared" si="7"/>
        <v>158.9044834</v>
      </c>
      <c r="V755" s="1">
        <f t="shared" si="8"/>
        <v>0.08644637977</v>
      </c>
      <c r="W755" s="1">
        <f t="shared" si="9"/>
        <v>2.92409472</v>
      </c>
      <c r="X755" s="1">
        <f t="shared" si="10"/>
        <v>0.08505129625</v>
      </c>
      <c r="Y755" s="1">
        <f t="shared" si="11"/>
        <v>0.05328052747</v>
      </c>
      <c r="Z755" s="1">
        <f t="shared" si="12"/>
        <v>321.5162993</v>
      </c>
      <c r="AA755" s="1">
        <f t="shared" si="13"/>
        <v>32.37606881</v>
      </c>
      <c r="AB755" s="1">
        <f t="shared" si="14"/>
        <v>31.75709375</v>
      </c>
      <c r="AC755" s="1">
        <f t="shared" si="15"/>
        <v>4.709823933</v>
      </c>
      <c r="AD755" s="1">
        <f t="shared" si="16"/>
        <v>60.21942956</v>
      </c>
      <c r="AE755" s="1">
        <f t="shared" si="17"/>
        <v>2.70782735</v>
      </c>
      <c r="AF755" s="1">
        <f t="shared" si="18"/>
        <v>4.496600798</v>
      </c>
      <c r="AG755" s="1">
        <f t="shared" si="19"/>
        <v>2.001996583</v>
      </c>
      <c r="AH755" s="1">
        <f t="shared" si="20"/>
        <v>-78.17216739</v>
      </c>
      <c r="AI755" s="1">
        <f t="shared" si="21"/>
        <v>-128.4205761</v>
      </c>
      <c r="AJ755" s="1">
        <f t="shared" si="22"/>
        <v>-9.896329456</v>
      </c>
      <c r="AK755" s="1">
        <f t="shared" si="23"/>
        <v>105.0272263</v>
      </c>
      <c r="AL755" s="1">
        <f t="shared" si="24"/>
        <v>34.42499389</v>
      </c>
      <c r="AM755" s="1">
        <f t="shared" si="25"/>
        <v>1.774501151</v>
      </c>
      <c r="AN755" s="1">
        <f t="shared" si="26"/>
        <v>2.502255118</v>
      </c>
      <c r="AO755" s="1">
        <v>1705.967767256909</v>
      </c>
      <c r="AP755" s="1">
        <v>1676.189212121212</v>
      </c>
      <c r="AQ755" s="1">
        <v>5.204602103366889</v>
      </c>
      <c r="AR755" s="1">
        <v>65.0836536357032</v>
      </c>
      <c r="AS755" s="1">
        <f t="shared" si="27"/>
        <v>1.772611505</v>
      </c>
      <c r="AT755" s="1">
        <v>25.07224400992521</v>
      </c>
      <c r="AU755" s="1">
        <v>27.14109757575757</v>
      </c>
      <c r="AV755" s="1">
        <v>-3.120435031751524E-6</v>
      </c>
      <c r="AW755" s="1">
        <v>81.89149428523082</v>
      </c>
      <c r="AX755" s="1">
        <v>0.0</v>
      </c>
      <c r="AY755" s="1">
        <v>0.0</v>
      </c>
      <c r="AZ755" s="1">
        <f t="shared" si="28"/>
        <v>1</v>
      </c>
      <c r="BA755" s="1">
        <f t="shared" si="29"/>
        <v>0</v>
      </c>
      <c r="BB755" s="1">
        <f t="shared" si="30"/>
        <v>52028.67913</v>
      </c>
      <c r="BC755" s="1">
        <f t="shared" si="31"/>
        <v>2000.001875</v>
      </c>
      <c r="BD755" s="1">
        <f t="shared" si="32"/>
        <v>1681.201575</v>
      </c>
      <c r="BE755" s="1">
        <f t="shared" si="33"/>
        <v>0.8405999994</v>
      </c>
      <c r="BF755" s="1">
        <f t="shared" si="34"/>
        <v>0.1607579989</v>
      </c>
      <c r="BG755" s="1">
        <v>6.0</v>
      </c>
      <c r="BH755" s="1">
        <v>0.5</v>
      </c>
      <c r="BI755" s="1" t="s">
        <v>355</v>
      </c>
      <c r="BJ755" s="1">
        <v>2.0</v>
      </c>
      <c r="BK755" s="1" t="b">
        <v>1</v>
      </c>
      <c r="BL755" s="1">
        <v>1.6604888926E9</v>
      </c>
      <c r="BM755" s="1">
        <v>1592.76875</v>
      </c>
      <c r="BN755" s="1">
        <v>1637.458125</v>
      </c>
      <c r="BO755" s="1">
        <v>27.14173125</v>
      </c>
      <c r="BP755" s="1">
        <v>25.07069375</v>
      </c>
      <c r="BQ755" s="1">
        <v>1589.88875</v>
      </c>
      <c r="BR755" s="1">
        <v>27.130425</v>
      </c>
      <c r="BS755" s="1">
        <v>500.1371875</v>
      </c>
      <c r="BT755" s="1">
        <v>99.66625625</v>
      </c>
      <c r="BU755" s="1">
        <v>0.09994234375</v>
      </c>
      <c r="BV755" s="1">
        <v>30.94246875</v>
      </c>
      <c r="BW755" s="1">
        <v>31.75709375</v>
      </c>
      <c r="BX755" s="1">
        <v>999.9</v>
      </c>
      <c r="BY755" s="1">
        <v>0.0</v>
      </c>
      <c r="BZ755" s="1">
        <v>0.0</v>
      </c>
      <c r="CA755" s="1">
        <v>10002.31875</v>
      </c>
      <c r="CB755" s="1">
        <v>0.0</v>
      </c>
      <c r="CC755" s="1">
        <v>25.4169</v>
      </c>
      <c r="CD755" s="1">
        <v>-44.690675</v>
      </c>
      <c r="CE755" s="1">
        <v>1637.204375</v>
      </c>
      <c r="CF755" s="1">
        <v>1679.56625</v>
      </c>
      <c r="CG755" s="1">
        <v>2.0710475</v>
      </c>
      <c r="CH755" s="1">
        <v>1637.458125</v>
      </c>
      <c r="CI755" s="1">
        <v>25.07069375</v>
      </c>
      <c r="CJ755" s="1">
        <v>2.7051175</v>
      </c>
      <c r="CK755" s="1">
        <v>2.498703125</v>
      </c>
      <c r="CL755" s="1">
        <v>22.31623125</v>
      </c>
      <c r="CM755" s="1">
        <v>21.01805</v>
      </c>
      <c r="CN755" s="1">
        <v>2000.001875</v>
      </c>
      <c r="CO755" s="1">
        <v>0.9800018125000001</v>
      </c>
      <c r="CP755" s="1">
        <v>0.01999858125</v>
      </c>
      <c r="CQ755" s="1">
        <v>0.0</v>
      </c>
      <c r="CR755" s="1">
        <v>2.70625</v>
      </c>
      <c r="CS755" s="1">
        <v>0.0</v>
      </c>
      <c r="CT755" s="1">
        <v>36238.99375000001</v>
      </c>
      <c r="CU755" s="1">
        <v>17412.3375</v>
      </c>
      <c r="CV755" s="1">
        <v>39.562</v>
      </c>
      <c r="CW755" s="1">
        <v>40.5</v>
      </c>
      <c r="CX755" s="1">
        <v>39.5</v>
      </c>
      <c r="CY755" s="1">
        <v>39.0</v>
      </c>
      <c r="CZ755" s="1">
        <v>39.75</v>
      </c>
      <c r="DA755" s="1">
        <v>1960.001875</v>
      </c>
      <c r="DB755" s="1">
        <v>40.0</v>
      </c>
      <c r="DC755" s="1">
        <v>0.0</v>
      </c>
      <c r="DD755" s="1">
        <v>1.660488899E9</v>
      </c>
      <c r="DE755" s="1">
        <v>0.0</v>
      </c>
      <c r="DF755" s="1">
        <v>1.6604883686E9</v>
      </c>
      <c r="DG755" s="1" t="s">
        <v>1170</v>
      </c>
      <c r="DH755" s="1">
        <v>1.6604883601E9</v>
      </c>
      <c r="DI755" s="1">
        <v>1.6604883686E9</v>
      </c>
      <c r="DJ755" s="1">
        <v>14.0</v>
      </c>
      <c r="DK755" s="1">
        <v>0.512</v>
      </c>
      <c r="DL755" s="1">
        <v>0.001</v>
      </c>
      <c r="DM755" s="1">
        <v>1.359</v>
      </c>
      <c r="DN755" s="1">
        <v>0.018</v>
      </c>
      <c r="DO755" s="1">
        <v>400.0</v>
      </c>
      <c r="DP755" s="1">
        <v>25.0</v>
      </c>
      <c r="DQ755" s="1">
        <v>0.25</v>
      </c>
      <c r="DR755" s="1">
        <v>0.07</v>
      </c>
      <c r="DS755" s="1">
        <v>2.542971110845608</v>
      </c>
      <c r="DT755" s="1">
        <v>0.2529591858807888</v>
      </c>
      <c r="DU755" s="1">
        <v>0.05052813861099162</v>
      </c>
      <c r="DV755" s="1">
        <v>1.0</v>
      </c>
      <c r="DW755" s="1">
        <v>34.43055965806064</v>
      </c>
      <c r="DX755" s="1">
        <v>1.410466379536151</v>
      </c>
      <c r="DY755" s="1">
        <v>0.1376385671829812</v>
      </c>
      <c r="DZ755" s="1">
        <v>0.0</v>
      </c>
      <c r="EA755" s="1">
        <v>-44.68884193548386</v>
      </c>
      <c r="EB755" s="1">
        <v>-2.079227419354778</v>
      </c>
      <c r="EC755" s="1">
        <v>0.1964404100306961</v>
      </c>
      <c r="ED755" s="1">
        <v>0.0</v>
      </c>
      <c r="EE755" s="1">
        <v>1490.103226185168</v>
      </c>
      <c r="EF755" s="1">
        <v>287.1193551101393</v>
      </c>
      <c r="EG755" s="1">
        <v>20.72855354070155</v>
      </c>
      <c r="EH755" s="1">
        <v>0.0</v>
      </c>
      <c r="EI755" s="1">
        <v>2.071456097560976</v>
      </c>
      <c r="EJ755" s="1">
        <v>-0.01621108013936942</v>
      </c>
      <c r="EK755" s="1">
        <v>0.002433364506141662</v>
      </c>
      <c r="EL755" s="1">
        <v>1.0</v>
      </c>
      <c r="EM755" s="1">
        <v>2.002085049111309</v>
      </c>
      <c r="EN755" s="1">
        <v>0.002374961260256532</v>
      </c>
      <c r="EO755" s="1">
        <v>0.001081237006275593</v>
      </c>
      <c r="EP755" s="1">
        <v>1.0</v>
      </c>
      <c r="EQ755" s="1">
        <v>3.0</v>
      </c>
      <c r="ER755" s="1">
        <v>6.0</v>
      </c>
      <c r="ES755" s="1" t="s">
        <v>379</v>
      </c>
      <c r="ET755" s="1">
        <v>2.94469</v>
      </c>
      <c r="EU755" s="1">
        <v>2.80103</v>
      </c>
      <c r="EV755" s="1">
        <v>0.226386</v>
      </c>
      <c r="EW755" s="1">
        <v>0.230023</v>
      </c>
      <c r="EX755" s="1">
        <v>0.11839</v>
      </c>
      <c r="EY755" s="1">
        <v>0.112041</v>
      </c>
      <c r="EZ755" s="1">
        <v>15919.0</v>
      </c>
      <c r="FA755" s="1">
        <v>16618.4</v>
      </c>
      <c r="FB755" s="1">
        <v>23918.7</v>
      </c>
      <c r="FC755" s="1">
        <v>25105.1</v>
      </c>
      <c r="FD755" s="1">
        <v>33748.6</v>
      </c>
      <c r="FE755" s="1">
        <v>35592.4</v>
      </c>
      <c r="FF755" s="1">
        <v>43594.2</v>
      </c>
      <c r="FG755" s="1">
        <v>46402.0</v>
      </c>
      <c r="FH755" s="1">
        <v>1.99207</v>
      </c>
      <c r="FI755" s="1">
        <v>1.90213</v>
      </c>
      <c r="FJ755" s="1">
        <v>0.168011</v>
      </c>
      <c r="FK755" s="1">
        <v>0.0</v>
      </c>
      <c r="FL755" s="1">
        <v>29.0192</v>
      </c>
      <c r="FM755" s="1">
        <v>999.9</v>
      </c>
      <c r="FN755" s="1">
        <v>59.8</v>
      </c>
      <c r="FO755" s="1">
        <v>34.2</v>
      </c>
      <c r="FP755" s="1">
        <v>32.4181</v>
      </c>
      <c r="FQ755" s="1">
        <v>63.4439</v>
      </c>
      <c r="FR755" s="1">
        <v>25.4888</v>
      </c>
      <c r="FS755" s="1">
        <v>1.0</v>
      </c>
      <c r="FT755" s="1">
        <v>0.201428</v>
      </c>
      <c r="FU755" s="1">
        <v>-0.530825</v>
      </c>
      <c r="FV755" s="1">
        <v>20.323</v>
      </c>
      <c r="FW755" s="1">
        <v>5.2134</v>
      </c>
      <c r="FX755" s="1">
        <v>11.9038</v>
      </c>
      <c r="FY755" s="1">
        <v>5.0027</v>
      </c>
      <c r="FZ755" s="1">
        <v>3.29018</v>
      </c>
      <c r="GA755" s="1">
        <v>9999.0</v>
      </c>
      <c r="GB755" s="1">
        <v>9999.0</v>
      </c>
      <c r="GC755" s="1">
        <v>9999.0</v>
      </c>
      <c r="GD755" s="1">
        <v>999.9</v>
      </c>
      <c r="GE755" s="1">
        <v>1.85944</v>
      </c>
      <c r="GF755" s="1">
        <v>1.8544</v>
      </c>
      <c r="GG755" s="1">
        <v>1.8576</v>
      </c>
      <c r="GH755" s="1">
        <v>1.85608</v>
      </c>
      <c r="GI755" s="1">
        <v>1.85486</v>
      </c>
      <c r="GJ755" s="1">
        <v>1.85455</v>
      </c>
      <c r="GK755" s="1">
        <v>1.85318</v>
      </c>
      <c r="GL755" s="1">
        <v>1.85636</v>
      </c>
      <c r="GM755" s="1">
        <v>0.0</v>
      </c>
      <c r="GN755" s="1">
        <v>0.0</v>
      </c>
      <c r="GO755" s="1">
        <v>0.0</v>
      </c>
      <c r="GP755" s="1">
        <v>0.0</v>
      </c>
      <c r="GQ755" s="1" t="s">
        <v>358</v>
      </c>
      <c r="GR755" s="1" t="s">
        <v>359</v>
      </c>
      <c r="GS755" s="1" t="s">
        <v>360</v>
      </c>
      <c r="GT755" s="1" t="s">
        <v>360</v>
      </c>
      <c r="GU755" s="1" t="s">
        <v>360</v>
      </c>
      <c r="GV755" s="1" t="s">
        <v>360</v>
      </c>
      <c r="GW755" s="1">
        <v>0.0</v>
      </c>
      <c r="GX755" s="1">
        <v>100.0</v>
      </c>
      <c r="GY755" s="1">
        <v>100.0</v>
      </c>
      <c r="GZ755" s="1">
        <v>2.91</v>
      </c>
      <c r="HA755" s="1">
        <v>0.0114</v>
      </c>
      <c r="HB755" s="1">
        <v>0.4317975509975271</v>
      </c>
      <c r="HC755" s="1">
        <v>0.002678124759318837</v>
      </c>
      <c r="HD755" s="1">
        <v>-9.373761146515732E-7</v>
      </c>
      <c r="HE755" s="1">
        <v>1.391563784175389E-10</v>
      </c>
      <c r="HF755" s="1">
        <v>-0.07434471693642732</v>
      </c>
      <c r="HG755" s="1">
        <v>0.01061361004592812</v>
      </c>
      <c r="HH755" s="1">
        <v>-3.086644042041478E-4</v>
      </c>
      <c r="HI755" s="1">
        <v>1.24720902217549E-6</v>
      </c>
      <c r="HJ755" s="1">
        <v>1.0</v>
      </c>
      <c r="HK755" s="1">
        <v>2093.0</v>
      </c>
      <c r="HL755" s="1">
        <v>2.0</v>
      </c>
      <c r="HM755" s="1">
        <v>27.0</v>
      </c>
      <c r="HN755" s="1">
        <v>9.0</v>
      </c>
      <c r="HO755" s="1">
        <v>8.9</v>
      </c>
      <c r="HP755" s="1">
        <v>3.32397</v>
      </c>
      <c r="HQ755" s="1">
        <v>2.2937</v>
      </c>
      <c r="HR755" s="1">
        <v>1.4978</v>
      </c>
      <c r="HS755" s="1">
        <v>2.30103</v>
      </c>
      <c r="HT755" s="1">
        <v>1.54785</v>
      </c>
      <c r="HU755" s="1">
        <v>2.43896</v>
      </c>
      <c r="HV755" s="1">
        <v>36.6943</v>
      </c>
      <c r="HW755" s="1">
        <v>14.4735</v>
      </c>
      <c r="HX755" s="1">
        <v>18.0</v>
      </c>
      <c r="HY755" s="1">
        <v>501.633</v>
      </c>
      <c r="HZ755" s="1">
        <v>509.194</v>
      </c>
      <c r="IA755" s="1">
        <v>29.6704</v>
      </c>
      <c r="IB755" s="1">
        <v>29.7469</v>
      </c>
      <c r="IC755" s="1">
        <v>30.0001</v>
      </c>
      <c r="ID755" s="1">
        <v>29.5965</v>
      </c>
      <c r="IE755" s="1">
        <v>29.6949</v>
      </c>
      <c r="IF755" s="1">
        <v>66.5397</v>
      </c>
      <c r="IG755" s="1">
        <v>22.4846</v>
      </c>
      <c r="IH755" s="1">
        <v>0.0</v>
      </c>
      <c r="II755" s="1">
        <v>29.6725</v>
      </c>
      <c r="IJ755" s="1">
        <v>1710.8</v>
      </c>
      <c r="IK755" s="1">
        <v>25.0079</v>
      </c>
      <c r="IL755" s="1">
        <v>100.821</v>
      </c>
      <c r="IM755" s="1">
        <v>100.57</v>
      </c>
      <c r="IN755" s="1" t="s">
        <v>365</v>
      </c>
    </row>
    <row r="756" ht="15.75" customHeight="1">
      <c r="A756" s="1">
        <v>740.0</v>
      </c>
      <c r="B756" s="1">
        <v>1.6604889016E9</v>
      </c>
      <c r="C756" s="1">
        <v>4772.5</v>
      </c>
      <c r="D756" s="1" t="s">
        <v>1811</v>
      </c>
      <c r="E756" s="1" t="s">
        <v>1812</v>
      </c>
      <c r="F756" s="1">
        <v>1.0</v>
      </c>
      <c r="G756" s="1" t="s">
        <v>1167</v>
      </c>
      <c r="H756" s="1" t="s">
        <v>350</v>
      </c>
      <c r="I756" s="1" t="s">
        <v>351</v>
      </c>
      <c r="J756" s="1" t="s">
        <v>352</v>
      </c>
      <c r="K756" s="1" t="s">
        <v>1168</v>
      </c>
      <c r="L756" s="1" t="s">
        <v>1169</v>
      </c>
      <c r="M756" s="1" t="s">
        <v>354</v>
      </c>
      <c r="N756" s="1">
        <v>1.660488894099999E9</v>
      </c>
      <c r="O756" s="1">
        <f t="shared" si="1"/>
        <v>0.00177313413</v>
      </c>
      <c r="P756" s="1">
        <f t="shared" si="2"/>
        <v>1.77313413</v>
      </c>
      <c r="Q756" s="1">
        <f t="shared" si="3"/>
        <v>2.353107827</v>
      </c>
      <c r="R756" s="1">
        <f t="shared" si="4"/>
        <v>1600.34</v>
      </c>
      <c r="S756" s="1">
        <f t="shared" si="5"/>
        <v>1504.54659</v>
      </c>
      <c r="T756" s="1">
        <f t="shared" si="6"/>
        <v>150.1025646</v>
      </c>
      <c r="U756" s="1">
        <f t="shared" si="7"/>
        <v>159.659488</v>
      </c>
      <c r="V756" s="1">
        <f t="shared" si="8"/>
        <v>0.08647845695</v>
      </c>
      <c r="W756" s="1">
        <f t="shared" si="9"/>
        <v>2.924381265</v>
      </c>
      <c r="X756" s="1">
        <f t="shared" si="10"/>
        <v>0.08508248134</v>
      </c>
      <c r="Y756" s="1">
        <f t="shared" si="11"/>
        <v>0.05330009659</v>
      </c>
      <c r="Z756" s="1">
        <f t="shared" si="12"/>
        <v>321.5162128</v>
      </c>
      <c r="AA756" s="1">
        <f t="shared" si="13"/>
        <v>32.37550029</v>
      </c>
      <c r="AB756" s="1">
        <f t="shared" si="14"/>
        <v>31.75651333</v>
      </c>
      <c r="AC756" s="1">
        <f t="shared" si="15"/>
        <v>4.709668933</v>
      </c>
      <c r="AD756" s="1">
        <f t="shared" si="16"/>
        <v>60.22028058</v>
      </c>
      <c r="AE756" s="1">
        <f t="shared" si="17"/>
        <v>2.707818957</v>
      </c>
      <c r="AF756" s="1">
        <f t="shared" si="18"/>
        <v>4.496523316</v>
      </c>
      <c r="AG756" s="1">
        <f t="shared" si="19"/>
        <v>2.001849976</v>
      </c>
      <c r="AH756" s="1">
        <f t="shared" si="20"/>
        <v>-78.19521513</v>
      </c>
      <c r="AI756" s="1">
        <f t="shared" si="21"/>
        <v>-128.3892788</v>
      </c>
      <c r="AJ756" s="1">
        <f t="shared" si="22"/>
        <v>-9.892905132</v>
      </c>
      <c r="AK756" s="1">
        <f t="shared" si="23"/>
        <v>105.0388137</v>
      </c>
      <c r="AL756" s="1">
        <f t="shared" si="24"/>
        <v>34.42632592</v>
      </c>
      <c r="AM756" s="1">
        <f t="shared" si="25"/>
        <v>1.774200113</v>
      </c>
      <c r="AN756" s="1">
        <f t="shared" si="26"/>
        <v>2.353107827</v>
      </c>
      <c r="AO756" s="1">
        <v>1711.085224692884</v>
      </c>
      <c r="AP756" s="1">
        <v>1681.420545454545</v>
      </c>
      <c r="AQ756" s="1">
        <v>5.218164404575661</v>
      </c>
      <c r="AR756" s="1">
        <v>65.0836536357032</v>
      </c>
      <c r="AS756" s="1">
        <f t="shared" si="27"/>
        <v>1.77313413</v>
      </c>
      <c r="AT756" s="1">
        <v>25.07199255613545</v>
      </c>
      <c r="AU756" s="1">
        <v>27.14142545454544</v>
      </c>
      <c r="AV756" s="1">
        <v>2.619638760716506E-6</v>
      </c>
      <c r="AW756" s="1">
        <v>81.89149428523082</v>
      </c>
      <c r="AX756" s="1">
        <v>0.0</v>
      </c>
      <c r="AY756" s="1">
        <v>0.0</v>
      </c>
      <c r="AZ756" s="1">
        <f t="shared" si="28"/>
        <v>1</v>
      </c>
      <c r="BA756" s="1">
        <f t="shared" si="29"/>
        <v>0</v>
      </c>
      <c r="BB756" s="1">
        <f t="shared" si="30"/>
        <v>52036.88599</v>
      </c>
      <c r="BC756" s="1">
        <f t="shared" si="31"/>
        <v>2000.001333</v>
      </c>
      <c r="BD756" s="1">
        <f t="shared" si="32"/>
        <v>1681.20112</v>
      </c>
      <c r="BE756" s="1">
        <f t="shared" si="33"/>
        <v>0.8405999996</v>
      </c>
      <c r="BF756" s="1">
        <f t="shared" si="34"/>
        <v>0.1607579992</v>
      </c>
      <c r="BG756" s="1">
        <v>6.0</v>
      </c>
      <c r="BH756" s="1">
        <v>0.5</v>
      </c>
      <c r="BI756" s="1" t="s">
        <v>355</v>
      </c>
      <c r="BJ756" s="1">
        <v>2.0</v>
      </c>
      <c r="BK756" s="1" t="b">
        <v>1</v>
      </c>
      <c r="BL756" s="1">
        <v>1.660488894099999E9</v>
      </c>
      <c r="BM756" s="1">
        <v>1600.34</v>
      </c>
      <c r="BN756" s="1">
        <v>1645.046666666666</v>
      </c>
      <c r="BO756" s="1">
        <v>27.14170666666667</v>
      </c>
      <c r="BP756" s="1">
        <v>25.07101333333333</v>
      </c>
      <c r="BQ756" s="1">
        <v>1597.454666666666</v>
      </c>
      <c r="BR756" s="1">
        <v>27.1304</v>
      </c>
      <c r="BS756" s="1">
        <v>500.1354666666666</v>
      </c>
      <c r="BT756" s="1">
        <v>99.66606666666667</v>
      </c>
      <c r="BU756" s="1">
        <v>0.09991306</v>
      </c>
      <c r="BV756" s="1">
        <v>30.94216666666666</v>
      </c>
      <c r="BW756" s="1">
        <v>31.75651333333333</v>
      </c>
      <c r="BX756" s="1">
        <v>999.8999999999999</v>
      </c>
      <c r="BY756" s="1">
        <v>0.0</v>
      </c>
      <c r="BZ756" s="1">
        <v>0.0</v>
      </c>
      <c r="CA756" s="1">
        <v>10003.97333333333</v>
      </c>
      <c r="CB756" s="1">
        <v>0.0</v>
      </c>
      <c r="CC756" s="1">
        <v>25.56298666666666</v>
      </c>
      <c r="CD756" s="1">
        <v>-44.70782666666666</v>
      </c>
      <c r="CE756" s="1">
        <v>1644.987333333334</v>
      </c>
      <c r="CF756" s="1">
        <v>1687.350666666667</v>
      </c>
      <c r="CG756" s="1">
        <v>2.070700666666666</v>
      </c>
      <c r="CH756" s="1">
        <v>1645.046666666666</v>
      </c>
      <c r="CI756" s="1">
        <v>25.07101333333333</v>
      </c>
      <c r="CJ756" s="1">
        <v>2.705109333333334</v>
      </c>
      <c r="CK756" s="1">
        <v>2.498730666666667</v>
      </c>
      <c r="CL756" s="1">
        <v>22.31618</v>
      </c>
      <c r="CM756" s="1">
        <v>21.01822666666667</v>
      </c>
      <c r="CN756" s="1">
        <v>2000.001333333333</v>
      </c>
      <c r="CO756" s="1">
        <v>0.9800018000000003</v>
      </c>
      <c r="CP756" s="1">
        <v>0.01999859333333333</v>
      </c>
      <c r="CQ756" s="1">
        <v>0.0</v>
      </c>
      <c r="CR756" s="1">
        <v>2.744</v>
      </c>
      <c r="CS756" s="1">
        <v>0.0</v>
      </c>
      <c r="CT756" s="1">
        <v>36230.66</v>
      </c>
      <c r="CU756" s="1">
        <v>17412.33333333334</v>
      </c>
      <c r="CV756" s="1">
        <v>39.562</v>
      </c>
      <c r="CW756" s="1">
        <v>40.5</v>
      </c>
      <c r="CX756" s="1">
        <v>39.5</v>
      </c>
      <c r="CY756" s="1">
        <v>39.0</v>
      </c>
      <c r="CZ756" s="1">
        <v>39.7458</v>
      </c>
      <c r="DA756" s="1">
        <v>1960.001333333333</v>
      </c>
      <c r="DB756" s="1">
        <v>40.0</v>
      </c>
      <c r="DC756" s="1">
        <v>0.0</v>
      </c>
      <c r="DD756" s="1">
        <v>1.6604888996E9</v>
      </c>
      <c r="DE756" s="1">
        <v>0.0</v>
      </c>
      <c r="DF756" s="1">
        <v>1.6604883686E9</v>
      </c>
      <c r="DG756" s="1" t="s">
        <v>1170</v>
      </c>
      <c r="DH756" s="1">
        <v>1.6604883601E9</v>
      </c>
      <c r="DI756" s="1">
        <v>1.6604883686E9</v>
      </c>
      <c r="DJ756" s="1">
        <v>14.0</v>
      </c>
      <c r="DK756" s="1">
        <v>0.512</v>
      </c>
      <c r="DL756" s="1">
        <v>0.001</v>
      </c>
      <c r="DM756" s="1">
        <v>1.359</v>
      </c>
      <c r="DN756" s="1">
        <v>0.018</v>
      </c>
      <c r="DO756" s="1">
        <v>400.0</v>
      </c>
      <c r="DP756" s="1">
        <v>25.0</v>
      </c>
      <c r="DQ756" s="1">
        <v>0.25</v>
      </c>
      <c r="DR756" s="1">
        <v>0.07</v>
      </c>
      <c r="DS756" s="1">
        <v>2.543337145177074</v>
      </c>
      <c r="DT756" s="1">
        <v>0.1558871210033784</v>
      </c>
      <c r="DU756" s="1">
        <v>0.04924693803913689</v>
      </c>
      <c r="DV756" s="1">
        <v>1.0</v>
      </c>
      <c r="DW756" s="1">
        <v>34.4350989107237</v>
      </c>
      <c r="DX756" s="1">
        <v>0.9512642148652694</v>
      </c>
      <c r="DY756" s="1">
        <v>0.1329840784918799</v>
      </c>
      <c r="DZ756" s="1">
        <v>0.0</v>
      </c>
      <c r="EA756" s="1">
        <v>-44.69930322580645</v>
      </c>
      <c r="EB756" s="1">
        <v>-1.482033870967595</v>
      </c>
      <c r="EC756" s="1">
        <v>0.1857194510699487</v>
      </c>
      <c r="ED756" s="1">
        <v>0.0</v>
      </c>
      <c r="EE756" s="1">
        <v>1494.958163057882</v>
      </c>
      <c r="EF756" s="1">
        <v>289.2878245162809</v>
      </c>
      <c r="EG756" s="1">
        <v>20.88653900600299</v>
      </c>
      <c r="EH756" s="1">
        <v>0.0</v>
      </c>
      <c r="EI756" s="1">
        <v>2.071480731707317</v>
      </c>
      <c r="EJ756" s="1">
        <v>-0.01914564459930164</v>
      </c>
      <c r="EK756" s="1">
        <v>0.002415937317717676</v>
      </c>
      <c r="EL756" s="1">
        <v>1.0</v>
      </c>
      <c r="EM756" s="1">
        <v>2.001981626004538</v>
      </c>
      <c r="EN756" s="1">
        <v>0.001784025109495518</v>
      </c>
      <c r="EO756" s="1">
        <v>0.001099058615428185</v>
      </c>
      <c r="EP756" s="1">
        <v>1.0</v>
      </c>
      <c r="EQ756" s="1">
        <v>3.0</v>
      </c>
      <c r="ER756" s="1">
        <v>6.0</v>
      </c>
      <c r="ES756" s="1" t="s">
        <v>379</v>
      </c>
      <c r="ET756" s="1">
        <v>2.94464</v>
      </c>
      <c r="EU756" s="1">
        <v>2.8011</v>
      </c>
      <c r="EV756" s="1">
        <v>0.226789</v>
      </c>
      <c r="EW756" s="1">
        <v>0.230416</v>
      </c>
      <c r="EX756" s="1">
        <v>0.118394</v>
      </c>
      <c r="EY756" s="1">
        <v>0.11204</v>
      </c>
      <c r="EZ756" s="1">
        <v>15910.7</v>
      </c>
      <c r="FA756" s="1">
        <v>16609.9</v>
      </c>
      <c r="FB756" s="1">
        <v>23918.7</v>
      </c>
      <c r="FC756" s="1">
        <v>25105.2</v>
      </c>
      <c r="FD756" s="1">
        <v>33748.5</v>
      </c>
      <c r="FE756" s="1">
        <v>35592.5</v>
      </c>
      <c r="FF756" s="1">
        <v>43594.3</v>
      </c>
      <c r="FG756" s="1">
        <v>46402.1</v>
      </c>
      <c r="FH756" s="1">
        <v>1.99205</v>
      </c>
      <c r="FI756" s="1">
        <v>1.90215</v>
      </c>
      <c r="FJ756" s="1">
        <v>0.16842</v>
      </c>
      <c r="FK756" s="1">
        <v>0.0</v>
      </c>
      <c r="FL756" s="1">
        <v>29.0173</v>
      </c>
      <c r="FM756" s="1">
        <v>999.9</v>
      </c>
      <c r="FN756" s="1">
        <v>59.8</v>
      </c>
      <c r="FO756" s="1">
        <v>34.2</v>
      </c>
      <c r="FP756" s="1">
        <v>32.4197</v>
      </c>
      <c r="FQ756" s="1">
        <v>63.5539</v>
      </c>
      <c r="FR756" s="1">
        <v>26.3942</v>
      </c>
      <c r="FS756" s="1">
        <v>1.0</v>
      </c>
      <c r="FT756" s="1">
        <v>0.201435</v>
      </c>
      <c r="FU756" s="1">
        <v>-0.526947</v>
      </c>
      <c r="FV756" s="1">
        <v>20.3232</v>
      </c>
      <c r="FW756" s="1">
        <v>5.2134</v>
      </c>
      <c r="FX756" s="1">
        <v>11.9039</v>
      </c>
      <c r="FY756" s="1">
        <v>5.0028</v>
      </c>
      <c r="FZ756" s="1">
        <v>3.29015</v>
      </c>
      <c r="GA756" s="1">
        <v>9999.0</v>
      </c>
      <c r="GB756" s="1">
        <v>9999.0</v>
      </c>
      <c r="GC756" s="1">
        <v>9999.0</v>
      </c>
      <c r="GD756" s="1">
        <v>999.9</v>
      </c>
      <c r="GE756" s="1">
        <v>1.85944</v>
      </c>
      <c r="GF756" s="1">
        <v>1.8544</v>
      </c>
      <c r="GG756" s="1">
        <v>1.8576</v>
      </c>
      <c r="GH756" s="1">
        <v>1.85608</v>
      </c>
      <c r="GI756" s="1">
        <v>1.85486</v>
      </c>
      <c r="GJ756" s="1">
        <v>1.85455</v>
      </c>
      <c r="GK756" s="1">
        <v>1.85318</v>
      </c>
      <c r="GL756" s="1">
        <v>1.85638</v>
      </c>
      <c r="GM756" s="1">
        <v>0.0</v>
      </c>
      <c r="GN756" s="1">
        <v>0.0</v>
      </c>
      <c r="GO756" s="1">
        <v>0.0</v>
      </c>
      <c r="GP756" s="1">
        <v>0.0</v>
      </c>
      <c r="GQ756" s="1" t="s">
        <v>358</v>
      </c>
      <c r="GR756" s="1" t="s">
        <v>359</v>
      </c>
      <c r="GS756" s="1" t="s">
        <v>360</v>
      </c>
      <c r="GT756" s="1" t="s">
        <v>360</v>
      </c>
      <c r="GU756" s="1" t="s">
        <v>360</v>
      </c>
      <c r="GV756" s="1" t="s">
        <v>360</v>
      </c>
      <c r="GW756" s="1">
        <v>0.0</v>
      </c>
      <c r="GX756" s="1">
        <v>100.0</v>
      </c>
      <c r="GY756" s="1">
        <v>100.0</v>
      </c>
      <c r="GZ756" s="1">
        <v>2.91</v>
      </c>
      <c r="HA756" s="1">
        <v>0.0113</v>
      </c>
      <c r="HB756" s="1">
        <v>0.4317975509975271</v>
      </c>
      <c r="HC756" s="1">
        <v>0.002678124759318837</v>
      </c>
      <c r="HD756" s="1">
        <v>-9.373761146515732E-7</v>
      </c>
      <c r="HE756" s="1">
        <v>1.391563784175389E-10</v>
      </c>
      <c r="HF756" s="1">
        <v>-0.07434471693642732</v>
      </c>
      <c r="HG756" s="1">
        <v>0.01061361004592812</v>
      </c>
      <c r="HH756" s="1">
        <v>-3.086644042041478E-4</v>
      </c>
      <c r="HI756" s="1">
        <v>1.24720902217549E-6</v>
      </c>
      <c r="HJ756" s="1">
        <v>1.0</v>
      </c>
      <c r="HK756" s="1">
        <v>2093.0</v>
      </c>
      <c r="HL756" s="1">
        <v>2.0</v>
      </c>
      <c r="HM756" s="1">
        <v>27.0</v>
      </c>
      <c r="HN756" s="1">
        <v>9.0</v>
      </c>
      <c r="HO756" s="1">
        <v>8.9</v>
      </c>
      <c r="HP756" s="1">
        <v>3.33496</v>
      </c>
      <c r="HQ756" s="1">
        <v>2.2998</v>
      </c>
      <c r="HR756" s="1">
        <v>1.4978</v>
      </c>
      <c r="HS756" s="1">
        <v>2.30103</v>
      </c>
      <c r="HT756" s="1">
        <v>1.54785</v>
      </c>
      <c r="HU756" s="1">
        <v>2.34619</v>
      </c>
      <c r="HV756" s="1">
        <v>36.6943</v>
      </c>
      <c r="HW756" s="1">
        <v>14.4648</v>
      </c>
      <c r="HX756" s="1">
        <v>18.0</v>
      </c>
      <c r="HY756" s="1">
        <v>501.613</v>
      </c>
      <c r="HZ756" s="1">
        <v>509.211</v>
      </c>
      <c r="IA756" s="1">
        <v>29.6764</v>
      </c>
      <c r="IB756" s="1">
        <v>29.7462</v>
      </c>
      <c r="IC756" s="1">
        <v>30.0001</v>
      </c>
      <c r="ID756" s="1">
        <v>29.5959</v>
      </c>
      <c r="IE756" s="1">
        <v>29.6949</v>
      </c>
      <c r="IF756" s="1">
        <v>66.7625</v>
      </c>
      <c r="IG756" s="1">
        <v>22.4846</v>
      </c>
      <c r="IH756" s="1">
        <v>0.0</v>
      </c>
      <c r="II756" s="1">
        <v>29.7148</v>
      </c>
      <c r="IJ756" s="1">
        <v>1710.8</v>
      </c>
      <c r="IK756" s="1">
        <v>25.0079</v>
      </c>
      <c r="IL756" s="1">
        <v>100.821</v>
      </c>
      <c r="IM756" s="1">
        <v>100.57</v>
      </c>
      <c r="IN756" s="1" t="s">
        <v>365</v>
      </c>
    </row>
    <row r="757" ht="15.75" customHeight="1">
      <c r="A757" s="1">
        <v>741.0</v>
      </c>
      <c r="B757" s="1">
        <v>1.6604889026E9</v>
      </c>
      <c r="C757" s="1">
        <v>4773.5</v>
      </c>
      <c r="D757" s="1" t="s">
        <v>1813</v>
      </c>
      <c r="E757" s="1" t="s">
        <v>1814</v>
      </c>
      <c r="F757" s="1">
        <v>1.0</v>
      </c>
      <c r="G757" s="1" t="s">
        <v>1167</v>
      </c>
      <c r="H757" s="1" t="s">
        <v>350</v>
      </c>
      <c r="I757" s="1" t="s">
        <v>351</v>
      </c>
      <c r="J757" s="1" t="s">
        <v>352</v>
      </c>
      <c r="K757" s="1" t="s">
        <v>1168</v>
      </c>
      <c r="L757" s="1" t="s">
        <v>1169</v>
      </c>
      <c r="M757" s="1" t="s">
        <v>354</v>
      </c>
      <c r="N757" s="1">
        <v>1.6604888946E9</v>
      </c>
      <c r="O757" s="1">
        <f t="shared" si="1"/>
        <v>0.00177419843</v>
      </c>
      <c r="P757" s="1">
        <f t="shared" si="2"/>
        <v>1.77419843</v>
      </c>
      <c r="Q757" s="1">
        <f t="shared" si="3"/>
        <v>2.504373277</v>
      </c>
      <c r="R757" s="1">
        <f t="shared" si="4"/>
        <v>1602.8625</v>
      </c>
      <c r="S757" s="1">
        <f t="shared" si="5"/>
        <v>1504.222843</v>
      </c>
      <c r="T757" s="1">
        <f t="shared" si="6"/>
        <v>150.0701166</v>
      </c>
      <c r="U757" s="1">
        <f t="shared" si="7"/>
        <v>159.9109889</v>
      </c>
      <c r="V757" s="1">
        <f t="shared" si="8"/>
        <v>0.08653114761</v>
      </c>
      <c r="W757" s="1">
        <f t="shared" si="9"/>
        <v>2.924542099</v>
      </c>
      <c r="X757" s="1">
        <f t="shared" si="10"/>
        <v>0.08513356071</v>
      </c>
      <c r="Y757" s="1">
        <f t="shared" si="11"/>
        <v>0.05333216278</v>
      </c>
      <c r="Z757" s="1">
        <f t="shared" si="12"/>
        <v>321.5162993</v>
      </c>
      <c r="AA757" s="1">
        <f t="shared" si="13"/>
        <v>32.3749097</v>
      </c>
      <c r="AB757" s="1">
        <f t="shared" si="14"/>
        <v>31.75650625</v>
      </c>
      <c r="AC757" s="1">
        <f t="shared" si="15"/>
        <v>4.709667041</v>
      </c>
      <c r="AD757" s="1">
        <f t="shared" si="16"/>
        <v>60.22111934</v>
      </c>
      <c r="AE757" s="1">
        <f t="shared" si="17"/>
        <v>2.707819344</v>
      </c>
      <c r="AF757" s="1">
        <f t="shared" si="18"/>
        <v>4.496461331</v>
      </c>
      <c r="AG757" s="1">
        <f t="shared" si="19"/>
        <v>2.001847697</v>
      </c>
      <c r="AH757" s="1">
        <f t="shared" si="20"/>
        <v>-78.24215075</v>
      </c>
      <c r="AI757" s="1">
        <f t="shared" si="21"/>
        <v>-128.4333262</v>
      </c>
      <c r="AJ757" s="1">
        <f t="shared" si="22"/>
        <v>-9.895742792</v>
      </c>
      <c r="AK757" s="1">
        <f t="shared" si="23"/>
        <v>104.9450795</v>
      </c>
      <c r="AL757" s="1">
        <f t="shared" si="24"/>
        <v>34.41780208</v>
      </c>
      <c r="AM757" s="1">
        <f t="shared" si="25"/>
        <v>1.774197763</v>
      </c>
      <c r="AN757" s="1">
        <f t="shared" si="26"/>
        <v>2.504373277</v>
      </c>
      <c r="AO757" s="1">
        <v>1716.168944432697</v>
      </c>
      <c r="AP757" s="1">
        <v>1686.514666666665</v>
      </c>
      <c r="AQ757" s="1">
        <v>5.179844215741205</v>
      </c>
      <c r="AR757" s="1">
        <v>65.0836536357032</v>
      </c>
      <c r="AS757" s="1">
        <f t="shared" si="27"/>
        <v>1.77419843</v>
      </c>
      <c r="AT757" s="1">
        <v>25.071490597001</v>
      </c>
      <c r="AU757" s="1">
        <v>27.14215515151513</v>
      </c>
      <c r="AV757" s="1">
        <v>4.505960051250052E-6</v>
      </c>
      <c r="AW757" s="1">
        <v>81.89149428523082</v>
      </c>
      <c r="AX757" s="1">
        <v>0.0</v>
      </c>
      <c r="AY757" s="1">
        <v>0.0</v>
      </c>
      <c r="AZ757" s="1">
        <f t="shared" si="28"/>
        <v>1</v>
      </c>
      <c r="BA757" s="1">
        <f t="shared" si="29"/>
        <v>0</v>
      </c>
      <c r="BB757" s="1">
        <f t="shared" si="30"/>
        <v>52041.5054</v>
      </c>
      <c r="BC757" s="1">
        <f t="shared" si="31"/>
        <v>2000.001875</v>
      </c>
      <c r="BD757" s="1">
        <f t="shared" si="32"/>
        <v>1681.201575</v>
      </c>
      <c r="BE757" s="1">
        <f t="shared" si="33"/>
        <v>0.8405999994</v>
      </c>
      <c r="BF757" s="1">
        <f t="shared" si="34"/>
        <v>0.1607579989</v>
      </c>
      <c r="BG757" s="1">
        <v>6.0</v>
      </c>
      <c r="BH757" s="1">
        <v>0.5</v>
      </c>
      <c r="BI757" s="1" t="s">
        <v>355</v>
      </c>
      <c r="BJ757" s="1">
        <v>2.0</v>
      </c>
      <c r="BK757" s="1" t="b">
        <v>1</v>
      </c>
      <c r="BL757" s="1">
        <v>1.6604888946E9</v>
      </c>
      <c r="BM757" s="1">
        <v>1602.8625</v>
      </c>
      <c r="BN757" s="1">
        <v>1647.564375</v>
      </c>
      <c r="BO757" s="1">
        <v>27.1417375</v>
      </c>
      <c r="BP757" s="1">
        <v>25.07104375</v>
      </c>
      <c r="BQ757" s="1">
        <v>1599.975625</v>
      </c>
      <c r="BR757" s="1">
        <v>27.13043125</v>
      </c>
      <c r="BS757" s="1">
        <v>500.1346875</v>
      </c>
      <c r="BT757" s="1">
        <v>99.66598125</v>
      </c>
      <c r="BU757" s="1">
        <v>0.09989940624999999</v>
      </c>
      <c r="BV757" s="1">
        <v>30.941925</v>
      </c>
      <c r="BW757" s="1">
        <v>31.75650625</v>
      </c>
      <c r="BX757" s="1">
        <v>999.9</v>
      </c>
      <c r="BY757" s="1">
        <v>0.0</v>
      </c>
      <c r="BZ757" s="1">
        <v>0.0</v>
      </c>
      <c r="CA757" s="1">
        <v>10004.9</v>
      </c>
      <c r="CB757" s="1">
        <v>0.0</v>
      </c>
      <c r="CC757" s="1">
        <v>25.59288125</v>
      </c>
      <c r="CD757" s="1">
        <v>-44.7026125</v>
      </c>
      <c r="CE757" s="1">
        <v>1647.580625</v>
      </c>
      <c r="CF757" s="1">
        <v>1689.933125</v>
      </c>
      <c r="CG757" s="1">
        <v>2.070700625</v>
      </c>
      <c r="CH757" s="1">
        <v>1647.564375</v>
      </c>
      <c r="CI757" s="1">
        <v>25.07104375</v>
      </c>
      <c r="CJ757" s="1">
        <v>2.70511</v>
      </c>
      <c r="CK757" s="1">
        <v>2.49873125</v>
      </c>
      <c r="CL757" s="1">
        <v>22.3161875</v>
      </c>
      <c r="CM757" s="1">
        <v>21.01823125</v>
      </c>
      <c r="CN757" s="1">
        <v>2000.001875</v>
      </c>
      <c r="CO757" s="1">
        <v>0.9800018125000001</v>
      </c>
      <c r="CP757" s="1">
        <v>0.01999858125</v>
      </c>
      <c r="CQ757" s="1">
        <v>0.0</v>
      </c>
      <c r="CR757" s="1">
        <v>2.756125</v>
      </c>
      <c r="CS757" s="1">
        <v>0.0</v>
      </c>
      <c r="CT757" s="1">
        <v>36227.775</v>
      </c>
      <c r="CU757" s="1">
        <v>17412.3375</v>
      </c>
      <c r="CV757" s="1">
        <v>39.562</v>
      </c>
      <c r="CW757" s="1">
        <v>40.5</v>
      </c>
      <c r="CX757" s="1">
        <v>39.5</v>
      </c>
      <c r="CY757" s="1">
        <v>39.0</v>
      </c>
      <c r="CZ757" s="1">
        <v>39.742125</v>
      </c>
      <c r="DA757" s="1">
        <v>1960.001875</v>
      </c>
      <c r="DB757" s="1">
        <v>40.0</v>
      </c>
      <c r="DC757" s="1">
        <v>0.0</v>
      </c>
      <c r="DD757" s="1">
        <v>1.6604889008E9</v>
      </c>
      <c r="DE757" s="1">
        <v>0.0</v>
      </c>
      <c r="DF757" s="1">
        <v>1.6604883686E9</v>
      </c>
      <c r="DG757" s="1" t="s">
        <v>1170</v>
      </c>
      <c r="DH757" s="1">
        <v>1.6604883601E9</v>
      </c>
      <c r="DI757" s="1">
        <v>1.6604883686E9</v>
      </c>
      <c r="DJ757" s="1">
        <v>14.0</v>
      </c>
      <c r="DK757" s="1">
        <v>0.512</v>
      </c>
      <c r="DL757" s="1">
        <v>0.001</v>
      </c>
      <c r="DM757" s="1">
        <v>1.359</v>
      </c>
      <c r="DN757" s="1">
        <v>0.018</v>
      </c>
      <c r="DO757" s="1">
        <v>400.0</v>
      </c>
      <c r="DP757" s="1">
        <v>25.0</v>
      </c>
      <c r="DQ757" s="1">
        <v>0.25</v>
      </c>
      <c r="DR757" s="1">
        <v>0.07</v>
      </c>
      <c r="DS757" s="1">
        <v>2.527804576062852</v>
      </c>
      <c r="DT757" s="1">
        <v>-0.1721703269080561</v>
      </c>
      <c r="DU757" s="1">
        <v>0.06845523516134562</v>
      </c>
      <c r="DV757" s="1">
        <v>1.0</v>
      </c>
      <c r="DW757" s="1">
        <v>34.42111750252865</v>
      </c>
      <c r="DX757" s="1">
        <v>0.1675864631121802</v>
      </c>
      <c r="DY757" s="1">
        <v>0.1451687527573836</v>
      </c>
      <c r="DZ757" s="1">
        <v>1.0</v>
      </c>
      <c r="EA757" s="1">
        <v>-44.71409333333332</v>
      </c>
      <c r="EB757" s="1">
        <v>-0.4819648498331662</v>
      </c>
      <c r="EC757" s="1">
        <v>0.1767114746950206</v>
      </c>
      <c r="ED757" s="1">
        <v>1.0</v>
      </c>
      <c r="EE757" s="1">
        <v>1501.362768804868</v>
      </c>
      <c r="EF757" s="1">
        <v>295.6464880929698</v>
      </c>
      <c r="EG757" s="1">
        <v>22.07426003793111</v>
      </c>
      <c r="EH757" s="1">
        <v>0.0</v>
      </c>
      <c r="EI757" s="1">
        <v>2.0713655</v>
      </c>
      <c r="EJ757" s="1">
        <v>-0.02045853658536737</v>
      </c>
      <c r="EK757" s="1">
        <v>0.002430020524604662</v>
      </c>
      <c r="EL757" s="1">
        <v>1.0</v>
      </c>
      <c r="EM757" s="1">
        <v>2.001866993061531</v>
      </c>
      <c r="EN757" s="1">
        <v>0.001237989294900484</v>
      </c>
      <c r="EO757" s="1">
        <v>0.001095060756841083</v>
      </c>
      <c r="EP757" s="1">
        <v>1.0</v>
      </c>
      <c r="EQ757" s="1">
        <v>5.0</v>
      </c>
      <c r="ER757" s="1">
        <v>6.0</v>
      </c>
      <c r="ES757" s="1" t="s">
        <v>364</v>
      </c>
      <c r="ET757" s="1">
        <v>2.94479</v>
      </c>
      <c r="EU757" s="1">
        <v>2.80107</v>
      </c>
      <c r="EV757" s="1">
        <v>0.227188</v>
      </c>
      <c r="EW757" s="1">
        <v>0.230826</v>
      </c>
      <c r="EX757" s="1">
        <v>0.118391</v>
      </c>
      <c r="EY757" s="1">
        <v>0.112039</v>
      </c>
      <c r="EZ757" s="1">
        <v>15902.5</v>
      </c>
      <c r="FA757" s="1">
        <v>16601.1</v>
      </c>
      <c r="FB757" s="1">
        <v>23918.8</v>
      </c>
      <c r="FC757" s="1">
        <v>25105.3</v>
      </c>
      <c r="FD757" s="1">
        <v>33748.8</v>
      </c>
      <c r="FE757" s="1">
        <v>35592.6</v>
      </c>
      <c r="FF757" s="1">
        <v>43594.5</v>
      </c>
      <c r="FG757" s="1">
        <v>46402.2</v>
      </c>
      <c r="FH757" s="1">
        <v>1.99218</v>
      </c>
      <c r="FI757" s="1">
        <v>1.90217</v>
      </c>
      <c r="FJ757" s="1">
        <v>0.168532</v>
      </c>
      <c r="FK757" s="1">
        <v>0.0</v>
      </c>
      <c r="FL757" s="1">
        <v>29.0154</v>
      </c>
      <c r="FM757" s="1">
        <v>999.9</v>
      </c>
      <c r="FN757" s="1">
        <v>59.8</v>
      </c>
      <c r="FO757" s="1">
        <v>34.2</v>
      </c>
      <c r="FP757" s="1">
        <v>32.4155</v>
      </c>
      <c r="FQ757" s="1">
        <v>63.5439</v>
      </c>
      <c r="FR757" s="1">
        <v>26.254</v>
      </c>
      <c r="FS757" s="1">
        <v>1.0</v>
      </c>
      <c r="FT757" s="1">
        <v>0.201456</v>
      </c>
      <c r="FU757" s="1">
        <v>-0.546103</v>
      </c>
      <c r="FV757" s="1">
        <v>20.323</v>
      </c>
      <c r="FW757" s="1">
        <v>5.2128</v>
      </c>
      <c r="FX757" s="1">
        <v>11.9039</v>
      </c>
      <c r="FY757" s="1">
        <v>5.0029</v>
      </c>
      <c r="FZ757" s="1">
        <v>3.2902</v>
      </c>
      <c r="GA757" s="1">
        <v>9999.0</v>
      </c>
      <c r="GB757" s="1">
        <v>9999.0</v>
      </c>
      <c r="GC757" s="1">
        <v>9999.0</v>
      </c>
      <c r="GD757" s="1">
        <v>999.9</v>
      </c>
      <c r="GE757" s="1">
        <v>1.85945</v>
      </c>
      <c r="GF757" s="1">
        <v>1.8544</v>
      </c>
      <c r="GG757" s="1">
        <v>1.8576</v>
      </c>
      <c r="GH757" s="1">
        <v>1.85608</v>
      </c>
      <c r="GI757" s="1">
        <v>1.85486</v>
      </c>
      <c r="GJ757" s="1">
        <v>1.85454</v>
      </c>
      <c r="GK757" s="1">
        <v>1.85318</v>
      </c>
      <c r="GL757" s="1">
        <v>1.85637</v>
      </c>
      <c r="GM757" s="1">
        <v>0.0</v>
      </c>
      <c r="GN757" s="1">
        <v>0.0</v>
      </c>
      <c r="GO757" s="1">
        <v>0.0</v>
      </c>
      <c r="GP757" s="1">
        <v>0.0</v>
      </c>
      <c r="GQ757" s="1" t="s">
        <v>358</v>
      </c>
      <c r="GR757" s="1" t="s">
        <v>359</v>
      </c>
      <c r="GS757" s="1" t="s">
        <v>360</v>
      </c>
      <c r="GT757" s="1" t="s">
        <v>360</v>
      </c>
      <c r="GU757" s="1" t="s">
        <v>360</v>
      </c>
      <c r="GV757" s="1" t="s">
        <v>360</v>
      </c>
      <c r="GW757" s="1">
        <v>0.0</v>
      </c>
      <c r="GX757" s="1">
        <v>100.0</v>
      </c>
      <c r="GY757" s="1">
        <v>100.0</v>
      </c>
      <c r="GZ757" s="1">
        <v>2.92</v>
      </c>
      <c r="HA757" s="1">
        <v>0.0114</v>
      </c>
      <c r="HB757" s="1">
        <v>0.4317975509975271</v>
      </c>
      <c r="HC757" s="1">
        <v>0.002678124759318837</v>
      </c>
      <c r="HD757" s="1">
        <v>-9.373761146515732E-7</v>
      </c>
      <c r="HE757" s="1">
        <v>1.391563784175389E-10</v>
      </c>
      <c r="HF757" s="1">
        <v>-0.07434471693642732</v>
      </c>
      <c r="HG757" s="1">
        <v>0.01061361004592812</v>
      </c>
      <c r="HH757" s="1">
        <v>-3.086644042041478E-4</v>
      </c>
      <c r="HI757" s="1">
        <v>1.24720902217549E-6</v>
      </c>
      <c r="HJ757" s="1">
        <v>1.0</v>
      </c>
      <c r="HK757" s="1">
        <v>2093.0</v>
      </c>
      <c r="HL757" s="1">
        <v>2.0</v>
      </c>
      <c r="HM757" s="1">
        <v>27.0</v>
      </c>
      <c r="HN757" s="1">
        <v>9.0</v>
      </c>
      <c r="HO757" s="1">
        <v>8.9</v>
      </c>
      <c r="HP757" s="1">
        <v>3.33984</v>
      </c>
      <c r="HQ757" s="1">
        <v>2.29736</v>
      </c>
      <c r="HR757" s="1">
        <v>1.4978</v>
      </c>
      <c r="HS757" s="1">
        <v>2.30103</v>
      </c>
      <c r="HT757" s="1">
        <v>1.54785</v>
      </c>
      <c r="HU757" s="1">
        <v>2.24976</v>
      </c>
      <c r="HV757" s="1">
        <v>36.6943</v>
      </c>
      <c r="HW757" s="1">
        <v>14.456</v>
      </c>
      <c r="HX757" s="1">
        <v>18.0</v>
      </c>
      <c r="HY757" s="1">
        <v>501.687</v>
      </c>
      <c r="HZ757" s="1">
        <v>509.224</v>
      </c>
      <c r="IA757" s="1">
        <v>29.6831</v>
      </c>
      <c r="IB757" s="1">
        <v>29.7462</v>
      </c>
      <c r="IC757" s="1">
        <v>30.0001</v>
      </c>
      <c r="ID757" s="1">
        <v>29.5959</v>
      </c>
      <c r="IE757" s="1">
        <v>29.6944</v>
      </c>
      <c r="IF757" s="1">
        <v>66.8532</v>
      </c>
      <c r="IG757" s="1">
        <v>22.4846</v>
      </c>
      <c r="IH757" s="1">
        <v>0.0</v>
      </c>
      <c r="II757" s="1">
        <v>29.7148</v>
      </c>
      <c r="IJ757" s="1">
        <v>1720.83</v>
      </c>
      <c r="IK757" s="1">
        <v>25.0079</v>
      </c>
      <c r="IL757" s="1">
        <v>100.821</v>
      </c>
      <c r="IM757" s="1">
        <v>100.571</v>
      </c>
      <c r="IN757" s="1" t="s">
        <v>365</v>
      </c>
    </row>
    <row r="758" ht="15.75" customHeight="1">
      <c r="A758" s="1">
        <v>742.0</v>
      </c>
      <c r="B758" s="1">
        <v>1.6604889036E9</v>
      </c>
      <c r="C758" s="1">
        <v>4774.5</v>
      </c>
      <c r="D758" s="1" t="s">
        <v>1815</v>
      </c>
      <c r="E758" s="1" t="s">
        <v>1816</v>
      </c>
      <c r="F758" s="1">
        <v>1.0</v>
      </c>
      <c r="G758" s="1" t="s">
        <v>1167</v>
      </c>
      <c r="H758" s="1" t="s">
        <v>350</v>
      </c>
      <c r="I758" s="1" t="s">
        <v>351</v>
      </c>
      <c r="J758" s="1" t="s">
        <v>352</v>
      </c>
      <c r="K758" s="1" t="s">
        <v>1168</v>
      </c>
      <c r="L758" s="1" t="s">
        <v>1169</v>
      </c>
      <c r="M758" s="1" t="s">
        <v>354</v>
      </c>
      <c r="N758" s="1">
        <v>1.660488896099999E9</v>
      </c>
      <c r="O758" s="1">
        <f t="shared" si="1"/>
        <v>0.001773690327</v>
      </c>
      <c r="P758" s="1">
        <f t="shared" si="2"/>
        <v>1.773690327</v>
      </c>
      <c r="Q758" s="1">
        <f t="shared" si="3"/>
        <v>2.740662694</v>
      </c>
      <c r="R758" s="1">
        <f t="shared" si="4"/>
        <v>1610.423333</v>
      </c>
      <c r="S758" s="1">
        <f t="shared" si="5"/>
        <v>1507.168931</v>
      </c>
      <c r="T758" s="1">
        <f t="shared" si="6"/>
        <v>150.3638158</v>
      </c>
      <c r="U758" s="1">
        <f t="shared" si="7"/>
        <v>160.6650671</v>
      </c>
      <c r="V758" s="1">
        <f t="shared" si="8"/>
        <v>0.08651055534</v>
      </c>
      <c r="W758" s="1">
        <f t="shared" si="9"/>
        <v>2.924390943</v>
      </c>
      <c r="X758" s="1">
        <f t="shared" si="10"/>
        <v>0.08511355681</v>
      </c>
      <c r="Y758" s="1">
        <f t="shared" si="11"/>
        <v>0.05331960862</v>
      </c>
      <c r="Z758" s="1">
        <f t="shared" si="12"/>
        <v>321.5161064</v>
      </c>
      <c r="AA758" s="1">
        <f t="shared" si="13"/>
        <v>32.37479134</v>
      </c>
      <c r="AB758" s="1">
        <f t="shared" si="14"/>
        <v>31.75602667</v>
      </c>
      <c r="AC758" s="1">
        <f t="shared" si="15"/>
        <v>4.709538972</v>
      </c>
      <c r="AD758" s="1">
        <f t="shared" si="16"/>
        <v>60.22168659</v>
      </c>
      <c r="AE758" s="1">
        <f t="shared" si="17"/>
        <v>2.707795681</v>
      </c>
      <c r="AF758" s="1">
        <f t="shared" si="18"/>
        <v>4.496379683</v>
      </c>
      <c r="AG758" s="1">
        <f t="shared" si="19"/>
        <v>2.001743291</v>
      </c>
      <c r="AH758" s="1">
        <f t="shared" si="20"/>
        <v>-78.21974342</v>
      </c>
      <c r="AI758" s="1">
        <f t="shared" si="21"/>
        <v>-128.4012654</v>
      </c>
      <c r="AJ758" s="1">
        <f t="shared" si="22"/>
        <v>-9.893744971</v>
      </c>
      <c r="AK758" s="1">
        <f t="shared" si="23"/>
        <v>105.0013526</v>
      </c>
      <c r="AL758" s="1">
        <f t="shared" si="24"/>
        <v>34.43240179</v>
      </c>
      <c r="AM758" s="1">
        <f t="shared" si="25"/>
        <v>1.773875551</v>
      </c>
      <c r="AN758" s="1">
        <f t="shared" si="26"/>
        <v>2.740662694</v>
      </c>
      <c r="AO758" s="1">
        <v>1721.255232625972</v>
      </c>
      <c r="AP758" s="1">
        <v>1691.563939393939</v>
      </c>
      <c r="AQ758" s="1">
        <v>5.130322816498991</v>
      </c>
      <c r="AR758" s="1">
        <v>65.0836536357032</v>
      </c>
      <c r="AS758" s="1">
        <f t="shared" si="27"/>
        <v>1.773690327</v>
      </c>
      <c r="AT758" s="1">
        <v>25.07121181482637</v>
      </c>
      <c r="AU758" s="1">
        <v>27.14131575757574</v>
      </c>
      <c r="AV758" s="1">
        <v>3.153323776199962E-6</v>
      </c>
      <c r="AW758" s="1">
        <v>81.89149428523082</v>
      </c>
      <c r="AX758" s="1">
        <v>0.0</v>
      </c>
      <c r="AY758" s="1">
        <v>0.0</v>
      </c>
      <c r="AZ758" s="1">
        <f t="shared" si="28"/>
        <v>1</v>
      </c>
      <c r="BA758" s="1">
        <f t="shared" si="29"/>
        <v>0</v>
      </c>
      <c r="BB758" s="1">
        <f t="shared" si="30"/>
        <v>52037.25216</v>
      </c>
      <c r="BC758" s="1">
        <f t="shared" si="31"/>
        <v>2000.000667</v>
      </c>
      <c r="BD758" s="1">
        <f t="shared" si="32"/>
        <v>1681.20056</v>
      </c>
      <c r="BE758" s="1">
        <f t="shared" si="33"/>
        <v>0.8405999998</v>
      </c>
      <c r="BF758" s="1">
        <f t="shared" si="34"/>
        <v>0.1607579996</v>
      </c>
      <c r="BG758" s="1">
        <v>6.0</v>
      </c>
      <c r="BH758" s="1">
        <v>0.5</v>
      </c>
      <c r="BI758" s="1" t="s">
        <v>355</v>
      </c>
      <c r="BJ758" s="1">
        <v>2.0</v>
      </c>
      <c r="BK758" s="1" t="b">
        <v>1</v>
      </c>
      <c r="BL758" s="1">
        <v>1.660488896099999E9</v>
      </c>
      <c r="BM758" s="1">
        <v>1610.423333333333</v>
      </c>
      <c r="BN758" s="1">
        <v>1655.158666666666</v>
      </c>
      <c r="BO758" s="1">
        <v>27.14154</v>
      </c>
      <c r="BP758" s="1">
        <v>25.0712</v>
      </c>
      <c r="BQ758" s="1">
        <v>1607.530666666667</v>
      </c>
      <c r="BR758" s="1">
        <v>27.13024</v>
      </c>
      <c r="BS758" s="1">
        <v>500.1294</v>
      </c>
      <c r="BT758" s="1">
        <v>99.66582</v>
      </c>
      <c r="BU758" s="1">
        <v>0.09991476</v>
      </c>
      <c r="BV758" s="1">
        <v>30.94160666666666</v>
      </c>
      <c r="BW758" s="1">
        <v>31.75602666666666</v>
      </c>
      <c r="BX758" s="1">
        <v>999.8999999999999</v>
      </c>
      <c r="BY758" s="1">
        <v>0.0</v>
      </c>
      <c r="BZ758" s="1">
        <v>0.0</v>
      </c>
      <c r="CA758" s="1">
        <v>10004.05333333333</v>
      </c>
      <c r="CB758" s="1">
        <v>0.0</v>
      </c>
      <c r="CC758" s="1">
        <v>25.70518</v>
      </c>
      <c r="CD758" s="1">
        <v>-44.73604666666667</v>
      </c>
      <c r="CE758" s="1">
        <v>1655.352</v>
      </c>
      <c r="CF758" s="1">
        <v>1697.723333333334</v>
      </c>
      <c r="CG758" s="1">
        <v>2.070350666666667</v>
      </c>
      <c r="CH758" s="1">
        <v>1655.158666666666</v>
      </c>
      <c r="CI758" s="1">
        <v>25.0712</v>
      </c>
      <c r="CJ758" s="1">
        <v>2.705086000000001</v>
      </c>
      <c r="CK758" s="1">
        <v>2.498742</v>
      </c>
      <c r="CL758" s="1">
        <v>22.31604</v>
      </c>
      <c r="CM758" s="1">
        <v>21.0183</v>
      </c>
      <c r="CN758" s="1">
        <v>2000.000666666667</v>
      </c>
      <c r="CO758" s="1">
        <v>0.9800018000000003</v>
      </c>
      <c r="CP758" s="1">
        <v>0.01999859333333333</v>
      </c>
      <c r="CQ758" s="1">
        <v>0.0</v>
      </c>
      <c r="CR758" s="1">
        <v>2.742933333333333</v>
      </c>
      <c r="CS758" s="1">
        <v>0.0</v>
      </c>
      <c r="CT758" s="1">
        <v>36219.44</v>
      </c>
      <c r="CU758" s="1">
        <v>17412.32666666667</v>
      </c>
      <c r="CV758" s="1">
        <v>39.562</v>
      </c>
      <c r="CW758" s="1">
        <v>40.5</v>
      </c>
      <c r="CX758" s="1">
        <v>39.5</v>
      </c>
      <c r="CY758" s="1">
        <v>39.0</v>
      </c>
      <c r="CZ758" s="1">
        <v>39.7416</v>
      </c>
      <c r="DA758" s="1">
        <v>1960.000666666667</v>
      </c>
      <c r="DB758" s="1">
        <v>40.0</v>
      </c>
      <c r="DC758" s="1">
        <v>0.0</v>
      </c>
      <c r="DD758" s="1">
        <v>1.6604889014E9</v>
      </c>
      <c r="DE758" s="1">
        <v>0.0</v>
      </c>
      <c r="DF758" s="1">
        <v>1.6604883686E9</v>
      </c>
      <c r="DG758" s="1" t="s">
        <v>1170</v>
      </c>
      <c r="DH758" s="1">
        <v>1.6604883601E9</v>
      </c>
      <c r="DI758" s="1">
        <v>1.6604883686E9</v>
      </c>
      <c r="DJ758" s="1">
        <v>14.0</v>
      </c>
      <c r="DK758" s="1">
        <v>0.512</v>
      </c>
      <c r="DL758" s="1">
        <v>0.001</v>
      </c>
      <c r="DM758" s="1">
        <v>1.359</v>
      </c>
      <c r="DN758" s="1">
        <v>0.018</v>
      </c>
      <c r="DO758" s="1">
        <v>400.0</v>
      </c>
      <c r="DP758" s="1">
        <v>25.0</v>
      </c>
      <c r="DQ758" s="1">
        <v>0.25</v>
      </c>
      <c r="DR758" s="1">
        <v>0.07</v>
      </c>
      <c r="DS758" s="1">
        <v>2.526902744787803</v>
      </c>
      <c r="DT758" s="1">
        <v>-0.1859117813817035</v>
      </c>
      <c r="DU758" s="1">
        <v>0.06858088103509993</v>
      </c>
      <c r="DV758" s="1">
        <v>1.0</v>
      </c>
      <c r="DW758" s="1">
        <v>34.42505830650673</v>
      </c>
      <c r="DX758" s="1">
        <v>-0.1303717619311208</v>
      </c>
      <c r="DY758" s="1">
        <v>0.1458994343779318</v>
      </c>
      <c r="DZ758" s="1">
        <v>1.0</v>
      </c>
      <c r="EA758" s="1">
        <v>-44.73085666666666</v>
      </c>
      <c r="EB758" s="1">
        <v>-0.110130367074472</v>
      </c>
      <c r="EC758" s="1">
        <v>0.165079295457937</v>
      </c>
      <c r="ED758" s="1">
        <v>1.0</v>
      </c>
      <c r="EE758" s="1">
        <v>1505.041745631359</v>
      </c>
      <c r="EF758" s="1">
        <v>296.155516643537</v>
      </c>
      <c r="EG758" s="1">
        <v>21.40172532811114</v>
      </c>
      <c r="EH758" s="1">
        <v>0.0</v>
      </c>
      <c r="EI758" s="1">
        <v>2.07122675</v>
      </c>
      <c r="EJ758" s="1">
        <v>-0.01873722326454134</v>
      </c>
      <c r="EK758" s="1">
        <v>0.002378397977105572</v>
      </c>
      <c r="EL758" s="1">
        <v>1.0</v>
      </c>
      <c r="EM758" s="1">
        <v>2.001792393762082</v>
      </c>
      <c r="EN758" s="1">
        <v>0.00319051067239812</v>
      </c>
      <c r="EO758" s="1">
        <v>0.001074301437518072</v>
      </c>
      <c r="EP758" s="1">
        <v>1.0</v>
      </c>
      <c r="EQ758" s="1">
        <v>5.0</v>
      </c>
      <c r="ER758" s="1">
        <v>6.0</v>
      </c>
      <c r="ES758" s="1" t="s">
        <v>364</v>
      </c>
      <c r="ET758" s="1">
        <v>2.94476</v>
      </c>
      <c r="EU758" s="1">
        <v>2.80104</v>
      </c>
      <c r="EV758" s="1">
        <v>0.227586</v>
      </c>
      <c r="EW758" s="1">
        <v>0.231224</v>
      </c>
      <c r="EX758" s="1">
        <v>0.118392</v>
      </c>
      <c r="EY758" s="1">
        <v>0.112037</v>
      </c>
      <c r="EZ758" s="1">
        <v>15894.3</v>
      </c>
      <c r="FA758" s="1">
        <v>16592.5</v>
      </c>
      <c r="FB758" s="1">
        <v>23918.7</v>
      </c>
      <c r="FC758" s="1">
        <v>25105.3</v>
      </c>
      <c r="FD758" s="1">
        <v>33748.7</v>
      </c>
      <c r="FE758" s="1">
        <v>35592.6</v>
      </c>
      <c r="FF758" s="1">
        <v>43594.4</v>
      </c>
      <c r="FG758" s="1">
        <v>46402.1</v>
      </c>
      <c r="FH758" s="1">
        <v>1.99235</v>
      </c>
      <c r="FI758" s="1">
        <v>1.9021</v>
      </c>
      <c r="FJ758" s="1">
        <v>0.168569</v>
      </c>
      <c r="FK758" s="1">
        <v>0.0</v>
      </c>
      <c r="FL758" s="1">
        <v>29.014</v>
      </c>
      <c r="FM758" s="1">
        <v>999.9</v>
      </c>
      <c r="FN758" s="1">
        <v>59.8</v>
      </c>
      <c r="FO758" s="1">
        <v>34.2</v>
      </c>
      <c r="FP758" s="1">
        <v>32.4172</v>
      </c>
      <c r="FQ758" s="1">
        <v>63.7139</v>
      </c>
      <c r="FR758" s="1">
        <v>25.5489</v>
      </c>
      <c r="FS758" s="1">
        <v>1.0</v>
      </c>
      <c r="FT758" s="1">
        <v>0.201448</v>
      </c>
      <c r="FU758" s="1">
        <v>-0.565703</v>
      </c>
      <c r="FV758" s="1">
        <v>20.3228</v>
      </c>
      <c r="FW758" s="1">
        <v>5.21235</v>
      </c>
      <c r="FX758" s="1">
        <v>11.9039</v>
      </c>
      <c r="FY758" s="1">
        <v>5.0028</v>
      </c>
      <c r="FZ758" s="1">
        <v>3.29018</v>
      </c>
      <c r="GA758" s="1">
        <v>9999.0</v>
      </c>
      <c r="GB758" s="1">
        <v>9999.0</v>
      </c>
      <c r="GC758" s="1">
        <v>9999.0</v>
      </c>
      <c r="GD758" s="1">
        <v>999.9</v>
      </c>
      <c r="GE758" s="1">
        <v>1.85945</v>
      </c>
      <c r="GF758" s="1">
        <v>1.8544</v>
      </c>
      <c r="GG758" s="1">
        <v>1.8576</v>
      </c>
      <c r="GH758" s="1">
        <v>1.85608</v>
      </c>
      <c r="GI758" s="1">
        <v>1.85486</v>
      </c>
      <c r="GJ758" s="1">
        <v>1.85454</v>
      </c>
      <c r="GK758" s="1">
        <v>1.85318</v>
      </c>
      <c r="GL758" s="1">
        <v>1.85637</v>
      </c>
      <c r="GM758" s="1">
        <v>0.0</v>
      </c>
      <c r="GN758" s="1">
        <v>0.0</v>
      </c>
      <c r="GO758" s="1">
        <v>0.0</v>
      </c>
      <c r="GP758" s="1">
        <v>0.0</v>
      </c>
      <c r="GQ758" s="1" t="s">
        <v>358</v>
      </c>
      <c r="GR758" s="1" t="s">
        <v>359</v>
      </c>
      <c r="GS758" s="1" t="s">
        <v>360</v>
      </c>
      <c r="GT758" s="1" t="s">
        <v>360</v>
      </c>
      <c r="GU758" s="1" t="s">
        <v>360</v>
      </c>
      <c r="GV758" s="1" t="s">
        <v>360</v>
      </c>
      <c r="GW758" s="1">
        <v>0.0</v>
      </c>
      <c r="GX758" s="1">
        <v>100.0</v>
      </c>
      <c r="GY758" s="1">
        <v>100.0</v>
      </c>
      <c r="GZ758" s="1">
        <v>2.92</v>
      </c>
      <c r="HA758" s="1">
        <v>0.0114</v>
      </c>
      <c r="HB758" s="1">
        <v>0.4317975509975271</v>
      </c>
      <c r="HC758" s="1">
        <v>0.002678124759318837</v>
      </c>
      <c r="HD758" s="1">
        <v>-9.373761146515732E-7</v>
      </c>
      <c r="HE758" s="1">
        <v>1.391563784175389E-10</v>
      </c>
      <c r="HF758" s="1">
        <v>-0.07434471693642732</v>
      </c>
      <c r="HG758" s="1">
        <v>0.01061361004592812</v>
      </c>
      <c r="HH758" s="1">
        <v>-3.086644042041478E-4</v>
      </c>
      <c r="HI758" s="1">
        <v>1.24720902217549E-6</v>
      </c>
      <c r="HJ758" s="1">
        <v>1.0</v>
      </c>
      <c r="HK758" s="1">
        <v>2093.0</v>
      </c>
      <c r="HL758" s="1">
        <v>2.0</v>
      </c>
      <c r="HM758" s="1">
        <v>27.0</v>
      </c>
      <c r="HN758" s="1">
        <v>9.1</v>
      </c>
      <c r="HO758" s="1">
        <v>8.9</v>
      </c>
      <c r="HP758" s="1">
        <v>3.34717</v>
      </c>
      <c r="HQ758" s="1">
        <v>2.28638</v>
      </c>
      <c r="HR758" s="1">
        <v>1.4978</v>
      </c>
      <c r="HS758" s="1">
        <v>2.30103</v>
      </c>
      <c r="HT758" s="1">
        <v>1.54785</v>
      </c>
      <c r="HU758" s="1">
        <v>2.323</v>
      </c>
      <c r="HV758" s="1">
        <v>36.6943</v>
      </c>
      <c r="HW758" s="1">
        <v>14.456</v>
      </c>
      <c r="HX758" s="1">
        <v>18.0</v>
      </c>
      <c r="HY758" s="1">
        <v>501.792</v>
      </c>
      <c r="HZ758" s="1">
        <v>509.168</v>
      </c>
      <c r="IA758" s="1">
        <v>29.6908</v>
      </c>
      <c r="IB758" s="1">
        <v>29.7462</v>
      </c>
      <c r="IC758" s="1">
        <v>30.0001</v>
      </c>
      <c r="ID758" s="1">
        <v>29.5959</v>
      </c>
      <c r="IE758" s="1">
        <v>29.6938</v>
      </c>
      <c r="IF758" s="1">
        <v>67.076</v>
      </c>
      <c r="IG758" s="1">
        <v>22.4846</v>
      </c>
      <c r="IH758" s="1">
        <v>0.0</v>
      </c>
      <c r="II758" s="1">
        <v>29.7148</v>
      </c>
      <c r="IJ758" s="1">
        <v>1720.83</v>
      </c>
      <c r="IK758" s="1">
        <v>25.0079</v>
      </c>
      <c r="IL758" s="1">
        <v>100.821</v>
      </c>
      <c r="IM758" s="1">
        <v>100.57</v>
      </c>
      <c r="IN758" s="1" t="s">
        <v>365</v>
      </c>
    </row>
    <row r="759" ht="15.75" customHeight="1">
      <c r="A759" s="1">
        <v>743.0</v>
      </c>
      <c r="B759" s="1">
        <v>1.6604889046E9</v>
      </c>
      <c r="C759" s="1">
        <v>4775.5</v>
      </c>
      <c r="D759" s="1" t="s">
        <v>1817</v>
      </c>
      <c r="E759" s="1" t="s">
        <v>1818</v>
      </c>
      <c r="F759" s="1">
        <v>1.0</v>
      </c>
      <c r="G759" s="1" t="s">
        <v>1167</v>
      </c>
      <c r="H759" s="1" t="s">
        <v>350</v>
      </c>
      <c r="I759" s="1" t="s">
        <v>351</v>
      </c>
      <c r="J759" s="1" t="s">
        <v>352</v>
      </c>
      <c r="K759" s="1" t="s">
        <v>1168</v>
      </c>
      <c r="L759" s="1" t="s">
        <v>1169</v>
      </c>
      <c r="M759" s="1" t="s">
        <v>354</v>
      </c>
      <c r="N759" s="1">
        <v>1.6604888966E9</v>
      </c>
      <c r="O759" s="1">
        <f t="shared" si="1"/>
        <v>0.001773675286</v>
      </c>
      <c r="P759" s="1">
        <f t="shared" si="2"/>
        <v>1.773675286</v>
      </c>
      <c r="Q759" s="1">
        <f t="shared" si="3"/>
        <v>2.933901502</v>
      </c>
      <c r="R759" s="1">
        <f t="shared" si="4"/>
        <v>1612.93625</v>
      </c>
      <c r="S759" s="1">
        <f t="shared" si="5"/>
        <v>1506.033199</v>
      </c>
      <c r="T759" s="1">
        <f t="shared" si="6"/>
        <v>150.250374</v>
      </c>
      <c r="U759" s="1">
        <f t="shared" si="7"/>
        <v>160.9156259</v>
      </c>
      <c r="V759" s="1">
        <f t="shared" si="8"/>
        <v>0.08650897199</v>
      </c>
      <c r="W759" s="1">
        <f t="shared" si="9"/>
        <v>2.924208021</v>
      </c>
      <c r="X759" s="1">
        <f t="shared" si="10"/>
        <v>0.08511193828</v>
      </c>
      <c r="Y759" s="1">
        <f t="shared" si="11"/>
        <v>0.05331860007</v>
      </c>
      <c r="Z759" s="1">
        <f t="shared" si="12"/>
        <v>321.5161995</v>
      </c>
      <c r="AA759" s="1">
        <f t="shared" si="13"/>
        <v>32.37475376</v>
      </c>
      <c r="AB759" s="1">
        <f t="shared" si="14"/>
        <v>31.75608125</v>
      </c>
      <c r="AC759" s="1">
        <f t="shared" si="15"/>
        <v>4.709553548</v>
      </c>
      <c r="AD759" s="1">
        <f t="shared" si="16"/>
        <v>60.22201629</v>
      </c>
      <c r="AE759" s="1">
        <f t="shared" si="17"/>
        <v>2.707791134</v>
      </c>
      <c r="AF759" s="1">
        <f t="shared" si="18"/>
        <v>4.496347516</v>
      </c>
      <c r="AG759" s="1">
        <f t="shared" si="19"/>
        <v>2.001762414</v>
      </c>
      <c r="AH759" s="1">
        <f t="shared" si="20"/>
        <v>-78.21908012</v>
      </c>
      <c r="AI759" s="1">
        <f t="shared" si="21"/>
        <v>-128.4216108</v>
      </c>
      <c r="AJ759" s="1">
        <f t="shared" si="22"/>
        <v>-9.895928201</v>
      </c>
      <c r="AK759" s="1">
        <f t="shared" si="23"/>
        <v>104.9795803</v>
      </c>
      <c r="AL759" s="1">
        <f t="shared" si="24"/>
        <v>34.43308439</v>
      </c>
      <c r="AM759" s="1">
        <f t="shared" si="25"/>
        <v>1.773878124</v>
      </c>
      <c r="AN759" s="1">
        <f t="shared" si="26"/>
        <v>2.933901502</v>
      </c>
      <c r="AO759" s="1">
        <v>1726.415842100849</v>
      </c>
      <c r="AP759" s="1">
        <v>1696.651878787879</v>
      </c>
      <c r="AQ759" s="1">
        <v>5.098172168799703</v>
      </c>
      <c r="AR759" s="1">
        <v>65.0836536357032</v>
      </c>
      <c r="AS759" s="1">
        <f t="shared" si="27"/>
        <v>1.773675286</v>
      </c>
      <c r="AT759" s="1">
        <v>25.07095373873646</v>
      </c>
      <c r="AU759" s="1">
        <v>27.14103454545454</v>
      </c>
      <c r="AV759" s="1">
        <v>2.283194017472231E-6</v>
      </c>
      <c r="AW759" s="1">
        <v>81.89149428523082</v>
      </c>
      <c r="AX759" s="1">
        <v>0.0</v>
      </c>
      <c r="AY759" s="1">
        <v>0.0</v>
      </c>
      <c r="AZ759" s="1">
        <f t="shared" si="28"/>
        <v>1</v>
      </c>
      <c r="BA759" s="1">
        <f t="shared" si="29"/>
        <v>0</v>
      </c>
      <c r="BB759" s="1">
        <f t="shared" si="30"/>
        <v>52032.06293</v>
      </c>
      <c r="BC759" s="1">
        <f t="shared" si="31"/>
        <v>2000.00125</v>
      </c>
      <c r="BD759" s="1">
        <f t="shared" si="32"/>
        <v>1681.20105</v>
      </c>
      <c r="BE759" s="1">
        <f t="shared" si="33"/>
        <v>0.8405999996</v>
      </c>
      <c r="BF759" s="1">
        <f t="shared" si="34"/>
        <v>0.1607579993</v>
      </c>
      <c r="BG759" s="1">
        <v>6.0</v>
      </c>
      <c r="BH759" s="1">
        <v>0.5</v>
      </c>
      <c r="BI759" s="1" t="s">
        <v>355</v>
      </c>
      <c r="BJ759" s="1">
        <v>2.0</v>
      </c>
      <c r="BK759" s="1" t="b">
        <v>1</v>
      </c>
      <c r="BL759" s="1">
        <v>1.6604888966E9</v>
      </c>
      <c r="BM759" s="1">
        <v>1612.93625</v>
      </c>
      <c r="BN759" s="1">
        <v>1657.6775</v>
      </c>
      <c r="BO759" s="1">
        <v>27.14151875</v>
      </c>
      <c r="BP759" s="1">
        <v>25.0711875</v>
      </c>
      <c r="BQ759" s="1">
        <v>1610.041875</v>
      </c>
      <c r="BR759" s="1">
        <v>27.1302125</v>
      </c>
      <c r="BS759" s="1">
        <v>500.13225</v>
      </c>
      <c r="BT759" s="1">
        <v>99.665725</v>
      </c>
      <c r="BU759" s="1">
        <v>0.09992033749999998</v>
      </c>
      <c r="BV759" s="1">
        <v>30.94148125</v>
      </c>
      <c r="BW759" s="1">
        <v>31.75608125</v>
      </c>
      <c r="BX759" s="1">
        <v>999.9</v>
      </c>
      <c r="BY759" s="1">
        <v>0.0</v>
      </c>
      <c r="BZ759" s="1">
        <v>0.0</v>
      </c>
      <c r="CA759" s="1">
        <v>10003.01875</v>
      </c>
      <c r="CB759" s="1">
        <v>0.0</v>
      </c>
      <c r="CC759" s="1">
        <v>25.72755</v>
      </c>
      <c r="CD759" s="1">
        <v>-44.74204375</v>
      </c>
      <c r="CE759" s="1">
        <v>1657.935</v>
      </c>
      <c r="CF759" s="1">
        <v>1700.306875</v>
      </c>
      <c r="CG759" s="1">
        <v>2.070335625</v>
      </c>
      <c r="CH759" s="1">
        <v>1657.6775</v>
      </c>
      <c r="CI759" s="1">
        <v>25.0711875</v>
      </c>
      <c r="CJ759" s="1">
        <v>2.705080625</v>
      </c>
      <c r="CK759" s="1">
        <v>2.49873875</v>
      </c>
      <c r="CL759" s="1">
        <v>22.3160125</v>
      </c>
      <c r="CM759" s="1">
        <v>21.01828125</v>
      </c>
      <c r="CN759" s="1">
        <v>2000.00125</v>
      </c>
      <c r="CO759" s="1">
        <v>0.9800018125000001</v>
      </c>
      <c r="CP759" s="1">
        <v>0.01999858125</v>
      </c>
      <c r="CQ759" s="1">
        <v>0.0</v>
      </c>
      <c r="CR759" s="1">
        <v>2.73025</v>
      </c>
      <c r="CS759" s="1">
        <v>0.0</v>
      </c>
      <c r="CT759" s="1">
        <v>36216.60000000001</v>
      </c>
      <c r="CU759" s="1">
        <v>17412.33125</v>
      </c>
      <c r="CV759" s="1">
        <v>39.562</v>
      </c>
      <c r="CW759" s="1">
        <v>40.5</v>
      </c>
      <c r="CX759" s="1">
        <v>39.5</v>
      </c>
      <c r="CY759" s="1">
        <v>39.0</v>
      </c>
      <c r="CZ759" s="1">
        <v>39.7381875</v>
      </c>
      <c r="DA759" s="1">
        <v>1960.00125</v>
      </c>
      <c r="DB759" s="1">
        <v>40.0</v>
      </c>
      <c r="DC759" s="1">
        <v>0.0</v>
      </c>
      <c r="DD759" s="1">
        <v>1.6604889026E9</v>
      </c>
      <c r="DE759" s="1">
        <v>0.0</v>
      </c>
      <c r="DF759" s="1">
        <v>1.6604883686E9</v>
      </c>
      <c r="DG759" s="1" t="s">
        <v>1170</v>
      </c>
      <c r="DH759" s="1">
        <v>1.6604883601E9</v>
      </c>
      <c r="DI759" s="1">
        <v>1.6604883686E9</v>
      </c>
      <c r="DJ759" s="1">
        <v>14.0</v>
      </c>
      <c r="DK759" s="1">
        <v>0.512</v>
      </c>
      <c r="DL759" s="1">
        <v>0.001</v>
      </c>
      <c r="DM759" s="1">
        <v>1.359</v>
      </c>
      <c r="DN759" s="1">
        <v>0.018</v>
      </c>
      <c r="DO759" s="1">
        <v>400.0</v>
      </c>
      <c r="DP759" s="1">
        <v>25.0</v>
      </c>
      <c r="DQ759" s="1">
        <v>0.25</v>
      </c>
      <c r="DR759" s="1">
        <v>0.07</v>
      </c>
      <c r="DS759" s="1">
        <v>2.526902744787803</v>
      </c>
      <c r="DT759" s="1">
        <v>-0.1859117813817035</v>
      </c>
      <c r="DU759" s="1">
        <v>0.06858088103509993</v>
      </c>
      <c r="DV759" s="1">
        <v>1.0</v>
      </c>
      <c r="DW759" s="1">
        <v>34.42505830650673</v>
      </c>
      <c r="DX759" s="1">
        <v>-0.1303717619311208</v>
      </c>
      <c r="DY759" s="1">
        <v>0.1458994343779318</v>
      </c>
      <c r="DZ759" s="1">
        <v>1.0</v>
      </c>
      <c r="EA759" s="1">
        <v>-44.73085666666666</v>
      </c>
      <c r="EB759" s="1">
        <v>-0.110130367074472</v>
      </c>
      <c r="EC759" s="1">
        <v>0.165079295457937</v>
      </c>
      <c r="ED759" s="1">
        <v>1.0</v>
      </c>
      <c r="EE759" s="1">
        <v>1505.041745631359</v>
      </c>
      <c r="EF759" s="1">
        <v>296.155516643537</v>
      </c>
      <c r="EG759" s="1">
        <v>21.40172532811114</v>
      </c>
      <c r="EH759" s="1">
        <v>0.0</v>
      </c>
      <c r="EI759" s="1">
        <v>2.07122675</v>
      </c>
      <c r="EJ759" s="1">
        <v>-0.01873722326454134</v>
      </c>
      <c r="EK759" s="1">
        <v>0.002378397977105572</v>
      </c>
      <c r="EL759" s="1">
        <v>1.0</v>
      </c>
      <c r="EM759" s="1">
        <v>2.001792393762082</v>
      </c>
      <c r="EN759" s="1">
        <v>0.00319051067239812</v>
      </c>
      <c r="EO759" s="1">
        <v>0.001074301437518072</v>
      </c>
      <c r="EP759" s="1">
        <v>1.0</v>
      </c>
      <c r="EQ759" s="1">
        <v>5.0</v>
      </c>
      <c r="ER759" s="1">
        <v>6.0</v>
      </c>
      <c r="ES759" s="1" t="s">
        <v>364</v>
      </c>
      <c r="ET759" s="1">
        <v>2.94487</v>
      </c>
      <c r="EU759" s="1">
        <v>2.80116</v>
      </c>
      <c r="EV759" s="1">
        <v>0.227987</v>
      </c>
      <c r="EW759" s="1">
        <v>0.231623</v>
      </c>
      <c r="EX759" s="1">
        <v>0.118392</v>
      </c>
      <c r="EY759" s="1">
        <v>0.112038</v>
      </c>
      <c r="EZ759" s="1">
        <v>15886.1</v>
      </c>
      <c r="FA759" s="1">
        <v>16584.0</v>
      </c>
      <c r="FB759" s="1">
        <v>23918.8</v>
      </c>
      <c r="FC759" s="1">
        <v>25105.4</v>
      </c>
      <c r="FD759" s="1">
        <v>33748.9</v>
      </c>
      <c r="FE759" s="1">
        <v>35592.5</v>
      </c>
      <c r="FF759" s="1">
        <v>43594.6</v>
      </c>
      <c r="FG759" s="1">
        <v>46402.0</v>
      </c>
      <c r="FH759" s="1">
        <v>1.99238</v>
      </c>
      <c r="FI759" s="1">
        <v>1.9022</v>
      </c>
      <c r="FJ759" s="1">
        <v>0.16883</v>
      </c>
      <c r="FK759" s="1">
        <v>0.0</v>
      </c>
      <c r="FL759" s="1">
        <v>29.0123</v>
      </c>
      <c r="FM759" s="1">
        <v>999.9</v>
      </c>
      <c r="FN759" s="1">
        <v>59.8</v>
      </c>
      <c r="FO759" s="1">
        <v>34.2</v>
      </c>
      <c r="FP759" s="1">
        <v>32.4168</v>
      </c>
      <c r="FQ759" s="1">
        <v>63.6739</v>
      </c>
      <c r="FR759" s="1">
        <v>25.7091</v>
      </c>
      <c r="FS759" s="1">
        <v>1.0</v>
      </c>
      <c r="FT759" s="1">
        <v>0.201494</v>
      </c>
      <c r="FU759" s="1">
        <v>-0.581789</v>
      </c>
      <c r="FV759" s="1">
        <v>20.3227</v>
      </c>
      <c r="FW759" s="1">
        <v>5.21265</v>
      </c>
      <c r="FX759" s="1">
        <v>11.9036</v>
      </c>
      <c r="FY759" s="1">
        <v>5.00285</v>
      </c>
      <c r="FZ759" s="1">
        <v>3.2903</v>
      </c>
      <c r="GA759" s="1">
        <v>9999.0</v>
      </c>
      <c r="GB759" s="1">
        <v>9999.0</v>
      </c>
      <c r="GC759" s="1">
        <v>9999.0</v>
      </c>
      <c r="GD759" s="1">
        <v>999.9</v>
      </c>
      <c r="GE759" s="1">
        <v>1.85945</v>
      </c>
      <c r="GF759" s="1">
        <v>1.8544</v>
      </c>
      <c r="GG759" s="1">
        <v>1.8576</v>
      </c>
      <c r="GH759" s="1">
        <v>1.85608</v>
      </c>
      <c r="GI759" s="1">
        <v>1.85486</v>
      </c>
      <c r="GJ759" s="1">
        <v>1.85454</v>
      </c>
      <c r="GK759" s="1">
        <v>1.85318</v>
      </c>
      <c r="GL759" s="1">
        <v>1.85637</v>
      </c>
      <c r="GM759" s="1">
        <v>0.0</v>
      </c>
      <c r="GN759" s="1">
        <v>0.0</v>
      </c>
      <c r="GO759" s="1">
        <v>0.0</v>
      </c>
      <c r="GP759" s="1">
        <v>0.0</v>
      </c>
      <c r="GQ759" s="1" t="s">
        <v>358</v>
      </c>
      <c r="GR759" s="1" t="s">
        <v>359</v>
      </c>
      <c r="GS759" s="1" t="s">
        <v>360</v>
      </c>
      <c r="GT759" s="1" t="s">
        <v>360</v>
      </c>
      <c r="GU759" s="1" t="s">
        <v>360</v>
      </c>
      <c r="GV759" s="1" t="s">
        <v>360</v>
      </c>
      <c r="GW759" s="1">
        <v>0.0</v>
      </c>
      <c r="GX759" s="1">
        <v>100.0</v>
      </c>
      <c r="GY759" s="1">
        <v>100.0</v>
      </c>
      <c r="GZ759" s="1">
        <v>2.93</v>
      </c>
      <c r="HA759" s="1">
        <v>0.0113</v>
      </c>
      <c r="HB759" s="1">
        <v>0.4317975509975271</v>
      </c>
      <c r="HC759" s="1">
        <v>0.002678124759318837</v>
      </c>
      <c r="HD759" s="1">
        <v>-9.373761146515732E-7</v>
      </c>
      <c r="HE759" s="1">
        <v>1.391563784175389E-10</v>
      </c>
      <c r="HF759" s="1">
        <v>-0.07434471693642732</v>
      </c>
      <c r="HG759" s="1">
        <v>0.01061361004592812</v>
      </c>
      <c r="HH759" s="1">
        <v>-3.086644042041478E-4</v>
      </c>
      <c r="HI759" s="1">
        <v>1.24720902217549E-6</v>
      </c>
      <c r="HJ759" s="1">
        <v>1.0</v>
      </c>
      <c r="HK759" s="1">
        <v>2093.0</v>
      </c>
      <c r="HL759" s="1">
        <v>2.0</v>
      </c>
      <c r="HM759" s="1">
        <v>27.0</v>
      </c>
      <c r="HN759" s="1">
        <v>9.1</v>
      </c>
      <c r="HO759" s="1">
        <v>8.9</v>
      </c>
      <c r="HP759" s="1">
        <v>3.35449</v>
      </c>
      <c r="HQ759" s="1">
        <v>2.26929</v>
      </c>
      <c r="HR759" s="1">
        <v>1.4978</v>
      </c>
      <c r="HS759" s="1">
        <v>2.30103</v>
      </c>
      <c r="HT759" s="1">
        <v>1.54785</v>
      </c>
      <c r="HU759" s="1">
        <v>2.45483</v>
      </c>
      <c r="HV759" s="1">
        <v>36.6943</v>
      </c>
      <c r="HW759" s="1">
        <v>14.4735</v>
      </c>
      <c r="HX759" s="1">
        <v>18.0</v>
      </c>
      <c r="HY759" s="1">
        <v>501.806</v>
      </c>
      <c r="HZ759" s="1">
        <v>509.23</v>
      </c>
      <c r="IA759" s="1">
        <v>29.6996</v>
      </c>
      <c r="IB759" s="1">
        <v>29.7462</v>
      </c>
      <c r="IC759" s="1">
        <v>30.0001</v>
      </c>
      <c r="ID759" s="1">
        <v>29.5959</v>
      </c>
      <c r="IE759" s="1">
        <v>29.6931</v>
      </c>
      <c r="IF759" s="1">
        <v>67.1732</v>
      </c>
      <c r="IG759" s="1">
        <v>22.7547</v>
      </c>
      <c r="IH759" s="1">
        <v>0.0</v>
      </c>
      <c r="II759" s="1">
        <v>29.7148</v>
      </c>
      <c r="IJ759" s="1">
        <v>1720.83</v>
      </c>
      <c r="IK759" s="1">
        <v>25.0079</v>
      </c>
      <c r="IL759" s="1">
        <v>100.821</v>
      </c>
      <c r="IM759" s="1">
        <v>100.57</v>
      </c>
      <c r="IN759" s="1" t="s">
        <v>365</v>
      </c>
    </row>
    <row r="760" ht="15.75" customHeight="1">
      <c r="A760" s="1">
        <v>744.0</v>
      </c>
      <c r="B760" s="1">
        <v>1.6604889056E9</v>
      </c>
      <c r="C760" s="1">
        <v>4776.5</v>
      </c>
      <c r="D760" s="1" t="s">
        <v>1819</v>
      </c>
      <c r="E760" s="1" t="s">
        <v>1820</v>
      </c>
      <c r="F760" s="1">
        <v>1.0</v>
      </c>
      <c r="G760" s="1" t="s">
        <v>1167</v>
      </c>
      <c r="H760" s="1" t="s">
        <v>350</v>
      </c>
      <c r="I760" s="1" t="s">
        <v>351</v>
      </c>
      <c r="J760" s="1" t="s">
        <v>352</v>
      </c>
      <c r="K760" s="1" t="s">
        <v>1168</v>
      </c>
      <c r="L760" s="1" t="s">
        <v>1169</v>
      </c>
      <c r="M760" s="1" t="s">
        <v>354</v>
      </c>
      <c r="N760" s="1">
        <v>1.660488898099999E9</v>
      </c>
      <c r="O760" s="1">
        <f t="shared" si="1"/>
        <v>0.001774333415</v>
      </c>
      <c r="P760" s="1">
        <f t="shared" si="2"/>
        <v>1.774333415</v>
      </c>
      <c r="Q760" s="1">
        <f t="shared" si="3"/>
        <v>2.973803859</v>
      </c>
      <c r="R760" s="1">
        <f t="shared" si="4"/>
        <v>1620.492</v>
      </c>
      <c r="S760" s="1">
        <f t="shared" si="5"/>
        <v>1512.619071</v>
      </c>
      <c r="T760" s="1">
        <f t="shared" si="6"/>
        <v>150.9070587</v>
      </c>
      <c r="U760" s="1">
        <f t="shared" si="7"/>
        <v>161.6690454</v>
      </c>
      <c r="V760" s="1">
        <f t="shared" si="8"/>
        <v>0.08653597522</v>
      </c>
      <c r="W760" s="1">
        <f t="shared" si="9"/>
        <v>2.923902221</v>
      </c>
      <c r="X760" s="1">
        <f t="shared" si="10"/>
        <v>0.08513793318</v>
      </c>
      <c r="Y760" s="1">
        <f t="shared" si="11"/>
        <v>0.05333493534</v>
      </c>
      <c r="Z760" s="1">
        <f t="shared" si="12"/>
        <v>321.5164256</v>
      </c>
      <c r="AA760" s="1">
        <f t="shared" si="13"/>
        <v>32.37416929</v>
      </c>
      <c r="AB760" s="1">
        <f t="shared" si="14"/>
        <v>31.75645333</v>
      </c>
      <c r="AC760" s="1">
        <f t="shared" si="15"/>
        <v>4.70965291</v>
      </c>
      <c r="AD760" s="1">
        <f t="shared" si="16"/>
        <v>60.22333711</v>
      </c>
      <c r="AE760" s="1">
        <f t="shared" si="17"/>
        <v>2.707764862</v>
      </c>
      <c r="AF760" s="1">
        <f t="shared" si="18"/>
        <v>4.496205278</v>
      </c>
      <c r="AG760" s="1">
        <f t="shared" si="19"/>
        <v>2.001888048</v>
      </c>
      <c r="AH760" s="1">
        <f t="shared" si="20"/>
        <v>-78.2481036</v>
      </c>
      <c r="AI760" s="1">
        <f t="shared" si="21"/>
        <v>-128.5542547</v>
      </c>
      <c r="AJ760" s="1">
        <f t="shared" si="22"/>
        <v>-9.907176668</v>
      </c>
      <c r="AK760" s="1">
        <f t="shared" si="23"/>
        <v>104.8068906</v>
      </c>
      <c r="AL760" s="1">
        <f t="shared" si="24"/>
        <v>34.45624501</v>
      </c>
      <c r="AM760" s="1">
        <f t="shared" si="25"/>
        <v>1.773669914</v>
      </c>
      <c r="AN760" s="1">
        <f t="shared" si="26"/>
        <v>2.973803859</v>
      </c>
      <c r="AO760" s="1">
        <v>1731.611359671862</v>
      </c>
      <c r="AP760" s="1">
        <v>1701.794848484848</v>
      </c>
      <c r="AQ760" s="1">
        <v>5.098853876482001</v>
      </c>
      <c r="AR760" s="1">
        <v>65.0836536357032</v>
      </c>
      <c r="AS760" s="1">
        <f t="shared" si="27"/>
        <v>1.774333415</v>
      </c>
      <c r="AT760" s="1">
        <v>25.07065322181487</v>
      </c>
      <c r="AU760" s="1">
        <v>27.14151939393938</v>
      </c>
      <c r="AV760" s="1">
        <v>-8.589389347735514E-7</v>
      </c>
      <c r="AW760" s="1">
        <v>81.89149428523082</v>
      </c>
      <c r="AX760" s="1">
        <v>0.0</v>
      </c>
      <c r="AY760" s="1">
        <v>0.0</v>
      </c>
      <c r="AZ760" s="1">
        <f t="shared" si="28"/>
        <v>1</v>
      </c>
      <c r="BA760" s="1">
        <f t="shared" si="29"/>
        <v>0</v>
      </c>
      <c r="BB760" s="1">
        <f t="shared" si="30"/>
        <v>52023.44507</v>
      </c>
      <c r="BC760" s="1">
        <f t="shared" si="31"/>
        <v>2000.002667</v>
      </c>
      <c r="BD760" s="1">
        <f t="shared" si="32"/>
        <v>1681.20224</v>
      </c>
      <c r="BE760" s="1">
        <f t="shared" si="33"/>
        <v>0.8405999992</v>
      </c>
      <c r="BF760" s="1">
        <f t="shared" si="34"/>
        <v>0.1607579985</v>
      </c>
      <c r="BG760" s="1">
        <v>6.0</v>
      </c>
      <c r="BH760" s="1">
        <v>0.5</v>
      </c>
      <c r="BI760" s="1" t="s">
        <v>355</v>
      </c>
      <c r="BJ760" s="1">
        <v>2.0</v>
      </c>
      <c r="BK760" s="1" t="b">
        <v>1</v>
      </c>
      <c r="BL760" s="1">
        <v>1.660488898099999E9</v>
      </c>
      <c r="BM760" s="1">
        <v>1620.492</v>
      </c>
      <c r="BN760" s="1">
        <v>1665.276666666666</v>
      </c>
      <c r="BO760" s="1">
        <v>27.14132</v>
      </c>
      <c r="BP760" s="1">
        <v>25.07123333333334</v>
      </c>
      <c r="BQ760" s="1">
        <v>1617.591333333334</v>
      </c>
      <c r="BR760" s="1">
        <v>27.13001333333333</v>
      </c>
      <c r="BS760" s="1">
        <v>500.1327333333333</v>
      </c>
      <c r="BT760" s="1">
        <v>99.66545999999998</v>
      </c>
      <c r="BU760" s="1">
        <v>0.09994794000000001</v>
      </c>
      <c r="BV760" s="1">
        <v>30.94092666666667</v>
      </c>
      <c r="BW760" s="1">
        <v>31.75645333333333</v>
      </c>
      <c r="BX760" s="1">
        <v>999.8999999999999</v>
      </c>
      <c r="BY760" s="1">
        <v>0.0</v>
      </c>
      <c r="BZ760" s="1">
        <v>0.0</v>
      </c>
      <c r="CA760" s="1">
        <v>10001.3</v>
      </c>
      <c r="CB760" s="1">
        <v>0.0</v>
      </c>
      <c r="CC760" s="1">
        <v>25.81724666666667</v>
      </c>
      <c r="CD760" s="1">
        <v>-44.78586666666666</v>
      </c>
      <c r="CE760" s="1">
        <v>1665.700666666666</v>
      </c>
      <c r="CF760" s="1">
        <v>1708.101333333333</v>
      </c>
      <c r="CG760" s="1">
        <v>2.070082666666667</v>
      </c>
      <c r="CH760" s="1">
        <v>1665.276666666666</v>
      </c>
      <c r="CI760" s="1">
        <v>25.07123333333334</v>
      </c>
      <c r="CJ760" s="1">
        <v>2.705053333333333</v>
      </c>
      <c r="CK760" s="1">
        <v>2.498737333333333</v>
      </c>
      <c r="CL760" s="1">
        <v>22.31584666666667</v>
      </c>
      <c r="CM760" s="1">
        <v>21.01827333333333</v>
      </c>
      <c r="CN760" s="1">
        <v>2000.002666666667</v>
      </c>
      <c r="CO760" s="1">
        <v>0.9800018000000003</v>
      </c>
      <c r="CP760" s="1">
        <v>0.01999859333333333</v>
      </c>
      <c r="CQ760" s="1">
        <v>0.0</v>
      </c>
      <c r="CR760" s="1">
        <v>2.732133333333333</v>
      </c>
      <c r="CS760" s="1">
        <v>0.0</v>
      </c>
      <c r="CT760" s="1">
        <v>36208.4</v>
      </c>
      <c r="CU760" s="1">
        <v>17412.34</v>
      </c>
      <c r="CV760" s="1">
        <v>39.562</v>
      </c>
      <c r="CW760" s="1">
        <v>40.5</v>
      </c>
      <c r="CX760" s="1">
        <v>39.5</v>
      </c>
      <c r="CY760" s="1">
        <v>38.9958</v>
      </c>
      <c r="CZ760" s="1">
        <v>39.7374</v>
      </c>
      <c r="DA760" s="1">
        <v>1960.002666666667</v>
      </c>
      <c r="DB760" s="1">
        <v>40.0</v>
      </c>
      <c r="DC760" s="1">
        <v>0.0</v>
      </c>
      <c r="DD760" s="1">
        <v>1.6604889038E9</v>
      </c>
      <c r="DE760" s="1">
        <v>0.0</v>
      </c>
      <c r="DF760" s="1">
        <v>1.6604883686E9</v>
      </c>
      <c r="DG760" s="1" t="s">
        <v>1170</v>
      </c>
      <c r="DH760" s="1">
        <v>1.6604883601E9</v>
      </c>
      <c r="DI760" s="1">
        <v>1.6604883686E9</v>
      </c>
      <c r="DJ760" s="1">
        <v>14.0</v>
      </c>
      <c r="DK760" s="1">
        <v>0.512</v>
      </c>
      <c r="DL760" s="1">
        <v>0.001</v>
      </c>
      <c r="DM760" s="1">
        <v>1.359</v>
      </c>
      <c r="DN760" s="1">
        <v>0.018</v>
      </c>
      <c r="DO760" s="1">
        <v>400.0</v>
      </c>
      <c r="DP760" s="1">
        <v>25.0</v>
      </c>
      <c r="DQ760" s="1">
        <v>0.25</v>
      </c>
      <c r="DR760" s="1">
        <v>0.07</v>
      </c>
      <c r="DS760" s="1">
        <v>2.562710654481601</v>
      </c>
      <c r="DT760" s="1">
        <v>0.4905118096856726</v>
      </c>
      <c r="DU760" s="1">
        <v>0.1193288267789815</v>
      </c>
      <c r="DV760" s="1">
        <v>1.0</v>
      </c>
      <c r="DW760" s="1">
        <v>34.44232989655252</v>
      </c>
      <c r="DX760" s="1">
        <v>-0.7697420068136104</v>
      </c>
      <c r="DY760" s="1">
        <v>0.1334884536106935</v>
      </c>
      <c r="DZ760" s="1">
        <v>0.0</v>
      </c>
      <c r="EA760" s="1">
        <v>-44.75908387096775</v>
      </c>
      <c r="EB760" s="1">
        <v>0.1680145161291507</v>
      </c>
      <c r="EC760" s="1">
        <v>0.1449608937182584</v>
      </c>
      <c r="ED760" s="1">
        <v>1.0</v>
      </c>
      <c r="EE760" s="1">
        <v>1514.061317838333</v>
      </c>
      <c r="EF760" s="1">
        <v>283.5327597966053</v>
      </c>
      <c r="EG760" s="1">
        <v>20.56687664512724</v>
      </c>
      <c r="EH760" s="1">
        <v>0.0</v>
      </c>
      <c r="EI760" s="1">
        <v>2.071025121951219</v>
      </c>
      <c r="EJ760" s="1">
        <v>-0.0146675958188124</v>
      </c>
      <c r="EK760" s="1">
        <v>0.002211439352439488</v>
      </c>
      <c r="EL760" s="1">
        <v>1.0</v>
      </c>
      <c r="EM760" s="1">
        <v>2.00176641708402</v>
      </c>
      <c r="EN760" s="1">
        <v>0.004435166724048734</v>
      </c>
      <c r="EO760" s="1">
        <v>0.00104824658849781</v>
      </c>
      <c r="EP760" s="1">
        <v>1.0</v>
      </c>
      <c r="EQ760" s="1">
        <v>4.0</v>
      </c>
      <c r="ER760" s="1">
        <v>6.0</v>
      </c>
      <c r="ES760" s="1" t="s">
        <v>376</v>
      </c>
      <c r="ET760" s="1">
        <v>2.94476</v>
      </c>
      <c r="EU760" s="1">
        <v>2.80124</v>
      </c>
      <c r="EV760" s="1">
        <v>0.22839</v>
      </c>
      <c r="EW760" s="1">
        <v>0.232029</v>
      </c>
      <c r="EX760" s="1">
        <v>0.118392</v>
      </c>
      <c r="EY760" s="1">
        <v>0.112038</v>
      </c>
      <c r="EZ760" s="1">
        <v>15877.8</v>
      </c>
      <c r="FA760" s="1">
        <v>16575.1</v>
      </c>
      <c r="FB760" s="1">
        <v>23918.8</v>
      </c>
      <c r="FC760" s="1">
        <v>25105.3</v>
      </c>
      <c r="FD760" s="1">
        <v>33748.9</v>
      </c>
      <c r="FE760" s="1">
        <v>35592.5</v>
      </c>
      <c r="FF760" s="1">
        <v>43594.6</v>
      </c>
      <c r="FG760" s="1">
        <v>46401.9</v>
      </c>
      <c r="FH760" s="1">
        <v>1.99247</v>
      </c>
      <c r="FI760" s="1">
        <v>1.90205</v>
      </c>
      <c r="FJ760" s="1">
        <v>0.168681</v>
      </c>
      <c r="FK760" s="1">
        <v>0.0</v>
      </c>
      <c r="FL760" s="1">
        <v>29.0104</v>
      </c>
      <c r="FM760" s="1">
        <v>999.9</v>
      </c>
      <c r="FN760" s="1">
        <v>59.8</v>
      </c>
      <c r="FO760" s="1">
        <v>34.2</v>
      </c>
      <c r="FP760" s="1">
        <v>32.418</v>
      </c>
      <c r="FQ760" s="1">
        <v>63.6339</v>
      </c>
      <c r="FR760" s="1">
        <v>26.27</v>
      </c>
      <c r="FS760" s="1">
        <v>1.0</v>
      </c>
      <c r="FT760" s="1">
        <v>0.201433</v>
      </c>
      <c r="FU760" s="1">
        <v>-0.570904</v>
      </c>
      <c r="FV760" s="1">
        <v>20.3228</v>
      </c>
      <c r="FW760" s="1">
        <v>5.2128</v>
      </c>
      <c r="FX760" s="1">
        <v>11.9039</v>
      </c>
      <c r="FY760" s="1">
        <v>5.0029</v>
      </c>
      <c r="FZ760" s="1">
        <v>3.29035</v>
      </c>
      <c r="GA760" s="1">
        <v>9999.0</v>
      </c>
      <c r="GB760" s="1">
        <v>9999.0</v>
      </c>
      <c r="GC760" s="1">
        <v>9999.0</v>
      </c>
      <c r="GD760" s="1">
        <v>999.9</v>
      </c>
      <c r="GE760" s="1">
        <v>1.85946</v>
      </c>
      <c r="GF760" s="1">
        <v>1.85441</v>
      </c>
      <c r="GG760" s="1">
        <v>1.8576</v>
      </c>
      <c r="GH760" s="1">
        <v>1.85608</v>
      </c>
      <c r="GI760" s="1">
        <v>1.85486</v>
      </c>
      <c r="GJ760" s="1">
        <v>1.85453</v>
      </c>
      <c r="GK760" s="1">
        <v>1.85318</v>
      </c>
      <c r="GL760" s="1">
        <v>1.85636</v>
      </c>
      <c r="GM760" s="1">
        <v>0.0</v>
      </c>
      <c r="GN760" s="1">
        <v>0.0</v>
      </c>
      <c r="GO760" s="1">
        <v>0.0</v>
      </c>
      <c r="GP760" s="1">
        <v>0.0</v>
      </c>
      <c r="GQ760" s="1" t="s">
        <v>358</v>
      </c>
      <c r="GR760" s="1" t="s">
        <v>359</v>
      </c>
      <c r="GS760" s="1" t="s">
        <v>360</v>
      </c>
      <c r="GT760" s="1" t="s">
        <v>360</v>
      </c>
      <c r="GU760" s="1" t="s">
        <v>360</v>
      </c>
      <c r="GV760" s="1" t="s">
        <v>360</v>
      </c>
      <c r="GW760" s="1">
        <v>0.0</v>
      </c>
      <c r="GX760" s="1">
        <v>100.0</v>
      </c>
      <c r="GY760" s="1">
        <v>100.0</v>
      </c>
      <c r="GZ760" s="1">
        <v>2.92</v>
      </c>
      <c r="HA760" s="1">
        <v>0.0113</v>
      </c>
      <c r="HB760" s="1">
        <v>0.4317975509975271</v>
      </c>
      <c r="HC760" s="1">
        <v>0.002678124759318837</v>
      </c>
      <c r="HD760" s="1">
        <v>-9.373761146515732E-7</v>
      </c>
      <c r="HE760" s="1">
        <v>1.391563784175389E-10</v>
      </c>
      <c r="HF760" s="1">
        <v>-0.07434471693642732</v>
      </c>
      <c r="HG760" s="1">
        <v>0.01061361004592812</v>
      </c>
      <c r="HH760" s="1">
        <v>-3.086644042041478E-4</v>
      </c>
      <c r="HI760" s="1">
        <v>1.24720902217549E-6</v>
      </c>
      <c r="HJ760" s="1">
        <v>1.0</v>
      </c>
      <c r="HK760" s="1">
        <v>2093.0</v>
      </c>
      <c r="HL760" s="1">
        <v>2.0</v>
      </c>
      <c r="HM760" s="1">
        <v>27.0</v>
      </c>
      <c r="HN760" s="1">
        <v>9.1</v>
      </c>
      <c r="HO760" s="1">
        <v>8.9</v>
      </c>
      <c r="HP760" s="1">
        <v>3.3667</v>
      </c>
      <c r="HQ760" s="1">
        <v>2.28027</v>
      </c>
      <c r="HR760" s="1">
        <v>1.4978</v>
      </c>
      <c r="HS760" s="1">
        <v>2.30103</v>
      </c>
      <c r="HT760" s="1">
        <v>1.54785</v>
      </c>
      <c r="HU760" s="1">
        <v>2.42798</v>
      </c>
      <c r="HV760" s="1">
        <v>36.6943</v>
      </c>
      <c r="HW760" s="1">
        <v>14.4648</v>
      </c>
      <c r="HX760" s="1">
        <v>18.0</v>
      </c>
      <c r="HY760" s="1">
        <v>501.866</v>
      </c>
      <c r="HZ760" s="1">
        <v>509.123</v>
      </c>
      <c r="IA760" s="1">
        <v>29.7092</v>
      </c>
      <c r="IB760" s="1">
        <v>29.7462</v>
      </c>
      <c r="IC760" s="1">
        <v>30.0001</v>
      </c>
      <c r="ID760" s="1">
        <v>29.5959</v>
      </c>
      <c r="IE760" s="1">
        <v>29.6925</v>
      </c>
      <c r="IF760" s="1">
        <v>67.3942</v>
      </c>
      <c r="IG760" s="1">
        <v>22.7547</v>
      </c>
      <c r="IH760" s="1">
        <v>0.0</v>
      </c>
      <c r="II760" s="1">
        <v>29.7148</v>
      </c>
      <c r="IJ760" s="1">
        <v>1730.85</v>
      </c>
      <c r="IK760" s="1">
        <v>25.0079</v>
      </c>
      <c r="IL760" s="1">
        <v>100.821</v>
      </c>
      <c r="IM760" s="1">
        <v>100.57</v>
      </c>
      <c r="IN760" s="1" t="s">
        <v>365</v>
      </c>
    </row>
    <row r="761" ht="15.75" customHeight="1">
      <c r="A761" s="1">
        <v>745.0</v>
      </c>
      <c r="B761" s="1">
        <v>1.6604889066E9</v>
      </c>
      <c r="C761" s="1">
        <v>4777.5</v>
      </c>
      <c r="D761" s="1" t="s">
        <v>1821</v>
      </c>
      <c r="E761" s="1" t="s">
        <v>1822</v>
      </c>
      <c r="F761" s="1">
        <v>1.0</v>
      </c>
      <c r="G761" s="1" t="s">
        <v>1167</v>
      </c>
      <c r="H761" s="1" t="s">
        <v>350</v>
      </c>
      <c r="I761" s="1" t="s">
        <v>351</v>
      </c>
      <c r="J761" s="1" t="s">
        <v>352</v>
      </c>
      <c r="K761" s="1" t="s">
        <v>1168</v>
      </c>
      <c r="L761" s="1" t="s">
        <v>1169</v>
      </c>
      <c r="M761" s="1" t="s">
        <v>354</v>
      </c>
      <c r="N761" s="1">
        <v>1.6604888986E9</v>
      </c>
      <c r="O761" s="1">
        <f t="shared" si="1"/>
        <v>0.001773922271</v>
      </c>
      <c r="P761" s="1">
        <f t="shared" si="2"/>
        <v>1.773922271</v>
      </c>
      <c r="Q761" s="1">
        <f t="shared" si="3"/>
        <v>2.767273061</v>
      </c>
      <c r="R761" s="1">
        <f t="shared" si="4"/>
        <v>1623.005625</v>
      </c>
      <c r="S761" s="1">
        <f t="shared" si="5"/>
        <v>1518.848859</v>
      </c>
      <c r="T761" s="1">
        <f t="shared" si="6"/>
        <v>151.5284778</v>
      </c>
      <c r="U761" s="1">
        <f t="shared" si="7"/>
        <v>161.9197133</v>
      </c>
      <c r="V761" s="1">
        <f t="shared" si="8"/>
        <v>0.08651678548</v>
      </c>
      <c r="W761" s="1">
        <f t="shared" si="9"/>
        <v>2.923763395</v>
      </c>
      <c r="X761" s="1">
        <f t="shared" si="10"/>
        <v>0.08511929282</v>
      </c>
      <c r="Y761" s="1">
        <f t="shared" si="11"/>
        <v>0.05332323682</v>
      </c>
      <c r="Z761" s="1">
        <f t="shared" si="12"/>
        <v>321.5145038</v>
      </c>
      <c r="AA761" s="1">
        <f t="shared" si="13"/>
        <v>32.3742639</v>
      </c>
      <c r="AB761" s="1">
        <f t="shared" si="14"/>
        <v>31.7563375</v>
      </c>
      <c r="AC761" s="1">
        <f t="shared" si="15"/>
        <v>4.709621977</v>
      </c>
      <c r="AD761" s="1">
        <f t="shared" si="16"/>
        <v>60.22346025</v>
      </c>
      <c r="AE761" s="1">
        <f t="shared" si="17"/>
        <v>2.707760487</v>
      </c>
      <c r="AF761" s="1">
        <f t="shared" si="18"/>
        <v>4.496188821</v>
      </c>
      <c r="AG761" s="1">
        <f t="shared" si="19"/>
        <v>2.00186149</v>
      </c>
      <c r="AH761" s="1">
        <f t="shared" si="20"/>
        <v>-78.22997217</v>
      </c>
      <c r="AI761" s="1">
        <f t="shared" si="21"/>
        <v>-128.540007</v>
      </c>
      <c r="AJ761" s="1">
        <f t="shared" si="22"/>
        <v>-9.90654022</v>
      </c>
      <c r="AK761" s="1">
        <f t="shared" si="23"/>
        <v>104.8379843</v>
      </c>
      <c r="AL761" s="1">
        <f t="shared" si="24"/>
        <v>34.45850328</v>
      </c>
      <c r="AM761" s="1">
        <f t="shared" si="25"/>
        <v>1.773827523</v>
      </c>
      <c r="AN761" s="1">
        <f t="shared" si="26"/>
        <v>2.767273061</v>
      </c>
      <c r="AO761" s="1">
        <v>1736.789943101364</v>
      </c>
      <c r="AP761" s="1">
        <v>1707.00903030303</v>
      </c>
      <c r="AQ761" s="1">
        <v>5.141446075392232</v>
      </c>
      <c r="AR761" s="1">
        <v>65.0836536357032</v>
      </c>
      <c r="AS761" s="1">
        <f t="shared" si="27"/>
        <v>1.773922271</v>
      </c>
      <c r="AT761" s="1">
        <v>25.07082673570522</v>
      </c>
      <c r="AU761" s="1">
        <v>27.14121696969696</v>
      </c>
      <c r="AV761" s="1">
        <v>-6.951748075203236E-7</v>
      </c>
      <c r="AW761" s="1">
        <v>81.89149428523082</v>
      </c>
      <c r="AX761" s="1">
        <v>0.0</v>
      </c>
      <c r="AY761" s="1">
        <v>0.0</v>
      </c>
      <c r="AZ761" s="1">
        <f t="shared" si="28"/>
        <v>1</v>
      </c>
      <c r="BA761" s="1">
        <f t="shared" si="29"/>
        <v>0</v>
      </c>
      <c r="BB761" s="1">
        <f t="shared" si="30"/>
        <v>52019.50173</v>
      </c>
      <c r="BC761" s="1">
        <f t="shared" si="31"/>
        <v>1999.990625</v>
      </c>
      <c r="BD761" s="1">
        <f t="shared" si="32"/>
        <v>1681.192125</v>
      </c>
      <c r="BE761" s="1">
        <f t="shared" si="33"/>
        <v>0.8406000028</v>
      </c>
      <c r="BF761" s="1">
        <f t="shared" si="34"/>
        <v>0.1607580054</v>
      </c>
      <c r="BG761" s="1">
        <v>6.0</v>
      </c>
      <c r="BH761" s="1">
        <v>0.5</v>
      </c>
      <c r="BI761" s="1" t="s">
        <v>355</v>
      </c>
      <c r="BJ761" s="1">
        <v>2.0</v>
      </c>
      <c r="BK761" s="1" t="b">
        <v>1</v>
      </c>
      <c r="BL761" s="1">
        <v>1.6604888986E9</v>
      </c>
      <c r="BM761" s="1">
        <v>1623.005625</v>
      </c>
      <c r="BN761" s="1">
        <v>1667.79875</v>
      </c>
      <c r="BO761" s="1">
        <v>27.14129375</v>
      </c>
      <c r="BP761" s="1">
        <v>25.07101875</v>
      </c>
      <c r="BQ761" s="1">
        <v>1620.103125</v>
      </c>
      <c r="BR761" s="1">
        <v>27.1299875</v>
      </c>
      <c r="BS761" s="1">
        <v>500.1316875</v>
      </c>
      <c r="BT761" s="1">
        <v>99.66538125</v>
      </c>
      <c r="BU761" s="1">
        <v>0.09996200625</v>
      </c>
      <c r="BV761" s="1">
        <v>30.9408625</v>
      </c>
      <c r="BW761" s="1">
        <v>31.7563375</v>
      </c>
      <c r="BX761" s="1">
        <v>999.9</v>
      </c>
      <c r="BY761" s="1">
        <v>0.0</v>
      </c>
      <c r="BZ761" s="1">
        <v>0.0</v>
      </c>
      <c r="CA761" s="1">
        <v>10000.515625</v>
      </c>
      <c r="CB761" s="1">
        <v>0.0</v>
      </c>
      <c r="CC761" s="1">
        <v>25.841875</v>
      </c>
      <c r="CD761" s="1">
        <v>-44.79404375</v>
      </c>
      <c r="CE761" s="1">
        <v>1668.284375</v>
      </c>
      <c r="CF761" s="1">
        <v>1710.6875</v>
      </c>
      <c r="CG761" s="1">
        <v>2.0702725</v>
      </c>
      <c r="CH761" s="1">
        <v>1667.79875</v>
      </c>
      <c r="CI761" s="1">
        <v>25.07101875</v>
      </c>
      <c r="CJ761" s="1">
        <v>2.705048125</v>
      </c>
      <c r="CK761" s="1">
        <v>2.49871375</v>
      </c>
      <c r="CL761" s="1">
        <v>22.31581875</v>
      </c>
      <c r="CM761" s="1">
        <v>21.01811875</v>
      </c>
      <c r="CN761" s="1">
        <v>1999.990625</v>
      </c>
      <c r="CO761" s="1">
        <v>0.9800016250000001</v>
      </c>
      <c r="CP761" s="1">
        <v>0.0199987625</v>
      </c>
      <c r="CQ761" s="1">
        <v>0.0</v>
      </c>
      <c r="CR761" s="1">
        <v>2.766</v>
      </c>
      <c r="CS761" s="1">
        <v>0.0</v>
      </c>
      <c r="CT761" s="1">
        <v>36205.46875</v>
      </c>
      <c r="CU761" s="1">
        <v>17412.2375</v>
      </c>
      <c r="CV761" s="1">
        <v>39.562</v>
      </c>
      <c r="CW761" s="1">
        <v>40.5</v>
      </c>
      <c r="CX761" s="1">
        <v>39.5</v>
      </c>
      <c r="CY761" s="1">
        <v>38.9960625</v>
      </c>
      <c r="CZ761" s="1">
        <v>39.7381875</v>
      </c>
      <c r="DA761" s="1">
        <v>1959.990625</v>
      </c>
      <c r="DB761" s="1">
        <v>40.0</v>
      </c>
      <c r="DC761" s="1">
        <v>0.0</v>
      </c>
      <c r="DD761" s="1">
        <v>1.660488905E9</v>
      </c>
      <c r="DE761" s="1">
        <v>0.0</v>
      </c>
      <c r="DF761" s="1">
        <v>1.6604883686E9</v>
      </c>
      <c r="DG761" s="1" t="s">
        <v>1170</v>
      </c>
      <c r="DH761" s="1">
        <v>1.6604883601E9</v>
      </c>
      <c r="DI761" s="1">
        <v>1.6604883686E9</v>
      </c>
      <c r="DJ761" s="1">
        <v>14.0</v>
      </c>
      <c r="DK761" s="1">
        <v>0.512</v>
      </c>
      <c r="DL761" s="1">
        <v>0.001</v>
      </c>
      <c r="DM761" s="1">
        <v>1.359</v>
      </c>
      <c r="DN761" s="1">
        <v>0.018</v>
      </c>
      <c r="DO761" s="1">
        <v>400.0</v>
      </c>
      <c r="DP761" s="1">
        <v>25.0</v>
      </c>
      <c r="DQ761" s="1">
        <v>0.25</v>
      </c>
      <c r="DR761" s="1">
        <v>0.07</v>
      </c>
      <c r="DS761" s="1">
        <v>2.594359322915884</v>
      </c>
      <c r="DT761" s="1">
        <v>0.9248862558310146</v>
      </c>
      <c r="DU761" s="1">
        <v>0.1530797017317518</v>
      </c>
      <c r="DV761" s="1">
        <v>0.0</v>
      </c>
      <c r="DW761" s="1">
        <v>34.45414539230265</v>
      </c>
      <c r="DX761" s="1">
        <v>-0.9732521468763948</v>
      </c>
      <c r="DY761" s="1">
        <v>0.1276512023817724</v>
      </c>
      <c r="DZ761" s="1">
        <v>0.0</v>
      </c>
      <c r="EA761" s="1">
        <v>-44.78691612903228</v>
      </c>
      <c r="EB761" s="1">
        <v>0.337306451612938</v>
      </c>
      <c r="EC761" s="1">
        <v>0.1337033213011223</v>
      </c>
      <c r="ED761" s="1">
        <v>1.0</v>
      </c>
      <c r="EE761" s="1">
        <v>1518.325872804545</v>
      </c>
      <c r="EF761" s="1">
        <v>274.8214592188215</v>
      </c>
      <c r="EG761" s="1">
        <v>19.99508028934379</v>
      </c>
      <c r="EH761" s="1">
        <v>0.0</v>
      </c>
      <c r="EI761" s="1">
        <v>2.070884390243903</v>
      </c>
      <c r="EJ761" s="1">
        <v>-0.01208592334494588</v>
      </c>
      <c r="EK761" s="1">
        <v>0.002114272115745011</v>
      </c>
      <c r="EL761" s="1">
        <v>1.0</v>
      </c>
      <c r="EM761" s="1">
        <v>2.001859505116806</v>
      </c>
      <c r="EN761" s="1">
        <v>0.002969935893583016</v>
      </c>
      <c r="EO761" s="1">
        <v>0.001005860662294048</v>
      </c>
      <c r="EP761" s="1">
        <v>1.0</v>
      </c>
      <c r="EQ761" s="1">
        <v>3.0</v>
      </c>
      <c r="ER761" s="1">
        <v>6.0</v>
      </c>
      <c r="ES761" s="1" t="s">
        <v>379</v>
      </c>
      <c r="ET761" s="1">
        <v>2.94487</v>
      </c>
      <c r="EU761" s="1">
        <v>2.80126</v>
      </c>
      <c r="EV761" s="1">
        <v>0.228799</v>
      </c>
      <c r="EW761" s="1">
        <v>0.232422</v>
      </c>
      <c r="EX761" s="1">
        <v>0.118393</v>
      </c>
      <c r="EY761" s="1">
        <v>0.112013</v>
      </c>
      <c r="EZ761" s="1">
        <v>15869.4</v>
      </c>
      <c r="FA761" s="1">
        <v>16566.6</v>
      </c>
      <c r="FB761" s="1">
        <v>23918.8</v>
      </c>
      <c r="FC761" s="1">
        <v>25105.3</v>
      </c>
      <c r="FD761" s="1">
        <v>33748.6</v>
      </c>
      <c r="FE761" s="1">
        <v>35593.4</v>
      </c>
      <c r="FF761" s="1">
        <v>43594.3</v>
      </c>
      <c r="FG761" s="1">
        <v>46401.7</v>
      </c>
      <c r="FH761" s="1">
        <v>1.99233</v>
      </c>
      <c r="FI761" s="1">
        <v>1.90213</v>
      </c>
      <c r="FJ761" s="1">
        <v>0.168867</v>
      </c>
      <c r="FK761" s="1">
        <v>0.0</v>
      </c>
      <c r="FL761" s="1">
        <v>29.0091</v>
      </c>
      <c r="FM761" s="1">
        <v>999.9</v>
      </c>
      <c r="FN761" s="1">
        <v>59.8</v>
      </c>
      <c r="FO761" s="1">
        <v>34.2</v>
      </c>
      <c r="FP761" s="1">
        <v>32.4203</v>
      </c>
      <c r="FQ761" s="1">
        <v>63.6839</v>
      </c>
      <c r="FR761" s="1">
        <v>25.7171</v>
      </c>
      <c r="FS761" s="1">
        <v>1.0</v>
      </c>
      <c r="FT761" s="1">
        <v>0.201441</v>
      </c>
      <c r="FU761" s="1">
        <v>-0.556149</v>
      </c>
      <c r="FV761" s="1">
        <v>20.3229</v>
      </c>
      <c r="FW761" s="1">
        <v>5.2134</v>
      </c>
      <c r="FX761" s="1">
        <v>11.9038</v>
      </c>
      <c r="FY761" s="1">
        <v>5.00295</v>
      </c>
      <c r="FZ761" s="1">
        <v>3.29033</v>
      </c>
      <c r="GA761" s="1">
        <v>9999.0</v>
      </c>
      <c r="GB761" s="1">
        <v>9999.0</v>
      </c>
      <c r="GC761" s="1">
        <v>9999.0</v>
      </c>
      <c r="GD761" s="1">
        <v>999.9</v>
      </c>
      <c r="GE761" s="1">
        <v>1.85946</v>
      </c>
      <c r="GF761" s="1">
        <v>1.8544</v>
      </c>
      <c r="GG761" s="1">
        <v>1.8576</v>
      </c>
      <c r="GH761" s="1">
        <v>1.85608</v>
      </c>
      <c r="GI761" s="1">
        <v>1.85486</v>
      </c>
      <c r="GJ761" s="1">
        <v>1.85454</v>
      </c>
      <c r="GK761" s="1">
        <v>1.85318</v>
      </c>
      <c r="GL761" s="1">
        <v>1.85636</v>
      </c>
      <c r="GM761" s="1">
        <v>0.0</v>
      </c>
      <c r="GN761" s="1">
        <v>0.0</v>
      </c>
      <c r="GO761" s="1">
        <v>0.0</v>
      </c>
      <c r="GP761" s="1">
        <v>0.0</v>
      </c>
      <c r="GQ761" s="1" t="s">
        <v>358</v>
      </c>
      <c r="GR761" s="1" t="s">
        <v>359</v>
      </c>
      <c r="GS761" s="1" t="s">
        <v>360</v>
      </c>
      <c r="GT761" s="1" t="s">
        <v>360</v>
      </c>
      <c r="GU761" s="1" t="s">
        <v>360</v>
      </c>
      <c r="GV761" s="1" t="s">
        <v>360</v>
      </c>
      <c r="GW761" s="1">
        <v>0.0</v>
      </c>
      <c r="GX761" s="1">
        <v>100.0</v>
      </c>
      <c r="GY761" s="1">
        <v>100.0</v>
      </c>
      <c r="GZ761" s="1">
        <v>2.93</v>
      </c>
      <c r="HA761" s="1">
        <v>0.0113</v>
      </c>
      <c r="HB761" s="1">
        <v>0.4317975509975271</v>
      </c>
      <c r="HC761" s="1">
        <v>0.002678124759318837</v>
      </c>
      <c r="HD761" s="1">
        <v>-9.373761146515732E-7</v>
      </c>
      <c r="HE761" s="1">
        <v>1.391563784175389E-10</v>
      </c>
      <c r="HF761" s="1">
        <v>-0.07434471693642732</v>
      </c>
      <c r="HG761" s="1">
        <v>0.01061361004592812</v>
      </c>
      <c r="HH761" s="1">
        <v>-3.086644042041478E-4</v>
      </c>
      <c r="HI761" s="1">
        <v>1.24720902217549E-6</v>
      </c>
      <c r="HJ761" s="1">
        <v>1.0</v>
      </c>
      <c r="HK761" s="1">
        <v>2093.0</v>
      </c>
      <c r="HL761" s="1">
        <v>2.0</v>
      </c>
      <c r="HM761" s="1">
        <v>27.0</v>
      </c>
      <c r="HN761" s="1">
        <v>9.1</v>
      </c>
      <c r="HO761" s="1">
        <v>9.0</v>
      </c>
      <c r="HP761" s="1">
        <v>3.37158</v>
      </c>
      <c r="HQ761" s="1">
        <v>2.30103</v>
      </c>
      <c r="HR761" s="1">
        <v>1.4978</v>
      </c>
      <c r="HS761" s="1">
        <v>2.30103</v>
      </c>
      <c r="HT761" s="1">
        <v>1.54785</v>
      </c>
      <c r="HU761" s="1">
        <v>2.33887</v>
      </c>
      <c r="HV761" s="1">
        <v>36.6943</v>
      </c>
      <c r="HW761" s="1">
        <v>14.4648</v>
      </c>
      <c r="HX761" s="1">
        <v>18.0</v>
      </c>
      <c r="HY761" s="1">
        <v>501.772</v>
      </c>
      <c r="HZ761" s="1">
        <v>509.172</v>
      </c>
      <c r="IA761" s="1">
        <v>29.718</v>
      </c>
      <c r="IB761" s="1">
        <v>29.7462</v>
      </c>
      <c r="IC761" s="1">
        <v>30.0001</v>
      </c>
      <c r="ID761" s="1">
        <v>29.5952</v>
      </c>
      <c r="IE761" s="1">
        <v>29.6924</v>
      </c>
      <c r="IF761" s="1">
        <v>67.4828</v>
      </c>
      <c r="IG761" s="1">
        <v>22.7547</v>
      </c>
      <c r="IH761" s="1">
        <v>0.0</v>
      </c>
      <c r="II761" s="1">
        <v>29.7573</v>
      </c>
      <c r="IJ761" s="1">
        <v>1740.87</v>
      </c>
      <c r="IK761" s="1">
        <v>25.0079</v>
      </c>
      <c r="IL761" s="1">
        <v>100.821</v>
      </c>
      <c r="IM761" s="1">
        <v>100.57</v>
      </c>
      <c r="IN761" s="1" t="s">
        <v>365</v>
      </c>
    </row>
    <row r="762" ht="15.75" customHeight="1">
      <c r="A762" s="1">
        <v>746.0</v>
      </c>
      <c r="B762" s="1">
        <v>1.6604889076E9</v>
      </c>
      <c r="C762" s="1">
        <v>4778.5</v>
      </c>
      <c r="D762" s="1" t="s">
        <v>1823</v>
      </c>
      <c r="E762" s="1" t="s">
        <v>1824</v>
      </c>
      <c r="F762" s="1">
        <v>1.0</v>
      </c>
      <c r="G762" s="1" t="s">
        <v>1167</v>
      </c>
      <c r="H762" s="1" t="s">
        <v>350</v>
      </c>
      <c r="I762" s="1" t="s">
        <v>351</v>
      </c>
      <c r="J762" s="1" t="s">
        <v>352</v>
      </c>
      <c r="K762" s="1" t="s">
        <v>1168</v>
      </c>
      <c r="L762" s="1" t="s">
        <v>1169</v>
      </c>
      <c r="M762" s="1" t="s">
        <v>354</v>
      </c>
      <c r="N762" s="1">
        <v>1.660488900099999E9</v>
      </c>
      <c r="O762" s="1">
        <f t="shared" si="1"/>
        <v>0.001773395475</v>
      </c>
      <c r="P762" s="1">
        <f t="shared" si="2"/>
        <v>1.773395475</v>
      </c>
      <c r="Q762" s="1">
        <f t="shared" si="3"/>
        <v>2.631914822</v>
      </c>
      <c r="R762" s="1">
        <f t="shared" si="4"/>
        <v>1630.568667</v>
      </c>
      <c r="S762" s="1">
        <f t="shared" si="5"/>
        <v>1528.637068</v>
      </c>
      <c r="T762" s="1">
        <f t="shared" si="6"/>
        <v>152.5045017</v>
      </c>
      <c r="U762" s="1">
        <f t="shared" si="7"/>
        <v>162.6737093</v>
      </c>
      <c r="V762" s="1">
        <f t="shared" si="8"/>
        <v>0.08648224666</v>
      </c>
      <c r="W762" s="1">
        <f t="shared" si="9"/>
        <v>2.923470186</v>
      </c>
      <c r="X762" s="1">
        <f t="shared" si="10"/>
        <v>0.08508572226</v>
      </c>
      <c r="Y762" s="1">
        <f t="shared" si="11"/>
        <v>0.05330217008</v>
      </c>
      <c r="Z762" s="1">
        <f t="shared" si="12"/>
        <v>321.5141912</v>
      </c>
      <c r="AA762" s="1">
        <f t="shared" si="13"/>
        <v>32.37389061</v>
      </c>
      <c r="AB762" s="1">
        <f t="shared" si="14"/>
        <v>31.75697333</v>
      </c>
      <c r="AC762" s="1">
        <f t="shared" si="15"/>
        <v>4.709791775</v>
      </c>
      <c r="AD762" s="1">
        <f t="shared" si="16"/>
        <v>60.22529153</v>
      </c>
      <c r="AE762" s="1">
        <f t="shared" si="17"/>
        <v>2.707743585</v>
      </c>
      <c r="AF762" s="1">
        <f t="shared" si="18"/>
        <v>4.49602404</v>
      </c>
      <c r="AG762" s="1">
        <f t="shared" si="19"/>
        <v>2.00204819</v>
      </c>
      <c r="AH762" s="1">
        <f t="shared" si="20"/>
        <v>-78.20674044</v>
      </c>
      <c r="AI762" s="1">
        <f t="shared" si="21"/>
        <v>-128.7285947</v>
      </c>
      <c r="AJ762" s="1">
        <f t="shared" si="22"/>
        <v>-9.922069379</v>
      </c>
      <c r="AK762" s="1">
        <f t="shared" si="23"/>
        <v>104.6567867</v>
      </c>
      <c r="AL762" s="1">
        <f t="shared" si="24"/>
        <v>34.45255284</v>
      </c>
      <c r="AM762" s="1">
        <f t="shared" si="25"/>
        <v>1.774564586</v>
      </c>
      <c r="AN762" s="1">
        <f t="shared" si="26"/>
        <v>2.631914822</v>
      </c>
      <c r="AO762" s="1">
        <v>1741.996992874314</v>
      </c>
      <c r="AP762" s="1">
        <v>1712.216969696969</v>
      </c>
      <c r="AQ762" s="1">
        <v>5.173773600403665</v>
      </c>
      <c r="AR762" s="1">
        <v>65.0836536357032</v>
      </c>
      <c r="AS762" s="1">
        <f t="shared" si="27"/>
        <v>1.773395475</v>
      </c>
      <c r="AT762" s="1">
        <v>25.07193445179701</v>
      </c>
      <c r="AU762" s="1">
        <v>27.14169454545453</v>
      </c>
      <c r="AV762" s="1">
        <v>1.639297717904564E-7</v>
      </c>
      <c r="AW762" s="1">
        <v>81.89149428523082</v>
      </c>
      <c r="AX762" s="1">
        <v>0.0</v>
      </c>
      <c r="AY762" s="1">
        <v>0.0</v>
      </c>
      <c r="AZ762" s="1">
        <f t="shared" si="28"/>
        <v>1</v>
      </c>
      <c r="BA762" s="1">
        <f t="shared" si="29"/>
        <v>0</v>
      </c>
      <c r="BB762" s="1">
        <f t="shared" si="30"/>
        <v>52011.25632</v>
      </c>
      <c r="BC762" s="1">
        <f t="shared" si="31"/>
        <v>1999.988667</v>
      </c>
      <c r="BD762" s="1">
        <f t="shared" si="32"/>
        <v>1681.19048</v>
      </c>
      <c r="BE762" s="1">
        <f t="shared" si="33"/>
        <v>0.8406000034</v>
      </c>
      <c r="BF762" s="1">
        <f t="shared" si="34"/>
        <v>0.1607580066</v>
      </c>
      <c r="BG762" s="1">
        <v>6.0</v>
      </c>
      <c r="BH762" s="1">
        <v>0.5</v>
      </c>
      <c r="BI762" s="1" t="s">
        <v>355</v>
      </c>
      <c r="BJ762" s="1">
        <v>2.0</v>
      </c>
      <c r="BK762" s="1" t="b">
        <v>1</v>
      </c>
      <c r="BL762" s="1">
        <v>1.660488900099999E9</v>
      </c>
      <c r="BM762" s="1">
        <v>1630.568666666667</v>
      </c>
      <c r="BN762" s="1">
        <v>1675.372</v>
      </c>
      <c r="BO762" s="1">
        <v>27.14121333333334</v>
      </c>
      <c r="BP762" s="1">
        <v>25.07008666666666</v>
      </c>
      <c r="BQ762" s="1">
        <v>1627.660666666667</v>
      </c>
      <c r="BR762" s="1">
        <v>27.12990666666667</v>
      </c>
      <c r="BS762" s="1">
        <v>500.1338</v>
      </c>
      <c r="BT762" s="1">
        <v>99.66502666666665</v>
      </c>
      <c r="BU762" s="1">
        <v>0.09998942666666667</v>
      </c>
      <c r="BV762" s="1">
        <v>30.94022</v>
      </c>
      <c r="BW762" s="1">
        <v>31.75697333333333</v>
      </c>
      <c r="BX762" s="1">
        <v>999.8999999999999</v>
      </c>
      <c r="BY762" s="1">
        <v>0.0</v>
      </c>
      <c r="BZ762" s="1">
        <v>0.0</v>
      </c>
      <c r="CA762" s="1">
        <v>9998.877999999999</v>
      </c>
      <c r="CB762" s="1">
        <v>0.0</v>
      </c>
      <c r="CC762" s="1">
        <v>25.93842</v>
      </c>
      <c r="CD762" s="1">
        <v>-44.80415333333333</v>
      </c>
      <c r="CE762" s="1">
        <v>1676.058666666667</v>
      </c>
      <c r="CF762" s="1">
        <v>1718.454</v>
      </c>
      <c r="CG762" s="1">
        <v>2.071122666666666</v>
      </c>
      <c r="CH762" s="1">
        <v>1675.372</v>
      </c>
      <c r="CI762" s="1">
        <v>25.07008666666666</v>
      </c>
      <c r="CJ762" s="1">
        <v>2.70503</v>
      </c>
      <c r="CK762" s="1">
        <v>2.498612</v>
      </c>
      <c r="CL762" s="1">
        <v>22.31571333333333</v>
      </c>
      <c r="CM762" s="1">
        <v>21.01746</v>
      </c>
      <c r="CN762" s="1">
        <v>1999.988666666666</v>
      </c>
      <c r="CO762" s="1">
        <v>0.9800016000000003</v>
      </c>
      <c r="CP762" s="1">
        <v>0.01999878666666666</v>
      </c>
      <c r="CQ762" s="1">
        <v>0.0</v>
      </c>
      <c r="CR762" s="1">
        <v>2.8002</v>
      </c>
      <c r="CS762" s="1">
        <v>0.0</v>
      </c>
      <c r="CT762" s="1">
        <v>36197.00666666667</v>
      </c>
      <c r="CU762" s="1">
        <v>17412.22</v>
      </c>
      <c r="CV762" s="1">
        <v>39.562</v>
      </c>
      <c r="CW762" s="1">
        <v>40.5</v>
      </c>
      <c r="CX762" s="1">
        <v>39.5</v>
      </c>
      <c r="CY762" s="1">
        <v>38.9958</v>
      </c>
      <c r="CZ762" s="1">
        <v>39.7374</v>
      </c>
      <c r="DA762" s="1">
        <v>1959.988666666666</v>
      </c>
      <c r="DB762" s="1">
        <v>40.0</v>
      </c>
      <c r="DC762" s="1">
        <v>0.0</v>
      </c>
      <c r="DD762" s="1">
        <v>1.6604889056E9</v>
      </c>
      <c r="DE762" s="1">
        <v>0.0</v>
      </c>
      <c r="DF762" s="1">
        <v>1.6604883686E9</v>
      </c>
      <c r="DG762" s="1" t="s">
        <v>1170</v>
      </c>
      <c r="DH762" s="1">
        <v>1.6604883601E9</v>
      </c>
      <c r="DI762" s="1">
        <v>1.6604883686E9</v>
      </c>
      <c r="DJ762" s="1">
        <v>14.0</v>
      </c>
      <c r="DK762" s="1">
        <v>0.512</v>
      </c>
      <c r="DL762" s="1">
        <v>0.001</v>
      </c>
      <c r="DM762" s="1">
        <v>1.359</v>
      </c>
      <c r="DN762" s="1">
        <v>0.018</v>
      </c>
      <c r="DO762" s="1">
        <v>400.0</v>
      </c>
      <c r="DP762" s="1">
        <v>25.0</v>
      </c>
      <c r="DQ762" s="1">
        <v>0.25</v>
      </c>
      <c r="DR762" s="1">
        <v>0.07</v>
      </c>
      <c r="DS762" s="1">
        <v>2.616462963114859</v>
      </c>
      <c r="DT762" s="1">
        <v>1.137080006677025</v>
      </c>
      <c r="DU762" s="1">
        <v>0.1644282502576945</v>
      </c>
      <c r="DV762" s="1">
        <v>0.0</v>
      </c>
      <c r="DW762" s="1">
        <v>34.4615468414325</v>
      </c>
      <c r="DX762" s="1">
        <v>-0.9621837951795473</v>
      </c>
      <c r="DY762" s="1">
        <v>0.127942724001151</v>
      </c>
      <c r="DZ762" s="1">
        <v>0.0</v>
      </c>
      <c r="EA762" s="1">
        <v>-44.80209032258065</v>
      </c>
      <c r="EB762" s="1">
        <v>0.4312258064516463</v>
      </c>
      <c r="EC762" s="1">
        <v>0.1302957339802205</v>
      </c>
      <c r="ED762" s="1">
        <v>1.0</v>
      </c>
      <c r="EE762" s="1">
        <v>1522.786554857697</v>
      </c>
      <c r="EF762" s="1">
        <v>270.3990419899403</v>
      </c>
      <c r="EG762" s="1">
        <v>19.68919933895583</v>
      </c>
      <c r="EH762" s="1">
        <v>0.0</v>
      </c>
      <c r="EI762" s="1">
        <v>2.070997317073171</v>
      </c>
      <c r="EJ762" s="1">
        <v>-0.00492020905923042</v>
      </c>
      <c r="EK762" s="1">
        <v>0.00241649415919339</v>
      </c>
      <c r="EL762" s="1">
        <v>1.0</v>
      </c>
      <c r="EM762" s="1">
        <v>2.001945956272898</v>
      </c>
      <c r="EN762" s="1">
        <v>-9.350076803082733E-4</v>
      </c>
      <c r="EO762" s="1">
        <v>8.950843147065598E-4</v>
      </c>
      <c r="EP762" s="1">
        <v>1.0</v>
      </c>
      <c r="EQ762" s="1">
        <v>3.0</v>
      </c>
      <c r="ER762" s="1">
        <v>6.0</v>
      </c>
      <c r="ES762" s="1" t="s">
        <v>379</v>
      </c>
      <c r="ET762" s="1">
        <v>2.9447</v>
      </c>
      <c r="EU762" s="1">
        <v>2.80137</v>
      </c>
      <c r="EV762" s="1">
        <v>0.229198</v>
      </c>
      <c r="EW762" s="1">
        <v>0.232816</v>
      </c>
      <c r="EX762" s="1">
        <v>0.118391</v>
      </c>
      <c r="EY762" s="1">
        <v>0.111966</v>
      </c>
      <c r="EZ762" s="1">
        <v>15861.1</v>
      </c>
      <c r="FA762" s="1">
        <v>16558.1</v>
      </c>
      <c r="FB762" s="1">
        <v>23918.7</v>
      </c>
      <c r="FC762" s="1">
        <v>25105.2</v>
      </c>
      <c r="FD762" s="1">
        <v>33748.7</v>
      </c>
      <c r="FE762" s="1">
        <v>35595.2</v>
      </c>
      <c r="FF762" s="1">
        <v>43594.3</v>
      </c>
      <c r="FG762" s="1">
        <v>46401.7</v>
      </c>
      <c r="FH762" s="1">
        <v>1.99233</v>
      </c>
      <c r="FI762" s="1">
        <v>1.90205</v>
      </c>
      <c r="FJ762" s="1">
        <v>0.169054</v>
      </c>
      <c r="FK762" s="1">
        <v>0.0</v>
      </c>
      <c r="FL762" s="1">
        <v>29.0073</v>
      </c>
      <c r="FM762" s="1">
        <v>999.9</v>
      </c>
      <c r="FN762" s="1">
        <v>59.8</v>
      </c>
      <c r="FO762" s="1">
        <v>34.2</v>
      </c>
      <c r="FP762" s="1">
        <v>32.4208</v>
      </c>
      <c r="FQ762" s="1">
        <v>63.7039</v>
      </c>
      <c r="FR762" s="1">
        <v>25.7893</v>
      </c>
      <c r="FS762" s="1">
        <v>1.0</v>
      </c>
      <c r="FT762" s="1">
        <v>0.201448</v>
      </c>
      <c r="FU762" s="1">
        <v>-0.575986</v>
      </c>
      <c r="FV762" s="1">
        <v>20.3227</v>
      </c>
      <c r="FW762" s="1">
        <v>5.21355</v>
      </c>
      <c r="FX762" s="1">
        <v>11.9036</v>
      </c>
      <c r="FY762" s="1">
        <v>5.0031</v>
      </c>
      <c r="FZ762" s="1">
        <v>3.29035</v>
      </c>
      <c r="GA762" s="1">
        <v>9999.0</v>
      </c>
      <c r="GB762" s="1">
        <v>9999.0</v>
      </c>
      <c r="GC762" s="1">
        <v>9999.0</v>
      </c>
      <c r="GD762" s="1">
        <v>999.9</v>
      </c>
      <c r="GE762" s="1">
        <v>1.85945</v>
      </c>
      <c r="GF762" s="1">
        <v>1.8544</v>
      </c>
      <c r="GG762" s="1">
        <v>1.8576</v>
      </c>
      <c r="GH762" s="1">
        <v>1.85608</v>
      </c>
      <c r="GI762" s="1">
        <v>1.85486</v>
      </c>
      <c r="GJ762" s="1">
        <v>1.85453</v>
      </c>
      <c r="GK762" s="1">
        <v>1.85318</v>
      </c>
      <c r="GL762" s="1">
        <v>1.85635</v>
      </c>
      <c r="GM762" s="1">
        <v>0.0</v>
      </c>
      <c r="GN762" s="1">
        <v>0.0</v>
      </c>
      <c r="GO762" s="1">
        <v>0.0</v>
      </c>
      <c r="GP762" s="1">
        <v>0.0</v>
      </c>
      <c r="GQ762" s="1" t="s">
        <v>358</v>
      </c>
      <c r="GR762" s="1" t="s">
        <v>359</v>
      </c>
      <c r="GS762" s="1" t="s">
        <v>360</v>
      </c>
      <c r="GT762" s="1" t="s">
        <v>360</v>
      </c>
      <c r="GU762" s="1" t="s">
        <v>360</v>
      </c>
      <c r="GV762" s="1" t="s">
        <v>360</v>
      </c>
      <c r="GW762" s="1">
        <v>0.0</v>
      </c>
      <c r="GX762" s="1">
        <v>100.0</v>
      </c>
      <c r="GY762" s="1">
        <v>100.0</v>
      </c>
      <c r="GZ762" s="1">
        <v>2.93</v>
      </c>
      <c r="HA762" s="1">
        <v>0.0113</v>
      </c>
      <c r="HB762" s="1">
        <v>0.4317975509975271</v>
      </c>
      <c r="HC762" s="1">
        <v>0.002678124759318837</v>
      </c>
      <c r="HD762" s="1">
        <v>-9.373761146515732E-7</v>
      </c>
      <c r="HE762" s="1">
        <v>1.391563784175389E-10</v>
      </c>
      <c r="HF762" s="1">
        <v>-0.07434471693642732</v>
      </c>
      <c r="HG762" s="1">
        <v>0.01061361004592812</v>
      </c>
      <c r="HH762" s="1">
        <v>-3.086644042041478E-4</v>
      </c>
      <c r="HI762" s="1">
        <v>1.24720902217549E-6</v>
      </c>
      <c r="HJ762" s="1">
        <v>1.0</v>
      </c>
      <c r="HK762" s="1">
        <v>2093.0</v>
      </c>
      <c r="HL762" s="1">
        <v>2.0</v>
      </c>
      <c r="HM762" s="1">
        <v>27.0</v>
      </c>
      <c r="HN762" s="1">
        <v>9.1</v>
      </c>
      <c r="HO762" s="1">
        <v>9.0</v>
      </c>
      <c r="HP762" s="1">
        <v>3.38135</v>
      </c>
      <c r="HQ762" s="1">
        <v>2.29614</v>
      </c>
      <c r="HR762" s="1">
        <v>1.4978</v>
      </c>
      <c r="HS762" s="1">
        <v>2.30103</v>
      </c>
      <c r="HT762" s="1">
        <v>1.54785</v>
      </c>
      <c r="HU762" s="1">
        <v>2.2522</v>
      </c>
      <c r="HV762" s="1">
        <v>36.6943</v>
      </c>
      <c r="HW762" s="1">
        <v>14.456</v>
      </c>
      <c r="HX762" s="1">
        <v>18.0</v>
      </c>
      <c r="HY762" s="1">
        <v>501.767</v>
      </c>
      <c r="HZ762" s="1">
        <v>509.122</v>
      </c>
      <c r="IA762" s="1">
        <v>29.7252</v>
      </c>
      <c r="IB762" s="1">
        <v>29.7456</v>
      </c>
      <c r="IC762" s="1">
        <v>30.0001</v>
      </c>
      <c r="ID762" s="1">
        <v>29.5946</v>
      </c>
      <c r="IE762" s="1">
        <v>29.6924</v>
      </c>
      <c r="IF762" s="1">
        <v>67.7075</v>
      </c>
      <c r="IG762" s="1">
        <v>22.7547</v>
      </c>
      <c r="IH762" s="1">
        <v>0.0</v>
      </c>
      <c r="II762" s="1">
        <v>29.7573</v>
      </c>
      <c r="IJ762" s="1">
        <v>1740.87</v>
      </c>
      <c r="IK762" s="1">
        <v>25.0079</v>
      </c>
      <c r="IL762" s="1">
        <v>100.821</v>
      </c>
      <c r="IM762" s="1">
        <v>100.57</v>
      </c>
      <c r="IN762" s="1" t="s">
        <v>365</v>
      </c>
    </row>
    <row r="763" ht="15.75" customHeight="1">
      <c r="A763" s="1">
        <v>747.0</v>
      </c>
      <c r="B763" s="1">
        <v>1.6604889086E9</v>
      </c>
      <c r="C763" s="1">
        <v>4779.5</v>
      </c>
      <c r="D763" s="1" t="s">
        <v>1825</v>
      </c>
      <c r="E763" s="1" t="s">
        <v>1826</v>
      </c>
      <c r="F763" s="1">
        <v>1.0</v>
      </c>
      <c r="G763" s="1" t="s">
        <v>1167</v>
      </c>
      <c r="H763" s="1" t="s">
        <v>350</v>
      </c>
      <c r="I763" s="1" t="s">
        <v>351</v>
      </c>
      <c r="J763" s="1" t="s">
        <v>352</v>
      </c>
      <c r="K763" s="1" t="s">
        <v>1168</v>
      </c>
      <c r="L763" s="1" t="s">
        <v>1169</v>
      </c>
      <c r="M763" s="1" t="s">
        <v>354</v>
      </c>
      <c r="N763" s="1">
        <v>1.6604889006E9</v>
      </c>
      <c r="O763" s="1">
        <f t="shared" si="1"/>
        <v>0.001775035813</v>
      </c>
      <c r="P763" s="1">
        <f t="shared" si="2"/>
        <v>1.775035813</v>
      </c>
      <c r="Q763" s="1">
        <f t="shared" si="3"/>
        <v>2.658879066</v>
      </c>
      <c r="R763" s="1">
        <f t="shared" si="4"/>
        <v>1633.078125</v>
      </c>
      <c r="S763" s="1">
        <f t="shared" si="5"/>
        <v>1530.612782</v>
      </c>
      <c r="T763" s="1">
        <f t="shared" si="6"/>
        <v>152.7015566</v>
      </c>
      <c r="U763" s="1">
        <f t="shared" si="7"/>
        <v>162.9240097</v>
      </c>
      <c r="V763" s="1">
        <f t="shared" si="8"/>
        <v>0.08656396063</v>
      </c>
      <c r="W763" s="1">
        <f t="shared" si="9"/>
        <v>2.923365244</v>
      </c>
      <c r="X763" s="1">
        <f t="shared" si="10"/>
        <v>0.08516476959</v>
      </c>
      <c r="Y763" s="1">
        <f t="shared" si="11"/>
        <v>0.05335180885</v>
      </c>
      <c r="Z763" s="1">
        <f t="shared" si="12"/>
        <v>321.514803</v>
      </c>
      <c r="AA763" s="1">
        <f t="shared" si="13"/>
        <v>32.37349576</v>
      </c>
      <c r="AB763" s="1">
        <f t="shared" si="14"/>
        <v>31.75694375</v>
      </c>
      <c r="AC763" s="1">
        <f t="shared" si="15"/>
        <v>4.709783875</v>
      </c>
      <c r="AD763" s="1">
        <f t="shared" si="16"/>
        <v>60.22537939</v>
      </c>
      <c r="AE763" s="1">
        <f t="shared" si="17"/>
        <v>2.707744446</v>
      </c>
      <c r="AF763" s="1">
        <f t="shared" si="18"/>
        <v>4.49601891</v>
      </c>
      <c r="AG763" s="1">
        <f t="shared" si="19"/>
        <v>2.002039429</v>
      </c>
      <c r="AH763" s="1">
        <f t="shared" si="20"/>
        <v>-78.27907937</v>
      </c>
      <c r="AI763" s="1">
        <f t="shared" si="21"/>
        <v>-128.7224634</v>
      </c>
      <c r="AJ763" s="1">
        <f t="shared" si="22"/>
        <v>-9.921950533</v>
      </c>
      <c r="AK763" s="1">
        <f t="shared" si="23"/>
        <v>104.5913097</v>
      </c>
      <c r="AL763" s="1">
        <f t="shared" si="24"/>
        <v>34.45043631</v>
      </c>
      <c r="AM763" s="1">
        <f t="shared" si="25"/>
        <v>1.77622955</v>
      </c>
      <c r="AN763" s="1">
        <f t="shared" si="26"/>
        <v>2.658879066</v>
      </c>
      <c r="AO763" s="1">
        <v>1747.184297619578</v>
      </c>
      <c r="AP763" s="1">
        <v>1717.35909090909</v>
      </c>
      <c r="AQ763" s="1">
        <v>5.176120078235902</v>
      </c>
      <c r="AR763" s="1">
        <v>65.0836536357032</v>
      </c>
      <c r="AS763" s="1">
        <f t="shared" si="27"/>
        <v>1.775035813</v>
      </c>
      <c r="AT763" s="1">
        <v>25.06991902869411</v>
      </c>
      <c r="AU763" s="1">
        <v>27.14159212121211</v>
      </c>
      <c r="AV763" s="1">
        <v>2.56859894093233E-7</v>
      </c>
      <c r="AW763" s="1">
        <v>81.89149428523082</v>
      </c>
      <c r="AX763" s="1">
        <v>0.0</v>
      </c>
      <c r="AY763" s="1">
        <v>0.0</v>
      </c>
      <c r="AZ763" s="1">
        <f t="shared" si="28"/>
        <v>1</v>
      </c>
      <c r="BA763" s="1">
        <f t="shared" si="29"/>
        <v>0</v>
      </c>
      <c r="BB763" s="1">
        <f t="shared" si="30"/>
        <v>52008.27101</v>
      </c>
      <c r="BC763" s="1">
        <f t="shared" si="31"/>
        <v>1999.9925</v>
      </c>
      <c r="BD763" s="1">
        <f t="shared" si="32"/>
        <v>1681.1937</v>
      </c>
      <c r="BE763" s="1">
        <f t="shared" si="33"/>
        <v>0.8406000023</v>
      </c>
      <c r="BF763" s="1">
        <f t="shared" si="34"/>
        <v>0.1607580043</v>
      </c>
      <c r="BG763" s="1">
        <v>6.0</v>
      </c>
      <c r="BH763" s="1">
        <v>0.5</v>
      </c>
      <c r="BI763" s="1" t="s">
        <v>355</v>
      </c>
      <c r="BJ763" s="1">
        <v>2.0</v>
      </c>
      <c r="BK763" s="1" t="b">
        <v>1</v>
      </c>
      <c r="BL763" s="1">
        <v>1.6604889006E9</v>
      </c>
      <c r="BM763" s="1">
        <v>1633.078125</v>
      </c>
      <c r="BN763" s="1">
        <v>1677.8875</v>
      </c>
      <c r="BO763" s="1">
        <v>27.14123125</v>
      </c>
      <c r="BP763" s="1">
        <v>25.0681625</v>
      </c>
      <c r="BQ763" s="1">
        <v>1630.16875</v>
      </c>
      <c r="BR763" s="1">
        <v>27.129925</v>
      </c>
      <c r="BS763" s="1">
        <v>500.1340625</v>
      </c>
      <c r="BT763" s="1">
        <v>99.664975</v>
      </c>
      <c r="BU763" s="1">
        <v>0.1000069625</v>
      </c>
      <c r="BV763" s="1">
        <v>30.9402</v>
      </c>
      <c r="BW763" s="1">
        <v>31.75694375</v>
      </c>
      <c r="BX763" s="1">
        <v>999.9</v>
      </c>
      <c r="BY763" s="1">
        <v>0.0</v>
      </c>
      <c r="BZ763" s="1">
        <v>0.0</v>
      </c>
      <c r="CA763" s="1">
        <v>9998.284375</v>
      </c>
      <c r="CB763" s="1">
        <v>0.0</v>
      </c>
      <c r="CC763" s="1">
        <v>25.96464375</v>
      </c>
      <c r="CD763" s="1">
        <v>-44.81013125</v>
      </c>
      <c r="CE763" s="1">
        <v>1678.63875</v>
      </c>
      <c r="CF763" s="1">
        <v>1721.030625</v>
      </c>
      <c r="CG763" s="1">
        <v>2.0730675</v>
      </c>
      <c r="CH763" s="1">
        <v>1677.8875</v>
      </c>
      <c r="CI763" s="1">
        <v>25.0681625</v>
      </c>
      <c r="CJ763" s="1">
        <v>2.705030625</v>
      </c>
      <c r="CK763" s="1">
        <v>2.49841875</v>
      </c>
      <c r="CL763" s="1">
        <v>22.31571875</v>
      </c>
      <c r="CM763" s="1">
        <v>21.0162</v>
      </c>
      <c r="CN763" s="1">
        <v>1999.9925</v>
      </c>
      <c r="CO763" s="1">
        <v>0.9800016250000001</v>
      </c>
      <c r="CP763" s="1">
        <v>0.0199987625</v>
      </c>
      <c r="CQ763" s="1">
        <v>0.0</v>
      </c>
      <c r="CR763" s="1">
        <v>2.762625</v>
      </c>
      <c r="CS763" s="1">
        <v>0.0</v>
      </c>
      <c r="CT763" s="1">
        <v>36194.275</v>
      </c>
      <c r="CU763" s="1">
        <v>17412.25625</v>
      </c>
      <c r="CV763" s="1">
        <v>39.562</v>
      </c>
      <c r="CW763" s="1">
        <v>40.5</v>
      </c>
      <c r="CX763" s="1">
        <v>39.5</v>
      </c>
      <c r="CY763" s="1">
        <v>38.9960625</v>
      </c>
      <c r="CZ763" s="1">
        <v>39.73425</v>
      </c>
      <c r="DA763" s="1">
        <v>1959.9925</v>
      </c>
      <c r="DB763" s="1">
        <v>40.0</v>
      </c>
      <c r="DC763" s="1">
        <v>0.0</v>
      </c>
      <c r="DD763" s="1">
        <v>1.6604889068E9</v>
      </c>
      <c r="DE763" s="1">
        <v>0.0</v>
      </c>
      <c r="DF763" s="1">
        <v>1.6604883686E9</v>
      </c>
      <c r="DG763" s="1" t="s">
        <v>1170</v>
      </c>
      <c r="DH763" s="1">
        <v>1.6604883601E9</v>
      </c>
      <c r="DI763" s="1">
        <v>1.6604883686E9</v>
      </c>
      <c r="DJ763" s="1">
        <v>14.0</v>
      </c>
      <c r="DK763" s="1">
        <v>0.512</v>
      </c>
      <c r="DL763" s="1">
        <v>0.001</v>
      </c>
      <c r="DM763" s="1">
        <v>1.359</v>
      </c>
      <c r="DN763" s="1">
        <v>0.018</v>
      </c>
      <c r="DO763" s="1">
        <v>400.0</v>
      </c>
      <c r="DP763" s="1">
        <v>25.0</v>
      </c>
      <c r="DQ763" s="1">
        <v>0.25</v>
      </c>
      <c r="DR763" s="1">
        <v>0.07</v>
      </c>
      <c r="DS763" s="1">
        <v>2.621040301608549</v>
      </c>
      <c r="DT763" s="1">
        <v>1.0755474062446</v>
      </c>
      <c r="DU763" s="1">
        <v>0.163522113382157</v>
      </c>
      <c r="DV763" s="1">
        <v>0.0</v>
      </c>
      <c r="DW763" s="1">
        <v>34.45460915151147</v>
      </c>
      <c r="DX763" s="1">
        <v>-0.8428273732317607</v>
      </c>
      <c r="DY763" s="1">
        <v>0.1247763508613662</v>
      </c>
      <c r="DZ763" s="1">
        <v>0.0</v>
      </c>
      <c r="EA763" s="1">
        <v>-44.8047</v>
      </c>
      <c r="EB763" s="1">
        <v>0.1322963292546905</v>
      </c>
      <c r="EC763" s="1">
        <v>0.1325593301129726</v>
      </c>
      <c r="ED763" s="1">
        <v>1.0</v>
      </c>
      <c r="EE763" s="1">
        <v>1528.838944240127</v>
      </c>
      <c r="EF763" s="1">
        <v>272.1797525585256</v>
      </c>
      <c r="EG763" s="1">
        <v>20.46368509844442</v>
      </c>
      <c r="EH763" s="1">
        <v>0.0</v>
      </c>
      <c r="EI763" s="1">
        <v>2.07245975</v>
      </c>
      <c r="EJ763" s="1">
        <v>0.02878457786115687</v>
      </c>
      <c r="EK763" s="1">
        <v>0.006776609951701519</v>
      </c>
      <c r="EL763" s="1">
        <v>1.0</v>
      </c>
      <c r="EM763" s="1">
        <v>2.002019073323832</v>
      </c>
      <c r="EN763" s="1">
        <v>-0.00322763247171127</v>
      </c>
      <c r="EO763" s="1">
        <v>8.11753612489353E-4</v>
      </c>
      <c r="EP763" s="1">
        <v>1.0</v>
      </c>
      <c r="EQ763" s="1">
        <v>3.0</v>
      </c>
      <c r="ER763" s="1">
        <v>6.0</v>
      </c>
      <c r="ES763" s="1" t="s">
        <v>379</v>
      </c>
      <c r="ET763" s="1">
        <v>2.94486</v>
      </c>
      <c r="EU763" s="1">
        <v>2.80135</v>
      </c>
      <c r="EV763" s="1">
        <v>0.229595</v>
      </c>
      <c r="EW763" s="1">
        <v>0.233209</v>
      </c>
      <c r="EX763" s="1">
        <v>0.118388</v>
      </c>
      <c r="EY763" s="1">
        <v>0.111911</v>
      </c>
      <c r="EZ763" s="1">
        <v>15853.0</v>
      </c>
      <c r="FA763" s="1">
        <v>16549.6</v>
      </c>
      <c r="FB763" s="1">
        <v>23918.7</v>
      </c>
      <c r="FC763" s="1">
        <v>25105.2</v>
      </c>
      <c r="FD763" s="1">
        <v>33748.8</v>
      </c>
      <c r="FE763" s="1">
        <v>35597.5</v>
      </c>
      <c r="FF763" s="1">
        <v>43594.2</v>
      </c>
      <c r="FG763" s="1">
        <v>46401.7</v>
      </c>
      <c r="FH763" s="1">
        <v>1.99253</v>
      </c>
      <c r="FI763" s="1">
        <v>1.9019</v>
      </c>
      <c r="FJ763" s="1">
        <v>0.169128</v>
      </c>
      <c r="FK763" s="1">
        <v>0.0</v>
      </c>
      <c r="FL763" s="1">
        <v>29.0055</v>
      </c>
      <c r="FM763" s="1">
        <v>999.9</v>
      </c>
      <c r="FN763" s="1">
        <v>59.8</v>
      </c>
      <c r="FO763" s="1">
        <v>34.2</v>
      </c>
      <c r="FP763" s="1">
        <v>32.4185</v>
      </c>
      <c r="FQ763" s="1">
        <v>63.6639</v>
      </c>
      <c r="FR763" s="1">
        <v>25.4768</v>
      </c>
      <c r="FS763" s="1">
        <v>1.0</v>
      </c>
      <c r="FT763" s="1">
        <v>0.201364</v>
      </c>
      <c r="FU763" s="1">
        <v>-0.596089</v>
      </c>
      <c r="FV763" s="1">
        <v>20.3227</v>
      </c>
      <c r="FW763" s="1">
        <v>5.21355</v>
      </c>
      <c r="FX763" s="1">
        <v>11.9039</v>
      </c>
      <c r="FY763" s="1">
        <v>5.0032</v>
      </c>
      <c r="FZ763" s="1">
        <v>3.29038</v>
      </c>
      <c r="GA763" s="1">
        <v>9999.0</v>
      </c>
      <c r="GB763" s="1">
        <v>9999.0</v>
      </c>
      <c r="GC763" s="1">
        <v>9999.0</v>
      </c>
      <c r="GD763" s="1">
        <v>999.9</v>
      </c>
      <c r="GE763" s="1">
        <v>1.85945</v>
      </c>
      <c r="GF763" s="1">
        <v>1.8544</v>
      </c>
      <c r="GG763" s="1">
        <v>1.8576</v>
      </c>
      <c r="GH763" s="1">
        <v>1.85608</v>
      </c>
      <c r="GI763" s="1">
        <v>1.85486</v>
      </c>
      <c r="GJ763" s="1">
        <v>1.85453</v>
      </c>
      <c r="GK763" s="1">
        <v>1.85318</v>
      </c>
      <c r="GL763" s="1">
        <v>1.85634</v>
      </c>
      <c r="GM763" s="1">
        <v>0.0</v>
      </c>
      <c r="GN763" s="1">
        <v>0.0</v>
      </c>
      <c r="GO763" s="1">
        <v>0.0</v>
      </c>
      <c r="GP763" s="1">
        <v>0.0</v>
      </c>
      <c r="GQ763" s="1" t="s">
        <v>358</v>
      </c>
      <c r="GR763" s="1" t="s">
        <v>359</v>
      </c>
      <c r="GS763" s="1" t="s">
        <v>360</v>
      </c>
      <c r="GT763" s="1" t="s">
        <v>360</v>
      </c>
      <c r="GU763" s="1" t="s">
        <v>360</v>
      </c>
      <c r="GV763" s="1" t="s">
        <v>360</v>
      </c>
      <c r="GW763" s="1">
        <v>0.0</v>
      </c>
      <c r="GX763" s="1">
        <v>100.0</v>
      </c>
      <c r="GY763" s="1">
        <v>100.0</v>
      </c>
      <c r="GZ763" s="1">
        <v>2.94</v>
      </c>
      <c r="HA763" s="1">
        <v>0.0114</v>
      </c>
      <c r="HB763" s="1">
        <v>0.4317975509975271</v>
      </c>
      <c r="HC763" s="1">
        <v>0.002678124759318837</v>
      </c>
      <c r="HD763" s="1">
        <v>-9.373761146515732E-7</v>
      </c>
      <c r="HE763" s="1">
        <v>1.391563784175389E-10</v>
      </c>
      <c r="HF763" s="1">
        <v>-0.07434471693642732</v>
      </c>
      <c r="HG763" s="1">
        <v>0.01061361004592812</v>
      </c>
      <c r="HH763" s="1">
        <v>-3.086644042041478E-4</v>
      </c>
      <c r="HI763" s="1">
        <v>1.24720902217549E-6</v>
      </c>
      <c r="HJ763" s="1">
        <v>1.0</v>
      </c>
      <c r="HK763" s="1">
        <v>2093.0</v>
      </c>
      <c r="HL763" s="1">
        <v>2.0</v>
      </c>
      <c r="HM763" s="1">
        <v>27.0</v>
      </c>
      <c r="HN763" s="1">
        <v>9.1</v>
      </c>
      <c r="HO763" s="1">
        <v>9.0</v>
      </c>
      <c r="HP763" s="1">
        <v>3.38623</v>
      </c>
      <c r="HQ763" s="1">
        <v>2.27051</v>
      </c>
      <c r="HR763" s="1">
        <v>1.4978</v>
      </c>
      <c r="HS763" s="1">
        <v>2.30103</v>
      </c>
      <c r="HT763" s="1">
        <v>1.54785</v>
      </c>
      <c r="HU763" s="1">
        <v>2.3938</v>
      </c>
      <c r="HV763" s="1">
        <v>36.6943</v>
      </c>
      <c r="HW763" s="1">
        <v>14.4648</v>
      </c>
      <c r="HX763" s="1">
        <v>18.0</v>
      </c>
      <c r="HY763" s="1">
        <v>501.882</v>
      </c>
      <c r="HZ763" s="1">
        <v>509.021</v>
      </c>
      <c r="IA763" s="1">
        <v>29.7328</v>
      </c>
      <c r="IB763" s="1">
        <v>29.7449</v>
      </c>
      <c r="IC763" s="1">
        <v>30.0</v>
      </c>
      <c r="ID763" s="1">
        <v>29.594</v>
      </c>
      <c r="IE763" s="1">
        <v>29.6924</v>
      </c>
      <c r="IF763" s="1">
        <v>67.8075</v>
      </c>
      <c r="IG763" s="1">
        <v>22.7547</v>
      </c>
      <c r="IH763" s="1">
        <v>0.0</v>
      </c>
      <c r="II763" s="1">
        <v>29.7573</v>
      </c>
      <c r="IJ763" s="1">
        <v>1740.87</v>
      </c>
      <c r="IK763" s="1">
        <v>25.0079</v>
      </c>
      <c r="IL763" s="1">
        <v>100.821</v>
      </c>
      <c r="IM763" s="1">
        <v>100.57</v>
      </c>
      <c r="IN763" s="1" t="s">
        <v>365</v>
      </c>
    </row>
    <row r="764" ht="15.75" customHeight="1">
      <c r="A764" s="1">
        <v>748.0</v>
      </c>
      <c r="B764" s="1">
        <v>1.6604889096E9</v>
      </c>
      <c r="C764" s="1">
        <v>4780.5</v>
      </c>
      <c r="D764" s="1" t="s">
        <v>1827</v>
      </c>
      <c r="E764" s="1" t="s">
        <v>1828</v>
      </c>
      <c r="F764" s="1">
        <v>1.0</v>
      </c>
      <c r="G764" s="1" t="s">
        <v>1167</v>
      </c>
      <c r="H764" s="1" t="s">
        <v>350</v>
      </c>
      <c r="I764" s="1" t="s">
        <v>351</v>
      </c>
      <c r="J764" s="1" t="s">
        <v>352</v>
      </c>
      <c r="K764" s="1" t="s">
        <v>1168</v>
      </c>
      <c r="L764" s="1" t="s">
        <v>1169</v>
      </c>
      <c r="M764" s="1" t="s">
        <v>354</v>
      </c>
      <c r="N764" s="1">
        <v>1.660488902099999E9</v>
      </c>
      <c r="O764" s="1">
        <f t="shared" si="1"/>
        <v>0.001780018991</v>
      </c>
      <c r="P764" s="1">
        <f t="shared" si="2"/>
        <v>1.780018991</v>
      </c>
      <c r="Q764" s="1">
        <f t="shared" si="3"/>
        <v>2.903366003</v>
      </c>
      <c r="R764" s="1">
        <f t="shared" si="4"/>
        <v>1640.627333</v>
      </c>
      <c r="S764" s="1">
        <f t="shared" si="5"/>
        <v>1533.553613</v>
      </c>
      <c r="T764" s="1">
        <f t="shared" si="6"/>
        <v>152.9945808</v>
      </c>
      <c r="U764" s="1">
        <f t="shared" si="7"/>
        <v>163.6767629</v>
      </c>
      <c r="V764" s="1">
        <f t="shared" si="8"/>
        <v>0.08680759399</v>
      </c>
      <c r="W764" s="1">
        <f t="shared" si="9"/>
        <v>2.922851005</v>
      </c>
      <c r="X764" s="1">
        <f t="shared" si="10"/>
        <v>0.08540034164</v>
      </c>
      <c r="Y764" s="1">
        <f t="shared" si="11"/>
        <v>0.05349974925</v>
      </c>
      <c r="Z764" s="1">
        <f t="shared" si="12"/>
        <v>321.5146168</v>
      </c>
      <c r="AA764" s="1">
        <f t="shared" si="13"/>
        <v>32.37204075</v>
      </c>
      <c r="AB764" s="1">
        <f t="shared" si="14"/>
        <v>31.75704667</v>
      </c>
      <c r="AC764" s="1">
        <f t="shared" si="15"/>
        <v>4.709811359</v>
      </c>
      <c r="AD764" s="1">
        <f t="shared" si="16"/>
        <v>60.22561416</v>
      </c>
      <c r="AE764" s="1">
        <f t="shared" si="17"/>
        <v>2.707694249</v>
      </c>
      <c r="AF764" s="1">
        <f t="shared" si="18"/>
        <v>4.495918035</v>
      </c>
      <c r="AG764" s="1">
        <f t="shared" si="19"/>
        <v>2.002117111</v>
      </c>
      <c r="AH764" s="1">
        <f t="shared" si="20"/>
        <v>-78.49883752</v>
      </c>
      <c r="AI764" s="1">
        <f t="shared" si="21"/>
        <v>-128.7780178</v>
      </c>
      <c r="AJ764" s="1">
        <f t="shared" si="22"/>
        <v>-9.92796488</v>
      </c>
      <c r="AK764" s="1">
        <f t="shared" si="23"/>
        <v>104.3097966</v>
      </c>
      <c r="AL764" s="1">
        <f t="shared" si="24"/>
        <v>34.423856</v>
      </c>
      <c r="AM764" s="1">
        <f t="shared" si="25"/>
        <v>1.778956836</v>
      </c>
      <c r="AN764" s="1">
        <f t="shared" si="26"/>
        <v>2.903366003</v>
      </c>
      <c r="AO764" s="1">
        <v>1752.340777751608</v>
      </c>
      <c r="AP764" s="1">
        <v>1722.406606060605</v>
      </c>
      <c r="AQ764" s="1">
        <v>5.138760515289988</v>
      </c>
      <c r="AR764" s="1">
        <v>65.0836536357032</v>
      </c>
      <c r="AS764" s="1">
        <f t="shared" si="27"/>
        <v>1.780018991</v>
      </c>
      <c r="AT764" s="1">
        <v>25.06178227616861</v>
      </c>
      <c r="AU764" s="1">
        <v>27.13926</v>
      </c>
      <c r="AV764" s="1">
        <v>8.06168598295105E-7</v>
      </c>
      <c r="AW764" s="1">
        <v>81.89149428523082</v>
      </c>
      <c r="AX764" s="1">
        <v>0.0</v>
      </c>
      <c r="AY764" s="1">
        <v>0.0</v>
      </c>
      <c r="AZ764" s="1">
        <f t="shared" si="28"/>
        <v>1</v>
      </c>
      <c r="BA764" s="1">
        <f t="shared" si="29"/>
        <v>0</v>
      </c>
      <c r="BB764" s="1">
        <f t="shared" si="30"/>
        <v>51993.69397</v>
      </c>
      <c r="BC764" s="1">
        <f t="shared" si="31"/>
        <v>1999.991333</v>
      </c>
      <c r="BD764" s="1">
        <f t="shared" si="32"/>
        <v>1681.19272</v>
      </c>
      <c r="BE764" s="1">
        <f t="shared" si="33"/>
        <v>0.8406000026</v>
      </c>
      <c r="BF764" s="1">
        <f t="shared" si="34"/>
        <v>0.160758005</v>
      </c>
      <c r="BG764" s="1">
        <v>6.0</v>
      </c>
      <c r="BH764" s="1">
        <v>0.5</v>
      </c>
      <c r="BI764" s="1" t="s">
        <v>355</v>
      </c>
      <c r="BJ764" s="1">
        <v>2.0</v>
      </c>
      <c r="BK764" s="1" t="b">
        <v>1</v>
      </c>
      <c r="BL764" s="1">
        <v>1.660488902099999E9</v>
      </c>
      <c r="BM764" s="1">
        <v>1640.627333333333</v>
      </c>
      <c r="BN764" s="1">
        <v>1685.426</v>
      </c>
      <c r="BO764" s="1">
        <v>27.14079333333334</v>
      </c>
      <c r="BP764" s="1">
        <v>25.06455333333333</v>
      </c>
      <c r="BQ764" s="1">
        <v>1637.712666666667</v>
      </c>
      <c r="BR764" s="1">
        <v>27.12948666666666</v>
      </c>
      <c r="BS764" s="1">
        <v>500.1371333333333</v>
      </c>
      <c r="BT764" s="1">
        <v>99.66472666666667</v>
      </c>
      <c r="BU764" s="1">
        <v>0.10001548</v>
      </c>
      <c r="BV764" s="1">
        <v>30.93980666666667</v>
      </c>
      <c r="BW764" s="1">
        <v>31.75704666666666</v>
      </c>
      <c r="BX764" s="1">
        <v>999.8999999999999</v>
      </c>
      <c r="BY764" s="1">
        <v>0.0</v>
      </c>
      <c r="BZ764" s="1">
        <v>0.0</v>
      </c>
      <c r="CA764" s="1">
        <v>9995.375333333333</v>
      </c>
      <c r="CB764" s="1">
        <v>0.0</v>
      </c>
      <c r="CC764" s="1">
        <v>26.06482</v>
      </c>
      <c r="CD764" s="1">
        <v>-44.79962</v>
      </c>
      <c r="CE764" s="1">
        <v>1686.397333333334</v>
      </c>
      <c r="CF764" s="1">
        <v>1728.756</v>
      </c>
      <c r="CG764" s="1">
        <v>2.076237333333333</v>
      </c>
      <c r="CH764" s="1">
        <v>1685.426</v>
      </c>
      <c r="CI764" s="1">
        <v>25.06455333333333</v>
      </c>
      <c r="CJ764" s="1">
        <v>2.704980666666667</v>
      </c>
      <c r="CK764" s="1">
        <v>2.498053333333333</v>
      </c>
      <c r="CL764" s="1">
        <v>22.31541333333333</v>
      </c>
      <c r="CM764" s="1">
        <v>21.01381333333334</v>
      </c>
      <c r="CN764" s="1">
        <v>1999.991333333333</v>
      </c>
      <c r="CO764" s="1">
        <v>0.9800016000000003</v>
      </c>
      <c r="CP764" s="1">
        <v>0.01999878666666666</v>
      </c>
      <c r="CQ764" s="1">
        <v>0.0</v>
      </c>
      <c r="CR764" s="1">
        <v>2.784666666666666</v>
      </c>
      <c r="CS764" s="1">
        <v>0.0</v>
      </c>
      <c r="CT764" s="1">
        <v>36185.85333333334</v>
      </c>
      <c r="CU764" s="1">
        <v>17412.24666666667</v>
      </c>
      <c r="CV764" s="1">
        <v>39.562</v>
      </c>
      <c r="CW764" s="1">
        <v>40.5</v>
      </c>
      <c r="CX764" s="1">
        <v>39.5</v>
      </c>
      <c r="CY764" s="1">
        <v>38.9958</v>
      </c>
      <c r="CZ764" s="1">
        <v>39.7332</v>
      </c>
      <c r="DA764" s="1">
        <v>1959.991333333333</v>
      </c>
      <c r="DB764" s="1">
        <v>40.0</v>
      </c>
      <c r="DC764" s="1">
        <v>0.0</v>
      </c>
      <c r="DD764" s="1">
        <v>1.6604889074E9</v>
      </c>
      <c r="DE764" s="1">
        <v>0.0</v>
      </c>
      <c r="DF764" s="1">
        <v>1.6604883686E9</v>
      </c>
      <c r="DG764" s="1" t="s">
        <v>1170</v>
      </c>
      <c r="DH764" s="1">
        <v>1.6604883601E9</v>
      </c>
      <c r="DI764" s="1">
        <v>1.6604883686E9</v>
      </c>
      <c r="DJ764" s="1">
        <v>14.0</v>
      </c>
      <c r="DK764" s="1">
        <v>0.512</v>
      </c>
      <c r="DL764" s="1">
        <v>0.001</v>
      </c>
      <c r="DM764" s="1">
        <v>1.359</v>
      </c>
      <c r="DN764" s="1">
        <v>0.018</v>
      </c>
      <c r="DO764" s="1">
        <v>400.0</v>
      </c>
      <c r="DP764" s="1">
        <v>25.0</v>
      </c>
      <c r="DQ764" s="1">
        <v>0.25</v>
      </c>
      <c r="DR764" s="1">
        <v>0.07</v>
      </c>
      <c r="DS764" s="1">
        <v>2.621040301608549</v>
      </c>
      <c r="DT764" s="1">
        <v>1.0755474062446</v>
      </c>
      <c r="DU764" s="1">
        <v>0.163522113382157</v>
      </c>
      <c r="DV764" s="1">
        <v>0.0</v>
      </c>
      <c r="DW764" s="1">
        <v>34.45460915151147</v>
      </c>
      <c r="DX764" s="1">
        <v>-0.8428273732317607</v>
      </c>
      <c r="DY764" s="1">
        <v>0.1247763508613662</v>
      </c>
      <c r="DZ764" s="1">
        <v>0.0</v>
      </c>
      <c r="EA764" s="1">
        <v>-44.8047</v>
      </c>
      <c r="EB764" s="1">
        <v>0.1322963292546905</v>
      </c>
      <c r="EC764" s="1">
        <v>0.1325593301129726</v>
      </c>
      <c r="ED764" s="1">
        <v>1.0</v>
      </c>
      <c r="EE764" s="1">
        <v>1528.838944240127</v>
      </c>
      <c r="EF764" s="1">
        <v>272.1797525585256</v>
      </c>
      <c r="EG764" s="1">
        <v>20.46368509844442</v>
      </c>
      <c r="EH764" s="1">
        <v>0.0</v>
      </c>
      <c r="EI764" s="1">
        <v>2.07245975</v>
      </c>
      <c r="EJ764" s="1">
        <v>0.02878457786115687</v>
      </c>
      <c r="EK764" s="1">
        <v>0.006776609951701519</v>
      </c>
      <c r="EL764" s="1">
        <v>1.0</v>
      </c>
      <c r="EM764" s="1">
        <v>2.002019073323832</v>
      </c>
      <c r="EN764" s="1">
        <v>-0.00322763247171127</v>
      </c>
      <c r="EO764" s="1">
        <v>8.11753612489353E-4</v>
      </c>
      <c r="EP764" s="1">
        <v>1.0</v>
      </c>
      <c r="EQ764" s="1">
        <v>3.0</v>
      </c>
      <c r="ER764" s="1">
        <v>6.0</v>
      </c>
      <c r="ES764" s="1" t="s">
        <v>379</v>
      </c>
      <c r="ET764" s="1">
        <v>2.94484</v>
      </c>
      <c r="EU764" s="1">
        <v>2.80127</v>
      </c>
      <c r="EV764" s="1">
        <v>0.229991</v>
      </c>
      <c r="EW764" s="1">
        <v>0.233596</v>
      </c>
      <c r="EX764" s="1">
        <v>0.118379</v>
      </c>
      <c r="EY764" s="1">
        <v>0.111851</v>
      </c>
      <c r="EZ764" s="1">
        <v>15844.8</v>
      </c>
      <c r="FA764" s="1">
        <v>16541.2</v>
      </c>
      <c r="FB764" s="1">
        <v>23918.7</v>
      </c>
      <c r="FC764" s="1">
        <v>25105.1</v>
      </c>
      <c r="FD764" s="1">
        <v>33749.2</v>
      </c>
      <c r="FE764" s="1">
        <v>35599.8</v>
      </c>
      <c r="FF764" s="1">
        <v>43594.2</v>
      </c>
      <c r="FG764" s="1">
        <v>46401.6</v>
      </c>
      <c r="FH764" s="1">
        <v>1.9925</v>
      </c>
      <c r="FI764" s="1">
        <v>1.90208</v>
      </c>
      <c r="FJ764" s="1">
        <v>0.169426</v>
      </c>
      <c r="FK764" s="1">
        <v>0.0</v>
      </c>
      <c r="FL764" s="1">
        <v>29.0041</v>
      </c>
      <c r="FM764" s="1">
        <v>999.9</v>
      </c>
      <c r="FN764" s="1">
        <v>59.8</v>
      </c>
      <c r="FO764" s="1">
        <v>34.2</v>
      </c>
      <c r="FP764" s="1">
        <v>32.4196</v>
      </c>
      <c r="FQ764" s="1">
        <v>63.5939</v>
      </c>
      <c r="FR764" s="1">
        <v>25.8093</v>
      </c>
      <c r="FS764" s="1">
        <v>1.0</v>
      </c>
      <c r="FT764" s="1">
        <v>0.20141</v>
      </c>
      <c r="FU764" s="1">
        <v>-0.614202</v>
      </c>
      <c r="FV764" s="1">
        <v>20.3227</v>
      </c>
      <c r="FW764" s="1">
        <v>5.2137</v>
      </c>
      <c r="FX764" s="1">
        <v>11.9036</v>
      </c>
      <c r="FY764" s="1">
        <v>5.00315</v>
      </c>
      <c r="FZ764" s="1">
        <v>3.29038</v>
      </c>
      <c r="GA764" s="1">
        <v>9999.0</v>
      </c>
      <c r="GB764" s="1">
        <v>9999.0</v>
      </c>
      <c r="GC764" s="1">
        <v>9999.0</v>
      </c>
      <c r="GD764" s="1">
        <v>999.9</v>
      </c>
      <c r="GE764" s="1">
        <v>1.85945</v>
      </c>
      <c r="GF764" s="1">
        <v>1.8544</v>
      </c>
      <c r="GG764" s="1">
        <v>1.8576</v>
      </c>
      <c r="GH764" s="1">
        <v>1.85607</v>
      </c>
      <c r="GI764" s="1">
        <v>1.85486</v>
      </c>
      <c r="GJ764" s="1">
        <v>1.85453</v>
      </c>
      <c r="GK764" s="1">
        <v>1.85318</v>
      </c>
      <c r="GL764" s="1">
        <v>1.85634</v>
      </c>
      <c r="GM764" s="1">
        <v>0.0</v>
      </c>
      <c r="GN764" s="1">
        <v>0.0</v>
      </c>
      <c r="GO764" s="1">
        <v>0.0</v>
      </c>
      <c r="GP764" s="1">
        <v>0.0</v>
      </c>
      <c r="GQ764" s="1" t="s">
        <v>358</v>
      </c>
      <c r="GR764" s="1" t="s">
        <v>359</v>
      </c>
      <c r="GS764" s="1" t="s">
        <v>360</v>
      </c>
      <c r="GT764" s="1" t="s">
        <v>360</v>
      </c>
      <c r="GU764" s="1" t="s">
        <v>360</v>
      </c>
      <c r="GV764" s="1" t="s">
        <v>360</v>
      </c>
      <c r="GW764" s="1">
        <v>0.0</v>
      </c>
      <c r="GX764" s="1">
        <v>100.0</v>
      </c>
      <c r="GY764" s="1">
        <v>100.0</v>
      </c>
      <c r="GZ764" s="1">
        <v>2.94</v>
      </c>
      <c r="HA764" s="1">
        <v>0.0114</v>
      </c>
      <c r="HB764" s="1">
        <v>0.4317975509975271</v>
      </c>
      <c r="HC764" s="1">
        <v>0.002678124759318837</v>
      </c>
      <c r="HD764" s="1">
        <v>-9.373761146515732E-7</v>
      </c>
      <c r="HE764" s="1">
        <v>1.391563784175389E-10</v>
      </c>
      <c r="HF764" s="1">
        <v>-0.07434471693642732</v>
      </c>
      <c r="HG764" s="1">
        <v>0.01061361004592812</v>
      </c>
      <c r="HH764" s="1">
        <v>-3.086644042041478E-4</v>
      </c>
      <c r="HI764" s="1">
        <v>1.24720902217549E-6</v>
      </c>
      <c r="HJ764" s="1">
        <v>1.0</v>
      </c>
      <c r="HK764" s="1">
        <v>2093.0</v>
      </c>
      <c r="HL764" s="1">
        <v>2.0</v>
      </c>
      <c r="HM764" s="1">
        <v>27.0</v>
      </c>
      <c r="HN764" s="1">
        <v>9.2</v>
      </c>
      <c r="HO764" s="1">
        <v>9.0</v>
      </c>
      <c r="HP764" s="1">
        <v>3.39478</v>
      </c>
      <c r="HQ764" s="1">
        <v>2.26929</v>
      </c>
      <c r="HR764" s="1">
        <v>1.4978</v>
      </c>
      <c r="HS764" s="1">
        <v>2.30103</v>
      </c>
      <c r="HT764" s="1">
        <v>1.54785</v>
      </c>
      <c r="HU764" s="1">
        <v>2.43164</v>
      </c>
      <c r="HV764" s="1">
        <v>36.6943</v>
      </c>
      <c r="HW764" s="1">
        <v>14.4648</v>
      </c>
      <c r="HX764" s="1">
        <v>18.0</v>
      </c>
      <c r="HY764" s="1">
        <v>501.862</v>
      </c>
      <c r="HZ764" s="1">
        <v>509.135</v>
      </c>
      <c r="IA764" s="1">
        <v>29.7414</v>
      </c>
      <c r="IB764" s="1">
        <v>29.7443</v>
      </c>
      <c r="IC764" s="1">
        <v>30.0001</v>
      </c>
      <c r="ID764" s="1">
        <v>29.5933</v>
      </c>
      <c r="IE764" s="1">
        <v>29.6919</v>
      </c>
      <c r="IF764" s="1">
        <v>68.0268</v>
      </c>
      <c r="IG764" s="1">
        <v>22.7547</v>
      </c>
      <c r="IH764" s="1">
        <v>0.0</v>
      </c>
      <c r="II764" s="1">
        <v>29.7573</v>
      </c>
      <c r="IJ764" s="1">
        <v>1750.9</v>
      </c>
      <c r="IK764" s="1">
        <v>25.0079</v>
      </c>
      <c r="IL764" s="1">
        <v>100.821</v>
      </c>
      <c r="IM764" s="1">
        <v>100.569</v>
      </c>
      <c r="IN764" s="1" t="s">
        <v>365</v>
      </c>
    </row>
    <row r="765" ht="15.75" customHeight="1">
      <c r="A765" s="1">
        <v>749.0</v>
      </c>
      <c r="B765" s="1">
        <v>1.6604889106E9</v>
      </c>
      <c r="C765" s="1">
        <v>4781.5</v>
      </c>
      <c r="D765" s="1" t="s">
        <v>1829</v>
      </c>
      <c r="E765" s="1" t="s">
        <v>1830</v>
      </c>
      <c r="F765" s="1">
        <v>1.0</v>
      </c>
      <c r="G765" s="1" t="s">
        <v>1167</v>
      </c>
      <c r="H765" s="1" t="s">
        <v>350</v>
      </c>
      <c r="I765" s="1" t="s">
        <v>351</v>
      </c>
      <c r="J765" s="1" t="s">
        <v>352</v>
      </c>
      <c r="K765" s="1" t="s">
        <v>1168</v>
      </c>
      <c r="L765" s="1" t="s">
        <v>1169</v>
      </c>
      <c r="M765" s="1" t="s">
        <v>354</v>
      </c>
      <c r="N765" s="1">
        <v>1.6604889026E9</v>
      </c>
      <c r="O765" s="1">
        <f t="shared" si="1"/>
        <v>0.001789095844</v>
      </c>
      <c r="P765" s="1">
        <f t="shared" si="2"/>
        <v>1.789095844</v>
      </c>
      <c r="Q765" s="1">
        <f t="shared" si="3"/>
        <v>3.016426295</v>
      </c>
      <c r="R765" s="1">
        <f t="shared" si="4"/>
        <v>1643.128125</v>
      </c>
      <c r="S765" s="1">
        <f t="shared" si="5"/>
        <v>1534.172976</v>
      </c>
      <c r="T765" s="1">
        <f t="shared" si="6"/>
        <v>153.0563008</v>
      </c>
      <c r="U765" s="1">
        <f t="shared" si="7"/>
        <v>163.9261782</v>
      </c>
      <c r="V765" s="1">
        <f t="shared" si="8"/>
        <v>0.08725467155</v>
      </c>
      <c r="W765" s="1">
        <f t="shared" si="9"/>
        <v>2.922839193</v>
      </c>
      <c r="X765" s="1">
        <f t="shared" si="10"/>
        <v>0.0858330089</v>
      </c>
      <c r="Y765" s="1">
        <f t="shared" si="11"/>
        <v>0.05377143181</v>
      </c>
      <c r="Z765" s="1">
        <f t="shared" si="12"/>
        <v>321.514803</v>
      </c>
      <c r="AA765" s="1">
        <f t="shared" si="13"/>
        <v>32.36976259</v>
      </c>
      <c r="AB765" s="1">
        <f t="shared" si="14"/>
        <v>31.75715625</v>
      </c>
      <c r="AC765" s="1">
        <f t="shared" si="15"/>
        <v>4.709840624</v>
      </c>
      <c r="AD765" s="1">
        <f t="shared" si="16"/>
        <v>60.22456834</v>
      </c>
      <c r="AE765" s="1">
        <f t="shared" si="17"/>
        <v>2.707658749</v>
      </c>
      <c r="AF765" s="1">
        <f t="shared" si="18"/>
        <v>4.495937163</v>
      </c>
      <c r="AG765" s="1">
        <f t="shared" si="19"/>
        <v>2.002181875</v>
      </c>
      <c r="AH765" s="1">
        <f t="shared" si="20"/>
        <v>-78.89912671</v>
      </c>
      <c r="AI765" s="1">
        <f t="shared" si="21"/>
        <v>-128.7830125</v>
      </c>
      <c r="AJ765" s="1">
        <f t="shared" si="22"/>
        <v>-9.928399079</v>
      </c>
      <c r="AK765" s="1">
        <f t="shared" si="23"/>
        <v>103.9042647</v>
      </c>
      <c r="AL765" s="1">
        <f t="shared" si="24"/>
        <v>34.42147246</v>
      </c>
      <c r="AM765" s="1">
        <f t="shared" si="25"/>
        <v>1.781948864</v>
      </c>
      <c r="AN765" s="1">
        <f t="shared" si="26"/>
        <v>3.016426295</v>
      </c>
      <c r="AO765" s="1">
        <v>1757.445852137859</v>
      </c>
      <c r="AP765" s="1">
        <v>1727.517393939394</v>
      </c>
      <c r="AQ765" s="1">
        <v>5.110555636793922</v>
      </c>
      <c r="AR765" s="1">
        <v>65.0836536357032</v>
      </c>
      <c r="AS765" s="1">
        <f t="shared" si="27"/>
        <v>1.789095844</v>
      </c>
      <c r="AT765" s="1">
        <v>25.04714609399086</v>
      </c>
      <c r="AU765" s="1">
        <v>27.13523030303031</v>
      </c>
      <c r="AV765" s="1">
        <v>-1.040368105864575E-6</v>
      </c>
      <c r="AW765" s="1">
        <v>81.89149428523082</v>
      </c>
      <c r="AX765" s="1">
        <v>0.0</v>
      </c>
      <c r="AY765" s="1">
        <v>0.0</v>
      </c>
      <c r="AZ765" s="1">
        <f t="shared" si="28"/>
        <v>1</v>
      </c>
      <c r="BA765" s="1">
        <f t="shared" si="29"/>
        <v>0</v>
      </c>
      <c r="BB765" s="1">
        <f t="shared" si="30"/>
        <v>51993.34386</v>
      </c>
      <c r="BC765" s="1">
        <f t="shared" si="31"/>
        <v>1999.9925</v>
      </c>
      <c r="BD765" s="1">
        <f t="shared" si="32"/>
        <v>1681.1937</v>
      </c>
      <c r="BE765" s="1">
        <f t="shared" si="33"/>
        <v>0.8406000023</v>
      </c>
      <c r="BF765" s="1">
        <f t="shared" si="34"/>
        <v>0.1607580043</v>
      </c>
      <c r="BG765" s="1">
        <v>6.0</v>
      </c>
      <c r="BH765" s="1">
        <v>0.5</v>
      </c>
      <c r="BI765" s="1" t="s">
        <v>355</v>
      </c>
      <c r="BJ765" s="1">
        <v>2.0</v>
      </c>
      <c r="BK765" s="1" t="b">
        <v>1</v>
      </c>
      <c r="BL765" s="1">
        <v>1.6604889026E9</v>
      </c>
      <c r="BM765" s="1">
        <v>1643.128125</v>
      </c>
      <c r="BN765" s="1">
        <v>1687.935</v>
      </c>
      <c r="BO765" s="1">
        <v>27.14045</v>
      </c>
      <c r="BP765" s="1">
        <v>25.060725</v>
      </c>
      <c r="BQ765" s="1">
        <v>1640.211875</v>
      </c>
      <c r="BR765" s="1">
        <v>27.12914375</v>
      </c>
      <c r="BS765" s="1">
        <v>500.139</v>
      </c>
      <c r="BT765" s="1">
        <v>99.664675</v>
      </c>
      <c r="BU765" s="1">
        <v>0.1000212</v>
      </c>
      <c r="BV765" s="1">
        <v>30.93988125</v>
      </c>
      <c r="BW765" s="1">
        <v>31.75715625</v>
      </c>
      <c r="BX765" s="1">
        <v>999.9</v>
      </c>
      <c r="BY765" s="1">
        <v>0.0</v>
      </c>
      <c r="BZ765" s="1">
        <v>0.0</v>
      </c>
      <c r="CA765" s="1">
        <v>9995.313125</v>
      </c>
      <c r="CB765" s="1">
        <v>0.0</v>
      </c>
      <c r="CC765" s="1">
        <v>26.0888625</v>
      </c>
      <c r="CD765" s="1">
        <v>-44.80783125000001</v>
      </c>
      <c r="CE765" s="1">
        <v>1688.9675</v>
      </c>
      <c r="CF765" s="1">
        <v>1731.323125</v>
      </c>
      <c r="CG765" s="1">
        <v>2.079721875</v>
      </c>
      <c r="CH765" s="1">
        <v>1687.935</v>
      </c>
      <c r="CI765" s="1">
        <v>25.060725</v>
      </c>
      <c r="CJ765" s="1">
        <v>2.704945</v>
      </c>
      <c r="CK765" s="1">
        <v>2.497670625</v>
      </c>
      <c r="CL765" s="1">
        <v>22.3152</v>
      </c>
      <c r="CM765" s="1">
        <v>21.01131875</v>
      </c>
      <c r="CN765" s="1">
        <v>1999.9925</v>
      </c>
      <c r="CO765" s="1">
        <v>0.9800016250000001</v>
      </c>
      <c r="CP765" s="1">
        <v>0.0199987625</v>
      </c>
      <c r="CQ765" s="1">
        <v>0.0</v>
      </c>
      <c r="CR765" s="1">
        <v>2.772875</v>
      </c>
      <c r="CS765" s="1">
        <v>0.0</v>
      </c>
      <c r="CT765" s="1">
        <v>36183.0625</v>
      </c>
      <c r="CU765" s="1">
        <v>17412.25625</v>
      </c>
      <c r="CV765" s="1">
        <v>39.562</v>
      </c>
      <c r="CW765" s="1">
        <v>40.5</v>
      </c>
      <c r="CX765" s="1">
        <v>39.5</v>
      </c>
      <c r="CY765" s="1">
        <v>38.9960625</v>
      </c>
      <c r="CZ765" s="1">
        <v>39.7303125</v>
      </c>
      <c r="DA765" s="1">
        <v>1959.9925</v>
      </c>
      <c r="DB765" s="1">
        <v>40.0</v>
      </c>
      <c r="DC765" s="1">
        <v>0.0</v>
      </c>
      <c r="DD765" s="1">
        <v>1.6604889086E9</v>
      </c>
      <c r="DE765" s="1">
        <v>0.0</v>
      </c>
      <c r="DF765" s="1">
        <v>1.6604883686E9</v>
      </c>
      <c r="DG765" s="1" t="s">
        <v>1170</v>
      </c>
      <c r="DH765" s="1">
        <v>1.6604883601E9</v>
      </c>
      <c r="DI765" s="1">
        <v>1.6604883686E9</v>
      </c>
      <c r="DJ765" s="1">
        <v>14.0</v>
      </c>
      <c r="DK765" s="1">
        <v>0.512</v>
      </c>
      <c r="DL765" s="1">
        <v>0.001</v>
      </c>
      <c r="DM765" s="1">
        <v>1.359</v>
      </c>
      <c r="DN765" s="1">
        <v>0.018</v>
      </c>
      <c r="DO765" s="1">
        <v>400.0</v>
      </c>
      <c r="DP765" s="1">
        <v>25.0</v>
      </c>
      <c r="DQ765" s="1">
        <v>0.25</v>
      </c>
      <c r="DR765" s="1">
        <v>0.07</v>
      </c>
      <c r="DS765" s="1">
        <v>2.638746326321652</v>
      </c>
      <c r="DT765" s="1">
        <v>1.356632387689109</v>
      </c>
      <c r="DU765" s="1">
        <v>0.1720960318144288</v>
      </c>
      <c r="DV765" s="1">
        <v>0.0</v>
      </c>
      <c r="DW765" s="1">
        <v>34.42840542539055</v>
      </c>
      <c r="DX765" s="1">
        <v>-0.4058960237203299</v>
      </c>
      <c r="DY765" s="1">
        <v>0.1075818805742877</v>
      </c>
      <c r="DZ765" s="1">
        <v>1.0</v>
      </c>
      <c r="EA765" s="1">
        <v>-44.80426774193548</v>
      </c>
      <c r="EB765" s="1">
        <v>-0.3876677419355271</v>
      </c>
      <c r="EC765" s="1">
        <v>0.1274269667795758</v>
      </c>
      <c r="ED765" s="1">
        <v>1.0</v>
      </c>
      <c r="EE765" s="1">
        <v>1536.982454750333</v>
      </c>
      <c r="EF765" s="1">
        <v>265.4384876802912</v>
      </c>
      <c r="EG765" s="1">
        <v>19.32685089668794</v>
      </c>
      <c r="EH765" s="1">
        <v>0.0</v>
      </c>
      <c r="EI765" s="1">
        <v>2.075789512195122</v>
      </c>
      <c r="EJ765" s="1">
        <v>0.08207226480836406</v>
      </c>
      <c r="EK765" s="1">
        <v>0.01379352834311404</v>
      </c>
      <c r="EL765" s="1">
        <v>1.0</v>
      </c>
      <c r="EM765" s="1">
        <v>2.002102244876455</v>
      </c>
      <c r="EN765" s="1">
        <v>-0.005436733122519429</v>
      </c>
      <c r="EO765" s="1">
        <v>7.771446218758536E-4</v>
      </c>
      <c r="EP765" s="1">
        <v>1.0</v>
      </c>
      <c r="EQ765" s="1">
        <v>4.0</v>
      </c>
      <c r="ER765" s="1">
        <v>6.0</v>
      </c>
      <c r="ES765" s="1" t="s">
        <v>376</v>
      </c>
      <c r="ET765" s="1">
        <v>2.94473</v>
      </c>
      <c r="EU765" s="1">
        <v>2.80124</v>
      </c>
      <c r="EV765" s="1">
        <v>0.230388</v>
      </c>
      <c r="EW765" s="1">
        <v>0.233985</v>
      </c>
      <c r="EX765" s="1">
        <v>0.118363</v>
      </c>
      <c r="EY765" s="1">
        <v>0.111812</v>
      </c>
      <c r="EZ765" s="1">
        <v>15836.7</v>
      </c>
      <c r="FA765" s="1">
        <v>16532.8</v>
      </c>
      <c r="FB765" s="1">
        <v>23918.8</v>
      </c>
      <c r="FC765" s="1">
        <v>25105.2</v>
      </c>
      <c r="FD765" s="1">
        <v>33750.0</v>
      </c>
      <c r="FE765" s="1">
        <v>35601.5</v>
      </c>
      <c r="FF765" s="1">
        <v>43594.5</v>
      </c>
      <c r="FG765" s="1">
        <v>46401.8</v>
      </c>
      <c r="FH765" s="1">
        <v>1.99258</v>
      </c>
      <c r="FI765" s="1">
        <v>1.90195</v>
      </c>
      <c r="FJ765" s="1">
        <v>0.169426</v>
      </c>
      <c r="FK765" s="1">
        <v>0.0</v>
      </c>
      <c r="FL765" s="1">
        <v>29.0023</v>
      </c>
      <c r="FM765" s="1">
        <v>999.9</v>
      </c>
      <c r="FN765" s="1">
        <v>59.8</v>
      </c>
      <c r="FO765" s="1">
        <v>34.2</v>
      </c>
      <c r="FP765" s="1">
        <v>32.4205</v>
      </c>
      <c r="FQ765" s="1">
        <v>63.7339</v>
      </c>
      <c r="FR765" s="1">
        <v>26.4103</v>
      </c>
      <c r="FS765" s="1">
        <v>1.0</v>
      </c>
      <c r="FT765" s="1">
        <v>0.201433</v>
      </c>
      <c r="FU765" s="1">
        <v>-0.604044</v>
      </c>
      <c r="FV765" s="1">
        <v>20.3227</v>
      </c>
      <c r="FW765" s="1">
        <v>5.21355</v>
      </c>
      <c r="FX765" s="1">
        <v>11.9036</v>
      </c>
      <c r="FY765" s="1">
        <v>5.00305</v>
      </c>
      <c r="FZ765" s="1">
        <v>3.29038</v>
      </c>
      <c r="GA765" s="1">
        <v>9999.0</v>
      </c>
      <c r="GB765" s="1">
        <v>9999.0</v>
      </c>
      <c r="GC765" s="1">
        <v>9999.0</v>
      </c>
      <c r="GD765" s="1">
        <v>999.9</v>
      </c>
      <c r="GE765" s="1">
        <v>1.85944</v>
      </c>
      <c r="GF765" s="1">
        <v>1.8544</v>
      </c>
      <c r="GG765" s="1">
        <v>1.8576</v>
      </c>
      <c r="GH765" s="1">
        <v>1.85607</v>
      </c>
      <c r="GI765" s="1">
        <v>1.85486</v>
      </c>
      <c r="GJ765" s="1">
        <v>1.85453</v>
      </c>
      <c r="GK765" s="1">
        <v>1.85318</v>
      </c>
      <c r="GL765" s="1">
        <v>1.85634</v>
      </c>
      <c r="GM765" s="1">
        <v>0.0</v>
      </c>
      <c r="GN765" s="1">
        <v>0.0</v>
      </c>
      <c r="GO765" s="1">
        <v>0.0</v>
      </c>
      <c r="GP765" s="1">
        <v>0.0</v>
      </c>
      <c r="GQ765" s="1" t="s">
        <v>358</v>
      </c>
      <c r="GR765" s="1" t="s">
        <v>359</v>
      </c>
      <c r="GS765" s="1" t="s">
        <v>360</v>
      </c>
      <c r="GT765" s="1" t="s">
        <v>360</v>
      </c>
      <c r="GU765" s="1" t="s">
        <v>360</v>
      </c>
      <c r="GV765" s="1" t="s">
        <v>360</v>
      </c>
      <c r="GW765" s="1">
        <v>0.0</v>
      </c>
      <c r="GX765" s="1">
        <v>100.0</v>
      </c>
      <c r="GY765" s="1">
        <v>100.0</v>
      </c>
      <c r="GZ765" s="1">
        <v>2.94</v>
      </c>
      <c r="HA765" s="1">
        <v>0.0113</v>
      </c>
      <c r="HB765" s="1">
        <v>0.4317975509975271</v>
      </c>
      <c r="HC765" s="1">
        <v>0.002678124759318837</v>
      </c>
      <c r="HD765" s="1">
        <v>-9.373761146515732E-7</v>
      </c>
      <c r="HE765" s="1">
        <v>1.391563784175389E-10</v>
      </c>
      <c r="HF765" s="1">
        <v>-0.07434471693642732</v>
      </c>
      <c r="HG765" s="1">
        <v>0.01061361004592812</v>
      </c>
      <c r="HH765" s="1">
        <v>-3.086644042041478E-4</v>
      </c>
      <c r="HI765" s="1">
        <v>1.24720902217549E-6</v>
      </c>
      <c r="HJ765" s="1">
        <v>1.0</v>
      </c>
      <c r="HK765" s="1">
        <v>2093.0</v>
      </c>
      <c r="HL765" s="1">
        <v>2.0</v>
      </c>
      <c r="HM765" s="1">
        <v>27.0</v>
      </c>
      <c r="HN765" s="1">
        <v>9.2</v>
      </c>
      <c r="HO765" s="1">
        <v>9.0</v>
      </c>
      <c r="HP765" s="1">
        <v>3.40332</v>
      </c>
      <c r="HQ765" s="1">
        <v>2.27905</v>
      </c>
      <c r="HR765" s="1">
        <v>1.4978</v>
      </c>
      <c r="HS765" s="1">
        <v>2.30103</v>
      </c>
      <c r="HT765" s="1">
        <v>1.54785</v>
      </c>
      <c r="HU765" s="1">
        <v>2.41211</v>
      </c>
      <c r="HV765" s="1">
        <v>36.6943</v>
      </c>
      <c r="HW765" s="1">
        <v>14.4735</v>
      </c>
      <c r="HX765" s="1">
        <v>18.0</v>
      </c>
      <c r="HY765" s="1">
        <v>501.907</v>
      </c>
      <c r="HZ765" s="1">
        <v>509.045</v>
      </c>
      <c r="IA765" s="1">
        <v>29.7509</v>
      </c>
      <c r="IB765" s="1">
        <v>29.7437</v>
      </c>
      <c r="IC765" s="1">
        <v>30.0001</v>
      </c>
      <c r="ID765" s="1">
        <v>29.5933</v>
      </c>
      <c r="IE765" s="1">
        <v>29.6912</v>
      </c>
      <c r="IF765" s="1">
        <v>68.1212</v>
      </c>
      <c r="IG765" s="1">
        <v>22.7547</v>
      </c>
      <c r="IH765" s="1">
        <v>0.0</v>
      </c>
      <c r="II765" s="1">
        <v>29.7573</v>
      </c>
      <c r="IJ765" s="1">
        <v>1750.9</v>
      </c>
      <c r="IK765" s="1">
        <v>25.0079</v>
      </c>
      <c r="IL765" s="1">
        <v>100.821</v>
      </c>
      <c r="IM765" s="1">
        <v>100.57</v>
      </c>
      <c r="IN765" s="1" t="s">
        <v>365</v>
      </c>
    </row>
    <row r="766" ht="15.75" customHeight="1">
      <c r="A766" s="1">
        <v>750.0</v>
      </c>
      <c r="B766" s="1">
        <v>1.6604889116E9</v>
      </c>
      <c r="C766" s="1">
        <v>4782.5</v>
      </c>
      <c r="D766" s="1" t="s">
        <v>1831</v>
      </c>
      <c r="E766" s="1" t="s">
        <v>1832</v>
      </c>
      <c r="F766" s="1">
        <v>1.0</v>
      </c>
      <c r="G766" s="1" t="s">
        <v>1167</v>
      </c>
      <c r="H766" s="1" t="s">
        <v>350</v>
      </c>
      <c r="I766" s="1" t="s">
        <v>351</v>
      </c>
      <c r="J766" s="1" t="s">
        <v>352</v>
      </c>
      <c r="K766" s="1" t="s">
        <v>1168</v>
      </c>
      <c r="L766" s="1" t="s">
        <v>1169</v>
      </c>
      <c r="M766" s="1" t="s">
        <v>354</v>
      </c>
      <c r="N766" s="1">
        <v>1.660488904099999E9</v>
      </c>
      <c r="O766" s="1">
        <f t="shared" si="1"/>
        <v>0.001799692295</v>
      </c>
      <c r="P766" s="1">
        <f t="shared" si="2"/>
        <v>1.799692295</v>
      </c>
      <c r="Q766" s="1">
        <f t="shared" si="3"/>
        <v>2.884645533</v>
      </c>
      <c r="R766" s="1">
        <f t="shared" si="4"/>
        <v>1650.661333</v>
      </c>
      <c r="S766" s="1">
        <f t="shared" si="5"/>
        <v>1544.182463</v>
      </c>
      <c r="T766" s="1">
        <f t="shared" si="6"/>
        <v>154.0546532</v>
      </c>
      <c r="U766" s="1">
        <f t="shared" si="7"/>
        <v>164.6774688</v>
      </c>
      <c r="V766" s="1">
        <f t="shared" si="8"/>
        <v>0.08778014957</v>
      </c>
      <c r="W766" s="1">
        <f t="shared" si="9"/>
        <v>2.922680259</v>
      </c>
      <c r="X766" s="1">
        <f t="shared" si="10"/>
        <v>0.08634138721</v>
      </c>
      <c r="Y766" s="1">
        <f t="shared" si="11"/>
        <v>0.05409066974</v>
      </c>
      <c r="Z766" s="1">
        <f t="shared" si="12"/>
        <v>321.5145104</v>
      </c>
      <c r="AA766" s="1">
        <f t="shared" si="13"/>
        <v>32.36701098</v>
      </c>
      <c r="AB766" s="1">
        <f t="shared" si="14"/>
        <v>31.7568</v>
      </c>
      <c r="AC766" s="1">
        <f t="shared" si="15"/>
        <v>4.709745487</v>
      </c>
      <c r="AD766" s="1">
        <f t="shared" si="16"/>
        <v>60.22271771</v>
      </c>
      <c r="AE766" s="1">
        <f t="shared" si="17"/>
        <v>2.707565056</v>
      </c>
      <c r="AF766" s="1">
        <f t="shared" si="18"/>
        <v>4.495919745</v>
      </c>
      <c r="AG766" s="1">
        <f t="shared" si="19"/>
        <v>2.00218043</v>
      </c>
      <c r="AH766" s="1">
        <f t="shared" si="20"/>
        <v>-79.3664302</v>
      </c>
      <c r="AI766" s="1">
        <f t="shared" si="21"/>
        <v>-128.7305777</v>
      </c>
      <c r="AJ766" s="1">
        <f t="shared" si="22"/>
        <v>-9.924875594</v>
      </c>
      <c r="AK766" s="1">
        <f t="shared" si="23"/>
        <v>103.4926269</v>
      </c>
      <c r="AL766" s="1">
        <f t="shared" si="24"/>
        <v>34.39661134</v>
      </c>
      <c r="AM766" s="1">
        <f t="shared" si="25"/>
        <v>1.786206783</v>
      </c>
      <c r="AN766" s="1">
        <f t="shared" si="26"/>
        <v>2.884645533</v>
      </c>
      <c r="AO766" s="1">
        <v>1762.529902086806</v>
      </c>
      <c r="AP766" s="1">
        <v>1732.691212121211</v>
      </c>
      <c r="AQ766" s="1">
        <v>5.124536683973634</v>
      </c>
      <c r="AR766" s="1">
        <v>65.0836536357032</v>
      </c>
      <c r="AS766" s="1">
        <f t="shared" si="27"/>
        <v>1.799692295</v>
      </c>
      <c r="AT766" s="1">
        <v>25.02845243339452</v>
      </c>
      <c r="AU766" s="1">
        <v>27.12901393939393</v>
      </c>
      <c r="AV766" s="1">
        <v>-8.157301425707374E-6</v>
      </c>
      <c r="AW766" s="1">
        <v>81.89149428523082</v>
      </c>
      <c r="AX766" s="1">
        <v>0.0</v>
      </c>
      <c r="AY766" s="1">
        <v>0.0</v>
      </c>
      <c r="AZ766" s="1">
        <f t="shared" si="28"/>
        <v>1</v>
      </c>
      <c r="BA766" s="1">
        <f t="shared" si="29"/>
        <v>0</v>
      </c>
      <c r="BB766" s="1">
        <f t="shared" si="30"/>
        <v>51988.82837</v>
      </c>
      <c r="BC766" s="1">
        <f t="shared" si="31"/>
        <v>1999.990667</v>
      </c>
      <c r="BD766" s="1">
        <f t="shared" si="32"/>
        <v>1681.19216</v>
      </c>
      <c r="BE766" s="1">
        <f t="shared" si="33"/>
        <v>0.8406000028</v>
      </c>
      <c r="BF766" s="1">
        <f t="shared" si="34"/>
        <v>0.1607580054</v>
      </c>
      <c r="BG766" s="1">
        <v>6.0</v>
      </c>
      <c r="BH766" s="1">
        <v>0.5</v>
      </c>
      <c r="BI766" s="1" t="s">
        <v>355</v>
      </c>
      <c r="BJ766" s="1">
        <v>2.0</v>
      </c>
      <c r="BK766" s="1" t="b">
        <v>1</v>
      </c>
      <c r="BL766" s="1">
        <v>1.660488904099999E9</v>
      </c>
      <c r="BM766" s="1">
        <v>1650.661333333334</v>
      </c>
      <c r="BN766" s="1">
        <v>1695.464</v>
      </c>
      <c r="BO766" s="1">
        <v>27.13955333333333</v>
      </c>
      <c r="BP766" s="1">
        <v>25.05480666666667</v>
      </c>
      <c r="BQ766" s="1">
        <v>1647.739333333334</v>
      </c>
      <c r="BR766" s="1">
        <v>27.12824666666667</v>
      </c>
      <c r="BS766" s="1">
        <v>500.1269333333333</v>
      </c>
      <c r="BT766" s="1">
        <v>99.66453333333332</v>
      </c>
      <c r="BU766" s="1">
        <v>0.1000067533333333</v>
      </c>
      <c r="BV766" s="1">
        <v>30.93981333333334</v>
      </c>
      <c r="BW766" s="1">
        <v>31.7568</v>
      </c>
      <c r="BX766" s="1">
        <v>999.8999999999999</v>
      </c>
      <c r="BY766" s="1">
        <v>0.0</v>
      </c>
      <c r="BZ766" s="1">
        <v>0.0</v>
      </c>
      <c r="CA766" s="1">
        <v>9994.420666666667</v>
      </c>
      <c r="CB766" s="1">
        <v>0.0</v>
      </c>
      <c r="CC766" s="1">
        <v>26.17388</v>
      </c>
      <c r="CD766" s="1">
        <v>-44.80354000000001</v>
      </c>
      <c r="CE766" s="1">
        <v>1696.709333333333</v>
      </c>
      <c r="CF766" s="1">
        <v>1739.034666666667</v>
      </c>
      <c r="CG766" s="1">
        <v>2.084744666666667</v>
      </c>
      <c r="CH766" s="1">
        <v>1695.464</v>
      </c>
      <c r="CI766" s="1">
        <v>25.05480666666667</v>
      </c>
      <c r="CJ766" s="1">
        <v>2.704851333333333</v>
      </c>
      <c r="CK766" s="1">
        <v>2.497076666666667</v>
      </c>
      <c r="CL766" s="1">
        <v>22.31463333333333</v>
      </c>
      <c r="CM766" s="1">
        <v>21.00744666666667</v>
      </c>
      <c r="CN766" s="1">
        <v>1999.990666666666</v>
      </c>
      <c r="CO766" s="1">
        <v>0.9800016000000003</v>
      </c>
      <c r="CP766" s="1">
        <v>0.01999878666666666</v>
      </c>
      <c r="CQ766" s="1">
        <v>0.0</v>
      </c>
      <c r="CR766" s="1">
        <v>2.817733333333334</v>
      </c>
      <c r="CS766" s="1">
        <v>0.0</v>
      </c>
      <c r="CT766" s="1">
        <v>36174.64666666666</v>
      </c>
      <c r="CU766" s="1">
        <v>17412.24666666667</v>
      </c>
      <c r="CV766" s="1">
        <v>39.562</v>
      </c>
      <c r="CW766" s="1">
        <v>40.5</v>
      </c>
      <c r="CX766" s="1">
        <v>39.5</v>
      </c>
      <c r="CY766" s="1">
        <v>38.9958</v>
      </c>
      <c r="CZ766" s="1">
        <v>39.72900000000001</v>
      </c>
      <c r="DA766" s="1">
        <v>1959.990666666666</v>
      </c>
      <c r="DB766" s="1">
        <v>40.0</v>
      </c>
      <c r="DC766" s="1">
        <v>0.0</v>
      </c>
      <c r="DD766" s="1">
        <v>1.6604889098E9</v>
      </c>
      <c r="DE766" s="1">
        <v>0.0</v>
      </c>
      <c r="DF766" s="1">
        <v>1.6604883686E9</v>
      </c>
      <c r="DG766" s="1" t="s">
        <v>1170</v>
      </c>
      <c r="DH766" s="1">
        <v>1.6604883601E9</v>
      </c>
      <c r="DI766" s="1">
        <v>1.6604883686E9</v>
      </c>
      <c r="DJ766" s="1">
        <v>14.0</v>
      </c>
      <c r="DK766" s="1">
        <v>0.512</v>
      </c>
      <c r="DL766" s="1">
        <v>0.001</v>
      </c>
      <c r="DM766" s="1">
        <v>1.359</v>
      </c>
      <c r="DN766" s="1">
        <v>0.018</v>
      </c>
      <c r="DO766" s="1">
        <v>400.0</v>
      </c>
      <c r="DP766" s="1">
        <v>25.0</v>
      </c>
      <c r="DQ766" s="1">
        <v>0.25</v>
      </c>
      <c r="DR766" s="1">
        <v>0.07</v>
      </c>
      <c r="DS766" s="1">
        <v>2.688023958757866</v>
      </c>
      <c r="DT766" s="1">
        <v>1.907507921574054</v>
      </c>
      <c r="DU766" s="1">
        <v>0.1984328073841842</v>
      </c>
      <c r="DV766" s="1">
        <v>0.0</v>
      </c>
      <c r="DW766" s="1">
        <v>34.41184712476782</v>
      </c>
      <c r="DX766" s="1">
        <v>-0.2600472953813991</v>
      </c>
      <c r="DY766" s="1">
        <v>0.09928644773298814</v>
      </c>
      <c r="DZ766" s="1">
        <v>1.0</v>
      </c>
      <c r="EA766" s="1">
        <v>-44.80295333333333</v>
      </c>
      <c r="EB766" s="1">
        <v>-0.8783199110122422</v>
      </c>
      <c r="EC766" s="1">
        <v>0.1293174974841208</v>
      </c>
      <c r="ED766" s="1">
        <v>1.0</v>
      </c>
      <c r="EE766" s="1">
        <v>1542.355088888748</v>
      </c>
      <c r="EF766" s="1">
        <v>257.4886113761553</v>
      </c>
      <c r="EG766" s="1">
        <v>19.37106087959055</v>
      </c>
      <c r="EH766" s="1">
        <v>0.0</v>
      </c>
      <c r="EI766" s="1">
        <v>2.0804235</v>
      </c>
      <c r="EJ766" s="1">
        <v>0.1530839774859287</v>
      </c>
      <c r="EK766" s="1">
        <v>0.0204402013872173</v>
      </c>
      <c r="EL766" s="1">
        <v>0.0</v>
      </c>
      <c r="EM766" s="1">
        <v>2.002163692730211</v>
      </c>
      <c r="EN766" s="1">
        <v>-0.001633488380145675</v>
      </c>
      <c r="EO766" s="1">
        <v>8.153644819636173E-4</v>
      </c>
      <c r="EP766" s="1">
        <v>1.0</v>
      </c>
      <c r="EQ766" s="1">
        <v>3.0</v>
      </c>
      <c r="ER766" s="1">
        <v>6.0</v>
      </c>
      <c r="ES766" s="1" t="s">
        <v>379</v>
      </c>
      <c r="ET766" s="1">
        <v>2.94454</v>
      </c>
      <c r="EU766" s="1">
        <v>2.80114</v>
      </c>
      <c r="EV766" s="1">
        <v>0.230786</v>
      </c>
      <c r="EW766" s="1">
        <v>0.234378</v>
      </c>
      <c r="EX766" s="1">
        <v>0.118346</v>
      </c>
      <c r="EY766" s="1">
        <v>0.111793</v>
      </c>
      <c r="EZ766" s="1">
        <v>15828.6</v>
      </c>
      <c r="FA766" s="1">
        <v>16524.4</v>
      </c>
      <c r="FB766" s="1">
        <v>23919.0</v>
      </c>
      <c r="FC766" s="1">
        <v>25105.2</v>
      </c>
      <c r="FD766" s="1">
        <v>33750.7</v>
      </c>
      <c r="FE766" s="1">
        <v>35602.4</v>
      </c>
      <c r="FF766" s="1">
        <v>43594.6</v>
      </c>
      <c r="FG766" s="1">
        <v>46401.9</v>
      </c>
      <c r="FH766" s="1">
        <v>1.9925</v>
      </c>
      <c r="FI766" s="1">
        <v>1.90205</v>
      </c>
      <c r="FJ766" s="1">
        <v>0.169836</v>
      </c>
      <c r="FK766" s="1">
        <v>0.0</v>
      </c>
      <c r="FL766" s="1">
        <v>29.0005</v>
      </c>
      <c r="FM766" s="1">
        <v>999.9</v>
      </c>
      <c r="FN766" s="1">
        <v>59.8</v>
      </c>
      <c r="FO766" s="1">
        <v>34.2</v>
      </c>
      <c r="FP766" s="1">
        <v>32.4207</v>
      </c>
      <c r="FQ766" s="1">
        <v>63.6639</v>
      </c>
      <c r="FR766" s="1">
        <v>26.3622</v>
      </c>
      <c r="FS766" s="1">
        <v>1.0</v>
      </c>
      <c r="FT766" s="1">
        <v>0.201402</v>
      </c>
      <c r="FU766" s="1">
        <v>-0.590256</v>
      </c>
      <c r="FV766" s="1">
        <v>20.323</v>
      </c>
      <c r="FW766" s="1">
        <v>5.21415</v>
      </c>
      <c r="FX766" s="1">
        <v>11.9036</v>
      </c>
      <c r="FY766" s="1">
        <v>5.00315</v>
      </c>
      <c r="FZ766" s="1">
        <v>3.29043</v>
      </c>
      <c r="GA766" s="1">
        <v>9999.0</v>
      </c>
      <c r="GB766" s="1">
        <v>9999.0</v>
      </c>
      <c r="GC766" s="1">
        <v>9999.0</v>
      </c>
      <c r="GD766" s="1">
        <v>999.9</v>
      </c>
      <c r="GE766" s="1">
        <v>1.85944</v>
      </c>
      <c r="GF766" s="1">
        <v>1.8544</v>
      </c>
      <c r="GG766" s="1">
        <v>1.8576</v>
      </c>
      <c r="GH766" s="1">
        <v>1.85607</v>
      </c>
      <c r="GI766" s="1">
        <v>1.85486</v>
      </c>
      <c r="GJ766" s="1">
        <v>1.85455</v>
      </c>
      <c r="GK766" s="1">
        <v>1.85318</v>
      </c>
      <c r="GL766" s="1">
        <v>1.85634</v>
      </c>
      <c r="GM766" s="1">
        <v>0.0</v>
      </c>
      <c r="GN766" s="1">
        <v>0.0</v>
      </c>
      <c r="GO766" s="1">
        <v>0.0</v>
      </c>
      <c r="GP766" s="1">
        <v>0.0</v>
      </c>
      <c r="GQ766" s="1" t="s">
        <v>358</v>
      </c>
      <c r="GR766" s="1" t="s">
        <v>359</v>
      </c>
      <c r="GS766" s="1" t="s">
        <v>360</v>
      </c>
      <c r="GT766" s="1" t="s">
        <v>360</v>
      </c>
      <c r="GU766" s="1" t="s">
        <v>360</v>
      </c>
      <c r="GV766" s="1" t="s">
        <v>360</v>
      </c>
      <c r="GW766" s="1">
        <v>0.0</v>
      </c>
      <c r="GX766" s="1">
        <v>100.0</v>
      </c>
      <c r="GY766" s="1">
        <v>100.0</v>
      </c>
      <c r="GZ766" s="1">
        <v>2.95</v>
      </c>
      <c r="HA766" s="1">
        <v>0.0114</v>
      </c>
      <c r="HB766" s="1">
        <v>0.4317975509975271</v>
      </c>
      <c r="HC766" s="1">
        <v>0.002678124759318837</v>
      </c>
      <c r="HD766" s="1">
        <v>-9.373761146515732E-7</v>
      </c>
      <c r="HE766" s="1">
        <v>1.391563784175389E-10</v>
      </c>
      <c r="HF766" s="1">
        <v>-0.07434471693642732</v>
      </c>
      <c r="HG766" s="1">
        <v>0.01061361004592812</v>
      </c>
      <c r="HH766" s="1">
        <v>-3.086644042041478E-4</v>
      </c>
      <c r="HI766" s="1">
        <v>1.24720902217549E-6</v>
      </c>
      <c r="HJ766" s="1">
        <v>1.0</v>
      </c>
      <c r="HK766" s="1">
        <v>2093.0</v>
      </c>
      <c r="HL766" s="1">
        <v>2.0</v>
      </c>
      <c r="HM766" s="1">
        <v>27.0</v>
      </c>
      <c r="HN766" s="1">
        <v>9.2</v>
      </c>
      <c r="HO766" s="1">
        <v>9.1</v>
      </c>
      <c r="HP766" s="1">
        <v>3.41431</v>
      </c>
      <c r="HQ766" s="1">
        <v>2.29858</v>
      </c>
      <c r="HR766" s="1">
        <v>1.4978</v>
      </c>
      <c r="HS766" s="1">
        <v>2.30103</v>
      </c>
      <c r="HT766" s="1">
        <v>1.54785</v>
      </c>
      <c r="HU766" s="1">
        <v>2.32056</v>
      </c>
      <c r="HV766" s="1">
        <v>36.6943</v>
      </c>
      <c r="HW766" s="1">
        <v>14.456</v>
      </c>
      <c r="HX766" s="1">
        <v>18.0</v>
      </c>
      <c r="HY766" s="1">
        <v>501.862</v>
      </c>
      <c r="HZ766" s="1">
        <v>509.108</v>
      </c>
      <c r="IA766" s="1">
        <v>29.7598</v>
      </c>
      <c r="IB766" s="1">
        <v>29.7437</v>
      </c>
      <c r="IC766" s="1">
        <v>30.0001</v>
      </c>
      <c r="ID766" s="1">
        <v>29.5933</v>
      </c>
      <c r="IE766" s="1">
        <v>29.6906</v>
      </c>
      <c r="IF766" s="1">
        <v>68.3394</v>
      </c>
      <c r="IG766" s="1">
        <v>22.7547</v>
      </c>
      <c r="IH766" s="1">
        <v>0.0</v>
      </c>
      <c r="II766" s="1">
        <v>29.7989</v>
      </c>
      <c r="IJ766" s="1">
        <v>1760.94</v>
      </c>
      <c r="IK766" s="1">
        <v>25.0079</v>
      </c>
      <c r="IL766" s="1">
        <v>100.822</v>
      </c>
      <c r="IM766" s="1">
        <v>100.57</v>
      </c>
      <c r="IN766" s="1" t="s">
        <v>365</v>
      </c>
    </row>
    <row r="767" ht="15.75" customHeight="1">
      <c r="A767" s="1">
        <v>751.0</v>
      </c>
      <c r="B767" s="1">
        <v>1.6604889126E9</v>
      </c>
      <c r="C767" s="1">
        <v>4783.5</v>
      </c>
      <c r="D767" s="1" t="s">
        <v>1833</v>
      </c>
      <c r="E767" s="1" t="s">
        <v>1834</v>
      </c>
      <c r="F767" s="1">
        <v>1.0</v>
      </c>
      <c r="G767" s="1" t="s">
        <v>1167</v>
      </c>
      <c r="H767" s="1" t="s">
        <v>350</v>
      </c>
      <c r="I767" s="1" t="s">
        <v>351</v>
      </c>
      <c r="J767" s="1" t="s">
        <v>352</v>
      </c>
      <c r="K767" s="1" t="s">
        <v>1168</v>
      </c>
      <c r="L767" s="1" t="s">
        <v>1169</v>
      </c>
      <c r="M767" s="1" t="s">
        <v>354</v>
      </c>
      <c r="N767" s="1">
        <v>1.6604889046E9</v>
      </c>
      <c r="O767" s="1">
        <f t="shared" si="1"/>
        <v>0.001809684128</v>
      </c>
      <c r="P767" s="1">
        <f t="shared" si="2"/>
        <v>1.809684128</v>
      </c>
      <c r="Q767" s="1">
        <f t="shared" si="3"/>
        <v>2.710690885</v>
      </c>
      <c r="R767" s="1">
        <f t="shared" si="4"/>
        <v>1653.165</v>
      </c>
      <c r="S767" s="1">
        <f t="shared" si="5"/>
        <v>1550.032331</v>
      </c>
      <c r="T767" s="1">
        <f t="shared" si="6"/>
        <v>154.6381316</v>
      </c>
      <c r="U767" s="1">
        <f t="shared" si="7"/>
        <v>164.9271062</v>
      </c>
      <c r="V767" s="1">
        <f t="shared" si="8"/>
        <v>0.08826795684</v>
      </c>
      <c r="W767" s="1">
        <f t="shared" si="9"/>
        <v>2.922712641</v>
      </c>
      <c r="X767" s="1">
        <f t="shared" si="10"/>
        <v>0.0868133179</v>
      </c>
      <c r="Y767" s="1">
        <f t="shared" si="11"/>
        <v>0.05438702038</v>
      </c>
      <c r="Z767" s="1">
        <f t="shared" si="12"/>
        <v>321.5151023</v>
      </c>
      <c r="AA767" s="1">
        <f t="shared" si="13"/>
        <v>32.36462042</v>
      </c>
      <c r="AB767" s="1">
        <f t="shared" si="14"/>
        <v>31.7570625</v>
      </c>
      <c r="AC767" s="1">
        <f t="shared" si="15"/>
        <v>4.709815588</v>
      </c>
      <c r="AD767" s="1">
        <f t="shared" si="16"/>
        <v>60.2197472</v>
      </c>
      <c r="AE767" s="1">
        <f t="shared" si="17"/>
        <v>2.70746516</v>
      </c>
      <c r="AF767" s="1">
        <f t="shared" si="18"/>
        <v>4.495975632</v>
      </c>
      <c r="AG767" s="1">
        <f t="shared" si="19"/>
        <v>2.002350428</v>
      </c>
      <c r="AH767" s="1">
        <f t="shared" si="20"/>
        <v>-79.80707006</v>
      </c>
      <c r="AI767" s="1">
        <f t="shared" si="21"/>
        <v>-128.739029</v>
      </c>
      <c r="AJ767" s="1">
        <f t="shared" si="22"/>
        <v>-9.925440702</v>
      </c>
      <c r="AK767" s="1">
        <f t="shared" si="23"/>
        <v>103.0435625</v>
      </c>
      <c r="AL767" s="1">
        <f t="shared" si="24"/>
        <v>34.39435401</v>
      </c>
      <c r="AM767" s="1">
        <f t="shared" si="25"/>
        <v>1.788781135</v>
      </c>
      <c r="AN767" s="1">
        <f t="shared" si="26"/>
        <v>2.710690885</v>
      </c>
      <c r="AO767" s="1">
        <v>1767.590403112698</v>
      </c>
      <c r="AP767" s="1">
        <v>1737.868242424241</v>
      </c>
      <c r="AQ767" s="1">
        <v>5.143532587838447</v>
      </c>
      <c r="AR767" s="1">
        <v>65.0836536357032</v>
      </c>
      <c r="AS767" s="1">
        <f t="shared" si="27"/>
        <v>1.809684128</v>
      </c>
      <c r="AT767" s="1">
        <v>25.01119363020184</v>
      </c>
      <c r="AU767" s="1">
        <v>27.12349454545454</v>
      </c>
      <c r="AV767" s="1">
        <v>-1.687128060321804E-5</v>
      </c>
      <c r="AW767" s="1">
        <v>81.89149428523082</v>
      </c>
      <c r="AX767" s="1">
        <v>0.0</v>
      </c>
      <c r="AY767" s="1">
        <v>0.0</v>
      </c>
      <c r="AZ767" s="1">
        <f t="shared" si="28"/>
        <v>1</v>
      </c>
      <c r="BA767" s="1">
        <f t="shared" si="29"/>
        <v>0</v>
      </c>
      <c r="BB767" s="1">
        <f t="shared" si="30"/>
        <v>51989.71123</v>
      </c>
      <c r="BC767" s="1">
        <f t="shared" si="31"/>
        <v>1999.994375</v>
      </c>
      <c r="BD767" s="1">
        <f t="shared" si="32"/>
        <v>1681.195275</v>
      </c>
      <c r="BE767" s="1">
        <f t="shared" si="33"/>
        <v>0.8406000017</v>
      </c>
      <c r="BF767" s="1">
        <f t="shared" si="34"/>
        <v>0.1607580033</v>
      </c>
      <c r="BG767" s="1">
        <v>6.0</v>
      </c>
      <c r="BH767" s="1">
        <v>0.5</v>
      </c>
      <c r="BI767" s="1" t="s">
        <v>355</v>
      </c>
      <c r="BJ767" s="1">
        <v>2.0</v>
      </c>
      <c r="BK767" s="1" t="b">
        <v>1</v>
      </c>
      <c r="BL767" s="1">
        <v>1.6604889046E9</v>
      </c>
      <c r="BM767" s="1">
        <v>1653.165</v>
      </c>
      <c r="BN767" s="1">
        <v>1697.975625</v>
      </c>
      <c r="BO767" s="1">
        <v>27.138575</v>
      </c>
      <c r="BP767" s="1">
        <v>25.0508125</v>
      </c>
      <c r="BQ767" s="1">
        <v>1650.24125</v>
      </c>
      <c r="BR767" s="1">
        <v>27.1272625</v>
      </c>
      <c r="BS767" s="1">
        <v>500.12475</v>
      </c>
      <c r="BT767" s="1">
        <v>99.66445625</v>
      </c>
      <c r="BU767" s="1">
        <v>0.099999325</v>
      </c>
      <c r="BV767" s="1">
        <v>30.94003125</v>
      </c>
      <c r="BW767" s="1">
        <v>31.7570625</v>
      </c>
      <c r="BX767" s="1">
        <v>999.9</v>
      </c>
      <c r="BY767" s="1">
        <v>0.0</v>
      </c>
      <c r="BZ767" s="1">
        <v>0.0</v>
      </c>
      <c r="CA767" s="1">
        <v>9994.613125</v>
      </c>
      <c r="CB767" s="1">
        <v>0.0</v>
      </c>
      <c r="CC767" s="1">
        <v>26.204</v>
      </c>
      <c r="CD767" s="1">
        <v>-44.81126875</v>
      </c>
      <c r="CE767" s="1">
        <v>1699.28125</v>
      </c>
      <c r="CF767" s="1">
        <v>1741.60375</v>
      </c>
      <c r="CG767" s="1">
        <v>2.0877575</v>
      </c>
      <c r="CH767" s="1">
        <v>1697.975625</v>
      </c>
      <c r="CI767" s="1">
        <v>25.0508125</v>
      </c>
      <c r="CJ767" s="1">
        <v>2.70475125</v>
      </c>
      <c r="CK767" s="1">
        <v>2.496676875</v>
      </c>
      <c r="CL767" s="1">
        <v>22.314025</v>
      </c>
      <c r="CM767" s="1">
        <v>21.0048375</v>
      </c>
      <c r="CN767" s="1">
        <v>1999.994375</v>
      </c>
      <c r="CO767" s="1">
        <v>0.9800016250000001</v>
      </c>
      <c r="CP767" s="1">
        <v>0.0199987625</v>
      </c>
      <c r="CQ767" s="1">
        <v>0.0</v>
      </c>
      <c r="CR767" s="1">
        <v>2.7648125</v>
      </c>
      <c r="CS767" s="1">
        <v>0.0</v>
      </c>
      <c r="CT767" s="1">
        <v>36172.0375</v>
      </c>
      <c r="CU767" s="1">
        <v>17412.28125</v>
      </c>
      <c r="CV767" s="1">
        <v>39.562</v>
      </c>
      <c r="CW767" s="1">
        <v>40.5</v>
      </c>
      <c r="CX767" s="1">
        <v>39.5</v>
      </c>
      <c r="CY767" s="1">
        <v>38.992125</v>
      </c>
      <c r="CZ767" s="1">
        <v>39.7303125</v>
      </c>
      <c r="DA767" s="1">
        <v>1959.994375</v>
      </c>
      <c r="DB767" s="1">
        <v>40.0</v>
      </c>
      <c r="DC767" s="1">
        <v>0.0</v>
      </c>
      <c r="DD767" s="1">
        <v>1.6604889104E9</v>
      </c>
      <c r="DE767" s="1">
        <v>0.0</v>
      </c>
      <c r="DF767" s="1">
        <v>1.6604883686E9</v>
      </c>
      <c r="DG767" s="1" t="s">
        <v>1170</v>
      </c>
      <c r="DH767" s="1">
        <v>1.6604883601E9</v>
      </c>
      <c r="DI767" s="1">
        <v>1.6604883686E9</v>
      </c>
      <c r="DJ767" s="1">
        <v>14.0</v>
      </c>
      <c r="DK767" s="1">
        <v>0.512</v>
      </c>
      <c r="DL767" s="1">
        <v>0.001</v>
      </c>
      <c r="DM767" s="1">
        <v>1.359</v>
      </c>
      <c r="DN767" s="1">
        <v>0.018</v>
      </c>
      <c r="DO767" s="1">
        <v>400.0</v>
      </c>
      <c r="DP767" s="1">
        <v>25.0</v>
      </c>
      <c r="DQ767" s="1">
        <v>0.25</v>
      </c>
      <c r="DR767" s="1">
        <v>0.07</v>
      </c>
      <c r="DS767" s="1">
        <v>2.688023958757866</v>
      </c>
      <c r="DT767" s="1">
        <v>1.907507921574054</v>
      </c>
      <c r="DU767" s="1">
        <v>0.1984328073841842</v>
      </c>
      <c r="DV767" s="1">
        <v>0.0</v>
      </c>
      <c r="DW767" s="1">
        <v>34.41184712476782</v>
      </c>
      <c r="DX767" s="1">
        <v>-0.2600472953813991</v>
      </c>
      <c r="DY767" s="1">
        <v>0.09928644773298814</v>
      </c>
      <c r="DZ767" s="1">
        <v>1.0</v>
      </c>
      <c r="EA767" s="1">
        <v>-44.80295333333333</v>
      </c>
      <c r="EB767" s="1">
        <v>-0.8783199110122422</v>
      </c>
      <c r="EC767" s="1">
        <v>0.1293174974841208</v>
      </c>
      <c r="ED767" s="1">
        <v>1.0</v>
      </c>
      <c r="EE767" s="1">
        <v>1542.355088888748</v>
      </c>
      <c r="EF767" s="1">
        <v>257.4886113761553</v>
      </c>
      <c r="EG767" s="1">
        <v>19.37106087959055</v>
      </c>
      <c r="EH767" s="1">
        <v>0.0</v>
      </c>
      <c r="EI767" s="1">
        <v>2.0804235</v>
      </c>
      <c r="EJ767" s="1">
        <v>0.1530839774859287</v>
      </c>
      <c r="EK767" s="1">
        <v>0.0204402013872173</v>
      </c>
      <c r="EL767" s="1">
        <v>0.0</v>
      </c>
      <c r="EM767" s="1">
        <v>2.002163692730211</v>
      </c>
      <c r="EN767" s="1">
        <v>-0.001633488380145675</v>
      </c>
      <c r="EO767" s="1">
        <v>8.153644819636173E-4</v>
      </c>
      <c r="EP767" s="1">
        <v>1.0</v>
      </c>
      <c r="EQ767" s="1">
        <v>3.0</v>
      </c>
      <c r="ER767" s="1">
        <v>6.0</v>
      </c>
      <c r="ES767" s="1" t="s">
        <v>379</v>
      </c>
      <c r="ET767" s="1">
        <v>2.94464</v>
      </c>
      <c r="EU767" s="1">
        <v>2.80103</v>
      </c>
      <c r="EV767" s="1">
        <v>0.231186</v>
      </c>
      <c r="EW767" s="1">
        <v>0.234777</v>
      </c>
      <c r="EX767" s="1">
        <v>0.11833</v>
      </c>
      <c r="EY767" s="1">
        <v>0.111781</v>
      </c>
      <c r="EZ767" s="1">
        <v>15820.5</v>
      </c>
      <c r="FA767" s="1">
        <v>16515.8</v>
      </c>
      <c r="FB767" s="1">
        <v>23919.1</v>
      </c>
      <c r="FC767" s="1">
        <v>25105.3</v>
      </c>
      <c r="FD767" s="1">
        <v>33751.6</v>
      </c>
      <c r="FE767" s="1">
        <v>35602.9</v>
      </c>
      <c r="FF767" s="1">
        <v>43594.9</v>
      </c>
      <c r="FG767" s="1">
        <v>46401.8</v>
      </c>
      <c r="FH767" s="1">
        <v>1.99258</v>
      </c>
      <c r="FI767" s="1">
        <v>1.90208</v>
      </c>
      <c r="FJ767" s="1">
        <v>0.169724</v>
      </c>
      <c r="FK767" s="1">
        <v>0.0</v>
      </c>
      <c r="FL767" s="1">
        <v>28.9991</v>
      </c>
      <c r="FM767" s="1">
        <v>999.9</v>
      </c>
      <c r="FN767" s="1">
        <v>59.8</v>
      </c>
      <c r="FO767" s="1">
        <v>34.2</v>
      </c>
      <c r="FP767" s="1">
        <v>32.4174</v>
      </c>
      <c r="FQ767" s="1">
        <v>63.7739</v>
      </c>
      <c r="FR767" s="1">
        <v>25.7292</v>
      </c>
      <c r="FS767" s="1">
        <v>1.0</v>
      </c>
      <c r="FT767" s="1">
        <v>0.20141</v>
      </c>
      <c r="FU767" s="1">
        <v>-0.609267</v>
      </c>
      <c r="FV767" s="1">
        <v>20.3228</v>
      </c>
      <c r="FW767" s="1">
        <v>5.214</v>
      </c>
      <c r="FX767" s="1">
        <v>11.9033</v>
      </c>
      <c r="FY767" s="1">
        <v>5.0031</v>
      </c>
      <c r="FZ767" s="1">
        <v>3.2903</v>
      </c>
      <c r="GA767" s="1">
        <v>9999.0</v>
      </c>
      <c r="GB767" s="1">
        <v>9999.0</v>
      </c>
      <c r="GC767" s="1">
        <v>9999.0</v>
      </c>
      <c r="GD767" s="1">
        <v>999.9</v>
      </c>
      <c r="GE767" s="1">
        <v>1.85944</v>
      </c>
      <c r="GF767" s="1">
        <v>1.8544</v>
      </c>
      <c r="GG767" s="1">
        <v>1.8576</v>
      </c>
      <c r="GH767" s="1">
        <v>1.85608</v>
      </c>
      <c r="GI767" s="1">
        <v>1.85486</v>
      </c>
      <c r="GJ767" s="1">
        <v>1.85454</v>
      </c>
      <c r="GK767" s="1">
        <v>1.85318</v>
      </c>
      <c r="GL767" s="1">
        <v>1.85633</v>
      </c>
      <c r="GM767" s="1">
        <v>0.0</v>
      </c>
      <c r="GN767" s="1">
        <v>0.0</v>
      </c>
      <c r="GO767" s="1">
        <v>0.0</v>
      </c>
      <c r="GP767" s="1">
        <v>0.0</v>
      </c>
      <c r="GQ767" s="1" t="s">
        <v>358</v>
      </c>
      <c r="GR767" s="1" t="s">
        <v>359</v>
      </c>
      <c r="GS767" s="1" t="s">
        <v>360</v>
      </c>
      <c r="GT767" s="1" t="s">
        <v>360</v>
      </c>
      <c r="GU767" s="1" t="s">
        <v>360</v>
      </c>
      <c r="GV767" s="1" t="s">
        <v>360</v>
      </c>
      <c r="GW767" s="1">
        <v>0.0</v>
      </c>
      <c r="GX767" s="1">
        <v>100.0</v>
      </c>
      <c r="GY767" s="1">
        <v>100.0</v>
      </c>
      <c r="GZ767" s="1">
        <v>2.96</v>
      </c>
      <c r="HA767" s="1">
        <v>0.0113</v>
      </c>
      <c r="HB767" s="1">
        <v>0.4317975509975271</v>
      </c>
      <c r="HC767" s="1">
        <v>0.002678124759318837</v>
      </c>
      <c r="HD767" s="1">
        <v>-9.373761146515732E-7</v>
      </c>
      <c r="HE767" s="1">
        <v>1.391563784175389E-10</v>
      </c>
      <c r="HF767" s="1">
        <v>-0.07434471693642732</v>
      </c>
      <c r="HG767" s="1">
        <v>0.01061361004592812</v>
      </c>
      <c r="HH767" s="1">
        <v>-3.086644042041478E-4</v>
      </c>
      <c r="HI767" s="1">
        <v>1.24720902217549E-6</v>
      </c>
      <c r="HJ767" s="1">
        <v>1.0</v>
      </c>
      <c r="HK767" s="1">
        <v>2093.0</v>
      </c>
      <c r="HL767" s="1">
        <v>2.0</v>
      </c>
      <c r="HM767" s="1">
        <v>27.0</v>
      </c>
      <c r="HN767" s="1">
        <v>9.2</v>
      </c>
      <c r="HO767" s="1">
        <v>9.1</v>
      </c>
      <c r="HP767" s="1">
        <v>3.41675</v>
      </c>
      <c r="HQ767" s="1">
        <v>2.29614</v>
      </c>
      <c r="HR767" s="1">
        <v>1.4978</v>
      </c>
      <c r="HS767" s="1">
        <v>2.30103</v>
      </c>
      <c r="HT767" s="1">
        <v>1.54785</v>
      </c>
      <c r="HU767" s="1">
        <v>2.27295</v>
      </c>
      <c r="HV767" s="1">
        <v>36.6943</v>
      </c>
      <c r="HW767" s="1">
        <v>14.4472</v>
      </c>
      <c r="HX767" s="1">
        <v>18.0</v>
      </c>
      <c r="HY767" s="1">
        <v>501.906</v>
      </c>
      <c r="HZ767" s="1">
        <v>509.119</v>
      </c>
      <c r="IA767" s="1">
        <v>29.7669</v>
      </c>
      <c r="IB767" s="1">
        <v>29.7437</v>
      </c>
      <c r="IC767" s="1">
        <v>30.0001</v>
      </c>
      <c r="ID767" s="1">
        <v>29.5933</v>
      </c>
      <c r="IE767" s="1">
        <v>29.69</v>
      </c>
      <c r="IF767" s="1">
        <v>68.4351</v>
      </c>
      <c r="IG767" s="1">
        <v>22.7547</v>
      </c>
      <c r="IH767" s="1">
        <v>0.0</v>
      </c>
      <c r="II767" s="1">
        <v>29.7989</v>
      </c>
      <c r="IJ767" s="1">
        <v>1760.94</v>
      </c>
      <c r="IK767" s="1">
        <v>25.0079</v>
      </c>
      <c r="IL767" s="1">
        <v>100.822</v>
      </c>
      <c r="IM767" s="1">
        <v>100.57</v>
      </c>
      <c r="IN767" s="1" t="s">
        <v>365</v>
      </c>
    </row>
    <row r="768" ht="15.75" customHeight="1">
      <c r="A768" s="1">
        <v>752.0</v>
      </c>
      <c r="B768" s="1">
        <v>1.6604889136E9</v>
      </c>
      <c r="C768" s="1">
        <v>4784.5</v>
      </c>
      <c r="D768" s="1" t="s">
        <v>1835</v>
      </c>
      <c r="E768" s="1" t="s">
        <v>1836</v>
      </c>
      <c r="F768" s="1">
        <v>1.0</v>
      </c>
      <c r="G768" s="1" t="s">
        <v>1167</v>
      </c>
      <c r="H768" s="1" t="s">
        <v>350</v>
      </c>
      <c r="I768" s="1" t="s">
        <v>351</v>
      </c>
      <c r="J768" s="1" t="s">
        <v>352</v>
      </c>
      <c r="K768" s="1" t="s">
        <v>1168</v>
      </c>
      <c r="L768" s="1" t="s">
        <v>1169</v>
      </c>
      <c r="M768" s="1" t="s">
        <v>354</v>
      </c>
      <c r="N768" s="1">
        <v>1.660488906099999E9</v>
      </c>
      <c r="O768" s="1">
        <f t="shared" si="1"/>
        <v>0.001788281382</v>
      </c>
      <c r="P768" s="1">
        <f t="shared" si="2"/>
        <v>1.788281382</v>
      </c>
      <c r="Q768" s="1">
        <f t="shared" si="3"/>
        <v>2.503536606</v>
      </c>
      <c r="R768" s="1">
        <f t="shared" si="4"/>
        <v>1660.691333</v>
      </c>
      <c r="S768" s="1">
        <f t="shared" si="5"/>
        <v>1560.510574</v>
      </c>
      <c r="T768" s="1">
        <f t="shared" si="6"/>
        <v>155.6831235</v>
      </c>
      <c r="U768" s="1">
        <f t="shared" si="7"/>
        <v>165.6775789</v>
      </c>
      <c r="V768" s="1">
        <f t="shared" si="8"/>
        <v>0.08720325656</v>
      </c>
      <c r="W768" s="1">
        <f t="shared" si="9"/>
        <v>2.923280985</v>
      </c>
      <c r="X768" s="1">
        <f t="shared" si="10"/>
        <v>0.08578346499</v>
      </c>
      <c r="Y768" s="1">
        <f t="shared" si="11"/>
        <v>0.0537403027</v>
      </c>
      <c r="Z768" s="1">
        <f t="shared" si="12"/>
        <v>321.5145104</v>
      </c>
      <c r="AA768" s="1">
        <f t="shared" si="13"/>
        <v>32.37013022</v>
      </c>
      <c r="AB768" s="1">
        <f t="shared" si="14"/>
        <v>31.75681333</v>
      </c>
      <c r="AC768" s="1">
        <f t="shared" si="15"/>
        <v>4.709749047</v>
      </c>
      <c r="AD768" s="1">
        <f t="shared" si="16"/>
        <v>60.21598606</v>
      </c>
      <c r="AE768" s="1">
        <f t="shared" si="17"/>
        <v>2.707328298</v>
      </c>
      <c r="AF768" s="1">
        <f t="shared" si="18"/>
        <v>4.496029169</v>
      </c>
      <c r="AG768" s="1">
        <f t="shared" si="19"/>
        <v>2.00242075</v>
      </c>
      <c r="AH768" s="1">
        <f t="shared" si="20"/>
        <v>-78.86320896</v>
      </c>
      <c r="AI768" s="1">
        <f t="shared" si="21"/>
        <v>-128.6918957</v>
      </c>
      <c r="AJ768" s="1">
        <f t="shared" si="22"/>
        <v>-9.919875853</v>
      </c>
      <c r="AK768" s="1">
        <f t="shared" si="23"/>
        <v>104.0395299</v>
      </c>
      <c r="AL768" s="1">
        <f t="shared" si="24"/>
        <v>34.37865631</v>
      </c>
      <c r="AM768" s="1">
        <f t="shared" si="25"/>
        <v>1.793625068</v>
      </c>
      <c r="AN768" s="1">
        <f t="shared" si="26"/>
        <v>2.503536606</v>
      </c>
      <c r="AO768" s="1">
        <v>1772.695183729954</v>
      </c>
      <c r="AP768" s="1">
        <v>1743.074303030303</v>
      </c>
      <c r="AQ768" s="1">
        <v>5.17353215979164</v>
      </c>
      <c r="AR768" s="1">
        <v>65.0836536357032</v>
      </c>
      <c r="AS768" s="1">
        <f t="shared" si="27"/>
        <v>1.788281382</v>
      </c>
      <c r="AT768" s="1">
        <v>24.99936614443943</v>
      </c>
      <c r="AU768" s="1">
        <v>27.11900969696969</v>
      </c>
      <c r="AV768" s="1">
        <v>-0.005024847222989791</v>
      </c>
      <c r="AW768" s="1">
        <v>81.89149428523082</v>
      </c>
      <c r="AX768" s="1">
        <v>0.0</v>
      </c>
      <c r="AY768" s="1">
        <v>0.0</v>
      </c>
      <c r="AZ768" s="1">
        <f t="shared" si="28"/>
        <v>1</v>
      </c>
      <c r="BA768" s="1">
        <f t="shared" si="29"/>
        <v>0</v>
      </c>
      <c r="BB768" s="1">
        <f t="shared" si="30"/>
        <v>52005.84976</v>
      </c>
      <c r="BC768" s="1">
        <f t="shared" si="31"/>
        <v>1999.990667</v>
      </c>
      <c r="BD768" s="1">
        <f t="shared" si="32"/>
        <v>1681.19216</v>
      </c>
      <c r="BE768" s="1">
        <f t="shared" si="33"/>
        <v>0.8406000028</v>
      </c>
      <c r="BF768" s="1">
        <f t="shared" si="34"/>
        <v>0.1607580054</v>
      </c>
      <c r="BG768" s="1">
        <v>6.0</v>
      </c>
      <c r="BH768" s="1">
        <v>0.5</v>
      </c>
      <c r="BI768" s="1" t="s">
        <v>355</v>
      </c>
      <c r="BJ768" s="1">
        <v>2.0</v>
      </c>
      <c r="BK768" s="1" t="b">
        <v>1</v>
      </c>
      <c r="BL768" s="1">
        <v>1.660488906099999E9</v>
      </c>
      <c r="BM768" s="1">
        <v>1660.691333333334</v>
      </c>
      <c r="BN768" s="1">
        <v>1705.508666666666</v>
      </c>
      <c r="BO768" s="1">
        <v>27.13726666666666</v>
      </c>
      <c r="BP768" s="1">
        <v>25.04386</v>
      </c>
      <c r="BQ768" s="1">
        <v>1657.762666666667</v>
      </c>
      <c r="BR768" s="1">
        <v>27.12594666666667</v>
      </c>
      <c r="BS768" s="1">
        <v>500.1276666666666</v>
      </c>
      <c r="BT768" s="1">
        <v>99.66423999999999</v>
      </c>
      <c r="BU768" s="1">
        <v>0.09998205333333332</v>
      </c>
      <c r="BV768" s="1">
        <v>30.94024</v>
      </c>
      <c r="BW768" s="1">
        <v>31.75681333333333</v>
      </c>
      <c r="BX768" s="1">
        <v>999.8999999999999</v>
      </c>
      <c r="BY768" s="1">
        <v>0.0</v>
      </c>
      <c r="BZ768" s="1">
        <v>0.0</v>
      </c>
      <c r="CA768" s="1">
        <v>9997.877333333334</v>
      </c>
      <c r="CB768" s="1">
        <v>0.0</v>
      </c>
      <c r="CC768" s="1">
        <v>26.27771333333333</v>
      </c>
      <c r="CD768" s="1">
        <v>-44.81691333333333</v>
      </c>
      <c r="CE768" s="1">
        <v>1707.016</v>
      </c>
      <c r="CF768" s="1">
        <v>1749.317333333333</v>
      </c>
      <c r="CG768" s="1">
        <v>2.0934</v>
      </c>
      <c r="CH768" s="1">
        <v>1705.508666666666</v>
      </c>
      <c r="CI768" s="1">
        <v>25.04386</v>
      </c>
      <c r="CJ768" s="1">
        <v>2.704614666666666</v>
      </c>
      <c r="CK768" s="1">
        <v>2.495978</v>
      </c>
      <c r="CL768" s="1">
        <v>22.31319333333333</v>
      </c>
      <c r="CM768" s="1">
        <v>21.00028666666667</v>
      </c>
      <c r="CN768" s="1">
        <v>1999.990666666666</v>
      </c>
      <c r="CO768" s="1">
        <v>0.9800016000000003</v>
      </c>
      <c r="CP768" s="1">
        <v>0.01999878666666666</v>
      </c>
      <c r="CQ768" s="1">
        <v>0.0</v>
      </c>
      <c r="CR768" s="1">
        <v>2.8258</v>
      </c>
      <c r="CS768" s="1">
        <v>0.0</v>
      </c>
      <c r="CT768" s="1">
        <v>36163.59333333334</v>
      </c>
      <c r="CU768" s="1">
        <v>17412.25333333333</v>
      </c>
      <c r="CV768" s="1">
        <v>39.562</v>
      </c>
      <c r="CW768" s="1">
        <v>40.5</v>
      </c>
      <c r="CX768" s="1">
        <v>39.5</v>
      </c>
      <c r="CY768" s="1">
        <v>38.9916</v>
      </c>
      <c r="CZ768" s="1">
        <v>39.72900000000001</v>
      </c>
      <c r="DA768" s="1">
        <v>1959.990666666666</v>
      </c>
      <c r="DB768" s="1">
        <v>40.0</v>
      </c>
      <c r="DC768" s="1">
        <v>0.0</v>
      </c>
      <c r="DD768" s="1">
        <v>1.6604889116E9</v>
      </c>
      <c r="DE768" s="1">
        <v>0.0</v>
      </c>
      <c r="DF768" s="1">
        <v>1.6604883686E9</v>
      </c>
      <c r="DG768" s="1" t="s">
        <v>1170</v>
      </c>
      <c r="DH768" s="1">
        <v>1.6604883601E9</v>
      </c>
      <c r="DI768" s="1">
        <v>1.6604883686E9</v>
      </c>
      <c r="DJ768" s="1">
        <v>14.0</v>
      </c>
      <c r="DK768" s="1">
        <v>0.512</v>
      </c>
      <c r="DL768" s="1">
        <v>0.001</v>
      </c>
      <c r="DM768" s="1">
        <v>1.359</v>
      </c>
      <c r="DN768" s="1">
        <v>0.018</v>
      </c>
      <c r="DO768" s="1">
        <v>400.0</v>
      </c>
      <c r="DP768" s="1">
        <v>25.0</v>
      </c>
      <c r="DQ768" s="1">
        <v>0.25</v>
      </c>
      <c r="DR768" s="1">
        <v>0.07</v>
      </c>
      <c r="DS768" s="1">
        <v>2.705706965428516</v>
      </c>
      <c r="DT768" s="1">
        <v>1.616924581452762</v>
      </c>
      <c r="DU768" s="1">
        <v>0.1911687049499056</v>
      </c>
      <c r="DV768" s="1">
        <v>0.0</v>
      </c>
      <c r="DW768" s="1">
        <v>34.38524267345667</v>
      </c>
      <c r="DX768" s="1">
        <v>0.04431272581515237</v>
      </c>
      <c r="DY768" s="1">
        <v>0.08687184255739398</v>
      </c>
      <c r="DZ768" s="1">
        <v>1.0</v>
      </c>
      <c r="EA768" s="1">
        <v>-44.80840645161291</v>
      </c>
      <c r="EB768" s="1">
        <v>-1.184070967741768</v>
      </c>
      <c r="EC768" s="1">
        <v>0.1304282176462468</v>
      </c>
      <c r="ED768" s="1">
        <v>0.0</v>
      </c>
      <c r="EE768" s="1">
        <v>1550.28122950928</v>
      </c>
      <c r="EF768" s="1">
        <v>262.2688394112486</v>
      </c>
      <c r="EG768" s="1">
        <v>19.12783554734897</v>
      </c>
      <c r="EH768" s="1">
        <v>0.0</v>
      </c>
      <c r="EI768" s="1">
        <v>2.084733170731707</v>
      </c>
      <c r="EJ768" s="1">
        <v>0.196702787456446</v>
      </c>
      <c r="EK768" s="1">
        <v>0.02426036006398638</v>
      </c>
      <c r="EL768" s="1">
        <v>0.0</v>
      </c>
      <c r="EM768" s="1">
        <v>2.002241928696572</v>
      </c>
      <c r="EN768" s="1">
        <v>0.00847986709598657</v>
      </c>
      <c r="EO768" s="1">
        <v>0.001047209462984114</v>
      </c>
      <c r="EP768" s="1">
        <v>1.0</v>
      </c>
      <c r="EQ768" s="1">
        <v>2.0</v>
      </c>
      <c r="ER768" s="1">
        <v>6.0</v>
      </c>
      <c r="ES768" s="1" t="s">
        <v>384</v>
      </c>
      <c r="ET768" s="1">
        <v>2.94486</v>
      </c>
      <c r="EU768" s="1">
        <v>2.80104</v>
      </c>
      <c r="EV768" s="1">
        <v>0.231582</v>
      </c>
      <c r="EW768" s="1">
        <v>0.235168</v>
      </c>
      <c r="EX768" s="1">
        <v>0.118315</v>
      </c>
      <c r="EY768" s="1">
        <v>0.111775</v>
      </c>
      <c r="EZ768" s="1">
        <v>15812.4</v>
      </c>
      <c r="FA768" s="1">
        <v>16507.5</v>
      </c>
      <c r="FB768" s="1">
        <v>23919.2</v>
      </c>
      <c r="FC768" s="1">
        <v>25105.5</v>
      </c>
      <c r="FD768" s="1">
        <v>33752.4</v>
      </c>
      <c r="FE768" s="1">
        <v>35603.4</v>
      </c>
      <c r="FF768" s="1">
        <v>43595.1</v>
      </c>
      <c r="FG768" s="1">
        <v>46402.1</v>
      </c>
      <c r="FH768" s="1">
        <v>1.99262</v>
      </c>
      <c r="FI768" s="1">
        <v>1.90202</v>
      </c>
      <c r="FJ768" s="1">
        <v>0.169873</v>
      </c>
      <c r="FK768" s="1">
        <v>0.0</v>
      </c>
      <c r="FL768" s="1">
        <v>28.9974</v>
      </c>
      <c r="FM768" s="1">
        <v>999.9</v>
      </c>
      <c r="FN768" s="1">
        <v>59.8</v>
      </c>
      <c r="FO768" s="1">
        <v>34.2</v>
      </c>
      <c r="FP768" s="1">
        <v>32.4197</v>
      </c>
      <c r="FQ768" s="1">
        <v>63.5239</v>
      </c>
      <c r="FR768" s="1">
        <v>25.4728</v>
      </c>
      <c r="FS768" s="1">
        <v>1.0</v>
      </c>
      <c r="FT768" s="1">
        <v>0.201357</v>
      </c>
      <c r="FU768" s="1">
        <v>-0.626571</v>
      </c>
      <c r="FV768" s="1">
        <v>20.3228</v>
      </c>
      <c r="FW768" s="1">
        <v>5.21385</v>
      </c>
      <c r="FX768" s="1">
        <v>11.903</v>
      </c>
      <c r="FY768" s="1">
        <v>5.00315</v>
      </c>
      <c r="FZ768" s="1">
        <v>3.29033</v>
      </c>
      <c r="GA768" s="1">
        <v>9999.0</v>
      </c>
      <c r="GB768" s="1">
        <v>9999.0</v>
      </c>
      <c r="GC768" s="1">
        <v>9999.0</v>
      </c>
      <c r="GD768" s="1">
        <v>999.9</v>
      </c>
      <c r="GE768" s="1">
        <v>1.85944</v>
      </c>
      <c r="GF768" s="1">
        <v>1.8544</v>
      </c>
      <c r="GG768" s="1">
        <v>1.8576</v>
      </c>
      <c r="GH768" s="1">
        <v>1.85608</v>
      </c>
      <c r="GI768" s="1">
        <v>1.85486</v>
      </c>
      <c r="GJ768" s="1">
        <v>1.85455</v>
      </c>
      <c r="GK768" s="1">
        <v>1.85318</v>
      </c>
      <c r="GL768" s="1">
        <v>1.85634</v>
      </c>
      <c r="GM768" s="1">
        <v>0.0</v>
      </c>
      <c r="GN768" s="1">
        <v>0.0</v>
      </c>
      <c r="GO768" s="1">
        <v>0.0</v>
      </c>
      <c r="GP768" s="1">
        <v>0.0</v>
      </c>
      <c r="GQ768" s="1" t="s">
        <v>358</v>
      </c>
      <c r="GR768" s="1" t="s">
        <v>359</v>
      </c>
      <c r="GS768" s="1" t="s">
        <v>360</v>
      </c>
      <c r="GT768" s="1" t="s">
        <v>360</v>
      </c>
      <c r="GU768" s="1" t="s">
        <v>360</v>
      </c>
      <c r="GV768" s="1" t="s">
        <v>360</v>
      </c>
      <c r="GW768" s="1">
        <v>0.0</v>
      </c>
      <c r="GX768" s="1">
        <v>100.0</v>
      </c>
      <c r="GY768" s="1">
        <v>100.0</v>
      </c>
      <c r="GZ768" s="1">
        <v>2.95</v>
      </c>
      <c r="HA768" s="1">
        <v>0.0114</v>
      </c>
      <c r="HB768" s="1">
        <v>0.4317975509975271</v>
      </c>
      <c r="HC768" s="1">
        <v>0.002678124759318837</v>
      </c>
      <c r="HD768" s="1">
        <v>-9.373761146515732E-7</v>
      </c>
      <c r="HE768" s="1">
        <v>1.391563784175389E-10</v>
      </c>
      <c r="HF768" s="1">
        <v>-0.07434471693642732</v>
      </c>
      <c r="HG768" s="1">
        <v>0.01061361004592812</v>
      </c>
      <c r="HH768" s="1">
        <v>-3.086644042041478E-4</v>
      </c>
      <c r="HI768" s="1">
        <v>1.24720902217549E-6</v>
      </c>
      <c r="HJ768" s="1">
        <v>1.0</v>
      </c>
      <c r="HK768" s="1">
        <v>2093.0</v>
      </c>
      <c r="HL768" s="1">
        <v>2.0</v>
      </c>
      <c r="HM768" s="1">
        <v>27.0</v>
      </c>
      <c r="HN768" s="1">
        <v>9.2</v>
      </c>
      <c r="HO768" s="1">
        <v>9.1</v>
      </c>
      <c r="HP768" s="1">
        <v>3.42896</v>
      </c>
      <c r="HQ768" s="1">
        <v>2.26929</v>
      </c>
      <c r="HR768" s="1">
        <v>1.4978</v>
      </c>
      <c r="HS768" s="1">
        <v>2.30103</v>
      </c>
      <c r="HT768" s="1">
        <v>1.54785</v>
      </c>
      <c r="HU768" s="1">
        <v>2.40601</v>
      </c>
      <c r="HV768" s="1">
        <v>36.6943</v>
      </c>
      <c r="HW768" s="1">
        <v>14.4735</v>
      </c>
      <c r="HX768" s="1">
        <v>18.0</v>
      </c>
      <c r="HY768" s="1">
        <v>501.936</v>
      </c>
      <c r="HZ768" s="1">
        <v>509.084</v>
      </c>
      <c r="IA768" s="1">
        <v>29.7749</v>
      </c>
      <c r="IB768" s="1">
        <v>29.7437</v>
      </c>
      <c r="IC768" s="1">
        <v>30.0</v>
      </c>
      <c r="ID768" s="1">
        <v>29.5933</v>
      </c>
      <c r="IE768" s="1">
        <v>29.6898</v>
      </c>
      <c r="IF768" s="1">
        <v>68.6563</v>
      </c>
      <c r="IG768" s="1">
        <v>22.7547</v>
      </c>
      <c r="IH768" s="1">
        <v>0.0</v>
      </c>
      <c r="II768" s="1">
        <v>29.7989</v>
      </c>
      <c r="IJ768" s="1">
        <v>1770.96</v>
      </c>
      <c r="IK768" s="1">
        <v>25.0079</v>
      </c>
      <c r="IL768" s="1">
        <v>100.823</v>
      </c>
      <c r="IM768" s="1">
        <v>100.571</v>
      </c>
      <c r="IN768" s="1" t="s">
        <v>365</v>
      </c>
    </row>
    <row r="769" ht="15.75" customHeight="1">
      <c r="A769" s="1">
        <v>753.0</v>
      </c>
      <c r="B769" s="1">
        <v>1.6604889146E9</v>
      </c>
      <c r="C769" s="1">
        <v>4785.5</v>
      </c>
      <c r="D769" s="1" t="s">
        <v>1837</v>
      </c>
      <c r="E769" s="1" t="s">
        <v>1838</v>
      </c>
      <c r="F769" s="1">
        <v>1.0</v>
      </c>
      <c r="G769" s="1" t="s">
        <v>1167</v>
      </c>
      <c r="H769" s="1" t="s">
        <v>350</v>
      </c>
      <c r="I769" s="1" t="s">
        <v>351</v>
      </c>
      <c r="J769" s="1" t="s">
        <v>352</v>
      </c>
      <c r="K769" s="1" t="s">
        <v>1168</v>
      </c>
      <c r="L769" s="1" t="s">
        <v>1169</v>
      </c>
      <c r="M769" s="1" t="s">
        <v>354</v>
      </c>
      <c r="N769" s="1">
        <v>1.6604889066E9</v>
      </c>
      <c r="O769" s="1">
        <f t="shared" si="1"/>
        <v>0.001788040249</v>
      </c>
      <c r="P769" s="1">
        <f t="shared" si="2"/>
        <v>1.788040249</v>
      </c>
      <c r="Q769" s="1">
        <f t="shared" si="3"/>
        <v>2.502294953</v>
      </c>
      <c r="R769" s="1">
        <f t="shared" si="4"/>
        <v>1663.2</v>
      </c>
      <c r="S769" s="1">
        <f t="shared" si="5"/>
        <v>1562.940697</v>
      </c>
      <c r="T769" s="1">
        <f t="shared" si="6"/>
        <v>155.9253039</v>
      </c>
      <c r="U769" s="1">
        <f t="shared" si="7"/>
        <v>165.9275787</v>
      </c>
      <c r="V769" s="1">
        <f t="shared" si="8"/>
        <v>0.08717960853</v>
      </c>
      <c r="W769" s="1">
        <f t="shared" si="9"/>
        <v>2.923479107</v>
      </c>
      <c r="X769" s="1">
        <f t="shared" si="10"/>
        <v>0.08576067462</v>
      </c>
      <c r="Y769" s="1">
        <f t="shared" si="11"/>
        <v>0.05372598347</v>
      </c>
      <c r="Z769" s="1">
        <f t="shared" si="12"/>
        <v>321.5149028</v>
      </c>
      <c r="AA769" s="1">
        <f t="shared" si="13"/>
        <v>32.37042737</v>
      </c>
      <c r="AB769" s="1">
        <f t="shared" si="14"/>
        <v>31.75724375</v>
      </c>
      <c r="AC769" s="1">
        <f t="shared" si="15"/>
        <v>4.709863991</v>
      </c>
      <c r="AD769" s="1">
        <f t="shared" si="16"/>
        <v>60.21167653</v>
      </c>
      <c r="AE769" s="1">
        <f t="shared" si="17"/>
        <v>2.707184341</v>
      </c>
      <c r="AF769" s="1">
        <f t="shared" si="18"/>
        <v>4.49611188</v>
      </c>
      <c r="AG769" s="1">
        <f t="shared" si="19"/>
        <v>2.00267965</v>
      </c>
      <c r="AH769" s="1">
        <f t="shared" si="20"/>
        <v>-78.85257497</v>
      </c>
      <c r="AI769" s="1">
        <f t="shared" si="21"/>
        <v>-128.7176264</v>
      </c>
      <c r="AJ769" s="1">
        <f t="shared" si="22"/>
        <v>-9.921223664</v>
      </c>
      <c r="AK769" s="1">
        <f t="shared" si="23"/>
        <v>104.0234777</v>
      </c>
      <c r="AL769" s="1">
        <f t="shared" si="24"/>
        <v>34.37981692</v>
      </c>
      <c r="AM769" s="1">
        <f t="shared" si="25"/>
        <v>1.795506128</v>
      </c>
      <c r="AN769" s="1">
        <f t="shared" si="26"/>
        <v>2.502294953</v>
      </c>
      <c r="AO769" s="1">
        <v>1777.869641221933</v>
      </c>
      <c r="AP769" s="1">
        <v>1748.229939393939</v>
      </c>
      <c r="AQ769" s="1">
        <v>5.177562729255472</v>
      </c>
      <c r="AR769" s="1">
        <v>65.0836536357032</v>
      </c>
      <c r="AS769" s="1">
        <f t="shared" si="27"/>
        <v>1.788040249</v>
      </c>
      <c r="AT769" s="1">
        <v>24.99290001232447</v>
      </c>
      <c r="AU769" s="1">
        <v>27.11488969696968</v>
      </c>
      <c r="AV769" s="1">
        <v>-0.005433328915833757</v>
      </c>
      <c r="AW769" s="1">
        <v>81.89149428523082</v>
      </c>
      <c r="AX769" s="1">
        <v>0.0</v>
      </c>
      <c r="AY769" s="1">
        <v>0.0</v>
      </c>
      <c r="AZ769" s="1">
        <f t="shared" si="28"/>
        <v>1</v>
      </c>
      <c r="BA769" s="1">
        <f t="shared" si="29"/>
        <v>0</v>
      </c>
      <c r="BB769" s="1">
        <f t="shared" si="30"/>
        <v>52011.43179</v>
      </c>
      <c r="BC769" s="1">
        <f t="shared" si="31"/>
        <v>1999.993125</v>
      </c>
      <c r="BD769" s="1">
        <f t="shared" si="32"/>
        <v>1681.194225</v>
      </c>
      <c r="BE769" s="1">
        <f t="shared" si="33"/>
        <v>0.8406000021</v>
      </c>
      <c r="BF769" s="1">
        <f t="shared" si="34"/>
        <v>0.160758004</v>
      </c>
      <c r="BG769" s="1">
        <v>6.0</v>
      </c>
      <c r="BH769" s="1">
        <v>0.5</v>
      </c>
      <c r="BI769" s="1" t="s">
        <v>355</v>
      </c>
      <c r="BJ769" s="1">
        <v>2.0</v>
      </c>
      <c r="BK769" s="1" t="b">
        <v>1</v>
      </c>
      <c r="BL769" s="1">
        <v>1.6604889066E9</v>
      </c>
      <c r="BM769" s="1">
        <v>1663.2</v>
      </c>
      <c r="BN769" s="1">
        <v>1708.0275</v>
      </c>
      <c r="BO769" s="1">
        <v>27.13586875</v>
      </c>
      <c r="BP769" s="1">
        <v>25.04028125</v>
      </c>
      <c r="BQ769" s="1">
        <v>1660.269375</v>
      </c>
      <c r="BR769" s="1">
        <v>27.12454375</v>
      </c>
      <c r="BS769" s="1">
        <v>500.131875</v>
      </c>
      <c r="BT769" s="1">
        <v>99.66409375</v>
      </c>
      <c r="BU769" s="1">
        <v>0.0999626875</v>
      </c>
      <c r="BV769" s="1">
        <v>30.9405625</v>
      </c>
      <c r="BW769" s="1">
        <v>31.75724375</v>
      </c>
      <c r="BX769" s="1">
        <v>999.9</v>
      </c>
      <c r="BY769" s="1">
        <v>0.0</v>
      </c>
      <c r="BZ769" s="1">
        <v>0.0</v>
      </c>
      <c r="CA769" s="1">
        <v>9999.0225</v>
      </c>
      <c r="CB769" s="1">
        <v>0.0</v>
      </c>
      <c r="CC769" s="1">
        <v>26.318325</v>
      </c>
      <c r="CD769" s="1">
        <v>-44.827175</v>
      </c>
      <c r="CE769" s="1">
        <v>1709.591875</v>
      </c>
      <c r="CF769" s="1">
        <v>1751.894375</v>
      </c>
      <c r="CG769" s="1">
        <v>2.09558</v>
      </c>
      <c r="CH769" s="1">
        <v>1708.0275</v>
      </c>
      <c r="CI769" s="1">
        <v>25.04028125</v>
      </c>
      <c r="CJ769" s="1">
        <v>2.704471875</v>
      </c>
      <c r="CK769" s="1">
        <v>2.495618125</v>
      </c>
      <c r="CL769" s="1">
        <v>22.312325</v>
      </c>
      <c r="CM769" s="1">
        <v>20.9979375</v>
      </c>
      <c r="CN769" s="1">
        <v>1999.993125</v>
      </c>
      <c r="CO769" s="1">
        <v>0.9800016250000001</v>
      </c>
      <c r="CP769" s="1">
        <v>0.0199987625</v>
      </c>
      <c r="CQ769" s="1">
        <v>0.0</v>
      </c>
      <c r="CR769" s="1">
        <v>2.8380625</v>
      </c>
      <c r="CS769" s="1">
        <v>0.0</v>
      </c>
      <c r="CT769" s="1">
        <v>36160.81875</v>
      </c>
      <c r="CU769" s="1">
        <v>17412.275</v>
      </c>
      <c r="CV769" s="1">
        <v>39.562</v>
      </c>
      <c r="CW769" s="1">
        <v>40.5</v>
      </c>
      <c r="CX769" s="1">
        <v>39.5</v>
      </c>
      <c r="CY769" s="1">
        <v>38.992125</v>
      </c>
      <c r="CZ769" s="1">
        <v>39.7303125</v>
      </c>
      <c r="DA769" s="1">
        <v>1959.993125</v>
      </c>
      <c r="DB769" s="1">
        <v>40.0</v>
      </c>
      <c r="DC769" s="1">
        <v>0.0</v>
      </c>
      <c r="DD769" s="1">
        <v>1.6604889128E9</v>
      </c>
      <c r="DE769" s="1">
        <v>0.0</v>
      </c>
      <c r="DF769" s="1">
        <v>1.6604883686E9</v>
      </c>
      <c r="DG769" s="1" t="s">
        <v>1170</v>
      </c>
      <c r="DH769" s="1">
        <v>1.6604883601E9</v>
      </c>
      <c r="DI769" s="1">
        <v>1.6604883686E9</v>
      </c>
      <c r="DJ769" s="1">
        <v>14.0</v>
      </c>
      <c r="DK769" s="1">
        <v>0.512</v>
      </c>
      <c r="DL769" s="1">
        <v>0.001</v>
      </c>
      <c r="DM769" s="1">
        <v>1.359</v>
      </c>
      <c r="DN769" s="1">
        <v>0.018</v>
      </c>
      <c r="DO769" s="1">
        <v>400.0</v>
      </c>
      <c r="DP769" s="1">
        <v>25.0</v>
      </c>
      <c r="DQ769" s="1">
        <v>0.25</v>
      </c>
      <c r="DR769" s="1">
        <v>0.07</v>
      </c>
      <c r="DS769" s="1">
        <v>2.709373439138565</v>
      </c>
      <c r="DT769" s="1">
        <v>1.175210478136061</v>
      </c>
      <c r="DU769" s="1">
        <v>0.1930819543576302</v>
      </c>
      <c r="DV769" s="1">
        <v>0.0</v>
      </c>
      <c r="DW769" s="1">
        <v>34.37794323874098</v>
      </c>
      <c r="DX769" s="1">
        <v>0.1612451155164189</v>
      </c>
      <c r="DY769" s="1">
        <v>0.08346869932479153</v>
      </c>
      <c r="DZ769" s="1">
        <v>1.0</v>
      </c>
      <c r="EA769" s="1">
        <v>-44.81748387096776</v>
      </c>
      <c r="EB769" s="1">
        <v>-1.378011290322442</v>
      </c>
      <c r="EC769" s="1">
        <v>0.1346882471984945</v>
      </c>
      <c r="ED769" s="1">
        <v>0.0</v>
      </c>
      <c r="EE769" s="1">
        <v>1555.230390018491</v>
      </c>
      <c r="EF769" s="1">
        <v>271.4705242246931</v>
      </c>
      <c r="EG769" s="1">
        <v>19.85727958072776</v>
      </c>
      <c r="EH769" s="1">
        <v>0.0</v>
      </c>
      <c r="EI769" s="1">
        <v>2.087570487804878</v>
      </c>
      <c r="EJ769" s="1">
        <v>0.2225540069686378</v>
      </c>
      <c r="EK769" s="1">
        <v>0.02596631034499852</v>
      </c>
      <c r="EL769" s="1">
        <v>0.0</v>
      </c>
      <c r="EM769" s="1">
        <v>2.00237109124234</v>
      </c>
      <c r="EN769" s="1">
        <v>0.0137144948151809</v>
      </c>
      <c r="EO769" s="1">
        <v>0.001231992066961935</v>
      </c>
      <c r="EP769" s="1">
        <v>1.0</v>
      </c>
      <c r="EQ769" s="1">
        <v>2.0</v>
      </c>
      <c r="ER769" s="1">
        <v>6.0</v>
      </c>
      <c r="ES769" s="1" t="s">
        <v>384</v>
      </c>
      <c r="ET769" s="1">
        <v>2.9449</v>
      </c>
      <c r="EU769" s="1">
        <v>2.80101</v>
      </c>
      <c r="EV769" s="1">
        <v>0.231975</v>
      </c>
      <c r="EW769" s="1">
        <v>0.235565</v>
      </c>
      <c r="EX769" s="1">
        <v>0.118304</v>
      </c>
      <c r="EY769" s="1">
        <v>0.11177</v>
      </c>
      <c r="EZ769" s="1">
        <v>15804.3</v>
      </c>
      <c r="FA769" s="1">
        <v>16498.9</v>
      </c>
      <c r="FB769" s="1">
        <v>23919.2</v>
      </c>
      <c r="FC769" s="1">
        <v>25105.4</v>
      </c>
      <c r="FD769" s="1">
        <v>33752.8</v>
      </c>
      <c r="FE769" s="1">
        <v>35603.5</v>
      </c>
      <c r="FF769" s="1">
        <v>43595.2</v>
      </c>
      <c r="FG769" s="1">
        <v>46401.9</v>
      </c>
      <c r="FH769" s="1">
        <v>1.99253</v>
      </c>
      <c r="FI769" s="1">
        <v>1.90213</v>
      </c>
      <c r="FJ769" s="1">
        <v>0.170395</v>
      </c>
      <c r="FK769" s="1">
        <v>0.0</v>
      </c>
      <c r="FL769" s="1">
        <v>28.996</v>
      </c>
      <c r="FM769" s="1">
        <v>999.9</v>
      </c>
      <c r="FN769" s="1">
        <v>59.8</v>
      </c>
      <c r="FO769" s="1">
        <v>34.2</v>
      </c>
      <c r="FP769" s="1">
        <v>32.4207</v>
      </c>
      <c r="FQ769" s="1">
        <v>63.5439</v>
      </c>
      <c r="FR769" s="1">
        <v>25.8654</v>
      </c>
      <c r="FS769" s="1">
        <v>1.0</v>
      </c>
      <c r="FT769" s="1">
        <v>0.201319</v>
      </c>
      <c r="FU769" s="1">
        <v>-0.642312</v>
      </c>
      <c r="FV769" s="1">
        <v>20.3227</v>
      </c>
      <c r="FW769" s="1">
        <v>5.2137</v>
      </c>
      <c r="FX769" s="1">
        <v>11.9032</v>
      </c>
      <c r="FY769" s="1">
        <v>5.0031</v>
      </c>
      <c r="FZ769" s="1">
        <v>3.29028</v>
      </c>
      <c r="GA769" s="1">
        <v>9999.0</v>
      </c>
      <c r="GB769" s="1">
        <v>9999.0</v>
      </c>
      <c r="GC769" s="1">
        <v>9999.0</v>
      </c>
      <c r="GD769" s="1">
        <v>999.9</v>
      </c>
      <c r="GE769" s="1">
        <v>1.85944</v>
      </c>
      <c r="GF769" s="1">
        <v>1.8544</v>
      </c>
      <c r="GG769" s="1">
        <v>1.8576</v>
      </c>
      <c r="GH769" s="1">
        <v>1.85608</v>
      </c>
      <c r="GI769" s="1">
        <v>1.85486</v>
      </c>
      <c r="GJ769" s="1">
        <v>1.85455</v>
      </c>
      <c r="GK769" s="1">
        <v>1.85318</v>
      </c>
      <c r="GL769" s="1">
        <v>1.85634</v>
      </c>
      <c r="GM769" s="1">
        <v>0.0</v>
      </c>
      <c r="GN769" s="1">
        <v>0.0</v>
      </c>
      <c r="GO769" s="1">
        <v>0.0</v>
      </c>
      <c r="GP769" s="1">
        <v>0.0</v>
      </c>
      <c r="GQ769" s="1" t="s">
        <v>358</v>
      </c>
      <c r="GR769" s="1" t="s">
        <v>359</v>
      </c>
      <c r="GS769" s="1" t="s">
        <v>360</v>
      </c>
      <c r="GT769" s="1" t="s">
        <v>360</v>
      </c>
      <c r="GU769" s="1" t="s">
        <v>360</v>
      </c>
      <c r="GV769" s="1" t="s">
        <v>360</v>
      </c>
      <c r="GW769" s="1">
        <v>0.0</v>
      </c>
      <c r="GX769" s="1">
        <v>100.0</v>
      </c>
      <c r="GY769" s="1">
        <v>100.0</v>
      </c>
      <c r="GZ769" s="1">
        <v>2.96</v>
      </c>
      <c r="HA769" s="1">
        <v>0.0114</v>
      </c>
      <c r="HB769" s="1">
        <v>0.4317975509975271</v>
      </c>
      <c r="HC769" s="1">
        <v>0.002678124759318837</v>
      </c>
      <c r="HD769" s="1">
        <v>-9.373761146515732E-7</v>
      </c>
      <c r="HE769" s="1">
        <v>1.391563784175389E-10</v>
      </c>
      <c r="HF769" s="1">
        <v>-0.07434471693642732</v>
      </c>
      <c r="HG769" s="1">
        <v>0.01061361004592812</v>
      </c>
      <c r="HH769" s="1">
        <v>-3.086644042041478E-4</v>
      </c>
      <c r="HI769" s="1">
        <v>1.24720902217549E-6</v>
      </c>
      <c r="HJ769" s="1">
        <v>1.0</v>
      </c>
      <c r="HK769" s="1">
        <v>2093.0</v>
      </c>
      <c r="HL769" s="1">
        <v>2.0</v>
      </c>
      <c r="HM769" s="1">
        <v>27.0</v>
      </c>
      <c r="HN769" s="1">
        <v>9.2</v>
      </c>
      <c r="HO769" s="1">
        <v>9.1</v>
      </c>
      <c r="HP769" s="1">
        <v>3.43384</v>
      </c>
      <c r="HQ769" s="1">
        <v>2.27173</v>
      </c>
      <c r="HR769" s="1">
        <v>1.4978</v>
      </c>
      <c r="HS769" s="1">
        <v>2.30103</v>
      </c>
      <c r="HT769" s="1">
        <v>1.54785</v>
      </c>
      <c r="HU769" s="1">
        <v>2.45605</v>
      </c>
      <c r="HV769" s="1">
        <v>36.6943</v>
      </c>
      <c r="HW769" s="1">
        <v>14.4735</v>
      </c>
      <c r="HX769" s="1">
        <v>18.0</v>
      </c>
      <c r="HY769" s="1">
        <v>501.877</v>
      </c>
      <c r="HZ769" s="1">
        <v>509.151</v>
      </c>
      <c r="IA769" s="1">
        <v>29.7837</v>
      </c>
      <c r="IB769" s="1">
        <v>29.7437</v>
      </c>
      <c r="IC769" s="1">
        <v>30.0</v>
      </c>
      <c r="ID769" s="1">
        <v>29.5933</v>
      </c>
      <c r="IE769" s="1">
        <v>29.6898</v>
      </c>
      <c r="IF769" s="1">
        <v>68.743</v>
      </c>
      <c r="IG769" s="1">
        <v>22.7547</v>
      </c>
      <c r="IH769" s="1">
        <v>0.0</v>
      </c>
      <c r="II769" s="1">
        <v>29.7989</v>
      </c>
      <c r="IJ769" s="1">
        <v>1770.96</v>
      </c>
      <c r="IK769" s="1">
        <v>25.0079</v>
      </c>
      <c r="IL769" s="1">
        <v>100.823</v>
      </c>
      <c r="IM769" s="1">
        <v>100.57</v>
      </c>
      <c r="IN769" s="1" t="s">
        <v>365</v>
      </c>
    </row>
    <row r="770" ht="15.75" customHeight="1">
      <c r="A770" s="1">
        <v>754.0</v>
      </c>
      <c r="B770" s="1">
        <v>1.6604889156E9</v>
      </c>
      <c r="C770" s="1">
        <v>4786.5</v>
      </c>
      <c r="D770" s="1" t="s">
        <v>1839</v>
      </c>
      <c r="E770" s="1" t="s">
        <v>1840</v>
      </c>
      <c r="F770" s="1">
        <v>1.0</v>
      </c>
      <c r="G770" s="1" t="s">
        <v>1167</v>
      </c>
      <c r="H770" s="1" t="s">
        <v>350</v>
      </c>
      <c r="I770" s="1" t="s">
        <v>351</v>
      </c>
      <c r="J770" s="1" t="s">
        <v>352</v>
      </c>
      <c r="K770" s="1" t="s">
        <v>1168</v>
      </c>
      <c r="L770" s="1" t="s">
        <v>1169</v>
      </c>
      <c r="M770" s="1" t="s">
        <v>354</v>
      </c>
      <c r="N770" s="1">
        <v>1.660488908099999E9</v>
      </c>
      <c r="O770" s="1">
        <f t="shared" si="1"/>
        <v>0.001796908677</v>
      </c>
      <c r="P770" s="1">
        <f t="shared" si="2"/>
        <v>1.796908677</v>
      </c>
      <c r="Q770" s="1">
        <f t="shared" si="3"/>
        <v>2.695734886</v>
      </c>
      <c r="R770" s="1">
        <f t="shared" si="4"/>
        <v>1670.711333</v>
      </c>
      <c r="S770" s="1">
        <f t="shared" si="5"/>
        <v>1566.884326</v>
      </c>
      <c r="T770" s="1">
        <f t="shared" si="6"/>
        <v>156.3182765</v>
      </c>
      <c r="U770" s="1">
        <f t="shared" si="7"/>
        <v>166.6764494</v>
      </c>
      <c r="V770" s="1">
        <f t="shared" si="8"/>
        <v>0.08759728597</v>
      </c>
      <c r="W770" s="1">
        <f t="shared" si="9"/>
        <v>2.923784488</v>
      </c>
      <c r="X770" s="1">
        <f t="shared" si="10"/>
        <v>0.08616499067</v>
      </c>
      <c r="Y770" s="1">
        <f t="shared" si="11"/>
        <v>0.05397985442</v>
      </c>
      <c r="Z770" s="1">
        <f t="shared" si="12"/>
        <v>321.517596</v>
      </c>
      <c r="AA770" s="1">
        <f t="shared" si="13"/>
        <v>32.36858384</v>
      </c>
      <c r="AB770" s="1">
        <f t="shared" si="14"/>
        <v>31.75818667</v>
      </c>
      <c r="AC770" s="1">
        <f t="shared" si="15"/>
        <v>4.710115808</v>
      </c>
      <c r="AD770" s="1">
        <f t="shared" si="16"/>
        <v>60.20453308</v>
      </c>
      <c r="AE770" s="1">
        <f t="shared" si="17"/>
        <v>2.706953364</v>
      </c>
      <c r="AF770" s="1">
        <f t="shared" si="18"/>
        <v>4.496261703</v>
      </c>
      <c r="AG770" s="1">
        <f t="shared" si="19"/>
        <v>2.003162444</v>
      </c>
      <c r="AH770" s="1">
        <f t="shared" si="20"/>
        <v>-79.24367265</v>
      </c>
      <c r="AI770" s="1">
        <f t="shared" si="21"/>
        <v>-128.7876207</v>
      </c>
      <c r="AJ770" s="1">
        <f t="shared" si="22"/>
        <v>-9.925656557</v>
      </c>
      <c r="AK770" s="1">
        <f t="shared" si="23"/>
        <v>103.5606461</v>
      </c>
      <c r="AL770" s="1">
        <f t="shared" si="24"/>
        <v>34.39207143</v>
      </c>
      <c r="AM770" s="1">
        <f t="shared" si="25"/>
        <v>1.800309326</v>
      </c>
      <c r="AN770" s="1">
        <f t="shared" si="26"/>
        <v>2.695734886</v>
      </c>
      <c r="AO770" s="1">
        <v>1783.073629020578</v>
      </c>
      <c r="AP770" s="1">
        <v>1753.329272727273</v>
      </c>
      <c r="AQ770" s="1">
        <v>5.151681095305232</v>
      </c>
      <c r="AR770" s="1">
        <v>65.0836536357032</v>
      </c>
      <c r="AS770" s="1">
        <f t="shared" si="27"/>
        <v>1.796908677</v>
      </c>
      <c r="AT770" s="1">
        <v>24.98932114678707</v>
      </c>
      <c r="AU770" s="1">
        <v>27.11164363636362</v>
      </c>
      <c r="AV770" s="1">
        <v>-0.003885174450859779</v>
      </c>
      <c r="AW770" s="1">
        <v>81.89149428523082</v>
      </c>
      <c r="AX770" s="1">
        <v>0.0</v>
      </c>
      <c r="AY770" s="1">
        <v>0.0</v>
      </c>
      <c r="AZ770" s="1">
        <f t="shared" si="28"/>
        <v>1</v>
      </c>
      <c r="BA770" s="1">
        <f t="shared" si="29"/>
        <v>0</v>
      </c>
      <c r="BB770" s="1">
        <f t="shared" si="30"/>
        <v>52020.02005</v>
      </c>
      <c r="BC770" s="1">
        <f t="shared" si="31"/>
        <v>2000.01</v>
      </c>
      <c r="BD770" s="1">
        <f t="shared" si="32"/>
        <v>1681.2084</v>
      </c>
      <c r="BE770" s="1">
        <f t="shared" si="33"/>
        <v>0.840599997</v>
      </c>
      <c r="BF770" s="1">
        <f t="shared" si="34"/>
        <v>0.1607579942</v>
      </c>
      <c r="BG770" s="1">
        <v>6.0</v>
      </c>
      <c r="BH770" s="1">
        <v>0.5</v>
      </c>
      <c r="BI770" s="1" t="s">
        <v>355</v>
      </c>
      <c r="BJ770" s="1">
        <v>2.0</v>
      </c>
      <c r="BK770" s="1" t="b">
        <v>1</v>
      </c>
      <c r="BL770" s="1">
        <v>1.660488908099999E9</v>
      </c>
      <c r="BM770" s="1">
        <v>1670.711333333333</v>
      </c>
      <c r="BN770" s="1">
        <v>1715.578666666667</v>
      </c>
      <c r="BO770" s="1">
        <v>27.13363333333333</v>
      </c>
      <c r="BP770" s="1">
        <v>25.03246666666667</v>
      </c>
      <c r="BQ770" s="1">
        <v>1667.776</v>
      </c>
      <c r="BR770" s="1">
        <v>27.12229333333334</v>
      </c>
      <c r="BS770" s="1">
        <v>500.1394</v>
      </c>
      <c r="BT770" s="1">
        <v>99.66380666666667</v>
      </c>
      <c r="BU770" s="1">
        <v>0.09995629333333333</v>
      </c>
      <c r="BV770" s="1">
        <v>30.94114666666667</v>
      </c>
      <c r="BW770" s="1">
        <v>31.75818666666667</v>
      </c>
      <c r="BX770" s="1">
        <v>999.8999999999999</v>
      </c>
      <c r="BY770" s="1">
        <v>0.0</v>
      </c>
      <c r="BZ770" s="1">
        <v>0.0</v>
      </c>
      <c r="CA770" s="1">
        <v>10000.794</v>
      </c>
      <c r="CB770" s="1">
        <v>0.0</v>
      </c>
      <c r="CC770" s="1">
        <v>26.39965333333334</v>
      </c>
      <c r="CD770" s="1">
        <v>-44.86617999999999</v>
      </c>
      <c r="CE770" s="1">
        <v>1717.308666666667</v>
      </c>
      <c r="CF770" s="1">
        <v>1759.625333333333</v>
      </c>
      <c r="CG770" s="1">
        <v>2.101150666666667</v>
      </c>
      <c r="CH770" s="1">
        <v>1715.578666666667</v>
      </c>
      <c r="CI770" s="1">
        <v>25.03246666666667</v>
      </c>
      <c r="CJ770" s="1">
        <v>2.70424</v>
      </c>
      <c r="CK770" s="1">
        <v>2.494832666666666</v>
      </c>
      <c r="CL770" s="1">
        <v>22.31092</v>
      </c>
      <c r="CM770" s="1">
        <v>20.99281333333334</v>
      </c>
      <c r="CN770" s="1">
        <v>2000.01</v>
      </c>
      <c r="CO770" s="1">
        <v>0.9800018000000004</v>
      </c>
      <c r="CP770" s="1">
        <v>0.01999859333333333</v>
      </c>
      <c r="CQ770" s="1">
        <v>0.0</v>
      </c>
      <c r="CR770" s="1">
        <v>2.825</v>
      </c>
      <c r="CS770" s="1">
        <v>0.0</v>
      </c>
      <c r="CT770" s="1">
        <v>36152.9</v>
      </c>
      <c r="CU770" s="1">
        <v>17412.42</v>
      </c>
      <c r="CV770" s="1">
        <v>39.562</v>
      </c>
      <c r="CW770" s="1">
        <v>40.5</v>
      </c>
      <c r="CX770" s="1">
        <v>39.5</v>
      </c>
      <c r="CY770" s="1">
        <v>38.9916</v>
      </c>
      <c r="CZ770" s="1">
        <v>39.729</v>
      </c>
      <c r="DA770" s="1">
        <v>1960.01</v>
      </c>
      <c r="DB770" s="1">
        <v>40.0</v>
      </c>
      <c r="DC770" s="1">
        <v>0.0</v>
      </c>
      <c r="DD770" s="1">
        <v>1.6604889134E9</v>
      </c>
      <c r="DE770" s="1">
        <v>0.0</v>
      </c>
      <c r="DF770" s="1">
        <v>1.6604883686E9</v>
      </c>
      <c r="DG770" s="1" t="s">
        <v>1170</v>
      </c>
      <c r="DH770" s="1">
        <v>1.6604883601E9</v>
      </c>
      <c r="DI770" s="1">
        <v>1.6604883686E9</v>
      </c>
      <c r="DJ770" s="1">
        <v>14.0</v>
      </c>
      <c r="DK770" s="1">
        <v>0.512</v>
      </c>
      <c r="DL770" s="1">
        <v>0.001</v>
      </c>
      <c r="DM770" s="1">
        <v>1.359</v>
      </c>
      <c r="DN770" s="1">
        <v>0.018</v>
      </c>
      <c r="DO770" s="1">
        <v>400.0</v>
      </c>
      <c r="DP770" s="1">
        <v>25.0</v>
      </c>
      <c r="DQ770" s="1">
        <v>0.25</v>
      </c>
      <c r="DR770" s="1">
        <v>0.07</v>
      </c>
      <c r="DS770" s="1">
        <v>2.708021052422992</v>
      </c>
      <c r="DT770" s="1">
        <v>0.4420759796942008</v>
      </c>
      <c r="DU770" s="1">
        <v>0.1991803619242619</v>
      </c>
      <c r="DV770" s="1">
        <v>1.0</v>
      </c>
      <c r="DW770" s="1">
        <v>34.37840817687037</v>
      </c>
      <c r="DX770" s="1">
        <v>0.3537871982425393</v>
      </c>
      <c r="DY770" s="1">
        <v>0.08291596813490797</v>
      </c>
      <c r="DZ770" s="1">
        <v>1.0</v>
      </c>
      <c r="EA770" s="1">
        <v>-44.85656333333335</v>
      </c>
      <c r="EB770" s="1">
        <v>-1.714654505005555</v>
      </c>
      <c r="EC770" s="1">
        <v>0.1480920918062662</v>
      </c>
      <c r="ED770" s="1">
        <v>0.0</v>
      </c>
      <c r="EE770" s="1">
        <v>1561.516437273728</v>
      </c>
      <c r="EF770" s="1">
        <v>282.9195410063224</v>
      </c>
      <c r="EG770" s="1">
        <v>21.39465779376382</v>
      </c>
      <c r="EH770" s="1">
        <v>0.0</v>
      </c>
      <c r="EI770" s="1">
        <v>2.09215375</v>
      </c>
      <c r="EJ770" s="1">
        <v>0.2570497936210109</v>
      </c>
      <c r="EK770" s="1">
        <v>0.02759347601222976</v>
      </c>
      <c r="EL770" s="1">
        <v>0.0</v>
      </c>
      <c r="EM770" s="1">
        <v>2.002800052068153</v>
      </c>
      <c r="EN770" s="1">
        <v>0.02039748518248261</v>
      </c>
      <c r="EO770" s="1">
        <v>0.001741649020575192</v>
      </c>
      <c r="EP770" s="1">
        <v>1.0</v>
      </c>
      <c r="EQ770" s="1">
        <v>3.0</v>
      </c>
      <c r="ER770" s="1">
        <v>6.0</v>
      </c>
      <c r="ES770" s="1" t="s">
        <v>379</v>
      </c>
      <c r="ET770" s="1">
        <v>2.94489</v>
      </c>
      <c r="EU770" s="1">
        <v>2.80105</v>
      </c>
      <c r="EV770" s="1">
        <v>0.232368</v>
      </c>
      <c r="EW770" s="1">
        <v>0.235957</v>
      </c>
      <c r="EX770" s="1">
        <v>0.118291</v>
      </c>
      <c r="EY770" s="1">
        <v>0.111764</v>
      </c>
      <c r="EZ770" s="1">
        <v>15796.1</v>
      </c>
      <c r="FA770" s="1">
        <v>16490.4</v>
      </c>
      <c r="FB770" s="1">
        <v>23919.1</v>
      </c>
      <c r="FC770" s="1">
        <v>25105.5</v>
      </c>
      <c r="FD770" s="1">
        <v>33753.3</v>
      </c>
      <c r="FE770" s="1">
        <v>35603.6</v>
      </c>
      <c r="FF770" s="1">
        <v>43595.1</v>
      </c>
      <c r="FG770" s="1">
        <v>46401.8</v>
      </c>
      <c r="FH770" s="1">
        <v>1.99255</v>
      </c>
      <c r="FI770" s="1">
        <v>1.90213</v>
      </c>
      <c r="FJ770" s="1">
        <v>0.170171</v>
      </c>
      <c r="FK770" s="1">
        <v>0.0</v>
      </c>
      <c r="FL770" s="1">
        <v>28.9947</v>
      </c>
      <c r="FM770" s="1">
        <v>999.9</v>
      </c>
      <c r="FN770" s="1">
        <v>59.8</v>
      </c>
      <c r="FO770" s="1">
        <v>34.2</v>
      </c>
      <c r="FP770" s="1">
        <v>32.4173</v>
      </c>
      <c r="FQ770" s="1">
        <v>63.5039</v>
      </c>
      <c r="FR770" s="1">
        <v>26.3662</v>
      </c>
      <c r="FS770" s="1">
        <v>1.0</v>
      </c>
      <c r="FT770" s="1">
        <v>0.201341</v>
      </c>
      <c r="FU770" s="1">
        <v>-0.630877</v>
      </c>
      <c r="FV770" s="1">
        <v>20.3227</v>
      </c>
      <c r="FW770" s="1">
        <v>5.21355</v>
      </c>
      <c r="FX770" s="1">
        <v>11.9032</v>
      </c>
      <c r="FY770" s="1">
        <v>5.0031</v>
      </c>
      <c r="FZ770" s="1">
        <v>3.29025</v>
      </c>
      <c r="GA770" s="1">
        <v>9999.0</v>
      </c>
      <c r="GB770" s="1">
        <v>9999.0</v>
      </c>
      <c r="GC770" s="1">
        <v>9999.0</v>
      </c>
      <c r="GD770" s="1">
        <v>999.9</v>
      </c>
      <c r="GE770" s="1">
        <v>1.85944</v>
      </c>
      <c r="GF770" s="1">
        <v>1.85441</v>
      </c>
      <c r="GG770" s="1">
        <v>1.8576</v>
      </c>
      <c r="GH770" s="1">
        <v>1.85608</v>
      </c>
      <c r="GI770" s="1">
        <v>1.85486</v>
      </c>
      <c r="GJ770" s="1">
        <v>1.85454</v>
      </c>
      <c r="GK770" s="1">
        <v>1.85318</v>
      </c>
      <c r="GL770" s="1">
        <v>1.85634</v>
      </c>
      <c r="GM770" s="1">
        <v>0.0</v>
      </c>
      <c r="GN770" s="1">
        <v>0.0</v>
      </c>
      <c r="GO770" s="1">
        <v>0.0</v>
      </c>
      <c r="GP770" s="1">
        <v>0.0</v>
      </c>
      <c r="GQ770" s="1" t="s">
        <v>358</v>
      </c>
      <c r="GR770" s="1" t="s">
        <v>359</v>
      </c>
      <c r="GS770" s="1" t="s">
        <v>360</v>
      </c>
      <c r="GT770" s="1" t="s">
        <v>360</v>
      </c>
      <c r="GU770" s="1" t="s">
        <v>360</v>
      </c>
      <c r="GV770" s="1" t="s">
        <v>360</v>
      </c>
      <c r="GW770" s="1">
        <v>0.0</v>
      </c>
      <c r="GX770" s="1">
        <v>100.0</v>
      </c>
      <c r="GY770" s="1">
        <v>100.0</v>
      </c>
      <c r="GZ770" s="1">
        <v>2.97</v>
      </c>
      <c r="HA770" s="1">
        <v>0.0114</v>
      </c>
      <c r="HB770" s="1">
        <v>0.4317975509975271</v>
      </c>
      <c r="HC770" s="1">
        <v>0.002678124759318837</v>
      </c>
      <c r="HD770" s="1">
        <v>-9.373761146515732E-7</v>
      </c>
      <c r="HE770" s="1">
        <v>1.391563784175389E-10</v>
      </c>
      <c r="HF770" s="1">
        <v>-0.07434471693642732</v>
      </c>
      <c r="HG770" s="1">
        <v>0.01061361004592812</v>
      </c>
      <c r="HH770" s="1">
        <v>-3.086644042041478E-4</v>
      </c>
      <c r="HI770" s="1">
        <v>1.24720902217549E-6</v>
      </c>
      <c r="HJ770" s="1">
        <v>1.0</v>
      </c>
      <c r="HK770" s="1">
        <v>2093.0</v>
      </c>
      <c r="HL770" s="1">
        <v>2.0</v>
      </c>
      <c r="HM770" s="1">
        <v>27.0</v>
      </c>
      <c r="HN770" s="1">
        <v>9.3</v>
      </c>
      <c r="HO770" s="1">
        <v>9.1</v>
      </c>
      <c r="HP770" s="1">
        <v>3.44238</v>
      </c>
      <c r="HQ770" s="1">
        <v>2.28027</v>
      </c>
      <c r="HR770" s="1">
        <v>1.4978</v>
      </c>
      <c r="HS770" s="1">
        <v>2.30103</v>
      </c>
      <c r="HT770" s="1">
        <v>1.54785</v>
      </c>
      <c r="HU770" s="1">
        <v>2.44751</v>
      </c>
      <c r="HV770" s="1">
        <v>36.6943</v>
      </c>
      <c r="HW770" s="1">
        <v>14.4648</v>
      </c>
      <c r="HX770" s="1">
        <v>18.0</v>
      </c>
      <c r="HY770" s="1">
        <v>501.887</v>
      </c>
      <c r="HZ770" s="1">
        <v>509.151</v>
      </c>
      <c r="IA770" s="1">
        <v>29.7933</v>
      </c>
      <c r="IB770" s="1">
        <v>29.743</v>
      </c>
      <c r="IC770" s="1">
        <v>30.0001</v>
      </c>
      <c r="ID770" s="1">
        <v>29.5927</v>
      </c>
      <c r="IE770" s="1">
        <v>29.6898</v>
      </c>
      <c r="IF770" s="1">
        <v>68.9648</v>
      </c>
      <c r="IG770" s="1">
        <v>22.7547</v>
      </c>
      <c r="IH770" s="1">
        <v>0.0</v>
      </c>
      <c r="II770" s="1">
        <v>29.7989</v>
      </c>
      <c r="IJ770" s="1">
        <v>1780.98</v>
      </c>
      <c r="IK770" s="1">
        <v>25.0079</v>
      </c>
      <c r="IL770" s="1">
        <v>100.822</v>
      </c>
      <c r="IM770" s="1">
        <v>100.57</v>
      </c>
      <c r="IN770" s="1" t="s">
        <v>365</v>
      </c>
    </row>
    <row r="771" ht="15.75" customHeight="1">
      <c r="A771" s="1">
        <v>755.0</v>
      </c>
      <c r="B771" s="1">
        <v>1.6604889166E9</v>
      </c>
      <c r="C771" s="1">
        <v>4787.5</v>
      </c>
      <c r="D771" s="1" t="s">
        <v>1841</v>
      </c>
      <c r="E771" s="1" t="s">
        <v>1842</v>
      </c>
      <c r="F771" s="1">
        <v>1.0</v>
      </c>
      <c r="G771" s="1" t="s">
        <v>1167</v>
      </c>
      <c r="H771" s="1" t="s">
        <v>350</v>
      </c>
      <c r="I771" s="1" t="s">
        <v>351</v>
      </c>
      <c r="J771" s="1" t="s">
        <v>352</v>
      </c>
      <c r="K771" s="1" t="s">
        <v>1168</v>
      </c>
      <c r="L771" s="1" t="s">
        <v>1169</v>
      </c>
      <c r="M771" s="1" t="s">
        <v>354</v>
      </c>
      <c r="N771" s="1">
        <v>1.6604889086E9</v>
      </c>
      <c r="O771" s="1">
        <f t="shared" si="1"/>
        <v>0.001803145204</v>
      </c>
      <c r="P771" s="1">
        <f t="shared" si="2"/>
        <v>1.803145204</v>
      </c>
      <c r="Q771" s="1">
        <f t="shared" si="3"/>
        <v>2.809610514</v>
      </c>
      <c r="R771" s="1">
        <f t="shared" si="4"/>
        <v>1673.21875</v>
      </c>
      <c r="S771" s="1">
        <f t="shared" si="5"/>
        <v>1567.399391</v>
      </c>
      <c r="T771" s="1">
        <f t="shared" si="6"/>
        <v>156.3694658</v>
      </c>
      <c r="U771" s="1">
        <f t="shared" si="7"/>
        <v>166.92639</v>
      </c>
      <c r="V771" s="1">
        <f t="shared" si="8"/>
        <v>0.08789507105</v>
      </c>
      <c r="W771" s="1">
        <f t="shared" si="9"/>
        <v>2.923944646</v>
      </c>
      <c r="X771" s="1">
        <f t="shared" si="10"/>
        <v>0.08645318509</v>
      </c>
      <c r="Y771" s="1">
        <f t="shared" si="11"/>
        <v>0.0541608181</v>
      </c>
      <c r="Z771" s="1">
        <f t="shared" si="12"/>
        <v>321.517596</v>
      </c>
      <c r="AA771" s="1">
        <f t="shared" si="13"/>
        <v>32.36728131</v>
      </c>
      <c r="AB771" s="1">
        <f t="shared" si="14"/>
        <v>31.75850625</v>
      </c>
      <c r="AC771" s="1">
        <f t="shared" si="15"/>
        <v>4.71020116</v>
      </c>
      <c r="AD771" s="1">
        <f t="shared" si="16"/>
        <v>60.19953323</v>
      </c>
      <c r="AE771" s="1">
        <f t="shared" si="17"/>
        <v>2.706788902</v>
      </c>
      <c r="AF771" s="1">
        <f t="shared" si="18"/>
        <v>4.496361943</v>
      </c>
      <c r="AG771" s="1">
        <f t="shared" si="19"/>
        <v>2.003412258</v>
      </c>
      <c r="AH771" s="1">
        <f t="shared" si="20"/>
        <v>-79.5187035</v>
      </c>
      <c r="AI771" s="1">
        <f t="shared" si="21"/>
        <v>-128.7834438</v>
      </c>
      <c r="AJ771" s="1">
        <f t="shared" si="22"/>
        <v>-9.924825736</v>
      </c>
      <c r="AK771" s="1">
        <f t="shared" si="23"/>
        <v>103.2906229</v>
      </c>
      <c r="AL771" s="1">
        <f t="shared" si="24"/>
        <v>34.39898695</v>
      </c>
      <c r="AM771" s="1">
        <f t="shared" si="25"/>
        <v>1.801541182</v>
      </c>
      <c r="AN771" s="1">
        <f t="shared" si="26"/>
        <v>2.809610514</v>
      </c>
      <c r="AO771" s="1">
        <v>1788.294640596487</v>
      </c>
      <c r="AP771" s="1">
        <v>1758.465696969696</v>
      </c>
      <c r="AQ771" s="1">
        <v>5.140840119605756</v>
      </c>
      <c r="AR771" s="1">
        <v>65.0836536357032</v>
      </c>
      <c r="AS771" s="1">
        <f t="shared" si="27"/>
        <v>1.803145204</v>
      </c>
      <c r="AT771" s="1">
        <v>24.98754055023264</v>
      </c>
      <c r="AU771" s="1">
        <v>27.10788181818182</v>
      </c>
      <c r="AV771" s="1">
        <v>-0.002447571723526513</v>
      </c>
      <c r="AW771" s="1">
        <v>81.89149428523082</v>
      </c>
      <c r="AX771" s="1">
        <v>0.0</v>
      </c>
      <c r="AY771" s="1">
        <v>0.0</v>
      </c>
      <c r="AZ771" s="1">
        <f t="shared" si="28"/>
        <v>1</v>
      </c>
      <c r="BA771" s="1">
        <f t="shared" si="29"/>
        <v>0</v>
      </c>
      <c r="BB771" s="1">
        <f t="shared" si="30"/>
        <v>52024.51074</v>
      </c>
      <c r="BC771" s="1">
        <f t="shared" si="31"/>
        <v>2000.01</v>
      </c>
      <c r="BD771" s="1">
        <f t="shared" si="32"/>
        <v>1681.2084</v>
      </c>
      <c r="BE771" s="1">
        <f t="shared" si="33"/>
        <v>0.840599997</v>
      </c>
      <c r="BF771" s="1">
        <f t="shared" si="34"/>
        <v>0.1607579942</v>
      </c>
      <c r="BG771" s="1">
        <v>6.0</v>
      </c>
      <c r="BH771" s="1">
        <v>0.5</v>
      </c>
      <c r="BI771" s="1" t="s">
        <v>355</v>
      </c>
      <c r="BJ771" s="1">
        <v>2.0</v>
      </c>
      <c r="BK771" s="1" t="b">
        <v>1</v>
      </c>
      <c r="BL771" s="1">
        <v>1.6604889086E9</v>
      </c>
      <c r="BM771" s="1">
        <v>1673.21875</v>
      </c>
      <c r="BN771" s="1">
        <v>1718.1025</v>
      </c>
      <c r="BO771" s="1">
        <v>27.13201875</v>
      </c>
      <c r="BP771" s="1">
        <v>25.0294</v>
      </c>
      <c r="BQ771" s="1">
        <v>1670.281875</v>
      </c>
      <c r="BR771" s="1">
        <v>27.12066875</v>
      </c>
      <c r="BS771" s="1">
        <v>500.1368125</v>
      </c>
      <c r="BT771" s="1">
        <v>99.66369375</v>
      </c>
      <c r="BU771" s="1">
        <v>0.09994444375</v>
      </c>
      <c r="BV771" s="1">
        <v>30.9415375</v>
      </c>
      <c r="BW771" s="1">
        <v>31.75850625</v>
      </c>
      <c r="BX771" s="1">
        <v>999.9</v>
      </c>
      <c r="BY771" s="1">
        <v>0.0</v>
      </c>
      <c r="BZ771" s="1">
        <v>0.0</v>
      </c>
      <c r="CA771" s="1">
        <v>10001.719375</v>
      </c>
      <c r="CB771" s="1">
        <v>0.0</v>
      </c>
      <c r="CC771" s="1">
        <v>26.44454375</v>
      </c>
      <c r="CD771" s="1">
        <v>-44.8828875</v>
      </c>
      <c r="CE771" s="1">
        <v>1719.883125</v>
      </c>
      <c r="CF771" s="1">
        <v>1762.20875</v>
      </c>
      <c r="CG771" s="1">
        <v>2.102601875</v>
      </c>
      <c r="CH771" s="1">
        <v>1718.1025</v>
      </c>
      <c r="CI771" s="1">
        <v>25.0294</v>
      </c>
      <c r="CJ771" s="1">
        <v>2.704075625</v>
      </c>
      <c r="CK771" s="1">
        <v>2.494524375</v>
      </c>
      <c r="CL771" s="1">
        <v>22.30991875</v>
      </c>
      <c r="CM771" s="1">
        <v>20.9908</v>
      </c>
      <c r="CN771" s="1">
        <v>2000.01</v>
      </c>
      <c r="CO771" s="1">
        <v>0.9800018125000001</v>
      </c>
      <c r="CP771" s="1">
        <v>0.01999858125</v>
      </c>
      <c r="CQ771" s="1">
        <v>0.0</v>
      </c>
      <c r="CR771" s="1">
        <v>2.8670625</v>
      </c>
      <c r="CS771" s="1">
        <v>0.0</v>
      </c>
      <c r="CT771" s="1">
        <v>36150.04375</v>
      </c>
      <c r="CU771" s="1">
        <v>17412.41875</v>
      </c>
      <c r="CV771" s="1">
        <v>39.562</v>
      </c>
      <c r="CW771" s="1">
        <v>40.5</v>
      </c>
      <c r="CX771" s="1">
        <v>39.5</v>
      </c>
      <c r="CY771" s="1">
        <v>38.992125</v>
      </c>
      <c r="CZ771" s="1">
        <v>39.726375</v>
      </c>
      <c r="DA771" s="1">
        <v>1960.01</v>
      </c>
      <c r="DB771" s="1">
        <v>40.0</v>
      </c>
      <c r="DC771" s="1">
        <v>0.0</v>
      </c>
      <c r="DD771" s="1">
        <v>1.6604889146E9</v>
      </c>
      <c r="DE771" s="1">
        <v>0.0</v>
      </c>
      <c r="DF771" s="1">
        <v>1.6604883686E9</v>
      </c>
      <c r="DG771" s="1" t="s">
        <v>1170</v>
      </c>
      <c r="DH771" s="1">
        <v>1.6604883601E9</v>
      </c>
      <c r="DI771" s="1">
        <v>1.6604883686E9</v>
      </c>
      <c r="DJ771" s="1">
        <v>14.0</v>
      </c>
      <c r="DK771" s="1">
        <v>0.512</v>
      </c>
      <c r="DL771" s="1">
        <v>0.001</v>
      </c>
      <c r="DM771" s="1">
        <v>1.359</v>
      </c>
      <c r="DN771" s="1">
        <v>0.018</v>
      </c>
      <c r="DO771" s="1">
        <v>400.0</v>
      </c>
      <c r="DP771" s="1">
        <v>25.0</v>
      </c>
      <c r="DQ771" s="1">
        <v>0.25</v>
      </c>
      <c r="DR771" s="1">
        <v>0.07</v>
      </c>
      <c r="DS771" s="1">
        <v>2.708021052422992</v>
      </c>
      <c r="DT771" s="1">
        <v>0.4420759796942008</v>
      </c>
      <c r="DU771" s="1">
        <v>0.1991803619242619</v>
      </c>
      <c r="DV771" s="1">
        <v>1.0</v>
      </c>
      <c r="DW771" s="1">
        <v>34.37840817687037</v>
      </c>
      <c r="DX771" s="1">
        <v>0.3537871982425393</v>
      </c>
      <c r="DY771" s="1">
        <v>0.08291596813490797</v>
      </c>
      <c r="DZ771" s="1">
        <v>1.0</v>
      </c>
      <c r="EA771" s="1">
        <v>-44.85656333333335</v>
      </c>
      <c r="EB771" s="1">
        <v>-1.714654505005555</v>
      </c>
      <c r="EC771" s="1">
        <v>0.1480920918062662</v>
      </c>
      <c r="ED771" s="1">
        <v>0.0</v>
      </c>
      <c r="EE771" s="1">
        <v>1561.516437273728</v>
      </c>
      <c r="EF771" s="1">
        <v>282.9195410063224</v>
      </c>
      <c r="EG771" s="1">
        <v>21.39465779376382</v>
      </c>
      <c r="EH771" s="1">
        <v>0.0</v>
      </c>
      <c r="EI771" s="1">
        <v>2.09215375</v>
      </c>
      <c r="EJ771" s="1">
        <v>0.2570497936210109</v>
      </c>
      <c r="EK771" s="1">
        <v>0.02759347601222976</v>
      </c>
      <c r="EL771" s="1">
        <v>0.0</v>
      </c>
      <c r="EM771" s="1">
        <v>2.002800052068153</v>
      </c>
      <c r="EN771" s="1">
        <v>0.02039748518248261</v>
      </c>
      <c r="EO771" s="1">
        <v>0.001741649020575192</v>
      </c>
      <c r="EP771" s="1">
        <v>1.0</v>
      </c>
      <c r="EQ771" s="1">
        <v>3.0</v>
      </c>
      <c r="ER771" s="1">
        <v>6.0</v>
      </c>
      <c r="ES771" s="1" t="s">
        <v>379</v>
      </c>
      <c r="ET771" s="1">
        <v>2.94461</v>
      </c>
      <c r="EU771" s="1">
        <v>2.8011</v>
      </c>
      <c r="EV771" s="1">
        <v>0.232764</v>
      </c>
      <c r="EW771" s="1">
        <v>0.236345</v>
      </c>
      <c r="EX771" s="1">
        <v>0.118279</v>
      </c>
      <c r="EY771" s="1">
        <v>0.111764</v>
      </c>
      <c r="EZ771" s="1">
        <v>15787.9</v>
      </c>
      <c r="FA771" s="1">
        <v>16482.1</v>
      </c>
      <c r="FB771" s="1">
        <v>23919.0</v>
      </c>
      <c r="FC771" s="1">
        <v>25105.5</v>
      </c>
      <c r="FD771" s="1">
        <v>33753.7</v>
      </c>
      <c r="FE771" s="1">
        <v>35603.6</v>
      </c>
      <c r="FF771" s="1">
        <v>43594.9</v>
      </c>
      <c r="FG771" s="1">
        <v>46401.7</v>
      </c>
      <c r="FH771" s="1">
        <v>1.99233</v>
      </c>
      <c r="FI771" s="1">
        <v>1.9023</v>
      </c>
      <c r="FJ771" s="1">
        <v>0.170358</v>
      </c>
      <c r="FK771" s="1">
        <v>0.0</v>
      </c>
      <c r="FL771" s="1">
        <v>28.9935</v>
      </c>
      <c r="FM771" s="1">
        <v>999.9</v>
      </c>
      <c r="FN771" s="1">
        <v>59.8</v>
      </c>
      <c r="FO771" s="1">
        <v>34.2</v>
      </c>
      <c r="FP771" s="1">
        <v>32.4188</v>
      </c>
      <c r="FQ771" s="1">
        <v>63.6439</v>
      </c>
      <c r="FR771" s="1">
        <v>26.2059</v>
      </c>
      <c r="FS771" s="1">
        <v>1.0</v>
      </c>
      <c r="FT771" s="1">
        <v>0.201357</v>
      </c>
      <c r="FU771" s="1">
        <v>-0.614654</v>
      </c>
      <c r="FV771" s="1">
        <v>20.3228</v>
      </c>
      <c r="FW771" s="1">
        <v>5.21355</v>
      </c>
      <c r="FX771" s="1">
        <v>11.903</v>
      </c>
      <c r="FY771" s="1">
        <v>5.00305</v>
      </c>
      <c r="FZ771" s="1">
        <v>3.29038</v>
      </c>
      <c r="GA771" s="1">
        <v>9999.0</v>
      </c>
      <c r="GB771" s="1">
        <v>9999.0</v>
      </c>
      <c r="GC771" s="1">
        <v>9999.0</v>
      </c>
      <c r="GD771" s="1">
        <v>999.9</v>
      </c>
      <c r="GE771" s="1">
        <v>1.85944</v>
      </c>
      <c r="GF771" s="1">
        <v>1.85442</v>
      </c>
      <c r="GG771" s="1">
        <v>1.8576</v>
      </c>
      <c r="GH771" s="1">
        <v>1.85608</v>
      </c>
      <c r="GI771" s="1">
        <v>1.85486</v>
      </c>
      <c r="GJ771" s="1">
        <v>1.85455</v>
      </c>
      <c r="GK771" s="1">
        <v>1.85318</v>
      </c>
      <c r="GL771" s="1">
        <v>1.85633</v>
      </c>
      <c r="GM771" s="1">
        <v>0.0</v>
      </c>
      <c r="GN771" s="1">
        <v>0.0</v>
      </c>
      <c r="GO771" s="1">
        <v>0.0</v>
      </c>
      <c r="GP771" s="1">
        <v>0.0</v>
      </c>
      <c r="GQ771" s="1" t="s">
        <v>358</v>
      </c>
      <c r="GR771" s="1" t="s">
        <v>359</v>
      </c>
      <c r="GS771" s="1" t="s">
        <v>360</v>
      </c>
      <c r="GT771" s="1" t="s">
        <v>360</v>
      </c>
      <c r="GU771" s="1" t="s">
        <v>360</v>
      </c>
      <c r="GV771" s="1" t="s">
        <v>360</v>
      </c>
      <c r="GW771" s="1">
        <v>0.0</v>
      </c>
      <c r="GX771" s="1">
        <v>100.0</v>
      </c>
      <c r="GY771" s="1">
        <v>100.0</v>
      </c>
      <c r="GZ771" s="1">
        <v>2.96</v>
      </c>
      <c r="HA771" s="1">
        <v>0.0115</v>
      </c>
      <c r="HB771" s="1">
        <v>0.4317975509975271</v>
      </c>
      <c r="HC771" s="1">
        <v>0.002678124759318837</v>
      </c>
      <c r="HD771" s="1">
        <v>-9.373761146515732E-7</v>
      </c>
      <c r="HE771" s="1">
        <v>1.391563784175389E-10</v>
      </c>
      <c r="HF771" s="1">
        <v>-0.07434471693642732</v>
      </c>
      <c r="HG771" s="1">
        <v>0.01061361004592812</v>
      </c>
      <c r="HH771" s="1">
        <v>-3.086644042041478E-4</v>
      </c>
      <c r="HI771" s="1">
        <v>1.24720902217549E-6</v>
      </c>
      <c r="HJ771" s="1">
        <v>1.0</v>
      </c>
      <c r="HK771" s="1">
        <v>2093.0</v>
      </c>
      <c r="HL771" s="1">
        <v>2.0</v>
      </c>
      <c r="HM771" s="1">
        <v>27.0</v>
      </c>
      <c r="HN771" s="1">
        <v>9.3</v>
      </c>
      <c r="HO771" s="1">
        <v>9.1</v>
      </c>
      <c r="HP771" s="1">
        <v>3.44971</v>
      </c>
      <c r="HQ771" s="1">
        <v>2.30103</v>
      </c>
      <c r="HR771" s="1">
        <v>1.4978</v>
      </c>
      <c r="HS771" s="1">
        <v>2.2998</v>
      </c>
      <c r="HT771" s="1">
        <v>1.54785</v>
      </c>
      <c r="HU771" s="1">
        <v>2.31079</v>
      </c>
      <c r="HV771" s="1">
        <v>36.6943</v>
      </c>
      <c r="HW771" s="1">
        <v>14.4648</v>
      </c>
      <c r="HX771" s="1">
        <v>18.0</v>
      </c>
      <c r="HY771" s="1">
        <v>501.748</v>
      </c>
      <c r="HZ771" s="1">
        <v>509.269</v>
      </c>
      <c r="IA771" s="1">
        <v>29.8022</v>
      </c>
      <c r="IB771" s="1">
        <v>29.7424</v>
      </c>
      <c r="IC771" s="1">
        <v>30.0001</v>
      </c>
      <c r="ID771" s="1">
        <v>29.5921</v>
      </c>
      <c r="IE771" s="1">
        <v>29.6898</v>
      </c>
      <c r="IF771" s="1">
        <v>69.0576</v>
      </c>
      <c r="IG771" s="1">
        <v>22.7547</v>
      </c>
      <c r="IH771" s="1">
        <v>0.0</v>
      </c>
      <c r="II771" s="1">
        <v>29.8374</v>
      </c>
      <c r="IJ771" s="1">
        <v>1780.98</v>
      </c>
      <c r="IK771" s="1">
        <v>25.0079</v>
      </c>
      <c r="IL771" s="1">
        <v>100.822</v>
      </c>
      <c r="IM771" s="1">
        <v>100.57</v>
      </c>
      <c r="IN771" s="1" t="s">
        <v>365</v>
      </c>
    </row>
    <row r="772" ht="15.75" customHeight="1">
      <c r="A772" s="1">
        <v>756.0</v>
      </c>
      <c r="B772" s="1">
        <v>1.6604889176E9</v>
      </c>
      <c r="C772" s="1">
        <v>4788.5</v>
      </c>
      <c r="D772" s="1" t="s">
        <v>1843</v>
      </c>
      <c r="E772" s="1" t="s">
        <v>1844</v>
      </c>
      <c r="F772" s="1">
        <v>1.0</v>
      </c>
      <c r="G772" s="1" t="s">
        <v>1167</v>
      </c>
      <c r="H772" s="1" t="s">
        <v>350</v>
      </c>
      <c r="I772" s="1" t="s">
        <v>351</v>
      </c>
      <c r="J772" s="1" t="s">
        <v>352</v>
      </c>
      <c r="K772" s="1" t="s">
        <v>1168</v>
      </c>
      <c r="L772" s="1" t="s">
        <v>1169</v>
      </c>
      <c r="M772" s="1" t="s">
        <v>354</v>
      </c>
      <c r="N772" s="1">
        <v>1.660488910099999E9</v>
      </c>
      <c r="O772" s="1">
        <f t="shared" si="1"/>
        <v>0.001805235756</v>
      </c>
      <c r="P772" s="1">
        <f t="shared" si="2"/>
        <v>1.805235756</v>
      </c>
      <c r="Q772" s="1">
        <f t="shared" si="3"/>
        <v>2.862537022</v>
      </c>
      <c r="R772" s="1">
        <f t="shared" si="4"/>
        <v>1680.722667</v>
      </c>
      <c r="S772" s="1">
        <f t="shared" si="5"/>
        <v>1573.72792</v>
      </c>
      <c r="T772" s="1">
        <f t="shared" si="6"/>
        <v>157.0005057</v>
      </c>
      <c r="U772" s="1">
        <f t="shared" si="7"/>
        <v>167.6746694</v>
      </c>
      <c r="V772" s="1">
        <f t="shared" si="8"/>
        <v>0.08797427877</v>
      </c>
      <c r="W772" s="1">
        <f t="shared" si="9"/>
        <v>2.923609588</v>
      </c>
      <c r="X772" s="1">
        <f t="shared" si="10"/>
        <v>0.0865296533</v>
      </c>
      <c r="Y772" s="1">
        <f t="shared" si="11"/>
        <v>0.05420885116</v>
      </c>
      <c r="Z772" s="1">
        <f t="shared" si="12"/>
        <v>321.5174896</v>
      </c>
      <c r="AA772" s="1">
        <f t="shared" si="13"/>
        <v>32.36784409</v>
      </c>
      <c r="AB772" s="1">
        <f t="shared" si="14"/>
        <v>31.75934667</v>
      </c>
      <c r="AC772" s="1">
        <f t="shared" si="15"/>
        <v>4.710425616</v>
      </c>
      <c r="AD772" s="1">
        <f t="shared" si="16"/>
        <v>60.18907701</v>
      </c>
      <c r="AE772" s="1">
        <f t="shared" si="17"/>
        <v>2.706466312</v>
      </c>
      <c r="AF772" s="1">
        <f t="shared" si="18"/>
        <v>4.496607103</v>
      </c>
      <c r="AG772" s="1">
        <f t="shared" si="19"/>
        <v>2.003959305</v>
      </c>
      <c r="AH772" s="1">
        <f t="shared" si="20"/>
        <v>-79.61089686</v>
      </c>
      <c r="AI772" s="1">
        <f t="shared" si="21"/>
        <v>-128.7504947</v>
      </c>
      <c r="AJ772" s="1">
        <f t="shared" si="22"/>
        <v>-9.92351146</v>
      </c>
      <c r="AK772" s="1">
        <f t="shared" si="23"/>
        <v>103.2325866</v>
      </c>
      <c r="AL772" s="1">
        <f t="shared" si="24"/>
        <v>34.43107323</v>
      </c>
      <c r="AM772" s="1">
        <f t="shared" si="25"/>
        <v>1.80620323</v>
      </c>
      <c r="AN772" s="1">
        <f t="shared" si="26"/>
        <v>2.862537022</v>
      </c>
      <c r="AO772" s="1">
        <v>1793.50679869516</v>
      </c>
      <c r="AP772" s="1">
        <v>1763.622727272726</v>
      </c>
      <c r="AQ772" s="1">
        <v>5.138907679231829</v>
      </c>
      <c r="AR772" s="1">
        <v>65.0836536357032</v>
      </c>
      <c r="AS772" s="1">
        <f t="shared" si="27"/>
        <v>1.805235756</v>
      </c>
      <c r="AT772" s="1">
        <v>24.98588987672795</v>
      </c>
      <c r="AU772" s="1">
        <v>27.10376242424242</v>
      </c>
      <c r="AV772" s="1">
        <v>-0.001684692281144416</v>
      </c>
      <c r="AW772" s="1">
        <v>81.89149428523082</v>
      </c>
      <c r="AX772" s="1">
        <v>0.0</v>
      </c>
      <c r="AY772" s="1">
        <v>0.0</v>
      </c>
      <c r="AZ772" s="1">
        <f t="shared" si="28"/>
        <v>1</v>
      </c>
      <c r="BA772" s="1">
        <f t="shared" si="29"/>
        <v>0</v>
      </c>
      <c r="BB772" s="1">
        <f t="shared" si="30"/>
        <v>52014.80263</v>
      </c>
      <c r="BC772" s="1">
        <f t="shared" si="31"/>
        <v>2000.009333</v>
      </c>
      <c r="BD772" s="1">
        <f t="shared" si="32"/>
        <v>1681.20784</v>
      </c>
      <c r="BE772" s="1">
        <f t="shared" si="33"/>
        <v>0.8405999972</v>
      </c>
      <c r="BF772" s="1">
        <f t="shared" si="34"/>
        <v>0.1607579946</v>
      </c>
      <c r="BG772" s="1">
        <v>6.0</v>
      </c>
      <c r="BH772" s="1">
        <v>0.5</v>
      </c>
      <c r="BI772" s="1" t="s">
        <v>355</v>
      </c>
      <c r="BJ772" s="1">
        <v>2.0</v>
      </c>
      <c r="BK772" s="1" t="b">
        <v>1</v>
      </c>
      <c r="BL772" s="1">
        <v>1.660488910099999E9</v>
      </c>
      <c r="BM772" s="1">
        <v>1680.722666666666</v>
      </c>
      <c r="BN772" s="1">
        <v>1725.670666666667</v>
      </c>
      <c r="BO772" s="1">
        <v>27.12883999999999</v>
      </c>
      <c r="BP772" s="1">
        <v>25.02076666666667</v>
      </c>
      <c r="BQ772" s="1">
        <v>1677.78</v>
      </c>
      <c r="BR772" s="1">
        <v>27.11748</v>
      </c>
      <c r="BS772" s="1">
        <v>500.1352666666666</v>
      </c>
      <c r="BT772" s="1">
        <v>99.66346000000001</v>
      </c>
      <c r="BU772" s="1">
        <v>0.09997669333333332</v>
      </c>
      <c r="BV772" s="1">
        <v>30.94249333333333</v>
      </c>
      <c r="BW772" s="1">
        <v>31.75934666666667</v>
      </c>
      <c r="BX772" s="1">
        <v>999.8999999999999</v>
      </c>
      <c r="BY772" s="1">
        <v>0.0</v>
      </c>
      <c r="BZ772" s="1">
        <v>0.0</v>
      </c>
      <c r="CA772" s="1">
        <v>9999.830666666667</v>
      </c>
      <c r="CB772" s="1">
        <v>0.0</v>
      </c>
      <c r="CC772" s="1">
        <v>26.54581333333334</v>
      </c>
      <c r="CD772" s="1">
        <v>-44.94715333333333</v>
      </c>
      <c r="CE772" s="1">
        <v>1727.59</v>
      </c>
      <c r="CF772" s="1">
        <v>1769.955333333333</v>
      </c>
      <c r="CG772" s="1">
        <v>2.108058666666667</v>
      </c>
      <c r="CH772" s="1">
        <v>1725.670666666667</v>
      </c>
      <c r="CI772" s="1">
        <v>25.02076666666667</v>
      </c>
      <c r="CJ772" s="1">
        <v>2.703752666666667</v>
      </c>
      <c r="CK772" s="1">
        <v>2.493657999999999</v>
      </c>
      <c r="CL772" s="1">
        <v>22.30795333333333</v>
      </c>
      <c r="CM772" s="1">
        <v>20.98515333333333</v>
      </c>
      <c r="CN772" s="1">
        <v>2000.009333333333</v>
      </c>
      <c r="CO772" s="1">
        <v>0.9800018000000004</v>
      </c>
      <c r="CP772" s="1">
        <v>0.01999859333333333</v>
      </c>
      <c r="CQ772" s="1">
        <v>0.0</v>
      </c>
      <c r="CR772" s="1">
        <v>2.797</v>
      </c>
      <c r="CS772" s="1">
        <v>0.0</v>
      </c>
      <c r="CT772" s="1">
        <v>36141.77333333334</v>
      </c>
      <c r="CU772" s="1">
        <v>17412.41333333333</v>
      </c>
      <c r="CV772" s="1">
        <v>39.562</v>
      </c>
      <c r="CW772" s="1">
        <v>40.5</v>
      </c>
      <c r="CX772" s="1">
        <v>39.5</v>
      </c>
      <c r="CY772" s="1">
        <v>38.9874</v>
      </c>
      <c r="CZ772" s="1">
        <v>39.7332</v>
      </c>
      <c r="DA772" s="1">
        <v>1960.009333333333</v>
      </c>
      <c r="DB772" s="1">
        <v>40.0</v>
      </c>
      <c r="DC772" s="1">
        <v>0.0</v>
      </c>
      <c r="DD772" s="1">
        <v>1.6604889158E9</v>
      </c>
      <c r="DE772" s="1">
        <v>0.0</v>
      </c>
      <c r="DF772" s="1">
        <v>1.6604883686E9</v>
      </c>
      <c r="DG772" s="1" t="s">
        <v>1170</v>
      </c>
      <c r="DH772" s="1">
        <v>1.6604883601E9</v>
      </c>
      <c r="DI772" s="1">
        <v>1.6604883686E9</v>
      </c>
      <c r="DJ772" s="1">
        <v>14.0</v>
      </c>
      <c r="DK772" s="1">
        <v>0.512</v>
      </c>
      <c r="DL772" s="1">
        <v>0.001</v>
      </c>
      <c r="DM772" s="1">
        <v>1.359</v>
      </c>
      <c r="DN772" s="1">
        <v>0.018</v>
      </c>
      <c r="DO772" s="1">
        <v>400.0</v>
      </c>
      <c r="DP772" s="1">
        <v>25.0</v>
      </c>
      <c r="DQ772" s="1">
        <v>0.25</v>
      </c>
      <c r="DR772" s="1">
        <v>0.07</v>
      </c>
      <c r="DS772" s="1">
        <v>2.720411814763247</v>
      </c>
      <c r="DT772" s="1">
        <v>0.339587949917151</v>
      </c>
      <c r="DU772" s="1">
        <v>0.190604949174678</v>
      </c>
      <c r="DV772" s="1">
        <v>1.0</v>
      </c>
      <c r="DW772" s="1">
        <v>34.40789760567806</v>
      </c>
      <c r="DX772" s="1">
        <v>0.3010852011942629</v>
      </c>
      <c r="DY772" s="1">
        <v>0.07758620190308155</v>
      </c>
      <c r="DZ772" s="1">
        <v>1.0</v>
      </c>
      <c r="EA772" s="1">
        <v>-44.90683548387096</v>
      </c>
      <c r="EB772" s="1">
        <v>-1.613830645161076</v>
      </c>
      <c r="EC772" s="1">
        <v>0.1405796079104278</v>
      </c>
      <c r="ED772" s="1">
        <v>0.0</v>
      </c>
      <c r="EE772" s="1">
        <v>1569.292914794545</v>
      </c>
      <c r="EF772" s="1">
        <v>296.1744227528686</v>
      </c>
      <c r="EG772" s="1">
        <v>21.60250649099271</v>
      </c>
      <c r="EH772" s="1">
        <v>0.0</v>
      </c>
      <c r="EI772" s="1">
        <v>2.095627804878049</v>
      </c>
      <c r="EJ772" s="1">
        <v>0.2543358188153347</v>
      </c>
      <c r="EK772" s="1">
        <v>0.02783315758290995</v>
      </c>
      <c r="EL772" s="1">
        <v>0.0</v>
      </c>
      <c r="EM772" s="1">
        <v>2.003462053090467</v>
      </c>
      <c r="EN772" s="1">
        <v>0.02520265870027118</v>
      </c>
      <c r="EO772" s="1">
        <v>0.002016760551969097</v>
      </c>
      <c r="EP772" s="1">
        <v>1.0</v>
      </c>
      <c r="EQ772" s="1">
        <v>3.0</v>
      </c>
      <c r="ER772" s="1">
        <v>6.0</v>
      </c>
      <c r="ES772" s="1" t="s">
        <v>379</v>
      </c>
      <c r="ET772" s="1">
        <v>2.94452</v>
      </c>
      <c r="EU772" s="1">
        <v>2.80129</v>
      </c>
      <c r="EV772" s="1">
        <v>0.233154</v>
      </c>
      <c r="EW772" s="1">
        <v>0.236737</v>
      </c>
      <c r="EX772" s="1">
        <v>0.118271</v>
      </c>
      <c r="EY772" s="1">
        <v>0.111758</v>
      </c>
      <c r="EZ772" s="1">
        <v>15779.9</v>
      </c>
      <c r="FA772" s="1">
        <v>16473.5</v>
      </c>
      <c r="FB772" s="1">
        <v>23919.0</v>
      </c>
      <c r="FC772" s="1">
        <v>25105.3</v>
      </c>
      <c r="FD772" s="1">
        <v>33753.9</v>
      </c>
      <c r="FE772" s="1">
        <v>35603.6</v>
      </c>
      <c r="FF772" s="1">
        <v>43594.9</v>
      </c>
      <c r="FG772" s="1">
        <v>46401.4</v>
      </c>
      <c r="FH772" s="1">
        <v>1.99225</v>
      </c>
      <c r="FI772" s="1">
        <v>1.90237</v>
      </c>
      <c r="FJ772" s="1">
        <v>0.170469</v>
      </c>
      <c r="FK772" s="1">
        <v>0.0</v>
      </c>
      <c r="FL772" s="1">
        <v>28.9922</v>
      </c>
      <c r="FM772" s="1">
        <v>999.9</v>
      </c>
      <c r="FN772" s="1">
        <v>59.8</v>
      </c>
      <c r="FO772" s="1">
        <v>34.2</v>
      </c>
      <c r="FP772" s="1">
        <v>32.42</v>
      </c>
      <c r="FQ772" s="1">
        <v>63.5139</v>
      </c>
      <c r="FR772" s="1">
        <v>25.6971</v>
      </c>
      <c r="FS772" s="1">
        <v>1.0</v>
      </c>
      <c r="FT772" s="1">
        <v>0.201382</v>
      </c>
      <c r="FU772" s="1">
        <v>-0.629493</v>
      </c>
      <c r="FV772" s="1">
        <v>20.3228</v>
      </c>
      <c r="FW772" s="1">
        <v>5.2137</v>
      </c>
      <c r="FX772" s="1">
        <v>11.9032</v>
      </c>
      <c r="FY772" s="1">
        <v>5.0032</v>
      </c>
      <c r="FZ772" s="1">
        <v>3.29038</v>
      </c>
      <c r="GA772" s="1">
        <v>9999.0</v>
      </c>
      <c r="GB772" s="1">
        <v>9999.0</v>
      </c>
      <c r="GC772" s="1">
        <v>9999.0</v>
      </c>
      <c r="GD772" s="1">
        <v>999.9</v>
      </c>
      <c r="GE772" s="1">
        <v>1.85944</v>
      </c>
      <c r="GF772" s="1">
        <v>1.85442</v>
      </c>
      <c r="GG772" s="1">
        <v>1.8576</v>
      </c>
      <c r="GH772" s="1">
        <v>1.85608</v>
      </c>
      <c r="GI772" s="1">
        <v>1.85486</v>
      </c>
      <c r="GJ772" s="1">
        <v>1.85454</v>
      </c>
      <c r="GK772" s="1">
        <v>1.85318</v>
      </c>
      <c r="GL772" s="1">
        <v>1.85633</v>
      </c>
      <c r="GM772" s="1">
        <v>0.0</v>
      </c>
      <c r="GN772" s="1">
        <v>0.0</v>
      </c>
      <c r="GO772" s="1">
        <v>0.0</v>
      </c>
      <c r="GP772" s="1">
        <v>0.0</v>
      </c>
      <c r="GQ772" s="1" t="s">
        <v>358</v>
      </c>
      <c r="GR772" s="1" t="s">
        <v>359</v>
      </c>
      <c r="GS772" s="1" t="s">
        <v>360</v>
      </c>
      <c r="GT772" s="1" t="s">
        <v>360</v>
      </c>
      <c r="GU772" s="1" t="s">
        <v>360</v>
      </c>
      <c r="GV772" s="1" t="s">
        <v>360</v>
      </c>
      <c r="GW772" s="1">
        <v>0.0</v>
      </c>
      <c r="GX772" s="1">
        <v>100.0</v>
      </c>
      <c r="GY772" s="1">
        <v>100.0</v>
      </c>
      <c r="GZ772" s="1">
        <v>2.97</v>
      </c>
      <c r="HA772" s="1">
        <v>0.0114</v>
      </c>
      <c r="HB772" s="1">
        <v>0.4317975509975271</v>
      </c>
      <c r="HC772" s="1">
        <v>0.002678124759318837</v>
      </c>
      <c r="HD772" s="1">
        <v>-9.373761146515732E-7</v>
      </c>
      <c r="HE772" s="1">
        <v>1.391563784175389E-10</v>
      </c>
      <c r="HF772" s="1">
        <v>-0.07434471693642732</v>
      </c>
      <c r="HG772" s="1">
        <v>0.01061361004592812</v>
      </c>
      <c r="HH772" s="1">
        <v>-3.086644042041478E-4</v>
      </c>
      <c r="HI772" s="1">
        <v>1.24720902217549E-6</v>
      </c>
      <c r="HJ772" s="1">
        <v>1.0</v>
      </c>
      <c r="HK772" s="1">
        <v>2093.0</v>
      </c>
      <c r="HL772" s="1">
        <v>2.0</v>
      </c>
      <c r="HM772" s="1">
        <v>27.0</v>
      </c>
      <c r="HN772" s="1">
        <v>9.3</v>
      </c>
      <c r="HO772" s="1">
        <v>9.2</v>
      </c>
      <c r="HP772" s="1">
        <v>3.46069</v>
      </c>
      <c r="HQ772" s="1">
        <v>2.2876</v>
      </c>
      <c r="HR772" s="1">
        <v>1.4978</v>
      </c>
      <c r="HS772" s="1">
        <v>2.30103</v>
      </c>
      <c r="HT772" s="1">
        <v>1.54785</v>
      </c>
      <c r="HU772" s="1">
        <v>2.30591</v>
      </c>
      <c r="HV772" s="1">
        <v>36.6943</v>
      </c>
      <c r="HW772" s="1">
        <v>14.456</v>
      </c>
      <c r="HX772" s="1">
        <v>18.0</v>
      </c>
      <c r="HY772" s="1">
        <v>501.699</v>
      </c>
      <c r="HZ772" s="1">
        <v>509.316</v>
      </c>
      <c r="IA772" s="1">
        <v>29.809</v>
      </c>
      <c r="IB772" s="1">
        <v>29.7417</v>
      </c>
      <c r="IC772" s="1">
        <v>30.0001</v>
      </c>
      <c r="ID772" s="1">
        <v>29.5914</v>
      </c>
      <c r="IE772" s="1">
        <v>29.6893</v>
      </c>
      <c r="IF772" s="1">
        <v>69.2776</v>
      </c>
      <c r="IG772" s="1">
        <v>22.7547</v>
      </c>
      <c r="IH772" s="1">
        <v>0.0</v>
      </c>
      <c r="II772" s="1">
        <v>29.8374</v>
      </c>
      <c r="IJ772" s="1">
        <v>1791.0</v>
      </c>
      <c r="IK772" s="1">
        <v>25.0081</v>
      </c>
      <c r="IL772" s="1">
        <v>100.822</v>
      </c>
      <c r="IM772" s="1">
        <v>100.569</v>
      </c>
      <c r="IN772" s="1" t="s">
        <v>365</v>
      </c>
    </row>
    <row r="773" ht="15.75" customHeight="1">
      <c r="A773" s="1">
        <v>757.0</v>
      </c>
      <c r="B773" s="1">
        <v>1.6604889186E9</v>
      </c>
      <c r="C773" s="1">
        <v>4789.5</v>
      </c>
      <c r="D773" s="1" t="s">
        <v>1845</v>
      </c>
      <c r="E773" s="1" t="s">
        <v>1846</v>
      </c>
      <c r="F773" s="1">
        <v>1.0</v>
      </c>
      <c r="G773" s="1" t="s">
        <v>1167</v>
      </c>
      <c r="H773" s="1" t="s">
        <v>350</v>
      </c>
      <c r="I773" s="1" t="s">
        <v>351</v>
      </c>
      <c r="J773" s="1" t="s">
        <v>352</v>
      </c>
      <c r="K773" s="1" t="s">
        <v>1168</v>
      </c>
      <c r="L773" s="1" t="s">
        <v>1169</v>
      </c>
      <c r="M773" s="1" t="s">
        <v>354</v>
      </c>
      <c r="N773" s="1">
        <v>1.6604889106E9</v>
      </c>
      <c r="O773" s="1">
        <f t="shared" si="1"/>
        <v>0.001805372446</v>
      </c>
      <c r="P773" s="1">
        <f t="shared" si="2"/>
        <v>1.805372446</v>
      </c>
      <c r="Q773" s="1">
        <f t="shared" si="3"/>
        <v>3.034159326</v>
      </c>
      <c r="R773" s="1">
        <f t="shared" si="4"/>
        <v>1683.225</v>
      </c>
      <c r="S773" s="1">
        <f t="shared" si="5"/>
        <v>1573.024412</v>
      </c>
      <c r="T773" s="1">
        <f t="shared" si="6"/>
        <v>156.9302696</v>
      </c>
      <c r="U773" s="1">
        <f t="shared" si="7"/>
        <v>167.9242554</v>
      </c>
      <c r="V773" s="1">
        <f t="shared" si="8"/>
        <v>0.08796963057</v>
      </c>
      <c r="W773" s="1">
        <f t="shared" si="9"/>
        <v>2.923425617</v>
      </c>
      <c r="X773" s="1">
        <f t="shared" si="10"/>
        <v>0.08652506712</v>
      </c>
      <c r="Y773" s="1">
        <f t="shared" si="11"/>
        <v>0.05420597929</v>
      </c>
      <c r="Z773" s="1">
        <f t="shared" si="12"/>
        <v>321.5174963</v>
      </c>
      <c r="AA773" s="1">
        <f t="shared" si="13"/>
        <v>32.36841056</v>
      </c>
      <c r="AB773" s="1">
        <f t="shared" si="14"/>
        <v>31.7596625</v>
      </c>
      <c r="AC773" s="1">
        <f t="shared" si="15"/>
        <v>4.710509971</v>
      </c>
      <c r="AD773" s="1">
        <f t="shared" si="16"/>
        <v>60.18342832</v>
      </c>
      <c r="AE773" s="1">
        <f t="shared" si="17"/>
        <v>2.706292456</v>
      </c>
      <c r="AF773" s="1">
        <f t="shared" si="18"/>
        <v>4.496740268</v>
      </c>
      <c r="AG773" s="1">
        <f t="shared" si="19"/>
        <v>2.004217515</v>
      </c>
      <c r="AH773" s="1">
        <f t="shared" si="20"/>
        <v>-79.61692486</v>
      </c>
      <c r="AI773" s="1">
        <f t="shared" si="21"/>
        <v>-128.7103461</v>
      </c>
      <c r="AJ773" s="1">
        <f t="shared" si="22"/>
        <v>-9.921082092</v>
      </c>
      <c r="AK773" s="1">
        <f t="shared" si="23"/>
        <v>103.2691432</v>
      </c>
      <c r="AL773" s="1">
        <f t="shared" si="24"/>
        <v>34.44107065</v>
      </c>
      <c r="AM773" s="1">
        <f t="shared" si="25"/>
        <v>1.806819334</v>
      </c>
      <c r="AN773" s="1">
        <f t="shared" si="26"/>
        <v>3.034159326</v>
      </c>
      <c r="AO773" s="1">
        <v>1798.705810518722</v>
      </c>
      <c r="AP773" s="1">
        <v>1768.703393939393</v>
      </c>
      <c r="AQ773" s="1">
        <v>5.120797077405657</v>
      </c>
      <c r="AR773" s="1">
        <v>65.0836536357032</v>
      </c>
      <c r="AS773" s="1">
        <f t="shared" si="27"/>
        <v>1.805372446</v>
      </c>
      <c r="AT773" s="1">
        <v>24.98479162520465</v>
      </c>
      <c r="AU773" s="1">
        <v>27.1009606060606</v>
      </c>
      <c r="AV773" s="1">
        <v>-0.001393541299956309</v>
      </c>
      <c r="AW773" s="1">
        <v>81.89149428523082</v>
      </c>
      <c r="AX773" s="1">
        <v>0.0</v>
      </c>
      <c r="AY773" s="1">
        <v>0.0</v>
      </c>
      <c r="AZ773" s="1">
        <f t="shared" si="28"/>
        <v>1</v>
      </c>
      <c r="BA773" s="1">
        <f t="shared" si="29"/>
        <v>0</v>
      </c>
      <c r="BB773" s="1">
        <f t="shared" si="30"/>
        <v>52009.47508</v>
      </c>
      <c r="BC773" s="1">
        <f t="shared" si="31"/>
        <v>2000.009375</v>
      </c>
      <c r="BD773" s="1">
        <f t="shared" si="32"/>
        <v>1681.207875</v>
      </c>
      <c r="BE773" s="1">
        <f t="shared" si="33"/>
        <v>0.8405999972</v>
      </c>
      <c r="BF773" s="1">
        <f t="shared" si="34"/>
        <v>0.1607579946</v>
      </c>
      <c r="BG773" s="1">
        <v>6.0</v>
      </c>
      <c r="BH773" s="1">
        <v>0.5</v>
      </c>
      <c r="BI773" s="1" t="s">
        <v>355</v>
      </c>
      <c r="BJ773" s="1">
        <v>2.0</v>
      </c>
      <c r="BK773" s="1" t="b">
        <v>1</v>
      </c>
      <c r="BL773" s="1">
        <v>1.6604889106E9</v>
      </c>
      <c r="BM773" s="1">
        <v>1683.225</v>
      </c>
      <c r="BN773" s="1">
        <v>1728.191875</v>
      </c>
      <c r="BO773" s="1">
        <v>27.12710625</v>
      </c>
      <c r="BP773" s="1">
        <v>25.0183</v>
      </c>
      <c r="BQ773" s="1">
        <v>1680.280625</v>
      </c>
      <c r="BR773" s="1">
        <v>27.1157375</v>
      </c>
      <c r="BS773" s="1">
        <v>500.132875</v>
      </c>
      <c r="BT773" s="1">
        <v>99.66340625000001</v>
      </c>
      <c r="BU773" s="1">
        <v>0.0999975875</v>
      </c>
      <c r="BV773" s="1">
        <v>30.9430125</v>
      </c>
      <c r="BW773" s="1">
        <v>31.7596625</v>
      </c>
      <c r="BX773" s="1">
        <v>999.9</v>
      </c>
      <c r="BY773" s="1">
        <v>0.0</v>
      </c>
      <c r="BZ773" s="1">
        <v>0.0</v>
      </c>
      <c r="CA773" s="1">
        <v>9998.786250000001</v>
      </c>
      <c r="CB773" s="1">
        <v>0.0</v>
      </c>
      <c r="CC773" s="1">
        <v>26.58919375</v>
      </c>
      <c r="CD773" s="1">
        <v>-44.966275</v>
      </c>
      <c r="CE773" s="1">
        <v>1730.15875</v>
      </c>
      <c r="CF773" s="1">
        <v>1772.536875</v>
      </c>
      <c r="CG773" s="1">
        <v>2.10879125</v>
      </c>
      <c r="CH773" s="1">
        <v>1728.191875</v>
      </c>
      <c r="CI773" s="1">
        <v>25.0183</v>
      </c>
      <c r="CJ773" s="1">
        <v>2.703578125</v>
      </c>
      <c r="CK773" s="1">
        <v>2.493410625</v>
      </c>
      <c r="CL773" s="1">
        <v>22.30689375</v>
      </c>
      <c r="CM773" s="1">
        <v>20.9835375</v>
      </c>
      <c r="CN773" s="1">
        <v>2000.009375</v>
      </c>
      <c r="CO773" s="1">
        <v>0.9800018125000001</v>
      </c>
      <c r="CP773" s="1">
        <v>0.01999858125</v>
      </c>
      <c r="CQ773" s="1">
        <v>0.0</v>
      </c>
      <c r="CR773" s="1">
        <v>2.8225625</v>
      </c>
      <c r="CS773" s="1">
        <v>0.0</v>
      </c>
      <c r="CT773" s="1">
        <v>36139.0</v>
      </c>
      <c r="CU773" s="1">
        <v>17412.4125</v>
      </c>
      <c r="CV773" s="1">
        <v>39.562</v>
      </c>
      <c r="CW773" s="1">
        <v>40.5</v>
      </c>
      <c r="CX773" s="1">
        <v>39.5</v>
      </c>
      <c r="CY773" s="1">
        <v>38.98425</v>
      </c>
      <c r="CZ773" s="1">
        <v>39.7303125</v>
      </c>
      <c r="DA773" s="1">
        <v>1960.009375</v>
      </c>
      <c r="DB773" s="1">
        <v>40.0</v>
      </c>
      <c r="DC773" s="1">
        <v>0.0</v>
      </c>
      <c r="DD773" s="1">
        <v>1.6604889164E9</v>
      </c>
      <c r="DE773" s="1">
        <v>0.0</v>
      </c>
      <c r="DF773" s="1">
        <v>1.6604883686E9</v>
      </c>
      <c r="DG773" s="1" t="s">
        <v>1170</v>
      </c>
      <c r="DH773" s="1">
        <v>1.6604883601E9</v>
      </c>
      <c r="DI773" s="1">
        <v>1.6604883686E9</v>
      </c>
      <c r="DJ773" s="1">
        <v>14.0</v>
      </c>
      <c r="DK773" s="1">
        <v>0.512</v>
      </c>
      <c r="DL773" s="1">
        <v>0.001</v>
      </c>
      <c r="DM773" s="1">
        <v>1.359</v>
      </c>
      <c r="DN773" s="1">
        <v>0.018</v>
      </c>
      <c r="DO773" s="1">
        <v>400.0</v>
      </c>
      <c r="DP773" s="1">
        <v>25.0</v>
      </c>
      <c r="DQ773" s="1">
        <v>0.25</v>
      </c>
      <c r="DR773" s="1">
        <v>0.07</v>
      </c>
      <c r="DS773" s="1">
        <v>2.775761293667891</v>
      </c>
      <c r="DT773" s="1">
        <v>-0.3363336334476755</v>
      </c>
      <c r="DU773" s="1">
        <v>0.1569892102207789</v>
      </c>
      <c r="DV773" s="1">
        <v>1.0</v>
      </c>
      <c r="DW773" s="1">
        <v>34.43308723963847</v>
      </c>
      <c r="DX773" s="1">
        <v>0.31069999467944</v>
      </c>
      <c r="DY773" s="1">
        <v>0.07402457888295084</v>
      </c>
      <c r="DZ773" s="1">
        <v>1.0</v>
      </c>
      <c r="EA773" s="1">
        <v>-44.97410333333332</v>
      </c>
      <c r="EB773" s="1">
        <v>-1.537812680756503</v>
      </c>
      <c r="EC773" s="1">
        <v>0.1295152513112729</v>
      </c>
      <c r="ED773" s="1">
        <v>0.0</v>
      </c>
      <c r="EE773" s="1">
        <v>1574.792191810205</v>
      </c>
      <c r="EF773" s="1">
        <v>299.6434368114571</v>
      </c>
      <c r="EG773" s="1">
        <v>22.51256545243072</v>
      </c>
      <c r="EH773" s="1">
        <v>0.0</v>
      </c>
      <c r="EI773" s="1">
        <v>2.10032575</v>
      </c>
      <c r="EJ773" s="1">
        <v>0.2484419887429603</v>
      </c>
      <c r="EK773" s="1">
        <v>0.02714643741704424</v>
      </c>
      <c r="EL773" s="1">
        <v>0.0</v>
      </c>
      <c r="EM773" s="1">
        <v>2.003992082565907</v>
      </c>
      <c r="EN773" s="1">
        <v>0.02913334065374344</v>
      </c>
      <c r="EO773" s="1">
        <v>0.002310772090396991</v>
      </c>
      <c r="EP773" s="1">
        <v>1.0</v>
      </c>
      <c r="EQ773" s="1">
        <v>3.0</v>
      </c>
      <c r="ER773" s="1">
        <v>6.0</v>
      </c>
      <c r="ES773" s="1" t="s">
        <v>379</v>
      </c>
      <c r="ET773" s="1">
        <v>2.94485</v>
      </c>
      <c r="EU773" s="1">
        <v>2.80134</v>
      </c>
      <c r="EV773" s="1">
        <v>0.233547</v>
      </c>
      <c r="EW773" s="1">
        <v>0.237122</v>
      </c>
      <c r="EX773" s="1">
        <v>0.118261</v>
      </c>
      <c r="EY773" s="1">
        <v>0.111754</v>
      </c>
      <c r="EZ773" s="1">
        <v>15771.8</v>
      </c>
      <c r="FA773" s="1">
        <v>16465.2</v>
      </c>
      <c r="FB773" s="1">
        <v>23919.0</v>
      </c>
      <c r="FC773" s="1">
        <v>25105.4</v>
      </c>
      <c r="FD773" s="1">
        <v>33754.3</v>
      </c>
      <c r="FE773" s="1">
        <v>35603.9</v>
      </c>
      <c r="FF773" s="1">
        <v>43594.8</v>
      </c>
      <c r="FG773" s="1">
        <v>46401.7</v>
      </c>
      <c r="FH773" s="1">
        <v>1.99253</v>
      </c>
      <c r="FI773" s="1">
        <v>1.90227</v>
      </c>
      <c r="FJ773" s="1">
        <v>0.170507</v>
      </c>
      <c r="FK773" s="1">
        <v>0.0</v>
      </c>
      <c r="FL773" s="1">
        <v>28.991</v>
      </c>
      <c r="FM773" s="1">
        <v>999.9</v>
      </c>
      <c r="FN773" s="1">
        <v>59.8</v>
      </c>
      <c r="FO773" s="1">
        <v>34.2</v>
      </c>
      <c r="FP773" s="1">
        <v>32.4211</v>
      </c>
      <c r="FQ773" s="1">
        <v>63.7139</v>
      </c>
      <c r="FR773" s="1">
        <v>25.4808</v>
      </c>
      <c r="FS773" s="1">
        <v>1.0</v>
      </c>
      <c r="FT773" s="1">
        <v>0.201372</v>
      </c>
      <c r="FU773" s="1">
        <v>-0.642919</v>
      </c>
      <c r="FV773" s="1">
        <v>20.3227</v>
      </c>
      <c r="FW773" s="1">
        <v>5.214</v>
      </c>
      <c r="FX773" s="1">
        <v>11.9032</v>
      </c>
      <c r="FY773" s="1">
        <v>5.00335</v>
      </c>
      <c r="FZ773" s="1">
        <v>3.29035</v>
      </c>
      <c r="GA773" s="1">
        <v>9999.0</v>
      </c>
      <c r="GB773" s="1">
        <v>9999.0</v>
      </c>
      <c r="GC773" s="1">
        <v>9999.0</v>
      </c>
      <c r="GD773" s="1">
        <v>999.9</v>
      </c>
      <c r="GE773" s="1">
        <v>1.85944</v>
      </c>
      <c r="GF773" s="1">
        <v>1.85442</v>
      </c>
      <c r="GG773" s="1">
        <v>1.8576</v>
      </c>
      <c r="GH773" s="1">
        <v>1.85608</v>
      </c>
      <c r="GI773" s="1">
        <v>1.85486</v>
      </c>
      <c r="GJ773" s="1">
        <v>1.85454</v>
      </c>
      <c r="GK773" s="1">
        <v>1.85318</v>
      </c>
      <c r="GL773" s="1">
        <v>1.85633</v>
      </c>
      <c r="GM773" s="1">
        <v>0.0</v>
      </c>
      <c r="GN773" s="1">
        <v>0.0</v>
      </c>
      <c r="GO773" s="1">
        <v>0.0</v>
      </c>
      <c r="GP773" s="1">
        <v>0.0</v>
      </c>
      <c r="GQ773" s="1" t="s">
        <v>358</v>
      </c>
      <c r="GR773" s="1" t="s">
        <v>359</v>
      </c>
      <c r="GS773" s="1" t="s">
        <v>360</v>
      </c>
      <c r="GT773" s="1" t="s">
        <v>360</v>
      </c>
      <c r="GU773" s="1" t="s">
        <v>360</v>
      </c>
      <c r="GV773" s="1" t="s">
        <v>360</v>
      </c>
      <c r="GW773" s="1">
        <v>0.0</v>
      </c>
      <c r="GX773" s="1">
        <v>100.0</v>
      </c>
      <c r="GY773" s="1">
        <v>100.0</v>
      </c>
      <c r="GZ773" s="1">
        <v>2.98</v>
      </c>
      <c r="HA773" s="1">
        <v>0.0115</v>
      </c>
      <c r="HB773" s="1">
        <v>0.4317975509975271</v>
      </c>
      <c r="HC773" s="1">
        <v>0.002678124759318837</v>
      </c>
      <c r="HD773" s="1">
        <v>-9.373761146515732E-7</v>
      </c>
      <c r="HE773" s="1">
        <v>1.391563784175389E-10</v>
      </c>
      <c r="HF773" s="1">
        <v>-0.07434471693642732</v>
      </c>
      <c r="HG773" s="1">
        <v>0.01061361004592812</v>
      </c>
      <c r="HH773" s="1">
        <v>-3.086644042041478E-4</v>
      </c>
      <c r="HI773" s="1">
        <v>1.24720902217549E-6</v>
      </c>
      <c r="HJ773" s="1">
        <v>1.0</v>
      </c>
      <c r="HK773" s="1">
        <v>2093.0</v>
      </c>
      <c r="HL773" s="1">
        <v>2.0</v>
      </c>
      <c r="HM773" s="1">
        <v>27.0</v>
      </c>
      <c r="HN773" s="1">
        <v>9.3</v>
      </c>
      <c r="HO773" s="1">
        <v>9.2</v>
      </c>
      <c r="HP773" s="1">
        <v>3.46191</v>
      </c>
      <c r="HQ773" s="1">
        <v>2.27539</v>
      </c>
      <c r="HR773" s="1">
        <v>1.4978</v>
      </c>
      <c r="HS773" s="1">
        <v>2.30103</v>
      </c>
      <c r="HT773" s="1">
        <v>1.54785</v>
      </c>
      <c r="HU773" s="1">
        <v>2.35229</v>
      </c>
      <c r="HV773" s="1">
        <v>36.6943</v>
      </c>
      <c r="HW773" s="1">
        <v>14.4648</v>
      </c>
      <c r="HX773" s="1">
        <v>18.0</v>
      </c>
      <c r="HY773" s="1">
        <v>501.858</v>
      </c>
      <c r="HZ773" s="1">
        <v>509.243</v>
      </c>
      <c r="IA773" s="1">
        <v>29.8167</v>
      </c>
      <c r="IB773" s="1">
        <v>29.7411</v>
      </c>
      <c r="IC773" s="1">
        <v>30.0001</v>
      </c>
      <c r="ID773" s="1">
        <v>29.5908</v>
      </c>
      <c r="IE773" s="1">
        <v>29.6887</v>
      </c>
      <c r="IF773" s="1">
        <v>69.3688</v>
      </c>
      <c r="IG773" s="1">
        <v>22.7547</v>
      </c>
      <c r="IH773" s="1">
        <v>0.0</v>
      </c>
      <c r="II773" s="1">
        <v>29.8374</v>
      </c>
      <c r="IJ773" s="1">
        <v>1791.0</v>
      </c>
      <c r="IK773" s="1">
        <v>25.0131</v>
      </c>
      <c r="IL773" s="1">
        <v>100.822</v>
      </c>
      <c r="IM773" s="1">
        <v>100.57</v>
      </c>
      <c r="IN773" s="1" t="s">
        <v>365</v>
      </c>
    </row>
    <row r="774" ht="15.75" customHeight="1">
      <c r="A774" s="1">
        <v>758.0</v>
      </c>
      <c r="B774" s="1">
        <v>1.6604889196E9</v>
      </c>
      <c r="C774" s="1">
        <v>4790.5</v>
      </c>
      <c r="D774" s="1" t="s">
        <v>1847</v>
      </c>
      <c r="E774" s="1" t="s">
        <v>1848</v>
      </c>
      <c r="F774" s="1">
        <v>1.0</v>
      </c>
      <c r="G774" s="1" t="s">
        <v>1167</v>
      </c>
      <c r="H774" s="1" t="s">
        <v>350</v>
      </c>
      <c r="I774" s="1" t="s">
        <v>351</v>
      </c>
      <c r="J774" s="1" t="s">
        <v>352</v>
      </c>
      <c r="K774" s="1" t="s">
        <v>1168</v>
      </c>
      <c r="L774" s="1" t="s">
        <v>1169</v>
      </c>
      <c r="M774" s="1" t="s">
        <v>354</v>
      </c>
      <c r="N774" s="1">
        <v>1.660488912099999E9</v>
      </c>
      <c r="O774" s="1">
        <f t="shared" si="1"/>
        <v>0.001805114639</v>
      </c>
      <c r="P774" s="1">
        <f t="shared" si="2"/>
        <v>1.805114639</v>
      </c>
      <c r="Q774" s="1">
        <f t="shared" si="3"/>
        <v>2.91376045</v>
      </c>
      <c r="R774" s="1">
        <f t="shared" si="4"/>
        <v>1690.744667</v>
      </c>
      <c r="S774" s="1">
        <f t="shared" si="5"/>
        <v>1582.441407</v>
      </c>
      <c r="T774" s="1">
        <f t="shared" si="6"/>
        <v>157.8694876</v>
      </c>
      <c r="U774" s="1">
        <f t="shared" si="7"/>
        <v>168.6741721</v>
      </c>
      <c r="V774" s="1">
        <f t="shared" si="8"/>
        <v>0.08792887805</v>
      </c>
      <c r="W774" s="1">
        <f t="shared" si="9"/>
        <v>2.923269244</v>
      </c>
      <c r="X774" s="1">
        <f t="shared" si="10"/>
        <v>0.08648556502</v>
      </c>
      <c r="Y774" s="1">
        <f t="shared" si="11"/>
        <v>0.05418118063</v>
      </c>
      <c r="Z774" s="1">
        <f t="shared" si="12"/>
        <v>321.5173832</v>
      </c>
      <c r="AA774" s="1">
        <f t="shared" si="13"/>
        <v>32.36965409</v>
      </c>
      <c r="AB774" s="1">
        <f t="shared" si="14"/>
        <v>31.76055333</v>
      </c>
      <c r="AC774" s="1">
        <f t="shared" si="15"/>
        <v>4.710747907</v>
      </c>
      <c r="AD774" s="1">
        <f t="shared" si="16"/>
        <v>60.17096761</v>
      </c>
      <c r="AE774" s="1">
        <f t="shared" si="17"/>
        <v>2.705903065</v>
      </c>
      <c r="AF774" s="1">
        <f t="shared" si="18"/>
        <v>4.49702435</v>
      </c>
      <c r="AG774" s="1">
        <f t="shared" si="19"/>
        <v>2.004844842</v>
      </c>
      <c r="AH774" s="1">
        <f t="shared" si="20"/>
        <v>-79.60555559</v>
      </c>
      <c r="AI774" s="1">
        <f t="shared" si="21"/>
        <v>-128.6693149</v>
      </c>
      <c r="AJ774" s="1">
        <f t="shared" si="22"/>
        <v>-9.91854759</v>
      </c>
      <c r="AK774" s="1">
        <f t="shared" si="23"/>
        <v>103.3239651</v>
      </c>
      <c r="AL774" s="1">
        <f t="shared" si="24"/>
        <v>34.45425408</v>
      </c>
      <c r="AM774" s="1">
        <f t="shared" si="25"/>
        <v>1.81162486</v>
      </c>
      <c r="AN774" s="1">
        <f t="shared" si="26"/>
        <v>2.91376045</v>
      </c>
      <c r="AO774" s="1">
        <v>1803.864609776814</v>
      </c>
      <c r="AP774" s="1">
        <v>1773.894060606061</v>
      </c>
      <c r="AQ774" s="1">
        <v>5.143508926505671</v>
      </c>
      <c r="AR774" s="1">
        <v>65.0836536357032</v>
      </c>
      <c r="AS774" s="1">
        <f t="shared" si="27"/>
        <v>1.805114639</v>
      </c>
      <c r="AT774" s="1">
        <v>24.98349512261673</v>
      </c>
      <c r="AU774" s="1">
        <v>27.09753212121211</v>
      </c>
      <c r="AV774" s="1">
        <v>-0.001109232006857829</v>
      </c>
      <c r="AW774" s="1">
        <v>81.89149428523082</v>
      </c>
      <c r="AX774" s="1">
        <v>0.0</v>
      </c>
      <c r="AY774" s="1">
        <v>0.0</v>
      </c>
      <c r="AZ774" s="1">
        <f t="shared" si="28"/>
        <v>1</v>
      </c>
      <c r="BA774" s="1">
        <f t="shared" si="29"/>
        <v>0</v>
      </c>
      <c r="BB774" s="1">
        <f t="shared" si="30"/>
        <v>52004.82977</v>
      </c>
      <c r="BC774" s="1">
        <f t="shared" si="31"/>
        <v>2000.008667</v>
      </c>
      <c r="BD774" s="1">
        <f t="shared" si="32"/>
        <v>1681.20728</v>
      </c>
      <c r="BE774" s="1">
        <f t="shared" si="33"/>
        <v>0.8405999974</v>
      </c>
      <c r="BF774" s="1">
        <f t="shared" si="34"/>
        <v>0.160757995</v>
      </c>
      <c r="BG774" s="1">
        <v>6.0</v>
      </c>
      <c r="BH774" s="1">
        <v>0.5</v>
      </c>
      <c r="BI774" s="1" t="s">
        <v>355</v>
      </c>
      <c r="BJ774" s="1">
        <v>2.0</v>
      </c>
      <c r="BK774" s="1" t="b">
        <v>1</v>
      </c>
      <c r="BL774" s="1">
        <v>1.660488912099999E9</v>
      </c>
      <c r="BM774" s="1">
        <v>1690.744666666666</v>
      </c>
      <c r="BN774" s="1">
        <v>1735.753333333333</v>
      </c>
      <c r="BO774" s="1">
        <v>27.12324666666666</v>
      </c>
      <c r="BP774" s="1">
        <v>25.00882666666667</v>
      </c>
      <c r="BQ774" s="1">
        <v>1687.795333333333</v>
      </c>
      <c r="BR774" s="1">
        <v>27.11187333333334</v>
      </c>
      <c r="BS774" s="1">
        <v>500.1336666666666</v>
      </c>
      <c r="BT774" s="1">
        <v>99.66321333333333</v>
      </c>
      <c r="BU774" s="1">
        <v>0.1000302933333333</v>
      </c>
      <c r="BV774" s="1">
        <v>30.94412</v>
      </c>
      <c r="BW774" s="1">
        <v>31.76055333333333</v>
      </c>
      <c r="BX774" s="1">
        <v>999.8999999999999</v>
      </c>
      <c r="BY774" s="1">
        <v>0.0</v>
      </c>
      <c r="BZ774" s="1">
        <v>0.0</v>
      </c>
      <c r="CA774" s="1">
        <v>9997.913333333334</v>
      </c>
      <c r="CB774" s="1">
        <v>0.0</v>
      </c>
      <c r="CC774" s="1">
        <v>26.70785333333334</v>
      </c>
      <c r="CD774" s="1">
        <v>-45.00755333333333</v>
      </c>
      <c r="CE774" s="1">
        <v>1737.881333333333</v>
      </c>
      <c r="CF774" s="1">
        <v>1780.274666666667</v>
      </c>
      <c r="CG774" s="1">
        <v>2.114416</v>
      </c>
      <c r="CH774" s="1">
        <v>1735.753333333333</v>
      </c>
      <c r="CI774" s="1">
        <v>25.00882666666667</v>
      </c>
      <c r="CJ774" s="1">
        <v>2.703188666666667</v>
      </c>
      <c r="CK774" s="1">
        <v>2.492461333333333</v>
      </c>
      <c r="CL774" s="1">
        <v>22.30452</v>
      </c>
      <c r="CM774" s="1">
        <v>20.97733999999999</v>
      </c>
      <c r="CN774" s="1">
        <v>2000.008666666666</v>
      </c>
      <c r="CO774" s="1">
        <v>0.9800018000000004</v>
      </c>
      <c r="CP774" s="1">
        <v>0.01999859333333333</v>
      </c>
      <c r="CQ774" s="1">
        <v>0.0</v>
      </c>
      <c r="CR774" s="1">
        <v>2.827733333333334</v>
      </c>
      <c r="CS774" s="1">
        <v>0.0</v>
      </c>
      <c r="CT774" s="1">
        <v>36130.66666666667</v>
      </c>
      <c r="CU774" s="1">
        <v>17412.40666666667</v>
      </c>
      <c r="CV774" s="1">
        <v>39.562</v>
      </c>
      <c r="CW774" s="1">
        <v>40.5</v>
      </c>
      <c r="CX774" s="1">
        <v>39.5</v>
      </c>
      <c r="CY774" s="1">
        <v>38.9832</v>
      </c>
      <c r="CZ774" s="1">
        <v>39.7332</v>
      </c>
      <c r="DA774" s="1">
        <v>1960.008666666666</v>
      </c>
      <c r="DB774" s="1">
        <v>40.0</v>
      </c>
      <c r="DC774" s="1">
        <v>0.0</v>
      </c>
      <c r="DD774" s="1">
        <v>1.6604889176E9</v>
      </c>
      <c r="DE774" s="1">
        <v>0.0</v>
      </c>
      <c r="DF774" s="1">
        <v>1.6604883686E9</v>
      </c>
      <c r="DG774" s="1" t="s">
        <v>1170</v>
      </c>
      <c r="DH774" s="1">
        <v>1.6604883601E9</v>
      </c>
      <c r="DI774" s="1">
        <v>1.6604883686E9</v>
      </c>
      <c r="DJ774" s="1">
        <v>14.0</v>
      </c>
      <c r="DK774" s="1">
        <v>0.512</v>
      </c>
      <c r="DL774" s="1">
        <v>0.001</v>
      </c>
      <c r="DM774" s="1">
        <v>1.359</v>
      </c>
      <c r="DN774" s="1">
        <v>0.018</v>
      </c>
      <c r="DO774" s="1">
        <v>400.0</v>
      </c>
      <c r="DP774" s="1">
        <v>25.0</v>
      </c>
      <c r="DQ774" s="1">
        <v>0.25</v>
      </c>
      <c r="DR774" s="1">
        <v>0.07</v>
      </c>
      <c r="DS774" s="1">
        <v>2.775761293667891</v>
      </c>
      <c r="DT774" s="1">
        <v>-0.3363336334476755</v>
      </c>
      <c r="DU774" s="1">
        <v>0.1569892102207789</v>
      </c>
      <c r="DV774" s="1">
        <v>1.0</v>
      </c>
      <c r="DW774" s="1">
        <v>34.43308723963847</v>
      </c>
      <c r="DX774" s="1">
        <v>0.31069999467944</v>
      </c>
      <c r="DY774" s="1">
        <v>0.07402457888295084</v>
      </c>
      <c r="DZ774" s="1">
        <v>1.0</v>
      </c>
      <c r="EA774" s="1">
        <v>-44.97410333333332</v>
      </c>
      <c r="EB774" s="1">
        <v>-1.537812680756503</v>
      </c>
      <c r="EC774" s="1">
        <v>0.1295152513112729</v>
      </c>
      <c r="ED774" s="1">
        <v>0.0</v>
      </c>
      <c r="EE774" s="1">
        <v>1574.792191810205</v>
      </c>
      <c r="EF774" s="1">
        <v>299.6434368114571</v>
      </c>
      <c r="EG774" s="1">
        <v>22.51256545243072</v>
      </c>
      <c r="EH774" s="1">
        <v>0.0</v>
      </c>
      <c r="EI774" s="1">
        <v>2.10032575</v>
      </c>
      <c r="EJ774" s="1">
        <v>0.2484419887429603</v>
      </c>
      <c r="EK774" s="1">
        <v>0.02714643741704424</v>
      </c>
      <c r="EL774" s="1">
        <v>0.0</v>
      </c>
      <c r="EM774" s="1">
        <v>2.003992082565907</v>
      </c>
      <c r="EN774" s="1">
        <v>0.02913334065374344</v>
      </c>
      <c r="EO774" s="1">
        <v>0.002310772090396991</v>
      </c>
      <c r="EP774" s="1">
        <v>1.0</v>
      </c>
      <c r="EQ774" s="1">
        <v>3.0</v>
      </c>
      <c r="ER774" s="1">
        <v>6.0</v>
      </c>
      <c r="ES774" s="1" t="s">
        <v>379</v>
      </c>
      <c r="ET774" s="1">
        <v>2.94486</v>
      </c>
      <c r="EU774" s="1">
        <v>2.80137</v>
      </c>
      <c r="EV774" s="1">
        <v>0.233943</v>
      </c>
      <c r="EW774" s="1">
        <v>0.237515</v>
      </c>
      <c r="EX774" s="1">
        <v>0.11825</v>
      </c>
      <c r="EY774" s="1">
        <v>0.111752</v>
      </c>
      <c r="EZ774" s="1">
        <v>15763.7</v>
      </c>
      <c r="FA774" s="1">
        <v>16456.8</v>
      </c>
      <c r="FB774" s="1">
        <v>23919.1</v>
      </c>
      <c r="FC774" s="1">
        <v>25105.4</v>
      </c>
      <c r="FD774" s="1">
        <v>33754.8</v>
      </c>
      <c r="FE774" s="1">
        <v>35604.1</v>
      </c>
      <c r="FF774" s="1">
        <v>43594.9</v>
      </c>
      <c r="FG774" s="1">
        <v>46401.8</v>
      </c>
      <c r="FH774" s="1">
        <v>1.99255</v>
      </c>
      <c r="FI774" s="1">
        <v>1.90228</v>
      </c>
      <c r="FJ774" s="1">
        <v>0.170879</v>
      </c>
      <c r="FK774" s="1">
        <v>0.0</v>
      </c>
      <c r="FL774" s="1">
        <v>28.9898</v>
      </c>
      <c r="FM774" s="1">
        <v>999.9</v>
      </c>
      <c r="FN774" s="1">
        <v>59.8</v>
      </c>
      <c r="FO774" s="1">
        <v>34.2</v>
      </c>
      <c r="FP774" s="1">
        <v>32.4167</v>
      </c>
      <c r="FQ774" s="1">
        <v>63.5539</v>
      </c>
      <c r="FR774" s="1">
        <v>25.9455</v>
      </c>
      <c r="FS774" s="1">
        <v>1.0</v>
      </c>
      <c r="FT774" s="1">
        <v>0.201392</v>
      </c>
      <c r="FU774" s="1">
        <v>-0.654295</v>
      </c>
      <c r="FV774" s="1">
        <v>20.3227</v>
      </c>
      <c r="FW774" s="1">
        <v>5.214</v>
      </c>
      <c r="FX774" s="1">
        <v>11.9032</v>
      </c>
      <c r="FY774" s="1">
        <v>5.0033</v>
      </c>
      <c r="FZ774" s="1">
        <v>3.29038</v>
      </c>
      <c r="GA774" s="1">
        <v>9999.0</v>
      </c>
      <c r="GB774" s="1">
        <v>9999.0</v>
      </c>
      <c r="GC774" s="1">
        <v>9999.0</v>
      </c>
      <c r="GD774" s="1">
        <v>999.9</v>
      </c>
      <c r="GE774" s="1">
        <v>1.85944</v>
      </c>
      <c r="GF774" s="1">
        <v>1.85441</v>
      </c>
      <c r="GG774" s="1">
        <v>1.8576</v>
      </c>
      <c r="GH774" s="1">
        <v>1.85608</v>
      </c>
      <c r="GI774" s="1">
        <v>1.85486</v>
      </c>
      <c r="GJ774" s="1">
        <v>1.85455</v>
      </c>
      <c r="GK774" s="1">
        <v>1.85318</v>
      </c>
      <c r="GL774" s="1">
        <v>1.85632</v>
      </c>
      <c r="GM774" s="1">
        <v>0.0</v>
      </c>
      <c r="GN774" s="1">
        <v>0.0</v>
      </c>
      <c r="GO774" s="1">
        <v>0.0</v>
      </c>
      <c r="GP774" s="1">
        <v>0.0</v>
      </c>
      <c r="GQ774" s="1" t="s">
        <v>358</v>
      </c>
      <c r="GR774" s="1" t="s">
        <v>359</v>
      </c>
      <c r="GS774" s="1" t="s">
        <v>360</v>
      </c>
      <c r="GT774" s="1" t="s">
        <v>360</v>
      </c>
      <c r="GU774" s="1" t="s">
        <v>360</v>
      </c>
      <c r="GV774" s="1" t="s">
        <v>360</v>
      </c>
      <c r="GW774" s="1">
        <v>0.0</v>
      </c>
      <c r="GX774" s="1">
        <v>100.0</v>
      </c>
      <c r="GY774" s="1">
        <v>100.0</v>
      </c>
      <c r="GZ774" s="1">
        <v>2.97</v>
      </c>
      <c r="HA774" s="1">
        <v>0.0115</v>
      </c>
      <c r="HB774" s="1">
        <v>0.4317975509975271</v>
      </c>
      <c r="HC774" s="1">
        <v>0.002678124759318837</v>
      </c>
      <c r="HD774" s="1">
        <v>-9.373761146515732E-7</v>
      </c>
      <c r="HE774" s="1">
        <v>1.391563784175389E-10</v>
      </c>
      <c r="HF774" s="1">
        <v>-0.07434471693642732</v>
      </c>
      <c r="HG774" s="1">
        <v>0.01061361004592812</v>
      </c>
      <c r="HH774" s="1">
        <v>-3.086644042041478E-4</v>
      </c>
      <c r="HI774" s="1">
        <v>1.24720902217549E-6</v>
      </c>
      <c r="HJ774" s="1">
        <v>1.0</v>
      </c>
      <c r="HK774" s="1">
        <v>2093.0</v>
      </c>
      <c r="HL774" s="1">
        <v>2.0</v>
      </c>
      <c r="HM774" s="1">
        <v>27.0</v>
      </c>
      <c r="HN774" s="1">
        <v>9.3</v>
      </c>
      <c r="HO774" s="1">
        <v>9.2</v>
      </c>
      <c r="HP774" s="1">
        <v>3.47534</v>
      </c>
      <c r="HQ774" s="1">
        <v>2.26807</v>
      </c>
      <c r="HR774" s="1">
        <v>1.4978</v>
      </c>
      <c r="HS774" s="1">
        <v>2.30103</v>
      </c>
      <c r="HT774" s="1">
        <v>1.54785</v>
      </c>
      <c r="HU774" s="1">
        <v>2.44751</v>
      </c>
      <c r="HV774" s="1">
        <v>36.6943</v>
      </c>
      <c r="HW774" s="1">
        <v>14.4735</v>
      </c>
      <c r="HX774" s="1">
        <v>18.0</v>
      </c>
      <c r="HY774" s="1">
        <v>501.872</v>
      </c>
      <c r="HZ774" s="1">
        <v>509.238</v>
      </c>
      <c r="IA774" s="1">
        <v>29.8252</v>
      </c>
      <c r="IB774" s="1">
        <v>29.7411</v>
      </c>
      <c r="IC774" s="1">
        <v>30.0001</v>
      </c>
      <c r="ID774" s="1">
        <v>29.5908</v>
      </c>
      <c r="IE774" s="1">
        <v>29.6881</v>
      </c>
      <c r="IF774" s="1">
        <v>69.5818</v>
      </c>
      <c r="IG774" s="1">
        <v>22.7547</v>
      </c>
      <c r="IH774" s="1">
        <v>0.0</v>
      </c>
      <c r="II774" s="1">
        <v>29.8374</v>
      </c>
      <c r="IJ774" s="1">
        <v>1801.02</v>
      </c>
      <c r="IK774" s="1">
        <v>25.0176</v>
      </c>
      <c r="IL774" s="1">
        <v>100.822</v>
      </c>
      <c r="IM774" s="1">
        <v>100.57</v>
      </c>
      <c r="IN774" s="1" t="s">
        <v>365</v>
      </c>
    </row>
    <row r="775" ht="15.75" customHeight="1">
      <c r="A775" s="1">
        <v>759.0</v>
      </c>
      <c r="B775" s="1">
        <v>1.6604889206E9</v>
      </c>
      <c r="C775" s="1">
        <v>4791.5</v>
      </c>
      <c r="D775" s="1" t="s">
        <v>1849</v>
      </c>
      <c r="E775" s="1" t="s">
        <v>1850</v>
      </c>
      <c r="F775" s="1">
        <v>1.0</v>
      </c>
      <c r="G775" s="1" t="s">
        <v>1167</v>
      </c>
      <c r="H775" s="1" t="s">
        <v>350</v>
      </c>
      <c r="I775" s="1" t="s">
        <v>351</v>
      </c>
      <c r="J775" s="1" t="s">
        <v>352</v>
      </c>
      <c r="K775" s="1" t="s">
        <v>1168</v>
      </c>
      <c r="L775" s="1" t="s">
        <v>1169</v>
      </c>
      <c r="M775" s="1" t="s">
        <v>354</v>
      </c>
      <c r="N775" s="1">
        <v>1.6604889126E9</v>
      </c>
      <c r="O775" s="1">
        <f t="shared" si="1"/>
        <v>0.001804093471</v>
      </c>
      <c r="P775" s="1">
        <f t="shared" si="2"/>
        <v>1.804093471</v>
      </c>
      <c r="Q775" s="1">
        <f t="shared" si="3"/>
        <v>2.876082858</v>
      </c>
      <c r="R775" s="1">
        <f t="shared" si="4"/>
        <v>1693.25</v>
      </c>
      <c r="S775" s="1">
        <f t="shared" si="5"/>
        <v>1585.502257</v>
      </c>
      <c r="T775" s="1">
        <f t="shared" si="6"/>
        <v>158.1748309</v>
      </c>
      <c r="U775" s="1">
        <f t="shared" si="7"/>
        <v>168.924094</v>
      </c>
      <c r="V775" s="1">
        <f t="shared" si="8"/>
        <v>0.08786434167</v>
      </c>
      <c r="W775" s="1">
        <f t="shared" si="9"/>
        <v>2.923099953</v>
      </c>
      <c r="X775" s="1">
        <f t="shared" si="10"/>
        <v>0.08642304582</v>
      </c>
      <c r="Y775" s="1">
        <f t="shared" si="11"/>
        <v>0.05414192897</v>
      </c>
      <c r="Z775" s="1">
        <f t="shared" si="12"/>
        <v>321.517197</v>
      </c>
      <c r="AA775" s="1">
        <f t="shared" si="13"/>
        <v>32.37058071</v>
      </c>
      <c r="AB775" s="1">
        <f t="shared" si="14"/>
        <v>31.7610375</v>
      </c>
      <c r="AC775" s="1">
        <f t="shared" si="15"/>
        <v>4.710877229</v>
      </c>
      <c r="AD775" s="1">
        <f t="shared" si="16"/>
        <v>60.16481085</v>
      </c>
      <c r="AE775" s="1">
        <f t="shared" si="17"/>
        <v>2.705716673</v>
      </c>
      <c r="AF775" s="1">
        <f t="shared" si="18"/>
        <v>4.497174734</v>
      </c>
      <c r="AG775" s="1">
        <f t="shared" si="19"/>
        <v>2.005160556</v>
      </c>
      <c r="AH775" s="1">
        <f t="shared" si="20"/>
        <v>-79.56052205</v>
      </c>
      <c r="AI775" s="1">
        <f t="shared" si="21"/>
        <v>-128.6457761</v>
      </c>
      <c r="AJ775" s="1">
        <f t="shared" si="22"/>
        <v>-9.917359732</v>
      </c>
      <c r="AK775" s="1">
        <f t="shared" si="23"/>
        <v>103.3935391</v>
      </c>
      <c r="AL775" s="1">
        <f t="shared" si="24"/>
        <v>34.46675229</v>
      </c>
      <c r="AM775" s="1">
        <f t="shared" si="25"/>
        <v>1.811542182</v>
      </c>
      <c r="AN775" s="1">
        <f t="shared" si="26"/>
        <v>2.876082858</v>
      </c>
      <c r="AO775" s="1">
        <v>1809.016214621282</v>
      </c>
      <c r="AP775" s="1">
        <v>1779.062606060605</v>
      </c>
      <c r="AQ775" s="1">
        <v>5.149280814723053</v>
      </c>
      <c r="AR775" s="1">
        <v>65.0836536357032</v>
      </c>
      <c r="AS775" s="1">
        <f t="shared" si="27"/>
        <v>1.804093471</v>
      </c>
      <c r="AT775" s="1">
        <v>24.9820690320351</v>
      </c>
      <c r="AU775" s="1">
        <v>27.09345333333331</v>
      </c>
      <c r="AV775" s="1">
        <v>-8.82906819429908E-4</v>
      </c>
      <c r="AW775" s="1">
        <v>81.89149428523082</v>
      </c>
      <c r="AX775" s="1">
        <v>0.0</v>
      </c>
      <c r="AY775" s="1">
        <v>0.0</v>
      </c>
      <c r="AZ775" s="1">
        <f t="shared" si="28"/>
        <v>1</v>
      </c>
      <c r="BA775" s="1">
        <f t="shared" si="29"/>
        <v>0</v>
      </c>
      <c r="BB775" s="1">
        <f t="shared" si="30"/>
        <v>51999.90964</v>
      </c>
      <c r="BC775" s="1">
        <f t="shared" si="31"/>
        <v>2000.0075</v>
      </c>
      <c r="BD775" s="1">
        <f t="shared" si="32"/>
        <v>1681.2063</v>
      </c>
      <c r="BE775" s="1">
        <f t="shared" si="33"/>
        <v>0.8405999978</v>
      </c>
      <c r="BF775" s="1">
        <f t="shared" si="34"/>
        <v>0.1607579957</v>
      </c>
      <c r="BG775" s="1">
        <v>6.0</v>
      </c>
      <c r="BH775" s="1">
        <v>0.5</v>
      </c>
      <c r="BI775" s="1" t="s">
        <v>355</v>
      </c>
      <c r="BJ775" s="1">
        <v>2.0</v>
      </c>
      <c r="BK775" s="1" t="b">
        <v>1</v>
      </c>
      <c r="BL775" s="1">
        <v>1.6604889126E9</v>
      </c>
      <c r="BM775" s="1">
        <v>1693.25</v>
      </c>
      <c r="BN775" s="1">
        <v>1738.27875</v>
      </c>
      <c r="BO775" s="1">
        <v>27.12138125</v>
      </c>
      <c r="BP775" s="1">
        <v>25.0070625</v>
      </c>
      <c r="BQ775" s="1">
        <v>1690.29875</v>
      </c>
      <c r="BR775" s="1">
        <v>27.11</v>
      </c>
      <c r="BS775" s="1">
        <v>500.13575</v>
      </c>
      <c r="BT775" s="1">
        <v>99.66318749999999</v>
      </c>
      <c r="BU775" s="1">
        <v>0.1000453375</v>
      </c>
      <c r="BV775" s="1">
        <v>30.94470625</v>
      </c>
      <c r="BW775" s="1">
        <v>31.7610375</v>
      </c>
      <c r="BX775" s="1">
        <v>999.9</v>
      </c>
      <c r="BY775" s="1">
        <v>0.0</v>
      </c>
      <c r="BZ775" s="1">
        <v>0.0</v>
      </c>
      <c r="CA775" s="1">
        <v>9996.95</v>
      </c>
      <c r="CB775" s="1">
        <v>0.0</v>
      </c>
      <c r="CC775" s="1">
        <v>26.74655625</v>
      </c>
      <c r="CD775" s="1">
        <v>-45.0281125</v>
      </c>
      <c r="CE775" s="1">
        <v>1740.453125</v>
      </c>
      <c r="CF775" s="1">
        <v>1782.861875</v>
      </c>
      <c r="CG775" s="1">
        <v>2.114314375</v>
      </c>
      <c r="CH775" s="1">
        <v>1738.27875</v>
      </c>
      <c r="CI775" s="1">
        <v>25.0070625</v>
      </c>
      <c r="CJ775" s="1">
        <v>2.7030025</v>
      </c>
      <c r="CK775" s="1">
        <v>2.492285</v>
      </c>
      <c r="CL775" s="1">
        <v>22.3033875</v>
      </c>
      <c r="CM775" s="1">
        <v>20.9761875</v>
      </c>
      <c r="CN775" s="1">
        <v>2000.0075</v>
      </c>
      <c r="CO775" s="1">
        <v>0.9800018125000001</v>
      </c>
      <c r="CP775" s="1">
        <v>0.01999858125</v>
      </c>
      <c r="CQ775" s="1">
        <v>0.0</v>
      </c>
      <c r="CR775" s="1">
        <v>2.87725</v>
      </c>
      <c r="CS775" s="1">
        <v>0.0</v>
      </c>
      <c r="CT775" s="1">
        <v>36127.7875</v>
      </c>
      <c r="CU775" s="1">
        <v>17412.4</v>
      </c>
      <c r="CV775" s="1">
        <v>39.562</v>
      </c>
      <c r="CW775" s="1">
        <v>40.5</v>
      </c>
      <c r="CX775" s="1">
        <v>39.5</v>
      </c>
      <c r="CY775" s="1">
        <v>38.9803125</v>
      </c>
      <c r="CZ775" s="1">
        <v>39.7303125</v>
      </c>
      <c r="DA775" s="1">
        <v>1960.0075</v>
      </c>
      <c r="DB775" s="1">
        <v>40.0</v>
      </c>
      <c r="DC775" s="1">
        <v>0.0</v>
      </c>
      <c r="DD775" s="1">
        <v>1.6604889188E9</v>
      </c>
      <c r="DE775" s="1">
        <v>0.0</v>
      </c>
      <c r="DF775" s="1">
        <v>1.6604883686E9</v>
      </c>
      <c r="DG775" s="1" t="s">
        <v>1170</v>
      </c>
      <c r="DH775" s="1">
        <v>1.6604883601E9</v>
      </c>
      <c r="DI775" s="1">
        <v>1.6604883686E9</v>
      </c>
      <c r="DJ775" s="1">
        <v>14.0</v>
      </c>
      <c r="DK775" s="1">
        <v>0.512</v>
      </c>
      <c r="DL775" s="1">
        <v>0.001</v>
      </c>
      <c r="DM775" s="1">
        <v>1.359</v>
      </c>
      <c r="DN775" s="1">
        <v>0.018</v>
      </c>
      <c r="DO775" s="1">
        <v>400.0</v>
      </c>
      <c r="DP775" s="1">
        <v>25.0</v>
      </c>
      <c r="DQ775" s="1">
        <v>0.25</v>
      </c>
      <c r="DR775" s="1">
        <v>0.07</v>
      </c>
      <c r="DS775" s="1">
        <v>2.79561528456406</v>
      </c>
      <c r="DT775" s="1">
        <v>0.1374965150017265</v>
      </c>
      <c r="DU775" s="1">
        <v>0.1680994353241106</v>
      </c>
      <c r="DV775" s="1">
        <v>1.0</v>
      </c>
      <c r="DW775" s="1">
        <v>34.45234595635544</v>
      </c>
      <c r="DX775" s="1">
        <v>0.5138914269786418</v>
      </c>
      <c r="DY775" s="1">
        <v>0.08402527049294588</v>
      </c>
      <c r="DZ775" s="1">
        <v>0.0</v>
      </c>
      <c r="EA775" s="1">
        <v>-45.00972903225806</v>
      </c>
      <c r="EB775" s="1">
        <v>-1.672601612903099</v>
      </c>
      <c r="EC775" s="1">
        <v>0.1413474812207512</v>
      </c>
      <c r="ED775" s="1">
        <v>0.0</v>
      </c>
      <c r="EE775" s="1">
        <v>1582.976267940103</v>
      </c>
      <c r="EF775" s="1">
        <v>291.0641532611573</v>
      </c>
      <c r="EG775" s="1">
        <v>21.21697313045238</v>
      </c>
      <c r="EH775" s="1">
        <v>0.0</v>
      </c>
      <c r="EI775" s="1">
        <v>2.103143658536585</v>
      </c>
      <c r="EJ775" s="1">
        <v>0.2206931707317069</v>
      </c>
      <c r="EK775" s="1">
        <v>0.02603969931227406</v>
      </c>
      <c r="EL775" s="1">
        <v>0.0</v>
      </c>
      <c r="EM775" s="1">
        <v>2.004722204179893</v>
      </c>
      <c r="EN775" s="1">
        <v>0.03404017587456983</v>
      </c>
      <c r="EO775" s="1">
        <v>0.002523466821802659</v>
      </c>
      <c r="EP775" s="1">
        <v>1.0</v>
      </c>
      <c r="EQ775" s="1">
        <v>2.0</v>
      </c>
      <c r="ER775" s="1">
        <v>6.0</v>
      </c>
      <c r="ES775" s="1" t="s">
        <v>384</v>
      </c>
      <c r="ET775" s="1">
        <v>2.94467</v>
      </c>
      <c r="EU775" s="1">
        <v>2.80133</v>
      </c>
      <c r="EV775" s="1">
        <v>0.234332</v>
      </c>
      <c r="EW775" s="1">
        <v>0.237907</v>
      </c>
      <c r="EX775" s="1">
        <v>0.118241</v>
      </c>
      <c r="EY775" s="1">
        <v>0.11175</v>
      </c>
      <c r="EZ775" s="1">
        <v>15755.6</v>
      </c>
      <c r="FA775" s="1">
        <v>16448.3</v>
      </c>
      <c r="FB775" s="1">
        <v>23919.1</v>
      </c>
      <c r="FC775" s="1">
        <v>25105.4</v>
      </c>
      <c r="FD775" s="1">
        <v>33755.1</v>
      </c>
      <c r="FE775" s="1">
        <v>35604.3</v>
      </c>
      <c r="FF775" s="1">
        <v>43594.9</v>
      </c>
      <c r="FG775" s="1">
        <v>46401.8</v>
      </c>
      <c r="FH775" s="1">
        <v>1.99258</v>
      </c>
      <c r="FI775" s="1">
        <v>1.9022</v>
      </c>
      <c r="FJ775" s="1">
        <v>0.170879</v>
      </c>
      <c r="FK775" s="1">
        <v>0.0</v>
      </c>
      <c r="FL775" s="1">
        <v>28.9885</v>
      </c>
      <c r="FM775" s="1">
        <v>999.9</v>
      </c>
      <c r="FN775" s="1">
        <v>59.8</v>
      </c>
      <c r="FO775" s="1">
        <v>34.2</v>
      </c>
      <c r="FP775" s="1">
        <v>32.4175</v>
      </c>
      <c r="FQ775" s="1">
        <v>63.6939</v>
      </c>
      <c r="FR775" s="1">
        <v>26.4784</v>
      </c>
      <c r="FS775" s="1">
        <v>1.0</v>
      </c>
      <c r="FT775" s="1">
        <v>0.201392</v>
      </c>
      <c r="FU775" s="1">
        <v>-0.642519</v>
      </c>
      <c r="FV775" s="1">
        <v>20.3227</v>
      </c>
      <c r="FW775" s="1">
        <v>5.21415</v>
      </c>
      <c r="FX775" s="1">
        <v>11.9035</v>
      </c>
      <c r="FY775" s="1">
        <v>5.0034</v>
      </c>
      <c r="FZ775" s="1">
        <v>3.29028</v>
      </c>
      <c r="GA775" s="1">
        <v>9999.0</v>
      </c>
      <c r="GB775" s="1">
        <v>9999.0</v>
      </c>
      <c r="GC775" s="1">
        <v>9999.0</v>
      </c>
      <c r="GD775" s="1">
        <v>999.9</v>
      </c>
      <c r="GE775" s="1">
        <v>1.85944</v>
      </c>
      <c r="GF775" s="1">
        <v>1.85441</v>
      </c>
      <c r="GG775" s="1">
        <v>1.8576</v>
      </c>
      <c r="GH775" s="1">
        <v>1.85608</v>
      </c>
      <c r="GI775" s="1">
        <v>1.85486</v>
      </c>
      <c r="GJ775" s="1">
        <v>1.85454</v>
      </c>
      <c r="GK775" s="1">
        <v>1.85318</v>
      </c>
      <c r="GL775" s="1">
        <v>1.85633</v>
      </c>
      <c r="GM775" s="1">
        <v>0.0</v>
      </c>
      <c r="GN775" s="1">
        <v>0.0</v>
      </c>
      <c r="GO775" s="1">
        <v>0.0</v>
      </c>
      <c r="GP775" s="1">
        <v>0.0</v>
      </c>
      <c r="GQ775" s="1" t="s">
        <v>358</v>
      </c>
      <c r="GR775" s="1" t="s">
        <v>359</v>
      </c>
      <c r="GS775" s="1" t="s">
        <v>360</v>
      </c>
      <c r="GT775" s="1" t="s">
        <v>360</v>
      </c>
      <c r="GU775" s="1" t="s">
        <v>360</v>
      </c>
      <c r="GV775" s="1" t="s">
        <v>360</v>
      </c>
      <c r="GW775" s="1">
        <v>0.0</v>
      </c>
      <c r="GX775" s="1">
        <v>100.0</v>
      </c>
      <c r="GY775" s="1">
        <v>100.0</v>
      </c>
      <c r="GZ775" s="1">
        <v>2.98</v>
      </c>
      <c r="HA775" s="1">
        <v>0.0115</v>
      </c>
      <c r="HB775" s="1">
        <v>0.4317975509975271</v>
      </c>
      <c r="HC775" s="1">
        <v>0.002678124759318837</v>
      </c>
      <c r="HD775" s="1">
        <v>-9.373761146515732E-7</v>
      </c>
      <c r="HE775" s="1">
        <v>1.391563784175389E-10</v>
      </c>
      <c r="HF775" s="1">
        <v>-0.07434471693642732</v>
      </c>
      <c r="HG775" s="1">
        <v>0.01061361004592812</v>
      </c>
      <c r="HH775" s="1">
        <v>-3.086644042041478E-4</v>
      </c>
      <c r="HI775" s="1">
        <v>1.24720902217549E-6</v>
      </c>
      <c r="HJ775" s="1">
        <v>1.0</v>
      </c>
      <c r="HK775" s="1">
        <v>2093.0</v>
      </c>
      <c r="HL775" s="1">
        <v>2.0</v>
      </c>
      <c r="HM775" s="1">
        <v>27.0</v>
      </c>
      <c r="HN775" s="1">
        <v>9.3</v>
      </c>
      <c r="HO775" s="1">
        <v>9.2</v>
      </c>
      <c r="HP775" s="1">
        <v>3.48145</v>
      </c>
      <c r="HQ775" s="1">
        <v>2.28516</v>
      </c>
      <c r="HR775" s="1">
        <v>1.4978</v>
      </c>
      <c r="HS775" s="1">
        <v>2.30103</v>
      </c>
      <c r="HT775" s="1">
        <v>1.54785</v>
      </c>
      <c r="HU775" s="1">
        <v>2.37549</v>
      </c>
      <c r="HV775" s="1">
        <v>36.6943</v>
      </c>
      <c r="HW775" s="1">
        <v>14.4648</v>
      </c>
      <c r="HX775" s="1">
        <v>18.0</v>
      </c>
      <c r="HY775" s="1">
        <v>501.887</v>
      </c>
      <c r="HZ775" s="1">
        <v>509.182</v>
      </c>
      <c r="IA775" s="1">
        <v>29.8339</v>
      </c>
      <c r="IB775" s="1">
        <v>29.7411</v>
      </c>
      <c r="IC775" s="1">
        <v>30.0001</v>
      </c>
      <c r="ID775" s="1">
        <v>29.5908</v>
      </c>
      <c r="IE775" s="1">
        <v>29.6874</v>
      </c>
      <c r="IF775" s="1">
        <v>69.6743</v>
      </c>
      <c r="IG775" s="1">
        <v>22.7547</v>
      </c>
      <c r="IH775" s="1">
        <v>0.0</v>
      </c>
      <c r="II775" s="1">
        <v>29.8374</v>
      </c>
      <c r="IJ775" s="1">
        <v>1801.02</v>
      </c>
      <c r="IK775" s="1">
        <v>25.0193</v>
      </c>
      <c r="IL775" s="1">
        <v>100.822</v>
      </c>
      <c r="IM775" s="1">
        <v>100.57</v>
      </c>
      <c r="IN775" s="1" t="s">
        <v>365</v>
      </c>
    </row>
    <row r="776" ht="15.75" customHeight="1">
      <c r="A776" s="1">
        <v>760.0</v>
      </c>
      <c r="B776" s="1">
        <v>1.6604889216E9</v>
      </c>
      <c r="C776" s="1">
        <v>4792.5</v>
      </c>
      <c r="D776" s="1" t="s">
        <v>1851</v>
      </c>
      <c r="E776" s="1" t="s">
        <v>1852</v>
      </c>
      <c r="F776" s="1">
        <v>1.0</v>
      </c>
      <c r="G776" s="1" t="s">
        <v>1167</v>
      </c>
      <c r="H776" s="1" t="s">
        <v>350</v>
      </c>
      <c r="I776" s="1" t="s">
        <v>351</v>
      </c>
      <c r="J776" s="1" t="s">
        <v>352</v>
      </c>
      <c r="K776" s="1" t="s">
        <v>1168</v>
      </c>
      <c r="L776" s="1" t="s">
        <v>1169</v>
      </c>
      <c r="M776" s="1" t="s">
        <v>354</v>
      </c>
      <c r="N776" s="1">
        <v>1.660488914099999E9</v>
      </c>
      <c r="O776" s="1">
        <f t="shared" si="1"/>
        <v>0.001802805546</v>
      </c>
      <c r="P776" s="1">
        <f t="shared" si="2"/>
        <v>1.802805546</v>
      </c>
      <c r="Q776" s="1">
        <f t="shared" si="3"/>
        <v>2.89854182</v>
      </c>
      <c r="R776" s="1">
        <f t="shared" si="4"/>
        <v>1700.77</v>
      </c>
      <c r="S776" s="1">
        <f t="shared" si="5"/>
        <v>1592.286538</v>
      </c>
      <c r="T776" s="1">
        <f t="shared" si="6"/>
        <v>158.8513897</v>
      </c>
      <c r="U776" s="1">
        <f t="shared" si="7"/>
        <v>169.6740326</v>
      </c>
      <c r="V776" s="1">
        <f t="shared" si="8"/>
        <v>0.08776433143</v>
      </c>
      <c r="W776" s="1">
        <f t="shared" si="9"/>
        <v>2.923090699</v>
      </c>
      <c r="X776" s="1">
        <f t="shared" si="10"/>
        <v>0.08632628136</v>
      </c>
      <c r="Y776" s="1">
        <f t="shared" si="11"/>
        <v>0.05408116618</v>
      </c>
      <c r="Z776" s="1">
        <f t="shared" si="12"/>
        <v>321.5190856</v>
      </c>
      <c r="AA776" s="1">
        <f t="shared" si="13"/>
        <v>32.3722232</v>
      </c>
      <c r="AB776" s="1">
        <f t="shared" si="14"/>
        <v>31.76230667</v>
      </c>
      <c r="AC776" s="1">
        <f t="shared" si="15"/>
        <v>4.711216241</v>
      </c>
      <c r="AD776" s="1">
        <f t="shared" si="16"/>
        <v>60.14984325</v>
      </c>
      <c r="AE776" s="1">
        <f t="shared" si="17"/>
        <v>2.705243182</v>
      </c>
      <c r="AF776" s="1">
        <f t="shared" si="18"/>
        <v>4.497506621</v>
      </c>
      <c r="AG776" s="1">
        <f t="shared" si="19"/>
        <v>2.005973059</v>
      </c>
      <c r="AH776" s="1">
        <f t="shared" si="20"/>
        <v>-79.5037246</v>
      </c>
      <c r="AI776" s="1">
        <f t="shared" si="21"/>
        <v>-128.6414947</v>
      </c>
      <c r="AJ776" s="1">
        <f t="shared" si="22"/>
        <v>-9.917186341</v>
      </c>
      <c r="AK776" s="1">
        <f t="shared" si="23"/>
        <v>103.4566799</v>
      </c>
      <c r="AL776" s="1">
        <f t="shared" si="24"/>
        <v>34.47560184</v>
      </c>
      <c r="AM776" s="1">
        <f t="shared" si="25"/>
        <v>1.816202217</v>
      </c>
      <c r="AN776" s="1">
        <f t="shared" si="26"/>
        <v>2.89854182</v>
      </c>
      <c r="AO776" s="1">
        <v>1814.192995371149</v>
      </c>
      <c r="AP776" s="1">
        <v>1784.194666666666</v>
      </c>
      <c r="AQ776" s="1">
        <v>5.152633956969845</v>
      </c>
      <c r="AR776" s="1">
        <v>65.0836536357032</v>
      </c>
      <c r="AS776" s="1">
        <f t="shared" si="27"/>
        <v>1.802805546</v>
      </c>
      <c r="AT776" s="1">
        <v>24.98097691955464</v>
      </c>
      <c r="AU776" s="1">
        <v>27.09046060606061</v>
      </c>
      <c r="AV776" s="1">
        <v>-8.195033595167781E-4</v>
      </c>
      <c r="AW776" s="1">
        <v>81.89149428523082</v>
      </c>
      <c r="AX776" s="1">
        <v>0.0</v>
      </c>
      <c r="AY776" s="1">
        <v>0.0</v>
      </c>
      <c r="AZ776" s="1">
        <f t="shared" si="28"/>
        <v>1</v>
      </c>
      <c r="BA776" s="1">
        <f t="shared" si="29"/>
        <v>0</v>
      </c>
      <c r="BB776" s="1">
        <f t="shared" si="30"/>
        <v>51999.42144</v>
      </c>
      <c r="BC776" s="1">
        <f t="shared" si="31"/>
        <v>2000.019333</v>
      </c>
      <c r="BD776" s="1">
        <f t="shared" si="32"/>
        <v>1681.21624</v>
      </c>
      <c r="BE776" s="1">
        <f t="shared" si="33"/>
        <v>0.8405999942</v>
      </c>
      <c r="BF776" s="1">
        <f t="shared" si="34"/>
        <v>0.1607579888</v>
      </c>
      <c r="BG776" s="1">
        <v>6.0</v>
      </c>
      <c r="BH776" s="1">
        <v>0.5</v>
      </c>
      <c r="BI776" s="1" t="s">
        <v>355</v>
      </c>
      <c r="BJ776" s="1">
        <v>2.0</v>
      </c>
      <c r="BK776" s="1" t="b">
        <v>1</v>
      </c>
      <c r="BL776" s="1">
        <v>1.660488914099999E9</v>
      </c>
      <c r="BM776" s="1">
        <v>1700.77</v>
      </c>
      <c r="BN776" s="1">
        <v>1745.835333333333</v>
      </c>
      <c r="BO776" s="1">
        <v>27.11668</v>
      </c>
      <c r="BP776" s="1">
        <v>24.99690666666667</v>
      </c>
      <c r="BQ776" s="1">
        <v>1697.814</v>
      </c>
      <c r="BR776" s="1">
        <v>27.10528</v>
      </c>
      <c r="BS776" s="1">
        <v>500.1344666666666</v>
      </c>
      <c r="BT776" s="1">
        <v>99.6630266666667</v>
      </c>
      <c r="BU776" s="1">
        <v>0.1000410266666667</v>
      </c>
      <c r="BV776" s="1">
        <v>30.94600000000001</v>
      </c>
      <c r="BW776" s="1">
        <v>31.76230666666667</v>
      </c>
      <c r="BX776" s="1">
        <v>999.8999999999999</v>
      </c>
      <c r="BY776" s="1">
        <v>0.0</v>
      </c>
      <c r="BZ776" s="1">
        <v>0.0</v>
      </c>
      <c r="CA776" s="1">
        <v>9996.913333333334</v>
      </c>
      <c r="CB776" s="1">
        <v>0.0</v>
      </c>
      <c r="CC776" s="1">
        <v>26.86592666666666</v>
      </c>
      <c r="CD776" s="1">
        <v>-45.06522666666667</v>
      </c>
      <c r="CE776" s="1">
        <v>1748.174</v>
      </c>
      <c r="CF776" s="1">
        <v>1790.594</v>
      </c>
      <c r="CG776" s="1">
        <v>2.119766666666667</v>
      </c>
      <c r="CH776" s="1">
        <v>1745.835333333333</v>
      </c>
      <c r="CI776" s="1">
        <v>24.99690666666667</v>
      </c>
      <c r="CJ776" s="1">
        <v>2.702530666666667</v>
      </c>
      <c r="CK776" s="1">
        <v>2.491269333333333</v>
      </c>
      <c r="CL776" s="1">
        <v>22.30051333333334</v>
      </c>
      <c r="CM776" s="1">
        <v>20.96956666666667</v>
      </c>
      <c r="CN776" s="1">
        <v>2000.019333333333</v>
      </c>
      <c r="CO776" s="1">
        <v>0.9800020000000004</v>
      </c>
      <c r="CP776" s="1">
        <v>0.01999839999999999</v>
      </c>
      <c r="CQ776" s="1">
        <v>0.0</v>
      </c>
      <c r="CR776" s="1">
        <v>2.709733333333333</v>
      </c>
      <c r="CS776" s="1">
        <v>0.0</v>
      </c>
      <c r="CT776" s="1">
        <v>36119.73333333333</v>
      </c>
      <c r="CU776" s="1">
        <v>17412.50666666666</v>
      </c>
      <c r="CV776" s="1">
        <v>39.562</v>
      </c>
      <c r="CW776" s="1">
        <v>40.5</v>
      </c>
      <c r="CX776" s="1">
        <v>39.5</v>
      </c>
      <c r="CY776" s="1">
        <v>38.9832</v>
      </c>
      <c r="CZ776" s="1">
        <v>39.7248</v>
      </c>
      <c r="DA776" s="1">
        <v>1960.019333333333</v>
      </c>
      <c r="DB776" s="1">
        <v>40.0</v>
      </c>
      <c r="DC776" s="1">
        <v>0.0</v>
      </c>
      <c r="DD776" s="1">
        <v>1.6604889194E9</v>
      </c>
      <c r="DE776" s="1">
        <v>0.0</v>
      </c>
      <c r="DF776" s="1">
        <v>1.6604883686E9</v>
      </c>
      <c r="DG776" s="1" t="s">
        <v>1170</v>
      </c>
      <c r="DH776" s="1">
        <v>1.6604883601E9</v>
      </c>
      <c r="DI776" s="1">
        <v>1.6604883686E9</v>
      </c>
      <c r="DJ776" s="1">
        <v>14.0</v>
      </c>
      <c r="DK776" s="1">
        <v>0.512</v>
      </c>
      <c r="DL776" s="1">
        <v>0.001</v>
      </c>
      <c r="DM776" s="1">
        <v>1.359</v>
      </c>
      <c r="DN776" s="1">
        <v>0.018</v>
      </c>
      <c r="DO776" s="1">
        <v>400.0</v>
      </c>
      <c r="DP776" s="1">
        <v>25.0</v>
      </c>
      <c r="DQ776" s="1">
        <v>0.25</v>
      </c>
      <c r="DR776" s="1">
        <v>0.07</v>
      </c>
      <c r="DS776" s="1">
        <v>2.789187812835543</v>
      </c>
      <c r="DT776" s="1">
        <v>0.5524985342873933</v>
      </c>
      <c r="DU776" s="1">
        <v>0.1631113898694559</v>
      </c>
      <c r="DV776" s="1">
        <v>0.0</v>
      </c>
      <c r="DW776" s="1">
        <v>34.46279693248669</v>
      </c>
      <c r="DX776" s="1">
        <v>0.8162289141046578</v>
      </c>
      <c r="DY776" s="1">
        <v>0.09511368815320088</v>
      </c>
      <c r="DZ776" s="1">
        <v>0.0</v>
      </c>
      <c r="EA776" s="1">
        <v>-45.0405935483871</v>
      </c>
      <c r="EB776" s="1">
        <v>-1.941890322580523</v>
      </c>
      <c r="EC776" s="1">
        <v>0.1597266655894132</v>
      </c>
      <c r="ED776" s="1">
        <v>0.0</v>
      </c>
      <c r="EE776" s="1">
        <v>1587.977451152961</v>
      </c>
      <c r="EF776" s="1">
        <v>283.0194121486687</v>
      </c>
      <c r="EG776" s="1">
        <v>20.61655224196747</v>
      </c>
      <c r="EH776" s="1">
        <v>0.0</v>
      </c>
      <c r="EI776" s="1">
        <v>2.105259756097561</v>
      </c>
      <c r="EJ776" s="1">
        <v>0.1985228571428605</v>
      </c>
      <c r="EK776" s="1">
        <v>0.02496644621338561</v>
      </c>
      <c r="EL776" s="1">
        <v>0.0</v>
      </c>
      <c r="EM776" s="1">
        <v>2.005243996517343</v>
      </c>
      <c r="EN776" s="1">
        <v>0.03720574379223461</v>
      </c>
      <c r="EO776" s="1">
        <v>0.002718304296752041</v>
      </c>
      <c r="EP776" s="1">
        <v>1.0</v>
      </c>
      <c r="EQ776" s="1">
        <v>1.0</v>
      </c>
      <c r="ER776" s="1">
        <v>6.0</v>
      </c>
      <c r="ES776" s="1" t="s">
        <v>423</v>
      </c>
      <c r="ET776" s="1">
        <v>2.94474</v>
      </c>
      <c r="EU776" s="1">
        <v>2.80115</v>
      </c>
      <c r="EV776" s="1">
        <v>0.234728</v>
      </c>
      <c r="EW776" s="1">
        <v>0.238294</v>
      </c>
      <c r="EX776" s="1">
        <v>0.118231</v>
      </c>
      <c r="EY776" s="1">
        <v>0.111748</v>
      </c>
      <c r="EZ776" s="1">
        <v>15747.5</v>
      </c>
      <c r="FA776" s="1">
        <v>16439.9</v>
      </c>
      <c r="FB776" s="1">
        <v>23919.0</v>
      </c>
      <c r="FC776" s="1">
        <v>25105.4</v>
      </c>
      <c r="FD776" s="1">
        <v>33755.4</v>
      </c>
      <c r="FE776" s="1">
        <v>35604.4</v>
      </c>
      <c r="FF776" s="1">
        <v>43594.8</v>
      </c>
      <c r="FG776" s="1">
        <v>46401.9</v>
      </c>
      <c r="FH776" s="1">
        <v>1.99253</v>
      </c>
      <c r="FI776" s="1">
        <v>1.90205</v>
      </c>
      <c r="FJ776" s="1">
        <v>0.171065</v>
      </c>
      <c r="FK776" s="1">
        <v>0.0</v>
      </c>
      <c r="FL776" s="1">
        <v>28.9873</v>
      </c>
      <c r="FM776" s="1">
        <v>999.9</v>
      </c>
      <c r="FN776" s="1">
        <v>59.8</v>
      </c>
      <c r="FO776" s="1">
        <v>34.2</v>
      </c>
      <c r="FP776" s="1">
        <v>32.4176</v>
      </c>
      <c r="FQ776" s="1">
        <v>63.5639</v>
      </c>
      <c r="FR776" s="1">
        <v>26.1579</v>
      </c>
      <c r="FS776" s="1">
        <v>1.0</v>
      </c>
      <c r="FT776" s="1">
        <v>0.201382</v>
      </c>
      <c r="FU776" s="1">
        <v>-0.626215</v>
      </c>
      <c r="FV776" s="1">
        <v>20.3228</v>
      </c>
      <c r="FW776" s="1">
        <v>5.214</v>
      </c>
      <c r="FX776" s="1">
        <v>11.9036</v>
      </c>
      <c r="FY776" s="1">
        <v>5.00325</v>
      </c>
      <c r="FZ776" s="1">
        <v>3.29028</v>
      </c>
      <c r="GA776" s="1">
        <v>9999.0</v>
      </c>
      <c r="GB776" s="1">
        <v>9999.0</v>
      </c>
      <c r="GC776" s="1">
        <v>9999.0</v>
      </c>
      <c r="GD776" s="1">
        <v>999.9</v>
      </c>
      <c r="GE776" s="1">
        <v>1.85944</v>
      </c>
      <c r="GF776" s="1">
        <v>1.85441</v>
      </c>
      <c r="GG776" s="1">
        <v>1.8576</v>
      </c>
      <c r="GH776" s="1">
        <v>1.85608</v>
      </c>
      <c r="GI776" s="1">
        <v>1.85486</v>
      </c>
      <c r="GJ776" s="1">
        <v>1.85455</v>
      </c>
      <c r="GK776" s="1">
        <v>1.85318</v>
      </c>
      <c r="GL776" s="1">
        <v>1.85633</v>
      </c>
      <c r="GM776" s="1">
        <v>0.0</v>
      </c>
      <c r="GN776" s="1">
        <v>0.0</v>
      </c>
      <c r="GO776" s="1">
        <v>0.0</v>
      </c>
      <c r="GP776" s="1">
        <v>0.0</v>
      </c>
      <c r="GQ776" s="1" t="s">
        <v>358</v>
      </c>
      <c r="GR776" s="1" t="s">
        <v>359</v>
      </c>
      <c r="GS776" s="1" t="s">
        <v>360</v>
      </c>
      <c r="GT776" s="1" t="s">
        <v>360</v>
      </c>
      <c r="GU776" s="1" t="s">
        <v>360</v>
      </c>
      <c r="GV776" s="1" t="s">
        <v>360</v>
      </c>
      <c r="GW776" s="1">
        <v>0.0</v>
      </c>
      <c r="GX776" s="1">
        <v>100.0</v>
      </c>
      <c r="GY776" s="1">
        <v>100.0</v>
      </c>
      <c r="GZ776" s="1">
        <v>2.99</v>
      </c>
      <c r="HA776" s="1">
        <v>0.0115</v>
      </c>
      <c r="HB776" s="1">
        <v>0.4317975509975271</v>
      </c>
      <c r="HC776" s="1">
        <v>0.002678124759318837</v>
      </c>
      <c r="HD776" s="1">
        <v>-9.373761146515732E-7</v>
      </c>
      <c r="HE776" s="1">
        <v>1.391563784175389E-10</v>
      </c>
      <c r="HF776" s="1">
        <v>-0.07434471693642732</v>
      </c>
      <c r="HG776" s="1">
        <v>0.01061361004592812</v>
      </c>
      <c r="HH776" s="1">
        <v>-3.086644042041478E-4</v>
      </c>
      <c r="HI776" s="1">
        <v>1.24720902217549E-6</v>
      </c>
      <c r="HJ776" s="1">
        <v>1.0</v>
      </c>
      <c r="HK776" s="1">
        <v>2093.0</v>
      </c>
      <c r="HL776" s="1">
        <v>2.0</v>
      </c>
      <c r="HM776" s="1">
        <v>27.0</v>
      </c>
      <c r="HN776" s="1">
        <v>9.4</v>
      </c>
      <c r="HO776" s="1">
        <v>9.2</v>
      </c>
      <c r="HP776" s="1">
        <v>3.48877</v>
      </c>
      <c r="HQ776" s="1">
        <v>2.2937</v>
      </c>
      <c r="HR776" s="1">
        <v>1.4978</v>
      </c>
      <c r="HS776" s="1">
        <v>2.30103</v>
      </c>
      <c r="HT776" s="1">
        <v>1.54785</v>
      </c>
      <c r="HU776" s="1">
        <v>2.34253</v>
      </c>
      <c r="HV776" s="1">
        <v>36.6943</v>
      </c>
      <c r="HW776" s="1">
        <v>14.4472</v>
      </c>
      <c r="HX776" s="1">
        <v>18.0</v>
      </c>
      <c r="HY776" s="1">
        <v>501.857</v>
      </c>
      <c r="HZ776" s="1">
        <v>509.079</v>
      </c>
      <c r="IA776" s="1">
        <v>29.8418</v>
      </c>
      <c r="IB776" s="1">
        <v>29.7411</v>
      </c>
      <c r="IC776" s="1">
        <v>30.0001</v>
      </c>
      <c r="ID776" s="1">
        <v>29.5908</v>
      </c>
      <c r="IE776" s="1">
        <v>29.6873</v>
      </c>
      <c r="IF776" s="1">
        <v>69.8964</v>
      </c>
      <c r="IG776" s="1">
        <v>22.7547</v>
      </c>
      <c r="IH776" s="1">
        <v>0.0</v>
      </c>
      <c r="II776" s="1">
        <v>29.8712</v>
      </c>
      <c r="IJ776" s="1">
        <v>1811.03</v>
      </c>
      <c r="IK776" s="1">
        <v>25.0202</v>
      </c>
      <c r="IL776" s="1">
        <v>100.822</v>
      </c>
      <c r="IM776" s="1">
        <v>100.57</v>
      </c>
      <c r="IN776" s="1" t="s">
        <v>365</v>
      </c>
    </row>
    <row r="777" ht="15.75" customHeight="1">
      <c r="A777" s="1">
        <v>761.0</v>
      </c>
      <c r="B777" s="1">
        <v>1.6604889226E9</v>
      </c>
      <c r="C777" s="1">
        <v>4793.5</v>
      </c>
      <c r="D777" s="1" t="s">
        <v>1853</v>
      </c>
      <c r="E777" s="1" t="s">
        <v>1854</v>
      </c>
      <c r="F777" s="1">
        <v>1.0</v>
      </c>
      <c r="G777" s="1" t="s">
        <v>1167</v>
      </c>
      <c r="H777" s="1" t="s">
        <v>350</v>
      </c>
      <c r="I777" s="1" t="s">
        <v>351</v>
      </c>
      <c r="J777" s="1" t="s">
        <v>352</v>
      </c>
      <c r="K777" s="1" t="s">
        <v>1168</v>
      </c>
      <c r="L777" s="1" t="s">
        <v>1169</v>
      </c>
      <c r="M777" s="1" t="s">
        <v>354</v>
      </c>
      <c r="N777" s="1">
        <v>1.6604889146E9</v>
      </c>
      <c r="O777" s="1">
        <f t="shared" si="1"/>
        <v>0.001801647757</v>
      </c>
      <c r="P777" s="1">
        <f t="shared" si="2"/>
        <v>1.801647757</v>
      </c>
      <c r="Q777" s="1">
        <f t="shared" si="3"/>
        <v>2.822759951</v>
      </c>
      <c r="R777" s="1">
        <f t="shared" si="4"/>
        <v>1703.28</v>
      </c>
      <c r="S777" s="1">
        <f t="shared" si="5"/>
        <v>1596.045345</v>
      </c>
      <c r="T777" s="1">
        <f t="shared" si="6"/>
        <v>159.226414</v>
      </c>
      <c r="U777" s="1">
        <f t="shared" si="7"/>
        <v>169.9244744</v>
      </c>
      <c r="V777" s="1">
        <f t="shared" si="8"/>
        <v>0.08769525284</v>
      </c>
      <c r="W777" s="1">
        <f t="shared" si="9"/>
        <v>2.922960493</v>
      </c>
      <c r="X777" s="1">
        <f t="shared" si="10"/>
        <v>0.08625938284</v>
      </c>
      <c r="Y777" s="1">
        <f t="shared" si="11"/>
        <v>0.05403916314</v>
      </c>
      <c r="Z777" s="1">
        <f t="shared" si="12"/>
        <v>321.5190923</v>
      </c>
      <c r="AA777" s="1">
        <f t="shared" si="13"/>
        <v>32.3731763</v>
      </c>
      <c r="AB777" s="1">
        <f t="shared" si="14"/>
        <v>31.7626375</v>
      </c>
      <c r="AC777" s="1">
        <f t="shared" si="15"/>
        <v>4.711304615</v>
      </c>
      <c r="AD777" s="1">
        <f t="shared" si="16"/>
        <v>60.14381537</v>
      </c>
      <c r="AE777" s="1">
        <f t="shared" si="17"/>
        <v>2.70506369</v>
      </c>
      <c r="AF777" s="1">
        <f t="shared" si="18"/>
        <v>4.497658943</v>
      </c>
      <c r="AG777" s="1">
        <f t="shared" si="19"/>
        <v>2.006240925</v>
      </c>
      <c r="AH777" s="1">
        <f t="shared" si="20"/>
        <v>-79.45266608</v>
      </c>
      <c r="AI777" s="1">
        <f t="shared" si="21"/>
        <v>-128.5943334</v>
      </c>
      <c r="AJ777" s="1">
        <f t="shared" si="22"/>
        <v>-9.914037371</v>
      </c>
      <c r="AK777" s="1">
        <f t="shared" si="23"/>
        <v>103.5580554</v>
      </c>
      <c r="AL777" s="1">
        <f t="shared" si="24"/>
        <v>34.48786838</v>
      </c>
      <c r="AM777" s="1">
        <f t="shared" si="25"/>
        <v>1.815608404</v>
      </c>
      <c r="AN777" s="1">
        <f t="shared" si="26"/>
        <v>2.822759951</v>
      </c>
      <c r="AO777" s="1">
        <v>1819.389556838206</v>
      </c>
      <c r="AP777" s="1">
        <v>1789.393878787879</v>
      </c>
      <c r="AQ777" s="1">
        <v>5.17029524336188</v>
      </c>
      <c r="AR777" s="1">
        <v>65.0836536357032</v>
      </c>
      <c r="AS777" s="1">
        <f t="shared" si="27"/>
        <v>1.801647757</v>
      </c>
      <c r="AT777" s="1">
        <v>24.98018704830609</v>
      </c>
      <c r="AU777" s="1">
        <v>27.08792606060607</v>
      </c>
      <c r="AV777" s="1">
        <v>-7.572090226463398E-4</v>
      </c>
      <c r="AW777" s="1">
        <v>81.89149428523082</v>
      </c>
      <c r="AX777" s="1">
        <v>0.0</v>
      </c>
      <c r="AY777" s="1">
        <v>0.0</v>
      </c>
      <c r="AZ777" s="1">
        <f t="shared" si="28"/>
        <v>1</v>
      </c>
      <c r="BA777" s="1">
        <f t="shared" si="29"/>
        <v>0</v>
      </c>
      <c r="BB777" s="1">
        <f t="shared" si="30"/>
        <v>51995.61377</v>
      </c>
      <c r="BC777" s="1">
        <f t="shared" si="31"/>
        <v>2000.019375</v>
      </c>
      <c r="BD777" s="1">
        <f t="shared" si="32"/>
        <v>1681.216275</v>
      </c>
      <c r="BE777" s="1">
        <f t="shared" si="33"/>
        <v>0.8405999942</v>
      </c>
      <c r="BF777" s="1">
        <f t="shared" si="34"/>
        <v>0.1607579888</v>
      </c>
      <c r="BG777" s="1">
        <v>6.0</v>
      </c>
      <c r="BH777" s="1">
        <v>0.5</v>
      </c>
      <c r="BI777" s="1" t="s">
        <v>355</v>
      </c>
      <c r="BJ777" s="1">
        <v>2.0</v>
      </c>
      <c r="BK777" s="1" t="b">
        <v>1</v>
      </c>
      <c r="BL777" s="1">
        <v>1.6604889146E9</v>
      </c>
      <c r="BM777" s="1">
        <v>1703.28</v>
      </c>
      <c r="BN777" s="1">
        <v>1748.364375</v>
      </c>
      <c r="BO777" s="1">
        <v>27.114875</v>
      </c>
      <c r="BP777" s="1">
        <v>24.9957875</v>
      </c>
      <c r="BQ777" s="1">
        <v>1700.3225</v>
      </c>
      <c r="BR777" s="1">
        <v>27.10346875</v>
      </c>
      <c r="BS777" s="1">
        <v>500.1336875</v>
      </c>
      <c r="BT777" s="1">
        <v>99.66304375</v>
      </c>
      <c r="BU777" s="1">
        <v>0.1000453375</v>
      </c>
      <c r="BV777" s="1">
        <v>30.94659375</v>
      </c>
      <c r="BW777" s="1">
        <v>31.7626375</v>
      </c>
      <c r="BX777" s="1">
        <v>999.9</v>
      </c>
      <c r="BY777" s="1">
        <v>0.0</v>
      </c>
      <c r="BZ777" s="1">
        <v>0.0</v>
      </c>
      <c r="CA777" s="1">
        <v>9996.16875</v>
      </c>
      <c r="CB777" s="1">
        <v>0.0</v>
      </c>
      <c r="CC777" s="1">
        <v>26.901375</v>
      </c>
      <c r="CD777" s="1">
        <v>-45.083875</v>
      </c>
      <c r="CE777" s="1">
        <v>1750.75125</v>
      </c>
      <c r="CF777" s="1">
        <v>1793.185625</v>
      </c>
      <c r="CG777" s="1">
        <v>2.119084375</v>
      </c>
      <c r="CH777" s="1">
        <v>1748.364375</v>
      </c>
      <c r="CI777" s="1">
        <v>24.9957875</v>
      </c>
      <c r="CJ777" s="1">
        <v>2.70235125</v>
      </c>
      <c r="CK777" s="1">
        <v>2.491158125</v>
      </c>
      <c r="CL777" s="1">
        <v>22.299425</v>
      </c>
      <c r="CM777" s="1">
        <v>20.9688375</v>
      </c>
      <c r="CN777" s="1">
        <v>2000.019375</v>
      </c>
      <c r="CO777" s="1">
        <v>0.980002</v>
      </c>
      <c r="CP777" s="1">
        <v>0.0199984</v>
      </c>
      <c r="CQ777" s="1">
        <v>0.0</v>
      </c>
      <c r="CR777" s="1">
        <v>2.72275</v>
      </c>
      <c r="CS777" s="1">
        <v>0.0</v>
      </c>
      <c r="CT777" s="1">
        <v>36116.95625</v>
      </c>
      <c r="CU777" s="1">
        <v>17412.50625</v>
      </c>
      <c r="CV777" s="1">
        <v>39.562</v>
      </c>
      <c r="CW777" s="1">
        <v>40.5</v>
      </c>
      <c r="CX777" s="1">
        <v>39.5</v>
      </c>
      <c r="CY777" s="1">
        <v>38.9803125</v>
      </c>
      <c r="CZ777" s="1">
        <v>39.7224375</v>
      </c>
      <c r="DA777" s="1">
        <v>1960.019375</v>
      </c>
      <c r="DB777" s="1">
        <v>40.0</v>
      </c>
      <c r="DC777" s="1">
        <v>0.0</v>
      </c>
      <c r="DD777" s="1">
        <v>1.6604889206E9</v>
      </c>
      <c r="DE777" s="1">
        <v>0.0</v>
      </c>
      <c r="DF777" s="1">
        <v>1.6604883686E9</v>
      </c>
      <c r="DG777" s="1" t="s">
        <v>1170</v>
      </c>
      <c r="DH777" s="1">
        <v>1.6604883601E9</v>
      </c>
      <c r="DI777" s="1">
        <v>1.6604883686E9</v>
      </c>
      <c r="DJ777" s="1">
        <v>14.0</v>
      </c>
      <c r="DK777" s="1">
        <v>0.512</v>
      </c>
      <c r="DL777" s="1">
        <v>0.001</v>
      </c>
      <c r="DM777" s="1">
        <v>1.359</v>
      </c>
      <c r="DN777" s="1">
        <v>0.018</v>
      </c>
      <c r="DO777" s="1">
        <v>400.0</v>
      </c>
      <c r="DP777" s="1">
        <v>25.0</v>
      </c>
      <c r="DQ777" s="1">
        <v>0.25</v>
      </c>
      <c r="DR777" s="1">
        <v>0.07</v>
      </c>
      <c r="DS777" s="1">
        <v>2.79389936486102</v>
      </c>
      <c r="DT777" s="1">
        <v>0.7764236526330468</v>
      </c>
      <c r="DU777" s="1">
        <v>0.1607997542979061</v>
      </c>
      <c r="DV777" s="1">
        <v>0.0</v>
      </c>
      <c r="DW777" s="1">
        <v>34.47812026372949</v>
      </c>
      <c r="DX777" s="1">
        <v>1.222667948471066</v>
      </c>
      <c r="DY777" s="1">
        <v>0.1094662561526183</v>
      </c>
      <c r="DZ777" s="1">
        <v>0.0</v>
      </c>
      <c r="EA777" s="1">
        <v>-45.08946333333333</v>
      </c>
      <c r="EB777" s="1">
        <v>-2.317596440489437</v>
      </c>
      <c r="EC777" s="1">
        <v>0.1749768851083543</v>
      </c>
      <c r="ED777" s="1">
        <v>0.0</v>
      </c>
      <c r="EE777" s="1">
        <v>1593.977654195454</v>
      </c>
      <c r="EF777" s="1">
        <v>278.204947085477</v>
      </c>
      <c r="EG777" s="1">
        <v>20.91463338720342</v>
      </c>
      <c r="EH777" s="1">
        <v>0.0</v>
      </c>
      <c r="EI777" s="1">
        <v>2.10912325</v>
      </c>
      <c r="EJ777" s="1">
        <v>0.1508878424014952</v>
      </c>
      <c r="EK777" s="1">
        <v>0.02245772866826695</v>
      </c>
      <c r="EL777" s="1">
        <v>0.0</v>
      </c>
      <c r="EM777" s="1">
        <v>2.00597968965933</v>
      </c>
      <c r="EN777" s="1">
        <v>0.03765279394253044</v>
      </c>
      <c r="EO777" s="1">
        <v>0.002836399307793652</v>
      </c>
      <c r="EP777" s="1">
        <v>1.0</v>
      </c>
      <c r="EQ777" s="1">
        <v>1.0</v>
      </c>
      <c r="ER777" s="1">
        <v>6.0</v>
      </c>
      <c r="ES777" s="1" t="s">
        <v>423</v>
      </c>
      <c r="ET777" s="1">
        <v>2.94472</v>
      </c>
      <c r="EU777" s="1">
        <v>2.80113</v>
      </c>
      <c r="EV777" s="1">
        <v>0.235117</v>
      </c>
      <c r="EW777" s="1">
        <v>0.238681</v>
      </c>
      <c r="EX777" s="1">
        <v>0.118226</v>
      </c>
      <c r="EY777" s="1">
        <v>0.111748</v>
      </c>
      <c r="EZ777" s="1">
        <v>15739.4</v>
      </c>
      <c r="FA777" s="1">
        <v>16431.6</v>
      </c>
      <c r="FB777" s="1">
        <v>23919.0</v>
      </c>
      <c r="FC777" s="1">
        <v>25105.4</v>
      </c>
      <c r="FD777" s="1">
        <v>33755.6</v>
      </c>
      <c r="FE777" s="1">
        <v>35604.2</v>
      </c>
      <c r="FF777" s="1">
        <v>43594.7</v>
      </c>
      <c r="FG777" s="1">
        <v>46401.6</v>
      </c>
      <c r="FH777" s="1">
        <v>1.99245</v>
      </c>
      <c r="FI777" s="1">
        <v>1.90213</v>
      </c>
      <c r="FJ777" s="1">
        <v>0.170916</v>
      </c>
      <c r="FK777" s="1">
        <v>0.0</v>
      </c>
      <c r="FL777" s="1">
        <v>28.986</v>
      </c>
      <c r="FM777" s="1">
        <v>999.9</v>
      </c>
      <c r="FN777" s="1">
        <v>59.8</v>
      </c>
      <c r="FO777" s="1">
        <v>34.2</v>
      </c>
      <c r="FP777" s="1">
        <v>32.4193</v>
      </c>
      <c r="FQ777" s="1">
        <v>63.7639</v>
      </c>
      <c r="FR777" s="1">
        <v>25.5689</v>
      </c>
      <c r="FS777" s="1">
        <v>1.0</v>
      </c>
      <c r="FT777" s="1">
        <v>0.201377</v>
      </c>
      <c r="FU777" s="1">
        <v>-0.637979</v>
      </c>
      <c r="FV777" s="1">
        <v>20.3227</v>
      </c>
      <c r="FW777" s="1">
        <v>5.21385</v>
      </c>
      <c r="FX777" s="1">
        <v>11.9038</v>
      </c>
      <c r="FY777" s="1">
        <v>5.00315</v>
      </c>
      <c r="FZ777" s="1">
        <v>3.29025</v>
      </c>
      <c r="GA777" s="1">
        <v>9999.0</v>
      </c>
      <c r="GB777" s="1">
        <v>9999.0</v>
      </c>
      <c r="GC777" s="1">
        <v>9999.0</v>
      </c>
      <c r="GD777" s="1">
        <v>999.9</v>
      </c>
      <c r="GE777" s="1">
        <v>1.85944</v>
      </c>
      <c r="GF777" s="1">
        <v>1.85441</v>
      </c>
      <c r="GG777" s="1">
        <v>1.8576</v>
      </c>
      <c r="GH777" s="1">
        <v>1.85608</v>
      </c>
      <c r="GI777" s="1">
        <v>1.85486</v>
      </c>
      <c r="GJ777" s="1">
        <v>1.85455</v>
      </c>
      <c r="GK777" s="1">
        <v>1.85318</v>
      </c>
      <c r="GL777" s="1">
        <v>1.85634</v>
      </c>
      <c r="GM777" s="1">
        <v>0.0</v>
      </c>
      <c r="GN777" s="1">
        <v>0.0</v>
      </c>
      <c r="GO777" s="1">
        <v>0.0</v>
      </c>
      <c r="GP777" s="1">
        <v>0.0</v>
      </c>
      <c r="GQ777" s="1" t="s">
        <v>358</v>
      </c>
      <c r="GR777" s="1" t="s">
        <v>359</v>
      </c>
      <c r="GS777" s="1" t="s">
        <v>360</v>
      </c>
      <c r="GT777" s="1" t="s">
        <v>360</v>
      </c>
      <c r="GU777" s="1" t="s">
        <v>360</v>
      </c>
      <c r="GV777" s="1" t="s">
        <v>360</v>
      </c>
      <c r="GW777" s="1">
        <v>0.0</v>
      </c>
      <c r="GX777" s="1">
        <v>100.0</v>
      </c>
      <c r="GY777" s="1">
        <v>100.0</v>
      </c>
      <c r="GZ777" s="1">
        <v>2.99</v>
      </c>
      <c r="HA777" s="1">
        <v>0.0115</v>
      </c>
      <c r="HB777" s="1">
        <v>0.4317975509975271</v>
      </c>
      <c r="HC777" s="1">
        <v>0.002678124759318837</v>
      </c>
      <c r="HD777" s="1">
        <v>-9.373761146515732E-7</v>
      </c>
      <c r="HE777" s="1">
        <v>1.391563784175389E-10</v>
      </c>
      <c r="HF777" s="1">
        <v>-0.07434471693642732</v>
      </c>
      <c r="HG777" s="1">
        <v>0.01061361004592812</v>
      </c>
      <c r="HH777" s="1">
        <v>-3.086644042041478E-4</v>
      </c>
      <c r="HI777" s="1">
        <v>1.24720902217549E-6</v>
      </c>
      <c r="HJ777" s="1">
        <v>1.0</v>
      </c>
      <c r="HK777" s="1">
        <v>2093.0</v>
      </c>
      <c r="HL777" s="1">
        <v>2.0</v>
      </c>
      <c r="HM777" s="1">
        <v>27.0</v>
      </c>
      <c r="HN777" s="1">
        <v>9.4</v>
      </c>
      <c r="HO777" s="1">
        <v>9.2</v>
      </c>
      <c r="HP777" s="1">
        <v>3.49487</v>
      </c>
      <c r="HQ777" s="1">
        <v>2.29126</v>
      </c>
      <c r="HR777" s="1">
        <v>1.4978</v>
      </c>
      <c r="HS777" s="1">
        <v>2.30103</v>
      </c>
      <c r="HT777" s="1">
        <v>1.54785</v>
      </c>
      <c r="HU777" s="1">
        <v>2.3291</v>
      </c>
      <c r="HV777" s="1">
        <v>36.6943</v>
      </c>
      <c r="HW777" s="1">
        <v>14.456</v>
      </c>
      <c r="HX777" s="1">
        <v>18.0</v>
      </c>
      <c r="HY777" s="1">
        <v>501.812</v>
      </c>
      <c r="HZ777" s="1">
        <v>509.13</v>
      </c>
      <c r="IA777" s="1">
        <v>29.8479</v>
      </c>
      <c r="IB777" s="1">
        <v>29.7411</v>
      </c>
      <c r="IC777" s="1">
        <v>30.0001</v>
      </c>
      <c r="ID777" s="1">
        <v>29.5908</v>
      </c>
      <c r="IE777" s="1">
        <v>29.6873</v>
      </c>
      <c r="IF777" s="1">
        <v>69.9817</v>
      </c>
      <c r="IG777" s="1">
        <v>22.7547</v>
      </c>
      <c r="IH777" s="1">
        <v>0.0</v>
      </c>
      <c r="II777" s="1">
        <v>29.8712</v>
      </c>
      <c r="IJ777" s="1">
        <v>1811.03</v>
      </c>
      <c r="IK777" s="1">
        <v>25.0256</v>
      </c>
      <c r="IL777" s="1">
        <v>100.822</v>
      </c>
      <c r="IM777" s="1">
        <v>100.57</v>
      </c>
      <c r="IN777" s="1" t="s">
        <v>365</v>
      </c>
    </row>
    <row r="778" ht="15.75" customHeight="1">
      <c r="A778" s="1">
        <v>762.0</v>
      </c>
      <c r="B778" s="1">
        <v>1.6604889231E9</v>
      </c>
      <c r="C778" s="1">
        <v>4794.0</v>
      </c>
      <c r="D778" s="1" t="s">
        <v>1855</v>
      </c>
      <c r="E778" s="1" t="s">
        <v>1856</v>
      </c>
      <c r="F778" s="1">
        <v>1.0</v>
      </c>
      <c r="G778" s="1" t="s">
        <v>1167</v>
      </c>
      <c r="H778" s="1" t="s">
        <v>350</v>
      </c>
      <c r="I778" s="1" t="s">
        <v>351</v>
      </c>
      <c r="J778" s="1" t="s">
        <v>352</v>
      </c>
      <c r="K778" s="1" t="s">
        <v>1168</v>
      </c>
      <c r="L778" s="1" t="s">
        <v>1169</v>
      </c>
      <c r="M778" s="1" t="s">
        <v>354</v>
      </c>
      <c r="N778" s="1">
        <v>1.6604889146E9</v>
      </c>
      <c r="O778" s="1">
        <f t="shared" si="1"/>
        <v>0.001801674307</v>
      </c>
      <c r="P778" s="1">
        <f t="shared" si="2"/>
        <v>1.801674307</v>
      </c>
      <c r="Q778" s="1">
        <f t="shared" si="3"/>
        <v>2.872883278</v>
      </c>
      <c r="R778" s="1">
        <f t="shared" si="4"/>
        <v>1703.28</v>
      </c>
      <c r="S778" s="1">
        <f t="shared" si="5"/>
        <v>1595.133791</v>
      </c>
      <c r="T778" s="1">
        <f t="shared" si="6"/>
        <v>159.1354745</v>
      </c>
      <c r="U778" s="1">
        <f t="shared" si="7"/>
        <v>169.9244744</v>
      </c>
      <c r="V778" s="1">
        <f t="shared" si="8"/>
        <v>0.08769656667</v>
      </c>
      <c r="W778" s="1">
        <f t="shared" si="9"/>
        <v>2.922960493</v>
      </c>
      <c r="X778" s="1">
        <f t="shared" si="10"/>
        <v>0.08626065402</v>
      </c>
      <c r="Y778" s="1">
        <f t="shared" si="11"/>
        <v>0.05403996137</v>
      </c>
      <c r="Z778" s="1">
        <f t="shared" si="12"/>
        <v>321.5190923</v>
      </c>
      <c r="AA778" s="1">
        <f t="shared" si="13"/>
        <v>32.3731694</v>
      </c>
      <c r="AB778" s="1">
        <f t="shared" si="14"/>
        <v>31.7626375</v>
      </c>
      <c r="AC778" s="1">
        <f t="shared" si="15"/>
        <v>4.711304615</v>
      </c>
      <c r="AD778" s="1">
        <f t="shared" si="16"/>
        <v>60.14381537</v>
      </c>
      <c r="AE778" s="1">
        <f t="shared" si="17"/>
        <v>2.70506369</v>
      </c>
      <c r="AF778" s="1">
        <f t="shared" si="18"/>
        <v>4.497658943</v>
      </c>
      <c r="AG778" s="1">
        <f t="shared" si="19"/>
        <v>2.006240925</v>
      </c>
      <c r="AH778" s="1">
        <f t="shared" si="20"/>
        <v>-79.45383695</v>
      </c>
      <c r="AI778" s="1">
        <f t="shared" si="21"/>
        <v>-128.5943334</v>
      </c>
      <c r="AJ778" s="1">
        <f t="shared" si="22"/>
        <v>-9.914037371</v>
      </c>
      <c r="AK778" s="1">
        <f t="shared" si="23"/>
        <v>103.5568845</v>
      </c>
      <c r="AL778" s="1">
        <f t="shared" si="24"/>
        <v>34.48786838</v>
      </c>
      <c r="AM778" s="1">
        <f t="shared" si="25"/>
        <v>1.815608404</v>
      </c>
      <c r="AN778" s="1">
        <f t="shared" si="26"/>
        <v>2.872883278</v>
      </c>
      <c r="AO778" s="1">
        <v>1821.995932354614</v>
      </c>
      <c r="AP778" s="1">
        <v>1791.96890909091</v>
      </c>
      <c r="AQ778" s="1">
        <v>5.164383039947848</v>
      </c>
      <c r="AR778" s="1">
        <v>65.0836536357032</v>
      </c>
      <c r="AS778" s="1">
        <f t="shared" si="27"/>
        <v>1.801674307</v>
      </c>
      <c r="AT778" s="1">
        <v>24.97985692785193</v>
      </c>
      <c r="AU778" s="1">
        <v>27.08716666666666</v>
      </c>
      <c r="AV778" s="1">
        <v>-6.856463646075096E-4</v>
      </c>
      <c r="AW778" s="1">
        <v>81.89149428523082</v>
      </c>
      <c r="AX778" s="1">
        <v>0.0</v>
      </c>
      <c r="AY778" s="1">
        <v>0.0</v>
      </c>
      <c r="AZ778" s="1">
        <f t="shared" si="28"/>
        <v>1</v>
      </c>
      <c r="BA778" s="1">
        <f t="shared" si="29"/>
        <v>0</v>
      </c>
      <c r="BB778" s="1">
        <f t="shared" si="30"/>
        <v>51995.61377</v>
      </c>
      <c r="BC778" s="1">
        <f t="shared" si="31"/>
        <v>2000.019375</v>
      </c>
      <c r="BD778" s="1">
        <f t="shared" si="32"/>
        <v>1681.216275</v>
      </c>
      <c r="BE778" s="1">
        <f t="shared" si="33"/>
        <v>0.8405999942</v>
      </c>
      <c r="BF778" s="1">
        <f t="shared" si="34"/>
        <v>0.1607579888</v>
      </c>
      <c r="BG778" s="1">
        <v>6.0</v>
      </c>
      <c r="BH778" s="1">
        <v>0.5</v>
      </c>
      <c r="BI778" s="1" t="s">
        <v>355</v>
      </c>
      <c r="BJ778" s="1">
        <v>2.0</v>
      </c>
      <c r="BK778" s="1" t="b">
        <v>1</v>
      </c>
      <c r="BL778" s="1">
        <v>1.6604889146E9</v>
      </c>
      <c r="BM778" s="1">
        <v>1703.28</v>
      </c>
      <c r="BN778" s="1">
        <v>1748.364375</v>
      </c>
      <c r="BO778" s="1">
        <v>27.114875</v>
      </c>
      <c r="BP778" s="1">
        <v>24.9957875</v>
      </c>
      <c r="BQ778" s="1">
        <v>1700.3225</v>
      </c>
      <c r="BR778" s="1">
        <v>27.10346875</v>
      </c>
      <c r="BS778" s="1">
        <v>500.1336875</v>
      </c>
      <c r="BT778" s="1">
        <v>99.66304375</v>
      </c>
      <c r="BU778" s="1">
        <v>0.1000453375</v>
      </c>
      <c r="BV778" s="1">
        <v>30.94659375</v>
      </c>
      <c r="BW778" s="1">
        <v>31.7626375</v>
      </c>
      <c r="BX778" s="1">
        <v>999.9</v>
      </c>
      <c r="BY778" s="1">
        <v>0.0</v>
      </c>
      <c r="BZ778" s="1">
        <v>0.0</v>
      </c>
      <c r="CA778" s="1">
        <v>9996.16875</v>
      </c>
      <c r="CB778" s="1">
        <v>0.0</v>
      </c>
      <c r="CC778" s="1">
        <v>26.901375</v>
      </c>
      <c r="CD778" s="1">
        <v>-45.083875</v>
      </c>
      <c r="CE778" s="1">
        <v>1750.75125</v>
      </c>
      <c r="CF778" s="1">
        <v>1793.185625</v>
      </c>
      <c r="CG778" s="1">
        <v>2.119084375</v>
      </c>
      <c r="CH778" s="1">
        <v>1748.364375</v>
      </c>
      <c r="CI778" s="1">
        <v>24.9957875</v>
      </c>
      <c r="CJ778" s="1">
        <v>2.70235125</v>
      </c>
      <c r="CK778" s="1">
        <v>2.491158125</v>
      </c>
      <c r="CL778" s="1">
        <v>22.299425</v>
      </c>
      <c r="CM778" s="1">
        <v>20.9688375</v>
      </c>
      <c r="CN778" s="1">
        <v>2000.019375</v>
      </c>
      <c r="CO778" s="1">
        <v>0.980002</v>
      </c>
      <c r="CP778" s="1">
        <v>0.0199984</v>
      </c>
      <c r="CQ778" s="1">
        <v>0.0</v>
      </c>
      <c r="CR778" s="1">
        <v>2.72275</v>
      </c>
      <c r="CS778" s="1">
        <v>0.0</v>
      </c>
      <c r="CT778" s="1">
        <v>36116.95625</v>
      </c>
      <c r="CU778" s="1">
        <v>17412.50625</v>
      </c>
      <c r="CV778" s="1">
        <v>39.562</v>
      </c>
      <c r="CW778" s="1">
        <v>40.5</v>
      </c>
      <c r="CX778" s="1">
        <v>39.5</v>
      </c>
      <c r="CY778" s="1">
        <v>38.9803125</v>
      </c>
      <c r="CZ778" s="1">
        <v>39.7224375</v>
      </c>
      <c r="DA778" s="1">
        <v>1960.019375</v>
      </c>
      <c r="DB778" s="1">
        <v>40.0</v>
      </c>
      <c r="DC778" s="1">
        <v>0.0</v>
      </c>
      <c r="DD778" s="1">
        <v>1.6604889212E9</v>
      </c>
      <c r="DE778" s="1">
        <v>0.0</v>
      </c>
      <c r="DF778" s="1">
        <v>1.6604883686E9</v>
      </c>
      <c r="DG778" s="1" t="s">
        <v>1170</v>
      </c>
      <c r="DH778" s="1">
        <v>1.6604883601E9</v>
      </c>
      <c r="DI778" s="1">
        <v>1.6604883686E9</v>
      </c>
      <c r="DJ778" s="1">
        <v>14.0</v>
      </c>
      <c r="DK778" s="1">
        <v>0.512</v>
      </c>
      <c r="DL778" s="1">
        <v>0.001</v>
      </c>
      <c r="DM778" s="1">
        <v>1.359</v>
      </c>
      <c r="DN778" s="1">
        <v>0.018</v>
      </c>
      <c r="DO778" s="1">
        <v>400.0</v>
      </c>
      <c r="DP778" s="1">
        <v>25.0</v>
      </c>
      <c r="DQ778" s="1">
        <v>0.25</v>
      </c>
      <c r="DR778" s="1">
        <v>0.07</v>
      </c>
      <c r="DS778" s="1">
        <v>2.79389936486102</v>
      </c>
      <c r="DT778" s="1">
        <v>0.7764236526330468</v>
      </c>
      <c r="DU778" s="1">
        <v>0.1607997542979061</v>
      </c>
      <c r="DV778" s="1">
        <v>0.0</v>
      </c>
      <c r="DW778" s="1">
        <v>34.47812026372949</v>
      </c>
      <c r="DX778" s="1">
        <v>1.222667948471066</v>
      </c>
      <c r="DY778" s="1">
        <v>0.1094662561526183</v>
      </c>
      <c r="DZ778" s="1">
        <v>0.0</v>
      </c>
      <c r="EA778" s="1">
        <v>-45.08946333333333</v>
      </c>
      <c r="EB778" s="1">
        <v>-2.317596440489437</v>
      </c>
      <c r="EC778" s="1">
        <v>0.1749768851083543</v>
      </c>
      <c r="ED778" s="1">
        <v>0.0</v>
      </c>
      <c r="EE778" s="1">
        <v>1593.977654195454</v>
      </c>
      <c r="EF778" s="1">
        <v>278.204947085477</v>
      </c>
      <c r="EG778" s="1">
        <v>20.91463338720342</v>
      </c>
      <c r="EH778" s="1">
        <v>0.0</v>
      </c>
      <c r="EI778" s="1">
        <v>2.10912325</v>
      </c>
      <c r="EJ778" s="1">
        <v>0.1508878424014952</v>
      </c>
      <c r="EK778" s="1">
        <v>0.02245772866826695</v>
      </c>
      <c r="EL778" s="1">
        <v>0.0</v>
      </c>
      <c r="EM778" s="1">
        <v>2.00597968965933</v>
      </c>
      <c r="EN778" s="1">
        <v>0.03765279394253044</v>
      </c>
      <c r="EO778" s="1">
        <v>0.002836399307793652</v>
      </c>
      <c r="EP778" s="1">
        <v>1.0</v>
      </c>
      <c r="EQ778" s="1">
        <v>1.0</v>
      </c>
      <c r="ER778" s="1">
        <v>6.0</v>
      </c>
      <c r="ES778" s="1" t="s">
        <v>423</v>
      </c>
      <c r="ET778" s="1">
        <v>2.94472</v>
      </c>
      <c r="EU778" s="1">
        <v>2.80127</v>
      </c>
      <c r="EV778" s="1">
        <v>0.235307</v>
      </c>
      <c r="EW778" s="1">
        <v>0.238866</v>
      </c>
      <c r="EX778" s="1">
        <v>0.118225</v>
      </c>
      <c r="EY778" s="1">
        <v>0.111748</v>
      </c>
      <c r="EZ778" s="1">
        <v>15735.5</v>
      </c>
      <c r="FA778" s="1">
        <v>16427.5</v>
      </c>
      <c r="FB778" s="1">
        <v>23918.9</v>
      </c>
      <c r="FC778" s="1">
        <v>25105.4</v>
      </c>
      <c r="FD778" s="1">
        <v>33755.7</v>
      </c>
      <c r="FE778" s="1">
        <v>35604.1</v>
      </c>
      <c r="FF778" s="1">
        <v>43594.8</v>
      </c>
      <c r="FG778" s="1">
        <v>46401.4</v>
      </c>
      <c r="FH778" s="1">
        <v>1.9924</v>
      </c>
      <c r="FI778" s="1">
        <v>1.90215</v>
      </c>
      <c r="FJ778" s="1">
        <v>0.170931</v>
      </c>
      <c r="FK778" s="1">
        <v>0.0</v>
      </c>
      <c r="FL778" s="1">
        <v>28.9858</v>
      </c>
      <c r="FM778" s="1">
        <v>999.9</v>
      </c>
      <c r="FN778" s="1">
        <v>59.8</v>
      </c>
      <c r="FO778" s="1">
        <v>34.2</v>
      </c>
      <c r="FP778" s="1">
        <v>32.4163</v>
      </c>
      <c r="FQ778" s="1">
        <v>63.6039</v>
      </c>
      <c r="FR778" s="1">
        <v>26.4744</v>
      </c>
      <c r="FS778" s="1">
        <v>1.0</v>
      </c>
      <c r="FT778" s="1">
        <v>0.201357</v>
      </c>
      <c r="FU778" s="1">
        <v>-0.641095</v>
      </c>
      <c r="FV778" s="1">
        <v>20.3229</v>
      </c>
      <c r="FW778" s="1">
        <v>5.21444</v>
      </c>
      <c r="FX778" s="1">
        <v>11.9039</v>
      </c>
      <c r="FY778" s="1">
        <v>5.0034</v>
      </c>
      <c r="FZ778" s="1">
        <v>3.29035</v>
      </c>
      <c r="GA778" s="1">
        <v>9999.0</v>
      </c>
      <c r="GB778" s="1">
        <v>9999.0</v>
      </c>
      <c r="GC778" s="1">
        <v>9999.0</v>
      </c>
      <c r="GD778" s="1">
        <v>999.9</v>
      </c>
      <c r="GE778" s="1">
        <v>1.85944</v>
      </c>
      <c r="GF778" s="1">
        <v>1.85441</v>
      </c>
      <c r="GG778" s="1">
        <v>1.8576</v>
      </c>
      <c r="GH778" s="1">
        <v>1.85608</v>
      </c>
      <c r="GI778" s="1">
        <v>1.85486</v>
      </c>
      <c r="GJ778" s="1">
        <v>1.85455</v>
      </c>
      <c r="GK778" s="1">
        <v>1.85318</v>
      </c>
      <c r="GL778" s="1">
        <v>1.85634</v>
      </c>
      <c r="GM778" s="1">
        <v>0.0</v>
      </c>
      <c r="GN778" s="1">
        <v>0.0</v>
      </c>
      <c r="GO778" s="1">
        <v>0.0</v>
      </c>
      <c r="GP778" s="1">
        <v>0.0</v>
      </c>
      <c r="GQ778" s="1" t="s">
        <v>358</v>
      </c>
      <c r="GR778" s="1" t="s">
        <v>359</v>
      </c>
      <c r="GS778" s="1" t="s">
        <v>360</v>
      </c>
      <c r="GT778" s="1" t="s">
        <v>360</v>
      </c>
      <c r="GU778" s="1" t="s">
        <v>360</v>
      </c>
      <c r="GV778" s="1" t="s">
        <v>360</v>
      </c>
      <c r="GW778" s="1">
        <v>0.0</v>
      </c>
      <c r="GX778" s="1">
        <v>100.0</v>
      </c>
      <c r="GY778" s="1">
        <v>100.0</v>
      </c>
      <c r="GZ778" s="1">
        <v>2.99</v>
      </c>
      <c r="HA778" s="1">
        <v>0.0115</v>
      </c>
      <c r="HB778" s="1">
        <v>0.4317975509975271</v>
      </c>
      <c r="HC778" s="1">
        <v>0.002678124759318837</v>
      </c>
      <c r="HD778" s="1">
        <v>-9.373761146515732E-7</v>
      </c>
      <c r="HE778" s="1">
        <v>1.391563784175389E-10</v>
      </c>
      <c r="HF778" s="1">
        <v>-0.07434471693642732</v>
      </c>
      <c r="HG778" s="1">
        <v>0.01061361004592812</v>
      </c>
      <c r="HH778" s="1">
        <v>-3.086644042041478E-4</v>
      </c>
      <c r="HI778" s="1">
        <v>1.24720902217549E-6</v>
      </c>
      <c r="HJ778" s="1">
        <v>1.0</v>
      </c>
      <c r="HK778" s="1">
        <v>2093.0</v>
      </c>
      <c r="HL778" s="1">
        <v>2.0</v>
      </c>
      <c r="HM778" s="1">
        <v>27.0</v>
      </c>
      <c r="HN778" s="1">
        <v>9.4</v>
      </c>
      <c r="HO778" s="1">
        <v>9.2</v>
      </c>
      <c r="HP778" s="1">
        <v>3.49731</v>
      </c>
      <c r="HQ778" s="1">
        <v>2.26929</v>
      </c>
      <c r="HR778" s="1">
        <v>1.4978</v>
      </c>
      <c r="HS778" s="1">
        <v>2.30103</v>
      </c>
      <c r="HT778" s="1">
        <v>1.54785</v>
      </c>
      <c r="HU778" s="1">
        <v>2.38403</v>
      </c>
      <c r="HV778" s="1">
        <v>36.6943</v>
      </c>
      <c r="HW778" s="1">
        <v>14.456</v>
      </c>
      <c r="HX778" s="1">
        <v>18.0</v>
      </c>
      <c r="HY778" s="1">
        <v>501.782</v>
      </c>
      <c r="HZ778" s="1">
        <v>509.146</v>
      </c>
      <c r="IA778" s="1">
        <v>29.8493</v>
      </c>
      <c r="IB778" s="1">
        <v>29.741</v>
      </c>
      <c r="IC778" s="1">
        <v>30.0001</v>
      </c>
      <c r="ID778" s="1">
        <v>29.5907</v>
      </c>
      <c r="IE778" s="1">
        <v>29.6873</v>
      </c>
      <c r="IF778" s="1">
        <v>70.0229</v>
      </c>
      <c r="IG778" s="1">
        <v>22.7547</v>
      </c>
      <c r="IH778" s="1">
        <v>0.0</v>
      </c>
      <c r="II778" s="1">
        <v>29.8712</v>
      </c>
      <c r="IJ778" s="1">
        <v>1821.06</v>
      </c>
      <c r="IK778" s="1">
        <v>25.0229</v>
      </c>
      <c r="IL778" s="1">
        <v>100.822</v>
      </c>
      <c r="IM778" s="1">
        <v>100.57</v>
      </c>
      <c r="IN778" s="1" t="s">
        <v>365</v>
      </c>
    </row>
    <row r="779" ht="15.75" customHeight="1">
      <c r="A779" s="1">
        <v>763.0</v>
      </c>
      <c r="B779" s="1">
        <v>1.6604889246E9</v>
      </c>
      <c r="C779" s="1">
        <v>4795.5</v>
      </c>
      <c r="D779" s="1" t="s">
        <v>1857</v>
      </c>
      <c r="E779" s="1" t="s">
        <v>1858</v>
      </c>
      <c r="F779" s="1">
        <v>1.0</v>
      </c>
      <c r="G779" s="1" t="s">
        <v>1167</v>
      </c>
      <c r="H779" s="1" t="s">
        <v>350</v>
      </c>
      <c r="I779" s="1" t="s">
        <v>351</v>
      </c>
      <c r="J779" s="1" t="s">
        <v>352</v>
      </c>
      <c r="K779" s="1" t="s">
        <v>1168</v>
      </c>
      <c r="L779" s="1" t="s">
        <v>1169</v>
      </c>
      <c r="M779" s="1" t="s">
        <v>354</v>
      </c>
      <c r="N779" s="1">
        <v>1.66048891663125E9</v>
      </c>
      <c r="O779" s="1">
        <f t="shared" si="1"/>
        <v>0.001802872394</v>
      </c>
      <c r="P779" s="1">
        <f t="shared" si="2"/>
        <v>1.802872394</v>
      </c>
      <c r="Q779" s="1">
        <f t="shared" si="3"/>
        <v>3.208915452</v>
      </c>
      <c r="R779" s="1">
        <f t="shared" si="4"/>
        <v>1713.453125</v>
      </c>
      <c r="S779" s="1">
        <f t="shared" si="5"/>
        <v>1598.834997</v>
      </c>
      <c r="T779" s="1">
        <f t="shared" si="6"/>
        <v>159.5044591</v>
      </c>
      <c r="U779" s="1">
        <f t="shared" si="7"/>
        <v>170.939099</v>
      </c>
      <c r="V779" s="1">
        <f t="shared" si="8"/>
        <v>0.08770753995</v>
      </c>
      <c r="W779" s="1">
        <f t="shared" si="9"/>
        <v>2.923246613</v>
      </c>
      <c r="X779" s="1">
        <f t="shared" si="10"/>
        <v>0.08627140921</v>
      </c>
      <c r="Y779" s="1">
        <f t="shared" si="11"/>
        <v>0.05404670261</v>
      </c>
      <c r="Z779" s="1">
        <f t="shared" si="12"/>
        <v>321.5192918</v>
      </c>
      <c r="AA779" s="1">
        <f t="shared" si="13"/>
        <v>32.37507719</v>
      </c>
      <c r="AB779" s="1">
        <f t="shared" si="14"/>
        <v>31.76409375</v>
      </c>
      <c r="AC779" s="1">
        <f t="shared" si="15"/>
        <v>4.711693633</v>
      </c>
      <c r="AD779" s="1">
        <f t="shared" si="16"/>
        <v>60.12031187</v>
      </c>
      <c r="AE779" s="1">
        <f t="shared" si="17"/>
        <v>2.70436906</v>
      </c>
      <c r="AF779" s="1">
        <f t="shared" si="18"/>
        <v>4.498261862</v>
      </c>
      <c r="AG779" s="1">
        <f t="shared" si="19"/>
        <v>2.007324573</v>
      </c>
      <c r="AH779" s="1">
        <f t="shared" si="20"/>
        <v>-79.50667257</v>
      </c>
      <c r="AI779" s="1">
        <f t="shared" si="21"/>
        <v>-128.4660679</v>
      </c>
      <c r="AJ779" s="1">
        <f t="shared" si="22"/>
        <v>-9.903365023</v>
      </c>
      <c r="AK779" s="1">
        <f t="shared" si="23"/>
        <v>103.6431862</v>
      </c>
      <c r="AL779" s="1">
        <f t="shared" si="24"/>
        <v>34.51466548</v>
      </c>
      <c r="AM779" s="1">
        <f t="shared" si="25"/>
        <v>1.817110396</v>
      </c>
      <c r="AN779" s="1">
        <f t="shared" si="26"/>
        <v>3.208915452</v>
      </c>
      <c r="AO779" s="1">
        <v>1829.778286286925</v>
      </c>
      <c r="AP779" s="1">
        <v>1799.558424242424</v>
      </c>
      <c r="AQ779" s="1">
        <v>5.121493885489381</v>
      </c>
      <c r="AR779" s="1">
        <v>65.0836536357032</v>
      </c>
      <c r="AS779" s="1">
        <f t="shared" si="27"/>
        <v>1.802872394</v>
      </c>
      <c r="AT779" s="1">
        <v>24.97896030031182</v>
      </c>
      <c r="AU779" s="1">
        <v>27.08613272727273</v>
      </c>
      <c r="AV779" s="1">
        <v>-4.511318556816691E-4</v>
      </c>
      <c r="AW779" s="1">
        <v>81.89149428523082</v>
      </c>
      <c r="AX779" s="1">
        <v>0.0</v>
      </c>
      <c r="AY779" s="1">
        <v>0.0</v>
      </c>
      <c r="AZ779" s="1">
        <f t="shared" si="28"/>
        <v>1</v>
      </c>
      <c r="BA779" s="1">
        <f t="shared" si="29"/>
        <v>0</v>
      </c>
      <c r="BB779" s="1">
        <f t="shared" si="30"/>
        <v>52003.35418</v>
      </c>
      <c r="BC779" s="1">
        <f t="shared" si="31"/>
        <v>2000.020625</v>
      </c>
      <c r="BD779" s="1">
        <f t="shared" si="32"/>
        <v>1681.217325</v>
      </c>
      <c r="BE779" s="1">
        <f t="shared" si="33"/>
        <v>0.8405999938</v>
      </c>
      <c r="BF779" s="1">
        <f t="shared" si="34"/>
        <v>0.1607579881</v>
      </c>
      <c r="BG779" s="1">
        <v>6.0</v>
      </c>
      <c r="BH779" s="1">
        <v>0.5</v>
      </c>
      <c r="BI779" s="1" t="s">
        <v>355</v>
      </c>
      <c r="BJ779" s="1">
        <v>2.0</v>
      </c>
      <c r="BK779" s="1" t="b">
        <v>1</v>
      </c>
      <c r="BL779" s="1">
        <v>1.66048891663125E9</v>
      </c>
      <c r="BM779" s="1">
        <v>1713.453125</v>
      </c>
      <c r="BN779" s="1">
        <v>1758.594375</v>
      </c>
      <c r="BO779" s="1">
        <v>27.10795625</v>
      </c>
      <c r="BP779" s="1">
        <v>24.987125</v>
      </c>
      <c r="BQ779" s="1">
        <v>1710.4875</v>
      </c>
      <c r="BR779" s="1">
        <v>27.096525</v>
      </c>
      <c r="BS779" s="1">
        <v>500.1394375</v>
      </c>
      <c r="BT779" s="1">
        <v>99.66293125</v>
      </c>
      <c r="BU779" s="1">
        <v>0.099995725</v>
      </c>
      <c r="BV779" s="1">
        <v>30.94894375</v>
      </c>
      <c r="BW779" s="1">
        <v>31.76409375</v>
      </c>
      <c r="BX779" s="1">
        <v>999.9</v>
      </c>
      <c r="BY779" s="1">
        <v>0.0</v>
      </c>
      <c r="BZ779" s="1">
        <v>0.0</v>
      </c>
      <c r="CA779" s="1">
        <v>9997.8125</v>
      </c>
      <c r="CB779" s="1">
        <v>0.0</v>
      </c>
      <c r="CC779" s="1">
        <v>27.0521125</v>
      </c>
      <c r="CD779" s="1">
        <v>-45.14135</v>
      </c>
      <c r="CE779" s="1">
        <v>1761.194375</v>
      </c>
      <c r="CF779" s="1">
        <v>1803.661875</v>
      </c>
      <c r="CG779" s="1">
        <v>2.120828125</v>
      </c>
      <c r="CH779" s="1">
        <v>1758.594375</v>
      </c>
      <c r="CI779" s="1">
        <v>24.987125</v>
      </c>
      <c r="CJ779" s="1">
        <v>2.70165875</v>
      </c>
      <c r="CK779" s="1">
        <v>2.49029125</v>
      </c>
      <c r="CL779" s="1">
        <v>22.2952125</v>
      </c>
      <c r="CM779" s="1">
        <v>20.96318125</v>
      </c>
      <c r="CN779" s="1">
        <v>2000.020625</v>
      </c>
      <c r="CO779" s="1">
        <v>0.980002</v>
      </c>
      <c r="CP779" s="1">
        <v>0.0199984</v>
      </c>
      <c r="CQ779" s="1">
        <v>0.0</v>
      </c>
      <c r="CR779" s="1">
        <v>2.563</v>
      </c>
      <c r="CS779" s="1">
        <v>0.0</v>
      </c>
      <c r="CT779" s="1">
        <v>36105.78750000001</v>
      </c>
      <c r="CU779" s="1">
        <v>17412.51875</v>
      </c>
      <c r="CV779" s="1">
        <v>39.562</v>
      </c>
      <c r="CW779" s="1">
        <v>40.5</v>
      </c>
      <c r="CX779" s="1">
        <v>39.5</v>
      </c>
      <c r="CY779" s="1">
        <v>38.9724375</v>
      </c>
      <c r="CZ779" s="1">
        <v>39.726375</v>
      </c>
      <c r="DA779" s="1">
        <v>1960.020625</v>
      </c>
      <c r="DB779" s="1">
        <v>40.0</v>
      </c>
      <c r="DC779" s="1">
        <v>0.0</v>
      </c>
      <c r="DD779" s="1">
        <v>1.6604889224E9</v>
      </c>
      <c r="DE779" s="1">
        <v>0.0</v>
      </c>
      <c r="DF779" s="1">
        <v>1.6604883686E9</v>
      </c>
      <c r="DG779" s="1" t="s">
        <v>1170</v>
      </c>
      <c r="DH779" s="1">
        <v>1.6604883601E9</v>
      </c>
      <c r="DI779" s="1">
        <v>1.6604883686E9</v>
      </c>
      <c r="DJ779" s="1">
        <v>14.0</v>
      </c>
      <c r="DK779" s="1">
        <v>0.512</v>
      </c>
      <c r="DL779" s="1">
        <v>0.001</v>
      </c>
      <c r="DM779" s="1">
        <v>1.359</v>
      </c>
      <c r="DN779" s="1">
        <v>0.018</v>
      </c>
      <c r="DO779" s="1">
        <v>400.0</v>
      </c>
      <c r="DP779" s="1">
        <v>25.0</v>
      </c>
      <c r="DQ779" s="1">
        <v>0.25</v>
      </c>
      <c r="DR779" s="1">
        <v>0.07</v>
      </c>
      <c r="DS779" s="1">
        <v>2.813913010936929</v>
      </c>
      <c r="DT779" s="1">
        <v>0.5070454597340808</v>
      </c>
      <c r="DU779" s="1">
        <v>0.1544425395599384</v>
      </c>
      <c r="DV779" s="1">
        <v>0.0</v>
      </c>
      <c r="DW779" s="1">
        <v>34.49372806217927</v>
      </c>
      <c r="DX779" s="1">
        <v>1.424616998882215</v>
      </c>
      <c r="DY779" s="1">
        <v>0.1186747159324997</v>
      </c>
      <c r="DZ779" s="1">
        <v>0.0</v>
      </c>
      <c r="EA779" s="1">
        <v>-45.12186666666666</v>
      </c>
      <c r="EB779" s="1">
        <v>-2.409567964405015</v>
      </c>
      <c r="EC779" s="1">
        <v>0.1802749498836584</v>
      </c>
      <c r="ED779" s="1">
        <v>0.0</v>
      </c>
      <c r="EE779" s="1">
        <v>1598.599402440355</v>
      </c>
      <c r="EF779" s="1">
        <v>280.8514850446973</v>
      </c>
      <c r="EG779" s="1">
        <v>21.10890220528724</v>
      </c>
      <c r="EH779" s="1">
        <v>0.0</v>
      </c>
      <c r="EI779" s="1">
        <v>2.11100475</v>
      </c>
      <c r="EJ779" s="1">
        <v>0.1141453283302025</v>
      </c>
      <c r="EK779" s="1">
        <v>0.02067869845849828</v>
      </c>
      <c r="EL779" s="1">
        <v>1.0</v>
      </c>
      <c r="EM779" s="1">
        <v>2.006516501104665</v>
      </c>
      <c r="EN779" s="1">
        <v>0.03653348220697876</v>
      </c>
      <c r="EO779" s="1">
        <v>0.002766308582440353</v>
      </c>
      <c r="EP779" s="1">
        <v>1.0</v>
      </c>
      <c r="EQ779" s="1">
        <v>2.0</v>
      </c>
      <c r="ER779" s="1">
        <v>6.0</v>
      </c>
      <c r="ES779" s="1" t="s">
        <v>384</v>
      </c>
      <c r="ET779" s="1">
        <v>2.94497</v>
      </c>
      <c r="EU779" s="1">
        <v>2.80098</v>
      </c>
      <c r="EV779" s="1">
        <v>0.235892</v>
      </c>
      <c r="EW779" s="1">
        <v>0.239432</v>
      </c>
      <c r="EX779" s="1">
        <v>0.118221</v>
      </c>
      <c r="EY779" s="1">
        <v>0.111745</v>
      </c>
      <c r="EZ779" s="1">
        <v>15723.5</v>
      </c>
      <c r="FA779" s="1">
        <v>16415.2</v>
      </c>
      <c r="FB779" s="1">
        <v>23919.1</v>
      </c>
      <c r="FC779" s="1">
        <v>25105.2</v>
      </c>
      <c r="FD779" s="1">
        <v>33756.1</v>
      </c>
      <c r="FE779" s="1">
        <v>35604.3</v>
      </c>
      <c r="FF779" s="1">
        <v>43595.0</v>
      </c>
      <c r="FG779" s="1">
        <v>46401.5</v>
      </c>
      <c r="FH779" s="1">
        <v>1.99225</v>
      </c>
      <c r="FI779" s="1">
        <v>1.9022</v>
      </c>
      <c r="FJ779" s="1">
        <v>0.171475</v>
      </c>
      <c r="FK779" s="1">
        <v>0.0</v>
      </c>
      <c r="FL779" s="1">
        <v>28.9842</v>
      </c>
      <c r="FM779" s="1">
        <v>999.9</v>
      </c>
      <c r="FN779" s="1">
        <v>59.8</v>
      </c>
      <c r="FO779" s="1">
        <v>34.2</v>
      </c>
      <c r="FP779" s="1">
        <v>32.4186</v>
      </c>
      <c r="FQ779" s="1">
        <v>63.4439</v>
      </c>
      <c r="FR779" s="1">
        <v>25.9575</v>
      </c>
      <c r="FS779" s="1">
        <v>1.0</v>
      </c>
      <c r="FT779" s="1">
        <v>0.201308</v>
      </c>
      <c r="FU779" s="1">
        <v>-0.65762</v>
      </c>
      <c r="FV779" s="1">
        <v>20.3227</v>
      </c>
      <c r="FW779" s="1">
        <v>5.2134</v>
      </c>
      <c r="FX779" s="1">
        <v>11.9038</v>
      </c>
      <c r="FY779" s="1">
        <v>5.00315</v>
      </c>
      <c r="FZ779" s="1">
        <v>3.29018</v>
      </c>
      <c r="GA779" s="1">
        <v>9999.0</v>
      </c>
      <c r="GB779" s="1">
        <v>9999.0</v>
      </c>
      <c r="GC779" s="1">
        <v>9999.0</v>
      </c>
      <c r="GD779" s="1">
        <v>999.9</v>
      </c>
      <c r="GE779" s="1">
        <v>1.85944</v>
      </c>
      <c r="GF779" s="1">
        <v>1.85441</v>
      </c>
      <c r="GG779" s="1">
        <v>1.8576</v>
      </c>
      <c r="GH779" s="1">
        <v>1.85608</v>
      </c>
      <c r="GI779" s="1">
        <v>1.85486</v>
      </c>
      <c r="GJ779" s="1">
        <v>1.85455</v>
      </c>
      <c r="GK779" s="1">
        <v>1.85318</v>
      </c>
      <c r="GL779" s="1">
        <v>1.85637</v>
      </c>
      <c r="GM779" s="1">
        <v>0.0</v>
      </c>
      <c r="GN779" s="1">
        <v>0.0</v>
      </c>
      <c r="GO779" s="1">
        <v>0.0</v>
      </c>
      <c r="GP779" s="1">
        <v>0.0</v>
      </c>
      <c r="GQ779" s="1" t="s">
        <v>358</v>
      </c>
      <c r="GR779" s="1" t="s">
        <v>359</v>
      </c>
      <c r="GS779" s="1" t="s">
        <v>360</v>
      </c>
      <c r="GT779" s="1" t="s">
        <v>360</v>
      </c>
      <c r="GU779" s="1" t="s">
        <v>360</v>
      </c>
      <c r="GV779" s="1" t="s">
        <v>360</v>
      </c>
      <c r="GW779" s="1">
        <v>0.0</v>
      </c>
      <c r="GX779" s="1">
        <v>100.0</v>
      </c>
      <c r="GY779" s="1">
        <v>100.0</v>
      </c>
      <c r="GZ779" s="1">
        <v>2.99</v>
      </c>
      <c r="HA779" s="1">
        <v>0.0115</v>
      </c>
      <c r="HB779" s="1">
        <v>0.4317975509975271</v>
      </c>
      <c r="HC779" s="1">
        <v>0.002678124759318837</v>
      </c>
      <c r="HD779" s="1">
        <v>-9.373761146515732E-7</v>
      </c>
      <c r="HE779" s="1">
        <v>1.391563784175389E-10</v>
      </c>
      <c r="HF779" s="1">
        <v>-0.07434471693642732</v>
      </c>
      <c r="HG779" s="1">
        <v>0.01061361004592812</v>
      </c>
      <c r="HH779" s="1">
        <v>-3.086644042041478E-4</v>
      </c>
      <c r="HI779" s="1">
        <v>1.24720902217549E-6</v>
      </c>
      <c r="HJ779" s="1">
        <v>1.0</v>
      </c>
      <c r="HK779" s="1">
        <v>2093.0</v>
      </c>
      <c r="HL779" s="1">
        <v>2.0</v>
      </c>
      <c r="HM779" s="1">
        <v>27.0</v>
      </c>
      <c r="HN779" s="1">
        <v>9.4</v>
      </c>
      <c r="HO779" s="1">
        <v>9.3</v>
      </c>
      <c r="HP779" s="1">
        <v>3.50708</v>
      </c>
      <c r="HQ779" s="1">
        <v>2.2644</v>
      </c>
      <c r="HR779" s="1">
        <v>1.4978</v>
      </c>
      <c r="HS779" s="1">
        <v>2.2998</v>
      </c>
      <c r="HT779" s="1">
        <v>1.54785</v>
      </c>
      <c r="HU779" s="1">
        <v>2.44385</v>
      </c>
      <c r="HV779" s="1">
        <v>36.6943</v>
      </c>
      <c r="HW779" s="1">
        <v>14.4735</v>
      </c>
      <c r="HX779" s="1">
        <v>18.0</v>
      </c>
      <c r="HY779" s="1">
        <v>501.684</v>
      </c>
      <c r="HZ779" s="1">
        <v>509.18</v>
      </c>
      <c r="IA779" s="1">
        <v>29.8621</v>
      </c>
      <c r="IB779" s="1">
        <v>29.7398</v>
      </c>
      <c r="IC779" s="1">
        <v>30.0</v>
      </c>
      <c r="ID779" s="1">
        <v>29.5895</v>
      </c>
      <c r="IE779" s="1">
        <v>29.6873</v>
      </c>
      <c r="IF779" s="1">
        <v>70.2559</v>
      </c>
      <c r="IG779" s="1">
        <v>22.7547</v>
      </c>
      <c r="IH779" s="1">
        <v>0.0</v>
      </c>
      <c r="II779" s="1">
        <v>29.8712</v>
      </c>
      <c r="IJ779" s="1">
        <v>1821.06</v>
      </c>
      <c r="IK779" s="1">
        <v>25.026</v>
      </c>
      <c r="IL779" s="1">
        <v>100.822</v>
      </c>
      <c r="IM779" s="1">
        <v>100.57</v>
      </c>
      <c r="IN779" s="1" t="s">
        <v>365</v>
      </c>
    </row>
    <row r="780" ht="15.75" customHeight="1">
      <c r="A780" s="1">
        <v>764.0</v>
      </c>
      <c r="B780" s="1">
        <v>1.6604889256E9</v>
      </c>
      <c r="C780" s="1">
        <v>4796.5</v>
      </c>
      <c r="D780" s="1" t="s">
        <v>1859</v>
      </c>
      <c r="E780" s="1" t="s">
        <v>1860</v>
      </c>
      <c r="F780" s="1">
        <v>1.0</v>
      </c>
      <c r="G780" s="1" t="s">
        <v>1167</v>
      </c>
      <c r="H780" s="1" t="s">
        <v>350</v>
      </c>
      <c r="I780" s="1" t="s">
        <v>351</v>
      </c>
      <c r="J780" s="1" t="s">
        <v>352</v>
      </c>
      <c r="K780" s="1" t="s">
        <v>1168</v>
      </c>
      <c r="L780" s="1" t="s">
        <v>1169</v>
      </c>
      <c r="M780" s="1" t="s">
        <v>354</v>
      </c>
      <c r="N780" s="1">
        <v>1.660488918133333E9</v>
      </c>
      <c r="O780" s="1">
        <f t="shared" si="1"/>
        <v>0.001803307734</v>
      </c>
      <c r="P780" s="1">
        <f t="shared" si="2"/>
        <v>1.803307734</v>
      </c>
      <c r="Q780" s="1">
        <f t="shared" si="3"/>
        <v>3.120325276</v>
      </c>
      <c r="R780" s="1">
        <f t="shared" si="4"/>
        <v>1720.988667</v>
      </c>
      <c r="S780" s="1">
        <f t="shared" si="5"/>
        <v>1607.69733</v>
      </c>
      <c r="T780" s="1">
        <f t="shared" si="6"/>
        <v>160.3883477</v>
      </c>
      <c r="U780" s="1">
        <f t="shared" si="7"/>
        <v>171.6906058</v>
      </c>
      <c r="V780" s="1">
        <f t="shared" si="8"/>
        <v>0.08768753064</v>
      </c>
      <c r="W780" s="1">
        <f t="shared" si="9"/>
        <v>2.923313737</v>
      </c>
      <c r="X780" s="1">
        <f t="shared" si="10"/>
        <v>0.08625208168</v>
      </c>
      <c r="Y780" s="1">
        <f t="shared" si="11"/>
        <v>0.05403456306</v>
      </c>
      <c r="Z780" s="1">
        <f t="shared" si="12"/>
        <v>321.519192</v>
      </c>
      <c r="AA780" s="1">
        <f t="shared" si="13"/>
        <v>32.37688069</v>
      </c>
      <c r="AB780" s="1">
        <f t="shared" si="14"/>
        <v>31.76555333</v>
      </c>
      <c r="AC780" s="1">
        <f t="shared" si="15"/>
        <v>4.712083569</v>
      </c>
      <c r="AD780" s="1">
        <f t="shared" si="16"/>
        <v>60.10155415</v>
      </c>
      <c r="AE780" s="1">
        <f t="shared" si="17"/>
        <v>2.703825941</v>
      </c>
      <c r="AF780" s="1">
        <f t="shared" si="18"/>
        <v>4.498762103</v>
      </c>
      <c r="AG780" s="1">
        <f t="shared" si="19"/>
        <v>2.008257628</v>
      </c>
      <c r="AH780" s="1">
        <f t="shared" si="20"/>
        <v>-79.52587105</v>
      </c>
      <c r="AI780" s="1">
        <f t="shared" si="21"/>
        <v>-128.3917929</v>
      </c>
      <c r="AJ780" s="1">
        <f t="shared" si="22"/>
        <v>-9.897578222</v>
      </c>
      <c r="AK780" s="1">
        <f t="shared" si="23"/>
        <v>103.7039498</v>
      </c>
      <c r="AL780" s="1">
        <f t="shared" si="24"/>
        <v>34.52459455</v>
      </c>
      <c r="AM780" s="1">
        <f t="shared" si="25"/>
        <v>1.815829843</v>
      </c>
      <c r="AN780" s="1">
        <f t="shared" si="26"/>
        <v>3.120325276</v>
      </c>
      <c r="AO780" s="1">
        <v>1834.91338837112</v>
      </c>
      <c r="AP780" s="1">
        <v>1804.75212121212</v>
      </c>
      <c r="AQ780" s="1">
        <v>5.131312240279675</v>
      </c>
      <c r="AR780" s="1">
        <v>65.0836536357032</v>
      </c>
      <c r="AS780" s="1">
        <f t="shared" si="27"/>
        <v>1.803307734</v>
      </c>
      <c r="AT780" s="1">
        <v>24.97864811285854</v>
      </c>
      <c r="AU780" s="1">
        <v>27.08519272727271</v>
      </c>
      <c r="AV780" s="1">
        <v>-2.72017465547658E-4</v>
      </c>
      <c r="AW780" s="1">
        <v>81.89149428523082</v>
      </c>
      <c r="AX780" s="1">
        <v>0.0</v>
      </c>
      <c r="AY780" s="1">
        <v>0.0</v>
      </c>
      <c r="AZ780" s="1">
        <f t="shared" si="28"/>
        <v>1</v>
      </c>
      <c r="BA780" s="1">
        <f t="shared" si="29"/>
        <v>0</v>
      </c>
      <c r="BB780" s="1">
        <f t="shared" si="30"/>
        <v>52004.9288</v>
      </c>
      <c r="BC780" s="1">
        <f t="shared" si="31"/>
        <v>2000.02</v>
      </c>
      <c r="BD780" s="1">
        <f t="shared" si="32"/>
        <v>1681.2168</v>
      </c>
      <c r="BE780" s="1">
        <f t="shared" si="33"/>
        <v>0.840599994</v>
      </c>
      <c r="BF780" s="1">
        <f t="shared" si="34"/>
        <v>0.1607579884</v>
      </c>
      <c r="BG780" s="1">
        <v>6.0</v>
      </c>
      <c r="BH780" s="1">
        <v>0.5</v>
      </c>
      <c r="BI780" s="1" t="s">
        <v>355</v>
      </c>
      <c r="BJ780" s="1">
        <v>2.0</v>
      </c>
      <c r="BK780" s="1" t="b">
        <v>1</v>
      </c>
      <c r="BL780" s="1">
        <v>1.660488918133333E9</v>
      </c>
      <c r="BM780" s="1">
        <v>1720.988666666667</v>
      </c>
      <c r="BN780" s="1">
        <v>1766.156</v>
      </c>
      <c r="BO780" s="1">
        <v>27.10255333333333</v>
      </c>
      <c r="BP780" s="1">
        <v>24.98318666666666</v>
      </c>
      <c r="BQ780" s="1">
        <v>1718.018</v>
      </c>
      <c r="BR780" s="1">
        <v>27.0911</v>
      </c>
      <c r="BS780" s="1">
        <v>500.1351333333333</v>
      </c>
      <c r="BT780" s="1">
        <v>99.66280666666667</v>
      </c>
      <c r="BU780" s="1">
        <v>0.09996873999999999</v>
      </c>
      <c r="BV780" s="1">
        <v>30.95089333333333</v>
      </c>
      <c r="BW780" s="1">
        <v>31.76555333333334</v>
      </c>
      <c r="BX780" s="1">
        <v>999.8999999999999</v>
      </c>
      <c r="BY780" s="1">
        <v>0.0</v>
      </c>
      <c r="BZ780" s="1">
        <v>0.0</v>
      </c>
      <c r="CA780" s="1">
        <v>9998.208</v>
      </c>
      <c r="CB780" s="1">
        <v>0.0</v>
      </c>
      <c r="CC780" s="1">
        <v>27.172</v>
      </c>
      <c r="CD780" s="1">
        <v>-45.16704666666667</v>
      </c>
      <c r="CE780" s="1">
        <v>1768.930666666667</v>
      </c>
      <c r="CF780" s="1">
        <v>1811.41</v>
      </c>
      <c r="CG780" s="1">
        <v>2.119358</v>
      </c>
      <c r="CH780" s="1">
        <v>1766.156</v>
      </c>
      <c r="CI780" s="1">
        <v>24.98318666666666</v>
      </c>
      <c r="CJ780" s="1">
        <v>2.701116666666667</v>
      </c>
      <c r="CK780" s="1">
        <v>2.489895333333334</v>
      </c>
      <c r="CL780" s="1">
        <v>22.29191333333334</v>
      </c>
      <c r="CM780" s="1">
        <v>20.9606</v>
      </c>
      <c r="CN780" s="1">
        <v>2000.02</v>
      </c>
      <c r="CO780" s="1">
        <v>0.9800020000000004</v>
      </c>
      <c r="CP780" s="1">
        <v>0.01999839999999999</v>
      </c>
      <c r="CQ780" s="1">
        <v>0.0</v>
      </c>
      <c r="CR780" s="1">
        <v>2.677266666666667</v>
      </c>
      <c r="CS780" s="1">
        <v>0.0</v>
      </c>
      <c r="CT780" s="1">
        <v>36097.28000000001</v>
      </c>
      <c r="CU780" s="1">
        <v>17412.51333333333</v>
      </c>
      <c r="CV780" s="1">
        <v>39.562</v>
      </c>
      <c r="CW780" s="1">
        <v>40.5</v>
      </c>
      <c r="CX780" s="1">
        <v>39.5</v>
      </c>
      <c r="CY780" s="1">
        <v>38.9706</v>
      </c>
      <c r="CZ780" s="1">
        <v>39.7248</v>
      </c>
      <c r="DA780" s="1">
        <v>1960.02</v>
      </c>
      <c r="DB780" s="1">
        <v>40.0</v>
      </c>
      <c r="DC780" s="1">
        <v>0.0</v>
      </c>
      <c r="DD780" s="1">
        <v>1.6604889236E9</v>
      </c>
      <c r="DE780" s="1">
        <v>0.0</v>
      </c>
      <c r="DF780" s="1">
        <v>1.6604883686E9</v>
      </c>
      <c r="DG780" s="1" t="s">
        <v>1170</v>
      </c>
      <c r="DH780" s="1">
        <v>1.6604883601E9</v>
      </c>
      <c r="DI780" s="1">
        <v>1.6604883686E9</v>
      </c>
      <c r="DJ780" s="1">
        <v>14.0</v>
      </c>
      <c r="DK780" s="1">
        <v>0.512</v>
      </c>
      <c r="DL780" s="1">
        <v>0.001</v>
      </c>
      <c r="DM780" s="1">
        <v>1.359</v>
      </c>
      <c r="DN780" s="1">
        <v>0.018</v>
      </c>
      <c r="DO780" s="1">
        <v>400.0</v>
      </c>
      <c r="DP780" s="1">
        <v>25.0</v>
      </c>
      <c r="DQ780" s="1">
        <v>0.25</v>
      </c>
      <c r="DR780" s="1">
        <v>0.07</v>
      </c>
      <c r="DS780" s="1">
        <v>2.849322555907761</v>
      </c>
      <c r="DT780" s="1">
        <v>1.105001607081764</v>
      </c>
      <c r="DU780" s="1">
        <v>0.1791036776490832</v>
      </c>
      <c r="DV780" s="1">
        <v>0.0</v>
      </c>
      <c r="DW780" s="1">
        <v>34.51938946976286</v>
      </c>
      <c r="DX780" s="1">
        <v>1.642095375336653</v>
      </c>
      <c r="DY780" s="1">
        <v>0.1250693460686746</v>
      </c>
      <c r="DZ780" s="1">
        <v>0.0</v>
      </c>
      <c r="EA780" s="1">
        <v>-45.15322258064516</v>
      </c>
      <c r="EB780" s="1">
        <v>-2.260611290322476</v>
      </c>
      <c r="EC780" s="1">
        <v>0.178620900972725</v>
      </c>
      <c r="ED780" s="1">
        <v>0.0</v>
      </c>
      <c r="EE780" s="1">
        <v>1606.356807619742</v>
      </c>
      <c r="EF780" s="1">
        <v>270.3209677588875</v>
      </c>
      <c r="EG780" s="1">
        <v>19.71718167306649</v>
      </c>
      <c r="EH780" s="1">
        <v>0.0</v>
      </c>
      <c r="EI780" s="1">
        <v>2.112751219512195</v>
      </c>
      <c r="EJ780" s="1">
        <v>0.0662947735191673</v>
      </c>
      <c r="EK780" s="1">
        <v>0.01832291078099763</v>
      </c>
      <c r="EL780" s="1">
        <v>1.0</v>
      </c>
      <c r="EM780" s="1">
        <v>2.007487392694143</v>
      </c>
      <c r="EN780" s="1">
        <v>0.03248705525551008</v>
      </c>
      <c r="EO780" s="1">
        <v>0.002411579449116509</v>
      </c>
      <c r="EP780" s="1">
        <v>1.0</v>
      </c>
      <c r="EQ780" s="1">
        <v>2.0</v>
      </c>
      <c r="ER780" s="1">
        <v>6.0</v>
      </c>
      <c r="ES780" s="1" t="s">
        <v>384</v>
      </c>
      <c r="ET780" s="1">
        <v>2.94465</v>
      </c>
      <c r="EU780" s="1">
        <v>2.80097</v>
      </c>
      <c r="EV780" s="1">
        <v>0.236282</v>
      </c>
      <c r="EW780" s="1">
        <v>0.239789</v>
      </c>
      <c r="EX780" s="1">
        <v>0.118219</v>
      </c>
      <c r="EY780" s="1">
        <v>0.111742</v>
      </c>
      <c r="EZ780" s="1">
        <v>15715.5</v>
      </c>
      <c r="FA780" s="1">
        <v>16407.6</v>
      </c>
      <c r="FB780" s="1">
        <v>23919.1</v>
      </c>
      <c r="FC780" s="1">
        <v>25105.3</v>
      </c>
      <c r="FD780" s="1">
        <v>33756.1</v>
      </c>
      <c r="FE780" s="1">
        <v>35604.6</v>
      </c>
      <c r="FF780" s="1">
        <v>43595.0</v>
      </c>
      <c r="FG780" s="1">
        <v>46401.7</v>
      </c>
      <c r="FH780" s="1">
        <v>1.99235</v>
      </c>
      <c r="FI780" s="1">
        <v>1.90235</v>
      </c>
      <c r="FJ780" s="1">
        <v>0.171699</v>
      </c>
      <c r="FK780" s="1">
        <v>0.0</v>
      </c>
      <c r="FL780" s="1">
        <v>28.9834</v>
      </c>
      <c r="FM780" s="1">
        <v>999.9</v>
      </c>
      <c r="FN780" s="1">
        <v>59.8</v>
      </c>
      <c r="FO780" s="1">
        <v>34.2</v>
      </c>
      <c r="FP780" s="1">
        <v>32.4194</v>
      </c>
      <c r="FQ780" s="1">
        <v>63.6439</v>
      </c>
      <c r="FR780" s="1">
        <v>26.4583</v>
      </c>
      <c r="FS780" s="1">
        <v>1.0</v>
      </c>
      <c r="FT780" s="1">
        <v>0.201293</v>
      </c>
      <c r="FU780" s="1">
        <v>-0.643745</v>
      </c>
      <c r="FV780" s="1">
        <v>20.3227</v>
      </c>
      <c r="FW780" s="1">
        <v>5.21355</v>
      </c>
      <c r="FX780" s="1">
        <v>11.9039</v>
      </c>
      <c r="FY780" s="1">
        <v>5.00305</v>
      </c>
      <c r="FZ780" s="1">
        <v>3.29018</v>
      </c>
      <c r="GA780" s="1">
        <v>9999.0</v>
      </c>
      <c r="GB780" s="1">
        <v>9999.0</v>
      </c>
      <c r="GC780" s="1">
        <v>9999.0</v>
      </c>
      <c r="GD780" s="1">
        <v>999.9</v>
      </c>
      <c r="GE780" s="1">
        <v>1.85944</v>
      </c>
      <c r="GF780" s="1">
        <v>1.8544</v>
      </c>
      <c r="GG780" s="1">
        <v>1.8576</v>
      </c>
      <c r="GH780" s="1">
        <v>1.85608</v>
      </c>
      <c r="GI780" s="1">
        <v>1.85486</v>
      </c>
      <c r="GJ780" s="1">
        <v>1.85455</v>
      </c>
      <c r="GK780" s="1">
        <v>1.85318</v>
      </c>
      <c r="GL780" s="1">
        <v>1.85637</v>
      </c>
      <c r="GM780" s="1">
        <v>0.0</v>
      </c>
      <c r="GN780" s="1">
        <v>0.0</v>
      </c>
      <c r="GO780" s="1">
        <v>0.0</v>
      </c>
      <c r="GP780" s="1">
        <v>0.0</v>
      </c>
      <c r="GQ780" s="1" t="s">
        <v>358</v>
      </c>
      <c r="GR780" s="1" t="s">
        <v>359</v>
      </c>
      <c r="GS780" s="1" t="s">
        <v>360</v>
      </c>
      <c r="GT780" s="1" t="s">
        <v>360</v>
      </c>
      <c r="GU780" s="1" t="s">
        <v>360</v>
      </c>
      <c r="GV780" s="1" t="s">
        <v>360</v>
      </c>
      <c r="GW780" s="1">
        <v>0.0</v>
      </c>
      <c r="GX780" s="1">
        <v>100.0</v>
      </c>
      <c r="GY780" s="1">
        <v>100.0</v>
      </c>
      <c r="GZ780" s="1">
        <v>3.0</v>
      </c>
      <c r="HA780" s="1">
        <v>0.0115</v>
      </c>
      <c r="HB780" s="1">
        <v>0.4317975509975271</v>
      </c>
      <c r="HC780" s="1">
        <v>0.002678124759318837</v>
      </c>
      <c r="HD780" s="1">
        <v>-9.373761146515732E-7</v>
      </c>
      <c r="HE780" s="1">
        <v>1.391563784175389E-10</v>
      </c>
      <c r="HF780" s="1">
        <v>-0.07434471693642732</v>
      </c>
      <c r="HG780" s="1">
        <v>0.01061361004592812</v>
      </c>
      <c r="HH780" s="1">
        <v>-3.086644042041478E-4</v>
      </c>
      <c r="HI780" s="1">
        <v>1.24720902217549E-6</v>
      </c>
      <c r="HJ780" s="1">
        <v>1.0</v>
      </c>
      <c r="HK780" s="1">
        <v>2093.0</v>
      </c>
      <c r="HL780" s="1">
        <v>2.0</v>
      </c>
      <c r="HM780" s="1">
        <v>27.0</v>
      </c>
      <c r="HN780" s="1">
        <v>9.4</v>
      </c>
      <c r="HO780" s="1">
        <v>9.3</v>
      </c>
      <c r="HP780" s="1">
        <v>3.52173</v>
      </c>
      <c r="HQ780" s="1">
        <v>2.28149</v>
      </c>
      <c r="HR780" s="1">
        <v>1.4978</v>
      </c>
      <c r="HS780" s="1">
        <v>2.30103</v>
      </c>
      <c r="HT780" s="1">
        <v>1.54785</v>
      </c>
      <c r="HU780" s="1">
        <v>2.39624</v>
      </c>
      <c r="HV780" s="1">
        <v>36.6706</v>
      </c>
      <c r="HW780" s="1">
        <v>14.4648</v>
      </c>
      <c r="HX780" s="1">
        <v>18.0</v>
      </c>
      <c r="HY780" s="1">
        <v>501.739</v>
      </c>
      <c r="HZ780" s="1">
        <v>509.281</v>
      </c>
      <c r="IA780" s="1">
        <v>29.8702</v>
      </c>
      <c r="IB780" s="1">
        <v>29.7392</v>
      </c>
      <c r="IC780" s="1">
        <v>30.0</v>
      </c>
      <c r="ID780" s="1">
        <v>29.5889</v>
      </c>
      <c r="IE780" s="1">
        <v>29.6873</v>
      </c>
      <c r="IF780" s="1">
        <v>70.4872</v>
      </c>
      <c r="IG780" s="1">
        <v>22.7547</v>
      </c>
      <c r="IH780" s="1">
        <v>0.0</v>
      </c>
      <c r="II780" s="1">
        <v>29.8712</v>
      </c>
      <c r="IJ780" s="1">
        <v>1831.08</v>
      </c>
      <c r="IK780" s="1">
        <v>25.0245</v>
      </c>
      <c r="IL780" s="1">
        <v>100.822</v>
      </c>
      <c r="IM780" s="1">
        <v>100.57</v>
      </c>
      <c r="IN780" s="1" t="s">
        <v>365</v>
      </c>
    </row>
    <row r="781" ht="15.75" customHeight="1">
      <c r="A781" s="1">
        <v>765.0</v>
      </c>
      <c r="B781" s="1">
        <v>1.6604889266E9</v>
      </c>
      <c r="C781" s="1">
        <v>4797.5</v>
      </c>
      <c r="D781" s="1" t="s">
        <v>1861</v>
      </c>
      <c r="E781" s="1" t="s">
        <v>1862</v>
      </c>
      <c r="F781" s="1">
        <v>1.0</v>
      </c>
      <c r="G781" s="1" t="s">
        <v>1167</v>
      </c>
      <c r="H781" s="1" t="s">
        <v>350</v>
      </c>
      <c r="I781" s="1" t="s">
        <v>351</v>
      </c>
      <c r="J781" s="1" t="s">
        <v>352</v>
      </c>
      <c r="K781" s="1" t="s">
        <v>1168</v>
      </c>
      <c r="L781" s="1" t="s">
        <v>1169</v>
      </c>
      <c r="M781" s="1" t="s">
        <v>354</v>
      </c>
      <c r="N781" s="1">
        <v>1.66048891863125E9</v>
      </c>
      <c r="O781" s="1">
        <f t="shared" si="1"/>
        <v>0.001803786913</v>
      </c>
      <c r="P781" s="1">
        <f t="shared" si="2"/>
        <v>1.803786913</v>
      </c>
      <c r="Q781" s="1">
        <f t="shared" si="3"/>
        <v>2.894808656</v>
      </c>
      <c r="R781" s="1">
        <f t="shared" si="4"/>
        <v>1723.485</v>
      </c>
      <c r="S781" s="1">
        <f t="shared" si="5"/>
        <v>1614.212848</v>
      </c>
      <c r="T781" s="1">
        <f t="shared" si="6"/>
        <v>161.0383458</v>
      </c>
      <c r="U781" s="1">
        <f t="shared" si="7"/>
        <v>171.9396385</v>
      </c>
      <c r="V781" s="1">
        <f t="shared" si="8"/>
        <v>0.08769631418</v>
      </c>
      <c r="W781" s="1">
        <f t="shared" si="9"/>
        <v>2.923326677</v>
      </c>
      <c r="X781" s="1">
        <f t="shared" si="10"/>
        <v>0.08626058641</v>
      </c>
      <c r="Y781" s="1">
        <f t="shared" si="11"/>
        <v>0.05403990301</v>
      </c>
      <c r="Z781" s="1">
        <f t="shared" si="12"/>
        <v>321.5188928</v>
      </c>
      <c r="AA781" s="1">
        <f t="shared" si="13"/>
        <v>32.37756064</v>
      </c>
      <c r="AB781" s="1">
        <f t="shared" si="14"/>
        <v>31.7663875</v>
      </c>
      <c r="AC781" s="1">
        <f t="shared" si="15"/>
        <v>4.712306434</v>
      </c>
      <c r="AD781" s="1">
        <f t="shared" si="16"/>
        <v>60.09629019</v>
      </c>
      <c r="AE781" s="1">
        <f t="shared" si="17"/>
        <v>2.703714489</v>
      </c>
      <c r="AF781" s="1">
        <f t="shared" si="18"/>
        <v>4.498970702</v>
      </c>
      <c r="AG781" s="1">
        <f t="shared" si="19"/>
        <v>2.008591945</v>
      </c>
      <c r="AH781" s="1">
        <f t="shared" si="20"/>
        <v>-79.54700287</v>
      </c>
      <c r="AI781" s="1">
        <f t="shared" si="21"/>
        <v>-128.3957103</v>
      </c>
      <c r="AJ781" s="1">
        <f t="shared" si="22"/>
        <v>-9.897916742</v>
      </c>
      <c r="AK781" s="1">
        <f t="shared" si="23"/>
        <v>103.6782628</v>
      </c>
      <c r="AL781" s="1">
        <f t="shared" si="24"/>
        <v>34.4943425</v>
      </c>
      <c r="AM781" s="1">
        <f t="shared" si="25"/>
        <v>1.815282912</v>
      </c>
      <c r="AN781" s="1">
        <f t="shared" si="26"/>
        <v>2.894808656</v>
      </c>
      <c r="AO781" s="1">
        <v>1840.001998710856</v>
      </c>
      <c r="AP781" s="1">
        <v>1809.975515151515</v>
      </c>
      <c r="AQ781" s="1">
        <v>5.159107789830371</v>
      </c>
      <c r="AR781" s="1">
        <v>65.0836536357032</v>
      </c>
      <c r="AS781" s="1">
        <f t="shared" si="27"/>
        <v>1.803786913</v>
      </c>
      <c r="AT781" s="1">
        <v>24.978325946231</v>
      </c>
      <c r="AU781" s="1">
        <v>27.08460727272729</v>
      </c>
      <c r="AV781" s="1">
        <v>-1.423736584666286E-4</v>
      </c>
      <c r="AW781" s="1">
        <v>81.89149428523082</v>
      </c>
      <c r="AX781" s="1">
        <v>0.0</v>
      </c>
      <c r="AY781" s="1">
        <v>0.0</v>
      </c>
      <c r="AZ781" s="1">
        <f t="shared" si="28"/>
        <v>1</v>
      </c>
      <c r="BA781" s="1">
        <f t="shared" si="29"/>
        <v>0</v>
      </c>
      <c r="BB781" s="1">
        <f t="shared" si="30"/>
        <v>52005.1582</v>
      </c>
      <c r="BC781" s="1">
        <f t="shared" si="31"/>
        <v>2000.018125</v>
      </c>
      <c r="BD781" s="1">
        <f t="shared" si="32"/>
        <v>1681.215225</v>
      </c>
      <c r="BE781" s="1">
        <f t="shared" si="33"/>
        <v>0.8405999946</v>
      </c>
      <c r="BF781" s="1">
        <f t="shared" si="34"/>
        <v>0.1607579895</v>
      </c>
      <c r="BG781" s="1">
        <v>6.0</v>
      </c>
      <c r="BH781" s="1">
        <v>0.5</v>
      </c>
      <c r="BI781" s="1" t="s">
        <v>355</v>
      </c>
      <c r="BJ781" s="1">
        <v>2.0</v>
      </c>
      <c r="BK781" s="1" t="b">
        <v>1</v>
      </c>
      <c r="BL781" s="1">
        <v>1.66048891863125E9</v>
      </c>
      <c r="BM781" s="1">
        <v>1723.485</v>
      </c>
      <c r="BN781" s="1">
        <v>1768.620625</v>
      </c>
      <c r="BO781" s="1">
        <v>27.1014375</v>
      </c>
      <c r="BP781" s="1">
        <v>24.98269375</v>
      </c>
      <c r="BQ781" s="1">
        <v>1720.5125</v>
      </c>
      <c r="BR781" s="1">
        <v>27.08998125</v>
      </c>
      <c r="BS781" s="1">
        <v>500.1320625</v>
      </c>
      <c r="BT781" s="1">
        <v>99.6628125</v>
      </c>
      <c r="BU781" s="1">
        <v>0.09995796875</v>
      </c>
      <c r="BV781" s="1">
        <v>30.95170625</v>
      </c>
      <c r="BW781" s="1">
        <v>31.7663875</v>
      </c>
      <c r="BX781" s="1">
        <v>999.9</v>
      </c>
      <c r="BY781" s="1">
        <v>0.0</v>
      </c>
      <c r="BZ781" s="1">
        <v>0.0</v>
      </c>
      <c r="CA781" s="1">
        <v>9998.28125</v>
      </c>
      <c r="CB781" s="1">
        <v>0.0</v>
      </c>
      <c r="CC781" s="1">
        <v>27.20194375</v>
      </c>
      <c r="CD781" s="1">
        <v>-45.1357875</v>
      </c>
      <c r="CE781" s="1">
        <v>1771.494375</v>
      </c>
      <c r="CF781" s="1">
        <v>1813.936875</v>
      </c>
      <c r="CG781" s="1">
        <v>2.118736875</v>
      </c>
      <c r="CH781" s="1">
        <v>1768.620625</v>
      </c>
      <c r="CI781" s="1">
        <v>24.98269375</v>
      </c>
      <c r="CJ781" s="1">
        <v>2.701005625000001</v>
      </c>
      <c r="CK781" s="1">
        <v>2.48984625</v>
      </c>
      <c r="CL781" s="1">
        <v>22.2912375</v>
      </c>
      <c r="CM781" s="1">
        <v>20.96028125</v>
      </c>
      <c r="CN781" s="1">
        <v>2000.018125</v>
      </c>
      <c r="CO781" s="1">
        <v>0.980002</v>
      </c>
      <c r="CP781" s="1">
        <v>0.0199984</v>
      </c>
      <c r="CQ781" s="1">
        <v>0.0</v>
      </c>
      <c r="CR781" s="1">
        <v>2.6943125</v>
      </c>
      <c r="CS781" s="1">
        <v>0.0</v>
      </c>
      <c r="CT781" s="1">
        <v>36094.34375</v>
      </c>
      <c r="CU781" s="1">
        <v>17412.49375</v>
      </c>
      <c r="CV781" s="1">
        <v>39.562</v>
      </c>
      <c r="CW781" s="1">
        <v>40.5</v>
      </c>
      <c r="CX781" s="1">
        <v>39.5</v>
      </c>
      <c r="CY781" s="1">
        <v>38.9724375</v>
      </c>
      <c r="CZ781" s="1">
        <v>39.726375</v>
      </c>
      <c r="DA781" s="1">
        <v>1960.018125</v>
      </c>
      <c r="DB781" s="1">
        <v>40.0</v>
      </c>
      <c r="DC781" s="1">
        <v>0.0</v>
      </c>
      <c r="DD781" s="1">
        <v>1.6604889248E9</v>
      </c>
      <c r="DE781" s="1">
        <v>0.0</v>
      </c>
      <c r="DF781" s="1">
        <v>1.6604883686E9</v>
      </c>
      <c r="DG781" s="1" t="s">
        <v>1170</v>
      </c>
      <c r="DH781" s="1">
        <v>1.6604883601E9</v>
      </c>
      <c r="DI781" s="1">
        <v>1.6604883686E9</v>
      </c>
      <c r="DJ781" s="1">
        <v>14.0</v>
      </c>
      <c r="DK781" s="1">
        <v>0.512</v>
      </c>
      <c r="DL781" s="1">
        <v>0.001</v>
      </c>
      <c r="DM781" s="1">
        <v>1.359</v>
      </c>
      <c r="DN781" s="1">
        <v>0.018</v>
      </c>
      <c r="DO781" s="1">
        <v>400.0</v>
      </c>
      <c r="DP781" s="1">
        <v>25.0</v>
      </c>
      <c r="DQ781" s="1">
        <v>0.25</v>
      </c>
      <c r="DR781" s="1">
        <v>0.07</v>
      </c>
      <c r="DS781" s="1">
        <v>2.865860493388491</v>
      </c>
      <c r="DT781" s="1">
        <v>1.520841724763185</v>
      </c>
      <c r="DU781" s="1">
        <v>0.1917287427464326</v>
      </c>
      <c r="DV781" s="1">
        <v>0.0</v>
      </c>
      <c r="DW781" s="1">
        <v>34.52718346620684</v>
      </c>
      <c r="DX781" s="1">
        <v>1.360548228081287</v>
      </c>
      <c r="DY781" s="1">
        <v>0.120624030822446</v>
      </c>
      <c r="DZ781" s="1">
        <v>0.0</v>
      </c>
      <c r="EA781" s="1">
        <v>-45.15865806451614</v>
      </c>
      <c r="EB781" s="1">
        <v>-1.658158064516015</v>
      </c>
      <c r="EC781" s="1">
        <v>0.1745915320974212</v>
      </c>
      <c r="ED781" s="1">
        <v>0.0</v>
      </c>
      <c r="EE781" s="1">
        <v>1610.998820500387</v>
      </c>
      <c r="EF781" s="1">
        <v>256.8090110641832</v>
      </c>
      <c r="EG781" s="1">
        <v>18.69862834796341</v>
      </c>
      <c r="EH781" s="1">
        <v>0.0</v>
      </c>
      <c r="EI781" s="1">
        <v>2.114555365853658</v>
      </c>
      <c r="EJ781" s="1">
        <v>0.02470620209059332</v>
      </c>
      <c r="EK781" s="1">
        <v>0.01575362352395293</v>
      </c>
      <c r="EL781" s="1">
        <v>1.0</v>
      </c>
      <c r="EM781" s="1">
        <v>2.008088006069819</v>
      </c>
      <c r="EN781" s="1">
        <v>0.03210458601377081</v>
      </c>
      <c r="EO781" s="1">
        <v>0.002381328772727703</v>
      </c>
      <c r="EP781" s="1">
        <v>1.0</v>
      </c>
      <c r="EQ781" s="1">
        <v>2.0</v>
      </c>
      <c r="ER781" s="1">
        <v>6.0</v>
      </c>
      <c r="ES781" s="1" t="s">
        <v>384</v>
      </c>
      <c r="ET781" s="1">
        <v>2.94465</v>
      </c>
      <c r="EU781" s="1">
        <v>2.80097</v>
      </c>
      <c r="EV781" s="1">
        <v>0.236672</v>
      </c>
      <c r="EW781" s="1">
        <v>0.240144</v>
      </c>
      <c r="EX781" s="1">
        <v>0.118218</v>
      </c>
      <c r="EY781" s="1">
        <v>0.111737</v>
      </c>
      <c r="EZ781" s="1">
        <v>15707.5</v>
      </c>
      <c r="FA781" s="1">
        <v>16399.8</v>
      </c>
      <c r="FB781" s="1">
        <v>23919.1</v>
      </c>
      <c r="FC781" s="1">
        <v>25105.2</v>
      </c>
      <c r="FD781" s="1">
        <v>33756.2</v>
      </c>
      <c r="FE781" s="1">
        <v>35604.8</v>
      </c>
      <c r="FF781" s="1">
        <v>43594.9</v>
      </c>
      <c r="FG781" s="1">
        <v>46401.7</v>
      </c>
      <c r="FH781" s="1">
        <v>1.99235</v>
      </c>
      <c r="FI781" s="1">
        <v>1.9023</v>
      </c>
      <c r="FJ781" s="1">
        <v>0.172108</v>
      </c>
      <c r="FK781" s="1">
        <v>0.0</v>
      </c>
      <c r="FL781" s="1">
        <v>28.9828</v>
      </c>
      <c r="FM781" s="1">
        <v>999.9</v>
      </c>
      <c r="FN781" s="1">
        <v>59.8</v>
      </c>
      <c r="FO781" s="1">
        <v>34.2</v>
      </c>
      <c r="FP781" s="1">
        <v>32.4185</v>
      </c>
      <c r="FQ781" s="1">
        <v>63.7539</v>
      </c>
      <c r="FR781" s="1">
        <v>26.0577</v>
      </c>
      <c r="FS781" s="1">
        <v>1.0</v>
      </c>
      <c r="FT781" s="1">
        <v>0.201283</v>
      </c>
      <c r="FU781" s="1">
        <v>-0.625528</v>
      </c>
      <c r="FV781" s="1">
        <v>20.3227</v>
      </c>
      <c r="FW781" s="1">
        <v>5.21355</v>
      </c>
      <c r="FX781" s="1">
        <v>11.9033</v>
      </c>
      <c r="FY781" s="1">
        <v>5.0031</v>
      </c>
      <c r="FZ781" s="1">
        <v>3.29023</v>
      </c>
      <c r="GA781" s="1">
        <v>9999.0</v>
      </c>
      <c r="GB781" s="1">
        <v>9999.0</v>
      </c>
      <c r="GC781" s="1">
        <v>9999.0</v>
      </c>
      <c r="GD781" s="1">
        <v>999.9</v>
      </c>
      <c r="GE781" s="1">
        <v>1.85944</v>
      </c>
      <c r="GF781" s="1">
        <v>1.8544</v>
      </c>
      <c r="GG781" s="1">
        <v>1.8576</v>
      </c>
      <c r="GH781" s="1">
        <v>1.85608</v>
      </c>
      <c r="GI781" s="1">
        <v>1.85486</v>
      </c>
      <c r="GJ781" s="1">
        <v>1.85454</v>
      </c>
      <c r="GK781" s="1">
        <v>1.85318</v>
      </c>
      <c r="GL781" s="1">
        <v>1.85636</v>
      </c>
      <c r="GM781" s="1">
        <v>0.0</v>
      </c>
      <c r="GN781" s="1">
        <v>0.0</v>
      </c>
      <c r="GO781" s="1">
        <v>0.0</v>
      </c>
      <c r="GP781" s="1">
        <v>0.0</v>
      </c>
      <c r="GQ781" s="1" t="s">
        <v>358</v>
      </c>
      <c r="GR781" s="1" t="s">
        <v>359</v>
      </c>
      <c r="GS781" s="1" t="s">
        <v>360</v>
      </c>
      <c r="GT781" s="1" t="s">
        <v>360</v>
      </c>
      <c r="GU781" s="1" t="s">
        <v>360</v>
      </c>
      <c r="GV781" s="1" t="s">
        <v>360</v>
      </c>
      <c r="GW781" s="1">
        <v>0.0</v>
      </c>
      <c r="GX781" s="1">
        <v>100.0</v>
      </c>
      <c r="GY781" s="1">
        <v>100.0</v>
      </c>
      <c r="GZ781" s="1">
        <v>3.0</v>
      </c>
      <c r="HA781" s="1">
        <v>0.0115</v>
      </c>
      <c r="HB781" s="1">
        <v>0.4317975509975271</v>
      </c>
      <c r="HC781" s="1">
        <v>0.002678124759318837</v>
      </c>
      <c r="HD781" s="1">
        <v>-9.373761146515732E-7</v>
      </c>
      <c r="HE781" s="1">
        <v>1.391563784175389E-10</v>
      </c>
      <c r="HF781" s="1">
        <v>-0.07434471693642732</v>
      </c>
      <c r="HG781" s="1">
        <v>0.01061361004592812</v>
      </c>
      <c r="HH781" s="1">
        <v>-3.086644042041478E-4</v>
      </c>
      <c r="HI781" s="1">
        <v>1.24720902217549E-6</v>
      </c>
      <c r="HJ781" s="1">
        <v>1.0</v>
      </c>
      <c r="HK781" s="1">
        <v>2093.0</v>
      </c>
      <c r="HL781" s="1">
        <v>2.0</v>
      </c>
      <c r="HM781" s="1">
        <v>27.0</v>
      </c>
      <c r="HN781" s="1">
        <v>9.4</v>
      </c>
      <c r="HO781" s="1">
        <v>9.3</v>
      </c>
      <c r="HP781" s="1">
        <v>3.52661</v>
      </c>
      <c r="HQ781" s="1">
        <v>2.29492</v>
      </c>
      <c r="HR781" s="1">
        <v>1.4978</v>
      </c>
      <c r="HS781" s="1">
        <v>2.30103</v>
      </c>
      <c r="HT781" s="1">
        <v>1.54785</v>
      </c>
      <c r="HU781" s="1">
        <v>2.28027</v>
      </c>
      <c r="HV781" s="1">
        <v>36.6943</v>
      </c>
      <c r="HW781" s="1">
        <v>14.456</v>
      </c>
      <c r="HX781" s="1">
        <v>18.0</v>
      </c>
      <c r="HY781" s="1">
        <v>501.734</v>
      </c>
      <c r="HZ781" s="1">
        <v>509.244</v>
      </c>
      <c r="IA781" s="1">
        <v>29.8774</v>
      </c>
      <c r="IB781" s="1">
        <v>29.7385</v>
      </c>
      <c r="IC781" s="1">
        <v>30.0</v>
      </c>
      <c r="ID781" s="1">
        <v>29.5883</v>
      </c>
      <c r="IE781" s="1">
        <v>29.6868</v>
      </c>
      <c r="IF781" s="1">
        <v>70.5957</v>
      </c>
      <c r="IG781" s="1">
        <v>22.7547</v>
      </c>
      <c r="IH781" s="1">
        <v>0.0</v>
      </c>
      <c r="II781" s="1">
        <v>29.9</v>
      </c>
      <c r="IJ781" s="1">
        <v>1831.08</v>
      </c>
      <c r="IK781" s="1">
        <v>25.0303</v>
      </c>
      <c r="IL781" s="1">
        <v>100.822</v>
      </c>
      <c r="IM781" s="1">
        <v>100.57</v>
      </c>
      <c r="IN781" s="1" t="s">
        <v>365</v>
      </c>
    </row>
    <row r="782" ht="15.75" customHeight="1">
      <c r="A782" s="1">
        <v>766.0</v>
      </c>
      <c r="B782" s="1">
        <v>1.6604889276E9</v>
      </c>
      <c r="C782" s="1">
        <v>4798.5</v>
      </c>
      <c r="D782" s="1" t="s">
        <v>1863</v>
      </c>
      <c r="E782" s="1" t="s">
        <v>1864</v>
      </c>
      <c r="F782" s="1">
        <v>1.0</v>
      </c>
      <c r="G782" s="1" t="s">
        <v>1167</v>
      </c>
      <c r="H782" s="1" t="s">
        <v>350</v>
      </c>
      <c r="I782" s="1" t="s">
        <v>351</v>
      </c>
      <c r="J782" s="1" t="s">
        <v>352</v>
      </c>
      <c r="K782" s="1" t="s">
        <v>1168</v>
      </c>
      <c r="L782" s="1" t="s">
        <v>1169</v>
      </c>
      <c r="M782" s="1" t="s">
        <v>354</v>
      </c>
      <c r="N782" s="1">
        <v>1.660488920133333E9</v>
      </c>
      <c r="O782" s="1">
        <f t="shared" si="1"/>
        <v>0.001804054294</v>
      </c>
      <c r="P782" s="1">
        <f t="shared" si="2"/>
        <v>1.804054294</v>
      </c>
      <c r="Q782" s="1">
        <f t="shared" si="3"/>
        <v>2.651561712</v>
      </c>
      <c r="R782" s="1">
        <f t="shared" si="4"/>
        <v>1731.02</v>
      </c>
      <c r="S782" s="1">
        <f t="shared" si="5"/>
        <v>1625.884263</v>
      </c>
      <c r="T782" s="1">
        <f t="shared" si="6"/>
        <v>162.2025466</v>
      </c>
      <c r="U782" s="1">
        <f t="shared" si="7"/>
        <v>172.6911678</v>
      </c>
      <c r="V782" s="1">
        <f t="shared" si="8"/>
        <v>0.08766595373</v>
      </c>
      <c r="W782" s="1">
        <f t="shared" si="9"/>
        <v>2.923136836</v>
      </c>
      <c r="X782" s="1">
        <f t="shared" si="10"/>
        <v>0.0862311196</v>
      </c>
      <c r="Y782" s="1">
        <f t="shared" si="11"/>
        <v>0.05402140771</v>
      </c>
      <c r="Z782" s="1">
        <f t="shared" si="12"/>
        <v>321.5184472</v>
      </c>
      <c r="AA782" s="1">
        <f t="shared" si="13"/>
        <v>32.37972612</v>
      </c>
      <c r="AB782" s="1">
        <f t="shared" si="14"/>
        <v>31.76836</v>
      </c>
      <c r="AC782" s="1">
        <f t="shared" si="15"/>
        <v>4.712833465</v>
      </c>
      <c r="AD782" s="1">
        <f t="shared" si="16"/>
        <v>60.07881354</v>
      </c>
      <c r="AE782" s="1">
        <f t="shared" si="17"/>
        <v>2.703260279</v>
      </c>
      <c r="AF782" s="1">
        <f t="shared" si="18"/>
        <v>4.499523409</v>
      </c>
      <c r="AG782" s="1">
        <f t="shared" si="19"/>
        <v>2.009573186</v>
      </c>
      <c r="AH782" s="1">
        <f t="shared" si="20"/>
        <v>-79.55879436</v>
      </c>
      <c r="AI782" s="1">
        <f t="shared" si="21"/>
        <v>-128.3588087</v>
      </c>
      <c r="AJ782" s="1">
        <f t="shared" si="22"/>
        <v>-9.895915888</v>
      </c>
      <c r="AK782" s="1">
        <f t="shared" si="23"/>
        <v>103.7049283</v>
      </c>
      <c r="AL782" s="1">
        <f t="shared" si="24"/>
        <v>34.46780972</v>
      </c>
      <c r="AM782" s="1">
        <f t="shared" si="25"/>
        <v>1.813059535</v>
      </c>
      <c r="AN782" s="1">
        <f t="shared" si="26"/>
        <v>2.651561712</v>
      </c>
      <c r="AO782" s="1">
        <v>1844.958653956189</v>
      </c>
      <c r="AP782" s="1">
        <v>1815.134606060606</v>
      </c>
      <c r="AQ782" s="1">
        <v>5.17806584743934</v>
      </c>
      <c r="AR782" s="1">
        <v>65.0836536357032</v>
      </c>
      <c r="AS782" s="1">
        <f t="shared" si="27"/>
        <v>1.804054294</v>
      </c>
      <c r="AT782" s="1">
        <v>24.97745569416117</v>
      </c>
      <c r="AU782" s="1">
        <v>27.0837612121212</v>
      </c>
      <c r="AV782" s="1">
        <v>-9.931661115495262E-5</v>
      </c>
      <c r="AW782" s="1">
        <v>81.89149428523082</v>
      </c>
      <c r="AX782" s="1">
        <v>0.0</v>
      </c>
      <c r="AY782" s="1">
        <v>0.0</v>
      </c>
      <c r="AZ782" s="1">
        <f t="shared" si="28"/>
        <v>1</v>
      </c>
      <c r="BA782" s="1">
        <f t="shared" si="29"/>
        <v>0</v>
      </c>
      <c r="BB782" s="1">
        <f t="shared" si="30"/>
        <v>51999.38344</v>
      </c>
      <c r="BC782" s="1">
        <f t="shared" si="31"/>
        <v>2000.015333</v>
      </c>
      <c r="BD782" s="1">
        <f t="shared" si="32"/>
        <v>1681.21288</v>
      </c>
      <c r="BE782" s="1">
        <f t="shared" si="33"/>
        <v>0.8405999954</v>
      </c>
      <c r="BF782" s="1">
        <f t="shared" si="34"/>
        <v>0.1607579911</v>
      </c>
      <c r="BG782" s="1">
        <v>6.0</v>
      </c>
      <c r="BH782" s="1">
        <v>0.5</v>
      </c>
      <c r="BI782" s="1" t="s">
        <v>355</v>
      </c>
      <c r="BJ782" s="1">
        <v>2.0</v>
      </c>
      <c r="BK782" s="1" t="b">
        <v>1</v>
      </c>
      <c r="BL782" s="1">
        <v>1.660488920133333E9</v>
      </c>
      <c r="BM782" s="1">
        <v>1731.02</v>
      </c>
      <c r="BN782" s="1">
        <v>1776.135333333333</v>
      </c>
      <c r="BO782" s="1">
        <v>27.09691333333333</v>
      </c>
      <c r="BP782" s="1">
        <v>24.98076666666667</v>
      </c>
      <c r="BQ782" s="1">
        <v>1728.042666666667</v>
      </c>
      <c r="BR782" s="1">
        <v>27.08544</v>
      </c>
      <c r="BS782" s="1">
        <v>500.1348666666667</v>
      </c>
      <c r="BT782" s="1">
        <v>99.66271333333333</v>
      </c>
      <c r="BU782" s="1">
        <v>0.09995135333333333</v>
      </c>
      <c r="BV782" s="1">
        <v>30.95386</v>
      </c>
      <c r="BW782" s="1">
        <v>31.76836</v>
      </c>
      <c r="BX782" s="1">
        <v>999.8999999999999</v>
      </c>
      <c r="BY782" s="1">
        <v>0.0</v>
      </c>
      <c r="BZ782" s="1">
        <v>0.0</v>
      </c>
      <c r="CA782" s="1">
        <v>9997.208</v>
      </c>
      <c r="CB782" s="1">
        <v>0.0</v>
      </c>
      <c r="CC782" s="1">
        <v>27.31632</v>
      </c>
      <c r="CD782" s="1">
        <v>-45.11543333333334</v>
      </c>
      <c r="CE782" s="1">
        <v>1779.231333333333</v>
      </c>
      <c r="CF782" s="1">
        <v>1821.640666666667</v>
      </c>
      <c r="CG782" s="1">
        <v>2.116135333333333</v>
      </c>
      <c r="CH782" s="1">
        <v>1776.135333333333</v>
      </c>
      <c r="CI782" s="1">
        <v>24.98076666666667</v>
      </c>
      <c r="CJ782" s="1">
        <v>2.700552</v>
      </c>
      <c r="CK782" s="1">
        <v>2.489652</v>
      </c>
      <c r="CL782" s="1">
        <v>22.28848</v>
      </c>
      <c r="CM782" s="1">
        <v>20.95901333333334</v>
      </c>
      <c r="CN782" s="1">
        <v>2000.015333333334</v>
      </c>
      <c r="CO782" s="1">
        <v>0.9800020000000004</v>
      </c>
      <c r="CP782" s="1">
        <v>0.01999839999999999</v>
      </c>
      <c r="CQ782" s="1">
        <v>0.0</v>
      </c>
      <c r="CR782" s="1">
        <v>2.6956</v>
      </c>
      <c r="CS782" s="1">
        <v>0.0</v>
      </c>
      <c r="CT782" s="1">
        <v>36085.91333333333</v>
      </c>
      <c r="CU782" s="1">
        <v>17412.46666666667</v>
      </c>
      <c r="CV782" s="1">
        <v>39.562</v>
      </c>
      <c r="CW782" s="1">
        <v>40.5</v>
      </c>
      <c r="CX782" s="1">
        <v>39.5</v>
      </c>
      <c r="CY782" s="1">
        <v>38.9706</v>
      </c>
      <c r="CZ782" s="1">
        <v>39.7206</v>
      </c>
      <c r="DA782" s="1">
        <v>1960.015333333334</v>
      </c>
      <c r="DB782" s="1">
        <v>40.0</v>
      </c>
      <c r="DC782" s="1">
        <v>0.0</v>
      </c>
      <c r="DD782" s="1">
        <v>1.6604889254E9</v>
      </c>
      <c r="DE782" s="1">
        <v>0.0</v>
      </c>
      <c r="DF782" s="1">
        <v>1.6604883686E9</v>
      </c>
      <c r="DG782" s="1" t="s">
        <v>1170</v>
      </c>
      <c r="DH782" s="1">
        <v>1.6604883601E9</v>
      </c>
      <c r="DI782" s="1">
        <v>1.6604883686E9</v>
      </c>
      <c r="DJ782" s="1">
        <v>14.0</v>
      </c>
      <c r="DK782" s="1">
        <v>0.512</v>
      </c>
      <c r="DL782" s="1">
        <v>0.001</v>
      </c>
      <c r="DM782" s="1">
        <v>1.359</v>
      </c>
      <c r="DN782" s="1">
        <v>0.018</v>
      </c>
      <c r="DO782" s="1">
        <v>400.0</v>
      </c>
      <c r="DP782" s="1">
        <v>25.0</v>
      </c>
      <c r="DQ782" s="1">
        <v>0.25</v>
      </c>
      <c r="DR782" s="1">
        <v>0.07</v>
      </c>
      <c r="DS782" s="1">
        <v>2.860332839182817</v>
      </c>
      <c r="DT782" s="1">
        <v>1.971381850071307</v>
      </c>
      <c r="DU782" s="1">
        <v>0.1928207689567767</v>
      </c>
      <c r="DV782" s="1">
        <v>0.0</v>
      </c>
      <c r="DW782" s="1">
        <v>34.49568131301127</v>
      </c>
      <c r="DX782" s="1">
        <v>-0.05344693687261966</v>
      </c>
      <c r="DY782" s="1">
        <v>0.1812600622033614</v>
      </c>
      <c r="DZ782" s="1">
        <v>1.0</v>
      </c>
      <c r="EA782" s="1">
        <v>-45.13025666666667</v>
      </c>
      <c r="EB782" s="1">
        <v>0.5853250278085648</v>
      </c>
      <c r="EC782" s="1">
        <v>0.2535207114265469</v>
      </c>
      <c r="ED782" s="1">
        <v>1.0</v>
      </c>
      <c r="EE782" s="1">
        <v>1617.073875584136</v>
      </c>
      <c r="EF782" s="1">
        <v>256.1142916023208</v>
      </c>
      <c r="EG782" s="1">
        <v>19.23309837549812</v>
      </c>
      <c r="EH782" s="1">
        <v>0.0</v>
      </c>
      <c r="EI782" s="1">
        <v>2.11788075</v>
      </c>
      <c r="EJ782" s="1">
        <v>-0.05400911819888344</v>
      </c>
      <c r="EK782" s="1">
        <v>0.01020287959046366</v>
      </c>
      <c r="EL782" s="1">
        <v>1.0</v>
      </c>
      <c r="EM782" s="1">
        <v>2.00890656718654</v>
      </c>
      <c r="EN782" s="1">
        <v>0.03340678502923992</v>
      </c>
      <c r="EO782" s="1">
        <v>0.002564294220231364</v>
      </c>
      <c r="EP782" s="1">
        <v>1.0</v>
      </c>
      <c r="EQ782" s="1">
        <v>4.0</v>
      </c>
      <c r="ER782" s="1">
        <v>6.0</v>
      </c>
      <c r="ES782" s="1" t="s">
        <v>376</v>
      </c>
      <c r="ET782" s="1">
        <v>2.94454</v>
      </c>
      <c r="EU782" s="1">
        <v>2.80093</v>
      </c>
      <c r="EV782" s="1">
        <v>0.237056</v>
      </c>
      <c r="EW782" s="1">
        <v>0.240506</v>
      </c>
      <c r="EX782" s="1">
        <v>0.118212</v>
      </c>
      <c r="EY782" s="1">
        <v>0.111735</v>
      </c>
      <c r="EZ782" s="1">
        <v>15699.6</v>
      </c>
      <c r="FA782" s="1">
        <v>16392.1</v>
      </c>
      <c r="FB782" s="1">
        <v>23919.1</v>
      </c>
      <c r="FC782" s="1">
        <v>25105.3</v>
      </c>
      <c r="FD782" s="1">
        <v>33756.3</v>
      </c>
      <c r="FE782" s="1">
        <v>35605.0</v>
      </c>
      <c r="FF782" s="1">
        <v>43594.8</v>
      </c>
      <c r="FG782" s="1">
        <v>46401.8</v>
      </c>
      <c r="FH782" s="1">
        <v>1.9923</v>
      </c>
      <c r="FI782" s="1">
        <v>1.90233</v>
      </c>
      <c r="FJ782" s="1">
        <v>0.172481</v>
      </c>
      <c r="FK782" s="1">
        <v>0.0</v>
      </c>
      <c r="FL782" s="1">
        <v>28.9817</v>
      </c>
      <c r="FM782" s="1">
        <v>999.9</v>
      </c>
      <c r="FN782" s="1">
        <v>59.8</v>
      </c>
      <c r="FO782" s="1">
        <v>34.2</v>
      </c>
      <c r="FP782" s="1">
        <v>32.4194</v>
      </c>
      <c r="FQ782" s="1">
        <v>63.8939</v>
      </c>
      <c r="FR782" s="1">
        <v>25.6691</v>
      </c>
      <c r="FS782" s="1">
        <v>1.0</v>
      </c>
      <c r="FT782" s="1">
        <v>0.20128</v>
      </c>
      <c r="FU782" s="1">
        <v>-0.632429</v>
      </c>
      <c r="FV782" s="1">
        <v>20.3225</v>
      </c>
      <c r="FW782" s="1">
        <v>5.2128</v>
      </c>
      <c r="FX782" s="1">
        <v>11.9033</v>
      </c>
      <c r="FY782" s="1">
        <v>5.00275</v>
      </c>
      <c r="FZ782" s="1">
        <v>3.29008</v>
      </c>
      <c r="GA782" s="1">
        <v>9999.0</v>
      </c>
      <c r="GB782" s="1">
        <v>9999.0</v>
      </c>
      <c r="GC782" s="1">
        <v>9999.0</v>
      </c>
      <c r="GD782" s="1">
        <v>999.9</v>
      </c>
      <c r="GE782" s="1">
        <v>1.85944</v>
      </c>
      <c r="GF782" s="1">
        <v>1.8544</v>
      </c>
      <c r="GG782" s="1">
        <v>1.8576</v>
      </c>
      <c r="GH782" s="1">
        <v>1.85608</v>
      </c>
      <c r="GI782" s="1">
        <v>1.85486</v>
      </c>
      <c r="GJ782" s="1">
        <v>1.85454</v>
      </c>
      <c r="GK782" s="1">
        <v>1.85318</v>
      </c>
      <c r="GL782" s="1">
        <v>1.85635</v>
      </c>
      <c r="GM782" s="1">
        <v>0.0</v>
      </c>
      <c r="GN782" s="1">
        <v>0.0</v>
      </c>
      <c r="GO782" s="1">
        <v>0.0</v>
      </c>
      <c r="GP782" s="1">
        <v>0.0</v>
      </c>
      <c r="GQ782" s="1" t="s">
        <v>358</v>
      </c>
      <c r="GR782" s="1" t="s">
        <v>359</v>
      </c>
      <c r="GS782" s="1" t="s">
        <v>360</v>
      </c>
      <c r="GT782" s="1" t="s">
        <v>360</v>
      </c>
      <c r="GU782" s="1" t="s">
        <v>360</v>
      </c>
      <c r="GV782" s="1" t="s">
        <v>360</v>
      </c>
      <c r="GW782" s="1">
        <v>0.0</v>
      </c>
      <c r="GX782" s="1">
        <v>100.0</v>
      </c>
      <c r="GY782" s="1">
        <v>100.0</v>
      </c>
      <c r="GZ782" s="1">
        <v>3.01</v>
      </c>
      <c r="HA782" s="1">
        <v>0.0115</v>
      </c>
      <c r="HB782" s="1">
        <v>0.4317975509975271</v>
      </c>
      <c r="HC782" s="1">
        <v>0.002678124759318837</v>
      </c>
      <c r="HD782" s="1">
        <v>-9.373761146515732E-7</v>
      </c>
      <c r="HE782" s="1">
        <v>1.391563784175389E-10</v>
      </c>
      <c r="HF782" s="1">
        <v>-0.07434471693642732</v>
      </c>
      <c r="HG782" s="1">
        <v>0.01061361004592812</v>
      </c>
      <c r="HH782" s="1">
        <v>-3.086644042041478E-4</v>
      </c>
      <c r="HI782" s="1">
        <v>1.24720902217549E-6</v>
      </c>
      <c r="HJ782" s="1">
        <v>1.0</v>
      </c>
      <c r="HK782" s="1">
        <v>2093.0</v>
      </c>
      <c r="HL782" s="1">
        <v>2.0</v>
      </c>
      <c r="HM782" s="1">
        <v>27.0</v>
      </c>
      <c r="HN782" s="1">
        <v>9.5</v>
      </c>
      <c r="HO782" s="1">
        <v>9.3</v>
      </c>
      <c r="HP782" s="1">
        <v>3.53394</v>
      </c>
      <c r="HQ782" s="1">
        <v>2.28882</v>
      </c>
      <c r="HR782" s="1">
        <v>1.4978</v>
      </c>
      <c r="HS782" s="1">
        <v>2.30103</v>
      </c>
      <c r="HT782" s="1">
        <v>1.54785</v>
      </c>
      <c r="HU782" s="1">
        <v>2.25342</v>
      </c>
      <c r="HV782" s="1">
        <v>36.6943</v>
      </c>
      <c r="HW782" s="1">
        <v>14.4472</v>
      </c>
      <c r="HX782" s="1">
        <v>18.0</v>
      </c>
      <c r="HY782" s="1">
        <v>501.704</v>
      </c>
      <c r="HZ782" s="1">
        <v>509.255</v>
      </c>
      <c r="IA782" s="1">
        <v>29.8827</v>
      </c>
      <c r="IB782" s="1">
        <v>29.7385</v>
      </c>
      <c r="IC782" s="1">
        <v>30.0</v>
      </c>
      <c r="ID782" s="1">
        <v>29.5883</v>
      </c>
      <c r="IE782" s="1">
        <v>29.6861</v>
      </c>
      <c r="IF782" s="1">
        <v>70.8231</v>
      </c>
      <c r="IG782" s="1">
        <v>22.7547</v>
      </c>
      <c r="IH782" s="1">
        <v>0.0</v>
      </c>
      <c r="II782" s="1">
        <v>29.9</v>
      </c>
      <c r="IJ782" s="1">
        <v>1841.1</v>
      </c>
      <c r="IK782" s="1">
        <v>25.0335</v>
      </c>
      <c r="IL782" s="1">
        <v>100.822</v>
      </c>
      <c r="IM782" s="1">
        <v>100.57</v>
      </c>
      <c r="IN782" s="1" t="s">
        <v>365</v>
      </c>
    </row>
    <row r="783" ht="15.75" customHeight="1">
      <c r="A783" s="1">
        <v>767.0</v>
      </c>
      <c r="B783" s="1">
        <v>1.6604889286E9</v>
      </c>
      <c r="C783" s="1">
        <v>4799.5</v>
      </c>
      <c r="D783" s="1" t="s">
        <v>1865</v>
      </c>
      <c r="E783" s="1" t="s">
        <v>1866</v>
      </c>
      <c r="F783" s="1">
        <v>1.0</v>
      </c>
      <c r="G783" s="1" t="s">
        <v>1167</v>
      </c>
      <c r="H783" s="1" t="s">
        <v>350</v>
      </c>
      <c r="I783" s="1" t="s">
        <v>351</v>
      </c>
      <c r="J783" s="1" t="s">
        <v>352</v>
      </c>
      <c r="K783" s="1" t="s">
        <v>1168</v>
      </c>
      <c r="L783" s="1" t="s">
        <v>1169</v>
      </c>
      <c r="M783" s="1" t="s">
        <v>354</v>
      </c>
      <c r="N783" s="1">
        <v>1.66048892063125E9</v>
      </c>
      <c r="O783" s="1">
        <f t="shared" si="1"/>
        <v>0.001803517861</v>
      </c>
      <c r="P783" s="1">
        <f t="shared" si="2"/>
        <v>1.803517861</v>
      </c>
      <c r="Q783" s="1">
        <f t="shared" si="3"/>
        <v>2.570269792</v>
      </c>
      <c r="R783" s="1">
        <f t="shared" si="4"/>
        <v>1733.5125</v>
      </c>
      <c r="S783" s="1">
        <f t="shared" si="5"/>
        <v>1629.73951</v>
      </c>
      <c r="T783" s="1">
        <f t="shared" si="6"/>
        <v>162.5872504</v>
      </c>
      <c r="U783" s="1">
        <f t="shared" si="7"/>
        <v>172.9399264</v>
      </c>
      <c r="V783" s="1">
        <f t="shared" si="8"/>
        <v>0.08762084116</v>
      </c>
      <c r="W783" s="1">
        <f t="shared" si="9"/>
        <v>2.922901321</v>
      </c>
      <c r="X783" s="1">
        <f t="shared" si="10"/>
        <v>0.08618735689</v>
      </c>
      <c r="Y783" s="1">
        <f t="shared" si="11"/>
        <v>0.05399393742</v>
      </c>
      <c r="Z783" s="1">
        <f t="shared" si="12"/>
        <v>321.518793</v>
      </c>
      <c r="AA783" s="1">
        <f t="shared" si="13"/>
        <v>32.38083216</v>
      </c>
      <c r="AB783" s="1">
        <f t="shared" si="14"/>
        <v>31.7695875</v>
      </c>
      <c r="AC783" s="1">
        <f t="shared" si="15"/>
        <v>4.713161466</v>
      </c>
      <c r="AD783" s="1">
        <f t="shared" si="16"/>
        <v>60.07379766</v>
      </c>
      <c r="AE783" s="1">
        <f t="shared" si="17"/>
        <v>2.703166987</v>
      </c>
      <c r="AF783" s="1">
        <f t="shared" si="18"/>
        <v>4.499743802</v>
      </c>
      <c r="AG783" s="1">
        <f t="shared" si="19"/>
        <v>2.009994478</v>
      </c>
      <c r="AH783" s="1">
        <f t="shared" si="20"/>
        <v>-79.53513768</v>
      </c>
      <c r="AI783" s="1">
        <f t="shared" si="21"/>
        <v>-128.4065744</v>
      </c>
      <c r="AJ783" s="1">
        <f t="shared" si="22"/>
        <v>-9.900497893</v>
      </c>
      <c r="AK783" s="1">
        <f t="shared" si="23"/>
        <v>103.6765831</v>
      </c>
      <c r="AL783" s="1">
        <f t="shared" si="24"/>
        <v>34.41838481</v>
      </c>
      <c r="AM783" s="1">
        <f t="shared" si="25"/>
        <v>1.81260654</v>
      </c>
      <c r="AN783" s="1">
        <f t="shared" si="26"/>
        <v>2.570269792</v>
      </c>
      <c r="AO783" s="1">
        <v>1849.777386099719</v>
      </c>
      <c r="AP783" s="1">
        <v>1820.207090909091</v>
      </c>
      <c r="AQ783" s="1">
        <v>5.148095132763304</v>
      </c>
      <c r="AR783" s="1">
        <v>65.0836536357032</v>
      </c>
      <c r="AS783" s="1">
        <f t="shared" si="27"/>
        <v>1.803517861</v>
      </c>
      <c r="AT783" s="1">
        <v>24.97613923028374</v>
      </c>
      <c r="AU783" s="1">
        <v>27.08175151515151</v>
      </c>
      <c r="AV783" s="1">
        <v>-8.747521229346059E-5</v>
      </c>
      <c r="AW783" s="1">
        <v>81.89149428523082</v>
      </c>
      <c r="AX783" s="1">
        <v>0.0</v>
      </c>
      <c r="AY783" s="1">
        <v>0.0</v>
      </c>
      <c r="AZ783" s="1">
        <f t="shared" si="28"/>
        <v>1</v>
      </c>
      <c r="BA783" s="1">
        <f t="shared" si="29"/>
        <v>0</v>
      </c>
      <c r="BB783" s="1">
        <f t="shared" si="30"/>
        <v>51992.53373</v>
      </c>
      <c r="BC783" s="1">
        <f t="shared" si="31"/>
        <v>2000.0175</v>
      </c>
      <c r="BD783" s="1">
        <f t="shared" si="32"/>
        <v>1681.2147</v>
      </c>
      <c r="BE783" s="1">
        <f t="shared" si="33"/>
        <v>0.8405999948</v>
      </c>
      <c r="BF783" s="1">
        <f t="shared" si="34"/>
        <v>0.1607579899</v>
      </c>
      <c r="BG783" s="1">
        <v>6.0</v>
      </c>
      <c r="BH783" s="1">
        <v>0.5</v>
      </c>
      <c r="BI783" s="1" t="s">
        <v>355</v>
      </c>
      <c r="BJ783" s="1">
        <v>2.0</v>
      </c>
      <c r="BK783" s="1" t="b">
        <v>1</v>
      </c>
      <c r="BL783" s="1">
        <v>1.66048892063125E9</v>
      </c>
      <c r="BM783" s="1">
        <v>1733.5125</v>
      </c>
      <c r="BN783" s="1">
        <v>1778.573125</v>
      </c>
      <c r="BO783" s="1">
        <v>27.0959625</v>
      </c>
      <c r="BP783" s="1">
        <v>24.9803375</v>
      </c>
      <c r="BQ783" s="1">
        <v>1730.533125</v>
      </c>
      <c r="BR783" s="1">
        <v>27.0844875</v>
      </c>
      <c r="BS783" s="1">
        <v>500.1336875</v>
      </c>
      <c r="BT783" s="1">
        <v>99.66276875</v>
      </c>
      <c r="BU783" s="1">
        <v>0.099953725</v>
      </c>
      <c r="BV783" s="1">
        <v>30.95471875</v>
      </c>
      <c r="BW783" s="1">
        <v>31.7695875</v>
      </c>
      <c r="BX783" s="1">
        <v>999.9</v>
      </c>
      <c r="BY783" s="1">
        <v>0.0</v>
      </c>
      <c r="BZ783" s="1">
        <v>0.0</v>
      </c>
      <c r="CA783" s="1">
        <v>9995.85875</v>
      </c>
      <c r="CB783" s="1">
        <v>0.0</v>
      </c>
      <c r="CC783" s="1">
        <v>27.34305</v>
      </c>
      <c r="CD783" s="1">
        <v>-45.06073125</v>
      </c>
      <c r="CE783" s="1">
        <v>1781.79125</v>
      </c>
      <c r="CF783" s="1">
        <v>1824.14</v>
      </c>
      <c r="CG783" s="1">
        <v>2.115613125</v>
      </c>
      <c r="CH783" s="1">
        <v>1778.573125</v>
      </c>
      <c r="CI783" s="1">
        <v>24.9803375</v>
      </c>
      <c r="CJ783" s="1">
        <v>2.70045875</v>
      </c>
      <c r="CK783" s="1">
        <v>2.489610625</v>
      </c>
      <c r="CL783" s="1">
        <v>22.2879125</v>
      </c>
      <c r="CM783" s="1">
        <v>20.95874375</v>
      </c>
      <c r="CN783" s="1">
        <v>2000.0175</v>
      </c>
      <c r="CO783" s="1">
        <v>0.980002</v>
      </c>
      <c r="CP783" s="1">
        <v>0.0199984</v>
      </c>
      <c r="CQ783" s="1">
        <v>0.0</v>
      </c>
      <c r="CR783" s="1">
        <v>2.6196875</v>
      </c>
      <c r="CS783" s="1">
        <v>0.0</v>
      </c>
      <c r="CT783" s="1">
        <v>36083.14375</v>
      </c>
      <c r="CU783" s="1">
        <v>17412.48125</v>
      </c>
      <c r="CV783" s="1">
        <v>39.562</v>
      </c>
      <c r="CW783" s="1">
        <v>40.5</v>
      </c>
      <c r="CX783" s="1">
        <v>39.5</v>
      </c>
      <c r="CY783" s="1">
        <v>38.9685</v>
      </c>
      <c r="CZ783" s="1">
        <v>39.7185</v>
      </c>
      <c r="DA783" s="1">
        <v>1960.0175</v>
      </c>
      <c r="DB783" s="1">
        <v>40.0</v>
      </c>
      <c r="DC783" s="1">
        <v>0.0</v>
      </c>
      <c r="DD783" s="1">
        <v>1.6604889266E9</v>
      </c>
      <c r="DE783" s="1">
        <v>0.0</v>
      </c>
      <c r="DF783" s="1">
        <v>1.6604883686E9</v>
      </c>
      <c r="DG783" s="1" t="s">
        <v>1170</v>
      </c>
      <c r="DH783" s="1">
        <v>1.6604883601E9</v>
      </c>
      <c r="DI783" s="1">
        <v>1.6604883686E9</v>
      </c>
      <c r="DJ783" s="1">
        <v>14.0</v>
      </c>
      <c r="DK783" s="1">
        <v>0.512</v>
      </c>
      <c r="DL783" s="1">
        <v>0.001</v>
      </c>
      <c r="DM783" s="1">
        <v>1.359</v>
      </c>
      <c r="DN783" s="1">
        <v>0.018</v>
      </c>
      <c r="DO783" s="1">
        <v>400.0</v>
      </c>
      <c r="DP783" s="1">
        <v>25.0</v>
      </c>
      <c r="DQ783" s="1">
        <v>0.25</v>
      </c>
      <c r="DR783" s="1">
        <v>0.07</v>
      </c>
      <c r="DS783" s="1">
        <v>2.860332839182817</v>
      </c>
      <c r="DT783" s="1">
        <v>1.971381850071307</v>
      </c>
      <c r="DU783" s="1">
        <v>0.1928207689567767</v>
      </c>
      <c r="DV783" s="1">
        <v>0.0</v>
      </c>
      <c r="DW783" s="1">
        <v>34.49568131301127</v>
      </c>
      <c r="DX783" s="1">
        <v>-0.05344693687261966</v>
      </c>
      <c r="DY783" s="1">
        <v>0.1812600622033614</v>
      </c>
      <c r="DZ783" s="1">
        <v>1.0</v>
      </c>
      <c r="EA783" s="1">
        <v>-45.13025666666667</v>
      </c>
      <c r="EB783" s="1">
        <v>0.5853250278085648</v>
      </c>
      <c r="EC783" s="1">
        <v>0.2535207114265469</v>
      </c>
      <c r="ED783" s="1">
        <v>1.0</v>
      </c>
      <c r="EE783" s="1">
        <v>1617.073875584136</v>
      </c>
      <c r="EF783" s="1">
        <v>256.1142916023208</v>
      </c>
      <c r="EG783" s="1">
        <v>19.23309837549812</v>
      </c>
      <c r="EH783" s="1">
        <v>0.0</v>
      </c>
      <c r="EI783" s="1">
        <v>2.11788075</v>
      </c>
      <c r="EJ783" s="1">
        <v>-0.05400911819888344</v>
      </c>
      <c r="EK783" s="1">
        <v>0.01020287959046366</v>
      </c>
      <c r="EL783" s="1">
        <v>1.0</v>
      </c>
      <c r="EM783" s="1">
        <v>2.00890656718654</v>
      </c>
      <c r="EN783" s="1">
        <v>0.03340678502923992</v>
      </c>
      <c r="EO783" s="1">
        <v>0.002564294220231364</v>
      </c>
      <c r="EP783" s="1">
        <v>1.0</v>
      </c>
      <c r="EQ783" s="1">
        <v>4.0</v>
      </c>
      <c r="ER783" s="1">
        <v>6.0</v>
      </c>
      <c r="ES783" s="1" t="s">
        <v>376</v>
      </c>
      <c r="ET783" s="1">
        <v>2.94471</v>
      </c>
      <c r="EU783" s="1">
        <v>2.80093</v>
      </c>
      <c r="EV783" s="1">
        <v>0.237429</v>
      </c>
      <c r="EW783" s="1">
        <v>0.240874</v>
      </c>
      <c r="EX783" s="1">
        <v>0.118212</v>
      </c>
      <c r="EY783" s="1">
        <v>0.111738</v>
      </c>
      <c r="EZ783" s="1">
        <v>15691.9</v>
      </c>
      <c r="FA783" s="1">
        <v>16384.1</v>
      </c>
      <c r="FB783" s="1">
        <v>23919.0</v>
      </c>
      <c r="FC783" s="1">
        <v>25105.2</v>
      </c>
      <c r="FD783" s="1">
        <v>33756.3</v>
      </c>
      <c r="FE783" s="1">
        <v>35604.9</v>
      </c>
      <c r="FF783" s="1">
        <v>43594.8</v>
      </c>
      <c r="FG783" s="1">
        <v>46401.7</v>
      </c>
      <c r="FH783" s="1">
        <v>1.99242</v>
      </c>
      <c r="FI783" s="1">
        <v>1.90237</v>
      </c>
      <c r="FJ783" s="1">
        <v>0.172667</v>
      </c>
      <c r="FK783" s="1">
        <v>0.0</v>
      </c>
      <c r="FL783" s="1">
        <v>28.9809</v>
      </c>
      <c r="FM783" s="1">
        <v>999.9</v>
      </c>
      <c r="FN783" s="1">
        <v>59.8</v>
      </c>
      <c r="FO783" s="1">
        <v>34.2</v>
      </c>
      <c r="FP783" s="1">
        <v>32.4174</v>
      </c>
      <c r="FQ783" s="1">
        <v>63.7039</v>
      </c>
      <c r="FR783" s="1">
        <v>25.5929</v>
      </c>
      <c r="FS783" s="1">
        <v>1.0</v>
      </c>
      <c r="FT783" s="1">
        <v>0.201296</v>
      </c>
      <c r="FU783" s="1">
        <v>-0.64238</v>
      </c>
      <c r="FV783" s="1">
        <v>20.3225</v>
      </c>
      <c r="FW783" s="1">
        <v>5.2137</v>
      </c>
      <c r="FX783" s="1">
        <v>11.9036</v>
      </c>
      <c r="FY783" s="1">
        <v>5.00255</v>
      </c>
      <c r="FZ783" s="1">
        <v>3.2903</v>
      </c>
      <c r="GA783" s="1">
        <v>9999.0</v>
      </c>
      <c r="GB783" s="1">
        <v>9999.0</v>
      </c>
      <c r="GC783" s="1">
        <v>9999.0</v>
      </c>
      <c r="GD783" s="1">
        <v>999.9</v>
      </c>
      <c r="GE783" s="1">
        <v>1.85944</v>
      </c>
      <c r="GF783" s="1">
        <v>1.8544</v>
      </c>
      <c r="GG783" s="1">
        <v>1.8576</v>
      </c>
      <c r="GH783" s="1">
        <v>1.85608</v>
      </c>
      <c r="GI783" s="1">
        <v>1.85486</v>
      </c>
      <c r="GJ783" s="1">
        <v>1.85453</v>
      </c>
      <c r="GK783" s="1">
        <v>1.85318</v>
      </c>
      <c r="GL783" s="1">
        <v>1.85636</v>
      </c>
      <c r="GM783" s="1">
        <v>0.0</v>
      </c>
      <c r="GN783" s="1">
        <v>0.0</v>
      </c>
      <c r="GO783" s="1">
        <v>0.0</v>
      </c>
      <c r="GP783" s="1">
        <v>0.0</v>
      </c>
      <c r="GQ783" s="1" t="s">
        <v>358</v>
      </c>
      <c r="GR783" s="1" t="s">
        <v>359</v>
      </c>
      <c r="GS783" s="1" t="s">
        <v>360</v>
      </c>
      <c r="GT783" s="1" t="s">
        <v>360</v>
      </c>
      <c r="GU783" s="1" t="s">
        <v>360</v>
      </c>
      <c r="GV783" s="1" t="s">
        <v>360</v>
      </c>
      <c r="GW783" s="1">
        <v>0.0</v>
      </c>
      <c r="GX783" s="1">
        <v>100.0</v>
      </c>
      <c r="GY783" s="1">
        <v>100.0</v>
      </c>
      <c r="GZ783" s="1">
        <v>3.01</v>
      </c>
      <c r="HA783" s="1">
        <v>0.0115</v>
      </c>
      <c r="HB783" s="1">
        <v>0.4317975509975271</v>
      </c>
      <c r="HC783" s="1">
        <v>0.002678124759318837</v>
      </c>
      <c r="HD783" s="1">
        <v>-9.373761146515732E-7</v>
      </c>
      <c r="HE783" s="1">
        <v>1.391563784175389E-10</v>
      </c>
      <c r="HF783" s="1">
        <v>-0.07434471693642732</v>
      </c>
      <c r="HG783" s="1">
        <v>0.01061361004592812</v>
      </c>
      <c r="HH783" s="1">
        <v>-3.086644042041478E-4</v>
      </c>
      <c r="HI783" s="1">
        <v>1.24720902217549E-6</v>
      </c>
      <c r="HJ783" s="1">
        <v>1.0</v>
      </c>
      <c r="HK783" s="1">
        <v>2093.0</v>
      </c>
      <c r="HL783" s="1">
        <v>2.0</v>
      </c>
      <c r="HM783" s="1">
        <v>27.0</v>
      </c>
      <c r="HN783" s="1">
        <v>9.5</v>
      </c>
      <c r="HO783" s="1">
        <v>9.3</v>
      </c>
      <c r="HP783" s="1">
        <v>3.54248</v>
      </c>
      <c r="HQ783" s="1">
        <v>2.26074</v>
      </c>
      <c r="HR783" s="1">
        <v>1.4978</v>
      </c>
      <c r="HS783" s="1">
        <v>2.30103</v>
      </c>
      <c r="HT783" s="1">
        <v>1.54785</v>
      </c>
      <c r="HU783" s="1">
        <v>2.4231</v>
      </c>
      <c r="HV783" s="1">
        <v>36.6943</v>
      </c>
      <c r="HW783" s="1">
        <v>14.4735</v>
      </c>
      <c r="HX783" s="1">
        <v>18.0</v>
      </c>
      <c r="HY783" s="1">
        <v>501.779</v>
      </c>
      <c r="HZ783" s="1">
        <v>509.284</v>
      </c>
      <c r="IA783" s="1">
        <v>29.8878</v>
      </c>
      <c r="IB783" s="1">
        <v>29.7385</v>
      </c>
      <c r="IC783" s="1">
        <v>30.0</v>
      </c>
      <c r="ID783" s="1">
        <v>29.5883</v>
      </c>
      <c r="IE783" s="1">
        <v>29.6855</v>
      </c>
      <c r="IF783" s="1">
        <v>70.9192</v>
      </c>
      <c r="IG783" s="1">
        <v>22.7547</v>
      </c>
      <c r="IH783" s="1">
        <v>0.0</v>
      </c>
      <c r="II783" s="1">
        <v>29.9</v>
      </c>
      <c r="IJ783" s="1">
        <v>1841.1</v>
      </c>
      <c r="IK783" s="1">
        <v>25.0337</v>
      </c>
      <c r="IL783" s="1">
        <v>100.822</v>
      </c>
      <c r="IM783" s="1">
        <v>100.57</v>
      </c>
      <c r="IN783" s="1" t="s">
        <v>365</v>
      </c>
    </row>
    <row r="784" ht="15.75" customHeight="1">
      <c r="A784" s="1">
        <v>768.0</v>
      </c>
      <c r="B784" s="1">
        <v>1.6604889291E9</v>
      </c>
      <c r="C784" s="1">
        <v>4800.0</v>
      </c>
      <c r="D784" s="1" t="s">
        <v>1867</v>
      </c>
      <c r="E784" s="1" t="s">
        <v>1868</v>
      </c>
      <c r="F784" s="1">
        <v>1.0</v>
      </c>
      <c r="G784" s="1" t="s">
        <v>1167</v>
      </c>
      <c r="H784" s="1" t="s">
        <v>350</v>
      </c>
      <c r="I784" s="1" t="s">
        <v>351</v>
      </c>
      <c r="J784" s="1" t="s">
        <v>352</v>
      </c>
      <c r="K784" s="1" t="s">
        <v>1168</v>
      </c>
      <c r="L784" s="1" t="s">
        <v>1169</v>
      </c>
      <c r="M784" s="1" t="s">
        <v>354</v>
      </c>
      <c r="N784" s="1">
        <v>1.66048892063125E9</v>
      </c>
      <c r="O784" s="1">
        <f t="shared" si="1"/>
        <v>0.001804062098</v>
      </c>
      <c r="P784" s="1">
        <f t="shared" si="2"/>
        <v>1.804062098</v>
      </c>
      <c r="Q784" s="1">
        <f t="shared" si="3"/>
        <v>2.671230266</v>
      </c>
      <c r="R784" s="1">
        <f t="shared" si="4"/>
        <v>1733.5125</v>
      </c>
      <c r="S784" s="1">
        <f t="shared" si="5"/>
        <v>1627.91513</v>
      </c>
      <c r="T784" s="1">
        <f t="shared" si="6"/>
        <v>162.4052454</v>
      </c>
      <c r="U784" s="1">
        <f t="shared" si="7"/>
        <v>172.9399264</v>
      </c>
      <c r="V784" s="1">
        <f t="shared" si="8"/>
        <v>0.08764772129</v>
      </c>
      <c r="W784" s="1">
        <f t="shared" si="9"/>
        <v>2.922901321</v>
      </c>
      <c r="X784" s="1">
        <f t="shared" si="10"/>
        <v>0.08621336512</v>
      </c>
      <c r="Y784" s="1">
        <f t="shared" si="11"/>
        <v>0.05401026912</v>
      </c>
      <c r="Z784" s="1">
        <f t="shared" si="12"/>
        <v>321.518793</v>
      </c>
      <c r="AA784" s="1">
        <f t="shared" si="13"/>
        <v>32.38069071</v>
      </c>
      <c r="AB784" s="1">
        <f t="shared" si="14"/>
        <v>31.7695875</v>
      </c>
      <c r="AC784" s="1">
        <f t="shared" si="15"/>
        <v>4.713161466</v>
      </c>
      <c r="AD784" s="1">
        <f t="shared" si="16"/>
        <v>60.07379766</v>
      </c>
      <c r="AE784" s="1">
        <f t="shared" si="17"/>
        <v>2.703166987</v>
      </c>
      <c r="AF784" s="1">
        <f t="shared" si="18"/>
        <v>4.499743802</v>
      </c>
      <c r="AG784" s="1">
        <f t="shared" si="19"/>
        <v>2.009994478</v>
      </c>
      <c r="AH784" s="1">
        <f t="shared" si="20"/>
        <v>-79.55913851</v>
      </c>
      <c r="AI784" s="1">
        <f t="shared" si="21"/>
        <v>-128.4065744</v>
      </c>
      <c r="AJ784" s="1">
        <f t="shared" si="22"/>
        <v>-9.900497893</v>
      </c>
      <c r="AK784" s="1">
        <f t="shared" si="23"/>
        <v>103.6525822</v>
      </c>
      <c r="AL784" s="1">
        <f t="shared" si="24"/>
        <v>34.41838481</v>
      </c>
      <c r="AM784" s="1">
        <f t="shared" si="25"/>
        <v>1.81260654</v>
      </c>
      <c r="AN784" s="1">
        <f t="shared" si="26"/>
        <v>2.671230266</v>
      </c>
      <c r="AO784" s="1">
        <v>1852.172711029116</v>
      </c>
      <c r="AP784" s="1">
        <v>1822.679575757576</v>
      </c>
      <c r="AQ784" s="1">
        <v>5.108836267186721</v>
      </c>
      <c r="AR784" s="1">
        <v>65.0836536357032</v>
      </c>
      <c r="AS784" s="1">
        <f t="shared" si="27"/>
        <v>1.804062098</v>
      </c>
      <c r="AT784" s="1">
        <v>24.97538332104365</v>
      </c>
      <c r="AU784" s="1">
        <v>27.08165818181819</v>
      </c>
      <c r="AV784" s="1">
        <v>-9.168113990831809E-5</v>
      </c>
      <c r="AW784" s="1">
        <v>81.89149428523082</v>
      </c>
      <c r="AX784" s="1">
        <v>0.0</v>
      </c>
      <c r="AY784" s="1">
        <v>0.0</v>
      </c>
      <c r="AZ784" s="1">
        <f t="shared" si="28"/>
        <v>1</v>
      </c>
      <c r="BA784" s="1">
        <f t="shared" si="29"/>
        <v>0</v>
      </c>
      <c r="BB784" s="1">
        <f t="shared" si="30"/>
        <v>51992.53373</v>
      </c>
      <c r="BC784" s="1">
        <f t="shared" si="31"/>
        <v>2000.0175</v>
      </c>
      <c r="BD784" s="1">
        <f t="shared" si="32"/>
        <v>1681.2147</v>
      </c>
      <c r="BE784" s="1">
        <f t="shared" si="33"/>
        <v>0.8405999948</v>
      </c>
      <c r="BF784" s="1">
        <f t="shared" si="34"/>
        <v>0.1607579899</v>
      </c>
      <c r="BG784" s="1">
        <v>6.0</v>
      </c>
      <c r="BH784" s="1">
        <v>0.5</v>
      </c>
      <c r="BI784" s="1" t="s">
        <v>355</v>
      </c>
      <c r="BJ784" s="1">
        <v>2.0</v>
      </c>
      <c r="BK784" s="1" t="b">
        <v>1</v>
      </c>
      <c r="BL784" s="1">
        <v>1.66048892063125E9</v>
      </c>
      <c r="BM784" s="1">
        <v>1733.5125</v>
      </c>
      <c r="BN784" s="1">
        <v>1778.573125</v>
      </c>
      <c r="BO784" s="1">
        <v>27.0959625</v>
      </c>
      <c r="BP784" s="1">
        <v>24.9803375</v>
      </c>
      <c r="BQ784" s="1">
        <v>1730.533125</v>
      </c>
      <c r="BR784" s="1">
        <v>27.0844875</v>
      </c>
      <c r="BS784" s="1">
        <v>500.1336875</v>
      </c>
      <c r="BT784" s="1">
        <v>99.66276875</v>
      </c>
      <c r="BU784" s="1">
        <v>0.099953725</v>
      </c>
      <c r="BV784" s="1">
        <v>30.95471875</v>
      </c>
      <c r="BW784" s="1">
        <v>31.7695875</v>
      </c>
      <c r="BX784" s="1">
        <v>999.9</v>
      </c>
      <c r="BY784" s="1">
        <v>0.0</v>
      </c>
      <c r="BZ784" s="1">
        <v>0.0</v>
      </c>
      <c r="CA784" s="1">
        <v>9995.85875</v>
      </c>
      <c r="CB784" s="1">
        <v>0.0</v>
      </c>
      <c r="CC784" s="1">
        <v>27.34305</v>
      </c>
      <c r="CD784" s="1">
        <v>-45.06073125</v>
      </c>
      <c r="CE784" s="1">
        <v>1781.79125</v>
      </c>
      <c r="CF784" s="1">
        <v>1824.14</v>
      </c>
      <c r="CG784" s="1">
        <v>2.115613125</v>
      </c>
      <c r="CH784" s="1">
        <v>1778.573125</v>
      </c>
      <c r="CI784" s="1">
        <v>24.9803375</v>
      </c>
      <c r="CJ784" s="1">
        <v>2.70045875</v>
      </c>
      <c r="CK784" s="1">
        <v>2.489610625</v>
      </c>
      <c r="CL784" s="1">
        <v>22.2879125</v>
      </c>
      <c r="CM784" s="1">
        <v>20.95874375</v>
      </c>
      <c r="CN784" s="1">
        <v>2000.0175</v>
      </c>
      <c r="CO784" s="1">
        <v>0.980002</v>
      </c>
      <c r="CP784" s="1">
        <v>0.0199984</v>
      </c>
      <c r="CQ784" s="1">
        <v>0.0</v>
      </c>
      <c r="CR784" s="1">
        <v>2.6196875</v>
      </c>
      <c r="CS784" s="1">
        <v>0.0</v>
      </c>
      <c r="CT784" s="1">
        <v>36083.14375</v>
      </c>
      <c r="CU784" s="1">
        <v>17412.48125</v>
      </c>
      <c r="CV784" s="1">
        <v>39.562</v>
      </c>
      <c r="CW784" s="1">
        <v>40.5</v>
      </c>
      <c r="CX784" s="1">
        <v>39.5</v>
      </c>
      <c r="CY784" s="1">
        <v>38.9685</v>
      </c>
      <c r="CZ784" s="1">
        <v>39.7185</v>
      </c>
      <c r="DA784" s="1">
        <v>1960.0175</v>
      </c>
      <c r="DB784" s="1">
        <v>40.0</v>
      </c>
      <c r="DC784" s="1">
        <v>0.0</v>
      </c>
      <c r="DD784" s="1">
        <v>1.6604889272E9</v>
      </c>
      <c r="DE784" s="1">
        <v>0.0</v>
      </c>
      <c r="DF784" s="1">
        <v>1.6604883686E9</v>
      </c>
      <c r="DG784" s="1" t="s">
        <v>1170</v>
      </c>
      <c r="DH784" s="1">
        <v>1.6604883601E9</v>
      </c>
      <c r="DI784" s="1">
        <v>1.6604883686E9</v>
      </c>
      <c r="DJ784" s="1">
        <v>14.0</v>
      </c>
      <c r="DK784" s="1">
        <v>0.512</v>
      </c>
      <c r="DL784" s="1">
        <v>0.001</v>
      </c>
      <c r="DM784" s="1">
        <v>1.359</v>
      </c>
      <c r="DN784" s="1">
        <v>0.018</v>
      </c>
      <c r="DO784" s="1">
        <v>400.0</v>
      </c>
      <c r="DP784" s="1">
        <v>25.0</v>
      </c>
      <c r="DQ784" s="1">
        <v>0.25</v>
      </c>
      <c r="DR784" s="1">
        <v>0.07</v>
      </c>
      <c r="DS784" s="1">
        <v>2.860470753365218</v>
      </c>
      <c r="DT784" s="1">
        <v>0.7286352007272858</v>
      </c>
      <c r="DU784" s="1">
        <v>0.1910898531283134</v>
      </c>
      <c r="DV784" s="1">
        <v>0.0</v>
      </c>
      <c r="DW784" s="1">
        <v>34.43804142222125</v>
      </c>
      <c r="DX784" s="1">
        <v>-2.257870758421689</v>
      </c>
      <c r="DY784" s="1">
        <v>0.2952715461419816</v>
      </c>
      <c r="DZ784" s="1">
        <v>0.0</v>
      </c>
      <c r="EA784" s="1">
        <v>-45.05995483870968</v>
      </c>
      <c r="EB784" s="1">
        <v>2.570637096774156</v>
      </c>
      <c r="EC784" s="1">
        <v>0.354276736955102</v>
      </c>
      <c r="ED784" s="1">
        <v>0.0</v>
      </c>
      <c r="EE784" s="1">
        <v>1625.456591537774</v>
      </c>
      <c r="EF784" s="1">
        <v>276.4022758680907</v>
      </c>
      <c r="EG784" s="1">
        <v>20.2041334449798</v>
      </c>
      <c r="EH784" s="1">
        <v>0.0</v>
      </c>
      <c r="EI784" s="1">
        <v>2.118115853658536</v>
      </c>
      <c r="EJ784" s="1">
        <v>-0.0802331707317058</v>
      </c>
      <c r="EK784" s="1">
        <v>0.0094132933962535</v>
      </c>
      <c r="EL784" s="1">
        <v>1.0</v>
      </c>
      <c r="EM784" s="1">
        <v>2.01012735111833</v>
      </c>
      <c r="EN784" s="1">
        <v>0.03750163901456265</v>
      </c>
      <c r="EO784" s="1">
        <v>0.002832025630787352</v>
      </c>
      <c r="EP784" s="1">
        <v>1.0</v>
      </c>
      <c r="EQ784" s="1">
        <v>2.0</v>
      </c>
      <c r="ER784" s="1">
        <v>6.0</v>
      </c>
      <c r="ES784" s="1" t="s">
        <v>384</v>
      </c>
      <c r="ET784" s="1">
        <v>2.94455</v>
      </c>
      <c r="EU784" s="1">
        <v>2.80113</v>
      </c>
      <c r="EV784" s="1">
        <v>0.237616</v>
      </c>
      <c r="EW784" s="1">
        <v>0.241068</v>
      </c>
      <c r="EX784" s="1">
        <v>0.118209</v>
      </c>
      <c r="EY784" s="1">
        <v>0.111737</v>
      </c>
      <c r="EZ784" s="1">
        <v>15688.0</v>
      </c>
      <c r="FA784" s="1">
        <v>16379.9</v>
      </c>
      <c r="FB784" s="1">
        <v>23919.0</v>
      </c>
      <c r="FC784" s="1">
        <v>25105.2</v>
      </c>
      <c r="FD784" s="1">
        <v>33756.3</v>
      </c>
      <c r="FE784" s="1">
        <v>35604.8</v>
      </c>
      <c r="FF784" s="1">
        <v>43594.7</v>
      </c>
      <c r="FG784" s="1">
        <v>46401.6</v>
      </c>
      <c r="FH784" s="1">
        <v>1.9925</v>
      </c>
      <c r="FI784" s="1">
        <v>1.90233</v>
      </c>
      <c r="FJ784" s="1">
        <v>0.17269</v>
      </c>
      <c r="FK784" s="1">
        <v>0.0</v>
      </c>
      <c r="FL784" s="1">
        <v>28.9807</v>
      </c>
      <c r="FM784" s="1">
        <v>999.9</v>
      </c>
      <c r="FN784" s="1">
        <v>59.8</v>
      </c>
      <c r="FO784" s="1">
        <v>34.2</v>
      </c>
      <c r="FP784" s="1">
        <v>32.4165</v>
      </c>
      <c r="FQ784" s="1">
        <v>63.4239</v>
      </c>
      <c r="FR784" s="1">
        <v>25.9655</v>
      </c>
      <c r="FS784" s="1">
        <v>1.0</v>
      </c>
      <c r="FT784" s="1">
        <v>0.201291</v>
      </c>
      <c r="FU784" s="1">
        <v>-0.645044</v>
      </c>
      <c r="FV784" s="1">
        <v>20.3227</v>
      </c>
      <c r="FW784" s="1">
        <v>5.21459</v>
      </c>
      <c r="FX784" s="1">
        <v>11.9038</v>
      </c>
      <c r="FY784" s="1">
        <v>5.00285</v>
      </c>
      <c r="FZ784" s="1">
        <v>3.2904</v>
      </c>
      <c r="GA784" s="1">
        <v>9999.0</v>
      </c>
      <c r="GB784" s="1">
        <v>9999.0</v>
      </c>
      <c r="GC784" s="1">
        <v>9999.0</v>
      </c>
      <c r="GD784" s="1">
        <v>999.9</v>
      </c>
      <c r="GE784" s="1">
        <v>1.85944</v>
      </c>
      <c r="GF784" s="1">
        <v>1.8544</v>
      </c>
      <c r="GG784" s="1">
        <v>1.8576</v>
      </c>
      <c r="GH784" s="1">
        <v>1.85608</v>
      </c>
      <c r="GI784" s="1">
        <v>1.85486</v>
      </c>
      <c r="GJ784" s="1">
        <v>1.85452</v>
      </c>
      <c r="GK784" s="1">
        <v>1.85318</v>
      </c>
      <c r="GL784" s="1">
        <v>1.85636</v>
      </c>
      <c r="GM784" s="1">
        <v>0.0</v>
      </c>
      <c r="GN784" s="1">
        <v>0.0</v>
      </c>
      <c r="GO784" s="1">
        <v>0.0</v>
      </c>
      <c r="GP784" s="1">
        <v>0.0</v>
      </c>
      <c r="GQ784" s="1" t="s">
        <v>358</v>
      </c>
      <c r="GR784" s="1" t="s">
        <v>359</v>
      </c>
      <c r="GS784" s="1" t="s">
        <v>360</v>
      </c>
      <c r="GT784" s="1" t="s">
        <v>360</v>
      </c>
      <c r="GU784" s="1" t="s">
        <v>360</v>
      </c>
      <c r="GV784" s="1" t="s">
        <v>360</v>
      </c>
      <c r="GW784" s="1">
        <v>0.0</v>
      </c>
      <c r="GX784" s="1">
        <v>100.0</v>
      </c>
      <c r="GY784" s="1">
        <v>100.0</v>
      </c>
      <c r="GZ784" s="1">
        <v>3.01</v>
      </c>
      <c r="HA784" s="1">
        <v>0.0116</v>
      </c>
      <c r="HB784" s="1">
        <v>0.4317975509975271</v>
      </c>
      <c r="HC784" s="1">
        <v>0.002678124759318837</v>
      </c>
      <c r="HD784" s="1">
        <v>-9.373761146515732E-7</v>
      </c>
      <c r="HE784" s="1">
        <v>1.391563784175389E-10</v>
      </c>
      <c r="HF784" s="1">
        <v>-0.07434471693642732</v>
      </c>
      <c r="HG784" s="1">
        <v>0.01061361004592812</v>
      </c>
      <c r="HH784" s="1">
        <v>-3.086644042041478E-4</v>
      </c>
      <c r="HI784" s="1">
        <v>1.24720902217549E-6</v>
      </c>
      <c r="HJ784" s="1">
        <v>1.0</v>
      </c>
      <c r="HK784" s="1">
        <v>2093.0</v>
      </c>
      <c r="HL784" s="1">
        <v>2.0</v>
      </c>
      <c r="HM784" s="1">
        <v>27.0</v>
      </c>
      <c r="HN784" s="1">
        <v>9.5</v>
      </c>
      <c r="HO784" s="1">
        <v>9.3</v>
      </c>
      <c r="HP784" s="1">
        <v>3.54492</v>
      </c>
      <c r="HQ784" s="1">
        <v>2.26685</v>
      </c>
      <c r="HR784" s="1">
        <v>1.4978</v>
      </c>
      <c r="HS784" s="1">
        <v>2.30103</v>
      </c>
      <c r="HT784" s="1">
        <v>1.54785</v>
      </c>
      <c r="HU784" s="1">
        <v>2.44751</v>
      </c>
      <c r="HV784" s="1">
        <v>36.6943</v>
      </c>
      <c r="HW784" s="1">
        <v>14.456</v>
      </c>
      <c r="HX784" s="1">
        <v>18.0</v>
      </c>
      <c r="HY784" s="1">
        <v>501.823</v>
      </c>
      <c r="HZ784" s="1">
        <v>509.249</v>
      </c>
      <c r="IA784" s="1">
        <v>29.8895</v>
      </c>
      <c r="IB784" s="1">
        <v>29.7385</v>
      </c>
      <c r="IC784" s="1">
        <v>30.0</v>
      </c>
      <c r="ID784" s="1">
        <v>29.5883</v>
      </c>
      <c r="IE784" s="1">
        <v>29.6853</v>
      </c>
      <c r="IF784" s="1">
        <v>70.9602</v>
      </c>
      <c r="IG784" s="1">
        <v>22.7547</v>
      </c>
      <c r="IH784" s="1">
        <v>0.0</v>
      </c>
      <c r="II784" s="1">
        <v>29.9</v>
      </c>
      <c r="IJ784" s="1">
        <v>1851.13</v>
      </c>
      <c r="IK784" s="1">
        <v>25.0327</v>
      </c>
      <c r="IL784" s="1">
        <v>100.822</v>
      </c>
      <c r="IM784" s="1">
        <v>100.57</v>
      </c>
      <c r="IN784" s="1" t="s">
        <v>365</v>
      </c>
    </row>
    <row r="785" ht="15.75" customHeight="1">
      <c r="A785" s="1">
        <v>769.0</v>
      </c>
      <c r="B785" s="1">
        <v>1.6604889301E9</v>
      </c>
      <c r="C785" s="1">
        <v>4801.0</v>
      </c>
      <c r="D785" s="1" t="s">
        <v>1869</v>
      </c>
      <c r="E785" s="1" t="s">
        <v>1870</v>
      </c>
      <c r="F785" s="1">
        <v>1.0</v>
      </c>
      <c r="G785" s="1" t="s">
        <v>1167</v>
      </c>
      <c r="H785" s="1" t="s">
        <v>350</v>
      </c>
      <c r="I785" s="1" t="s">
        <v>351</v>
      </c>
      <c r="J785" s="1" t="s">
        <v>352</v>
      </c>
      <c r="K785" s="1" t="s">
        <v>1168</v>
      </c>
      <c r="L785" s="1" t="s">
        <v>1169</v>
      </c>
      <c r="M785" s="1" t="s">
        <v>354</v>
      </c>
      <c r="N785" s="1">
        <v>1.660488922166666E9</v>
      </c>
      <c r="O785" s="1">
        <f t="shared" si="1"/>
        <v>0.001803340929</v>
      </c>
      <c r="P785" s="1">
        <f t="shared" si="2"/>
        <v>1.803340929</v>
      </c>
      <c r="Q785" s="1">
        <f t="shared" si="3"/>
        <v>2.852608884</v>
      </c>
      <c r="R785" s="1">
        <f t="shared" si="4"/>
        <v>1741.181333</v>
      </c>
      <c r="S785" s="1">
        <f t="shared" si="5"/>
        <v>1631.95352</v>
      </c>
      <c r="T785" s="1">
        <f t="shared" si="6"/>
        <v>162.8084104</v>
      </c>
      <c r="U785" s="1">
        <f t="shared" si="7"/>
        <v>173.7052935</v>
      </c>
      <c r="V785" s="1">
        <f t="shared" si="8"/>
        <v>0.08756710417</v>
      </c>
      <c r="W785" s="1">
        <f t="shared" si="9"/>
        <v>2.922600826</v>
      </c>
      <c r="X785" s="1">
        <f t="shared" si="10"/>
        <v>0.08613521755</v>
      </c>
      <c r="Y785" s="1">
        <f t="shared" si="11"/>
        <v>0.05396120994</v>
      </c>
      <c r="Z785" s="1">
        <f t="shared" si="12"/>
        <v>321.5183408</v>
      </c>
      <c r="AA785" s="1">
        <f t="shared" si="13"/>
        <v>32.38331725</v>
      </c>
      <c r="AB785" s="1">
        <f t="shared" si="14"/>
        <v>31.77196667</v>
      </c>
      <c r="AC785" s="1">
        <f t="shared" si="15"/>
        <v>4.71379726</v>
      </c>
      <c r="AD785" s="1">
        <f t="shared" si="16"/>
        <v>60.05734428</v>
      </c>
      <c r="AE785" s="1">
        <f t="shared" si="17"/>
        <v>2.702782383</v>
      </c>
      <c r="AF785" s="1">
        <f t="shared" si="18"/>
        <v>4.500336163</v>
      </c>
      <c r="AG785" s="1">
        <f t="shared" si="19"/>
        <v>2.011014878</v>
      </c>
      <c r="AH785" s="1">
        <f t="shared" si="20"/>
        <v>-79.52733496</v>
      </c>
      <c r="AI785" s="1">
        <f t="shared" si="21"/>
        <v>-128.4045996</v>
      </c>
      <c r="AJ785" s="1">
        <f t="shared" si="22"/>
        <v>-9.901592288</v>
      </c>
      <c r="AK785" s="1">
        <f t="shared" si="23"/>
        <v>103.6848139</v>
      </c>
      <c r="AL785" s="1">
        <f t="shared" si="24"/>
        <v>34.39303242</v>
      </c>
      <c r="AM785" s="1">
        <f t="shared" si="25"/>
        <v>1.810326687</v>
      </c>
      <c r="AN785" s="1">
        <f t="shared" si="26"/>
        <v>2.852608884</v>
      </c>
      <c r="AO785" s="1">
        <v>1856.991115250562</v>
      </c>
      <c r="AP785" s="1">
        <v>1827.627515151515</v>
      </c>
      <c r="AQ785" s="1">
        <v>5.040124846133478</v>
      </c>
      <c r="AR785" s="1">
        <v>65.0836536357032</v>
      </c>
      <c r="AS785" s="1">
        <f t="shared" si="27"/>
        <v>1.803340929</v>
      </c>
      <c r="AT785" s="1">
        <v>24.97435537840838</v>
      </c>
      <c r="AU785" s="1">
        <v>27.08000363636363</v>
      </c>
      <c r="AV785" s="1">
        <v>-1.253592482666001E-4</v>
      </c>
      <c r="AW785" s="1">
        <v>81.89149428523082</v>
      </c>
      <c r="AX785" s="1">
        <v>0.0</v>
      </c>
      <c r="AY785" s="1">
        <v>0.0</v>
      </c>
      <c r="AZ785" s="1">
        <f t="shared" si="28"/>
        <v>1</v>
      </c>
      <c r="BA785" s="1">
        <f t="shared" si="29"/>
        <v>0</v>
      </c>
      <c r="BB785" s="1">
        <f t="shared" si="30"/>
        <v>51983.58906</v>
      </c>
      <c r="BC785" s="1">
        <f t="shared" si="31"/>
        <v>2000.014667</v>
      </c>
      <c r="BD785" s="1">
        <f t="shared" si="32"/>
        <v>1681.21232</v>
      </c>
      <c r="BE785" s="1">
        <f t="shared" si="33"/>
        <v>0.8405999956</v>
      </c>
      <c r="BF785" s="1">
        <f t="shared" si="34"/>
        <v>0.1607579915</v>
      </c>
      <c r="BG785" s="1">
        <v>6.0</v>
      </c>
      <c r="BH785" s="1">
        <v>0.5</v>
      </c>
      <c r="BI785" s="1" t="s">
        <v>355</v>
      </c>
      <c r="BJ785" s="1">
        <v>2.0</v>
      </c>
      <c r="BK785" s="1" t="b">
        <v>1</v>
      </c>
      <c r="BL785" s="1">
        <v>1.660488922166666E9</v>
      </c>
      <c r="BM785" s="1">
        <v>1741.181333333334</v>
      </c>
      <c r="BN785" s="1">
        <v>1786.223333333334</v>
      </c>
      <c r="BO785" s="1">
        <v>27.09206000000001</v>
      </c>
      <c r="BP785" s="1">
        <v>24.97909333333333</v>
      </c>
      <c r="BQ785" s="1">
        <v>1738.196666666667</v>
      </c>
      <c r="BR785" s="1">
        <v>27.08057333333333</v>
      </c>
      <c r="BS785" s="1">
        <v>500.1350666666667</v>
      </c>
      <c r="BT785" s="1">
        <v>99.66292</v>
      </c>
      <c r="BU785" s="1">
        <v>0.09997668666666666</v>
      </c>
      <c r="BV785" s="1">
        <v>30.95702666666666</v>
      </c>
      <c r="BW785" s="1">
        <v>31.77196666666667</v>
      </c>
      <c r="BX785" s="1">
        <v>999.8999999999999</v>
      </c>
      <c r="BY785" s="1">
        <v>0.0</v>
      </c>
      <c r="BZ785" s="1">
        <v>0.0</v>
      </c>
      <c r="CA785" s="1">
        <v>9994.129333333336</v>
      </c>
      <c r="CB785" s="1">
        <v>0.0</v>
      </c>
      <c r="CC785" s="1">
        <v>27.43641999999999</v>
      </c>
      <c r="CD785" s="1">
        <v>-45.04196666666666</v>
      </c>
      <c r="CE785" s="1">
        <v>1789.667333333333</v>
      </c>
      <c r="CF785" s="1">
        <v>1831.984</v>
      </c>
      <c r="CG785" s="1">
        <v>2.112959333333333</v>
      </c>
      <c r="CH785" s="1">
        <v>1786.223333333334</v>
      </c>
      <c r="CI785" s="1">
        <v>24.97909333333333</v>
      </c>
      <c r="CJ785" s="1">
        <v>2.700073333333334</v>
      </c>
      <c r="CK785" s="1">
        <v>2.48949</v>
      </c>
      <c r="CL785" s="1">
        <v>22.28556666666667</v>
      </c>
      <c r="CM785" s="1">
        <v>20.95795333333333</v>
      </c>
      <c r="CN785" s="1">
        <v>2000.014666666667</v>
      </c>
      <c r="CO785" s="1">
        <v>0.9800020000000004</v>
      </c>
      <c r="CP785" s="1">
        <v>0.01999839999999999</v>
      </c>
      <c r="CQ785" s="1">
        <v>0.0</v>
      </c>
      <c r="CR785" s="1">
        <v>2.623733333333333</v>
      </c>
      <c r="CS785" s="1">
        <v>0.0</v>
      </c>
      <c r="CT785" s="1">
        <v>36074.41333333334</v>
      </c>
      <c r="CU785" s="1">
        <v>17412.46</v>
      </c>
      <c r="CV785" s="1">
        <v>39.562</v>
      </c>
      <c r="CW785" s="1">
        <v>40.5</v>
      </c>
      <c r="CX785" s="1">
        <v>39.5</v>
      </c>
      <c r="CY785" s="1">
        <v>38.9664</v>
      </c>
      <c r="CZ785" s="1">
        <v>39.7122</v>
      </c>
      <c r="DA785" s="1">
        <v>1960.014666666667</v>
      </c>
      <c r="DB785" s="1">
        <v>40.0</v>
      </c>
      <c r="DC785" s="1">
        <v>0.0</v>
      </c>
      <c r="DD785" s="1">
        <v>1.6604889278E9</v>
      </c>
      <c r="DE785" s="1">
        <v>0.0</v>
      </c>
      <c r="DF785" s="1">
        <v>1.6604883686E9</v>
      </c>
      <c r="DG785" s="1" t="s">
        <v>1170</v>
      </c>
      <c r="DH785" s="1">
        <v>1.6604883601E9</v>
      </c>
      <c r="DI785" s="1">
        <v>1.6604883686E9</v>
      </c>
      <c r="DJ785" s="1">
        <v>14.0</v>
      </c>
      <c r="DK785" s="1">
        <v>0.512</v>
      </c>
      <c r="DL785" s="1">
        <v>0.001</v>
      </c>
      <c r="DM785" s="1">
        <v>1.359</v>
      </c>
      <c r="DN785" s="1">
        <v>0.018</v>
      </c>
      <c r="DO785" s="1">
        <v>400.0</v>
      </c>
      <c r="DP785" s="1">
        <v>25.0</v>
      </c>
      <c r="DQ785" s="1">
        <v>0.25</v>
      </c>
      <c r="DR785" s="1">
        <v>0.07</v>
      </c>
      <c r="DS785" s="1">
        <v>2.860470753365218</v>
      </c>
      <c r="DT785" s="1">
        <v>0.7286352007272858</v>
      </c>
      <c r="DU785" s="1">
        <v>0.1910898531283134</v>
      </c>
      <c r="DV785" s="1">
        <v>0.0</v>
      </c>
      <c r="DW785" s="1">
        <v>34.43804142222125</v>
      </c>
      <c r="DX785" s="1">
        <v>-2.257870758421689</v>
      </c>
      <c r="DY785" s="1">
        <v>0.2952715461419816</v>
      </c>
      <c r="DZ785" s="1">
        <v>0.0</v>
      </c>
      <c r="EA785" s="1">
        <v>-45.05995483870968</v>
      </c>
      <c r="EB785" s="1">
        <v>2.570637096774156</v>
      </c>
      <c r="EC785" s="1">
        <v>0.354276736955102</v>
      </c>
      <c r="ED785" s="1">
        <v>0.0</v>
      </c>
      <c r="EE785" s="1">
        <v>1625.456591537774</v>
      </c>
      <c r="EF785" s="1">
        <v>276.4022758680907</v>
      </c>
      <c r="EG785" s="1">
        <v>20.2041334449798</v>
      </c>
      <c r="EH785" s="1">
        <v>0.0</v>
      </c>
      <c r="EI785" s="1">
        <v>2.118115853658536</v>
      </c>
      <c r="EJ785" s="1">
        <v>-0.0802331707317058</v>
      </c>
      <c r="EK785" s="1">
        <v>0.0094132933962535</v>
      </c>
      <c r="EL785" s="1">
        <v>1.0</v>
      </c>
      <c r="EM785" s="1">
        <v>2.01012735111833</v>
      </c>
      <c r="EN785" s="1">
        <v>0.03750163901456265</v>
      </c>
      <c r="EO785" s="1">
        <v>0.002832025630787352</v>
      </c>
      <c r="EP785" s="1">
        <v>1.0</v>
      </c>
      <c r="EQ785" s="1">
        <v>2.0</v>
      </c>
      <c r="ER785" s="1">
        <v>6.0</v>
      </c>
      <c r="ES785" s="1" t="s">
        <v>384</v>
      </c>
      <c r="ET785" s="1">
        <v>2.94477</v>
      </c>
      <c r="EU785" s="1">
        <v>2.80086</v>
      </c>
      <c r="EV785" s="1">
        <v>0.237993</v>
      </c>
      <c r="EW785" s="1">
        <v>0.241462</v>
      </c>
      <c r="EX785" s="1">
        <v>0.118203</v>
      </c>
      <c r="EY785" s="1">
        <v>0.111741</v>
      </c>
      <c r="EZ785" s="1">
        <v>15680.3</v>
      </c>
      <c r="FA785" s="1">
        <v>16371.3</v>
      </c>
      <c r="FB785" s="1">
        <v>23919.1</v>
      </c>
      <c r="FC785" s="1">
        <v>25105.0</v>
      </c>
      <c r="FD785" s="1">
        <v>33756.6</v>
      </c>
      <c r="FE785" s="1">
        <v>35604.5</v>
      </c>
      <c r="FF785" s="1">
        <v>43594.7</v>
      </c>
      <c r="FG785" s="1">
        <v>46401.4</v>
      </c>
      <c r="FH785" s="1">
        <v>1.9924</v>
      </c>
      <c r="FI785" s="1">
        <v>1.90225</v>
      </c>
      <c r="FJ785" s="1">
        <v>0.172798</v>
      </c>
      <c r="FK785" s="1">
        <v>0.0</v>
      </c>
      <c r="FL785" s="1">
        <v>28.9798</v>
      </c>
      <c r="FM785" s="1">
        <v>999.9</v>
      </c>
      <c r="FN785" s="1">
        <v>59.8</v>
      </c>
      <c r="FO785" s="1">
        <v>34.2</v>
      </c>
      <c r="FP785" s="1">
        <v>32.4197</v>
      </c>
      <c r="FQ785" s="1">
        <v>63.6239</v>
      </c>
      <c r="FR785" s="1">
        <v>26.3502</v>
      </c>
      <c r="FS785" s="1">
        <v>1.0</v>
      </c>
      <c r="FT785" s="1">
        <v>0.201296</v>
      </c>
      <c r="FU785" s="1">
        <v>-0.653696</v>
      </c>
      <c r="FV785" s="1">
        <v>20.3226</v>
      </c>
      <c r="FW785" s="1">
        <v>5.21295</v>
      </c>
      <c r="FX785" s="1">
        <v>11.9035</v>
      </c>
      <c r="FY785" s="1">
        <v>5.00245</v>
      </c>
      <c r="FZ785" s="1">
        <v>3.29023</v>
      </c>
      <c r="GA785" s="1">
        <v>9999.0</v>
      </c>
      <c r="GB785" s="1">
        <v>9999.0</v>
      </c>
      <c r="GC785" s="1">
        <v>9999.0</v>
      </c>
      <c r="GD785" s="1">
        <v>999.9</v>
      </c>
      <c r="GE785" s="1">
        <v>1.85944</v>
      </c>
      <c r="GF785" s="1">
        <v>1.8544</v>
      </c>
      <c r="GG785" s="1">
        <v>1.8576</v>
      </c>
      <c r="GH785" s="1">
        <v>1.85608</v>
      </c>
      <c r="GI785" s="1">
        <v>1.85486</v>
      </c>
      <c r="GJ785" s="1">
        <v>1.85452</v>
      </c>
      <c r="GK785" s="1">
        <v>1.85318</v>
      </c>
      <c r="GL785" s="1">
        <v>1.85634</v>
      </c>
      <c r="GM785" s="1">
        <v>0.0</v>
      </c>
      <c r="GN785" s="1">
        <v>0.0</v>
      </c>
      <c r="GO785" s="1">
        <v>0.0</v>
      </c>
      <c r="GP785" s="1">
        <v>0.0</v>
      </c>
      <c r="GQ785" s="1" t="s">
        <v>358</v>
      </c>
      <c r="GR785" s="1" t="s">
        <v>359</v>
      </c>
      <c r="GS785" s="1" t="s">
        <v>360</v>
      </c>
      <c r="GT785" s="1" t="s">
        <v>360</v>
      </c>
      <c r="GU785" s="1" t="s">
        <v>360</v>
      </c>
      <c r="GV785" s="1" t="s">
        <v>360</v>
      </c>
      <c r="GW785" s="1">
        <v>0.0</v>
      </c>
      <c r="GX785" s="1">
        <v>100.0</v>
      </c>
      <c r="GY785" s="1">
        <v>100.0</v>
      </c>
      <c r="GZ785" s="1">
        <v>3.01</v>
      </c>
      <c r="HA785" s="1">
        <v>0.0115</v>
      </c>
      <c r="HB785" s="1">
        <v>0.4317975509975271</v>
      </c>
      <c r="HC785" s="1">
        <v>0.002678124759318837</v>
      </c>
      <c r="HD785" s="1">
        <v>-9.373761146515732E-7</v>
      </c>
      <c r="HE785" s="1">
        <v>1.391563784175389E-10</v>
      </c>
      <c r="HF785" s="1">
        <v>-0.07434471693642732</v>
      </c>
      <c r="HG785" s="1">
        <v>0.01061361004592812</v>
      </c>
      <c r="HH785" s="1">
        <v>-3.086644042041478E-4</v>
      </c>
      <c r="HI785" s="1">
        <v>1.24720902217549E-6</v>
      </c>
      <c r="HJ785" s="1">
        <v>1.0</v>
      </c>
      <c r="HK785" s="1">
        <v>2093.0</v>
      </c>
      <c r="HL785" s="1">
        <v>2.0</v>
      </c>
      <c r="HM785" s="1">
        <v>27.0</v>
      </c>
      <c r="HN785" s="1">
        <v>9.5</v>
      </c>
      <c r="HO785" s="1">
        <v>9.4</v>
      </c>
      <c r="HP785" s="1">
        <v>3.55469</v>
      </c>
      <c r="HQ785" s="1">
        <v>2.28027</v>
      </c>
      <c r="HR785" s="1">
        <v>1.4978</v>
      </c>
      <c r="HS785" s="1">
        <v>2.30103</v>
      </c>
      <c r="HT785" s="1">
        <v>1.54785</v>
      </c>
      <c r="HU785" s="1">
        <v>2.4292</v>
      </c>
      <c r="HV785" s="1">
        <v>36.6943</v>
      </c>
      <c r="HW785" s="1">
        <v>14.4735</v>
      </c>
      <c r="HX785" s="1">
        <v>18.0</v>
      </c>
      <c r="HY785" s="1">
        <v>501.764</v>
      </c>
      <c r="HZ785" s="1">
        <v>509.193</v>
      </c>
      <c r="IA785" s="1">
        <v>29.8967</v>
      </c>
      <c r="IB785" s="1">
        <v>29.7385</v>
      </c>
      <c r="IC785" s="1">
        <v>30.0</v>
      </c>
      <c r="ID785" s="1">
        <v>29.5883</v>
      </c>
      <c r="IE785" s="1">
        <v>29.6848</v>
      </c>
      <c r="IF785" s="1">
        <v>71.1518</v>
      </c>
      <c r="IG785" s="1">
        <v>22.7547</v>
      </c>
      <c r="IH785" s="1">
        <v>0.0</v>
      </c>
      <c r="II785" s="1">
        <v>29.9</v>
      </c>
      <c r="IJ785" s="1">
        <v>1851.13</v>
      </c>
      <c r="IK785" s="1">
        <v>25.0371</v>
      </c>
      <c r="IL785" s="1">
        <v>100.822</v>
      </c>
      <c r="IM785" s="1">
        <v>100.569</v>
      </c>
      <c r="IN785" s="1" t="s">
        <v>365</v>
      </c>
    </row>
    <row r="786" ht="15.75" customHeight="1">
      <c r="A786" s="1">
        <v>770.0</v>
      </c>
      <c r="B786" s="1">
        <v>1.6604889311E9</v>
      </c>
      <c r="C786" s="1">
        <v>4802.0</v>
      </c>
      <c r="D786" s="1" t="s">
        <v>1871</v>
      </c>
      <c r="E786" s="1" t="s">
        <v>1872</v>
      </c>
      <c r="F786" s="1">
        <v>1.0</v>
      </c>
      <c r="G786" s="1" t="s">
        <v>1167</v>
      </c>
      <c r="H786" s="1" t="s">
        <v>350</v>
      </c>
      <c r="I786" s="1" t="s">
        <v>351</v>
      </c>
      <c r="J786" s="1" t="s">
        <v>352</v>
      </c>
      <c r="K786" s="1" t="s">
        <v>1168</v>
      </c>
      <c r="L786" s="1" t="s">
        <v>1169</v>
      </c>
      <c r="M786" s="1" t="s">
        <v>354</v>
      </c>
      <c r="N786" s="1">
        <v>1.6604889232E9</v>
      </c>
      <c r="O786" s="1">
        <f t="shared" si="1"/>
        <v>0.00180149087</v>
      </c>
      <c r="P786" s="1">
        <f t="shared" si="2"/>
        <v>1.80149087</v>
      </c>
      <c r="Q786" s="1">
        <f t="shared" si="3"/>
        <v>2.919278133</v>
      </c>
      <c r="R786" s="1">
        <f t="shared" si="4"/>
        <v>1746.333333</v>
      </c>
      <c r="S786" s="1">
        <f t="shared" si="5"/>
        <v>1635.629562</v>
      </c>
      <c r="T786" s="1">
        <f t="shared" si="6"/>
        <v>163.1754199</v>
      </c>
      <c r="U786" s="1">
        <f t="shared" si="7"/>
        <v>174.2195675</v>
      </c>
      <c r="V786" s="1">
        <f t="shared" si="8"/>
        <v>0.08744613089</v>
      </c>
      <c r="W786" s="1">
        <f t="shared" si="9"/>
        <v>2.922369424</v>
      </c>
      <c r="X786" s="1">
        <f t="shared" si="10"/>
        <v>0.08601805195</v>
      </c>
      <c r="Y786" s="1">
        <f t="shared" si="11"/>
        <v>0.05388764701</v>
      </c>
      <c r="Z786" s="1">
        <f t="shared" si="12"/>
        <v>321.5182344</v>
      </c>
      <c r="AA786" s="1">
        <f t="shared" si="13"/>
        <v>32.38558739</v>
      </c>
      <c r="AB786" s="1">
        <f t="shared" si="14"/>
        <v>31.77367333</v>
      </c>
      <c r="AC786" s="1">
        <f t="shared" si="15"/>
        <v>4.714253386</v>
      </c>
      <c r="AD786" s="1">
        <f t="shared" si="16"/>
        <v>60.04671861</v>
      </c>
      <c r="AE786" s="1">
        <f t="shared" si="17"/>
        <v>2.702564165</v>
      </c>
      <c r="AF786" s="1">
        <f t="shared" si="18"/>
        <v>4.500769113</v>
      </c>
      <c r="AG786" s="1">
        <f t="shared" si="19"/>
        <v>2.011689221</v>
      </c>
      <c r="AH786" s="1">
        <f t="shared" si="20"/>
        <v>-79.44574737</v>
      </c>
      <c r="AI786" s="1">
        <f t="shared" si="21"/>
        <v>-128.397584</v>
      </c>
      <c r="AJ786" s="1">
        <f t="shared" si="22"/>
        <v>-9.902000883</v>
      </c>
      <c r="AK786" s="1">
        <f t="shared" si="23"/>
        <v>103.7729022</v>
      </c>
      <c r="AL786" s="1">
        <f t="shared" si="24"/>
        <v>34.37419403</v>
      </c>
      <c r="AM786" s="1">
        <f t="shared" si="25"/>
        <v>1.808990749</v>
      </c>
      <c r="AN786" s="1">
        <f t="shared" si="26"/>
        <v>2.919278133</v>
      </c>
      <c r="AO786" s="1">
        <v>1861.954279331857</v>
      </c>
      <c r="AP786" s="1">
        <v>1832.655151515151</v>
      </c>
      <c r="AQ786" s="1">
        <v>5.011473220482784</v>
      </c>
      <c r="AR786" s="1">
        <v>65.0836536357032</v>
      </c>
      <c r="AS786" s="1">
        <f t="shared" si="27"/>
        <v>1.80149087</v>
      </c>
      <c r="AT786" s="1">
        <v>24.97444450253052</v>
      </c>
      <c r="AU786" s="1">
        <v>27.07806909090909</v>
      </c>
      <c r="AV786" s="1">
        <v>-1.393935187748762E-4</v>
      </c>
      <c r="AW786" s="1">
        <v>81.89149428523082</v>
      </c>
      <c r="AX786" s="1">
        <v>0.0</v>
      </c>
      <c r="AY786" s="1">
        <v>0.0</v>
      </c>
      <c r="AZ786" s="1">
        <f t="shared" si="28"/>
        <v>1</v>
      </c>
      <c r="BA786" s="1">
        <f t="shared" si="29"/>
        <v>0</v>
      </c>
      <c r="BB786" s="1">
        <f t="shared" si="30"/>
        <v>51976.71806</v>
      </c>
      <c r="BC786" s="1">
        <f t="shared" si="31"/>
        <v>2000.014</v>
      </c>
      <c r="BD786" s="1">
        <f t="shared" si="32"/>
        <v>1681.21176</v>
      </c>
      <c r="BE786" s="1">
        <f t="shared" si="33"/>
        <v>0.8405999958</v>
      </c>
      <c r="BF786" s="1">
        <f t="shared" si="34"/>
        <v>0.1607579919</v>
      </c>
      <c r="BG786" s="1">
        <v>6.0</v>
      </c>
      <c r="BH786" s="1">
        <v>0.5</v>
      </c>
      <c r="BI786" s="1" t="s">
        <v>355</v>
      </c>
      <c r="BJ786" s="1">
        <v>2.0</v>
      </c>
      <c r="BK786" s="1" t="b">
        <v>1</v>
      </c>
      <c r="BL786" s="1">
        <v>1.6604889232E9</v>
      </c>
      <c r="BM786" s="1">
        <v>1746.333333333333</v>
      </c>
      <c r="BN786" s="1">
        <v>1791.362</v>
      </c>
      <c r="BO786" s="1">
        <v>27.08982666666667</v>
      </c>
      <c r="BP786" s="1">
        <v>24.97837333333333</v>
      </c>
      <c r="BQ786" s="1">
        <v>1743.344666666667</v>
      </c>
      <c r="BR786" s="1">
        <v>27.07834</v>
      </c>
      <c r="BS786" s="1">
        <v>500.1253333333333</v>
      </c>
      <c r="BT786" s="1">
        <v>99.66308666666666</v>
      </c>
      <c r="BU786" s="1">
        <v>0.09997930000000001</v>
      </c>
      <c r="BV786" s="1">
        <v>30.95871333333333</v>
      </c>
      <c r="BW786" s="1">
        <v>31.77367333333333</v>
      </c>
      <c r="BX786" s="1">
        <v>999.8999999999999</v>
      </c>
      <c r="BY786" s="1">
        <v>0.0</v>
      </c>
      <c r="BZ786" s="1">
        <v>0.0</v>
      </c>
      <c r="CA786" s="1">
        <v>9992.792666666668</v>
      </c>
      <c r="CB786" s="1">
        <v>0.0</v>
      </c>
      <c r="CC786" s="1">
        <v>27.48678666666666</v>
      </c>
      <c r="CD786" s="1">
        <v>-45.02887999999999</v>
      </c>
      <c r="CE786" s="1">
        <v>1794.958666666667</v>
      </c>
      <c r="CF786" s="1">
        <v>1837.253333333333</v>
      </c>
      <c r="CG786" s="1">
        <v>2.111452</v>
      </c>
      <c r="CH786" s="1">
        <v>1791.362</v>
      </c>
      <c r="CI786" s="1">
        <v>24.97837333333333</v>
      </c>
      <c r="CJ786" s="1">
        <v>2.699856</v>
      </c>
      <c r="CK786" s="1">
        <v>2.489421999999999</v>
      </c>
      <c r="CL786" s="1">
        <v>22.28424</v>
      </c>
      <c r="CM786" s="1">
        <v>20.95751333333333</v>
      </c>
      <c r="CN786" s="1">
        <v>2000.014</v>
      </c>
      <c r="CO786" s="1">
        <v>0.9800020000000004</v>
      </c>
      <c r="CP786" s="1">
        <v>0.01999839999999999</v>
      </c>
      <c r="CQ786" s="1">
        <v>0.0</v>
      </c>
      <c r="CR786" s="1">
        <v>2.6256</v>
      </c>
      <c r="CS786" s="1">
        <v>0.0</v>
      </c>
      <c r="CT786" s="1">
        <v>36068.54000000001</v>
      </c>
      <c r="CU786" s="1">
        <v>17412.46</v>
      </c>
      <c r="CV786" s="1">
        <v>39.562</v>
      </c>
      <c r="CW786" s="1">
        <v>40.5</v>
      </c>
      <c r="CX786" s="1">
        <v>39.5</v>
      </c>
      <c r="CY786" s="1">
        <v>38.9622</v>
      </c>
      <c r="CZ786" s="1">
        <v>39.708</v>
      </c>
      <c r="DA786" s="1">
        <v>1960.014</v>
      </c>
      <c r="DB786" s="1">
        <v>40.0</v>
      </c>
      <c r="DC786" s="1">
        <v>0.0</v>
      </c>
      <c r="DD786" s="1">
        <v>1.660488929E9</v>
      </c>
      <c r="DE786" s="1">
        <v>0.0</v>
      </c>
      <c r="DF786" s="1">
        <v>1.6604883686E9</v>
      </c>
      <c r="DG786" s="1" t="s">
        <v>1170</v>
      </c>
      <c r="DH786" s="1">
        <v>1.6604883601E9</v>
      </c>
      <c r="DI786" s="1">
        <v>1.6604883686E9</v>
      </c>
      <c r="DJ786" s="1">
        <v>14.0</v>
      </c>
      <c r="DK786" s="1">
        <v>0.512</v>
      </c>
      <c r="DL786" s="1">
        <v>0.001</v>
      </c>
      <c r="DM786" s="1">
        <v>1.359</v>
      </c>
      <c r="DN786" s="1">
        <v>0.018</v>
      </c>
      <c r="DO786" s="1">
        <v>400.0</v>
      </c>
      <c r="DP786" s="1">
        <v>25.0</v>
      </c>
      <c r="DQ786" s="1">
        <v>0.25</v>
      </c>
      <c r="DR786" s="1">
        <v>0.07</v>
      </c>
      <c r="DS786" s="1">
        <v>2.874253275728446</v>
      </c>
      <c r="DT786" s="1">
        <v>-0.09294058989683765</v>
      </c>
      <c r="DU786" s="1">
        <v>0.1687309232312245</v>
      </c>
      <c r="DV786" s="1">
        <v>1.0</v>
      </c>
      <c r="DW786" s="1">
        <v>34.38214620473907</v>
      </c>
      <c r="DX786" s="1">
        <v>-3.34199673452505</v>
      </c>
      <c r="DY786" s="1">
        <v>0.3431483060126735</v>
      </c>
      <c r="DZ786" s="1">
        <v>0.0</v>
      </c>
      <c r="EA786" s="1">
        <v>-45.01341666666666</v>
      </c>
      <c r="EB786" s="1">
        <v>3.942100111234804</v>
      </c>
      <c r="EC786" s="1">
        <v>0.3897399672288632</v>
      </c>
      <c r="ED786" s="1">
        <v>0.0</v>
      </c>
      <c r="EE786" s="1">
        <v>1631.22032797709</v>
      </c>
      <c r="EF786" s="1">
        <v>290.0839151835432</v>
      </c>
      <c r="EG786" s="1">
        <v>21.83103876043657</v>
      </c>
      <c r="EH786" s="1">
        <v>0.0</v>
      </c>
      <c r="EI786" s="1">
        <v>2.116762</v>
      </c>
      <c r="EJ786" s="1">
        <v>-0.09677808630394592</v>
      </c>
      <c r="EK786" s="1">
        <v>0.009717886652971386</v>
      </c>
      <c r="EL786" s="1">
        <v>1.0</v>
      </c>
      <c r="EM786" s="1">
        <v>2.011035407617889</v>
      </c>
      <c r="EN786" s="1">
        <v>0.04082960688316255</v>
      </c>
      <c r="EO786" s="1">
        <v>0.003171650365337987</v>
      </c>
      <c r="EP786" s="1">
        <v>1.0</v>
      </c>
      <c r="EQ786" s="1">
        <v>3.0</v>
      </c>
      <c r="ER786" s="1">
        <v>6.0</v>
      </c>
      <c r="ES786" s="1" t="s">
        <v>379</v>
      </c>
      <c r="ET786" s="1">
        <v>2.94464</v>
      </c>
      <c r="EU786" s="1">
        <v>2.80096</v>
      </c>
      <c r="EV786" s="1">
        <v>0.238369</v>
      </c>
      <c r="EW786" s="1">
        <v>0.24186</v>
      </c>
      <c r="EX786" s="1">
        <v>0.118199</v>
      </c>
      <c r="EY786" s="1">
        <v>0.111737</v>
      </c>
      <c r="EZ786" s="1">
        <v>15672.6</v>
      </c>
      <c r="FA786" s="1">
        <v>16362.7</v>
      </c>
      <c r="FB786" s="1">
        <v>23919.1</v>
      </c>
      <c r="FC786" s="1">
        <v>25105.1</v>
      </c>
      <c r="FD786" s="1">
        <v>33756.9</v>
      </c>
      <c r="FE786" s="1">
        <v>35604.5</v>
      </c>
      <c r="FF786" s="1">
        <v>43594.9</v>
      </c>
      <c r="FG786" s="1">
        <v>46401.2</v>
      </c>
      <c r="FH786" s="1">
        <v>1.99235</v>
      </c>
      <c r="FI786" s="1">
        <v>1.90237</v>
      </c>
      <c r="FJ786" s="1">
        <v>0.172831</v>
      </c>
      <c r="FK786" s="1">
        <v>0.0</v>
      </c>
      <c r="FL786" s="1">
        <v>28.9789</v>
      </c>
      <c r="FM786" s="1">
        <v>999.9</v>
      </c>
      <c r="FN786" s="1">
        <v>59.8</v>
      </c>
      <c r="FO786" s="1">
        <v>34.2</v>
      </c>
      <c r="FP786" s="1">
        <v>32.4176</v>
      </c>
      <c r="FQ786" s="1">
        <v>63.7039</v>
      </c>
      <c r="FR786" s="1">
        <v>25.5128</v>
      </c>
      <c r="FS786" s="1">
        <v>1.0</v>
      </c>
      <c r="FT786" s="1">
        <v>0.201296</v>
      </c>
      <c r="FU786" s="1">
        <v>-0.631786</v>
      </c>
      <c r="FV786" s="1">
        <v>20.3228</v>
      </c>
      <c r="FW786" s="1">
        <v>5.2137</v>
      </c>
      <c r="FX786" s="1">
        <v>11.9038</v>
      </c>
      <c r="FY786" s="1">
        <v>5.0027</v>
      </c>
      <c r="FZ786" s="1">
        <v>3.29028</v>
      </c>
      <c r="GA786" s="1">
        <v>9999.0</v>
      </c>
      <c r="GB786" s="1">
        <v>9999.0</v>
      </c>
      <c r="GC786" s="1">
        <v>9999.0</v>
      </c>
      <c r="GD786" s="1">
        <v>999.9</v>
      </c>
      <c r="GE786" s="1">
        <v>1.85944</v>
      </c>
      <c r="GF786" s="1">
        <v>1.8544</v>
      </c>
      <c r="GG786" s="1">
        <v>1.8576</v>
      </c>
      <c r="GH786" s="1">
        <v>1.85608</v>
      </c>
      <c r="GI786" s="1">
        <v>1.85486</v>
      </c>
      <c r="GJ786" s="1">
        <v>1.85451</v>
      </c>
      <c r="GK786" s="1">
        <v>1.85318</v>
      </c>
      <c r="GL786" s="1">
        <v>1.85635</v>
      </c>
      <c r="GM786" s="1">
        <v>0.0</v>
      </c>
      <c r="GN786" s="1">
        <v>0.0</v>
      </c>
      <c r="GO786" s="1">
        <v>0.0</v>
      </c>
      <c r="GP786" s="1">
        <v>0.0</v>
      </c>
      <c r="GQ786" s="1" t="s">
        <v>358</v>
      </c>
      <c r="GR786" s="1" t="s">
        <v>359</v>
      </c>
      <c r="GS786" s="1" t="s">
        <v>360</v>
      </c>
      <c r="GT786" s="1" t="s">
        <v>360</v>
      </c>
      <c r="GU786" s="1" t="s">
        <v>360</v>
      </c>
      <c r="GV786" s="1" t="s">
        <v>360</v>
      </c>
      <c r="GW786" s="1">
        <v>0.0</v>
      </c>
      <c r="GX786" s="1">
        <v>100.0</v>
      </c>
      <c r="GY786" s="1">
        <v>100.0</v>
      </c>
      <c r="GZ786" s="1">
        <v>3.01</v>
      </c>
      <c r="HA786" s="1">
        <v>0.0115</v>
      </c>
      <c r="HB786" s="1">
        <v>0.4317975509975271</v>
      </c>
      <c r="HC786" s="1">
        <v>0.002678124759318837</v>
      </c>
      <c r="HD786" s="1">
        <v>-9.373761146515732E-7</v>
      </c>
      <c r="HE786" s="1">
        <v>1.391563784175389E-10</v>
      </c>
      <c r="HF786" s="1">
        <v>-0.07434471693642732</v>
      </c>
      <c r="HG786" s="1">
        <v>0.01061361004592812</v>
      </c>
      <c r="HH786" s="1">
        <v>-3.086644042041478E-4</v>
      </c>
      <c r="HI786" s="1">
        <v>1.24720902217549E-6</v>
      </c>
      <c r="HJ786" s="1">
        <v>1.0</v>
      </c>
      <c r="HK786" s="1">
        <v>2093.0</v>
      </c>
      <c r="HL786" s="1">
        <v>2.0</v>
      </c>
      <c r="HM786" s="1">
        <v>27.0</v>
      </c>
      <c r="HN786" s="1">
        <v>9.5</v>
      </c>
      <c r="HO786" s="1">
        <v>9.4</v>
      </c>
      <c r="HP786" s="1">
        <v>3.55835</v>
      </c>
      <c r="HQ786" s="1">
        <v>2.2937</v>
      </c>
      <c r="HR786" s="1">
        <v>1.4978</v>
      </c>
      <c r="HS786" s="1">
        <v>2.30103</v>
      </c>
      <c r="HT786" s="1">
        <v>1.54785</v>
      </c>
      <c r="HU786" s="1">
        <v>2.33765</v>
      </c>
      <c r="HV786" s="1">
        <v>36.6943</v>
      </c>
      <c r="HW786" s="1">
        <v>14.4648</v>
      </c>
      <c r="HX786" s="1">
        <v>18.0</v>
      </c>
      <c r="HY786" s="1">
        <v>501.734</v>
      </c>
      <c r="HZ786" s="1">
        <v>509.277</v>
      </c>
      <c r="IA786" s="1">
        <v>29.9017</v>
      </c>
      <c r="IB786" s="1">
        <v>29.7384</v>
      </c>
      <c r="IC786" s="1">
        <v>30.0</v>
      </c>
      <c r="ID786" s="1">
        <v>29.5883</v>
      </c>
      <c r="IE786" s="1">
        <v>29.6848</v>
      </c>
      <c r="IF786" s="1">
        <v>71.2314</v>
      </c>
      <c r="IG786" s="1">
        <v>22.7547</v>
      </c>
      <c r="IH786" s="1">
        <v>0.0</v>
      </c>
      <c r="II786" s="1">
        <v>29.9219</v>
      </c>
      <c r="IJ786" s="1">
        <v>1862.24</v>
      </c>
      <c r="IK786" s="1">
        <v>25.0416</v>
      </c>
      <c r="IL786" s="1">
        <v>100.822</v>
      </c>
      <c r="IM786" s="1">
        <v>100.569</v>
      </c>
      <c r="IN786" s="1" t="s">
        <v>365</v>
      </c>
    </row>
    <row r="787" ht="15.75" customHeight="1">
      <c r="A787" s="1">
        <v>771.0</v>
      </c>
      <c r="B787" s="1">
        <v>1.6604889321E9</v>
      </c>
      <c r="C787" s="1">
        <v>4803.0</v>
      </c>
      <c r="D787" s="1" t="s">
        <v>1873</v>
      </c>
      <c r="E787" s="1" t="s">
        <v>1874</v>
      </c>
      <c r="F787" s="1">
        <v>1.0</v>
      </c>
      <c r="G787" s="1" t="s">
        <v>1167</v>
      </c>
      <c r="H787" s="1" t="s">
        <v>350</v>
      </c>
      <c r="I787" s="1" t="s">
        <v>351</v>
      </c>
      <c r="J787" s="1" t="s">
        <v>352</v>
      </c>
      <c r="K787" s="1" t="s">
        <v>1168</v>
      </c>
      <c r="L787" s="1" t="s">
        <v>1169</v>
      </c>
      <c r="M787" s="1" t="s">
        <v>354</v>
      </c>
      <c r="N787" s="1">
        <v>1.660488924233333E9</v>
      </c>
      <c r="O787" s="1">
        <f t="shared" si="1"/>
        <v>0.001799830212</v>
      </c>
      <c r="P787" s="1">
        <f t="shared" si="2"/>
        <v>1.799830212</v>
      </c>
      <c r="Q787" s="1">
        <f t="shared" si="3"/>
        <v>2.890349518</v>
      </c>
      <c r="R787" s="1">
        <f t="shared" si="4"/>
        <v>1751.479333</v>
      </c>
      <c r="S787" s="1">
        <f t="shared" si="5"/>
        <v>1641.051137</v>
      </c>
      <c r="T787" s="1">
        <f t="shared" si="6"/>
        <v>163.7166584</v>
      </c>
      <c r="U787" s="1">
        <f t="shared" si="7"/>
        <v>174.7333384</v>
      </c>
      <c r="V787" s="1">
        <f t="shared" si="8"/>
        <v>0.08733620579</v>
      </c>
      <c r="W787" s="1">
        <f t="shared" si="9"/>
        <v>2.922337293</v>
      </c>
      <c r="X787" s="1">
        <f t="shared" si="10"/>
        <v>0.08591166804</v>
      </c>
      <c r="Y787" s="1">
        <f t="shared" si="11"/>
        <v>0.05382084609</v>
      </c>
      <c r="Z787" s="1">
        <f t="shared" si="12"/>
        <v>321.5183408</v>
      </c>
      <c r="AA787" s="1">
        <f t="shared" si="13"/>
        <v>32.38778584</v>
      </c>
      <c r="AB787" s="1">
        <f t="shared" si="14"/>
        <v>31.77531333</v>
      </c>
      <c r="AC787" s="1">
        <f t="shared" si="15"/>
        <v>4.714691731</v>
      </c>
      <c r="AD787" s="1">
        <f t="shared" si="16"/>
        <v>60.03631211</v>
      </c>
      <c r="AE787" s="1">
        <f t="shared" si="17"/>
        <v>2.702366017</v>
      </c>
      <c r="AF787" s="1">
        <f t="shared" si="18"/>
        <v>4.501219215</v>
      </c>
      <c r="AG787" s="1">
        <f t="shared" si="19"/>
        <v>2.012325714</v>
      </c>
      <c r="AH787" s="1">
        <f t="shared" si="20"/>
        <v>-79.37251233</v>
      </c>
      <c r="AI787" s="1">
        <f t="shared" si="21"/>
        <v>-128.3783167</v>
      </c>
      <c r="AJ787" s="1">
        <f t="shared" si="22"/>
        <v>-9.900789417</v>
      </c>
      <c r="AK787" s="1">
        <f t="shared" si="23"/>
        <v>103.8667223</v>
      </c>
      <c r="AL787" s="1">
        <f t="shared" si="24"/>
        <v>34.36542782</v>
      </c>
      <c r="AM787" s="1">
        <f t="shared" si="25"/>
        <v>1.807780409</v>
      </c>
      <c r="AN787" s="1">
        <f t="shared" si="26"/>
        <v>2.890349518</v>
      </c>
      <c r="AO787" s="1">
        <v>1867.135256183318</v>
      </c>
      <c r="AP787" s="1">
        <v>1837.766909090909</v>
      </c>
      <c r="AQ787" s="1">
        <v>5.031937576932921</v>
      </c>
      <c r="AR787" s="1">
        <v>65.0836536357032</v>
      </c>
      <c r="AS787" s="1">
        <f t="shared" si="27"/>
        <v>1.799830212</v>
      </c>
      <c r="AT787" s="1">
        <v>24.97502214880314</v>
      </c>
      <c r="AU787" s="1">
        <v>27.07670545454545</v>
      </c>
      <c r="AV787" s="1">
        <v>-1.392636909339485E-4</v>
      </c>
      <c r="AW787" s="1">
        <v>81.89149428523082</v>
      </c>
      <c r="AX787" s="1">
        <v>0.0</v>
      </c>
      <c r="AY787" s="1">
        <v>0.0</v>
      </c>
      <c r="AZ787" s="1">
        <f t="shared" si="28"/>
        <v>1</v>
      </c>
      <c r="BA787" s="1">
        <f t="shared" si="29"/>
        <v>0</v>
      </c>
      <c r="BB787" s="1">
        <f t="shared" si="30"/>
        <v>51975.50872</v>
      </c>
      <c r="BC787" s="1">
        <f t="shared" si="31"/>
        <v>2000.014667</v>
      </c>
      <c r="BD787" s="1">
        <f t="shared" si="32"/>
        <v>1681.21232</v>
      </c>
      <c r="BE787" s="1">
        <f t="shared" si="33"/>
        <v>0.8405999956</v>
      </c>
      <c r="BF787" s="1">
        <f t="shared" si="34"/>
        <v>0.1607579915</v>
      </c>
      <c r="BG787" s="1">
        <v>6.0</v>
      </c>
      <c r="BH787" s="1">
        <v>0.5</v>
      </c>
      <c r="BI787" s="1" t="s">
        <v>355</v>
      </c>
      <c r="BJ787" s="1">
        <v>2.0</v>
      </c>
      <c r="BK787" s="1" t="b">
        <v>1</v>
      </c>
      <c r="BL787" s="1">
        <v>1.660488924233333E9</v>
      </c>
      <c r="BM787" s="1">
        <v>1751.479333333333</v>
      </c>
      <c r="BN787" s="1">
        <v>1796.506</v>
      </c>
      <c r="BO787" s="1">
        <v>27.08778</v>
      </c>
      <c r="BP787" s="1">
        <v>24.97774</v>
      </c>
      <c r="BQ787" s="1">
        <v>1748.486666666666</v>
      </c>
      <c r="BR787" s="1">
        <v>27.07629333333334</v>
      </c>
      <c r="BS787" s="1">
        <v>500.1265333333333</v>
      </c>
      <c r="BT787" s="1">
        <v>99.66332000000001</v>
      </c>
      <c r="BU787" s="1">
        <v>0.09996871333333335</v>
      </c>
      <c r="BV787" s="1">
        <v>30.96046666666667</v>
      </c>
      <c r="BW787" s="1">
        <v>31.77531333333333</v>
      </c>
      <c r="BX787" s="1">
        <v>999.8999999999999</v>
      </c>
      <c r="BY787" s="1">
        <v>0.0</v>
      </c>
      <c r="BZ787" s="1">
        <v>0.0</v>
      </c>
      <c r="CA787" s="1">
        <v>9992.586000000001</v>
      </c>
      <c r="CB787" s="1">
        <v>0.0</v>
      </c>
      <c r="CC787" s="1">
        <v>27.53337333333333</v>
      </c>
      <c r="CD787" s="1">
        <v>-45.02670000000001</v>
      </c>
      <c r="CE787" s="1">
        <v>1800.244</v>
      </c>
      <c r="CF787" s="1">
        <v>1842.527333333333</v>
      </c>
      <c r="CG787" s="1">
        <v>2.110038666666667</v>
      </c>
      <c r="CH787" s="1">
        <v>1796.506</v>
      </c>
      <c r="CI787" s="1">
        <v>24.97774</v>
      </c>
      <c r="CJ787" s="1">
        <v>2.699658666666667</v>
      </c>
      <c r="CK787" s="1">
        <v>2.489364666666666</v>
      </c>
      <c r="CL787" s="1">
        <v>22.28304</v>
      </c>
      <c r="CM787" s="1">
        <v>20.95714</v>
      </c>
      <c r="CN787" s="1">
        <v>2000.014666666667</v>
      </c>
      <c r="CO787" s="1">
        <v>0.9800020000000004</v>
      </c>
      <c r="CP787" s="1">
        <v>0.01999839999999999</v>
      </c>
      <c r="CQ787" s="1">
        <v>0.0</v>
      </c>
      <c r="CR787" s="1">
        <v>2.528133333333334</v>
      </c>
      <c r="CS787" s="1">
        <v>0.0</v>
      </c>
      <c r="CT787" s="1">
        <v>36062.80666666666</v>
      </c>
      <c r="CU787" s="1">
        <v>17412.46666666667</v>
      </c>
      <c r="CV787" s="1">
        <v>39.562</v>
      </c>
      <c r="CW787" s="1">
        <v>40.5</v>
      </c>
      <c r="CX787" s="1">
        <v>39.5</v>
      </c>
      <c r="CY787" s="1">
        <v>38.9622</v>
      </c>
      <c r="CZ787" s="1">
        <v>39.708</v>
      </c>
      <c r="DA787" s="1">
        <v>1960.014666666667</v>
      </c>
      <c r="DB787" s="1">
        <v>40.0</v>
      </c>
      <c r="DC787" s="1">
        <v>0.0</v>
      </c>
      <c r="DD787" s="1">
        <v>1.6604889302E9</v>
      </c>
      <c r="DE787" s="1">
        <v>0.0</v>
      </c>
      <c r="DF787" s="1">
        <v>1.6604883686E9</v>
      </c>
      <c r="DG787" s="1" t="s">
        <v>1170</v>
      </c>
      <c r="DH787" s="1">
        <v>1.6604883601E9</v>
      </c>
      <c r="DI787" s="1">
        <v>1.6604883686E9</v>
      </c>
      <c r="DJ787" s="1">
        <v>14.0</v>
      </c>
      <c r="DK787" s="1">
        <v>0.512</v>
      </c>
      <c r="DL787" s="1">
        <v>0.001</v>
      </c>
      <c r="DM787" s="1">
        <v>1.359</v>
      </c>
      <c r="DN787" s="1">
        <v>0.018</v>
      </c>
      <c r="DO787" s="1">
        <v>400.0</v>
      </c>
      <c r="DP787" s="1">
        <v>25.0</v>
      </c>
      <c r="DQ787" s="1">
        <v>0.25</v>
      </c>
      <c r="DR787" s="1">
        <v>0.07</v>
      </c>
      <c r="DS787" s="1">
        <v>2.891708953354998</v>
      </c>
      <c r="DT787" s="1">
        <v>-0.4316713848358546</v>
      </c>
      <c r="DU787" s="1">
        <v>0.155796586051645</v>
      </c>
      <c r="DV787" s="1">
        <v>1.0</v>
      </c>
      <c r="DW787" s="1">
        <v>34.35960299286003</v>
      </c>
      <c r="DX787" s="1">
        <v>-3.460458944647355</v>
      </c>
      <c r="DY787" s="1">
        <v>0.346374210967195</v>
      </c>
      <c r="DZ787" s="1">
        <v>0.0</v>
      </c>
      <c r="EA787" s="1">
        <v>-45.00372333333333</v>
      </c>
      <c r="EB787" s="1">
        <v>3.707295216907663</v>
      </c>
      <c r="EC787" s="1">
        <v>0.3883945293841758</v>
      </c>
      <c r="ED787" s="1">
        <v>0.0</v>
      </c>
      <c r="EE787" s="1">
        <v>1635.704613563953</v>
      </c>
      <c r="EF787" s="1">
        <v>295.2439008897531</v>
      </c>
      <c r="EG787" s="1">
        <v>22.18005462649582</v>
      </c>
      <c r="EH787" s="1">
        <v>0.0</v>
      </c>
      <c r="EI787" s="1">
        <v>2.115244</v>
      </c>
      <c r="EJ787" s="1">
        <v>-0.09261726078799727</v>
      </c>
      <c r="EK787" s="1">
        <v>0.009349515441989469</v>
      </c>
      <c r="EL787" s="1">
        <v>1.0</v>
      </c>
      <c r="EM787" s="1">
        <v>2.011667821882096</v>
      </c>
      <c r="EN787" s="1">
        <v>0.04376829345272341</v>
      </c>
      <c r="EO787" s="1">
        <v>0.003359954378819653</v>
      </c>
      <c r="EP787" s="1">
        <v>1.0</v>
      </c>
      <c r="EQ787" s="1">
        <v>3.0</v>
      </c>
      <c r="ER787" s="1">
        <v>6.0</v>
      </c>
      <c r="ES787" s="1" t="s">
        <v>379</v>
      </c>
      <c r="ET787" s="1">
        <v>2.94467</v>
      </c>
      <c r="EU787" s="1">
        <v>2.80092</v>
      </c>
      <c r="EV787" s="1">
        <v>0.238755</v>
      </c>
      <c r="EW787" s="1">
        <v>0.242237</v>
      </c>
      <c r="EX787" s="1">
        <v>0.118196</v>
      </c>
      <c r="EY787" s="1">
        <v>0.111736</v>
      </c>
      <c r="EZ787" s="1">
        <v>15664.7</v>
      </c>
      <c r="FA787" s="1">
        <v>16354.5</v>
      </c>
      <c r="FB787" s="1">
        <v>23919.2</v>
      </c>
      <c r="FC787" s="1">
        <v>25104.9</v>
      </c>
      <c r="FD787" s="1">
        <v>33757.0</v>
      </c>
      <c r="FE787" s="1">
        <v>35604.4</v>
      </c>
      <c r="FF787" s="1">
        <v>43594.8</v>
      </c>
      <c r="FG787" s="1">
        <v>46401.0</v>
      </c>
      <c r="FH787" s="1">
        <v>1.99235</v>
      </c>
      <c r="FI787" s="1">
        <v>1.90247</v>
      </c>
      <c r="FJ787" s="1">
        <v>0.172742</v>
      </c>
      <c r="FK787" s="1">
        <v>0.0</v>
      </c>
      <c r="FL787" s="1">
        <v>28.9781</v>
      </c>
      <c r="FM787" s="1">
        <v>999.9</v>
      </c>
      <c r="FN787" s="1">
        <v>59.8</v>
      </c>
      <c r="FO787" s="1">
        <v>34.2</v>
      </c>
      <c r="FP787" s="1">
        <v>32.4183</v>
      </c>
      <c r="FQ787" s="1">
        <v>63.7539</v>
      </c>
      <c r="FR787" s="1">
        <v>25.8133</v>
      </c>
      <c r="FS787" s="1">
        <v>1.0</v>
      </c>
      <c r="FT787" s="1">
        <v>0.201291</v>
      </c>
      <c r="FU787" s="1">
        <v>-0.621634</v>
      </c>
      <c r="FV787" s="1">
        <v>20.3228</v>
      </c>
      <c r="FW787" s="1">
        <v>5.2134</v>
      </c>
      <c r="FX787" s="1">
        <v>11.9038</v>
      </c>
      <c r="FY787" s="1">
        <v>5.00295</v>
      </c>
      <c r="FZ787" s="1">
        <v>3.29023</v>
      </c>
      <c r="GA787" s="1">
        <v>9999.0</v>
      </c>
      <c r="GB787" s="1">
        <v>9999.0</v>
      </c>
      <c r="GC787" s="1">
        <v>9999.0</v>
      </c>
      <c r="GD787" s="1">
        <v>999.9</v>
      </c>
      <c r="GE787" s="1">
        <v>1.85944</v>
      </c>
      <c r="GF787" s="1">
        <v>1.8544</v>
      </c>
      <c r="GG787" s="1">
        <v>1.8576</v>
      </c>
      <c r="GH787" s="1">
        <v>1.85608</v>
      </c>
      <c r="GI787" s="1">
        <v>1.85486</v>
      </c>
      <c r="GJ787" s="1">
        <v>1.85452</v>
      </c>
      <c r="GK787" s="1">
        <v>1.85318</v>
      </c>
      <c r="GL787" s="1">
        <v>1.85634</v>
      </c>
      <c r="GM787" s="1">
        <v>0.0</v>
      </c>
      <c r="GN787" s="1">
        <v>0.0</v>
      </c>
      <c r="GO787" s="1">
        <v>0.0</v>
      </c>
      <c r="GP787" s="1">
        <v>0.0</v>
      </c>
      <c r="GQ787" s="1" t="s">
        <v>358</v>
      </c>
      <c r="GR787" s="1" t="s">
        <v>359</v>
      </c>
      <c r="GS787" s="1" t="s">
        <v>360</v>
      </c>
      <c r="GT787" s="1" t="s">
        <v>360</v>
      </c>
      <c r="GU787" s="1" t="s">
        <v>360</v>
      </c>
      <c r="GV787" s="1" t="s">
        <v>360</v>
      </c>
      <c r="GW787" s="1">
        <v>0.0</v>
      </c>
      <c r="GX787" s="1">
        <v>100.0</v>
      </c>
      <c r="GY787" s="1">
        <v>100.0</v>
      </c>
      <c r="GZ787" s="1">
        <v>3.02</v>
      </c>
      <c r="HA787" s="1">
        <v>0.0116</v>
      </c>
      <c r="HB787" s="1">
        <v>0.4317975509975271</v>
      </c>
      <c r="HC787" s="1">
        <v>0.002678124759318837</v>
      </c>
      <c r="HD787" s="1">
        <v>-9.373761146515732E-7</v>
      </c>
      <c r="HE787" s="1">
        <v>1.391563784175389E-10</v>
      </c>
      <c r="HF787" s="1">
        <v>-0.07434471693642732</v>
      </c>
      <c r="HG787" s="1">
        <v>0.01061361004592812</v>
      </c>
      <c r="HH787" s="1">
        <v>-3.086644042041478E-4</v>
      </c>
      <c r="HI787" s="1">
        <v>1.24720902217549E-6</v>
      </c>
      <c r="HJ787" s="1">
        <v>1.0</v>
      </c>
      <c r="HK787" s="1">
        <v>2093.0</v>
      </c>
      <c r="HL787" s="1">
        <v>2.0</v>
      </c>
      <c r="HM787" s="1">
        <v>27.0</v>
      </c>
      <c r="HN787" s="1">
        <v>9.5</v>
      </c>
      <c r="HO787" s="1">
        <v>9.4</v>
      </c>
      <c r="HP787" s="1">
        <v>3.56567</v>
      </c>
      <c r="HQ787" s="1">
        <v>2.2937</v>
      </c>
      <c r="HR787" s="1">
        <v>1.4978</v>
      </c>
      <c r="HS787" s="1">
        <v>2.30103</v>
      </c>
      <c r="HT787" s="1">
        <v>1.54785</v>
      </c>
      <c r="HU787" s="1">
        <v>2.27539</v>
      </c>
      <c r="HV787" s="1">
        <v>36.6943</v>
      </c>
      <c r="HW787" s="1">
        <v>14.4472</v>
      </c>
      <c r="HX787" s="1">
        <v>18.0</v>
      </c>
      <c r="HY787" s="1">
        <v>501.734</v>
      </c>
      <c r="HZ787" s="1">
        <v>509.345</v>
      </c>
      <c r="IA787" s="1">
        <v>29.9083</v>
      </c>
      <c r="IB787" s="1">
        <v>29.7376</v>
      </c>
      <c r="IC787" s="1">
        <v>30.0</v>
      </c>
      <c r="ID787" s="1">
        <v>29.5883</v>
      </c>
      <c r="IE787" s="1">
        <v>29.6848</v>
      </c>
      <c r="IF787" s="1">
        <v>71.4491</v>
      </c>
      <c r="IG787" s="1">
        <v>22.7547</v>
      </c>
      <c r="IH787" s="1">
        <v>0.0</v>
      </c>
      <c r="II787" s="1">
        <v>29.9219</v>
      </c>
      <c r="IJ787" s="1">
        <v>1862.24</v>
      </c>
      <c r="IK787" s="1">
        <v>25.043</v>
      </c>
      <c r="IL787" s="1">
        <v>100.822</v>
      </c>
      <c r="IM787" s="1">
        <v>100.568</v>
      </c>
      <c r="IN787" s="1" t="s">
        <v>365</v>
      </c>
    </row>
    <row r="788" ht="15.75" customHeight="1">
      <c r="A788" s="1">
        <v>772.0</v>
      </c>
      <c r="B788" s="1">
        <v>1.6604889331E9</v>
      </c>
      <c r="C788" s="1">
        <v>4804.0</v>
      </c>
      <c r="D788" s="1" t="s">
        <v>1875</v>
      </c>
      <c r="E788" s="1" t="s">
        <v>1876</v>
      </c>
      <c r="F788" s="1">
        <v>1.0</v>
      </c>
      <c r="G788" s="1" t="s">
        <v>1167</v>
      </c>
      <c r="H788" s="1" t="s">
        <v>350</v>
      </c>
      <c r="I788" s="1" t="s">
        <v>351</v>
      </c>
      <c r="J788" s="1" t="s">
        <v>352</v>
      </c>
      <c r="K788" s="1" t="s">
        <v>1168</v>
      </c>
      <c r="L788" s="1" t="s">
        <v>1169</v>
      </c>
      <c r="M788" s="1" t="s">
        <v>354</v>
      </c>
      <c r="N788" s="1">
        <v>1.660488925266666E9</v>
      </c>
      <c r="O788" s="1">
        <f t="shared" si="1"/>
        <v>0.001798575325</v>
      </c>
      <c r="P788" s="1">
        <f t="shared" si="2"/>
        <v>1.798575325</v>
      </c>
      <c r="Q788" s="1">
        <f t="shared" si="3"/>
        <v>2.758698659</v>
      </c>
      <c r="R788" s="1">
        <f t="shared" si="4"/>
        <v>1756.628667</v>
      </c>
      <c r="S788" s="1">
        <f t="shared" si="5"/>
        <v>1648.370394</v>
      </c>
      <c r="T788" s="1">
        <f t="shared" si="6"/>
        <v>164.4472159</v>
      </c>
      <c r="U788" s="1">
        <f t="shared" si="7"/>
        <v>175.2474411</v>
      </c>
      <c r="V788" s="1">
        <f t="shared" si="8"/>
        <v>0.08724832678</v>
      </c>
      <c r="W788" s="1">
        <f t="shared" si="9"/>
        <v>2.922385225</v>
      </c>
      <c r="X788" s="1">
        <f t="shared" si="10"/>
        <v>0.08582665213</v>
      </c>
      <c r="Y788" s="1">
        <f t="shared" si="11"/>
        <v>0.05376745974</v>
      </c>
      <c r="Z788" s="1">
        <f t="shared" si="12"/>
        <v>321.5180216</v>
      </c>
      <c r="AA788" s="1">
        <f t="shared" si="13"/>
        <v>32.38995321</v>
      </c>
      <c r="AB788" s="1">
        <f t="shared" si="14"/>
        <v>31.77683333</v>
      </c>
      <c r="AC788" s="1">
        <f t="shared" si="15"/>
        <v>4.715098033</v>
      </c>
      <c r="AD788" s="1">
        <f t="shared" si="16"/>
        <v>60.02581362</v>
      </c>
      <c r="AE788" s="1">
        <f t="shared" si="17"/>
        <v>2.702181124</v>
      </c>
      <c r="AF788" s="1">
        <f t="shared" si="18"/>
        <v>4.501698454</v>
      </c>
      <c r="AG788" s="1">
        <f t="shared" si="19"/>
        <v>2.012916909</v>
      </c>
      <c r="AH788" s="1">
        <f t="shared" si="20"/>
        <v>-79.31717183</v>
      </c>
      <c r="AI788" s="1">
        <f t="shared" si="21"/>
        <v>-128.3258044</v>
      </c>
      <c r="AJ788" s="1">
        <f t="shared" si="22"/>
        <v>-9.896742409</v>
      </c>
      <c r="AK788" s="1">
        <f t="shared" si="23"/>
        <v>103.9783029</v>
      </c>
      <c r="AL788" s="1">
        <f t="shared" si="24"/>
        <v>34.34602548</v>
      </c>
      <c r="AM788" s="1">
        <f t="shared" si="25"/>
        <v>1.806771806</v>
      </c>
      <c r="AN788" s="1">
        <f t="shared" si="26"/>
        <v>2.758698659</v>
      </c>
      <c r="AO788" s="1">
        <v>1872.488947505531</v>
      </c>
      <c r="AP788" s="1">
        <v>1842.959151515151</v>
      </c>
      <c r="AQ788" s="1">
        <v>5.095065175677211</v>
      </c>
      <c r="AR788" s="1">
        <v>65.0836536357032</v>
      </c>
      <c r="AS788" s="1">
        <f t="shared" si="27"/>
        <v>1.798575325</v>
      </c>
      <c r="AT788" s="1">
        <v>24.97510916258359</v>
      </c>
      <c r="AU788" s="1">
        <v>27.07563939393939</v>
      </c>
      <c r="AV788" s="1">
        <v>-1.903159654422436E-4</v>
      </c>
      <c r="AW788" s="1">
        <v>81.89149428523082</v>
      </c>
      <c r="AX788" s="1">
        <v>0.0</v>
      </c>
      <c r="AY788" s="1">
        <v>0.0</v>
      </c>
      <c r="AZ788" s="1">
        <f t="shared" si="28"/>
        <v>1</v>
      </c>
      <c r="BA788" s="1">
        <f t="shared" si="29"/>
        <v>0</v>
      </c>
      <c r="BB788" s="1">
        <f t="shared" si="30"/>
        <v>51976.55865</v>
      </c>
      <c r="BC788" s="1">
        <f t="shared" si="31"/>
        <v>2000.012667</v>
      </c>
      <c r="BD788" s="1">
        <f t="shared" si="32"/>
        <v>1681.21064</v>
      </c>
      <c r="BE788" s="1">
        <f t="shared" si="33"/>
        <v>0.8405999962</v>
      </c>
      <c r="BF788" s="1">
        <f t="shared" si="34"/>
        <v>0.1607579927</v>
      </c>
      <c r="BG788" s="1">
        <v>6.0</v>
      </c>
      <c r="BH788" s="1">
        <v>0.5</v>
      </c>
      <c r="BI788" s="1" t="s">
        <v>355</v>
      </c>
      <c r="BJ788" s="1">
        <v>2.0</v>
      </c>
      <c r="BK788" s="1" t="b">
        <v>1</v>
      </c>
      <c r="BL788" s="1">
        <v>1.660488925266666E9</v>
      </c>
      <c r="BM788" s="1">
        <v>1756.628666666667</v>
      </c>
      <c r="BN788" s="1">
        <v>1801.640666666667</v>
      </c>
      <c r="BO788" s="1">
        <v>27.08586666666666</v>
      </c>
      <c r="BP788" s="1">
        <v>24.97702</v>
      </c>
      <c r="BQ788" s="1">
        <v>1753.632666666667</v>
      </c>
      <c r="BR788" s="1">
        <v>27.07436666666667</v>
      </c>
      <c r="BS788" s="1">
        <v>500.1313333333334</v>
      </c>
      <c r="BT788" s="1">
        <v>99.66355333333334</v>
      </c>
      <c r="BU788" s="1">
        <v>0.09995642666666668</v>
      </c>
      <c r="BV788" s="1">
        <v>30.96233333333333</v>
      </c>
      <c r="BW788" s="1">
        <v>31.77683333333333</v>
      </c>
      <c r="BX788" s="1">
        <v>999.8999999999999</v>
      </c>
      <c r="BY788" s="1">
        <v>0.0</v>
      </c>
      <c r="BZ788" s="1">
        <v>0.0</v>
      </c>
      <c r="CA788" s="1">
        <v>9992.836000000001</v>
      </c>
      <c r="CB788" s="1">
        <v>0.0</v>
      </c>
      <c r="CC788" s="1">
        <v>27.5789</v>
      </c>
      <c r="CD788" s="1">
        <v>-45.01187333333334</v>
      </c>
      <c r="CE788" s="1">
        <v>1805.533333333333</v>
      </c>
      <c r="CF788" s="1">
        <v>1847.792</v>
      </c>
      <c r="CG788" s="1">
        <v>2.108838</v>
      </c>
      <c r="CH788" s="1">
        <v>1801.640666666667</v>
      </c>
      <c r="CI788" s="1">
        <v>24.97702</v>
      </c>
      <c r="CJ788" s="1">
        <v>2.699474</v>
      </c>
      <c r="CK788" s="1">
        <v>2.489299333333334</v>
      </c>
      <c r="CL788" s="1">
        <v>22.28191333333333</v>
      </c>
      <c r="CM788" s="1">
        <v>20.95670666666667</v>
      </c>
      <c r="CN788" s="1">
        <v>2000.012666666667</v>
      </c>
      <c r="CO788" s="1">
        <v>0.9800020000000004</v>
      </c>
      <c r="CP788" s="1">
        <v>0.01999839999999999</v>
      </c>
      <c r="CQ788" s="1">
        <v>0.0</v>
      </c>
      <c r="CR788" s="1">
        <v>2.443</v>
      </c>
      <c r="CS788" s="1">
        <v>0.0</v>
      </c>
      <c r="CT788" s="1">
        <v>36056.97333333334</v>
      </c>
      <c r="CU788" s="1">
        <v>17412.45333333333</v>
      </c>
      <c r="CV788" s="1">
        <v>39.562</v>
      </c>
      <c r="CW788" s="1">
        <v>40.5</v>
      </c>
      <c r="CX788" s="1">
        <v>39.5</v>
      </c>
      <c r="CY788" s="1">
        <v>38.9664</v>
      </c>
      <c r="CZ788" s="1">
        <v>39.7038</v>
      </c>
      <c r="DA788" s="1">
        <v>1960.012666666667</v>
      </c>
      <c r="DB788" s="1">
        <v>40.0</v>
      </c>
      <c r="DC788" s="1">
        <v>0.0</v>
      </c>
      <c r="DD788" s="1">
        <v>1.6604889308E9</v>
      </c>
      <c r="DE788" s="1">
        <v>0.0</v>
      </c>
      <c r="DF788" s="1">
        <v>1.6604883686E9</v>
      </c>
      <c r="DG788" s="1" t="s">
        <v>1170</v>
      </c>
      <c r="DH788" s="1">
        <v>1.6604883601E9</v>
      </c>
      <c r="DI788" s="1">
        <v>1.6604883686E9</v>
      </c>
      <c r="DJ788" s="1">
        <v>14.0</v>
      </c>
      <c r="DK788" s="1">
        <v>0.512</v>
      </c>
      <c r="DL788" s="1">
        <v>0.001</v>
      </c>
      <c r="DM788" s="1">
        <v>1.359</v>
      </c>
      <c r="DN788" s="1">
        <v>0.018</v>
      </c>
      <c r="DO788" s="1">
        <v>400.0</v>
      </c>
      <c r="DP788" s="1">
        <v>25.0</v>
      </c>
      <c r="DQ788" s="1">
        <v>0.25</v>
      </c>
      <c r="DR788" s="1">
        <v>0.07</v>
      </c>
      <c r="DS788" s="1">
        <v>2.898518990615661</v>
      </c>
      <c r="DT788" s="1">
        <v>-0.7448558822904484</v>
      </c>
      <c r="DU788" s="1">
        <v>0.1570700506573743</v>
      </c>
      <c r="DV788" s="1">
        <v>0.0</v>
      </c>
      <c r="DW788" s="1">
        <v>34.33541909326799</v>
      </c>
      <c r="DX788" s="1">
        <v>-3.22335228916474</v>
      </c>
      <c r="DY788" s="1">
        <v>0.3455857156205425</v>
      </c>
      <c r="DZ788" s="1">
        <v>0.0</v>
      </c>
      <c r="EA788" s="1">
        <v>-44.99636129032257</v>
      </c>
      <c r="EB788" s="1">
        <v>3.009817741935592</v>
      </c>
      <c r="EC788" s="1">
        <v>0.3798768176212875</v>
      </c>
      <c r="ED788" s="1">
        <v>0.0</v>
      </c>
      <c r="EE788" s="1">
        <v>1643.947731388152</v>
      </c>
      <c r="EF788" s="1">
        <v>299.9678794605947</v>
      </c>
      <c r="EG788" s="1">
        <v>21.8057751286162</v>
      </c>
      <c r="EH788" s="1">
        <v>0.0</v>
      </c>
      <c r="EI788" s="1">
        <v>2.113450243902439</v>
      </c>
      <c r="EJ788" s="1">
        <v>-0.08443714285714246</v>
      </c>
      <c r="EK788" s="1">
        <v>0.008785643357706006</v>
      </c>
      <c r="EL788" s="1">
        <v>1.0</v>
      </c>
      <c r="EM788" s="1">
        <v>2.012763094108527</v>
      </c>
      <c r="EN788" s="1">
        <v>0.04376887923814179</v>
      </c>
      <c r="EO788" s="1">
        <v>0.003267547613985239</v>
      </c>
      <c r="EP788" s="1">
        <v>1.0</v>
      </c>
      <c r="EQ788" s="1">
        <v>2.0</v>
      </c>
      <c r="ER788" s="1">
        <v>6.0</v>
      </c>
      <c r="ES788" s="1" t="s">
        <v>384</v>
      </c>
      <c r="ET788" s="1">
        <v>2.94485</v>
      </c>
      <c r="EU788" s="1">
        <v>2.80096</v>
      </c>
      <c r="EV788" s="1">
        <v>0.239139</v>
      </c>
      <c r="EW788" s="1">
        <v>0.242601</v>
      </c>
      <c r="EX788" s="1">
        <v>0.118193</v>
      </c>
      <c r="EY788" s="1">
        <v>0.111732</v>
      </c>
      <c r="EZ788" s="1">
        <v>15656.8</v>
      </c>
      <c r="FA788" s="1">
        <v>16346.6</v>
      </c>
      <c r="FB788" s="1">
        <v>23919.3</v>
      </c>
      <c r="FC788" s="1">
        <v>25104.9</v>
      </c>
      <c r="FD788" s="1">
        <v>33757.1</v>
      </c>
      <c r="FE788" s="1">
        <v>35604.5</v>
      </c>
      <c r="FF788" s="1">
        <v>43594.7</v>
      </c>
      <c r="FG788" s="1">
        <v>46400.8</v>
      </c>
      <c r="FH788" s="1">
        <v>1.99227</v>
      </c>
      <c r="FI788" s="1">
        <v>1.90255</v>
      </c>
      <c r="FJ788" s="1">
        <v>0.172786</v>
      </c>
      <c r="FK788" s="1">
        <v>0.0</v>
      </c>
      <c r="FL788" s="1">
        <v>28.9777</v>
      </c>
      <c r="FM788" s="1">
        <v>999.9</v>
      </c>
      <c r="FN788" s="1">
        <v>59.8</v>
      </c>
      <c r="FO788" s="1">
        <v>34.2</v>
      </c>
      <c r="FP788" s="1">
        <v>32.4207</v>
      </c>
      <c r="FQ788" s="1">
        <v>63.3239</v>
      </c>
      <c r="FR788" s="1">
        <v>26.242</v>
      </c>
      <c r="FS788" s="1">
        <v>1.0</v>
      </c>
      <c r="FT788" s="1">
        <v>0.201301</v>
      </c>
      <c r="FU788" s="1">
        <v>-0.623843</v>
      </c>
      <c r="FV788" s="1">
        <v>20.3228</v>
      </c>
      <c r="FW788" s="1">
        <v>5.2134</v>
      </c>
      <c r="FX788" s="1">
        <v>11.9041</v>
      </c>
      <c r="FY788" s="1">
        <v>5.003</v>
      </c>
      <c r="FZ788" s="1">
        <v>3.29023</v>
      </c>
      <c r="GA788" s="1">
        <v>9999.0</v>
      </c>
      <c r="GB788" s="1">
        <v>9999.0</v>
      </c>
      <c r="GC788" s="1">
        <v>9999.0</v>
      </c>
      <c r="GD788" s="1">
        <v>999.9</v>
      </c>
      <c r="GE788" s="1">
        <v>1.85944</v>
      </c>
      <c r="GF788" s="1">
        <v>1.8544</v>
      </c>
      <c r="GG788" s="1">
        <v>1.8576</v>
      </c>
      <c r="GH788" s="1">
        <v>1.85608</v>
      </c>
      <c r="GI788" s="1">
        <v>1.85486</v>
      </c>
      <c r="GJ788" s="1">
        <v>1.85453</v>
      </c>
      <c r="GK788" s="1">
        <v>1.85318</v>
      </c>
      <c r="GL788" s="1">
        <v>1.85634</v>
      </c>
      <c r="GM788" s="1">
        <v>0.0</v>
      </c>
      <c r="GN788" s="1">
        <v>0.0</v>
      </c>
      <c r="GO788" s="1">
        <v>0.0</v>
      </c>
      <c r="GP788" s="1">
        <v>0.0</v>
      </c>
      <c r="GQ788" s="1" t="s">
        <v>358</v>
      </c>
      <c r="GR788" s="1" t="s">
        <v>359</v>
      </c>
      <c r="GS788" s="1" t="s">
        <v>360</v>
      </c>
      <c r="GT788" s="1" t="s">
        <v>360</v>
      </c>
      <c r="GU788" s="1" t="s">
        <v>360</v>
      </c>
      <c r="GV788" s="1" t="s">
        <v>360</v>
      </c>
      <c r="GW788" s="1">
        <v>0.0</v>
      </c>
      <c r="GX788" s="1">
        <v>100.0</v>
      </c>
      <c r="GY788" s="1">
        <v>100.0</v>
      </c>
      <c r="GZ788" s="1">
        <v>3.02</v>
      </c>
      <c r="HA788" s="1">
        <v>0.0115</v>
      </c>
      <c r="HB788" s="1">
        <v>0.4317975509975271</v>
      </c>
      <c r="HC788" s="1">
        <v>0.002678124759318837</v>
      </c>
      <c r="HD788" s="1">
        <v>-9.373761146515732E-7</v>
      </c>
      <c r="HE788" s="1">
        <v>1.391563784175389E-10</v>
      </c>
      <c r="HF788" s="1">
        <v>-0.07434471693642732</v>
      </c>
      <c r="HG788" s="1">
        <v>0.01061361004592812</v>
      </c>
      <c r="HH788" s="1">
        <v>-3.086644042041478E-4</v>
      </c>
      <c r="HI788" s="1">
        <v>1.24720902217549E-6</v>
      </c>
      <c r="HJ788" s="1">
        <v>1.0</v>
      </c>
      <c r="HK788" s="1">
        <v>2093.0</v>
      </c>
      <c r="HL788" s="1">
        <v>2.0</v>
      </c>
      <c r="HM788" s="1">
        <v>27.0</v>
      </c>
      <c r="HN788" s="1">
        <v>9.6</v>
      </c>
      <c r="HO788" s="1">
        <v>9.4</v>
      </c>
      <c r="HP788" s="1">
        <v>3.573</v>
      </c>
      <c r="HQ788" s="1">
        <v>2.26685</v>
      </c>
      <c r="HR788" s="1">
        <v>1.4978</v>
      </c>
      <c r="HS788" s="1">
        <v>2.30103</v>
      </c>
      <c r="HT788" s="1">
        <v>1.54785</v>
      </c>
      <c r="HU788" s="1">
        <v>2.39258</v>
      </c>
      <c r="HV788" s="1">
        <v>36.6943</v>
      </c>
      <c r="HW788" s="1">
        <v>14.4648</v>
      </c>
      <c r="HX788" s="1">
        <v>18.0</v>
      </c>
      <c r="HY788" s="1">
        <v>501.689</v>
      </c>
      <c r="HZ788" s="1">
        <v>509.395</v>
      </c>
      <c r="IA788" s="1">
        <v>29.9116</v>
      </c>
      <c r="IB788" s="1">
        <v>29.7371</v>
      </c>
      <c r="IC788" s="1">
        <v>30.0</v>
      </c>
      <c r="ID788" s="1">
        <v>29.5882</v>
      </c>
      <c r="IE788" s="1">
        <v>29.6848</v>
      </c>
      <c r="IF788" s="1">
        <v>71.5544</v>
      </c>
      <c r="IG788" s="1">
        <v>22.7547</v>
      </c>
      <c r="IH788" s="1">
        <v>0.0</v>
      </c>
      <c r="II788" s="1">
        <v>29.9219</v>
      </c>
      <c r="IJ788" s="1">
        <v>1872.27</v>
      </c>
      <c r="IK788" s="1">
        <v>25.0449</v>
      </c>
      <c r="IL788" s="1">
        <v>100.822</v>
      </c>
      <c r="IM788" s="1">
        <v>100.568</v>
      </c>
      <c r="IN788" s="1" t="s">
        <v>365</v>
      </c>
    </row>
    <row r="789" ht="15.75" customHeight="1">
      <c r="A789" s="1">
        <v>773.0</v>
      </c>
      <c r="B789" s="1">
        <v>1.6604889341E9</v>
      </c>
      <c r="C789" s="1">
        <v>4805.0</v>
      </c>
      <c r="D789" s="1" t="s">
        <v>1877</v>
      </c>
      <c r="E789" s="1" t="s">
        <v>1878</v>
      </c>
      <c r="F789" s="1">
        <v>1.0</v>
      </c>
      <c r="G789" s="1" t="s">
        <v>1167</v>
      </c>
      <c r="H789" s="1" t="s">
        <v>350</v>
      </c>
      <c r="I789" s="1" t="s">
        <v>351</v>
      </c>
      <c r="J789" s="1" t="s">
        <v>352</v>
      </c>
      <c r="K789" s="1" t="s">
        <v>1168</v>
      </c>
      <c r="L789" s="1" t="s">
        <v>1169</v>
      </c>
      <c r="M789" s="1" t="s">
        <v>354</v>
      </c>
      <c r="N789" s="1">
        <v>1.660488926299999E9</v>
      </c>
      <c r="O789" s="1">
        <f t="shared" si="1"/>
        <v>0.00179926493</v>
      </c>
      <c r="P789" s="1">
        <f t="shared" si="2"/>
        <v>1.79926493</v>
      </c>
      <c r="Q789" s="1">
        <f t="shared" si="3"/>
        <v>2.755484705</v>
      </c>
      <c r="R789" s="1">
        <f t="shared" si="4"/>
        <v>1761.779333</v>
      </c>
      <c r="S789" s="1">
        <f t="shared" si="5"/>
        <v>1653.396615</v>
      </c>
      <c r="T789" s="1">
        <f t="shared" si="6"/>
        <v>164.9489222</v>
      </c>
      <c r="U789" s="1">
        <f t="shared" si="7"/>
        <v>175.7615805</v>
      </c>
      <c r="V789" s="1">
        <f t="shared" si="8"/>
        <v>0.08725465558</v>
      </c>
      <c r="W789" s="1">
        <f t="shared" si="9"/>
        <v>2.922658483</v>
      </c>
      <c r="X789" s="1">
        <f t="shared" si="10"/>
        <v>0.08583290708</v>
      </c>
      <c r="Y789" s="1">
        <f t="shared" si="11"/>
        <v>0.05377137566</v>
      </c>
      <c r="Z789" s="1">
        <f t="shared" si="12"/>
        <v>321.514936</v>
      </c>
      <c r="AA789" s="1">
        <f t="shared" si="13"/>
        <v>32.39156321</v>
      </c>
      <c r="AB789" s="1">
        <f t="shared" si="14"/>
        <v>31.77856</v>
      </c>
      <c r="AC789" s="1">
        <f t="shared" si="15"/>
        <v>4.715559615</v>
      </c>
      <c r="AD789" s="1">
        <f t="shared" si="16"/>
        <v>60.01555713</v>
      </c>
      <c r="AE789" s="1">
        <f t="shared" si="17"/>
        <v>2.702017325</v>
      </c>
      <c r="AF789" s="1">
        <f t="shared" si="18"/>
        <v>4.502194855</v>
      </c>
      <c r="AG789" s="1">
        <f t="shared" si="19"/>
        <v>2.01354229</v>
      </c>
      <c r="AH789" s="1">
        <f t="shared" si="20"/>
        <v>-79.34758339</v>
      </c>
      <c r="AI789" s="1">
        <f t="shared" si="21"/>
        <v>-128.3052399</v>
      </c>
      <c r="AJ789" s="1">
        <f t="shared" si="22"/>
        <v>-9.894409722</v>
      </c>
      <c r="AK789" s="1">
        <f t="shared" si="23"/>
        <v>103.967703</v>
      </c>
      <c r="AL789" s="1">
        <f t="shared" si="24"/>
        <v>34.31241275</v>
      </c>
      <c r="AM789" s="1">
        <f t="shared" si="25"/>
        <v>1.80590255</v>
      </c>
      <c r="AN789" s="1">
        <f t="shared" si="26"/>
        <v>2.755484705</v>
      </c>
      <c r="AO789" s="1">
        <v>1877.799265327156</v>
      </c>
      <c r="AP789" s="1">
        <v>1848.102787878788</v>
      </c>
      <c r="AQ789" s="1">
        <v>5.128396368777596</v>
      </c>
      <c r="AR789" s="1">
        <v>65.0836536357032</v>
      </c>
      <c r="AS789" s="1">
        <f t="shared" si="27"/>
        <v>1.79926493</v>
      </c>
      <c r="AT789" s="1">
        <v>24.97442833546605</v>
      </c>
      <c r="AU789" s="1">
        <v>27.07539333333331</v>
      </c>
      <c r="AV789" s="1">
        <v>-1.353157663773461E-4</v>
      </c>
      <c r="AW789" s="1">
        <v>81.89149428523082</v>
      </c>
      <c r="AX789" s="1">
        <v>0.0</v>
      </c>
      <c r="AY789" s="1">
        <v>0.0</v>
      </c>
      <c r="AZ789" s="1">
        <f t="shared" si="28"/>
        <v>1</v>
      </c>
      <c r="BA789" s="1">
        <f t="shared" si="29"/>
        <v>0</v>
      </c>
      <c r="BB789" s="1">
        <f t="shared" si="30"/>
        <v>51984.00961</v>
      </c>
      <c r="BC789" s="1">
        <f t="shared" si="31"/>
        <v>1999.993333</v>
      </c>
      <c r="BD789" s="1">
        <f t="shared" si="32"/>
        <v>1681.1944</v>
      </c>
      <c r="BE789" s="1">
        <f t="shared" si="33"/>
        <v>0.840600002</v>
      </c>
      <c r="BF789" s="1">
        <f t="shared" si="34"/>
        <v>0.1607580039</v>
      </c>
      <c r="BG789" s="1">
        <v>6.0</v>
      </c>
      <c r="BH789" s="1">
        <v>0.5</v>
      </c>
      <c r="BI789" s="1" t="s">
        <v>355</v>
      </c>
      <c r="BJ789" s="1">
        <v>2.0</v>
      </c>
      <c r="BK789" s="1" t="b">
        <v>1</v>
      </c>
      <c r="BL789" s="1">
        <v>1.660488926299999E9</v>
      </c>
      <c r="BM789" s="1">
        <v>1761.779333333334</v>
      </c>
      <c r="BN789" s="1">
        <v>1806.76</v>
      </c>
      <c r="BO789" s="1">
        <v>27.08418</v>
      </c>
      <c r="BP789" s="1">
        <v>24.97636</v>
      </c>
      <c r="BQ789" s="1">
        <v>1758.78</v>
      </c>
      <c r="BR789" s="1">
        <v>27.07267333333333</v>
      </c>
      <c r="BS789" s="1">
        <v>500.1350666666667</v>
      </c>
      <c r="BT789" s="1">
        <v>99.66375333333333</v>
      </c>
      <c r="BU789" s="1">
        <v>0.09992145333333334</v>
      </c>
      <c r="BV789" s="1">
        <v>30.96426666666667</v>
      </c>
      <c r="BW789" s="1">
        <v>31.77856</v>
      </c>
      <c r="BX789" s="1">
        <v>999.8999999999999</v>
      </c>
      <c r="BY789" s="1">
        <v>0.0</v>
      </c>
      <c r="BZ789" s="1">
        <v>0.0</v>
      </c>
      <c r="CA789" s="1">
        <v>9994.374666666667</v>
      </c>
      <c r="CB789" s="1">
        <v>0.0</v>
      </c>
      <c r="CC789" s="1">
        <v>27.62626666666667</v>
      </c>
      <c r="CD789" s="1">
        <v>-44.98040666666667</v>
      </c>
      <c r="CE789" s="1">
        <v>1810.824666666667</v>
      </c>
      <c r="CF789" s="1">
        <v>1853.041333333333</v>
      </c>
      <c r="CG789" s="1">
        <v>2.107809333333333</v>
      </c>
      <c r="CH789" s="1">
        <v>1806.76</v>
      </c>
      <c r="CI789" s="1">
        <v>24.97636</v>
      </c>
      <c r="CJ789" s="1">
        <v>2.699311333333334</v>
      </c>
      <c r="CK789" s="1">
        <v>2.489238666666667</v>
      </c>
      <c r="CL789" s="1">
        <v>22.28092</v>
      </c>
      <c r="CM789" s="1">
        <v>20.95631333333333</v>
      </c>
      <c r="CN789" s="1">
        <v>1999.993333333334</v>
      </c>
      <c r="CO789" s="1">
        <v>0.9800018000000003</v>
      </c>
      <c r="CP789" s="1">
        <v>0.01999859333333333</v>
      </c>
      <c r="CQ789" s="1">
        <v>0.0</v>
      </c>
      <c r="CR789" s="1">
        <v>2.305466666666667</v>
      </c>
      <c r="CS789" s="1">
        <v>0.0</v>
      </c>
      <c r="CT789" s="1">
        <v>36050.83333333334</v>
      </c>
      <c r="CU789" s="1">
        <v>17412.28666666667</v>
      </c>
      <c r="CV789" s="1">
        <v>39.562</v>
      </c>
      <c r="CW789" s="1">
        <v>40.5</v>
      </c>
      <c r="CX789" s="1">
        <v>39.5</v>
      </c>
      <c r="CY789" s="1">
        <v>38.9706</v>
      </c>
      <c r="CZ789" s="1">
        <v>39.708</v>
      </c>
      <c r="DA789" s="1">
        <v>1959.993333333334</v>
      </c>
      <c r="DB789" s="1">
        <v>40.0</v>
      </c>
      <c r="DC789" s="1">
        <v>0.0</v>
      </c>
      <c r="DD789" s="1">
        <v>1.660488932E9</v>
      </c>
      <c r="DE789" s="1">
        <v>0.0</v>
      </c>
      <c r="DF789" s="1">
        <v>1.6604883686E9</v>
      </c>
      <c r="DG789" s="1" t="s">
        <v>1170</v>
      </c>
      <c r="DH789" s="1">
        <v>1.6604883601E9</v>
      </c>
      <c r="DI789" s="1">
        <v>1.6604883686E9</v>
      </c>
      <c r="DJ789" s="1">
        <v>14.0</v>
      </c>
      <c r="DK789" s="1">
        <v>0.512</v>
      </c>
      <c r="DL789" s="1">
        <v>0.001</v>
      </c>
      <c r="DM789" s="1">
        <v>1.359</v>
      </c>
      <c r="DN789" s="1">
        <v>0.018</v>
      </c>
      <c r="DO789" s="1">
        <v>400.0</v>
      </c>
      <c r="DP789" s="1">
        <v>25.0</v>
      </c>
      <c r="DQ789" s="1">
        <v>0.25</v>
      </c>
      <c r="DR789" s="1">
        <v>0.07</v>
      </c>
      <c r="DS789" s="1">
        <v>2.898518990615661</v>
      </c>
      <c r="DT789" s="1">
        <v>-0.7448558822904484</v>
      </c>
      <c r="DU789" s="1">
        <v>0.1570700506573743</v>
      </c>
      <c r="DV789" s="1">
        <v>0.0</v>
      </c>
      <c r="DW789" s="1">
        <v>34.33541909326799</v>
      </c>
      <c r="DX789" s="1">
        <v>-3.22335228916474</v>
      </c>
      <c r="DY789" s="1">
        <v>0.3455857156205425</v>
      </c>
      <c r="DZ789" s="1">
        <v>0.0</v>
      </c>
      <c r="EA789" s="1">
        <v>-44.99636129032257</v>
      </c>
      <c r="EB789" s="1">
        <v>3.009817741935592</v>
      </c>
      <c r="EC789" s="1">
        <v>0.3798768176212875</v>
      </c>
      <c r="ED789" s="1">
        <v>0.0</v>
      </c>
      <c r="EE789" s="1">
        <v>1643.947731388152</v>
      </c>
      <c r="EF789" s="1">
        <v>299.9678794605947</v>
      </c>
      <c r="EG789" s="1">
        <v>21.8057751286162</v>
      </c>
      <c r="EH789" s="1">
        <v>0.0</v>
      </c>
      <c r="EI789" s="1">
        <v>2.113450243902439</v>
      </c>
      <c r="EJ789" s="1">
        <v>-0.08443714285714246</v>
      </c>
      <c r="EK789" s="1">
        <v>0.008785643357706006</v>
      </c>
      <c r="EL789" s="1">
        <v>1.0</v>
      </c>
      <c r="EM789" s="1">
        <v>2.012763094108527</v>
      </c>
      <c r="EN789" s="1">
        <v>0.04376887923814179</v>
      </c>
      <c r="EO789" s="1">
        <v>0.003267547613985239</v>
      </c>
      <c r="EP789" s="1">
        <v>1.0</v>
      </c>
      <c r="EQ789" s="1">
        <v>2.0</v>
      </c>
      <c r="ER789" s="1">
        <v>6.0</v>
      </c>
      <c r="ES789" s="1" t="s">
        <v>384</v>
      </c>
      <c r="ET789" s="1">
        <v>2.94487</v>
      </c>
      <c r="EU789" s="1">
        <v>2.80109</v>
      </c>
      <c r="EV789" s="1">
        <v>0.239512</v>
      </c>
      <c r="EW789" s="1">
        <v>0.242961</v>
      </c>
      <c r="EX789" s="1">
        <v>0.118194</v>
      </c>
      <c r="EY789" s="1">
        <v>0.11173</v>
      </c>
      <c r="EZ789" s="1">
        <v>15649.1</v>
      </c>
      <c r="FA789" s="1">
        <v>16338.9</v>
      </c>
      <c r="FB789" s="1">
        <v>23919.2</v>
      </c>
      <c r="FC789" s="1">
        <v>25105.0</v>
      </c>
      <c r="FD789" s="1">
        <v>33757.1</v>
      </c>
      <c r="FE789" s="1">
        <v>35604.6</v>
      </c>
      <c r="FF789" s="1">
        <v>43594.8</v>
      </c>
      <c r="FG789" s="1">
        <v>46400.9</v>
      </c>
      <c r="FH789" s="1">
        <v>1.99218</v>
      </c>
      <c r="FI789" s="1">
        <v>1.9027</v>
      </c>
      <c r="FJ789" s="1">
        <v>0.172984</v>
      </c>
      <c r="FK789" s="1">
        <v>0.0</v>
      </c>
      <c r="FL789" s="1">
        <v>28.9771</v>
      </c>
      <c r="FM789" s="1">
        <v>999.9</v>
      </c>
      <c r="FN789" s="1">
        <v>59.8</v>
      </c>
      <c r="FO789" s="1">
        <v>34.2</v>
      </c>
      <c r="FP789" s="1">
        <v>32.4174</v>
      </c>
      <c r="FQ789" s="1">
        <v>63.5539</v>
      </c>
      <c r="FR789" s="1">
        <v>25.7933</v>
      </c>
      <c r="FS789" s="1">
        <v>1.0</v>
      </c>
      <c r="FT789" s="1">
        <v>0.201286</v>
      </c>
      <c r="FU789" s="1">
        <v>-0.628107</v>
      </c>
      <c r="FV789" s="1">
        <v>20.3228</v>
      </c>
      <c r="FW789" s="1">
        <v>5.21385</v>
      </c>
      <c r="FX789" s="1">
        <v>11.9045</v>
      </c>
      <c r="FY789" s="1">
        <v>5.0032</v>
      </c>
      <c r="FZ789" s="1">
        <v>3.29025</v>
      </c>
      <c r="GA789" s="1">
        <v>9999.0</v>
      </c>
      <c r="GB789" s="1">
        <v>9999.0</v>
      </c>
      <c r="GC789" s="1">
        <v>9999.0</v>
      </c>
      <c r="GD789" s="1">
        <v>999.9</v>
      </c>
      <c r="GE789" s="1">
        <v>1.85945</v>
      </c>
      <c r="GF789" s="1">
        <v>1.8544</v>
      </c>
      <c r="GG789" s="1">
        <v>1.85761</v>
      </c>
      <c r="GH789" s="1">
        <v>1.85608</v>
      </c>
      <c r="GI789" s="1">
        <v>1.85486</v>
      </c>
      <c r="GJ789" s="1">
        <v>1.85453</v>
      </c>
      <c r="GK789" s="1">
        <v>1.85318</v>
      </c>
      <c r="GL789" s="1">
        <v>1.85636</v>
      </c>
      <c r="GM789" s="1">
        <v>0.0</v>
      </c>
      <c r="GN789" s="1">
        <v>0.0</v>
      </c>
      <c r="GO789" s="1">
        <v>0.0</v>
      </c>
      <c r="GP789" s="1">
        <v>0.0</v>
      </c>
      <c r="GQ789" s="1" t="s">
        <v>358</v>
      </c>
      <c r="GR789" s="1" t="s">
        <v>359</v>
      </c>
      <c r="GS789" s="1" t="s">
        <v>360</v>
      </c>
      <c r="GT789" s="1" t="s">
        <v>360</v>
      </c>
      <c r="GU789" s="1" t="s">
        <v>360</v>
      </c>
      <c r="GV789" s="1" t="s">
        <v>360</v>
      </c>
      <c r="GW789" s="1">
        <v>0.0</v>
      </c>
      <c r="GX789" s="1">
        <v>100.0</v>
      </c>
      <c r="GY789" s="1">
        <v>100.0</v>
      </c>
      <c r="GZ789" s="1">
        <v>3.03</v>
      </c>
      <c r="HA789" s="1">
        <v>0.0116</v>
      </c>
      <c r="HB789" s="1">
        <v>0.4317975509975271</v>
      </c>
      <c r="HC789" s="1">
        <v>0.002678124759318837</v>
      </c>
      <c r="HD789" s="1">
        <v>-9.373761146515732E-7</v>
      </c>
      <c r="HE789" s="1">
        <v>1.391563784175389E-10</v>
      </c>
      <c r="HF789" s="1">
        <v>-0.07434471693642732</v>
      </c>
      <c r="HG789" s="1">
        <v>0.01061361004592812</v>
      </c>
      <c r="HH789" s="1">
        <v>-3.086644042041478E-4</v>
      </c>
      <c r="HI789" s="1">
        <v>1.24720902217549E-6</v>
      </c>
      <c r="HJ789" s="1">
        <v>1.0</v>
      </c>
      <c r="HK789" s="1">
        <v>2093.0</v>
      </c>
      <c r="HL789" s="1">
        <v>2.0</v>
      </c>
      <c r="HM789" s="1">
        <v>27.0</v>
      </c>
      <c r="HN789" s="1">
        <v>9.6</v>
      </c>
      <c r="HO789" s="1">
        <v>9.4</v>
      </c>
      <c r="HP789" s="1">
        <v>3.58521</v>
      </c>
      <c r="HQ789" s="1">
        <v>2.2644</v>
      </c>
      <c r="HR789" s="1">
        <v>1.4978</v>
      </c>
      <c r="HS789" s="1">
        <v>2.30103</v>
      </c>
      <c r="HT789" s="1">
        <v>1.54785</v>
      </c>
      <c r="HU789" s="1">
        <v>2.47437</v>
      </c>
      <c r="HV789" s="1">
        <v>36.6943</v>
      </c>
      <c r="HW789" s="1">
        <v>14.4648</v>
      </c>
      <c r="HX789" s="1">
        <v>18.0</v>
      </c>
      <c r="HY789" s="1">
        <v>501.623</v>
      </c>
      <c r="HZ789" s="1">
        <v>509.496</v>
      </c>
      <c r="IA789" s="1">
        <v>29.917</v>
      </c>
      <c r="IB789" s="1">
        <v>29.7363</v>
      </c>
      <c r="IC789" s="1">
        <v>30.0</v>
      </c>
      <c r="ID789" s="1">
        <v>29.5873</v>
      </c>
      <c r="IE789" s="1">
        <v>29.6848</v>
      </c>
      <c r="IF789" s="1">
        <v>71.7679</v>
      </c>
      <c r="IG789" s="1">
        <v>22.7547</v>
      </c>
      <c r="IH789" s="1">
        <v>0.0</v>
      </c>
      <c r="II789" s="1">
        <v>29.9219</v>
      </c>
      <c r="IJ789" s="1">
        <v>1872.27</v>
      </c>
      <c r="IK789" s="1">
        <v>25.0459</v>
      </c>
      <c r="IL789" s="1">
        <v>100.822</v>
      </c>
      <c r="IM789" s="1">
        <v>100.568</v>
      </c>
      <c r="IN789" s="1" t="s">
        <v>365</v>
      </c>
    </row>
    <row r="790" ht="15.75" customHeight="1">
      <c r="A790" s="1">
        <v>774.0</v>
      </c>
      <c r="B790" s="1">
        <v>1.6604889351E9</v>
      </c>
      <c r="C790" s="1">
        <v>4806.0</v>
      </c>
      <c r="D790" s="1" t="s">
        <v>1879</v>
      </c>
      <c r="E790" s="1" t="s">
        <v>1880</v>
      </c>
      <c r="F790" s="1">
        <v>1.0</v>
      </c>
      <c r="G790" s="1" t="s">
        <v>1167</v>
      </c>
      <c r="H790" s="1" t="s">
        <v>350</v>
      </c>
      <c r="I790" s="1" t="s">
        <v>351</v>
      </c>
      <c r="J790" s="1" t="s">
        <v>352</v>
      </c>
      <c r="K790" s="1" t="s">
        <v>1168</v>
      </c>
      <c r="L790" s="1" t="s">
        <v>1169</v>
      </c>
      <c r="M790" s="1" t="s">
        <v>354</v>
      </c>
      <c r="N790" s="1">
        <v>1.660488927333333E9</v>
      </c>
      <c r="O790" s="1">
        <f t="shared" si="1"/>
        <v>0.001800893801</v>
      </c>
      <c r="P790" s="1">
        <f t="shared" si="2"/>
        <v>1.800893801</v>
      </c>
      <c r="Q790" s="1">
        <f t="shared" si="3"/>
        <v>2.940686951</v>
      </c>
      <c r="R790" s="1">
        <f t="shared" si="4"/>
        <v>1766.916</v>
      </c>
      <c r="S790" s="1">
        <f t="shared" si="5"/>
        <v>1654.994273</v>
      </c>
      <c r="T790" s="1">
        <f t="shared" si="6"/>
        <v>165.1085629</v>
      </c>
      <c r="U790" s="1">
        <f t="shared" si="7"/>
        <v>176.2743028</v>
      </c>
      <c r="V790" s="1">
        <f t="shared" si="8"/>
        <v>0.08730962738</v>
      </c>
      <c r="W790" s="1">
        <f t="shared" si="9"/>
        <v>2.923063522</v>
      </c>
      <c r="X790" s="1">
        <f t="shared" si="10"/>
        <v>0.08588629642</v>
      </c>
      <c r="Y790" s="1">
        <f t="shared" si="11"/>
        <v>0.05380488309</v>
      </c>
      <c r="Z790" s="1">
        <f t="shared" si="12"/>
        <v>321.5148296</v>
      </c>
      <c r="AA790" s="1">
        <f t="shared" si="13"/>
        <v>32.39298023</v>
      </c>
      <c r="AB790" s="1">
        <f t="shared" si="14"/>
        <v>31.78017333</v>
      </c>
      <c r="AC790" s="1">
        <f t="shared" si="15"/>
        <v>4.715990936</v>
      </c>
      <c r="AD790" s="1">
        <f t="shared" si="16"/>
        <v>60.00553667</v>
      </c>
      <c r="AE790" s="1">
        <f t="shared" si="17"/>
        <v>2.701878463</v>
      </c>
      <c r="AF790" s="1">
        <f t="shared" si="18"/>
        <v>4.502715272</v>
      </c>
      <c r="AG790" s="1">
        <f t="shared" si="19"/>
        <v>2.014112472</v>
      </c>
      <c r="AH790" s="1">
        <f t="shared" si="20"/>
        <v>-79.41941664</v>
      </c>
      <c r="AI790" s="1">
        <f t="shared" si="21"/>
        <v>-128.2578847</v>
      </c>
      <c r="AJ790" s="1">
        <f t="shared" si="22"/>
        <v>-9.889564728</v>
      </c>
      <c r="AK790" s="1">
        <f t="shared" si="23"/>
        <v>103.9479635</v>
      </c>
      <c r="AL790" s="1">
        <f t="shared" si="24"/>
        <v>34.27166893</v>
      </c>
      <c r="AM790" s="1">
        <f t="shared" si="25"/>
        <v>1.805201195</v>
      </c>
      <c r="AN790" s="1">
        <f t="shared" si="26"/>
        <v>2.940686951</v>
      </c>
      <c r="AO790" s="1">
        <v>1882.919139703748</v>
      </c>
      <c r="AP790" s="1">
        <v>1853.112848484849</v>
      </c>
      <c r="AQ790" s="1">
        <v>5.105417705546354</v>
      </c>
      <c r="AR790" s="1">
        <v>65.0836536357032</v>
      </c>
      <c r="AS790" s="1">
        <f t="shared" si="27"/>
        <v>1.800893801</v>
      </c>
      <c r="AT790" s="1">
        <v>24.97326848241473</v>
      </c>
      <c r="AU790" s="1">
        <v>27.07588121212121</v>
      </c>
      <c r="AV790" s="1">
        <v>-9.690094827419617E-5</v>
      </c>
      <c r="AW790" s="1">
        <v>81.89149428523082</v>
      </c>
      <c r="AX790" s="1">
        <v>0.0</v>
      </c>
      <c r="AY790" s="1">
        <v>0.0</v>
      </c>
      <c r="AZ790" s="1">
        <f t="shared" si="28"/>
        <v>1</v>
      </c>
      <c r="BA790" s="1">
        <f t="shared" si="29"/>
        <v>0</v>
      </c>
      <c r="BB790" s="1">
        <f t="shared" si="30"/>
        <v>51995.19574</v>
      </c>
      <c r="BC790" s="1">
        <f t="shared" si="31"/>
        <v>1999.992667</v>
      </c>
      <c r="BD790" s="1">
        <f t="shared" si="32"/>
        <v>1681.19384</v>
      </c>
      <c r="BE790" s="1">
        <f t="shared" si="33"/>
        <v>0.8406000022</v>
      </c>
      <c r="BF790" s="1">
        <f t="shared" si="34"/>
        <v>0.1607580042</v>
      </c>
      <c r="BG790" s="1">
        <v>6.0</v>
      </c>
      <c r="BH790" s="1">
        <v>0.5</v>
      </c>
      <c r="BI790" s="1" t="s">
        <v>355</v>
      </c>
      <c r="BJ790" s="1">
        <v>2.0</v>
      </c>
      <c r="BK790" s="1" t="b">
        <v>1</v>
      </c>
      <c r="BL790" s="1">
        <v>1.660488927333333E9</v>
      </c>
      <c r="BM790" s="1">
        <v>1766.916</v>
      </c>
      <c r="BN790" s="1">
        <v>1811.857333333333</v>
      </c>
      <c r="BO790" s="1">
        <v>27.08274666666666</v>
      </c>
      <c r="BP790" s="1">
        <v>24.97574666666667</v>
      </c>
      <c r="BQ790" s="1">
        <v>1763.913333333333</v>
      </c>
      <c r="BR790" s="1">
        <v>27.07123333333333</v>
      </c>
      <c r="BS790" s="1">
        <v>500.1361333333333</v>
      </c>
      <c r="BT790" s="1">
        <v>99.66394</v>
      </c>
      <c r="BU790" s="1">
        <v>0.09988738000000001</v>
      </c>
      <c r="BV790" s="1">
        <v>30.96629333333334</v>
      </c>
      <c r="BW790" s="1">
        <v>31.78017333333333</v>
      </c>
      <c r="BX790" s="1">
        <v>999.8999999999999</v>
      </c>
      <c r="BY790" s="1">
        <v>0.0</v>
      </c>
      <c r="BZ790" s="1">
        <v>0.0</v>
      </c>
      <c r="CA790" s="1">
        <v>9996.666666666666</v>
      </c>
      <c r="CB790" s="1">
        <v>0.0</v>
      </c>
      <c r="CC790" s="1">
        <v>27.67653333333334</v>
      </c>
      <c r="CD790" s="1">
        <v>-44.94152</v>
      </c>
      <c r="CE790" s="1">
        <v>1816.102</v>
      </c>
      <c r="CF790" s="1">
        <v>1858.268666666667</v>
      </c>
      <c r="CG790" s="1">
        <v>2.106984</v>
      </c>
      <c r="CH790" s="1">
        <v>1811.857333333333</v>
      </c>
      <c r="CI790" s="1">
        <v>24.97574666666667</v>
      </c>
      <c r="CJ790" s="1">
        <v>2.699174</v>
      </c>
      <c r="CK790" s="1">
        <v>2.489182666666667</v>
      </c>
      <c r="CL790" s="1">
        <v>22.28008</v>
      </c>
      <c r="CM790" s="1">
        <v>20.95594666666667</v>
      </c>
      <c r="CN790" s="1">
        <v>1999.992666666667</v>
      </c>
      <c r="CO790" s="1">
        <v>0.9800018000000003</v>
      </c>
      <c r="CP790" s="1">
        <v>0.01999859333333333</v>
      </c>
      <c r="CQ790" s="1">
        <v>0.0</v>
      </c>
      <c r="CR790" s="1">
        <v>2.303733333333334</v>
      </c>
      <c r="CS790" s="1">
        <v>0.0</v>
      </c>
      <c r="CT790" s="1">
        <v>36044.80000000001</v>
      </c>
      <c r="CU790" s="1">
        <v>17412.28</v>
      </c>
      <c r="CV790" s="1">
        <v>39.562</v>
      </c>
      <c r="CW790" s="1">
        <v>40.5</v>
      </c>
      <c r="CX790" s="1">
        <v>39.5</v>
      </c>
      <c r="CY790" s="1">
        <v>38.9664</v>
      </c>
      <c r="CZ790" s="1">
        <v>39.708</v>
      </c>
      <c r="DA790" s="1">
        <v>1959.992666666667</v>
      </c>
      <c r="DB790" s="1">
        <v>40.0</v>
      </c>
      <c r="DC790" s="1">
        <v>0.0</v>
      </c>
      <c r="DD790" s="1">
        <v>1.6604889332E9</v>
      </c>
      <c r="DE790" s="1">
        <v>0.0</v>
      </c>
      <c r="DF790" s="1">
        <v>1.6604883686E9</v>
      </c>
      <c r="DG790" s="1" t="s">
        <v>1170</v>
      </c>
      <c r="DH790" s="1">
        <v>1.6604883601E9</v>
      </c>
      <c r="DI790" s="1">
        <v>1.6604883686E9</v>
      </c>
      <c r="DJ790" s="1">
        <v>14.0</v>
      </c>
      <c r="DK790" s="1">
        <v>0.512</v>
      </c>
      <c r="DL790" s="1">
        <v>0.001</v>
      </c>
      <c r="DM790" s="1">
        <v>1.359</v>
      </c>
      <c r="DN790" s="1">
        <v>0.018</v>
      </c>
      <c r="DO790" s="1">
        <v>400.0</v>
      </c>
      <c r="DP790" s="1">
        <v>25.0</v>
      </c>
      <c r="DQ790" s="1">
        <v>0.25</v>
      </c>
      <c r="DR790" s="1">
        <v>0.07</v>
      </c>
      <c r="DS790" s="1">
        <v>2.877265257803243</v>
      </c>
      <c r="DT790" s="1">
        <v>-0.8533772428323823</v>
      </c>
      <c r="DU790" s="1">
        <v>0.1589225462113009</v>
      </c>
      <c r="DV790" s="1">
        <v>0.0</v>
      </c>
      <c r="DW790" s="1">
        <v>34.30349196749647</v>
      </c>
      <c r="DX790" s="1">
        <v>-2.847428583912939</v>
      </c>
      <c r="DY790" s="1">
        <v>0.3367215977911726</v>
      </c>
      <c r="DZ790" s="1">
        <v>0.0</v>
      </c>
      <c r="EA790" s="1">
        <v>-44.94510666666665</v>
      </c>
      <c r="EB790" s="1">
        <v>2.865861624026719</v>
      </c>
      <c r="EC790" s="1">
        <v>0.3776808634577902</v>
      </c>
      <c r="ED790" s="1">
        <v>0.0</v>
      </c>
      <c r="EE790" s="1">
        <v>1650.304893726407</v>
      </c>
      <c r="EF790" s="1">
        <v>301.5494167398252</v>
      </c>
      <c r="EG790" s="1">
        <v>22.63496142333604</v>
      </c>
      <c r="EH790" s="1">
        <v>0.0</v>
      </c>
      <c r="EI790" s="1">
        <v>2.11102625</v>
      </c>
      <c r="EJ790" s="1">
        <v>-0.0692702814258947</v>
      </c>
      <c r="EK790" s="1">
        <v>0.007161863475206682</v>
      </c>
      <c r="EL790" s="1">
        <v>1.0</v>
      </c>
      <c r="EM790" s="1">
        <v>2.013478778085366</v>
      </c>
      <c r="EN790" s="1">
        <v>0.0408385935842524</v>
      </c>
      <c r="EO790" s="1">
        <v>0.00318682282781266</v>
      </c>
      <c r="EP790" s="1">
        <v>1.0</v>
      </c>
      <c r="EQ790" s="1">
        <v>2.0</v>
      </c>
      <c r="ER790" s="1">
        <v>6.0</v>
      </c>
      <c r="ES790" s="1" t="s">
        <v>384</v>
      </c>
      <c r="ET790" s="1">
        <v>2.9446</v>
      </c>
      <c r="EU790" s="1">
        <v>2.80124</v>
      </c>
      <c r="EV790" s="1">
        <v>0.239882</v>
      </c>
      <c r="EW790" s="1">
        <v>0.243311</v>
      </c>
      <c r="EX790" s="1">
        <v>0.118193</v>
      </c>
      <c r="EY790" s="1">
        <v>0.111727</v>
      </c>
      <c r="EZ790" s="1">
        <v>15641.5</v>
      </c>
      <c r="FA790" s="1">
        <v>16331.2</v>
      </c>
      <c r="FB790" s="1">
        <v>23919.2</v>
      </c>
      <c r="FC790" s="1">
        <v>25104.9</v>
      </c>
      <c r="FD790" s="1">
        <v>33757.2</v>
      </c>
      <c r="FE790" s="1">
        <v>35604.6</v>
      </c>
      <c r="FF790" s="1">
        <v>43594.9</v>
      </c>
      <c r="FG790" s="1">
        <v>46400.8</v>
      </c>
      <c r="FH790" s="1">
        <v>1.99223</v>
      </c>
      <c r="FI790" s="1">
        <v>1.90268</v>
      </c>
      <c r="FJ790" s="1">
        <v>0.173055</v>
      </c>
      <c r="FK790" s="1">
        <v>0.0</v>
      </c>
      <c r="FL790" s="1">
        <v>28.9771</v>
      </c>
      <c r="FM790" s="1">
        <v>999.9</v>
      </c>
      <c r="FN790" s="1">
        <v>59.8</v>
      </c>
      <c r="FO790" s="1">
        <v>34.2</v>
      </c>
      <c r="FP790" s="1">
        <v>32.419</v>
      </c>
      <c r="FQ790" s="1">
        <v>63.4539</v>
      </c>
      <c r="FR790" s="1">
        <v>25.9495</v>
      </c>
      <c r="FS790" s="1">
        <v>1.0</v>
      </c>
      <c r="FT790" s="1">
        <v>0.20125</v>
      </c>
      <c r="FU790" s="1">
        <v>-0.630169</v>
      </c>
      <c r="FV790" s="1">
        <v>20.3228</v>
      </c>
      <c r="FW790" s="1">
        <v>5.2134</v>
      </c>
      <c r="FX790" s="1">
        <v>11.9047</v>
      </c>
      <c r="FY790" s="1">
        <v>5.00315</v>
      </c>
      <c r="FZ790" s="1">
        <v>3.2903</v>
      </c>
      <c r="GA790" s="1">
        <v>9999.0</v>
      </c>
      <c r="GB790" s="1">
        <v>9999.0</v>
      </c>
      <c r="GC790" s="1">
        <v>9999.0</v>
      </c>
      <c r="GD790" s="1">
        <v>999.9</v>
      </c>
      <c r="GE790" s="1">
        <v>1.85945</v>
      </c>
      <c r="GF790" s="1">
        <v>1.8544</v>
      </c>
      <c r="GG790" s="1">
        <v>1.85761</v>
      </c>
      <c r="GH790" s="1">
        <v>1.85608</v>
      </c>
      <c r="GI790" s="1">
        <v>1.85486</v>
      </c>
      <c r="GJ790" s="1">
        <v>1.85454</v>
      </c>
      <c r="GK790" s="1">
        <v>1.85318</v>
      </c>
      <c r="GL790" s="1">
        <v>1.85637</v>
      </c>
      <c r="GM790" s="1">
        <v>0.0</v>
      </c>
      <c r="GN790" s="1">
        <v>0.0</v>
      </c>
      <c r="GO790" s="1">
        <v>0.0</v>
      </c>
      <c r="GP790" s="1">
        <v>0.0</v>
      </c>
      <c r="GQ790" s="1" t="s">
        <v>358</v>
      </c>
      <c r="GR790" s="1" t="s">
        <v>359</v>
      </c>
      <c r="GS790" s="1" t="s">
        <v>360</v>
      </c>
      <c r="GT790" s="1" t="s">
        <v>360</v>
      </c>
      <c r="GU790" s="1" t="s">
        <v>360</v>
      </c>
      <c r="GV790" s="1" t="s">
        <v>360</v>
      </c>
      <c r="GW790" s="1">
        <v>0.0</v>
      </c>
      <c r="GX790" s="1">
        <v>100.0</v>
      </c>
      <c r="GY790" s="1">
        <v>100.0</v>
      </c>
      <c r="GZ790" s="1">
        <v>3.02</v>
      </c>
      <c r="HA790" s="1">
        <v>0.0116</v>
      </c>
      <c r="HB790" s="1">
        <v>0.4317975509975271</v>
      </c>
      <c r="HC790" s="1">
        <v>0.002678124759318837</v>
      </c>
      <c r="HD790" s="1">
        <v>-9.373761146515732E-7</v>
      </c>
      <c r="HE790" s="1">
        <v>1.391563784175389E-10</v>
      </c>
      <c r="HF790" s="1">
        <v>-0.07434471693642732</v>
      </c>
      <c r="HG790" s="1">
        <v>0.01061361004592812</v>
      </c>
      <c r="HH790" s="1">
        <v>-3.086644042041478E-4</v>
      </c>
      <c r="HI790" s="1">
        <v>1.24720902217549E-6</v>
      </c>
      <c r="HJ790" s="1">
        <v>1.0</v>
      </c>
      <c r="HK790" s="1">
        <v>2093.0</v>
      </c>
      <c r="HL790" s="1">
        <v>2.0</v>
      </c>
      <c r="HM790" s="1">
        <v>27.0</v>
      </c>
      <c r="HN790" s="1">
        <v>9.6</v>
      </c>
      <c r="HO790" s="1">
        <v>9.4</v>
      </c>
      <c r="HP790" s="1">
        <v>3.59009</v>
      </c>
      <c r="HQ790" s="1">
        <v>2.27661</v>
      </c>
      <c r="HR790" s="1">
        <v>1.4978</v>
      </c>
      <c r="HS790" s="1">
        <v>2.30103</v>
      </c>
      <c r="HT790" s="1">
        <v>1.54785</v>
      </c>
      <c r="HU790" s="1">
        <v>2.44263</v>
      </c>
      <c r="HV790" s="1">
        <v>36.6943</v>
      </c>
      <c r="HW790" s="1">
        <v>14.4648</v>
      </c>
      <c r="HX790" s="1">
        <v>18.0</v>
      </c>
      <c r="HY790" s="1">
        <v>501.649</v>
      </c>
      <c r="HZ790" s="1">
        <v>509.479</v>
      </c>
      <c r="IA790" s="1">
        <v>29.9207</v>
      </c>
      <c r="IB790" s="1">
        <v>29.736</v>
      </c>
      <c r="IC790" s="1">
        <v>30.0</v>
      </c>
      <c r="ID790" s="1">
        <v>29.5869</v>
      </c>
      <c r="IE790" s="1">
        <v>29.6848</v>
      </c>
      <c r="IF790" s="1">
        <v>71.8643</v>
      </c>
      <c r="IG790" s="1">
        <v>22.7547</v>
      </c>
      <c r="IH790" s="1">
        <v>0.0</v>
      </c>
      <c r="II790" s="1">
        <v>29.9219</v>
      </c>
      <c r="IJ790" s="1">
        <v>1882.29</v>
      </c>
      <c r="IK790" s="1">
        <v>25.0495</v>
      </c>
      <c r="IL790" s="1">
        <v>100.822</v>
      </c>
      <c r="IM790" s="1">
        <v>100.568</v>
      </c>
      <c r="IN790" s="1" t="s">
        <v>365</v>
      </c>
    </row>
    <row r="791" ht="15.75" customHeight="1">
      <c r="A791" s="1">
        <v>775.0</v>
      </c>
      <c r="B791" s="1">
        <v>1.6604889361E9</v>
      </c>
      <c r="C791" s="1">
        <v>4807.0</v>
      </c>
      <c r="D791" s="1" t="s">
        <v>1881</v>
      </c>
      <c r="E791" s="1" t="s">
        <v>1882</v>
      </c>
      <c r="F791" s="1">
        <v>1.0</v>
      </c>
      <c r="G791" s="1" t="s">
        <v>1167</v>
      </c>
      <c r="H791" s="1" t="s">
        <v>350</v>
      </c>
      <c r="I791" s="1" t="s">
        <v>351</v>
      </c>
      <c r="J791" s="1" t="s">
        <v>352</v>
      </c>
      <c r="K791" s="1" t="s">
        <v>1168</v>
      </c>
      <c r="L791" s="1" t="s">
        <v>1169</v>
      </c>
      <c r="M791" s="1" t="s">
        <v>354</v>
      </c>
      <c r="N791" s="1">
        <v>1.660488928366666E9</v>
      </c>
      <c r="O791" s="1">
        <f t="shared" si="1"/>
        <v>0.00180212579</v>
      </c>
      <c r="P791" s="1">
        <f t="shared" si="2"/>
        <v>1.80212579</v>
      </c>
      <c r="Q791" s="1">
        <f t="shared" si="3"/>
        <v>3.096432931</v>
      </c>
      <c r="R791" s="1">
        <f t="shared" si="4"/>
        <v>1772.048667</v>
      </c>
      <c r="S791" s="1">
        <f t="shared" si="5"/>
        <v>1657.116508</v>
      </c>
      <c r="T791" s="1">
        <f t="shared" si="6"/>
        <v>165.3203871</v>
      </c>
      <c r="U791" s="1">
        <f t="shared" si="7"/>
        <v>176.7864662</v>
      </c>
      <c r="V791" s="1">
        <f t="shared" si="8"/>
        <v>0.08734410933</v>
      </c>
      <c r="W791" s="1">
        <f t="shared" si="9"/>
        <v>2.923298616</v>
      </c>
      <c r="X791" s="1">
        <f t="shared" si="10"/>
        <v>0.08591977632</v>
      </c>
      <c r="Y791" s="1">
        <f t="shared" si="11"/>
        <v>0.0538258961</v>
      </c>
      <c r="Z791" s="1">
        <f t="shared" si="12"/>
        <v>321.5148296</v>
      </c>
      <c r="AA791" s="1">
        <f t="shared" si="13"/>
        <v>32.39466474</v>
      </c>
      <c r="AB791" s="1">
        <f t="shared" si="14"/>
        <v>31.78195333</v>
      </c>
      <c r="AC791" s="1">
        <f t="shared" si="15"/>
        <v>4.716466854</v>
      </c>
      <c r="AD791" s="1">
        <f t="shared" si="16"/>
        <v>59.995772</v>
      </c>
      <c r="AE791" s="1">
        <f t="shared" si="17"/>
        <v>2.701764402</v>
      </c>
      <c r="AF791" s="1">
        <f t="shared" si="18"/>
        <v>4.503257999</v>
      </c>
      <c r="AG791" s="1">
        <f t="shared" si="19"/>
        <v>2.014702453</v>
      </c>
      <c r="AH791" s="1">
        <f t="shared" si="20"/>
        <v>-79.47374735</v>
      </c>
      <c r="AI791" s="1">
        <f t="shared" si="21"/>
        <v>-128.2156665</v>
      </c>
      <c r="AJ791" s="1">
        <f t="shared" si="22"/>
        <v>-9.885704009</v>
      </c>
      <c r="AK791" s="1">
        <f t="shared" si="23"/>
        <v>103.9397117</v>
      </c>
      <c r="AL791" s="1">
        <f t="shared" si="24"/>
        <v>34.21906695</v>
      </c>
      <c r="AM791" s="1">
        <f t="shared" si="25"/>
        <v>1.804803907</v>
      </c>
      <c r="AN791" s="1">
        <f t="shared" si="26"/>
        <v>3.096432931</v>
      </c>
      <c r="AO791" s="1">
        <v>1887.877934305622</v>
      </c>
      <c r="AP791" s="1">
        <v>1858.107393939394</v>
      </c>
      <c r="AQ791" s="1">
        <v>5.061099228898379</v>
      </c>
      <c r="AR791" s="1">
        <v>65.0836536357032</v>
      </c>
      <c r="AS791" s="1">
        <f t="shared" si="27"/>
        <v>1.80212579</v>
      </c>
      <c r="AT791" s="1">
        <v>24.97233660830425</v>
      </c>
      <c r="AU791" s="1">
        <v>27.07608727272727</v>
      </c>
      <c r="AV791" s="1">
        <v>-4.926707716605859E-5</v>
      </c>
      <c r="AW791" s="1">
        <v>81.89149428523082</v>
      </c>
      <c r="AX791" s="1">
        <v>0.0</v>
      </c>
      <c r="AY791" s="1">
        <v>0.0</v>
      </c>
      <c r="AZ791" s="1">
        <f t="shared" si="28"/>
        <v>1</v>
      </c>
      <c r="BA791" s="1">
        <f t="shared" si="29"/>
        <v>0</v>
      </c>
      <c r="BB791" s="1">
        <f t="shared" si="30"/>
        <v>52001.52792</v>
      </c>
      <c r="BC791" s="1">
        <f t="shared" si="31"/>
        <v>1999.992667</v>
      </c>
      <c r="BD791" s="1">
        <f t="shared" si="32"/>
        <v>1681.19384</v>
      </c>
      <c r="BE791" s="1">
        <f t="shared" si="33"/>
        <v>0.8406000022</v>
      </c>
      <c r="BF791" s="1">
        <f t="shared" si="34"/>
        <v>0.1607580042</v>
      </c>
      <c r="BG791" s="1">
        <v>6.0</v>
      </c>
      <c r="BH791" s="1">
        <v>0.5</v>
      </c>
      <c r="BI791" s="1" t="s">
        <v>355</v>
      </c>
      <c r="BJ791" s="1">
        <v>2.0</v>
      </c>
      <c r="BK791" s="1" t="b">
        <v>1</v>
      </c>
      <c r="BL791" s="1">
        <v>1.660488928366666E9</v>
      </c>
      <c r="BM791" s="1">
        <v>1772.048666666667</v>
      </c>
      <c r="BN791" s="1">
        <v>1816.937333333333</v>
      </c>
      <c r="BO791" s="1">
        <v>27.08158666666667</v>
      </c>
      <c r="BP791" s="1">
        <v>24.97504</v>
      </c>
      <c r="BQ791" s="1">
        <v>1769.042666666667</v>
      </c>
      <c r="BR791" s="1">
        <v>27.07006666666667</v>
      </c>
      <c r="BS791" s="1">
        <v>500.1342666666667</v>
      </c>
      <c r="BT791" s="1">
        <v>99.66402000000001</v>
      </c>
      <c r="BU791" s="1">
        <v>0.09986884</v>
      </c>
      <c r="BV791" s="1">
        <v>30.96840666666667</v>
      </c>
      <c r="BW791" s="1">
        <v>31.78195333333333</v>
      </c>
      <c r="BX791" s="1">
        <v>999.8999999999999</v>
      </c>
      <c r="BY791" s="1">
        <v>0.0</v>
      </c>
      <c r="BZ791" s="1">
        <v>0.0</v>
      </c>
      <c r="CA791" s="1">
        <v>9998.0</v>
      </c>
      <c r="CB791" s="1">
        <v>0.0</v>
      </c>
      <c r="CC791" s="1">
        <v>27.72893333333334</v>
      </c>
      <c r="CD791" s="1">
        <v>-44.8884</v>
      </c>
      <c r="CE791" s="1">
        <v>1821.375333333333</v>
      </c>
      <c r="CF791" s="1">
        <v>1863.477333333333</v>
      </c>
      <c r="CG791" s="1">
        <v>2.106532666666667</v>
      </c>
      <c r="CH791" s="1">
        <v>1816.937333333333</v>
      </c>
      <c r="CI791" s="1">
        <v>24.97504</v>
      </c>
      <c r="CJ791" s="1">
        <v>2.69906</v>
      </c>
      <c r="CK791" s="1">
        <v>2.489114</v>
      </c>
      <c r="CL791" s="1">
        <v>22.27938666666666</v>
      </c>
      <c r="CM791" s="1">
        <v>20.9555</v>
      </c>
      <c r="CN791" s="1">
        <v>1999.992666666667</v>
      </c>
      <c r="CO791" s="1">
        <v>0.9800018000000003</v>
      </c>
      <c r="CP791" s="1">
        <v>0.01999859333333333</v>
      </c>
      <c r="CQ791" s="1">
        <v>0.0</v>
      </c>
      <c r="CR791" s="1">
        <v>2.185933333333333</v>
      </c>
      <c r="CS791" s="1">
        <v>0.0</v>
      </c>
      <c r="CT791" s="1">
        <v>36038.97333333334</v>
      </c>
      <c r="CU791" s="1">
        <v>17412.28</v>
      </c>
      <c r="CV791" s="1">
        <v>39.562</v>
      </c>
      <c r="CW791" s="1">
        <v>40.5</v>
      </c>
      <c r="CX791" s="1">
        <v>39.5</v>
      </c>
      <c r="CY791" s="1">
        <v>38.9664</v>
      </c>
      <c r="CZ791" s="1">
        <v>39.708</v>
      </c>
      <c r="DA791" s="1">
        <v>1959.992666666667</v>
      </c>
      <c r="DB791" s="1">
        <v>40.0</v>
      </c>
      <c r="DC791" s="1">
        <v>0.0</v>
      </c>
      <c r="DD791" s="1">
        <v>1.6604889338E9</v>
      </c>
      <c r="DE791" s="1">
        <v>0.0</v>
      </c>
      <c r="DF791" s="1">
        <v>1.6604883686E9</v>
      </c>
      <c r="DG791" s="1" t="s">
        <v>1170</v>
      </c>
      <c r="DH791" s="1">
        <v>1.6604883601E9</v>
      </c>
      <c r="DI791" s="1">
        <v>1.6604883686E9</v>
      </c>
      <c r="DJ791" s="1">
        <v>14.0</v>
      </c>
      <c r="DK791" s="1">
        <v>0.512</v>
      </c>
      <c r="DL791" s="1">
        <v>0.001</v>
      </c>
      <c r="DM791" s="1">
        <v>1.359</v>
      </c>
      <c r="DN791" s="1">
        <v>0.018</v>
      </c>
      <c r="DO791" s="1">
        <v>400.0</v>
      </c>
      <c r="DP791" s="1">
        <v>25.0</v>
      </c>
      <c r="DQ791" s="1">
        <v>0.25</v>
      </c>
      <c r="DR791" s="1">
        <v>0.07</v>
      </c>
      <c r="DS791" s="1">
        <v>2.871799324522383</v>
      </c>
      <c r="DT791" s="1">
        <v>-0.6698661482902677</v>
      </c>
      <c r="DU791" s="1">
        <v>0.1565631988942664</v>
      </c>
      <c r="DV791" s="1">
        <v>0.0</v>
      </c>
      <c r="DW791" s="1">
        <v>34.26760428318585</v>
      </c>
      <c r="DX791" s="1">
        <v>-2.829791867966176</v>
      </c>
      <c r="DY791" s="1">
        <v>0.336272566724491</v>
      </c>
      <c r="DZ791" s="1">
        <v>0.0</v>
      </c>
      <c r="EA791" s="1">
        <v>-44.89926</v>
      </c>
      <c r="EB791" s="1">
        <v>2.763262291434966</v>
      </c>
      <c r="EC791" s="1">
        <v>0.373584942237594</v>
      </c>
      <c r="ED791" s="1">
        <v>0.0</v>
      </c>
      <c r="EE791" s="1">
        <v>1655.176167495066</v>
      </c>
      <c r="EF791" s="1">
        <v>297.9268135834374</v>
      </c>
      <c r="EG791" s="1">
        <v>22.37303127809628</v>
      </c>
      <c r="EH791" s="1">
        <v>0.0</v>
      </c>
      <c r="EI791" s="1">
        <v>2.1099295</v>
      </c>
      <c r="EJ791" s="1">
        <v>-0.06005696060037853</v>
      </c>
      <c r="EK791" s="1">
        <v>0.006327947909867751</v>
      </c>
      <c r="EL791" s="1">
        <v>1.0</v>
      </c>
      <c r="EM791" s="1">
        <v>2.014054254821911</v>
      </c>
      <c r="EN791" s="1">
        <v>0.03874744142278784</v>
      </c>
      <c r="EO791" s="1">
        <v>0.00305770805344601</v>
      </c>
      <c r="EP791" s="1">
        <v>1.0</v>
      </c>
      <c r="EQ791" s="1">
        <v>2.0</v>
      </c>
      <c r="ER791" s="1">
        <v>6.0</v>
      </c>
      <c r="ES791" s="1" t="s">
        <v>384</v>
      </c>
      <c r="ET791" s="1">
        <v>2.94473</v>
      </c>
      <c r="EU791" s="1">
        <v>2.80118</v>
      </c>
      <c r="EV791" s="1">
        <v>0.240255</v>
      </c>
      <c r="EW791" s="1">
        <v>0.243682</v>
      </c>
      <c r="EX791" s="1">
        <v>0.118193</v>
      </c>
      <c r="EY791" s="1">
        <v>0.111723</v>
      </c>
      <c r="EZ791" s="1">
        <v>15633.8</v>
      </c>
      <c r="FA791" s="1">
        <v>16323.3</v>
      </c>
      <c r="FB791" s="1">
        <v>23919.2</v>
      </c>
      <c r="FC791" s="1">
        <v>25105.0</v>
      </c>
      <c r="FD791" s="1">
        <v>33757.3</v>
      </c>
      <c r="FE791" s="1">
        <v>35604.7</v>
      </c>
      <c r="FF791" s="1">
        <v>43595.0</v>
      </c>
      <c r="FG791" s="1">
        <v>46400.6</v>
      </c>
      <c r="FH791" s="1">
        <v>1.9924</v>
      </c>
      <c r="FI791" s="1">
        <v>1.90255</v>
      </c>
      <c r="FJ791" s="1">
        <v>0.173394</v>
      </c>
      <c r="FK791" s="1">
        <v>0.0</v>
      </c>
      <c r="FL791" s="1">
        <v>28.9769</v>
      </c>
      <c r="FM791" s="1">
        <v>999.9</v>
      </c>
      <c r="FN791" s="1">
        <v>59.8</v>
      </c>
      <c r="FO791" s="1">
        <v>34.2</v>
      </c>
      <c r="FP791" s="1">
        <v>32.4199</v>
      </c>
      <c r="FQ791" s="1">
        <v>63.6539</v>
      </c>
      <c r="FR791" s="1">
        <v>26.3021</v>
      </c>
      <c r="FS791" s="1">
        <v>1.0</v>
      </c>
      <c r="FT791" s="1">
        <v>0.201047</v>
      </c>
      <c r="FU791" s="1">
        <v>-0.607906</v>
      </c>
      <c r="FV791" s="1">
        <v>20.3229</v>
      </c>
      <c r="FW791" s="1">
        <v>5.21265</v>
      </c>
      <c r="FX791" s="1">
        <v>11.9048</v>
      </c>
      <c r="FY791" s="1">
        <v>5.003</v>
      </c>
      <c r="FZ791" s="1">
        <v>3.29028</v>
      </c>
      <c r="GA791" s="1">
        <v>9999.0</v>
      </c>
      <c r="GB791" s="1">
        <v>9999.0</v>
      </c>
      <c r="GC791" s="1">
        <v>9999.0</v>
      </c>
      <c r="GD791" s="1">
        <v>999.9</v>
      </c>
      <c r="GE791" s="1">
        <v>1.85945</v>
      </c>
      <c r="GF791" s="1">
        <v>1.85441</v>
      </c>
      <c r="GG791" s="1">
        <v>1.85761</v>
      </c>
      <c r="GH791" s="1">
        <v>1.85608</v>
      </c>
      <c r="GI791" s="1">
        <v>1.85486</v>
      </c>
      <c r="GJ791" s="1">
        <v>1.85455</v>
      </c>
      <c r="GK791" s="1">
        <v>1.85318</v>
      </c>
      <c r="GL791" s="1">
        <v>1.85637</v>
      </c>
      <c r="GM791" s="1">
        <v>0.0</v>
      </c>
      <c r="GN791" s="1">
        <v>0.0</v>
      </c>
      <c r="GO791" s="1">
        <v>0.0</v>
      </c>
      <c r="GP791" s="1">
        <v>0.0</v>
      </c>
      <c r="GQ791" s="1" t="s">
        <v>358</v>
      </c>
      <c r="GR791" s="1" t="s">
        <v>359</v>
      </c>
      <c r="GS791" s="1" t="s">
        <v>360</v>
      </c>
      <c r="GT791" s="1" t="s">
        <v>360</v>
      </c>
      <c r="GU791" s="1" t="s">
        <v>360</v>
      </c>
      <c r="GV791" s="1" t="s">
        <v>360</v>
      </c>
      <c r="GW791" s="1">
        <v>0.0</v>
      </c>
      <c r="GX791" s="1">
        <v>100.0</v>
      </c>
      <c r="GY791" s="1">
        <v>100.0</v>
      </c>
      <c r="GZ791" s="1">
        <v>3.03</v>
      </c>
      <c r="HA791" s="1">
        <v>0.0116</v>
      </c>
      <c r="HB791" s="1">
        <v>0.4317975509975271</v>
      </c>
      <c r="HC791" s="1">
        <v>0.002678124759318837</v>
      </c>
      <c r="HD791" s="1">
        <v>-9.373761146515732E-7</v>
      </c>
      <c r="HE791" s="1">
        <v>1.391563784175389E-10</v>
      </c>
      <c r="HF791" s="1">
        <v>-0.07434471693642732</v>
      </c>
      <c r="HG791" s="1">
        <v>0.01061361004592812</v>
      </c>
      <c r="HH791" s="1">
        <v>-3.086644042041478E-4</v>
      </c>
      <c r="HI791" s="1">
        <v>1.24720902217549E-6</v>
      </c>
      <c r="HJ791" s="1">
        <v>1.0</v>
      </c>
      <c r="HK791" s="1">
        <v>2093.0</v>
      </c>
      <c r="HL791" s="1">
        <v>2.0</v>
      </c>
      <c r="HM791" s="1">
        <v>27.0</v>
      </c>
      <c r="HN791" s="1">
        <v>9.6</v>
      </c>
      <c r="HO791" s="1">
        <v>9.5</v>
      </c>
      <c r="HP791" s="1">
        <v>3.60107</v>
      </c>
      <c r="HQ791" s="1">
        <v>2.29614</v>
      </c>
      <c r="HR791" s="1">
        <v>1.4978</v>
      </c>
      <c r="HS791" s="1">
        <v>2.30103</v>
      </c>
      <c r="HT791" s="1">
        <v>1.54785</v>
      </c>
      <c r="HU791" s="1">
        <v>2.31079</v>
      </c>
      <c r="HV791" s="1">
        <v>36.6943</v>
      </c>
      <c r="HW791" s="1">
        <v>14.456</v>
      </c>
      <c r="HX791" s="1">
        <v>18.0</v>
      </c>
      <c r="HY791" s="1">
        <v>501.747</v>
      </c>
      <c r="HZ791" s="1">
        <v>509.389</v>
      </c>
      <c r="IA791" s="1">
        <v>29.9267</v>
      </c>
      <c r="IB791" s="1">
        <v>29.736</v>
      </c>
      <c r="IC791" s="1">
        <v>30.0</v>
      </c>
      <c r="ID791" s="1">
        <v>29.586</v>
      </c>
      <c r="IE791" s="1">
        <v>29.6839</v>
      </c>
      <c r="IF791" s="1">
        <v>72.0735</v>
      </c>
      <c r="IG791" s="1">
        <v>22.7547</v>
      </c>
      <c r="IH791" s="1">
        <v>0.0</v>
      </c>
      <c r="II791" s="1">
        <v>29.9359</v>
      </c>
      <c r="IJ791" s="1">
        <v>1882.29</v>
      </c>
      <c r="IK791" s="1">
        <v>25.0488</v>
      </c>
      <c r="IL791" s="1">
        <v>100.823</v>
      </c>
      <c r="IM791" s="1">
        <v>100.568</v>
      </c>
      <c r="IN791" s="1" t="s">
        <v>365</v>
      </c>
    </row>
    <row r="792" ht="15.75" customHeight="1">
      <c r="A792" s="1">
        <v>776.0</v>
      </c>
      <c r="B792" s="1">
        <v>1.6604889371E9</v>
      </c>
      <c r="C792" s="1">
        <v>4808.0</v>
      </c>
      <c r="D792" s="1" t="s">
        <v>1883</v>
      </c>
      <c r="E792" s="1" t="s">
        <v>1884</v>
      </c>
      <c r="F792" s="1">
        <v>1.0</v>
      </c>
      <c r="G792" s="1" t="s">
        <v>1167</v>
      </c>
      <c r="H792" s="1" t="s">
        <v>350</v>
      </c>
      <c r="I792" s="1" t="s">
        <v>351</v>
      </c>
      <c r="J792" s="1" t="s">
        <v>352</v>
      </c>
      <c r="K792" s="1" t="s">
        <v>1168</v>
      </c>
      <c r="L792" s="1" t="s">
        <v>1169</v>
      </c>
      <c r="M792" s="1" t="s">
        <v>354</v>
      </c>
      <c r="N792" s="1">
        <v>1.660488929399999E9</v>
      </c>
      <c r="O792" s="1">
        <f t="shared" si="1"/>
        <v>0.00180268537</v>
      </c>
      <c r="P792" s="1">
        <f t="shared" si="2"/>
        <v>1.80268537</v>
      </c>
      <c r="Q792" s="1">
        <f t="shared" si="3"/>
        <v>2.972035715</v>
      </c>
      <c r="R792" s="1">
        <f t="shared" si="4"/>
        <v>1777.174667</v>
      </c>
      <c r="S792" s="1">
        <f t="shared" si="5"/>
        <v>1664.328468</v>
      </c>
      <c r="T792" s="1">
        <f t="shared" si="6"/>
        <v>166.0399762</v>
      </c>
      <c r="U792" s="1">
        <f t="shared" si="7"/>
        <v>177.2979584</v>
      </c>
      <c r="V792" s="1">
        <f t="shared" si="8"/>
        <v>0.08734351496</v>
      </c>
      <c r="W792" s="1">
        <f t="shared" si="9"/>
        <v>2.923380055</v>
      </c>
      <c r="X792" s="1">
        <f t="shared" si="10"/>
        <v>0.08591924014</v>
      </c>
      <c r="Y792" s="1">
        <f t="shared" si="11"/>
        <v>0.05382555591</v>
      </c>
      <c r="Z792" s="1">
        <f t="shared" si="12"/>
        <v>321.5146168</v>
      </c>
      <c r="AA792" s="1">
        <f t="shared" si="13"/>
        <v>32.39661236</v>
      </c>
      <c r="AB792" s="1">
        <f t="shared" si="14"/>
        <v>31.78396</v>
      </c>
      <c r="AC792" s="1">
        <f t="shared" si="15"/>
        <v>4.717003427</v>
      </c>
      <c r="AD792" s="1">
        <f t="shared" si="16"/>
        <v>59.98629265</v>
      </c>
      <c r="AE792" s="1">
        <f t="shared" si="17"/>
        <v>2.7016662</v>
      </c>
      <c r="AF792" s="1">
        <f t="shared" si="18"/>
        <v>4.50380592</v>
      </c>
      <c r="AG792" s="1">
        <f t="shared" si="19"/>
        <v>2.015337227</v>
      </c>
      <c r="AH792" s="1">
        <f t="shared" si="20"/>
        <v>-79.49842481</v>
      </c>
      <c r="AI792" s="1">
        <f t="shared" si="21"/>
        <v>-128.1992751</v>
      </c>
      <c r="AJ792" s="1">
        <f t="shared" si="22"/>
        <v>-9.884366493</v>
      </c>
      <c r="AK792" s="1">
        <f t="shared" si="23"/>
        <v>103.9325504</v>
      </c>
      <c r="AL792" s="1">
        <f t="shared" si="24"/>
        <v>34.17570307</v>
      </c>
      <c r="AM792" s="1">
        <f t="shared" si="25"/>
        <v>1.804513759</v>
      </c>
      <c r="AN792" s="1">
        <f t="shared" si="26"/>
        <v>2.972035715</v>
      </c>
      <c r="AO792" s="1">
        <v>1892.72926216182</v>
      </c>
      <c r="AP792" s="1">
        <v>1863.184666666667</v>
      </c>
      <c r="AQ792" s="1">
        <v>5.046895634542152</v>
      </c>
      <c r="AR792" s="1">
        <v>65.0836536357032</v>
      </c>
      <c r="AS792" s="1">
        <f t="shared" si="27"/>
        <v>1.80268537</v>
      </c>
      <c r="AT792" s="1">
        <v>24.97156421446827</v>
      </c>
      <c r="AU792" s="1">
        <v>27.07553999999999</v>
      </c>
      <c r="AV792" s="1">
        <v>1.875412109750185E-5</v>
      </c>
      <c r="AW792" s="1">
        <v>81.89149428523082</v>
      </c>
      <c r="AX792" s="1">
        <v>0.0</v>
      </c>
      <c r="AY792" s="1">
        <v>0.0</v>
      </c>
      <c r="AZ792" s="1">
        <f t="shared" si="28"/>
        <v>1</v>
      </c>
      <c r="BA792" s="1">
        <f t="shared" si="29"/>
        <v>0</v>
      </c>
      <c r="BB792" s="1">
        <f t="shared" si="30"/>
        <v>52003.48261</v>
      </c>
      <c r="BC792" s="1">
        <f t="shared" si="31"/>
        <v>1999.991333</v>
      </c>
      <c r="BD792" s="1">
        <f t="shared" si="32"/>
        <v>1681.19272</v>
      </c>
      <c r="BE792" s="1">
        <f t="shared" si="33"/>
        <v>0.8406000026</v>
      </c>
      <c r="BF792" s="1">
        <f t="shared" si="34"/>
        <v>0.160758005</v>
      </c>
      <c r="BG792" s="1">
        <v>6.0</v>
      </c>
      <c r="BH792" s="1">
        <v>0.5</v>
      </c>
      <c r="BI792" s="1" t="s">
        <v>355</v>
      </c>
      <c r="BJ792" s="1">
        <v>2.0</v>
      </c>
      <c r="BK792" s="1" t="b">
        <v>1</v>
      </c>
      <c r="BL792" s="1">
        <v>1.660488929399999E9</v>
      </c>
      <c r="BM792" s="1">
        <v>1777.174666666667</v>
      </c>
      <c r="BN792" s="1">
        <v>1822.022</v>
      </c>
      <c r="BO792" s="1">
        <v>27.08058666666667</v>
      </c>
      <c r="BP792" s="1">
        <v>24.97436666666667</v>
      </c>
      <c r="BQ792" s="1">
        <v>1774.164666666667</v>
      </c>
      <c r="BR792" s="1">
        <v>27.06906666666667</v>
      </c>
      <c r="BS792" s="1">
        <v>500.1319333333333</v>
      </c>
      <c r="BT792" s="1">
        <v>99.66408666666668</v>
      </c>
      <c r="BU792" s="1">
        <v>0.09985983999999998</v>
      </c>
      <c r="BV792" s="1">
        <v>30.97054</v>
      </c>
      <c r="BW792" s="1">
        <v>31.78396</v>
      </c>
      <c r="BX792" s="1">
        <v>999.8999999999999</v>
      </c>
      <c r="BY792" s="1">
        <v>0.0</v>
      </c>
      <c r="BZ792" s="1">
        <v>0.0</v>
      </c>
      <c r="CA792" s="1">
        <v>9998.458</v>
      </c>
      <c r="CB792" s="1">
        <v>0.0</v>
      </c>
      <c r="CC792" s="1">
        <v>27.78220666666667</v>
      </c>
      <c r="CD792" s="1">
        <v>-44.84728666666668</v>
      </c>
      <c r="CE792" s="1">
        <v>1826.642</v>
      </c>
      <c r="CF792" s="1">
        <v>1868.691333333333</v>
      </c>
      <c r="CG792" s="1">
        <v>2.106206666666667</v>
      </c>
      <c r="CH792" s="1">
        <v>1822.022</v>
      </c>
      <c r="CI792" s="1">
        <v>24.97436666666667</v>
      </c>
      <c r="CJ792" s="1">
        <v>2.698962</v>
      </c>
      <c r="CK792" s="1">
        <v>2.489048666666667</v>
      </c>
      <c r="CL792" s="1">
        <v>22.27879333333334</v>
      </c>
      <c r="CM792" s="1">
        <v>20.95506666666667</v>
      </c>
      <c r="CN792" s="1">
        <v>1999.991333333334</v>
      </c>
      <c r="CO792" s="1">
        <v>0.9800018000000003</v>
      </c>
      <c r="CP792" s="1">
        <v>0.01999859333333333</v>
      </c>
      <c r="CQ792" s="1">
        <v>0.0</v>
      </c>
      <c r="CR792" s="1">
        <v>2.191133333333334</v>
      </c>
      <c r="CS792" s="1">
        <v>0.0</v>
      </c>
      <c r="CT792" s="1">
        <v>36032.98</v>
      </c>
      <c r="CU792" s="1">
        <v>17412.26666666667</v>
      </c>
      <c r="CV792" s="1">
        <v>39.562</v>
      </c>
      <c r="CW792" s="1">
        <v>40.4958</v>
      </c>
      <c r="CX792" s="1">
        <v>39.5</v>
      </c>
      <c r="CY792" s="1">
        <v>38.9622</v>
      </c>
      <c r="CZ792" s="1">
        <v>39.708</v>
      </c>
      <c r="DA792" s="1">
        <v>1959.991333333334</v>
      </c>
      <c r="DB792" s="1">
        <v>40.0</v>
      </c>
      <c r="DC792" s="1">
        <v>0.0</v>
      </c>
      <c r="DD792" s="1">
        <v>1.660488935E9</v>
      </c>
      <c r="DE792" s="1">
        <v>0.0</v>
      </c>
      <c r="DF792" s="1">
        <v>1.6604883686E9</v>
      </c>
      <c r="DG792" s="1" t="s">
        <v>1170</v>
      </c>
      <c r="DH792" s="1">
        <v>1.6604883601E9</v>
      </c>
      <c r="DI792" s="1">
        <v>1.6604883686E9</v>
      </c>
      <c r="DJ792" s="1">
        <v>14.0</v>
      </c>
      <c r="DK792" s="1">
        <v>0.512</v>
      </c>
      <c r="DL792" s="1">
        <v>0.001</v>
      </c>
      <c r="DM792" s="1">
        <v>1.359</v>
      </c>
      <c r="DN792" s="1">
        <v>0.018</v>
      </c>
      <c r="DO792" s="1">
        <v>400.0</v>
      </c>
      <c r="DP792" s="1">
        <v>25.0</v>
      </c>
      <c r="DQ792" s="1">
        <v>0.25</v>
      </c>
      <c r="DR792" s="1">
        <v>0.07</v>
      </c>
      <c r="DS792" s="1">
        <v>2.889365930539971</v>
      </c>
      <c r="DT792" s="1">
        <v>-0.2951869067811904</v>
      </c>
      <c r="DU792" s="1">
        <v>0.1691696123321717</v>
      </c>
      <c r="DV792" s="1">
        <v>1.0</v>
      </c>
      <c r="DW792" s="1">
        <v>34.18071843288136</v>
      </c>
      <c r="DX792" s="1">
        <v>-2.525744526967231</v>
      </c>
      <c r="DY792" s="1">
        <v>0.3210728268328011</v>
      </c>
      <c r="DZ792" s="1">
        <v>0.0</v>
      </c>
      <c r="EA792" s="1">
        <v>-44.84405161290322</v>
      </c>
      <c r="EB792" s="1">
        <v>2.300704838709772</v>
      </c>
      <c r="EC792" s="1">
        <v>0.3546788723583608</v>
      </c>
      <c r="ED792" s="1">
        <v>0.0</v>
      </c>
      <c r="EE792" s="1">
        <v>1663.201786101288</v>
      </c>
      <c r="EF792" s="1">
        <v>290.5079297289951</v>
      </c>
      <c r="EG792" s="1">
        <v>21.18091919346155</v>
      </c>
      <c r="EH792" s="1">
        <v>0.0</v>
      </c>
      <c r="EI792" s="1">
        <v>2.108920243902439</v>
      </c>
      <c r="EJ792" s="1">
        <v>-0.04694362369337842</v>
      </c>
      <c r="EK792" s="1">
        <v>0.005319263880763402</v>
      </c>
      <c r="EL792" s="1">
        <v>1.0</v>
      </c>
      <c r="EM792" s="1">
        <v>2.015056886418529</v>
      </c>
      <c r="EN792" s="1">
        <v>0.03783351054697968</v>
      </c>
      <c r="EO792" s="1">
        <v>0.002923140194897851</v>
      </c>
      <c r="EP792" s="1">
        <v>1.0</v>
      </c>
      <c r="EQ792" s="1">
        <v>3.0</v>
      </c>
      <c r="ER792" s="1">
        <v>6.0</v>
      </c>
      <c r="ES792" s="1" t="s">
        <v>379</v>
      </c>
      <c r="ET792" s="1">
        <v>2.94473</v>
      </c>
      <c r="EU792" s="1">
        <v>2.80114</v>
      </c>
      <c r="EV792" s="1">
        <v>0.24062</v>
      </c>
      <c r="EW792" s="1">
        <v>0.244061</v>
      </c>
      <c r="EX792" s="1">
        <v>0.118191</v>
      </c>
      <c r="EY792" s="1">
        <v>0.111716</v>
      </c>
      <c r="EZ792" s="1">
        <v>15626.2</v>
      </c>
      <c r="FA792" s="1">
        <v>16315.1</v>
      </c>
      <c r="FB792" s="1">
        <v>23919.1</v>
      </c>
      <c r="FC792" s="1">
        <v>25104.9</v>
      </c>
      <c r="FD792" s="1">
        <v>33757.3</v>
      </c>
      <c r="FE792" s="1">
        <v>35604.8</v>
      </c>
      <c r="FF792" s="1">
        <v>43594.9</v>
      </c>
      <c r="FG792" s="1">
        <v>46400.4</v>
      </c>
      <c r="FH792" s="1">
        <v>1.99245</v>
      </c>
      <c r="FI792" s="1">
        <v>1.90255</v>
      </c>
      <c r="FJ792" s="1">
        <v>0.17358</v>
      </c>
      <c r="FK792" s="1">
        <v>0.0</v>
      </c>
      <c r="FL792" s="1">
        <v>28.9764</v>
      </c>
      <c r="FM792" s="1">
        <v>999.9</v>
      </c>
      <c r="FN792" s="1">
        <v>59.8</v>
      </c>
      <c r="FO792" s="1">
        <v>34.2</v>
      </c>
      <c r="FP792" s="1">
        <v>32.4156</v>
      </c>
      <c r="FQ792" s="1">
        <v>63.7339</v>
      </c>
      <c r="FR792" s="1">
        <v>25.5048</v>
      </c>
      <c r="FS792" s="1">
        <v>1.0</v>
      </c>
      <c r="FT792" s="1">
        <v>0.20094</v>
      </c>
      <c r="FU792" s="1">
        <v>-0.602974</v>
      </c>
      <c r="FV792" s="1">
        <v>20.3229</v>
      </c>
      <c r="FW792" s="1">
        <v>5.2128</v>
      </c>
      <c r="FX792" s="1">
        <v>11.9042</v>
      </c>
      <c r="FY792" s="1">
        <v>5.00305</v>
      </c>
      <c r="FZ792" s="1">
        <v>3.29028</v>
      </c>
      <c r="GA792" s="1">
        <v>9999.0</v>
      </c>
      <c r="GB792" s="1">
        <v>9999.0</v>
      </c>
      <c r="GC792" s="1">
        <v>9999.0</v>
      </c>
      <c r="GD792" s="1">
        <v>999.9</v>
      </c>
      <c r="GE792" s="1">
        <v>1.85945</v>
      </c>
      <c r="GF792" s="1">
        <v>1.8544</v>
      </c>
      <c r="GG792" s="1">
        <v>1.85761</v>
      </c>
      <c r="GH792" s="1">
        <v>1.85608</v>
      </c>
      <c r="GI792" s="1">
        <v>1.85486</v>
      </c>
      <c r="GJ792" s="1">
        <v>1.85455</v>
      </c>
      <c r="GK792" s="1">
        <v>1.85318</v>
      </c>
      <c r="GL792" s="1">
        <v>1.85637</v>
      </c>
      <c r="GM792" s="1">
        <v>0.0</v>
      </c>
      <c r="GN792" s="1">
        <v>0.0</v>
      </c>
      <c r="GO792" s="1">
        <v>0.0</v>
      </c>
      <c r="GP792" s="1">
        <v>0.0</v>
      </c>
      <c r="GQ792" s="1" t="s">
        <v>358</v>
      </c>
      <c r="GR792" s="1" t="s">
        <v>359</v>
      </c>
      <c r="GS792" s="1" t="s">
        <v>360</v>
      </c>
      <c r="GT792" s="1" t="s">
        <v>360</v>
      </c>
      <c r="GU792" s="1" t="s">
        <v>360</v>
      </c>
      <c r="GV792" s="1" t="s">
        <v>360</v>
      </c>
      <c r="GW792" s="1">
        <v>0.0</v>
      </c>
      <c r="GX792" s="1">
        <v>100.0</v>
      </c>
      <c r="GY792" s="1">
        <v>100.0</v>
      </c>
      <c r="GZ792" s="1">
        <v>3.03</v>
      </c>
      <c r="HA792" s="1">
        <v>0.0115</v>
      </c>
      <c r="HB792" s="1">
        <v>0.4317975509975271</v>
      </c>
      <c r="HC792" s="1">
        <v>0.002678124759318837</v>
      </c>
      <c r="HD792" s="1">
        <v>-9.373761146515732E-7</v>
      </c>
      <c r="HE792" s="1">
        <v>1.391563784175389E-10</v>
      </c>
      <c r="HF792" s="1">
        <v>-0.07434471693642732</v>
      </c>
      <c r="HG792" s="1">
        <v>0.01061361004592812</v>
      </c>
      <c r="HH792" s="1">
        <v>-3.086644042041478E-4</v>
      </c>
      <c r="HI792" s="1">
        <v>1.24720902217549E-6</v>
      </c>
      <c r="HJ792" s="1">
        <v>1.0</v>
      </c>
      <c r="HK792" s="1">
        <v>2093.0</v>
      </c>
      <c r="HL792" s="1">
        <v>2.0</v>
      </c>
      <c r="HM792" s="1">
        <v>27.0</v>
      </c>
      <c r="HN792" s="1">
        <v>9.6</v>
      </c>
      <c r="HO792" s="1">
        <v>9.5</v>
      </c>
      <c r="HP792" s="1">
        <v>3.60474</v>
      </c>
      <c r="HQ792" s="1">
        <v>2.29248</v>
      </c>
      <c r="HR792" s="1">
        <v>1.4978</v>
      </c>
      <c r="HS792" s="1">
        <v>2.30103</v>
      </c>
      <c r="HT792" s="1">
        <v>1.54785</v>
      </c>
      <c r="HU792" s="1">
        <v>2.27661</v>
      </c>
      <c r="HV792" s="1">
        <v>36.6943</v>
      </c>
      <c r="HW792" s="1">
        <v>14.4472</v>
      </c>
      <c r="HX792" s="1">
        <v>18.0</v>
      </c>
      <c r="HY792" s="1">
        <v>501.774</v>
      </c>
      <c r="HZ792" s="1">
        <v>509.384</v>
      </c>
      <c r="IA792" s="1">
        <v>29.9297</v>
      </c>
      <c r="IB792" s="1">
        <v>29.736</v>
      </c>
      <c r="IC792" s="1">
        <v>30.0</v>
      </c>
      <c r="ID792" s="1">
        <v>29.5857</v>
      </c>
      <c r="IE792" s="1">
        <v>29.6834</v>
      </c>
      <c r="IF792" s="1">
        <v>72.1683</v>
      </c>
      <c r="IG792" s="1">
        <v>22.7547</v>
      </c>
      <c r="IH792" s="1">
        <v>0.0</v>
      </c>
      <c r="II792" s="1">
        <v>29.9359</v>
      </c>
      <c r="IJ792" s="1">
        <v>1892.42</v>
      </c>
      <c r="IK792" s="1">
        <v>25.0525</v>
      </c>
      <c r="IL792" s="1">
        <v>100.822</v>
      </c>
      <c r="IM792" s="1">
        <v>100.568</v>
      </c>
      <c r="IN792" s="1" t="s">
        <v>365</v>
      </c>
    </row>
    <row r="793" ht="15.75" customHeight="1">
      <c r="A793" s="1">
        <v>777.0</v>
      </c>
      <c r="B793" s="1">
        <v>1.6604889381E9</v>
      </c>
      <c r="C793" s="1">
        <v>4809.0</v>
      </c>
      <c r="D793" s="1" t="s">
        <v>1885</v>
      </c>
      <c r="E793" s="1" t="s">
        <v>1886</v>
      </c>
      <c r="F793" s="1">
        <v>1.0</v>
      </c>
      <c r="G793" s="1" t="s">
        <v>1167</v>
      </c>
      <c r="H793" s="1" t="s">
        <v>350</v>
      </c>
      <c r="I793" s="1" t="s">
        <v>351</v>
      </c>
      <c r="J793" s="1" t="s">
        <v>352</v>
      </c>
      <c r="K793" s="1" t="s">
        <v>1168</v>
      </c>
      <c r="L793" s="1" t="s">
        <v>1169</v>
      </c>
      <c r="M793" s="1" t="s">
        <v>354</v>
      </c>
      <c r="N793" s="1">
        <v>1.660488930433333E9</v>
      </c>
      <c r="O793" s="1">
        <f t="shared" si="1"/>
        <v>0.001802349233</v>
      </c>
      <c r="P793" s="1">
        <f t="shared" si="2"/>
        <v>1.802349233</v>
      </c>
      <c r="Q793" s="1">
        <f t="shared" si="3"/>
        <v>3.036551228</v>
      </c>
      <c r="R793" s="1">
        <f t="shared" si="4"/>
        <v>1782.286</v>
      </c>
      <c r="S793" s="1">
        <f t="shared" si="5"/>
        <v>1668.043571</v>
      </c>
      <c r="T793" s="1">
        <f t="shared" si="6"/>
        <v>166.4106121</v>
      </c>
      <c r="U793" s="1">
        <f t="shared" si="7"/>
        <v>177.8078879</v>
      </c>
      <c r="V793" s="1">
        <f t="shared" si="8"/>
        <v>0.08729650819</v>
      </c>
      <c r="W793" s="1">
        <f t="shared" si="9"/>
        <v>2.923431228</v>
      </c>
      <c r="X793" s="1">
        <f t="shared" si="10"/>
        <v>0.085873777</v>
      </c>
      <c r="Y793" s="1">
        <f t="shared" si="11"/>
        <v>0.05379700591</v>
      </c>
      <c r="Z793" s="1">
        <f t="shared" si="12"/>
        <v>321.5145104</v>
      </c>
      <c r="AA793" s="1">
        <f t="shared" si="13"/>
        <v>32.39892031</v>
      </c>
      <c r="AB793" s="1">
        <f t="shared" si="14"/>
        <v>31.78619333</v>
      </c>
      <c r="AC793" s="1">
        <f t="shared" si="15"/>
        <v>4.717600671</v>
      </c>
      <c r="AD793" s="1">
        <f t="shared" si="16"/>
        <v>59.97664444</v>
      </c>
      <c r="AE793" s="1">
        <f t="shared" si="17"/>
        <v>2.701577784</v>
      </c>
      <c r="AF793" s="1">
        <f t="shared" si="18"/>
        <v>4.504383013</v>
      </c>
      <c r="AG793" s="1">
        <f t="shared" si="19"/>
        <v>2.016022888</v>
      </c>
      <c r="AH793" s="1">
        <f t="shared" si="20"/>
        <v>-79.48360116</v>
      </c>
      <c r="AI793" s="1">
        <f t="shared" si="21"/>
        <v>-128.1994177</v>
      </c>
      <c r="AJ793" s="1">
        <f t="shared" si="22"/>
        <v>-9.884422695</v>
      </c>
      <c r="AK793" s="1">
        <f t="shared" si="23"/>
        <v>103.9470688</v>
      </c>
      <c r="AL793" s="1">
        <f t="shared" si="24"/>
        <v>34.1455625</v>
      </c>
      <c r="AM793" s="1">
        <f t="shared" si="25"/>
        <v>1.804385014</v>
      </c>
      <c r="AN793" s="1">
        <f t="shared" si="26"/>
        <v>3.036551228</v>
      </c>
      <c r="AO793" s="1">
        <v>1897.666746811156</v>
      </c>
      <c r="AP793" s="1">
        <v>1868.164424242425</v>
      </c>
      <c r="AQ793" s="1">
        <v>5.023211970957786</v>
      </c>
      <c r="AR793" s="1">
        <v>65.0836536357032</v>
      </c>
      <c r="AS793" s="1">
        <f t="shared" si="27"/>
        <v>1.802349233</v>
      </c>
      <c r="AT793" s="1">
        <v>24.9707647147356</v>
      </c>
      <c r="AU793" s="1">
        <v>27.07449151515152</v>
      </c>
      <c r="AV793" s="1">
        <v>-2.845285789394754E-6</v>
      </c>
      <c r="AW793" s="1">
        <v>81.89149428523082</v>
      </c>
      <c r="AX793" s="1">
        <v>0.0</v>
      </c>
      <c r="AY793" s="1">
        <v>0.0</v>
      </c>
      <c r="AZ793" s="1">
        <f t="shared" si="28"/>
        <v>1</v>
      </c>
      <c r="BA793" s="1">
        <f t="shared" si="29"/>
        <v>0</v>
      </c>
      <c r="BB793" s="1">
        <f t="shared" si="30"/>
        <v>52004.55495</v>
      </c>
      <c r="BC793" s="1">
        <f t="shared" si="31"/>
        <v>1999.990667</v>
      </c>
      <c r="BD793" s="1">
        <f t="shared" si="32"/>
        <v>1681.19216</v>
      </c>
      <c r="BE793" s="1">
        <f t="shared" si="33"/>
        <v>0.8406000028</v>
      </c>
      <c r="BF793" s="1">
        <f t="shared" si="34"/>
        <v>0.1607580054</v>
      </c>
      <c r="BG793" s="1">
        <v>6.0</v>
      </c>
      <c r="BH793" s="1">
        <v>0.5</v>
      </c>
      <c r="BI793" s="1" t="s">
        <v>355</v>
      </c>
      <c r="BJ793" s="1">
        <v>2.0</v>
      </c>
      <c r="BK793" s="1" t="b">
        <v>1</v>
      </c>
      <c r="BL793" s="1">
        <v>1.660488930433333E9</v>
      </c>
      <c r="BM793" s="1">
        <v>1782.286</v>
      </c>
      <c r="BN793" s="1">
        <v>1827.108</v>
      </c>
      <c r="BO793" s="1">
        <v>27.0797</v>
      </c>
      <c r="BP793" s="1">
        <v>24.97362666666667</v>
      </c>
      <c r="BQ793" s="1">
        <v>1779.272666666667</v>
      </c>
      <c r="BR793" s="1">
        <v>27.06817333333333</v>
      </c>
      <c r="BS793" s="1">
        <v>500.1315333333333</v>
      </c>
      <c r="BT793" s="1">
        <v>99.66408666666666</v>
      </c>
      <c r="BU793" s="1">
        <v>0.09986137333333334</v>
      </c>
      <c r="BV793" s="1">
        <v>30.97278666666667</v>
      </c>
      <c r="BW793" s="1">
        <v>31.78619333333334</v>
      </c>
      <c r="BX793" s="1">
        <v>999.8999999999999</v>
      </c>
      <c r="BY793" s="1">
        <v>0.0</v>
      </c>
      <c r="BZ793" s="1">
        <v>0.0</v>
      </c>
      <c r="CA793" s="1">
        <v>9998.75</v>
      </c>
      <c r="CB793" s="1">
        <v>0.0</v>
      </c>
      <c r="CC793" s="1">
        <v>27.83393333333333</v>
      </c>
      <c r="CD793" s="1">
        <v>-44.82196666666667</v>
      </c>
      <c r="CE793" s="1">
        <v>1831.893333333333</v>
      </c>
      <c r="CF793" s="1">
        <v>1873.906</v>
      </c>
      <c r="CG793" s="1">
        <v>2.106054</v>
      </c>
      <c r="CH793" s="1">
        <v>1827.108</v>
      </c>
      <c r="CI793" s="1">
        <v>24.97362666666667</v>
      </c>
      <c r="CJ793" s="1">
        <v>2.698873333333333</v>
      </c>
      <c r="CK793" s="1">
        <v>2.488974666666666</v>
      </c>
      <c r="CL793" s="1">
        <v>22.27825333333334</v>
      </c>
      <c r="CM793" s="1">
        <v>20.95458666666667</v>
      </c>
      <c r="CN793" s="1">
        <v>1999.990666666667</v>
      </c>
      <c r="CO793" s="1">
        <v>0.9800018000000003</v>
      </c>
      <c r="CP793" s="1">
        <v>0.01999859333333333</v>
      </c>
      <c r="CQ793" s="1">
        <v>0.0</v>
      </c>
      <c r="CR793" s="1">
        <v>2.164266666666667</v>
      </c>
      <c r="CS793" s="1">
        <v>0.0</v>
      </c>
      <c r="CT793" s="1">
        <v>36027.06</v>
      </c>
      <c r="CU793" s="1">
        <v>17412.26</v>
      </c>
      <c r="CV793" s="1">
        <v>39.562</v>
      </c>
      <c r="CW793" s="1">
        <v>40.4916</v>
      </c>
      <c r="CX793" s="1">
        <v>39.5</v>
      </c>
      <c r="CY793" s="1">
        <v>38.9622</v>
      </c>
      <c r="CZ793" s="1">
        <v>39.7122</v>
      </c>
      <c r="DA793" s="1">
        <v>1959.990666666667</v>
      </c>
      <c r="DB793" s="1">
        <v>40.0</v>
      </c>
      <c r="DC793" s="1">
        <v>0.0</v>
      </c>
      <c r="DD793" s="1">
        <v>1.6604889362E9</v>
      </c>
      <c r="DE793" s="1">
        <v>0.0</v>
      </c>
      <c r="DF793" s="1">
        <v>1.6604883686E9</v>
      </c>
      <c r="DG793" s="1" t="s">
        <v>1170</v>
      </c>
      <c r="DH793" s="1">
        <v>1.6604883601E9</v>
      </c>
      <c r="DI793" s="1">
        <v>1.6604883686E9</v>
      </c>
      <c r="DJ793" s="1">
        <v>14.0</v>
      </c>
      <c r="DK793" s="1">
        <v>0.512</v>
      </c>
      <c r="DL793" s="1">
        <v>0.001</v>
      </c>
      <c r="DM793" s="1">
        <v>1.359</v>
      </c>
      <c r="DN793" s="1">
        <v>0.018</v>
      </c>
      <c r="DO793" s="1">
        <v>400.0</v>
      </c>
      <c r="DP793" s="1">
        <v>25.0</v>
      </c>
      <c r="DQ793" s="1">
        <v>0.25</v>
      </c>
      <c r="DR793" s="1">
        <v>0.07</v>
      </c>
      <c r="DS793" s="1">
        <v>2.901306544725153</v>
      </c>
      <c r="DT793" s="1">
        <v>-0.189693356890133</v>
      </c>
      <c r="DU793" s="1">
        <v>0.1717257359007866</v>
      </c>
      <c r="DV793" s="1">
        <v>1.0</v>
      </c>
      <c r="DW793" s="1">
        <v>34.14145811248105</v>
      </c>
      <c r="DX793" s="1">
        <v>-1.878537449007218</v>
      </c>
      <c r="DY793" s="1">
        <v>0.295896706444931</v>
      </c>
      <c r="DZ793" s="1">
        <v>0.0</v>
      </c>
      <c r="EA793" s="1">
        <v>-44.81722258064516</v>
      </c>
      <c r="EB793" s="1">
        <v>1.36914677419361</v>
      </c>
      <c r="EC793" s="1">
        <v>0.3306365363469892</v>
      </c>
      <c r="ED793" s="1">
        <v>0.0</v>
      </c>
      <c r="EE793" s="1">
        <v>1667.736782617802</v>
      </c>
      <c r="EF793" s="1">
        <v>288.2313204431575</v>
      </c>
      <c r="EG793" s="1">
        <v>21.02910520365724</v>
      </c>
      <c r="EH793" s="1">
        <v>0.0</v>
      </c>
      <c r="EI793" s="1">
        <v>2.108237073170732</v>
      </c>
      <c r="EJ793" s="1">
        <v>-0.03799839721254659</v>
      </c>
      <c r="EK793" s="1">
        <v>0.00460055788976564</v>
      </c>
      <c r="EL793" s="1">
        <v>1.0</v>
      </c>
      <c r="EM793" s="1">
        <v>2.015689108071902</v>
      </c>
      <c r="EN793" s="1">
        <v>0.03723801069504835</v>
      </c>
      <c r="EO793" s="1">
        <v>0.00288133391495978</v>
      </c>
      <c r="EP793" s="1">
        <v>1.0</v>
      </c>
      <c r="EQ793" s="1">
        <v>3.0</v>
      </c>
      <c r="ER793" s="1">
        <v>6.0</v>
      </c>
      <c r="ES793" s="1" t="s">
        <v>379</v>
      </c>
      <c r="ET793" s="1">
        <v>2.94473</v>
      </c>
      <c r="EU793" s="1">
        <v>2.80122</v>
      </c>
      <c r="EV793" s="1">
        <v>0.240996</v>
      </c>
      <c r="EW793" s="1">
        <v>0.244439</v>
      </c>
      <c r="EX793" s="1">
        <v>0.118187</v>
      </c>
      <c r="EY793" s="1">
        <v>0.111711</v>
      </c>
      <c r="EZ793" s="1">
        <v>15618.4</v>
      </c>
      <c r="FA793" s="1">
        <v>16306.9</v>
      </c>
      <c r="FB793" s="1">
        <v>23919.1</v>
      </c>
      <c r="FC793" s="1">
        <v>25104.9</v>
      </c>
      <c r="FD793" s="1">
        <v>33757.5</v>
      </c>
      <c r="FE793" s="1">
        <v>35604.9</v>
      </c>
      <c r="FF793" s="1">
        <v>43594.8</v>
      </c>
      <c r="FG793" s="1">
        <v>46400.3</v>
      </c>
      <c r="FH793" s="1">
        <v>1.99268</v>
      </c>
      <c r="FI793" s="1">
        <v>1.9026</v>
      </c>
      <c r="FJ793" s="1">
        <v>0.173952</v>
      </c>
      <c r="FK793" s="1">
        <v>0.0</v>
      </c>
      <c r="FL793" s="1">
        <v>28.9756</v>
      </c>
      <c r="FM793" s="1">
        <v>999.9</v>
      </c>
      <c r="FN793" s="1">
        <v>59.8</v>
      </c>
      <c r="FO793" s="1">
        <v>34.2</v>
      </c>
      <c r="FP793" s="1">
        <v>32.4194</v>
      </c>
      <c r="FQ793" s="1">
        <v>63.5739</v>
      </c>
      <c r="FR793" s="1">
        <v>25.5168</v>
      </c>
      <c r="FS793" s="1">
        <v>1.0</v>
      </c>
      <c r="FT793" s="1">
        <v>0.200831</v>
      </c>
      <c r="FU793" s="1">
        <v>-0.602467</v>
      </c>
      <c r="FV793" s="1">
        <v>20.3228</v>
      </c>
      <c r="FW793" s="1">
        <v>5.2125</v>
      </c>
      <c r="FX793" s="1">
        <v>11.9041</v>
      </c>
      <c r="FY793" s="1">
        <v>5.0029</v>
      </c>
      <c r="FZ793" s="1">
        <v>3.29025</v>
      </c>
      <c r="GA793" s="1">
        <v>9999.0</v>
      </c>
      <c r="GB793" s="1">
        <v>9999.0</v>
      </c>
      <c r="GC793" s="1">
        <v>9999.0</v>
      </c>
      <c r="GD793" s="1">
        <v>999.9</v>
      </c>
      <c r="GE793" s="1">
        <v>1.85944</v>
      </c>
      <c r="GF793" s="1">
        <v>1.85441</v>
      </c>
      <c r="GG793" s="1">
        <v>1.8576</v>
      </c>
      <c r="GH793" s="1">
        <v>1.85608</v>
      </c>
      <c r="GI793" s="1">
        <v>1.85486</v>
      </c>
      <c r="GJ793" s="1">
        <v>1.85455</v>
      </c>
      <c r="GK793" s="1">
        <v>1.85318</v>
      </c>
      <c r="GL793" s="1">
        <v>1.85637</v>
      </c>
      <c r="GM793" s="1">
        <v>0.0</v>
      </c>
      <c r="GN793" s="1">
        <v>0.0</v>
      </c>
      <c r="GO793" s="1">
        <v>0.0</v>
      </c>
      <c r="GP793" s="1">
        <v>0.0</v>
      </c>
      <c r="GQ793" s="1" t="s">
        <v>358</v>
      </c>
      <c r="GR793" s="1" t="s">
        <v>359</v>
      </c>
      <c r="GS793" s="1" t="s">
        <v>360</v>
      </c>
      <c r="GT793" s="1" t="s">
        <v>360</v>
      </c>
      <c r="GU793" s="1" t="s">
        <v>360</v>
      </c>
      <c r="GV793" s="1" t="s">
        <v>360</v>
      </c>
      <c r="GW793" s="1">
        <v>0.0</v>
      </c>
      <c r="GX793" s="1">
        <v>100.0</v>
      </c>
      <c r="GY793" s="1">
        <v>100.0</v>
      </c>
      <c r="GZ793" s="1">
        <v>3.04</v>
      </c>
      <c r="HA793" s="1">
        <v>0.0116</v>
      </c>
      <c r="HB793" s="1">
        <v>0.4317975509975271</v>
      </c>
      <c r="HC793" s="1">
        <v>0.002678124759318837</v>
      </c>
      <c r="HD793" s="1">
        <v>-9.373761146515732E-7</v>
      </c>
      <c r="HE793" s="1">
        <v>1.391563784175389E-10</v>
      </c>
      <c r="HF793" s="1">
        <v>-0.07434471693642732</v>
      </c>
      <c r="HG793" s="1">
        <v>0.01061361004592812</v>
      </c>
      <c r="HH793" s="1">
        <v>-3.086644042041478E-4</v>
      </c>
      <c r="HI793" s="1">
        <v>1.24720902217549E-6</v>
      </c>
      <c r="HJ793" s="1">
        <v>1.0</v>
      </c>
      <c r="HK793" s="1">
        <v>2093.0</v>
      </c>
      <c r="HL793" s="1">
        <v>2.0</v>
      </c>
      <c r="HM793" s="1">
        <v>27.0</v>
      </c>
      <c r="HN793" s="1">
        <v>9.6</v>
      </c>
      <c r="HO793" s="1">
        <v>9.5</v>
      </c>
      <c r="HP793" s="1">
        <v>3.61206</v>
      </c>
      <c r="HQ793" s="1">
        <v>2.27783</v>
      </c>
      <c r="HR793" s="1">
        <v>1.4978</v>
      </c>
      <c r="HS793" s="1">
        <v>2.30103</v>
      </c>
      <c r="HT793" s="1">
        <v>1.54785</v>
      </c>
      <c r="HU793" s="1">
        <v>2.35474</v>
      </c>
      <c r="HV793" s="1">
        <v>36.6943</v>
      </c>
      <c r="HW793" s="1">
        <v>14.4472</v>
      </c>
      <c r="HX793" s="1">
        <v>18.0</v>
      </c>
      <c r="HY793" s="1">
        <v>501.908</v>
      </c>
      <c r="HZ793" s="1">
        <v>509.412</v>
      </c>
      <c r="IA793" s="1">
        <v>29.9329</v>
      </c>
      <c r="IB793" s="1">
        <v>29.736</v>
      </c>
      <c r="IC793" s="1">
        <v>30.0</v>
      </c>
      <c r="ID793" s="1">
        <v>29.5857</v>
      </c>
      <c r="IE793" s="1">
        <v>29.6827</v>
      </c>
      <c r="IF793" s="1">
        <v>72.3793</v>
      </c>
      <c r="IG793" s="1">
        <v>22.7547</v>
      </c>
      <c r="IH793" s="1">
        <v>0.0</v>
      </c>
      <c r="II793" s="1">
        <v>29.9359</v>
      </c>
      <c r="IJ793" s="1">
        <v>1892.42</v>
      </c>
      <c r="IK793" s="1">
        <v>25.0535</v>
      </c>
      <c r="IL793" s="1">
        <v>100.822</v>
      </c>
      <c r="IM793" s="1">
        <v>100.567</v>
      </c>
      <c r="IN793" s="1" t="s">
        <v>365</v>
      </c>
    </row>
    <row r="794" ht="15.75" customHeight="1">
      <c r="A794" s="1">
        <v>778.0</v>
      </c>
      <c r="B794" s="1">
        <v>1.6604889391E9</v>
      </c>
      <c r="C794" s="1">
        <v>4810.0</v>
      </c>
      <c r="D794" s="1" t="s">
        <v>1887</v>
      </c>
      <c r="E794" s="1" t="s">
        <v>1888</v>
      </c>
      <c r="F794" s="1">
        <v>1.0</v>
      </c>
      <c r="G794" s="1" t="s">
        <v>1167</v>
      </c>
      <c r="H794" s="1" t="s">
        <v>350</v>
      </c>
      <c r="I794" s="1" t="s">
        <v>351</v>
      </c>
      <c r="J794" s="1" t="s">
        <v>352</v>
      </c>
      <c r="K794" s="1" t="s">
        <v>1168</v>
      </c>
      <c r="L794" s="1" t="s">
        <v>1169</v>
      </c>
      <c r="M794" s="1" t="s">
        <v>354</v>
      </c>
      <c r="N794" s="1">
        <v>1.66048893094375E9</v>
      </c>
      <c r="O794" s="1">
        <f t="shared" si="1"/>
        <v>0.001802144896</v>
      </c>
      <c r="P794" s="1">
        <f t="shared" si="2"/>
        <v>1.802144896</v>
      </c>
      <c r="Q794" s="1">
        <f t="shared" si="3"/>
        <v>2.989171286</v>
      </c>
      <c r="R794" s="1">
        <f t="shared" si="4"/>
        <v>1784.8025</v>
      </c>
      <c r="S794" s="1">
        <f t="shared" si="5"/>
        <v>1671.31418</v>
      </c>
      <c r="T794" s="1">
        <f t="shared" si="6"/>
        <v>166.7368859</v>
      </c>
      <c r="U794" s="1">
        <f t="shared" si="7"/>
        <v>178.0589278</v>
      </c>
      <c r="V794" s="1">
        <f t="shared" si="8"/>
        <v>0.08726827735</v>
      </c>
      <c r="W794" s="1">
        <f t="shared" si="9"/>
        <v>2.923355554</v>
      </c>
      <c r="X794" s="1">
        <f t="shared" si="10"/>
        <v>0.08584642197</v>
      </c>
      <c r="Y794" s="1">
        <f t="shared" si="11"/>
        <v>0.05377983208</v>
      </c>
      <c r="Z794" s="1">
        <f t="shared" si="12"/>
        <v>321.5147033</v>
      </c>
      <c r="AA794" s="1">
        <f t="shared" si="13"/>
        <v>32.40016475</v>
      </c>
      <c r="AB794" s="1">
        <f t="shared" si="14"/>
        <v>31.78758125</v>
      </c>
      <c r="AC794" s="1">
        <f t="shared" si="15"/>
        <v>4.717971865</v>
      </c>
      <c r="AD794" s="1">
        <f t="shared" si="16"/>
        <v>59.9718233</v>
      </c>
      <c r="AE794" s="1">
        <f t="shared" si="17"/>
        <v>2.701538881</v>
      </c>
      <c r="AF794" s="1">
        <f t="shared" si="18"/>
        <v>4.504680253</v>
      </c>
      <c r="AG794" s="1">
        <f t="shared" si="19"/>
        <v>2.016432984</v>
      </c>
      <c r="AH794" s="1">
        <f t="shared" si="20"/>
        <v>-79.47458991</v>
      </c>
      <c r="AI794" s="1">
        <f t="shared" si="21"/>
        <v>-128.2324795</v>
      </c>
      <c r="AJ794" s="1">
        <f t="shared" si="22"/>
        <v>-9.887351769</v>
      </c>
      <c r="AK794" s="1">
        <f t="shared" si="23"/>
        <v>103.9202821</v>
      </c>
      <c r="AL794" s="1">
        <f t="shared" si="24"/>
        <v>34.15761552</v>
      </c>
      <c r="AM794" s="1">
        <f t="shared" si="25"/>
        <v>1.804457526</v>
      </c>
      <c r="AN794" s="1">
        <f t="shared" si="26"/>
        <v>2.989171286</v>
      </c>
      <c r="AO794" s="1">
        <v>1902.759614488239</v>
      </c>
      <c r="AP794" s="1">
        <v>1873.243212121211</v>
      </c>
      <c r="AQ794" s="1">
        <v>5.03736689912279</v>
      </c>
      <c r="AR794" s="1">
        <v>65.0836536357032</v>
      </c>
      <c r="AS794" s="1">
        <f t="shared" si="27"/>
        <v>1.802144896</v>
      </c>
      <c r="AT794" s="1">
        <v>24.96958418144301</v>
      </c>
      <c r="AU794" s="1">
        <v>27.07320787878786</v>
      </c>
      <c r="AV794" s="1">
        <v>-2.475742897062231E-5</v>
      </c>
      <c r="AW794" s="1">
        <v>81.89149428523082</v>
      </c>
      <c r="AX794" s="1">
        <v>0.0</v>
      </c>
      <c r="AY794" s="1">
        <v>0.0</v>
      </c>
      <c r="AZ794" s="1">
        <f t="shared" si="28"/>
        <v>1</v>
      </c>
      <c r="BA794" s="1">
        <f t="shared" si="29"/>
        <v>0</v>
      </c>
      <c r="BB794" s="1">
        <f t="shared" si="30"/>
        <v>52002.20236</v>
      </c>
      <c r="BC794" s="1">
        <f t="shared" si="31"/>
        <v>1999.991875</v>
      </c>
      <c r="BD794" s="1">
        <f t="shared" si="32"/>
        <v>1681.193175</v>
      </c>
      <c r="BE794" s="1">
        <f t="shared" si="33"/>
        <v>0.8406000024</v>
      </c>
      <c r="BF794" s="1">
        <f t="shared" si="34"/>
        <v>0.1607580047</v>
      </c>
      <c r="BG794" s="1">
        <v>6.0</v>
      </c>
      <c r="BH794" s="1">
        <v>0.5</v>
      </c>
      <c r="BI794" s="1" t="s">
        <v>355</v>
      </c>
      <c r="BJ794" s="1">
        <v>2.0</v>
      </c>
      <c r="BK794" s="1" t="b">
        <v>1</v>
      </c>
      <c r="BL794" s="1">
        <v>1.66048893094375E9</v>
      </c>
      <c r="BM794" s="1">
        <v>1784.8025</v>
      </c>
      <c r="BN794" s="1">
        <v>1829.644375</v>
      </c>
      <c r="BO794" s="1">
        <v>27.0793125</v>
      </c>
      <c r="BP794" s="1">
        <v>24.9731625</v>
      </c>
      <c r="BQ794" s="1">
        <v>1781.7875</v>
      </c>
      <c r="BR794" s="1">
        <v>27.06778125</v>
      </c>
      <c r="BS794" s="1">
        <v>500.133625</v>
      </c>
      <c r="BT794" s="1">
        <v>99.6640625</v>
      </c>
      <c r="BU794" s="1">
        <v>0.0998765375</v>
      </c>
      <c r="BV794" s="1">
        <v>30.97394375</v>
      </c>
      <c r="BW794" s="1">
        <v>31.78758125</v>
      </c>
      <c r="BX794" s="1">
        <v>999.9</v>
      </c>
      <c r="BY794" s="1">
        <v>0.0</v>
      </c>
      <c r="BZ794" s="1">
        <v>0.0</v>
      </c>
      <c r="CA794" s="1">
        <v>9998.320625</v>
      </c>
      <c r="CB794" s="1">
        <v>0.0</v>
      </c>
      <c r="CC794" s="1">
        <v>27.8584625</v>
      </c>
      <c r="CD794" s="1">
        <v>-44.84215</v>
      </c>
      <c r="CE794" s="1">
        <v>1834.47875</v>
      </c>
      <c r="CF794" s="1">
        <v>1876.50625</v>
      </c>
      <c r="CG794" s="1">
        <v>2.1061325</v>
      </c>
      <c r="CH794" s="1">
        <v>1829.644375</v>
      </c>
      <c r="CI794" s="1">
        <v>24.9731625</v>
      </c>
      <c r="CJ794" s="1">
        <v>2.69883375</v>
      </c>
      <c r="CK794" s="1">
        <v>2.4889275</v>
      </c>
      <c r="CL794" s="1">
        <v>22.2780125</v>
      </c>
      <c r="CM794" s="1">
        <v>20.95428125</v>
      </c>
      <c r="CN794" s="1">
        <v>1999.991875</v>
      </c>
      <c r="CO794" s="1">
        <v>0.9800018125000001</v>
      </c>
      <c r="CP794" s="1">
        <v>0.01999858125</v>
      </c>
      <c r="CQ794" s="1">
        <v>0.0</v>
      </c>
      <c r="CR794" s="1">
        <v>2.1789375</v>
      </c>
      <c r="CS794" s="1">
        <v>0.0</v>
      </c>
      <c r="CT794" s="1">
        <v>36024.1125</v>
      </c>
      <c r="CU794" s="1">
        <v>17412.26875</v>
      </c>
      <c r="CV794" s="1">
        <v>39.562</v>
      </c>
      <c r="CW794" s="1">
        <v>40.492125</v>
      </c>
      <c r="CX794" s="1">
        <v>39.5</v>
      </c>
      <c r="CY794" s="1">
        <v>38.960625</v>
      </c>
      <c r="CZ794" s="1">
        <v>39.7145625</v>
      </c>
      <c r="DA794" s="1">
        <v>1959.991875</v>
      </c>
      <c r="DB794" s="1">
        <v>40.0</v>
      </c>
      <c r="DC794" s="1">
        <v>0.0</v>
      </c>
      <c r="DD794" s="1">
        <v>1.6604889374E9</v>
      </c>
      <c r="DE794" s="1">
        <v>0.0</v>
      </c>
      <c r="DF794" s="1">
        <v>1.6604883686E9</v>
      </c>
      <c r="DG794" s="1" t="s">
        <v>1170</v>
      </c>
      <c r="DH794" s="1">
        <v>1.6604883601E9</v>
      </c>
      <c r="DI794" s="1">
        <v>1.6604883686E9</v>
      </c>
      <c r="DJ794" s="1">
        <v>14.0</v>
      </c>
      <c r="DK794" s="1">
        <v>0.512</v>
      </c>
      <c r="DL794" s="1">
        <v>0.001</v>
      </c>
      <c r="DM794" s="1">
        <v>1.359</v>
      </c>
      <c r="DN794" s="1">
        <v>0.018</v>
      </c>
      <c r="DO794" s="1">
        <v>400.0</v>
      </c>
      <c r="DP794" s="1">
        <v>25.0</v>
      </c>
      <c r="DQ794" s="1">
        <v>0.25</v>
      </c>
      <c r="DR794" s="1">
        <v>0.07</v>
      </c>
      <c r="DS794" s="1">
        <v>2.901306544725153</v>
      </c>
      <c r="DT794" s="1">
        <v>-0.189693356890133</v>
      </c>
      <c r="DU794" s="1">
        <v>0.1717257359007866</v>
      </c>
      <c r="DV794" s="1">
        <v>1.0</v>
      </c>
      <c r="DW794" s="1">
        <v>34.14145811248105</v>
      </c>
      <c r="DX794" s="1">
        <v>-1.878537449007218</v>
      </c>
      <c r="DY794" s="1">
        <v>0.295896706444931</v>
      </c>
      <c r="DZ794" s="1">
        <v>0.0</v>
      </c>
      <c r="EA794" s="1">
        <v>-44.81722258064516</v>
      </c>
      <c r="EB794" s="1">
        <v>1.36914677419361</v>
      </c>
      <c r="EC794" s="1">
        <v>0.3306365363469892</v>
      </c>
      <c r="ED794" s="1">
        <v>0.0</v>
      </c>
      <c r="EE794" s="1">
        <v>1667.736782617802</v>
      </c>
      <c r="EF794" s="1">
        <v>288.2313204431575</v>
      </c>
      <c r="EG794" s="1">
        <v>21.02910520365724</v>
      </c>
      <c r="EH794" s="1">
        <v>0.0</v>
      </c>
      <c r="EI794" s="1">
        <v>2.108237073170732</v>
      </c>
      <c r="EJ794" s="1">
        <v>-0.03799839721254659</v>
      </c>
      <c r="EK794" s="1">
        <v>0.00460055788976564</v>
      </c>
      <c r="EL794" s="1">
        <v>1.0</v>
      </c>
      <c r="EM794" s="1">
        <v>2.015689108071902</v>
      </c>
      <c r="EN794" s="1">
        <v>0.03723801069504835</v>
      </c>
      <c r="EO794" s="1">
        <v>0.00288133391495978</v>
      </c>
      <c r="EP794" s="1">
        <v>1.0</v>
      </c>
      <c r="EQ794" s="1">
        <v>3.0</v>
      </c>
      <c r="ER794" s="1">
        <v>6.0</v>
      </c>
      <c r="ES794" s="1" t="s">
        <v>379</v>
      </c>
      <c r="ET794" s="1">
        <v>2.94465</v>
      </c>
      <c r="EU794" s="1">
        <v>2.80117</v>
      </c>
      <c r="EV794" s="1">
        <v>0.24137</v>
      </c>
      <c r="EW794" s="1">
        <v>0.244824</v>
      </c>
      <c r="EX794" s="1">
        <v>0.118187</v>
      </c>
      <c r="EY794" s="1">
        <v>0.111711</v>
      </c>
      <c r="EZ794" s="1">
        <v>15610.7</v>
      </c>
      <c r="FA794" s="1">
        <v>16298.6</v>
      </c>
      <c r="FB794" s="1">
        <v>23919.0</v>
      </c>
      <c r="FC794" s="1">
        <v>25105.0</v>
      </c>
      <c r="FD794" s="1">
        <v>33757.5</v>
      </c>
      <c r="FE794" s="1">
        <v>35604.9</v>
      </c>
      <c r="FF794" s="1">
        <v>43594.8</v>
      </c>
      <c r="FG794" s="1">
        <v>46400.2</v>
      </c>
      <c r="FH794" s="1">
        <v>1.99268</v>
      </c>
      <c r="FI794" s="1">
        <v>1.90257</v>
      </c>
      <c r="FJ794" s="1">
        <v>0.174351</v>
      </c>
      <c r="FK794" s="1">
        <v>0.0</v>
      </c>
      <c r="FL794" s="1">
        <v>28.9752</v>
      </c>
      <c r="FM794" s="1">
        <v>999.9</v>
      </c>
      <c r="FN794" s="1">
        <v>59.8</v>
      </c>
      <c r="FO794" s="1">
        <v>34.2</v>
      </c>
      <c r="FP794" s="1">
        <v>32.4193</v>
      </c>
      <c r="FQ794" s="1">
        <v>63.7139</v>
      </c>
      <c r="FR794" s="1">
        <v>25.6971</v>
      </c>
      <c r="FS794" s="1">
        <v>1.0</v>
      </c>
      <c r="FT794" s="1">
        <v>0.200838</v>
      </c>
      <c r="FU794" s="1">
        <v>-0.604205</v>
      </c>
      <c r="FV794" s="1">
        <v>20.3228</v>
      </c>
      <c r="FW794" s="1">
        <v>5.21295</v>
      </c>
      <c r="FX794" s="1">
        <v>11.9038</v>
      </c>
      <c r="FY794" s="1">
        <v>5.00305</v>
      </c>
      <c r="FZ794" s="1">
        <v>3.29015</v>
      </c>
      <c r="GA794" s="1">
        <v>9999.0</v>
      </c>
      <c r="GB794" s="1">
        <v>9999.0</v>
      </c>
      <c r="GC794" s="1">
        <v>9999.0</v>
      </c>
      <c r="GD794" s="1">
        <v>999.9</v>
      </c>
      <c r="GE794" s="1">
        <v>1.85944</v>
      </c>
      <c r="GF794" s="1">
        <v>1.85442</v>
      </c>
      <c r="GG794" s="1">
        <v>1.8576</v>
      </c>
      <c r="GH794" s="1">
        <v>1.85608</v>
      </c>
      <c r="GI794" s="1">
        <v>1.85486</v>
      </c>
      <c r="GJ794" s="1">
        <v>1.85453</v>
      </c>
      <c r="GK794" s="1">
        <v>1.85318</v>
      </c>
      <c r="GL794" s="1">
        <v>1.85636</v>
      </c>
      <c r="GM794" s="1">
        <v>0.0</v>
      </c>
      <c r="GN794" s="1">
        <v>0.0</v>
      </c>
      <c r="GO794" s="1">
        <v>0.0</v>
      </c>
      <c r="GP794" s="1">
        <v>0.0</v>
      </c>
      <c r="GQ794" s="1" t="s">
        <v>358</v>
      </c>
      <c r="GR794" s="1" t="s">
        <v>359</v>
      </c>
      <c r="GS794" s="1" t="s">
        <v>360</v>
      </c>
      <c r="GT794" s="1" t="s">
        <v>360</v>
      </c>
      <c r="GU794" s="1" t="s">
        <v>360</v>
      </c>
      <c r="GV794" s="1" t="s">
        <v>360</v>
      </c>
      <c r="GW794" s="1">
        <v>0.0</v>
      </c>
      <c r="GX794" s="1">
        <v>100.0</v>
      </c>
      <c r="GY794" s="1">
        <v>100.0</v>
      </c>
      <c r="GZ794" s="1">
        <v>3.04</v>
      </c>
      <c r="HA794" s="1">
        <v>0.0116</v>
      </c>
      <c r="HB794" s="1">
        <v>0.4317975509975271</v>
      </c>
      <c r="HC794" s="1">
        <v>0.002678124759318837</v>
      </c>
      <c r="HD794" s="1">
        <v>-9.373761146515732E-7</v>
      </c>
      <c r="HE794" s="1">
        <v>1.391563784175389E-10</v>
      </c>
      <c r="HF794" s="1">
        <v>-0.07434471693642732</v>
      </c>
      <c r="HG794" s="1">
        <v>0.01061361004592812</v>
      </c>
      <c r="HH794" s="1">
        <v>-3.086644042041478E-4</v>
      </c>
      <c r="HI794" s="1">
        <v>1.24720902217549E-6</v>
      </c>
      <c r="HJ794" s="1">
        <v>1.0</v>
      </c>
      <c r="HK794" s="1">
        <v>2093.0</v>
      </c>
      <c r="HL794" s="1">
        <v>2.0</v>
      </c>
      <c r="HM794" s="1">
        <v>27.0</v>
      </c>
      <c r="HN794" s="1">
        <v>9.7</v>
      </c>
      <c r="HO794" s="1">
        <v>9.5</v>
      </c>
      <c r="HP794" s="1">
        <v>3.62061</v>
      </c>
      <c r="HQ794" s="1">
        <v>2.26318</v>
      </c>
      <c r="HR794" s="1">
        <v>1.4978</v>
      </c>
      <c r="HS794" s="1">
        <v>2.30103</v>
      </c>
      <c r="HT794" s="1">
        <v>1.54785</v>
      </c>
      <c r="HU794" s="1">
        <v>2.46338</v>
      </c>
      <c r="HV794" s="1">
        <v>36.6943</v>
      </c>
      <c r="HW794" s="1">
        <v>14.456</v>
      </c>
      <c r="HX794" s="1">
        <v>18.0</v>
      </c>
      <c r="HY794" s="1">
        <v>501.908</v>
      </c>
      <c r="HZ794" s="1">
        <v>509.391</v>
      </c>
      <c r="IA794" s="1">
        <v>29.9355</v>
      </c>
      <c r="IB794" s="1">
        <v>29.7358</v>
      </c>
      <c r="IC794" s="1">
        <v>30.0001</v>
      </c>
      <c r="ID794" s="1">
        <v>29.5857</v>
      </c>
      <c r="IE794" s="1">
        <v>29.6822</v>
      </c>
      <c r="IF794" s="1">
        <v>72.4753</v>
      </c>
      <c r="IG794" s="1">
        <v>22.7547</v>
      </c>
      <c r="IH794" s="1">
        <v>0.0</v>
      </c>
      <c r="II794" s="1">
        <v>29.9359</v>
      </c>
      <c r="IJ794" s="1">
        <v>1902.48</v>
      </c>
      <c r="IK794" s="1">
        <v>25.0549</v>
      </c>
      <c r="IL794" s="1">
        <v>100.822</v>
      </c>
      <c r="IM794" s="1">
        <v>100.567</v>
      </c>
      <c r="IN794" s="1" t="s">
        <v>365</v>
      </c>
    </row>
    <row r="795" ht="15.75" customHeight="1">
      <c r="A795" s="1">
        <v>779.0</v>
      </c>
      <c r="B795" s="1">
        <v>1.6604889401E9</v>
      </c>
      <c r="C795" s="1">
        <v>4811.0</v>
      </c>
      <c r="D795" s="1" t="s">
        <v>1889</v>
      </c>
      <c r="E795" s="1" t="s">
        <v>1890</v>
      </c>
      <c r="F795" s="1">
        <v>1.0</v>
      </c>
      <c r="G795" s="1" t="s">
        <v>1167</v>
      </c>
      <c r="H795" s="1" t="s">
        <v>350</v>
      </c>
      <c r="I795" s="1" t="s">
        <v>351</v>
      </c>
      <c r="J795" s="1" t="s">
        <v>352</v>
      </c>
      <c r="K795" s="1" t="s">
        <v>1168</v>
      </c>
      <c r="L795" s="1" t="s">
        <v>1169</v>
      </c>
      <c r="M795" s="1" t="s">
        <v>354</v>
      </c>
      <c r="N795" s="1">
        <v>1.660488932466666E9</v>
      </c>
      <c r="O795" s="1">
        <f t="shared" si="1"/>
        <v>0.001803064586</v>
      </c>
      <c r="P795" s="1">
        <f t="shared" si="2"/>
        <v>1.803064586</v>
      </c>
      <c r="Q795" s="1">
        <f t="shared" si="3"/>
        <v>2.962318643</v>
      </c>
      <c r="R795" s="1">
        <f t="shared" si="4"/>
        <v>1792.343333</v>
      </c>
      <c r="S795" s="1">
        <f t="shared" si="5"/>
        <v>1679.050699</v>
      </c>
      <c r="T795" s="1">
        <f t="shared" si="6"/>
        <v>167.5089952</v>
      </c>
      <c r="U795" s="1">
        <f t="shared" si="7"/>
        <v>178.8115338</v>
      </c>
      <c r="V795" s="1">
        <f t="shared" si="8"/>
        <v>0.08725436118</v>
      </c>
      <c r="W795" s="1">
        <f t="shared" si="9"/>
        <v>2.923067626</v>
      </c>
      <c r="X795" s="1">
        <f t="shared" si="10"/>
        <v>0.0858328177</v>
      </c>
      <c r="Y795" s="1">
        <f t="shared" si="11"/>
        <v>0.05377130192</v>
      </c>
      <c r="Z795" s="1">
        <f t="shared" si="12"/>
        <v>321.5136592</v>
      </c>
      <c r="AA795" s="1">
        <f t="shared" si="13"/>
        <v>32.40341626</v>
      </c>
      <c r="AB795" s="1">
        <f t="shared" si="14"/>
        <v>31.7921</v>
      </c>
      <c r="AC795" s="1">
        <f t="shared" si="15"/>
        <v>4.719180567</v>
      </c>
      <c r="AD795" s="1">
        <f t="shared" si="16"/>
        <v>59.95736269</v>
      </c>
      <c r="AE795" s="1">
        <f t="shared" si="17"/>
        <v>2.701406529</v>
      </c>
      <c r="AF795" s="1">
        <f t="shared" si="18"/>
        <v>4.505545955</v>
      </c>
      <c r="AG795" s="1">
        <f t="shared" si="19"/>
        <v>2.017774038</v>
      </c>
      <c r="AH795" s="1">
        <f t="shared" si="20"/>
        <v>-79.51514824</v>
      </c>
      <c r="AI795" s="1">
        <f t="shared" si="21"/>
        <v>-128.4009449</v>
      </c>
      <c r="AJ795" s="1">
        <f t="shared" si="22"/>
        <v>-9.901701442</v>
      </c>
      <c r="AK795" s="1">
        <f t="shared" si="23"/>
        <v>103.6958646</v>
      </c>
      <c r="AL795" s="1">
        <f t="shared" si="24"/>
        <v>34.10894889</v>
      </c>
      <c r="AM795" s="1">
        <f t="shared" si="25"/>
        <v>1.804262104</v>
      </c>
      <c r="AN795" s="1">
        <f t="shared" si="26"/>
        <v>2.962318643</v>
      </c>
      <c r="AO795" s="1">
        <v>1907.97535858187</v>
      </c>
      <c r="AP795" s="1">
        <v>1878.360606060604</v>
      </c>
      <c r="AQ795" s="1">
        <v>5.062953717757714</v>
      </c>
      <c r="AR795" s="1">
        <v>65.0836536357032</v>
      </c>
      <c r="AS795" s="1">
        <f t="shared" si="27"/>
        <v>1.803064586</v>
      </c>
      <c r="AT795" s="1">
        <v>24.96795891765239</v>
      </c>
      <c r="AU795" s="1">
        <v>27.07294242424243</v>
      </c>
      <c r="AV795" s="1">
        <v>-6.462893729074788E-5</v>
      </c>
      <c r="AW795" s="1">
        <v>81.89149428523082</v>
      </c>
      <c r="AX795" s="1">
        <v>0.0</v>
      </c>
      <c r="AY795" s="1">
        <v>0.0</v>
      </c>
      <c r="AZ795" s="1">
        <f t="shared" si="28"/>
        <v>1</v>
      </c>
      <c r="BA795" s="1">
        <f t="shared" si="29"/>
        <v>0</v>
      </c>
      <c r="BB795" s="1">
        <f t="shared" si="30"/>
        <v>51993.43326</v>
      </c>
      <c r="BC795" s="1">
        <f t="shared" si="31"/>
        <v>1999.985333</v>
      </c>
      <c r="BD795" s="1">
        <f t="shared" si="32"/>
        <v>1681.18768</v>
      </c>
      <c r="BE795" s="1">
        <f t="shared" si="33"/>
        <v>0.8406000044</v>
      </c>
      <c r="BF795" s="1">
        <f t="shared" si="34"/>
        <v>0.1607580085</v>
      </c>
      <c r="BG795" s="1">
        <v>6.0</v>
      </c>
      <c r="BH795" s="1">
        <v>0.5</v>
      </c>
      <c r="BI795" s="1" t="s">
        <v>355</v>
      </c>
      <c r="BJ795" s="1">
        <v>2.0</v>
      </c>
      <c r="BK795" s="1" t="b">
        <v>1</v>
      </c>
      <c r="BL795" s="1">
        <v>1.660488932466666E9</v>
      </c>
      <c r="BM795" s="1">
        <v>1792.343333333333</v>
      </c>
      <c r="BN795" s="1">
        <v>1837.143333333333</v>
      </c>
      <c r="BO795" s="1">
        <v>27.07794000000001</v>
      </c>
      <c r="BP795" s="1">
        <v>24.97198666666667</v>
      </c>
      <c r="BQ795" s="1">
        <v>1789.324</v>
      </c>
      <c r="BR795" s="1">
        <v>27.0664</v>
      </c>
      <c r="BS795" s="1">
        <v>500.1268666666667</v>
      </c>
      <c r="BT795" s="1">
        <v>99.66420666666666</v>
      </c>
      <c r="BU795" s="1">
        <v>0.09990129333333334</v>
      </c>
      <c r="BV795" s="1">
        <v>30.97731333333333</v>
      </c>
      <c r="BW795" s="1">
        <v>31.7921</v>
      </c>
      <c r="BX795" s="1">
        <v>999.8999999999999</v>
      </c>
      <c r="BY795" s="1">
        <v>0.0</v>
      </c>
      <c r="BZ795" s="1">
        <v>0.0</v>
      </c>
      <c r="CA795" s="1">
        <v>9996.663333333332</v>
      </c>
      <c r="CB795" s="1">
        <v>0.0</v>
      </c>
      <c r="CC795" s="1">
        <v>27.92788666666667</v>
      </c>
      <c r="CD795" s="1">
        <v>-44.80010666666666</v>
      </c>
      <c r="CE795" s="1">
        <v>1842.226666666666</v>
      </c>
      <c r="CF795" s="1">
        <v>1884.195333333333</v>
      </c>
      <c r="CG795" s="1">
        <v>2.105932666666667</v>
      </c>
      <c r="CH795" s="1">
        <v>1837.143333333333</v>
      </c>
      <c r="CI795" s="1">
        <v>24.97198666666667</v>
      </c>
      <c r="CJ795" s="1">
        <v>2.6987</v>
      </c>
      <c r="CK795" s="1">
        <v>2.488814</v>
      </c>
      <c r="CL795" s="1">
        <v>22.2772</v>
      </c>
      <c r="CM795" s="1">
        <v>20.95354</v>
      </c>
      <c r="CN795" s="1">
        <v>1999.985333333333</v>
      </c>
      <c r="CO795" s="1">
        <v>0.9800018000000003</v>
      </c>
      <c r="CP795" s="1">
        <v>0.01999859333333333</v>
      </c>
      <c r="CQ795" s="1">
        <v>0.0</v>
      </c>
      <c r="CR795" s="1">
        <v>2.281333333333334</v>
      </c>
      <c r="CS795" s="1">
        <v>0.0</v>
      </c>
      <c r="CT795" s="1">
        <v>36015.22666666667</v>
      </c>
      <c r="CU795" s="1">
        <v>17412.21333333333</v>
      </c>
      <c r="CV795" s="1">
        <v>39.562</v>
      </c>
      <c r="CW795" s="1">
        <v>40.4916</v>
      </c>
      <c r="CX795" s="1">
        <v>39.5</v>
      </c>
      <c r="CY795" s="1">
        <v>38.96640000000001</v>
      </c>
      <c r="CZ795" s="1">
        <v>39.708</v>
      </c>
      <c r="DA795" s="1">
        <v>1959.985333333333</v>
      </c>
      <c r="DB795" s="1">
        <v>40.0</v>
      </c>
      <c r="DC795" s="1">
        <v>0.0</v>
      </c>
      <c r="DD795" s="1">
        <v>1.660488938E9</v>
      </c>
      <c r="DE795" s="1">
        <v>0.0</v>
      </c>
      <c r="DF795" s="1">
        <v>1.6604883686E9</v>
      </c>
      <c r="DG795" s="1" t="s">
        <v>1170</v>
      </c>
      <c r="DH795" s="1">
        <v>1.6604883601E9</v>
      </c>
      <c r="DI795" s="1">
        <v>1.6604883686E9</v>
      </c>
      <c r="DJ795" s="1">
        <v>14.0</v>
      </c>
      <c r="DK795" s="1">
        <v>0.512</v>
      </c>
      <c r="DL795" s="1">
        <v>0.001</v>
      </c>
      <c r="DM795" s="1">
        <v>1.359</v>
      </c>
      <c r="DN795" s="1">
        <v>0.018</v>
      </c>
      <c r="DO795" s="1">
        <v>400.0</v>
      </c>
      <c r="DP795" s="1">
        <v>25.0</v>
      </c>
      <c r="DQ795" s="1">
        <v>0.25</v>
      </c>
      <c r="DR795" s="1">
        <v>0.07</v>
      </c>
      <c r="DS795" s="1">
        <v>2.907781852281335</v>
      </c>
      <c r="DT795" s="1">
        <v>0.1596511262483343</v>
      </c>
      <c r="DU795" s="1">
        <v>0.1698339675504613</v>
      </c>
      <c r="DV795" s="1">
        <v>1.0</v>
      </c>
      <c r="DW795" s="1">
        <v>34.11884671021722</v>
      </c>
      <c r="DX795" s="1">
        <v>-0.6097265271929484</v>
      </c>
      <c r="DY795" s="1">
        <v>0.2604322987087015</v>
      </c>
      <c r="DZ795" s="1">
        <v>0.0</v>
      </c>
      <c r="EA795" s="1">
        <v>-44.77452666666667</v>
      </c>
      <c r="EB795" s="1">
        <v>-1.148743047830956</v>
      </c>
      <c r="EC795" s="1">
        <v>0.2849890055579143</v>
      </c>
      <c r="ED795" s="1">
        <v>0.0</v>
      </c>
      <c r="EE795" s="1">
        <v>1673.543453744145</v>
      </c>
      <c r="EF795" s="1">
        <v>281.2893758055161</v>
      </c>
      <c r="EG795" s="1">
        <v>21.19891040612803</v>
      </c>
      <c r="EH795" s="1">
        <v>0.0</v>
      </c>
      <c r="EI795" s="1">
        <v>2.107111</v>
      </c>
      <c r="EJ795" s="1">
        <v>-0.02044908067542556</v>
      </c>
      <c r="EK795" s="1">
        <v>0.002966838216013801</v>
      </c>
      <c r="EL795" s="1">
        <v>1.0</v>
      </c>
      <c r="EM795" s="1">
        <v>2.016634858733769</v>
      </c>
      <c r="EN795" s="1">
        <v>0.03653113641266578</v>
      </c>
      <c r="EO795" s="1">
        <v>0.002895679206176242</v>
      </c>
      <c r="EP795" s="1">
        <v>1.0</v>
      </c>
      <c r="EQ795" s="1">
        <v>3.0</v>
      </c>
      <c r="ER795" s="1">
        <v>6.0</v>
      </c>
      <c r="ES795" s="1" t="s">
        <v>379</v>
      </c>
      <c r="ET795" s="1">
        <v>2.94468</v>
      </c>
      <c r="EU795" s="1">
        <v>2.8013</v>
      </c>
      <c r="EV795" s="1">
        <v>0.241741</v>
      </c>
      <c r="EW795" s="1">
        <v>0.245189</v>
      </c>
      <c r="EX795" s="1">
        <v>0.118185</v>
      </c>
      <c r="EY795" s="1">
        <v>0.111707</v>
      </c>
      <c r="EZ795" s="1">
        <v>15603.0</v>
      </c>
      <c r="FA795" s="1">
        <v>16290.6</v>
      </c>
      <c r="FB795" s="1">
        <v>23919.0</v>
      </c>
      <c r="FC795" s="1">
        <v>25104.9</v>
      </c>
      <c r="FD795" s="1">
        <v>33757.5</v>
      </c>
      <c r="FE795" s="1">
        <v>35604.9</v>
      </c>
      <c r="FF795" s="1">
        <v>43594.7</v>
      </c>
      <c r="FG795" s="1">
        <v>46400.0</v>
      </c>
      <c r="FH795" s="1">
        <v>1.99255</v>
      </c>
      <c r="FI795" s="1">
        <v>1.9027</v>
      </c>
      <c r="FJ795" s="1">
        <v>0.174902</v>
      </c>
      <c r="FK795" s="1">
        <v>0.0</v>
      </c>
      <c r="FL795" s="1">
        <v>28.9746</v>
      </c>
      <c r="FM795" s="1">
        <v>999.9</v>
      </c>
      <c r="FN795" s="1">
        <v>59.8</v>
      </c>
      <c r="FO795" s="1">
        <v>34.2</v>
      </c>
      <c r="FP795" s="1">
        <v>32.4164</v>
      </c>
      <c r="FQ795" s="1">
        <v>63.8239</v>
      </c>
      <c r="FR795" s="1">
        <v>26.4583</v>
      </c>
      <c r="FS795" s="1">
        <v>1.0</v>
      </c>
      <c r="FT795" s="1">
        <v>0.201009</v>
      </c>
      <c r="FU795" s="1">
        <v>-0.605414</v>
      </c>
      <c r="FV795" s="1">
        <v>20.3228</v>
      </c>
      <c r="FW795" s="1">
        <v>5.2131</v>
      </c>
      <c r="FX795" s="1">
        <v>11.9033</v>
      </c>
      <c r="FY795" s="1">
        <v>5.003</v>
      </c>
      <c r="FZ795" s="1">
        <v>3.2901</v>
      </c>
      <c r="GA795" s="1">
        <v>9999.0</v>
      </c>
      <c r="GB795" s="1">
        <v>9999.0</v>
      </c>
      <c r="GC795" s="1">
        <v>9999.0</v>
      </c>
      <c r="GD795" s="1">
        <v>999.9</v>
      </c>
      <c r="GE795" s="1">
        <v>1.85944</v>
      </c>
      <c r="GF795" s="1">
        <v>1.85441</v>
      </c>
      <c r="GG795" s="1">
        <v>1.8576</v>
      </c>
      <c r="GH795" s="1">
        <v>1.85608</v>
      </c>
      <c r="GI795" s="1">
        <v>1.85486</v>
      </c>
      <c r="GJ795" s="1">
        <v>1.85453</v>
      </c>
      <c r="GK795" s="1">
        <v>1.85318</v>
      </c>
      <c r="GL795" s="1">
        <v>1.85636</v>
      </c>
      <c r="GM795" s="1">
        <v>0.0</v>
      </c>
      <c r="GN795" s="1">
        <v>0.0</v>
      </c>
      <c r="GO795" s="1">
        <v>0.0</v>
      </c>
      <c r="GP795" s="1">
        <v>0.0</v>
      </c>
      <c r="GQ795" s="1" t="s">
        <v>358</v>
      </c>
      <c r="GR795" s="1" t="s">
        <v>359</v>
      </c>
      <c r="GS795" s="1" t="s">
        <v>360</v>
      </c>
      <c r="GT795" s="1" t="s">
        <v>360</v>
      </c>
      <c r="GU795" s="1" t="s">
        <v>360</v>
      </c>
      <c r="GV795" s="1" t="s">
        <v>360</v>
      </c>
      <c r="GW795" s="1">
        <v>0.0</v>
      </c>
      <c r="GX795" s="1">
        <v>100.0</v>
      </c>
      <c r="GY795" s="1">
        <v>100.0</v>
      </c>
      <c r="GZ795" s="1">
        <v>3.05</v>
      </c>
      <c r="HA795" s="1">
        <v>0.0115</v>
      </c>
      <c r="HB795" s="1">
        <v>0.4317975509975271</v>
      </c>
      <c r="HC795" s="1">
        <v>0.002678124759318837</v>
      </c>
      <c r="HD795" s="1">
        <v>-9.373761146515732E-7</v>
      </c>
      <c r="HE795" s="1">
        <v>1.391563784175389E-10</v>
      </c>
      <c r="HF795" s="1">
        <v>-0.07434471693642732</v>
      </c>
      <c r="HG795" s="1">
        <v>0.01061361004592812</v>
      </c>
      <c r="HH795" s="1">
        <v>-3.086644042041478E-4</v>
      </c>
      <c r="HI795" s="1">
        <v>1.24720902217549E-6</v>
      </c>
      <c r="HJ795" s="1">
        <v>1.0</v>
      </c>
      <c r="HK795" s="1">
        <v>2093.0</v>
      </c>
      <c r="HL795" s="1">
        <v>2.0</v>
      </c>
      <c r="HM795" s="1">
        <v>27.0</v>
      </c>
      <c r="HN795" s="1">
        <v>9.7</v>
      </c>
      <c r="HO795" s="1">
        <v>9.5</v>
      </c>
      <c r="HP795" s="1">
        <v>3.63159</v>
      </c>
      <c r="HQ795" s="1">
        <v>2.27539</v>
      </c>
      <c r="HR795" s="1">
        <v>1.4978</v>
      </c>
      <c r="HS795" s="1">
        <v>2.30103</v>
      </c>
      <c r="HT795" s="1">
        <v>1.54785</v>
      </c>
      <c r="HU795" s="1">
        <v>2.42798</v>
      </c>
      <c r="HV795" s="1">
        <v>36.6943</v>
      </c>
      <c r="HW795" s="1">
        <v>14.456</v>
      </c>
      <c r="HX795" s="1">
        <v>18.0</v>
      </c>
      <c r="HY795" s="1">
        <v>501.834</v>
      </c>
      <c r="HZ795" s="1">
        <v>509.475</v>
      </c>
      <c r="IA795" s="1">
        <v>29.9381</v>
      </c>
      <c r="IB795" s="1">
        <v>29.735</v>
      </c>
      <c r="IC795" s="1">
        <v>30.0002</v>
      </c>
      <c r="ID795" s="1">
        <v>29.5857</v>
      </c>
      <c r="IE795" s="1">
        <v>29.6822</v>
      </c>
      <c r="IF795" s="1">
        <v>72.6911</v>
      </c>
      <c r="IG795" s="1">
        <v>22.4771</v>
      </c>
      <c r="IH795" s="1">
        <v>0.0</v>
      </c>
      <c r="II795" s="1">
        <v>29.9359</v>
      </c>
      <c r="IJ795" s="1">
        <v>1902.48</v>
      </c>
      <c r="IK795" s="1">
        <v>25.0599</v>
      </c>
      <c r="IL795" s="1">
        <v>100.822</v>
      </c>
      <c r="IM795" s="1">
        <v>100.567</v>
      </c>
      <c r="IN795" s="1" t="s">
        <v>365</v>
      </c>
    </row>
    <row r="796" ht="15.75" customHeight="1">
      <c r="A796" s="1">
        <v>780.0</v>
      </c>
      <c r="B796" s="1">
        <v>1.6604889411E9</v>
      </c>
      <c r="C796" s="1">
        <v>4812.0</v>
      </c>
      <c r="D796" s="1" t="s">
        <v>1891</v>
      </c>
      <c r="E796" s="1" t="s">
        <v>1892</v>
      </c>
      <c r="F796" s="1">
        <v>1.0</v>
      </c>
      <c r="G796" s="1" t="s">
        <v>1167</v>
      </c>
      <c r="H796" s="1" t="s">
        <v>350</v>
      </c>
      <c r="I796" s="1" t="s">
        <v>351</v>
      </c>
      <c r="J796" s="1" t="s">
        <v>352</v>
      </c>
      <c r="K796" s="1" t="s">
        <v>1168</v>
      </c>
      <c r="L796" s="1" t="s">
        <v>1169</v>
      </c>
      <c r="M796" s="1" t="s">
        <v>354</v>
      </c>
      <c r="N796" s="1">
        <v>1.6604889335E9</v>
      </c>
      <c r="O796" s="1">
        <f t="shared" si="1"/>
        <v>0.001803601906</v>
      </c>
      <c r="P796" s="1">
        <f t="shared" si="2"/>
        <v>1.803601906</v>
      </c>
      <c r="Q796" s="1">
        <f t="shared" si="3"/>
        <v>3.033917815</v>
      </c>
      <c r="R796" s="1">
        <f t="shared" si="4"/>
        <v>1797.447333</v>
      </c>
      <c r="S796" s="1">
        <f t="shared" si="5"/>
        <v>1682.640672</v>
      </c>
      <c r="T796" s="1">
        <f t="shared" si="6"/>
        <v>167.8673326</v>
      </c>
      <c r="U796" s="1">
        <f t="shared" si="7"/>
        <v>179.3209295</v>
      </c>
      <c r="V796" s="1">
        <f t="shared" si="8"/>
        <v>0.08723949598</v>
      </c>
      <c r="W796" s="1">
        <f t="shared" si="9"/>
        <v>2.922996001</v>
      </c>
      <c r="X796" s="1">
        <f t="shared" si="10"/>
        <v>0.08581839836</v>
      </c>
      <c r="Y796" s="1">
        <f t="shared" si="11"/>
        <v>0.05376225066</v>
      </c>
      <c r="Z796" s="1">
        <f t="shared" si="12"/>
        <v>321.5136592</v>
      </c>
      <c r="AA796" s="1">
        <f t="shared" si="13"/>
        <v>32.4057333</v>
      </c>
      <c r="AB796" s="1">
        <f t="shared" si="14"/>
        <v>31.79528667</v>
      </c>
      <c r="AC796" s="1">
        <f t="shared" si="15"/>
        <v>4.720033117</v>
      </c>
      <c r="AD796" s="1">
        <f t="shared" si="16"/>
        <v>59.94724362</v>
      </c>
      <c r="AE796" s="1">
        <f t="shared" si="17"/>
        <v>2.701324406</v>
      </c>
      <c r="AF796" s="1">
        <f t="shared" si="18"/>
        <v>4.506169496</v>
      </c>
      <c r="AG796" s="1">
        <f t="shared" si="19"/>
        <v>2.018708712</v>
      </c>
      <c r="AH796" s="1">
        <f t="shared" si="20"/>
        <v>-79.53884407</v>
      </c>
      <c r="AI796" s="1">
        <f t="shared" si="21"/>
        <v>-128.517563</v>
      </c>
      <c r="AJ796" s="1">
        <f t="shared" si="22"/>
        <v>-9.911211543</v>
      </c>
      <c r="AK796" s="1">
        <f t="shared" si="23"/>
        <v>103.5460406</v>
      </c>
      <c r="AL796" s="1">
        <f t="shared" si="24"/>
        <v>34.10451102</v>
      </c>
      <c r="AM796" s="1">
        <f t="shared" si="25"/>
        <v>1.804254448</v>
      </c>
      <c r="AN796" s="1">
        <f t="shared" si="26"/>
        <v>3.033917815</v>
      </c>
      <c r="AO796" s="1">
        <v>1913.226102656559</v>
      </c>
      <c r="AP796" s="1">
        <v>1883.439333333333</v>
      </c>
      <c r="AQ796" s="1">
        <v>5.079313096373021</v>
      </c>
      <c r="AR796" s="1">
        <v>65.0836536357032</v>
      </c>
      <c r="AS796" s="1">
        <f t="shared" si="27"/>
        <v>1.803601906</v>
      </c>
      <c r="AT796" s="1">
        <v>24.96673022443379</v>
      </c>
      <c r="AU796" s="1">
        <v>27.07234181818181</v>
      </c>
      <c r="AV796" s="1">
        <v>-6.24393635031768E-5</v>
      </c>
      <c r="AW796" s="1">
        <v>81.89149428523082</v>
      </c>
      <c r="AX796" s="1">
        <v>0.0</v>
      </c>
      <c r="AY796" s="1">
        <v>0.0</v>
      </c>
      <c r="AZ796" s="1">
        <f t="shared" si="28"/>
        <v>1</v>
      </c>
      <c r="BA796" s="1">
        <f t="shared" si="29"/>
        <v>0</v>
      </c>
      <c r="BB796" s="1">
        <f t="shared" si="30"/>
        <v>51990.98137</v>
      </c>
      <c r="BC796" s="1">
        <f t="shared" si="31"/>
        <v>1999.985333</v>
      </c>
      <c r="BD796" s="1">
        <f t="shared" si="32"/>
        <v>1681.18768</v>
      </c>
      <c r="BE796" s="1">
        <f t="shared" si="33"/>
        <v>0.8406000044</v>
      </c>
      <c r="BF796" s="1">
        <f t="shared" si="34"/>
        <v>0.1607580085</v>
      </c>
      <c r="BG796" s="1">
        <v>6.0</v>
      </c>
      <c r="BH796" s="1">
        <v>0.5</v>
      </c>
      <c r="BI796" s="1" t="s">
        <v>355</v>
      </c>
      <c r="BJ796" s="1">
        <v>2.0</v>
      </c>
      <c r="BK796" s="1" t="b">
        <v>1</v>
      </c>
      <c r="BL796" s="1">
        <v>1.6604889335E9</v>
      </c>
      <c r="BM796" s="1">
        <v>1797.447333333333</v>
      </c>
      <c r="BN796" s="1">
        <v>1842.253333333334</v>
      </c>
      <c r="BO796" s="1">
        <v>27.07708666666667</v>
      </c>
      <c r="BP796" s="1">
        <v>24.97112666666667</v>
      </c>
      <c r="BQ796" s="1">
        <v>1794.424</v>
      </c>
      <c r="BR796" s="1">
        <v>27.06554666666667</v>
      </c>
      <c r="BS796" s="1">
        <v>500.1236</v>
      </c>
      <c r="BT796" s="1">
        <v>99.66429333333333</v>
      </c>
      <c r="BU796" s="1">
        <v>0.09992572666666666</v>
      </c>
      <c r="BV796" s="1">
        <v>30.97974</v>
      </c>
      <c r="BW796" s="1">
        <v>31.79528666666667</v>
      </c>
      <c r="BX796" s="1">
        <v>999.8999999999999</v>
      </c>
      <c r="BY796" s="1">
        <v>0.0</v>
      </c>
      <c r="BZ796" s="1">
        <v>0.0</v>
      </c>
      <c r="CA796" s="1">
        <v>9996.246000000001</v>
      </c>
      <c r="CB796" s="1">
        <v>0.0</v>
      </c>
      <c r="CC796" s="1">
        <v>27.97312</v>
      </c>
      <c r="CD796" s="1">
        <v>-44.80651333333332</v>
      </c>
      <c r="CE796" s="1">
        <v>1847.470666666666</v>
      </c>
      <c r="CF796" s="1">
        <v>1889.434666666667</v>
      </c>
      <c r="CG796" s="1">
        <v>2.105946</v>
      </c>
      <c r="CH796" s="1">
        <v>1842.253333333334</v>
      </c>
      <c r="CI796" s="1">
        <v>24.97112666666667</v>
      </c>
      <c r="CJ796" s="1">
        <v>2.698617333333333</v>
      </c>
      <c r="CK796" s="1">
        <v>2.488730666666667</v>
      </c>
      <c r="CL796" s="1">
        <v>22.2767</v>
      </c>
      <c r="CM796" s="1">
        <v>20.95299333333334</v>
      </c>
      <c r="CN796" s="1">
        <v>1999.985333333333</v>
      </c>
      <c r="CO796" s="1">
        <v>0.9800018000000004</v>
      </c>
      <c r="CP796" s="1">
        <v>0.01999859333333333</v>
      </c>
      <c r="CQ796" s="1">
        <v>0.0</v>
      </c>
      <c r="CR796" s="1">
        <v>2.192533333333334</v>
      </c>
      <c r="CS796" s="1">
        <v>0.0</v>
      </c>
      <c r="CT796" s="1">
        <v>36009.38666666667</v>
      </c>
      <c r="CU796" s="1">
        <v>17412.21333333333</v>
      </c>
      <c r="CV796" s="1">
        <v>39.562</v>
      </c>
      <c r="CW796" s="1">
        <v>40.4916</v>
      </c>
      <c r="CX796" s="1">
        <v>39.5</v>
      </c>
      <c r="CY796" s="1">
        <v>38.96640000000001</v>
      </c>
      <c r="CZ796" s="1">
        <v>39.7122</v>
      </c>
      <c r="DA796" s="1">
        <v>1959.985333333333</v>
      </c>
      <c r="DB796" s="1">
        <v>40.0</v>
      </c>
      <c r="DC796" s="1">
        <v>0.0</v>
      </c>
      <c r="DD796" s="1">
        <v>1.6604889392E9</v>
      </c>
      <c r="DE796" s="1">
        <v>0.0</v>
      </c>
      <c r="DF796" s="1">
        <v>1.6604883686E9</v>
      </c>
      <c r="DG796" s="1" t="s">
        <v>1170</v>
      </c>
      <c r="DH796" s="1">
        <v>1.6604883601E9</v>
      </c>
      <c r="DI796" s="1">
        <v>1.6604883686E9</v>
      </c>
      <c r="DJ796" s="1">
        <v>14.0</v>
      </c>
      <c r="DK796" s="1">
        <v>0.512</v>
      </c>
      <c r="DL796" s="1">
        <v>0.001</v>
      </c>
      <c r="DM796" s="1">
        <v>1.359</v>
      </c>
      <c r="DN796" s="1">
        <v>0.018</v>
      </c>
      <c r="DO796" s="1">
        <v>400.0</v>
      </c>
      <c r="DP796" s="1">
        <v>25.0</v>
      </c>
      <c r="DQ796" s="1">
        <v>0.25</v>
      </c>
      <c r="DR796" s="1">
        <v>0.07</v>
      </c>
      <c r="DS796" s="1">
        <v>2.880933908742674</v>
      </c>
      <c r="DT796" s="1">
        <v>1.278222451979462</v>
      </c>
      <c r="DU796" s="1">
        <v>0.1440228201044465</v>
      </c>
      <c r="DV796" s="1">
        <v>0.0</v>
      </c>
      <c r="DW796" s="1">
        <v>34.08626153327821</v>
      </c>
      <c r="DX796" s="1">
        <v>1.576844061087455</v>
      </c>
      <c r="DY796" s="1">
        <v>0.2202415962101493</v>
      </c>
      <c r="DZ796" s="1">
        <v>0.0</v>
      </c>
      <c r="EA796" s="1">
        <v>-44.79128387096776</v>
      </c>
      <c r="EB796" s="1">
        <v>-2.576903225806278</v>
      </c>
      <c r="EC796" s="1">
        <v>0.2940031885900977</v>
      </c>
      <c r="ED796" s="1">
        <v>0.0</v>
      </c>
      <c r="EE796" s="1">
        <v>1682.317341895771</v>
      </c>
      <c r="EF796" s="1">
        <v>260.3630733279675</v>
      </c>
      <c r="EG796" s="1">
        <v>18.89040622217033</v>
      </c>
      <c r="EH796" s="1">
        <v>0.0</v>
      </c>
      <c r="EI796" s="1">
        <v>2.106815609756097</v>
      </c>
      <c r="EJ796" s="1">
        <v>-0.01214404181184675</v>
      </c>
      <c r="EK796" s="1">
        <v>0.002485537728325447</v>
      </c>
      <c r="EL796" s="1">
        <v>1.0</v>
      </c>
      <c r="EM796" s="1">
        <v>2.018124609301474</v>
      </c>
      <c r="EN796" s="1">
        <v>0.03799314125947388</v>
      </c>
      <c r="EO796" s="1">
        <v>0.002976618418633173</v>
      </c>
      <c r="EP796" s="1">
        <v>1.0</v>
      </c>
      <c r="EQ796" s="1">
        <v>2.0</v>
      </c>
      <c r="ER796" s="1">
        <v>6.0</v>
      </c>
      <c r="ES796" s="1" t="s">
        <v>384</v>
      </c>
      <c r="ET796" s="1">
        <v>2.94466</v>
      </c>
      <c r="EU796" s="1">
        <v>2.80133</v>
      </c>
      <c r="EV796" s="1">
        <v>0.242125</v>
      </c>
      <c r="EW796" s="1">
        <v>0.245561</v>
      </c>
      <c r="EX796" s="1">
        <v>0.118182</v>
      </c>
      <c r="EY796" s="1">
        <v>0.111711</v>
      </c>
      <c r="EZ796" s="1">
        <v>15595.2</v>
      </c>
      <c r="FA796" s="1">
        <v>16282.6</v>
      </c>
      <c r="FB796" s="1">
        <v>23919.1</v>
      </c>
      <c r="FC796" s="1">
        <v>25104.9</v>
      </c>
      <c r="FD796" s="1">
        <v>33757.6</v>
      </c>
      <c r="FE796" s="1">
        <v>35604.9</v>
      </c>
      <c r="FF796" s="1">
        <v>43594.7</v>
      </c>
      <c r="FG796" s="1">
        <v>46400.2</v>
      </c>
      <c r="FH796" s="1">
        <v>1.9927</v>
      </c>
      <c r="FI796" s="1">
        <v>1.9027</v>
      </c>
      <c r="FJ796" s="1">
        <v>0.175111</v>
      </c>
      <c r="FK796" s="1">
        <v>0.0</v>
      </c>
      <c r="FL796" s="1">
        <v>28.9746</v>
      </c>
      <c r="FM796" s="1">
        <v>999.9</v>
      </c>
      <c r="FN796" s="1">
        <v>59.8</v>
      </c>
      <c r="FO796" s="1">
        <v>34.2</v>
      </c>
      <c r="FP796" s="1">
        <v>32.4217</v>
      </c>
      <c r="FQ796" s="1">
        <v>63.8439</v>
      </c>
      <c r="FR796" s="1">
        <v>26.3421</v>
      </c>
      <c r="FS796" s="1">
        <v>1.0</v>
      </c>
      <c r="FT796" s="1">
        <v>0.201148</v>
      </c>
      <c r="FU796" s="1">
        <v>-0.592146</v>
      </c>
      <c r="FV796" s="1">
        <v>20.3228</v>
      </c>
      <c r="FW796" s="1">
        <v>5.2131</v>
      </c>
      <c r="FX796" s="1">
        <v>11.9038</v>
      </c>
      <c r="FY796" s="1">
        <v>5.003</v>
      </c>
      <c r="FZ796" s="1">
        <v>3.29003</v>
      </c>
      <c r="GA796" s="1">
        <v>9999.0</v>
      </c>
      <c r="GB796" s="1">
        <v>9999.0</v>
      </c>
      <c r="GC796" s="1">
        <v>9999.0</v>
      </c>
      <c r="GD796" s="1">
        <v>999.9</v>
      </c>
      <c r="GE796" s="1">
        <v>1.85944</v>
      </c>
      <c r="GF796" s="1">
        <v>1.85442</v>
      </c>
      <c r="GG796" s="1">
        <v>1.8576</v>
      </c>
      <c r="GH796" s="1">
        <v>1.85608</v>
      </c>
      <c r="GI796" s="1">
        <v>1.85486</v>
      </c>
      <c r="GJ796" s="1">
        <v>1.85453</v>
      </c>
      <c r="GK796" s="1">
        <v>1.85318</v>
      </c>
      <c r="GL796" s="1">
        <v>1.85636</v>
      </c>
      <c r="GM796" s="1">
        <v>0.0</v>
      </c>
      <c r="GN796" s="1">
        <v>0.0</v>
      </c>
      <c r="GO796" s="1">
        <v>0.0</v>
      </c>
      <c r="GP796" s="1">
        <v>0.0</v>
      </c>
      <c r="GQ796" s="1" t="s">
        <v>358</v>
      </c>
      <c r="GR796" s="1" t="s">
        <v>359</v>
      </c>
      <c r="GS796" s="1" t="s">
        <v>360</v>
      </c>
      <c r="GT796" s="1" t="s">
        <v>360</v>
      </c>
      <c r="GU796" s="1" t="s">
        <v>360</v>
      </c>
      <c r="GV796" s="1" t="s">
        <v>360</v>
      </c>
      <c r="GW796" s="1">
        <v>0.0</v>
      </c>
      <c r="GX796" s="1">
        <v>100.0</v>
      </c>
      <c r="GY796" s="1">
        <v>100.0</v>
      </c>
      <c r="GZ796" s="1">
        <v>3.05</v>
      </c>
      <c r="HA796" s="1">
        <v>0.0115</v>
      </c>
      <c r="HB796" s="1">
        <v>0.4317975509975271</v>
      </c>
      <c r="HC796" s="1">
        <v>0.002678124759318837</v>
      </c>
      <c r="HD796" s="1">
        <v>-9.373761146515732E-7</v>
      </c>
      <c r="HE796" s="1">
        <v>1.391563784175389E-10</v>
      </c>
      <c r="HF796" s="1">
        <v>-0.07434471693642732</v>
      </c>
      <c r="HG796" s="1">
        <v>0.01061361004592812</v>
      </c>
      <c r="HH796" s="1">
        <v>-3.086644042041478E-4</v>
      </c>
      <c r="HI796" s="1">
        <v>1.24720902217549E-6</v>
      </c>
      <c r="HJ796" s="1">
        <v>1.0</v>
      </c>
      <c r="HK796" s="1">
        <v>2093.0</v>
      </c>
      <c r="HL796" s="1">
        <v>2.0</v>
      </c>
      <c r="HM796" s="1">
        <v>27.0</v>
      </c>
      <c r="HN796" s="1">
        <v>9.7</v>
      </c>
      <c r="HO796" s="1">
        <v>9.5</v>
      </c>
      <c r="HP796" s="1">
        <v>3.63647</v>
      </c>
      <c r="HQ796" s="1">
        <v>2.29492</v>
      </c>
      <c r="HR796" s="1">
        <v>1.4978</v>
      </c>
      <c r="HS796" s="1">
        <v>2.30103</v>
      </c>
      <c r="HT796" s="1">
        <v>1.54785</v>
      </c>
      <c r="HU796" s="1">
        <v>2.31201</v>
      </c>
      <c r="HV796" s="1">
        <v>36.6943</v>
      </c>
      <c r="HW796" s="1">
        <v>14.456</v>
      </c>
      <c r="HX796" s="1">
        <v>18.0</v>
      </c>
      <c r="HY796" s="1">
        <v>501.922</v>
      </c>
      <c r="HZ796" s="1">
        <v>509.475</v>
      </c>
      <c r="IA796" s="1">
        <v>29.9404</v>
      </c>
      <c r="IB796" s="1">
        <v>29.7345</v>
      </c>
      <c r="IC796" s="1">
        <v>30.0002</v>
      </c>
      <c r="ID796" s="1">
        <v>29.5855</v>
      </c>
      <c r="IE796" s="1">
        <v>29.6822</v>
      </c>
      <c r="IF796" s="1">
        <v>72.7865</v>
      </c>
      <c r="IG796" s="1">
        <v>22.4771</v>
      </c>
      <c r="IH796" s="1">
        <v>0.0</v>
      </c>
      <c r="II796" s="1">
        <v>29.9412</v>
      </c>
      <c r="IJ796" s="1">
        <v>1912.57</v>
      </c>
      <c r="IK796" s="1">
        <v>25.061</v>
      </c>
      <c r="IL796" s="1">
        <v>100.822</v>
      </c>
      <c r="IM796" s="1">
        <v>100.567</v>
      </c>
      <c r="IN796" s="1" t="s">
        <v>365</v>
      </c>
    </row>
    <row r="797" ht="15.75" customHeight="1">
      <c r="A797" s="1">
        <v>781.0</v>
      </c>
      <c r="B797" s="1">
        <v>1.6604889421E9</v>
      </c>
      <c r="C797" s="1">
        <v>4813.0</v>
      </c>
      <c r="D797" s="1" t="s">
        <v>1893</v>
      </c>
      <c r="E797" s="1" t="s">
        <v>1894</v>
      </c>
      <c r="F797" s="1">
        <v>1.0</v>
      </c>
      <c r="G797" s="1" t="s">
        <v>1167</v>
      </c>
      <c r="H797" s="1" t="s">
        <v>350</v>
      </c>
      <c r="I797" s="1" t="s">
        <v>351</v>
      </c>
      <c r="J797" s="1" t="s">
        <v>352</v>
      </c>
      <c r="K797" s="1" t="s">
        <v>1168</v>
      </c>
      <c r="L797" s="1" t="s">
        <v>1169</v>
      </c>
      <c r="M797" s="1" t="s">
        <v>354</v>
      </c>
      <c r="N797" s="1">
        <v>1.660488934533333E9</v>
      </c>
      <c r="O797" s="1">
        <f t="shared" si="1"/>
        <v>0.001804233845</v>
      </c>
      <c r="P797" s="1">
        <f t="shared" si="2"/>
        <v>1.804233845</v>
      </c>
      <c r="Q797" s="1">
        <f t="shared" si="3"/>
        <v>2.74276399</v>
      </c>
      <c r="R797" s="1">
        <f t="shared" si="4"/>
        <v>1802.555333</v>
      </c>
      <c r="S797" s="1">
        <f t="shared" si="5"/>
        <v>1692.876961</v>
      </c>
      <c r="T797" s="1">
        <f t="shared" si="6"/>
        <v>168.8888354</v>
      </c>
      <c r="U797" s="1">
        <f t="shared" si="7"/>
        <v>179.8308312</v>
      </c>
      <c r="V797" s="1">
        <f t="shared" si="8"/>
        <v>0.08723200161</v>
      </c>
      <c r="W797" s="1">
        <f t="shared" si="9"/>
        <v>2.922852393</v>
      </c>
      <c r="X797" s="1">
        <f t="shared" si="10"/>
        <v>0.08581107742</v>
      </c>
      <c r="Y797" s="1">
        <f t="shared" si="11"/>
        <v>0.05375765979</v>
      </c>
      <c r="Z797" s="1">
        <f t="shared" si="12"/>
        <v>321.5139784</v>
      </c>
      <c r="AA797" s="1">
        <f t="shared" si="13"/>
        <v>32.40808687</v>
      </c>
      <c r="AB797" s="1">
        <f t="shared" si="14"/>
        <v>31.79825333</v>
      </c>
      <c r="AC797" s="1">
        <f t="shared" si="15"/>
        <v>4.72082693</v>
      </c>
      <c r="AD797" s="1">
        <f t="shared" si="16"/>
        <v>59.93704094</v>
      </c>
      <c r="AE797" s="1">
        <f t="shared" si="17"/>
        <v>2.70124254</v>
      </c>
      <c r="AF797" s="1">
        <f t="shared" si="18"/>
        <v>4.506799965</v>
      </c>
      <c r="AG797" s="1">
        <f t="shared" si="19"/>
        <v>2.01958439</v>
      </c>
      <c r="AH797" s="1">
        <f t="shared" si="20"/>
        <v>-79.56671258</v>
      </c>
      <c r="AI797" s="1">
        <f t="shared" si="21"/>
        <v>-128.5921383</v>
      </c>
      <c r="AJ797" s="1">
        <f t="shared" si="22"/>
        <v>-9.917714916</v>
      </c>
      <c r="AK797" s="1">
        <f t="shared" si="23"/>
        <v>103.4374126</v>
      </c>
      <c r="AL797" s="1">
        <f t="shared" si="24"/>
        <v>34.11954742</v>
      </c>
      <c r="AM797" s="1">
        <f t="shared" si="25"/>
        <v>1.804033878</v>
      </c>
      <c r="AN797" s="1">
        <f t="shared" si="26"/>
        <v>2.74276399</v>
      </c>
      <c r="AO797" s="1">
        <v>1918.408010153612</v>
      </c>
      <c r="AP797" s="1">
        <v>1888.683515151515</v>
      </c>
      <c r="AQ797" s="1">
        <v>5.137042370437536</v>
      </c>
      <c r="AR797" s="1">
        <v>65.0836536357032</v>
      </c>
      <c r="AS797" s="1">
        <f t="shared" si="27"/>
        <v>1.804233845</v>
      </c>
      <c r="AT797" s="1">
        <v>24.96545216070532</v>
      </c>
      <c r="AU797" s="1">
        <v>27.0717012121212</v>
      </c>
      <c r="AV797" s="1">
        <v>-4.635830018994385E-5</v>
      </c>
      <c r="AW797" s="1">
        <v>81.89149428523082</v>
      </c>
      <c r="AX797" s="1">
        <v>0.0</v>
      </c>
      <c r="AY797" s="1">
        <v>0.0</v>
      </c>
      <c r="AZ797" s="1">
        <f t="shared" si="28"/>
        <v>1</v>
      </c>
      <c r="BA797" s="1">
        <f t="shared" si="29"/>
        <v>0</v>
      </c>
      <c r="BB797" s="1">
        <f t="shared" si="30"/>
        <v>51986.47733</v>
      </c>
      <c r="BC797" s="1">
        <f t="shared" si="31"/>
        <v>1999.987333</v>
      </c>
      <c r="BD797" s="1">
        <f t="shared" si="32"/>
        <v>1681.18936</v>
      </c>
      <c r="BE797" s="1">
        <f t="shared" si="33"/>
        <v>0.8406000038</v>
      </c>
      <c r="BF797" s="1">
        <f t="shared" si="34"/>
        <v>0.1607580073</v>
      </c>
      <c r="BG797" s="1">
        <v>6.0</v>
      </c>
      <c r="BH797" s="1">
        <v>0.5</v>
      </c>
      <c r="BI797" s="1" t="s">
        <v>355</v>
      </c>
      <c r="BJ797" s="1">
        <v>2.0</v>
      </c>
      <c r="BK797" s="1" t="b">
        <v>1</v>
      </c>
      <c r="BL797" s="1">
        <v>1.660488934533333E9</v>
      </c>
      <c r="BM797" s="1">
        <v>1802.555333333333</v>
      </c>
      <c r="BN797" s="1">
        <v>1847.39</v>
      </c>
      <c r="BO797" s="1">
        <v>27.07622</v>
      </c>
      <c r="BP797" s="1">
        <v>24.97051333333333</v>
      </c>
      <c r="BQ797" s="1">
        <v>1799.528666666667</v>
      </c>
      <c r="BR797" s="1">
        <v>27.06467333333333</v>
      </c>
      <c r="BS797" s="1">
        <v>500.1230666666667</v>
      </c>
      <c r="BT797" s="1">
        <v>99.66443333333333</v>
      </c>
      <c r="BU797" s="1">
        <v>0.09995550000000002</v>
      </c>
      <c r="BV797" s="1">
        <v>30.98219333333333</v>
      </c>
      <c r="BW797" s="1">
        <v>31.79825333333334</v>
      </c>
      <c r="BX797" s="1">
        <v>999.8999999999999</v>
      </c>
      <c r="BY797" s="1">
        <v>0.0</v>
      </c>
      <c r="BZ797" s="1">
        <v>0.0</v>
      </c>
      <c r="CA797" s="1">
        <v>9995.412666666667</v>
      </c>
      <c r="CB797" s="1">
        <v>0.0</v>
      </c>
      <c r="CC797" s="1">
        <v>28.01709333333333</v>
      </c>
      <c r="CD797" s="1">
        <v>-44.83439333333332</v>
      </c>
      <c r="CE797" s="1">
        <v>1852.719333333333</v>
      </c>
      <c r="CF797" s="1">
        <v>1894.701333333333</v>
      </c>
      <c r="CG797" s="1">
        <v>2.105694</v>
      </c>
      <c r="CH797" s="1">
        <v>1847.39</v>
      </c>
      <c r="CI797" s="1">
        <v>24.97051333333333</v>
      </c>
      <c r="CJ797" s="1">
        <v>2.698534666666667</v>
      </c>
      <c r="CK797" s="1">
        <v>2.488672666666667</v>
      </c>
      <c r="CL797" s="1">
        <v>22.2762</v>
      </c>
      <c r="CM797" s="1">
        <v>20.95261333333334</v>
      </c>
      <c r="CN797" s="1">
        <v>1999.987333333333</v>
      </c>
      <c r="CO797" s="1">
        <v>0.9800018000000004</v>
      </c>
      <c r="CP797" s="1">
        <v>0.01999859333333333</v>
      </c>
      <c r="CQ797" s="1">
        <v>0.0</v>
      </c>
      <c r="CR797" s="1">
        <v>2.1164</v>
      </c>
      <c r="CS797" s="1">
        <v>0.0</v>
      </c>
      <c r="CT797" s="1">
        <v>36003.60666666667</v>
      </c>
      <c r="CU797" s="1">
        <v>17412.23333333333</v>
      </c>
      <c r="CV797" s="1">
        <v>39.562</v>
      </c>
      <c r="CW797" s="1">
        <v>40.4916</v>
      </c>
      <c r="CX797" s="1">
        <v>39.5</v>
      </c>
      <c r="CY797" s="1">
        <v>38.96640000000001</v>
      </c>
      <c r="CZ797" s="1">
        <v>39.708</v>
      </c>
      <c r="DA797" s="1">
        <v>1959.987333333333</v>
      </c>
      <c r="DB797" s="1">
        <v>40.0</v>
      </c>
      <c r="DC797" s="1">
        <v>0.0</v>
      </c>
      <c r="DD797" s="1">
        <v>1.6604889398E9</v>
      </c>
      <c r="DE797" s="1">
        <v>0.0</v>
      </c>
      <c r="DF797" s="1">
        <v>1.6604883686E9</v>
      </c>
      <c r="DG797" s="1" t="s">
        <v>1170</v>
      </c>
      <c r="DH797" s="1">
        <v>1.6604883601E9</v>
      </c>
      <c r="DI797" s="1">
        <v>1.6604883686E9</v>
      </c>
      <c r="DJ797" s="1">
        <v>14.0</v>
      </c>
      <c r="DK797" s="1">
        <v>0.512</v>
      </c>
      <c r="DL797" s="1">
        <v>0.001</v>
      </c>
      <c r="DM797" s="1">
        <v>1.359</v>
      </c>
      <c r="DN797" s="1">
        <v>0.018</v>
      </c>
      <c r="DO797" s="1">
        <v>400.0</v>
      </c>
      <c r="DP797" s="1">
        <v>25.0</v>
      </c>
      <c r="DQ797" s="1">
        <v>0.25</v>
      </c>
      <c r="DR797" s="1">
        <v>0.07</v>
      </c>
      <c r="DS797" s="1">
        <v>2.880933908742674</v>
      </c>
      <c r="DT797" s="1">
        <v>1.278222451979462</v>
      </c>
      <c r="DU797" s="1">
        <v>0.1440228201044465</v>
      </c>
      <c r="DV797" s="1">
        <v>0.0</v>
      </c>
      <c r="DW797" s="1">
        <v>34.08626153327821</v>
      </c>
      <c r="DX797" s="1">
        <v>1.576844061087455</v>
      </c>
      <c r="DY797" s="1">
        <v>0.2202415962101493</v>
      </c>
      <c r="DZ797" s="1">
        <v>0.0</v>
      </c>
      <c r="EA797" s="1">
        <v>-44.79128387096776</v>
      </c>
      <c r="EB797" s="1">
        <v>-2.576903225806278</v>
      </c>
      <c r="EC797" s="1">
        <v>0.2940031885900977</v>
      </c>
      <c r="ED797" s="1">
        <v>0.0</v>
      </c>
      <c r="EE797" s="1">
        <v>1682.317341895771</v>
      </c>
      <c r="EF797" s="1">
        <v>260.3630733279675</v>
      </c>
      <c r="EG797" s="1">
        <v>18.89040622217033</v>
      </c>
      <c r="EH797" s="1">
        <v>0.0</v>
      </c>
      <c r="EI797" s="1">
        <v>2.106815609756097</v>
      </c>
      <c r="EJ797" s="1">
        <v>-0.01214404181184675</v>
      </c>
      <c r="EK797" s="1">
        <v>0.002485537728325447</v>
      </c>
      <c r="EL797" s="1">
        <v>1.0</v>
      </c>
      <c r="EM797" s="1">
        <v>2.018124609301474</v>
      </c>
      <c r="EN797" s="1">
        <v>0.03799314125947388</v>
      </c>
      <c r="EO797" s="1">
        <v>0.002976618418633173</v>
      </c>
      <c r="EP797" s="1">
        <v>1.0</v>
      </c>
      <c r="EQ797" s="1">
        <v>2.0</v>
      </c>
      <c r="ER797" s="1">
        <v>6.0</v>
      </c>
      <c r="ES797" s="1" t="s">
        <v>384</v>
      </c>
      <c r="ET797" s="1">
        <v>2.9447</v>
      </c>
      <c r="EU797" s="1">
        <v>2.80127</v>
      </c>
      <c r="EV797" s="1">
        <v>0.242495</v>
      </c>
      <c r="EW797" s="1">
        <v>0.245926</v>
      </c>
      <c r="EX797" s="1">
        <v>0.118182</v>
      </c>
      <c r="EY797" s="1">
        <v>0.111717</v>
      </c>
      <c r="EZ797" s="1">
        <v>15587.6</v>
      </c>
      <c r="FA797" s="1">
        <v>16274.7</v>
      </c>
      <c r="FB797" s="1">
        <v>23919.1</v>
      </c>
      <c r="FC797" s="1">
        <v>25104.7</v>
      </c>
      <c r="FD797" s="1">
        <v>33757.6</v>
      </c>
      <c r="FE797" s="1">
        <v>35604.7</v>
      </c>
      <c r="FF797" s="1">
        <v>43594.8</v>
      </c>
      <c r="FG797" s="1">
        <v>46400.2</v>
      </c>
      <c r="FH797" s="1">
        <v>1.9925</v>
      </c>
      <c r="FI797" s="1">
        <v>1.90275</v>
      </c>
      <c r="FJ797" s="1">
        <v>0.175182</v>
      </c>
      <c r="FK797" s="1">
        <v>0.0</v>
      </c>
      <c r="FL797" s="1">
        <v>28.9746</v>
      </c>
      <c r="FM797" s="1">
        <v>999.9</v>
      </c>
      <c r="FN797" s="1">
        <v>59.8</v>
      </c>
      <c r="FO797" s="1">
        <v>34.2</v>
      </c>
      <c r="FP797" s="1">
        <v>32.4191</v>
      </c>
      <c r="FQ797" s="1">
        <v>63.8339</v>
      </c>
      <c r="FR797" s="1">
        <v>25.7091</v>
      </c>
      <c r="FS797" s="1">
        <v>1.0</v>
      </c>
      <c r="FT797" s="1">
        <v>0.201265</v>
      </c>
      <c r="FU797" s="1">
        <v>-0.579014</v>
      </c>
      <c r="FV797" s="1">
        <v>20.3228</v>
      </c>
      <c r="FW797" s="1">
        <v>5.21325</v>
      </c>
      <c r="FX797" s="1">
        <v>11.9042</v>
      </c>
      <c r="FY797" s="1">
        <v>5.00295</v>
      </c>
      <c r="FZ797" s="1">
        <v>3.29</v>
      </c>
      <c r="GA797" s="1">
        <v>9999.0</v>
      </c>
      <c r="GB797" s="1">
        <v>9999.0</v>
      </c>
      <c r="GC797" s="1">
        <v>9999.0</v>
      </c>
      <c r="GD797" s="1">
        <v>999.9</v>
      </c>
      <c r="GE797" s="1">
        <v>1.85944</v>
      </c>
      <c r="GF797" s="1">
        <v>1.85442</v>
      </c>
      <c r="GG797" s="1">
        <v>1.8576</v>
      </c>
      <c r="GH797" s="1">
        <v>1.85608</v>
      </c>
      <c r="GI797" s="1">
        <v>1.85486</v>
      </c>
      <c r="GJ797" s="1">
        <v>1.85453</v>
      </c>
      <c r="GK797" s="1">
        <v>1.85318</v>
      </c>
      <c r="GL797" s="1">
        <v>1.85637</v>
      </c>
      <c r="GM797" s="1">
        <v>0.0</v>
      </c>
      <c r="GN797" s="1">
        <v>0.0</v>
      </c>
      <c r="GO797" s="1">
        <v>0.0</v>
      </c>
      <c r="GP797" s="1">
        <v>0.0</v>
      </c>
      <c r="GQ797" s="1" t="s">
        <v>358</v>
      </c>
      <c r="GR797" s="1" t="s">
        <v>359</v>
      </c>
      <c r="GS797" s="1" t="s">
        <v>360</v>
      </c>
      <c r="GT797" s="1" t="s">
        <v>360</v>
      </c>
      <c r="GU797" s="1" t="s">
        <v>360</v>
      </c>
      <c r="GV797" s="1" t="s">
        <v>360</v>
      </c>
      <c r="GW797" s="1">
        <v>0.0</v>
      </c>
      <c r="GX797" s="1">
        <v>100.0</v>
      </c>
      <c r="GY797" s="1">
        <v>100.0</v>
      </c>
      <c r="GZ797" s="1">
        <v>3.05</v>
      </c>
      <c r="HA797" s="1">
        <v>0.0116</v>
      </c>
      <c r="HB797" s="1">
        <v>0.4317975509975271</v>
      </c>
      <c r="HC797" s="1">
        <v>0.002678124759318837</v>
      </c>
      <c r="HD797" s="1">
        <v>-9.373761146515732E-7</v>
      </c>
      <c r="HE797" s="1">
        <v>1.391563784175389E-10</v>
      </c>
      <c r="HF797" s="1">
        <v>-0.07434471693642732</v>
      </c>
      <c r="HG797" s="1">
        <v>0.01061361004592812</v>
      </c>
      <c r="HH797" s="1">
        <v>-3.086644042041478E-4</v>
      </c>
      <c r="HI797" s="1">
        <v>1.24720902217549E-6</v>
      </c>
      <c r="HJ797" s="1">
        <v>1.0</v>
      </c>
      <c r="HK797" s="1">
        <v>2093.0</v>
      </c>
      <c r="HL797" s="1">
        <v>2.0</v>
      </c>
      <c r="HM797" s="1">
        <v>27.0</v>
      </c>
      <c r="HN797" s="1">
        <v>9.7</v>
      </c>
      <c r="HO797" s="1">
        <v>9.6</v>
      </c>
      <c r="HP797" s="1">
        <v>3.64624</v>
      </c>
      <c r="HQ797" s="1">
        <v>2.28516</v>
      </c>
      <c r="HR797" s="1">
        <v>1.4978</v>
      </c>
      <c r="HS797" s="1">
        <v>2.30103</v>
      </c>
      <c r="HT797" s="1">
        <v>1.54785</v>
      </c>
      <c r="HU797" s="1">
        <v>2.28882</v>
      </c>
      <c r="HV797" s="1">
        <v>36.6943</v>
      </c>
      <c r="HW797" s="1">
        <v>14.456</v>
      </c>
      <c r="HX797" s="1">
        <v>18.0</v>
      </c>
      <c r="HY797" s="1">
        <v>501.797</v>
      </c>
      <c r="HZ797" s="1">
        <v>509.509</v>
      </c>
      <c r="IA797" s="1">
        <v>29.9432</v>
      </c>
      <c r="IB797" s="1">
        <v>29.7337</v>
      </c>
      <c r="IC797" s="1">
        <v>30.0002</v>
      </c>
      <c r="ID797" s="1">
        <v>29.5848</v>
      </c>
      <c r="IE797" s="1">
        <v>29.6822</v>
      </c>
      <c r="IF797" s="1">
        <v>73.0043</v>
      </c>
      <c r="IG797" s="1">
        <v>22.4771</v>
      </c>
      <c r="IH797" s="1">
        <v>0.0</v>
      </c>
      <c r="II797" s="1">
        <v>29.9412</v>
      </c>
      <c r="IJ797" s="1">
        <v>1912.57</v>
      </c>
      <c r="IK797" s="1">
        <v>25.0627</v>
      </c>
      <c r="IL797" s="1">
        <v>100.822</v>
      </c>
      <c r="IM797" s="1">
        <v>100.567</v>
      </c>
      <c r="IN797" s="1" t="s">
        <v>365</v>
      </c>
    </row>
    <row r="798" ht="15.75" customHeight="1">
      <c r="A798" s="1">
        <v>782.0</v>
      </c>
      <c r="B798" s="1">
        <v>1.6604889431E9</v>
      </c>
      <c r="C798" s="1">
        <v>4814.0</v>
      </c>
      <c r="D798" s="1" t="s">
        <v>1895</v>
      </c>
      <c r="E798" s="1" t="s">
        <v>1896</v>
      </c>
      <c r="F798" s="1">
        <v>1.0</v>
      </c>
      <c r="G798" s="1" t="s">
        <v>1167</v>
      </c>
      <c r="H798" s="1" t="s">
        <v>350</v>
      </c>
      <c r="I798" s="1" t="s">
        <v>351</v>
      </c>
      <c r="J798" s="1" t="s">
        <v>352</v>
      </c>
      <c r="K798" s="1" t="s">
        <v>1168</v>
      </c>
      <c r="L798" s="1" t="s">
        <v>1169</v>
      </c>
      <c r="M798" s="1" t="s">
        <v>354</v>
      </c>
      <c r="N798" s="1">
        <v>1.660488935566666E9</v>
      </c>
      <c r="O798" s="1">
        <f t="shared" si="1"/>
        <v>0.001805234989</v>
      </c>
      <c r="P798" s="1">
        <f t="shared" si="2"/>
        <v>1.805234989</v>
      </c>
      <c r="Q798" s="1">
        <f t="shared" si="3"/>
        <v>2.704847784</v>
      </c>
      <c r="R798" s="1">
        <f t="shared" si="4"/>
        <v>1807.657333</v>
      </c>
      <c r="S798" s="1">
        <f t="shared" si="5"/>
        <v>1698.490108</v>
      </c>
      <c r="T798" s="1">
        <f t="shared" si="6"/>
        <v>169.4490245</v>
      </c>
      <c r="U798" s="1">
        <f t="shared" si="7"/>
        <v>180.3400387</v>
      </c>
      <c r="V798" s="1">
        <f t="shared" si="8"/>
        <v>0.0872468233</v>
      </c>
      <c r="W798" s="1">
        <f t="shared" si="9"/>
        <v>2.922853916</v>
      </c>
      <c r="X798" s="1">
        <f t="shared" si="10"/>
        <v>0.08582542117</v>
      </c>
      <c r="Y798" s="1">
        <f t="shared" si="11"/>
        <v>0.05376666661</v>
      </c>
      <c r="Z798" s="1">
        <f t="shared" si="12"/>
        <v>321.5142976</v>
      </c>
      <c r="AA798" s="1">
        <f t="shared" si="13"/>
        <v>32.4104186</v>
      </c>
      <c r="AB798" s="1">
        <f t="shared" si="14"/>
        <v>31.80088667</v>
      </c>
      <c r="AC798" s="1">
        <f t="shared" si="15"/>
        <v>4.721531648</v>
      </c>
      <c r="AD798" s="1">
        <f t="shared" si="16"/>
        <v>59.92653592</v>
      </c>
      <c r="AE798" s="1">
        <f t="shared" si="17"/>
        <v>2.701168528</v>
      </c>
      <c r="AF798" s="1">
        <f t="shared" si="18"/>
        <v>4.507466496</v>
      </c>
      <c r="AG798" s="1">
        <f t="shared" si="19"/>
        <v>2.020363119</v>
      </c>
      <c r="AH798" s="1">
        <f t="shared" si="20"/>
        <v>-79.610863</v>
      </c>
      <c r="AI798" s="1">
        <f t="shared" si="21"/>
        <v>-128.5985084</v>
      </c>
      <c r="AJ798" s="1">
        <f t="shared" si="22"/>
        <v>-9.918456504</v>
      </c>
      <c r="AK798" s="1">
        <f t="shared" si="23"/>
        <v>103.3864697</v>
      </c>
      <c r="AL798" s="1">
        <f t="shared" si="24"/>
        <v>34.15194309</v>
      </c>
      <c r="AM798" s="1">
        <f t="shared" si="25"/>
        <v>1.803605155</v>
      </c>
      <c r="AN798" s="1">
        <f t="shared" si="26"/>
        <v>2.704847784</v>
      </c>
      <c r="AO798" s="1">
        <v>1923.530517254372</v>
      </c>
      <c r="AP798" s="1">
        <v>1893.806848484847</v>
      </c>
      <c r="AQ798" s="1">
        <v>5.146056371029179</v>
      </c>
      <c r="AR798" s="1">
        <v>65.0836536357032</v>
      </c>
      <c r="AS798" s="1">
        <f t="shared" si="27"/>
        <v>1.805234989</v>
      </c>
      <c r="AT798" s="1">
        <v>24.96471961471952</v>
      </c>
      <c r="AU798" s="1">
        <v>27.07211818181818</v>
      </c>
      <c r="AV798" s="1">
        <v>-4.581094650066363E-5</v>
      </c>
      <c r="AW798" s="1">
        <v>81.89149428523082</v>
      </c>
      <c r="AX798" s="1">
        <v>0.0</v>
      </c>
      <c r="AY798" s="1">
        <v>0.0</v>
      </c>
      <c r="AZ798" s="1">
        <f t="shared" si="28"/>
        <v>1</v>
      </c>
      <c r="BA798" s="1">
        <f t="shared" si="29"/>
        <v>0</v>
      </c>
      <c r="BB798" s="1">
        <f t="shared" si="30"/>
        <v>51986.07903</v>
      </c>
      <c r="BC798" s="1">
        <f t="shared" si="31"/>
        <v>1999.989333</v>
      </c>
      <c r="BD798" s="1">
        <f t="shared" si="32"/>
        <v>1681.19104</v>
      </c>
      <c r="BE798" s="1">
        <f t="shared" si="33"/>
        <v>0.8406000032</v>
      </c>
      <c r="BF798" s="1">
        <f t="shared" si="34"/>
        <v>0.1607580062</v>
      </c>
      <c r="BG798" s="1">
        <v>6.0</v>
      </c>
      <c r="BH798" s="1">
        <v>0.5</v>
      </c>
      <c r="BI798" s="1" t="s">
        <v>355</v>
      </c>
      <c r="BJ798" s="1">
        <v>2.0</v>
      </c>
      <c r="BK798" s="1" t="b">
        <v>1</v>
      </c>
      <c r="BL798" s="1">
        <v>1.660488935566666E9</v>
      </c>
      <c r="BM798" s="1">
        <v>1807.657333333333</v>
      </c>
      <c r="BN798" s="1">
        <v>1852.540666666667</v>
      </c>
      <c r="BO798" s="1">
        <v>27.07544666666667</v>
      </c>
      <c r="BP798" s="1">
        <v>24.97025333333334</v>
      </c>
      <c r="BQ798" s="1">
        <v>1804.627333333333</v>
      </c>
      <c r="BR798" s="1">
        <v>27.06389333333333</v>
      </c>
      <c r="BS798" s="1">
        <v>500.1265333333333</v>
      </c>
      <c r="BT798" s="1">
        <v>99.66452</v>
      </c>
      <c r="BU798" s="1">
        <v>0.09998478000000002</v>
      </c>
      <c r="BV798" s="1">
        <v>30.98478666666666</v>
      </c>
      <c r="BW798" s="1">
        <v>31.80088666666667</v>
      </c>
      <c r="BX798" s="1">
        <v>999.8999999999999</v>
      </c>
      <c r="BY798" s="1">
        <v>0.0</v>
      </c>
      <c r="BZ798" s="1">
        <v>0.0</v>
      </c>
      <c r="CA798" s="1">
        <v>9995.412666666667</v>
      </c>
      <c r="CB798" s="1">
        <v>0.0</v>
      </c>
      <c r="CC798" s="1">
        <v>28.05942</v>
      </c>
      <c r="CD798" s="1">
        <v>-44.88343999999999</v>
      </c>
      <c r="CE798" s="1">
        <v>1857.962</v>
      </c>
      <c r="CF798" s="1">
        <v>1899.984</v>
      </c>
      <c r="CG798" s="1">
        <v>2.105182666666666</v>
      </c>
      <c r="CH798" s="1">
        <v>1852.540666666667</v>
      </c>
      <c r="CI798" s="1">
        <v>24.97025333333334</v>
      </c>
      <c r="CJ798" s="1">
        <v>2.698459999999999</v>
      </c>
      <c r="CK798" s="1">
        <v>2.488648</v>
      </c>
      <c r="CL798" s="1">
        <v>22.27574</v>
      </c>
      <c r="CM798" s="1">
        <v>20.95246</v>
      </c>
      <c r="CN798" s="1">
        <v>1999.989333333333</v>
      </c>
      <c r="CO798" s="1">
        <v>0.9800018000000004</v>
      </c>
      <c r="CP798" s="1">
        <v>0.01999859333333333</v>
      </c>
      <c r="CQ798" s="1">
        <v>0.0</v>
      </c>
      <c r="CR798" s="1">
        <v>2.132866666666666</v>
      </c>
      <c r="CS798" s="1">
        <v>0.0</v>
      </c>
      <c r="CT798" s="1">
        <v>35997.75333333333</v>
      </c>
      <c r="CU798" s="1">
        <v>17412.24666666667</v>
      </c>
      <c r="CV798" s="1">
        <v>39.562</v>
      </c>
      <c r="CW798" s="1">
        <v>40.4916</v>
      </c>
      <c r="CX798" s="1">
        <v>39.5</v>
      </c>
      <c r="CY798" s="1">
        <v>38.9664</v>
      </c>
      <c r="CZ798" s="1">
        <v>39.708</v>
      </c>
      <c r="DA798" s="1">
        <v>1959.989333333333</v>
      </c>
      <c r="DB798" s="1">
        <v>40.0</v>
      </c>
      <c r="DC798" s="1">
        <v>0.0</v>
      </c>
      <c r="DD798" s="1">
        <v>1.660488941E9</v>
      </c>
      <c r="DE798" s="1">
        <v>0.0</v>
      </c>
      <c r="DF798" s="1">
        <v>1.6604883686E9</v>
      </c>
      <c r="DG798" s="1" t="s">
        <v>1170</v>
      </c>
      <c r="DH798" s="1">
        <v>1.6604883601E9</v>
      </c>
      <c r="DI798" s="1">
        <v>1.6604883686E9</v>
      </c>
      <c r="DJ798" s="1">
        <v>14.0</v>
      </c>
      <c r="DK798" s="1">
        <v>0.512</v>
      </c>
      <c r="DL798" s="1">
        <v>0.001</v>
      </c>
      <c r="DM798" s="1">
        <v>1.359</v>
      </c>
      <c r="DN798" s="1">
        <v>0.018</v>
      </c>
      <c r="DO798" s="1">
        <v>400.0</v>
      </c>
      <c r="DP798" s="1">
        <v>25.0</v>
      </c>
      <c r="DQ798" s="1">
        <v>0.25</v>
      </c>
      <c r="DR798" s="1">
        <v>0.07</v>
      </c>
      <c r="DS798" s="1">
        <v>2.876017294312828</v>
      </c>
      <c r="DT798" s="1">
        <v>1.233386371914001</v>
      </c>
      <c r="DU798" s="1">
        <v>0.1450380639062156</v>
      </c>
      <c r="DV798" s="1">
        <v>0.0</v>
      </c>
      <c r="DW798" s="1">
        <v>34.10492757350337</v>
      </c>
      <c r="DX798" s="1">
        <v>1.980330264719931</v>
      </c>
      <c r="DY798" s="1">
        <v>0.2258250474201562</v>
      </c>
      <c r="DZ798" s="1">
        <v>0.0</v>
      </c>
      <c r="EA798" s="1">
        <v>-44.84900666666667</v>
      </c>
      <c r="EB798" s="1">
        <v>-2.929713904338251</v>
      </c>
      <c r="EC798" s="1">
        <v>0.2951442392383009</v>
      </c>
      <c r="ED798" s="1">
        <v>0.0</v>
      </c>
      <c r="EE798" s="1">
        <v>1688.319917306228</v>
      </c>
      <c r="EF798" s="1">
        <v>261.2264096578157</v>
      </c>
      <c r="EG798" s="1">
        <v>19.58170986626538</v>
      </c>
      <c r="EH798" s="1">
        <v>0.0</v>
      </c>
      <c r="EI798" s="1">
        <v>2.1062805</v>
      </c>
      <c r="EJ798" s="1">
        <v>-0.00661373358348362</v>
      </c>
      <c r="EK798" s="1">
        <v>0.002067664080550799</v>
      </c>
      <c r="EL798" s="1">
        <v>1.0</v>
      </c>
      <c r="EM798" s="1">
        <v>2.019255958377235</v>
      </c>
      <c r="EN798" s="1">
        <v>0.04368099615903594</v>
      </c>
      <c r="EO798" s="1">
        <v>0.003546699122544739</v>
      </c>
      <c r="EP798" s="1">
        <v>1.0</v>
      </c>
      <c r="EQ798" s="1">
        <v>2.0</v>
      </c>
      <c r="ER798" s="1">
        <v>6.0</v>
      </c>
      <c r="ES798" s="1" t="s">
        <v>384</v>
      </c>
      <c r="ET798" s="1">
        <v>2.94471</v>
      </c>
      <c r="EU798" s="1">
        <v>2.80131</v>
      </c>
      <c r="EV798" s="1">
        <v>0.242869</v>
      </c>
      <c r="EW798" s="1">
        <v>0.24629</v>
      </c>
      <c r="EX798" s="1">
        <v>0.118183</v>
      </c>
      <c r="EY798" s="1">
        <v>0.111734</v>
      </c>
      <c r="EZ798" s="1">
        <v>15579.9</v>
      </c>
      <c r="FA798" s="1">
        <v>16266.7</v>
      </c>
      <c r="FB798" s="1">
        <v>23919.1</v>
      </c>
      <c r="FC798" s="1">
        <v>25104.6</v>
      </c>
      <c r="FD798" s="1">
        <v>33757.6</v>
      </c>
      <c r="FE798" s="1">
        <v>35604.1</v>
      </c>
      <c r="FF798" s="1">
        <v>43594.7</v>
      </c>
      <c r="FG798" s="1">
        <v>46400.3</v>
      </c>
      <c r="FH798" s="1">
        <v>1.99242</v>
      </c>
      <c r="FI798" s="1">
        <v>1.90282</v>
      </c>
      <c r="FJ798" s="1">
        <v>0.175234</v>
      </c>
      <c r="FK798" s="1">
        <v>0.0</v>
      </c>
      <c r="FL798" s="1">
        <v>28.9746</v>
      </c>
      <c r="FM798" s="1">
        <v>999.9</v>
      </c>
      <c r="FN798" s="1">
        <v>59.8</v>
      </c>
      <c r="FO798" s="1">
        <v>34.2</v>
      </c>
      <c r="FP798" s="1">
        <v>32.418</v>
      </c>
      <c r="FQ798" s="1">
        <v>63.7939</v>
      </c>
      <c r="FR798" s="1">
        <v>25.7452</v>
      </c>
      <c r="FS798" s="1">
        <v>1.0</v>
      </c>
      <c r="FT798" s="1">
        <v>0.201265</v>
      </c>
      <c r="FU798" s="1">
        <v>-0.572764</v>
      </c>
      <c r="FV798" s="1">
        <v>20.3228</v>
      </c>
      <c r="FW798" s="1">
        <v>5.21295</v>
      </c>
      <c r="FX798" s="1">
        <v>11.9039</v>
      </c>
      <c r="FY798" s="1">
        <v>5.00275</v>
      </c>
      <c r="FZ798" s="1">
        <v>3.29003</v>
      </c>
      <c r="GA798" s="1">
        <v>9999.0</v>
      </c>
      <c r="GB798" s="1">
        <v>9999.0</v>
      </c>
      <c r="GC798" s="1">
        <v>9999.0</v>
      </c>
      <c r="GD798" s="1">
        <v>999.9</v>
      </c>
      <c r="GE798" s="1">
        <v>1.85944</v>
      </c>
      <c r="GF798" s="1">
        <v>1.85442</v>
      </c>
      <c r="GG798" s="1">
        <v>1.8576</v>
      </c>
      <c r="GH798" s="1">
        <v>1.85608</v>
      </c>
      <c r="GI798" s="1">
        <v>1.85486</v>
      </c>
      <c r="GJ798" s="1">
        <v>1.85455</v>
      </c>
      <c r="GK798" s="1">
        <v>1.85318</v>
      </c>
      <c r="GL798" s="1">
        <v>1.85638</v>
      </c>
      <c r="GM798" s="1">
        <v>0.0</v>
      </c>
      <c r="GN798" s="1">
        <v>0.0</v>
      </c>
      <c r="GO798" s="1">
        <v>0.0</v>
      </c>
      <c r="GP798" s="1">
        <v>0.0</v>
      </c>
      <c r="GQ798" s="1" t="s">
        <v>358</v>
      </c>
      <c r="GR798" s="1" t="s">
        <v>359</v>
      </c>
      <c r="GS798" s="1" t="s">
        <v>360</v>
      </c>
      <c r="GT798" s="1" t="s">
        <v>360</v>
      </c>
      <c r="GU798" s="1" t="s">
        <v>360</v>
      </c>
      <c r="GV798" s="1" t="s">
        <v>360</v>
      </c>
      <c r="GW798" s="1">
        <v>0.0</v>
      </c>
      <c r="GX798" s="1">
        <v>100.0</v>
      </c>
      <c r="GY798" s="1">
        <v>100.0</v>
      </c>
      <c r="GZ798" s="1">
        <v>3.06</v>
      </c>
      <c r="HA798" s="1">
        <v>0.0116</v>
      </c>
      <c r="HB798" s="1">
        <v>0.4317975509975271</v>
      </c>
      <c r="HC798" s="1">
        <v>0.002678124759318837</v>
      </c>
      <c r="HD798" s="1">
        <v>-9.373761146515732E-7</v>
      </c>
      <c r="HE798" s="1">
        <v>1.391563784175389E-10</v>
      </c>
      <c r="HF798" s="1">
        <v>-0.07434471693642732</v>
      </c>
      <c r="HG798" s="1">
        <v>0.01061361004592812</v>
      </c>
      <c r="HH798" s="1">
        <v>-3.086644042041478E-4</v>
      </c>
      <c r="HI798" s="1">
        <v>1.24720902217549E-6</v>
      </c>
      <c r="HJ798" s="1">
        <v>1.0</v>
      </c>
      <c r="HK798" s="1">
        <v>2093.0</v>
      </c>
      <c r="HL798" s="1">
        <v>2.0</v>
      </c>
      <c r="HM798" s="1">
        <v>27.0</v>
      </c>
      <c r="HN798" s="1">
        <v>9.7</v>
      </c>
      <c r="HO798" s="1">
        <v>9.6</v>
      </c>
      <c r="HP798" s="1">
        <v>3.65112</v>
      </c>
      <c r="HQ798" s="1">
        <v>2.26807</v>
      </c>
      <c r="HR798" s="1">
        <v>1.4978</v>
      </c>
      <c r="HS798" s="1">
        <v>2.30103</v>
      </c>
      <c r="HT798" s="1">
        <v>1.54785</v>
      </c>
      <c r="HU798" s="1">
        <v>2.41699</v>
      </c>
      <c r="HV798" s="1">
        <v>36.6943</v>
      </c>
      <c r="HW798" s="1">
        <v>14.4648</v>
      </c>
      <c r="HX798" s="1">
        <v>18.0</v>
      </c>
      <c r="HY798" s="1">
        <v>501.749</v>
      </c>
      <c r="HZ798" s="1">
        <v>509.559</v>
      </c>
      <c r="IA798" s="1">
        <v>29.9446</v>
      </c>
      <c r="IB798" s="1">
        <v>29.7333</v>
      </c>
      <c r="IC798" s="1">
        <v>30.0001</v>
      </c>
      <c r="ID798" s="1">
        <v>29.5843</v>
      </c>
      <c r="IE798" s="1">
        <v>29.6822</v>
      </c>
      <c r="IF798" s="1">
        <v>73.095</v>
      </c>
      <c r="IG798" s="1">
        <v>22.4771</v>
      </c>
      <c r="IH798" s="1">
        <v>0.0</v>
      </c>
      <c r="II798" s="1">
        <v>29.9412</v>
      </c>
      <c r="IJ798" s="1">
        <v>1922.74</v>
      </c>
      <c r="IK798" s="1">
        <v>25.0667</v>
      </c>
      <c r="IL798" s="1">
        <v>100.822</v>
      </c>
      <c r="IM798" s="1">
        <v>100.567</v>
      </c>
      <c r="IN798" s="1" t="s">
        <v>365</v>
      </c>
    </row>
    <row r="799" ht="15.75" customHeight="1">
      <c r="A799" s="1">
        <v>783.0</v>
      </c>
      <c r="B799" s="1">
        <v>1.6604889441E9</v>
      </c>
      <c r="C799" s="1">
        <v>4815.0</v>
      </c>
      <c r="D799" s="1" t="s">
        <v>1897</v>
      </c>
      <c r="E799" s="1" t="s">
        <v>1898</v>
      </c>
      <c r="F799" s="1">
        <v>1.0</v>
      </c>
      <c r="G799" s="1" t="s">
        <v>1167</v>
      </c>
      <c r="H799" s="1" t="s">
        <v>350</v>
      </c>
      <c r="I799" s="1" t="s">
        <v>351</v>
      </c>
      <c r="J799" s="1" t="s">
        <v>352</v>
      </c>
      <c r="K799" s="1" t="s">
        <v>1168</v>
      </c>
      <c r="L799" s="1" t="s">
        <v>1169</v>
      </c>
      <c r="M799" s="1" t="s">
        <v>354</v>
      </c>
      <c r="N799" s="1">
        <v>1.660488936599999E9</v>
      </c>
      <c r="O799" s="1">
        <f t="shared" si="1"/>
        <v>0.001805206424</v>
      </c>
      <c r="P799" s="1">
        <f t="shared" si="2"/>
        <v>1.805206424</v>
      </c>
      <c r="Q799" s="1">
        <f t="shared" si="3"/>
        <v>2.862820337</v>
      </c>
      <c r="R799" s="1">
        <f t="shared" si="4"/>
        <v>1812.758</v>
      </c>
      <c r="S799" s="1">
        <f t="shared" si="5"/>
        <v>1700.491425</v>
      </c>
      <c r="T799" s="1">
        <f t="shared" si="6"/>
        <v>169.6488001</v>
      </c>
      <c r="U799" s="1">
        <f t="shared" si="7"/>
        <v>180.849027</v>
      </c>
      <c r="V799" s="1">
        <f t="shared" si="8"/>
        <v>0.08721285298</v>
      </c>
      <c r="W799" s="1">
        <f t="shared" si="9"/>
        <v>2.923146869</v>
      </c>
      <c r="X799" s="1">
        <f t="shared" si="10"/>
        <v>0.08579268763</v>
      </c>
      <c r="Y799" s="1">
        <f t="shared" si="11"/>
        <v>0.05374609963</v>
      </c>
      <c r="Z799" s="1">
        <f t="shared" si="12"/>
        <v>321.5140848</v>
      </c>
      <c r="AA799" s="1">
        <f t="shared" si="13"/>
        <v>32.41299603</v>
      </c>
      <c r="AB799" s="1">
        <f t="shared" si="14"/>
        <v>31.80340667</v>
      </c>
      <c r="AC799" s="1">
        <f t="shared" si="15"/>
        <v>4.722206121</v>
      </c>
      <c r="AD799" s="1">
        <f t="shared" si="16"/>
        <v>59.91597079</v>
      </c>
      <c r="AE799" s="1">
        <f t="shared" si="17"/>
        <v>2.701109175</v>
      </c>
      <c r="AF799" s="1">
        <f t="shared" si="18"/>
        <v>4.508162246</v>
      </c>
      <c r="AG799" s="1">
        <f t="shared" si="19"/>
        <v>2.021096947</v>
      </c>
      <c r="AH799" s="1">
        <f t="shared" si="20"/>
        <v>-79.60960329</v>
      </c>
      <c r="AI799" s="1">
        <f t="shared" si="21"/>
        <v>-128.5819803</v>
      </c>
      <c r="AJ799" s="1">
        <f t="shared" si="22"/>
        <v>-9.916443251</v>
      </c>
      <c r="AK799" s="1">
        <f t="shared" si="23"/>
        <v>103.406058</v>
      </c>
      <c r="AL799" s="1">
        <f t="shared" si="24"/>
        <v>34.19892991</v>
      </c>
      <c r="AM799" s="1">
        <f t="shared" si="25"/>
        <v>1.802987928</v>
      </c>
      <c r="AN799" s="1">
        <f t="shared" si="26"/>
        <v>2.862820337</v>
      </c>
      <c r="AO799" s="1">
        <v>1928.621120763664</v>
      </c>
      <c r="AP799" s="1">
        <v>1898.837393939393</v>
      </c>
      <c r="AQ799" s="1">
        <v>5.120007336176871</v>
      </c>
      <c r="AR799" s="1">
        <v>65.0836536357032</v>
      </c>
      <c r="AS799" s="1">
        <f t="shared" si="27"/>
        <v>1.805206424</v>
      </c>
      <c r="AT799" s="1">
        <v>24.96546138413454</v>
      </c>
      <c r="AU799" s="1">
        <v>27.07262848484848</v>
      </c>
      <c r="AV799" s="1">
        <v>-2.059358336892243E-5</v>
      </c>
      <c r="AW799" s="1">
        <v>81.89149428523082</v>
      </c>
      <c r="AX799" s="1">
        <v>0.0</v>
      </c>
      <c r="AY799" s="1">
        <v>0.0</v>
      </c>
      <c r="AZ799" s="1">
        <f t="shared" si="28"/>
        <v>1</v>
      </c>
      <c r="BA799" s="1">
        <f t="shared" si="29"/>
        <v>0</v>
      </c>
      <c r="BB799" s="1">
        <f t="shared" si="30"/>
        <v>51993.95551</v>
      </c>
      <c r="BC799" s="1">
        <f t="shared" si="31"/>
        <v>1999.988</v>
      </c>
      <c r="BD799" s="1">
        <f t="shared" si="32"/>
        <v>1681.18992</v>
      </c>
      <c r="BE799" s="1">
        <f t="shared" si="33"/>
        <v>0.8406000036</v>
      </c>
      <c r="BF799" s="1">
        <f t="shared" si="34"/>
        <v>0.1607580069</v>
      </c>
      <c r="BG799" s="1">
        <v>6.0</v>
      </c>
      <c r="BH799" s="1">
        <v>0.5</v>
      </c>
      <c r="BI799" s="1" t="s">
        <v>355</v>
      </c>
      <c r="BJ799" s="1">
        <v>2.0</v>
      </c>
      <c r="BK799" s="1" t="b">
        <v>1</v>
      </c>
      <c r="BL799" s="1">
        <v>1.660488936599999E9</v>
      </c>
      <c r="BM799" s="1">
        <v>1812.758</v>
      </c>
      <c r="BN799" s="1">
        <v>1857.706666666666</v>
      </c>
      <c r="BO799" s="1">
        <v>27.07483333333333</v>
      </c>
      <c r="BP799" s="1">
        <v>24.97039333333333</v>
      </c>
      <c r="BQ799" s="1">
        <v>1809.725333333333</v>
      </c>
      <c r="BR799" s="1">
        <v>27.06327333333333</v>
      </c>
      <c r="BS799" s="1">
        <v>500.1346666666667</v>
      </c>
      <c r="BT799" s="1">
        <v>99.66458000000002</v>
      </c>
      <c r="BU799" s="1">
        <v>0.09999256000000001</v>
      </c>
      <c r="BV799" s="1">
        <v>30.98749333333333</v>
      </c>
      <c r="BW799" s="1">
        <v>31.80340666666667</v>
      </c>
      <c r="BX799" s="1">
        <v>999.8999999999999</v>
      </c>
      <c r="BY799" s="1">
        <v>0.0</v>
      </c>
      <c r="BZ799" s="1">
        <v>0.0</v>
      </c>
      <c r="CA799" s="1">
        <v>9997.078000000001</v>
      </c>
      <c r="CB799" s="1">
        <v>0.0</v>
      </c>
      <c r="CC799" s="1">
        <v>28.1003</v>
      </c>
      <c r="CD799" s="1">
        <v>-44.94882</v>
      </c>
      <c r="CE799" s="1">
        <v>1863.203999999999</v>
      </c>
      <c r="CF799" s="1">
        <v>1905.283333333333</v>
      </c>
      <c r="CG799" s="1">
        <v>2.104427333333333</v>
      </c>
      <c r="CH799" s="1">
        <v>1857.706666666666</v>
      </c>
      <c r="CI799" s="1">
        <v>24.97039333333333</v>
      </c>
      <c r="CJ799" s="1">
        <v>2.698400666666666</v>
      </c>
      <c r="CK799" s="1">
        <v>2.488663333333334</v>
      </c>
      <c r="CL799" s="1">
        <v>22.27538</v>
      </c>
      <c r="CM799" s="1">
        <v>20.95256000000001</v>
      </c>
      <c r="CN799" s="1">
        <v>1999.988</v>
      </c>
      <c r="CO799" s="1">
        <v>0.9800018000000004</v>
      </c>
      <c r="CP799" s="1">
        <v>0.01999859333333333</v>
      </c>
      <c r="CQ799" s="1">
        <v>0.0</v>
      </c>
      <c r="CR799" s="1">
        <v>2.1428</v>
      </c>
      <c r="CS799" s="1">
        <v>0.0</v>
      </c>
      <c r="CT799" s="1">
        <v>35991.86666666667</v>
      </c>
      <c r="CU799" s="1">
        <v>17412.24</v>
      </c>
      <c r="CV799" s="1">
        <v>39.562</v>
      </c>
      <c r="CW799" s="1">
        <v>40.4916</v>
      </c>
      <c r="CX799" s="1">
        <v>39.5</v>
      </c>
      <c r="CY799" s="1">
        <v>38.9664</v>
      </c>
      <c r="CZ799" s="1">
        <v>39.708</v>
      </c>
      <c r="DA799" s="1">
        <v>1959.988</v>
      </c>
      <c r="DB799" s="1">
        <v>40.0</v>
      </c>
      <c r="DC799" s="1">
        <v>0.0</v>
      </c>
      <c r="DD799" s="1">
        <v>1.6604889422E9</v>
      </c>
      <c r="DE799" s="1">
        <v>0.0</v>
      </c>
      <c r="DF799" s="1">
        <v>1.6604883686E9</v>
      </c>
      <c r="DG799" s="1" t="s">
        <v>1170</v>
      </c>
      <c r="DH799" s="1">
        <v>1.6604883601E9</v>
      </c>
      <c r="DI799" s="1">
        <v>1.6604883686E9</v>
      </c>
      <c r="DJ799" s="1">
        <v>14.0</v>
      </c>
      <c r="DK799" s="1">
        <v>0.512</v>
      </c>
      <c r="DL799" s="1">
        <v>0.001</v>
      </c>
      <c r="DM799" s="1">
        <v>1.359</v>
      </c>
      <c r="DN799" s="1">
        <v>0.018</v>
      </c>
      <c r="DO799" s="1">
        <v>400.0</v>
      </c>
      <c r="DP799" s="1">
        <v>25.0</v>
      </c>
      <c r="DQ799" s="1">
        <v>0.25</v>
      </c>
      <c r="DR799" s="1">
        <v>0.07</v>
      </c>
      <c r="DS799" s="1">
        <v>2.875666840871797</v>
      </c>
      <c r="DT799" s="1">
        <v>0.7605004537295219</v>
      </c>
      <c r="DU799" s="1">
        <v>0.1443379744557797</v>
      </c>
      <c r="DV799" s="1">
        <v>0.0</v>
      </c>
      <c r="DW799" s="1">
        <v>34.13338991775301</v>
      </c>
      <c r="DX799" s="1">
        <v>1.827610998804738</v>
      </c>
      <c r="DY799" s="1">
        <v>0.2186628616378072</v>
      </c>
      <c r="DZ799" s="1">
        <v>0.0</v>
      </c>
      <c r="EA799" s="1">
        <v>-44.90351</v>
      </c>
      <c r="EB799" s="1">
        <v>-2.294552169076799</v>
      </c>
      <c r="EC799" s="1">
        <v>0.2557460372452847</v>
      </c>
      <c r="ED799" s="1">
        <v>0.0</v>
      </c>
      <c r="EE799" s="1">
        <v>1693.062608515032</v>
      </c>
      <c r="EF799" s="1">
        <v>270.1700978924688</v>
      </c>
      <c r="EG799" s="1">
        <v>20.28825247756164</v>
      </c>
      <c r="EH799" s="1">
        <v>0.0</v>
      </c>
      <c r="EI799" s="1">
        <v>2.10586475</v>
      </c>
      <c r="EJ799" s="1">
        <v>-0.009770318949346808</v>
      </c>
      <c r="EK799" s="1">
        <v>0.002407184026513148</v>
      </c>
      <c r="EL799" s="1">
        <v>1.0</v>
      </c>
      <c r="EM799" s="1">
        <v>2.020030529445299</v>
      </c>
      <c r="EN799" s="1">
        <v>0.04721380194583684</v>
      </c>
      <c r="EO799" s="1">
        <v>0.003795103651902754</v>
      </c>
      <c r="EP799" s="1">
        <v>1.0</v>
      </c>
      <c r="EQ799" s="1">
        <v>2.0</v>
      </c>
      <c r="ER799" s="1">
        <v>6.0</v>
      </c>
      <c r="ES799" s="1" t="s">
        <v>384</v>
      </c>
      <c r="ET799" s="1">
        <v>2.94489</v>
      </c>
      <c r="EU799" s="1">
        <v>2.80118</v>
      </c>
      <c r="EV799" s="1">
        <v>0.243235</v>
      </c>
      <c r="EW799" s="1">
        <v>0.246665</v>
      </c>
      <c r="EX799" s="1">
        <v>0.118184</v>
      </c>
      <c r="EY799" s="1">
        <v>0.111756</v>
      </c>
      <c r="EZ799" s="1">
        <v>15572.3</v>
      </c>
      <c r="FA799" s="1">
        <v>16258.7</v>
      </c>
      <c r="FB799" s="1">
        <v>23919.1</v>
      </c>
      <c r="FC799" s="1">
        <v>25104.7</v>
      </c>
      <c r="FD799" s="1">
        <v>33757.5</v>
      </c>
      <c r="FE799" s="1">
        <v>35603.4</v>
      </c>
      <c r="FF799" s="1">
        <v>43594.7</v>
      </c>
      <c r="FG799" s="1">
        <v>46400.6</v>
      </c>
      <c r="FH799" s="1">
        <v>1.99242</v>
      </c>
      <c r="FI799" s="1">
        <v>1.90282</v>
      </c>
      <c r="FJ799" s="1">
        <v>0.175368</v>
      </c>
      <c r="FK799" s="1">
        <v>0.0</v>
      </c>
      <c r="FL799" s="1">
        <v>28.9746</v>
      </c>
      <c r="FM799" s="1">
        <v>999.9</v>
      </c>
      <c r="FN799" s="1">
        <v>59.8</v>
      </c>
      <c r="FO799" s="1">
        <v>34.2</v>
      </c>
      <c r="FP799" s="1">
        <v>32.4186</v>
      </c>
      <c r="FQ799" s="1">
        <v>63.7239</v>
      </c>
      <c r="FR799" s="1">
        <v>25.9615</v>
      </c>
      <c r="FS799" s="1">
        <v>1.0</v>
      </c>
      <c r="FT799" s="1">
        <v>0.201065</v>
      </c>
      <c r="FU799" s="1">
        <v>-0.566942</v>
      </c>
      <c r="FV799" s="1">
        <v>20.3228</v>
      </c>
      <c r="FW799" s="1">
        <v>5.2134</v>
      </c>
      <c r="FX799" s="1">
        <v>11.9042</v>
      </c>
      <c r="FY799" s="1">
        <v>5.0029</v>
      </c>
      <c r="FZ799" s="1">
        <v>3.2901</v>
      </c>
      <c r="GA799" s="1">
        <v>9999.0</v>
      </c>
      <c r="GB799" s="1">
        <v>9999.0</v>
      </c>
      <c r="GC799" s="1">
        <v>9999.0</v>
      </c>
      <c r="GD799" s="1">
        <v>999.9</v>
      </c>
      <c r="GE799" s="1">
        <v>1.85944</v>
      </c>
      <c r="GF799" s="1">
        <v>1.85443</v>
      </c>
      <c r="GG799" s="1">
        <v>1.8576</v>
      </c>
      <c r="GH799" s="1">
        <v>1.85608</v>
      </c>
      <c r="GI799" s="1">
        <v>1.85486</v>
      </c>
      <c r="GJ799" s="1">
        <v>1.85455</v>
      </c>
      <c r="GK799" s="1">
        <v>1.85318</v>
      </c>
      <c r="GL799" s="1">
        <v>1.85638</v>
      </c>
      <c r="GM799" s="1">
        <v>0.0</v>
      </c>
      <c r="GN799" s="1">
        <v>0.0</v>
      </c>
      <c r="GO799" s="1">
        <v>0.0</v>
      </c>
      <c r="GP799" s="1">
        <v>0.0</v>
      </c>
      <c r="GQ799" s="1" t="s">
        <v>358</v>
      </c>
      <c r="GR799" s="1" t="s">
        <v>359</v>
      </c>
      <c r="GS799" s="1" t="s">
        <v>360</v>
      </c>
      <c r="GT799" s="1" t="s">
        <v>360</v>
      </c>
      <c r="GU799" s="1" t="s">
        <v>360</v>
      </c>
      <c r="GV799" s="1" t="s">
        <v>360</v>
      </c>
      <c r="GW799" s="1">
        <v>0.0</v>
      </c>
      <c r="GX799" s="1">
        <v>100.0</v>
      </c>
      <c r="GY799" s="1">
        <v>100.0</v>
      </c>
      <c r="GZ799" s="1">
        <v>3.05</v>
      </c>
      <c r="HA799" s="1">
        <v>0.0116</v>
      </c>
      <c r="HB799" s="1">
        <v>0.4317975509975271</v>
      </c>
      <c r="HC799" s="1">
        <v>0.002678124759318837</v>
      </c>
      <c r="HD799" s="1">
        <v>-9.373761146515732E-7</v>
      </c>
      <c r="HE799" s="1">
        <v>1.391563784175389E-10</v>
      </c>
      <c r="HF799" s="1">
        <v>-0.07434471693642732</v>
      </c>
      <c r="HG799" s="1">
        <v>0.01061361004592812</v>
      </c>
      <c r="HH799" s="1">
        <v>-3.086644042041478E-4</v>
      </c>
      <c r="HI799" s="1">
        <v>1.24720902217549E-6</v>
      </c>
      <c r="HJ799" s="1">
        <v>1.0</v>
      </c>
      <c r="HK799" s="1">
        <v>2093.0</v>
      </c>
      <c r="HL799" s="1">
        <v>2.0</v>
      </c>
      <c r="HM799" s="1">
        <v>27.0</v>
      </c>
      <c r="HN799" s="1">
        <v>9.7</v>
      </c>
      <c r="HO799" s="1">
        <v>9.6</v>
      </c>
      <c r="HP799" s="1">
        <v>3.65967</v>
      </c>
      <c r="HQ799" s="1">
        <v>2.26318</v>
      </c>
      <c r="HR799" s="1">
        <v>1.4978</v>
      </c>
      <c r="HS799" s="1">
        <v>2.30103</v>
      </c>
      <c r="HT799" s="1">
        <v>1.54785</v>
      </c>
      <c r="HU799" s="1">
        <v>2.43774</v>
      </c>
      <c r="HV799" s="1">
        <v>36.6943</v>
      </c>
      <c r="HW799" s="1">
        <v>14.456</v>
      </c>
      <c r="HX799" s="1">
        <v>18.0</v>
      </c>
      <c r="HY799" s="1">
        <v>501.743</v>
      </c>
      <c r="HZ799" s="1">
        <v>509.553</v>
      </c>
      <c r="IA799" s="1">
        <v>29.9459</v>
      </c>
      <c r="IB799" s="1">
        <v>29.7333</v>
      </c>
      <c r="IC799" s="1">
        <v>30.0</v>
      </c>
      <c r="ID799" s="1">
        <v>29.5835</v>
      </c>
      <c r="IE799" s="1">
        <v>29.6814</v>
      </c>
      <c r="IF799" s="1">
        <v>73.3086</v>
      </c>
      <c r="IG799" s="1">
        <v>22.4771</v>
      </c>
      <c r="IH799" s="1">
        <v>0.0</v>
      </c>
      <c r="II799" s="1">
        <v>29.9412</v>
      </c>
      <c r="IJ799" s="1">
        <v>1922.74</v>
      </c>
      <c r="IK799" s="1">
        <v>25.0671</v>
      </c>
      <c r="IL799" s="1">
        <v>100.822</v>
      </c>
      <c r="IM799" s="1">
        <v>100.567</v>
      </c>
      <c r="IN799" s="1" t="s">
        <v>365</v>
      </c>
    </row>
    <row r="800" ht="15.75" customHeight="1">
      <c r="A800" s="1">
        <v>784.0</v>
      </c>
      <c r="B800" s="1">
        <v>1.6604889451E9</v>
      </c>
      <c r="C800" s="1">
        <v>4816.0</v>
      </c>
      <c r="D800" s="1" t="s">
        <v>1899</v>
      </c>
      <c r="E800" s="1" t="s">
        <v>1900</v>
      </c>
      <c r="F800" s="1">
        <v>1.0</v>
      </c>
      <c r="G800" s="1" t="s">
        <v>1167</v>
      </c>
      <c r="H800" s="1" t="s">
        <v>350</v>
      </c>
      <c r="I800" s="1" t="s">
        <v>351</v>
      </c>
      <c r="J800" s="1" t="s">
        <v>352</v>
      </c>
      <c r="K800" s="1" t="s">
        <v>1168</v>
      </c>
      <c r="L800" s="1" t="s">
        <v>1169</v>
      </c>
      <c r="M800" s="1" t="s">
        <v>354</v>
      </c>
      <c r="N800" s="1">
        <v>1.6604889371E9</v>
      </c>
      <c r="O800" s="1">
        <f t="shared" si="1"/>
        <v>0.001803201743</v>
      </c>
      <c r="P800" s="1">
        <f t="shared" si="2"/>
        <v>1.803201743</v>
      </c>
      <c r="Q800" s="1">
        <f t="shared" si="3"/>
        <v>3.063677486</v>
      </c>
      <c r="R800" s="1">
        <f t="shared" si="4"/>
        <v>1815.23375</v>
      </c>
      <c r="S800" s="1">
        <f t="shared" si="5"/>
        <v>1699.123512</v>
      </c>
      <c r="T800" s="1">
        <f t="shared" si="6"/>
        <v>169.5122867</v>
      </c>
      <c r="U800" s="1">
        <f t="shared" si="7"/>
        <v>181.095972</v>
      </c>
      <c r="V800" s="1">
        <f t="shared" si="8"/>
        <v>0.0870959556</v>
      </c>
      <c r="W800" s="1">
        <f t="shared" si="9"/>
        <v>2.923164767</v>
      </c>
      <c r="X800" s="1">
        <f t="shared" si="10"/>
        <v>0.08567956998</v>
      </c>
      <c r="Y800" s="1">
        <f t="shared" si="11"/>
        <v>0.05367506918</v>
      </c>
      <c r="Z800" s="1">
        <f t="shared" si="12"/>
        <v>321.514404</v>
      </c>
      <c r="AA800" s="1">
        <f t="shared" si="13"/>
        <v>32.41497222</v>
      </c>
      <c r="AB800" s="1">
        <f t="shared" si="14"/>
        <v>31.80491875</v>
      </c>
      <c r="AC800" s="1">
        <f t="shared" si="15"/>
        <v>4.722610868</v>
      </c>
      <c r="AD800" s="1">
        <f t="shared" si="16"/>
        <v>59.91071752</v>
      </c>
      <c r="AE800" s="1">
        <f t="shared" si="17"/>
        <v>2.701097663</v>
      </c>
      <c r="AF800" s="1">
        <f t="shared" si="18"/>
        <v>4.508538329</v>
      </c>
      <c r="AG800" s="1">
        <f t="shared" si="19"/>
        <v>2.021513205</v>
      </c>
      <c r="AH800" s="1">
        <f t="shared" si="20"/>
        <v>-79.52119687</v>
      </c>
      <c r="AI800" s="1">
        <f t="shared" si="21"/>
        <v>-128.5905159</v>
      </c>
      <c r="AJ800" s="1">
        <f t="shared" si="22"/>
        <v>-9.917186201</v>
      </c>
      <c r="AK800" s="1">
        <f t="shared" si="23"/>
        <v>103.485505</v>
      </c>
      <c r="AL800" s="1">
        <f t="shared" si="24"/>
        <v>34.21633322</v>
      </c>
      <c r="AM800" s="1">
        <f t="shared" si="25"/>
        <v>1.802189159</v>
      </c>
      <c r="AN800" s="1">
        <f t="shared" si="26"/>
        <v>3.063677486</v>
      </c>
      <c r="AO800" s="1">
        <v>1933.717784990064</v>
      </c>
      <c r="AP800" s="1">
        <v>1903.87806060606</v>
      </c>
      <c r="AQ800" s="1">
        <v>5.082772131933284</v>
      </c>
      <c r="AR800" s="1">
        <v>65.0836536357032</v>
      </c>
      <c r="AS800" s="1">
        <f t="shared" si="27"/>
        <v>1.803201743</v>
      </c>
      <c r="AT800" s="1">
        <v>24.96839118894012</v>
      </c>
      <c r="AU800" s="1">
        <v>27.07306242424241</v>
      </c>
      <c r="AV800" s="1">
        <v>3.175606945340879E-6</v>
      </c>
      <c r="AW800" s="1">
        <v>81.89149428523082</v>
      </c>
      <c r="AX800" s="1">
        <v>0.0</v>
      </c>
      <c r="AY800" s="1">
        <v>0.0</v>
      </c>
      <c r="AZ800" s="1">
        <f t="shared" si="28"/>
        <v>1</v>
      </c>
      <c r="BA800" s="1">
        <f t="shared" si="29"/>
        <v>0</v>
      </c>
      <c r="BB800" s="1">
        <f t="shared" si="30"/>
        <v>51994.21422</v>
      </c>
      <c r="BC800" s="1">
        <f t="shared" si="31"/>
        <v>1999.99</v>
      </c>
      <c r="BD800" s="1">
        <f t="shared" si="32"/>
        <v>1681.1916</v>
      </c>
      <c r="BE800" s="1">
        <f t="shared" si="33"/>
        <v>0.840600003</v>
      </c>
      <c r="BF800" s="1">
        <f t="shared" si="34"/>
        <v>0.1607580058</v>
      </c>
      <c r="BG800" s="1">
        <v>6.0</v>
      </c>
      <c r="BH800" s="1">
        <v>0.5</v>
      </c>
      <c r="BI800" s="1" t="s">
        <v>355</v>
      </c>
      <c r="BJ800" s="1">
        <v>2.0</v>
      </c>
      <c r="BK800" s="1" t="b">
        <v>1</v>
      </c>
      <c r="BL800" s="1">
        <v>1.6604889371E9</v>
      </c>
      <c r="BM800" s="1">
        <v>1815.23375</v>
      </c>
      <c r="BN800" s="1">
        <v>1860.206875</v>
      </c>
      <c r="BO800" s="1">
        <v>27.074725</v>
      </c>
      <c r="BP800" s="1">
        <v>24.97121875</v>
      </c>
      <c r="BQ800" s="1">
        <v>1812.199375</v>
      </c>
      <c r="BR800" s="1">
        <v>27.06316875</v>
      </c>
      <c r="BS800" s="1">
        <v>500.1350625</v>
      </c>
      <c r="BT800" s="1">
        <v>99.66455625</v>
      </c>
      <c r="BU800" s="1">
        <v>0.09999030625</v>
      </c>
      <c r="BV800" s="1">
        <v>30.98895625</v>
      </c>
      <c r="BW800" s="1">
        <v>31.80491875</v>
      </c>
      <c r="BX800" s="1">
        <v>999.9</v>
      </c>
      <c r="BY800" s="1">
        <v>0.0</v>
      </c>
      <c r="BZ800" s="1">
        <v>0.0</v>
      </c>
      <c r="CA800" s="1">
        <v>9997.1825</v>
      </c>
      <c r="CB800" s="1">
        <v>0.0</v>
      </c>
      <c r="CC800" s="1">
        <v>28.11580625</v>
      </c>
      <c r="CD800" s="1">
        <v>-44.97349375</v>
      </c>
      <c r="CE800" s="1">
        <v>1865.748125</v>
      </c>
      <c r="CF800" s="1">
        <v>1907.849375</v>
      </c>
      <c r="CG800" s="1">
        <v>2.103494375</v>
      </c>
      <c r="CH800" s="1">
        <v>1860.206875</v>
      </c>
      <c r="CI800" s="1">
        <v>24.97121875</v>
      </c>
      <c r="CJ800" s="1">
        <v>2.698389375</v>
      </c>
      <c r="CK800" s="1">
        <v>2.488745</v>
      </c>
      <c r="CL800" s="1">
        <v>22.2753125</v>
      </c>
      <c r="CM800" s="1">
        <v>20.95309375</v>
      </c>
      <c r="CN800" s="1">
        <v>1999.99</v>
      </c>
      <c r="CO800" s="1">
        <v>0.9800018125000001</v>
      </c>
      <c r="CP800" s="1">
        <v>0.01999858125</v>
      </c>
      <c r="CQ800" s="1">
        <v>0.0</v>
      </c>
      <c r="CR800" s="1">
        <v>2.177625</v>
      </c>
      <c r="CS800" s="1">
        <v>0.0</v>
      </c>
      <c r="CT800" s="1">
        <v>35989.0</v>
      </c>
      <c r="CU800" s="1">
        <v>17412.25625</v>
      </c>
      <c r="CV800" s="1">
        <v>39.562</v>
      </c>
      <c r="CW800" s="1">
        <v>40.492125</v>
      </c>
      <c r="CX800" s="1">
        <v>39.5</v>
      </c>
      <c r="CY800" s="1">
        <v>38.9645625</v>
      </c>
      <c r="CZ800" s="1">
        <v>39.71062499999999</v>
      </c>
      <c r="DA800" s="1">
        <v>1959.99</v>
      </c>
      <c r="DB800" s="1">
        <v>40.0</v>
      </c>
      <c r="DC800" s="1">
        <v>0.0</v>
      </c>
      <c r="DD800" s="1">
        <v>1.6604889434E9</v>
      </c>
      <c r="DE800" s="1">
        <v>0.0</v>
      </c>
      <c r="DF800" s="1">
        <v>1.6604883686E9</v>
      </c>
      <c r="DG800" s="1" t="s">
        <v>1170</v>
      </c>
      <c r="DH800" s="1">
        <v>1.6604883601E9</v>
      </c>
      <c r="DI800" s="1">
        <v>1.6604883686E9</v>
      </c>
      <c r="DJ800" s="1">
        <v>14.0</v>
      </c>
      <c r="DK800" s="1">
        <v>0.512</v>
      </c>
      <c r="DL800" s="1">
        <v>0.001</v>
      </c>
      <c r="DM800" s="1">
        <v>1.359</v>
      </c>
      <c r="DN800" s="1">
        <v>0.018</v>
      </c>
      <c r="DO800" s="1">
        <v>400.0</v>
      </c>
      <c r="DP800" s="1">
        <v>25.0</v>
      </c>
      <c r="DQ800" s="1">
        <v>0.25</v>
      </c>
      <c r="DR800" s="1">
        <v>0.07</v>
      </c>
      <c r="DS800" s="1">
        <v>2.905560216979786</v>
      </c>
      <c r="DT800" s="1">
        <v>-0.001581396559771996</v>
      </c>
      <c r="DU800" s="1">
        <v>0.1182369981873213</v>
      </c>
      <c r="DV800" s="1">
        <v>1.0</v>
      </c>
      <c r="DW800" s="1">
        <v>34.20844590589582</v>
      </c>
      <c r="DX800" s="1">
        <v>1.037969943722312</v>
      </c>
      <c r="DY800" s="1">
        <v>0.1655622263381305</v>
      </c>
      <c r="DZ800" s="1">
        <v>0.0</v>
      </c>
      <c r="EA800" s="1">
        <v>-44.9747129032258</v>
      </c>
      <c r="EB800" s="1">
        <v>-1.976133870967651</v>
      </c>
      <c r="EC800" s="1">
        <v>0.2296103287295965</v>
      </c>
      <c r="ED800" s="1">
        <v>0.0</v>
      </c>
      <c r="EE800" s="1">
        <v>1700.80953798911</v>
      </c>
      <c r="EF800" s="1">
        <v>284.4661029326204</v>
      </c>
      <c r="EG800" s="1">
        <v>20.63638902798811</v>
      </c>
      <c r="EH800" s="1">
        <v>0.0</v>
      </c>
      <c r="EI800" s="1">
        <v>2.104801219512195</v>
      </c>
      <c r="EJ800" s="1">
        <v>-0.02283491289198012</v>
      </c>
      <c r="EK800" s="1">
        <v>0.004169765270998944</v>
      </c>
      <c r="EL800" s="1">
        <v>1.0</v>
      </c>
      <c r="EM800" s="1">
        <v>2.021240775854276</v>
      </c>
      <c r="EN800" s="1">
        <v>0.05456621848541678</v>
      </c>
      <c r="EO800" s="1">
        <v>0.004113517270680636</v>
      </c>
      <c r="EP800" s="1">
        <v>1.0</v>
      </c>
      <c r="EQ800" s="1">
        <v>3.0</v>
      </c>
      <c r="ER800" s="1">
        <v>6.0</v>
      </c>
      <c r="ES800" s="1" t="s">
        <v>379</v>
      </c>
      <c r="ET800" s="1">
        <v>2.94463</v>
      </c>
      <c r="EU800" s="1">
        <v>2.80113</v>
      </c>
      <c r="EV800" s="1">
        <v>0.243606</v>
      </c>
      <c r="EW800" s="1">
        <v>0.247042</v>
      </c>
      <c r="EX800" s="1">
        <v>0.118189</v>
      </c>
      <c r="EY800" s="1">
        <v>0.111776</v>
      </c>
      <c r="EZ800" s="1">
        <v>15564.7</v>
      </c>
      <c r="FA800" s="1">
        <v>16250.6</v>
      </c>
      <c r="FB800" s="1">
        <v>23919.1</v>
      </c>
      <c r="FC800" s="1">
        <v>25104.8</v>
      </c>
      <c r="FD800" s="1">
        <v>33757.5</v>
      </c>
      <c r="FE800" s="1">
        <v>35602.6</v>
      </c>
      <c r="FF800" s="1">
        <v>43594.9</v>
      </c>
      <c r="FG800" s="1">
        <v>46400.5</v>
      </c>
      <c r="FH800" s="1">
        <v>1.99242</v>
      </c>
      <c r="FI800" s="1">
        <v>1.90285</v>
      </c>
      <c r="FJ800" s="1">
        <v>0.175536</v>
      </c>
      <c r="FK800" s="1">
        <v>0.0</v>
      </c>
      <c r="FL800" s="1">
        <v>28.9746</v>
      </c>
      <c r="FM800" s="1">
        <v>999.9</v>
      </c>
      <c r="FN800" s="1">
        <v>59.8</v>
      </c>
      <c r="FO800" s="1">
        <v>34.2</v>
      </c>
      <c r="FP800" s="1">
        <v>32.4173</v>
      </c>
      <c r="FQ800" s="1">
        <v>63.9239</v>
      </c>
      <c r="FR800" s="1">
        <v>26.254</v>
      </c>
      <c r="FS800" s="1">
        <v>1.0</v>
      </c>
      <c r="FT800" s="1">
        <v>0.200917</v>
      </c>
      <c r="FU800" s="1">
        <v>-0.563064</v>
      </c>
      <c r="FV800" s="1">
        <v>20.3228</v>
      </c>
      <c r="FW800" s="1">
        <v>5.21385</v>
      </c>
      <c r="FX800" s="1">
        <v>11.9038</v>
      </c>
      <c r="FY800" s="1">
        <v>5.00305</v>
      </c>
      <c r="FZ800" s="1">
        <v>3.29028</v>
      </c>
      <c r="GA800" s="1">
        <v>9999.0</v>
      </c>
      <c r="GB800" s="1">
        <v>9999.0</v>
      </c>
      <c r="GC800" s="1">
        <v>9999.0</v>
      </c>
      <c r="GD800" s="1">
        <v>999.9</v>
      </c>
      <c r="GE800" s="1">
        <v>1.85944</v>
      </c>
      <c r="GF800" s="1">
        <v>1.85443</v>
      </c>
      <c r="GG800" s="1">
        <v>1.8576</v>
      </c>
      <c r="GH800" s="1">
        <v>1.85608</v>
      </c>
      <c r="GI800" s="1">
        <v>1.85486</v>
      </c>
      <c r="GJ800" s="1">
        <v>1.85455</v>
      </c>
      <c r="GK800" s="1">
        <v>1.85318</v>
      </c>
      <c r="GL800" s="1">
        <v>1.85638</v>
      </c>
      <c r="GM800" s="1">
        <v>0.0</v>
      </c>
      <c r="GN800" s="1">
        <v>0.0</v>
      </c>
      <c r="GO800" s="1">
        <v>0.0</v>
      </c>
      <c r="GP800" s="1">
        <v>0.0</v>
      </c>
      <c r="GQ800" s="1" t="s">
        <v>358</v>
      </c>
      <c r="GR800" s="1" t="s">
        <v>359</v>
      </c>
      <c r="GS800" s="1" t="s">
        <v>360</v>
      </c>
      <c r="GT800" s="1" t="s">
        <v>360</v>
      </c>
      <c r="GU800" s="1" t="s">
        <v>360</v>
      </c>
      <c r="GV800" s="1" t="s">
        <v>360</v>
      </c>
      <c r="GW800" s="1">
        <v>0.0</v>
      </c>
      <c r="GX800" s="1">
        <v>100.0</v>
      </c>
      <c r="GY800" s="1">
        <v>100.0</v>
      </c>
      <c r="GZ800" s="1">
        <v>3.06</v>
      </c>
      <c r="HA800" s="1">
        <v>0.0115</v>
      </c>
      <c r="HB800" s="1">
        <v>0.4317975509975271</v>
      </c>
      <c r="HC800" s="1">
        <v>0.002678124759318837</v>
      </c>
      <c r="HD800" s="1">
        <v>-9.373761146515732E-7</v>
      </c>
      <c r="HE800" s="1">
        <v>1.391563784175389E-10</v>
      </c>
      <c r="HF800" s="1">
        <v>-0.07434471693642732</v>
      </c>
      <c r="HG800" s="1">
        <v>0.01061361004592812</v>
      </c>
      <c r="HH800" s="1">
        <v>-3.086644042041478E-4</v>
      </c>
      <c r="HI800" s="1">
        <v>1.24720902217549E-6</v>
      </c>
      <c r="HJ800" s="1">
        <v>1.0</v>
      </c>
      <c r="HK800" s="1">
        <v>2093.0</v>
      </c>
      <c r="HL800" s="1">
        <v>2.0</v>
      </c>
      <c r="HM800" s="1">
        <v>27.0</v>
      </c>
      <c r="HN800" s="1">
        <v>9.8</v>
      </c>
      <c r="HO800" s="1">
        <v>9.6</v>
      </c>
      <c r="HP800" s="1">
        <v>3.66699</v>
      </c>
      <c r="HQ800" s="1">
        <v>2.28027</v>
      </c>
      <c r="HR800" s="1">
        <v>1.4978</v>
      </c>
      <c r="HS800" s="1">
        <v>2.30103</v>
      </c>
      <c r="HT800" s="1">
        <v>1.54785</v>
      </c>
      <c r="HU800" s="1">
        <v>2.4231</v>
      </c>
      <c r="HV800" s="1">
        <v>36.6943</v>
      </c>
      <c r="HW800" s="1">
        <v>14.4648</v>
      </c>
      <c r="HX800" s="1">
        <v>18.0</v>
      </c>
      <c r="HY800" s="1">
        <v>501.74</v>
      </c>
      <c r="HZ800" s="1">
        <v>509.564</v>
      </c>
      <c r="IA800" s="1">
        <v>29.9469</v>
      </c>
      <c r="IB800" s="1">
        <v>29.7333</v>
      </c>
      <c r="IC800" s="1">
        <v>30.0</v>
      </c>
      <c r="ID800" s="1">
        <v>29.5832</v>
      </c>
      <c r="IE800" s="1">
        <v>29.6807</v>
      </c>
      <c r="IF800" s="1">
        <v>73.4073</v>
      </c>
      <c r="IG800" s="1">
        <v>22.4771</v>
      </c>
      <c r="IH800" s="1">
        <v>0.0</v>
      </c>
      <c r="II800" s="1">
        <v>29.9412</v>
      </c>
      <c r="IJ800" s="1">
        <v>1932.82</v>
      </c>
      <c r="IK800" s="1">
        <v>25.0666</v>
      </c>
      <c r="IL800" s="1">
        <v>100.822</v>
      </c>
      <c r="IM800" s="1">
        <v>100.567</v>
      </c>
      <c r="IN800" s="1" t="s">
        <v>365</v>
      </c>
    </row>
    <row r="801" ht="15.75" customHeight="1">
      <c r="A801" s="1">
        <v>785.0</v>
      </c>
      <c r="B801" s="1">
        <v>1.6604889461E9</v>
      </c>
      <c r="C801" s="1">
        <v>4817.0</v>
      </c>
      <c r="D801" s="1" t="s">
        <v>1901</v>
      </c>
      <c r="E801" s="1" t="s">
        <v>1902</v>
      </c>
      <c r="F801" s="1">
        <v>1.0</v>
      </c>
      <c r="G801" s="1" t="s">
        <v>1167</v>
      </c>
      <c r="H801" s="1" t="s">
        <v>350</v>
      </c>
      <c r="I801" s="1" t="s">
        <v>351</v>
      </c>
      <c r="J801" s="1" t="s">
        <v>352</v>
      </c>
      <c r="K801" s="1" t="s">
        <v>1168</v>
      </c>
      <c r="L801" s="1" t="s">
        <v>1169</v>
      </c>
      <c r="M801" s="1" t="s">
        <v>354</v>
      </c>
      <c r="N801" s="1">
        <v>1.660488938599999E9</v>
      </c>
      <c r="O801" s="1">
        <f t="shared" si="1"/>
        <v>0.001799702984</v>
      </c>
      <c r="P801" s="1">
        <f t="shared" si="2"/>
        <v>1.799702984</v>
      </c>
      <c r="Q801" s="1">
        <f t="shared" si="3"/>
        <v>3.178270868</v>
      </c>
      <c r="R801" s="1">
        <f t="shared" si="4"/>
        <v>1822.654</v>
      </c>
      <c r="S801" s="1">
        <f t="shared" si="5"/>
        <v>1704.024256</v>
      </c>
      <c r="T801" s="1">
        <f t="shared" si="6"/>
        <v>170.0012898</v>
      </c>
      <c r="U801" s="1">
        <f t="shared" si="7"/>
        <v>181.8363381</v>
      </c>
      <c r="V801" s="1">
        <f t="shared" si="8"/>
        <v>0.08687812132</v>
      </c>
      <c r="W801" s="1">
        <f t="shared" si="9"/>
        <v>2.923227491</v>
      </c>
      <c r="X801" s="1">
        <f t="shared" si="10"/>
        <v>0.08546877976</v>
      </c>
      <c r="Y801" s="1">
        <f t="shared" si="11"/>
        <v>0.05354270667</v>
      </c>
      <c r="Z801" s="1">
        <f t="shared" si="12"/>
        <v>321.5140848</v>
      </c>
      <c r="AA801" s="1">
        <f t="shared" si="13"/>
        <v>32.41996408</v>
      </c>
      <c r="AB801" s="1">
        <f t="shared" si="14"/>
        <v>31.80861333</v>
      </c>
      <c r="AC801" s="1">
        <f t="shared" si="15"/>
        <v>4.723599943</v>
      </c>
      <c r="AD801" s="1">
        <f t="shared" si="16"/>
        <v>59.89541884</v>
      </c>
      <c r="AE801" s="1">
        <f t="shared" si="17"/>
        <v>2.701041942</v>
      </c>
      <c r="AF801" s="1">
        <f t="shared" si="18"/>
        <v>4.509596885</v>
      </c>
      <c r="AG801" s="1">
        <f t="shared" si="19"/>
        <v>2.022558</v>
      </c>
      <c r="AH801" s="1">
        <f t="shared" si="20"/>
        <v>-79.3669016</v>
      </c>
      <c r="AI801" s="1">
        <f t="shared" si="21"/>
        <v>-128.5266904</v>
      </c>
      <c r="AJ801" s="1">
        <f t="shared" si="22"/>
        <v>-9.91243269</v>
      </c>
      <c r="AK801" s="1">
        <f t="shared" si="23"/>
        <v>103.7080601</v>
      </c>
      <c r="AL801" s="1">
        <f t="shared" si="24"/>
        <v>34.26251018</v>
      </c>
      <c r="AM801" s="1">
        <f t="shared" si="25"/>
        <v>1.801161668</v>
      </c>
      <c r="AN801" s="1">
        <f t="shared" si="26"/>
        <v>3.178270868</v>
      </c>
      <c r="AO801" s="1">
        <v>1938.84453922066</v>
      </c>
      <c r="AP801" s="1">
        <v>1908.953878787878</v>
      </c>
      <c r="AQ801" s="1">
        <v>5.065321716690035</v>
      </c>
      <c r="AR801" s="1">
        <v>65.0836536357032</v>
      </c>
      <c r="AS801" s="1">
        <f t="shared" si="27"/>
        <v>1.799702984</v>
      </c>
      <c r="AT801" s="1">
        <v>24.97373289808132</v>
      </c>
      <c r="AU801" s="1">
        <v>27.07418909090909</v>
      </c>
      <c r="AV801" s="1">
        <v>2.084201058505013E-5</v>
      </c>
      <c r="AW801" s="1">
        <v>81.89149428523082</v>
      </c>
      <c r="AX801" s="1">
        <v>0.0</v>
      </c>
      <c r="AY801" s="1">
        <v>0.0</v>
      </c>
      <c r="AZ801" s="1">
        <f t="shared" si="28"/>
        <v>1</v>
      </c>
      <c r="BA801" s="1">
        <f t="shared" si="29"/>
        <v>0</v>
      </c>
      <c r="BB801" s="1">
        <f t="shared" si="30"/>
        <v>51995.29587</v>
      </c>
      <c r="BC801" s="1">
        <f t="shared" si="31"/>
        <v>1999.988</v>
      </c>
      <c r="BD801" s="1">
        <f t="shared" si="32"/>
        <v>1681.18992</v>
      </c>
      <c r="BE801" s="1">
        <f t="shared" si="33"/>
        <v>0.8406000036</v>
      </c>
      <c r="BF801" s="1">
        <f t="shared" si="34"/>
        <v>0.1607580069</v>
      </c>
      <c r="BG801" s="1">
        <v>6.0</v>
      </c>
      <c r="BH801" s="1">
        <v>0.5</v>
      </c>
      <c r="BI801" s="1" t="s">
        <v>355</v>
      </c>
      <c r="BJ801" s="1">
        <v>2.0</v>
      </c>
      <c r="BK801" s="1" t="b">
        <v>1</v>
      </c>
      <c r="BL801" s="1">
        <v>1.660488938599999E9</v>
      </c>
      <c r="BM801" s="1">
        <v>1822.654</v>
      </c>
      <c r="BN801" s="1">
        <v>1867.696</v>
      </c>
      <c r="BO801" s="1">
        <v>27.07415333333334</v>
      </c>
      <c r="BP801" s="1">
        <v>24.97186</v>
      </c>
      <c r="BQ801" s="1">
        <v>1819.614666666667</v>
      </c>
      <c r="BR801" s="1">
        <v>27.06259333333333</v>
      </c>
      <c r="BS801" s="1">
        <v>500.1386</v>
      </c>
      <c r="BT801" s="1">
        <v>99.66457999999999</v>
      </c>
      <c r="BU801" s="1">
        <v>0.1000150066666667</v>
      </c>
      <c r="BV801" s="1">
        <v>30.99307333333333</v>
      </c>
      <c r="BW801" s="1">
        <v>31.80861333333333</v>
      </c>
      <c r="BX801" s="1">
        <v>999.8999999999999</v>
      </c>
      <c r="BY801" s="1">
        <v>0.0</v>
      </c>
      <c r="BZ801" s="1">
        <v>0.0</v>
      </c>
      <c r="CA801" s="1">
        <v>9997.537999999999</v>
      </c>
      <c r="CB801" s="1">
        <v>0.0</v>
      </c>
      <c r="CC801" s="1">
        <v>28.17468666666667</v>
      </c>
      <c r="CD801" s="1">
        <v>-45.04296666666668</v>
      </c>
      <c r="CE801" s="1">
        <v>1873.373333333333</v>
      </c>
      <c r="CF801" s="1">
        <v>1915.531333333333</v>
      </c>
      <c r="CG801" s="1">
        <v>2.102283333333333</v>
      </c>
      <c r="CH801" s="1">
        <v>1867.696</v>
      </c>
      <c r="CI801" s="1">
        <v>24.97186</v>
      </c>
      <c r="CJ801" s="1">
        <v>2.698333333333333</v>
      </c>
      <c r="CK801" s="1">
        <v>2.488809333333333</v>
      </c>
      <c r="CL801" s="1">
        <v>22.27498</v>
      </c>
      <c r="CM801" s="1">
        <v>20.95351333333333</v>
      </c>
      <c r="CN801" s="1">
        <v>1999.988</v>
      </c>
      <c r="CO801" s="1">
        <v>0.9800018000000004</v>
      </c>
      <c r="CP801" s="1">
        <v>0.01999859333333333</v>
      </c>
      <c r="CQ801" s="1">
        <v>0.0</v>
      </c>
      <c r="CR801" s="1">
        <v>2.187733333333334</v>
      </c>
      <c r="CS801" s="1">
        <v>0.0</v>
      </c>
      <c r="CT801" s="1">
        <v>35980.48</v>
      </c>
      <c r="CU801" s="1">
        <v>17412.24</v>
      </c>
      <c r="CV801" s="1">
        <v>39.562</v>
      </c>
      <c r="CW801" s="1">
        <v>40.4916</v>
      </c>
      <c r="CX801" s="1">
        <v>39.5</v>
      </c>
      <c r="CY801" s="1">
        <v>38.9622</v>
      </c>
      <c r="CZ801" s="1">
        <v>39.7122</v>
      </c>
      <c r="DA801" s="1">
        <v>1959.988</v>
      </c>
      <c r="DB801" s="1">
        <v>40.0</v>
      </c>
      <c r="DC801" s="1">
        <v>0.0</v>
      </c>
      <c r="DD801" s="1">
        <v>1.660488944E9</v>
      </c>
      <c r="DE801" s="1">
        <v>0.0</v>
      </c>
      <c r="DF801" s="1">
        <v>1.6604883686E9</v>
      </c>
      <c r="DG801" s="1" t="s">
        <v>1170</v>
      </c>
      <c r="DH801" s="1">
        <v>1.6604883601E9</v>
      </c>
      <c r="DI801" s="1">
        <v>1.6604883686E9</v>
      </c>
      <c r="DJ801" s="1">
        <v>14.0</v>
      </c>
      <c r="DK801" s="1">
        <v>0.512</v>
      </c>
      <c r="DL801" s="1">
        <v>0.001</v>
      </c>
      <c r="DM801" s="1">
        <v>1.359</v>
      </c>
      <c r="DN801" s="1">
        <v>0.018</v>
      </c>
      <c r="DO801" s="1">
        <v>400.0</v>
      </c>
      <c r="DP801" s="1">
        <v>25.0</v>
      </c>
      <c r="DQ801" s="1">
        <v>0.25</v>
      </c>
      <c r="DR801" s="1">
        <v>0.07</v>
      </c>
      <c r="DS801" s="1">
        <v>2.905560216979786</v>
      </c>
      <c r="DT801" s="1">
        <v>-0.001581396559771996</v>
      </c>
      <c r="DU801" s="1">
        <v>0.1182369981873213</v>
      </c>
      <c r="DV801" s="1">
        <v>1.0</v>
      </c>
      <c r="DW801" s="1">
        <v>34.20844590589582</v>
      </c>
      <c r="DX801" s="1">
        <v>1.037969943722312</v>
      </c>
      <c r="DY801" s="1">
        <v>0.1655622263381305</v>
      </c>
      <c r="DZ801" s="1">
        <v>0.0</v>
      </c>
      <c r="EA801" s="1">
        <v>-44.9747129032258</v>
      </c>
      <c r="EB801" s="1">
        <v>-1.976133870967651</v>
      </c>
      <c r="EC801" s="1">
        <v>0.2296103287295965</v>
      </c>
      <c r="ED801" s="1">
        <v>0.0</v>
      </c>
      <c r="EE801" s="1">
        <v>1700.80953798911</v>
      </c>
      <c r="EF801" s="1">
        <v>284.4661029326204</v>
      </c>
      <c r="EG801" s="1">
        <v>20.63638902798811</v>
      </c>
      <c r="EH801" s="1">
        <v>0.0</v>
      </c>
      <c r="EI801" s="1">
        <v>2.104801219512195</v>
      </c>
      <c r="EJ801" s="1">
        <v>-0.02283491289198012</v>
      </c>
      <c r="EK801" s="1">
        <v>0.004169765270998944</v>
      </c>
      <c r="EL801" s="1">
        <v>1.0</v>
      </c>
      <c r="EM801" s="1">
        <v>2.021240775854276</v>
      </c>
      <c r="EN801" s="1">
        <v>0.05456621848541678</v>
      </c>
      <c r="EO801" s="1">
        <v>0.004113517270680636</v>
      </c>
      <c r="EP801" s="1">
        <v>1.0</v>
      </c>
      <c r="EQ801" s="1">
        <v>3.0</v>
      </c>
      <c r="ER801" s="1">
        <v>6.0</v>
      </c>
      <c r="ES801" s="1" t="s">
        <v>379</v>
      </c>
      <c r="ET801" s="1">
        <v>2.94458</v>
      </c>
      <c r="EU801" s="1">
        <v>2.80125</v>
      </c>
      <c r="EV801" s="1">
        <v>0.243978</v>
      </c>
      <c r="EW801" s="1">
        <v>0.247423</v>
      </c>
      <c r="EX801" s="1">
        <v>0.118192</v>
      </c>
      <c r="EY801" s="1">
        <v>0.111792</v>
      </c>
      <c r="EZ801" s="1">
        <v>15557.1</v>
      </c>
      <c r="FA801" s="1">
        <v>16242.4</v>
      </c>
      <c r="FB801" s="1">
        <v>23919.1</v>
      </c>
      <c r="FC801" s="1">
        <v>25104.9</v>
      </c>
      <c r="FD801" s="1">
        <v>33757.3</v>
      </c>
      <c r="FE801" s="1">
        <v>35602.0</v>
      </c>
      <c r="FF801" s="1">
        <v>43594.8</v>
      </c>
      <c r="FG801" s="1">
        <v>46400.5</v>
      </c>
      <c r="FH801" s="1">
        <v>1.9923</v>
      </c>
      <c r="FI801" s="1">
        <v>1.90292</v>
      </c>
      <c r="FJ801" s="1">
        <v>0.175834</v>
      </c>
      <c r="FK801" s="1">
        <v>0.0</v>
      </c>
      <c r="FL801" s="1">
        <v>28.9746</v>
      </c>
      <c r="FM801" s="1">
        <v>999.9</v>
      </c>
      <c r="FN801" s="1">
        <v>59.8</v>
      </c>
      <c r="FO801" s="1">
        <v>34.2</v>
      </c>
      <c r="FP801" s="1">
        <v>32.418</v>
      </c>
      <c r="FQ801" s="1">
        <v>63.7639</v>
      </c>
      <c r="FR801" s="1">
        <v>26.242</v>
      </c>
      <c r="FS801" s="1">
        <v>1.0</v>
      </c>
      <c r="FT801" s="1">
        <v>0.200762</v>
      </c>
      <c r="FU801" s="1">
        <v>-0.552928</v>
      </c>
      <c r="FV801" s="1">
        <v>20.3229</v>
      </c>
      <c r="FW801" s="1">
        <v>5.21325</v>
      </c>
      <c r="FX801" s="1">
        <v>11.9033</v>
      </c>
      <c r="FY801" s="1">
        <v>5.0029</v>
      </c>
      <c r="FZ801" s="1">
        <v>3.2902</v>
      </c>
      <c r="GA801" s="1">
        <v>9999.0</v>
      </c>
      <c r="GB801" s="1">
        <v>9999.0</v>
      </c>
      <c r="GC801" s="1">
        <v>9999.0</v>
      </c>
      <c r="GD801" s="1">
        <v>999.9</v>
      </c>
      <c r="GE801" s="1">
        <v>1.85944</v>
      </c>
      <c r="GF801" s="1">
        <v>1.85443</v>
      </c>
      <c r="GG801" s="1">
        <v>1.8576</v>
      </c>
      <c r="GH801" s="1">
        <v>1.85608</v>
      </c>
      <c r="GI801" s="1">
        <v>1.85486</v>
      </c>
      <c r="GJ801" s="1">
        <v>1.85455</v>
      </c>
      <c r="GK801" s="1">
        <v>1.85318</v>
      </c>
      <c r="GL801" s="1">
        <v>1.85638</v>
      </c>
      <c r="GM801" s="1">
        <v>0.0</v>
      </c>
      <c r="GN801" s="1">
        <v>0.0</v>
      </c>
      <c r="GO801" s="1">
        <v>0.0</v>
      </c>
      <c r="GP801" s="1">
        <v>0.0</v>
      </c>
      <c r="GQ801" s="1" t="s">
        <v>358</v>
      </c>
      <c r="GR801" s="1" t="s">
        <v>359</v>
      </c>
      <c r="GS801" s="1" t="s">
        <v>360</v>
      </c>
      <c r="GT801" s="1" t="s">
        <v>360</v>
      </c>
      <c r="GU801" s="1" t="s">
        <v>360</v>
      </c>
      <c r="GV801" s="1" t="s">
        <v>360</v>
      </c>
      <c r="GW801" s="1">
        <v>0.0</v>
      </c>
      <c r="GX801" s="1">
        <v>100.0</v>
      </c>
      <c r="GY801" s="1">
        <v>100.0</v>
      </c>
      <c r="GZ801" s="1">
        <v>3.07</v>
      </c>
      <c r="HA801" s="1">
        <v>0.0115</v>
      </c>
      <c r="HB801" s="1">
        <v>0.4317975509975271</v>
      </c>
      <c r="HC801" s="1">
        <v>0.002678124759318837</v>
      </c>
      <c r="HD801" s="1">
        <v>-9.373761146515732E-7</v>
      </c>
      <c r="HE801" s="1">
        <v>1.391563784175389E-10</v>
      </c>
      <c r="HF801" s="1">
        <v>-0.07434471693642732</v>
      </c>
      <c r="HG801" s="1">
        <v>0.01061361004592812</v>
      </c>
      <c r="HH801" s="1">
        <v>-3.086644042041478E-4</v>
      </c>
      <c r="HI801" s="1">
        <v>1.24720902217549E-6</v>
      </c>
      <c r="HJ801" s="1">
        <v>1.0</v>
      </c>
      <c r="HK801" s="1">
        <v>2093.0</v>
      </c>
      <c r="HL801" s="1">
        <v>2.0</v>
      </c>
      <c r="HM801" s="1">
        <v>27.0</v>
      </c>
      <c r="HN801" s="1">
        <v>9.8</v>
      </c>
      <c r="HO801" s="1">
        <v>9.6</v>
      </c>
      <c r="HP801" s="1">
        <v>3.67798</v>
      </c>
      <c r="HQ801" s="1">
        <v>2.2937</v>
      </c>
      <c r="HR801" s="1">
        <v>1.4978</v>
      </c>
      <c r="HS801" s="1">
        <v>2.30103</v>
      </c>
      <c r="HT801" s="1">
        <v>1.54785</v>
      </c>
      <c r="HU801" s="1">
        <v>2.29004</v>
      </c>
      <c r="HV801" s="1">
        <v>36.6943</v>
      </c>
      <c r="HW801" s="1">
        <v>14.456</v>
      </c>
      <c r="HX801" s="1">
        <v>18.0</v>
      </c>
      <c r="HY801" s="1">
        <v>501.665</v>
      </c>
      <c r="HZ801" s="1">
        <v>509.609</v>
      </c>
      <c r="IA801" s="1">
        <v>29.948</v>
      </c>
      <c r="IB801" s="1">
        <v>29.7333</v>
      </c>
      <c r="IC801" s="1">
        <v>30.0</v>
      </c>
      <c r="ID801" s="1">
        <v>29.5832</v>
      </c>
      <c r="IE801" s="1">
        <v>29.6801</v>
      </c>
      <c r="IF801" s="1">
        <v>73.6168</v>
      </c>
      <c r="IG801" s="1">
        <v>22.4771</v>
      </c>
      <c r="IH801" s="1">
        <v>0.0</v>
      </c>
      <c r="II801" s="1">
        <v>29.565</v>
      </c>
      <c r="IJ801" s="1">
        <v>1932.82</v>
      </c>
      <c r="IK801" s="1">
        <v>25.0666</v>
      </c>
      <c r="IL801" s="1">
        <v>100.822</v>
      </c>
      <c r="IM801" s="1">
        <v>100.568</v>
      </c>
      <c r="IN801" s="1" t="s">
        <v>365</v>
      </c>
    </row>
    <row r="802" ht="15.75" customHeight="1">
      <c r="A802" s="1">
        <v>786.0</v>
      </c>
      <c r="B802" s="1">
        <v>1.6604889471E9</v>
      </c>
      <c r="C802" s="1">
        <v>4818.0</v>
      </c>
      <c r="D802" s="1" t="s">
        <v>1903</v>
      </c>
      <c r="E802" s="1" t="s">
        <v>1904</v>
      </c>
      <c r="F802" s="1">
        <v>1.0</v>
      </c>
      <c r="G802" s="1" t="s">
        <v>1167</v>
      </c>
      <c r="H802" s="1" t="s">
        <v>350</v>
      </c>
      <c r="I802" s="1" t="s">
        <v>351</v>
      </c>
      <c r="J802" s="1" t="s">
        <v>352</v>
      </c>
      <c r="K802" s="1" t="s">
        <v>1168</v>
      </c>
      <c r="L802" s="1" t="s">
        <v>1169</v>
      </c>
      <c r="M802" s="1" t="s">
        <v>354</v>
      </c>
      <c r="N802" s="1">
        <v>1.6604889391E9</v>
      </c>
      <c r="O802" s="1">
        <f t="shared" si="1"/>
        <v>0.001795173866</v>
      </c>
      <c r="P802" s="1">
        <f t="shared" si="2"/>
        <v>1.795173866</v>
      </c>
      <c r="Q802" s="1">
        <f t="shared" si="3"/>
        <v>3.169321613</v>
      </c>
      <c r="R802" s="1">
        <f t="shared" si="4"/>
        <v>1825.129375</v>
      </c>
      <c r="S802" s="1">
        <f t="shared" si="5"/>
        <v>1706.406469</v>
      </c>
      <c r="T802" s="1">
        <f t="shared" si="6"/>
        <v>170.2389601</v>
      </c>
      <c r="U802" s="1">
        <f t="shared" si="7"/>
        <v>182.0833035</v>
      </c>
      <c r="V802" s="1">
        <f t="shared" si="8"/>
        <v>0.08663467155</v>
      </c>
      <c r="W802" s="1">
        <f t="shared" si="9"/>
        <v>2.923296216</v>
      </c>
      <c r="X802" s="1">
        <f t="shared" si="10"/>
        <v>0.08523318112</v>
      </c>
      <c r="Y802" s="1">
        <f t="shared" si="11"/>
        <v>0.053394768</v>
      </c>
      <c r="Z802" s="1">
        <f t="shared" si="12"/>
        <v>321.514005</v>
      </c>
      <c r="AA802" s="1">
        <f t="shared" si="13"/>
        <v>32.42260331</v>
      </c>
      <c r="AB802" s="1">
        <f t="shared" si="14"/>
        <v>31.81044375</v>
      </c>
      <c r="AC802" s="1">
        <f t="shared" si="15"/>
        <v>4.724090029</v>
      </c>
      <c r="AD802" s="1">
        <f t="shared" si="16"/>
        <v>59.8905015</v>
      </c>
      <c r="AE802" s="1">
        <f t="shared" si="17"/>
        <v>2.701050496</v>
      </c>
      <c r="AF802" s="1">
        <f t="shared" si="18"/>
        <v>4.50998143</v>
      </c>
      <c r="AG802" s="1">
        <f t="shared" si="19"/>
        <v>2.023039533</v>
      </c>
      <c r="AH802" s="1">
        <f t="shared" si="20"/>
        <v>-79.16716747</v>
      </c>
      <c r="AI802" s="1">
        <f t="shared" si="21"/>
        <v>-128.5825083</v>
      </c>
      <c r="AJ802" s="1">
        <f t="shared" si="22"/>
        <v>-9.916666962</v>
      </c>
      <c r="AK802" s="1">
        <f t="shared" si="23"/>
        <v>103.8476623</v>
      </c>
      <c r="AL802" s="1">
        <f t="shared" si="24"/>
        <v>34.29503497</v>
      </c>
      <c r="AM802" s="1">
        <f t="shared" si="25"/>
        <v>1.800111076</v>
      </c>
      <c r="AN802" s="1">
        <f t="shared" si="26"/>
        <v>3.169321613</v>
      </c>
      <c r="AO802" s="1">
        <v>1944.040740505093</v>
      </c>
      <c r="AP802" s="1">
        <v>1914.082181818182</v>
      </c>
      <c r="AQ802" s="1">
        <v>5.080690327999551</v>
      </c>
      <c r="AR802" s="1">
        <v>65.0836536357032</v>
      </c>
      <c r="AS802" s="1">
        <f t="shared" si="27"/>
        <v>1.795173866</v>
      </c>
      <c r="AT802" s="1">
        <v>24.98032300054848</v>
      </c>
      <c r="AU802" s="1">
        <v>27.07542909090909</v>
      </c>
      <c r="AV802" s="1">
        <v>3.252509789565165E-5</v>
      </c>
      <c r="AW802" s="1">
        <v>81.89149428523082</v>
      </c>
      <c r="AX802" s="1">
        <v>0.0</v>
      </c>
      <c r="AY802" s="1">
        <v>0.0</v>
      </c>
      <c r="AZ802" s="1">
        <f t="shared" si="28"/>
        <v>1</v>
      </c>
      <c r="BA802" s="1">
        <f t="shared" si="29"/>
        <v>0</v>
      </c>
      <c r="BB802" s="1">
        <f t="shared" si="30"/>
        <v>51996.99638</v>
      </c>
      <c r="BC802" s="1">
        <f t="shared" si="31"/>
        <v>1999.9875</v>
      </c>
      <c r="BD802" s="1">
        <f t="shared" si="32"/>
        <v>1681.1895</v>
      </c>
      <c r="BE802" s="1">
        <f t="shared" si="33"/>
        <v>0.8406000038</v>
      </c>
      <c r="BF802" s="1">
        <f t="shared" si="34"/>
        <v>0.1607580072</v>
      </c>
      <c r="BG802" s="1">
        <v>6.0</v>
      </c>
      <c r="BH802" s="1">
        <v>0.5</v>
      </c>
      <c r="BI802" s="1" t="s">
        <v>355</v>
      </c>
      <c r="BJ802" s="1">
        <v>2.0</v>
      </c>
      <c r="BK802" s="1" t="b">
        <v>1</v>
      </c>
      <c r="BL802" s="1">
        <v>1.6604889391E9</v>
      </c>
      <c r="BM802" s="1">
        <v>1825.129375</v>
      </c>
      <c r="BN802" s="1">
        <v>1870.21375</v>
      </c>
      <c r="BO802" s="1">
        <v>27.0742375</v>
      </c>
      <c r="BP802" s="1">
        <v>24.97315625</v>
      </c>
      <c r="BQ802" s="1">
        <v>1822.088125</v>
      </c>
      <c r="BR802" s="1">
        <v>27.06268125</v>
      </c>
      <c r="BS802" s="1">
        <v>500.1351875</v>
      </c>
      <c r="BT802" s="1">
        <v>99.6645875</v>
      </c>
      <c r="BU802" s="1">
        <v>0.10001329375</v>
      </c>
      <c r="BV802" s="1">
        <v>30.99456875</v>
      </c>
      <c r="BW802" s="1">
        <v>31.81044375</v>
      </c>
      <c r="BX802" s="1">
        <v>999.9</v>
      </c>
      <c r="BY802" s="1">
        <v>0.0</v>
      </c>
      <c r="BZ802" s="1">
        <v>0.0</v>
      </c>
      <c r="CA802" s="1">
        <v>9997.929375</v>
      </c>
      <c r="CB802" s="1">
        <v>0.0</v>
      </c>
      <c r="CC802" s="1">
        <v>28.18373125</v>
      </c>
      <c r="CD802" s="1">
        <v>-45.0857625</v>
      </c>
      <c r="CE802" s="1">
        <v>1875.9175</v>
      </c>
      <c r="CF802" s="1">
        <v>1918.11625</v>
      </c>
      <c r="CG802" s="1">
        <v>2.101075625</v>
      </c>
      <c r="CH802" s="1">
        <v>1870.21375</v>
      </c>
      <c r="CI802" s="1">
        <v>24.97315625</v>
      </c>
      <c r="CJ802" s="1">
        <v>2.698341875</v>
      </c>
      <c r="CK802" s="1">
        <v>2.48893875</v>
      </c>
      <c r="CL802" s="1">
        <v>22.27503125</v>
      </c>
      <c r="CM802" s="1">
        <v>20.95435625</v>
      </c>
      <c r="CN802" s="1">
        <v>1999.9875</v>
      </c>
      <c r="CO802" s="1">
        <v>0.9800018125000001</v>
      </c>
      <c r="CP802" s="1">
        <v>0.01999858125</v>
      </c>
      <c r="CQ802" s="1">
        <v>0.0</v>
      </c>
      <c r="CR802" s="1">
        <v>2.159</v>
      </c>
      <c r="CS802" s="1">
        <v>0.0</v>
      </c>
      <c r="CT802" s="1">
        <v>35977.6875</v>
      </c>
      <c r="CU802" s="1">
        <v>17412.2375</v>
      </c>
      <c r="CV802" s="1">
        <v>39.562</v>
      </c>
      <c r="CW802" s="1">
        <v>40.492125</v>
      </c>
      <c r="CX802" s="1">
        <v>39.5</v>
      </c>
      <c r="CY802" s="1">
        <v>38.960625</v>
      </c>
      <c r="CZ802" s="1">
        <v>39.7145625</v>
      </c>
      <c r="DA802" s="1">
        <v>1959.9875</v>
      </c>
      <c r="DB802" s="1">
        <v>40.0</v>
      </c>
      <c r="DC802" s="1">
        <v>0.0</v>
      </c>
      <c r="DD802" s="1">
        <v>1.6604889452E9</v>
      </c>
      <c r="DE802" s="1">
        <v>0.0</v>
      </c>
      <c r="DF802" s="1">
        <v>1.6604883686E9</v>
      </c>
      <c r="DG802" s="1" t="s">
        <v>1170</v>
      </c>
      <c r="DH802" s="1">
        <v>1.6604883601E9</v>
      </c>
      <c r="DI802" s="1">
        <v>1.6604883686E9</v>
      </c>
      <c r="DJ802" s="1">
        <v>14.0</v>
      </c>
      <c r="DK802" s="1">
        <v>0.512</v>
      </c>
      <c r="DL802" s="1">
        <v>0.001</v>
      </c>
      <c r="DM802" s="1">
        <v>1.359</v>
      </c>
      <c r="DN802" s="1">
        <v>0.018</v>
      </c>
      <c r="DO802" s="1">
        <v>400.0</v>
      </c>
      <c r="DP802" s="1">
        <v>25.0</v>
      </c>
      <c r="DQ802" s="1">
        <v>0.25</v>
      </c>
      <c r="DR802" s="1">
        <v>0.07</v>
      </c>
      <c r="DS802" s="1">
        <v>2.929468422397606</v>
      </c>
      <c r="DT802" s="1">
        <v>0.4386133567258483</v>
      </c>
      <c r="DU802" s="1">
        <v>0.1360730682723705</v>
      </c>
      <c r="DV802" s="1">
        <v>1.0</v>
      </c>
      <c r="DW802" s="1">
        <v>34.2550507456079</v>
      </c>
      <c r="DX802" s="1">
        <v>1.350609003934388</v>
      </c>
      <c r="DY802" s="1">
        <v>0.1849473186889607</v>
      </c>
      <c r="DZ802" s="1">
        <v>0.0</v>
      </c>
      <c r="EA802" s="1">
        <v>-45.0509</v>
      </c>
      <c r="EB802" s="1">
        <v>-2.828753726362712</v>
      </c>
      <c r="EC802" s="1">
        <v>0.2705526578443964</v>
      </c>
      <c r="ED802" s="1">
        <v>0.0</v>
      </c>
      <c r="EE802" s="1">
        <v>1706.300510385998</v>
      </c>
      <c r="EF802" s="1">
        <v>276.7815281869136</v>
      </c>
      <c r="EG802" s="1">
        <v>20.77297689559992</v>
      </c>
      <c r="EH802" s="1">
        <v>0.0</v>
      </c>
      <c r="EI802" s="1">
        <v>2.102993</v>
      </c>
      <c r="EJ802" s="1">
        <v>-0.04211302063790291</v>
      </c>
      <c r="EK802" s="1">
        <v>0.00646968476820935</v>
      </c>
      <c r="EL802" s="1">
        <v>1.0</v>
      </c>
      <c r="EM802" s="1">
        <v>2.022177576629168</v>
      </c>
      <c r="EN802" s="1">
        <v>0.05677762921445569</v>
      </c>
      <c r="EO802" s="1">
        <v>0.00435413808482878</v>
      </c>
      <c r="EP802" s="1">
        <v>1.0</v>
      </c>
      <c r="EQ802" s="1">
        <v>3.0</v>
      </c>
      <c r="ER802" s="1">
        <v>6.0</v>
      </c>
      <c r="ES802" s="1" t="s">
        <v>379</v>
      </c>
      <c r="ET802" s="1">
        <v>2.9446</v>
      </c>
      <c r="EU802" s="1">
        <v>2.80132</v>
      </c>
      <c r="EV802" s="1">
        <v>0.244349</v>
      </c>
      <c r="EW802" s="1">
        <v>0.247805</v>
      </c>
      <c r="EX802" s="1">
        <v>0.118195</v>
      </c>
      <c r="EY802" s="1">
        <v>0.111799</v>
      </c>
      <c r="EZ802" s="1">
        <v>15549.4</v>
      </c>
      <c r="FA802" s="1">
        <v>16234.2</v>
      </c>
      <c r="FB802" s="1">
        <v>23919.1</v>
      </c>
      <c r="FC802" s="1">
        <v>25105.0</v>
      </c>
      <c r="FD802" s="1">
        <v>33757.1</v>
      </c>
      <c r="FE802" s="1">
        <v>35601.7</v>
      </c>
      <c r="FF802" s="1">
        <v>43594.6</v>
      </c>
      <c r="FG802" s="1">
        <v>46400.6</v>
      </c>
      <c r="FH802" s="1">
        <v>1.99223</v>
      </c>
      <c r="FI802" s="1">
        <v>1.90282</v>
      </c>
      <c r="FJ802" s="1">
        <v>0.176117</v>
      </c>
      <c r="FK802" s="1">
        <v>0.0</v>
      </c>
      <c r="FL802" s="1">
        <v>28.9746</v>
      </c>
      <c r="FM802" s="1">
        <v>999.9</v>
      </c>
      <c r="FN802" s="1">
        <v>59.8</v>
      </c>
      <c r="FO802" s="1">
        <v>34.2</v>
      </c>
      <c r="FP802" s="1">
        <v>32.4145</v>
      </c>
      <c r="FQ802" s="1">
        <v>63.6639</v>
      </c>
      <c r="FR802" s="1">
        <v>26.0737</v>
      </c>
      <c r="FS802" s="1">
        <v>1.0</v>
      </c>
      <c r="FT802" s="1">
        <v>0.200869</v>
      </c>
      <c r="FU802" s="1">
        <v>0.00612472</v>
      </c>
      <c r="FV802" s="1">
        <v>20.3212</v>
      </c>
      <c r="FW802" s="1">
        <v>5.21355</v>
      </c>
      <c r="FX802" s="1">
        <v>11.9035</v>
      </c>
      <c r="FY802" s="1">
        <v>5.0031</v>
      </c>
      <c r="FZ802" s="1">
        <v>3.29023</v>
      </c>
      <c r="GA802" s="1">
        <v>9999.0</v>
      </c>
      <c r="GB802" s="1">
        <v>9999.0</v>
      </c>
      <c r="GC802" s="1">
        <v>9999.0</v>
      </c>
      <c r="GD802" s="1">
        <v>999.9</v>
      </c>
      <c r="GE802" s="1">
        <v>1.85945</v>
      </c>
      <c r="GF802" s="1">
        <v>1.85443</v>
      </c>
      <c r="GG802" s="1">
        <v>1.8576</v>
      </c>
      <c r="GH802" s="1">
        <v>1.85609</v>
      </c>
      <c r="GI802" s="1">
        <v>1.85486</v>
      </c>
      <c r="GJ802" s="1">
        <v>1.85455</v>
      </c>
      <c r="GK802" s="1">
        <v>1.85318</v>
      </c>
      <c r="GL802" s="1">
        <v>1.85638</v>
      </c>
      <c r="GM802" s="1">
        <v>0.0</v>
      </c>
      <c r="GN802" s="1">
        <v>0.0</v>
      </c>
      <c r="GO802" s="1">
        <v>0.0</v>
      </c>
      <c r="GP802" s="1">
        <v>0.0</v>
      </c>
      <c r="GQ802" s="1" t="s">
        <v>358</v>
      </c>
      <c r="GR802" s="1" t="s">
        <v>359</v>
      </c>
      <c r="GS802" s="1" t="s">
        <v>360</v>
      </c>
      <c r="GT802" s="1" t="s">
        <v>360</v>
      </c>
      <c r="GU802" s="1" t="s">
        <v>360</v>
      </c>
      <c r="GV802" s="1" t="s">
        <v>360</v>
      </c>
      <c r="GW802" s="1">
        <v>0.0</v>
      </c>
      <c r="GX802" s="1">
        <v>100.0</v>
      </c>
      <c r="GY802" s="1">
        <v>100.0</v>
      </c>
      <c r="GZ802" s="1">
        <v>3.07</v>
      </c>
      <c r="HA802" s="1">
        <v>0.0115</v>
      </c>
      <c r="HB802" s="1">
        <v>0.4317975509975271</v>
      </c>
      <c r="HC802" s="1">
        <v>0.002678124759318837</v>
      </c>
      <c r="HD802" s="1">
        <v>-9.373761146515732E-7</v>
      </c>
      <c r="HE802" s="1">
        <v>1.391563784175389E-10</v>
      </c>
      <c r="HF802" s="1">
        <v>-0.07434471693642732</v>
      </c>
      <c r="HG802" s="1">
        <v>0.01061361004592812</v>
      </c>
      <c r="HH802" s="1">
        <v>-3.086644042041478E-4</v>
      </c>
      <c r="HI802" s="1">
        <v>1.24720902217549E-6</v>
      </c>
      <c r="HJ802" s="1">
        <v>1.0</v>
      </c>
      <c r="HK802" s="1">
        <v>2093.0</v>
      </c>
      <c r="HL802" s="1">
        <v>2.0</v>
      </c>
      <c r="HM802" s="1">
        <v>27.0</v>
      </c>
      <c r="HN802" s="1">
        <v>9.8</v>
      </c>
      <c r="HO802" s="1">
        <v>9.6</v>
      </c>
      <c r="HP802" s="1">
        <v>3.68164</v>
      </c>
      <c r="HQ802" s="1">
        <v>2.28516</v>
      </c>
      <c r="HR802" s="1">
        <v>1.4978</v>
      </c>
      <c r="HS802" s="1">
        <v>2.30103</v>
      </c>
      <c r="HT802" s="1">
        <v>1.54785</v>
      </c>
      <c r="HU802" s="1">
        <v>2.30957</v>
      </c>
      <c r="HV802" s="1">
        <v>36.6943</v>
      </c>
      <c r="HW802" s="1">
        <v>14.4472</v>
      </c>
      <c r="HX802" s="1">
        <v>18.0</v>
      </c>
      <c r="HY802" s="1">
        <v>501.62</v>
      </c>
      <c r="HZ802" s="1">
        <v>509.538</v>
      </c>
      <c r="IA802" s="1">
        <v>29.9436</v>
      </c>
      <c r="IB802" s="1">
        <v>29.7333</v>
      </c>
      <c r="IC802" s="1">
        <v>30.0001</v>
      </c>
      <c r="ID802" s="1">
        <v>29.5832</v>
      </c>
      <c r="IE802" s="1">
        <v>29.6797</v>
      </c>
      <c r="IF802" s="1">
        <v>73.7111</v>
      </c>
      <c r="IG802" s="1">
        <v>22.4771</v>
      </c>
      <c r="IH802" s="1">
        <v>0.0</v>
      </c>
      <c r="II802" s="1">
        <v>29.565</v>
      </c>
      <c r="IJ802" s="1">
        <v>1942.86</v>
      </c>
      <c r="IK802" s="1">
        <v>25.0664</v>
      </c>
      <c r="IL802" s="1">
        <v>100.822</v>
      </c>
      <c r="IM802" s="1">
        <v>100.568</v>
      </c>
      <c r="IN802" s="1" t="s">
        <v>365</v>
      </c>
    </row>
    <row r="803" ht="15.75" customHeight="1">
      <c r="A803" s="1">
        <v>787.0</v>
      </c>
      <c r="B803" s="1">
        <v>1.6604889481E9</v>
      </c>
      <c r="C803" s="1">
        <v>4819.0</v>
      </c>
      <c r="D803" s="1" t="s">
        <v>1905</v>
      </c>
      <c r="E803" s="1" t="s">
        <v>1906</v>
      </c>
      <c r="F803" s="1">
        <v>1.0</v>
      </c>
      <c r="G803" s="1" t="s">
        <v>1167</v>
      </c>
      <c r="H803" s="1" t="s">
        <v>350</v>
      </c>
      <c r="I803" s="1" t="s">
        <v>351</v>
      </c>
      <c r="J803" s="1" t="s">
        <v>352</v>
      </c>
      <c r="K803" s="1" t="s">
        <v>1168</v>
      </c>
      <c r="L803" s="1" t="s">
        <v>1169</v>
      </c>
      <c r="M803" s="1" t="s">
        <v>354</v>
      </c>
      <c r="N803" s="1">
        <v>1.660488940599999E9</v>
      </c>
      <c r="O803" s="1">
        <f t="shared" si="1"/>
        <v>0.001790557675</v>
      </c>
      <c r="P803" s="1">
        <f t="shared" si="2"/>
        <v>1.790557675</v>
      </c>
      <c r="Q803" s="1">
        <f t="shared" si="3"/>
        <v>3.164530095</v>
      </c>
      <c r="R803" s="1">
        <f t="shared" si="4"/>
        <v>1832.550667</v>
      </c>
      <c r="S803" s="1">
        <f t="shared" si="5"/>
        <v>1713.439725</v>
      </c>
      <c r="T803" s="1">
        <f t="shared" si="6"/>
        <v>170.9405628</v>
      </c>
      <c r="U803" s="1">
        <f t="shared" si="7"/>
        <v>182.8236137</v>
      </c>
      <c r="V803" s="1">
        <f t="shared" si="8"/>
        <v>0.08634846807</v>
      </c>
      <c r="W803" s="1">
        <f t="shared" si="9"/>
        <v>2.923263591</v>
      </c>
      <c r="X803" s="1">
        <f t="shared" si="10"/>
        <v>0.08495612668</v>
      </c>
      <c r="Y803" s="1">
        <f t="shared" si="11"/>
        <v>0.05322080536</v>
      </c>
      <c r="Z803" s="1">
        <f t="shared" si="12"/>
        <v>321.5135528</v>
      </c>
      <c r="AA803" s="1">
        <f t="shared" si="13"/>
        <v>32.42804202</v>
      </c>
      <c r="AB803" s="1">
        <f t="shared" si="14"/>
        <v>31.81548</v>
      </c>
      <c r="AC803" s="1">
        <f t="shared" si="15"/>
        <v>4.725438693</v>
      </c>
      <c r="AD803" s="1">
        <f t="shared" si="16"/>
        <v>59.8757263</v>
      </c>
      <c r="AE803" s="1">
        <f t="shared" si="17"/>
        <v>2.701035714</v>
      </c>
      <c r="AF803" s="1">
        <f t="shared" si="18"/>
        <v>4.511069646</v>
      </c>
      <c r="AG803" s="1">
        <f t="shared" si="19"/>
        <v>2.024402979</v>
      </c>
      <c r="AH803" s="1">
        <f t="shared" si="20"/>
        <v>-78.96359347</v>
      </c>
      <c r="AI803" s="1">
        <f t="shared" si="21"/>
        <v>-128.7079405</v>
      </c>
      <c r="AJ803" s="1">
        <f t="shared" si="22"/>
        <v>-9.926904803</v>
      </c>
      <c r="AK803" s="1">
        <f t="shared" si="23"/>
        <v>103.9151141</v>
      </c>
      <c r="AL803" s="1">
        <f t="shared" si="24"/>
        <v>34.3283056</v>
      </c>
      <c r="AM803" s="1">
        <f t="shared" si="25"/>
        <v>1.798768746</v>
      </c>
      <c r="AN803" s="1">
        <f t="shared" si="26"/>
        <v>3.164530095</v>
      </c>
      <c r="AO803" s="1">
        <v>1949.305832610751</v>
      </c>
      <c r="AP803" s="1">
        <v>1919.220606060606</v>
      </c>
      <c r="AQ803" s="1">
        <v>5.106614148056316</v>
      </c>
      <c r="AR803" s="1">
        <v>65.0836536357032</v>
      </c>
      <c r="AS803" s="1">
        <f t="shared" si="27"/>
        <v>1.790557675</v>
      </c>
      <c r="AT803" s="1">
        <v>24.98648583357567</v>
      </c>
      <c r="AU803" s="1">
        <v>27.07607030303029</v>
      </c>
      <c r="AV803" s="1">
        <v>5.279506750470196E-5</v>
      </c>
      <c r="AW803" s="1">
        <v>81.89149428523082</v>
      </c>
      <c r="AX803" s="1">
        <v>0.0</v>
      </c>
      <c r="AY803" s="1">
        <v>0.0</v>
      </c>
      <c r="AZ803" s="1">
        <f t="shared" si="28"/>
        <v>1</v>
      </c>
      <c r="BA803" s="1">
        <f t="shared" si="29"/>
        <v>0</v>
      </c>
      <c r="BB803" s="1">
        <f t="shared" si="30"/>
        <v>51995.34234</v>
      </c>
      <c r="BC803" s="1">
        <f t="shared" si="31"/>
        <v>1999.984667</v>
      </c>
      <c r="BD803" s="1">
        <f t="shared" si="32"/>
        <v>1681.18712</v>
      </c>
      <c r="BE803" s="1">
        <f t="shared" si="33"/>
        <v>0.8406000046</v>
      </c>
      <c r="BF803" s="1">
        <f t="shared" si="34"/>
        <v>0.1607580089</v>
      </c>
      <c r="BG803" s="1">
        <v>6.0</v>
      </c>
      <c r="BH803" s="1">
        <v>0.5</v>
      </c>
      <c r="BI803" s="1" t="s">
        <v>355</v>
      </c>
      <c r="BJ803" s="1">
        <v>2.0</v>
      </c>
      <c r="BK803" s="1" t="b">
        <v>1</v>
      </c>
      <c r="BL803" s="1">
        <v>1.660488940599999E9</v>
      </c>
      <c r="BM803" s="1">
        <v>1832.550666666666</v>
      </c>
      <c r="BN803" s="1">
        <v>1877.688</v>
      </c>
      <c r="BO803" s="1">
        <v>27.0741</v>
      </c>
      <c r="BP803" s="1">
        <v>24.97458666666667</v>
      </c>
      <c r="BQ803" s="1">
        <v>1829.504666666667</v>
      </c>
      <c r="BR803" s="1">
        <v>27.06254666666667</v>
      </c>
      <c r="BS803" s="1">
        <v>500.1355333333332</v>
      </c>
      <c r="BT803" s="1">
        <v>99.66450666666668</v>
      </c>
      <c r="BU803" s="1">
        <v>0.10005482</v>
      </c>
      <c r="BV803" s="1">
        <v>30.9988</v>
      </c>
      <c r="BW803" s="1">
        <v>31.81548</v>
      </c>
      <c r="BX803" s="1">
        <v>999.8999999999999</v>
      </c>
      <c r="BY803" s="1">
        <v>0.0</v>
      </c>
      <c r="BZ803" s="1">
        <v>0.0</v>
      </c>
      <c r="CA803" s="1">
        <v>9997.751333333332</v>
      </c>
      <c r="CB803" s="1">
        <v>0.0</v>
      </c>
      <c r="CC803" s="1">
        <v>28.23726</v>
      </c>
      <c r="CD803" s="1">
        <v>-45.13872000000001</v>
      </c>
      <c r="CE803" s="1">
        <v>1883.545333333333</v>
      </c>
      <c r="CF803" s="1">
        <v>1925.785333333333</v>
      </c>
      <c r="CG803" s="1">
        <v>2.099514666666666</v>
      </c>
      <c r="CH803" s="1">
        <v>1877.688</v>
      </c>
      <c r="CI803" s="1">
        <v>24.97458666666667</v>
      </c>
      <c r="CJ803" s="1">
        <v>2.698326666666667</v>
      </c>
      <c r="CK803" s="1">
        <v>2.489078666666666</v>
      </c>
      <c r="CL803" s="1">
        <v>22.27494</v>
      </c>
      <c r="CM803" s="1">
        <v>20.95527333333333</v>
      </c>
      <c r="CN803" s="1">
        <v>1999.984666666667</v>
      </c>
      <c r="CO803" s="1">
        <v>0.9800018000000004</v>
      </c>
      <c r="CP803" s="1">
        <v>0.01999859333333333</v>
      </c>
      <c r="CQ803" s="1">
        <v>0.0</v>
      </c>
      <c r="CR803" s="1">
        <v>2.169133333333333</v>
      </c>
      <c r="CS803" s="1">
        <v>0.0</v>
      </c>
      <c r="CT803" s="1">
        <v>35969.13333333333</v>
      </c>
      <c r="CU803" s="1">
        <v>17412.20666666667</v>
      </c>
      <c r="CV803" s="1">
        <v>39.562</v>
      </c>
      <c r="CW803" s="1">
        <v>40.4916</v>
      </c>
      <c r="CX803" s="1">
        <v>39.5</v>
      </c>
      <c r="CY803" s="1">
        <v>38.9538</v>
      </c>
      <c r="CZ803" s="1">
        <v>39.71640000000001</v>
      </c>
      <c r="DA803" s="1">
        <v>1959.984666666667</v>
      </c>
      <c r="DB803" s="1">
        <v>40.0</v>
      </c>
      <c r="DC803" s="1">
        <v>0.0</v>
      </c>
      <c r="DD803" s="1">
        <v>1.6604889458E9</v>
      </c>
      <c r="DE803" s="1">
        <v>0.0</v>
      </c>
      <c r="DF803" s="1">
        <v>1.6604883686E9</v>
      </c>
      <c r="DG803" s="1" t="s">
        <v>1170</v>
      </c>
      <c r="DH803" s="1">
        <v>1.6604883601E9</v>
      </c>
      <c r="DI803" s="1">
        <v>1.6604883686E9</v>
      </c>
      <c r="DJ803" s="1">
        <v>14.0</v>
      </c>
      <c r="DK803" s="1">
        <v>0.512</v>
      </c>
      <c r="DL803" s="1">
        <v>0.001</v>
      </c>
      <c r="DM803" s="1">
        <v>1.359</v>
      </c>
      <c r="DN803" s="1">
        <v>0.018</v>
      </c>
      <c r="DO803" s="1">
        <v>400.0</v>
      </c>
      <c r="DP803" s="1">
        <v>25.0</v>
      </c>
      <c r="DQ803" s="1">
        <v>0.25</v>
      </c>
      <c r="DR803" s="1">
        <v>0.07</v>
      </c>
      <c r="DS803" s="1">
        <v>2.944700934396148</v>
      </c>
      <c r="DT803" s="1">
        <v>0.7166605207134095</v>
      </c>
      <c r="DU803" s="1">
        <v>0.1455753835473479</v>
      </c>
      <c r="DV803" s="1">
        <v>0.0</v>
      </c>
      <c r="DW803" s="1">
        <v>34.28392129220897</v>
      </c>
      <c r="DX803" s="1">
        <v>2.09940823445081</v>
      </c>
      <c r="DY803" s="1">
        <v>0.2202346218601211</v>
      </c>
      <c r="DZ803" s="1">
        <v>0.0</v>
      </c>
      <c r="EA803" s="1">
        <v>-45.09851333333333</v>
      </c>
      <c r="EB803" s="1">
        <v>-3.971137708564968</v>
      </c>
      <c r="EC803" s="1">
        <v>0.3274132564342643</v>
      </c>
      <c r="ED803" s="1">
        <v>0.0</v>
      </c>
      <c r="EE803" s="1">
        <v>1710.744127018093</v>
      </c>
      <c r="EF803" s="1">
        <v>270.5008022614867</v>
      </c>
      <c r="EG803" s="1">
        <v>20.32020970735113</v>
      </c>
      <c r="EH803" s="1">
        <v>0.0</v>
      </c>
      <c r="EI803" s="1">
        <v>2.10165675</v>
      </c>
      <c r="EJ803" s="1">
        <v>-0.05351020637899018</v>
      </c>
      <c r="EK803" s="1">
        <v>0.007666016366894874</v>
      </c>
      <c r="EL803" s="1">
        <v>1.0</v>
      </c>
      <c r="EM803" s="1">
        <v>2.022988062422448</v>
      </c>
      <c r="EN803" s="1">
        <v>0.05967741359397555</v>
      </c>
      <c r="EO803" s="1">
        <v>0.004530420580964183</v>
      </c>
      <c r="EP803" s="1">
        <v>1.0</v>
      </c>
      <c r="EQ803" s="1">
        <v>2.0</v>
      </c>
      <c r="ER803" s="1">
        <v>6.0</v>
      </c>
      <c r="ES803" s="1" t="s">
        <v>384</v>
      </c>
      <c r="ET803" s="1">
        <v>2.94488</v>
      </c>
      <c r="EU803" s="1">
        <v>2.80119</v>
      </c>
      <c r="EV803" s="1">
        <v>0.244725</v>
      </c>
      <c r="EW803" s="1">
        <v>0.248173</v>
      </c>
      <c r="EX803" s="1">
        <v>0.118202</v>
      </c>
      <c r="EY803" s="1">
        <v>0.111807</v>
      </c>
      <c r="EZ803" s="1">
        <v>15541.7</v>
      </c>
      <c r="FA803" s="1">
        <v>16226.2</v>
      </c>
      <c r="FB803" s="1">
        <v>23919.1</v>
      </c>
      <c r="FC803" s="1">
        <v>25104.9</v>
      </c>
      <c r="FD803" s="1">
        <v>33756.8</v>
      </c>
      <c r="FE803" s="1">
        <v>35601.5</v>
      </c>
      <c r="FF803" s="1">
        <v>43594.5</v>
      </c>
      <c r="FG803" s="1">
        <v>46400.6</v>
      </c>
      <c r="FH803" s="1">
        <v>1.9924</v>
      </c>
      <c r="FI803" s="1">
        <v>1.90278</v>
      </c>
      <c r="FJ803" s="1">
        <v>0.176411</v>
      </c>
      <c r="FK803" s="1">
        <v>0.0</v>
      </c>
      <c r="FL803" s="1">
        <v>28.9746</v>
      </c>
      <c r="FM803" s="1">
        <v>999.9</v>
      </c>
      <c r="FN803" s="1">
        <v>59.8</v>
      </c>
      <c r="FO803" s="1">
        <v>34.2</v>
      </c>
      <c r="FP803" s="1">
        <v>32.4187</v>
      </c>
      <c r="FQ803" s="1">
        <v>63.5339</v>
      </c>
      <c r="FR803" s="1">
        <v>25.5329</v>
      </c>
      <c r="FS803" s="1">
        <v>1.0</v>
      </c>
      <c r="FT803" s="1">
        <v>0.20123</v>
      </c>
      <c r="FU803" s="1">
        <v>0.350264</v>
      </c>
      <c r="FV803" s="1">
        <v>20.3201</v>
      </c>
      <c r="FW803" s="1">
        <v>5.2134</v>
      </c>
      <c r="FX803" s="1">
        <v>11.9036</v>
      </c>
      <c r="FY803" s="1">
        <v>5.00305</v>
      </c>
      <c r="FZ803" s="1">
        <v>3.2902</v>
      </c>
      <c r="GA803" s="1">
        <v>9999.0</v>
      </c>
      <c r="GB803" s="1">
        <v>9999.0</v>
      </c>
      <c r="GC803" s="1">
        <v>9999.0</v>
      </c>
      <c r="GD803" s="1">
        <v>999.9</v>
      </c>
      <c r="GE803" s="1">
        <v>1.85945</v>
      </c>
      <c r="GF803" s="1">
        <v>1.85443</v>
      </c>
      <c r="GG803" s="1">
        <v>1.8576</v>
      </c>
      <c r="GH803" s="1">
        <v>1.85608</v>
      </c>
      <c r="GI803" s="1">
        <v>1.85486</v>
      </c>
      <c r="GJ803" s="1">
        <v>1.85455</v>
      </c>
      <c r="GK803" s="1">
        <v>1.85318</v>
      </c>
      <c r="GL803" s="1">
        <v>1.85638</v>
      </c>
      <c r="GM803" s="1">
        <v>0.0</v>
      </c>
      <c r="GN803" s="1">
        <v>0.0</v>
      </c>
      <c r="GO803" s="1">
        <v>0.0</v>
      </c>
      <c r="GP803" s="1">
        <v>0.0</v>
      </c>
      <c r="GQ803" s="1" t="s">
        <v>358</v>
      </c>
      <c r="GR803" s="1" t="s">
        <v>359</v>
      </c>
      <c r="GS803" s="1" t="s">
        <v>360</v>
      </c>
      <c r="GT803" s="1" t="s">
        <v>360</v>
      </c>
      <c r="GU803" s="1" t="s">
        <v>360</v>
      </c>
      <c r="GV803" s="1" t="s">
        <v>360</v>
      </c>
      <c r="GW803" s="1">
        <v>0.0</v>
      </c>
      <c r="GX803" s="1">
        <v>100.0</v>
      </c>
      <c r="GY803" s="1">
        <v>100.0</v>
      </c>
      <c r="GZ803" s="1">
        <v>3.07</v>
      </c>
      <c r="HA803" s="1">
        <v>0.0115</v>
      </c>
      <c r="HB803" s="1">
        <v>0.4317975509975271</v>
      </c>
      <c r="HC803" s="1">
        <v>0.002678124759318837</v>
      </c>
      <c r="HD803" s="1">
        <v>-9.373761146515732E-7</v>
      </c>
      <c r="HE803" s="1">
        <v>1.391563784175389E-10</v>
      </c>
      <c r="HF803" s="1">
        <v>-0.07434471693642732</v>
      </c>
      <c r="HG803" s="1">
        <v>0.01061361004592812</v>
      </c>
      <c r="HH803" s="1">
        <v>-3.086644042041478E-4</v>
      </c>
      <c r="HI803" s="1">
        <v>1.24720902217549E-6</v>
      </c>
      <c r="HJ803" s="1">
        <v>1.0</v>
      </c>
      <c r="HK803" s="1">
        <v>2093.0</v>
      </c>
      <c r="HL803" s="1">
        <v>2.0</v>
      </c>
      <c r="HM803" s="1">
        <v>27.0</v>
      </c>
      <c r="HN803" s="1">
        <v>9.8</v>
      </c>
      <c r="HO803" s="1">
        <v>9.7</v>
      </c>
      <c r="HP803" s="1">
        <v>3.69263</v>
      </c>
      <c r="HQ803" s="1">
        <v>2.26074</v>
      </c>
      <c r="HR803" s="1">
        <v>1.4978</v>
      </c>
      <c r="HS803" s="1">
        <v>2.30103</v>
      </c>
      <c r="HT803" s="1">
        <v>1.54785</v>
      </c>
      <c r="HU803" s="1">
        <v>2.42065</v>
      </c>
      <c r="HV803" s="1">
        <v>36.6943</v>
      </c>
      <c r="HW803" s="1">
        <v>14.456</v>
      </c>
      <c r="HX803" s="1">
        <v>18.0</v>
      </c>
      <c r="HY803" s="1">
        <v>501.725</v>
      </c>
      <c r="HZ803" s="1">
        <v>509.504</v>
      </c>
      <c r="IA803" s="1">
        <v>29.9214</v>
      </c>
      <c r="IB803" s="1">
        <v>29.733</v>
      </c>
      <c r="IC803" s="1">
        <v>30.0004</v>
      </c>
      <c r="ID803" s="1">
        <v>29.5832</v>
      </c>
      <c r="IE803" s="1">
        <v>29.6797</v>
      </c>
      <c r="IF803" s="1">
        <v>73.9233</v>
      </c>
      <c r="IG803" s="1">
        <v>22.4771</v>
      </c>
      <c r="IH803" s="1">
        <v>0.0</v>
      </c>
      <c r="II803" s="1">
        <v>29.565</v>
      </c>
      <c r="IJ803" s="1">
        <v>1942.86</v>
      </c>
      <c r="IK803" s="1">
        <v>25.0693</v>
      </c>
      <c r="IL803" s="1">
        <v>100.822</v>
      </c>
      <c r="IM803" s="1">
        <v>100.568</v>
      </c>
      <c r="IN803" s="1" t="s">
        <v>365</v>
      </c>
    </row>
    <row r="804" ht="15.75" customHeight="1">
      <c r="A804" s="1">
        <v>788.0</v>
      </c>
      <c r="B804" s="1">
        <v>1.6604889491E9</v>
      </c>
      <c r="C804" s="1">
        <v>4820.0</v>
      </c>
      <c r="D804" s="1" t="s">
        <v>1907</v>
      </c>
      <c r="E804" s="1" t="s">
        <v>1908</v>
      </c>
      <c r="F804" s="1">
        <v>1.0</v>
      </c>
      <c r="G804" s="1" t="s">
        <v>1167</v>
      </c>
      <c r="H804" s="1" t="s">
        <v>350</v>
      </c>
      <c r="I804" s="1" t="s">
        <v>351</v>
      </c>
      <c r="J804" s="1" t="s">
        <v>352</v>
      </c>
      <c r="K804" s="1" t="s">
        <v>1168</v>
      </c>
      <c r="L804" s="1" t="s">
        <v>1169</v>
      </c>
      <c r="M804" s="1" t="s">
        <v>354</v>
      </c>
      <c r="N804" s="1">
        <v>1.6604889411E9</v>
      </c>
      <c r="O804" s="1">
        <f t="shared" si="1"/>
        <v>0.001788632502</v>
      </c>
      <c r="P804" s="1">
        <f t="shared" si="2"/>
        <v>1.788632502</v>
      </c>
      <c r="Q804" s="1">
        <f t="shared" si="3"/>
        <v>3.079007538</v>
      </c>
      <c r="R804" s="1">
        <f t="shared" si="4"/>
        <v>1835.035</v>
      </c>
      <c r="S804" s="1">
        <f t="shared" si="5"/>
        <v>1717.331627</v>
      </c>
      <c r="T804" s="1">
        <f t="shared" si="6"/>
        <v>171.328843</v>
      </c>
      <c r="U804" s="1">
        <f t="shared" si="7"/>
        <v>183.0714688</v>
      </c>
      <c r="V804" s="1">
        <f t="shared" si="8"/>
        <v>0.08623203441</v>
      </c>
      <c r="W804" s="1">
        <f t="shared" si="9"/>
        <v>2.923555911</v>
      </c>
      <c r="X804" s="1">
        <f t="shared" si="10"/>
        <v>0.08484354929</v>
      </c>
      <c r="Y804" s="1">
        <f t="shared" si="11"/>
        <v>0.05315010585</v>
      </c>
      <c r="Z804" s="1">
        <f t="shared" si="12"/>
        <v>321.5138055</v>
      </c>
      <c r="AA804" s="1">
        <f t="shared" si="13"/>
        <v>32.42988454</v>
      </c>
      <c r="AB804" s="1">
        <f t="shared" si="14"/>
        <v>31.81744375</v>
      </c>
      <c r="AC804" s="1">
        <f t="shared" si="15"/>
        <v>4.725964659</v>
      </c>
      <c r="AD804" s="1">
        <f t="shared" si="16"/>
        <v>59.87124593</v>
      </c>
      <c r="AE804" s="1">
        <f t="shared" si="17"/>
        <v>2.701060754</v>
      </c>
      <c r="AF804" s="1">
        <f t="shared" si="18"/>
        <v>4.511449048</v>
      </c>
      <c r="AG804" s="1">
        <f t="shared" si="19"/>
        <v>2.024903904</v>
      </c>
      <c r="AH804" s="1">
        <f t="shared" si="20"/>
        <v>-78.87869332</v>
      </c>
      <c r="AI804" s="1">
        <f t="shared" si="21"/>
        <v>-128.7978452</v>
      </c>
      <c r="AJ804" s="1">
        <f t="shared" si="22"/>
        <v>-9.933013987</v>
      </c>
      <c r="AK804" s="1">
        <f t="shared" si="23"/>
        <v>103.904253</v>
      </c>
      <c r="AL804" s="1">
        <f t="shared" si="24"/>
        <v>34.36362758</v>
      </c>
      <c r="AM804" s="1">
        <f t="shared" si="25"/>
        <v>1.797859345</v>
      </c>
      <c r="AN804" s="1">
        <f t="shared" si="26"/>
        <v>3.079007538</v>
      </c>
      <c r="AO804" s="1">
        <v>1954.589996701374</v>
      </c>
      <c r="AP804" s="1">
        <v>1924.422424242424</v>
      </c>
      <c r="AQ804" s="1">
        <v>5.143282098863023</v>
      </c>
      <c r="AR804" s="1">
        <v>65.0836536357032</v>
      </c>
      <c r="AS804" s="1">
        <f t="shared" si="27"/>
        <v>1.788632502</v>
      </c>
      <c r="AT804" s="1">
        <v>24.99079921414287</v>
      </c>
      <c r="AU804" s="1">
        <v>27.07809454545455</v>
      </c>
      <c r="AV804" s="1">
        <v>5.45836291266662E-5</v>
      </c>
      <c r="AW804" s="1">
        <v>81.89149428523082</v>
      </c>
      <c r="AX804" s="1">
        <v>0.0</v>
      </c>
      <c r="AY804" s="1">
        <v>0.0</v>
      </c>
      <c r="AZ804" s="1">
        <f t="shared" si="28"/>
        <v>1</v>
      </c>
      <c r="BA804" s="1">
        <f t="shared" si="29"/>
        <v>0</v>
      </c>
      <c r="BB804" s="1">
        <f t="shared" si="30"/>
        <v>52003.41106</v>
      </c>
      <c r="BC804" s="1">
        <f t="shared" si="31"/>
        <v>1999.98625</v>
      </c>
      <c r="BD804" s="1">
        <f t="shared" si="32"/>
        <v>1681.18845</v>
      </c>
      <c r="BE804" s="1">
        <f t="shared" si="33"/>
        <v>0.8406000041</v>
      </c>
      <c r="BF804" s="1">
        <f t="shared" si="34"/>
        <v>0.160758008</v>
      </c>
      <c r="BG804" s="1">
        <v>6.0</v>
      </c>
      <c r="BH804" s="1">
        <v>0.5</v>
      </c>
      <c r="BI804" s="1" t="s">
        <v>355</v>
      </c>
      <c r="BJ804" s="1">
        <v>2.0</v>
      </c>
      <c r="BK804" s="1" t="b">
        <v>1</v>
      </c>
      <c r="BL804" s="1">
        <v>1.6604889411E9</v>
      </c>
      <c r="BM804" s="1">
        <v>1835.035</v>
      </c>
      <c r="BN804" s="1">
        <v>1880.2175</v>
      </c>
      <c r="BO804" s="1">
        <v>27.07435</v>
      </c>
      <c r="BP804" s="1">
        <v>24.975925</v>
      </c>
      <c r="BQ804" s="1">
        <v>1831.9875</v>
      </c>
      <c r="BR804" s="1">
        <v>27.0628</v>
      </c>
      <c r="BS804" s="1">
        <v>500.1418125</v>
      </c>
      <c r="BT804" s="1">
        <v>99.66453125</v>
      </c>
      <c r="BU804" s="1">
        <v>0.10003389375</v>
      </c>
      <c r="BV804" s="1">
        <v>31.000275</v>
      </c>
      <c r="BW804" s="1">
        <v>31.81744375</v>
      </c>
      <c r="BX804" s="1">
        <v>999.9</v>
      </c>
      <c r="BY804" s="1">
        <v>0.0</v>
      </c>
      <c r="BZ804" s="1">
        <v>0.0</v>
      </c>
      <c r="CA804" s="1">
        <v>9999.416875</v>
      </c>
      <c r="CB804" s="1">
        <v>0.0</v>
      </c>
      <c r="CC804" s="1">
        <v>28.23985</v>
      </c>
      <c r="CD804" s="1">
        <v>-45.18349375</v>
      </c>
      <c r="CE804" s="1">
        <v>1886.099375</v>
      </c>
      <c r="CF804" s="1">
        <v>1928.381875</v>
      </c>
      <c r="CG804" s="1">
        <v>2.098424375</v>
      </c>
      <c r="CH804" s="1">
        <v>1880.2175</v>
      </c>
      <c r="CI804" s="1">
        <v>24.975925</v>
      </c>
      <c r="CJ804" s="1">
        <v>2.6983525</v>
      </c>
      <c r="CK804" s="1">
        <v>2.489213125</v>
      </c>
      <c r="CL804" s="1">
        <v>22.27509375</v>
      </c>
      <c r="CM804" s="1">
        <v>20.95615</v>
      </c>
      <c r="CN804" s="1">
        <v>1999.98625</v>
      </c>
      <c r="CO804" s="1">
        <v>0.9800018125000001</v>
      </c>
      <c r="CP804" s="1">
        <v>0.01999858125</v>
      </c>
      <c r="CQ804" s="1">
        <v>0.0</v>
      </c>
      <c r="CR804" s="1">
        <v>2.2388125</v>
      </c>
      <c r="CS804" s="1">
        <v>0.0</v>
      </c>
      <c r="CT804" s="1">
        <v>35966.36875</v>
      </c>
      <c r="CU804" s="1">
        <v>17412.225</v>
      </c>
      <c r="CV804" s="1">
        <v>39.562</v>
      </c>
      <c r="CW804" s="1">
        <v>40.492125</v>
      </c>
      <c r="CX804" s="1">
        <v>39.5</v>
      </c>
      <c r="CY804" s="1">
        <v>38.95274999999999</v>
      </c>
      <c r="CZ804" s="1">
        <v>39.7145625</v>
      </c>
      <c r="DA804" s="1">
        <v>1959.98625</v>
      </c>
      <c r="DB804" s="1">
        <v>40.0</v>
      </c>
      <c r="DC804" s="1">
        <v>0.0</v>
      </c>
      <c r="DD804" s="1">
        <v>1.660488947E9</v>
      </c>
      <c r="DE804" s="1">
        <v>0.0</v>
      </c>
      <c r="DF804" s="1">
        <v>1.6604883686E9</v>
      </c>
      <c r="DG804" s="1" t="s">
        <v>1170</v>
      </c>
      <c r="DH804" s="1">
        <v>1.6604883601E9</v>
      </c>
      <c r="DI804" s="1">
        <v>1.6604883686E9</v>
      </c>
      <c r="DJ804" s="1">
        <v>14.0</v>
      </c>
      <c r="DK804" s="1">
        <v>0.512</v>
      </c>
      <c r="DL804" s="1">
        <v>0.001</v>
      </c>
      <c r="DM804" s="1">
        <v>1.359</v>
      </c>
      <c r="DN804" s="1">
        <v>0.018</v>
      </c>
      <c r="DO804" s="1">
        <v>400.0</v>
      </c>
      <c r="DP804" s="1">
        <v>25.0</v>
      </c>
      <c r="DQ804" s="1">
        <v>0.25</v>
      </c>
      <c r="DR804" s="1">
        <v>0.07</v>
      </c>
      <c r="DS804" s="1">
        <v>2.977277968491445</v>
      </c>
      <c r="DT804" s="1">
        <v>0.8503806720274711</v>
      </c>
      <c r="DU804" s="1">
        <v>0.1515133454451158</v>
      </c>
      <c r="DV804" s="1">
        <v>0.0</v>
      </c>
      <c r="DW804" s="1">
        <v>34.34235382052534</v>
      </c>
      <c r="DX804" s="1">
        <v>3.581943710806883</v>
      </c>
      <c r="DY804" s="1">
        <v>0.2824688802710258</v>
      </c>
      <c r="DZ804" s="1">
        <v>0.0</v>
      </c>
      <c r="EA804" s="1">
        <v>-45.17992258064515</v>
      </c>
      <c r="EB804" s="1">
        <v>-4.804746774193528</v>
      </c>
      <c r="EC804" s="1">
        <v>0.3821822168932901</v>
      </c>
      <c r="ED804" s="1">
        <v>0.0</v>
      </c>
      <c r="EE804" s="1">
        <v>1718.232364343941</v>
      </c>
      <c r="EF804" s="1">
        <v>269.8539095331871</v>
      </c>
      <c r="EG804" s="1">
        <v>19.63225803057177</v>
      </c>
      <c r="EH804" s="1">
        <v>0.0</v>
      </c>
      <c r="EI804" s="1">
        <v>2.099894390243903</v>
      </c>
      <c r="EJ804" s="1">
        <v>-0.06778139372822267</v>
      </c>
      <c r="EK804" s="1">
        <v>0.009019592778861477</v>
      </c>
      <c r="EL804" s="1">
        <v>1.0</v>
      </c>
      <c r="EM804" s="1">
        <v>2.024618134595564</v>
      </c>
      <c r="EN804" s="1">
        <v>0.06051962459258917</v>
      </c>
      <c r="EO804" s="1">
        <v>0.004445485109852572</v>
      </c>
      <c r="EP804" s="1">
        <v>1.0</v>
      </c>
      <c r="EQ804" s="1">
        <v>2.0</v>
      </c>
      <c r="ER804" s="1">
        <v>6.0</v>
      </c>
      <c r="ES804" s="1" t="s">
        <v>384</v>
      </c>
      <c r="ET804" s="1">
        <v>2.94475</v>
      </c>
      <c r="EU804" s="1">
        <v>2.80111</v>
      </c>
      <c r="EV804" s="1">
        <v>0.245096</v>
      </c>
      <c r="EW804" s="1">
        <v>0.248538</v>
      </c>
      <c r="EX804" s="1">
        <v>0.118206</v>
      </c>
      <c r="EY804" s="1">
        <v>0.11181</v>
      </c>
      <c r="EZ804" s="1">
        <v>15534.1</v>
      </c>
      <c r="FA804" s="1">
        <v>16218.3</v>
      </c>
      <c r="FB804" s="1">
        <v>23919.2</v>
      </c>
      <c r="FC804" s="1">
        <v>25104.9</v>
      </c>
      <c r="FD804" s="1">
        <v>33756.7</v>
      </c>
      <c r="FE804" s="1">
        <v>35601.3</v>
      </c>
      <c r="FF804" s="1">
        <v>43594.6</v>
      </c>
      <c r="FG804" s="1">
        <v>46400.6</v>
      </c>
      <c r="FH804" s="1">
        <v>1.99242</v>
      </c>
      <c r="FI804" s="1">
        <v>1.90278</v>
      </c>
      <c r="FJ804" s="1">
        <v>0.17672</v>
      </c>
      <c r="FK804" s="1">
        <v>0.0</v>
      </c>
      <c r="FL804" s="1">
        <v>28.9747</v>
      </c>
      <c r="FM804" s="1">
        <v>999.9</v>
      </c>
      <c r="FN804" s="1">
        <v>59.8</v>
      </c>
      <c r="FO804" s="1">
        <v>34.2</v>
      </c>
      <c r="FP804" s="1">
        <v>32.4212</v>
      </c>
      <c r="FQ804" s="1">
        <v>63.5539</v>
      </c>
      <c r="FR804" s="1">
        <v>26.0857</v>
      </c>
      <c r="FS804" s="1">
        <v>1.0</v>
      </c>
      <c r="FT804" s="1">
        <v>0.201878</v>
      </c>
      <c r="FU804" s="1">
        <v>0.761751</v>
      </c>
      <c r="FV804" s="1">
        <v>20.3195</v>
      </c>
      <c r="FW804" s="1">
        <v>5.2134</v>
      </c>
      <c r="FX804" s="1">
        <v>11.9039</v>
      </c>
      <c r="FY804" s="1">
        <v>5.00305</v>
      </c>
      <c r="FZ804" s="1">
        <v>3.2902</v>
      </c>
      <c r="GA804" s="1">
        <v>9999.0</v>
      </c>
      <c r="GB804" s="1">
        <v>9999.0</v>
      </c>
      <c r="GC804" s="1">
        <v>9999.0</v>
      </c>
      <c r="GD804" s="1">
        <v>999.9</v>
      </c>
      <c r="GE804" s="1">
        <v>1.85945</v>
      </c>
      <c r="GF804" s="1">
        <v>1.85443</v>
      </c>
      <c r="GG804" s="1">
        <v>1.8576</v>
      </c>
      <c r="GH804" s="1">
        <v>1.85608</v>
      </c>
      <c r="GI804" s="1">
        <v>1.85486</v>
      </c>
      <c r="GJ804" s="1">
        <v>1.85455</v>
      </c>
      <c r="GK804" s="1">
        <v>1.85319</v>
      </c>
      <c r="GL804" s="1">
        <v>1.85638</v>
      </c>
      <c r="GM804" s="1">
        <v>0.0</v>
      </c>
      <c r="GN804" s="1">
        <v>0.0</v>
      </c>
      <c r="GO804" s="1">
        <v>0.0</v>
      </c>
      <c r="GP804" s="1">
        <v>0.0</v>
      </c>
      <c r="GQ804" s="1" t="s">
        <v>358</v>
      </c>
      <c r="GR804" s="1" t="s">
        <v>359</v>
      </c>
      <c r="GS804" s="1" t="s">
        <v>360</v>
      </c>
      <c r="GT804" s="1" t="s">
        <v>360</v>
      </c>
      <c r="GU804" s="1" t="s">
        <v>360</v>
      </c>
      <c r="GV804" s="1" t="s">
        <v>360</v>
      </c>
      <c r="GW804" s="1">
        <v>0.0</v>
      </c>
      <c r="GX804" s="1">
        <v>100.0</v>
      </c>
      <c r="GY804" s="1">
        <v>100.0</v>
      </c>
      <c r="GZ804" s="1">
        <v>3.07</v>
      </c>
      <c r="HA804" s="1">
        <v>0.0116</v>
      </c>
      <c r="HB804" s="1">
        <v>0.4317975509975271</v>
      </c>
      <c r="HC804" s="1">
        <v>0.002678124759318837</v>
      </c>
      <c r="HD804" s="1">
        <v>-9.373761146515732E-7</v>
      </c>
      <c r="HE804" s="1">
        <v>1.391563784175389E-10</v>
      </c>
      <c r="HF804" s="1">
        <v>-0.07434471693642732</v>
      </c>
      <c r="HG804" s="1">
        <v>0.01061361004592812</v>
      </c>
      <c r="HH804" s="1">
        <v>-3.086644042041478E-4</v>
      </c>
      <c r="HI804" s="1">
        <v>1.24720902217549E-6</v>
      </c>
      <c r="HJ804" s="1">
        <v>1.0</v>
      </c>
      <c r="HK804" s="1">
        <v>2093.0</v>
      </c>
      <c r="HL804" s="1">
        <v>2.0</v>
      </c>
      <c r="HM804" s="1">
        <v>27.0</v>
      </c>
      <c r="HN804" s="1">
        <v>9.8</v>
      </c>
      <c r="HO804" s="1">
        <v>9.7</v>
      </c>
      <c r="HP804" s="1">
        <v>3.69751</v>
      </c>
      <c r="HQ804" s="1">
        <v>2.26685</v>
      </c>
      <c r="HR804" s="1">
        <v>1.4978</v>
      </c>
      <c r="HS804" s="1">
        <v>2.30103</v>
      </c>
      <c r="HT804" s="1">
        <v>1.54785</v>
      </c>
      <c r="HU804" s="1">
        <v>2.47681</v>
      </c>
      <c r="HV804" s="1">
        <v>36.6943</v>
      </c>
      <c r="HW804" s="1">
        <v>14.4648</v>
      </c>
      <c r="HX804" s="1">
        <v>18.0</v>
      </c>
      <c r="HY804" s="1">
        <v>501.74</v>
      </c>
      <c r="HZ804" s="1">
        <v>509.504</v>
      </c>
      <c r="IA804" s="1">
        <v>29.8552</v>
      </c>
      <c r="IB804" s="1">
        <v>29.7325</v>
      </c>
      <c r="IC804" s="1">
        <v>30.0008</v>
      </c>
      <c r="ID804" s="1">
        <v>29.5832</v>
      </c>
      <c r="IE804" s="1">
        <v>29.6797</v>
      </c>
      <c r="IF804" s="1">
        <v>74.0231</v>
      </c>
      <c r="IG804" s="1">
        <v>22.4771</v>
      </c>
      <c r="IH804" s="1">
        <v>0.0</v>
      </c>
      <c r="II804" s="1">
        <v>29.565</v>
      </c>
      <c r="IJ804" s="1">
        <v>1952.91</v>
      </c>
      <c r="IK804" s="1">
        <v>25.0699</v>
      </c>
      <c r="IL804" s="1">
        <v>100.822</v>
      </c>
      <c r="IM804" s="1">
        <v>100.568</v>
      </c>
      <c r="IN804" s="1" t="s">
        <v>365</v>
      </c>
    </row>
    <row r="805" ht="15.75" customHeight="1">
      <c r="A805" s="1">
        <v>789.0</v>
      </c>
      <c r="B805" s="1">
        <v>1.6604889501E9</v>
      </c>
      <c r="C805" s="1">
        <v>4821.0</v>
      </c>
      <c r="D805" s="1" t="s">
        <v>1909</v>
      </c>
      <c r="E805" s="1" t="s">
        <v>1910</v>
      </c>
      <c r="F805" s="1">
        <v>1.0</v>
      </c>
      <c r="G805" s="1" t="s">
        <v>1167</v>
      </c>
      <c r="H805" s="1" t="s">
        <v>350</v>
      </c>
      <c r="I805" s="1" t="s">
        <v>351</v>
      </c>
      <c r="J805" s="1" t="s">
        <v>352</v>
      </c>
      <c r="K805" s="1" t="s">
        <v>1168</v>
      </c>
      <c r="L805" s="1" t="s">
        <v>1169</v>
      </c>
      <c r="M805" s="1" t="s">
        <v>354</v>
      </c>
      <c r="N805" s="1">
        <v>1.660488942599999E9</v>
      </c>
      <c r="O805" s="1">
        <f t="shared" si="1"/>
        <v>0.001787960555</v>
      </c>
      <c r="P805" s="1">
        <f t="shared" si="2"/>
        <v>1.787960555</v>
      </c>
      <c r="Q805" s="1">
        <f t="shared" si="3"/>
        <v>3.062228185</v>
      </c>
      <c r="R805" s="1">
        <f t="shared" si="4"/>
        <v>1842.462667</v>
      </c>
      <c r="S805" s="1">
        <f t="shared" si="5"/>
        <v>1724.712033</v>
      </c>
      <c r="T805" s="1">
        <f t="shared" si="6"/>
        <v>172.0649062</v>
      </c>
      <c r="U805" s="1">
        <f t="shared" si="7"/>
        <v>183.8122306</v>
      </c>
      <c r="V805" s="1">
        <f t="shared" si="8"/>
        <v>0.0861308755</v>
      </c>
      <c r="W805" s="1">
        <f t="shared" si="9"/>
        <v>2.923350161</v>
      </c>
      <c r="X805" s="1">
        <f t="shared" si="10"/>
        <v>0.08474552211</v>
      </c>
      <c r="Y805" s="1">
        <f t="shared" si="11"/>
        <v>0.05308856371</v>
      </c>
      <c r="Z805" s="1">
        <f t="shared" si="12"/>
        <v>321.5164256</v>
      </c>
      <c r="AA805" s="1">
        <f t="shared" si="13"/>
        <v>32.4343688</v>
      </c>
      <c r="AB805" s="1">
        <f t="shared" si="14"/>
        <v>31.82332</v>
      </c>
      <c r="AC805" s="1">
        <f t="shared" si="15"/>
        <v>4.727538843</v>
      </c>
      <c r="AD805" s="1">
        <f t="shared" si="16"/>
        <v>59.85718566</v>
      </c>
      <c r="AE805" s="1">
        <f t="shared" si="17"/>
        <v>2.70107395</v>
      </c>
      <c r="AF805" s="1">
        <f t="shared" si="18"/>
        <v>4.512530819</v>
      </c>
      <c r="AG805" s="1">
        <f t="shared" si="19"/>
        <v>2.026464893</v>
      </c>
      <c r="AH805" s="1">
        <f t="shared" si="20"/>
        <v>-78.84906049</v>
      </c>
      <c r="AI805" s="1">
        <f t="shared" si="21"/>
        <v>-129.0521759</v>
      </c>
      <c r="AJ805" s="1">
        <f t="shared" si="22"/>
        <v>-9.953823226</v>
      </c>
      <c r="AK805" s="1">
        <f t="shared" si="23"/>
        <v>103.6613659</v>
      </c>
      <c r="AL805" s="1">
        <f t="shared" si="24"/>
        <v>34.44461476</v>
      </c>
      <c r="AM805" s="1">
        <f t="shared" si="25"/>
        <v>1.7962744</v>
      </c>
      <c r="AN805" s="1">
        <f t="shared" si="26"/>
        <v>3.062228185</v>
      </c>
      <c r="AO805" s="1">
        <v>1959.849526280731</v>
      </c>
      <c r="AP805" s="1">
        <v>1929.593090909091</v>
      </c>
      <c r="AQ805" s="1">
        <v>5.16473379824578</v>
      </c>
      <c r="AR805" s="1">
        <v>65.0836536357032</v>
      </c>
      <c r="AS805" s="1">
        <f t="shared" si="27"/>
        <v>1.787960555</v>
      </c>
      <c r="AT805" s="1">
        <v>24.99362875217373</v>
      </c>
      <c r="AU805" s="1">
        <v>27.08006606060605</v>
      </c>
      <c r="AV805" s="1">
        <v>6.411479486132959E-5</v>
      </c>
      <c r="AW805" s="1">
        <v>81.89149428523082</v>
      </c>
      <c r="AX805" s="1">
        <v>0.0</v>
      </c>
      <c r="AY805" s="1">
        <v>0.0</v>
      </c>
      <c r="AZ805" s="1">
        <f t="shared" si="28"/>
        <v>1</v>
      </c>
      <c r="BA805" s="1">
        <f t="shared" si="29"/>
        <v>0</v>
      </c>
      <c r="BB805" s="1">
        <f t="shared" si="30"/>
        <v>51996.83217</v>
      </c>
      <c r="BC805" s="1">
        <f t="shared" si="31"/>
        <v>2000.002667</v>
      </c>
      <c r="BD805" s="1">
        <f t="shared" si="32"/>
        <v>1681.20224</v>
      </c>
      <c r="BE805" s="1">
        <f t="shared" si="33"/>
        <v>0.8405999992</v>
      </c>
      <c r="BF805" s="1">
        <f t="shared" si="34"/>
        <v>0.1607579985</v>
      </c>
      <c r="BG805" s="1">
        <v>6.0</v>
      </c>
      <c r="BH805" s="1">
        <v>0.5</v>
      </c>
      <c r="BI805" s="1" t="s">
        <v>355</v>
      </c>
      <c r="BJ805" s="1">
        <v>2.0</v>
      </c>
      <c r="BK805" s="1" t="b">
        <v>1</v>
      </c>
      <c r="BL805" s="1">
        <v>1.660488942599999E9</v>
      </c>
      <c r="BM805" s="1">
        <v>1842.462666666666</v>
      </c>
      <c r="BN805" s="1">
        <v>1887.754666666667</v>
      </c>
      <c r="BO805" s="1">
        <v>27.07452</v>
      </c>
      <c r="BP805" s="1">
        <v>24.97795333333333</v>
      </c>
      <c r="BQ805" s="1">
        <v>1839.41</v>
      </c>
      <c r="BR805" s="1">
        <v>27.06297333333333</v>
      </c>
      <c r="BS805" s="1">
        <v>500.1437333333332</v>
      </c>
      <c r="BT805" s="1">
        <v>99.66438000000001</v>
      </c>
      <c r="BU805" s="1">
        <v>0.1000461133333333</v>
      </c>
      <c r="BV805" s="1">
        <v>31.00448</v>
      </c>
      <c r="BW805" s="1">
        <v>31.82332</v>
      </c>
      <c r="BX805" s="1">
        <v>999.8999999999999</v>
      </c>
      <c r="BY805" s="1">
        <v>0.0</v>
      </c>
      <c r="BZ805" s="1">
        <v>0.0</v>
      </c>
      <c r="CA805" s="1">
        <v>9998.258</v>
      </c>
      <c r="CB805" s="1">
        <v>0.0</v>
      </c>
      <c r="CC805" s="1">
        <v>28.27328666666666</v>
      </c>
      <c r="CD805" s="1">
        <v>-45.29282666666667</v>
      </c>
      <c r="CE805" s="1">
        <v>1893.733333333333</v>
      </c>
      <c r="CF805" s="1">
        <v>1936.115333333334</v>
      </c>
      <c r="CG805" s="1">
        <v>2.096569333333333</v>
      </c>
      <c r="CH805" s="1">
        <v>1887.754666666667</v>
      </c>
      <c r="CI805" s="1">
        <v>24.97795333333333</v>
      </c>
      <c r="CJ805" s="1">
        <v>2.698365333333334</v>
      </c>
      <c r="CK805" s="1">
        <v>2.489411333333334</v>
      </c>
      <c r="CL805" s="1">
        <v>22.27518</v>
      </c>
      <c r="CM805" s="1">
        <v>20.95744666666667</v>
      </c>
      <c r="CN805" s="1">
        <v>2000.002666666667</v>
      </c>
      <c r="CO805" s="1">
        <v>0.9800020000000004</v>
      </c>
      <c r="CP805" s="1">
        <v>0.01999839999999999</v>
      </c>
      <c r="CQ805" s="1">
        <v>0.0</v>
      </c>
      <c r="CR805" s="1">
        <v>2.338733333333333</v>
      </c>
      <c r="CS805" s="1">
        <v>0.0</v>
      </c>
      <c r="CT805" s="1">
        <v>35958.17333333334</v>
      </c>
      <c r="CU805" s="1">
        <v>17412.36666666667</v>
      </c>
      <c r="CV805" s="1">
        <v>39.562</v>
      </c>
      <c r="CW805" s="1">
        <v>40.4916</v>
      </c>
      <c r="CX805" s="1">
        <v>39.5</v>
      </c>
      <c r="CY805" s="1">
        <v>38.9496</v>
      </c>
      <c r="CZ805" s="1">
        <v>39.708</v>
      </c>
      <c r="DA805" s="1">
        <v>1960.002666666667</v>
      </c>
      <c r="DB805" s="1">
        <v>40.0</v>
      </c>
      <c r="DC805" s="1">
        <v>0.0</v>
      </c>
      <c r="DD805" s="1">
        <v>1.6604889482E9</v>
      </c>
      <c r="DE805" s="1">
        <v>0.0</v>
      </c>
      <c r="DF805" s="1">
        <v>1.6604883686E9</v>
      </c>
      <c r="DG805" s="1" t="s">
        <v>1170</v>
      </c>
      <c r="DH805" s="1">
        <v>1.6604883601E9</v>
      </c>
      <c r="DI805" s="1">
        <v>1.6604883686E9</v>
      </c>
      <c r="DJ805" s="1">
        <v>14.0</v>
      </c>
      <c r="DK805" s="1">
        <v>0.512</v>
      </c>
      <c r="DL805" s="1">
        <v>0.001</v>
      </c>
      <c r="DM805" s="1">
        <v>1.359</v>
      </c>
      <c r="DN805" s="1">
        <v>0.018</v>
      </c>
      <c r="DO805" s="1">
        <v>400.0</v>
      </c>
      <c r="DP805" s="1">
        <v>25.0</v>
      </c>
      <c r="DQ805" s="1">
        <v>0.25</v>
      </c>
      <c r="DR805" s="1">
        <v>0.07</v>
      </c>
      <c r="DS805" s="1">
        <v>2.977277968491445</v>
      </c>
      <c r="DT805" s="1">
        <v>0.8503806720274711</v>
      </c>
      <c r="DU805" s="1">
        <v>0.1515133454451158</v>
      </c>
      <c r="DV805" s="1">
        <v>0.0</v>
      </c>
      <c r="DW805" s="1">
        <v>34.34235382052534</v>
      </c>
      <c r="DX805" s="1">
        <v>3.581943710806883</v>
      </c>
      <c r="DY805" s="1">
        <v>0.2824688802710258</v>
      </c>
      <c r="DZ805" s="1">
        <v>0.0</v>
      </c>
      <c r="EA805" s="1">
        <v>-45.17992258064515</v>
      </c>
      <c r="EB805" s="1">
        <v>-4.804746774193528</v>
      </c>
      <c r="EC805" s="1">
        <v>0.3821822168932901</v>
      </c>
      <c r="ED805" s="1">
        <v>0.0</v>
      </c>
      <c r="EE805" s="1">
        <v>1718.232364343941</v>
      </c>
      <c r="EF805" s="1">
        <v>269.8539095331871</v>
      </c>
      <c r="EG805" s="1">
        <v>19.63225803057177</v>
      </c>
      <c r="EH805" s="1">
        <v>0.0</v>
      </c>
      <c r="EI805" s="1">
        <v>2.099894390243903</v>
      </c>
      <c r="EJ805" s="1">
        <v>-0.06778139372822267</v>
      </c>
      <c r="EK805" s="1">
        <v>0.009019592778861477</v>
      </c>
      <c r="EL805" s="1">
        <v>1.0</v>
      </c>
      <c r="EM805" s="1">
        <v>2.024618134595564</v>
      </c>
      <c r="EN805" s="1">
        <v>0.06051962459258917</v>
      </c>
      <c r="EO805" s="1">
        <v>0.004445485109852572</v>
      </c>
      <c r="EP805" s="1">
        <v>1.0</v>
      </c>
      <c r="EQ805" s="1">
        <v>2.0</v>
      </c>
      <c r="ER805" s="1">
        <v>6.0</v>
      </c>
      <c r="ES805" s="1" t="s">
        <v>384</v>
      </c>
      <c r="ET805" s="1">
        <v>2.94487</v>
      </c>
      <c r="EU805" s="1">
        <v>2.80089</v>
      </c>
      <c r="EV805" s="1">
        <v>0.245463</v>
      </c>
      <c r="EW805" s="1">
        <v>0.24891</v>
      </c>
      <c r="EX805" s="1">
        <v>0.118207</v>
      </c>
      <c r="EY805" s="1">
        <v>0.11181</v>
      </c>
      <c r="EZ805" s="1">
        <v>15526.5</v>
      </c>
      <c r="FA805" s="1">
        <v>16210.4</v>
      </c>
      <c r="FB805" s="1">
        <v>23919.0</v>
      </c>
      <c r="FC805" s="1">
        <v>25105.0</v>
      </c>
      <c r="FD805" s="1">
        <v>33756.6</v>
      </c>
      <c r="FE805" s="1">
        <v>35601.4</v>
      </c>
      <c r="FF805" s="1">
        <v>43594.5</v>
      </c>
      <c r="FG805" s="1">
        <v>46400.6</v>
      </c>
      <c r="FH805" s="1">
        <v>1.99245</v>
      </c>
      <c r="FI805" s="1">
        <v>1.90278</v>
      </c>
      <c r="FJ805" s="1">
        <v>0.176784</v>
      </c>
      <c r="FK805" s="1">
        <v>0.0</v>
      </c>
      <c r="FL805" s="1">
        <v>28.9754</v>
      </c>
      <c r="FM805" s="1">
        <v>999.9</v>
      </c>
      <c r="FN805" s="1">
        <v>59.8</v>
      </c>
      <c r="FO805" s="1">
        <v>34.2</v>
      </c>
      <c r="FP805" s="1">
        <v>32.4186</v>
      </c>
      <c r="FQ805" s="1">
        <v>63.6939</v>
      </c>
      <c r="FR805" s="1">
        <v>26.4543</v>
      </c>
      <c r="FS805" s="1">
        <v>1.0</v>
      </c>
      <c r="FT805" s="1">
        <v>0.202345</v>
      </c>
      <c r="FU805" s="1">
        <v>0.993083</v>
      </c>
      <c r="FV805" s="1">
        <v>20.3192</v>
      </c>
      <c r="FW805" s="1">
        <v>5.21385</v>
      </c>
      <c r="FX805" s="1">
        <v>11.9036</v>
      </c>
      <c r="FY805" s="1">
        <v>5.00325</v>
      </c>
      <c r="FZ805" s="1">
        <v>3.29028</v>
      </c>
      <c r="GA805" s="1">
        <v>9999.0</v>
      </c>
      <c r="GB805" s="1">
        <v>9999.0</v>
      </c>
      <c r="GC805" s="1">
        <v>9999.0</v>
      </c>
      <c r="GD805" s="1">
        <v>999.9</v>
      </c>
      <c r="GE805" s="1">
        <v>1.85945</v>
      </c>
      <c r="GF805" s="1">
        <v>1.85443</v>
      </c>
      <c r="GG805" s="1">
        <v>1.8576</v>
      </c>
      <c r="GH805" s="1">
        <v>1.85608</v>
      </c>
      <c r="GI805" s="1">
        <v>1.85486</v>
      </c>
      <c r="GJ805" s="1">
        <v>1.85455</v>
      </c>
      <c r="GK805" s="1">
        <v>1.85319</v>
      </c>
      <c r="GL805" s="1">
        <v>1.85638</v>
      </c>
      <c r="GM805" s="1">
        <v>0.0</v>
      </c>
      <c r="GN805" s="1">
        <v>0.0</v>
      </c>
      <c r="GO805" s="1">
        <v>0.0</v>
      </c>
      <c r="GP805" s="1">
        <v>0.0</v>
      </c>
      <c r="GQ805" s="1" t="s">
        <v>358</v>
      </c>
      <c r="GR805" s="1" t="s">
        <v>359</v>
      </c>
      <c r="GS805" s="1" t="s">
        <v>360</v>
      </c>
      <c r="GT805" s="1" t="s">
        <v>360</v>
      </c>
      <c r="GU805" s="1" t="s">
        <v>360</v>
      </c>
      <c r="GV805" s="1" t="s">
        <v>360</v>
      </c>
      <c r="GW805" s="1">
        <v>0.0</v>
      </c>
      <c r="GX805" s="1">
        <v>100.0</v>
      </c>
      <c r="GY805" s="1">
        <v>100.0</v>
      </c>
      <c r="GZ805" s="1">
        <v>3.07</v>
      </c>
      <c r="HA805" s="1">
        <v>0.0115</v>
      </c>
      <c r="HB805" s="1">
        <v>0.4317975509975271</v>
      </c>
      <c r="HC805" s="1">
        <v>0.002678124759318837</v>
      </c>
      <c r="HD805" s="1">
        <v>-9.373761146515732E-7</v>
      </c>
      <c r="HE805" s="1">
        <v>1.391563784175389E-10</v>
      </c>
      <c r="HF805" s="1">
        <v>-0.07434471693642732</v>
      </c>
      <c r="HG805" s="1">
        <v>0.01061361004592812</v>
      </c>
      <c r="HH805" s="1">
        <v>-3.086644042041478E-4</v>
      </c>
      <c r="HI805" s="1">
        <v>1.24720902217549E-6</v>
      </c>
      <c r="HJ805" s="1">
        <v>1.0</v>
      </c>
      <c r="HK805" s="1">
        <v>2093.0</v>
      </c>
      <c r="HL805" s="1">
        <v>2.0</v>
      </c>
      <c r="HM805" s="1">
        <v>27.0</v>
      </c>
      <c r="HN805" s="1">
        <v>9.8</v>
      </c>
      <c r="HO805" s="1">
        <v>9.7</v>
      </c>
      <c r="HP805" s="1">
        <v>3.70605</v>
      </c>
      <c r="HQ805" s="1">
        <v>2.27173</v>
      </c>
      <c r="HR805" s="1">
        <v>1.4978</v>
      </c>
      <c r="HS805" s="1">
        <v>2.30103</v>
      </c>
      <c r="HT805" s="1">
        <v>1.54785</v>
      </c>
      <c r="HU805" s="1">
        <v>2.44019</v>
      </c>
      <c r="HV805" s="1">
        <v>36.6943</v>
      </c>
      <c r="HW805" s="1">
        <v>14.4472</v>
      </c>
      <c r="HX805" s="1">
        <v>18.0</v>
      </c>
      <c r="HY805" s="1">
        <v>501.753</v>
      </c>
      <c r="HZ805" s="1">
        <v>509.504</v>
      </c>
      <c r="IA805" s="1">
        <v>29.7933</v>
      </c>
      <c r="IB805" s="1">
        <v>29.7318</v>
      </c>
      <c r="IC805" s="1">
        <v>30.0011</v>
      </c>
      <c r="ID805" s="1">
        <v>29.5829</v>
      </c>
      <c r="IE805" s="1">
        <v>29.6797</v>
      </c>
      <c r="IF805" s="1">
        <v>74.2288</v>
      </c>
      <c r="IG805" s="1">
        <v>22.4771</v>
      </c>
      <c r="IH805" s="1">
        <v>0.0</v>
      </c>
      <c r="II805" s="1">
        <v>29.565</v>
      </c>
      <c r="IJ805" s="1">
        <v>1952.91</v>
      </c>
      <c r="IK805" s="1">
        <v>25.0702</v>
      </c>
      <c r="IL805" s="1">
        <v>100.822</v>
      </c>
      <c r="IM805" s="1">
        <v>100.568</v>
      </c>
      <c r="IN805" s="1" t="s">
        <v>365</v>
      </c>
    </row>
    <row r="806" ht="15.75" customHeight="1">
      <c r="A806" s="1">
        <v>790.0</v>
      </c>
      <c r="B806" s="1">
        <v>1.6604889511E9</v>
      </c>
      <c r="C806" s="1">
        <v>4822.0</v>
      </c>
      <c r="D806" s="1" t="s">
        <v>1911</v>
      </c>
      <c r="E806" s="1" t="s">
        <v>1912</v>
      </c>
      <c r="F806" s="1">
        <v>1.0</v>
      </c>
      <c r="G806" s="1" t="s">
        <v>1167</v>
      </c>
      <c r="H806" s="1" t="s">
        <v>350</v>
      </c>
      <c r="I806" s="1" t="s">
        <v>351</v>
      </c>
      <c r="J806" s="1" t="s">
        <v>352</v>
      </c>
      <c r="K806" s="1" t="s">
        <v>1168</v>
      </c>
      <c r="L806" s="1" t="s">
        <v>1169</v>
      </c>
      <c r="M806" s="1" t="s">
        <v>354</v>
      </c>
      <c r="N806" s="1">
        <v>1.6604889431E9</v>
      </c>
      <c r="O806" s="1">
        <f t="shared" si="1"/>
        <v>0.001786638362</v>
      </c>
      <c r="P806" s="1">
        <f t="shared" si="2"/>
        <v>1.786638362</v>
      </c>
      <c r="Q806" s="1">
        <f t="shared" si="3"/>
        <v>2.99900485</v>
      </c>
      <c r="R806" s="1">
        <f t="shared" si="4"/>
        <v>1844.96</v>
      </c>
      <c r="S806" s="1">
        <f t="shared" si="5"/>
        <v>1728.233245</v>
      </c>
      <c r="T806" s="1">
        <f t="shared" si="6"/>
        <v>172.4160105</v>
      </c>
      <c r="U806" s="1">
        <f t="shared" si="7"/>
        <v>184.0611756</v>
      </c>
      <c r="V806" s="1">
        <f t="shared" si="8"/>
        <v>0.08604841294</v>
      </c>
      <c r="W806" s="1">
        <f t="shared" si="9"/>
        <v>2.923429063</v>
      </c>
      <c r="X806" s="1">
        <f t="shared" si="10"/>
        <v>0.08466572471</v>
      </c>
      <c r="Y806" s="1">
        <f t="shared" si="11"/>
        <v>0.05303845624</v>
      </c>
      <c r="Z806" s="1">
        <f t="shared" si="12"/>
        <v>321.5162993</v>
      </c>
      <c r="AA806" s="1">
        <f t="shared" si="13"/>
        <v>32.43613181</v>
      </c>
      <c r="AB806" s="1">
        <f t="shared" si="14"/>
        <v>31.8249375</v>
      </c>
      <c r="AC806" s="1">
        <f t="shared" si="15"/>
        <v>4.727972234</v>
      </c>
      <c r="AD806" s="1">
        <f t="shared" si="16"/>
        <v>59.85289005</v>
      </c>
      <c r="AE806" s="1">
        <f t="shared" si="17"/>
        <v>2.701104561</v>
      </c>
      <c r="AF806" s="1">
        <f t="shared" si="18"/>
        <v>4.512905825</v>
      </c>
      <c r="AG806" s="1">
        <f t="shared" si="19"/>
        <v>2.026867673</v>
      </c>
      <c r="AH806" s="1">
        <f t="shared" si="20"/>
        <v>-78.79075175</v>
      </c>
      <c r="AI806" s="1">
        <f t="shared" si="21"/>
        <v>-129.0808764</v>
      </c>
      <c r="AJ806" s="1">
        <f t="shared" si="22"/>
        <v>-9.955919045</v>
      </c>
      <c r="AK806" s="1">
        <f t="shared" si="23"/>
        <v>103.6887521</v>
      </c>
      <c r="AL806" s="1">
        <f t="shared" si="24"/>
        <v>34.47467165</v>
      </c>
      <c r="AM806" s="1">
        <f t="shared" si="25"/>
        <v>1.795534985</v>
      </c>
      <c r="AN806" s="1">
        <f t="shared" si="26"/>
        <v>2.99900485</v>
      </c>
      <c r="AO806" s="1">
        <v>1965.04487836116</v>
      </c>
      <c r="AP806" s="1">
        <v>1934.782424242425</v>
      </c>
      <c r="AQ806" s="1">
        <v>5.181093604907724</v>
      </c>
      <c r="AR806" s="1">
        <v>65.0836536357032</v>
      </c>
      <c r="AS806" s="1">
        <f t="shared" si="27"/>
        <v>1.786638362</v>
      </c>
      <c r="AT806" s="1">
        <v>24.99552802428563</v>
      </c>
      <c r="AU806" s="1">
        <v>27.0802896969697</v>
      </c>
      <c r="AV806" s="1">
        <v>8.507379610644314E-5</v>
      </c>
      <c r="AW806" s="1">
        <v>81.89149428523082</v>
      </c>
      <c r="AX806" s="1">
        <v>0.0</v>
      </c>
      <c r="AY806" s="1">
        <v>0.0</v>
      </c>
      <c r="AZ806" s="1">
        <f t="shared" si="28"/>
        <v>1</v>
      </c>
      <c r="BA806" s="1">
        <f t="shared" si="29"/>
        <v>0</v>
      </c>
      <c r="BB806" s="1">
        <f t="shared" si="30"/>
        <v>51998.82684</v>
      </c>
      <c r="BC806" s="1">
        <f t="shared" si="31"/>
        <v>2000.001875</v>
      </c>
      <c r="BD806" s="1">
        <f t="shared" si="32"/>
        <v>1681.201575</v>
      </c>
      <c r="BE806" s="1">
        <f t="shared" si="33"/>
        <v>0.8405999994</v>
      </c>
      <c r="BF806" s="1">
        <f t="shared" si="34"/>
        <v>0.1607579989</v>
      </c>
      <c r="BG806" s="1">
        <v>6.0</v>
      </c>
      <c r="BH806" s="1">
        <v>0.5</v>
      </c>
      <c r="BI806" s="1" t="s">
        <v>355</v>
      </c>
      <c r="BJ806" s="1">
        <v>2.0</v>
      </c>
      <c r="BK806" s="1" t="b">
        <v>1</v>
      </c>
      <c r="BL806" s="1">
        <v>1.6604889431E9</v>
      </c>
      <c r="BM806" s="1">
        <v>1844.96</v>
      </c>
      <c r="BN806" s="1">
        <v>1890.291875</v>
      </c>
      <c r="BO806" s="1">
        <v>27.07485625</v>
      </c>
      <c r="BP806" s="1">
        <v>24.97915</v>
      </c>
      <c r="BQ806" s="1">
        <v>1841.905625</v>
      </c>
      <c r="BR806" s="1">
        <v>27.0633125</v>
      </c>
      <c r="BS806" s="1">
        <v>500.1429375</v>
      </c>
      <c r="BT806" s="1">
        <v>99.66429375</v>
      </c>
      <c r="BU806" s="1">
        <v>0.10002398125</v>
      </c>
      <c r="BV806" s="1">
        <v>31.0059375</v>
      </c>
      <c r="BW806" s="1">
        <v>31.8249375</v>
      </c>
      <c r="BX806" s="1">
        <v>999.9</v>
      </c>
      <c r="BY806" s="1">
        <v>0.0</v>
      </c>
      <c r="BZ806" s="1">
        <v>0.0</v>
      </c>
      <c r="CA806" s="1">
        <v>9998.716875</v>
      </c>
      <c r="CB806" s="1">
        <v>0.0</v>
      </c>
      <c r="CC806" s="1">
        <v>28.27071875</v>
      </c>
      <c r="CD806" s="1">
        <v>-45.33248750000001</v>
      </c>
      <c r="CE806" s="1">
        <v>1896.300625</v>
      </c>
      <c r="CF806" s="1">
        <v>1938.719375</v>
      </c>
      <c r="CG806" s="1">
        <v>2.095708125</v>
      </c>
      <c r="CH806" s="1">
        <v>1890.291875</v>
      </c>
      <c r="CI806" s="1">
        <v>24.97915</v>
      </c>
      <c r="CJ806" s="1">
        <v>2.698396875</v>
      </c>
      <c r="CK806" s="1">
        <v>2.48952875</v>
      </c>
      <c r="CL806" s="1">
        <v>22.27536875</v>
      </c>
      <c r="CM806" s="1">
        <v>20.9582125</v>
      </c>
      <c r="CN806" s="1">
        <v>2000.001875</v>
      </c>
      <c r="CO806" s="1">
        <v>0.980002</v>
      </c>
      <c r="CP806" s="1">
        <v>0.0199984</v>
      </c>
      <c r="CQ806" s="1">
        <v>0.0</v>
      </c>
      <c r="CR806" s="1">
        <v>2.3395625</v>
      </c>
      <c r="CS806" s="1">
        <v>0.0</v>
      </c>
      <c r="CT806" s="1">
        <v>35955.28125</v>
      </c>
      <c r="CU806" s="1">
        <v>17412.3625</v>
      </c>
      <c r="CV806" s="1">
        <v>39.562</v>
      </c>
      <c r="CW806" s="1">
        <v>40.492125</v>
      </c>
      <c r="CX806" s="1">
        <v>39.5</v>
      </c>
      <c r="CY806" s="1">
        <v>38.9488125</v>
      </c>
      <c r="CZ806" s="1">
        <v>39.7066875</v>
      </c>
      <c r="DA806" s="1">
        <v>1960.001875</v>
      </c>
      <c r="DB806" s="1">
        <v>40.0</v>
      </c>
      <c r="DC806" s="1">
        <v>0.0</v>
      </c>
      <c r="DD806" s="1">
        <v>1.6604889494E9</v>
      </c>
      <c r="DE806" s="1">
        <v>0.0</v>
      </c>
      <c r="DF806" s="1">
        <v>1.6604883686E9</v>
      </c>
      <c r="DG806" s="1" t="s">
        <v>1170</v>
      </c>
      <c r="DH806" s="1">
        <v>1.6604883601E9</v>
      </c>
      <c r="DI806" s="1">
        <v>1.6604883686E9</v>
      </c>
      <c r="DJ806" s="1">
        <v>14.0</v>
      </c>
      <c r="DK806" s="1">
        <v>0.512</v>
      </c>
      <c r="DL806" s="1">
        <v>0.001</v>
      </c>
      <c r="DM806" s="1">
        <v>1.359</v>
      </c>
      <c r="DN806" s="1">
        <v>0.018</v>
      </c>
      <c r="DO806" s="1">
        <v>400.0</v>
      </c>
      <c r="DP806" s="1">
        <v>25.0</v>
      </c>
      <c r="DQ806" s="1">
        <v>0.25</v>
      </c>
      <c r="DR806" s="1">
        <v>0.07</v>
      </c>
      <c r="DS806" s="1">
        <v>3.007935773639889</v>
      </c>
      <c r="DT806" s="1">
        <v>0.5024115153710372</v>
      </c>
      <c r="DU806" s="1">
        <v>0.1371002333485903</v>
      </c>
      <c r="DV806" s="1">
        <v>0.0</v>
      </c>
      <c r="DW806" s="1">
        <v>34.41153466821645</v>
      </c>
      <c r="DX806" s="1">
        <v>3.916045479309195</v>
      </c>
      <c r="DY806" s="1">
        <v>0.3097192752265852</v>
      </c>
      <c r="DZ806" s="1">
        <v>0.0</v>
      </c>
      <c r="EA806" s="1">
        <v>-45.31549333333332</v>
      </c>
      <c r="EB806" s="1">
        <v>-5.08240444938829</v>
      </c>
      <c r="EC806" s="1">
        <v>0.3872530429691796</v>
      </c>
      <c r="ED806" s="1">
        <v>0.0</v>
      </c>
      <c r="EE806" s="1">
        <v>1723.760477374126</v>
      </c>
      <c r="EF806" s="1">
        <v>273.4980063308247</v>
      </c>
      <c r="EG806" s="1">
        <v>20.532984105262</v>
      </c>
      <c r="EH806" s="1">
        <v>0.0</v>
      </c>
      <c r="EI806" s="1">
        <v>2.09804025</v>
      </c>
      <c r="EJ806" s="1">
        <v>-0.08321302063790174</v>
      </c>
      <c r="EK806" s="1">
        <v>0.009938140542249318</v>
      </c>
      <c r="EL806" s="1">
        <v>1.0</v>
      </c>
      <c r="EM806" s="1">
        <v>2.025883291245016</v>
      </c>
      <c r="EN806" s="1">
        <v>0.06040313285626417</v>
      </c>
      <c r="EO806" s="1">
        <v>0.004577206611794343</v>
      </c>
      <c r="EP806" s="1">
        <v>1.0</v>
      </c>
      <c r="EQ806" s="1">
        <v>2.0</v>
      </c>
      <c r="ER806" s="1">
        <v>6.0</v>
      </c>
      <c r="ES806" s="1" t="s">
        <v>384</v>
      </c>
      <c r="ET806" s="1">
        <v>2.94492</v>
      </c>
      <c r="EU806" s="1">
        <v>2.80096</v>
      </c>
      <c r="EV806" s="1">
        <v>0.24584</v>
      </c>
      <c r="EW806" s="1">
        <v>0.249274</v>
      </c>
      <c r="EX806" s="1">
        <v>0.118206</v>
      </c>
      <c r="EY806" s="1">
        <v>0.111809</v>
      </c>
      <c r="EZ806" s="1">
        <v>15518.7</v>
      </c>
      <c r="FA806" s="1">
        <v>16202.6</v>
      </c>
      <c r="FB806" s="1">
        <v>23919.0</v>
      </c>
      <c r="FC806" s="1">
        <v>25105.0</v>
      </c>
      <c r="FD806" s="1">
        <v>33756.6</v>
      </c>
      <c r="FE806" s="1">
        <v>35601.4</v>
      </c>
      <c r="FF806" s="1">
        <v>43594.4</v>
      </c>
      <c r="FG806" s="1">
        <v>46400.5</v>
      </c>
      <c r="FH806" s="1">
        <v>1.99255</v>
      </c>
      <c r="FI806" s="1">
        <v>1.90282</v>
      </c>
      <c r="FJ806" s="1">
        <v>0.176705</v>
      </c>
      <c r="FK806" s="1">
        <v>0.0</v>
      </c>
      <c r="FL806" s="1">
        <v>28.976</v>
      </c>
      <c r="FM806" s="1">
        <v>999.9</v>
      </c>
      <c r="FN806" s="1">
        <v>59.8</v>
      </c>
      <c r="FO806" s="1">
        <v>34.2</v>
      </c>
      <c r="FP806" s="1">
        <v>32.4167</v>
      </c>
      <c r="FQ806" s="1">
        <v>63.6839</v>
      </c>
      <c r="FR806" s="1">
        <v>25.9455</v>
      </c>
      <c r="FS806" s="1">
        <v>1.0</v>
      </c>
      <c r="FT806" s="1">
        <v>0.202777</v>
      </c>
      <c r="FU806" s="1">
        <v>0.80656</v>
      </c>
      <c r="FV806" s="1">
        <v>20.3205</v>
      </c>
      <c r="FW806" s="1">
        <v>5.21385</v>
      </c>
      <c r="FX806" s="1">
        <v>11.9033</v>
      </c>
      <c r="FY806" s="1">
        <v>5.00315</v>
      </c>
      <c r="FZ806" s="1">
        <v>3.29028</v>
      </c>
      <c r="GA806" s="1">
        <v>9999.0</v>
      </c>
      <c r="GB806" s="1">
        <v>9999.0</v>
      </c>
      <c r="GC806" s="1">
        <v>9999.0</v>
      </c>
      <c r="GD806" s="1">
        <v>999.9</v>
      </c>
      <c r="GE806" s="1">
        <v>1.85945</v>
      </c>
      <c r="GF806" s="1">
        <v>1.85442</v>
      </c>
      <c r="GG806" s="1">
        <v>1.8576</v>
      </c>
      <c r="GH806" s="1">
        <v>1.85608</v>
      </c>
      <c r="GI806" s="1">
        <v>1.85486</v>
      </c>
      <c r="GJ806" s="1">
        <v>1.85455</v>
      </c>
      <c r="GK806" s="1">
        <v>1.85319</v>
      </c>
      <c r="GL806" s="1">
        <v>1.85638</v>
      </c>
      <c r="GM806" s="1">
        <v>0.0</v>
      </c>
      <c r="GN806" s="1">
        <v>0.0</v>
      </c>
      <c r="GO806" s="1">
        <v>0.0</v>
      </c>
      <c r="GP806" s="1">
        <v>0.0</v>
      </c>
      <c r="GQ806" s="1" t="s">
        <v>358</v>
      </c>
      <c r="GR806" s="1" t="s">
        <v>359</v>
      </c>
      <c r="GS806" s="1" t="s">
        <v>360</v>
      </c>
      <c r="GT806" s="1" t="s">
        <v>360</v>
      </c>
      <c r="GU806" s="1" t="s">
        <v>360</v>
      </c>
      <c r="GV806" s="1" t="s">
        <v>360</v>
      </c>
      <c r="GW806" s="1">
        <v>0.0</v>
      </c>
      <c r="GX806" s="1">
        <v>100.0</v>
      </c>
      <c r="GY806" s="1">
        <v>100.0</v>
      </c>
      <c r="GZ806" s="1">
        <v>3.08</v>
      </c>
      <c r="HA806" s="1">
        <v>0.0115</v>
      </c>
      <c r="HB806" s="1">
        <v>0.4317975509975271</v>
      </c>
      <c r="HC806" s="1">
        <v>0.002678124759318837</v>
      </c>
      <c r="HD806" s="1">
        <v>-9.373761146515732E-7</v>
      </c>
      <c r="HE806" s="1">
        <v>1.391563784175389E-10</v>
      </c>
      <c r="HF806" s="1">
        <v>-0.07434471693642732</v>
      </c>
      <c r="HG806" s="1">
        <v>0.01061361004592812</v>
      </c>
      <c r="HH806" s="1">
        <v>-3.086644042041478E-4</v>
      </c>
      <c r="HI806" s="1">
        <v>1.24720902217549E-6</v>
      </c>
      <c r="HJ806" s="1">
        <v>1.0</v>
      </c>
      <c r="HK806" s="1">
        <v>2093.0</v>
      </c>
      <c r="HL806" s="1">
        <v>2.0</v>
      </c>
      <c r="HM806" s="1">
        <v>27.0</v>
      </c>
      <c r="HN806" s="1">
        <v>9.8</v>
      </c>
      <c r="HO806" s="1">
        <v>9.7</v>
      </c>
      <c r="HP806" s="1">
        <v>3.71338</v>
      </c>
      <c r="HQ806" s="1">
        <v>2.2937</v>
      </c>
      <c r="HR806" s="1">
        <v>1.4978</v>
      </c>
      <c r="HS806" s="1">
        <v>2.2998</v>
      </c>
      <c r="HT806" s="1">
        <v>1.54785</v>
      </c>
      <c r="HU806" s="1">
        <v>2.2937</v>
      </c>
      <c r="HV806" s="1">
        <v>36.6943</v>
      </c>
      <c r="HW806" s="1">
        <v>14.456</v>
      </c>
      <c r="HX806" s="1">
        <v>18.0</v>
      </c>
      <c r="HY806" s="1">
        <v>501.808</v>
      </c>
      <c r="HZ806" s="1">
        <v>509.538</v>
      </c>
      <c r="IA806" s="1">
        <v>29.7178</v>
      </c>
      <c r="IB806" s="1">
        <v>29.7312</v>
      </c>
      <c r="IC806" s="1">
        <v>30.0013</v>
      </c>
      <c r="ID806" s="1">
        <v>29.5823</v>
      </c>
      <c r="IE806" s="1">
        <v>29.6797</v>
      </c>
      <c r="IF806" s="1">
        <v>74.3188</v>
      </c>
      <c r="IG806" s="1">
        <v>22.4771</v>
      </c>
      <c r="IH806" s="1">
        <v>0.0</v>
      </c>
      <c r="II806" s="1">
        <v>29.5421</v>
      </c>
      <c r="IJ806" s="1">
        <v>1962.95</v>
      </c>
      <c r="IK806" s="1">
        <v>25.0728</v>
      </c>
      <c r="IL806" s="1">
        <v>100.821</v>
      </c>
      <c r="IM806" s="1">
        <v>100.568</v>
      </c>
      <c r="IN806" s="1" t="s">
        <v>365</v>
      </c>
    </row>
    <row r="807" ht="15.75" customHeight="1">
      <c r="A807" s="1">
        <v>791.0</v>
      </c>
      <c r="B807" s="1">
        <v>1.6604889521E9</v>
      </c>
      <c r="C807" s="1">
        <v>4823.0</v>
      </c>
      <c r="D807" s="1" t="s">
        <v>1913</v>
      </c>
      <c r="E807" s="1" t="s">
        <v>1914</v>
      </c>
      <c r="F807" s="1">
        <v>1.0</v>
      </c>
      <c r="G807" s="1" t="s">
        <v>1167</v>
      </c>
      <c r="H807" s="1" t="s">
        <v>350</v>
      </c>
      <c r="I807" s="1" t="s">
        <v>351</v>
      </c>
      <c r="J807" s="1" t="s">
        <v>352</v>
      </c>
      <c r="K807" s="1" t="s">
        <v>1168</v>
      </c>
      <c r="L807" s="1" t="s">
        <v>1169</v>
      </c>
      <c r="M807" s="1" t="s">
        <v>354</v>
      </c>
      <c r="N807" s="1">
        <v>1.660488944599999E9</v>
      </c>
      <c r="O807" s="1">
        <f t="shared" si="1"/>
        <v>0.001785551381</v>
      </c>
      <c r="P807" s="1">
        <f t="shared" si="2"/>
        <v>1.785551381</v>
      </c>
      <c r="Q807" s="1">
        <f t="shared" si="3"/>
        <v>2.942372514</v>
      </c>
      <c r="R807" s="1">
        <f t="shared" si="4"/>
        <v>1852.416</v>
      </c>
      <c r="S807" s="1">
        <f t="shared" si="5"/>
        <v>1736.377036</v>
      </c>
      <c r="T807" s="1">
        <f t="shared" si="6"/>
        <v>173.2283157</v>
      </c>
      <c r="U807" s="1">
        <f t="shared" si="7"/>
        <v>184.8048534</v>
      </c>
      <c r="V807" s="1">
        <f t="shared" si="8"/>
        <v>0.08593265677</v>
      </c>
      <c r="W807" s="1">
        <f t="shared" si="9"/>
        <v>2.923347114</v>
      </c>
      <c r="X807" s="1">
        <f t="shared" si="10"/>
        <v>0.08455361601</v>
      </c>
      <c r="Y807" s="1">
        <f t="shared" si="11"/>
        <v>0.05296806786</v>
      </c>
      <c r="Z807" s="1">
        <f t="shared" si="12"/>
        <v>321.516532</v>
      </c>
      <c r="AA807" s="1">
        <f t="shared" si="13"/>
        <v>32.44067112</v>
      </c>
      <c r="AB807" s="1">
        <f t="shared" si="14"/>
        <v>31.83038667</v>
      </c>
      <c r="AC807" s="1">
        <f t="shared" si="15"/>
        <v>4.729432532</v>
      </c>
      <c r="AD807" s="1">
        <f t="shared" si="16"/>
        <v>59.83904162</v>
      </c>
      <c r="AE807" s="1">
        <f t="shared" si="17"/>
        <v>2.701129793</v>
      </c>
      <c r="AF807" s="1">
        <f t="shared" si="18"/>
        <v>4.513992404</v>
      </c>
      <c r="AG807" s="1">
        <f t="shared" si="19"/>
        <v>2.028302739</v>
      </c>
      <c r="AH807" s="1">
        <f t="shared" si="20"/>
        <v>-78.74281592</v>
      </c>
      <c r="AI807" s="1">
        <f t="shared" si="21"/>
        <v>-129.270585</v>
      </c>
      <c r="AJ807" s="1">
        <f t="shared" si="22"/>
        <v>-9.971305877</v>
      </c>
      <c r="AK807" s="1">
        <f t="shared" si="23"/>
        <v>103.5318252</v>
      </c>
      <c r="AL807" s="1">
        <f t="shared" si="24"/>
        <v>34.57763945</v>
      </c>
      <c r="AM807" s="1">
        <f t="shared" si="25"/>
        <v>1.793723553</v>
      </c>
      <c r="AN807" s="1">
        <f t="shared" si="26"/>
        <v>2.942372514</v>
      </c>
      <c r="AO807" s="1">
        <v>1970.252361591025</v>
      </c>
      <c r="AP807" s="1">
        <v>1939.999272727272</v>
      </c>
      <c r="AQ807" s="1">
        <v>5.192941245021546</v>
      </c>
      <c r="AR807" s="1">
        <v>65.0836536357032</v>
      </c>
      <c r="AS807" s="1">
        <f t="shared" si="27"/>
        <v>1.785551381</v>
      </c>
      <c r="AT807" s="1">
        <v>24.99681880300104</v>
      </c>
      <c r="AU807" s="1">
        <v>27.08036242424242</v>
      </c>
      <c r="AV807" s="1">
        <v>7.647473813342825E-5</v>
      </c>
      <c r="AW807" s="1">
        <v>81.89149428523082</v>
      </c>
      <c r="AX807" s="1">
        <v>0.0</v>
      </c>
      <c r="AY807" s="1">
        <v>0.0</v>
      </c>
      <c r="AZ807" s="1">
        <f t="shared" si="28"/>
        <v>1</v>
      </c>
      <c r="BA807" s="1">
        <f t="shared" si="29"/>
        <v>0</v>
      </c>
      <c r="BB807" s="1">
        <f t="shared" si="30"/>
        <v>51995.77056</v>
      </c>
      <c r="BC807" s="1">
        <f t="shared" si="31"/>
        <v>2000.003333</v>
      </c>
      <c r="BD807" s="1">
        <f t="shared" si="32"/>
        <v>1681.2028</v>
      </c>
      <c r="BE807" s="1">
        <f t="shared" si="33"/>
        <v>0.840599999</v>
      </c>
      <c r="BF807" s="1">
        <f t="shared" si="34"/>
        <v>0.1607579981</v>
      </c>
      <c r="BG807" s="1">
        <v>6.0</v>
      </c>
      <c r="BH807" s="1">
        <v>0.5</v>
      </c>
      <c r="BI807" s="1" t="s">
        <v>355</v>
      </c>
      <c r="BJ807" s="1">
        <v>2.0</v>
      </c>
      <c r="BK807" s="1" t="b">
        <v>1</v>
      </c>
      <c r="BL807" s="1">
        <v>1.660488944599999E9</v>
      </c>
      <c r="BM807" s="1">
        <v>1852.416</v>
      </c>
      <c r="BN807" s="1">
        <v>1897.883333333333</v>
      </c>
      <c r="BO807" s="1">
        <v>27.07513333333333</v>
      </c>
      <c r="BP807" s="1">
        <v>24.98154666666666</v>
      </c>
      <c r="BQ807" s="1">
        <v>1849.356666666667</v>
      </c>
      <c r="BR807" s="1">
        <v>27.06359333333334</v>
      </c>
      <c r="BS807" s="1">
        <v>500.1440666666666</v>
      </c>
      <c r="BT807" s="1">
        <v>99.66421999999999</v>
      </c>
      <c r="BU807" s="1">
        <v>0.1000086733333333</v>
      </c>
      <c r="BV807" s="1">
        <v>31.01016</v>
      </c>
      <c r="BW807" s="1">
        <v>31.83038666666667</v>
      </c>
      <c r="BX807" s="1">
        <v>999.8999999999999</v>
      </c>
      <c r="BY807" s="1">
        <v>0.0</v>
      </c>
      <c r="BZ807" s="1">
        <v>0.0</v>
      </c>
      <c r="CA807" s="1">
        <v>9998.256666666664</v>
      </c>
      <c r="CB807" s="1">
        <v>0.0</v>
      </c>
      <c r="CC807" s="1">
        <v>28.28413333333333</v>
      </c>
      <c r="CD807" s="1">
        <v>-45.46766666666667</v>
      </c>
      <c r="CE807" s="1">
        <v>1903.964666666667</v>
      </c>
      <c r="CF807" s="1">
        <v>1946.509333333333</v>
      </c>
      <c r="CG807" s="1">
        <v>2.093592666666666</v>
      </c>
      <c r="CH807" s="1">
        <v>1897.883333333333</v>
      </c>
      <c r="CI807" s="1">
        <v>24.98154666666666</v>
      </c>
      <c r="CJ807" s="1">
        <v>2.698422666666667</v>
      </c>
      <c r="CK807" s="1">
        <v>2.489765333333333</v>
      </c>
      <c r="CL807" s="1">
        <v>22.27552</v>
      </c>
      <c r="CM807" s="1">
        <v>20.95976</v>
      </c>
      <c r="CN807" s="1">
        <v>2000.003333333334</v>
      </c>
      <c r="CO807" s="1">
        <v>0.9800020000000004</v>
      </c>
      <c r="CP807" s="1">
        <v>0.01999839999999999</v>
      </c>
      <c r="CQ807" s="1">
        <v>0.0</v>
      </c>
      <c r="CR807" s="1">
        <v>2.434066666666666</v>
      </c>
      <c r="CS807" s="1">
        <v>0.0</v>
      </c>
      <c r="CT807" s="1">
        <v>35946.92666666667</v>
      </c>
      <c r="CU807" s="1">
        <v>17412.37333333333</v>
      </c>
      <c r="CV807" s="1">
        <v>39.562</v>
      </c>
      <c r="CW807" s="1">
        <v>40.4958</v>
      </c>
      <c r="CX807" s="1">
        <v>39.5</v>
      </c>
      <c r="CY807" s="1">
        <v>38.9496</v>
      </c>
      <c r="CZ807" s="1">
        <v>39.708</v>
      </c>
      <c r="DA807" s="1">
        <v>1960.003333333334</v>
      </c>
      <c r="DB807" s="1">
        <v>40.0</v>
      </c>
      <c r="DC807" s="1">
        <v>0.0</v>
      </c>
      <c r="DD807" s="1">
        <v>1.66048895E9</v>
      </c>
      <c r="DE807" s="1">
        <v>0.0</v>
      </c>
      <c r="DF807" s="1">
        <v>1.6604883686E9</v>
      </c>
      <c r="DG807" s="1" t="s">
        <v>1170</v>
      </c>
      <c r="DH807" s="1">
        <v>1.6604883601E9</v>
      </c>
      <c r="DI807" s="1">
        <v>1.6604883686E9</v>
      </c>
      <c r="DJ807" s="1">
        <v>14.0</v>
      </c>
      <c r="DK807" s="1">
        <v>0.512</v>
      </c>
      <c r="DL807" s="1">
        <v>0.001</v>
      </c>
      <c r="DM807" s="1">
        <v>1.359</v>
      </c>
      <c r="DN807" s="1">
        <v>0.018</v>
      </c>
      <c r="DO807" s="1">
        <v>400.0</v>
      </c>
      <c r="DP807" s="1">
        <v>25.0</v>
      </c>
      <c r="DQ807" s="1">
        <v>0.25</v>
      </c>
      <c r="DR807" s="1">
        <v>0.07</v>
      </c>
      <c r="DS807" s="1">
        <v>3.008953648176462</v>
      </c>
      <c r="DT807" s="1">
        <v>0.5349390194199793</v>
      </c>
      <c r="DU807" s="1">
        <v>0.1354396907576714</v>
      </c>
      <c r="DV807" s="1">
        <v>0.0</v>
      </c>
      <c r="DW807" s="1">
        <v>34.47651891982106</v>
      </c>
      <c r="DX807" s="1">
        <v>3.900583617969946</v>
      </c>
      <c r="DY807" s="1">
        <v>0.3085633282337576</v>
      </c>
      <c r="DZ807" s="1">
        <v>0.0</v>
      </c>
      <c r="EA807" s="1">
        <v>-45.40262666666668</v>
      </c>
      <c r="EB807" s="1">
        <v>-4.702125917686256</v>
      </c>
      <c r="EC807" s="1">
        <v>0.3597572644004414</v>
      </c>
      <c r="ED807" s="1">
        <v>0.0</v>
      </c>
      <c r="EE807" s="1">
        <v>1728.419715986101</v>
      </c>
      <c r="EF807" s="1">
        <v>273.022018636509</v>
      </c>
      <c r="EG807" s="1">
        <v>20.49678348920343</v>
      </c>
      <c r="EH807" s="1">
        <v>0.0</v>
      </c>
      <c r="EI807" s="1">
        <v>2.097021750000001</v>
      </c>
      <c r="EJ807" s="1">
        <v>-0.09146983114447728</v>
      </c>
      <c r="EK807" s="1">
        <v>0.01039689398029525</v>
      </c>
      <c r="EL807" s="1">
        <v>1.0</v>
      </c>
      <c r="EM807" s="1">
        <v>2.02687331168653</v>
      </c>
      <c r="EN807" s="1">
        <v>0.05741834835417985</v>
      </c>
      <c r="EO807" s="1">
        <v>0.00435775843806572</v>
      </c>
      <c r="EP807" s="1">
        <v>1.0</v>
      </c>
      <c r="EQ807" s="1">
        <v>2.0</v>
      </c>
      <c r="ER807" s="1">
        <v>6.0</v>
      </c>
      <c r="ES807" s="1" t="s">
        <v>384</v>
      </c>
      <c r="ET807" s="1">
        <v>2.94464</v>
      </c>
      <c r="EU807" s="1">
        <v>2.80103</v>
      </c>
      <c r="EV807" s="1">
        <v>0.246206</v>
      </c>
      <c r="EW807" s="1">
        <v>0.249644</v>
      </c>
      <c r="EX807" s="1">
        <v>0.118205</v>
      </c>
      <c r="EY807" s="1">
        <v>0.111804</v>
      </c>
      <c r="EZ807" s="1">
        <v>15511.1</v>
      </c>
      <c r="FA807" s="1">
        <v>16194.7</v>
      </c>
      <c r="FB807" s="1">
        <v>23918.9</v>
      </c>
      <c r="FC807" s="1">
        <v>25105.2</v>
      </c>
      <c r="FD807" s="1">
        <v>33756.6</v>
      </c>
      <c r="FE807" s="1">
        <v>35601.7</v>
      </c>
      <c r="FF807" s="1">
        <v>43594.3</v>
      </c>
      <c r="FG807" s="1">
        <v>46400.6</v>
      </c>
      <c r="FH807" s="1">
        <v>1.9924</v>
      </c>
      <c r="FI807" s="1">
        <v>1.90295</v>
      </c>
      <c r="FJ807" s="1">
        <v>0.176709</v>
      </c>
      <c r="FK807" s="1">
        <v>0.0</v>
      </c>
      <c r="FL807" s="1">
        <v>28.9768</v>
      </c>
      <c r="FM807" s="1">
        <v>999.9</v>
      </c>
      <c r="FN807" s="1">
        <v>59.8</v>
      </c>
      <c r="FO807" s="1">
        <v>34.2</v>
      </c>
      <c r="FP807" s="1">
        <v>32.4186</v>
      </c>
      <c r="FQ807" s="1">
        <v>63.7039</v>
      </c>
      <c r="FR807" s="1">
        <v>25.613</v>
      </c>
      <c r="FS807" s="1">
        <v>1.0</v>
      </c>
      <c r="FT807" s="1">
        <v>0.202782</v>
      </c>
      <c r="FU807" s="1">
        <v>0.593742</v>
      </c>
      <c r="FV807" s="1">
        <v>20.3219</v>
      </c>
      <c r="FW807" s="1">
        <v>5.2134</v>
      </c>
      <c r="FX807" s="1">
        <v>11.903</v>
      </c>
      <c r="FY807" s="1">
        <v>5.003</v>
      </c>
      <c r="FZ807" s="1">
        <v>3.29023</v>
      </c>
      <c r="GA807" s="1">
        <v>9999.0</v>
      </c>
      <c r="GB807" s="1">
        <v>9999.0</v>
      </c>
      <c r="GC807" s="1">
        <v>9999.0</v>
      </c>
      <c r="GD807" s="1">
        <v>999.9</v>
      </c>
      <c r="GE807" s="1">
        <v>1.85944</v>
      </c>
      <c r="GF807" s="1">
        <v>1.85441</v>
      </c>
      <c r="GG807" s="1">
        <v>1.8576</v>
      </c>
      <c r="GH807" s="1">
        <v>1.85608</v>
      </c>
      <c r="GI807" s="1">
        <v>1.85486</v>
      </c>
      <c r="GJ807" s="1">
        <v>1.85455</v>
      </c>
      <c r="GK807" s="1">
        <v>1.85318</v>
      </c>
      <c r="GL807" s="1">
        <v>1.85638</v>
      </c>
      <c r="GM807" s="1">
        <v>0.0</v>
      </c>
      <c r="GN807" s="1">
        <v>0.0</v>
      </c>
      <c r="GO807" s="1">
        <v>0.0</v>
      </c>
      <c r="GP807" s="1">
        <v>0.0</v>
      </c>
      <c r="GQ807" s="1" t="s">
        <v>358</v>
      </c>
      <c r="GR807" s="1" t="s">
        <v>359</v>
      </c>
      <c r="GS807" s="1" t="s">
        <v>360</v>
      </c>
      <c r="GT807" s="1" t="s">
        <v>360</v>
      </c>
      <c r="GU807" s="1" t="s">
        <v>360</v>
      </c>
      <c r="GV807" s="1" t="s">
        <v>360</v>
      </c>
      <c r="GW807" s="1">
        <v>0.0</v>
      </c>
      <c r="GX807" s="1">
        <v>100.0</v>
      </c>
      <c r="GY807" s="1">
        <v>100.0</v>
      </c>
      <c r="GZ807" s="1">
        <v>3.08</v>
      </c>
      <c r="HA807" s="1">
        <v>0.0116</v>
      </c>
      <c r="HB807" s="1">
        <v>0.4317975509975271</v>
      </c>
      <c r="HC807" s="1">
        <v>0.002678124759318837</v>
      </c>
      <c r="HD807" s="1">
        <v>-9.373761146515732E-7</v>
      </c>
      <c r="HE807" s="1">
        <v>1.391563784175389E-10</v>
      </c>
      <c r="HF807" s="1">
        <v>-0.07434471693642732</v>
      </c>
      <c r="HG807" s="1">
        <v>0.01061361004592812</v>
      </c>
      <c r="HH807" s="1">
        <v>-3.086644042041478E-4</v>
      </c>
      <c r="HI807" s="1">
        <v>1.24720902217549E-6</v>
      </c>
      <c r="HJ807" s="1">
        <v>1.0</v>
      </c>
      <c r="HK807" s="1">
        <v>2093.0</v>
      </c>
      <c r="HL807" s="1">
        <v>2.0</v>
      </c>
      <c r="HM807" s="1">
        <v>27.0</v>
      </c>
      <c r="HN807" s="1">
        <v>9.9</v>
      </c>
      <c r="HO807" s="1">
        <v>9.7</v>
      </c>
      <c r="HP807" s="1">
        <v>3.72314</v>
      </c>
      <c r="HQ807" s="1">
        <v>2.28394</v>
      </c>
      <c r="HR807" s="1">
        <v>1.4978</v>
      </c>
      <c r="HS807" s="1">
        <v>2.30103</v>
      </c>
      <c r="HT807" s="1">
        <v>1.54785</v>
      </c>
      <c r="HU807" s="1">
        <v>2.33521</v>
      </c>
      <c r="HV807" s="1">
        <v>36.6943</v>
      </c>
      <c r="HW807" s="1">
        <v>14.456</v>
      </c>
      <c r="HX807" s="1">
        <v>18.0</v>
      </c>
      <c r="HY807" s="1">
        <v>501.713</v>
      </c>
      <c r="HZ807" s="1">
        <v>509.621</v>
      </c>
      <c r="IA807" s="1">
        <v>29.6411</v>
      </c>
      <c r="IB807" s="1">
        <v>29.7308</v>
      </c>
      <c r="IC807" s="1">
        <v>30.001</v>
      </c>
      <c r="ID807" s="1">
        <v>29.5816</v>
      </c>
      <c r="IE807" s="1">
        <v>29.6795</v>
      </c>
      <c r="IF807" s="1">
        <v>74.5307</v>
      </c>
      <c r="IG807" s="1">
        <v>22.4771</v>
      </c>
      <c r="IH807" s="1">
        <v>0.0</v>
      </c>
      <c r="II807" s="1">
        <v>29.5421</v>
      </c>
      <c r="IJ807" s="1">
        <v>1962.95</v>
      </c>
      <c r="IK807" s="1">
        <v>25.0718</v>
      </c>
      <c r="IL807" s="1">
        <v>100.821</v>
      </c>
      <c r="IM807" s="1">
        <v>100.568</v>
      </c>
      <c r="IN807" s="1" t="s">
        <v>365</v>
      </c>
    </row>
    <row r="808" ht="15.75" customHeight="1">
      <c r="A808" s="1">
        <v>792.0</v>
      </c>
      <c r="B808" s="1">
        <v>1.6604889531E9</v>
      </c>
      <c r="C808" s="1">
        <v>4824.0</v>
      </c>
      <c r="D808" s="1" t="s">
        <v>1915</v>
      </c>
      <c r="E808" s="1" t="s">
        <v>1916</v>
      </c>
      <c r="F808" s="1">
        <v>1.0</v>
      </c>
      <c r="G808" s="1" t="s">
        <v>1167</v>
      </c>
      <c r="H808" s="1" t="s">
        <v>350</v>
      </c>
      <c r="I808" s="1" t="s">
        <v>351</v>
      </c>
      <c r="J808" s="1" t="s">
        <v>352</v>
      </c>
      <c r="K808" s="1" t="s">
        <v>1168</v>
      </c>
      <c r="L808" s="1" t="s">
        <v>1169</v>
      </c>
      <c r="M808" s="1" t="s">
        <v>354</v>
      </c>
      <c r="N808" s="1">
        <v>1.6604889451E9</v>
      </c>
      <c r="O808" s="1">
        <f t="shared" si="1"/>
        <v>0.001784398462</v>
      </c>
      <c r="P808" s="1">
        <f t="shared" si="2"/>
        <v>1.784398462</v>
      </c>
      <c r="Q808" s="1">
        <f t="shared" si="3"/>
        <v>3.056276506</v>
      </c>
      <c r="R808" s="1">
        <f t="shared" si="4"/>
        <v>1854.918125</v>
      </c>
      <c r="S808" s="1">
        <f t="shared" si="5"/>
        <v>1736.625806</v>
      </c>
      <c r="T808" s="1">
        <f t="shared" si="6"/>
        <v>173.2529481</v>
      </c>
      <c r="U808" s="1">
        <f t="shared" si="7"/>
        <v>185.0542774</v>
      </c>
      <c r="V808" s="1">
        <f t="shared" si="8"/>
        <v>0.08586227334</v>
      </c>
      <c r="W808" s="1">
        <f t="shared" si="9"/>
        <v>2.923179311</v>
      </c>
      <c r="X808" s="1">
        <f t="shared" si="10"/>
        <v>0.0844853935</v>
      </c>
      <c r="Y808" s="1">
        <f t="shared" si="11"/>
        <v>0.0529252389</v>
      </c>
      <c r="Z808" s="1">
        <f t="shared" si="12"/>
        <v>321.516399</v>
      </c>
      <c r="AA808" s="1">
        <f t="shared" si="13"/>
        <v>32.44222876</v>
      </c>
      <c r="AB808" s="1">
        <f t="shared" si="14"/>
        <v>31.831675</v>
      </c>
      <c r="AC808" s="1">
        <f t="shared" si="15"/>
        <v>4.729777844</v>
      </c>
      <c r="AD808" s="1">
        <f t="shared" si="16"/>
        <v>59.8355422</v>
      </c>
      <c r="AE808" s="1">
        <f t="shared" si="17"/>
        <v>2.701154122</v>
      </c>
      <c r="AF808" s="1">
        <f t="shared" si="18"/>
        <v>4.51429706</v>
      </c>
      <c r="AG808" s="1">
        <f t="shared" si="19"/>
        <v>2.028623722</v>
      </c>
      <c r="AH808" s="1">
        <f t="shared" si="20"/>
        <v>-78.69197216</v>
      </c>
      <c r="AI808" s="1">
        <f t="shared" si="21"/>
        <v>-129.2796464</v>
      </c>
      <c r="AJ808" s="1">
        <f t="shared" si="22"/>
        <v>-9.972698753</v>
      </c>
      <c r="AK808" s="1">
        <f t="shared" si="23"/>
        <v>103.5720817</v>
      </c>
      <c r="AL808" s="1">
        <f t="shared" si="24"/>
        <v>34.60160562</v>
      </c>
      <c r="AM808" s="1">
        <f t="shared" si="25"/>
        <v>1.793203723</v>
      </c>
      <c r="AN808" s="1">
        <f t="shared" si="26"/>
        <v>3.056276506</v>
      </c>
      <c r="AO808" s="1">
        <v>1975.468797757274</v>
      </c>
      <c r="AP808" s="1">
        <v>1945.137151515152</v>
      </c>
      <c r="AQ808" s="1">
        <v>5.18091715564214</v>
      </c>
      <c r="AR808" s="1">
        <v>65.0836536357032</v>
      </c>
      <c r="AS808" s="1">
        <f t="shared" si="27"/>
        <v>1.784398462</v>
      </c>
      <c r="AT808" s="1">
        <v>24.99712034132564</v>
      </c>
      <c r="AU808" s="1">
        <v>27.07956303030302</v>
      </c>
      <c r="AV808" s="1">
        <v>4.103839536778949E-5</v>
      </c>
      <c r="AW808" s="1">
        <v>81.89149428523082</v>
      </c>
      <c r="AX808" s="1">
        <v>0.0</v>
      </c>
      <c r="AY808" s="1">
        <v>0.0</v>
      </c>
      <c r="AZ808" s="1">
        <f t="shared" si="28"/>
        <v>1</v>
      </c>
      <c r="BA808" s="1">
        <f t="shared" si="29"/>
        <v>0</v>
      </c>
      <c r="BB808" s="1">
        <f t="shared" si="30"/>
        <v>51990.78972</v>
      </c>
      <c r="BC808" s="1">
        <f t="shared" si="31"/>
        <v>2000.0025</v>
      </c>
      <c r="BD808" s="1">
        <f t="shared" si="32"/>
        <v>1681.2021</v>
      </c>
      <c r="BE808" s="1">
        <f t="shared" si="33"/>
        <v>0.8405999993</v>
      </c>
      <c r="BF808" s="1">
        <f t="shared" si="34"/>
        <v>0.1607579986</v>
      </c>
      <c r="BG808" s="1">
        <v>6.0</v>
      </c>
      <c r="BH808" s="1">
        <v>0.5</v>
      </c>
      <c r="BI808" s="1" t="s">
        <v>355</v>
      </c>
      <c r="BJ808" s="1">
        <v>2.0</v>
      </c>
      <c r="BK808" s="1" t="b">
        <v>1</v>
      </c>
      <c r="BL808" s="1">
        <v>1.6604889451E9</v>
      </c>
      <c r="BM808" s="1">
        <v>1854.918125</v>
      </c>
      <c r="BN808" s="1">
        <v>1900.41875</v>
      </c>
      <c r="BO808" s="1">
        <v>27.07540625</v>
      </c>
      <c r="BP808" s="1">
        <v>24.9824125</v>
      </c>
      <c r="BQ808" s="1">
        <v>1851.8575</v>
      </c>
      <c r="BR808" s="1">
        <v>27.06386875</v>
      </c>
      <c r="BS808" s="1">
        <v>500.140625</v>
      </c>
      <c r="BT808" s="1">
        <v>99.66410625</v>
      </c>
      <c r="BU808" s="1">
        <v>0.10001538125</v>
      </c>
      <c r="BV808" s="1">
        <v>31.01134375</v>
      </c>
      <c r="BW808" s="1">
        <v>31.831675</v>
      </c>
      <c r="BX808" s="1">
        <v>999.9</v>
      </c>
      <c r="BY808" s="1">
        <v>0.0</v>
      </c>
      <c r="BZ808" s="1">
        <v>0.0</v>
      </c>
      <c r="CA808" s="1">
        <v>9997.310625</v>
      </c>
      <c r="CB808" s="1">
        <v>0.0</v>
      </c>
      <c r="CC808" s="1">
        <v>28.2798</v>
      </c>
      <c r="CD808" s="1">
        <v>-45.50090625</v>
      </c>
      <c r="CE808" s="1">
        <v>1906.5375</v>
      </c>
      <c r="CF808" s="1">
        <v>1949.111875</v>
      </c>
      <c r="CG808" s="1">
        <v>2.09300125</v>
      </c>
      <c r="CH808" s="1">
        <v>1900.41875</v>
      </c>
      <c r="CI808" s="1">
        <v>24.9824125</v>
      </c>
      <c r="CJ808" s="1">
        <v>2.698446875</v>
      </c>
      <c r="CK808" s="1">
        <v>2.48984875</v>
      </c>
      <c r="CL808" s="1">
        <v>22.27566875</v>
      </c>
      <c r="CM808" s="1">
        <v>20.96030625</v>
      </c>
      <c r="CN808" s="1">
        <v>2000.0025</v>
      </c>
      <c r="CO808" s="1">
        <v>0.980002</v>
      </c>
      <c r="CP808" s="1">
        <v>0.0199984</v>
      </c>
      <c r="CQ808" s="1">
        <v>0.0</v>
      </c>
      <c r="CR808" s="1">
        <v>2.4878125</v>
      </c>
      <c r="CS808" s="1">
        <v>0.0</v>
      </c>
      <c r="CT808" s="1">
        <v>35944.05625</v>
      </c>
      <c r="CU808" s="1">
        <v>17412.3625</v>
      </c>
      <c r="CV808" s="1">
        <v>39.562</v>
      </c>
      <c r="CW808" s="1">
        <v>40.492125</v>
      </c>
      <c r="CX808" s="1">
        <v>39.5</v>
      </c>
      <c r="CY808" s="1">
        <v>38.9488125</v>
      </c>
      <c r="CZ808" s="1">
        <v>39.7066875</v>
      </c>
      <c r="DA808" s="1">
        <v>1960.0025</v>
      </c>
      <c r="DB808" s="1">
        <v>40.0</v>
      </c>
      <c r="DC808" s="1">
        <v>0.0</v>
      </c>
      <c r="DD808" s="1">
        <v>1.6604889512E9</v>
      </c>
      <c r="DE808" s="1">
        <v>0.0</v>
      </c>
      <c r="DF808" s="1">
        <v>1.6604883686E9</v>
      </c>
      <c r="DG808" s="1" t="s">
        <v>1170</v>
      </c>
      <c r="DH808" s="1">
        <v>1.6604883601E9</v>
      </c>
      <c r="DI808" s="1">
        <v>1.6604883686E9</v>
      </c>
      <c r="DJ808" s="1">
        <v>14.0</v>
      </c>
      <c r="DK808" s="1">
        <v>0.512</v>
      </c>
      <c r="DL808" s="1">
        <v>0.001</v>
      </c>
      <c r="DM808" s="1">
        <v>1.359</v>
      </c>
      <c r="DN808" s="1">
        <v>0.018</v>
      </c>
      <c r="DO808" s="1">
        <v>400.0</v>
      </c>
      <c r="DP808" s="1">
        <v>25.0</v>
      </c>
      <c r="DQ808" s="1">
        <v>0.25</v>
      </c>
      <c r="DR808" s="1">
        <v>0.07</v>
      </c>
      <c r="DS808" s="1">
        <v>3.001775149608919</v>
      </c>
      <c r="DT808" s="1">
        <v>0.5107518680307945</v>
      </c>
      <c r="DU808" s="1">
        <v>0.1351852339433378</v>
      </c>
      <c r="DV808" s="1">
        <v>0.0</v>
      </c>
      <c r="DW808" s="1">
        <v>34.58660839653869</v>
      </c>
      <c r="DX808" s="1">
        <v>3.472215998636608</v>
      </c>
      <c r="DY808" s="1">
        <v>0.2703106054274569</v>
      </c>
      <c r="DZ808" s="1">
        <v>0.0</v>
      </c>
      <c r="EA808" s="1">
        <v>-45.49778064516129</v>
      </c>
      <c r="EB808" s="1">
        <v>-4.491150000000028</v>
      </c>
      <c r="EC808" s="1">
        <v>0.3546392928208703</v>
      </c>
      <c r="ED808" s="1">
        <v>0.0</v>
      </c>
      <c r="EE808" s="1">
        <v>1736.86154283051</v>
      </c>
      <c r="EF808" s="1">
        <v>272.1629735334207</v>
      </c>
      <c r="EG808" s="1">
        <v>19.78636766081791</v>
      </c>
      <c r="EH808" s="1">
        <v>0.0</v>
      </c>
      <c r="EI808" s="1">
        <v>2.095812682926829</v>
      </c>
      <c r="EJ808" s="1">
        <v>-0.09458613240418179</v>
      </c>
      <c r="EK808" s="1">
        <v>0.01066960351387842</v>
      </c>
      <c r="EL808" s="1">
        <v>1.0</v>
      </c>
      <c r="EM808" s="1">
        <v>2.028490746789451</v>
      </c>
      <c r="EN808" s="1">
        <v>0.0499936708681244</v>
      </c>
      <c r="EO808" s="1">
        <v>0.00369242158968413</v>
      </c>
      <c r="EP808" s="1">
        <v>1.0</v>
      </c>
      <c r="EQ808" s="1">
        <v>2.0</v>
      </c>
      <c r="ER808" s="1">
        <v>6.0</v>
      </c>
      <c r="ES808" s="1" t="s">
        <v>384</v>
      </c>
      <c r="ET808" s="1">
        <v>2.94474</v>
      </c>
      <c r="EU808" s="1">
        <v>2.80113</v>
      </c>
      <c r="EV808" s="1">
        <v>0.246572</v>
      </c>
      <c r="EW808" s="1">
        <v>0.25001</v>
      </c>
      <c r="EX808" s="1">
        <v>0.118202</v>
      </c>
      <c r="EY808" s="1">
        <v>0.111799</v>
      </c>
      <c r="EZ808" s="1">
        <v>15503.5</v>
      </c>
      <c r="FA808" s="1">
        <v>16186.7</v>
      </c>
      <c r="FB808" s="1">
        <v>23918.8</v>
      </c>
      <c r="FC808" s="1">
        <v>25105.1</v>
      </c>
      <c r="FD808" s="1">
        <v>33756.6</v>
      </c>
      <c r="FE808" s="1">
        <v>35601.9</v>
      </c>
      <c r="FF808" s="1">
        <v>43594.1</v>
      </c>
      <c r="FG808" s="1">
        <v>46400.6</v>
      </c>
      <c r="FH808" s="1">
        <v>1.99238</v>
      </c>
      <c r="FI808" s="1">
        <v>1.90298</v>
      </c>
      <c r="FJ808" s="1">
        <v>0.176691</v>
      </c>
      <c r="FK808" s="1">
        <v>0.0</v>
      </c>
      <c r="FL808" s="1">
        <v>28.9778</v>
      </c>
      <c r="FM808" s="1">
        <v>999.9</v>
      </c>
      <c r="FN808" s="1">
        <v>59.8</v>
      </c>
      <c r="FO808" s="1">
        <v>34.2</v>
      </c>
      <c r="FP808" s="1">
        <v>32.4172</v>
      </c>
      <c r="FQ808" s="1">
        <v>63.7239</v>
      </c>
      <c r="FR808" s="1">
        <v>26.4503</v>
      </c>
      <c r="FS808" s="1">
        <v>1.0</v>
      </c>
      <c r="FT808" s="1">
        <v>0.202602</v>
      </c>
      <c r="FU808" s="1">
        <v>0.474066</v>
      </c>
      <c r="FV808" s="1">
        <v>20.3225</v>
      </c>
      <c r="FW808" s="1">
        <v>5.2137</v>
      </c>
      <c r="FX808" s="1">
        <v>11.903</v>
      </c>
      <c r="FY808" s="1">
        <v>5.003</v>
      </c>
      <c r="FZ808" s="1">
        <v>3.29018</v>
      </c>
      <c r="GA808" s="1">
        <v>9999.0</v>
      </c>
      <c r="GB808" s="1">
        <v>9999.0</v>
      </c>
      <c r="GC808" s="1">
        <v>9999.0</v>
      </c>
      <c r="GD808" s="1">
        <v>999.9</v>
      </c>
      <c r="GE808" s="1">
        <v>1.85944</v>
      </c>
      <c r="GF808" s="1">
        <v>1.85441</v>
      </c>
      <c r="GG808" s="1">
        <v>1.8576</v>
      </c>
      <c r="GH808" s="1">
        <v>1.85608</v>
      </c>
      <c r="GI808" s="1">
        <v>1.85486</v>
      </c>
      <c r="GJ808" s="1">
        <v>1.85455</v>
      </c>
      <c r="GK808" s="1">
        <v>1.85318</v>
      </c>
      <c r="GL808" s="1">
        <v>1.85638</v>
      </c>
      <c r="GM808" s="1">
        <v>0.0</v>
      </c>
      <c r="GN808" s="1">
        <v>0.0</v>
      </c>
      <c r="GO808" s="1">
        <v>0.0</v>
      </c>
      <c r="GP808" s="1">
        <v>0.0</v>
      </c>
      <c r="GQ808" s="1" t="s">
        <v>358</v>
      </c>
      <c r="GR808" s="1" t="s">
        <v>359</v>
      </c>
      <c r="GS808" s="1" t="s">
        <v>360</v>
      </c>
      <c r="GT808" s="1" t="s">
        <v>360</v>
      </c>
      <c r="GU808" s="1" t="s">
        <v>360</v>
      </c>
      <c r="GV808" s="1" t="s">
        <v>360</v>
      </c>
      <c r="GW808" s="1">
        <v>0.0</v>
      </c>
      <c r="GX808" s="1">
        <v>100.0</v>
      </c>
      <c r="GY808" s="1">
        <v>100.0</v>
      </c>
      <c r="GZ808" s="1">
        <v>3.09</v>
      </c>
      <c r="HA808" s="1">
        <v>0.0116</v>
      </c>
      <c r="HB808" s="1">
        <v>0.4317975509975271</v>
      </c>
      <c r="HC808" s="1">
        <v>0.002678124759318837</v>
      </c>
      <c r="HD808" s="1">
        <v>-9.373761146515732E-7</v>
      </c>
      <c r="HE808" s="1">
        <v>1.391563784175389E-10</v>
      </c>
      <c r="HF808" s="1">
        <v>-0.07434471693642732</v>
      </c>
      <c r="HG808" s="1">
        <v>0.01061361004592812</v>
      </c>
      <c r="HH808" s="1">
        <v>-3.086644042041478E-4</v>
      </c>
      <c r="HI808" s="1">
        <v>1.24720902217549E-6</v>
      </c>
      <c r="HJ808" s="1">
        <v>1.0</v>
      </c>
      <c r="HK808" s="1">
        <v>2093.0</v>
      </c>
      <c r="HL808" s="1">
        <v>2.0</v>
      </c>
      <c r="HM808" s="1">
        <v>27.0</v>
      </c>
      <c r="HN808" s="1">
        <v>9.9</v>
      </c>
      <c r="HO808" s="1">
        <v>9.7</v>
      </c>
      <c r="HP808" s="1">
        <v>3.72803</v>
      </c>
      <c r="HQ808" s="1">
        <v>2.2583</v>
      </c>
      <c r="HR808" s="1">
        <v>1.4978</v>
      </c>
      <c r="HS808" s="1">
        <v>2.30103</v>
      </c>
      <c r="HT808" s="1">
        <v>1.54785</v>
      </c>
      <c r="HU808" s="1">
        <v>2.41699</v>
      </c>
      <c r="HV808" s="1">
        <v>36.6943</v>
      </c>
      <c r="HW808" s="1">
        <v>14.4648</v>
      </c>
      <c r="HX808" s="1">
        <v>18.0</v>
      </c>
      <c r="HY808" s="1">
        <v>501.694</v>
      </c>
      <c r="HZ808" s="1">
        <v>509.633</v>
      </c>
      <c r="IA808" s="1">
        <v>29.5981</v>
      </c>
      <c r="IB808" s="1">
        <v>29.7308</v>
      </c>
      <c r="IC808" s="1">
        <v>30.0007</v>
      </c>
      <c r="ID808" s="1">
        <v>29.581</v>
      </c>
      <c r="IE808" s="1">
        <v>29.6789</v>
      </c>
      <c r="IF808" s="1">
        <v>74.6286</v>
      </c>
      <c r="IG808" s="1">
        <v>22.4771</v>
      </c>
      <c r="IH808" s="1">
        <v>0.0</v>
      </c>
      <c r="II808" s="1">
        <v>29.5421</v>
      </c>
      <c r="IJ808" s="1">
        <v>1972.98</v>
      </c>
      <c r="IK808" s="1">
        <v>25.0766</v>
      </c>
      <c r="IL808" s="1">
        <v>100.821</v>
      </c>
      <c r="IM808" s="1">
        <v>100.568</v>
      </c>
      <c r="IN808" s="1" t="s">
        <v>365</v>
      </c>
    </row>
    <row r="809" ht="15.75" customHeight="1">
      <c r="A809" s="1">
        <v>793.0</v>
      </c>
      <c r="B809" s="1">
        <v>1.6604889541E9</v>
      </c>
      <c r="C809" s="1">
        <v>4825.0</v>
      </c>
      <c r="D809" s="1" t="s">
        <v>1917</v>
      </c>
      <c r="E809" s="1" t="s">
        <v>1918</v>
      </c>
      <c r="F809" s="1">
        <v>1.0</v>
      </c>
      <c r="G809" s="1" t="s">
        <v>1167</v>
      </c>
      <c r="H809" s="1" t="s">
        <v>350</v>
      </c>
      <c r="I809" s="1" t="s">
        <v>351</v>
      </c>
      <c r="J809" s="1" t="s">
        <v>352</v>
      </c>
      <c r="K809" s="1" t="s">
        <v>1168</v>
      </c>
      <c r="L809" s="1" t="s">
        <v>1169</v>
      </c>
      <c r="M809" s="1" t="s">
        <v>354</v>
      </c>
      <c r="N809" s="1">
        <v>1.660488946599999E9</v>
      </c>
      <c r="O809" s="1">
        <f t="shared" si="1"/>
        <v>0.001782604757</v>
      </c>
      <c r="P809" s="1">
        <f t="shared" si="2"/>
        <v>1.782604757</v>
      </c>
      <c r="Q809" s="1">
        <f t="shared" si="3"/>
        <v>3.352786972</v>
      </c>
      <c r="R809" s="1">
        <f t="shared" si="4"/>
        <v>1862.396667</v>
      </c>
      <c r="S809" s="1">
        <f t="shared" si="5"/>
        <v>1738.205023</v>
      </c>
      <c r="T809" s="1">
        <f t="shared" si="6"/>
        <v>173.4104375</v>
      </c>
      <c r="U809" s="1">
        <f t="shared" si="7"/>
        <v>185.8003035</v>
      </c>
      <c r="V809" s="1">
        <f t="shared" si="8"/>
        <v>0.08571832791</v>
      </c>
      <c r="W809" s="1">
        <f t="shared" si="9"/>
        <v>2.923417909</v>
      </c>
      <c r="X809" s="1">
        <f t="shared" si="10"/>
        <v>0.08434613108</v>
      </c>
      <c r="Y809" s="1">
        <f t="shared" si="11"/>
        <v>0.05283778856</v>
      </c>
      <c r="Z809" s="1">
        <f t="shared" si="12"/>
        <v>321.5162128</v>
      </c>
      <c r="AA809" s="1">
        <f t="shared" si="13"/>
        <v>32.4465309</v>
      </c>
      <c r="AB809" s="1">
        <f t="shared" si="14"/>
        <v>31.8366</v>
      </c>
      <c r="AC809" s="1">
        <f t="shared" si="15"/>
        <v>4.731098094</v>
      </c>
      <c r="AD809" s="1">
        <f t="shared" si="16"/>
        <v>59.82269874</v>
      </c>
      <c r="AE809" s="1">
        <f t="shared" si="17"/>
        <v>2.701182497</v>
      </c>
      <c r="AF809" s="1">
        <f t="shared" si="18"/>
        <v>4.515313675</v>
      </c>
      <c r="AG809" s="1">
        <f t="shared" si="19"/>
        <v>2.029915598</v>
      </c>
      <c r="AH809" s="1">
        <f t="shared" si="20"/>
        <v>-78.61286977</v>
      </c>
      <c r="AI809" s="1">
        <f t="shared" si="21"/>
        <v>-129.4439314</v>
      </c>
      <c r="AJ809" s="1">
        <f t="shared" si="22"/>
        <v>-9.98499347</v>
      </c>
      <c r="AK809" s="1">
        <f t="shared" si="23"/>
        <v>103.4744182</v>
      </c>
      <c r="AL809" s="1">
        <f t="shared" si="24"/>
        <v>34.67008396</v>
      </c>
      <c r="AM809" s="1">
        <f t="shared" si="25"/>
        <v>1.791052869</v>
      </c>
      <c r="AN809" s="1">
        <f t="shared" si="26"/>
        <v>3.352786972</v>
      </c>
      <c r="AO809" s="1">
        <v>1980.696454111541</v>
      </c>
      <c r="AP809" s="1">
        <v>1950.195878787879</v>
      </c>
      <c r="AQ809" s="1">
        <v>5.142793653033079</v>
      </c>
      <c r="AR809" s="1">
        <v>65.0836536357032</v>
      </c>
      <c r="AS809" s="1">
        <f t="shared" si="27"/>
        <v>1.782604757</v>
      </c>
      <c r="AT809" s="1">
        <v>24.99671637121234</v>
      </c>
      <c r="AU809" s="1">
        <v>27.07727515151515</v>
      </c>
      <c r="AV809" s="1">
        <v>8.893295465394966E-6</v>
      </c>
      <c r="AW809" s="1">
        <v>81.89149428523082</v>
      </c>
      <c r="AX809" s="1">
        <v>0.0</v>
      </c>
      <c r="AY809" s="1">
        <v>0.0</v>
      </c>
      <c r="AZ809" s="1">
        <f t="shared" si="28"/>
        <v>1</v>
      </c>
      <c r="BA809" s="1">
        <f t="shared" si="29"/>
        <v>0</v>
      </c>
      <c r="BB809" s="1">
        <f t="shared" si="30"/>
        <v>51996.90471</v>
      </c>
      <c r="BC809" s="1">
        <f t="shared" si="31"/>
        <v>2000.001333</v>
      </c>
      <c r="BD809" s="1">
        <f t="shared" si="32"/>
        <v>1681.20112</v>
      </c>
      <c r="BE809" s="1">
        <f t="shared" si="33"/>
        <v>0.8405999996</v>
      </c>
      <c r="BF809" s="1">
        <f t="shared" si="34"/>
        <v>0.1607579992</v>
      </c>
      <c r="BG809" s="1">
        <v>6.0</v>
      </c>
      <c r="BH809" s="1">
        <v>0.5</v>
      </c>
      <c r="BI809" s="1" t="s">
        <v>355</v>
      </c>
      <c r="BJ809" s="1">
        <v>2.0</v>
      </c>
      <c r="BK809" s="1" t="b">
        <v>1</v>
      </c>
      <c r="BL809" s="1">
        <v>1.660488946599999E9</v>
      </c>
      <c r="BM809" s="1">
        <v>1862.396666666667</v>
      </c>
      <c r="BN809" s="1">
        <v>1907.990666666666</v>
      </c>
      <c r="BO809" s="1">
        <v>27.0757</v>
      </c>
      <c r="BP809" s="1">
        <v>24.98522</v>
      </c>
      <c r="BQ809" s="1">
        <v>1859.330666666667</v>
      </c>
      <c r="BR809" s="1">
        <v>27.06417333333333</v>
      </c>
      <c r="BS809" s="1">
        <v>500.1412666666666</v>
      </c>
      <c r="BT809" s="1">
        <v>99.66408666666666</v>
      </c>
      <c r="BU809" s="1">
        <v>0.1000005666666667</v>
      </c>
      <c r="BV809" s="1">
        <v>31.01529333333333</v>
      </c>
      <c r="BW809" s="1">
        <v>31.8366</v>
      </c>
      <c r="BX809" s="1">
        <v>999.8999999999999</v>
      </c>
      <c r="BY809" s="1">
        <v>0.0</v>
      </c>
      <c r="BZ809" s="1">
        <v>0.0</v>
      </c>
      <c r="CA809" s="1">
        <v>9998.673999999999</v>
      </c>
      <c r="CB809" s="1">
        <v>0.0</v>
      </c>
      <c r="CC809" s="1">
        <v>28.28297333333333</v>
      </c>
      <c r="CD809" s="1">
        <v>-45.59460666666666</v>
      </c>
      <c r="CE809" s="1">
        <v>1914.225333333334</v>
      </c>
      <c r="CF809" s="1">
        <v>1956.884</v>
      </c>
      <c r="CG809" s="1">
        <v>2.090496</v>
      </c>
      <c r="CH809" s="1">
        <v>1907.990666666666</v>
      </c>
      <c r="CI809" s="1">
        <v>24.98522</v>
      </c>
      <c r="CJ809" s="1">
        <v>2.698476666666667</v>
      </c>
      <c r="CK809" s="1">
        <v>2.490128</v>
      </c>
      <c r="CL809" s="1">
        <v>22.27584666666667</v>
      </c>
      <c r="CM809" s="1">
        <v>20.96212666666667</v>
      </c>
      <c r="CN809" s="1">
        <v>2000.001333333334</v>
      </c>
      <c r="CO809" s="1">
        <v>0.9800020000000004</v>
      </c>
      <c r="CP809" s="1">
        <v>0.01999839999999999</v>
      </c>
      <c r="CQ809" s="1">
        <v>0.0</v>
      </c>
      <c r="CR809" s="1">
        <v>2.5146</v>
      </c>
      <c r="CS809" s="1">
        <v>0.0</v>
      </c>
      <c r="CT809" s="1">
        <v>35935.58</v>
      </c>
      <c r="CU809" s="1">
        <v>17412.35333333333</v>
      </c>
      <c r="CV809" s="1">
        <v>39.562</v>
      </c>
      <c r="CW809" s="1">
        <v>40.4958</v>
      </c>
      <c r="CX809" s="1">
        <v>39.5</v>
      </c>
      <c r="CY809" s="1">
        <v>38.9538</v>
      </c>
      <c r="CZ809" s="1">
        <v>39.6996</v>
      </c>
      <c r="DA809" s="1">
        <v>1960.001333333334</v>
      </c>
      <c r="DB809" s="1">
        <v>40.0</v>
      </c>
      <c r="DC809" s="1">
        <v>0.0</v>
      </c>
      <c r="DD809" s="1">
        <v>1.6604889518E9</v>
      </c>
      <c r="DE809" s="1">
        <v>0.0</v>
      </c>
      <c r="DF809" s="1">
        <v>1.6604883686E9</v>
      </c>
      <c r="DG809" s="1" t="s">
        <v>1170</v>
      </c>
      <c r="DH809" s="1">
        <v>1.6604883601E9</v>
      </c>
      <c r="DI809" s="1">
        <v>1.6604883686E9</v>
      </c>
      <c r="DJ809" s="1">
        <v>14.0</v>
      </c>
      <c r="DK809" s="1">
        <v>0.512</v>
      </c>
      <c r="DL809" s="1">
        <v>0.001</v>
      </c>
      <c r="DM809" s="1">
        <v>1.359</v>
      </c>
      <c r="DN809" s="1">
        <v>0.018</v>
      </c>
      <c r="DO809" s="1">
        <v>400.0</v>
      </c>
      <c r="DP809" s="1">
        <v>25.0</v>
      </c>
      <c r="DQ809" s="1">
        <v>0.25</v>
      </c>
      <c r="DR809" s="1">
        <v>0.07</v>
      </c>
      <c r="DS809" s="1">
        <v>3.008159088150181</v>
      </c>
      <c r="DT809" s="1">
        <v>0.8887322150996999</v>
      </c>
      <c r="DU809" s="1">
        <v>0.1441693367015267</v>
      </c>
      <c r="DV809" s="1">
        <v>0.0</v>
      </c>
      <c r="DW809" s="1">
        <v>34.63806526013763</v>
      </c>
      <c r="DX809" s="1">
        <v>3.458307842301849</v>
      </c>
      <c r="DY809" s="1">
        <v>0.2695125750108972</v>
      </c>
      <c r="DZ809" s="1">
        <v>0.0</v>
      </c>
      <c r="EA809" s="1">
        <v>-45.5668064516129</v>
      </c>
      <c r="EB809" s="1">
        <v>-4.463322580644999</v>
      </c>
      <c r="EC809" s="1">
        <v>0.3529793432094433</v>
      </c>
      <c r="ED809" s="1">
        <v>0.0</v>
      </c>
      <c r="EE809" s="1">
        <v>1741.443070281398</v>
      </c>
      <c r="EF809" s="1">
        <v>267.2402335276604</v>
      </c>
      <c r="EG809" s="1">
        <v>19.43262460331051</v>
      </c>
      <c r="EH809" s="1">
        <v>0.0</v>
      </c>
      <c r="EI809" s="1">
        <v>2.094894390243903</v>
      </c>
      <c r="EJ809" s="1">
        <v>-0.09799965156794421</v>
      </c>
      <c r="EK809" s="1">
        <v>0.01083971177926173</v>
      </c>
      <c r="EL809" s="1">
        <v>1.0</v>
      </c>
      <c r="EM809" s="1">
        <v>2.029320342827389</v>
      </c>
      <c r="EN809" s="1">
        <v>0.0448350722525497</v>
      </c>
      <c r="EO809" s="1">
        <v>0.00330998460109805</v>
      </c>
      <c r="EP809" s="1">
        <v>1.0</v>
      </c>
      <c r="EQ809" s="1">
        <v>2.0</v>
      </c>
      <c r="ER809" s="1">
        <v>6.0</v>
      </c>
      <c r="ES809" s="1" t="s">
        <v>384</v>
      </c>
      <c r="ET809" s="1">
        <v>2.94478</v>
      </c>
      <c r="EU809" s="1">
        <v>2.8012</v>
      </c>
      <c r="EV809" s="1">
        <v>0.246945</v>
      </c>
      <c r="EW809" s="1">
        <v>0.250369</v>
      </c>
      <c r="EX809" s="1">
        <v>0.118196</v>
      </c>
      <c r="EY809" s="1">
        <v>0.111797</v>
      </c>
      <c r="EZ809" s="1">
        <v>15495.8</v>
      </c>
      <c r="FA809" s="1">
        <v>16178.9</v>
      </c>
      <c r="FB809" s="1">
        <v>23918.8</v>
      </c>
      <c r="FC809" s="1">
        <v>25105.0</v>
      </c>
      <c r="FD809" s="1">
        <v>33756.8</v>
      </c>
      <c r="FE809" s="1">
        <v>35601.9</v>
      </c>
      <c r="FF809" s="1">
        <v>43594.1</v>
      </c>
      <c r="FG809" s="1">
        <v>46400.6</v>
      </c>
      <c r="FH809" s="1">
        <v>1.99227</v>
      </c>
      <c r="FI809" s="1">
        <v>1.90292</v>
      </c>
      <c r="FJ809" s="1">
        <v>0.176765</v>
      </c>
      <c r="FK809" s="1">
        <v>0.0</v>
      </c>
      <c r="FL809" s="1">
        <v>28.9785</v>
      </c>
      <c r="FM809" s="1">
        <v>999.9</v>
      </c>
      <c r="FN809" s="1">
        <v>59.8</v>
      </c>
      <c r="FO809" s="1">
        <v>34.2</v>
      </c>
      <c r="FP809" s="1">
        <v>32.4196</v>
      </c>
      <c r="FQ809" s="1">
        <v>63.8039</v>
      </c>
      <c r="FR809" s="1">
        <v>26.0417</v>
      </c>
      <c r="FS809" s="1">
        <v>1.0</v>
      </c>
      <c r="FT809" s="1">
        <v>0.202315</v>
      </c>
      <c r="FU809" s="1">
        <v>0.378791</v>
      </c>
      <c r="FV809" s="1">
        <v>20.323</v>
      </c>
      <c r="FW809" s="1">
        <v>5.2137</v>
      </c>
      <c r="FX809" s="1">
        <v>11.9036</v>
      </c>
      <c r="FY809" s="1">
        <v>5.00305</v>
      </c>
      <c r="FZ809" s="1">
        <v>3.29015</v>
      </c>
      <c r="GA809" s="1">
        <v>9999.0</v>
      </c>
      <c r="GB809" s="1">
        <v>9999.0</v>
      </c>
      <c r="GC809" s="1">
        <v>9999.0</v>
      </c>
      <c r="GD809" s="1">
        <v>999.9</v>
      </c>
      <c r="GE809" s="1">
        <v>1.85944</v>
      </c>
      <c r="GF809" s="1">
        <v>1.85442</v>
      </c>
      <c r="GG809" s="1">
        <v>1.8576</v>
      </c>
      <c r="GH809" s="1">
        <v>1.85608</v>
      </c>
      <c r="GI809" s="1">
        <v>1.85486</v>
      </c>
      <c r="GJ809" s="1">
        <v>1.85455</v>
      </c>
      <c r="GK809" s="1">
        <v>1.85318</v>
      </c>
      <c r="GL809" s="1">
        <v>1.85638</v>
      </c>
      <c r="GM809" s="1">
        <v>0.0</v>
      </c>
      <c r="GN809" s="1">
        <v>0.0</v>
      </c>
      <c r="GO809" s="1">
        <v>0.0</v>
      </c>
      <c r="GP809" s="1">
        <v>0.0</v>
      </c>
      <c r="GQ809" s="1" t="s">
        <v>358</v>
      </c>
      <c r="GR809" s="1" t="s">
        <v>359</v>
      </c>
      <c r="GS809" s="1" t="s">
        <v>360</v>
      </c>
      <c r="GT809" s="1" t="s">
        <v>360</v>
      </c>
      <c r="GU809" s="1" t="s">
        <v>360</v>
      </c>
      <c r="GV809" s="1" t="s">
        <v>360</v>
      </c>
      <c r="GW809" s="1">
        <v>0.0</v>
      </c>
      <c r="GX809" s="1">
        <v>100.0</v>
      </c>
      <c r="GY809" s="1">
        <v>100.0</v>
      </c>
      <c r="GZ809" s="1">
        <v>3.09</v>
      </c>
      <c r="HA809" s="1">
        <v>0.0115</v>
      </c>
      <c r="HB809" s="1">
        <v>0.4317975509975271</v>
      </c>
      <c r="HC809" s="1">
        <v>0.002678124759318837</v>
      </c>
      <c r="HD809" s="1">
        <v>-9.373761146515732E-7</v>
      </c>
      <c r="HE809" s="1">
        <v>1.391563784175389E-10</v>
      </c>
      <c r="HF809" s="1">
        <v>-0.07434471693642732</v>
      </c>
      <c r="HG809" s="1">
        <v>0.01061361004592812</v>
      </c>
      <c r="HH809" s="1">
        <v>-3.086644042041478E-4</v>
      </c>
      <c r="HI809" s="1">
        <v>1.24720902217549E-6</v>
      </c>
      <c r="HJ809" s="1">
        <v>1.0</v>
      </c>
      <c r="HK809" s="1">
        <v>2093.0</v>
      </c>
      <c r="HL809" s="1">
        <v>2.0</v>
      </c>
      <c r="HM809" s="1">
        <v>27.0</v>
      </c>
      <c r="HN809" s="1">
        <v>9.9</v>
      </c>
      <c r="HO809" s="1">
        <v>9.8</v>
      </c>
      <c r="HP809" s="1">
        <v>3.73901</v>
      </c>
      <c r="HQ809" s="1">
        <v>2.26685</v>
      </c>
      <c r="HR809" s="1">
        <v>1.4978</v>
      </c>
      <c r="HS809" s="1">
        <v>2.30103</v>
      </c>
      <c r="HT809" s="1">
        <v>1.54785</v>
      </c>
      <c r="HU809" s="1">
        <v>2.46216</v>
      </c>
      <c r="HV809" s="1">
        <v>36.6943</v>
      </c>
      <c r="HW809" s="1">
        <v>14.4648</v>
      </c>
      <c r="HX809" s="1">
        <v>18.0</v>
      </c>
      <c r="HY809" s="1">
        <v>501.631</v>
      </c>
      <c r="HZ809" s="1">
        <v>509.594</v>
      </c>
      <c r="IA809" s="1">
        <v>29.5649</v>
      </c>
      <c r="IB809" s="1">
        <v>29.7308</v>
      </c>
      <c r="IC809" s="1">
        <v>30.0004</v>
      </c>
      <c r="ID809" s="1">
        <v>29.5807</v>
      </c>
      <c r="IE809" s="1">
        <v>29.6782</v>
      </c>
      <c r="IF809" s="1">
        <v>74.8409</v>
      </c>
      <c r="IG809" s="1">
        <v>22.4771</v>
      </c>
      <c r="IH809" s="1">
        <v>0.0</v>
      </c>
      <c r="II809" s="1">
        <v>29.5421</v>
      </c>
      <c r="IJ809" s="1">
        <v>1972.98</v>
      </c>
      <c r="IK809" s="1">
        <v>25.0827</v>
      </c>
      <c r="IL809" s="1">
        <v>100.821</v>
      </c>
      <c r="IM809" s="1">
        <v>100.568</v>
      </c>
      <c r="IN809" s="1" t="s">
        <v>365</v>
      </c>
    </row>
    <row r="810" ht="15.75" customHeight="1">
      <c r="A810" s="1">
        <v>794.0</v>
      </c>
      <c r="B810" s="1">
        <v>1.6604889551E9</v>
      </c>
      <c r="C810" s="1">
        <v>4826.0</v>
      </c>
      <c r="D810" s="1" t="s">
        <v>1919</v>
      </c>
      <c r="E810" s="1" t="s">
        <v>1920</v>
      </c>
      <c r="F810" s="1">
        <v>1.0</v>
      </c>
      <c r="G810" s="1" t="s">
        <v>1167</v>
      </c>
      <c r="H810" s="1" t="s">
        <v>350</v>
      </c>
      <c r="I810" s="1" t="s">
        <v>351</v>
      </c>
      <c r="J810" s="1" t="s">
        <v>352</v>
      </c>
      <c r="K810" s="1" t="s">
        <v>1168</v>
      </c>
      <c r="L810" s="1" t="s">
        <v>1169</v>
      </c>
      <c r="M810" s="1" t="s">
        <v>354</v>
      </c>
      <c r="N810" s="1">
        <v>1.6604889471E9</v>
      </c>
      <c r="O810" s="1">
        <f t="shared" si="1"/>
        <v>0.001781477358</v>
      </c>
      <c r="P810" s="1">
        <f t="shared" si="2"/>
        <v>1.781477358</v>
      </c>
      <c r="Q810" s="1">
        <f t="shared" si="3"/>
        <v>3.468613733</v>
      </c>
      <c r="R810" s="1">
        <f t="shared" si="4"/>
        <v>1864.89625</v>
      </c>
      <c r="S810" s="1">
        <f t="shared" si="5"/>
        <v>1738.405809</v>
      </c>
      <c r="T810" s="1">
        <f t="shared" si="6"/>
        <v>173.4303913</v>
      </c>
      <c r="U810" s="1">
        <f t="shared" si="7"/>
        <v>186.0495891</v>
      </c>
      <c r="V810" s="1">
        <f t="shared" si="8"/>
        <v>0.08564987951</v>
      </c>
      <c r="W810" s="1">
        <f t="shared" si="9"/>
        <v>2.923507253</v>
      </c>
      <c r="X810" s="1">
        <f t="shared" si="10"/>
        <v>0.08427989554</v>
      </c>
      <c r="Y810" s="1">
        <f t="shared" si="11"/>
        <v>0.05279619697</v>
      </c>
      <c r="Z810" s="1">
        <f t="shared" si="12"/>
        <v>321.5160998</v>
      </c>
      <c r="AA810" s="1">
        <f t="shared" si="13"/>
        <v>32.44751973</v>
      </c>
      <c r="AB810" s="1">
        <f t="shared" si="14"/>
        <v>31.83773125</v>
      </c>
      <c r="AC810" s="1">
        <f t="shared" si="15"/>
        <v>4.731401395</v>
      </c>
      <c r="AD810" s="1">
        <f t="shared" si="16"/>
        <v>59.82011396</v>
      </c>
      <c r="AE810" s="1">
        <f t="shared" si="17"/>
        <v>2.70117942</v>
      </c>
      <c r="AF810" s="1">
        <f t="shared" si="18"/>
        <v>4.515503635</v>
      </c>
      <c r="AG810" s="1">
        <f t="shared" si="19"/>
        <v>2.030221975</v>
      </c>
      <c r="AH810" s="1">
        <f t="shared" si="20"/>
        <v>-78.56315148</v>
      </c>
      <c r="AI810" s="1">
        <f t="shared" si="21"/>
        <v>-129.5098815</v>
      </c>
      <c r="AJ810" s="1">
        <f t="shared" si="22"/>
        <v>-9.989867423</v>
      </c>
      <c r="AK810" s="1">
        <f t="shared" si="23"/>
        <v>103.4531994</v>
      </c>
      <c r="AL810" s="1">
        <f t="shared" si="24"/>
        <v>34.68693099</v>
      </c>
      <c r="AM810" s="1">
        <f t="shared" si="25"/>
        <v>1.79061429</v>
      </c>
      <c r="AN810" s="1">
        <f t="shared" si="26"/>
        <v>3.468613733</v>
      </c>
      <c r="AO810" s="1">
        <v>1985.888077627039</v>
      </c>
      <c r="AP810" s="1">
        <v>1955.339333333332</v>
      </c>
      <c r="AQ810" s="1">
        <v>5.124392516357945</v>
      </c>
      <c r="AR810" s="1">
        <v>65.0836536357032</v>
      </c>
      <c r="AS810" s="1">
        <f t="shared" si="27"/>
        <v>1.781477358</v>
      </c>
      <c r="AT810" s="1">
        <v>24.9955211251603</v>
      </c>
      <c r="AU810" s="1">
        <v>27.07501151515151</v>
      </c>
      <c r="AV810" s="1">
        <v>-2.765083726926652E-5</v>
      </c>
      <c r="AW810" s="1">
        <v>81.89149428523082</v>
      </c>
      <c r="AX810" s="1">
        <v>0.0</v>
      </c>
      <c r="AY810" s="1">
        <v>0.0</v>
      </c>
      <c r="AZ810" s="1">
        <f t="shared" si="28"/>
        <v>1</v>
      </c>
      <c r="BA810" s="1">
        <f t="shared" si="29"/>
        <v>0</v>
      </c>
      <c r="BB810" s="1">
        <f t="shared" si="30"/>
        <v>51999.32054</v>
      </c>
      <c r="BC810" s="1">
        <f t="shared" si="31"/>
        <v>2000.000625</v>
      </c>
      <c r="BD810" s="1">
        <f t="shared" si="32"/>
        <v>1681.200525</v>
      </c>
      <c r="BE810" s="1">
        <f t="shared" si="33"/>
        <v>0.8405999998</v>
      </c>
      <c r="BF810" s="1">
        <f t="shared" si="34"/>
        <v>0.1607579996</v>
      </c>
      <c r="BG810" s="1">
        <v>6.0</v>
      </c>
      <c r="BH810" s="1">
        <v>0.5</v>
      </c>
      <c r="BI810" s="1" t="s">
        <v>355</v>
      </c>
      <c r="BJ810" s="1">
        <v>2.0</v>
      </c>
      <c r="BK810" s="1" t="b">
        <v>1</v>
      </c>
      <c r="BL810" s="1">
        <v>1.6604889471E9</v>
      </c>
      <c r="BM810" s="1">
        <v>1864.89625</v>
      </c>
      <c r="BN810" s="1">
        <v>1910.515</v>
      </c>
      <c r="BO810" s="1">
        <v>27.07568125</v>
      </c>
      <c r="BP810" s="1">
        <v>24.98570625</v>
      </c>
      <c r="BQ810" s="1">
        <v>1861.828125</v>
      </c>
      <c r="BR810" s="1">
        <v>27.06415625</v>
      </c>
      <c r="BS810" s="1">
        <v>500.139625</v>
      </c>
      <c r="BT810" s="1">
        <v>99.66404374999999</v>
      </c>
      <c r="BU810" s="1">
        <v>0.09999894375</v>
      </c>
      <c r="BV810" s="1">
        <v>31.01603125</v>
      </c>
      <c r="BW810" s="1">
        <v>31.83773125</v>
      </c>
      <c r="BX810" s="1">
        <v>999.9</v>
      </c>
      <c r="BY810" s="1">
        <v>0.0</v>
      </c>
      <c r="BZ810" s="1">
        <v>0.0</v>
      </c>
      <c r="CA810" s="1">
        <v>9999.188125</v>
      </c>
      <c r="CB810" s="1">
        <v>0.0</v>
      </c>
      <c r="CC810" s="1">
        <v>28.27635</v>
      </c>
      <c r="CD810" s="1">
        <v>-45.6198375</v>
      </c>
      <c r="CE810" s="1">
        <v>1916.794375</v>
      </c>
      <c r="CF810" s="1">
        <v>1959.474375</v>
      </c>
      <c r="CG810" s="1">
        <v>2.089991875</v>
      </c>
      <c r="CH810" s="1">
        <v>1910.515</v>
      </c>
      <c r="CI810" s="1">
        <v>24.98570625</v>
      </c>
      <c r="CJ810" s="1">
        <v>2.69847375</v>
      </c>
      <c r="CK810" s="1">
        <v>2.490175625</v>
      </c>
      <c r="CL810" s="1">
        <v>22.27583125</v>
      </c>
      <c r="CM810" s="1">
        <v>20.9624375</v>
      </c>
      <c r="CN810" s="1">
        <v>2000.000625</v>
      </c>
      <c r="CO810" s="1">
        <v>0.980002</v>
      </c>
      <c r="CP810" s="1">
        <v>0.0199984</v>
      </c>
      <c r="CQ810" s="1">
        <v>0.0</v>
      </c>
      <c r="CR810" s="1">
        <v>2.50175</v>
      </c>
      <c r="CS810" s="1">
        <v>0.0</v>
      </c>
      <c r="CT810" s="1">
        <v>35932.75625000001</v>
      </c>
      <c r="CU810" s="1">
        <v>17412.35</v>
      </c>
      <c r="CV810" s="1">
        <v>39.562</v>
      </c>
      <c r="CW810" s="1">
        <v>40.4960625</v>
      </c>
      <c r="CX810" s="1">
        <v>39.5</v>
      </c>
      <c r="CY810" s="1">
        <v>38.95274999999999</v>
      </c>
      <c r="CZ810" s="1">
        <v>39.6988125</v>
      </c>
      <c r="DA810" s="1">
        <v>1960.000625</v>
      </c>
      <c r="DB810" s="1">
        <v>40.0</v>
      </c>
      <c r="DC810" s="1">
        <v>0.0</v>
      </c>
      <c r="DD810" s="1">
        <v>1.660488953E9</v>
      </c>
      <c r="DE810" s="1">
        <v>0.0</v>
      </c>
      <c r="DF810" s="1">
        <v>1.6604883686E9</v>
      </c>
      <c r="DG810" s="1" t="s">
        <v>1170</v>
      </c>
      <c r="DH810" s="1">
        <v>1.6604883601E9</v>
      </c>
      <c r="DI810" s="1">
        <v>1.6604883686E9</v>
      </c>
      <c r="DJ810" s="1">
        <v>14.0</v>
      </c>
      <c r="DK810" s="1">
        <v>0.512</v>
      </c>
      <c r="DL810" s="1">
        <v>0.001</v>
      </c>
      <c r="DM810" s="1">
        <v>1.359</v>
      </c>
      <c r="DN810" s="1">
        <v>0.018</v>
      </c>
      <c r="DO810" s="1">
        <v>400.0</v>
      </c>
      <c r="DP810" s="1">
        <v>25.0</v>
      </c>
      <c r="DQ810" s="1">
        <v>0.25</v>
      </c>
      <c r="DR810" s="1">
        <v>0.07</v>
      </c>
      <c r="DS810" s="1">
        <v>3.008159088150181</v>
      </c>
      <c r="DT810" s="1">
        <v>0.8887322150996999</v>
      </c>
      <c r="DU810" s="1">
        <v>0.1441693367015267</v>
      </c>
      <c r="DV810" s="1">
        <v>0.0</v>
      </c>
      <c r="DW810" s="1">
        <v>34.63806526013763</v>
      </c>
      <c r="DX810" s="1">
        <v>3.458307842301849</v>
      </c>
      <c r="DY810" s="1">
        <v>0.2695125750108972</v>
      </c>
      <c r="DZ810" s="1">
        <v>0.0</v>
      </c>
      <c r="EA810" s="1">
        <v>-45.5668064516129</v>
      </c>
      <c r="EB810" s="1">
        <v>-4.463322580644999</v>
      </c>
      <c r="EC810" s="1">
        <v>0.3529793432094433</v>
      </c>
      <c r="ED810" s="1">
        <v>0.0</v>
      </c>
      <c r="EE810" s="1">
        <v>1741.443070281398</v>
      </c>
      <c r="EF810" s="1">
        <v>267.2402335276604</v>
      </c>
      <c r="EG810" s="1">
        <v>19.43262460331051</v>
      </c>
      <c r="EH810" s="1">
        <v>0.0</v>
      </c>
      <c r="EI810" s="1">
        <v>2.094894390243903</v>
      </c>
      <c r="EJ810" s="1">
        <v>-0.09799965156794421</v>
      </c>
      <c r="EK810" s="1">
        <v>0.01083971177926173</v>
      </c>
      <c r="EL810" s="1">
        <v>1.0</v>
      </c>
      <c r="EM810" s="1">
        <v>2.029320342827389</v>
      </c>
      <c r="EN810" s="1">
        <v>0.0448350722525497</v>
      </c>
      <c r="EO810" s="1">
        <v>0.00330998460109805</v>
      </c>
      <c r="EP810" s="1">
        <v>1.0</v>
      </c>
      <c r="EQ810" s="1">
        <v>2.0</v>
      </c>
      <c r="ER810" s="1">
        <v>6.0</v>
      </c>
      <c r="ES810" s="1" t="s">
        <v>384</v>
      </c>
      <c r="ET810" s="1">
        <v>2.94473</v>
      </c>
      <c r="EU810" s="1">
        <v>2.80124</v>
      </c>
      <c r="EV810" s="1">
        <v>0.24731</v>
      </c>
      <c r="EW810" s="1">
        <v>0.250738</v>
      </c>
      <c r="EX810" s="1">
        <v>0.118192</v>
      </c>
      <c r="EY810" s="1">
        <v>0.111798</v>
      </c>
      <c r="EZ810" s="1">
        <v>15488.3</v>
      </c>
      <c r="FA810" s="1">
        <v>16171.0</v>
      </c>
      <c r="FB810" s="1">
        <v>23918.8</v>
      </c>
      <c r="FC810" s="1">
        <v>25105.1</v>
      </c>
      <c r="FD810" s="1">
        <v>33757.0</v>
      </c>
      <c r="FE810" s="1">
        <v>35602.1</v>
      </c>
      <c r="FF810" s="1">
        <v>43594.1</v>
      </c>
      <c r="FG810" s="1">
        <v>46400.8</v>
      </c>
      <c r="FH810" s="1">
        <v>1.99233</v>
      </c>
      <c r="FI810" s="1">
        <v>1.90298</v>
      </c>
      <c r="FJ810" s="1">
        <v>0.176899</v>
      </c>
      <c r="FK810" s="1">
        <v>0.0</v>
      </c>
      <c r="FL810" s="1">
        <v>28.9791</v>
      </c>
      <c r="FM810" s="1">
        <v>999.9</v>
      </c>
      <c r="FN810" s="1">
        <v>59.8</v>
      </c>
      <c r="FO810" s="1">
        <v>34.2</v>
      </c>
      <c r="FP810" s="1">
        <v>32.4189</v>
      </c>
      <c r="FQ810" s="1">
        <v>63.7339</v>
      </c>
      <c r="FR810" s="1">
        <v>26.3742</v>
      </c>
      <c r="FS810" s="1">
        <v>1.0</v>
      </c>
      <c r="FT810" s="1">
        <v>0.20205</v>
      </c>
      <c r="FU810" s="1">
        <v>0.314355</v>
      </c>
      <c r="FV810" s="1">
        <v>20.3232</v>
      </c>
      <c r="FW810" s="1">
        <v>5.2137</v>
      </c>
      <c r="FX810" s="1">
        <v>11.9035</v>
      </c>
      <c r="FY810" s="1">
        <v>5.0031</v>
      </c>
      <c r="FZ810" s="1">
        <v>3.29015</v>
      </c>
      <c r="GA810" s="1">
        <v>9999.0</v>
      </c>
      <c r="GB810" s="1">
        <v>9999.0</v>
      </c>
      <c r="GC810" s="1">
        <v>9999.0</v>
      </c>
      <c r="GD810" s="1">
        <v>999.9</v>
      </c>
      <c r="GE810" s="1">
        <v>1.85944</v>
      </c>
      <c r="GF810" s="1">
        <v>1.85443</v>
      </c>
      <c r="GG810" s="1">
        <v>1.8576</v>
      </c>
      <c r="GH810" s="1">
        <v>1.85608</v>
      </c>
      <c r="GI810" s="1">
        <v>1.85486</v>
      </c>
      <c r="GJ810" s="1">
        <v>1.85455</v>
      </c>
      <c r="GK810" s="1">
        <v>1.85318</v>
      </c>
      <c r="GL810" s="1">
        <v>1.85638</v>
      </c>
      <c r="GM810" s="1">
        <v>0.0</v>
      </c>
      <c r="GN810" s="1">
        <v>0.0</v>
      </c>
      <c r="GO810" s="1">
        <v>0.0</v>
      </c>
      <c r="GP810" s="1">
        <v>0.0</v>
      </c>
      <c r="GQ810" s="1" t="s">
        <v>358</v>
      </c>
      <c r="GR810" s="1" t="s">
        <v>359</v>
      </c>
      <c r="GS810" s="1" t="s">
        <v>360</v>
      </c>
      <c r="GT810" s="1" t="s">
        <v>360</v>
      </c>
      <c r="GU810" s="1" t="s">
        <v>360</v>
      </c>
      <c r="GV810" s="1" t="s">
        <v>360</v>
      </c>
      <c r="GW810" s="1">
        <v>0.0</v>
      </c>
      <c r="GX810" s="1">
        <v>100.0</v>
      </c>
      <c r="GY810" s="1">
        <v>100.0</v>
      </c>
      <c r="GZ810" s="1">
        <v>3.09</v>
      </c>
      <c r="HA810" s="1">
        <v>0.0116</v>
      </c>
      <c r="HB810" s="1">
        <v>0.4317975509975271</v>
      </c>
      <c r="HC810" s="1">
        <v>0.002678124759318837</v>
      </c>
      <c r="HD810" s="1">
        <v>-9.373761146515732E-7</v>
      </c>
      <c r="HE810" s="1">
        <v>1.391563784175389E-10</v>
      </c>
      <c r="HF810" s="1">
        <v>-0.07434471693642732</v>
      </c>
      <c r="HG810" s="1">
        <v>0.01061361004592812</v>
      </c>
      <c r="HH810" s="1">
        <v>-3.086644042041478E-4</v>
      </c>
      <c r="HI810" s="1">
        <v>1.24720902217549E-6</v>
      </c>
      <c r="HJ810" s="1">
        <v>1.0</v>
      </c>
      <c r="HK810" s="1">
        <v>2093.0</v>
      </c>
      <c r="HL810" s="1">
        <v>2.0</v>
      </c>
      <c r="HM810" s="1">
        <v>27.0</v>
      </c>
      <c r="HN810" s="1">
        <v>9.9</v>
      </c>
      <c r="HO810" s="1">
        <v>9.8</v>
      </c>
      <c r="HP810" s="1">
        <v>3.7439</v>
      </c>
      <c r="HQ810" s="1">
        <v>2.28149</v>
      </c>
      <c r="HR810" s="1">
        <v>1.4978</v>
      </c>
      <c r="HS810" s="1">
        <v>2.30103</v>
      </c>
      <c r="HT810" s="1">
        <v>1.54785</v>
      </c>
      <c r="HU810" s="1">
        <v>2.39136</v>
      </c>
      <c r="HV810" s="1">
        <v>36.6706</v>
      </c>
      <c r="HW810" s="1">
        <v>14.4648</v>
      </c>
      <c r="HX810" s="1">
        <v>18.0</v>
      </c>
      <c r="HY810" s="1">
        <v>501.661</v>
      </c>
      <c r="HZ810" s="1">
        <v>509.623</v>
      </c>
      <c r="IA810" s="1">
        <v>29.544</v>
      </c>
      <c r="IB810" s="1">
        <v>29.7308</v>
      </c>
      <c r="IC810" s="1">
        <v>30.0001</v>
      </c>
      <c r="ID810" s="1">
        <v>29.5807</v>
      </c>
      <c r="IE810" s="1">
        <v>29.6777</v>
      </c>
      <c r="IF810" s="1">
        <v>74.931</v>
      </c>
      <c r="IG810" s="1">
        <v>22.1998</v>
      </c>
      <c r="IH810" s="1">
        <v>0.0</v>
      </c>
      <c r="II810" s="1">
        <v>29.5421</v>
      </c>
      <c r="IJ810" s="1">
        <v>1983.02</v>
      </c>
      <c r="IK810" s="1">
        <v>25.0833</v>
      </c>
      <c r="IL810" s="1">
        <v>100.821</v>
      </c>
      <c r="IM810" s="1">
        <v>100.568</v>
      </c>
      <c r="IN810" s="1" t="s">
        <v>365</v>
      </c>
    </row>
    <row r="811" ht="15.75" customHeight="1">
      <c r="A811" s="1">
        <v>795.0</v>
      </c>
      <c r="B811" s="1">
        <v>1.6604889561E9</v>
      </c>
      <c r="C811" s="1">
        <v>4827.0</v>
      </c>
      <c r="D811" s="1" t="s">
        <v>1921</v>
      </c>
      <c r="E811" s="1" t="s">
        <v>1922</v>
      </c>
      <c r="F811" s="1">
        <v>1.0</v>
      </c>
      <c r="G811" s="1" t="s">
        <v>1167</v>
      </c>
      <c r="H811" s="1" t="s">
        <v>350</v>
      </c>
      <c r="I811" s="1" t="s">
        <v>351</v>
      </c>
      <c r="J811" s="1" t="s">
        <v>352</v>
      </c>
      <c r="K811" s="1" t="s">
        <v>1168</v>
      </c>
      <c r="L811" s="1" t="s">
        <v>1169</v>
      </c>
      <c r="M811" s="1" t="s">
        <v>354</v>
      </c>
      <c r="N811" s="1">
        <v>1.660488948599999E9</v>
      </c>
      <c r="O811" s="1">
        <f t="shared" si="1"/>
        <v>0.001781037934</v>
      </c>
      <c r="P811" s="1">
        <f t="shared" si="2"/>
        <v>1.781037934</v>
      </c>
      <c r="Q811" s="1">
        <f t="shared" si="3"/>
        <v>3.323305778</v>
      </c>
      <c r="R811" s="1">
        <f t="shared" si="4"/>
        <v>1872.391333</v>
      </c>
      <c r="S811" s="1">
        <f t="shared" si="5"/>
        <v>1748.282294</v>
      </c>
      <c r="T811" s="1">
        <f t="shared" si="6"/>
        <v>174.4154525</v>
      </c>
      <c r="U811" s="1">
        <f t="shared" si="7"/>
        <v>186.7970538</v>
      </c>
      <c r="V811" s="1">
        <f t="shared" si="8"/>
        <v>0.08558472915</v>
      </c>
      <c r="W811" s="1">
        <f t="shared" si="9"/>
        <v>2.923992887</v>
      </c>
      <c r="X811" s="1">
        <f t="shared" si="10"/>
        <v>0.08421703391</v>
      </c>
      <c r="Y811" s="1">
        <f t="shared" si="11"/>
        <v>0.05275670752</v>
      </c>
      <c r="Z811" s="1">
        <f t="shared" si="12"/>
        <v>321.516</v>
      </c>
      <c r="AA811" s="1">
        <f t="shared" si="13"/>
        <v>32.45072459</v>
      </c>
      <c r="AB811" s="1">
        <f t="shared" si="14"/>
        <v>31.84154</v>
      </c>
      <c r="AC811" s="1">
        <f t="shared" si="15"/>
        <v>4.732422688</v>
      </c>
      <c r="AD811" s="1">
        <f t="shared" si="16"/>
        <v>59.80927703</v>
      </c>
      <c r="AE811" s="1">
        <f t="shared" si="17"/>
        <v>2.701200591</v>
      </c>
      <c r="AF811" s="1">
        <f t="shared" si="18"/>
        <v>4.516357202</v>
      </c>
      <c r="AG811" s="1">
        <f t="shared" si="19"/>
        <v>2.031222098</v>
      </c>
      <c r="AH811" s="1">
        <f t="shared" si="20"/>
        <v>-78.54377289</v>
      </c>
      <c r="AI811" s="1">
        <f t="shared" si="21"/>
        <v>-129.6091631</v>
      </c>
      <c r="AJ811" s="1">
        <f t="shared" si="22"/>
        <v>-9.996216062</v>
      </c>
      <c r="AK811" s="1">
        <f t="shared" si="23"/>
        <v>103.366848</v>
      </c>
      <c r="AL811" s="1">
        <f t="shared" si="24"/>
        <v>34.749325</v>
      </c>
      <c r="AM811" s="1">
        <f t="shared" si="25"/>
        <v>1.788024651</v>
      </c>
      <c r="AN811" s="1">
        <f t="shared" si="26"/>
        <v>3.323305778</v>
      </c>
      <c r="AO811" s="1">
        <v>1990.998662595994</v>
      </c>
      <c r="AP811" s="1">
        <v>1960.534303030303</v>
      </c>
      <c r="AQ811" s="1">
        <v>5.142930912518298</v>
      </c>
      <c r="AR811" s="1">
        <v>65.0836536357032</v>
      </c>
      <c r="AS811" s="1">
        <f t="shared" si="27"/>
        <v>1.781037934</v>
      </c>
      <c r="AT811" s="1">
        <v>24.99405936643999</v>
      </c>
      <c r="AU811" s="1">
        <v>27.07336606060604</v>
      </c>
      <c r="AV811" s="1">
        <v>-8.201291391259678E-5</v>
      </c>
      <c r="AW811" s="1">
        <v>81.89149428523082</v>
      </c>
      <c r="AX811" s="1">
        <v>0.0</v>
      </c>
      <c r="AY811" s="1">
        <v>0.0</v>
      </c>
      <c r="AZ811" s="1">
        <f t="shared" si="28"/>
        <v>1</v>
      </c>
      <c r="BA811" s="1">
        <f t="shared" si="29"/>
        <v>0</v>
      </c>
      <c r="BB811" s="1">
        <f t="shared" si="30"/>
        <v>52012.57403</v>
      </c>
      <c r="BC811" s="1">
        <f t="shared" si="31"/>
        <v>2000</v>
      </c>
      <c r="BD811" s="1">
        <f t="shared" si="32"/>
        <v>1681.2</v>
      </c>
      <c r="BE811" s="1">
        <f t="shared" si="33"/>
        <v>0.8406</v>
      </c>
      <c r="BF811" s="1">
        <f t="shared" si="34"/>
        <v>0.160758</v>
      </c>
      <c r="BG811" s="1">
        <v>6.0</v>
      </c>
      <c r="BH811" s="1">
        <v>0.5</v>
      </c>
      <c r="BI811" s="1" t="s">
        <v>355</v>
      </c>
      <c r="BJ811" s="1">
        <v>2.0</v>
      </c>
      <c r="BK811" s="1" t="b">
        <v>1</v>
      </c>
      <c r="BL811" s="1">
        <v>1.660488948599999E9</v>
      </c>
      <c r="BM811" s="1">
        <v>1872.391333333333</v>
      </c>
      <c r="BN811" s="1">
        <v>1918.094666666667</v>
      </c>
      <c r="BO811" s="1">
        <v>27.07593333333334</v>
      </c>
      <c r="BP811" s="1">
        <v>24.98900666666667</v>
      </c>
      <c r="BQ811" s="1">
        <v>1869.318666666667</v>
      </c>
      <c r="BR811" s="1">
        <v>27.06441333333333</v>
      </c>
      <c r="BS811" s="1">
        <v>500.1456666666666</v>
      </c>
      <c r="BT811" s="1">
        <v>99.66392666666667</v>
      </c>
      <c r="BU811" s="1">
        <v>0.09996909333333333</v>
      </c>
      <c r="BV811" s="1">
        <v>31.01934666666666</v>
      </c>
      <c r="BW811" s="1">
        <v>31.84154</v>
      </c>
      <c r="BX811" s="1">
        <v>999.8999999999999</v>
      </c>
      <c r="BY811" s="1">
        <v>0.0</v>
      </c>
      <c r="BZ811" s="1">
        <v>0.0</v>
      </c>
      <c r="CA811" s="1">
        <v>10001.97133333333</v>
      </c>
      <c r="CB811" s="1">
        <v>0.0</v>
      </c>
      <c r="CC811" s="1">
        <v>28.27212</v>
      </c>
      <c r="CD811" s="1">
        <v>-45.70395333333332</v>
      </c>
      <c r="CE811" s="1">
        <v>1924.498666666667</v>
      </c>
      <c r="CF811" s="1">
        <v>1967.254666666667</v>
      </c>
      <c r="CG811" s="1">
        <v>2.086951333333333</v>
      </c>
      <c r="CH811" s="1">
        <v>1918.094666666667</v>
      </c>
      <c r="CI811" s="1">
        <v>24.98900666666667</v>
      </c>
      <c r="CJ811" s="1">
        <v>2.698496666666667</v>
      </c>
      <c r="CK811" s="1">
        <v>2.490501333333333</v>
      </c>
      <c r="CL811" s="1">
        <v>22.27596666666667</v>
      </c>
      <c r="CM811" s="1">
        <v>20.96456666666667</v>
      </c>
      <c r="CN811" s="1">
        <v>2000.000000000001</v>
      </c>
      <c r="CO811" s="1">
        <v>0.9800020000000004</v>
      </c>
      <c r="CP811" s="1">
        <v>0.01999839999999999</v>
      </c>
      <c r="CQ811" s="1">
        <v>0.0</v>
      </c>
      <c r="CR811" s="1">
        <v>2.498866666666667</v>
      </c>
      <c r="CS811" s="1">
        <v>0.0</v>
      </c>
      <c r="CT811" s="1">
        <v>35924.23333333333</v>
      </c>
      <c r="CU811" s="1">
        <v>17412.34</v>
      </c>
      <c r="CV811" s="1">
        <v>39.562</v>
      </c>
      <c r="CW811" s="1">
        <v>40.4958</v>
      </c>
      <c r="CX811" s="1">
        <v>39.5</v>
      </c>
      <c r="CY811" s="1">
        <v>38.9454</v>
      </c>
      <c r="CZ811" s="1">
        <v>39.6954</v>
      </c>
      <c r="DA811" s="1">
        <v>1960.000000000001</v>
      </c>
      <c r="DB811" s="1">
        <v>40.0</v>
      </c>
      <c r="DC811" s="1">
        <v>0.0</v>
      </c>
      <c r="DD811" s="1">
        <v>1.6604889542E9</v>
      </c>
      <c r="DE811" s="1">
        <v>0.0</v>
      </c>
      <c r="DF811" s="1">
        <v>1.6604883686E9</v>
      </c>
      <c r="DG811" s="1" t="s">
        <v>1170</v>
      </c>
      <c r="DH811" s="1">
        <v>1.6604883601E9</v>
      </c>
      <c r="DI811" s="1">
        <v>1.6604883686E9</v>
      </c>
      <c r="DJ811" s="1">
        <v>14.0</v>
      </c>
      <c r="DK811" s="1">
        <v>0.512</v>
      </c>
      <c r="DL811" s="1">
        <v>0.001</v>
      </c>
      <c r="DM811" s="1">
        <v>1.359</v>
      </c>
      <c r="DN811" s="1">
        <v>0.018</v>
      </c>
      <c r="DO811" s="1">
        <v>400.0</v>
      </c>
      <c r="DP811" s="1">
        <v>25.0</v>
      </c>
      <c r="DQ811" s="1">
        <v>0.25</v>
      </c>
      <c r="DR811" s="1">
        <v>0.07</v>
      </c>
      <c r="DS811" s="1">
        <v>3.051598364996107</v>
      </c>
      <c r="DT811" s="1">
        <v>1.643254815342975</v>
      </c>
      <c r="DU811" s="1">
        <v>0.1857120863657138</v>
      </c>
      <c r="DV811" s="1">
        <v>0.0</v>
      </c>
      <c r="DW811" s="1">
        <v>34.68526539253794</v>
      </c>
      <c r="DX811" s="1">
        <v>3.333132090405397</v>
      </c>
      <c r="DY811" s="1">
        <v>0.2697030366239942</v>
      </c>
      <c r="DZ811" s="1">
        <v>0.0</v>
      </c>
      <c r="EA811" s="1">
        <v>-45.66019333333333</v>
      </c>
      <c r="EB811" s="1">
        <v>-4.57134593993321</v>
      </c>
      <c r="EC811" s="1">
        <v>0.3500072055766214</v>
      </c>
      <c r="ED811" s="1">
        <v>0.0</v>
      </c>
      <c r="EE811" s="1">
        <v>1746.614849013736</v>
      </c>
      <c r="EF811" s="1">
        <v>255.0688777295779</v>
      </c>
      <c r="EG811" s="1">
        <v>19.20017387717371</v>
      </c>
      <c r="EH811" s="1">
        <v>0.0</v>
      </c>
      <c r="EI811" s="1">
        <v>2.09300575</v>
      </c>
      <c r="EJ811" s="1">
        <v>-0.1024636772983151</v>
      </c>
      <c r="EK811" s="1">
        <v>0.01094018233109027</v>
      </c>
      <c r="EL811" s="1">
        <v>1.0</v>
      </c>
      <c r="EM811" s="1">
        <v>2.030221635526364</v>
      </c>
      <c r="EN811" s="1">
        <v>0.04060810186410613</v>
      </c>
      <c r="EO811" s="1">
        <v>0.003094360479637195</v>
      </c>
      <c r="EP811" s="1">
        <v>1.0</v>
      </c>
      <c r="EQ811" s="1">
        <v>2.0</v>
      </c>
      <c r="ER811" s="1">
        <v>6.0</v>
      </c>
      <c r="ES811" s="1" t="s">
        <v>384</v>
      </c>
      <c r="ET811" s="1">
        <v>2.94467</v>
      </c>
      <c r="EU811" s="1">
        <v>2.80126</v>
      </c>
      <c r="EV811" s="1">
        <v>0.247685</v>
      </c>
      <c r="EW811" s="1">
        <v>0.251103</v>
      </c>
      <c r="EX811" s="1">
        <v>0.118185</v>
      </c>
      <c r="EY811" s="1">
        <v>0.111795</v>
      </c>
      <c r="EZ811" s="1">
        <v>15480.7</v>
      </c>
      <c r="FA811" s="1">
        <v>16163.1</v>
      </c>
      <c r="FB811" s="1">
        <v>23919.0</v>
      </c>
      <c r="FC811" s="1">
        <v>25105.1</v>
      </c>
      <c r="FD811" s="1">
        <v>33757.5</v>
      </c>
      <c r="FE811" s="1">
        <v>35602.4</v>
      </c>
      <c r="FF811" s="1">
        <v>43594.4</v>
      </c>
      <c r="FG811" s="1">
        <v>46401.0</v>
      </c>
      <c r="FH811" s="1">
        <v>1.99233</v>
      </c>
      <c r="FI811" s="1">
        <v>1.903</v>
      </c>
      <c r="FJ811" s="1">
        <v>0.176914</v>
      </c>
      <c r="FK811" s="1">
        <v>0.0</v>
      </c>
      <c r="FL811" s="1">
        <v>28.9797</v>
      </c>
      <c r="FM811" s="1">
        <v>999.9</v>
      </c>
      <c r="FN811" s="1">
        <v>59.8</v>
      </c>
      <c r="FO811" s="1">
        <v>34.2</v>
      </c>
      <c r="FP811" s="1">
        <v>32.4185</v>
      </c>
      <c r="FQ811" s="1">
        <v>63.7839</v>
      </c>
      <c r="FR811" s="1">
        <v>26.1458</v>
      </c>
      <c r="FS811" s="1">
        <v>1.0</v>
      </c>
      <c r="FT811" s="1">
        <v>0.201936</v>
      </c>
      <c r="FU811" s="1">
        <v>0.224297</v>
      </c>
      <c r="FV811" s="1">
        <v>20.3235</v>
      </c>
      <c r="FW811" s="1">
        <v>5.2134</v>
      </c>
      <c r="FX811" s="1">
        <v>11.9033</v>
      </c>
      <c r="FY811" s="1">
        <v>5.003</v>
      </c>
      <c r="FZ811" s="1">
        <v>3.29013</v>
      </c>
      <c r="GA811" s="1">
        <v>9999.0</v>
      </c>
      <c r="GB811" s="1">
        <v>9999.0</v>
      </c>
      <c r="GC811" s="1">
        <v>9999.0</v>
      </c>
      <c r="GD811" s="1">
        <v>999.9</v>
      </c>
      <c r="GE811" s="1">
        <v>1.85945</v>
      </c>
      <c r="GF811" s="1">
        <v>1.85443</v>
      </c>
      <c r="GG811" s="1">
        <v>1.8576</v>
      </c>
      <c r="GH811" s="1">
        <v>1.85608</v>
      </c>
      <c r="GI811" s="1">
        <v>1.85486</v>
      </c>
      <c r="GJ811" s="1">
        <v>1.85455</v>
      </c>
      <c r="GK811" s="1">
        <v>1.85318</v>
      </c>
      <c r="GL811" s="1">
        <v>1.85638</v>
      </c>
      <c r="GM811" s="1">
        <v>0.0</v>
      </c>
      <c r="GN811" s="1">
        <v>0.0</v>
      </c>
      <c r="GO811" s="1">
        <v>0.0</v>
      </c>
      <c r="GP811" s="1">
        <v>0.0</v>
      </c>
      <c r="GQ811" s="1" t="s">
        <v>358</v>
      </c>
      <c r="GR811" s="1" t="s">
        <v>359</v>
      </c>
      <c r="GS811" s="1" t="s">
        <v>360</v>
      </c>
      <c r="GT811" s="1" t="s">
        <v>360</v>
      </c>
      <c r="GU811" s="1" t="s">
        <v>360</v>
      </c>
      <c r="GV811" s="1" t="s">
        <v>360</v>
      </c>
      <c r="GW811" s="1">
        <v>0.0</v>
      </c>
      <c r="GX811" s="1">
        <v>100.0</v>
      </c>
      <c r="GY811" s="1">
        <v>100.0</v>
      </c>
      <c r="GZ811" s="1">
        <v>3.1</v>
      </c>
      <c r="HA811" s="1">
        <v>0.0116</v>
      </c>
      <c r="HB811" s="1">
        <v>0.4317975509975271</v>
      </c>
      <c r="HC811" s="1">
        <v>0.002678124759318837</v>
      </c>
      <c r="HD811" s="1">
        <v>-9.373761146515732E-7</v>
      </c>
      <c r="HE811" s="1">
        <v>1.391563784175389E-10</v>
      </c>
      <c r="HF811" s="1">
        <v>-0.07434471693642732</v>
      </c>
      <c r="HG811" s="1">
        <v>0.01061361004592812</v>
      </c>
      <c r="HH811" s="1">
        <v>-3.086644042041478E-4</v>
      </c>
      <c r="HI811" s="1">
        <v>1.24720902217549E-6</v>
      </c>
      <c r="HJ811" s="1">
        <v>1.0</v>
      </c>
      <c r="HK811" s="1">
        <v>2093.0</v>
      </c>
      <c r="HL811" s="1">
        <v>2.0</v>
      </c>
      <c r="HM811" s="1">
        <v>27.0</v>
      </c>
      <c r="HN811" s="1">
        <v>9.9</v>
      </c>
      <c r="HO811" s="1">
        <v>9.8</v>
      </c>
      <c r="HP811" s="1">
        <v>3.75122</v>
      </c>
      <c r="HQ811" s="1">
        <v>2.29126</v>
      </c>
      <c r="HR811" s="1">
        <v>1.4978</v>
      </c>
      <c r="HS811" s="1">
        <v>2.30103</v>
      </c>
      <c r="HT811" s="1">
        <v>1.54785</v>
      </c>
      <c r="HU811" s="1">
        <v>2.32788</v>
      </c>
      <c r="HV811" s="1">
        <v>36.6706</v>
      </c>
      <c r="HW811" s="1">
        <v>14.4472</v>
      </c>
      <c r="HX811" s="1">
        <v>18.0</v>
      </c>
      <c r="HY811" s="1">
        <v>501.661</v>
      </c>
      <c r="HZ811" s="1">
        <v>509.635</v>
      </c>
      <c r="IA811" s="1">
        <v>29.5244</v>
      </c>
      <c r="IB811" s="1">
        <v>29.7308</v>
      </c>
      <c r="IC811" s="1">
        <v>30.0</v>
      </c>
      <c r="ID811" s="1">
        <v>29.5807</v>
      </c>
      <c r="IE811" s="1">
        <v>29.6772</v>
      </c>
      <c r="IF811" s="1">
        <v>75.1329</v>
      </c>
      <c r="IG811" s="1">
        <v>22.1998</v>
      </c>
      <c r="IH811" s="1">
        <v>0.0</v>
      </c>
      <c r="II811" s="1">
        <v>29.5144</v>
      </c>
      <c r="IJ811" s="1">
        <v>1983.02</v>
      </c>
      <c r="IK811" s="1">
        <v>25.0865</v>
      </c>
      <c r="IL811" s="1">
        <v>100.821</v>
      </c>
      <c r="IM811" s="1">
        <v>100.569</v>
      </c>
      <c r="IN811" s="1" t="s">
        <v>365</v>
      </c>
    </row>
    <row r="812" ht="15.75" customHeight="1">
      <c r="A812" s="1">
        <v>796.0</v>
      </c>
      <c r="B812" s="1">
        <v>1.6604889571E9</v>
      </c>
      <c r="C812" s="1">
        <v>4828.0</v>
      </c>
      <c r="D812" s="1" t="s">
        <v>1923</v>
      </c>
      <c r="E812" s="1" t="s">
        <v>1924</v>
      </c>
      <c r="F812" s="1">
        <v>1.0</v>
      </c>
      <c r="G812" s="1" t="s">
        <v>1167</v>
      </c>
      <c r="H812" s="1" t="s">
        <v>350</v>
      </c>
      <c r="I812" s="1" t="s">
        <v>351</v>
      </c>
      <c r="J812" s="1" t="s">
        <v>352</v>
      </c>
      <c r="K812" s="1" t="s">
        <v>1168</v>
      </c>
      <c r="L812" s="1" t="s">
        <v>1169</v>
      </c>
      <c r="M812" s="1" t="s">
        <v>354</v>
      </c>
      <c r="N812" s="1">
        <v>1.6604889491E9</v>
      </c>
      <c r="O812" s="1">
        <f t="shared" si="1"/>
        <v>0.001780194175</v>
      </c>
      <c r="P812" s="1">
        <f t="shared" si="2"/>
        <v>1.780194175</v>
      </c>
      <c r="Q812" s="1">
        <f t="shared" si="3"/>
        <v>3.062134443</v>
      </c>
      <c r="R812" s="1">
        <f t="shared" si="4"/>
        <v>1874.900625</v>
      </c>
      <c r="S812" s="1">
        <f t="shared" si="5"/>
        <v>1755.53362</v>
      </c>
      <c r="T812" s="1">
        <f t="shared" si="6"/>
        <v>175.1387537</v>
      </c>
      <c r="U812" s="1">
        <f t="shared" si="7"/>
        <v>187.0472631</v>
      </c>
      <c r="V812" s="1">
        <f t="shared" si="8"/>
        <v>0.08553182062</v>
      </c>
      <c r="W812" s="1">
        <f t="shared" si="9"/>
        <v>2.924092817</v>
      </c>
      <c r="X812" s="1">
        <f t="shared" si="10"/>
        <v>0.08416584721</v>
      </c>
      <c r="Y812" s="1">
        <f t="shared" si="11"/>
        <v>0.05272456459</v>
      </c>
      <c r="Z812" s="1">
        <f t="shared" si="12"/>
        <v>321.5161995</v>
      </c>
      <c r="AA812" s="1">
        <f t="shared" si="13"/>
        <v>32.45125876</v>
      </c>
      <c r="AB812" s="1">
        <f t="shared" si="14"/>
        <v>31.84244375</v>
      </c>
      <c r="AC812" s="1">
        <f t="shared" si="15"/>
        <v>4.732665051</v>
      </c>
      <c r="AD812" s="1">
        <f t="shared" si="16"/>
        <v>59.80746722</v>
      </c>
      <c r="AE812" s="1">
        <f t="shared" si="17"/>
        <v>2.701174225</v>
      </c>
      <c r="AF812" s="1">
        <f t="shared" si="18"/>
        <v>4.516449786</v>
      </c>
      <c r="AG812" s="1">
        <f t="shared" si="19"/>
        <v>2.031490826</v>
      </c>
      <c r="AH812" s="1">
        <f t="shared" si="20"/>
        <v>-78.50656314</v>
      </c>
      <c r="AI812" s="1">
        <f t="shared" si="21"/>
        <v>-129.699377</v>
      </c>
      <c r="AJ812" s="1">
        <f t="shared" si="22"/>
        <v>-10.00289432</v>
      </c>
      <c r="AK812" s="1">
        <f t="shared" si="23"/>
        <v>103.3073651</v>
      </c>
      <c r="AL812" s="1">
        <f t="shared" si="24"/>
        <v>34.76410723</v>
      </c>
      <c r="AM812" s="1">
        <f t="shared" si="25"/>
        <v>1.787623461</v>
      </c>
      <c r="AN812" s="1">
        <f t="shared" si="26"/>
        <v>3.062134443</v>
      </c>
      <c r="AO812" s="1">
        <v>1996.139440886099</v>
      </c>
      <c r="AP812" s="1">
        <v>1965.788303030303</v>
      </c>
      <c r="AQ812" s="1">
        <v>5.183511922831486</v>
      </c>
      <c r="AR812" s="1">
        <v>65.0836536357032</v>
      </c>
      <c r="AS812" s="1">
        <f t="shared" si="27"/>
        <v>1.780194175</v>
      </c>
      <c r="AT812" s="1">
        <v>24.99355029372139</v>
      </c>
      <c r="AU812" s="1">
        <v>27.07194545454546</v>
      </c>
      <c r="AV812" s="1">
        <v>-9.234866767964602E-5</v>
      </c>
      <c r="AW812" s="1">
        <v>81.89149428523082</v>
      </c>
      <c r="AX812" s="1">
        <v>0.0</v>
      </c>
      <c r="AY812" s="1">
        <v>0.0</v>
      </c>
      <c r="AZ812" s="1">
        <f t="shared" si="28"/>
        <v>1</v>
      </c>
      <c r="BA812" s="1">
        <f t="shared" si="29"/>
        <v>0</v>
      </c>
      <c r="BB812" s="1">
        <f t="shared" si="30"/>
        <v>52015.35571</v>
      </c>
      <c r="BC812" s="1">
        <f t="shared" si="31"/>
        <v>2000.00125</v>
      </c>
      <c r="BD812" s="1">
        <f t="shared" si="32"/>
        <v>1681.20105</v>
      </c>
      <c r="BE812" s="1">
        <f t="shared" si="33"/>
        <v>0.8405999996</v>
      </c>
      <c r="BF812" s="1">
        <f t="shared" si="34"/>
        <v>0.1607579993</v>
      </c>
      <c r="BG812" s="1">
        <v>6.0</v>
      </c>
      <c r="BH812" s="1">
        <v>0.5</v>
      </c>
      <c r="BI812" s="1" t="s">
        <v>355</v>
      </c>
      <c r="BJ812" s="1">
        <v>2.0</v>
      </c>
      <c r="BK812" s="1" t="b">
        <v>1</v>
      </c>
      <c r="BL812" s="1">
        <v>1.6604889491E9</v>
      </c>
      <c r="BM812" s="1">
        <v>1874.900625</v>
      </c>
      <c r="BN812" s="1">
        <v>1920.62625</v>
      </c>
      <c r="BO812" s="1">
        <v>27.0756875</v>
      </c>
      <c r="BP812" s="1">
        <v>24.989225</v>
      </c>
      <c r="BQ812" s="1">
        <v>1871.82625</v>
      </c>
      <c r="BR812" s="1">
        <v>27.06416875</v>
      </c>
      <c r="BS812" s="1">
        <v>500.1448125</v>
      </c>
      <c r="BT812" s="1">
        <v>99.6638625</v>
      </c>
      <c r="BU812" s="1">
        <v>0.0999653</v>
      </c>
      <c r="BV812" s="1">
        <v>31.01970625</v>
      </c>
      <c r="BW812" s="1">
        <v>31.84244375</v>
      </c>
      <c r="BX812" s="1">
        <v>999.9</v>
      </c>
      <c r="BY812" s="1">
        <v>0.0</v>
      </c>
      <c r="BZ812" s="1">
        <v>0.0</v>
      </c>
      <c r="CA812" s="1">
        <v>10002.548125</v>
      </c>
      <c r="CB812" s="1">
        <v>0.0</v>
      </c>
      <c r="CC812" s="1">
        <v>28.2719875</v>
      </c>
      <c r="CD812" s="1">
        <v>-45.72615</v>
      </c>
      <c r="CE812" s="1">
        <v>1927.0775</v>
      </c>
      <c r="CF812" s="1">
        <v>1969.85125</v>
      </c>
      <c r="CG812" s="1">
        <v>2.08648875</v>
      </c>
      <c r="CH812" s="1">
        <v>1920.62625</v>
      </c>
      <c r="CI812" s="1">
        <v>24.989225</v>
      </c>
      <c r="CJ812" s="1">
        <v>2.698470625</v>
      </c>
      <c r="CK812" s="1">
        <v>2.49052125</v>
      </c>
      <c r="CL812" s="1">
        <v>22.27580625</v>
      </c>
      <c r="CM812" s="1">
        <v>20.9647</v>
      </c>
      <c r="CN812" s="1">
        <v>2000.00125</v>
      </c>
      <c r="CO812" s="1">
        <v>0.980002</v>
      </c>
      <c r="CP812" s="1">
        <v>0.0199984</v>
      </c>
      <c r="CQ812" s="1">
        <v>0.0</v>
      </c>
      <c r="CR812" s="1">
        <v>2.5445625</v>
      </c>
      <c r="CS812" s="1">
        <v>0.0</v>
      </c>
      <c r="CT812" s="1">
        <v>35921.33125</v>
      </c>
      <c r="CU812" s="1">
        <v>17412.35</v>
      </c>
      <c r="CV812" s="1">
        <v>39.562</v>
      </c>
      <c r="CW812" s="1">
        <v>40.4960625</v>
      </c>
      <c r="CX812" s="1">
        <v>39.5</v>
      </c>
      <c r="CY812" s="1">
        <v>38.944875</v>
      </c>
      <c r="CZ812" s="1">
        <v>39.6988125</v>
      </c>
      <c r="DA812" s="1">
        <v>1960.00125</v>
      </c>
      <c r="DB812" s="1">
        <v>40.0</v>
      </c>
      <c r="DC812" s="1">
        <v>0.0</v>
      </c>
      <c r="DD812" s="1">
        <v>1.6604889554E9</v>
      </c>
      <c r="DE812" s="1">
        <v>0.0</v>
      </c>
      <c r="DF812" s="1">
        <v>1.6604883686E9</v>
      </c>
      <c r="DG812" s="1" t="s">
        <v>1170</v>
      </c>
      <c r="DH812" s="1">
        <v>1.6604883601E9</v>
      </c>
      <c r="DI812" s="1">
        <v>1.6604883686E9</v>
      </c>
      <c r="DJ812" s="1">
        <v>14.0</v>
      </c>
      <c r="DK812" s="1">
        <v>0.512</v>
      </c>
      <c r="DL812" s="1">
        <v>0.001</v>
      </c>
      <c r="DM812" s="1">
        <v>1.359</v>
      </c>
      <c r="DN812" s="1">
        <v>0.018</v>
      </c>
      <c r="DO812" s="1">
        <v>400.0</v>
      </c>
      <c r="DP812" s="1">
        <v>25.0</v>
      </c>
      <c r="DQ812" s="1">
        <v>0.25</v>
      </c>
      <c r="DR812" s="1">
        <v>0.07</v>
      </c>
      <c r="DS812" s="1">
        <v>3.077121400966139</v>
      </c>
      <c r="DT812" s="1">
        <v>1.956353106358862</v>
      </c>
      <c r="DU812" s="1">
        <v>0.2013661528134098</v>
      </c>
      <c r="DV812" s="1">
        <v>0.0</v>
      </c>
      <c r="DW812" s="1">
        <v>34.75912679312454</v>
      </c>
      <c r="DX812" s="1">
        <v>3.189201137819494</v>
      </c>
      <c r="DY812" s="1">
        <v>0.2561384360376809</v>
      </c>
      <c r="DZ812" s="1">
        <v>0.0</v>
      </c>
      <c r="EA812" s="1">
        <v>-45.72971290322581</v>
      </c>
      <c r="EB812" s="1">
        <v>-4.157022580645144</v>
      </c>
      <c r="EC812" s="1">
        <v>0.336239903546162</v>
      </c>
      <c r="ED812" s="1">
        <v>0.0</v>
      </c>
      <c r="EE812" s="1">
        <v>1754.25088463521</v>
      </c>
      <c r="EF812" s="1">
        <v>247.7096059362347</v>
      </c>
      <c r="EG812" s="1">
        <v>18.06485150837928</v>
      </c>
      <c r="EH812" s="1">
        <v>0.0</v>
      </c>
      <c r="EI812" s="1">
        <v>2.091402195121951</v>
      </c>
      <c r="EJ812" s="1">
        <v>-0.09946327526132352</v>
      </c>
      <c r="EK812" s="1">
        <v>0.01091614255825616</v>
      </c>
      <c r="EL812" s="1">
        <v>1.0</v>
      </c>
      <c r="EM812" s="1">
        <v>2.031352067393152</v>
      </c>
      <c r="EN812" s="1">
        <v>0.04018872844977361</v>
      </c>
      <c r="EO812" s="1">
        <v>0.002970712090388905</v>
      </c>
      <c r="EP812" s="1">
        <v>1.0</v>
      </c>
      <c r="EQ812" s="1">
        <v>2.0</v>
      </c>
      <c r="ER812" s="1">
        <v>6.0</v>
      </c>
      <c r="ES812" s="1" t="s">
        <v>384</v>
      </c>
      <c r="ET812" s="1">
        <v>2.94483</v>
      </c>
      <c r="EU812" s="1">
        <v>2.80125</v>
      </c>
      <c r="EV812" s="1">
        <v>0.248052</v>
      </c>
      <c r="EW812" s="1">
        <v>0.25146</v>
      </c>
      <c r="EX812" s="1">
        <v>0.118181</v>
      </c>
      <c r="EY812" s="1">
        <v>0.111804</v>
      </c>
      <c r="EZ812" s="1">
        <v>15473.1</v>
      </c>
      <c r="FA812" s="1">
        <v>16155.5</v>
      </c>
      <c r="FB812" s="1">
        <v>23919.0</v>
      </c>
      <c r="FC812" s="1">
        <v>25105.3</v>
      </c>
      <c r="FD812" s="1">
        <v>33757.9</v>
      </c>
      <c r="FE812" s="1">
        <v>35602.2</v>
      </c>
      <c r="FF812" s="1">
        <v>43594.8</v>
      </c>
      <c r="FG812" s="1">
        <v>46401.3</v>
      </c>
      <c r="FH812" s="1">
        <v>1.99227</v>
      </c>
      <c r="FI812" s="1">
        <v>1.9031</v>
      </c>
      <c r="FJ812" s="1">
        <v>0.176765</v>
      </c>
      <c r="FK812" s="1">
        <v>0.0</v>
      </c>
      <c r="FL812" s="1">
        <v>28.9803</v>
      </c>
      <c r="FM812" s="1">
        <v>999.9</v>
      </c>
      <c r="FN812" s="1">
        <v>59.8</v>
      </c>
      <c r="FO812" s="1">
        <v>34.2</v>
      </c>
      <c r="FP812" s="1">
        <v>32.4173</v>
      </c>
      <c r="FQ812" s="1">
        <v>63.8639</v>
      </c>
      <c r="FR812" s="1">
        <v>26.0296</v>
      </c>
      <c r="FS812" s="1">
        <v>1.0</v>
      </c>
      <c r="FT812" s="1">
        <v>0.201845</v>
      </c>
      <c r="FU812" s="1">
        <v>0.175937</v>
      </c>
      <c r="FV812" s="1">
        <v>20.3237</v>
      </c>
      <c r="FW812" s="1">
        <v>5.21325</v>
      </c>
      <c r="FX812" s="1">
        <v>11.9035</v>
      </c>
      <c r="FY812" s="1">
        <v>5.003</v>
      </c>
      <c r="FZ812" s="1">
        <v>3.29013</v>
      </c>
      <c r="GA812" s="1">
        <v>9999.0</v>
      </c>
      <c r="GB812" s="1">
        <v>9999.0</v>
      </c>
      <c r="GC812" s="1">
        <v>9999.0</v>
      </c>
      <c r="GD812" s="1">
        <v>999.9</v>
      </c>
      <c r="GE812" s="1">
        <v>1.85945</v>
      </c>
      <c r="GF812" s="1">
        <v>1.85443</v>
      </c>
      <c r="GG812" s="1">
        <v>1.8576</v>
      </c>
      <c r="GH812" s="1">
        <v>1.85608</v>
      </c>
      <c r="GI812" s="1">
        <v>1.85486</v>
      </c>
      <c r="GJ812" s="1">
        <v>1.85455</v>
      </c>
      <c r="GK812" s="1">
        <v>1.85318</v>
      </c>
      <c r="GL812" s="1">
        <v>1.85638</v>
      </c>
      <c r="GM812" s="1">
        <v>0.0</v>
      </c>
      <c r="GN812" s="1">
        <v>0.0</v>
      </c>
      <c r="GO812" s="1">
        <v>0.0</v>
      </c>
      <c r="GP812" s="1">
        <v>0.0</v>
      </c>
      <c r="GQ812" s="1" t="s">
        <v>358</v>
      </c>
      <c r="GR812" s="1" t="s">
        <v>359</v>
      </c>
      <c r="GS812" s="1" t="s">
        <v>360</v>
      </c>
      <c r="GT812" s="1" t="s">
        <v>360</v>
      </c>
      <c r="GU812" s="1" t="s">
        <v>360</v>
      </c>
      <c r="GV812" s="1" t="s">
        <v>360</v>
      </c>
      <c r="GW812" s="1">
        <v>0.0</v>
      </c>
      <c r="GX812" s="1">
        <v>100.0</v>
      </c>
      <c r="GY812" s="1">
        <v>100.0</v>
      </c>
      <c r="GZ812" s="1">
        <v>3.09</v>
      </c>
      <c r="HA812" s="1">
        <v>0.0116</v>
      </c>
      <c r="HB812" s="1">
        <v>0.4317975509975271</v>
      </c>
      <c r="HC812" s="1">
        <v>0.002678124759318837</v>
      </c>
      <c r="HD812" s="1">
        <v>-9.373761146515732E-7</v>
      </c>
      <c r="HE812" s="1">
        <v>1.391563784175389E-10</v>
      </c>
      <c r="HF812" s="1">
        <v>-0.07434471693642732</v>
      </c>
      <c r="HG812" s="1">
        <v>0.01061361004592812</v>
      </c>
      <c r="HH812" s="1">
        <v>-3.086644042041478E-4</v>
      </c>
      <c r="HI812" s="1">
        <v>1.24720902217549E-6</v>
      </c>
      <c r="HJ812" s="1">
        <v>1.0</v>
      </c>
      <c r="HK812" s="1">
        <v>2093.0</v>
      </c>
      <c r="HL812" s="1">
        <v>2.0</v>
      </c>
      <c r="HM812" s="1">
        <v>27.0</v>
      </c>
      <c r="HN812" s="1">
        <v>9.9</v>
      </c>
      <c r="HO812" s="1">
        <v>9.8</v>
      </c>
      <c r="HP812" s="1">
        <v>3.75854</v>
      </c>
      <c r="HQ812" s="1">
        <v>2.28516</v>
      </c>
      <c r="HR812" s="1">
        <v>1.4978</v>
      </c>
      <c r="HS812" s="1">
        <v>2.30103</v>
      </c>
      <c r="HT812" s="1">
        <v>1.54785</v>
      </c>
      <c r="HU812" s="1">
        <v>2.31567</v>
      </c>
      <c r="HV812" s="1">
        <v>36.6706</v>
      </c>
      <c r="HW812" s="1">
        <v>14.456</v>
      </c>
      <c r="HX812" s="1">
        <v>18.0</v>
      </c>
      <c r="HY812" s="1">
        <v>501.629</v>
      </c>
      <c r="HZ812" s="1">
        <v>509.702</v>
      </c>
      <c r="IA812" s="1">
        <v>29.5113</v>
      </c>
      <c r="IB812" s="1">
        <v>29.7308</v>
      </c>
      <c r="IC812" s="1">
        <v>29.9999</v>
      </c>
      <c r="ID812" s="1">
        <v>29.5804</v>
      </c>
      <c r="IE812" s="1">
        <v>29.6772</v>
      </c>
      <c r="IF812" s="1">
        <v>75.2313</v>
      </c>
      <c r="IG812" s="1">
        <v>22.1998</v>
      </c>
      <c r="IH812" s="1">
        <v>0.0</v>
      </c>
      <c r="II812" s="1">
        <v>29.5144</v>
      </c>
      <c r="IJ812" s="1">
        <v>1993.07</v>
      </c>
      <c r="IK812" s="1">
        <v>25.0873</v>
      </c>
      <c r="IL812" s="1">
        <v>100.822</v>
      </c>
      <c r="IM812" s="1">
        <v>100.569</v>
      </c>
      <c r="IN812" s="1" t="s">
        <v>365</v>
      </c>
    </row>
    <row r="813" ht="15.75" customHeight="1">
      <c r="A813" s="1">
        <v>797.0</v>
      </c>
      <c r="B813" s="1">
        <v>1.6604889581E9</v>
      </c>
      <c r="C813" s="1">
        <v>4829.0</v>
      </c>
      <c r="D813" s="1" t="s">
        <v>1925</v>
      </c>
      <c r="E813" s="1" t="s">
        <v>1926</v>
      </c>
      <c r="F813" s="1">
        <v>1.0</v>
      </c>
      <c r="G813" s="1" t="s">
        <v>1167</v>
      </c>
      <c r="H813" s="1" t="s">
        <v>350</v>
      </c>
      <c r="I813" s="1" t="s">
        <v>351</v>
      </c>
      <c r="J813" s="1" t="s">
        <v>352</v>
      </c>
      <c r="K813" s="1" t="s">
        <v>1168</v>
      </c>
      <c r="L813" s="1" t="s">
        <v>1169</v>
      </c>
      <c r="M813" s="1" t="s">
        <v>354</v>
      </c>
      <c r="N813" s="1">
        <v>1.660488950599999E9</v>
      </c>
      <c r="O813" s="1">
        <f t="shared" si="1"/>
        <v>0.001780052996</v>
      </c>
      <c r="P813" s="1">
        <f t="shared" si="2"/>
        <v>1.780052996</v>
      </c>
      <c r="Q813" s="1">
        <f t="shared" si="3"/>
        <v>3.011754326</v>
      </c>
      <c r="R813" s="1">
        <f t="shared" si="4"/>
        <v>1882.397333</v>
      </c>
      <c r="S813" s="1">
        <f t="shared" si="5"/>
        <v>1763.666357</v>
      </c>
      <c r="T813" s="1">
        <f t="shared" si="6"/>
        <v>175.9497863</v>
      </c>
      <c r="U813" s="1">
        <f t="shared" si="7"/>
        <v>187.7948214</v>
      </c>
      <c r="V813" s="1">
        <f t="shared" si="8"/>
        <v>0.08548743988</v>
      </c>
      <c r="W813" s="1">
        <f t="shared" si="9"/>
        <v>2.924514713</v>
      </c>
      <c r="X813" s="1">
        <f t="shared" si="10"/>
        <v>0.08412306492</v>
      </c>
      <c r="Y813" s="1">
        <f t="shared" si="11"/>
        <v>0.05269768536</v>
      </c>
      <c r="Z813" s="1">
        <f t="shared" si="12"/>
        <v>321.5155744</v>
      </c>
      <c r="AA813" s="1">
        <f t="shared" si="13"/>
        <v>32.4536245</v>
      </c>
      <c r="AB813" s="1">
        <f t="shared" si="14"/>
        <v>31.84568667</v>
      </c>
      <c r="AC813" s="1">
        <f t="shared" si="15"/>
        <v>4.73353481</v>
      </c>
      <c r="AD813" s="1">
        <f t="shared" si="16"/>
        <v>59.79909425</v>
      </c>
      <c r="AE813" s="1">
        <f t="shared" si="17"/>
        <v>2.701185185</v>
      </c>
      <c r="AF813" s="1">
        <f t="shared" si="18"/>
        <v>4.5171005</v>
      </c>
      <c r="AG813" s="1">
        <f t="shared" si="19"/>
        <v>2.032349625</v>
      </c>
      <c r="AH813" s="1">
        <f t="shared" si="20"/>
        <v>-78.50033715</v>
      </c>
      <c r="AI813" s="1">
        <f t="shared" si="21"/>
        <v>-129.8309533</v>
      </c>
      <c r="AJ813" s="1">
        <f t="shared" si="22"/>
        <v>-10.01188213</v>
      </c>
      <c r="AK813" s="1">
        <f t="shared" si="23"/>
        <v>103.1724018</v>
      </c>
      <c r="AL813" s="1">
        <f t="shared" si="24"/>
        <v>34.8394699</v>
      </c>
      <c r="AM813" s="1">
        <f t="shared" si="25"/>
        <v>1.78479207</v>
      </c>
      <c r="AN813" s="1">
        <f t="shared" si="26"/>
        <v>3.011754326</v>
      </c>
      <c r="AO813" s="1">
        <v>2001.339935550468</v>
      </c>
      <c r="AP813" s="1">
        <v>1970.977818181818</v>
      </c>
      <c r="AQ813" s="1">
        <v>5.19783773565708</v>
      </c>
      <c r="AR813" s="1">
        <v>65.0836536357032</v>
      </c>
      <c r="AS813" s="1">
        <f t="shared" si="27"/>
        <v>1.780052996</v>
      </c>
      <c r="AT813" s="1">
        <v>24.99232743125798</v>
      </c>
      <c r="AU813" s="1">
        <v>27.07045030303032</v>
      </c>
      <c r="AV813" s="1">
        <v>-7.789049263555893E-5</v>
      </c>
      <c r="AW813" s="1">
        <v>81.89149428523082</v>
      </c>
      <c r="AX813" s="1">
        <v>0.0</v>
      </c>
      <c r="AY813" s="1">
        <v>0.0</v>
      </c>
      <c r="AZ813" s="1">
        <f t="shared" si="28"/>
        <v>1</v>
      </c>
      <c r="BA813" s="1">
        <f t="shared" si="29"/>
        <v>0</v>
      </c>
      <c r="BB813" s="1">
        <f t="shared" si="30"/>
        <v>52026.93032</v>
      </c>
      <c r="BC813" s="1">
        <f t="shared" si="31"/>
        <v>1999.997333</v>
      </c>
      <c r="BD813" s="1">
        <f t="shared" si="32"/>
        <v>1681.19776</v>
      </c>
      <c r="BE813" s="1">
        <f t="shared" si="33"/>
        <v>0.8406000008</v>
      </c>
      <c r="BF813" s="1">
        <f t="shared" si="34"/>
        <v>0.1607580015</v>
      </c>
      <c r="BG813" s="1">
        <v>6.0</v>
      </c>
      <c r="BH813" s="1">
        <v>0.5</v>
      </c>
      <c r="BI813" s="1" t="s">
        <v>355</v>
      </c>
      <c r="BJ813" s="1">
        <v>2.0</v>
      </c>
      <c r="BK813" s="1" t="b">
        <v>1</v>
      </c>
      <c r="BL813" s="1">
        <v>1.660488950599999E9</v>
      </c>
      <c r="BM813" s="1">
        <v>1882.397333333333</v>
      </c>
      <c r="BN813" s="1">
        <v>1928.222666666667</v>
      </c>
      <c r="BO813" s="1">
        <v>27.07584666666667</v>
      </c>
      <c r="BP813" s="1">
        <v>24.99270666666667</v>
      </c>
      <c r="BQ813" s="1">
        <v>1879.318</v>
      </c>
      <c r="BR813" s="1">
        <v>27.06433333333333</v>
      </c>
      <c r="BS813" s="1">
        <v>500.1489999999999</v>
      </c>
      <c r="BT813" s="1">
        <v>99.66371333333333</v>
      </c>
      <c r="BU813" s="1">
        <v>0.09993278666666666</v>
      </c>
      <c r="BV813" s="1">
        <v>31.02223333333333</v>
      </c>
      <c r="BW813" s="1">
        <v>31.84568666666667</v>
      </c>
      <c r="BX813" s="1">
        <v>999.8999999999999</v>
      </c>
      <c r="BY813" s="1">
        <v>0.0</v>
      </c>
      <c r="BZ813" s="1">
        <v>0.0</v>
      </c>
      <c r="CA813" s="1">
        <v>10004.97133333333</v>
      </c>
      <c r="CB813" s="1">
        <v>0.0</v>
      </c>
      <c r="CC813" s="1">
        <v>28.27134666666667</v>
      </c>
      <c r="CD813" s="1">
        <v>-45.82556</v>
      </c>
      <c r="CE813" s="1">
        <v>1934.783333333334</v>
      </c>
      <c r="CF813" s="1">
        <v>1977.648666666667</v>
      </c>
      <c r="CG813" s="1">
        <v>2.083166</v>
      </c>
      <c r="CH813" s="1">
        <v>1928.222666666667</v>
      </c>
      <c r="CI813" s="1">
        <v>24.99270666666667</v>
      </c>
      <c r="CJ813" s="1">
        <v>2.698482666666667</v>
      </c>
      <c r="CK813" s="1">
        <v>2.490865333333333</v>
      </c>
      <c r="CL813" s="1">
        <v>22.27588</v>
      </c>
      <c r="CM813" s="1">
        <v>20.96694</v>
      </c>
      <c r="CN813" s="1">
        <v>1999.997333333334</v>
      </c>
      <c r="CO813" s="1">
        <v>0.9800020000000004</v>
      </c>
      <c r="CP813" s="1">
        <v>0.01999839999999999</v>
      </c>
      <c r="CQ813" s="1">
        <v>0.0</v>
      </c>
      <c r="CR813" s="1">
        <v>2.505666666666666</v>
      </c>
      <c r="CS813" s="1">
        <v>0.0</v>
      </c>
      <c r="CT813" s="1">
        <v>35912.88</v>
      </c>
      <c r="CU813" s="1">
        <v>17412.32</v>
      </c>
      <c r="CV813" s="1">
        <v>39.562</v>
      </c>
      <c r="CW813" s="1">
        <v>40.4958</v>
      </c>
      <c r="CX813" s="1">
        <v>39.5</v>
      </c>
      <c r="CY813" s="1">
        <v>38.9454</v>
      </c>
      <c r="CZ813" s="1">
        <v>39.6996</v>
      </c>
      <c r="DA813" s="1">
        <v>1959.997333333334</v>
      </c>
      <c r="DB813" s="1">
        <v>40.0</v>
      </c>
      <c r="DC813" s="1">
        <v>0.0</v>
      </c>
      <c r="DD813" s="1">
        <v>1.660488956E9</v>
      </c>
      <c r="DE813" s="1">
        <v>0.0</v>
      </c>
      <c r="DF813" s="1">
        <v>1.6604883686E9</v>
      </c>
      <c r="DG813" s="1" t="s">
        <v>1170</v>
      </c>
      <c r="DH813" s="1">
        <v>1.6604883601E9</v>
      </c>
      <c r="DI813" s="1">
        <v>1.6604883686E9</v>
      </c>
      <c r="DJ813" s="1">
        <v>14.0</v>
      </c>
      <c r="DK813" s="1">
        <v>0.512</v>
      </c>
      <c r="DL813" s="1">
        <v>0.001</v>
      </c>
      <c r="DM813" s="1">
        <v>1.359</v>
      </c>
      <c r="DN813" s="1">
        <v>0.018</v>
      </c>
      <c r="DO813" s="1">
        <v>400.0</v>
      </c>
      <c r="DP813" s="1">
        <v>25.0</v>
      </c>
      <c r="DQ813" s="1">
        <v>0.25</v>
      </c>
      <c r="DR813" s="1">
        <v>0.07</v>
      </c>
      <c r="DS813" s="1">
        <v>3.106446444521885</v>
      </c>
      <c r="DT813" s="1">
        <v>1.310824851114271</v>
      </c>
      <c r="DU813" s="1">
        <v>0.1769524375053391</v>
      </c>
      <c r="DV813" s="1">
        <v>0.0</v>
      </c>
      <c r="DW813" s="1">
        <v>34.80332358348029</v>
      </c>
      <c r="DX813" s="1">
        <v>2.665489505093379</v>
      </c>
      <c r="DY813" s="1">
        <v>0.22648847485166</v>
      </c>
      <c r="DZ813" s="1">
        <v>0.0</v>
      </c>
      <c r="EA813" s="1">
        <v>-45.78398709677418</v>
      </c>
      <c r="EB813" s="1">
        <v>-3.485753225806451</v>
      </c>
      <c r="EC813" s="1">
        <v>0.2979846540126769</v>
      </c>
      <c r="ED813" s="1">
        <v>0.0</v>
      </c>
      <c r="EE813" s="1">
        <v>1758.605739345359</v>
      </c>
      <c r="EF813" s="1">
        <v>260.3545387376338</v>
      </c>
      <c r="EG813" s="1">
        <v>18.99254191886896</v>
      </c>
      <c r="EH813" s="1">
        <v>0.0</v>
      </c>
      <c r="EI813" s="1">
        <v>2.089772926829268</v>
      </c>
      <c r="EJ813" s="1">
        <v>-0.1004372822299635</v>
      </c>
      <c r="EK813" s="1">
        <v>0.01101068200716644</v>
      </c>
      <c r="EL813" s="1">
        <v>1.0</v>
      </c>
      <c r="EM813" s="1">
        <v>2.031929454505538</v>
      </c>
      <c r="EN813" s="1">
        <v>0.03843419651036616</v>
      </c>
      <c r="EO813" s="1">
        <v>0.002862785043867623</v>
      </c>
      <c r="EP813" s="1">
        <v>1.0</v>
      </c>
      <c r="EQ813" s="1">
        <v>2.0</v>
      </c>
      <c r="ER813" s="1">
        <v>6.0</v>
      </c>
      <c r="ES813" s="1" t="s">
        <v>384</v>
      </c>
      <c r="ET813" s="1">
        <v>2.94484</v>
      </c>
      <c r="EU813" s="1">
        <v>2.80123</v>
      </c>
      <c r="EV813" s="1">
        <v>0.248422</v>
      </c>
      <c r="EW813" s="1">
        <v>0.251821</v>
      </c>
      <c r="EX813" s="1">
        <v>0.118177</v>
      </c>
      <c r="EY813" s="1">
        <v>0.111839</v>
      </c>
      <c r="EZ813" s="1">
        <v>15465.6</v>
      </c>
      <c r="FA813" s="1">
        <v>16147.8</v>
      </c>
      <c r="FB813" s="1">
        <v>23919.2</v>
      </c>
      <c r="FC813" s="1">
        <v>25105.4</v>
      </c>
      <c r="FD813" s="1">
        <v>33758.2</v>
      </c>
      <c r="FE813" s="1">
        <v>35600.9</v>
      </c>
      <c r="FF813" s="1">
        <v>43594.9</v>
      </c>
      <c r="FG813" s="1">
        <v>46401.3</v>
      </c>
      <c r="FH813" s="1">
        <v>1.99233</v>
      </c>
      <c r="FI813" s="1">
        <v>1.90322</v>
      </c>
      <c r="FJ813" s="1">
        <v>0.176635</v>
      </c>
      <c r="FK813" s="1">
        <v>0.0</v>
      </c>
      <c r="FL813" s="1">
        <v>28.981</v>
      </c>
      <c r="FM813" s="1">
        <v>999.9</v>
      </c>
      <c r="FN813" s="1">
        <v>59.8</v>
      </c>
      <c r="FO813" s="1">
        <v>34.2</v>
      </c>
      <c r="FP813" s="1">
        <v>32.4186</v>
      </c>
      <c r="FQ813" s="1">
        <v>63.7939</v>
      </c>
      <c r="FR813" s="1">
        <v>25.5889</v>
      </c>
      <c r="FS813" s="1">
        <v>1.0</v>
      </c>
      <c r="FT813" s="1">
        <v>0.201745</v>
      </c>
      <c r="FU813" s="1">
        <v>0.12966</v>
      </c>
      <c r="FV813" s="1">
        <v>20.3239</v>
      </c>
      <c r="FW813" s="1">
        <v>5.2128</v>
      </c>
      <c r="FX813" s="1">
        <v>11.903</v>
      </c>
      <c r="FY813" s="1">
        <v>5.00295</v>
      </c>
      <c r="FZ813" s="1">
        <v>3.29</v>
      </c>
      <c r="GA813" s="1">
        <v>9999.0</v>
      </c>
      <c r="GB813" s="1">
        <v>9999.0</v>
      </c>
      <c r="GC813" s="1">
        <v>9999.0</v>
      </c>
      <c r="GD813" s="1">
        <v>999.9</v>
      </c>
      <c r="GE813" s="1">
        <v>1.85945</v>
      </c>
      <c r="GF813" s="1">
        <v>1.85442</v>
      </c>
      <c r="GG813" s="1">
        <v>1.8576</v>
      </c>
      <c r="GH813" s="1">
        <v>1.85608</v>
      </c>
      <c r="GI813" s="1">
        <v>1.85486</v>
      </c>
      <c r="GJ813" s="1">
        <v>1.85455</v>
      </c>
      <c r="GK813" s="1">
        <v>1.85318</v>
      </c>
      <c r="GL813" s="1">
        <v>1.85638</v>
      </c>
      <c r="GM813" s="1">
        <v>0.0</v>
      </c>
      <c r="GN813" s="1">
        <v>0.0</v>
      </c>
      <c r="GO813" s="1">
        <v>0.0</v>
      </c>
      <c r="GP813" s="1">
        <v>0.0</v>
      </c>
      <c r="GQ813" s="1" t="s">
        <v>358</v>
      </c>
      <c r="GR813" s="1" t="s">
        <v>359</v>
      </c>
      <c r="GS813" s="1" t="s">
        <v>360</v>
      </c>
      <c r="GT813" s="1" t="s">
        <v>360</v>
      </c>
      <c r="GU813" s="1" t="s">
        <v>360</v>
      </c>
      <c r="GV813" s="1" t="s">
        <v>360</v>
      </c>
      <c r="GW813" s="1">
        <v>0.0</v>
      </c>
      <c r="GX813" s="1">
        <v>100.0</v>
      </c>
      <c r="GY813" s="1">
        <v>100.0</v>
      </c>
      <c r="GZ813" s="1">
        <v>3.1</v>
      </c>
      <c r="HA813" s="1">
        <v>0.0115</v>
      </c>
      <c r="HB813" s="1">
        <v>0.4317975509975271</v>
      </c>
      <c r="HC813" s="1">
        <v>0.002678124759318837</v>
      </c>
      <c r="HD813" s="1">
        <v>-9.373761146515732E-7</v>
      </c>
      <c r="HE813" s="1">
        <v>1.391563784175389E-10</v>
      </c>
      <c r="HF813" s="1">
        <v>-0.07434471693642732</v>
      </c>
      <c r="HG813" s="1">
        <v>0.01061361004592812</v>
      </c>
      <c r="HH813" s="1">
        <v>-3.086644042041478E-4</v>
      </c>
      <c r="HI813" s="1">
        <v>1.24720902217549E-6</v>
      </c>
      <c r="HJ813" s="1">
        <v>1.0</v>
      </c>
      <c r="HK813" s="1">
        <v>2093.0</v>
      </c>
      <c r="HL813" s="1">
        <v>2.0</v>
      </c>
      <c r="HM813" s="1">
        <v>27.0</v>
      </c>
      <c r="HN813" s="1">
        <v>10.0</v>
      </c>
      <c r="HO813" s="1">
        <v>9.8</v>
      </c>
      <c r="HP813" s="1">
        <v>3.76831</v>
      </c>
      <c r="HQ813" s="1">
        <v>2.26074</v>
      </c>
      <c r="HR813" s="1">
        <v>1.4978</v>
      </c>
      <c r="HS813" s="1">
        <v>2.30103</v>
      </c>
      <c r="HT813" s="1">
        <v>1.54785</v>
      </c>
      <c r="HU813" s="1">
        <v>2.43286</v>
      </c>
      <c r="HV813" s="1">
        <v>36.6943</v>
      </c>
      <c r="HW813" s="1">
        <v>14.4648</v>
      </c>
      <c r="HX813" s="1">
        <v>18.0</v>
      </c>
      <c r="HY813" s="1">
        <v>501.654</v>
      </c>
      <c r="HZ813" s="1">
        <v>509.787</v>
      </c>
      <c r="IA813" s="1">
        <v>29.4993</v>
      </c>
      <c r="IB813" s="1">
        <v>29.7305</v>
      </c>
      <c r="IC813" s="1">
        <v>29.9998</v>
      </c>
      <c r="ID813" s="1">
        <v>29.5797</v>
      </c>
      <c r="IE813" s="1">
        <v>29.6772</v>
      </c>
      <c r="IF813" s="1">
        <v>75.4447</v>
      </c>
      <c r="IG813" s="1">
        <v>22.1998</v>
      </c>
      <c r="IH813" s="1">
        <v>0.0</v>
      </c>
      <c r="II813" s="1">
        <v>29.5144</v>
      </c>
      <c r="IJ813" s="1">
        <v>1993.07</v>
      </c>
      <c r="IK813" s="1">
        <v>25.0953</v>
      </c>
      <c r="IL813" s="1">
        <v>100.822</v>
      </c>
      <c r="IM813" s="1">
        <v>100.569</v>
      </c>
      <c r="IN813" s="1" t="s">
        <v>365</v>
      </c>
    </row>
    <row r="814" ht="15.75" customHeight="1">
      <c r="A814" s="1">
        <v>798.0</v>
      </c>
      <c r="B814" s="1">
        <v>1.6604889591E9</v>
      </c>
      <c r="C814" s="1">
        <v>4830.0</v>
      </c>
      <c r="D814" s="1" t="s">
        <v>1927</v>
      </c>
      <c r="E814" s="1" t="s">
        <v>1928</v>
      </c>
      <c r="F814" s="1">
        <v>1.0</v>
      </c>
      <c r="G814" s="1" t="s">
        <v>1167</v>
      </c>
      <c r="H814" s="1" t="s">
        <v>350</v>
      </c>
      <c r="I814" s="1" t="s">
        <v>351</v>
      </c>
      <c r="J814" s="1" t="s">
        <v>352</v>
      </c>
      <c r="K814" s="1" t="s">
        <v>1168</v>
      </c>
      <c r="L814" s="1" t="s">
        <v>1169</v>
      </c>
      <c r="M814" s="1" t="s">
        <v>354</v>
      </c>
      <c r="N814" s="1">
        <v>1.6604889511E9</v>
      </c>
      <c r="O814" s="1">
        <f t="shared" si="1"/>
        <v>0.001779438892</v>
      </c>
      <c r="P814" s="1">
        <f t="shared" si="2"/>
        <v>1.779438892</v>
      </c>
      <c r="Q814" s="1">
        <f t="shared" si="3"/>
        <v>3.062445235</v>
      </c>
      <c r="R814" s="1">
        <f t="shared" si="4"/>
        <v>1884.9125</v>
      </c>
      <c r="S814" s="1">
        <f t="shared" si="5"/>
        <v>1765.122078</v>
      </c>
      <c r="T814" s="1">
        <f t="shared" si="6"/>
        <v>176.0950167</v>
      </c>
      <c r="U814" s="1">
        <f t="shared" si="7"/>
        <v>188.0457461</v>
      </c>
      <c r="V814" s="1">
        <f t="shared" si="8"/>
        <v>0.08544997311</v>
      </c>
      <c r="W814" s="1">
        <f t="shared" si="9"/>
        <v>2.924611466</v>
      </c>
      <c r="X814" s="1">
        <f t="shared" si="10"/>
        <v>0.08408682786</v>
      </c>
      <c r="Y814" s="1">
        <f t="shared" si="11"/>
        <v>0.05267492919</v>
      </c>
      <c r="Z814" s="1">
        <f t="shared" si="12"/>
        <v>321.5157008</v>
      </c>
      <c r="AA814" s="1">
        <f t="shared" si="13"/>
        <v>32.45370748</v>
      </c>
      <c r="AB814" s="1">
        <f t="shared" si="14"/>
        <v>31.84618125</v>
      </c>
      <c r="AC814" s="1">
        <f t="shared" si="15"/>
        <v>4.733667471</v>
      </c>
      <c r="AD814" s="1">
        <f t="shared" si="16"/>
        <v>59.79830499</v>
      </c>
      <c r="AE814" s="1">
        <f t="shared" si="17"/>
        <v>2.701144401</v>
      </c>
      <c r="AF814" s="1">
        <f t="shared" si="18"/>
        <v>4.517091916</v>
      </c>
      <c r="AG814" s="1">
        <f t="shared" si="19"/>
        <v>2.03252307</v>
      </c>
      <c r="AH814" s="1">
        <f t="shared" si="20"/>
        <v>-78.47325512</v>
      </c>
      <c r="AI814" s="1">
        <f t="shared" si="21"/>
        <v>-129.918486</v>
      </c>
      <c r="AJ814" s="1">
        <f t="shared" si="22"/>
        <v>-10.01832355</v>
      </c>
      <c r="AK814" s="1">
        <f t="shared" si="23"/>
        <v>103.105636</v>
      </c>
      <c r="AL814" s="1">
        <f t="shared" si="24"/>
        <v>34.83923154</v>
      </c>
      <c r="AM814" s="1">
        <f t="shared" si="25"/>
        <v>1.783337771</v>
      </c>
      <c r="AN814" s="1">
        <f t="shared" si="26"/>
        <v>3.062445235</v>
      </c>
      <c r="AO814" s="1">
        <v>2006.533335582147</v>
      </c>
      <c r="AP814" s="1">
        <v>1976.128484848485</v>
      </c>
      <c r="AQ814" s="1">
        <v>5.194041758059972</v>
      </c>
      <c r="AR814" s="1">
        <v>65.0836536357032</v>
      </c>
      <c r="AS814" s="1">
        <f t="shared" si="27"/>
        <v>1.779438892</v>
      </c>
      <c r="AT814" s="1">
        <v>24.99191585833484</v>
      </c>
      <c r="AU814" s="1">
        <v>27.06929515151517</v>
      </c>
      <c r="AV814" s="1">
        <v>-7.52435154210503E-5</v>
      </c>
      <c r="AW814" s="1">
        <v>81.89149428523082</v>
      </c>
      <c r="AX814" s="1">
        <v>0.0</v>
      </c>
      <c r="AY814" s="1">
        <v>0.0</v>
      </c>
      <c r="AZ814" s="1">
        <f t="shared" si="28"/>
        <v>1</v>
      </c>
      <c r="BA814" s="1">
        <f t="shared" si="29"/>
        <v>0</v>
      </c>
      <c r="BB814" s="1">
        <f t="shared" si="30"/>
        <v>52029.69059</v>
      </c>
      <c r="BC814" s="1">
        <f t="shared" si="31"/>
        <v>1999.998125</v>
      </c>
      <c r="BD814" s="1">
        <f t="shared" si="32"/>
        <v>1681.198425</v>
      </c>
      <c r="BE814" s="1">
        <f t="shared" si="33"/>
        <v>0.8406000006</v>
      </c>
      <c r="BF814" s="1">
        <f t="shared" si="34"/>
        <v>0.1607580011</v>
      </c>
      <c r="BG814" s="1">
        <v>6.0</v>
      </c>
      <c r="BH814" s="1">
        <v>0.5</v>
      </c>
      <c r="BI814" s="1" t="s">
        <v>355</v>
      </c>
      <c r="BJ814" s="1">
        <v>2.0</v>
      </c>
      <c r="BK814" s="1" t="b">
        <v>1</v>
      </c>
      <c r="BL814" s="1">
        <v>1.6604889511E9</v>
      </c>
      <c r="BM814" s="1">
        <v>1884.9125</v>
      </c>
      <c r="BN814" s="1">
        <v>1930.739375</v>
      </c>
      <c r="BO814" s="1">
        <v>27.0754375</v>
      </c>
      <c r="BP814" s="1">
        <v>24.99400625</v>
      </c>
      <c r="BQ814" s="1">
        <v>1881.831875</v>
      </c>
      <c r="BR814" s="1">
        <v>27.063925</v>
      </c>
      <c r="BS814" s="1">
        <v>500.1519375</v>
      </c>
      <c r="BT814" s="1">
        <v>99.66371874999999</v>
      </c>
      <c r="BU814" s="1">
        <v>0.099928675</v>
      </c>
      <c r="BV814" s="1">
        <v>31.0222</v>
      </c>
      <c r="BW814" s="1">
        <v>31.84618125</v>
      </c>
      <c r="BX814" s="1">
        <v>999.9</v>
      </c>
      <c r="BY814" s="1">
        <v>0.0</v>
      </c>
      <c r="BZ814" s="1">
        <v>0.0</v>
      </c>
      <c r="CA814" s="1">
        <v>10005.523125</v>
      </c>
      <c r="CB814" s="1">
        <v>0.0</v>
      </c>
      <c r="CC814" s="1">
        <v>28.2816125</v>
      </c>
      <c r="CD814" s="1">
        <v>-45.8269625</v>
      </c>
      <c r="CE814" s="1">
        <v>1937.3675</v>
      </c>
      <c r="CF814" s="1">
        <v>1980.2325</v>
      </c>
      <c r="CG814" s="1">
        <v>2.08145875</v>
      </c>
      <c r="CH814" s="1">
        <v>1930.739375</v>
      </c>
      <c r="CI814" s="1">
        <v>24.99400625</v>
      </c>
      <c r="CJ814" s="1">
        <v>2.698441875</v>
      </c>
      <c r="CK814" s="1">
        <v>2.490995</v>
      </c>
      <c r="CL814" s="1">
        <v>22.27563125</v>
      </c>
      <c r="CM814" s="1">
        <v>20.9677875</v>
      </c>
      <c r="CN814" s="1">
        <v>1999.998125</v>
      </c>
      <c r="CO814" s="1">
        <v>0.980002</v>
      </c>
      <c r="CP814" s="1">
        <v>0.0199984</v>
      </c>
      <c r="CQ814" s="1">
        <v>0.0</v>
      </c>
      <c r="CR814" s="1">
        <v>2.4715625</v>
      </c>
      <c r="CS814" s="1">
        <v>0.0</v>
      </c>
      <c r="CT814" s="1">
        <v>35910.1125</v>
      </c>
      <c r="CU814" s="1">
        <v>17412.325</v>
      </c>
      <c r="CV814" s="1">
        <v>39.562</v>
      </c>
      <c r="CW814" s="1">
        <v>40.492125</v>
      </c>
      <c r="CX814" s="1">
        <v>39.5</v>
      </c>
      <c r="CY814" s="1">
        <v>38.944875</v>
      </c>
      <c r="CZ814" s="1">
        <v>39.6988125</v>
      </c>
      <c r="DA814" s="1">
        <v>1959.998125</v>
      </c>
      <c r="DB814" s="1">
        <v>40.0</v>
      </c>
      <c r="DC814" s="1">
        <v>0.0</v>
      </c>
      <c r="DD814" s="1">
        <v>1.6604889572E9</v>
      </c>
      <c r="DE814" s="1">
        <v>0.0</v>
      </c>
      <c r="DF814" s="1">
        <v>1.6604883686E9</v>
      </c>
      <c r="DG814" s="1" t="s">
        <v>1170</v>
      </c>
      <c r="DH814" s="1">
        <v>1.6604883601E9</v>
      </c>
      <c r="DI814" s="1">
        <v>1.6604883686E9</v>
      </c>
      <c r="DJ814" s="1">
        <v>14.0</v>
      </c>
      <c r="DK814" s="1">
        <v>0.512</v>
      </c>
      <c r="DL814" s="1">
        <v>0.001</v>
      </c>
      <c r="DM814" s="1">
        <v>1.359</v>
      </c>
      <c r="DN814" s="1">
        <v>0.018</v>
      </c>
      <c r="DO814" s="1">
        <v>400.0</v>
      </c>
      <c r="DP814" s="1">
        <v>25.0</v>
      </c>
      <c r="DQ814" s="1">
        <v>0.25</v>
      </c>
      <c r="DR814" s="1">
        <v>0.07</v>
      </c>
      <c r="DS814" s="1">
        <v>3.106446444521885</v>
      </c>
      <c r="DT814" s="1">
        <v>1.310824851114271</v>
      </c>
      <c r="DU814" s="1">
        <v>0.1769524375053391</v>
      </c>
      <c r="DV814" s="1">
        <v>0.0</v>
      </c>
      <c r="DW814" s="1">
        <v>34.80332358348029</v>
      </c>
      <c r="DX814" s="1">
        <v>2.665489505093379</v>
      </c>
      <c r="DY814" s="1">
        <v>0.22648847485166</v>
      </c>
      <c r="DZ814" s="1">
        <v>0.0</v>
      </c>
      <c r="EA814" s="1">
        <v>-45.78398709677418</v>
      </c>
      <c r="EB814" s="1">
        <v>-3.485753225806451</v>
      </c>
      <c r="EC814" s="1">
        <v>0.2979846540126769</v>
      </c>
      <c r="ED814" s="1">
        <v>0.0</v>
      </c>
      <c r="EE814" s="1">
        <v>1758.605739345359</v>
      </c>
      <c r="EF814" s="1">
        <v>260.3545387376338</v>
      </c>
      <c r="EG814" s="1">
        <v>18.99254191886896</v>
      </c>
      <c r="EH814" s="1">
        <v>0.0</v>
      </c>
      <c r="EI814" s="1">
        <v>2.089772926829268</v>
      </c>
      <c r="EJ814" s="1">
        <v>-0.1004372822299635</v>
      </c>
      <c r="EK814" s="1">
        <v>0.01101068200716644</v>
      </c>
      <c r="EL814" s="1">
        <v>1.0</v>
      </c>
      <c r="EM814" s="1">
        <v>2.031929454505538</v>
      </c>
      <c r="EN814" s="1">
        <v>0.03843419651036616</v>
      </c>
      <c r="EO814" s="1">
        <v>0.002862785043867623</v>
      </c>
      <c r="EP814" s="1">
        <v>1.0</v>
      </c>
      <c r="EQ814" s="1">
        <v>2.0</v>
      </c>
      <c r="ER814" s="1">
        <v>6.0</v>
      </c>
      <c r="ES814" s="1" t="s">
        <v>384</v>
      </c>
      <c r="ET814" s="1">
        <v>2.94457</v>
      </c>
      <c r="EU814" s="1">
        <v>2.80114</v>
      </c>
      <c r="EV814" s="1">
        <v>0.248789</v>
      </c>
      <c r="EW814" s="1">
        <v>0.252172</v>
      </c>
      <c r="EX814" s="1">
        <v>0.118176</v>
      </c>
      <c r="EY814" s="1">
        <v>0.111888</v>
      </c>
      <c r="EZ814" s="1">
        <v>15458.1</v>
      </c>
      <c r="FA814" s="1">
        <v>16140.1</v>
      </c>
      <c r="FB814" s="1">
        <v>23919.2</v>
      </c>
      <c r="FC814" s="1">
        <v>25105.3</v>
      </c>
      <c r="FD814" s="1">
        <v>33758.4</v>
      </c>
      <c r="FE814" s="1">
        <v>35598.9</v>
      </c>
      <c r="FF814" s="1">
        <v>43595.1</v>
      </c>
      <c r="FG814" s="1">
        <v>46401.3</v>
      </c>
      <c r="FH814" s="1">
        <v>1.99223</v>
      </c>
      <c r="FI814" s="1">
        <v>1.90335</v>
      </c>
      <c r="FJ814" s="1">
        <v>0.176318</v>
      </c>
      <c r="FK814" s="1">
        <v>0.0</v>
      </c>
      <c r="FL814" s="1">
        <v>28.9816</v>
      </c>
      <c r="FM814" s="1">
        <v>999.9</v>
      </c>
      <c r="FN814" s="1">
        <v>59.8</v>
      </c>
      <c r="FO814" s="1">
        <v>34.2</v>
      </c>
      <c r="FP814" s="1">
        <v>32.4191</v>
      </c>
      <c r="FQ814" s="1">
        <v>63.4839</v>
      </c>
      <c r="FR814" s="1">
        <v>26.1819</v>
      </c>
      <c r="FS814" s="1">
        <v>1.0</v>
      </c>
      <c r="FT814" s="1">
        <v>0.201519</v>
      </c>
      <c r="FU814" s="1">
        <v>0.0913807</v>
      </c>
      <c r="FV814" s="1">
        <v>20.324</v>
      </c>
      <c r="FW814" s="1">
        <v>5.21235</v>
      </c>
      <c r="FX814" s="1">
        <v>11.9036</v>
      </c>
      <c r="FY814" s="1">
        <v>5.0029</v>
      </c>
      <c r="FZ814" s="1">
        <v>3.29005</v>
      </c>
      <c r="GA814" s="1">
        <v>9999.0</v>
      </c>
      <c r="GB814" s="1">
        <v>9999.0</v>
      </c>
      <c r="GC814" s="1">
        <v>9999.0</v>
      </c>
      <c r="GD814" s="1">
        <v>999.9</v>
      </c>
      <c r="GE814" s="1">
        <v>1.85945</v>
      </c>
      <c r="GF814" s="1">
        <v>1.85443</v>
      </c>
      <c r="GG814" s="1">
        <v>1.8576</v>
      </c>
      <c r="GH814" s="1">
        <v>1.85608</v>
      </c>
      <c r="GI814" s="1">
        <v>1.85486</v>
      </c>
      <c r="GJ814" s="1">
        <v>1.85455</v>
      </c>
      <c r="GK814" s="1">
        <v>1.85319</v>
      </c>
      <c r="GL814" s="1">
        <v>1.85638</v>
      </c>
      <c r="GM814" s="1">
        <v>0.0</v>
      </c>
      <c r="GN814" s="1">
        <v>0.0</v>
      </c>
      <c r="GO814" s="1">
        <v>0.0</v>
      </c>
      <c r="GP814" s="1">
        <v>0.0</v>
      </c>
      <c r="GQ814" s="1" t="s">
        <v>358</v>
      </c>
      <c r="GR814" s="1" t="s">
        <v>359</v>
      </c>
      <c r="GS814" s="1" t="s">
        <v>360</v>
      </c>
      <c r="GT814" s="1" t="s">
        <v>360</v>
      </c>
      <c r="GU814" s="1" t="s">
        <v>360</v>
      </c>
      <c r="GV814" s="1" t="s">
        <v>360</v>
      </c>
      <c r="GW814" s="1">
        <v>0.0</v>
      </c>
      <c r="GX814" s="1">
        <v>100.0</v>
      </c>
      <c r="GY814" s="1">
        <v>100.0</v>
      </c>
      <c r="GZ814" s="1">
        <v>3.1</v>
      </c>
      <c r="HA814" s="1">
        <v>0.0116</v>
      </c>
      <c r="HB814" s="1">
        <v>0.4317975509975271</v>
      </c>
      <c r="HC814" s="1">
        <v>0.002678124759318837</v>
      </c>
      <c r="HD814" s="1">
        <v>-9.373761146515732E-7</v>
      </c>
      <c r="HE814" s="1">
        <v>1.391563784175389E-10</v>
      </c>
      <c r="HF814" s="1">
        <v>-0.07434471693642732</v>
      </c>
      <c r="HG814" s="1">
        <v>0.01061361004592812</v>
      </c>
      <c r="HH814" s="1">
        <v>-3.086644042041478E-4</v>
      </c>
      <c r="HI814" s="1">
        <v>1.24720902217549E-6</v>
      </c>
      <c r="HJ814" s="1">
        <v>1.0</v>
      </c>
      <c r="HK814" s="1">
        <v>2093.0</v>
      </c>
      <c r="HL814" s="1">
        <v>2.0</v>
      </c>
      <c r="HM814" s="1">
        <v>27.0</v>
      </c>
      <c r="HN814" s="1">
        <v>10.0</v>
      </c>
      <c r="HO814" s="1">
        <v>9.8</v>
      </c>
      <c r="HP814" s="1">
        <v>3.77441</v>
      </c>
      <c r="HQ814" s="1">
        <v>2.26562</v>
      </c>
      <c r="HR814" s="1">
        <v>1.4978</v>
      </c>
      <c r="HS814" s="1">
        <v>2.30103</v>
      </c>
      <c r="HT814" s="1">
        <v>1.54785</v>
      </c>
      <c r="HU814" s="1">
        <v>2.45483</v>
      </c>
      <c r="HV814" s="1">
        <v>36.6706</v>
      </c>
      <c r="HW814" s="1">
        <v>14.4648</v>
      </c>
      <c r="HX814" s="1">
        <v>18.0</v>
      </c>
      <c r="HY814" s="1">
        <v>501.59</v>
      </c>
      <c r="HZ814" s="1">
        <v>509.871</v>
      </c>
      <c r="IA814" s="1">
        <v>29.49</v>
      </c>
      <c r="IB814" s="1">
        <v>29.7299</v>
      </c>
      <c r="IC814" s="1">
        <v>29.9997</v>
      </c>
      <c r="ID814" s="1">
        <v>29.5792</v>
      </c>
      <c r="IE814" s="1">
        <v>29.6772</v>
      </c>
      <c r="IF814" s="1">
        <v>75.5428</v>
      </c>
      <c r="IG814" s="1">
        <v>22.1998</v>
      </c>
      <c r="IH814" s="1">
        <v>0.0</v>
      </c>
      <c r="II814" s="1">
        <v>29.5144</v>
      </c>
      <c r="IJ814" s="1">
        <v>2003.11</v>
      </c>
      <c r="IK814" s="1">
        <v>25.0925</v>
      </c>
      <c r="IL814" s="1">
        <v>100.823</v>
      </c>
      <c r="IM814" s="1">
        <v>100.569</v>
      </c>
      <c r="IN814" s="1" t="s">
        <v>365</v>
      </c>
    </row>
    <row r="815" ht="15.75" customHeight="1">
      <c r="A815" s="1">
        <v>799.0</v>
      </c>
      <c r="B815" s="1">
        <v>1.6604893045E9</v>
      </c>
      <c r="C815" s="1">
        <v>5175.400000095367</v>
      </c>
      <c r="D815" s="1" t="s">
        <v>1929</v>
      </c>
      <c r="E815" s="1" t="s">
        <v>1930</v>
      </c>
      <c r="F815" s="1">
        <v>1.0</v>
      </c>
      <c r="G815" s="1" t="s">
        <v>1167</v>
      </c>
      <c r="H815" s="1" t="s">
        <v>350</v>
      </c>
      <c r="I815" s="1" t="s">
        <v>351</v>
      </c>
      <c r="J815" s="1" t="s">
        <v>352</v>
      </c>
      <c r="K815" s="1" t="s">
        <v>1168</v>
      </c>
      <c r="L815" s="1" t="s">
        <v>1169</v>
      </c>
      <c r="M815" s="1" t="s">
        <v>1130</v>
      </c>
      <c r="N815" s="1">
        <v>1.66048929675E9</v>
      </c>
      <c r="O815" s="1">
        <f t="shared" si="1"/>
        <v>0.00176996539</v>
      </c>
      <c r="P815" s="1">
        <f t="shared" si="2"/>
        <v>1.76996539</v>
      </c>
      <c r="Q815" s="1">
        <f t="shared" si="3"/>
        <v>5.447402071</v>
      </c>
      <c r="R815" s="1">
        <f t="shared" si="4"/>
        <v>392.522</v>
      </c>
      <c r="S815" s="1">
        <f t="shared" si="5"/>
        <v>278.4771612</v>
      </c>
      <c r="T815" s="1">
        <f t="shared" si="6"/>
        <v>27.78531322</v>
      </c>
      <c r="U815" s="1">
        <f t="shared" si="7"/>
        <v>39.16424122</v>
      </c>
      <c r="V815" s="1">
        <f t="shared" si="8"/>
        <v>0.08593982885</v>
      </c>
      <c r="W815" s="1">
        <f t="shared" si="9"/>
        <v>2.923091305</v>
      </c>
      <c r="X815" s="1">
        <f t="shared" si="10"/>
        <v>0.08456044127</v>
      </c>
      <c r="Y815" s="1">
        <f t="shared" si="11"/>
        <v>0.05297236403</v>
      </c>
      <c r="Z815" s="1">
        <f t="shared" si="12"/>
        <v>321.5133808</v>
      </c>
      <c r="AA815" s="1">
        <f t="shared" si="13"/>
        <v>32.43200217</v>
      </c>
      <c r="AB815" s="1">
        <f t="shared" si="14"/>
        <v>31.80311667</v>
      </c>
      <c r="AC815" s="1">
        <f t="shared" si="15"/>
        <v>4.722128499</v>
      </c>
      <c r="AD815" s="1">
        <f t="shared" si="16"/>
        <v>60.11229687</v>
      </c>
      <c r="AE815" s="1">
        <f t="shared" si="17"/>
        <v>2.7114803</v>
      </c>
      <c r="AF815" s="1">
        <f t="shared" si="18"/>
        <v>4.510691557</v>
      </c>
      <c r="AG815" s="1">
        <f t="shared" si="19"/>
        <v>2.010648199</v>
      </c>
      <c r="AH815" s="1">
        <f t="shared" si="20"/>
        <v>-78.0554737</v>
      </c>
      <c r="AI815" s="1">
        <f t="shared" si="21"/>
        <v>-126.9836778</v>
      </c>
      <c r="AJ815" s="1">
        <f t="shared" si="22"/>
        <v>-9.793826115</v>
      </c>
      <c r="AK815" s="1">
        <f t="shared" si="23"/>
        <v>106.6804032</v>
      </c>
      <c r="AL815" s="1">
        <f t="shared" si="24"/>
        <v>5.545633991</v>
      </c>
      <c r="AM815" s="1">
        <f t="shared" si="25"/>
        <v>1.783725969</v>
      </c>
      <c r="AN815" s="1">
        <f t="shared" si="26"/>
        <v>5.447402071</v>
      </c>
      <c r="AO815" s="1">
        <v>410.3427976128528</v>
      </c>
      <c r="AP815" s="1">
        <v>403.5072181818179</v>
      </c>
      <c r="AQ815" s="1">
        <v>0.02577323297751775</v>
      </c>
      <c r="AR815" s="1">
        <v>65.0836536357032</v>
      </c>
      <c r="AS815" s="1">
        <f t="shared" si="27"/>
        <v>1.76996539</v>
      </c>
      <c r="AT815" s="1">
        <v>25.08687132398828</v>
      </c>
      <c r="AU815" s="1">
        <v>27.15297272727272</v>
      </c>
      <c r="AV815" s="1">
        <v>-5.57032606071758E-5</v>
      </c>
      <c r="AW815" s="1">
        <v>81.89149428523082</v>
      </c>
      <c r="AX815" s="1">
        <v>0.0</v>
      </c>
      <c r="AY815" s="1">
        <v>0.0</v>
      </c>
      <c r="AZ815" s="1">
        <f t="shared" si="28"/>
        <v>1</v>
      </c>
      <c r="BA815" s="1">
        <f t="shared" si="29"/>
        <v>0</v>
      </c>
      <c r="BB815" s="1">
        <f t="shared" si="30"/>
        <v>51990.93266</v>
      </c>
      <c r="BC815" s="1">
        <f t="shared" si="31"/>
        <v>1999.985667</v>
      </c>
      <c r="BD815" s="1">
        <f t="shared" si="32"/>
        <v>1681.187788</v>
      </c>
      <c r="BE815" s="1">
        <f t="shared" si="33"/>
        <v>0.8405999184</v>
      </c>
      <c r="BF815" s="1">
        <f t="shared" si="34"/>
        <v>0.1607578425</v>
      </c>
      <c r="BG815" s="1">
        <v>6.0</v>
      </c>
      <c r="BH815" s="1">
        <v>0.5</v>
      </c>
      <c r="BI815" s="1" t="s">
        <v>355</v>
      </c>
      <c r="BJ815" s="1">
        <v>2.0</v>
      </c>
      <c r="BK815" s="1" t="b">
        <v>1</v>
      </c>
      <c r="BL815" s="1">
        <v>1.66048929675E9</v>
      </c>
      <c r="BM815" s="1">
        <v>392.522</v>
      </c>
      <c r="BN815" s="1">
        <v>400.0149666666666</v>
      </c>
      <c r="BO815" s="1">
        <v>27.1757</v>
      </c>
      <c r="BP815" s="1">
        <v>25.09394666666667</v>
      </c>
      <c r="BQ815" s="1">
        <v>391.152</v>
      </c>
      <c r="BR815" s="1">
        <v>27.1587</v>
      </c>
      <c r="BS815" s="1">
        <v>500.1318666666667</v>
      </c>
      <c r="BT815" s="1">
        <v>99.67590999999999</v>
      </c>
      <c r="BU815" s="1">
        <v>0.1000037666666667</v>
      </c>
      <c r="BV815" s="1">
        <v>30.99733</v>
      </c>
      <c r="BW815" s="1">
        <v>31.80311666666667</v>
      </c>
      <c r="BX815" s="1">
        <v>999.9000000000002</v>
      </c>
      <c r="BY815" s="1">
        <v>0.0</v>
      </c>
      <c r="BZ815" s="1">
        <v>0.0</v>
      </c>
      <c r="CA815" s="1">
        <v>9995.624666666667</v>
      </c>
      <c r="CB815" s="1">
        <v>0.0</v>
      </c>
      <c r="CC815" s="1">
        <v>27.89490666666667</v>
      </c>
      <c r="CD815" s="1">
        <v>-7.518662333333333</v>
      </c>
      <c r="CE815" s="1">
        <v>403.4584333333333</v>
      </c>
      <c r="CF815" s="1">
        <v>410.3113999999999</v>
      </c>
      <c r="CG815" s="1">
        <v>2.07598</v>
      </c>
      <c r="CH815" s="1">
        <v>400.0149666666666</v>
      </c>
      <c r="CI815" s="1">
        <v>25.09394666666667</v>
      </c>
      <c r="CJ815" s="1">
        <v>2.708187333333334</v>
      </c>
      <c r="CK815" s="1">
        <v>2.501262</v>
      </c>
      <c r="CL815" s="1">
        <v>22.33487333333333</v>
      </c>
      <c r="CM815" s="1">
        <v>21.03471</v>
      </c>
      <c r="CN815" s="1">
        <v>1999.985666666667</v>
      </c>
      <c r="CO815" s="1">
        <v>0.9800025999999998</v>
      </c>
      <c r="CP815" s="1">
        <v>0.0199978</v>
      </c>
      <c r="CQ815" s="1">
        <v>0.0</v>
      </c>
      <c r="CR815" s="1">
        <v>2.381133333333333</v>
      </c>
      <c r="CS815" s="1">
        <v>0.0</v>
      </c>
      <c r="CT815" s="1">
        <v>35438.14666666666</v>
      </c>
      <c r="CU815" s="1">
        <v>17412.21333333333</v>
      </c>
      <c r="CV815" s="1">
        <v>39.68286666666665</v>
      </c>
      <c r="CW815" s="1">
        <v>40.59979999999999</v>
      </c>
      <c r="CX815" s="1">
        <v>39.56619999999999</v>
      </c>
      <c r="CY815" s="1">
        <v>39.125</v>
      </c>
      <c r="CZ815" s="1">
        <v>39.84979999999999</v>
      </c>
      <c r="DA815" s="1">
        <v>1959.994333333333</v>
      </c>
      <c r="DB815" s="1">
        <v>39.99433333333334</v>
      </c>
      <c r="DC815" s="1">
        <v>0.0</v>
      </c>
      <c r="DD815" s="1">
        <v>1.6604893028E9</v>
      </c>
      <c r="DE815" s="1">
        <v>0.0</v>
      </c>
      <c r="DF815" s="1">
        <v>1.6604893255E9</v>
      </c>
      <c r="DG815" s="1" t="s">
        <v>1931</v>
      </c>
      <c r="DH815" s="1">
        <v>1.6604893225E9</v>
      </c>
      <c r="DI815" s="1">
        <v>1.6604893255E9</v>
      </c>
      <c r="DJ815" s="1">
        <v>15.0</v>
      </c>
      <c r="DK815" s="1">
        <v>0.011</v>
      </c>
      <c r="DL815" s="1">
        <v>-0.001</v>
      </c>
      <c r="DM815" s="1">
        <v>1.37</v>
      </c>
      <c r="DN815" s="1">
        <v>0.017</v>
      </c>
      <c r="DO815" s="1">
        <v>400.0</v>
      </c>
      <c r="DP815" s="1">
        <v>25.0</v>
      </c>
      <c r="DQ815" s="1">
        <v>0.24</v>
      </c>
      <c r="DR815" s="1">
        <v>0.04</v>
      </c>
      <c r="DS815" s="1">
        <v>5.560681415341171</v>
      </c>
      <c r="DT815" s="1">
        <v>0.08434200024946871</v>
      </c>
      <c r="DU815" s="1">
        <v>0.03533382338794536</v>
      </c>
      <c r="DV815" s="1">
        <v>1.0</v>
      </c>
      <c r="DW815" s="1">
        <v>5.576153609428351</v>
      </c>
      <c r="DX815" s="1">
        <v>-0.04623328752500538</v>
      </c>
      <c r="DY815" s="1">
        <v>0.02786588859318306</v>
      </c>
      <c r="DZ815" s="1">
        <v>1.0</v>
      </c>
      <c r="EA815" s="1">
        <v>-7.524968333333333</v>
      </c>
      <c r="EB815" s="1">
        <v>0.05569842046716998</v>
      </c>
      <c r="EC815" s="1">
        <v>0.03147746062220111</v>
      </c>
      <c r="ED815" s="1">
        <v>1.0</v>
      </c>
      <c r="EE815" s="1">
        <v>276.2914598636816</v>
      </c>
      <c r="EF815" s="1">
        <v>4.197078263477591</v>
      </c>
      <c r="EG815" s="1">
        <v>0.6742920703561828</v>
      </c>
      <c r="EH815" s="1">
        <v>0.0</v>
      </c>
      <c r="EI815" s="1">
        <v>2.07035525</v>
      </c>
      <c r="EJ815" s="1">
        <v>0.07314292682926829</v>
      </c>
      <c r="EK815" s="1">
        <v>0.01131908874148007</v>
      </c>
      <c r="EL815" s="1">
        <v>1.0</v>
      </c>
      <c r="EM815" s="1">
        <v>2.011924832355177</v>
      </c>
      <c r="EN815" s="1">
        <v>-0.01696840835346971</v>
      </c>
      <c r="EO815" s="1">
        <v>0.001672755108380624</v>
      </c>
      <c r="EP815" s="1">
        <v>1.0</v>
      </c>
      <c r="EQ815" s="1">
        <v>5.0</v>
      </c>
      <c r="ER815" s="1">
        <v>6.0</v>
      </c>
      <c r="ES815" s="1" t="s">
        <v>364</v>
      </c>
      <c r="ET815" s="1">
        <v>2.9448</v>
      </c>
      <c r="EU815" s="1">
        <v>2.80109</v>
      </c>
      <c r="EV815" s="1">
        <v>0.087248</v>
      </c>
      <c r="EW815" s="1">
        <v>0.0885735</v>
      </c>
      <c r="EX815" s="1">
        <v>0.118467</v>
      </c>
      <c r="EY815" s="1">
        <v>0.112119</v>
      </c>
      <c r="EZ815" s="1">
        <v>18785.7</v>
      </c>
      <c r="FA815" s="1">
        <v>19675.0</v>
      </c>
      <c r="FB815" s="1">
        <v>23921.5</v>
      </c>
      <c r="FC815" s="1">
        <v>25108.1</v>
      </c>
      <c r="FD815" s="1">
        <v>33742.9</v>
      </c>
      <c r="FE815" s="1">
        <v>35586.6</v>
      </c>
      <c r="FF815" s="1">
        <v>43597.9</v>
      </c>
      <c r="FG815" s="1">
        <v>46406.9</v>
      </c>
      <c r="FH815" s="1">
        <v>1.9941</v>
      </c>
      <c r="FI815" s="1">
        <v>1.8997</v>
      </c>
      <c r="FJ815" s="1">
        <v>0.169016</v>
      </c>
      <c r="FK815" s="1">
        <v>0.0</v>
      </c>
      <c r="FL815" s="1">
        <v>29.041</v>
      </c>
      <c r="FM815" s="1">
        <v>999.9</v>
      </c>
      <c r="FN815" s="1">
        <v>59.9</v>
      </c>
      <c r="FO815" s="1">
        <v>34.1</v>
      </c>
      <c r="FP815" s="1">
        <v>32.2856</v>
      </c>
      <c r="FQ815" s="1">
        <v>63.754</v>
      </c>
      <c r="FR815" s="1">
        <v>26.4463</v>
      </c>
      <c r="FS815" s="1">
        <v>1.0</v>
      </c>
      <c r="FT815" s="1">
        <v>0.195363</v>
      </c>
      <c r="FU815" s="1">
        <v>-0.165123</v>
      </c>
      <c r="FV815" s="1">
        <v>20.3257</v>
      </c>
      <c r="FW815" s="1">
        <v>5.21759</v>
      </c>
      <c r="FX815" s="1">
        <v>11.9036</v>
      </c>
      <c r="FY815" s="1">
        <v>5.0052</v>
      </c>
      <c r="FZ815" s="1">
        <v>3.2912</v>
      </c>
      <c r="GA815" s="1">
        <v>9999.0</v>
      </c>
      <c r="GB815" s="1">
        <v>9999.0</v>
      </c>
      <c r="GC815" s="1">
        <v>9999.0</v>
      </c>
      <c r="GD815" s="1">
        <v>999.9</v>
      </c>
      <c r="GE815" s="1">
        <v>1.85946</v>
      </c>
      <c r="GF815" s="1">
        <v>1.85443</v>
      </c>
      <c r="GG815" s="1">
        <v>1.8576</v>
      </c>
      <c r="GH815" s="1">
        <v>1.85608</v>
      </c>
      <c r="GI815" s="1">
        <v>1.85486</v>
      </c>
      <c r="GJ815" s="1">
        <v>1.85455</v>
      </c>
      <c r="GK815" s="1">
        <v>1.85321</v>
      </c>
      <c r="GL815" s="1">
        <v>1.85638</v>
      </c>
      <c r="GM815" s="1">
        <v>0.0</v>
      </c>
      <c r="GN815" s="1">
        <v>0.0</v>
      </c>
      <c r="GO815" s="1">
        <v>0.0</v>
      </c>
      <c r="GP815" s="1">
        <v>0.0</v>
      </c>
      <c r="GQ815" s="1" t="s">
        <v>358</v>
      </c>
      <c r="GR815" s="1" t="s">
        <v>359</v>
      </c>
      <c r="GS815" s="1" t="s">
        <v>360</v>
      </c>
      <c r="GT815" s="1" t="s">
        <v>360</v>
      </c>
      <c r="GU815" s="1" t="s">
        <v>360</v>
      </c>
      <c r="GV815" s="1" t="s">
        <v>360</v>
      </c>
      <c r="GW815" s="1">
        <v>0.0</v>
      </c>
      <c r="GX815" s="1">
        <v>100.0</v>
      </c>
      <c r="GY815" s="1">
        <v>100.0</v>
      </c>
      <c r="GZ815" s="1">
        <v>1.37</v>
      </c>
      <c r="HA815" s="1">
        <v>0.017</v>
      </c>
      <c r="HB815" s="1">
        <v>0.4317975509975271</v>
      </c>
      <c r="HC815" s="1">
        <v>0.002678124759318837</v>
      </c>
      <c r="HD815" s="1">
        <v>-9.373761146515732E-7</v>
      </c>
      <c r="HE815" s="1">
        <v>1.391563784175389E-10</v>
      </c>
      <c r="HF815" s="1">
        <v>-0.07434471693642732</v>
      </c>
      <c r="HG815" s="1">
        <v>0.01061361004592812</v>
      </c>
      <c r="HH815" s="1">
        <v>-3.086644042041478E-4</v>
      </c>
      <c r="HI815" s="1">
        <v>1.24720902217549E-6</v>
      </c>
      <c r="HJ815" s="1">
        <v>1.0</v>
      </c>
      <c r="HK815" s="1">
        <v>2093.0</v>
      </c>
      <c r="HL815" s="1">
        <v>2.0</v>
      </c>
      <c r="HM815" s="1">
        <v>27.0</v>
      </c>
      <c r="HN815" s="1">
        <v>15.7</v>
      </c>
      <c r="HO815" s="1">
        <v>15.6</v>
      </c>
      <c r="HP815" s="1">
        <v>1.02417</v>
      </c>
      <c r="HQ815" s="1">
        <v>2.31934</v>
      </c>
      <c r="HR815" s="1">
        <v>1.4978</v>
      </c>
      <c r="HS815" s="1">
        <v>2.30103</v>
      </c>
      <c r="HT815" s="1">
        <v>1.54785</v>
      </c>
      <c r="HU815" s="1">
        <v>2.4353</v>
      </c>
      <c r="HV815" s="1">
        <v>36.5759</v>
      </c>
      <c r="HW815" s="1">
        <v>14.4122</v>
      </c>
      <c r="HX815" s="1">
        <v>18.0</v>
      </c>
      <c r="HY815" s="1">
        <v>502.079</v>
      </c>
      <c r="HZ815" s="1">
        <v>506.716</v>
      </c>
      <c r="IA815" s="1">
        <v>29.3214</v>
      </c>
      <c r="IB815" s="1">
        <v>29.6592</v>
      </c>
      <c r="IC815" s="1">
        <v>30.0001</v>
      </c>
      <c r="ID815" s="1">
        <v>29.4967</v>
      </c>
      <c r="IE815" s="1">
        <v>29.5936</v>
      </c>
      <c r="IF815" s="1">
        <v>20.5026</v>
      </c>
      <c r="IG815" s="1">
        <v>21.918</v>
      </c>
      <c r="IH815" s="1">
        <v>0.0</v>
      </c>
      <c r="II815" s="1">
        <v>29.3239</v>
      </c>
      <c r="IJ815" s="1">
        <v>400.0</v>
      </c>
      <c r="IK815" s="1">
        <v>25.0536</v>
      </c>
      <c r="IL815" s="1">
        <v>100.83</v>
      </c>
      <c r="IM815" s="1">
        <v>100.581</v>
      </c>
      <c r="IN815" s="1" t="s">
        <v>365</v>
      </c>
    </row>
    <row r="816" ht="15.75" customHeight="1">
      <c r="A816" s="1">
        <v>800.0</v>
      </c>
      <c r="B816" s="1">
        <v>1.660489478E9</v>
      </c>
      <c r="C816" s="1">
        <v>5348.900000095367</v>
      </c>
      <c r="D816" s="1" t="s">
        <v>1932</v>
      </c>
      <c r="E816" s="1" t="s">
        <v>1933</v>
      </c>
      <c r="F816" s="1">
        <v>1.0</v>
      </c>
      <c r="G816" s="1" t="s">
        <v>1167</v>
      </c>
      <c r="H816" s="1" t="s">
        <v>350</v>
      </c>
      <c r="I816" s="1" t="s">
        <v>351</v>
      </c>
      <c r="J816" s="1" t="s">
        <v>352</v>
      </c>
      <c r="K816" s="1" t="s">
        <v>1168</v>
      </c>
      <c r="L816" s="1" t="s">
        <v>1169</v>
      </c>
      <c r="M816" s="1" t="s">
        <v>1130</v>
      </c>
      <c r="N816" s="1">
        <v>1.66048947025E9</v>
      </c>
      <c r="O816" s="1">
        <f t="shared" si="1"/>
        <v>0.001816265005</v>
      </c>
      <c r="P816" s="1">
        <f t="shared" si="2"/>
        <v>1.816265005</v>
      </c>
      <c r="Q816" s="1">
        <f t="shared" si="3"/>
        <v>0.4248982007</v>
      </c>
      <c r="R816" s="1">
        <f t="shared" si="4"/>
        <v>99.33220333</v>
      </c>
      <c r="S816" s="1">
        <f t="shared" si="5"/>
        <v>88.36024557</v>
      </c>
      <c r="T816" s="1">
        <f t="shared" si="6"/>
        <v>8.816200357</v>
      </c>
      <c r="U816" s="1">
        <f t="shared" si="7"/>
        <v>9.910934503</v>
      </c>
      <c r="V816" s="1">
        <f t="shared" si="8"/>
        <v>0.08805991889</v>
      </c>
      <c r="W816" s="1">
        <f t="shared" si="9"/>
        <v>2.923523404</v>
      </c>
      <c r="X816" s="1">
        <f t="shared" si="10"/>
        <v>0.08661246249</v>
      </c>
      <c r="Y816" s="1">
        <f t="shared" si="11"/>
        <v>0.05426085543</v>
      </c>
      <c r="Z816" s="1">
        <f t="shared" si="12"/>
        <v>321.5153678</v>
      </c>
      <c r="AA816" s="1">
        <f t="shared" si="13"/>
        <v>32.4192403</v>
      </c>
      <c r="AB816" s="1">
        <f t="shared" si="14"/>
        <v>31.79569</v>
      </c>
      <c r="AC816" s="1">
        <f t="shared" si="15"/>
        <v>4.720141033</v>
      </c>
      <c r="AD816" s="1">
        <f t="shared" si="16"/>
        <v>59.98610702</v>
      </c>
      <c r="AE816" s="1">
        <f t="shared" si="17"/>
        <v>2.705703926</v>
      </c>
      <c r="AF816" s="1">
        <f t="shared" si="18"/>
        <v>4.51055096</v>
      </c>
      <c r="AG816" s="1">
        <f t="shared" si="19"/>
        <v>2.014437107</v>
      </c>
      <c r="AH816" s="1">
        <f t="shared" si="20"/>
        <v>-80.09728672</v>
      </c>
      <c r="AI816" s="1">
        <f t="shared" si="21"/>
        <v>-125.9180715</v>
      </c>
      <c r="AJ816" s="1">
        <f t="shared" si="22"/>
        <v>-9.709822275</v>
      </c>
      <c r="AK816" s="1">
        <f t="shared" si="23"/>
        <v>105.7901873</v>
      </c>
      <c r="AL816" s="1">
        <f t="shared" si="24"/>
        <v>0.3651012822</v>
      </c>
      <c r="AM816" s="1">
        <f t="shared" si="25"/>
        <v>1.827021808</v>
      </c>
      <c r="AN816" s="1">
        <f t="shared" si="26"/>
        <v>0.4248982007</v>
      </c>
      <c r="AO816" s="1">
        <v>102.515544504412</v>
      </c>
      <c r="AP816" s="1">
        <v>101.9993212121212</v>
      </c>
      <c r="AQ816" s="1">
        <v>-0.001284429348070007</v>
      </c>
      <c r="AR816" s="1">
        <v>64.9697617096846</v>
      </c>
      <c r="AS816" s="1">
        <f t="shared" si="27"/>
        <v>1.816265005</v>
      </c>
      <c r="AT816" s="1">
        <v>24.98464533450058</v>
      </c>
      <c r="AU816" s="1">
        <v>27.10462121212121</v>
      </c>
      <c r="AV816" s="1">
        <v>-1.772892654508297E-5</v>
      </c>
      <c r="AW816" s="1">
        <v>82.2984871825999</v>
      </c>
      <c r="AX816" s="1">
        <v>0.0</v>
      </c>
      <c r="AY816" s="1">
        <v>0.0</v>
      </c>
      <c r="AZ816" s="1">
        <f t="shared" si="28"/>
        <v>1</v>
      </c>
      <c r="BA816" s="1">
        <f t="shared" si="29"/>
        <v>0</v>
      </c>
      <c r="BB816" s="1">
        <f t="shared" si="30"/>
        <v>52003.31808</v>
      </c>
      <c r="BC816" s="1">
        <f t="shared" si="31"/>
        <v>1999.999667</v>
      </c>
      <c r="BD816" s="1">
        <f t="shared" si="32"/>
        <v>1681.19942</v>
      </c>
      <c r="BE816" s="1">
        <f t="shared" si="33"/>
        <v>0.8405998501</v>
      </c>
      <c r="BF816" s="1">
        <f t="shared" si="34"/>
        <v>0.1607577107</v>
      </c>
      <c r="BG816" s="1">
        <v>6.0</v>
      </c>
      <c r="BH816" s="1">
        <v>0.5</v>
      </c>
      <c r="BI816" s="1" t="s">
        <v>355</v>
      </c>
      <c r="BJ816" s="1">
        <v>2.0</v>
      </c>
      <c r="BK816" s="1" t="b">
        <v>1</v>
      </c>
      <c r="BL816" s="1">
        <v>1.66048947025E9</v>
      </c>
      <c r="BM816" s="1">
        <v>99.33220333333334</v>
      </c>
      <c r="BN816" s="1">
        <v>99.98792333333333</v>
      </c>
      <c r="BO816" s="1">
        <v>27.11788</v>
      </c>
      <c r="BP816" s="1">
        <v>24.98549333333333</v>
      </c>
      <c r="BQ816" s="1">
        <v>98.58020333333334</v>
      </c>
      <c r="BR816" s="1">
        <v>27.09788</v>
      </c>
      <c r="BS816" s="1">
        <v>500.1373</v>
      </c>
      <c r="BT816" s="1">
        <v>99.67556</v>
      </c>
      <c r="BU816" s="1">
        <v>0.1000834533333333</v>
      </c>
      <c r="BV816" s="1">
        <v>30.99678333333333</v>
      </c>
      <c r="BW816" s="1">
        <v>31.79568999999999</v>
      </c>
      <c r="BX816" s="1">
        <v>999.9000000000002</v>
      </c>
      <c r="BY816" s="1">
        <v>0.0</v>
      </c>
      <c r="BZ816" s="1">
        <v>0.0</v>
      </c>
      <c r="CA816" s="1">
        <v>9998.125</v>
      </c>
      <c r="CB816" s="1">
        <v>0.0</v>
      </c>
      <c r="CC816" s="1">
        <v>27.56282333333333</v>
      </c>
      <c r="CD816" s="1">
        <v>-0.7101089333333335</v>
      </c>
      <c r="CE816" s="1">
        <v>102.0441666666667</v>
      </c>
      <c r="CF816" s="1">
        <v>102.5502666666667</v>
      </c>
      <c r="CG816" s="1">
        <v>2.123037333333333</v>
      </c>
      <c r="CH816" s="1">
        <v>99.98792333333333</v>
      </c>
      <c r="CI816" s="1">
        <v>24.98549333333333</v>
      </c>
      <c r="CJ816" s="1">
        <v>2.702057666666667</v>
      </c>
      <c r="CK816" s="1">
        <v>2.490442666666667</v>
      </c>
      <c r="CL816" s="1">
        <v>22.29763333333334</v>
      </c>
      <c r="CM816" s="1">
        <v>20.96418</v>
      </c>
      <c r="CN816" s="1">
        <v>1999.999666666667</v>
      </c>
      <c r="CO816" s="1">
        <v>0.9800041999999998</v>
      </c>
      <c r="CP816" s="1">
        <v>0.0199962</v>
      </c>
      <c r="CQ816" s="1">
        <v>0.0</v>
      </c>
      <c r="CR816" s="1">
        <v>2.971433333333333</v>
      </c>
      <c r="CS816" s="1">
        <v>0.0</v>
      </c>
      <c r="CT816" s="1">
        <v>33076.31666666667</v>
      </c>
      <c r="CU816" s="1">
        <v>17412.35</v>
      </c>
      <c r="CV816" s="1">
        <v>39.69119999999999</v>
      </c>
      <c r="CW816" s="1">
        <v>40.68286666666665</v>
      </c>
      <c r="CX816" s="1">
        <v>39.68699999999998</v>
      </c>
      <c r="CY816" s="1">
        <v>39.14153333333333</v>
      </c>
      <c r="CZ816" s="1">
        <v>39.875</v>
      </c>
      <c r="DA816" s="1">
        <v>1960.009666666666</v>
      </c>
      <c r="DB816" s="1">
        <v>39.99</v>
      </c>
      <c r="DC816" s="1">
        <v>0.0</v>
      </c>
      <c r="DD816" s="1">
        <v>1.6604894762E9</v>
      </c>
      <c r="DE816" s="1">
        <v>0.0</v>
      </c>
      <c r="DF816" s="1">
        <v>1.660489506E9</v>
      </c>
      <c r="DG816" s="1" t="s">
        <v>1934</v>
      </c>
      <c r="DH816" s="1">
        <v>1.660489506E9</v>
      </c>
      <c r="DI816" s="1">
        <v>1.660489499E9</v>
      </c>
      <c r="DJ816" s="1">
        <v>16.0</v>
      </c>
      <c r="DK816" s="1">
        <v>0.053</v>
      </c>
      <c r="DL816" s="1">
        <v>0.003</v>
      </c>
      <c r="DM816" s="1">
        <v>0.752</v>
      </c>
      <c r="DN816" s="1">
        <v>0.02</v>
      </c>
      <c r="DO816" s="1">
        <v>100.0</v>
      </c>
      <c r="DP816" s="1">
        <v>25.0</v>
      </c>
      <c r="DQ816" s="1">
        <v>0.48</v>
      </c>
      <c r="DR816" s="1">
        <v>0.07</v>
      </c>
      <c r="DS816" s="1">
        <v>0.417182821172201</v>
      </c>
      <c r="DT816" s="1">
        <v>-0.08692839723744543</v>
      </c>
      <c r="DU816" s="1">
        <v>0.0274565368963747</v>
      </c>
      <c r="DV816" s="1">
        <v>1.0</v>
      </c>
      <c r="DW816" s="1">
        <v>0.4076021996477042</v>
      </c>
      <c r="DX816" s="1">
        <v>-0.09415113797871418</v>
      </c>
      <c r="DY816" s="1">
        <v>0.03431741632299739</v>
      </c>
      <c r="DZ816" s="1">
        <v>1.0</v>
      </c>
      <c r="EA816" s="1">
        <v>-0.7057209677419356</v>
      </c>
      <c r="EB816" s="1">
        <v>0.1152453870967767</v>
      </c>
      <c r="EC816" s="1">
        <v>0.04068081904247629</v>
      </c>
      <c r="ED816" s="1">
        <v>1.0</v>
      </c>
      <c r="EE816" s="1">
        <v>88.49839589211004</v>
      </c>
      <c r="EF816" s="1">
        <v>1.031994616682556</v>
      </c>
      <c r="EG816" s="1">
        <v>0.4781885654338051</v>
      </c>
      <c r="EH816" s="1">
        <v>1.0</v>
      </c>
      <c r="EI816" s="1">
        <v>2.127430975609756</v>
      </c>
      <c r="EJ816" s="1">
        <v>-0.04169895470382524</v>
      </c>
      <c r="EK816" s="1">
        <v>0.007418321026557446</v>
      </c>
      <c r="EL816" s="1">
        <v>1.0</v>
      </c>
      <c r="EM816" s="1">
        <v>2.015853827616848</v>
      </c>
      <c r="EN816" s="1">
        <v>-0.012726598824804</v>
      </c>
      <c r="EO816" s="1">
        <v>0.001690070826263144</v>
      </c>
      <c r="EP816" s="1">
        <v>1.0</v>
      </c>
      <c r="EQ816" s="1">
        <v>6.0</v>
      </c>
      <c r="ER816" s="1">
        <v>6.0</v>
      </c>
      <c r="ES816" s="1" t="s">
        <v>357</v>
      </c>
      <c r="ET816" s="1">
        <v>2.94487</v>
      </c>
      <c r="EU816" s="1">
        <v>2.80134</v>
      </c>
      <c r="EV816" s="1">
        <v>0.0261592</v>
      </c>
      <c r="EW816" s="1">
        <v>0.026422</v>
      </c>
      <c r="EX816" s="1">
        <v>0.118336</v>
      </c>
      <c r="EY816" s="1">
        <v>0.111982</v>
      </c>
      <c r="EZ816" s="1">
        <v>20044.0</v>
      </c>
      <c r="FA816" s="1">
        <v>21018.0</v>
      </c>
      <c r="FB816" s="1">
        <v>23922.9</v>
      </c>
      <c r="FC816" s="1">
        <v>25109.8</v>
      </c>
      <c r="FD816" s="1">
        <v>33747.2</v>
      </c>
      <c r="FE816" s="1">
        <v>35592.2</v>
      </c>
      <c r="FF816" s="1">
        <v>43600.1</v>
      </c>
      <c r="FG816" s="1">
        <v>46410.5</v>
      </c>
      <c r="FH816" s="1">
        <v>1.99433</v>
      </c>
      <c r="FI816" s="1">
        <v>1.89992</v>
      </c>
      <c r="FJ816" s="1">
        <v>0.174217</v>
      </c>
      <c r="FK816" s="1">
        <v>0.0</v>
      </c>
      <c r="FL816" s="1">
        <v>28.9495</v>
      </c>
      <c r="FM816" s="1">
        <v>999.9</v>
      </c>
      <c r="FN816" s="1">
        <v>59.8</v>
      </c>
      <c r="FO816" s="1">
        <v>34.0</v>
      </c>
      <c r="FP816" s="1">
        <v>32.0543</v>
      </c>
      <c r="FQ816" s="1">
        <v>63.7241</v>
      </c>
      <c r="FR816" s="1">
        <v>26.3782</v>
      </c>
      <c r="FS816" s="1">
        <v>1.0</v>
      </c>
      <c r="FT816" s="1">
        <v>0.193364</v>
      </c>
      <c r="FU816" s="1">
        <v>-0.366411</v>
      </c>
      <c r="FV816" s="1">
        <v>20.3257</v>
      </c>
      <c r="FW816" s="1">
        <v>5.22103</v>
      </c>
      <c r="FX816" s="1">
        <v>11.9036</v>
      </c>
      <c r="FY816" s="1">
        <v>5.0053</v>
      </c>
      <c r="FZ816" s="1">
        <v>3.29118</v>
      </c>
      <c r="GA816" s="1">
        <v>9999.0</v>
      </c>
      <c r="GB816" s="1">
        <v>9999.0</v>
      </c>
      <c r="GC816" s="1">
        <v>9999.0</v>
      </c>
      <c r="GD816" s="1">
        <v>999.9</v>
      </c>
      <c r="GE816" s="1">
        <v>1.85949</v>
      </c>
      <c r="GF816" s="1">
        <v>1.85445</v>
      </c>
      <c r="GG816" s="1">
        <v>1.85763</v>
      </c>
      <c r="GH816" s="1">
        <v>1.85608</v>
      </c>
      <c r="GI816" s="1">
        <v>1.85488</v>
      </c>
      <c r="GJ816" s="1">
        <v>1.85455</v>
      </c>
      <c r="GK816" s="1">
        <v>1.85321</v>
      </c>
      <c r="GL816" s="1">
        <v>1.85638</v>
      </c>
      <c r="GM816" s="1">
        <v>0.0</v>
      </c>
      <c r="GN816" s="1">
        <v>0.0</v>
      </c>
      <c r="GO816" s="1">
        <v>0.0</v>
      </c>
      <c r="GP816" s="1">
        <v>0.0</v>
      </c>
      <c r="GQ816" s="1" t="s">
        <v>358</v>
      </c>
      <c r="GR816" s="1" t="s">
        <v>359</v>
      </c>
      <c r="GS816" s="1" t="s">
        <v>360</v>
      </c>
      <c r="GT816" s="1" t="s">
        <v>360</v>
      </c>
      <c r="GU816" s="1" t="s">
        <v>360</v>
      </c>
      <c r="GV816" s="1" t="s">
        <v>360</v>
      </c>
      <c r="GW816" s="1">
        <v>0.0</v>
      </c>
      <c r="GX816" s="1">
        <v>100.0</v>
      </c>
      <c r="GY816" s="1">
        <v>100.0</v>
      </c>
      <c r="GZ816" s="1">
        <v>0.752</v>
      </c>
      <c r="HA816" s="1">
        <v>0.02</v>
      </c>
      <c r="HB816" s="1">
        <v>0.4425938066101722</v>
      </c>
      <c r="HC816" s="1">
        <v>0.002678124759318837</v>
      </c>
      <c r="HD816" s="1">
        <v>-9.373761146515732E-7</v>
      </c>
      <c r="HE816" s="1">
        <v>1.391563784175389E-10</v>
      </c>
      <c r="HF816" s="1">
        <v>-0.07512311253103575</v>
      </c>
      <c r="HG816" s="1">
        <v>0.01061361004592812</v>
      </c>
      <c r="HH816" s="1">
        <v>-3.086644042041478E-4</v>
      </c>
      <c r="HI816" s="1">
        <v>1.24720902217549E-6</v>
      </c>
      <c r="HJ816" s="1">
        <v>1.0</v>
      </c>
      <c r="HK816" s="1">
        <v>2093.0</v>
      </c>
      <c r="HL816" s="1">
        <v>2.0</v>
      </c>
      <c r="HM816" s="1">
        <v>27.0</v>
      </c>
      <c r="HN816" s="1">
        <v>2.6</v>
      </c>
      <c r="HO816" s="1">
        <v>2.5</v>
      </c>
      <c r="HP816" s="1">
        <v>0.375977</v>
      </c>
      <c r="HQ816" s="1">
        <v>2.36572</v>
      </c>
      <c r="HR816" s="1">
        <v>1.4978</v>
      </c>
      <c r="HS816" s="1">
        <v>2.30103</v>
      </c>
      <c r="HT816" s="1">
        <v>1.54785</v>
      </c>
      <c r="HU816" s="1">
        <v>2.34863</v>
      </c>
      <c r="HV816" s="1">
        <v>36.5051</v>
      </c>
      <c r="HW816" s="1">
        <v>14.3772</v>
      </c>
      <c r="HX816" s="1">
        <v>18.0</v>
      </c>
      <c r="HY816" s="1">
        <v>502.006</v>
      </c>
      <c r="HZ816" s="1">
        <v>506.636</v>
      </c>
      <c r="IA816" s="1">
        <v>29.5059</v>
      </c>
      <c r="IB816" s="1">
        <v>29.6308</v>
      </c>
      <c r="IC816" s="1">
        <v>30.0</v>
      </c>
      <c r="ID816" s="1">
        <v>29.4696</v>
      </c>
      <c r="IE816" s="1">
        <v>29.5659</v>
      </c>
      <c r="IF816" s="1">
        <v>7.56225</v>
      </c>
      <c r="IG816" s="1">
        <v>21.2352</v>
      </c>
      <c r="IH816" s="1">
        <v>0.0</v>
      </c>
      <c r="II816" s="1">
        <v>29.5168</v>
      </c>
      <c r="IJ816" s="1">
        <v>100.0</v>
      </c>
      <c r="IK816" s="1">
        <v>25.0511</v>
      </c>
      <c r="IL816" s="1">
        <v>100.836</v>
      </c>
      <c r="IM816" s="1">
        <v>100.589</v>
      </c>
      <c r="IN816" s="1" t="s">
        <v>365</v>
      </c>
    </row>
    <row r="817" ht="15.75" customHeight="1">
      <c r="A817" s="1">
        <v>801.0</v>
      </c>
      <c r="B817" s="1">
        <v>1.6604896275E9</v>
      </c>
      <c r="C817" s="1">
        <v>5498.400000095367</v>
      </c>
      <c r="D817" s="1" t="s">
        <v>1935</v>
      </c>
      <c r="E817" s="1" t="s">
        <v>1936</v>
      </c>
      <c r="F817" s="1">
        <v>1.0</v>
      </c>
      <c r="G817" s="1" t="s">
        <v>1167</v>
      </c>
      <c r="H817" s="1" t="s">
        <v>350</v>
      </c>
      <c r="I817" s="1" t="s">
        <v>351</v>
      </c>
      <c r="J817" s="1" t="s">
        <v>352</v>
      </c>
      <c r="K817" s="1" t="s">
        <v>1168</v>
      </c>
      <c r="L817" s="1" t="s">
        <v>1169</v>
      </c>
      <c r="M817" s="1" t="s">
        <v>1130</v>
      </c>
      <c r="N817" s="1">
        <v>1.66048961975E9</v>
      </c>
      <c r="O817" s="1">
        <f t="shared" si="1"/>
        <v>0.00187123728</v>
      </c>
      <c r="P817" s="1">
        <f t="shared" si="2"/>
        <v>1.87123728</v>
      </c>
      <c r="Q817" s="1">
        <f t="shared" si="3"/>
        <v>-0.4530215487</v>
      </c>
      <c r="R817" s="1">
        <f t="shared" si="4"/>
        <v>50.45215333</v>
      </c>
      <c r="S817" s="1">
        <f t="shared" si="5"/>
        <v>56.75998248</v>
      </c>
      <c r="T817" s="1">
        <f t="shared" si="6"/>
        <v>5.663154778</v>
      </c>
      <c r="U817" s="1">
        <f t="shared" si="7"/>
        <v>5.033799179</v>
      </c>
      <c r="V817" s="1">
        <f t="shared" si="8"/>
        <v>0.09078661219</v>
      </c>
      <c r="W817" s="1">
        <f t="shared" si="9"/>
        <v>2.923284178</v>
      </c>
      <c r="X817" s="1">
        <f t="shared" si="10"/>
        <v>0.0892488499</v>
      </c>
      <c r="Y817" s="1">
        <f t="shared" si="11"/>
        <v>0.0559165234</v>
      </c>
      <c r="Z817" s="1">
        <f t="shared" si="12"/>
        <v>321.5161319</v>
      </c>
      <c r="AA817" s="1">
        <f t="shared" si="13"/>
        <v>32.41492131</v>
      </c>
      <c r="AB817" s="1">
        <f t="shared" si="14"/>
        <v>31.79746333</v>
      </c>
      <c r="AC817" s="1">
        <f t="shared" si="15"/>
        <v>4.720615533</v>
      </c>
      <c r="AD817" s="1">
        <f t="shared" si="16"/>
        <v>59.97155955</v>
      </c>
      <c r="AE817" s="1">
        <f t="shared" si="17"/>
        <v>2.706569437</v>
      </c>
      <c r="AF817" s="1">
        <f t="shared" si="18"/>
        <v>4.513088299</v>
      </c>
      <c r="AG817" s="1">
        <f t="shared" si="19"/>
        <v>2.014046095</v>
      </c>
      <c r="AH817" s="1">
        <f t="shared" si="20"/>
        <v>-82.52156407</v>
      </c>
      <c r="AI817" s="1">
        <f t="shared" si="21"/>
        <v>-124.6327831</v>
      </c>
      <c r="AJ817" s="1">
        <f t="shared" si="22"/>
        <v>-9.612048148</v>
      </c>
      <c r="AK817" s="1">
        <f t="shared" si="23"/>
        <v>104.7497366</v>
      </c>
      <c r="AL817" s="1">
        <f t="shared" si="24"/>
        <v>-0.4791633156</v>
      </c>
      <c r="AM817" s="1">
        <f t="shared" si="25"/>
        <v>1.876819665</v>
      </c>
      <c r="AN817" s="1">
        <f t="shared" si="26"/>
        <v>-0.4530215487</v>
      </c>
      <c r="AO817" s="1">
        <v>51.26436075591159</v>
      </c>
      <c r="AP817" s="1">
        <v>51.82751939393938</v>
      </c>
      <c r="AQ817" s="1">
        <v>-0.001128376582648004</v>
      </c>
      <c r="AR817" s="1">
        <v>64.96336067809936</v>
      </c>
      <c r="AS817" s="1">
        <f t="shared" si="27"/>
        <v>1.87123728</v>
      </c>
      <c r="AT817" s="1">
        <v>24.93509342377512</v>
      </c>
      <c r="AU817" s="1">
        <v>27.11910787878787</v>
      </c>
      <c r="AV817" s="1">
        <v>-3.061164746230164E-7</v>
      </c>
      <c r="AW817" s="1">
        <v>82.33013162734319</v>
      </c>
      <c r="AX817" s="1">
        <v>0.0</v>
      </c>
      <c r="AY817" s="1">
        <v>0.0</v>
      </c>
      <c r="AZ817" s="1">
        <f t="shared" si="28"/>
        <v>1</v>
      </c>
      <c r="BA817" s="1">
        <f t="shared" si="29"/>
        <v>0</v>
      </c>
      <c r="BB817" s="1">
        <f t="shared" si="30"/>
        <v>51994.7809</v>
      </c>
      <c r="BC817" s="1">
        <f t="shared" si="31"/>
        <v>2000.004333</v>
      </c>
      <c r="BD817" s="1">
        <f t="shared" si="32"/>
        <v>1681.20335</v>
      </c>
      <c r="BE817" s="1">
        <f t="shared" si="33"/>
        <v>0.8405998537</v>
      </c>
      <c r="BF817" s="1">
        <f t="shared" si="34"/>
        <v>0.1607577176</v>
      </c>
      <c r="BG817" s="1">
        <v>6.0</v>
      </c>
      <c r="BH817" s="1">
        <v>0.5</v>
      </c>
      <c r="BI817" s="1" t="s">
        <v>355</v>
      </c>
      <c r="BJ817" s="1">
        <v>2.0</v>
      </c>
      <c r="BK817" s="1" t="b">
        <v>1</v>
      </c>
      <c r="BL817" s="1">
        <v>1.66048961975E9</v>
      </c>
      <c r="BM817" s="1">
        <v>50.45215333333333</v>
      </c>
      <c r="BN817" s="1">
        <v>49.99090666666666</v>
      </c>
      <c r="BO817" s="1">
        <v>27.12707666666667</v>
      </c>
      <c r="BP817" s="1">
        <v>24.93656666666666</v>
      </c>
      <c r="BQ817" s="1">
        <v>49.82415333333333</v>
      </c>
      <c r="BR817" s="1">
        <v>27.10807666666667</v>
      </c>
      <c r="BS817" s="1">
        <v>500.1320333333333</v>
      </c>
      <c r="BT817" s="1">
        <v>99.67364999999998</v>
      </c>
      <c r="BU817" s="1">
        <v>0.1000731466666666</v>
      </c>
      <c r="BV817" s="1">
        <v>31.00664666666666</v>
      </c>
      <c r="BW817" s="1">
        <v>31.79746333333333</v>
      </c>
      <c r="BX817" s="1">
        <v>999.9000000000002</v>
      </c>
      <c r="BY817" s="1">
        <v>0.0</v>
      </c>
      <c r="BZ817" s="1">
        <v>0.0</v>
      </c>
      <c r="CA817" s="1">
        <v>9996.951666666668</v>
      </c>
      <c r="CB817" s="1">
        <v>0.0</v>
      </c>
      <c r="CC817" s="1">
        <v>27.93093666666667</v>
      </c>
      <c r="CD817" s="1">
        <v>0.4598514333333333</v>
      </c>
      <c r="CE817" s="1">
        <v>51.85722666666668</v>
      </c>
      <c r="CF817" s="1">
        <v>51.26939333333334</v>
      </c>
      <c r="CG817" s="1">
        <v>2.185407333333333</v>
      </c>
      <c r="CH817" s="1">
        <v>49.99090666666666</v>
      </c>
      <c r="CI817" s="1">
        <v>24.93656666666666</v>
      </c>
      <c r="CJ817" s="1">
        <v>2.703346000000001</v>
      </c>
      <c r="CK817" s="1">
        <v>2.485518</v>
      </c>
      <c r="CL817" s="1">
        <v>22.30547666666667</v>
      </c>
      <c r="CM817" s="1">
        <v>20.93198</v>
      </c>
      <c r="CN817" s="1">
        <v>2000.004333333333</v>
      </c>
      <c r="CO817" s="1">
        <v>0.9800040999999998</v>
      </c>
      <c r="CP817" s="1">
        <v>0.0199963</v>
      </c>
      <c r="CQ817" s="1">
        <v>0.0</v>
      </c>
      <c r="CR817" s="1">
        <v>2.653366666666668</v>
      </c>
      <c r="CS817" s="1">
        <v>0.0</v>
      </c>
      <c r="CT817" s="1">
        <v>32214.87666666666</v>
      </c>
      <c r="CU817" s="1">
        <v>17412.39333333333</v>
      </c>
      <c r="CV817" s="1">
        <v>39.68699999999998</v>
      </c>
      <c r="CW817" s="1">
        <v>40.68699999999998</v>
      </c>
      <c r="CX817" s="1">
        <v>39.68699999999998</v>
      </c>
      <c r="CY817" s="1">
        <v>39.125</v>
      </c>
      <c r="CZ817" s="1">
        <v>39.875</v>
      </c>
      <c r="DA817" s="1">
        <v>1960.014</v>
      </c>
      <c r="DB817" s="1">
        <v>39.99033333333333</v>
      </c>
      <c r="DC817" s="1">
        <v>0.0</v>
      </c>
      <c r="DD817" s="1">
        <v>1.6604896256E9</v>
      </c>
      <c r="DE817" s="1">
        <v>0.0</v>
      </c>
      <c r="DF817" s="1">
        <v>1.6604896525E9</v>
      </c>
      <c r="DG817" s="1" t="s">
        <v>1937</v>
      </c>
      <c r="DH817" s="1">
        <v>1.6604896525E9</v>
      </c>
      <c r="DI817" s="1">
        <v>1.6604896485E9</v>
      </c>
      <c r="DJ817" s="1">
        <v>17.0</v>
      </c>
      <c r="DK817" s="1">
        <v>0.002</v>
      </c>
      <c r="DL817" s="1">
        <v>-0.002</v>
      </c>
      <c r="DM817" s="1">
        <v>0.628</v>
      </c>
      <c r="DN817" s="1">
        <v>0.019</v>
      </c>
      <c r="DO817" s="1">
        <v>50.0</v>
      </c>
      <c r="DP817" s="1">
        <v>25.0</v>
      </c>
      <c r="DQ817" s="1">
        <v>0.51</v>
      </c>
      <c r="DR817" s="1">
        <v>0.04</v>
      </c>
      <c r="DS817" s="1">
        <v>-0.4680172738987929</v>
      </c>
      <c r="DT817" s="1">
        <v>-0.3080650580180588</v>
      </c>
      <c r="DU817" s="1">
        <v>0.03368398918634777</v>
      </c>
      <c r="DV817" s="1">
        <v>1.0</v>
      </c>
      <c r="DW817" s="1">
        <v>-0.4772202674821847</v>
      </c>
      <c r="DX817" s="1">
        <v>-0.1315834987613671</v>
      </c>
      <c r="DY817" s="1">
        <v>0.02994847714973914</v>
      </c>
      <c r="DZ817" s="1">
        <v>1.0</v>
      </c>
      <c r="EA817" s="1">
        <v>0.4581934838709678</v>
      </c>
      <c r="EB817" s="1">
        <v>0.1201493709677408</v>
      </c>
      <c r="EC817" s="1">
        <v>0.03572157298388871</v>
      </c>
      <c r="ED817" s="1">
        <v>1.0</v>
      </c>
      <c r="EE817" s="1">
        <v>57.09997390455413</v>
      </c>
      <c r="EF817" s="1">
        <v>4.051537088714062</v>
      </c>
      <c r="EG817" s="1">
        <v>0.4334167346147478</v>
      </c>
      <c r="EH817" s="1">
        <v>0.0</v>
      </c>
      <c r="EI817" s="1">
        <v>2.184433414634146</v>
      </c>
      <c r="EJ817" s="1">
        <v>0.01500919860627006</v>
      </c>
      <c r="EK817" s="1">
        <v>0.001750490676515118</v>
      </c>
      <c r="EL817" s="1">
        <v>1.0</v>
      </c>
      <c r="EM817" s="1">
        <v>2.01477252781041</v>
      </c>
      <c r="EN817" s="1">
        <v>-0.004255744842944335</v>
      </c>
      <c r="EO817" s="1">
        <v>0.001347209585879224</v>
      </c>
      <c r="EP817" s="1">
        <v>1.0</v>
      </c>
      <c r="EQ817" s="1">
        <v>5.0</v>
      </c>
      <c r="ER817" s="1">
        <v>6.0</v>
      </c>
      <c r="ES817" s="1" t="s">
        <v>364</v>
      </c>
      <c r="ET817" s="1">
        <v>2.94492</v>
      </c>
      <c r="EU817" s="1">
        <v>2.80117</v>
      </c>
      <c r="EV817" s="1">
        <v>0.0134717</v>
      </c>
      <c r="EW817" s="1">
        <v>0.0134685</v>
      </c>
      <c r="EX817" s="1">
        <v>0.118368</v>
      </c>
      <c r="EY817" s="1">
        <v>0.111653</v>
      </c>
      <c r="EZ817" s="1">
        <v>20307.7</v>
      </c>
      <c r="FA817" s="1">
        <v>21299.4</v>
      </c>
      <c r="FB817" s="1">
        <v>23925.8</v>
      </c>
      <c r="FC817" s="1">
        <v>25111.7</v>
      </c>
      <c r="FD817" s="1">
        <v>33749.3</v>
      </c>
      <c r="FE817" s="1">
        <v>35607.1</v>
      </c>
      <c r="FF817" s="1">
        <v>43605.0</v>
      </c>
      <c r="FG817" s="1">
        <v>46413.4</v>
      </c>
      <c r="FH817" s="1">
        <v>1.99478</v>
      </c>
      <c r="FI817" s="1">
        <v>1.90085</v>
      </c>
      <c r="FJ817" s="1">
        <v>0.177756</v>
      </c>
      <c r="FK817" s="1">
        <v>0.0</v>
      </c>
      <c r="FL817" s="1">
        <v>28.896</v>
      </c>
      <c r="FM817" s="1">
        <v>999.9</v>
      </c>
      <c r="FN817" s="1">
        <v>59.7</v>
      </c>
      <c r="FO817" s="1">
        <v>34.0</v>
      </c>
      <c r="FP817" s="1">
        <v>31.9999</v>
      </c>
      <c r="FQ817" s="1">
        <v>63.6441</v>
      </c>
      <c r="FR817" s="1">
        <v>25.617</v>
      </c>
      <c r="FS817" s="1">
        <v>1.0</v>
      </c>
      <c r="FT817" s="1">
        <v>0.189733</v>
      </c>
      <c r="FU817" s="1">
        <v>-0.264066</v>
      </c>
      <c r="FV817" s="1">
        <v>20.3258</v>
      </c>
      <c r="FW817" s="1">
        <v>5.22043</v>
      </c>
      <c r="FX817" s="1">
        <v>11.9062</v>
      </c>
      <c r="FY817" s="1">
        <v>5.00505</v>
      </c>
      <c r="FZ817" s="1">
        <v>3.29105</v>
      </c>
      <c r="GA817" s="1">
        <v>9999.0</v>
      </c>
      <c r="GB817" s="1">
        <v>9999.0</v>
      </c>
      <c r="GC817" s="1">
        <v>9999.0</v>
      </c>
      <c r="GD817" s="1">
        <v>999.9</v>
      </c>
      <c r="GE817" s="1">
        <v>1.85948</v>
      </c>
      <c r="GF817" s="1">
        <v>1.85449</v>
      </c>
      <c r="GG817" s="1">
        <v>1.8576</v>
      </c>
      <c r="GH817" s="1">
        <v>1.85608</v>
      </c>
      <c r="GI817" s="1">
        <v>1.85486</v>
      </c>
      <c r="GJ817" s="1">
        <v>1.85455</v>
      </c>
      <c r="GK817" s="1">
        <v>1.8532</v>
      </c>
      <c r="GL817" s="1">
        <v>1.85637</v>
      </c>
      <c r="GM817" s="1">
        <v>0.0</v>
      </c>
      <c r="GN817" s="1">
        <v>0.0</v>
      </c>
      <c r="GO817" s="1">
        <v>0.0</v>
      </c>
      <c r="GP817" s="1">
        <v>0.0</v>
      </c>
      <c r="GQ817" s="1" t="s">
        <v>358</v>
      </c>
      <c r="GR817" s="1" t="s">
        <v>359</v>
      </c>
      <c r="GS817" s="1" t="s">
        <v>360</v>
      </c>
      <c r="GT817" s="1" t="s">
        <v>360</v>
      </c>
      <c r="GU817" s="1" t="s">
        <v>360</v>
      </c>
      <c r="GV817" s="1" t="s">
        <v>360</v>
      </c>
      <c r="GW817" s="1">
        <v>0.0</v>
      </c>
      <c r="GX817" s="1">
        <v>100.0</v>
      </c>
      <c r="GY817" s="1">
        <v>100.0</v>
      </c>
      <c r="GZ817" s="1">
        <v>0.628</v>
      </c>
      <c r="HA817" s="1">
        <v>0.019</v>
      </c>
      <c r="HB817" s="1">
        <v>0.4954899836308712</v>
      </c>
      <c r="HC817" s="1">
        <v>0.002678124759318837</v>
      </c>
      <c r="HD817" s="1">
        <v>-9.373761146515732E-7</v>
      </c>
      <c r="HE817" s="1">
        <v>1.391563784175389E-10</v>
      </c>
      <c r="HF817" s="1">
        <v>-0.07184915377732635</v>
      </c>
      <c r="HG817" s="1">
        <v>0.01061361004592812</v>
      </c>
      <c r="HH817" s="1">
        <v>-3.086644042041478E-4</v>
      </c>
      <c r="HI817" s="1">
        <v>1.24720902217549E-6</v>
      </c>
      <c r="HJ817" s="1">
        <v>1.0</v>
      </c>
      <c r="HK817" s="1">
        <v>2093.0</v>
      </c>
      <c r="HL817" s="1">
        <v>2.0</v>
      </c>
      <c r="HM817" s="1">
        <v>27.0</v>
      </c>
      <c r="HN817" s="1">
        <v>2.0</v>
      </c>
      <c r="HO817" s="1">
        <v>2.1</v>
      </c>
      <c r="HP817" s="1">
        <v>0.264893</v>
      </c>
      <c r="HQ817" s="1">
        <v>2.40601</v>
      </c>
      <c r="HR817" s="1">
        <v>1.4978</v>
      </c>
      <c r="HS817" s="1">
        <v>2.30103</v>
      </c>
      <c r="HT817" s="1">
        <v>1.54785</v>
      </c>
      <c r="HU817" s="1">
        <v>2.31934</v>
      </c>
      <c r="HV817" s="1">
        <v>36.4814</v>
      </c>
      <c r="HW817" s="1">
        <v>14.3684</v>
      </c>
      <c r="HX817" s="1">
        <v>18.0</v>
      </c>
      <c r="HY817" s="1">
        <v>502.004</v>
      </c>
      <c r="HZ817" s="1">
        <v>506.961</v>
      </c>
      <c r="IA817" s="1">
        <v>29.4697</v>
      </c>
      <c r="IB817" s="1">
        <v>29.5903</v>
      </c>
      <c r="IC817" s="1">
        <v>30.0</v>
      </c>
      <c r="ID817" s="1">
        <v>29.4344</v>
      </c>
      <c r="IE817" s="1">
        <v>29.5305</v>
      </c>
      <c r="IF817" s="1">
        <v>5.32841</v>
      </c>
      <c r="IG817" s="1">
        <v>21.3374</v>
      </c>
      <c r="IH817" s="1">
        <v>0.0</v>
      </c>
      <c r="II817" s="1">
        <v>29.4673</v>
      </c>
      <c r="IJ817" s="1">
        <v>50.0</v>
      </c>
      <c r="IK817" s="1">
        <v>24.9768</v>
      </c>
      <c r="IL817" s="1">
        <v>100.847</v>
      </c>
      <c r="IM817" s="1">
        <v>100.595</v>
      </c>
      <c r="IN817" s="1" t="s">
        <v>365</v>
      </c>
    </row>
    <row r="818" ht="15.75" customHeight="1">
      <c r="A818" s="1">
        <v>802.0</v>
      </c>
      <c r="B818" s="1">
        <v>1.660489868E9</v>
      </c>
      <c r="C818" s="1">
        <v>5738.900000095367</v>
      </c>
      <c r="D818" s="1" t="s">
        <v>1938</v>
      </c>
      <c r="E818" s="1" t="s">
        <v>1939</v>
      </c>
      <c r="F818" s="1">
        <v>1.0</v>
      </c>
      <c r="G818" s="1" t="s">
        <v>1167</v>
      </c>
      <c r="H818" s="1" t="s">
        <v>350</v>
      </c>
      <c r="I818" s="1" t="s">
        <v>351</v>
      </c>
      <c r="J818" s="1" t="s">
        <v>352</v>
      </c>
      <c r="K818" s="1" t="s">
        <v>1168</v>
      </c>
      <c r="L818" s="1" t="s">
        <v>1169</v>
      </c>
      <c r="M818" s="1" t="s">
        <v>1130</v>
      </c>
      <c r="N818" s="1">
        <v>1.66048986025E9</v>
      </c>
      <c r="O818" s="1">
        <f t="shared" si="1"/>
        <v>0.00196939484</v>
      </c>
      <c r="P818" s="1">
        <f t="shared" si="2"/>
        <v>1.96939484</v>
      </c>
      <c r="Q818" s="1">
        <f t="shared" si="3"/>
        <v>5.200511943</v>
      </c>
      <c r="R818" s="1">
        <f t="shared" si="4"/>
        <v>392.8025667</v>
      </c>
      <c r="S818" s="1">
        <f t="shared" si="5"/>
        <v>293.0026407</v>
      </c>
      <c r="T818" s="1">
        <f t="shared" si="6"/>
        <v>29.23338006</v>
      </c>
      <c r="U818" s="1">
        <f t="shared" si="7"/>
        <v>39.19059122</v>
      </c>
      <c r="V818" s="1">
        <f t="shared" si="8"/>
        <v>0.09566593486</v>
      </c>
      <c r="W818" s="1">
        <f t="shared" si="9"/>
        <v>2.924011763</v>
      </c>
      <c r="X818" s="1">
        <f t="shared" si="10"/>
        <v>0.09396052709</v>
      </c>
      <c r="Y818" s="1">
        <f t="shared" si="11"/>
        <v>0.05887602127</v>
      </c>
      <c r="Z818" s="1">
        <f t="shared" si="12"/>
        <v>321.5144634</v>
      </c>
      <c r="AA818" s="1">
        <f t="shared" si="13"/>
        <v>32.3963211</v>
      </c>
      <c r="AB818" s="1">
        <f t="shared" si="14"/>
        <v>31.78391333</v>
      </c>
      <c r="AC818" s="1">
        <f t="shared" si="15"/>
        <v>4.716990948</v>
      </c>
      <c r="AD818" s="1">
        <f t="shared" si="16"/>
        <v>59.88016791</v>
      </c>
      <c r="AE818" s="1">
        <f t="shared" si="17"/>
        <v>2.7035611</v>
      </c>
      <c r="AF818" s="1">
        <f t="shared" si="18"/>
        <v>4.514952437</v>
      </c>
      <c r="AG818" s="1">
        <f t="shared" si="19"/>
        <v>2.013429848</v>
      </c>
      <c r="AH818" s="1">
        <f t="shared" si="20"/>
        <v>-86.85031244</v>
      </c>
      <c r="AI818" s="1">
        <f t="shared" si="21"/>
        <v>-121.3859563</v>
      </c>
      <c r="AJ818" s="1">
        <f t="shared" si="22"/>
        <v>-9.359022139</v>
      </c>
      <c r="AK818" s="1">
        <f t="shared" si="23"/>
        <v>103.9191725</v>
      </c>
      <c r="AL818" s="1">
        <f t="shared" si="24"/>
        <v>5.225917543</v>
      </c>
      <c r="AM818" s="1">
        <f t="shared" si="25"/>
        <v>1.977351917</v>
      </c>
      <c r="AN818" s="1">
        <f t="shared" si="26"/>
        <v>5.200511943</v>
      </c>
      <c r="AO818" s="1">
        <v>410.2135950992182</v>
      </c>
      <c r="AP818" s="1">
        <v>403.8121212121211</v>
      </c>
      <c r="AQ818" s="1">
        <v>7.675741752137394E-4</v>
      </c>
      <c r="AR818" s="1">
        <v>64.95734222166352</v>
      </c>
      <c r="AS818" s="1">
        <f t="shared" si="27"/>
        <v>1.96939484</v>
      </c>
      <c r="AT818" s="1">
        <v>24.78833642653082</v>
      </c>
      <c r="AU818" s="1">
        <v>27.08727575757575</v>
      </c>
      <c r="AV818" s="1">
        <v>-4.50693541033109E-5</v>
      </c>
      <c r="AW818" s="1">
        <v>82.36133300283353</v>
      </c>
      <c r="AX818" s="1">
        <v>0.0</v>
      </c>
      <c r="AY818" s="1">
        <v>0.0</v>
      </c>
      <c r="AZ818" s="1">
        <f t="shared" si="28"/>
        <v>1</v>
      </c>
      <c r="BA818" s="1">
        <f t="shared" si="29"/>
        <v>0</v>
      </c>
      <c r="BB818" s="1">
        <f t="shared" si="30"/>
        <v>52014.21152</v>
      </c>
      <c r="BC818" s="1">
        <f t="shared" si="31"/>
        <v>1999.994</v>
      </c>
      <c r="BD818" s="1">
        <f t="shared" si="32"/>
        <v>1681.19466</v>
      </c>
      <c r="BE818" s="1">
        <f t="shared" si="33"/>
        <v>0.8405998518</v>
      </c>
      <c r="BF818" s="1">
        <f t="shared" si="34"/>
        <v>0.160757714</v>
      </c>
      <c r="BG818" s="1">
        <v>6.0</v>
      </c>
      <c r="BH818" s="1">
        <v>0.5</v>
      </c>
      <c r="BI818" s="1" t="s">
        <v>355</v>
      </c>
      <c r="BJ818" s="1">
        <v>2.0</v>
      </c>
      <c r="BK818" s="1" t="b">
        <v>1</v>
      </c>
      <c r="BL818" s="1">
        <v>1.66048986025E9</v>
      </c>
      <c r="BM818" s="1">
        <v>392.8025666666667</v>
      </c>
      <c r="BN818" s="1">
        <v>400.0037999999999</v>
      </c>
      <c r="BO818" s="1">
        <v>27.09746666666666</v>
      </c>
      <c r="BP818" s="1">
        <v>24.78955666666667</v>
      </c>
      <c r="BQ818" s="1">
        <v>391.4405666666667</v>
      </c>
      <c r="BR818" s="1">
        <v>27.07946666666666</v>
      </c>
      <c r="BS818" s="1">
        <v>500.1332</v>
      </c>
      <c r="BT818" s="1">
        <v>99.67173</v>
      </c>
      <c r="BU818" s="1">
        <v>0.09999897333333335</v>
      </c>
      <c r="BV818" s="1">
        <v>31.01389</v>
      </c>
      <c r="BW818" s="1">
        <v>31.78391333333333</v>
      </c>
      <c r="BX818" s="1">
        <v>999.9000000000002</v>
      </c>
      <c r="BY818" s="1">
        <v>0.0</v>
      </c>
      <c r="BZ818" s="1">
        <v>0.0</v>
      </c>
      <c r="CA818" s="1">
        <v>10001.296</v>
      </c>
      <c r="CB818" s="1">
        <v>0.0</v>
      </c>
      <c r="CC818" s="1">
        <v>31.03412333333333</v>
      </c>
      <c r="CD818" s="1">
        <v>-7.152255333333334</v>
      </c>
      <c r="CE818" s="1">
        <v>403.7910000000001</v>
      </c>
      <c r="CF818" s="1">
        <v>410.1717333333334</v>
      </c>
      <c r="CG818" s="1">
        <v>2.302169333333334</v>
      </c>
      <c r="CH818" s="1">
        <v>400.0037999999999</v>
      </c>
      <c r="CI818" s="1">
        <v>24.78955666666667</v>
      </c>
      <c r="CJ818" s="1">
        <v>2.700278666666667</v>
      </c>
      <c r="CK818" s="1">
        <v>2.470818333333333</v>
      </c>
      <c r="CL818" s="1">
        <v>22.28681666666667</v>
      </c>
      <c r="CM818" s="1">
        <v>20.83553666666667</v>
      </c>
      <c r="CN818" s="1">
        <v>1999.994</v>
      </c>
      <c r="CO818" s="1">
        <v>0.9800043999999998</v>
      </c>
      <c r="CP818" s="1">
        <v>0.019996</v>
      </c>
      <c r="CQ818" s="1">
        <v>0.0</v>
      </c>
      <c r="CR818" s="1">
        <v>2.716333333333333</v>
      </c>
      <c r="CS818" s="1">
        <v>0.0</v>
      </c>
      <c r="CT818" s="1">
        <v>31632.45</v>
      </c>
      <c r="CU818" s="1">
        <v>17412.29333333333</v>
      </c>
      <c r="CV818" s="1">
        <v>39.68699999999998</v>
      </c>
      <c r="CW818" s="1">
        <v>40.62706666666666</v>
      </c>
      <c r="CX818" s="1">
        <v>39.625</v>
      </c>
      <c r="CY818" s="1">
        <v>39.125</v>
      </c>
      <c r="CZ818" s="1">
        <v>39.8708</v>
      </c>
      <c r="DA818" s="1">
        <v>1960.004</v>
      </c>
      <c r="DB818" s="1">
        <v>39.99</v>
      </c>
      <c r="DC818" s="1">
        <v>0.0</v>
      </c>
      <c r="DD818" s="1">
        <v>1.6604898662E9</v>
      </c>
      <c r="DE818" s="1">
        <v>0.0</v>
      </c>
      <c r="DF818" s="1">
        <v>1.660489893E9</v>
      </c>
      <c r="DG818" s="1" t="s">
        <v>1940</v>
      </c>
      <c r="DH818" s="1">
        <v>1.6604898885E9</v>
      </c>
      <c r="DI818" s="1">
        <v>1.660489893E9</v>
      </c>
      <c r="DJ818" s="1">
        <v>18.0</v>
      </c>
      <c r="DK818" s="1">
        <v>-0.064</v>
      </c>
      <c r="DL818" s="1">
        <v>-0.001</v>
      </c>
      <c r="DM818" s="1">
        <v>1.362</v>
      </c>
      <c r="DN818" s="1">
        <v>0.018</v>
      </c>
      <c r="DO818" s="1">
        <v>400.0</v>
      </c>
      <c r="DP818" s="1">
        <v>25.0</v>
      </c>
      <c r="DQ818" s="1">
        <v>0.36</v>
      </c>
      <c r="DR818" s="1">
        <v>0.04</v>
      </c>
      <c r="DS818" s="1">
        <v>5.185814009372122</v>
      </c>
      <c r="DT818" s="1">
        <v>-0.004175287452015394</v>
      </c>
      <c r="DU818" s="1">
        <v>0.07100028367500102</v>
      </c>
      <c r="DV818" s="1">
        <v>1.0</v>
      </c>
      <c r="DW818" s="1">
        <v>5.184888255886658</v>
      </c>
      <c r="DX818" s="1">
        <v>0.1476998540061821</v>
      </c>
      <c r="DY818" s="1">
        <v>0.04785432995488797</v>
      </c>
      <c r="DZ818" s="1">
        <v>1.0</v>
      </c>
      <c r="EA818" s="1">
        <v>-7.148858064516129</v>
      </c>
      <c r="EB818" s="1">
        <v>-0.1210838709677305</v>
      </c>
      <c r="EC818" s="1">
        <v>0.05685830988259775</v>
      </c>
      <c r="ED818" s="1">
        <v>1.0</v>
      </c>
      <c r="EE818" s="1">
        <v>293.369218934834</v>
      </c>
      <c r="EF818" s="1">
        <v>-0.6279199081011986</v>
      </c>
      <c r="EG818" s="1">
        <v>1.23315538359338</v>
      </c>
      <c r="EH818" s="1">
        <v>1.0</v>
      </c>
      <c r="EI818" s="1">
        <v>2.30271756097561</v>
      </c>
      <c r="EJ818" s="1">
        <v>-0.02139972125435449</v>
      </c>
      <c r="EK818" s="1">
        <v>0.002572545271343391</v>
      </c>
      <c r="EL818" s="1">
        <v>1.0</v>
      </c>
      <c r="EM818" s="1">
        <v>2.014128552636875</v>
      </c>
      <c r="EN818" s="1">
        <v>-0.006052296279658398</v>
      </c>
      <c r="EO818" s="1">
        <v>8.025124050205342E-4</v>
      </c>
      <c r="EP818" s="1">
        <v>1.0</v>
      </c>
      <c r="EQ818" s="1">
        <v>6.0</v>
      </c>
      <c r="ER818" s="1">
        <v>6.0</v>
      </c>
      <c r="ES818" s="1" t="s">
        <v>357</v>
      </c>
      <c r="ET818" s="1">
        <v>2.94512</v>
      </c>
      <c r="EU818" s="1">
        <v>2.80129</v>
      </c>
      <c r="EV818" s="1">
        <v>0.0873194</v>
      </c>
      <c r="EW818" s="1">
        <v>0.0885905</v>
      </c>
      <c r="EX818" s="1">
        <v>0.118299</v>
      </c>
      <c r="EY818" s="1">
        <v>0.111224</v>
      </c>
      <c r="EZ818" s="1">
        <v>18791.6</v>
      </c>
      <c r="FA818" s="1">
        <v>19682.3</v>
      </c>
      <c r="FB818" s="1">
        <v>23930.0</v>
      </c>
      <c r="FC818" s="1">
        <v>25116.8</v>
      </c>
      <c r="FD818" s="1">
        <v>33760.1</v>
      </c>
      <c r="FE818" s="1">
        <v>35634.5</v>
      </c>
      <c r="FF818" s="1">
        <v>43611.4</v>
      </c>
      <c r="FG818" s="1">
        <v>46422.5</v>
      </c>
      <c r="FH818" s="1">
        <v>1.99638</v>
      </c>
      <c r="FI818" s="1">
        <v>1.90332</v>
      </c>
      <c r="FJ818" s="1">
        <v>0.175439</v>
      </c>
      <c r="FK818" s="1">
        <v>0.0</v>
      </c>
      <c r="FL818" s="1">
        <v>28.9144</v>
      </c>
      <c r="FM818" s="1">
        <v>999.9</v>
      </c>
      <c r="FN818" s="1">
        <v>59.7</v>
      </c>
      <c r="FO818" s="1">
        <v>33.9</v>
      </c>
      <c r="FP818" s="1">
        <v>31.8248</v>
      </c>
      <c r="FQ818" s="1">
        <v>63.7241</v>
      </c>
      <c r="FR818" s="1">
        <v>25.4968</v>
      </c>
      <c r="FS818" s="1">
        <v>1.0</v>
      </c>
      <c r="FT818" s="1">
        <v>0.181471</v>
      </c>
      <c r="FU818" s="1">
        <v>-0.213995</v>
      </c>
      <c r="FV818" s="1">
        <v>20.326</v>
      </c>
      <c r="FW818" s="1">
        <v>5.22014</v>
      </c>
      <c r="FX818" s="1">
        <v>11.9069</v>
      </c>
      <c r="FY818" s="1">
        <v>5.00485</v>
      </c>
      <c r="FZ818" s="1">
        <v>3.29122</v>
      </c>
      <c r="GA818" s="1">
        <v>9999.0</v>
      </c>
      <c r="GB818" s="1">
        <v>9999.0</v>
      </c>
      <c r="GC818" s="1">
        <v>9999.0</v>
      </c>
      <c r="GD818" s="1">
        <v>999.9</v>
      </c>
      <c r="GE818" s="1">
        <v>1.85944</v>
      </c>
      <c r="GF818" s="1">
        <v>1.85446</v>
      </c>
      <c r="GG818" s="1">
        <v>1.8576</v>
      </c>
      <c r="GH818" s="1">
        <v>1.85608</v>
      </c>
      <c r="GI818" s="1">
        <v>1.85486</v>
      </c>
      <c r="GJ818" s="1">
        <v>1.85455</v>
      </c>
      <c r="GK818" s="1">
        <v>1.8532</v>
      </c>
      <c r="GL818" s="1">
        <v>1.85636</v>
      </c>
      <c r="GM818" s="1">
        <v>0.0</v>
      </c>
      <c r="GN818" s="1">
        <v>0.0</v>
      </c>
      <c r="GO818" s="1">
        <v>0.0</v>
      </c>
      <c r="GP818" s="1">
        <v>0.0</v>
      </c>
      <c r="GQ818" s="1" t="s">
        <v>358</v>
      </c>
      <c r="GR818" s="1" t="s">
        <v>359</v>
      </c>
      <c r="GS818" s="1" t="s">
        <v>360</v>
      </c>
      <c r="GT818" s="1" t="s">
        <v>360</v>
      </c>
      <c r="GU818" s="1" t="s">
        <v>360</v>
      </c>
      <c r="GV818" s="1" t="s">
        <v>360</v>
      </c>
      <c r="GW818" s="1">
        <v>0.0</v>
      </c>
      <c r="GX818" s="1">
        <v>100.0</v>
      </c>
      <c r="GY818" s="1">
        <v>100.0</v>
      </c>
      <c r="GZ818" s="1">
        <v>1.362</v>
      </c>
      <c r="HA818" s="1">
        <v>0.018</v>
      </c>
      <c r="HB818" s="1">
        <v>0.4979865116047436</v>
      </c>
      <c r="HC818" s="1">
        <v>0.002678124759318837</v>
      </c>
      <c r="HD818" s="1">
        <v>-9.373761146515732E-7</v>
      </c>
      <c r="HE818" s="1">
        <v>1.391563784175389E-10</v>
      </c>
      <c r="HF818" s="1">
        <v>-0.07358228368915093</v>
      </c>
      <c r="HG818" s="1">
        <v>0.01061361004592812</v>
      </c>
      <c r="HH818" s="1">
        <v>-3.086644042041478E-4</v>
      </c>
      <c r="HI818" s="1">
        <v>1.24720902217549E-6</v>
      </c>
      <c r="HJ818" s="1">
        <v>1.0</v>
      </c>
      <c r="HK818" s="1">
        <v>2093.0</v>
      </c>
      <c r="HL818" s="1">
        <v>2.0</v>
      </c>
      <c r="HM818" s="1">
        <v>27.0</v>
      </c>
      <c r="HN818" s="1">
        <v>3.6</v>
      </c>
      <c r="HO818" s="1">
        <v>3.7</v>
      </c>
      <c r="HP818" s="1">
        <v>1.02417</v>
      </c>
      <c r="HQ818" s="1">
        <v>2.35596</v>
      </c>
      <c r="HR818" s="1">
        <v>1.4978</v>
      </c>
      <c r="HS818" s="1">
        <v>2.30103</v>
      </c>
      <c r="HT818" s="1">
        <v>1.54785</v>
      </c>
      <c r="HU818" s="1">
        <v>2.34863</v>
      </c>
      <c r="HV818" s="1">
        <v>36.4578</v>
      </c>
      <c r="HW818" s="1">
        <v>14.3247</v>
      </c>
      <c r="HX818" s="1">
        <v>18.0</v>
      </c>
      <c r="HY818" s="1">
        <v>502.266</v>
      </c>
      <c r="HZ818" s="1">
        <v>507.876</v>
      </c>
      <c r="IA818" s="1">
        <v>29.4197</v>
      </c>
      <c r="IB818" s="1">
        <v>29.4897</v>
      </c>
      <c r="IC818" s="1">
        <v>29.9999</v>
      </c>
      <c r="ID818" s="1">
        <v>29.344</v>
      </c>
      <c r="IE818" s="1">
        <v>29.4412</v>
      </c>
      <c r="IF818" s="1">
        <v>20.5048</v>
      </c>
      <c r="IG818" s="1">
        <v>21.996</v>
      </c>
      <c r="IH818" s="1">
        <v>0.0</v>
      </c>
      <c r="II818" s="1">
        <v>29.4178</v>
      </c>
      <c r="IJ818" s="1">
        <v>400.0</v>
      </c>
      <c r="IK818" s="1">
        <v>24.8107</v>
      </c>
      <c r="IL818" s="1">
        <v>100.863</v>
      </c>
      <c r="IM818" s="1">
        <v>100.615</v>
      </c>
      <c r="IN818" s="1" t="s">
        <v>365</v>
      </c>
    </row>
    <row r="819" ht="15.75" customHeight="1">
      <c r="A819" s="1">
        <v>803.0</v>
      </c>
      <c r="B819" s="1">
        <v>1.6604902235E9</v>
      </c>
      <c r="C819" s="1">
        <v>6094.400000095367</v>
      </c>
      <c r="D819" s="1" t="s">
        <v>1941</v>
      </c>
      <c r="E819" s="1" t="s">
        <v>1942</v>
      </c>
      <c r="F819" s="1">
        <v>1.0</v>
      </c>
      <c r="G819" s="1" t="s">
        <v>1167</v>
      </c>
      <c r="H819" s="1" t="s">
        <v>350</v>
      </c>
      <c r="I819" s="1" t="s">
        <v>351</v>
      </c>
      <c r="J819" s="1" t="s">
        <v>352</v>
      </c>
      <c r="K819" s="1" t="s">
        <v>1168</v>
      </c>
      <c r="L819" s="1" t="s">
        <v>1169</v>
      </c>
      <c r="M819" s="1" t="s">
        <v>1130</v>
      </c>
      <c r="N819" s="1">
        <v>1.66049021575E9</v>
      </c>
      <c r="O819" s="1">
        <f t="shared" si="1"/>
        <v>0.002034898994</v>
      </c>
      <c r="P819" s="1">
        <f t="shared" si="2"/>
        <v>2.034898994</v>
      </c>
      <c r="Q819" s="1">
        <f t="shared" si="3"/>
        <v>6.327139058</v>
      </c>
      <c r="R819" s="1">
        <f t="shared" si="4"/>
        <v>591.0218667</v>
      </c>
      <c r="S819" s="1">
        <f t="shared" si="5"/>
        <v>469.6615188</v>
      </c>
      <c r="T819" s="1">
        <f t="shared" si="6"/>
        <v>46.85889678</v>
      </c>
      <c r="U819" s="1">
        <f t="shared" si="7"/>
        <v>58.96721689</v>
      </c>
      <c r="V819" s="1">
        <f t="shared" si="8"/>
        <v>0.09921839906</v>
      </c>
      <c r="W819" s="1">
        <f t="shared" si="9"/>
        <v>2.923762397</v>
      </c>
      <c r="X819" s="1">
        <f t="shared" si="10"/>
        <v>0.09738513701</v>
      </c>
      <c r="Y819" s="1">
        <f t="shared" si="11"/>
        <v>0.06102760056</v>
      </c>
      <c r="Z819" s="1">
        <f t="shared" si="12"/>
        <v>321.5161658</v>
      </c>
      <c r="AA819" s="1">
        <f t="shared" si="13"/>
        <v>32.37086301</v>
      </c>
      <c r="AB819" s="1">
        <f t="shared" si="14"/>
        <v>31.76095</v>
      </c>
      <c r="AC819" s="1">
        <f t="shared" si="15"/>
        <v>4.710853857</v>
      </c>
      <c r="AD819" s="1">
        <f t="shared" si="16"/>
        <v>59.90920921</v>
      </c>
      <c r="AE819" s="1">
        <f t="shared" si="17"/>
        <v>2.703551521</v>
      </c>
      <c r="AF819" s="1">
        <f t="shared" si="18"/>
        <v>4.5127478</v>
      </c>
      <c r="AG819" s="1">
        <f t="shared" si="19"/>
        <v>2.007302336</v>
      </c>
      <c r="AH819" s="1">
        <f t="shared" si="20"/>
        <v>-89.73904565</v>
      </c>
      <c r="AI819" s="1">
        <f t="shared" si="21"/>
        <v>-119.106317</v>
      </c>
      <c r="AJ819" s="1">
        <f t="shared" si="22"/>
        <v>-9.182614678</v>
      </c>
      <c r="AK819" s="1">
        <f t="shared" si="23"/>
        <v>103.4881884</v>
      </c>
      <c r="AL819" s="1">
        <f t="shared" si="24"/>
        <v>6.274751198</v>
      </c>
      <c r="AM819" s="1">
        <f t="shared" si="25"/>
        <v>2.045129483</v>
      </c>
      <c r="AN819" s="1">
        <f t="shared" si="26"/>
        <v>6.327139058</v>
      </c>
      <c r="AO819" s="1">
        <v>615.2011063736005</v>
      </c>
      <c r="AP819" s="1">
        <v>607.4218666666665</v>
      </c>
      <c r="AQ819" s="1">
        <v>-6.621949537202253E-4</v>
      </c>
      <c r="AR819" s="1">
        <v>64.95374601454193</v>
      </c>
      <c r="AS819" s="1">
        <f t="shared" si="27"/>
        <v>2.034898994</v>
      </c>
      <c r="AT819" s="1">
        <v>24.7103124438846</v>
      </c>
      <c r="AU819" s="1">
        <v>27.08537939393937</v>
      </c>
      <c r="AV819" s="1">
        <v>-4.825895479566985E-6</v>
      </c>
      <c r="AW819" s="1">
        <v>82.38125945522505</v>
      </c>
      <c r="AX819" s="1">
        <v>0.0</v>
      </c>
      <c r="AY819" s="1">
        <v>0.0</v>
      </c>
      <c r="AZ819" s="1">
        <f t="shared" si="28"/>
        <v>1</v>
      </c>
      <c r="BA819" s="1">
        <f t="shared" si="29"/>
        <v>0</v>
      </c>
      <c r="BB819" s="1">
        <f t="shared" si="30"/>
        <v>52008.57428</v>
      </c>
      <c r="BC819" s="1">
        <f t="shared" si="31"/>
        <v>2000.004667</v>
      </c>
      <c r="BD819" s="1">
        <f t="shared" si="32"/>
        <v>1681.20362</v>
      </c>
      <c r="BE819" s="1">
        <f t="shared" si="33"/>
        <v>0.8405998486</v>
      </c>
      <c r="BF819" s="1">
        <f t="shared" si="34"/>
        <v>0.1607577078</v>
      </c>
      <c r="BG819" s="1">
        <v>6.0</v>
      </c>
      <c r="BH819" s="1">
        <v>0.5</v>
      </c>
      <c r="BI819" s="1" t="s">
        <v>355</v>
      </c>
      <c r="BJ819" s="1">
        <v>2.0</v>
      </c>
      <c r="BK819" s="1" t="b">
        <v>1</v>
      </c>
      <c r="BL819" s="1">
        <v>1.66049021575E9</v>
      </c>
      <c r="BM819" s="1">
        <v>591.0218666666667</v>
      </c>
      <c r="BN819" s="1">
        <v>599.9993666666668</v>
      </c>
      <c r="BO819" s="1">
        <v>27.09739666666666</v>
      </c>
      <c r="BP819" s="1">
        <v>24.71045</v>
      </c>
      <c r="BQ819" s="1">
        <v>589.2668666666667</v>
      </c>
      <c r="BR819" s="1">
        <v>27.07839666666667</v>
      </c>
      <c r="BS819" s="1">
        <v>500.1482</v>
      </c>
      <c r="BT819" s="1">
        <v>99.6715266666667</v>
      </c>
      <c r="BU819" s="1">
        <v>0.1001065333333333</v>
      </c>
      <c r="BV819" s="1">
        <v>31.00532333333333</v>
      </c>
      <c r="BW819" s="1">
        <v>31.76095</v>
      </c>
      <c r="BX819" s="1">
        <v>999.9000000000002</v>
      </c>
      <c r="BY819" s="1">
        <v>0.0</v>
      </c>
      <c r="BZ819" s="1">
        <v>0.0</v>
      </c>
      <c r="CA819" s="1">
        <v>9999.893333333335</v>
      </c>
      <c r="CB819" s="1">
        <v>0.0</v>
      </c>
      <c r="CC819" s="1">
        <v>39.68621666666665</v>
      </c>
      <c r="CD819" s="1">
        <v>-9.017491333333334</v>
      </c>
      <c r="CE819" s="1">
        <v>607.4372333333333</v>
      </c>
      <c r="CF819" s="1">
        <v>615.2013</v>
      </c>
      <c r="CG819" s="1">
        <v>2.379400333333333</v>
      </c>
      <c r="CH819" s="1">
        <v>599.9993666666668</v>
      </c>
      <c r="CI819" s="1">
        <v>24.71045</v>
      </c>
      <c r="CJ819" s="1">
        <v>2.700087</v>
      </c>
      <c r="CK819" s="1">
        <v>2.462929666666667</v>
      </c>
      <c r="CL819" s="1">
        <v>22.28563666666667</v>
      </c>
      <c r="CM819" s="1">
        <v>20.78356666666667</v>
      </c>
      <c r="CN819" s="1">
        <v>2000.004666666666</v>
      </c>
      <c r="CO819" s="1">
        <v>0.9800053999999997</v>
      </c>
      <c r="CP819" s="1">
        <v>0.01999501333333333</v>
      </c>
      <c r="CQ819" s="1">
        <v>0.0</v>
      </c>
      <c r="CR819" s="1">
        <v>2.602266666666667</v>
      </c>
      <c r="CS819" s="1">
        <v>0.0</v>
      </c>
      <c r="CT819" s="1">
        <v>30078.93333333333</v>
      </c>
      <c r="CU819" s="1">
        <v>17412.39333333333</v>
      </c>
      <c r="CV819" s="1">
        <v>39.68699999999998</v>
      </c>
      <c r="CW819" s="1">
        <v>40.625</v>
      </c>
      <c r="CX819" s="1">
        <v>39.625</v>
      </c>
      <c r="CY819" s="1">
        <v>39.17459999999999</v>
      </c>
      <c r="CZ819" s="1">
        <v>39.875</v>
      </c>
      <c r="DA819" s="1">
        <v>1960.014666666667</v>
      </c>
      <c r="DB819" s="1">
        <v>39.99</v>
      </c>
      <c r="DC819" s="1">
        <v>0.0</v>
      </c>
      <c r="DD819" s="1">
        <v>1.6604902214E9</v>
      </c>
      <c r="DE819" s="1">
        <v>0.0</v>
      </c>
      <c r="DF819" s="1">
        <v>1.6604902515E9</v>
      </c>
      <c r="DG819" s="1" t="s">
        <v>1943</v>
      </c>
      <c r="DH819" s="1">
        <v>1.660490249E9</v>
      </c>
      <c r="DI819" s="1">
        <v>1.6604902515E9</v>
      </c>
      <c r="DJ819" s="1">
        <v>19.0</v>
      </c>
      <c r="DK819" s="1">
        <v>0.025</v>
      </c>
      <c r="DL819" s="1">
        <v>0.0</v>
      </c>
      <c r="DM819" s="1">
        <v>1.755</v>
      </c>
      <c r="DN819" s="1">
        <v>0.019</v>
      </c>
      <c r="DO819" s="1">
        <v>600.0</v>
      </c>
      <c r="DP819" s="1">
        <v>25.0</v>
      </c>
      <c r="DQ819" s="1">
        <v>0.45</v>
      </c>
      <c r="DR819" s="1">
        <v>0.07</v>
      </c>
      <c r="DS819" s="1">
        <v>6.32579108942599</v>
      </c>
      <c r="DT819" s="1">
        <v>-0.1450238059747508</v>
      </c>
      <c r="DU819" s="1">
        <v>0.09445459146639272</v>
      </c>
      <c r="DV819" s="1">
        <v>1.0</v>
      </c>
      <c r="DW819" s="1">
        <v>6.314717028488761</v>
      </c>
      <c r="DX819" s="1">
        <v>0.02562914779327577</v>
      </c>
      <c r="DY819" s="1">
        <v>0.03526536858374781</v>
      </c>
      <c r="DZ819" s="1">
        <v>1.0</v>
      </c>
      <c r="EA819" s="1">
        <v>-9.017491333333334</v>
      </c>
      <c r="EB819" s="1">
        <v>-0.1653095439377059</v>
      </c>
      <c r="EC819" s="1">
        <v>0.03961878382226739</v>
      </c>
      <c r="ED819" s="1">
        <v>1.0</v>
      </c>
      <c r="EE819" s="1">
        <v>469.7919348643525</v>
      </c>
      <c r="EF819" s="1">
        <v>3.455293790659323</v>
      </c>
      <c r="EG819" s="1">
        <v>1.52700520932887</v>
      </c>
      <c r="EH819" s="1">
        <v>0.0</v>
      </c>
      <c r="EI819" s="1">
        <v>2.380165</v>
      </c>
      <c r="EJ819" s="1">
        <v>-0.01774131332082904</v>
      </c>
      <c r="EK819" s="1">
        <v>0.001843403102959322</v>
      </c>
      <c r="EL819" s="1">
        <v>1.0</v>
      </c>
      <c r="EM819" s="1">
        <v>2.008444389510173</v>
      </c>
      <c r="EN819" s="1">
        <v>-0.04009713694164236</v>
      </c>
      <c r="EO819" s="1">
        <v>0.003093543037069989</v>
      </c>
      <c r="EP819" s="1">
        <v>1.0</v>
      </c>
      <c r="EQ819" s="1">
        <v>5.0</v>
      </c>
      <c r="ER819" s="1">
        <v>6.0</v>
      </c>
      <c r="ES819" s="1" t="s">
        <v>364</v>
      </c>
      <c r="ET819" s="1">
        <v>2.9452</v>
      </c>
      <c r="EU819" s="1">
        <v>2.80107</v>
      </c>
      <c r="EV819" s="1">
        <v>0.117959</v>
      </c>
      <c r="EW819" s="1">
        <v>0.119267</v>
      </c>
      <c r="EX819" s="1">
        <v>0.118306</v>
      </c>
      <c r="EY819" s="1">
        <v>0.110982</v>
      </c>
      <c r="EZ819" s="1">
        <v>18160.9</v>
      </c>
      <c r="FA819" s="1">
        <v>19019.6</v>
      </c>
      <c r="FB819" s="1">
        <v>23930.1</v>
      </c>
      <c r="FC819" s="1">
        <v>25116.4</v>
      </c>
      <c r="FD819" s="1">
        <v>33761.6</v>
      </c>
      <c r="FE819" s="1">
        <v>35644.7</v>
      </c>
      <c r="FF819" s="1">
        <v>43612.1</v>
      </c>
      <c r="FG819" s="1">
        <v>46421.3</v>
      </c>
      <c r="FH819" s="1">
        <v>1.99675</v>
      </c>
      <c r="FI819" s="1">
        <v>1.90427</v>
      </c>
      <c r="FJ819" s="1">
        <v>0.16474</v>
      </c>
      <c r="FK819" s="1">
        <v>0.0</v>
      </c>
      <c r="FL819" s="1">
        <v>29.0668</v>
      </c>
      <c r="FM819" s="1">
        <v>999.9</v>
      </c>
      <c r="FN819" s="1">
        <v>59.9</v>
      </c>
      <c r="FO819" s="1">
        <v>33.9</v>
      </c>
      <c r="FP819" s="1">
        <v>31.9318</v>
      </c>
      <c r="FQ819" s="1">
        <v>63.5342</v>
      </c>
      <c r="FR819" s="1">
        <v>25.5529</v>
      </c>
      <c r="FS819" s="1">
        <v>1.0</v>
      </c>
      <c r="FT819" s="1">
        <v>0.181359</v>
      </c>
      <c r="FU819" s="1">
        <v>-0.0543627</v>
      </c>
      <c r="FV819" s="1">
        <v>20.3262</v>
      </c>
      <c r="FW819" s="1">
        <v>5.22058</v>
      </c>
      <c r="FX819" s="1">
        <v>11.9053</v>
      </c>
      <c r="FY819" s="1">
        <v>5.00495</v>
      </c>
      <c r="FZ819" s="1">
        <v>3.29108</v>
      </c>
      <c r="GA819" s="1">
        <v>9999.0</v>
      </c>
      <c r="GB819" s="1">
        <v>9999.0</v>
      </c>
      <c r="GC819" s="1">
        <v>9999.0</v>
      </c>
      <c r="GD819" s="1">
        <v>999.9</v>
      </c>
      <c r="GE819" s="1">
        <v>1.85946</v>
      </c>
      <c r="GF819" s="1">
        <v>1.85447</v>
      </c>
      <c r="GG819" s="1">
        <v>1.85762</v>
      </c>
      <c r="GH819" s="1">
        <v>1.85608</v>
      </c>
      <c r="GI819" s="1">
        <v>1.85486</v>
      </c>
      <c r="GJ819" s="1">
        <v>1.85455</v>
      </c>
      <c r="GK819" s="1">
        <v>1.85318</v>
      </c>
      <c r="GL819" s="1">
        <v>1.85636</v>
      </c>
      <c r="GM819" s="1">
        <v>0.0</v>
      </c>
      <c r="GN819" s="1">
        <v>0.0</v>
      </c>
      <c r="GO819" s="1">
        <v>0.0</v>
      </c>
      <c r="GP819" s="1">
        <v>0.0</v>
      </c>
      <c r="GQ819" s="1" t="s">
        <v>358</v>
      </c>
      <c r="GR819" s="1" t="s">
        <v>359</v>
      </c>
      <c r="GS819" s="1" t="s">
        <v>360</v>
      </c>
      <c r="GT819" s="1" t="s">
        <v>360</v>
      </c>
      <c r="GU819" s="1" t="s">
        <v>360</v>
      </c>
      <c r="GV819" s="1" t="s">
        <v>360</v>
      </c>
      <c r="GW819" s="1">
        <v>0.0</v>
      </c>
      <c r="GX819" s="1">
        <v>100.0</v>
      </c>
      <c r="GY819" s="1">
        <v>100.0</v>
      </c>
      <c r="GZ819" s="1">
        <v>1.755</v>
      </c>
      <c r="HA819" s="1">
        <v>0.019</v>
      </c>
      <c r="HB819" s="1">
        <v>0.4339371970193537</v>
      </c>
      <c r="HC819" s="1">
        <v>0.002678124759318837</v>
      </c>
      <c r="HD819" s="1">
        <v>-9.373761146515732E-7</v>
      </c>
      <c r="HE819" s="1">
        <v>1.391563784175389E-10</v>
      </c>
      <c r="HF819" s="1">
        <v>-0.07437629978206085</v>
      </c>
      <c r="HG819" s="1">
        <v>0.01061361004592812</v>
      </c>
      <c r="HH819" s="1">
        <v>-3.086644042041478E-4</v>
      </c>
      <c r="HI819" s="1">
        <v>1.24720902217549E-6</v>
      </c>
      <c r="HJ819" s="1">
        <v>1.0</v>
      </c>
      <c r="HK819" s="1">
        <v>2093.0</v>
      </c>
      <c r="HL819" s="1">
        <v>2.0</v>
      </c>
      <c r="HM819" s="1">
        <v>27.0</v>
      </c>
      <c r="HN819" s="1">
        <v>5.6</v>
      </c>
      <c r="HO819" s="1">
        <v>5.5</v>
      </c>
      <c r="HP819" s="1">
        <v>1.41846</v>
      </c>
      <c r="HQ819" s="1">
        <v>2.34619</v>
      </c>
      <c r="HR819" s="1">
        <v>1.4978</v>
      </c>
      <c r="HS819" s="1">
        <v>2.30103</v>
      </c>
      <c r="HT819" s="1">
        <v>1.54785</v>
      </c>
      <c r="HU819" s="1">
        <v>2.32666</v>
      </c>
      <c r="HV819" s="1">
        <v>36.3871</v>
      </c>
      <c r="HW819" s="1">
        <v>14.2809</v>
      </c>
      <c r="HX819" s="1">
        <v>18.0</v>
      </c>
      <c r="HY819" s="1">
        <v>502.24</v>
      </c>
      <c r="HZ819" s="1">
        <v>508.251</v>
      </c>
      <c r="IA819" s="1">
        <v>29.1356</v>
      </c>
      <c r="IB819" s="1">
        <v>29.4861</v>
      </c>
      <c r="IC819" s="1">
        <v>30.0002</v>
      </c>
      <c r="ID819" s="1">
        <v>29.3114</v>
      </c>
      <c r="IE819" s="1">
        <v>29.4099</v>
      </c>
      <c r="IF819" s="1">
        <v>28.3998</v>
      </c>
      <c r="IG819" s="1">
        <v>22.3397</v>
      </c>
      <c r="IH819" s="1">
        <v>0.0</v>
      </c>
      <c r="II819" s="1">
        <v>29.1411</v>
      </c>
      <c r="IJ819" s="1">
        <v>600.0</v>
      </c>
      <c r="IK819" s="1">
        <v>24.679</v>
      </c>
      <c r="IL819" s="1">
        <v>100.864</v>
      </c>
      <c r="IM819" s="1">
        <v>100.613</v>
      </c>
      <c r="IN819" s="1" t="s">
        <v>365</v>
      </c>
    </row>
    <row r="820" ht="15.75" customHeight="1">
      <c r="A820" s="1">
        <v>804.0</v>
      </c>
      <c r="B820" s="1">
        <v>1.6604903645E9</v>
      </c>
      <c r="C820" s="1">
        <v>6235.400000095367</v>
      </c>
      <c r="D820" s="1" t="s">
        <v>1944</v>
      </c>
      <c r="E820" s="1" t="s">
        <v>1945</v>
      </c>
      <c r="F820" s="1">
        <v>1.0</v>
      </c>
      <c r="G820" s="1" t="s">
        <v>1167</v>
      </c>
      <c r="H820" s="1" t="s">
        <v>350</v>
      </c>
      <c r="I820" s="1" t="s">
        <v>351</v>
      </c>
      <c r="J820" s="1" t="s">
        <v>352</v>
      </c>
      <c r="K820" s="1" t="s">
        <v>1168</v>
      </c>
      <c r="L820" s="1" t="s">
        <v>1169</v>
      </c>
      <c r="M820" s="1" t="s">
        <v>1130</v>
      </c>
      <c r="N820" s="1">
        <v>1.6604903565E9</v>
      </c>
      <c r="O820" s="1">
        <f t="shared" si="1"/>
        <v>0.002067896807</v>
      </c>
      <c r="P820" s="1">
        <f t="shared" si="2"/>
        <v>2.067896807</v>
      </c>
      <c r="Q820" s="1">
        <f t="shared" si="3"/>
        <v>6.742426489</v>
      </c>
      <c r="R820" s="1">
        <f t="shared" si="4"/>
        <v>790.3437097</v>
      </c>
      <c r="S820" s="1">
        <f t="shared" si="5"/>
        <v>657.4288383</v>
      </c>
      <c r="T820" s="1">
        <f t="shared" si="6"/>
        <v>65.59209987</v>
      </c>
      <c r="U820" s="1">
        <f t="shared" si="7"/>
        <v>78.85310245</v>
      </c>
      <c r="V820" s="1">
        <f t="shared" si="8"/>
        <v>0.1008082124</v>
      </c>
      <c r="W820" s="1">
        <f t="shared" si="9"/>
        <v>2.923580961</v>
      </c>
      <c r="X820" s="1">
        <f t="shared" si="10"/>
        <v>0.09891621823</v>
      </c>
      <c r="Y820" s="1">
        <f t="shared" si="11"/>
        <v>0.06198966691</v>
      </c>
      <c r="Z820" s="1">
        <f t="shared" si="12"/>
        <v>321.5162447</v>
      </c>
      <c r="AA820" s="1">
        <f t="shared" si="13"/>
        <v>32.36510676</v>
      </c>
      <c r="AB820" s="1">
        <f t="shared" si="14"/>
        <v>31.75329355</v>
      </c>
      <c r="AC820" s="1">
        <f t="shared" si="15"/>
        <v>4.70880917</v>
      </c>
      <c r="AD820" s="1">
        <f t="shared" si="16"/>
        <v>59.83219016</v>
      </c>
      <c r="AE820" s="1">
        <f t="shared" si="17"/>
        <v>2.700497867</v>
      </c>
      <c r="AF820" s="1">
        <f t="shared" si="18"/>
        <v>4.513453143</v>
      </c>
      <c r="AG820" s="1">
        <f t="shared" si="19"/>
        <v>2.008311302</v>
      </c>
      <c r="AH820" s="1">
        <f t="shared" si="20"/>
        <v>-91.1942492</v>
      </c>
      <c r="AI820" s="1">
        <f t="shared" si="21"/>
        <v>-117.4600913</v>
      </c>
      <c r="AJ820" s="1">
        <f t="shared" si="22"/>
        <v>-9.056039586</v>
      </c>
      <c r="AK820" s="1">
        <f t="shared" si="23"/>
        <v>103.8058647</v>
      </c>
      <c r="AL820" s="1">
        <f t="shared" si="24"/>
        <v>6.409117467</v>
      </c>
      <c r="AM820" s="1">
        <f t="shared" si="25"/>
        <v>2.07598909</v>
      </c>
      <c r="AN820" s="1">
        <f t="shared" si="26"/>
        <v>6.742426489</v>
      </c>
      <c r="AO820" s="1">
        <v>820.2043851739381</v>
      </c>
      <c r="AP820" s="1">
        <v>812.0932484848481</v>
      </c>
      <c r="AQ820" s="1">
        <v>-0.03555770154018762</v>
      </c>
      <c r="AR820" s="1">
        <v>64.95487971714994</v>
      </c>
      <c r="AS820" s="1">
        <f t="shared" si="27"/>
        <v>2.067896807</v>
      </c>
      <c r="AT820" s="1">
        <v>24.64701296853934</v>
      </c>
      <c r="AU820" s="1">
        <v>27.06062</v>
      </c>
      <c r="AV820" s="1">
        <v>1.276762109566363E-5</v>
      </c>
      <c r="AW820" s="1">
        <v>82.37480242383248</v>
      </c>
      <c r="AX820" s="1">
        <v>0.0</v>
      </c>
      <c r="AY820" s="1">
        <v>0.0</v>
      </c>
      <c r="AZ820" s="1">
        <f t="shared" si="28"/>
        <v>1</v>
      </c>
      <c r="BA820" s="1">
        <f t="shared" si="29"/>
        <v>0</v>
      </c>
      <c r="BB820" s="1">
        <f t="shared" si="30"/>
        <v>52002.92127</v>
      </c>
      <c r="BC820" s="1">
        <f t="shared" si="31"/>
        <v>2000.005161</v>
      </c>
      <c r="BD820" s="1">
        <f t="shared" si="32"/>
        <v>1681.204035</v>
      </c>
      <c r="BE820" s="1">
        <f t="shared" si="33"/>
        <v>0.8405998485</v>
      </c>
      <c r="BF820" s="1">
        <f t="shared" si="34"/>
        <v>0.1607577075</v>
      </c>
      <c r="BG820" s="1">
        <v>6.0</v>
      </c>
      <c r="BH820" s="1">
        <v>0.5</v>
      </c>
      <c r="BI820" s="1" t="s">
        <v>355</v>
      </c>
      <c r="BJ820" s="1">
        <v>2.0</v>
      </c>
      <c r="BK820" s="1" t="b">
        <v>1</v>
      </c>
      <c r="BL820" s="1">
        <v>1.6604903565E9</v>
      </c>
      <c r="BM820" s="1">
        <v>790.3437096774193</v>
      </c>
      <c r="BN820" s="1">
        <v>800.001</v>
      </c>
      <c r="BO820" s="1">
        <v>27.06705806451613</v>
      </c>
      <c r="BP820" s="1">
        <v>24.64393870967741</v>
      </c>
      <c r="BQ820" s="1">
        <v>788.1497096774193</v>
      </c>
      <c r="BR820" s="1">
        <v>27.04905806451613</v>
      </c>
      <c r="BS820" s="1">
        <v>500.1317419354839</v>
      </c>
      <c r="BT820" s="1">
        <v>99.6706129032258</v>
      </c>
      <c r="BU820" s="1">
        <v>0.1000330612903226</v>
      </c>
      <c r="BV820" s="1">
        <v>31.00806451612904</v>
      </c>
      <c r="BW820" s="1">
        <v>31.7532935483871</v>
      </c>
      <c r="BX820" s="1">
        <v>999.9000000000003</v>
      </c>
      <c r="BY820" s="1">
        <v>0.0</v>
      </c>
      <c r="BZ820" s="1">
        <v>0.0</v>
      </c>
      <c r="CA820" s="1">
        <v>9998.949677419356</v>
      </c>
      <c r="CB820" s="1">
        <v>0.0</v>
      </c>
      <c r="CC820" s="1">
        <v>42.18784193548387</v>
      </c>
      <c r="CD820" s="1">
        <v>-9.796129032258063</v>
      </c>
      <c r="CE820" s="1">
        <v>812.1832903225807</v>
      </c>
      <c r="CF820" s="1">
        <v>820.2144193548387</v>
      </c>
      <c r="CG820" s="1">
        <v>2.416954516129033</v>
      </c>
      <c r="CH820" s="1">
        <v>800.001</v>
      </c>
      <c r="CI820" s="1">
        <v>24.64393870967741</v>
      </c>
      <c r="CJ820" s="1">
        <v>2.697175806451613</v>
      </c>
      <c r="CK820" s="1">
        <v>2.456275806451613</v>
      </c>
      <c r="CL820" s="1">
        <v>22.2679129032258</v>
      </c>
      <c r="CM820" s="1">
        <v>20.73965161290323</v>
      </c>
      <c r="CN820" s="1">
        <v>2000.005161290322</v>
      </c>
      <c r="CO820" s="1">
        <v>0.9800054838709675</v>
      </c>
      <c r="CP820" s="1">
        <v>0.01999493225806451</v>
      </c>
      <c r="CQ820" s="1">
        <v>0.0</v>
      </c>
      <c r="CR820" s="1">
        <v>2.756387096774194</v>
      </c>
      <c r="CS820" s="1">
        <v>0.0</v>
      </c>
      <c r="CT820" s="1">
        <v>29364.43225806451</v>
      </c>
      <c r="CU820" s="1">
        <v>17412.38387096774</v>
      </c>
      <c r="CV820" s="1">
        <v>39.75</v>
      </c>
      <c r="CW820" s="1">
        <v>40.68699999999998</v>
      </c>
      <c r="CX820" s="1">
        <v>39.67499999999999</v>
      </c>
      <c r="CY820" s="1">
        <v>39.18699999999998</v>
      </c>
      <c r="CZ820" s="1">
        <v>39.93699999999998</v>
      </c>
      <c r="DA820" s="1">
        <v>1960.015161290323</v>
      </c>
      <c r="DB820" s="1">
        <v>39.99</v>
      </c>
      <c r="DC820" s="1">
        <v>0.0</v>
      </c>
      <c r="DD820" s="1">
        <v>1.6604903624E9</v>
      </c>
      <c r="DE820" s="1">
        <v>0.0</v>
      </c>
      <c r="DF820" s="1">
        <v>1.660490393E9</v>
      </c>
      <c r="DG820" s="1" t="s">
        <v>1946</v>
      </c>
      <c r="DH820" s="1">
        <v>1.660490393E9</v>
      </c>
      <c r="DI820" s="1">
        <v>1.6604903865E9</v>
      </c>
      <c r="DJ820" s="1">
        <v>20.0</v>
      </c>
      <c r="DK820" s="1">
        <v>0.124</v>
      </c>
      <c r="DL820" s="1">
        <v>0.0</v>
      </c>
      <c r="DM820" s="1">
        <v>2.194</v>
      </c>
      <c r="DN820" s="1">
        <v>0.018</v>
      </c>
      <c r="DO820" s="1">
        <v>800.0</v>
      </c>
      <c r="DP820" s="1">
        <v>25.0</v>
      </c>
      <c r="DQ820" s="1">
        <v>0.27</v>
      </c>
      <c r="DR820" s="1">
        <v>0.04</v>
      </c>
      <c r="DS820" s="1">
        <v>6.540654159696567</v>
      </c>
      <c r="DT820" s="1">
        <v>0.1127943797856573</v>
      </c>
      <c r="DU820" s="1">
        <v>0.06334301532610032</v>
      </c>
      <c r="DV820" s="1">
        <v>1.0</v>
      </c>
      <c r="DW820" s="1">
        <v>6.525275416954119</v>
      </c>
      <c r="DX820" s="1">
        <v>0.06418949579836729</v>
      </c>
      <c r="DY820" s="1">
        <v>0.05487879618864003</v>
      </c>
      <c r="DZ820" s="1">
        <v>1.0</v>
      </c>
      <c r="EA820" s="1">
        <v>-9.800480333333331</v>
      </c>
      <c r="EB820" s="1">
        <v>0.08434464961066176</v>
      </c>
      <c r="EC820" s="1">
        <v>0.06115151954957641</v>
      </c>
      <c r="ED820" s="1">
        <v>1.0</v>
      </c>
      <c r="EE820" s="1">
        <v>660.6341615494326</v>
      </c>
      <c r="EF820" s="1">
        <v>-2.617083174116042</v>
      </c>
      <c r="EG820" s="1">
        <v>1.022006061273543</v>
      </c>
      <c r="EH820" s="1">
        <v>0.0</v>
      </c>
      <c r="EI820" s="1">
        <v>2.41650175</v>
      </c>
      <c r="EJ820" s="1">
        <v>-0.002178574108819986</v>
      </c>
      <c r="EK820" s="1">
        <v>0.002066201693325205</v>
      </c>
      <c r="EL820" s="1">
        <v>1.0</v>
      </c>
      <c r="EM820" s="1">
        <v>2.008937937047666</v>
      </c>
      <c r="EN820" s="1">
        <v>0.002029121773589979</v>
      </c>
      <c r="EO820" s="1">
        <v>0.001245461056019973</v>
      </c>
      <c r="EP820" s="1">
        <v>1.0</v>
      </c>
      <c r="EQ820" s="1">
        <v>5.0</v>
      </c>
      <c r="ER820" s="1">
        <v>6.0</v>
      </c>
      <c r="ES820" s="1" t="s">
        <v>364</v>
      </c>
      <c r="ET820" s="1">
        <v>2.94505</v>
      </c>
      <c r="EU820" s="1">
        <v>2.80135</v>
      </c>
      <c r="EV820" s="1">
        <v>0.143897</v>
      </c>
      <c r="EW820" s="1">
        <v>0.145122</v>
      </c>
      <c r="EX820" s="1">
        <v>0.118222</v>
      </c>
      <c r="EY820" s="1">
        <v>0.110765</v>
      </c>
      <c r="EZ820" s="1">
        <v>17625.0</v>
      </c>
      <c r="FA820" s="1">
        <v>18458.9</v>
      </c>
      <c r="FB820" s="1">
        <v>23928.0</v>
      </c>
      <c r="FC820" s="1">
        <v>25113.6</v>
      </c>
      <c r="FD820" s="1">
        <v>33762.9</v>
      </c>
      <c r="FE820" s="1">
        <v>35650.8</v>
      </c>
      <c r="FF820" s="1">
        <v>43608.3</v>
      </c>
      <c r="FG820" s="1">
        <v>46416.3</v>
      </c>
      <c r="FH820" s="1">
        <v>1.99612</v>
      </c>
      <c r="FI820" s="1">
        <v>1.904</v>
      </c>
      <c r="FJ820" s="1">
        <v>0.165403</v>
      </c>
      <c r="FK820" s="1">
        <v>0.0</v>
      </c>
      <c r="FL820" s="1">
        <v>29.0544</v>
      </c>
      <c r="FM820" s="1">
        <v>999.9</v>
      </c>
      <c r="FN820" s="1">
        <v>59.9</v>
      </c>
      <c r="FO820" s="1">
        <v>33.8</v>
      </c>
      <c r="FP820" s="1">
        <v>31.7555</v>
      </c>
      <c r="FQ820" s="1">
        <v>63.6243</v>
      </c>
      <c r="FR820" s="1">
        <v>25.637</v>
      </c>
      <c r="FS820" s="1">
        <v>1.0</v>
      </c>
      <c r="FT820" s="1">
        <v>0.186103</v>
      </c>
      <c r="FU820" s="1">
        <v>-0.135389</v>
      </c>
      <c r="FV820" s="1">
        <v>20.3261</v>
      </c>
      <c r="FW820" s="1">
        <v>5.21759</v>
      </c>
      <c r="FX820" s="1">
        <v>11.9042</v>
      </c>
      <c r="FY820" s="1">
        <v>5.0052</v>
      </c>
      <c r="FZ820" s="1">
        <v>3.29128</v>
      </c>
      <c r="GA820" s="1">
        <v>9999.0</v>
      </c>
      <c r="GB820" s="1">
        <v>9999.0</v>
      </c>
      <c r="GC820" s="1">
        <v>9999.0</v>
      </c>
      <c r="GD820" s="1">
        <v>999.9</v>
      </c>
      <c r="GE820" s="1">
        <v>1.85953</v>
      </c>
      <c r="GF820" s="1">
        <v>1.85449</v>
      </c>
      <c r="GG820" s="1">
        <v>1.85766</v>
      </c>
      <c r="GH820" s="1">
        <v>1.85608</v>
      </c>
      <c r="GI820" s="1">
        <v>1.85489</v>
      </c>
      <c r="GJ820" s="1">
        <v>1.85458</v>
      </c>
      <c r="GK820" s="1">
        <v>1.85324</v>
      </c>
      <c r="GL820" s="1">
        <v>1.85638</v>
      </c>
      <c r="GM820" s="1">
        <v>0.0</v>
      </c>
      <c r="GN820" s="1">
        <v>0.0</v>
      </c>
      <c r="GO820" s="1">
        <v>0.0</v>
      </c>
      <c r="GP820" s="1">
        <v>0.0</v>
      </c>
      <c r="GQ820" s="1" t="s">
        <v>358</v>
      </c>
      <c r="GR820" s="1" t="s">
        <v>359</v>
      </c>
      <c r="GS820" s="1" t="s">
        <v>360</v>
      </c>
      <c r="GT820" s="1" t="s">
        <v>360</v>
      </c>
      <c r="GU820" s="1" t="s">
        <v>360</v>
      </c>
      <c r="GV820" s="1" t="s">
        <v>360</v>
      </c>
      <c r="GW820" s="1">
        <v>0.0</v>
      </c>
      <c r="GX820" s="1">
        <v>100.0</v>
      </c>
      <c r="GY820" s="1">
        <v>100.0</v>
      </c>
      <c r="GZ820" s="1">
        <v>2.194</v>
      </c>
      <c r="HA820" s="1">
        <v>0.018</v>
      </c>
      <c r="HB820" s="1">
        <v>0.4586981569561177</v>
      </c>
      <c r="HC820" s="1">
        <v>0.002678124759318837</v>
      </c>
      <c r="HD820" s="1">
        <v>-9.373761146515732E-7</v>
      </c>
      <c r="HE820" s="1">
        <v>1.391563784175389E-10</v>
      </c>
      <c r="HF820" s="1">
        <v>-0.07409582137820078</v>
      </c>
      <c r="HG820" s="1">
        <v>0.01061361004592812</v>
      </c>
      <c r="HH820" s="1">
        <v>-3.086644042041478E-4</v>
      </c>
      <c r="HI820" s="1">
        <v>1.24720902217549E-6</v>
      </c>
      <c r="HJ820" s="1">
        <v>1.0</v>
      </c>
      <c r="HK820" s="1">
        <v>2093.0</v>
      </c>
      <c r="HL820" s="1">
        <v>2.0</v>
      </c>
      <c r="HM820" s="1">
        <v>27.0</v>
      </c>
      <c r="HN820" s="1">
        <v>1.9</v>
      </c>
      <c r="HO820" s="1">
        <v>1.9</v>
      </c>
      <c r="HP820" s="1">
        <v>1.79321</v>
      </c>
      <c r="HQ820" s="1">
        <v>2.33887</v>
      </c>
      <c r="HR820" s="1">
        <v>1.4978</v>
      </c>
      <c r="HS820" s="1">
        <v>2.30103</v>
      </c>
      <c r="HT820" s="1">
        <v>1.54785</v>
      </c>
      <c r="HU820" s="1">
        <v>2.3291</v>
      </c>
      <c r="HV820" s="1">
        <v>36.3871</v>
      </c>
      <c r="HW820" s="1">
        <v>14.2634</v>
      </c>
      <c r="HX820" s="1">
        <v>18.0</v>
      </c>
      <c r="HY820" s="1">
        <v>502.136</v>
      </c>
      <c r="HZ820" s="1">
        <v>508.342</v>
      </c>
      <c r="IA820" s="1">
        <v>29.3661</v>
      </c>
      <c r="IB820" s="1">
        <v>29.5342</v>
      </c>
      <c r="IC820" s="1">
        <v>30.0003</v>
      </c>
      <c r="ID820" s="1">
        <v>29.3465</v>
      </c>
      <c r="IE820" s="1">
        <v>29.4429</v>
      </c>
      <c r="IF820" s="1">
        <v>35.9041</v>
      </c>
      <c r="IG820" s="1">
        <v>22.5183</v>
      </c>
      <c r="IH820" s="1">
        <v>0.0</v>
      </c>
      <c r="II820" s="1">
        <v>29.3639</v>
      </c>
      <c r="IJ820" s="1">
        <v>800.0</v>
      </c>
      <c r="IK820" s="1">
        <v>24.6814</v>
      </c>
      <c r="IL820" s="1">
        <v>100.856</v>
      </c>
      <c r="IM820" s="1">
        <v>100.602</v>
      </c>
      <c r="IN820" s="1" t="s">
        <v>365</v>
      </c>
    </row>
    <row r="821" ht="15.75" customHeight="1">
      <c r="A821" s="1">
        <v>805.0</v>
      </c>
      <c r="B821" s="1">
        <v>1.660490594E9</v>
      </c>
      <c r="C821" s="1">
        <v>6464.900000095367</v>
      </c>
      <c r="D821" s="1" t="s">
        <v>1947</v>
      </c>
      <c r="E821" s="1" t="s">
        <v>1948</v>
      </c>
      <c r="F821" s="1">
        <v>1.0</v>
      </c>
      <c r="G821" s="1" t="s">
        <v>1167</v>
      </c>
      <c r="H821" s="1" t="s">
        <v>350</v>
      </c>
      <c r="I821" s="1" t="s">
        <v>351</v>
      </c>
      <c r="J821" s="1" t="s">
        <v>352</v>
      </c>
      <c r="K821" s="1" t="s">
        <v>1168</v>
      </c>
      <c r="L821" s="1" t="s">
        <v>1169</v>
      </c>
      <c r="M821" s="1" t="s">
        <v>1130</v>
      </c>
      <c r="N821" s="1">
        <v>1.660490586E9</v>
      </c>
      <c r="O821" s="1">
        <f t="shared" si="1"/>
        <v>0.002059062766</v>
      </c>
      <c r="P821" s="1">
        <f t="shared" si="2"/>
        <v>2.059062766</v>
      </c>
      <c r="Q821" s="1">
        <f t="shared" si="3"/>
        <v>6.575659767</v>
      </c>
      <c r="R821" s="1">
        <f t="shared" si="4"/>
        <v>989.4832258</v>
      </c>
      <c r="S821" s="1">
        <f t="shared" si="5"/>
        <v>852.3035245</v>
      </c>
      <c r="T821" s="1">
        <f t="shared" si="6"/>
        <v>85.02757095</v>
      </c>
      <c r="U821" s="1">
        <f t="shared" si="7"/>
        <v>98.71290306</v>
      </c>
      <c r="V821" s="1">
        <f t="shared" si="8"/>
        <v>0.1004239822</v>
      </c>
      <c r="W821" s="1">
        <f t="shared" si="9"/>
        <v>2.923692562</v>
      </c>
      <c r="X821" s="1">
        <f t="shared" si="10"/>
        <v>0.09854630868</v>
      </c>
      <c r="Y821" s="1">
        <f t="shared" si="11"/>
        <v>0.06175722024</v>
      </c>
      <c r="Z821" s="1">
        <f t="shared" si="12"/>
        <v>321.518859</v>
      </c>
      <c r="AA821" s="1">
        <f t="shared" si="13"/>
        <v>32.37599658</v>
      </c>
      <c r="AB821" s="1">
        <f t="shared" si="14"/>
        <v>31.77183226</v>
      </c>
      <c r="AC821" s="1">
        <f t="shared" si="15"/>
        <v>4.71376134</v>
      </c>
      <c r="AD821" s="1">
        <f t="shared" si="16"/>
        <v>59.94274468</v>
      </c>
      <c r="AE821" s="1">
        <f t="shared" si="17"/>
        <v>2.706820013</v>
      </c>
      <c r="AF821" s="1">
        <f t="shared" si="18"/>
        <v>4.515675796</v>
      </c>
      <c r="AG821" s="1">
        <f t="shared" si="19"/>
        <v>2.006941327</v>
      </c>
      <c r="AH821" s="1">
        <f t="shared" si="20"/>
        <v>-90.80466797</v>
      </c>
      <c r="AI821" s="1">
        <f t="shared" si="21"/>
        <v>-119.0255424</v>
      </c>
      <c r="AJ821" s="1">
        <f t="shared" si="22"/>
        <v>-9.177613085</v>
      </c>
      <c r="AK821" s="1">
        <f t="shared" si="23"/>
        <v>102.5110356</v>
      </c>
      <c r="AL821" s="1">
        <f t="shared" si="24"/>
        <v>6.731787645</v>
      </c>
      <c r="AM821" s="1">
        <f t="shared" si="25"/>
        <v>2.066060835</v>
      </c>
      <c r="AN821" s="1">
        <f t="shared" si="26"/>
        <v>6.575659767</v>
      </c>
      <c r="AO821" s="1">
        <v>1025.356253787414</v>
      </c>
      <c r="AP821" s="1">
        <v>1017.277575757576</v>
      </c>
      <c r="AQ821" s="1">
        <v>-0.001940668702081023</v>
      </c>
      <c r="AR821" s="1">
        <v>64.95015836678924</v>
      </c>
      <c r="AS821" s="1">
        <f t="shared" si="27"/>
        <v>2.059062766</v>
      </c>
      <c r="AT821" s="1">
        <v>24.72365381762593</v>
      </c>
      <c r="AU821" s="1">
        <v>27.12678303030303</v>
      </c>
      <c r="AV821" s="1">
        <v>1.021280525315001E-5</v>
      </c>
      <c r="AW821" s="1">
        <v>82.40202929265556</v>
      </c>
      <c r="AX821" s="1">
        <v>0.0</v>
      </c>
      <c r="AY821" s="1">
        <v>0.0</v>
      </c>
      <c r="AZ821" s="1">
        <f t="shared" si="28"/>
        <v>1</v>
      </c>
      <c r="BA821" s="1">
        <f t="shared" si="29"/>
        <v>0</v>
      </c>
      <c r="BB821" s="1">
        <f t="shared" si="30"/>
        <v>52004.43877</v>
      </c>
      <c r="BC821" s="1">
        <f t="shared" si="31"/>
        <v>2000.020645</v>
      </c>
      <c r="BD821" s="1">
        <f t="shared" si="32"/>
        <v>1681.217116</v>
      </c>
      <c r="BE821" s="1">
        <f t="shared" si="33"/>
        <v>0.8405998809</v>
      </c>
      <c r="BF821" s="1">
        <f t="shared" si="34"/>
        <v>0.1607577701</v>
      </c>
      <c r="BG821" s="1">
        <v>6.0</v>
      </c>
      <c r="BH821" s="1">
        <v>0.5</v>
      </c>
      <c r="BI821" s="1" t="s">
        <v>355</v>
      </c>
      <c r="BJ821" s="1">
        <v>2.0</v>
      </c>
      <c r="BK821" s="1" t="b">
        <v>1</v>
      </c>
      <c r="BL821" s="1">
        <v>1.660490586E9</v>
      </c>
      <c r="BM821" s="1">
        <v>989.4832258064517</v>
      </c>
      <c r="BN821" s="1">
        <v>1000.011709677419</v>
      </c>
      <c r="BO821" s="1">
        <v>27.13275483870968</v>
      </c>
      <c r="BP821" s="1">
        <v>24.7214064516129</v>
      </c>
      <c r="BQ821" s="1">
        <v>987.2482258064517</v>
      </c>
      <c r="BR821" s="1">
        <v>27.11375483870968</v>
      </c>
      <c r="BS821" s="1">
        <v>500.1358387096773</v>
      </c>
      <c r="BT821" s="1">
        <v>99.6620806451613</v>
      </c>
      <c r="BU821" s="1">
        <v>0.09999766129032259</v>
      </c>
      <c r="BV821" s="1">
        <v>31.0167</v>
      </c>
      <c r="BW821" s="1">
        <v>31.77183225806452</v>
      </c>
      <c r="BX821" s="1">
        <v>999.9000000000003</v>
      </c>
      <c r="BY821" s="1">
        <v>0.0</v>
      </c>
      <c r="BZ821" s="1">
        <v>0.0</v>
      </c>
      <c r="CA821" s="1">
        <v>10000.44258064516</v>
      </c>
      <c r="CB821" s="1">
        <v>0.0</v>
      </c>
      <c r="CC821" s="1">
        <v>36.24011290322581</v>
      </c>
      <c r="CD821" s="1">
        <v>-10.31657096774194</v>
      </c>
      <c r="CE821" s="1">
        <v>1017.289677419355</v>
      </c>
      <c r="CF821" s="1">
        <v>1025.360322580645</v>
      </c>
      <c r="CG821" s="1">
        <v>2.403593225806452</v>
      </c>
      <c r="CH821" s="1">
        <v>1000.011709677419</v>
      </c>
      <c r="CI821" s="1">
        <v>24.7214064516129</v>
      </c>
      <c r="CJ821" s="1">
        <v>2.703333548387097</v>
      </c>
      <c r="CK821" s="1">
        <v>2.463786129032258</v>
      </c>
      <c r="CL821" s="1">
        <v>22.3053870967742</v>
      </c>
      <c r="CM821" s="1">
        <v>20.78922258064517</v>
      </c>
      <c r="CN821" s="1">
        <v>2000.02064516129</v>
      </c>
      <c r="CO821" s="1">
        <v>0.9800061612903228</v>
      </c>
      <c r="CP821" s="1">
        <v>0.01999428709677419</v>
      </c>
      <c r="CQ821" s="1">
        <v>0.0</v>
      </c>
      <c r="CR821" s="1">
        <v>2.832451612903226</v>
      </c>
      <c r="CS821" s="1">
        <v>0.0</v>
      </c>
      <c r="CT821" s="1">
        <v>28386.71290322581</v>
      </c>
      <c r="CU821" s="1">
        <v>17412.53225806452</v>
      </c>
      <c r="CV821" s="1">
        <v>39.81199999999998</v>
      </c>
      <c r="CW821" s="1">
        <v>40.80399999999999</v>
      </c>
      <c r="CX821" s="1">
        <v>39.75399999999999</v>
      </c>
      <c r="CY821" s="1">
        <v>39.29599999999999</v>
      </c>
      <c r="CZ821" s="1">
        <v>40.0</v>
      </c>
      <c r="DA821" s="1">
        <v>1960.033548387097</v>
      </c>
      <c r="DB821" s="1">
        <v>39.99258064516129</v>
      </c>
      <c r="DC821" s="1">
        <v>0.0</v>
      </c>
      <c r="DD821" s="1">
        <v>1.6604905922E9</v>
      </c>
      <c r="DE821" s="1">
        <v>0.0</v>
      </c>
      <c r="DF821" s="1">
        <v>1.660490618E9</v>
      </c>
      <c r="DG821" s="1" t="s">
        <v>1949</v>
      </c>
      <c r="DH821" s="1">
        <v>1.6604906175E9</v>
      </c>
      <c r="DI821" s="1">
        <v>1.660490618E9</v>
      </c>
      <c r="DJ821" s="1">
        <v>21.0</v>
      </c>
      <c r="DK821" s="1">
        <v>-0.224</v>
      </c>
      <c r="DL821" s="1">
        <v>0.001</v>
      </c>
      <c r="DM821" s="1">
        <v>2.235</v>
      </c>
      <c r="DN821" s="1">
        <v>0.019</v>
      </c>
      <c r="DO821" s="1">
        <v>1000.0</v>
      </c>
      <c r="DP821" s="1">
        <v>25.0</v>
      </c>
      <c r="DQ821" s="1">
        <v>0.51</v>
      </c>
      <c r="DR821" s="1">
        <v>0.03</v>
      </c>
      <c r="DS821" s="1">
        <v>6.540463014221348</v>
      </c>
      <c r="DT821" s="1">
        <v>-0.06456613808154561</v>
      </c>
      <c r="DU821" s="1">
        <v>0.09376813495380888</v>
      </c>
      <c r="DV821" s="1">
        <v>1.0</v>
      </c>
      <c r="DW821" s="1">
        <v>6.559940336557014</v>
      </c>
      <c r="DX821" s="1">
        <v>-0.2538964931708779</v>
      </c>
      <c r="DY821" s="1">
        <v>0.04758240877564113</v>
      </c>
      <c r="DZ821" s="1">
        <v>1.0</v>
      </c>
      <c r="EA821" s="1">
        <v>-10.31657096774194</v>
      </c>
      <c r="EB821" s="1">
        <v>0.2364435483870908</v>
      </c>
      <c r="EC821" s="1">
        <v>0.05828501270065128</v>
      </c>
      <c r="ED821" s="1">
        <v>1.0</v>
      </c>
      <c r="EE821" s="1">
        <v>853.1704567959438</v>
      </c>
      <c r="EF821" s="1">
        <v>-2.684379529628826</v>
      </c>
      <c r="EG821" s="1">
        <v>1.435418794899221</v>
      </c>
      <c r="EH821" s="1">
        <v>0.0</v>
      </c>
      <c r="EI821" s="1">
        <v>2.403676585365853</v>
      </c>
      <c r="EJ821" s="1">
        <v>-0.002176306620214343</v>
      </c>
      <c r="EK821" s="1">
        <v>0.001030547119089617</v>
      </c>
      <c r="EL821" s="1">
        <v>1.0</v>
      </c>
      <c r="EM821" s="1">
        <v>2.007669789419623</v>
      </c>
      <c r="EN821" s="1">
        <v>0.01987741290207452</v>
      </c>
      <c r="EO821" s="1">
        <v>0.001709559205518441</v>
      </c>
      <c r="EP821" s="1">
        <v>1.0</v>
      </c>
      <c r="EQ821" s="1">
        <v>5.0</v>
      </c>
      <c r="ER821" s="1">
        <v>6.0</v>
      </c>
      <c r="ES821" s="1" t="s">
        <v>364</v>
      </c>
      <c r="ET821" s="1">
        <v>2.94485</v>
      </c>
      <c r="EU821" s="1">
        <v>2.80101</v>
      </c>
      <c r="EV821" s="1">
        <v>0.16661</v>
      </c>
      <c r="EW821" s="1">
        <v>0.167762</v>
      </c>
      <c r="EX821" s="1">
        <v>0.11838</v>
      </c>
      <c r="EY821" s="1">
        <v>0.110972</v>
      </c>
      <c r="EZ821" s="1">
        <v>17152.1</v>
      </c>
      <c r="FA821" s="1">
        <v>17963.8</v>
      </c>
      <c r="FB821" s="1">
        <v>23921.6</v>
      </c>
      <c r="FC821" s="1">
        <v>25106.0</v>
      </c>
      <c r="FD821" s="1">
        <v>33749.7</v>
      </c>
      <c r="FE821" s="1">
        <v>35633.8</v>
      </c>
      <c r="FF821" s="1">
        <v>43598.1</v>
      </c>
      <c r="FG821" s="1">
        <v>46403.5</v>
      </c>
      <c r="FH821" s="1">
        <v>1.99465</v>
      </c>
      <c r="FI821" s="1">
        <v>1.90295</v>
      </c>
      <c r="FJ821" s="1">
        <v>0.164069</v>
      </c>
      <c r="FK821" s="1">
        <v>0.0</v>
      </c>
      <c r="FL821" s="1">
        <v>29.1074</v>
      </c>
      <c r="FM821" s="1">
        <v>999.9</v>
      </c>
      <c r="FN821" s="1">
        <v>60.0</v>
      </c>
      <c r="FO821" s="1">
        <v>33.8</v>
      </c>
      <c r="FP821" s="1">
        <v>31.8078</v>
      </c>
      <c r="FQ821" s="1">
        <v>63.6643</v>
      </c>
      <c r="FR821" s="1">
        <v>25.8654</v>
      </c>
      <c r="FS821" s="1">
        <v>1.0</v>
      </c>
      <c r="FT821" s="1">
        <v>0.196606</v>
      </c>
      <c r="FU821" s="1">
        <v>0.0388399</v>
      </c>
      <c r="FV821" s="1">
        <v>20.3262</v>
      </c>
      <c r="FW821" s="1">
        <v>5.21744</v>
      </c>
      <c r="FX821" s="1">
        <v>11.9054</v>
      </c>
      <c r="FY821" s="1">
        <v>5.00535</v>
      </c>
      <c r="FZ821" s="1">
        <v>3.2915</v>
      </c>
      <c r="GA821" s="1">
        <v>9999.0</v>
      </c>
      <c r="GB821" s="1">
        <v>9999.0</v>
      </c>
      <c r="GC821" s="1">
        <v>9999.0</v>
      </c>
      <c r="GD821" s="1">
        <v>999.9</v>
      </c>
      <c r="GE821" s="1">
        <v>1.85948</v>
      </c>
      <c r="GF821" s="1">
        <v>1.85447</v>
      </c>
      <c r="GG821" s="1">
        <v>1.85764</v>
      </c>
      <c r="GH821" s="1">
        <v>1.85608</v>
      </c>
      <c r="GI821" s="1">
        <v>1.85486</v>
      </c>
      <c r="GJ821" s="1">
        <v>1.85455</v>
      </c>
      <c r="GK821" s="1">
        <v>1.85319</v>
      </c>
      <c r="GL821" s="1">
        <v>1.85638</v>
      </c>
      <c r="GM821" s="1">
        <v>0.0</v>
      </c>
      <c r="GN821" s="1">
        <v>0.0</v>
      </c>
      <c r="GO821" s="1">
        <v>0.0</v>
      </c>
      <c r="GP821" s="1">
        <v>0.0</v>
      </c>
      <c r="GQ821" s="1" t="s">
        <v>358</v>
      </c>
      <c r="GR821" s="1" t="s">
        <v>359</v>
      </c>
      <c r="GS821" s="1" t="s">
        <v>360</v>
      </c>
      <c r="GT821" s="1" t="s">
        <v>360</v>
      </c>
      <c r="GU821" s="1" t="s">
        <v>360</v>
      </c>
      <c r="GV821" s="1" t="s">
        <v>360</v>
      </c>
      <c r="GW821" s="1">
        <v>0.0</v>
      </c>
      <c r="GX821" s="1">
        <v>100.0</v>
      </c>
      <c r="GY821" s="1">
        <v>100.0</v>
      </c>
      <c r="GZ821" s="1">
        <v>2.235</v>
      </c>
      <c r="HA821" s="1">
        <v>0.019</v>
      </c>
      <c r="HB821" s="1">
        <v>0.5825677316875062</v>
      </c>
      <c r="HC821" s="1">
        <v>0.002678124759318837</v>
      </c>
      <c r="HD821" s="1">
        <v>-9.373761146515732E-7</v>
      </c>
      <c r="HE821" s="1">
        <v>1.391563784175389E-10</v>
      </c>
      <c r="HF821" s="1">
        <v>-0.07448482084245678</v>
      </c>
      <c r="HG821" s="1">
        <v>0.01061361004592812</v>
      </c>
      <c r="HH821" s="1">
        <v>-3.086644042041478E-4</v>
      </c>
      <c r="HI821" s="1">
        <v>1.24720902217549E-6</v>
      </c>
      <c r="HJ821" s="1">
        <v>1.0</v>
      </c>
      <c r="HK821" s="1">
        <v>2093.0</v>
      </c>
      <c r="HL821" s="1">
        <v>2.0</v>
      </c>
      <c r="HM821" s="1">
        <v>27.0</v>
      </c>
      <c r="HN821" s="1">
        <v>3.4</v>
      </c>
      <c r="HO821" s="1">
        <v>3.5</v>
      </c>
      <c r="HP821" s="1">
        <v>2.1521</v>
      </c>
      <c r="HQ821" s="1">
        <v>2.33398</v>
      </c>
      <c r="HR821" s="1">
        <v>1.4978</v>
      </c>
      <c r="HS821" s="1">
        <v>2.30103</v>
      </c>
      <c r="HT821" s="1">
        <v>1.54785</v>
      </c>
      <c r="HU821" s="1">
        <v>2.32056</v>
      </c>
      <c r="HV821" s="1">
        <v>36.3871</v>
      </c>
      <c r="HW821" s="1">
        <v>14.2283</v>
      </c>
      <c r="HX821" s="1">
        <v>18.0</v>
      </c>
      <c r="HY821" s="1">
        <v>502.104</v>
      </c>
      <c r="HZ821" s="1">
        <v>508.563</v>
      </c>
      <c r="IA821" s="1">
        <v>29.2366</v>
      </c>
      <c r="IB821" s="1">
        <v>29.6657</v>
      </c>
      <c r="IC821" s="1">
        <v>30.0002</v>
      </c>
      <c r="ID821" s="1">
        <v>29.4572</v>
      </c>
      <c r="IE821" s="1">
        <v>29.5533</v>
      </c>
      <c r="IF821" s="1">
        <v>43.0885</v>
      </c>
      <c r="IG821" s="1">
        <v>22.3208</v>
      </c>
      <c r="IH821" s="1">
        <v>0.0</v>
      </c>
      <c r="II821" s="1">
        <v>29.2233</v>
      </c>
      <c r="IJ821" s="1">
        <v>1000.0</v>
      </c>
      <c r="IK821" s="1">
        <v>24.7</v>
      </c>
      <c r="IL821" s="1">
        <v>100.831</v>
      </c>
      <c r="IM821" s="1">
        <v>100.573</v>
      </c>
      <c r="IN821" s="1" t="s">
        <v>365</v>
      </c>
    </row>
    <row r="822" ht="15.75" customHeight="1">
      <c r="A822" s="1">
        <v>806.0</v>
      </c>
      <c r="B822" s="1">
        <v>1.660490795E9</v>
      </c>
      <c r="C822" s="1">
        <v>6665.900000095367</v>
      </c>
      <c r="D822" s="1" t="s">
        <v>1950</v>
      </c>
      <c r="E822" s="1" t="s">
        <v>1951</v>
      </c>
      <c r="F822" s="1">
        <v>1.0</v>
      </c>
      <c r="G822" s="1" t="s">
        <v>1167</v>
      </c>
      <c r="H822" s="1" t="s">
        <v>350</v>
      </c>
      <c r="I822" s="1" t="s">
        <v>351</v>
      </c>
      <c r="J822" s="1" t="s">
        <v>352</v>
      </c>
      <c r="K822" s="1" t="s">
        <v>1168</v>
      </c>
      <c r="L822" s="1" t="s">
        <v>1169</v>
      </c>
      <c r="M822" s="1" t="s">
        <v>1130</v>
      </c>
      <c r="N822" s="1">
        <v>1.660490787E9</v>
      </c>
      <c r="O822" s="1">
        <f t="shared" si="1"/>
        <v>0.002016531117</v>
      </c>
      <c r="P822" s="1">
        <f t="shared" si="2"/>
        <v>2.016531117</v>
      </c>
      <c r="Q822" s="1">
        <f t="shared" si="3"/>
        <v>7.037420337</v>
      </c>
      <c r="R822" s="1">
        <f t="shared" si="4"/>
        <v>1188.801774</v>
      </c>
      <c r="S822" s="1">
        <f t="shared" si="5"/>
        <v>1036.087681</v>
      </c>
      <c r="T822" s="1">
        <f t="shared" si="6"/>
        <v>103.360256</v>
      </c>
      <c r="U822" s="1">
        <f t="shared" si="7"/>
        <v>118.5950359</v>
      </c>
      <c r="V822" s="1">
        <f t="shared" si="8"/>
        <v>0.09879581556</v>
      </c>
      <c r="W822" s="1">
        <f t="shared" si="9"/>
        <v>2.923617779</v>
      </c>
      <c r="X822" s="1">
        <f t="shared" si="10"/>
        <v>0.0969778941</v>
      </c>
      <c r="Y822" s="1">
        <f t="shared" si="11"/>
        <v>0.0607717306</v>
      </c>
      <c r="Z822" s="1">
        <f t="shared" si="12"/>
        <v>321.5166724</v>
      </c>
      <c r="AA822" s="1">
        <f t="shared" si="13"/>
        <v>32.36290643</v>
      </c>
      <c r="AB822" s="1">
        <f t="shared" si="14"/>
        <v>31.75447742</v>
      </c>
      <c r="AC822" s="1">
        <f t="shared" si="15"/>
        <v>4.709125277</v>
      </c>
      <c r="AD822" s="1">
        <f t="shared" si="16"/>
        <v>60.13802106</v>
      </c>
      <c r="AE822" s="1">
        <f t="shared" si="17"/>
        <v>2.71189616</v>
      </c>
      <c r="AF822" s="1">
        <f t="shared" si="18"/>
        <v>4.509453608</v>
      </c>
      <c r="AG822" s="1">
        <f t="shared" si="19"/>
        <v>1.997229117</v>
      </c>
      <c r="AH822" s="1">
        <f t="shared" si="20"/>
        <v>-88.92902224</v>
      </c>
      <c r="AI822" s="1">
        <f t="shared" si="21"/>
        <v>-120.0988769</v>
      </c>
      <c r="AJ822" s="1">
        <f t="shared" si="22"/>
        <v>-9.258715539</v>
      </c>
      <c r="AK822" s="1">
        <f t="shared" si="23"/>
        <v>103.2300577</v>
      </c>
      <c r="AL822" s="1">
        <f t="shared" si="24"/>
        <v>6.907468996</v>
      </c>
      <c r="AM822" s="1">
        <f t="shared" si="25"/>
        <v>2.019721242</v>
      </c>
      <c r="AN822" s="1">
        <f t="shared" si="26"/>
        <v>7.037420337</v>
      </c>
      <c r="AO822" s="1">
        <v>1230.491734933985</v>
      </c>
      <c r="AP822" s="1">
        <v>1221.998909090909</v>
      </c>
      <c r="AQ822" s="1">
        <v>-0.03214510682702969</v>
      </c>
      <c r="AR822" s="1">
        <v>65.04944565650334</v>
      </c>
      <c r="AS822" s="1">
        <f t="shared" si="27"/>
        <v>2.016531117</v>
      </c>
      <c r="AT822" s="1">
        <v>24.8295523114695</v>
      </c>
      <c r="AU822" s="1">
        <v>27.18291939393938</v>
      </c>
      <c r="AV822" s="1">
        <v>1.04731467692537E-5</v>
      </c>
      <c r="AW822" s="1">
        <v>81.99243526515845</v>
      </c>
      <c r="AX822" s="1">
        <v>0.0</v>
      </c>
      <c r="AY822" s="1">
        <v>0.0</v>
      </c>
      <c r="AZ822" s="1">
        <f t="shared" si="28"/>
        <v>1</v>
      </c>
      <c r="BA822" s="1">
        <f t="shared" si="29"/>
        <v>0</v>
      </c>
      <c r="BB822" s="1">
        <f t="shared" si="30"/>
        <v>52006.40737</v>
      </c>
      <c r="BC822" s="1">
        <f t="shared" si="31"/>
        <v>2000</v>
      </c>
      <c r="BD822" s="1">
        <f t="shared" si="32"/>
        <v>1681.200348</v>
      </c>
      <c r="BE822" s="1">
        <f t="shared" si="33"/>
        <v>0.8406001742</v>
      </c>
      <c r="BF822" s="1">
        <f t="shared" si="34"/>
        <v>0.1607583362</v>
      </c>
      <c r="BG822" s="1">
        <v>6.0</v>
      </c>
      <c r="BH822" s="1">
        <v>0.5</v>
      </c>
      <c r="BI822" s="1" t="s">
        <v>355</v>
      </c>
      <c r="BJ822" s="1">
        <v>2.0</v>
      </c>
      <c r="BK822" s="1" t="b">
        <v>1</v>
      </c>
      <c r="BL822" s="1">
        <v>1.660490787E9</v>
      </c>
      <c r="BM822" s="1">
        <v>1188.801774193548</v>
      </c>
      <c r="BN822" s="1">
        <v>1199.969032258065</v>
      </c>
      <c r="BO822" s="1">
        <v>27.18416451612903</v>
      </c>
      <c r="BP822" s="1">
        <v>24.82700967741935</v>
      </c>
      <c r="BQ822" s="1">
        <v>1186.386774193548</v>
      </c>
      <c r="BR822" s="1">
        <v>27.16716451612903</v>
      </c>
      <c r="BS822" s="1">
        <v>500.1326451612902</v>
      </c>
      <c r="BT822" s="1">
        <v>99.66021290322578</v>
      </c>
      <c r="BU822" s="1">
        <v>0.09993086129032258</v>
      </c>
      <c r="BV822" s="1">
        <v>30.99251612903226</v>
      </c>
      <c r="BW822" s="1">
        <v>31.75447741935483</v>
      </c>
      <c r="BX822" s="1">
        <v>999.9000000000003</v>
      </c>
      <c r="BY822" s="1">
        <v>0.0</v>
      </c>
      <c r="BZ822" s="1">
        <v>0.0</v>
      </c>
      <c r="CA822" s="1">
        <v>10000.20322580645</v>
      </c>
      <c r="CB822" s="1">
        <v>0.0</v>
      </c>
      <c r="CC822" s="1">
        <v>33.74032258064516</v>
      </c>
      <c r="CD822" s="1">
        <v>-11.13316451612903</v>
      </c>
      <c r="CE822" s="1">
        <v>1222.05064516129</v>
      </c>
      <c r="CF822" s="1">
        <v>1230.518387096774</v>
      </c>
      <c r="CG822" s="1">
        <v>2.352412258064516</v>
      </c>
      <c r="CH822" s="1">
        <v>1199.969032258065</v>
      </c>
      <c r="CI822" s="1">
        <v>24.82700967741935</v>
      </c>
      <c r="CJ822" s="1">
        <v>2.708707419354838</v>
      </c>
      <c r="CK822" s="1">
        <v>2.474264516129032</v>
      </c>
      <c r="CL822" s="1">
        <v>22.33803548387097</v>
      </c>
      <c r="CM822" s="1">
        <v>20.85818709677419</v>
      </c>
      <c r="CN822" s="1">
        <v>2000.0</v>
      </c>
      <c r="CO822" s="1">
        <v>0.9799937741935484</v>
      </c>
      <c r="CP822" s="1">
        <v>0.02000642580645162</v>
      </c>
      <c r="CQ822" s="1">
        <v>0.0</v>
      </c>
      <c r="CR822" s="1">
        <v>2.793612903225807</v>
      </c>
      <c r="CS822" s="1">
        <v>0.0</v>
      </c>
      <c r="CT822" s="1">
        <v>27583.43225806452</v>
      </c>
      <c r="CU822" s="1">
        <v>17412.28709677419</v>
      </c>
      <c r="CV822" s="1">
        <v>40.0</v>
      </c>
      <c r="CW822" s="1">
        <v>40.99187096774194</v>
      </c>
      <c r="CX822" s="1">
        <v>39.94716129032258</v>
      </c>
      <c r="CY822" s="1">
        <v>39.49187096774194</v>
      </c>
      <c r="CZ822" s="1">
        <v>40.139</v>
      </c>
      <c r="DA822" s="1">
        <v>1959.988387096774</v>
      </c>
      <c r="DB822" s="1">
        <v>40.0116129032258</v>
      </c>
      <c r="DC822" s="1">
        <v>0.0</v>
      </c>
      <c r="DD822" s="1">
        <v>1.6604907932E9</v>
      </c>
      <c r="DE822" s="1">
        <v>0.0</v>
      </c>
      <c r="DF822" s="1">
        <v>1.660490821E9</v>
      </c>
      <c r="DG822" s="1" t="s">
        <v>1952</v>
      </c>
      <c r="DH822" s="1">
        <v>1.660490821E9</v>
      </c>
      <c r="DI822" s="1">
        <v>1.6604908165E9</v>
      </c>
      <c r="DJ822" s="1">
        <v>22.0</v>
      </c>
      <c r="DK822" s="1">
        <v>-0.045</v>
      </c>
      <c r="DL822" s="1">
        <v>-0.002</v>
      </c>
      <c r="DM822" s="1">
        <v>2.415</v>
      </c>
      <c r="DN822" s="1">
        <v>0.017</v>
      </c>
      <c r="DO822" s="1">
        <v>1200.0</v>
      </c>
      <c r="DP822" s="1">
        <v>25.0</v>
      </c>
      <c r="DQ822" s="1">
        <v>0.89</v>
      </c>
      <c r="DR822" s="1">
        <v>0.07</v>
      </c>
      <c r="DS822" s="1">
        <v>6.911803902468209</v>
      </c>
      <c r="DT822" s="1">
        <v>-0.9111771064247509</v>
      </c>
      <c r="DU822" s="1">
        <v>0.1057179134488581</v>
      </c>
      <c r="DV822" s="1">
        <v>0.0</v>
      </c>
      <c r="DW822" s="1">
        <v>6.885116235417726</v>
      </c>
      <c r="DX822" s="1">
        <v>-0.4049483565667515</v>
      </c>
      <c r="DY822" s="1">
        <v>0.06096637429120481</v>
      </c>
      <c r="DZ822" s="1">
        <v>1.0</v>
      </c>
      <c r="EA822" s="1">
        <v>-11.13316451612903</v>
      </c>
      <c r="EB822" s="1">
        <v>0.454572580645208</v>
      </c>
      <c r="EC822" s="1">
        <v>0.07167143466784044</v>
      </c>
      <c r="ED822" s="1">
        <v>1.0</v>
      </c>
      <c r="EE822" s="1">
        <v>1038.11331837865</v>
      </c>
      <c r="EF822" s="1">
        <v>13.28622279198073</v>
      </c>
      <c r="EG822" s="1">
        <v>1.724798656901855</v>
      </c>
      <c r="EH822" s="1">
        <v>0.0</v>
      </c>
      <c r="EI822" s="1">
        <v>2.351859268292683</v>
      </c>
      <c r="EJ822" s="1">
        <v>0.00789282229964729</v>
      </c>
      <c r="EK822" s="1">
        <v>0.001508134674461054</v>
      </c>
      <c r="EL822" s="1">
        <v>1.0</v>
      </c>
      <c r="EM822" s="1">
        <v>1.997592260938776</v>
      </c>
      <c r="EN822" s="1">
        <v>0.02804342752208351</v>
      </c>
      <c r="EO822" s="1">
        <v>0.002680850535139876</v>
      </c>
      <c r="EP822" s="1">
        <v>1.0</v>
      </c>
      <c r="EQ822" s="1">
        <v>4.0</v>
      </c>
      <c r="ER822" s="1">
        <v>6.0</v>
      </c>
      <c r="ES822" s="1" t="s">
        <v>376</v>
      </c>
      <c r="ET822" s="1">
        <v>2.94467</v>
      </c>
      <c r="EU822" s="1">
        <v>2.80114</v>
      </c>
      <c r="EV822" s="1">
        <v>0.186964</v>
      </c>
      <c r="EW822" s="1">
        <v>0.188066</v>
      </c>
      <c r="EX822" s="1">
        <v>0.118511</v>
      </c>
      <c r="EY822" s="1">
        <v>0.111273</v>
      </c>
      <c r="EZ822" s="1">
        <v>16727.8</v>
      </c>
      <c r="FA822" s="1">
        <v>17520.1</v>
      </c>
      <c r="FB822" s="1">
        <v>23915.1</v>
      </c>
      <c r="FC822" s="1">
        <v>25099.5</v>
      </c>
      <c r="FD822" s="1">
        <v>33737.1</v>
      </c>
      <c r="FE822" s="1">
        <v>35614.1</v>
      </c>
      <c r="FF822" s="1">
        <v>43587.6</v>
      </c>
      <c r="FG822" s="1">
        <v>46392.2</v>
      </c>
      <c r="FH822" s="1">
        <v>1.9929</v>
      </c>
      <c r="FI822" s="1">
        <v>1.90147</v>
      </c>
      <c r="FJ822" s="1">
        <v>0.158451</v>
      </c>
      <c r="FK822" s="1">
        <v>0.0</v>
      </c>
      <c r="FL822" s="1">
        <v>29.1895</v>
      </c>
      <c r="FM822" s="1">
        <v>999.9</v>
      </c>
      <c r="FN822" s="1">
        <v>60.2</v>
      </c>
      <c r="FO822" s="1">
        <v>33.8</v>
      </c>
      <c r="FP822" s="1">
        <v>31.9167</v>
      </c>
      <c r="FQ822" s="1">
        <v>63.5743</v>
      </c>
      <c r="FR822" s="1">
        <v>26.2861</v>
      </c>
      <c r="FS822" s="1">
        <v>1.0</v>
      </c>
      <c r="FT822" s="1">
        <v>0.209327</v>
      </c>
      <c r="FU822" s="1">
        <v>0.0340033</v>
      </c>
      <c r="FV822" s="1">
        <v>20.326</v>
      </c>
      <c r="FW822" s="1">
        <v>5.21834</v>
      </c>
      <c r="FX822" s="1">
        <v>11.9057</v>
      </c>
      <c r="FY822" s="1">
        <v>5.0054</v>
      </c>
      <c r="FZ822" s="1">
        <v>3.29135</v>
      </c>
      <c r="GA822" s="1">
        <v>9999.0</v>
      </c>
      <c r="GB822" s="1">
        <v>9999.0</v>
      </c>
      <c r="GC822" s="1">
        <v>9999.0</v>
      </c>
      <c r="GD822" s="1">
        <v>999.9</v>
      </c>
      <c r="GE822" s="1">
        <v>1.85954</v>
      </c>
      <c r="GF822" s="1">
        <v>1.85449</v>
      </c>
      <c r="GG822" s="1">
        <v>1.8576</v>
      </c>
      <c r="GH822" s="1">
        <v>1.85609</v>
      </c>
      <c r="GI822" s="1">
        <v>1.85487</v>
      </c>
      <c r="GJ822" s="1">
        <v>1.85456</v>
      </c>
      <c r="GK822" s="1">
        <v>1.85322</v>
      </c>
      <c r="GL822" s="1">
        <v>1.85638</v>
      </c>
      <c r="GM822" s="1">
        <v>0.0</v>
      </c>
      <c r="GN822" s="1">
        <v>0.0</v>
      </c>
      <c r="GO822" s="1">
        <v>0.0</v>
      </c>
      <c r="GP822" s="1">
        <v>0.0</v>
      </c>
      <c r="GQ822" s="1" t="s">
        <v>358</v>
      </c>
      <c r="GR822" s="1" t="s">
        <v>359</v>
      </c>
      <c r="GS822" s="1" t="s">
        <v>360</v>
      </c>
      <c r="GT822" s="1" t="s">
        <v>360</v>
      </c>
      <c r="GU822" s="1" t="s">
        <v>360</v>
      </c>
      <c r="GV822" s="1" t="s">
        <v>360</v>
      </c>
      <c r="GW822" s="1">
        <v>0.0</v>
      </c>
      <c r="GX822" s="1">
        <v>100.0</v>
      </c>
      <c r="GY822" s="1">
        <v>100.0</v>
      </c>
      <c r="GZ822" s="1">
        <v>2.415</v>
      </c>
      <c r="HA822" s="1">
        <v>0.017</v>
      </c>
      <c r="HB822" s="1">
        <v>0.3577780009139708</v>
      </c>
      <c r="HC822" s="1">
        <v>0.002678124759318837</v>
      </c>
      <c r="HD822" s="1">
        <v>-9.373761146515732E-7</v>
      </c>
      <c r="HE822" s="1">
        <v>1.391563784175389E-10</v>
      </c>
      <c r="HF822" s="1">
        <v>-0.07328077396877425</v>
      </c>
      <c r="HG822" s="1">
        <v>0.01061361004592812</v>
      </c>
      <c r="HH822" s="1">
        <v>-3.086644042041478E-4</v>
      </c>
      <c r="HI822" s="1">
        <v>1.24720902217549E-6</v>
      </c>
      <c r="HJ822" s="1">
        <v>1.0</v>
      </c>
      <c r="HK822" s="1">
        <v>2093.0</v>
      </c>
      <c r="HL822" s="1">
        <v>2.0</v>
      </c>
      <c r="HM822" s="1">
        <v>27.0</v>
      </c>
      <c r="HN822" s="1">
        <v>3.0</v>
      </c>
      <c r="HO822" s="1">
        <v>3.0</v>
      </c>
      <c r="HP822" s="1">
        <v>2.49878</v>
      </c>
      <c r="HQ822" s="1">
        <v>2.323</v>
      </c>
      <c r="HR822" s="1">
        <v>1.4978</v>
      </c>
      <c r="HS822" s="1">
        <v>2.30103</v>
      </c>
      <c r="HT822" s="1">
        <v>1.54785</v>
      </c>
      <c r="HU822" s="1">
        <v>2.32788</v>
      </c>
      <c r="HV822" s="1">
        <v>36.4343</v>
      </c>
      <c r="HW822" s="1">
        <v>14.2021</v>
      </c>
      <c r="HX822" s="1">
        <v>18.0</v>
      </c>
      <c r="HY822" s="1">
        <v>502.107</v>
      </c>
      <c r="HZ822" s="1">
        <v>508.702</v>
      </c>
      <c r="IA822" s="1">
        <v>29.0692</v>
      </c>
      <c r="IB822" s="1">
        <v>29.8207</v>
      </c>
      <c r="IC822" s="1">
        <v>30.0004</v>
      </c>
      <c r="ID822" s="1">
        <v>29.5941</v>
      </c>
      <c r="IE822" s="1">
        <v>29.6886</v>
      </c>
      <c r="IF822" s="1">
        <v>50.0435</v>
      </c>
      <c r="IG822" s="1">
        <v>22.4932</v>
      </c>
      <c r="IH822" s="1">
        <v>0.0</v>
      </c>
      <c r="II822" s="1">
        <v>29.0684</v>
      </c>
      <c r="IJ822" s="1">
        <v>1200.0</v>
      </c>
      <c r="IK822" s="1">
        <v>24.7759</v>
      </c>
      <c r="IL822" s="1">
        <v>100.805</v>
      </c>
      <c r="IM822" s="1">
        <v>100.548</v>
      </c>
      <c r="IN822" s="1" t="s">
        <v>365</v>
      </c>
    </row>
    <row r="823" ht="15.75" customHeight="1">
      <c r="A823" s="1">
        <v>807.0</v>
      </c>
      <c r="B823" s="1">
        <v>1.6604910165E9</v>
      </c>
      <c r="C823" s="1">
        <v>6887.400000095367</v>
      </c>
      <c r="D823" s="1" t="s">
        <v>1953</v>
      </c>
      <c r="E823" s="1" t="s">
        <v>1954</v>
      </c>
      <c r="F823" s="1">
        <v>1.0</v>
      </c>
      <c r="G823" s="1" t="s">
        <v>1167</v>
      </c>
      <c r="H823" s="1" t="s">
        <v>350</v>
      </c>
      <c r="I823" s="1" t="s">
        <v>351</v>
      </c>
      <c r="J823" s="1" t="s">
        <v>352</v>
      </c>
      <c r="K823" s="1" t="s">
        <v>1168</v>
      </c>
      <c r="L823" s="1" t="s">
        <v>1169</v>
      </c>
      <c r="M823" s="1" t="s">
        <v>1130</v>
      </c>
      <c r="N823" s="1">
        <v>1.66049100875E9</v>
      </c>
      <c r="O823" s="1">
        <f t="shared" si="1"/>
        <v>0.001969156396</v>
      </c>
      <c r="P823" s="1">
        <f t="shared" si="2"/>
        <v>1.969156396</v>
      </c>
      <c r="Q823" s="1">
        <f t="shared" si="3"/>
        <v>7.134505524</v>
      </c>
      <c r="R823" s="1">
        <f t="shared" si="4"/>
        <v>1487.809667</v>
      </c>
      <c r="S823" s="1">
        <f t="shared" si="5"/>
        <v>1320.269342</v>
      </c>
      <c r="T823" s="1">
        <f t="shared" si="6"/>
        <v>131.7118399</v>
      </c>
      <c r="U823" s="1">
        <f t="shared" si="7"/>
        <v>148.4258873</v>
      </c>
      <c r="V823" s="1">
        <f t="shared" si="8"/>
        <v>0.09601211038</v>
      </c>
      <c r="W823" s="1">
        <f t="shared" si="9"/>
        <v>2.92448682</v>
      </c>
      <c r="X823" s="1">
        <f t="shared" si="10"/>
        <v>0.09429473102</v>
      </c>
      <c r="Y823" s="1">
        <f t="shared" si="11"/>
        <v>0.05908594791</v>
      </c>
      <c r="Z823" s="1">
        <f t="shared" si="12"/>
        <v>321.5195582</v>
      </c>
      <c r="AA823" s="1">
        <f t="shared" si="13"/>
        <v>32.40133617</v>
      </c>
      <c r="AB823" s="1">
        <f t="shared" si="14"/>
        <v>31.77076</v>
      </c>
      <c r="AC823" s="1">
        <f t="shared" si="15"/>
        <v>4.713474788</v>
      </c>
      <c r="AD823" s="1">
        <f t="shared" si="16"/>
        <v>59.95310166</v>
      </c>
      <c r="AE823" s="1">
        <f t="shared" si="17"/>
        <v>2.707646828</v>
      </c>
      <c r="AF823" s="1">
        <f t="shared" si="18"/>
        <v>4.51627481</v>
      </c>
      <c r="AG823" s="1">
        <f t="shared" si="19"/>
        <v>2.00582796</v>
      </c>
      <c r="AH823" s="1">
        <f t="shared" si="20"/>
        <v>-86.83979707</v>
      </c>
      <c r="AI823" s="1">
        <f t="shared" si="21"/>
        <v>-118.521986</v>
      </c>
      <c r="AJ823" s="1">
        <f t="shared" si="22"/>
        <v>-9.136360094</v>
      </c>
      <c r="AK823" s="1">
        <f t="shared" si="23"/>
        <v>107.0214151</v>
      </c>
      <c r="AL823" s="1">
        <f t="shared" si="24"/>
        <v>7.200818596</v>
      </c>
      <c r="AM823" s="1">
        <f t="shared" si="25"/>
        <v>1.979348454</v>
      </c>
      <c r="AN823" s="1">
        <f t="shared" si="26"/>
        <v>7.134505524</v>
      </c>
      <c r="AO823" s="1">
        <v>1538.068073257952</v>
      </c>
      <c r="AP823" s="1">
        <v>1529.155212121212</v>
      </c>
      <c r="AQ823" s="1">
        <v>0.02652362344346022</v>
      </c>
      <c r="AR823" s="1">
        <v>64.95199036026516</v>
      </c>
      <c r="AS823" s="1">
        <f t="shared" si="27"/>
        <v>1.969156396</v>
      </c>
      <c r="AT823" s="1">
        <v>24.83282211004784</v>
      </c>
      <c r="AU823" s="1">
        <v>27.1311103030303</v>
      </c>
      <c r="AV823" s="1">
        <v>-2.001093868961553E-6</v>
      </c>
      <c r="AW823" s="1">
        <v>82.39107612462321</v>
      </c>
      <c r="AX823" s="1">
        <v>0.0</v>
      </c>
      <c r="AY823" s="1">
        <v>0.0</v>
      </c>
      <c r="AZ823" s="1">
        <f t="shared" si="28"/>
        <v>1</v>
      </c>
      <c r="BA823" s="1">
        <f t="shared" si="29"/>
        <v>0</v>
      </c>
      <c r="BB823" s="1">
        <f t="shared" si="30"/>
        <v>52026.63573</v>
      </c>
      <c r="BC823" s="1">
        <f t="shared" si="31"/>
        <v>2000.018667</v>
      </c>
      <c r="BD823" s="1">
        <f t="shared" si="32"/>
        <v>1681.21598</v>
      </c>
      <c r="BE823" s="1">
        <f t="shared" si="33"/>
        <v>0.8406001444</v>
      </c>
      <c r="BF823" s="1">
        <f t="shared" si="34"/>
        <v>0.1607582787</v>
      </c>
      <c r="BG823" s="1">
        <v>6.0</v>
      </c>
      <c r="BH823" s="1">
        <v>0.5</v>
      </c>
      <c r="BI823" s="1" t="s">
        <v>355</v>
      </c>
      <c r="BJ823" s="1">
        <v>2.0</v>
      </c>
      <c r="BK823" s="1" t="b">
        <v>1</v>
      </c>
      <c r="BL823" s="1">
        <v>1.66049100875E9</v>
      </c>
      <c r="BM823" s="1">
        <v>1487.809666666667</v>
      </c>
      <c r="BN823" s="1">
        <v>1499.981333333334</v>
      </c>
      <c r="BO823" s="1">
        <v>27.14124333333333</v>
      </c>
      <c r="BP823" s="1">
        <v>24.83109666666667</v>
      </c>
      <c r="BQ823" s="1">
        <v>1484.933666666667</v>
      </c>
      <c r="BR823" s="1">
        <v>27.12224333333333</v>
      </c>
      <c r="BS823" s="1">
        <v>500.1309666666667</v>
      </c>
      <c r="BT823" s="1">
        <v>99.66140999999999</v>
      </c>
      <c r="BU823" s="1">
        <v>0.09993089</v>
      </c>
      <c r="BV823" s="1">
        <v>31.01902666666667</v>
      </c>
      <c r="BW823" s="1">
        <v>31.77076</v>
      </c>
      <c r="BX823" s="1">
        <v>999.9000000000002</v>
      </c>
      <c r="BY823" s="1">
        <v>0.0</v>
      </c>
      <c r="BZ823" s="1">
        <v>0.0</v>
      </c>
      <c r="CA823" s="1">
        <v>10005.04333333333</v>
      </c>
      <c r="CB823" s="1">
        <v>0.0</v>
      </c>
      <c r="CC823" s="1">
        <v>32.08982999999999</v>
      </c>
      <c r="CD823" s="1">
        <v>-12.36824666666666</v>
      </c>
      <c r="CE823" s="1">
        <v>1529.102</v>
      </c>
      <c r="CF823" s="1">
        <v>1538.175666666667</v>
      </c>
      <c r="CG823" s="1">
        <v>2.301390666666667</v>
      </c>
      <c r="CH823" s="1">
        <v>1499.981333333334</v>
      </c>
      <c r="CI823" s="1">
        <v>24.83109666666667</v>
      </c>
      <c r="CJ823" s="1">
        <v>2.704062333333334</v>
      </c>
      <c r="CK823" s="1">
        <v>2.474702333333333</v>
      </c>
      <c r="CL823" s="1">
        <v>22.30982333333334</v>
      </c>
      <c r="CM823" s="1">
        <v>20.86107333333333</v>
      </c>
      <c r="CN823" s="1">
        <v>2000.018666666667</v>
      </c>
      <c r="CO823" s="1">
        <v>0.9799958999999999</v>
      </c>
      <c r="CP823" s="1">
        <v>0.02000430000000001</v>
      </c>
      <c r="CQ823" s="1">
        <v>0.0</v>
      </c>
      <c r="CR823" s="1">
        <v>2.9521</v>
      </c>
      <c r="CS823" s="1">
        <v>0.0</v>
      </c>
      <c r="CT823" s="1">
        <v>26735.44666666667</v>
      </c>
      <c r="CU823" s="1">
        <v>17412.46</v>
      </c>
      <c r="CV823" s="1">
        <v>40.0788</v>
      </c>
      <c r="CW823" s="1">
        <v>41.04546666666666</v>
      </c>
      <c r="CX823" s="1">
        <v>40.0</v>
      </c>
      <c r="CY823" s="1">
        <v>39.51653333333333</v>
      </c>
      <c r="CZ823" s="1">
        <v>40.19119999999999</v>
      </c>
      <c r="DA823" s="1">
        <v>1960.008666666666</v>
      </c>
      <c r="DB823" s="1">
        <v>40.01</v>
      </c>
      <c r="DC823" s="1">
        <v>0.0</v>
      </c>
      <c r="DD823" s="1">
        <v>1.6604910146E9</v>
      </c>
      <c r="DE823" s="1">
        <v>0.0</v>
      </c>
      <c r="DF823" s="1">
        <v>1.6604910415E9</v>
      </c>
      <c r="DG823" s="1" t="s">
        <v>1955</v>
      </c>
      <c r="DH823" s="1">
        <v>1.6604910415E9</v>
      </c>
      <c r="DI823" s="1">
        <v>1.6604910415E9</v>
      </c>
      <c r="DJ823" s="1">
        <v>23.0</v>
      </c>
      <c r="DK823" s="1">
        <v>0.187</v>
      </c>
      <c r="DL823" s="1">
        <v>0.002</v>
      </c>
      <c r="DM823" s="1">
        <v>2.876</v>
      </c>
      <c r="DN823" s="1">
        <v>0.019</v>
      </c>
      <c r="DO823" s="1">
        <v>1500.0</v>
      </c>
      <c r="DP823" s="1">
        <v>25.0</v>
      </c>
      <c r="DQ823" s="1">
        <v>0.31</v>
      </c>
      <c r="DR823" s="1">
        <v>0.06</v>
      </c>
      <c r="DS823" s="1">
        <v>7.367795975668324</v>
      </c>
      <c r="DT823" s="1">
        <v>0.05460458789059773</v>
      </c>
      <c r="DU823" s="1">
        <v>0.06177021174228264</v>
      </c>
      <c r="DV823" s="1">
        <v>1.0</v>
      </c>
      <c r="DW823" s="1">
        <v>7.376620255708564</v>
      </c>
      <c r="DX823" s="1">
        <v>-0.6323090587545619</v>
      </c>
      <c r="DY823" s="1">
        <v>0.1213502384346233</v>
      </c>
      <c r="DZ823" s="1">
        <v>0.0</v>
      </c>
      <c r="EA823" s="1">
        <v>-12.36824666666666</v>
      </c>
      <c r="EB823" s="1">
        <v>0.8803808676306759</v>
      </c>
      <c r="EC823" s="1">
        <v>0.1490310498594914</v>
      </c>
      <c r="ED823" s="1">
        <v>1.0</v>
      </c>
      <c r="EE823" s="1">
        <v>1316.426173294938</v>
      </c>
      <c r="EF823" s="1">
        <v>-3.277259253418666</v>
      </c>
      <c r="EG823" s="1">
        <v>1.104365712122258</v>
      </c>
      <c r="EH823" s="1">
        <v>0.0</v>
      </c>
      <c r="EI823" s="1">
        <v>2.30346775</v>
      </c>
      <c r="EJ823" s="1">
        <v>-0.04448971857411126</v>
      </c>
      <c r="EK823" s="1">
        <v>0.004408784122351651</v>
      </c>
      <c r="EL823" s="1">
        <v>1.0</v>
      </c>
      <c r="EM823" s="1">
        <v>2.006719422220583</v>
      </c>
      <c r="EN823" s="1">
        <v>-0.01287637284849979</v>
      </c>
      <c r="EO823" s="1">
        <v>0.001617455962290334</v>
      </c>
      <c r="EP823" s="1">
        <v>1.0</v>
      </c>
      <c r="EQ823" s="1">
        <v>4.0</v>
      </c>
      <c r="ER823" s="1">
        <v>6.0</v>
      </c>
      <c r="ES823" s="1" t="s">
        <v>376</v>
      </c>
      <c r="ET823" s="1">
        <v>2.9444</v>
      </c>
      <c r="EU823" s="1">
        <v>2.80127</v>
      </c>
      <c r="EV823" s="1">
        <v>0.214202</v>
      </c>
      <c r="EW823" s="1">
        <v>0.215294</v>
      </c>
      <c r="EX823" s="1">
        <v>0.118321</v>
      </c>
      <c r="EY823" s="1">
        <v>0.111256</v>
      </c>
      <c r="EZ823" s="1">
        <v>16161.8</v>
      </c>
      <c r="FA823" s="1">
        <v>16927.1</v>
      </c>
      <c r="FB823" s="1">
        <v>23908.2</v>
      </c>
      <c r="FC823" s="1">
        <v>25092.8</v>
      </c>
      <c r="FD823" s="1">
        <v>33736.8</v>
      </c>
      <c r="FE823" s="1">
        <v>35607.3</v>
      </c>
      <c r="FF823" s="1">
        <v>43576.6</v>
      </c>
      <c r="FG823" s="1">
        <v>46380.6</v>
      </c>
      <c r="FH823" s="1">
        <v>1.9906</v>
      </c>
      <c r="FI823" s="1">
        <v>1.9005</v>
      </c>
      <c r="FJ823" s="1">
        <v>0.15641</v>
      </c>
      <c r="FK823" s="1">
        <v>0.0</v>
      </c>
      <c r="FL823" s="1">
        <v>29.2196</v>
      </c>
      <c r="FM823" s="1">
        <v>999.9</v>
      </c>
      <c r="FN823" s="1">
        <v>60.3</v>
      </c>
      <c r="FO823" s="1">
        <v>33.8</v>
      </c>
      <c r="FP823" s="1">
        <v>31.9671</v>
      </c>
      <c r="FQ823" s="1">
        <v>63.3144</v>
      </c>
      <c r="FR823" s="1">
        <v>26.0216</v>
      </c>
      <c r="FS823" s="1">
        <v>1.0</v>
      </c>
      <c r="FT823" s="1">
        <v>0.223028</v>
      </c>
      <c r="FU823" s="1">
        <v>0.299589</v>
      </c>
      <c r="FV823" s="1">
        <v>20.3257</v>
      </c>
      <c r="FW823" s="1">
        <v>5.22103</v>
      </c>
      <c r="FX823" s="1">
        <v>11.9029</v>
      </c>
      <c r="FY823" s="1">
        <v>5.00535</v>
      </c>
      <c r="FZ823" s="1">
        <v>3.29128</v>
      </c>
      <c r="GA823" s="1">
        <v>9999.0</v>
      </c>
      <c r="GB823" s="1">
        <v>9999.0</v>
      </c>
      <c r="GC823" s="1">
        <v>9999.0</v>
      </c>
      <c r="GD823" s="1">
        <v>999.9</v>
      </c>
      <c r="GE823" s="1">
        <v>1.85946</v>
      </c>
      <c r="GF823" s="1">
        <v>1.85445</v>
      </c>
      <c r="GG823" s="1">
        <v>1.8576</v>
      </c>
      <c r="GH823" s="1">
        <v>1.85608</v>
      </c>
      <c r="GI823" s="1">
        <v>1.85486</v>
      </c>
      <c r="GJ823" s="1">
        <v>1.85455</v>
      </c>
      <c r="GK823" s="1">
        <v>1.85319</v>
      </c>
      <c r="GL823" s="1">
        <v>1.85637</v>
      </c>
      <c r="GM823" s="1">
        <v>0.0</v>
      </c>
      <c r="GN823" s="1">
        <v>0.0</v>
      </c>
      <c r="GO823" s="1">
        <v>0.0</v>
      </c>
      <c r="GP823" s="1">
        <v>0.0</v>
      </c>
      <c r="GQ823" s="1" t="s">
        <v>358</v>
      </c>
      <c r="GR823" s="1" t="s">
        <v>359</v>
      </c>
      <c r="GS823" s="1" t="s">
        <v>360</v>
      </c>
      <c r="GT823" s="1" t="s">
        <v>360</v>
      </c>
      <c r="GU823" s="1" t="s">
        <v>360</v>
      </c>
      <c r="GV823" s="1" t="s">
        <v>360</v>
      </c>
      <c r="GW823" s="1">
        <v>0.0</v>
      </c>
      <c r="GX823" s="1">
        <v>100.0</v>
      </c>
      <c r="GY823" s="1">
        <v>100.0</v>
      </c>
      <c r="GZ823" s="1">
        <v>2.876</v>
      </c>
      <c r="HA823" s="1">
        <v>0.019</v>
      </c>
      <c r="HB823" s="1">
        <v>0.313400581265081</v>
      </c>
      <c r="HC823" s="1">
        <v>0.002678124759318837</v>
      </c>
      <c r="HD823" s="1">
        <v>-9.373761146515732E-7</v>
      </c>
      <c r="HE823" s="1">
        <v>1.391563784175389E-10</v>
      </c>
      <c r="HF823" s="1">
        <v>-0.07543663040750963</v>
      </c>
      <c r="HG823" s="1">
        <v>0.01061361004592812</v>
      </c>
      <c r="HH823" s="1">
        <v>-3.086644042041478E-4</v>
      </c>
      <c r="HI823" s="1">
        <v>1.24720902217549E-6</v>
      </c>
      <c r="HJ823" s="1">
        <v>1.0</v>
      </c>
      <c r="HK823" s="1">
        <v>2093.0</v>
      </c>
      <c r="HL823" s="1">
        <v>2.0</v>
      </c>
      <c r="HM823" s="1">
        <v>27.0</v>
      </c>
      <c r="HN823" s="1">
        <v>3.3</v>
      </c>
      <c r="HO823" s="1">
        <v>3.3</v>
      </c>
      <c r="HP823" s="1">
        <v>3.00049</v>
      </c>
      <c r="HQ823" s="1">
        <v>2.323</v>
      </c>
      <c r="HR823" s="1">
        <v>1.4978</v>
      </c>
      <c r="HS823" s="1">
        <v>2.30103</v>
      </c>
      <c r="HT823" s="1">
        <v>1.54785</v>
      </c>
      <c r="HU823" s="1">
        <v>2.31812</v>
      </c>
      <c r="HV823" s="1">
        <v>36.4343</v>
      </c>
      <c r="HW823" s="1">
        <v>14.1846</v>
      </c>
      <c r="HX823" s="1">
        <v>18.0</v>
      </c>
      <c r="HY823" s="1">
        <v>501.844</v>
      </c>
      <c r="HZ823" s="1">
        <v>509.271</v>
      </c>
      <c r="IA823" s="1">
        <v>28.938</v>
      </c>
      <c r="IB823" s="1">
        <v>29.9644</v>
      </c>
      <c r="IC823" s="1">
        <v>30.0004</v>
      </c>
      <c r="ID823" s="1">
        <v>29.7399</v>
      </c>
      <c r="IE823" s="1">
        <v>29.8353</v>
      </c>
      <c r="IF823" s="1">
        <v>60.0682</v>
      </c>
      <c r="IG823" s="1">
        <v>22.6869</v>
      </c>
      <c r="IH823" s="1">
        <v>0.0</v>
      </c>
      <c r="II823" s="1">
        <v>28.9219</v>
      </c>
      <c r="IJ823" s="1">
        <v>1500.0</v>
      </c>
      <c r="IK823" s="1">
        <v>24.7795</v>
      </c>
      <c r="IL823" s="1">
        <v>100.779</v>
      </c>
      <c r="IM823" s="1">
        <v>100.523</v>
      </c>
      <c r="IN823" s="1" t="s">
        <v>365</v>
      </c>
    </row>
    <row r="824" ht="15.75" customHeight="1">
      <c r="A824" s="1">
        <v>808.0</v>
      </c>
      <c r="B824" s="1">
        <v>1.660491173E9</v>
      </c>
      <c r="C824" s="1">
        <v>7043.900000095367</v>
      </c>
      <c r="D824" s="1" t="s">
        <v>1956</v>
      </c>
      <c r="E824" s="1" t="s">
        <v>1957</v>
      </c>
      <c r="F824" s="1">
        <v>1.0</v>
      </c>
      <c r="G824" s="1" t="s">
        <v>1167</v>
      </c>
      <c r="H824" s="1" t="s">
        <v>350</v>
      </c>
      <c r="I824" s="1" t="s">
        <v>351</v>
      </c>
      <c r="J824" s="1" t="s">
        <v>352</v>
      </c>
      <c r="K824" s="1" t="s">
        <v>1168</v>
      </c>
      <c r="L824" s="1" t="s">
        <v>1169</v>
      </c>
      <c r="M824" s="1" t="s">
        <v>1130</v>
      </c>
      <c r="N824" s="1">
        <v>1.66049116525E9</v>
      </c>
      <c r="O824" s="1">
        <f t="shared" si="1"/>
        <v>0.001904737657</v>
      </c>
      <c r="P824" s="1">
        <f t="shared" si="2"/>
        <v>1.904737657</v>
      </c>
      <c r="Q824" s="1">
        <f t="shared" si="3"/>
        <v>7.057761337</v>
      </c>
      <c r="R824" s="1">
        <f t="shared" si="4"/>
        <v>1787.343333</v>
      </c>
      <c r="S824" s="1">
        <f t="shared" si="5"/>
        <v>1607.392668</v>
      </c>
      <c r="T824" s="1">
        <f t="shared" si="6"/>
        <v>160.354516</v>
      </c>
      <c r="U824" s="1">
        <f t="shared" si="7"/>
        <v>178.3065089</v>
      </c>
      <c r="V824" s="1">
        <f t="shared" si="8"/>
        <v>0.0928800198</v>
      </c>
      <c r="W824" s="1">
        <f t="shared" si="9"/>
        <v>2.92353115</v>
      </c>
      <c r="X824" s="1">
        <f t="shared" si="10"/>
        <v>0.09127133351</v>
      </c>
      <c r="Y824" s="1">
        <f t="shared" si="11"/>
        <v>0.0571867967</v>
      </c>
      <c r="Z824" s="1">
        <f t="shared" si="12"/>
        <v>321.5166322</v>
      </c>
      <c r="AA824" s="1">
        <f t="shared" si="13"/>
        <v>32.39332502</v>
      </c>
      <c r="AB824" s="1">
        <f t="shared" si="14"/>
        <v>31.7426</v>
      </c>
      <c r="AC824" s="1">
        <f t="shared" si="15"/>
        <v>4.705954706</v>
      </c>
      <c r="AD824" s="1">
        <f t="shared" si="16"/>
        <v>59.89949645</v>
      </c>
      <c r="AE824" s="1">
        <f t="shared" si="17"/>
        <v>2.701345455</v>
      </c>
      <c r="AF824" s="1">
        <f t="shared" si="18"/>
        <v>4.5097966</v>
      </c>
      <c r="AG824" s="1">
        <f t="shared" si="19"/>
        <v>2.004609252</v>
      </c>
      <c r="AH824" s="1">
        <f t="shared" si="20"/>
        <v>-83.99893069</v>
      </c>
      <c r="AI824" s="1">
        <f t="shared" si="21"/>
        <v>-118.0130417</v>
      </c>
      <c r="AJ824" s="1">
        <f t="shared" si="22"/>
        <v>-9.097709777</v>
      </c>
      <c r="AK824" s="1">
        <f t="shared" si="23"/>
        <v>110.40695</v>
      </c>
      <c r="AL824" s="1">
        <f t="shared" si="24"/>
        <v>7.127615948</v>
      </c>
      <c r="AM824" s="1">
        <f t="shared" si="25"/>
        <v>1.918904258</v>
      </c>
      <c r="AN824" s="1">
        <f t="shared" si="26"/>
        <v>7.057761337</v>
      </c>
      <c r="AO824" s="1">
        <v>1845.92836731335</v>
      </c>
      <c r="AP824" s="1">
        <v>1837.118727272727</v>
      </c>
      <c r="AQ824" s="1">
        <v>0.02476997597167346</v>
      </c>
      <c r="AR824" s="1">
        <v>64.94356544335874</v>
      </c>
      <c r="AS824" s="1">
        <f t="shared" si="27"/>
        <v>1.904737657</v>
      </c>
      <c r="AT824" s="1">
        <v>24.85549096567512</v>
      </c>
      <c r="AU824" s="1">
        <v>27.07854424242423</v>
      </c>
      <c r="AV824" s="1">
        <v>2.831555721402537E-5</v>
      </c>
      <c r="AW824" s="1">
        <v>82.4427746324462</v>
      </c>
      <c r="AX824" s="1">
        <v>0.0</v>
      </c>
      <c r="AY824" s="1">
        <v>0.0</v>
      </c>
      <c r="AZ824" s="1">
        <f t="shared" si="28"/>
        <v>1</v>
      </c>
      <c r="BA824" s="1">
        <f t="shared" si="29"/>
        <v>0</v>
      </c>
      <c r="BB824" s="1">
        <f t="shared" si="30"/>
        <v>52003.72238</v>
      </c>
      <c r="BC824" s="1">
        <f t="shared" si="31"/>
        <v>2000.000333</v>
      </c>
      <c r="BD824" s="1">
        <f t="shared" si="32"/>
        <v>1681.20058</v>
      </c>
      <c r="BE824" s="1">
        <f t="shared" si="33"/>
        <v>0.8406001499</v>
      </c>
      <c r="BF824" s="1">
        <f t="shared" si="34"/>
        <v>0.1607582893</v>
      </c>
      <c r="BG824" s="1">
        <v>6.0</v>
      </c>
      <c r="BH824" s="1">
        <v>0.5</v>
      </c>
      <c r="BI824" s="1" t="s">
        <v>355</v>
      </c>
      <c r="BJ824" s="1">
        <v>2.0</v>
      </c>
      <c r="BK824" s="1" t="b">
        <v>1</v>
      </c>
      <c r="BL824" s="1">
        <v>1.66049116525E9</v>
      </c>
      <c r="BM824" s="1">
        <v>1787.343333333333</v>
      </c>
      <c r="BN824" s="1">
        <v>1800.009</v>
      </c>
      <c r="BO824" s="1">
        <v>27.07827</v>
      </c>
      <c r="BP824" s="1">
        <v>24.83849666666667</v>
      </c>
      <c r="BQ824" s="1">
        <v>1784.219333333333</v>
      </c>
      <c r="BR824" s="1">
        <v>27.06527</v>
      </c>
      <c r="BS824" s="1">
        <v>500.1247999999999</v>
      </c>
      <c r="BT824" s="1">
        <v>99.66064</v>
      </c>
      <c r="BU824" s="1">
        <v>0.09999665333333332</v>
      </c>
      <c r="BV824" s="1">
        <v>30.99385</v>
      </c>
      <c r="BW824" s="1">
        <v>31.7426</v>
      </c>
      <c r="BX824" s="1">
        <v>999.9000000000002</v>
      </c>
      <c r="BY824" s="1">
        <v>0.0</v>
      </c>
      <c r="BZ824" s="1">
        <v>0.0</v>
      </c>
      <c r="CA824" s="1">
        <v>9999.666</v>
      </c>
      <c r="CB824" s="1">
        <v>0.0</v>
      </c>
      <c r="CC824" s="1">
        <v>31.49319</v>
      </c>
      <c r="CD824" s="1">
        <v>-12.70558</v>
      </c>
      <c r="CE824" s="1">
        <v>1837.047</v>
      </c>
      <c r="CF824" s="1">
        <v>1845.858333333333</v>
      </c>
      <c r="CG824" s="1">
        <v>2.239376</v>
      </c>
      <c r="CH824" s="1">
        <v>1800.009</v>
      </c>
      <c r="CI824" s="1">
        <v>24.83849666666667</v>
      </c>
      <c r="CJ824" s="1">
        <v>2.698597666666667</v>
      </c>
      <c r="CK824" s="1">
        <v>2.475419666666667</v>
      </c>
      <c r="CL824" s="1">
        <v>22.27657666666667</v>
      </c>
      <c r="CM824" s="1">
        <v>20.86578</v>
      </c>
      <c r="CN824" s="1">
        <v>2000.000333333334</v>
      </c>
      <c r="CO824" s="1">
        <v>0.9799968</v>
      </c>
      <c r="CP824" s="1">
        <v>0.02000342666666667</v>
      </c>
      <c r="CQ824" s="1">
        <v>0.0</v>
      </c>
      <c r="CR824" s="1">
        <v>2.825066666666667</v>
      </c>
      <c r="CS824" s="1">
        <v>0.0</v>
      </c>
      <c r="CT824" s="1">
        <v>26153.70333333333</v>
      </c>
      <c r="CU824" s="1">
        <v>17412.32</v>
      </c>
      <c r="CV824" s="1">
        <v>40.27686666666667</v>
      </c>
      <c r="CW824" s="1">
        <v>41.25</v>
      </c>
      <c r="CX824" s="1">
        <v>40.25</v>
      </c>
      <c r="CY824" s="1">
        <v>39.75</v>
      </c>
      <c r="CZ824" s="1">
        <v>40.43699999999998</v>
      </c>
      <c r="DA824" s="1">
        <v>1959.990333333333</v>
      </c>
      <c r="DB824" s="1">
        <v>40.01</v>
      </c>
      <c r="DC824" s="1">
        <v>0.0</v>
      </c>
      <c r="DD824" s="1">
        <v>1.6604911712E9</v>
      </c>
      <c r="DE824" s="1">
        <v>0.0</v>
      </c>
      <c r="DF824" s="1">
        <v>1.6604912016E9</v>
      </c>
      <c r="DG824" s="1" t="s">
        <v>1958</v>
      </c>
      <c r="DH824" s="1">
        <v>1.6604912016E9</v>
      </c>
      <c r="DI824" s="1">
        <v>1.660491196E9</v>
      </c>
      <c r="DJ824" s="1">
        <v>24.0</v>
      </c>
      <c r="DK824" s="1">
        <v>0.029</v>
      </c>
      <c r="DL824" s="1">
        <v>-0.006</v>
      </c>
      <c r="DM824" s="1">
        <v>3.124</v>
      </c>
      <c r="DN824" s="1">
        <v>0.013</v>
      </c>
      <c r="DO824" s="1">
        <v>1800.0</v>
      </c>
      <c r="DP824" s="1">
        <v>25.0</v>
      </c>
      <c r="DQ824" s="1">
        <v>0.31</v>
      </c>
      <c r="DR824" s="1">
        <v>0.06</v>
      </c>
      <c r="DS824" s="1">
        <v>7.180665692504568</v>
      </c>
      <c r="DT824" s="1">
        <v>-0.6859906128081792</v>
      </c>
      <c r="DU824" s="1">
        <v>0.1357743346893898</v>
      </c>
      <c r="DV824" s="1">
        <v>0.0</v>
      </c>
      <c r="DW824" s="1">
        <v>7.179150989213092</v>
      </c>
      <c r="DX824" s="1">
        <v>-0.1506252810774333</v>
      </c>
      <c r="DY824" s="1">
        <v>0.05585813013258618</v>
      </c>
      <c r="DZ824" s="1">
        <v>1.0</v>
      </c>
      <c r="EA824" s="1">
        <v>-12.72024333333334</v>
      </c>
      <c r="EB824" s="1">
        <v>0.6323265850945338</v>
      </c>
      <c r="EC824" s="1">
        <v>0.08305735240717028</v>
      </c>
      <c r="ED824" s="1">
        <v>1.0</v>
      </c>
      <c r="EE824" s="1">
        <v>1606.498356289265</v>
      </c>
      <c r="EF824" s="1">
        <v>7.612373258569754</v>
      </c>
      <c r="EG824" s="1">
        <v>2.200589440060832</v>
      </c>
      <c r="EH824" s="1">
        <v>0.0</v>
      </c>
      <c r="EI824" s="1">
        <v>2.24436725</v>
      </c>
      <c r="EJ824" s="1">
        <v>-0.1236579737335902</v>
      </c>
      <c r="EK824" s="1">
        <v>0.01312547275100978</v>
      </c>
      <c r="EL824" s="1">
        <v>1.0</v>
      </c>
      <c r="EM824" s="1">
        <v>2.004473254651919</v>
      </c>
      <c r="EN824" s="1">
        <v>0.004765064415608698</v>
      </c>
      <c r="EO824" s="1">
        <v>7.253163970977481E-4</v>
      </c>
      <c r="EP824" s="1">
        <v>1.0</v>
      </c>
      <c r="EQ824" s="1">
        <v>4.0</v>
      </c>
      <c r="ER824" s="1">
        <v>6.0</v>
      </c>
      <c r="ES824" s="1" t="s">
        <v>376</v>
      </c>
      <c r="ET824" s="1">
        <v>2.94448</v>
      </c>
      <c r="EU824" s="1">
        <v>2.8012</v>
      </c>
      <c r="EV824" s="1">
        <v>0.238377</v>
      </c>
      <c r="EW824" s="1">
        <v>0.239395</v>
      </c>
      <c r="EX824" s="1">
        <v>0.118126</v>
      </c>
      <c r="EY824" s="1">
        <v>0.111305</v>
      </c>
      <c r="EZ824" s="1">
        <v>15661.4</v>
      </c>
      <c r="FA824" s="1">
        <v>16403.0</v>
      </c>
      <c r="FB824" s="1">
        <v>23904.7</v>
      </c>
      <c r="FC824" s="1">
        <v>25087.9</v>
      </c>
      <c r="FD824" s="1">
        <v>33740.6</v>
      </c>
      <c r="FE824" s="1">
        <v>35599.0</v>
      </c>
      <c r="FF824" s="1">
        <v>43570.8</v>
      </c>
      <c r="FG824" s="1">
        <v>46370.9</v>
      </c>
      <c r="FH824" s="1">
        <v>1.98953</v>
      </c>
      <c r="FI824" s="1">
        <v>1.89953</v>
      </c>
      <c r="FJ824" s="1">
        <v>0.156969</v>
      </c>
      <c r="FK824" s="1">
        <v>0.0</v>
      </c>
      <c r="FL824" s="1">
        <v>29.1913</v>
      </c>
      <c r="FM824" s="1">
        <v>999.9</v>
      </c>
      <c r="FN824" s="1">
        <v>60.2</v>
      </c>
      <c r="FO824" s="1">
        <v>33.8</v>
      </c>
      <c r="FP824" s="1">
        <v>31.9146</v>
      </c>
      <c r="FQ824" s="1">
        <v>63.6344</v>
      </c>
      <c r="FR824" s="1">
        <v>25.1803</v>
      </c>
      <c r="FS824" s="1">
        <v>1.0</v>
      </c>
      <c r="FT824" s="1">
        <v>0.23157</v>
      </c>
      <c r="FU824" s="1">
        <v>0.130011</v>
      </c>
      <c r="FV824" s="1">
        <v>20.3261</v>
      </c>
      <c r="FW824" s="1">
        <v>5.22058</v>
      </c>
      <c r="FX824" s="1">
        <v>11.9033</v>
      </c>
      <c r="FY824" s="1">
        <v>5.0051</v>
      </c>
      <c r="FZ824" s="1">
        <v>3.2912</v>
      </c>
      <c r="GA824" s="1">
        <v>9999.0</v>
      </c>
      <c r="GB824" s="1">
        <v>9999.0</v>
      </c>
      <c r="GC824" s="1">
        <v>9999.0</v>
      </c>
      <c r="GD824" s="1">
        <v>999.9</v>
      </c>
      <c r="GE824" s="1">
        <v>1.85947</v>
      </c>
      <c r="GF824" s="1">
        <v>1.85449</v>
      </c>
      <c r="GG824" s="1">
        <v>1.8576</v>
      </c>
      <c r="GH824" s="1">
        <v>1.85608</v>
      </c>
      <c r="GI824" s="1">
        <v>1.85486</v>
      </c>
      <c r="GJ824" s="1">
        <v>1.85455</v>
      </c>
      <c r="GK824" s="1">
        <v>1.85319</v>
      </c>
      <c r="GL824" s="1">
        <v>1.85637</v>
      </c>
      <c r="GM824" s="1">
        <v>0.0</v>
      </c>
      <c r="GN824" s="1">
        <v>0.0</v>
      </c>
      <c r="GO824" s="1">
        <v>0.0</v>
      </c>
      <c r="GP824" s="1">
        <v>0.0</v>
      </c>
      <c r="GQ824" s="1" t="s">
        <v>358</v>
      </c>
      <c r="GR824" s="1" t="s">
        <v>359</v>
      </c>
      <c r="GS824" s="1" t="s">
        <v>360</v>
      </c>
      <c r="GT824" s="1" t="s">
        <v>360</v>
      </c>
      <c r="GU824" s="1" t="s">
        <v>360</v>
      </c>
      <c r="GV824" s="1" t="s">
        <v>360</v>
      </c>
      <c r="GW824" s="1">
        <v>0.0</v>
      </c>
      <c r="GX824" s="1">
        <v>100.0</v>
      </c>
      <c r="GY824" s="1">
        <v>100.0</v>
      </c>
      <c r="GZ824" s="1">
        <v>3.124</v>
      </c>
      <c r="HA824" s="1">
        <v>0.013</v>
      </c>
      <c r="HB824" s="1">
        <v>0.5007263605489323</v>
      </c>
      <c r="HC824" s="1">
        <v>0.002678124759318837</v>
      </c>
      <c r="HD824" s="1">
        <v>-9.373761146515732E-7</v>
      </c>
      <c r="HE824" s="1">
        <v>1.391563784175389E-10</v>
      </c>
      <c r="HF824" s="1">
        <v>-0.07328569271694342</v>
      </c>
      <c r="HG824" s="1">
        <v>0.01061361004592812</v>
      </c>
      <c r="HH824" s="1">
        <v>-3.086644042041478E-4</v>
      </c>
      <c r="HI824" s="1">
        <v>1.24720902217549E-6</v>
      </c>
      <c r="HJ824" s="1">
        <v>1.0</v>
      </c>
      <c r="HK824" s="1">
        <v>2093.0</v>
      </c>
      <c r="HL824" s="1">
        <v>2.0</v>
      </c>
      <c r="HM824" s="1">
        <v>27.0</v>
      </c>
      <c r="HN824" s="1">
        <v>2.2</v>
      </c>
      <c r="HO824" s="1">
        <v>2.2</v>
      </c>
      <c r="HP824" s="1">
        <v>3.47778</v>
      </c>
      <c r="HQ824" s="1">
        <v>2.29614</v>
      </c>
      <c r="HR824" s="1">
        <v>1.4978</v>
      </c>
      <c r="HS824" s="1">
        <v>2.30103</v>
      </c>
      <c r="HT824" s="1">
        <v>1.54785</v>
      </c>
      <c r="HU824" s="1">
        <v>2.43286</v>
      </c>
      <c r="HV824" s="1">
        <v>36.4578</v>
      </c>
      <c r="HW824" s="1">
        <v>14.1671</v>
      </c>
      <c r="HX824" s="1">
        <v>18.0</v>
      </c>
      <c r="HY824" s="1">
        <v>502.091</v>
      </c>
      <c r="HZ824" s="1">
        <v>509.571</v>
      </c>
      <c r="IA824" s="1">
        <v>29.0396</v>
      </c>
      <c r="IB824" s="1">
        <v>30.0846</v>
      </c>
      <c r="IC824" s="1">
        <v>30.0003</v>
      </c>
      <c r="ID824" s="1">
        <v>29.857</v>
      </c>
      <c r="IE824" s="1">
        <v>29.95</v>
      </c>
      <c r="IF824" s="1">
        <v>69.6064</v>
      </c>
      <c r="IG824" s="1">
        <v>22.1932</v>
      </c>
      <c r="IH824" s="1">
        <v>0.0</v>
      </c>
      <c r="II824" s="1">
        <v>29.0442</v>
      </c>
      <c r="IJ824" s="1">
        <v>1800.0</v>
      </c>
      <c r="IK824" s="1">
        <v>24.9528</v>
      </c>
      <c r="IL824" s="1">
        <v>100.765</v>
      </c>
      <c r="IM824" s="1">
        <v>100.502</v>
      </c>
      <c r="IN824" s="1" t="s">
        <v>365</v>
      </c>
    </row>
    <row r="825" ht="15.75" customHeight="1">
      <c r="A825" s="1">
        <v>809.0</v>
      </c>
      <c r="B825" s="1">
        <v>1.6604914111E9</v>
      </c>
      <c r="C825" s="1">
        <v>7282.0</v>
      </c>
      <c r="D825" s="1" t="s">
        <v>1959</v>
      </c>
      <c r="E825" s="1" t="s">
        <v>1960</v>
      </c>
      <c r="F825" s="1">
        <v>1.0</v>
      </c>
      <c r="G825" s="1" t="s">
        <v>1167</v>
      </c>
      <c r="H825" s="1" t="s">
        <v>350</v>
      </c>
      <c r="I825" s="1" t="s">
        <v>351</v>
      </c>
      <c r="J825" s="1" t="s">
        <v>352</v>
      </c>
      <c r="K825" s="1" t="s">
        <v>1168</v>
      </c>
      <c r="L825" s="1" t="s">
        <v>1169</v>
      </c>
      <c r="M825" s="1" t="s">
        <v>1130</v>
      </c>
      <c r="N825" s="1">
        <v>1.660491403349999E9</v>
      </c>
      <c r="O825" s="1">
        <f t="shared" si="1"/>
        <v>0.001788305634</v>
      </c>
      <c r="P825" s="1">
        <f t="shared" si="2"/>
        <v>1.788305634</v>
      </c>
      <c r="Q825" s="1">
        <f t="shared" si="3"/>
        <v>6.794547508</v>
      </c>
      <c r="R825" s="1">
        <f t="shared" si="4"/>
        <v>1986.62</v>
      </c>
      <c r="S825" s="1">
        <f t="shared" si="5"/>
        <v>1798.34676</v>
      </c>
      <c r="T825" s="1">
        <f t="shared" si="6"/>
        <v>179.4017802</v>
      </c>
      <c r="U825" s="1">
        <f t="shared" si="7"/>
        <v>198.1837834</v>
      </c>
      <c r="V825" s="1">
        <f t="shared" si="8"/>
        <v>0.08773642674</v>
      </c>
      <c r="W825" s="1">
        <f t="shared" si="9"/>
        <v>2.923943602</v>
      </c>
      <c r="X825" s="1">
        <f t="shared" si="10"/>
        <v>0.08629969472</v>
      </c>
      <c r="Y825" s="1">
        <f t="shared" si="11"/>
        <v>0.05406443408</v>
      </c>
      <c r="Z825" s="1">
        <f t="shared" si="12"/>
        <v>321.5108911</v>
      </c>
      <c r="AA825" s="1">
        <f t="shared" si="13"/>
        <v>32.38457012</v>
      </c>
      <c r="AB825" s="1">
        <f t="shared" si="14"/>
        <v>31.69534</v>
      </c>
      <c r="AC825" s="1">
        <f t="shared" si="15"/>
        <v>4.693357477</v>
      </c>
      <c r="AD825" s="1">
        <f t="shared" si="16"/>
        <v>60.06400332</v>
      </c>
      <c r="AE825" s="1">
        <f t="shared" si="17"/>
        <v>2.70277322</v>
      </c>
      <c r="AF825" s="1">
        <f t="shared" si="18"/>
        <v>4.499821974</v>
      </c>
      <c r="AG825" s="1">
        <f t="shared" si="19"/>
        <v>1.990584257</v>
      </c>
      <c r="AH825" s="1">
        <f t="shared" si="20"/>
        <v>-78.86427846</v>
      </c>
      <c r="AI825" s="1">
        <f t="shared" si="21"/>
        <v>-116.7002971</v>
      </c>
      <c r="AJ825" s="1">
        <f t="shared" si="22"/>
        <v>-8.991424258</v>
      </c>
      <c r="AK825" s="1">
        <f t="shared" si="23"/>
        <v>116.9548913</v>
      </c>
      <c r="AL825" s="1">
        <f t="shared" si="24"/>
        <v>7.596968076</v>
      </c>
      <c r="AM825" s="1">
        <f t="shared" si="25"/>
        <v>1.797548944</v>
      </c>
      <c r="AN825" s="1">
        <f t="shared" si="26"/>
        <v>6.794547508</v>
      </c>
      <c r="AO825" s="1">
        <v>2051.321740167082</v>
      </c>
      <c r="AP825" s="1">
        <v>2042.757696969698</v>
      </c>
      <c r="AQ825" s="1">
        <v>0.03977648777196267</v>
      </c>
      <c r="AR825" s="1">
        <v>64.9499680969887</v>
      </c>
      <c r="AS825" s="1">
        <f t="shared" si="27"/>
        <v>1.788305634</v>
      </c>
      <c r="AT825" s="1">
        <v>24.99650669097923</v>
      </c>
      <c r="AU825" s="1">
        <v>27.08383515151515</v>
      </c>
      <c r="AV825" s="1">
        <v>8.646044801789947E-7</v>
      </c>
      <c r="AW825" s="1">
        <v>82.40259282302333</v>
      </c>
      <c r="AX825" s="1">
        <v>0.0</v>
      </c>
      <c r="AY825" s="1">
        <v>0.0</v>
      </c>
      <c r="AZ825" s="1">
        <f t="shared" si="28"/>
        <v>1</v>
      </c>
      <c r="BA825" s="1">
        <f t="shared" si="29"/>
        <v>0</v>
      </c>
      <c r="BB825" s="1">
        <f t="shared" si="30"/>
        <v>52022.08132</v>
      </c>
      <c r="BC825" s="1">
        <f t="shared" si="31"/>
        <v>1999.965</v>
      </c>
      <c r="BD825" s="1">
        <f t="shared" si="32"/>
        <v>1681.170847</v>
      </c>
      <c r="BE825" s="1">
        <f t="shared" si="33"/>
        <v>0.8406001341</v>
      </c>
      <c r="BF825" s="1">
        <f t="shared" si="34"/>
        <v>0.1607582588</v>
      </c>
      <c r="BG825" s="1">
        <v>6.0</v>
      </c>
      <c r="BH825" s="1">
        <v>0.5</v>
      </c>
      <c r="BI825" s="1" t="s">
        <v>355</v>
      </c>
      <c r="BJ825" s="1">
        <v>2.0</v>
      </c>
      <c r="BK825" s="1" t="b">
        <v>1</v>
      </c>
      <c r="BL825" s="1">
        <v>1.660491403349999E9</v>
      </c>
      <c r="BM825" s="1">
        <v>1986.62</v>
      </c>
      <c r="BN825" s="1">
        <v>2000.018333333333</v>
      </c>
      <c r="BO825" s="1">
        <v>27.09294999999999</v>
      </c>
      <c r="BP825" s="1">
        <v>24.99484666666666</v>
      </c>
      <c r="BQ825" s="1">
        <v>1984.059</v>
      </c>
      <c r="BR825" s="1">
        <v>27.07794999999999</v>
      </c>
      <c r="BS825" s="1">
        <v>500.1225666666666</v>
      </c>
      <c r="BT825" s="1">
        <v>99.65941000000002</v>
      </c>
      <c r="BU825" s="1">
        <v>0.09987128333333335</v>
      </c>
      <c r="BV825" s="1">
        <v>30.95502333333333</v>
      </c>
      <c r="BW825" s="1">
        <v>31.69534</v>
      </c>
      <c r="BX825" s="1">
        <v>999.9000000000002</v>
      </c>
      <c r="BY825" s="1">
        <v>0.0</v>
      </c>
      <c r="BZ825" s="1">
        <v>0.0</v>
      </c>
      <c r="CA825" s="1">
        <v>10002.14333333333</v>
      </c>
      <c r="CB825" s="1">
        <v>0.0</v>
      </c>
      <c r="CC825" s="1">
        <v>24.27749</v>
      </c>
      <c r="CD825" s="1">
        <v>-12.71779</v>
      </c>
      <c r="CE825" s="1">
        <v>2042.623666666667</v>
      </c>
      <c r="CF825" s="1">
        <v>2051.289333333333</v>
      </c>
      <c r="CG825" s="1">
        <v>2.089352333333333</v>
      </c>
      <c r="CH825" s="1">
        <v>2000.018333333333</v>
      </c>
      <c r="CI825" s="1">
        <v>24.99484666666666</v>
      </c>
      <c r="CJ825" s="1">
        <v>2.699194333333333</v>
      </c>
      <c r="CK825" s="1">
        <v>2.490972</v>
      </c>
      <c r="CL825" s="1">
        <v>22.28022333333333</v>
      </c>
      <c r="CM825" s="1">
        <v>20.96763</v>
      </c>
      <c r="CN825" s="1">
        <v>1999.965</v>
      </c>
      <c r="CO825" s="1">
        <v>0.9799969999999999</v>
      </c>
      <c r="CP825" s="1">
        <v>0.02000323333333334</v>
      </c>
      <c r="CQ825" s="1">
        <v>0.0</v>
      </c>
      <c r="CR825" s="1">
        <v>2.800999999999999</v>
      </c>
      <c r="CS825" s="1">
        <v>0.0</v>
      </c>
      <c r="CT825" s="1">
        <v>25335.91333333333</v>
      </c>
      <c r="CU825" s="1">
        <v>17412.00333333334</v>
      </c>
      <c r="CV825" s="1">
        <v>40.31199999999998</v>
      </c>
      <c r="CW825" s="1">
        <v>41.31199999999998</v>
      </c>
      <c r="CX825" s="1">
        <v>40.31199999999998</v>
      </c>
      <c r="CY825" s="1">
        <v>39.75</v>
      </c>
      <c r="CZ825" s="1">
        <v>40.43699999999998</v>
      </c>
      <c r="DA825" s="1">
        <v>1959.961333333333</v>
      </c>
      <c r="DB825" s="1">
        <v>40.00833333333333</v>
      </c>
      <c r="DC825" s="1">
        <v>0.0</v>
      </c>
      <c r="DD825" s="1">
        <v>1.6604914094E9</v>
      </c>
      <c r="DE825" s="1">
        <v>0.0</v>
      </c>
      <c r="DF825" s="1">
        <v>1.6604914461E9</v>
      </c>
      <c r="DG825" s="1" t="s">
        <v>1961</v>
      </c>
      <c r="DH825" s="1">
        <v>1.6604914461E9</v>
      </c>
      <c r="DI825" s="1">
        <v>1.6604914331E9</v>
      </c>
      <c r="DJ825" s="1">
        <v>25.0</v>
      </c>
      <c r="DK825" s="1">
        <v>-0.689</v>
      </c>
      <c r="DL825" s="1">
        <v>0.003</v>
      </c>
      <c r="DM825" s="1">
        <v>2.561</v>
      </c>
      <c r="DN825" s="1">
        <v>0.015</v>
      </c>
      <c r="DO825" s="1">
        <v>2000.0</v>
      </c>
      <c r="DP825" s="1">
        <v>25.0</v>
      </c>
      <c r="DQ825" s="1">
        <v>0.29</v>
      </c>
      <c r="DR825" s="1">
        <v>0.06</v>
      </c>
      <c r="DS825" s="1">
        <v>7.060629594392975</v>
      </c>
      <c r="DT825" s="1">
        <v>-1.589482119852163</v>
      </c>
      <c r="DU825" s="1">
        <v>0.1600161336238465</v>
      </c>
      <c r="DV825" s="1">
        <v>0.0</v>
      </c>
      <c r="DW825" s="1">
        <v>7.047030573312213</v>
      </c>
      <c r="DX825" s="1">
        <v>-0.6060458527106724</v>
      </c>
      <c r="DY825" s="1">
        <v>0.1031657810831928</v>
      </c>
      <c r="DZ825" s="1">
        <v>0.0</v>
      </c>
      <c r="EA825" s="1">
        <v>-12.71731290322581</v>
      </c>
      <c r="EB825" s="1">
        <v>0.8467548387097064</v>
      </c>
      <c r="EC825" s="1">
        <v>0.1279914657990045</v>
      </c>
      <c r="ED825" s="1">
        <v>1.0</v>
      </c>
      <c r="EE825" s="1">
        <v>1794.198621098692</v>
      </c>
      <c r="EF825" s="1">
        <v>30.55748666721801</v>
      </c>
      <c r="EG825" s="1">
        <v>2.757973509345358</v>
      </c>
      <c r="EH825" s="1">
        <v>0.0</v>
      </c>
      <c r="EI825" s="1">
        <v>2.091487560975609</v>
      </c>
      <c r="EJ825" s="1">
        <v>-0.04338940766550364</v>
      </c>
      <c r="EK825" s="1">
        <v>0.00438329410625064</v>
      </c>
      <c r="EL825" s="1">
        <v>1.0</v>
      </c>
      <c r="EM825" s="1">
        <v>1.991279353574121</v>
      </c>
      <c r="EN825" s="1">
        <v>0.01493986996164053</v>
      </c>
      <c r="EO825" s="1">
        <v>0.001433321112329407</v>
      </c>
      <c r="EP825" s="1">
        <v>1.0</v>
      </c>
      <c r="EQ825" s="1">
        <v>3.0</v>
      </c>
      <c r="ER825" s="1">
        <v>6.0</v>
      </c>
      <c r="ES825" s="1" t="s">
        <v>379</v>
      </c>
      <c r="ET825" s="1">
        <v>2.94433</v>
      </c>
      <c r="EU825" s="1">
        <v>2.80097</v>
      </c>
      <c r="EV825" s="1">
        <v>0.253068</v>
      </c>
      <c r="EW825" s="1">
        <v>0.25405</v>
      </c>
      <c r="EX825" s="1">
        <v>0.118124</v>
      </c>
      <c r="EY825" s="1">
        <v>0.111705</v>
      </c>
      <c r="EZ825" s="1">
        <v>15355.5</v>
      </c>
      <c r="FA825" s="1">
        <v>16083.3</v>
      </c>
      <c r="FB825" s="1">
        <v>23900.0</v>
      </c>
      <c r="FC825" s="1">
        <v>25083.5</v>
      </c>
      <c r="FD825" s="1">
        <v>33735.0</v>
      </c>
      <c r="FE825" s="1">
        <v>35577.4</v>
      </c>
      <c r="FF825" s="1">
        <v>43562.9</v>
      </c>
      <c r="FG825" s="1">
        <v>46362.6</v>
      </c>
      <c r="FH825" s="1">
        <v>1.98795</v>
      </c>
      <c r="FI825" s="1">
        <v>1.89902</v>
      </c>
      <c r="FJ825" s="1">
        <v>0.159696</v>
      </c>
      <c r="FK825" s="1">
        <v>0.0</v>
      </c>
      <c r="FL825" s="1">
        <v>29.113</v>
      </c>
      <c r="FM825" s="1">
        <v>999.9</v>
      </c>
      <c r="FN825" s="1">
        <v>60.5</v>
      </c>
      <c r="FO825" s="1">
        <v>33.8</v>
      </c>
      <c r="FP825" s="1">
        <v>32.074</v>
      </c>
      <c r="FQ825" s="1">
        <v>63.6163</v>
      </c>
      <c r="FR825" s="1">
        <v>25.7772</v>
      </c>
      <c r="FS825" s="1">
        <v>1.0</v>
      </c>
      <c r="FT825" s="1">
        <v>0.239253</v>
      </c>
      <c r="FU825" s="1">
        <v>-0.141806</v>
      </c>
      <c r="FV825" s="1">
        <v>20.3261</v>
      </c>
      <c r="FW825" s="1">
        <v>5.21744</v>
      </c>
      <c r="FX825" s="1">
        <v>11.9038</v>
      </c>
      <c r="FY825" s="1">
        <v>5.0048</v>
      </c>
      <c r="FZ825" s="1">
        <v>3.29153</v>
      </c>
      <c r="GA825" s="1">
        <v>9999.0</v>
      </c>
      <c r="GB825" s="1">
        <v>9999.0</v>
      </c>
      <c r="GC825" s="1">
        <v>9999.0</v>
      </c>
      <c r="GD825" s="1">
        <v>999.9</v>
      </c>
      <c r="GE825" s="1">
        <v>1.85952</v>
      </c>
      <c r="GF825" s="1">
        <v>1.85455</v>
      </c>
      <c r="GG825" s="1">
        <v>1.85762</v>
      </c>
      <c r="GH825" s="1">
        <v>1.8561</v>
      </c>
      <c r="GI825" s="1">
        <v>1.85493</v>
      </c>
      <c r="GJ825" s="1">
        <v>1.85457</v>
      </c>
      <c r="GK825" s="1">
        <v>1.85327</v>
      </c>
      <c r="GL825" s="1">
        <v>1.85638</v>
      </c>
      <c r="GM825" s="1">
        <v>0.0</v>
      </c>
      <c r="GN825" s="1">
        <v>0.0</v>
      </c>
      <c r="GO825" s="1">
        <v>0.0</v>
      </c>
      <c r="GP825" s="1">
        <v>0.0</v>
      </c>
      <c r="GQ825" s="1" t="s">
        <v>358</v>
      </c>
      <c r="GR825" s="1" t="s">
        <v>359</v>
      </c>
      <c r="GS825" s="1" t="s">
        <v>360</v>
      </c>
      <c r="GT825" s="1" t="s">
        <v>360</v>
      </c>
      <c r="GU825" s="1" t="s">
        <v>360</v>
      </c>
      <c r="GV825" s="1" t="s">
        <v>360</v>
      </c>
      <c r="GW825" s="1">
        <v>0.0</v>
      </c>
      <c r="GX825" s="1">
        <v>100.0</v>
      </c>
      <c r="GY825" s="1">
        <v>100.0</v>
      </c>
      <c r="GZ825" s="1">
        <v>2.561</v>
      </c>
      <c r="HA825" s="1">
        <v>0.015</v>
      </c>
      <c r="HB825" s="1">
        <v>0.5306408639623008</v>
      </c>
      <c r="HC825" s="1">
        <v>0.002678124759318837</v>
      </c>
      <c r="HD825" s="1">
        <v>-9.373761146515732E-7</v>
      </c>
      <c r="HE825" s="1">
        <v>1.391563784175389E-10</v>
      </c>
      <c r="HF825" s="1">
        <v>-0.07959419777599677</v>
      </c>
      <c r="HG825" s="1">
        <v>0.01061361004592812</v>
      </c>
      <c r="HH825" s="1">
        <v>-3.086644042041478E-4</v>
      </c>
      <c r="HI825" s="1">
        <v>1.24720902217549E-6</v>
      </c>
      <c r="HJ825" s="1">
        <v>1.0</v>
      </c>
      <c r="HK825" s="1">
        <v>2093.0</v>
      </c>
      <c r="HL825" s="1">
        <v>2.0</v>
      </c>
      <c r="HM825" s="1">
        <v>27.0</v>
      </c>
      <c r="HN825" s="1">
        <v>3.5</v>
      </c>
      <c r="HO825" s="1">
        <v>3.6</v>
      </c>
      <c r="HP825" s="1">
        <v>3.78174</v>
      </c>
      <c r="HQ825" s="1">
        <v>2.2937</v>
      </c>
      <c r="HR825" s="1">
        <v>1.4978</v>
      </c>
      <c r="HS825" s="1">
        <v>2.30225</v>
      </c>
      <c r="HT825" s="1">
        <v>1.54785</v>
      </c>
      <c r="HU825" s="1">
        <v>2.40967</v>
      </c>
      <c r="HV825" s="1">
        <v>36.5051</v>
      </c>
      <c r="HW825" s="1">
        <v>14.1408</v>
      </c>
      <c r="HX825" s="1">
        <v>18.0</v>
      </c>
      <c r="HY825" s="1">
        <v>502.035</v>
      </c>
      <c r="HZ825" s="1">
        <v>510.214</v>
      </c>
      <c r="IA825" s="1">
        <v>29.2814</v>
      </c>
      <c r="IB825" s="1">
        <v>30.1836</v>
      </c>
      <c r="IC825" s="1">
        <v>30.0002</v>
      </c>
      <c r="ID825" s="1">
        <v>29.9736</v>
      </c>
      <c r="IE825" s="1">
        <v>30.0676</v>
      </c>
      <c r="IF825" s="1">
        <v>75.6759</v>
      </c>
      <c r="IG825" s="1">
        <v>22.3378</v>
      </c>
      <c r="IH825" s="1">
        <v>0.0</v>
      </c>
      <c r="II825" s="1">
        <v>29.3072</v>
      </c>
      <c r="IJ825" s="1">
        <v>2000.0</v>
      </c>
      <c r="IK825" s="1">
        <v>25.0256</v>
      </c>
      <c r="IL825" s="1">
        <v>100.746</v>
      </c>
      <c r="IM825" s="1">
        <v>100.484</v>
      </c>
      <c r="IN825" s="1" t="s">
        <v>365</v>
      </c>
    </row>
    <row r="826" ht="15.75" customHeight="1">
      <c r="A826" s="1">
        <v>810.0</v>
      </c>
      <c r="B826" s="1">
        <v>1.6604918976E9</v>
      </c>
      <c r="C826" s="1">
        <v>7768.5</v>
      </c>
      <c r="D826" s="1" t="s">
        <v>1962</v>
      </c>
      <c r="E826" s="1" t="s">
        <v>1963</v>
      </c>
      <c r="F826" s="1">
        <v>1.0</v>
      </c>
      <c r="G826" s="1" t="s">
        <v>1964</v>
      </c>
      <c r="H826" s="1" t="s">
        <v>350</v>
      </c>
      <c r="I826" s="1" t="s">
        <v>351</v>
      </c>
      <c r="J826" s="1" t="s">
        <v>352</v>
      </c>
      <c r="K826" s="1" t="s">
        <v>1168</v>
      </c>
      <c r="L826" s="1" t="s">
        <v>349</v>
      </c>
      <c r="M826" s="1" t="s">
        <v>354</v>
      </c>
      <c r="N826" s="1">
        <v>1.660491889849999E9</v>
      </c>
      <c r="O826" s="1">
        <f t="shared" si="1"/>
        <v>0.003357553994</v>
      </c>
      <c r="P826" s="1">
        <f t="shared" si="2"/>
        <v>3.357553994</v>
      </c>
      <c r="Q826" s="1">
        <f t="shared" si="3"/>
        <v>7.764792467</v>
      </c>
      <c r="R826" s="1">
        <f t="shared" si="4"/>
        <v>389.6463333</v>
      </c>
      <c r="S826" s="1">
        <f t="shared" si="5"/>
        <v>308.3519657</v>
      </c>
      <c r="T826" s="1">
        <f t="shared" si="6"/>
        <v>30.76186973</v>
      </c>
      <c r="U826" s="1">
        <f t="shared" si="7"/>
        <v>38.87197449</v>
      </c>
      <c r="V826" s="1">
        <f t="shared" si="8"/>
        <v>0.1810540454</v>
      </c>
      <c r="W826" s="1">
        <f t="shared" si="9"/>
        <v>2.924283904</v>
      </c>
      <c r="X826" s="1">
        <f t="shared" si="10"/>
        <v>0.175049068</v>
      </c>
      <c r="Y826" s="1">
        <f t="shared" si="11"/>
        <v>0.1099285993</v>
      </c>
      <c r="Z826" s="1">
        <f t="shared" si="12"/>
        <v>321.5148828</v>
      </c>
      <c r="AA826" s="1">
        <f t="shared" si="13"/>
        <v>31.95145521</v>
      </c>
      <c r="AB826" s="1">
        <f t="shared" si="14"/>
        <v>31.13014667</v>
      </c>
      <c r="AC826" s="1">
        <f t="shared" si="15"/>
        <v>4.544964038</v>
      </c>
      <c r="AD826" s="1">
        <f t="shared" si="16"/>
        <v>60.11031759</v>
      </c>
      <c r="AE826" s="1">
        <f t="shared" si="17"/>
        <v>2.700951428</v>
      </c>
      <c r="AF826" s="1">
        <f t="shared" si="18"/>
        <v>4.493324169</v>
      </c>
      <c r="AG826" s="1">
        <f t="shared" si="19"/>
        <v>1.84401261</v>
      </c>
      <c r="AH826" s="1">
        <f t="shared" si="20"/>
        <v>-148.0681312</v>
      </c>
      <c r="AI826" s="1">
        <f t="shared" si="21"/>
        <v>-31.60279409</v>
      </c>
      <c r="AJ826" s="1">
        <f t="shared" si="22"/>
        <v>-2.427538751</v>
      </c>
      <c r="AK826" s="1">
        <f t="shared" si="23"/>
        <v>139.4164188</v>
      </c>
      <c r="AL826" s="1">
        <f t="shared" si="24"/>
        <v>7.310193571</v>
      </c>
      <c r="AM826" s="1">
        <f t="shared" si="25"/>
        <v>3.332327971</v>
      </c>
      <c r="AN826" s="1">
        <f t="shared" si="26"/>
        <v>7.764792467</v>
      </c>
      <c r="AO826" s="1">
        <v>409.4154140309731</v>
      </c>
      <c r="AP826" s="1">
        <v>399.8811333333333</v>
      </c>
      <c r="AQ826" s="1">
        <v>-4.017189019175188E-4</v>
      </c>
      <c r="AR826" s="1">
        <v>64.94267185632994</v>
      </c>
      <c r="AS826" s="1">
        <f t="shared" si="27"/>
        <v>3.357553994</v>
      </c>
      <c r="AT826" s="1">
        <v>23.22474449659541</v>
      </c>
      <c r="AU826" s="1">
        <v>27.10645757575757</v>
      </c>
      <c r="AV826" s="1">
        <v>0.005671199665862388</v>
      </c>
      <c r="AW826" s="1">
        <v>82.9567138911033</v>
      </c>
      <c r="AX826" s="1">
        <v>0.0</v>
      </c>
      <c r="AY826" s="1">
        <v>0.0</v>
      </c>
      <c r="AZ826" s="1">
        <f t="shared" si="28"/>
        <v>1</v>
      </c>
      <c r="BA826" s="1">
        <f t="shared" si="29"/>
        <v>0</v>
      </c>
      <c r="BB826" s="1">
        <f t="shared" si="30"/>
        <v>52036.16893</v>
      </c>
      <c r="BC826" s="1">
        <f t="shared" si="31"/>
        <v>1999.993</v>
      </c>
      <c r="BD826" s="1">
        <f t="shared" si="32"/>
        <v>1681.19412</v>
      </c>
      <c r="BE826" s="1">
        <f t="shared" si="33"/>
        <v>0.8406000021</v>
      </c>
      <c r="BF826" s="1">
        <f t="shared" si="34"/>
        <v>0.1607580041</v>
      </c>
      <c r="BG826" s="1">
        <v>6.0</v>
      </c>
      <c r="BH826" s="1">
        <v>0.5</v>
      </c>
      <c r="BI826" s="1" t="s">
        <v>355</v>
      </c>
      <c r="BJ826" s="1">
        <v>2.0</v>
      </c>
      <c r="BK826" s="1" t="b">
        <v>1</v>
      </c>
      <c r="BL826" s="1">
        <v>1.660491889849999E9</v>
      </c>
      <c r="BM826" s="1">
        <v>389.6463333333333</v>
      </c>
      <c r="BN826" s="1">
        <v>399.9739</v>
      </c>
      <c r="BO826" s="1">
        <v>27.07389666666667</v>
      </c>
      <c r="BP826" s="1">
        <v>23.18441333333333</v>
      </c>
      <c r="BQ826" s="1">
        <v>388.3113333333333</v>
      </c>
      <c r="BR826" s="1">
        <v>27.06189666666667</v>
      </c>
      <c r="BS826" s="1">
        <v>500.1346333333333</v>
      </c>
      <c r="BT826" s="1">
        <v>99.66228999999998</v>
      </c>
      <c r="BU826" s="1">
        <v>0.09990756666666667</v>
      </c>
      <c r="BV826" s="1">
        <v>30.92969</v>
      </c>
      <c r="BW826" s="1">
        <v>31.13014666666667</v>
      </c>
      <c r="BX826" s="1">
        <v>999.9000000000002</v>
      </c>
      <c r="BY826" s="1">
        <v>0.0</v>
      </c>
      <c r="BZ826" s="1">
        <v>0.0</v>
      </c>
      <c r="CA826" s="1">
        <v>10003.79666666667</v>
      </c>
      <c r="CB826" s="1">
        <v>0.0</v>
      </c>
      <c r="CC826" s="1">
        <v>19.09666</v>
      </c>
      <c r="CD826" s="1">
        <v>-10.91391666666667</v>
      </c>
      <c r="CE826" s="1">
        <v>399.8855</v>
      </c>
      <c r="CF826" s="1">
        <v>409.4671666666666</v>
      </c>
      <c r="CG826" s="1">
        <v>3.886846666666667</v>
      </c>
      <c r="CH826" s="1">
        <v>399.9739</v>
      </c>
      <c r="CI826" s="1">
        <v>23.18441333333333</v>
      </c>
      <c r="CJ826" s="1">
        <v>2.697984666666666</v>
      </c>
      <c r="CK826" s="1">
        <v>2.310611666666667</v>
      </c>
      <c r="CL826" s="1">
        <v>22.27284333333334</v>
      </c>
      <c r="CM826" s="1">
        <v>19.75055666666667</v>
      </c>
      <c r="CN826" s="1">
        <v>1999.993</v>
      </c>
      <c r="CO826" s="1">
        <v>0.9800001999999998</v>
      </c>
      <c r="CP826" s="1">
        <v>0.0200001</v>
      </c>
      <c r="CQ826" s="1">
        <v>0.0</v>
      </c>
      <c r="CR826" s="1">
        <v>2.884</v>
      </c>
      <c r="CS826" s="1">
        <v>0.0</v>
      </c>
      <c r="CT826" s="1">
        <v>43726.89</v>
      </c>
      <c r="CU826" s="1">
        <v>17412.25666666666</v>
      </c>
      <c r="CV826" s="1">
        <v>40.77066666666666</v>
      </c>
      <c r="CW826" s="1">
        <v>41.75</v>
      </c>
      <c r="CX826" s="1">
        <v>40.75</v>
      </c>
      <c r="CY826" s="1">
        <v>40.18699999999998</v>
      </c>
      <c r="CZ826" s="1">
        <v>40.8708</v>
      </c>
      <c r="DA826" s="1">
        <v>1959.993</v>
      </c>
      <c r="DB826" s="1">
        <v>40.0</v>
      </c>
      <c r="DC826" s="1">
        <v>0.0</v>
      </c>
      <c r="DD826" s="1">
        <v>1.6604918954E9</v>
      </c>
      <c r="DE826" s="1">
        <v>0.0</v>
      </c>
      <c r="DF826" s="1">
        <v>1.6604919246E9</v>
      </c>
      <c r="DG826" s="1" t="s">
        <v>1965</v>
      </c>
      <c r="DH826" s="1">
        <v>1.6604919196E9</v>
      </c>
      <c r="DI826" s="1">
        <v>1.6604919246E9</v>
      </c>
      <c r="DJ826" s="1">
        <v>26.0</v>
      </c>
      <c r="DK826" s="1">
        <v>0.565</v>
      </c>
      <c r="DL826" s="1">
        <v>-0.007</v>
      </c>
      <c r="DM826" s="1">
        <v>1.335</v>
      </c>
      <c r="DN826" s="1">
        <v>0.012</v>
      </c>
      <c r="DO826" s="1">
        <v>400.0</v>
      </c>
      <c r="DP826" s="1">
        <v>23.0</v>
      </c>
      <c r="DQ826" s="1">
        <v>0.17</v>
      </c>
      <c r="DR826" s="1">
        <v>0.02</v>
      </c>
      <c r="DS826" s="1">
        <v>7.783312896042008</v>
      </c>
      <c r="DT826" s="1">
        <v>0.3578201303335489</v>
      </c>
      <c r="DU826" s="1">
        <v>0.04004755710839621</v>
      </c>
      <c r="DV826" s="1">
        <v>1.0</v>
      </c>
      <c r="DW826" s="1">
        <v>7.800182458321556</v>
      </c>
      <c r="DX826" s="1">
        <v>-0.1039096177692278</v>
      </c>
      <c r="DY826" s="1">
        <v>0.03740270480445282</v>
      </c>
      <c r="DZ826" s="1">
        <v>1.0</v>
      </c>
      <c r="EA826" s="1">
        <v>-10.91424516129032</v>
      </c>
      <c r="EB826" s="1">
        <v>0.2301822580645571</v>
      </c>
      <c r="EC826" s="1">
        <v>0.04336398713002177</v>
      </c>
      <c r="ED826" s="1">
        <v>1.0</v>
      </c>
      <c r="EE826" s="1">
        <v>307.6471659042552</v>
      </c>
      <c r="EF826" s="1">
        <v>-6.250554105080696</v>
      </c>
      <c r="EG826" s="1">
        <v>0.622345490140112</v>
      </c>
      <c r="EH826" s="1">
        <v>0.0</v>
      </c>
      <c r="EI826" s="1">
        <v>3.901066829268292</v>
      </c>
      <c r="EJ826" s="1">
        <v>-0.2946125435540072</v>
      </c>
      <c r="EK826" s="1">
        <v>0.03360159138500732</v>
      </c>
      <c r="EL826" s="1">
        <v>0.0</v>
      </c>
      <c r="EM826" s="1">
        <v>1.844002932881945</v>
      </c>
      <c r="EN826" s="1">
        <v>0.01337768134443438</v>
      </c>
      <c r="EO826" s="1">
        <v>0.001003527801584782</v>
      </c>
      <c r="EP826" s="1">
        <v>1.0</v>
      </c>
      <c r="EQ826" s="1">
        <v>4.0</v>
      </c>
      <c r="ER826" s="1">
        <v>6.0</v>
      </c>
      <c r="ES826" s="1" t="s">
        <v>376</v>
      </c>
      <c r="ET826" s="1">
        <v>2.94416</v>
      </c>
      <c r="EU826" s="1">
        <v>2.80105</v>
      </c>
      <c r="EV826" s="1">
        <v>0.0865775</v>
      </c>
      <c r="EW826" s="1">
        <v>0.0883974</v>
      </c>
      <c r="EX826" s="1">
        <v>0.11813</v>
      </c>
      <c r="EY826" s="1">
        <v>0.106008</v>
      </c>
      <c r="EZ826" s="1">
        <v>18774.9</v>
      </c>
      <c r="FA826" s="1">
        <v>19650.7</v>
      </c>
      <c r="FB826" s="1">
        <v>23894.5</v>
      </c>
      <c r="FC826" s="1">
        <v>25076.8</v>
      </c>
      <c r="FD826" s="1">
        <v>33721.3</v>
      </c>
      <c r="FE826" s="1">
        <v>35791.0</v>
      </c>
      <c r="FF826" s="1">
        <v>43554.8</v>
      </c>
      <c r="FG826" s="1">
        <v>46350.8</v>
      </c>
      <c r="FH826" s="1">
        <v>1.98975</v>
      </c>
      <c r="FI826" s="1">
        <v>1.88552</v>
      </c>
      <c r="FJ826" s="1">
        <v>0.125833</v>
      </c>
      <c r="FK826" s="1">
        <v>0.0</v>
      </c>
      <c r="FL826" s="1">
        <v>29.1047</v>
      </c>
      <c r="FM826" s="1">
        <v>999.9</v>
      </c>
      <c r="FN826" s="1">
        <v>60.8</v>
      </c>
      <c r="FO826" s="1">
        <v>33.8</v>
      </c>
      <c r="FP826" s="1">
        <v>32.2345</v>
      </c>
      <c r="FQ826" s="1">
        <v>63.7064</v>
      </c>
      <c r="FR826" s="1">
        <v>26.0377</v>
      </c>
      <c r="FS826" s="1">
        <v>1.0</v>
      </c>
      <c r="FT826" s="1">
        <v>0.256923</v>
      </c>
      <c r="FU826" s="1">
        <v>-0.163745</v>
      </c>
      <c r="FV826" s="1">
        <v>20.3253</v>
      </c>
      <c r="FW826" s="1">
        <v>5.22163</v>
      </c>
      <c r="FX826" s="1">
        <v>11.9054</v>
      </c>
      <c r="FY826" s="1">
        <v>5.00525</v>
      </c>
      <c r="FZ826" s="1">
        <v>3.29173</v>
      </c>
      <c r="GA826" s="1">
        <v>9999.0</v>
      </c>
      <c r="GB826" s="1">
        <v>9999.0</v>
      </c>
      <c r="GC826" s="1">
        <v>9999.0</v>
      </c>
      <c r="GD826" s="1">
        <v>999.9</v>
      </c>
      <c r="GE826" s="1">
        <v>1.85953</v>
      </c>
      <c r="GF826" s="1">
        <v>1.8545</v>
      </c>
      <c r="GG826" s="1">
        <v>1.85763</v>
      </c>
      <c r="GH826" s="1">
        <v>1.85608</v>
      </c>
      <c r="GI826" s="1">
        <v>1.8549</v>
      </c>
      <c r="GJ826" s="1">
        <v>1.85455</v>
      </c>
      <c r="GK826" s="1">
        <v>1.85322</v>
      </c>
      <c r="GL826" s="1">
        <v>1.85638</v>
      </c>
      <c r="GM826" s="1">
        <v>0.0</v>
      </c>
      <c r="GN826" s="1">
        <v>0.0</v>
      </c>
      <c r="GO826" s="1">
        <v>0.0</v>
      </c>
      <c r="GP826" s="1">
        <v>0.0</v>
      </c>
      <c r="GQ826" s="1" t="s">
        <v>358</v>
      </c>
      <c r="GR826" s="1" t="s">
        <v>359</v>
      </c>
      <c r="GS826" s="1" t="s">
        <v>360</v>
      </c>
      <c r="GT826" s="1" t="s">
        <v>360</v>
      </c>
      <c r="GU826" s="1" t="s">
        <v>360</v>
      </c>
      <c r="GV826" s="1" t="s">
        <v>360</v>
      </c>
      <c r="GW826" s="1">
        <v>0.0</v>
      </c>
      <c r="GX826" s="1">
        <v>100.0</v>
      </c>
      <c r="GY826" s="1">
        <v>100.0</v>
      </c>
      <c r="GZ826" s="1">
        <v>1.335</v>
      </c>
      <c r="HA826" s="1">
        <v>0.012</v>
      </c>
      <c r="HB826" s="1">
        <v>-0.1580968390048101</v>
      </c>
      <c r="HC826" s="1">
        <v>0.002678124759318837</v>
      </c>
      <c r="HD826" s="1">
        <v>-9.373761146515732E-7</v>
      </c>
      <c r="HE826" s="1">
        <v>1.391563784175389E-10</v>
      </c>
      <c r="HF826" s="1">
        <v>-0.07652218355535167</v>
      </c>
      <c r="HG826" s="1">
        <v>0.01061361004592812</v>
      </c>
      <c r="HH826" s="1">
        <v>-3.086644042041478E-4</v>
      </c>
      <c r="HI826" s="1">
        <v>1.24720902217549E-6</v>
      </c>
      <c r="HJ826" s="1">
        <v>1.0</v>
      </c>
      <c r="HK826" s="1">
        <v>2093.0</v>
      </c>
      <c r="HL826" s="1">
        <v>2.0</v>
      </c>
      <c r="HM826" s="1">
        <v>27.0</v>
      </c>
      <c r="HN826" s="1">
        <v>7.5</v>
      </c>
      <c r="HO826" s="1">
        <v>7.7</v>
      </c>
      <c r="HP826" s="1">
        <v>1.01929</v>
      </c>
      <c r="HQ826" s="1">
        <v>2.30957</v>
      </c>
      <c r="HR826" s="1">
        <v>1.4978</v>
      </c>
      <c r="HS826" s="1">
        <v>2.30225</v>
      </c>
      <c r="HT826" s="1">
        <v>1.54785</v>
      </c>
      <c r="HU826" s="1">
        <v>2.44385</v>
      </c>
      <c r="HV826" s="1">
        <v>36.6233</v>
      </c>
      <c r="HW826" s="1">
        <v>14.0795</v>
      </c>
      <c r="HX826" s="1">
        <v>18.0</v>
      </c>
      <c r="HY826" s="1">
        <v>504.783</v>
      </c>
      <c r="HZ826" s="1">
        <v>502.935</v>
      </c>
      <c r="IA826" s="1">
        <v>29.3288</v>
      </c>
      <c r="IB826" s="1">
        <v>30.413</v>
      </c>
      <c r="IC826" s="1">
        <v>30.0002</v>
      </c>
      <c r="ID826" s="1">
        <v>30.1936</v>
      </c>
      <c r="IE826" s="1">
        <v>30.2865</v>
      </c>
      <c r="IF826" s="1">
        <v>20.4336</v>
      </c>
      <c r="IG826" s="1">
        <v>29.1451</v>
      </c>
      <c r="IH826" s="1">
        <v>0.0</v>
      </c>
      <c r="II826" s="1">
        <v>29.3602</v>
      </c>
      <c r="IJ826" s="1">
        <v>400.0</v>
      </c>
      <c r="IK826" s="1">
        <v>23.194</v>
      </c>
      <c r="IL826" s="1">
        <v>100.726</v>
      </c>
      <c r="IM826" s="1">
        <v>100.458</v>
      </c>
      <c r="IN826" s="1" t="s">
        <v>365</v>
      </c>
    </row>
    <row r="827" ht="15.75" customHeight="1">
      <c r="A827" s="1">
        <v>811.0</v>
      </c>
      <c r="B827" s="1">
        <v>1.6604921396E9</v>
      </c>
      <c r="C827" s="1">
        <v>8010.5</v>
      </c>
      <c r="D827" s="1" t="s">
        <v>1966</v>
      </c>
      <c r="E827" s="1" t="s">
        <v>1967</v>
      </c>
      <c r="F827" s="1">
        <v>1.0</v>
      </c>
      <c r="G827" s="1" t="s">
        <v>1964</v>
      </c>
      <c r="H827" s="1" t="s">
        <v>350</v>
      </c>
      <c r="I827" s="1" t="s">
        <v>351</v>
      </c>
      <c r="J827" s="1" t="s">
        <v>352</v>
      </c>
      <c r="K827" s="1" t="s">
        <v>1168</v>
      </c>
      <c r="L827" s="1" t="s">
        <v>349</v>
      </c>
      <c r="M827" s="1" t="s">
        <v>354</v>
      </c>
      <c r="N827" s="1">
        <v>1.660492131599999E9</v>
      </c>
      <c r="O827" s="1">
        <f t="shared" si="1"/>
        <v>0.003383212545</v>
      </c>
      <c r="P827" s="1">
        <f t="shared" si="2"/>
        <v>3.383212545</v>
      </c>
      <c r="Q827" s="1">
        <f t="shared" si="3"/>
        <v>-0.5335051653</v>
      </c>
      <c r="R827" s="1">
        <f t="shared" si="4"/>
        <v>50.43743226</v>
      </c>
      <c r="S827" s="1">
        <f t="shared" si="5"/>
        <v>53.70389669</v>
      </c>
      <c r="T827" s="1">
        <f t="shared" si="6"/>
        <v>5.357463069</v>
      </c>
      <c r="U827" s="1">
        <f t="shared" si="7"/>
        <v>5.031602868</v>
      </c>
      <c r="V827" s="1">
        <f t="shared" si="8"/>
        <v>0.1801530265</v>
      </c>
      <c r="W827" s="1">
        <f t="shared" si="9"/>
        <v>2.923559049</v>
      </c>
      <c r="X827" s="1">
        <f t="shared" si="10"/>
        <v>0.17420519</v>
      </c>
      <c r="Y827" s="1">
        <f t="shared" si="11"/>
        <v>0.1093962745</v>
      </c>
      <c r="Z827" s="1">
        <f t="shared" si="12"/>
        <v>321.514665</v>
      </c>
      <c r="AA827" s="1">
        <f t="shared" si="13"/>
        <v>32.00669739</v>
      </c>
      <c r="AB827" s="1">
        <f t="shared" si="14"/>
        <v>31.22459677</v>
      </c>
      <c r="AC827" s="1">
        <f t="shared" si="15"/>
        <v>4.56947406</v>
      </c>
      <c r="AD827" s="1">
        <f t="shared" si="16"/>
        <v>59.93741854</v>
      </c>
      <c r="AE827" s="1">
        <f t="shared" si="17"/>
        <v>2.702679563</v>
      </c>
      <c r="AF827" s="1">
        <f t="shared" si="18"/>
        <v>4.509169111</v>
      </c>
      <c r="AG827" s="1">
        <f t="shared" si="19"/>
        <v>1.866794497</v>
      </c>
      <c r="AH827" s="1">
        <f t="shared" si="20"/>
        <v>-149.1996732</v>
      </c>
      <c r="AI827" s="1">
        <f t="shared" si="21"/>
        <v>-36.75376455</v>
      </c>
      <c r="AJ827" s="1">
        <f t="shared" si="22"/>
        <v>-2.826082133</v>
      </c>
      <c r="AK827" s="1">
        <f t="shared" si="23"/>
        <v>132.7351451</v>
      </c>
      <c r="AL827" s="1">
        <f t="shared" si="24"/>
        <v>-0.5496403412</v>
      </c>
      <c r="AM827" s="1">
        <f t="shared" si="25"/>
        <v>3.376528672</v>
      </c>
      <c r="AN827" s="1">
        <f t="shared" si="26"/>
        <v>-0.5335051653</v>
      </c>
      <c r="AO827" s="1">
        <v>51.19189157592142</v>
      </c>
      <c r="AP827" s="1">
        <v>51.84662424242421</v>
      </c>
      <c r="AQ827" s="1">
        <v>8.964157856692297E-5</v>
      </c>
      <c r="AR827" s="1">
        <v>64.97153183116835</v>
      </c>
      <c r="AS827" s="1">
        <f t="shared" si="27"/>
        <v>3.383212545</v>
      </c>
      <c r="AT827" s="1">
        <v>23.15009525355116</v>
      </c>
      <c r="AU827" s="1">
        <v>27.0986806060606</v>
      </c>
      <c r="AV827" s="1">
        <v>1.914783989445202E-5</v>
      </c>
      <c r="AW827" s="1">
        <v>82.28873051766035</v>
      </c>
      <c r="AX827" s="1">
        <v>0.0</v>
      </c>
      <c r="AY827" s="1">
        <v>0.0</v>
      </c>
      <c r="AZ827" s="1">
        <f t="shared" si="28"/>
        <v>1</v>
      </c>
      <c r="BA827" s="1">
        <f t="shared" si="29"/>
        <v>0</v>
      </c>
      <c r="BB827" s="1">
        <f t="shared" si="30"/>
        <v>52004.90495</v>
      </c>
      <c r="BC827" s="1">
        <f t="shared" si="31"/>
        <v>1999.997742</v>
      </c>
      <c r="BD827" s="1">
        <f t="shared" si="32"/>
        <v>1681.197598</v>
      </c>
      <c r="BE827" s="1">
        <f t="shared" si="33"/>
        <v>0.8405997482</v>
      </c>
      <c r="BF827" s="1">
        <f t="shared" si="34"/>
        <v>0.160757514</v>
      </c>
      <c r="BG827" s="1">
        <v>6.0</v>
      </c>
      <c r="BH827" s="1">
        <v>0.5</v>
      </c>
      <c r="BI827" s="1" t="s">
        <v>355</v>
      </c>
      <c r="BJ827" s="1">
        <v>2.0</v>
      </c>
      <c r="BK827" s="1" t="b">
        <v>1</v>
      </c>
      <c r="BL827" s="1">
        <v>1.660492131599999E9</v>
      </c>
      <c r="BM827" s="1">
        <v>50.43743225806451</v>
      </c>
      <c r="BN827" s="1">
        <v>49.98235806451612</v>
      </c>
      <c r="BO827" s="1">
        <v>27.0920064516129</v>
      </c>
      <c r="BP827" s="1">
        <v>23.15107096774194</v>
      </c>
      <c r="BQ827" s="1">
        <v>49.89886451612904</v>
      </c>
      <c r="BR827" s="1">
        <v>27.0893870967742</v>
      </c>
      <c r="BS827" s="1">
        <v>500.1429354838709</v>
      </c>
      <c r="BT827" s="1">
        <v>99.65927741935485</v>
      </c>
      <c r="BU827" s="1">
        <v>0.100021235483871</v>
      </c>
      <c r="BV827" s="1">
        <v>30.99140967741936</v>
      </c>
      <c r="BW827" s="1">
        <v>31.22459677419355</v>
      </c>
      <c r="BX827" s="1">
        <v>999.9000000000003</v>
      </c>
      <c r="BY827" s="1">
        <v>0.0</v>
      </c>
      <c r="BZ827" s="1">
        <v>0.0</v>
      </c>
      <c r="CA827" s="1">
        <v>9999.96193548387</v>
      </c>
      <c r="CB827" s="1">
        <v>0.0</v>
      </c>
      <c r="CC827" s="1">
        <v>25.08734516129032</v>
      </c>
      <c r="CD827" s="1">
        <v>0.4550790322580646</v>
      </c>
      <c r="CE827" s="1">
        <v>51.84193225806452</v>
      </c>
      <c r="CF827" s="1">
        <v>51.16692903225807</v>
      </c>
      <c r="CG827" s="1">
        <v>3.940941935483871</v>
      </c>
      <c r="CH827" s="1">
        <v>49.98235806451612</v>
      </c>
      <c r="CI827" s="1">
        <v>23.15107096774194</v>
      </c>
      <c r="CJ827" s="1">
        <v>2.69997064516129</v>
      </c>
      <c r="CK827" s="1">
        <v>2.307218387096774</v>
      </c>
      <c r="CL827" s="1">
        <v>22.28493548387097</v>
      </c>
      <c r="CM827" s="1">
        <v>19.72688387096774</v>
      </c>
      <c r="CN827" s="1">
        <v>1999.997741935484</v>
      </c>
      <c r="CO827" s="1">
        <v>0.9800079032258069</v>
      </c>
      <c r="CP827" s="1">
        <v>0.01999258709677419</v>
      </c>
      <c r="CQ827" s="1">
        <v>0.0</v>
      </c>
      <c r="CR827" s="1">
        <v>2.951290322580645</v>
      </c>
      <c r="CS827" s="1">
        <v>0.0</v>
      </c>
      <c r="CT827" s="1">
        <v>34944.26774193548</v>
      </c>
      <c r="CU827" s="1">
        <v>17412.34193548387</v>
      </c>
      <c r="CV827" s="1">
        <v>41.01</v>
      </c>
      <c r="CW827" s="1">
        <v>42.02599999999999</v>
      </c>
      <c r="CX827" s="1">
        <v>41.0</v>
      </c>
      <c r="CY827" s="1">
        <v>40.43699999999998</v>
      </c>
      <c r="CZ827" s="1">
        <v>41.125</v>
      </c>
      <c r="DA827" s="1">
        <v>1960.017419354839</v>
      </c>
      <c r="DB827" s="1">
        <v>39.98322580645161</v>
      </c>
      <c r="DC827" s="1">
        <v>0.0</v>
      </c>
      <c r="DD827" s="1">
        <v>1.6604921378E9</v>
      </c>
      <c r="DE827" s="1">
        <v>0.0</v>
      </c>
      <c r="DF827" s="1">
        <v>1.6604919246E9</v>
      </c>
      <c r="DG827" s="1" t="s">
        <v>1965</v>
      </c>
      <c r="DH827" s="1">
        <v>1.6604919196E9</v>
      </c>
      <c r="DI827" s="1">
        <v>1.6604919246E9</v>
      </c>
      <c r="DJ827" s="1">
        <v>26.0</v>
      </c>
      <c r="DK827" s="1">
        <v>0.565</v>
      </c>
      <c r="DL827" s="1">
        <v>-0.007</v>
      </c>
      <c r="DM827" s="1">
        <v>1.335</v>
      </c>
      <c r="DN827" s="1">
        <v>0.012</v>
      </c>
      <c r="DO827" s="1">
        <v>400.0</v>
      </c>
      <c r="DP827" s="1">
        <v>23.0</v>
      </c>
      <c r="DQ827" s="1">
        <v>0.17</v>
      </c>
      <c r="DR827" s="1">
        <v>0.02</v>
      </c>
      <c r="DS827" s="1">
        <v>-0.543365035214599</v>
      </c>
      <c r="DT827" s="1">
        <v>0.2833568615308931</v>
      </c>
      <c r="DU827" s="1">
        <v>0.03548210857287995</v>
      </c>
      <c r="DV827" s="1">
        <v>1.0</v>
      </c>
      <c r="DW827" s="1">
        <v>-0.5488495706787696</v>
      </c>
      <c r="DX827" s="1">
        <v>0.3271300336855446</v>
      </c>
      <c r="DY827" s="1">
        <v>0.03873519819957537</v>
      </c>
      <c r="DZ827" s="1">
        <v>1.0</v>
      </c>
      <c r="EA827" s="1">
        <v>0.4527373333333334</v>
      </c>
      <c r="EB827" s="1">
        <v>-0.2729854505005561</v>
      </c>
      <c r="EC827" s="1">
        <v>0.04690735501271511</v>
      </c>
      <c r="ED827" s="1">
        <v>1.0</v>
      </c>
      <c r="EE827" s="1">
        <v>53.8034038311298</v>
      </c>
      <c r="EF827" s="1">
        <v>-2.892022952666355</v>
      </c>
      <c r="EG827" s="1">
        <v>0.3444705850314824</v>
      </c>
      <c r="EH827" s="1">
        <v>0.0</v>
      </c>
      <c r="EI827" s="1">
        <v>3.937257</v>
      </c>
      <c r="EJ827" s="1">
        <v>0.08862821763601905</v>
      </c>
      <c r="EK827" s="1">
        <v>0.00878193520814176</v>
      </c>
      <c r="EL827" s="1">
        <v>1.0</v>
      </c>
      <c r="EM827" s="1">
        <v>1.866758841684411</v>
      </c>
      <c r="EN827" s="1">
        <v>0.007122014776311146</v>
      </c>
      <c r="EO827" s="1">
        <v>0.001327341035532435</v>
      </c>
      <c r="EP827" s="1">
        <v>1.0</v>
      </c>
      <c r="EQ827" s="1">
        <v>5.0</v>
      </c>
      <c r="ER827" s="1">
        <v>6.0</v>
      </c>
      <c r="ES827" s="1" t="s">
        <v>364</v>
      </c>
      <c r="ET827" s="1">
        <v>2.94397</v>
      </c>
      <c r="EU827" s="1">
        <v>2.8007</v>
      </c>
      <c r="EV827" s="1">
        <v>0.0134597</v>
      </c>
      <c r="EW827" s="1">
        <v>0.0134018</v>
      </c>
      <c r="EX827" s="1">
        <v>0.1181</v>
      </c>
      <c r="EY827" s="1">
        <v>0.105745</v>
      </c>
      <c r="EZ827" s="1">
        <v>20275.5</v>
      </c>
      <c r="FA827" s="1">
        <v>21263.8</v>
      </c>
      <c r="FB827" s="1">
        <v>23892.8</v>
      </c>
      <c r="FC827" s="1">
        <v>25073.7</v>
      </c>
      <c r="FD827" s="1">
        <v>33717.2</v>
      </c>
      <c r="FE827" s="1">
        <v>35794.4</v>
      </c>
      <c r="FF827" s="1">
        <v>43552.0</v>
      </c>
      <c r="FG827" s="1">
        <v>46345.6</v>
      </c>
      <c r="FH827" s="1">
        <v>1.98897</v>
      </c>
      <c r="FI827" s="1">
        <v>1.88342</v>
      </c>
      <c r="FJ827" s="1">
        <v>0.12441</v>
      </c>
      <c r="FK827" s="1">
        <v>0.0</v>
      </c>
      <c r="FL827" s="1">
        <v>29.2031</v>
      </c>
      <c r="FM827" s="1">
        <v>999.9</v>
      </c>
      <c r="FN827" s="1">
        <v>60.8</v>
      </c>
      <c r="FO827" s="1">
        <v>33.8</v>
      </c>
      <c r="FP827" s="1">
        <v>32.2325</v>
      </c>
      <c r="FQ827" s="1">
        <v>63.3264</v>
      </c>
      <c r="FR827" s="1">
        <v>25.1883</v>
      </c>
      <c r="FS827" s="1">
        <v>1.0</v>
      </c>
      <c r="FT827" s="1">
        <v>0.26331</v>
      </c>
      <c r="FU827" s="1">
        <v>0.233638</v>
      </c>
      <c r="FV827" s="1">
        <v>20.3249</v>
      </c>
      <c r="FW827" s="1">
        <v>5.21459</v>
      </c>
      <c r="FX827" s="1">
        <v>11.9054</v>
      </c>
      <c r="FY827" s="1">
        <v>5.0044</v>
      </c>
      <c r="FZ827" s="1">
        <v>3.2912</v>
      </c>
      <c r="GA827" s="1">
        <v>9999.0</v>
      </c>
      <c r="GB827" s="1">
        <v>9999.0</v>
      </c>
      <c r="GC827" s="1">
        <v>9999.0</v>
      </c>
      <c r="GD827" s="1">
        <v>999.9</v>
      </c>
      <c r="GE827" s="1">
        <v>1.85947</v>
      </c>
      <c r="GF827" s="1">
        <v>1.85448</v>
      </c>
      <c r="GG827" s="1">
        <v>1.85763</v>
      </c>
      <c r="GH827" s="1">
        <v>1.85608</v>
      </c>
      <c r="GI827" s="1">
        <v>1.85486</v>
      </c>
      <c r="GJ827" s="1">
        <v>1.85455</v>
      </c>
      <c r="GK827" s="1">
        <v>1.85321</v>
      </c>
      <c r="GL827" s="1">
        <v>1.85638</v>
      </c>
      <c r="GM827" s="1">
        <v>0.0</v>
      </c>
      <c r="GN827" s="1">
        <v>0.0</v>
      </c>
      <c r="GO827" s="1">
        <v>0.0</v>
      </c>
      <c r="GP827" s="1">
        <v>0.0</v>
      </c>
      <c r="GQ827" s="1" t="s">
        <v>358</v>
      </c>
      <c r="GR827" s="1" t="s">
        <v>359</v>
      </c>
      <c r="GS827" s="1" t="s">
        <v>360</v>
      </c>
      <c r="GT827" s="1" t="s">
        <v>360</v>
      </c>
      <c r="GU827" s="1" t="s">
        <v>360</v>
      </c>
      <c r="GV827" s="1" t="s">
        <v>360</v>
      </c>
      <c r="GW827" s="1">
        <v>0.0</v>
      </c>
      <c r="GX827" s="1">
        <v>100.0</v>
      </c>
      <c r="GY827" s="1">
        <v>100.0</v>
      </c>
      <c r="GZ827" s="1">
        <v>0.538</v>
      </c>
      <c r="HA827" s="1">
        <v>0.0026</v>
      </c>
      <c r="HB827" s="1">
        <v>0.4072566870634428</v>
      </c>
      <c r="HC827" s="1">
        <v>0.002678124759318837</v>
      </c>
      <c r="HD827" s="1">
        <v>-9.373761146515732E-7</v>
      </c>
      <c r="HE827" s="1">
        <v>1.391563784175389E-10</v>
      </c>
      <c r="HF827" s="1">
        <v>-0.08316833377203428</v>
      </c>
      <c r="HG827" s="1">
        <v>0.01061361004592812</v>
      </c>
      <c r="HH827" s="1">
        <v>-3.086644042041478E-4</v>
      </c>
      <c r="HI827" s="1">
        <v>1.24720902217549E-6</v>
      </c>
      <c r="HJ827" s="1">
        <v>1.0</v>
      </c>
      <c r="HK827" s="1">
        <v>2093.0</v>
      </c>
      <c r="HL827" s="1">
        <v>2.0</v>
      </c>
      <c r="HM827" s="1">
        <v>27.0</v>
      </c>
      <c r="HN827" s="1">
        <v>3.7</v>
      </c>
      <c r="HO827" s="1">
        <v>3.6</v>
      </c>
      <c r="HP827" s="1">
        <v>0.263672</v>
      </c>
      <c r="HQ827" s="1">
        <v>2.40601</v>
      </c>
      <c r="HR827" s="1">
        <v>1.4978</v>
      </c>
      <c r="HS827" s="1">
        <v>2.30225</v>
      </c>
      <c r="HT827" s="1">
        <v>1.54785</v>
      </c>
      <c r="HU827" s="1">
        <v>2.27905</v>
      </c>
      <c r="HV827" s="1">
        <v>36.6469</v>
      </c>
      <c r="HW827" s="1">
        <v>14.0445</v>
      </c>
      <c r="HX827" s="1">
        <v>18.0</v>
      </c>
      <c r="HY827" s="1">
        <v>504.884</v>
      </c>
      <c r="HZ827" s="1">
        <v>502.151</v>
      </c>
      <c r="IA827" s="1">
        <v>29.023</v>
      </c>
      <c r="IB827" s="1">
        <v>30.4727</v>
      </c>
      <c r="IC827" s="1">
        <v>30.0001</v>
      </c>
      <c r="ID827" s="1">
        <v>30.2684</v>
      </c>
      <c r="IE827" s="1">
        <v>30.3627</v>
      </c>
      <c r="IF827" s="1">
        <v>5.30558</v>
      </c>
      <c r="IG827" s="1">
        <v>29.3213</v>
      </c>
      <c r="IH827" s="1">
        <v>0.0</v>
      </c>
      <c r="II827" s="1">
        <v>29.0215</v>
      </c>
      <c r="IJ827" s="1">
        <v>50.0</v>
      </c>
      <c r="IK827" s="1">
        <v>23.203</v>
      </c>
      <c r="IL827" s="1">
        <v>100.719</v>
      </c>
      <c r="IM827" s="1">
        <v>100.447</v>
      </c>
      <c r="IN827" s="1" t="s">
        <v>365</v>
      </c>
    </row>
    <row r="828" ht="15.75" customHeight="1">
      <c r="A828" s="1">
        <v>812.0</v>
      </c>
      <c r="B828" s="1">
        <v>1.6604921406E9</v>
      </c>
      <c r="C828" s="1">
        <v>8011.5</v>
      </c>
      <c r="D828" s="1" t="s">
        <v>1968</v>
      </c>
      <c r="E828" s="1" t="s">
        <v>1969</v>
      </c>
      <c r="F828" s="1">
        <v>1.0</v>
      </c>
      <c r="G828" s="1" t="s">
        <v>1964</v>
      </c>
      <c r="H828" s="1" t="s">
        <v>350</v>
      </c>
      <c r="I828" s="1" t="s">
        <v>351</v>
      </c>
      <c r="J828" s="1" t="s">
        <v>352</v>
      </c>
      <c r="K828" s="1" t="s">
        <v>1168</v>
      </c>
      <c r="L828" s="1" t="s">
        <v>349</v>
      </c>
      <c r="M828" s="1" t="s">
        <v>354</v>
      </c>
      <c r="N828" s="1">
        <v>1.660492132617241E9</v>
      </c>
      <c r="O828" s="1">
        <f t="shared" si="1"/>
        <v>0.003383374555</v>
      </c>
      <c r="P828" s="1">
        <f t="shared" si="2"/>
        <v>3.383374555</v>
      </c>
      <c r="Q828" s="1">
        <f t="shared" si="3"/>
        <v>-0.5532589052</v>
      </c>
      <c r="R828" s="1">
        <f t="shared" si="4"/>
        <v>50.43257586</v>
      </c>
      <c r="S828" s="1">
        <f t="shared" si="5"/>
        <v>53.87719672</v>
      </c>
      <c r="T828" s="1">
        <f t="shared" si="6"/>
        <v>5.374745431</v>
      </c>
      <c r="U828" s="1">
        <f t="shared" si="7"/>
        <v>5.031112849</v>
      </c>
      <c r="V828" s="1">
        <f t="shared" si="8"/>
        <v>0.1801376222</v>
      </c>
      <c r="W828" s="1">
        <f t="shared" si="9"/>
        <v>2.924108848</v>
      </c>
      <c r="X828" s="1">
        <f t="shared" si="10"/>
        <v>0.1741918631</v>
      </c>
      <c r="Y828" s="1">
        <f t="shared" si="11"/>
        <v>0.1093877687</v>
      </c>
      <c r="Z828" s="1">
        <f t="shared" si="12"/>
        <v>321.5146133</v>
      </c>
      <c r="AA828" s="1">
        <f t="shared" si="13"/>
        <v>32.00766719</v>
      </c>
      <c r="AB828" s="1">
        <f t="shared" si="14"/>
        <v>31.226</v>
      </c>
      <c r="AC828" s="1">
        <f t="shared" si="15"/>
        <v>4.569839067</v>
      </c>
      <c r="AD828" s="1">
        <f t="shared" si="16"/>
        <v>59.93645117</v>
      </c>
      <c r="AE828" s="1">
        <f t="shared" si="17"/>
        <v>2.702819386</v>
      </c>
      <c r="AF828" s="1">
        <f t="shared" si="18"/>
        <v>4.509475174</v>
      </c>
      <c r="AG828" s="1">
        <f t="shared" si="19"/>
        <v>1.867019681</v>
      </c>
      <c r="AH828" s="1">
        <f t="shared" si="20"/>
        <v>-149.2068179</v>
      </c>
      <c r="AI828" s="1">
        <f t="shared" si="21"/>
        <v>-36.79423942</v>
      </c>
      <c r="AJ828" s="1">
        <f t="shared" si="22"/>
        <v>-2.828698574</v>
      </c>
      <c r="AK828" s="1">
        <f t="shared" si="23"/>
        <v>132.6848574</v>
      </c>
      <c r="AL828" s="1">
        <f t="shared" si="24"/>
        <v>-0.5450382884</v>
      </c>
      <c r="AM828" s="1">
        <f t="shared" si="25"/>
        <v>3.377799664</v>
      </c>
      <c r="AN828" s="1">
        <f t="shared" si="26"/>
        <v>-0.5532589052</v>
      </c>
      <c r="AO828" s="1">
        <v>51.15862018185646</v>
      </c>
      <c r="AP828" s="1">
        <v>51.83797333333333</v>
      </c>
      <c r="AQ828" s="1">
        <v>1.923628485172338E-5</v>
      </c>
      <c r="AR828" s="1">
        <v>64.97153183116835</v>
      </c>
      <c r="AS828" s="1">
        <f t="shared" si="27"/>
        <v>3.383374555</v>
      </c>
      <c r="AT828" s="1">
        <v>23.15072370202937</v>
      </c>
      <c r="AU828" s="1">
        <v>27.09948848484848</v>
      </c>
      <c r="AV828" s="1">
        <v>2.076705299998759E-5</v>
      </c>
      <c r="AW828" s="1">
        <v>82.28873051766035</v>
      </c>
      <c r="AX828" s="1">
        <v>0.0</v>
      </c>
      <c r="AY828" s="1">
        <v>0.0</v>
      </c>
      <c r="AZ828" s="1">
        <f t="shared" si="28"/>
        <v>1</v>
      </c>
      <c r="BA828" s="1">
        <f t="shared" si="29"/>
        <v>0</v>
      </c>
      <c r="BB828" s="1">
        <f t="shared" si="30"/>
        <v>52020.35089</v>
      </c>
      <c r="BC828" s="1">
        <f t="shared" si="31"/>
        <v>1999.997586</v>
      </c>
      <c r="BD828" s="1">
        <f t="shared" si="32"/>
        <v>1681.197454</v>
      </c>
      <c r="BE828" s="1">
        <f t="shared" si="33"/>
        <v>0.8405997413</v>
      </c>
      <c r="BF828" s="1">
        <f t="shared" si="34"/>
        <v>0.1607575007</v>
      </c>
      <c r="BG828" s="1">
        <v>6.0</v>
      </c>
      <c r="BH828" s="1">
        <v>0.5</v>
      </c>
      <c r="BI828" s="1" t="s">
        <v>355</v>
      </c>
      <c r="BJ828" s="1">
        <v>2.0</v>
      </c>
      <c r="BK828" s="1" t="b">
        <v>1</v>
      </c>
      <c r="BL828" s="1">
        <v>1.660492132617241E9</v>
      </c>
      <c r="BM828" s="1">
        <v>50.43257586206897</v>
      </c>
      <c r="BN828" s="1">
        <v>49.98307931034483</v>
      </c>
      <c r="BO828" s="1">
        <v>27.09343793103449</v>
      </c>
      <c r="BP828" s="1">
        <v>23.15102068965517</v>
      </c>
      <c r="BQ828" s="1">
        <v>49.89401724137932</v>
      </c>
      <c r="BR828" s="1">
        <v>27.09082068965517</v>
      </c>
      <c r="BS828" s="1">
        <v>500.1424137931034</v>
      </c>
      <c r="BT828" s="1">
        <v>99.65921724137931</v>
      </c>
      <c r="BU828" s="1">
        <v>0.09997139999999997</v>
      </c>
      <c r="BV828" s="1">
        <v>30.9926</v>
      </c>
      <c r="BW828" s="1">
        <v>31.226</v>
      </c>
      <c r="BX828" s="1">
        <v>999.9000000000002</v>
      </c>
      <c r="BY828" s="1">
        <v>0.0</v>
      </c>
      <c r="BZ828" s="1">
        <v>0.0</v>
      </c>
      <c r="CA828" s="1">
        <v>10003.10586206897</v>
      </c>
      <c r="CB828" s="1">
        <v>0.0</v>
      </c>
      <c r="CC828" s="1">
        <v>25.09585517241379</v>
      </c>
      <c r="CD828" s="1">
        <v>0.4494978965517242</v>
      </c>
      <c r="CE828" s="1">
        <v>51.83701379310345</v>
      </c>
      <c r="CF828" s="1">
        <v>51.16766551724139</v>
      </c>
      <c r="CG828" s="1">
        <v>3.942417241379311</v>
      </c>
      <c r="CH828" s="1">
        <v>49.98307931034483</v>
      </c>
      <c r="CI828" s="1">
        <v>23.15102068965517</v>
      </c>
      <c r="CJ828" s="1">
        <v>2.700111034482759</v>
      </c>
      <c r="CK828" s="1">
        <v>2.307212068965517</v>
      </c>
      <c r="CL828" s="1">
        <v>22.28579310344828</v>
      </c>
      <c r="CM828" s="1">
        <v>19.72684137931034</v>
      </c>
      <c r="CN828" s="1">
        <v>1999.997586206897</v>
      </c>
      <c r="CO828" s="1">
        <v>0.9800080000000003</v>
      </c>
      <c r="CP828" s="1">
        <v>0.0199925</v>
      </c>
      <c r="CQ828" s="1">
        <v>0.0</v>
      </c>
      <c r="CR828" s="1">
        <v>2.880413793103449</v>
      </c>
      <c r="CS828" s="1">
        <v>0.0</v>
      </c>
      <c r="CT828" s="1">
        <v>34931.09310344827</v>
      </c>
      <c r="CU828" s="1">
        <v>17412.34482758621</v>
      </c>
      <c r="CV828" s="1">
        <v>41.00427586206897</v>
      </c>
      <c r="CW828" s="1">
        <v>42.02137931034483</v>
      </c>
      <c r="CX828" s="1">
        <v>41.0</v>
      </c>
      <c r="CY828" s="1">
        <v>40.43699999999998</v>
      </c>
      <c r="CZ828" s="1">
        <v>41.1228275862069</v>
      </c>
      <c r="DA828" s="1">
        <v>1960.017586206896</v>
      </c>
      <c r="DB828" s="1">
        <v>39.98275862068966</v>
      </c>
      <c r="DC828" s="1">
        <v>0.0</v>
      </c>
      <c r="DD828" s="1">
        <v>1.6604921384E9</v>
      </c>
      <c r="DE828" s="1">
        <v>0.0</v>
      </c>
      <c r="DF828" s="1">
        <v>1.6604919246E9</v>
      </c>
      <c r="DG828" s="1" t="s">
        <v>1965</v>
      </c>
      <c r="DH828" s="1">
        <v>1.6604919196E9</v>
      </c>
      <c r="DI828" s="1">
        <v>1.6604919246E9</v>
      </c>
      <c r="DJ828" s="1">
        <v>26.0</v>
      </c>
      <c r="DK828" s="1">
        <v>0.565</v>
      </c>
      <c r="DL828" s="1">
        <v>-0.007</v>
      </c>
      <c r="DM828" s="1">
        <v>1.335</v>
      </c>
      <c r="DN828" s="1">
        <v>0.012</v>
      </c>
      <c r="DO828" s="1">
        <v>400.0</v>
      </c>
      <c r="DP828" s="1">
        <v>23.0</v>
      </c>
      <c r="DQ828" s="1">
        <v>0.17</v>
      </c>
      <c r="DR828" s="1">
        <v>0.02</v>
      </c>
      <c r="DS828" s="1">
        <v>-0.543365035214599</v>
      </c>
      <c r="DT828" s="1">
        <v>0.2833568615308931</v>
      </c>
      <c r="DU828" s="1">
        <v>0.03548210857287995</v>
      </c>
      <c r="DV828" s="1">
        <v>1.0</v>
      </c>
      <c r="DW828" s="1">
        <v>-0.5488495706787696</v>
      </c>
      <c r="DX828" s="1">
        <v>0.3271300336855446</v>
      </c>
      <c r="DY828" s="1">
        <v>0.03873519819957537</v>
      </c>
      <c r="DZ828" s="1">
        <v>1.0</v>
      </c>
      <c r="EA828" s="1">
        <v>0.4527373333333334</v>
      </c>
      <c r="EB828" s="1">
        <v>-0.2729854505005561</v>
      </c>
      <c r="EC828" s="1">
        <v>0.04690735501271511</v>
      </c>
      <c r="ED828" s="1">
        <v>1.0</v>
      </c>
      <c r="EE828" s="1">
        <v>53.8034038311298</v>
      </c>
      <c r="EF828" s="1">
        <v>-2.892022952666355</v>
      </c>
      <c r="EG828" s="1">
        <v>0.3444705850314824</v>
      </c>
      <c r="EH828" s="1">
        <v>0.0</v>
      </c>
      <c r="EI828" s="1">
        <v>3.937257</v>
      </c>
      <c r="EJ828" s="1">
        <v>0.08862821763601905</v>
      </c>
      <c r="EK828" s="1">
        <v>0.00878193520814176</v>
      </c>
      <c r="EL828" s="1">
        <v>1.0</v>
      </c>
      <c r="EM828" s="1">
        <v>1.866758841684411</v>
      </c>
      <c r="EN828" s="1">
        <v>0.007122014776311146</v>
      </c>
      <c r="EO828" s="1">
        <v>0.001327341035532435</v>
      </c>
      <c r="EP828" s="1">
        <v>1.0</v>
      </c>
      <c r="EQ828" s="1">
        <v>5.0</v>
      </c>
      <c r="ER828" s="1">
        <v>6.0</v>
      </c>
      <c r="ES828" s="1" t="s">
        <v>364</v>
      </c>
      <c r="ET828" s="1">
        <v>2.94388</v>
      </c>
      <c r="EU828" s="1">
        <v>2.80023</v>
      </c>
      <c r="EV828" s="1">
        <v>0.0134532</v>
      </c>
      <c r="EW828" s="1">
        <v>0.0134015</v>
      </c>
      <c r="EX828" s="1">
        <v>0.118104</v>
      </c>
      <c r="EY828" s="1">
        <v>0.105743</v>
      </c>
      <c r="EZ828" s="1">
        <v>20275.6</v>
      </c>
      <c r="FA828" s="1">
        <v>21263.9</v>
      </c>
      <c r="FB828" s="1">
        <v>23892.7</v>
      </c>
      <c r="FC828" s="1">
        <v>25073.8</v>
      </c>
      <c r="FD828" s="1">
        <v>33717.1</v>
      </c>
      <c r="FE828" s="1">
        <v>35794.6</v>
      </c>
      <c r="FF828" s="1">
        <v>43552.0</v>
      </c>
      <c r="FG828" s="1">
        <v>46345.8</v>
      </c>
      <c r="FH828" s="1">
        <v>1.9889</v>
      </c>
      <c r="FI828" s="1">
        <v>1.8835</v>
      </c>
      <c r="FJ828" s="1">
        <v>0.124499</v>
      </c>
      <c r="FK828" s="1">
        <v>0.0</v>
      </c>
      <c r="FL828" s="1">
        <v>29.2025</v>
      </c>
      <c r="FM828" s="1">
        <v>999.9</v>
      </c>
      <c r="FN828" s="1">
        <v>60.8</v>
      </c>
      <c r="FO828" s="1">
        <v>33.8</v>
      </c>
      <c r="FP828" s="1">
        <v>32.2332</v>
      </c>
      <c r="FQ828" s="1">
        <v>63.4964</v>
      </c>
      <c r="FR828" s="1">
        <v>25.5569</v>
      </c>
      <c r="FS828" s="1">
        <v>1.0</v>
      </c>
      <c r="FT828" s="1">
        <v>0.263249</v>
      </c>
      <c r="FU828" s="1">
        <v>0.237233</v>
      </c>
      <c r="FV828" s="1">
        <v>20.3242</v>
      </c>
      <c r="FW828" s="1">
        <v>5.21145</v>
      </c>
      <c r="FX828" s="1">
        <v>11.905</v>
      </c>
      <c r="FY828" s="1">
        <v>5.0033</v>
      </c>
      <c r="FZ828" s="1">
        <v>3.29055</v>
      </c>
      <c r="GA828" s="1">
        <v>9999.0</v>
      </c>
      <c r="GB828" s="1">
        <v>9999.0</v>
      </c>
      <c r="GC828" s="1">
        <v>9999.0</v>
      </c>
      <c r="GD828" s="1">
        <v>999.9</v>
      </c>
      <c r="GE828" s="1">
        <v>1.85947</v>
      </c>
      <c r="GF828" s="1">
        <v>1.85446</v>
      </c>
      <c r="GG828" s="1">
        <v>1.85762</v>
      </c>
      <c r="GH828" s="1">
        <v>1.85608</v>
      </c>
      <c r="GI828" s="1">
        <v>1.85486</v>
      </c>
      <c r="GJ828" s="1">
        <v>1.85455</v>
      </c>
      <c r="GK828" s="1">
        <v>1.85319</v>
      </c>
      <c r="GL828" s="1">
        <v>1.85638</v>
      </c>
      <c r="GM828" s="1">
        <v>0.0</v>
      </c>
      <c r="GN828" s="1">
        <v>0.0</v>
      </c>
      <c r="GO828" s="1">
        <v>0.0</v>
      </c>
      <c r="GP828" s="1">
        <v>0.0</v>
      </c>
      <c r="GQ828" s="1" t="s">
        <v>358</v>
      </c>
      <c r="GR828" s="1" t="s">
        <v>359</v>
      </c>
      <c r="GS828" s="1" t="s">
        <v>360</v>
      </c>
      <c r="GT828" s="1" t="s">
        <v>360</v>
      </c>
      <c r="GU828" s="1" t="s">
        <v>360</v>
      </c>
      <c r="GV828" s="1" t="s">
        <v>360</v>
      </c>
      <c r="GW828" s="1">
        <v>0.0</v>
      </c>
      <c r="GX828" s="1">
        <v>100.0</v>
      </c>
      <c r="GY828" s="1">
        <v>100.0</v>
      </c>
      <c r="GZ828" s="1">
        <v>0.538</v>
      </c>
      <c r="HA828" s="1">
        <v>0.0026</v>
      </c>
      <c r="HB828" s="1">
        <v>0.4072566870634428</v>
      </c>
      <c r="HC828" s="1">
        <v>0.002678124759318837</v>
      </c>
      <c r="HD828" s="1">
        <v>-9.373761146515732E-7</v>
      </c>
      <c r="HE828" s="1">
        <v>1.391563784175389E-10</v>
      </c>
      <c r="HF828" s="1">
        <v>-0.08316833377203428</v>
      </c>
      <c r="HG828" s="1">
        <v>0.01061361004592812</v>
      </c>
      <c r="HH828" s="1">
        <v>-3.086644042041478E-4</v>
      </c>
      <c r="HI828" s="1">
        <v>1.24720902217549E-6</v>
      </c>
      <c r="HJ828" s="1">
        <v>1.0</v>
      </c>
      <c r="HK828" s="1">
        <v>2093.0</v>
      </c>
      <c r="HL828" s="1">
        <v>2.0</v>
      </c>
      <c r="HM828" s="1">
        <v>27.0</v>
      </c>
      <c r="HN828" s="1">
        <v>3.7</v>
      </c>
      <c r="HO828" s="1">
        <v>3.6</v>
      </c>
      <c r="HP828" s="1">
        <v>0.268555</v>
      </c>
      <c r="HQ828" s="1">
        <v>2.39258</v>
      </c>
      <c r="HR828" s="1">
        <v>1.4978</v>
      </c>
      <c r="HS828" s="1">
        <v>2.30225</v>
      </c>
      <c r="HT828" s="1">
        <v>1.54785</v>
      </c>
      <c r="HU828" s="1">
        <v>2.35596</v>
      </c>
      <c r="HV828" s="1">
        <v>36.6469</v>
      </c>
      <c r="HW828" s="1">
        <v>14.0445</v>
      </c>
      <c r="HX828" s="1">
        <v>18.0</v>
      </c>
      <c r="HY828" s="1">
        <v>504.843</v>
      </c>
      <c r="HZ828" s="1">
        <v>502.206</v>
      </c>
      <c r="IA828" s="1">
        <v>29.0239</v>
      </c>
      <c r="IB828" s="1">
        <v>30.4727</v>
      </c>
      <c r="IC828" s="1">
        <v>30.0001</v>
      </c>
      <c r="ID828" s="1">
        <v>30.2688</v>
      </c>
      <c r="IE828" s="1">
        <v>30.3633</v>
      </c>
      <c r="IF828" s="1">
        <v>5.46564</v>
      </c>
      <c r="IG828" s="1">
        <v>29.3213</v>
      </c>
      <c r="IH828" s="1">
        <v>0.0</v>
      </c>
      <c r="II828" s="1">
        <v>29.0215</v>
      </c>
      <c r="IJ828" s="1">
        <v>60.0377</v>
      </c>
      <c r="IK828" s="1">
        <v>23.203</v>
      </c>
      <c r="IL828" s="1">
        <v>100.719</v>
      </c>
      <c r="IM828" s="1">
        <v>100.447</v>
      </c>
      <c r="IN828" s="1" t="s">
        <v>365</v>
      </c>
    </row>
    <row r="829" ht="15.75" customHeight="1">
      <c r="A829" s="1">
        <v>813.0</v>
      </c>
      <c r="B829" s="1">
        <v>1.6604921416E9</v>
      </c>
      <c r="C829" s="1">
        <v>8012.5</v>
      </c>
      <c r="D829" s="1" t="s">
        <v>1970</v>
      </c>
      <c r="E829" s="1" t="s">
        <v>1971</v>
      </c>
      <c r="F829" s="1">
        <v>1.0</v>
      </c>
      <c r="G829" s="1" t="s">
        <v>1964</v>
      </c>
      <c r="H829" s="1" t="s">
        <v>350</v>
      </c>
      <c r="I829" s="1" t="s">
        <v>351</v>
      </c>
      <c r="J829" s="1" t="s">
        <v>352</v>
      </c>
      <c r="K829" s="1" t="s">
        <v>1168</v>
      </c>
      <c r="L829" s="1" t="s">
        <v>349</v>
      </c>
      <c r="M829" s="1" t="s">
        <v>354</v>
      </c>
      <c r="N829" s="1">
        <v>1.660492133403571E9</v>
      </c>
      <c r="O829" s="1">
        <f t="shared" si="1"/>
        <v>0.003383404081</v>
      </c>
      <c r="P829" s="1">
        <f t="shared" si="2"/>
        <v>3.383404081</v>
      </c>
      <c r="Q829" s="1">
        <f t="shared" si="3"/>
        <v>-0.5667115612</v>
      </c>
      <c r="R829" s="1">
        <f t="shared" si="4"/>
        <v>50.429075</v>
      </c>
      <c r="S829" s="1">
        <f t="shared" si="5"/>
        <v>53.99520908</v>
      </c>
      <c r="T829" s="1">
        <f t="shared" si="6"/>
        <v>5.386512474</v>
      </c>
      <c r="U829" s="1">
        <f t="shared" si="7"/>
        <v>5.030758214</v>
      </c>
      <c r="V829" s="1">
        <f t="shared" si="8"/>
        <v>0.1801207644</v>
      </c>
      <c r="W829" s="1">
        <f t="shared" si="9"/>
        <v>2.924322744</v>
      </c>
      <c r="X829" s="1">
        <f t="shared" si="10"/>
        <v>0.1741765177</v>
      </c>
      <c r="Y829" s="1">
        <f t="shared" si="11"/>
        <v>0.1093780487</v>
      </c>
      <c r="Z829" s="1">
        <f t="shared" si="12"/>
        <v>321.5144709</v>
      </c>
      <c r="AA829" s="1">
        <f t="shared" si="13"/>
        <v>32.00845696</v>
      </c>
      <c r="AB829" s="1">
        <f t="shared" si="14"/>
        <v>31.22701786</v>
      </c>
      <c r="AC829" s="1">
        <f t="shared" si="15"/>
        <v>4.570103847</v>
      </c>
      <c r="AD829" s="1">
        <f t="shared" si="16"/>
        <v>59.9354702</v>
      </c>
      <c r="AE829" s="1">
        <f t="shared" si="17"/>
        <v>2.702908901</v>
      </c>
      <c r="AF829" s="1">
        <f t="shared" si="18"/>
        <v>4.509698334</v>
      </c>
      <c r="AG829" s="1">
        <f t="shared" si="19"/>
        <v>1.867194946</v>
      </c>
      <c r="AH829" s="1">
        <f t="shared" si="20"/>
        <v>-149.20812</v>
      </c>
      <c r="AI829" s="1">
        <f t="shared" si="21"/>
        <v>-36.8205793</v>
      </c>
      <c r="AJ829" s="1">
        <f t="shared" si="22"/>
        <v>-2.830542831</v>
      </c>
      <c r="AK829" s="1">
        <f t="shared" si="23"/>
        <v>132.6552288</v>
      </c>
      <c r="AL829" s="1">
        <f t="shared" si="24"/>
        <v>-0.5415527744</v>
      </c>
      <c r="AM829" s="1">
        <f t="shared" si="25"/>
        <v>3.378599106</v>
      </c>
      <c r="AN829" s="1">
        <f t="shared" si="26"/>
        <v>-0.5667115612</v>
      </c>
      <c r="AO829" s="1">
        <v>51.11345533843512</v>
      </c>
      <c r="AP829" s="1">
        <v>51.81008727272725</v>
      </c>
      <c r="AQ829" s="1">
        <v>-1.283951283420691E-4</v>
      </c>
      <c r="AR829" s="1">
        <v>64.97153183116835</v>
      </c>
      <c r="AS829" s="1">
        <f t="shared" si="27"/>
        <v>3.383404081</v>
      </c>
      <c r="AT829" s="1">
        <v>23.15155233046395</v>
      </c>
      <c r="AU829" s="1">
        <v>27.10041212121213</v>
      </c>
      <c r="AV829" s="1">
        <v>1.248617137851579E-5</v>
      </c>
      <c r="AW829" s="1">
        <v>82.28873051766035</v>
      </c>
      <c r="AX829" s="1">
        <v>0.0</v>
      </c>
      <c r="AY829" s="1">
        <v>0.0</v>
      </c>
      <c r="AZ829" s="1">
        <f t="shared" si="28"/>
        <v>1</v>
      </c>
      <c r="BA829" s="1">
        <f t="shared" si="29"/>
        <v>0</v>
      </c>
      <c r="BB829" s="1">
        <f t="shared" si="30"/>
        <v>52026.29049</v>
      </c>
      <c r="BC829" s="1">
        <f t="shared" si="31"/>
        <v>1999.996786</v>
      </c>
      <c r="BD829" s="1">
        <f t="shared" si="32"/>
        <v>1681.196774</v>
      </c>
      <c r="BE829" s="1">
        <f t="shared" si="33"/>
        <v>0.8405997377</v>
      </c>
      <c r="BF829" s="1">
        <f t="shared" si="34"/>
        <v>0.1607574938</v>
      </c>
      <c r="BG829" s="1">
        <v>6.0</v>
      </c>
      <c r="BH829" s="1">
        <v>0.5</v>
      </c>
      <c r="BI829" s="1" t="s">
        <v>355</v>
      </c>
      <c r="BJ829" s="1">
        <v>2.0</v>
      </c>
      <c r="BK829" s="1" t="b">
        <v>1</v>
      </c>
      <c r="BL829" s="1">
        <v>1.660492133403571E9</v>
      </c>
      <c r="BM829" s="1">
        <v>50.429075</v>
      </c>
      <c r="BN829" s="1">
        <v>49.98379285714286</v>
      </c>
      <c r="BO829" s="1">
        <v>27.09436428571428</v>
      </c>
      <c r="BP829" s="1">
        <v>23.15100714285714</v>
      </c>
      <c r="BQ829" s="1">
        <v>49.89052857142858</v>
      </c>
      <c r="BR829" s="1">
        <v>27.09175</v>
      </c>
      <c r="BS829" s="1">
        <v>500.1410714285714</v>
      </c>
      <c r="BT829" s="1">
        <v>99.65915714285714</v>
      </c>
      <c r="BU829" s="1">
        <v>0.09992456785714285</v>
      </c>
      <c r="BV829" s="1">
        <v>30.99346785714286</v>
      </c>
      <c r="BW829" s="1">
        <v>31.22701785714286</v>
      </c>
      <c r="BX829" s="1">
        <v>999.9000000000002</v>
      </c>
      <c r="BY829" s="1">
        <v>0.0</v>
      </c>
      <c r="BZ829" s="1">
        <v>0.0</v>
      </c>
      <c r="CA829" s="1">
        <v>10004.33285714286</v>
      </c>
      <c r="CB829" s="1">
        <v>0.0</v>
      </c>
      <c r="CC829" s="1">
        <v>25.11444642857143</v>
      </c>
      <c r="CD829" s="1">
        <v>0.4452855357142858</v>
      </c>
      <c r="CE829" s="1">
        <v>51.83346428571429</v>
      </c>
      <c r="CF829" s="1">
        <v>51.16839642857144</v>
      </c>
      <c r="CG829" s="1">
        <v>3.943357142857143</v>
      </c>
      <c r="CH829" s="1">
        <v>49.98379285714286</v>
      </c>
      <c r="CI829" s="1">
        <v>23.15100714285714</v>
      </c>
      <c r="CJ829" s="1">
        <v>2.700201785714285</v>
      </c>
      <c r="CK829" s="1">
        <v>2.307209285714286</v>
      </c>
      <c r="CL829" s="1">
        <v>22.28634642857143</v>
      </c>
      <c r="CM829" s="1">
        <v>19.72682142857143</v>
      </c>
      <c r="CN829" s="1">
        <v>1999.996785714286</v>
      </c>
      <c r="CO829" s="1">
        <v>0.9800080000000003</v>
      </c>
      <c r="CP829" s="1">
        <v>0.0199925</v>
      </c>
      <c r="CQ829" s="1">
        <v>0.0</v>
      </c>
      <c r="CR829" s="1">
        <v>2.866821428571428</v>
      </c>
      <c r="CS829" s="1">
        <v>0.0</v>
      </c>
      <c r="CT829" s="1">
        <v>34920.71785714286</v>
      </c>
      <c r="CU829" s="1">
        <v>17412.33928571429</v>
      </c>
      <c r="CV829" s="1">
        <v>41.0</v>
      </c>
      <c r="CW829" s="1">
        <v>42.01771428571429</v>
      </c>
      <c r="CX829" s="1">
        <v>41.0</v>
      </c>
      <c r="CY829" s="1">
        <v>40.43699999999999</v>
      </c>
      <c r="CZ829" s="1">
        <v>41.12275</v>
      </c>
      <c r="DA829" s="1">
        <v>1960.016785714286</v>
      </c>
      <c r="DB829" s="1">
        <v>39.9825</v>
      </c>
      <c r="DC829" s="1">
        <v>0.0</v>
      </c>
      <c r="DD829" s="1">
        <v>1.6604921396E9</v>
      </c>
      <c r="DE829" s="1">
        <v>0.0</v>
      </c>
      <c r="DF829" s="1">
        <v>1.6604919246E9</v>
      </c>
      <c r="DG829" s="1" t="s">
        <v>1965</v>
      </c>
      <c r="DH829" s="1">
        <v>1.6604919196E9</v>
      </c>
      <c r="DI829" s="1">
        <v>1.6604919246E9</v>
      </c>
      <c r="DJ829" s="1">
        <v>26.0</v>
      </c>
      <c r="DK829" s="1">
        <v>0.565</v>
      </c>
      <c r="DL829" s="1">
        <v>-0.007</v>
      </c>
      <c r="DM829" s="1">
        <v>1.335</v>
      </c>
      <c r="DN829" s="1">
        <v>0.012</v>
      </c>
      <c r="DO829" s="1">
        <v>400.0</v>
      </c>
      <c r="DP829" s="1">
        <v>23.0</v>
      </c>
      <c r="DQ829" s="1">
        <v>0.17</v>
      </c>
      <c r="DR829" s="1">
        <v>0.02</v>
      </c>
      <c r="DS829" s="1">
        <v>-0.5426555728662672</v>
      </c>
      <c r="DT829" s="1">
        <v>0.2619414848449973</v>
      </c>
      <c r="DU829" s="1">
        <v>0.03542723014631699</v>
      </c>
      <c r="DV829" s="1">
        <v>1.0</v>
      </c>
      <c r="DW829" s="1">
        <v>-0.5473349048219892</v>
      </c>
      <c r="DX829" s="1">
        <v>-0.001021653899336642</v>
      </c>
      <c r="DY829" s="1">
        <v>0.03832829923660237</v>
      </c>
      <c r="DZ829" s="1">
        <v>1.0</v>
      </c>
      <c r="EA829" s="1">
        <v>0.4540607096774194</v>
      </c>
      <c r="EB829" s="1">
        <v>0.03934920967741925</v>
      </c>
      <c r="EC829" s="1">
        <v>0.04634209473400041</v>
      </c>
      <c r="ED829" s="1">
        <v>1.0</v>
      </c>
      <c r="EE829" s="1">
        <v>53.78194908120664</v>
      </c>
      <c r="EF829" s="1">
        <v>-2.65832102762178</v>
      </c>
      <c r="EG829" s="1">
        <v>0.3443344987184496</v>
      </c>
      <c r="EH829" s="1">
        <v>0.0</v>
      </c>
      <c r="EI829" s="1">
        <v>3.938591463414634</v>
      </c>
      <c r="EJ829" s="1">
        <v>0.08349073170732049</v>
      </c>
      <c r="EK829" s="1">
        <v>0.008584052588027812</v>
      </c>
      <c r="EL829" s="1">
        <v>1.0</v>
      </c>
      <c r="EM829" s="1">
        <v>1.867010454857116</v>
      </c>
      <c r="EN829" s="1">
        <v>0.001355653770971626</v>
      </c>
      <c r="EO829" s="1">
        <v>0.001114243700015051</v>
      </c>
      <c r="EP829" s="1">
        <v>1.0</v>
      </c>
      <c r="EQ829" s="1">
        <v>5.0</v>
      </c>
      <c r="ER829" s="1">
        <v>6.0</v>
      </c>
      <c r="ES829" s="1" t="s">
        <v>364</v>
      </c>
      <c r="ET829" s="1">
        <v>2.9439</v>
      </c>
      <c r="EU829" s="1">
        <v>2.80047</v>
      </c>
      <c r="EV829" s="1">
        <v>0.0134532</v>
      </c>
      <c r="EW829" s="1">
        <v>0.0134203</v>
      </c>
      <c r="EX829" s="1">
        <v>0.118105</v>
      </c>
      <c r="EY829" s="1">
        <v>0.105747</v>
      </c>
      <c r="EZ829" s="1">
        <v>20275.6</v>
      </c>
      <c r="FA829" s="1">
        <v>21263.7</v>
      </c>
      <c r="FB829" s="1">
        <v>23892.8</v>
      </c>
      <c r="FC829" s="1">
        <v>25074.0</v>
      </c>
      <c r="FD829" s="1">
        <v>33717.0</v>
      </c>
      <c r="FE829" s="1">
        <v>35794.5</v>
      </c>
      <c r="FF829" s="1">
        <v>43551.9</v>
      </c>
      <c r="FG829" s="1">
        <v>46345.9</v>
      </c>
      <c r="FH829" s="1">
        <v>1.9889</v>
      </c>
      <c r="FI829" s="1">
        <v>1.8835</v>
      </c>
      <c r="FJ829" s="1">
        <v>0.12441</v>
      </c>
      <c r="FK829" s="1">
        <v>0.0</v>
      </c>
      <c r="FL829" s="1">
        <v>29.202</v>
      </c>
      <c r="FM829" s="1">
        <v>999.9</v>
      </c>
      <c r="FN829" s="1">
        <v>60.8</v>
      </c>
      <c r="FO829" s="1">
        <v>33.8</v>
      </c>
      <c r="FP829" s="1">
        <v>32.2341</v>
      </c>
      <c r="FQ829" s="1">
        <v>63.5164</v>
      </c>
      <c r="FR829" s="1">
        <v>26.1458</v>
      </c>
      <c r="FS829" s="1">
        <v>1.0</v>
      </c>
      <c r="FT829" s="1">
        <v>0.263227</v>
      </c>
      <c r="FU829" s="1">
        <v>0.243331</v>
      </c>
      <c r="FV829" s="1">
        <v>20.3241</v>
      </c>
      <c r="FW829" s="1">
        <v>5.21145</v>
      </c>
      <c r="FX829" s="1">
        <v>11.905</v>
      </c>
      <c r="FY829" s="1">
        <v>5.0033</v>
      </c>
      <c r="FZ829" s="1">
        <v>3.29052</v>
      </c>
      <c r="GA829" s="1">
        <v>9999.0</v>
      </c>
      <c r="GB829" s="1">
        <v>9999.0</v>
      </c>
      <c r="GC829" s="1">
        <v>9999.0</v>
      </c>
      <c r="GD829" s="1">
        <v>999.9</v>
      </c>
      <c r="GE829" s="1">
        <v>1.85946</v>
      </c>
      <c r="GF829" s="1">
        <v>1.85447</v>
      </c>
      <c r="GG829" s="1">
        <v>1.85762</v>
      </c>
      <c r="GH829" s="1">
        <v>1.85608</v>
      </c>
      <c r="GI829" s="1">
        <v>1.85486</v>
      </c>
      <c r="GJ829" s="1">
        <v>1.85455</v>
      </c>
      <c r="GK829" s="1">
        <v>1.85318</v>
      </c>
      <c r="GL829" s="1">
        <v>1.85638</v>
      </c>
      <c r="GM829" s="1">
        <v>0.0</v>
      </c>
      <c r="GN829" s="1">
        <v>0.0</v>
      </c>
      <c r="GO829" s="1">
        <v>0.0</v>
      </c>
      <c r="GP829" s="1">
        <v>0.0</v>
      </c>
      <c r="GQ829" s="1" t="s">
        <v>358</v>
      </c>
      <c r="GR829" s="1" t="s">
        <v>359</v>
      </c>
      <c r="GS829" s="1" t="s">
        <v>360</v>
      </c>
      <c r="GT829" s="1" t="s">
        <v>360</v>
      </c>
      <c r="GU829" s="1" t="s">
        <v>360</v>
      </c>
      <c r="GV829" s="1" t="s">
        <v>360</v>
      </c>
      <c r="GW829" s="1">
        <v>0.0</v>
      </c>
      <c r="GX829" s="1">
        <v>100.0</v>
      </c>
      <c r="GY829" s="1">
        <v>100.0</v>
      </c>
      <c r="GZ829" s="1">
        <v>0.538</v>
      </c>
      <c r="HA829" s="1">
        <v>0.0026</v>
      </c>
      <c r="HB829" s="1">
        <v>0.4072566870634428</v>
      </c>
      <c r="HC829" s="1">
        <v>0.002678124759318837</v>
      </c>
      <c r="HD829" s="1">
        <v>-9.373761146515732E-7</v>
      </c>
      <c r="HE829" s="1">
        <v>1.391563784175389E-10</v>
      </c>
      <c r="HF829" s="1">
        <v>-0.08316833377203428</v>
      </c>
      <c r="HG829" s="1">
        <v>0.01061361004592812</v>
      </c>
      <c r="HH829" s="1">
        <v>-3.086644042041478E-4</v>
      </c>
      <c r="HI829" s="1">
        <v>1.24720902217549E-6</v>
      </c>
      <c r="HJ829" s="1">
        <v>1.0</v>
      </c>
      <c r="HK829" s="1">
        <v>2093.0</v>
      </c>
      <c r="HL829" s="1">
        <v>2.0</v>
      </c>
      <c r="HM829" s="1">
        <v>27.0</v>
      </c>
      <c r="HN829" s="1">
        <v>3.7</v>
      </c>
      <c r="HO829" s="1">
        <v>3.6</v>
      </c>
      <c r="HP829" s="1">
        <v>0.272217</v>
      </c>
      <c r="HQ829" s="1">
        <v>2.37183</v>
      </c>
      <c r="HR829" s="1">
        <v>1.4978</v>
      </c>
      <c r="HS829" s="1">
        <v>2.30225</v>
      </c>
      <c r="HT829" s="1">
        <v>1.54785</v>
      </c>
      <c r="HU829" s="1">
        <v>2.44629</v>
      </c>
      <c r="HV829" s="1">
        <v>36.6469</v>
      </c>
      <c r="HW829" s="1">
        <v>14.0532</v>
      </c>
      <c r="HX829" s="1">
        <v>18.0</v>
      </c>
      <c r="HY829" s="1">
        <v>504.843</v>
      </c>
      <c r="HZ829" s="1">
        <v>502.207</v>
      </c>
      <c r="IA829" s="1">
        <v>29.0247</v>
      </c>
      <c r="IB829" s="1">
        <v>30.4727</v>
      </c>
      <c r="IC829" s="1">
        <v>30.0001</v>
      </c>
      <c r="ID829" s="1">
        <v>30.2688</v>
      </c>
      <c r="IE829" s="1">
        <v>30.3634</v>
      </c>
      <c r="IF829" s="1">
        <v>5.54337</v>
      </c>
      <c r="IG829" s="1">
        <v>29.3213</v>
      </c>
      <c r="IH829" s="1">
        <v>0.0</v>
      </c>
      <c r="II829" s="1">
        <v>29.0216</v>
      </c>
      <c r="IJ829" s="1">
        <v>60.0377</v>
      </c>
      <c r="IK829" s="1">
        <v>23.203</v>
      </c>
      <c r="IL829" s="1">
        <v>100.719</v>
      </c>
      <c r="IM829" s="1">
        <v>100.447</v>
      </c>
      <c r="IN829" s="1" t="s">
        <v>365</v>
      </c>
    </row>
    <row r="830" ht="15.75" customHeight="1">
      <c r="A830" s="1">
        <v>814.0</v>
      </c>
      <c r="B830" s="1">
        <v>1.6604921426E9</v>
      </c>
      <c r="C830" s="1">
        <v>8013.5</v>
      </c>
      <c r="D830" s="1" t="s">
        <v>1972</v>
      </c>
      <c r="E830" s="1" t="s">
        <v>1973</v>
      </c>
      <c r="F830" s="1">
        <v>1.0</v>
      </c>
      <c r="G830" s="1" t="s">
        <v>1964</v>
      </c>
      <c r="H830" s="1" t="s">
        <v>350</v>
      </c>
      <c r="I830" s="1" t="s">
        <v>351</v>
      </c>
      <c r="J830" s="1" t="s">
        <v>352</v>
      </c>
      <c r="K830" s="1" t="s">
        <v>1168</v>
      </c>
      <c r="L830" s="1" t="s">
        <v>349</v>
      </c>
      <c r="M830" s="1" t="s">
        <v>354</v>
      </c>
      <c r="N830" s="1">
        <v>1.660492134211111E9</v>
      </c>
      <c r="O830" s="1">
        <f t="shared" si="1"/>
        <v>0.003383479579</v>
      </c>
      <c r="P830" s="1">
        <f t="shared" si="2"/>
        <v>3.383479579</v>
      </c>
      <c r="Q830" s="1">
        <f t="shared" si="3"/>
        <v>-0.5945359652</v>
      </c>
      <c r="R830" s="1">
        <f t="shared" si="4"/>
        <v>50.42518148</v>
      </c>
      <c r="S830" s="1">
        <f t="shared" si="5"/>
        <v>54.24190568</v>
      </c>
      <c r="T830" s="1">
        <f t="shared" si="6"/>
        <v>5.411116012</v>
      </c>
      <c r="U830" s="1">
        <f t="shared" si="7"/>
        <v>5.030363582</v>
      </c>
      <c r="V830" s="1">
        <f t="shared" si="8"/>
        <v>0.1801204918</v>
      </c>
      <c r="W830" s="1">
        <f t="shared" si="9"/>
        <v>2.924633622</v>
      </c>
      <c r="X830" s="1">
        <f t="shared" si="10"/>
        <v>0.1741768722</v>
      </c>
      <c r="Y830" s="1">
        <f t="shared" si="11"/>
        <v>0.1093782173</v>
      </c>
      <c r="Z830" s="1">
        <f t="shared" si="12"/>
        <v>321.5144571</v>
      </c>
      <c r="AA830" s="1">
        <f t="shared" si="13"/>
        <v>32.00919823</v>
      </c>
      <c r="AB830" s="1">
        <f t="shared" si="14"/>
        <v>31.22746296</v>
      </c>
      <c r="AC830" s="1">
        <f t="shared" si="15"/>
        <v>4.570219639</v>
      </c>
      <c r="AD830" s="1">
        <f t="shared" si="16"/>
        <v>59.9343488</v>
      </c>
      <c r="AE830" s="1">
        <f t="shared" si="17"/>
        <v>2.702991146</v>
      </c>
      <c r="AF830" s="1">
        <f t="shared" si="18"/>
        <v>4.509919938</v>
      </c>
      <c r="AG830" s="1">
        <f t="shared" si="19"/>
        <v>1.867228492</v>
      </c>
      <c r="AH830" s="1">
        <f t="shared" si="20"/>
        <v>-149.2114494</v>
      </c>
      <c r="AI830" s="1">
        <f t="shared" si="21"/>
        <v>-36.75879659</v>
      </c>
      <c r="AJ830" s="1">
        <f t="shared" si="22"/>
        <v>-2.825511192</v>
      </c>
      <c r="AK830" s="1">
        <f t="shared" si="23"/>
        <v>132.7186999</v>
      </c>
      <c r="AL830" s="1">
        <f t="shared" si="24"/>
        <v>-0.5341535829</v>
      </c>
      <c r="AM830" s="1">
        <f t="shared" si="25"/>
        <v>3.379268753</v>
      </c>
      <c r="AN830" s="1">
        <f t="shared" si="26"/>
        <v>-0.5945359652</v>
      </c>
      <c r="AO830" s="1">
        <v>51.07008208857585</v>
      </c>
      <c r="AP830" s="1">
        <v>51.80131515151515</v>
      </c>
      <c r="AQ830" s="1">
        <v>-2.110035558764611E-4</v>
      </c>
      <c r="AR830" s="1">
        <v>64.97153183116835</v>
      </c>
      <c r="AS830" s="1">
        <f t="shared" si="27"/>
        <v>3.383479579</v>
      </c>
      <c r="AT830" s="1">
        <v>23.15209230932547</v>
      </c>
      <c r="AU830" s="1">
        <v>27.10100545454545</v>
      </c>
      <c r="AV830" s="1">
        <v>2.347052028690061E-5</v>
      </c>
      <c r="AW830" s="1">
        <v>82.28873051766035</v>
      </c>
      <c r="AX830" s="1">
        <v>0.0</v>
      </c>
      <c r="AY830" s="1">
        <v>0.0</v>
      </c>
      <c r="AZ830" s="1">
        <f t="shared" si="28"/>
        <v>1</v>
      </c>
      <c r="BA830" s="1">
        <f t="shared" si="29"/>
        <v>0</v>
      </c>
      <c r="BB830" s="1">
        <f t="shared" si="30"/>
        <v>52034.99212</v>
      </c>
      <c r="BC830" s="1">
        <f t="shared" si="31"/>
        <v>1999.996667</v>
      </c>
      <c r="BD830" s="1">
        <f t="shared" si="32"/>
        <v>1681.196676</v>
      </c>
      <c r="BE830" s="1">
        <f t="shared" si="33"/>
        <v>0.8405997391</v>
      </c>
      <c r="BF830" s="1">
        <f t="shared" si="34"/>
        <v>0.1607574965</v>
      </c>
      <c r="BG830" s="1">
        <v>6.0</v>
      </c>
      <c r="BH830" s="1">
        <v>0.5</v>
      </c>
      <c r="BI830" s="1" t="s">
        <v>355</v>
      </c>
      <c r="BJ830" s="1">
        <v>2.0</v>
      </c>
      <c r="BK830" s="1" t="b">
        <v>1</v>
      </c>
      <c r="BL830" s="1">
        <v>1.660492134211111E9</v>
      </c>
      <c r="BM830" s="1">
        <v>50.42518148148148</v>
      </c>
      <c r="BN830" s="1">
        <v>49.98879629629629</v>
      </c>
      <c r="BO830" s="1">
        <v>27.09522222222222</v>
      </c>
      <c r="BP830" s="1">
        <v>23.15104814814815</v>
      </c>
      <c r="BQ830" s="1">
        <v>49.88664814814815</v>
      </c>
      <c r="BR830" s="1">
        <v>27.09261111111111</v>
      </c>
      <c r="BS830" s="1">
        <v>500.1361481481482</v>
      </c>
      <c r="BT830" s="1">
        <v>99.65907777777777</v>
      </c>
      <c r="BU830" s="1">
        <v>0.0998806185185185</v>
      </c>
      <c r="BV830" s="1">
        <v>30.99432962962963</v>
      </c>
      <c r="BW830" s="1">
        <v>31.22746296296296</v>
      </c>
      <c r="BX830" s="1">
        <v>999.9000000000001</v>
      </c>
      <c r="BY830" s="1">
        <v>0.0</v>
      </c>
      <c r="BZ830" s="1">
        <v>0.0</v>
      </c>
      <c r="CA830" s="1">
        <v>10006.11555555556</v>
      </c>
      <c r="CB830" s="1">
        <v>0.0</v>
      </c>
      <c r="CC830" s="1">
        <v>25.13586666666667</v>
      </c>
      <c r="CD830" s="1">
        <v>0.4363883703703704</v>
      </c>
      <c r="CE830" s="1">
        <v>51.82951111111111</v>
      </c>
      <c r="CF830" s="1">
        <v>51.17352222222222</v>
      </c>
      <c r="CG830" s="1">
        <v>3.944174074074074</v>
      </c>
      <c r="CH830" s="1">
        <v>49.98879629629629</v>
      </c>
      <c r="CI830" s="1">
        <v>23.15104814814815</v>
      </c>
      <c r="CJ830" s="1">
        <v>2.700284814814815</v>
      </c>
      <c r="CK830" s="1">
        <v>2.307211481481481</v>
      </c>
      <c r="CL830" s="1">
        <v>22.28685185185185</v>
      </c>
      <c r="CM830" s="1">
        <v>19.72683703703703</v>
      </c>
      <c r="CN830" s="1">
        <v>1999.996666666666</v>
      </c>
      <c r="CO830" s="1">
        <v>0.9800080000000002</v>
      </c>
      <c r="CP830" s="1">
        <v>0.0199925</v>
      </c>
      <c r="CQ830" s="1">
        <v>0.0</v>
      </c>
      <c r="CR830" s="1">
        <v>2.786333333333334</v>
      </c>
      <c r="CS830" s="1">
        <v>0.0</v>
      </c>
      <c r="CT830" s="1">
        <v>34910.13333333333</v>
      </c>
      <c r="CU830" s="1">
        <v>17412.34444444444</v>
      </c>
      <c r="CV830" s="1">
        <v>41.0</v>
      </c>
      <c r="CW830" s="1">
        <v>42.01377777777778</v>
      </c>
      <c r="CX830" s="1">
        <v>41.0</v>
      </c>
      <c r="CY830" s="1">
        <v>40.43699999999999</v>
      </c>
      <c r="CZ830" s="1">
        <v>41.12266666666666</v>
      </c>
      <c r="DA830" s="1">
        <v>1960.016666666667</v>
      </c>
      <c r="DB830" s="1">
        <v>39.98259259259259</v>
      </c>
      <c r="DC830" s="1">
        <v>0.0</v>
      </c>
      <c r="DD830" s="1">
        <v>1.6604921408E9</v>
      </c>
      <c r="DE830" s="1">
        <v>0.0</v>
      </c>
      <c r="DF830" s="1">
        <v>1.6604919246E9</v>
      </c>
      <c r="DG830" s="1" t="s">
        <v>1965</v>
      </c>
      <c r="DH830" s="1">
        <v>1.6604919196E9</v>
      </c>
      <c r="DI830" s="1">
        <v>1.6604919246E9</v>
      </c>
      <c r="DJ830" s="1">
        <v>26.0</v>
      </c>
      <c r="DK830" s="1">
        <v>0.565</v>
      </c>
      <c r="DL830" s="1">
        <v>-0.007</v>
      </c>
      <c r="DM830" s="1">
        <v>1.335</v>
      </c>
      <c r="DN830" s="1">
        <v>0.012</v>
      </c>
      <c r="DO830" s="1">
        <v>400.0</v>
      </c>
      <c r="DP830" s="1">
        <v>23.0</v>
      </c>
      <c r="DQ830" s="1">
        <v>0.17</v>
      </c>
      <c r="DR830" s="1">
        <v>0.02</v>
      </c>
      <c r="DS830" s="1">
        <v>-0.5399821204413457</v>
      </c>
      <c r="DT830" s="1">
        <v>0.09194124383076718</v>
      </c>
      <c r="DU830" s="1">
        <v>0.03390613693563575</v>
      </c>
      <c r="DV830" s="1">
        <v>1.0</v>
      </c>
      <c r="DW830" s="1">
        <v>-0.5453738703465886</v>
      </c>
      <c r="DX830" s="1">
        <v>-0.1464795712621992</v>
      </c>
      <c r="DY830" s="1">
        <v>0.0354987476327156</v>
      </c>
      <c r="DZ830" s="1">
        <v>1.0</v>
      </c>
      <c r="EA830" s="1">
        <v>0.4420135333333334</v>
      </c>
      <c r="EB830" s="1">
        <v>0.1976610100111225</v>
      </c>
      <c r="EC830" s="1">
        <v>0.04541119687752009</v>
      </c>
      <c r="ED830" s="1">
        <v>1.0</v>
      </c>
      <c r="EE830" s="1">
        <v>53.77526175168147</v>
      </c>
      <c r="EF830" s="1">
        <v>-1.320008937578407</v>
      </c>
      <c r="EG830" s="1">
        <v>0.3297260946497946</v>
      </c>
      <c r="EH830" s="1">
        <v>1.0</v>
      </c>
      <c r="EI830" s="1">
        <v>3.940751</v>
      </c>
      <c r="EJ830" s="1">
        <v>0.07229425891181</v>
      </c>
      <c r="EK830" s="1">
        <v>0.007458375761518047</v>
      </c>
      <c r="EL830" s="1">
        <v>1.0</v>
      </c>
      <c r="EM830" s="1">
        <v>1.867143345905601</v>
      </c>
      <c r="EN830" s="1">
        <v>-0.003536451991967663</v>
      </c>
      <c r="EO830" s="1">
        <v>8.813908791903079E-4</v>
      </c>
      <c r="EP830" s="1">
        <v>1.0</v>
      </c>
      <c r="EQ830" s="1">
        <v>6.0</v>
      </c>
      <c r="ER830" s="1">
        <v>6.0</v>
      </c>
      <c r="ES830" s="1" t="s">
        <v>357</v>
      </c>
      <c r="ET830" s="1">
        <v>2.94392</v>
      </c>
      <c r="EU830" s="1">
        <v>2.80069</v>
      </c>
      <c r="EV830" s="1">
        <v>0.0134511</v>
      </c>
      <c r="EW830" s="1">
        <v>0.0135116</v>
      </c>
      <c r="EX830" s="1">
        <v>0.11811</v>
      </c>
      <c r="EY830" s="1">
        <v>0.105742</v>
      </c>
      <c r="EZ830" s="1">
        <v>20275.5</v>
      </c>
      <c r="FA830" s="1">
        <v>21261.8</v>
      </c>
      <c r="FB830" s="1">
        <v>23892.6</v>
      </c>
      <c r="FC830" s="1">
        <v>25074.2</v>
      </c>
      <c r="FD830" s="1">
        <v>33716.6</v>
      </c>
      <c r="FE830" s="1">
        <v>35794.8</v>
      </c>
      <c r="FF830" s="1">
        <v>43551.6</v>
      </c>
      <c r="FG830" s="1">
        <v>46346.0</v>
      </c>
      <c r="FH830" s="1">
        <v>1.98892</v>
      </c>
      <c r="FI830" s="1">
        <v>1.88342</v>
      </c>
      <c r="FJ830" s="1">
        <v>0.124484</v>
      </c>
      <c r="FK830" s="1">
        <v>0.0</v>
      </c>
      <c r="FL830" s="1">
        <v>29.2019</v>
      </c>
      <c r="FM830" s="1">
        <v>999.9</v>
      </c>
      <c r="FN830" s="1">
        <v>60.8</v>
      </c>
      <c r="FO830" s="1">
        <v>33.8</v>
      </c>
      <c r="FP830" s="1">
        <v>32.2357</v>
      </c>
      <c r="FQ830" s="1">
        <v>63.4764</v>
      </c>
      <c r="FR830" s="1">
        <v>25.649</v>
      </c>
      <c r="FS830" s="1">
        <v>1.0</v>
      </c>
      <c r="FT830" s="1">
        <v>0.263074</v>
      </c>
      <c r="FU830" s="1">
        <v>0.248162</v>
      </c>
      <c r="FV830" s="1">
        <v>20.3241</v>
      </c>
      <c r="FW830" s="1">
        <v>5.21145</v>
      </c>
      <c r="FX830" s="1">
        <v>11.9053</v>
      </c>
      <c r="FY830" s="1">
        <v>5.0032</v>
      </c>
      <c r="FZ830" s="1">
        <v>3.29052</v>
      </c>
      <c r="GA830" s="1">
        <v>9999.0</v>
      </c>
      <c r="GB830" s="1">
        <v>9999.0</v>
      </c>
      <c r="GC830" s="1">
        <v>9999.0</v>
      </c>
      <c r="GD830" s="1">
        <v>999.9</v>
      </c>
      <c r="GE830" s="1">
        <v>1.85945</v>
      </c>
      <c r="GF830" s="1">
        <v>1.85448</v>
      </c>
      <c r="GG830" s="1">
        <v>1.85762</v>
      </c>
      <c r="GH830" s="1">
        <v>1.85608</v>
      </c>
      <c r="GI830" s="1">
        <v>1.85486</v>
      </c>
      <c r="GJ830" s="1">
        <v>1.85455</v>
      </c>
      <c r="GK830" s="1">
        <v>1.85319</v>
      </c>
      <c r="GL830" s="1">
        <v>1.85638</v>
      </c>
      <c r="GM830" s="1">
        <v>0.0</v>
      </c>
      <c r="GN830" s="1">
        <v>0.0</v>
      </c>
      <c r="GO830" s="1">
        <v>0.0</v>
      </c>
      <c r="GP830" s="1">
        <v>0.0</v>
      </c>
      <c r="GQ830" s="1" t="s">
        <v>358</v>
      </c>
      <c r="GR830" s="1" t="s">
        <v>359</v>
      </c>
      <c r="GS830" s="1" t="s">
        <v>360</v>
      </c>
      <c r="GT830" s="1" t="s">
        <v>360</v>
      </c>
      <c r="GU830" s="1" t="s">
        <v>360</v>
      </c>
      <c r="GV830" s="1" t="s">
        <v>360</v>
      </c>
      <c r="GW830" s="1">
        <v>0.0</v>
      </c>
      <c r="GX830" s="1">
        <v>100.0</v>
      </c>
      <c r="GY830" s="1">
        <v>100.0</v>
      </c>
      <c r="GZ830" s="1">
        <v>0.538</v>
      </c>
      <c r="HA830" s="1">
        <v>0.0026</v>
      </c>
      <c r="HB830" s="1">
        <v>0.4072566870634428</v>
      </c>
      <c r="HC830" s="1">
        <v>0.002678124759318837</v>
      </c>
      <c r="HD830" s="1">
        <v>-9.373761146515732E-7</v>
      </c>
      <c r="HE830" s="1">
        <v>1.391563784175389E-10</v>
      </c>
      <c r="HF830" s="1">
        <v>-0.08316833377203428</v>
      </c>
      <c r="HG830" s="1">
        <v>0.01061361004592812</v>
      </c>
      <c r="HH830" s="1">
        <v>-3.086644042041478E-4</v>
      </c>
      <c r="HI830" s="1">
        <v>1.24720902217549E-6</v>
      </c>
      <c r="HJ830" s="1">
        <v>1.0</v>
      </c>
      <c r="HK830" s="1">
        <v>2093.0</v>
      </c>
      <c r="HL830" s="1">
        <v>2.0</v>
      </c>
      <c r="HM830" s="1">
        <v>27.0</v>
      </c>
      <c r="HN830" s="1">
        <v>3.7</v>
      </c>
      <c r="HO830" s="1">
        <v>3.6</v>
      </c>
      <c r="HP830" s="1">
        <v>0.283203</v>
      </c>
      <c r="HQ830" s="1">
        <v>2.3877</v>
      </c>
      <c r="HR830" s="1">
        <v>1.4978</v>
      </c>
      <c r="HS830" s="1">
        <v>2.30225</v>
      </c>
      <c r="HT830" s="1">
        <v>1.54785</v>
      </c>
      <c r="HU830" s="1">
        <v>2.40112</v>
      </c>
      <c r="HV830" s="1">
        <v>36.6469</v>
      </c>
      <c r="HW830" s="1">
        <v>14.0445</v>
      </c>
      <c r="HX830" s="1">
        <v>18.0</v>
      </c>
      <c r="HY830" s="1">
        <v>504.858</v>
      </c>
      <c r="HZ830" s="1">
        <v>502.161</v>
      </c>
      <c r="IA830" s="1">
        <v>29.0251</v>
      </c>
      <c r="IB830" s="1">
        <v>30.4727</v>
      </c>
      <c r="IC830" s="1">
        <v>30.0</v>
      </c>
      <c r="ID830" s="1">
        <v>30.2688</v>
      </c>
      <c r="IE830" s="1">
        <v>30.3639</v>
      </c>
      <c r="IF830" s="1">
        <v>5.76093</v>
      </c>
      <c r="IG830" s="1">
        <v>29.3213</v>
      </c>
      <c r="IH830" s="1">
        <v>0.0</v>
      </c>
      <c r="II830" s="1">
        <v>29.0216</v>
      </c>
      <c r="IJ830" s="1">
        <v>70.0588</v>
      </c>
      <c r="IK830" s="1">
        <v>23.203</v>
      </c>
      <c r="IL830" s="1">
        <v>100.718</v>
      </c>
      <c r="IM830" s="1">
        <v>100.448</v>
      </c>
      <c r="IN830" s="1" t="s">
        <v>365</v>
      </c>
    </row>
    <row r="831" ht="15.75" customHeight="1">
      <c r="A831" s="1">
        <v>815.0</v>
      </c>
      <c r="B831" s="1">
        <v>1.6604921436E9</v>
      </c>
      <c r="C831" s="1">
        <v>8014.5</v>
      </c>
      <c r="D831" s="1" t="s">
        <v>1974</v>
      </c>
      <c r="E831" s="1" t="s">
        <v>1975</v>
      </c>
      <c r="F831" s="1">
        <v>1.0</v>
      </c>
      <c r="G831" s="1" t="s">
        <v>1964</v>
      </c>
      <c r="H831" s="1" t="s">
        <v>350</v>
      </c>
      <c r="I831" s="1" t="s">
        <v>351</v>
      </c>
      <c r="J831" s="1" t="s">
        <v>352</v>
      </c>
      <c r="K831" s="1" t="s">
        <v>1168</v>
      </c>
      <c r="L831" s="1" t="s">
        <v>349</v>
      </c>
      <c r="M831" s="1" t="s">
        <v>354</v>
      </c>
      <c r="N831" s="1">
        <v>1.660492135042307E9</v>
      </c>
      <c r="O831" s="1">
        <f t="shared" si="1"/>
        <v>0.003384353335</v>
      </c>
      <c r="P831" s="1">
        <f t="shared" si="2"/>
        <v>3.384353335</v>
      </c>
      <c r="Q831" s="1">
        <f t="shared" si="3"/>
        <v>-0.6195704091</v>
      </c>
      <c r="R831" s="1">
        <f t="shared" si="4"/>
        <v>50.42110385</v>
      </c>
      <c r="S831" s="1">
        <f t="shared" si="5"/>
        <v>54.46208316</v>
      </c>
      <c r="T831" s="1">
        <f t="shared" si="6"/>
        <v>5.433071791</v>
      </c>
      <c r="U831" s="1">
        <f t="shared" si="7"/>
        <v>5.029948564</v>
      </c>
      <c r="V831" s="1">
        <f t="shared" si="8"/>
        <v>0.1801598454</v>
      </c>
      <c r="W831" s="1">
        <f t="shared" si="9"/>
        <v>2.924769447</v>
      </c>
      <c r="X831" s="1">
        <f t="shared" si="10"/>
        <v>0.1742139408</v>
      </c>
      <c r="Y831" s="1">
        <f t="shared" si="11"/>
        <v>0.1094015815</v>
      </c>
      <c r="Z831" s="1">
        <f t="shared" si="12"/>
        <v>321.5147711</v>
      </c>
      <c r="AA831" s="1">
        <f t="shared" si="13"/>
        <v>32.00981448</v>
      </c>
      <c r="AB831" s="1">
        <f t="shared" si="14"/>
        <v>31.22805385</v>
      </c>
      <c r="AC831" s="1">
        <f t="shared" si="15"/>
        <v>4.570373358</v>
      </c>
      <c r="AD831" s="1">
        <f t="shared" si="16"/>
        <v>59.93296959</v>
      </c>
      <c r="AE831" s="1">
        <f t="shared" si="17"/>
        <v>2.703065462</v>
      </c>
      <c r="AF831" s="1">
        <f t="shared" si="18"/>
        <v>4.51014772</v>
      </c>
      <c r="AG831" s="1">
        <f t="shared" si="19"/>
        <v>1.867307896</v>
      </c>
      <c r="AH831" s="1">
        <f t="shared" si="20"/>
        <v>-149.2499821</v>
      </c>
      <c r="AI831" s="1">
        <f t="shared" si="21"/>
        <v>-36.7140083</v>
      </c>
      <c r="AJ831" s="1">
        <f t="shared" si="22"/>
        <v>-2.82195798</v>
      </c>
      <c r="AK831" s="1">
        <f t="shared" si="23"/>
        <v>132.7288227</v>
      </c>
      <c r="AL831" s="1">
        <f t="shared" si="24"/>
        <v>-0.5091186744</v>
      </c>
      <c r="AM831" s="1">
        <f t="shared" si="25"/>
        <v>3.379920446</v>
      </c>
      <c r="AN831" s="1">
        <f t="shared" si="26"/>
        <v>-0.6195704091</v>
      </c>
      <c r="AO831" s="1">
        <v>51.03251315148245</v>
      </c>
      <c r="AP831" s="1">
        <v>51.7945636363636</v>
      </c>
      <c r="AQ831" s="1">
        <v>-2.257639721484975E-4</v>
      </c>
      <c r="AR831" s="1">
        <v>64.97153183116835</v>
      </c>
      <c r="AS831" s="1">
        <f t="shared" si="27"/>
        <v>3.384353335</v>
      </c>
      <c r="AT831" s="1">
        <v>23.15240880665788</v>
      </c>
      <c r="AU831" s="1">
        <v>27.10233696969697</v>
      </c>
      <c r="AV831" s="1">
        <v>2.088691747116863E-5</v>
      </c>
      <c r="AW831" s="1">
        <v>82.28873051766035</v>
      </c>
      <c r="AX831" s="1">
        <v>0.0</v>
      </c>
      <c r="AY831" s="1">
        <v>0.0</v>
      </c>
      <c r="AZ831" s="1">
        <f t="shared" si="28"/>
        <v>1</v>
      </c>
      <c r="BA831" s="1">
        <f t="shared" si="29"/>
        <v>0</v>
      </c>
      <c r="BB831" s="1">
        <f t="shared" si="30"/>
        <v>52038.70494</v>
      </c>
      <c r="BC831" s="1">
        <f t="shared" si="31"/>
        <v>1999.998462</v>
      </c>
      <c r="BD831" s="1">
        <f t="shared" si="32"/>
        <v>1681.198198</v>
      </c>
      <c r="BE831" s="1">
        <f t="shared" si="33"/>
        <v>0.8405997457</v>
      </c>
      <c r="BF831" s="1">
        <f t="shared" si="34"/>
        <v>0.1607575092</v>
      </c>
      <c r="BG831" s="1">
        <v>6.0</v>
      </c>
      <c r="BH831" s="1">
        <v>0.5</v>
      </c>
      <c r="BI831" s="1" t="s">
        <v>355</v>
      </c>
      <c r="BJ831" s="1">
        <v>2.0</v>
      </c>
      <c r="BK831" s="1" t="b">
        <v>1</v>
      </c>
      <c r="BL831" s="1">
        <v>1.660492135042307E9</v>
      </c>
      <c r="BM831" s="1">
        <v>50.42110384615384</v>
      </c>
      <c r="BN831" s="1">
        <v>50.01477692307692</v>
      </c>
      <c r="BO831" s="1">
        <v>27.09601153846154</v>
      </c>
      <c r="BP831" s="1">
        <v>23.15109615384615</v>
      </c>
      <c r="BQ831" s="1">
        <v>49.88258076923076</v>
      </c>
      <c r="BR831" s="1">
        <v>27.0934</v>
      </c>
      <c r="BS831" s="1">
        <v>500.1381923076923</v>
      </c>
      <c r="BT831" s="1">
        <v>99.65895</v>
      </c>
      <c r="BU831" s="1">
        <v>0.0998450423076923</v>
      </c>
      <c r="BV831" s="1">
        <v>30.99521538461538</v>
      </c>
      <c r="BW831" s="1">
        <v>31.22805384615385</v>
      </c>
      <c r="BX831" s="1">
        <v>999.9000000000001</v>
      </c>
      <c r="BY831" s="1">
        <v>0.0</v>
      </c>
      <c r="BZ831" s="1">
        <v>0.0</v>
      </c>
      <c r="CA831" s="1">
        <v>10006.90384615385</v>
      </c>
      <c r="CB831" s="1">
        <v>0.0</v>
      </c>
      <c r="CC831" s="1">
        <v>25.15910384615384</v>
      </c>
      <c r="CD831" s="1">
        <v>0.4063292307692308</v>
      </c>
      <c r="CE831" s="1">
        <v>51.82536153846153</v>
      </c>
      <c r="CF831" s="1">
        <v>51.20011923076923</v>
      </c>
      <c r="CG831" s="1">
        <v>3.944913846153847</v>
      </c>
      <c r="CH831" s="1">
        <v>50.01477692307692</v>
      </c>
      <c r="CI831" s="1">
        <v>23.15109615384615</v>
      </c>
      <c r="CJ831" s="1">
        <v>2.700359999999999</v>
      </c>
      <c r="CK831" s="1">
        <v>2.307213076923077</v>
      </c>
      <c r="CL831" s="1">
        <v>22.28730769230769</v>
      </c>
      <c r="CM831" s="1">
        <v>19.72684615384615</v>
      </c>
      <c r="CN831" s="1">
        <v>1999.998461538461</v>
      </c>
      <c r="CO831" s="1">
        <v>0.9800080000000002</v>
      </c>
      <c r="CP831" s="1">
        <v>0.0199925</v>
      </c>
      <c r="CQ831" s="1">
        <v>0.0</v>
      </c>
      <c r="CR831" s="1">
        <v>2.804576923076923</v>
      </c>
      <c r="CS831" s="1">
        <v>0.0</v>
      </c>
      <c r="CT831" s="1">
        <v>34899.33076923077</v>
      </c>
      <c r="CU831" s="1">
        <v>17412.36153846154</v>
      </c>
      <c r="CV831" s="1">
        <v>41.0</v>
      </c>
      <c r="CW831" s="1">
        <v>42.00953846153846</v>
      </c>
      <c r="CX831" s="1">
        <v>41.0</v>
      </c>
      <c r="CY831" s="1">
        <v>40.437</v>
      </c>
      <c r="CZ831" s="1">
        <v>41.12257692307692</v>
      </c>
      <c r="DA831" s="1">
        <v>1960.018461538461</v>
      </c>
      <c r="DB831" s="1">
        <v>39.98307692307692</v>
      </c>
      <c r="DC831" s="1">
        <v>0.0</v>
      </c>
      <c r="DD831" s="1">
        <v>1.6604921414E9</v>
      </c>
      <c r="DE831" s="1">
        <v>0.0</v>
      </c>
      <c r="DF831" s="1">
        <v>1.6604919246E9</v>
      </c>
      <c r="DG831" s="1" t="s">
        <v>1965</v>
      </c>
      <c r="DH831" s="1">
        <v>1.6604919196E9</v>
      </c>
      <c r="DI831" s="1">
        <v>1.6604919246E9</v>
      </c>
      <c r="DJ831" s="1">
        <v>26.0</v>
      </c>
      <c r="DK831" s="1">
        <v>0.565</v>
      </c>
      <c r="DL831" s="1">
        <v>-0.007</v>
      </c>
      <c r="DM831" s="1">
        <v>1.335</v>
      </c>
      <c r="DN831" s="1">
        <v>0.012</v>
      </c>
      <c r="DO831" s="1">
        <v>400.0</v>
      </c>
      <c r="DP831" s="1">
        <v>23.0</v>
      </c>
      <c r="DQ831" s="1">
        <v>0.17</v>
      </c>
      <c r="DR831" s="1">
        <v>0.02</v>
      </c>
      <c r="DS831" s="1">
        <v>-0.5399821204413457</v>
      </c>
      <c r="DT831" s="1">
        <v>0.09194124383076718</v>
      </c>
      <c r="DU831" s="1">
        <v>0.03390613693563575</v>
      </c>
      <c r="DV831" s="1">
        <v>1.0</v>
      </c>
      <c r="DW831" s="1">
        <v>-0.5453738703465886</v>
      </c>
      <c r="DX831" s="1">
        <v>-0.1464795712621992</v>
      </c>
      <c r="DY831" s="1">
        <v>0.0354987476327156</v>
      </c>
      <c r="DZ831" s="1">
        <v>1.0</v>
      </c>
      <c r="EA831" s="1">
        <v>0.4420135333333334</v>
      </c>
      <c r="EB831" s="1">
        <v>0.1976610100111225</v>
      </c>
      <c r="EC831" s="1">
        <v>0.04541119687752009</v>
      </c>
      <c r="ED831" s="1">
        <v>1.0</v>
      </c>
      <c r="EE831" s="1">
        <v>53.77526175168147</v>
      </c>
      <c r="EF831" s="1">
        <v>-1.320008937578407</v>
      </c>
      <c r="EG831" s="1">
        <v>0.3297260946497946</v>
      </c>
      <c r="EH831" s="1">
        <v>1.0</v>
      </c>
      <c r="EI831" s="1">
        <v>3.940751</v>
      </c>
      <c r="EJ831" s="1">
        <v>0.07229425891181</v>
      </c>
      <c r="EK831" s="1">
        <v>0.007458375761518047</v>
      </c>
      <c r="EL831" s="1">
        <v>1.0</v>
      </c>
      <c r="EM831" s="1">
        <v>1.867143345905601</v>
      </c>
      <c r="EN831" s="1">
        <v>-0.003536451991967663</v>
      </c>
      <c r="EO831" s="1">
        <v>8.813908791903079E-4</v>
      </c>
      <c r="EP831" s="1">
        <v>1.0</v>
      </c>
      <c r="EQ831" s="1">
        <v>6.0</v>
      </c>
      <c r="ER831" s="1">
        <v>6.0</v>
      </c>
      <c r="ES831" s="1" t="s">
        <v>357</v>
      </c>
      <c r="ET831" s="1">
        <v>2.94401</v>
      </c>
      <c r="EU831" s="1">
        <v>2.80074</v>
      </c>
      <c r="EV831" s="1">
        <v>0.0134481</v>
      </c>
      <c r="EW831" s="1">
        <v>0.0137303</v>
      </c>
      <c r="EX831" s="1">
        <v>0.118112</v>
      </c>
      <c r="EY831" s="1">
        <v>0.105748</v>
      </c>
      <c r="EZ831" s="1">
        <v>20275.5</v>
      </c>
      <c r="FA831" s="1">
        <v>21257.1</v>
      </c>
      <c r="FB831" s="1">
        <v>23892.5</v>
      </c>
      <c r="FC831" s="1">
        <v>25074.1</v>
      </c>
      <c r="FD831" s="1">
        <v>33716.4</v>
      </c>
      <c r="FE831" s="1">
        <v>35794.7</v>
      </c>
      <c r="FF831" s="1">
        <v>43551.5</v>
      </c>
      <c r="FG831" s="1">
        <v>46346.2</v>
      </c>
      <c r="FH831" s="1">
        <v>1.98892</v>
      </c>
      <c r="FI831" s="1">
        <v>1.88345</v>
      </c>
      <c r="FJ831" s="1">
        <v>0.124872</v>
      </c>
      <c r="FK831" s="1">
        <v>0.0</v>
      </c>
      <c r="FL831" s="1">
        <v>29.2012</v>
      </c>
      <c r="FM831" s="1">
        <v>999.9</v>
      </c>
      <c r="FN831" s="1">
        <v>60.8</v>
      </c>
      <c r="FO831" s="1">
        <v>33.8</v>
      </c>
      <c r="FP831" s="1">
        <v>32.2372</v>
      </c>
      <c r="FQ831" s="1">
        <v>63.5264</v>
      </c>
      <c r="FR831" s="1">
        <v>25.1683</v>
      </c>
      <c r="FS831" s="1">
        <v>1.0</v>
      </c>
      <c r="FT831" s="1">
        <v>0.263064</v>
      </c>
      <c r="FU831" s="1">
        <v>0.251683</v>
      </c>
      <c r="FV831" s="1">
        <v>20.324</v>
      </c>
      <c r="FW831" s="1">
        <v>5.21145</v>
      </c>
      <c r="FX831" s="1">
        <v>11.9051</v>
      </c>
      <c r="FY831" s="1">
        <v>5.0032</v>
      </c>
      <c r="FZ831" s="1">
        <v>3.2905</v>
      </c>
      <c r="GA831" s="1">
        <v>9999.0</v>
      </c>
      <c r="GB831" s="1">
        <v>9999.0</v>
      </c>
      <c r="GC831" s="1">
        <v>9999.0</v>
      </c>
      <c r="GD831" s="1">
        <v>999.9</v>
      </c>
      <c r="GE831" s="1">
        <v>1.85945</v>
      </c>
      <c r="GF831" s="1">
        <v>1.85447</v>
      </c>
      <c r="GG831" s="1">
        <v>1.85762</v>
      </c>
      <c r="GH831" s="1">
        <v>1.85608</v>
      </c>
      <c r="GI831" s="1">
        <v>1.85486</v>
      </c>
      <c r="GJ831" s="1">
        <v>1.85455</v>
      </c>
      <c r="GK831" s="1">
        <v>1.85319</v>
      </c>
      <c r="GL831" s="1">
        <v>1.85638</v>
      </c>
      <c r="GM831" s="1">
        <v>0.0</v>
      </c>
      <c r="GN831" s="1">
        <v>0.0</v>
      </c>
      <c r="GO831" s="1">
        <v>0.0</v>
      </c>
      <c r="GP831" s="1">
        <v>0.0</v>
      </c>
      <c r="GQ831" s="1" t="s">
        <v>358</v>
      </c>
      <c r="GR831" s="1" t="s">
        <v>359</v>
      </c>
      <c r="GS831" s="1" t="s">
        <v>360</v>
      </c>
      <c r="GT831" s="1" t="s">
        <v>360</v>
      </c>
      <c r="GU831" s="1" t="s">
        <v>360</v>
      </c>
      <c r="GV831" s="1" t="s">
        <v>360</v>
      </c>
      <c r="GW831" s="1">
        <v>0.0</v>
      </c>
      <c r="GX831" s="1">
        <v>100.0</v>
      </c>
      <c r="GY831" s="1">
        <v>100.0</v>
      </c>
      <c r="GZ831" s="1">
        <v>0.538</v>
      </c>
      <c r="HA831" s="1">
        <v>0.0026</v>
      </c>
      <c r="HB831" s="1">
        <v>0.4072566870634428</v>
      </c>
      <c r="HC831" s="1">
        <v>0.002678124759318837</v>
      </c>
      <c r="HD831" s="1">
        <v>-9.373761146515732E-7</v>
      </c>
      <c r="HE831" s="1">
        <v>1.391563784175389E-10</v>
      </c>
      <c r="HF831" s="1">
        <v>-0.08316833377203428</v>
      </c>
      <c r="HG831" s="1">
        <v>0.01061361004592812</v>
      </c>
      <c r="HH831" s="1">
        <v>-3.086644042041478E-4</v>
      </c>
      <c r="HI831" s="1">
        <v>1.24720902217549E-6</v>
      </c>
      <c r="HJ831" s="1">
        <v>1.0</v>
      </c>
      <c r="HK831" s="1">
        <v>2093.0</v>
      </c>
      <c r="HL831" s="1">
        <v>2.0</v>
      </c>
      <c r="HM831" s="1">
        <v>27.0</v>
      </c>
      <c r="HN831" s="1">
        <v>3.7</v>
      </c>
      <c r="HO831" s="1">
        <v>3.6</v>
      </c>
      <c r="HP831" s="1">
        <v>0.289307</v>
      </c>
      <c r="HQ831" s="1">
        <v>2.3999</v>
      </c>
      <c r="HR831" s="1">
        <v>1.4978</v>
      </c>
      <c r="HS831" s="1">
        <v>2.30225</v>
      </c>
      <c r="HT831" s="1">
        <v>1.54785</v>
      </c>
      <c r="HU831" s="1">
        <v>2.26562</v>
      </c>
      <c r="HV831" s="1">
        <v>36.6469</v>
      </c>
      <c r="HW831" s="1">
        <v>14.0357</v>
      </c>
      <c r="HX831" s="1">
        <v>18.0</v>
      </c>
      <c r="HY831" s="1">
        <v>504.858</v>
      </c>
      <c r="HZ831" s="1">
        <v>502.178</v>
      </c>
      <c r="IA831" s="1">
        <v>29.0252</v>
      </c>
      <c r="IB831" s="1">
        <v>30.4727</v>
      </c>
      <c r="IC831" s="1">
        <v>30.0001</v>
      </c>
      <c r="ID831" s="1">
        <v>30.2688</v>
      </c>
      <c r="IE831" s="1">
        <v>30.3639</v>
      </c>
      <c r="IF831" s="1">
        <v>5.88075</v>
      </c>
      <c r="IG831" s="1">
        <v>29.3213</v>
      </c>
      <c r="IH831" s="1">
        <v>0.0</v>
      </c>
      <c r="II831" s="1">
        <v>29.0216</v>
      </c>
      <c r="IJ831" s="1">
        <v>70.0588</v>
      </c>
      <c r="IK831" s="1">
        <v>23.203</v>
      </c>
      <c r="IL831" s="1">
        <v>100.718</v>
      </c>
      <c r="IM831" s="1">
        <v>100.448</v>
      </c>
      <c r="IN831" s="1" t="s">
        <v>365</v>
      </c>
    </row>
    <row r="832" ht="15.75" customHeight="1">
      <c r="A832" s="1">
        <v>816.0</v>
      </c>
      <c r="B832" s="1">
        <v>1.6604921446E9</v>
      </c>
      <c r="C832" s="1">
        <v>8015.5</v>
      </c>
      <c r="D832" s="1" t="s">
        <v>1976</v>
      </c>
      <c r="E832" s="1" t="s">
        <v>1977</v>
      </c>
      <c r="F832" s="1">
        <v>1.0</v>
      </c>
      <c r="G832" s="1" t="s">
        <v>1964</v>
      </c>
      <c r="H832" s="1" t="s">
        <v>350</v>
      </c>
      <c r="I832" s="1" t="s">
        <v>351</v>
      </c>
      <c r="J832" s="1" t="s">
        <v>352</v>
      </c>
      <c r="K832" s="1" t="s">
        <v>1168</v>
      </c>
      <c r="L832" s="1" t="s">
        <v>349</v>
      </c>
      <c r="M832" s="1" t="s">
        <v>354</v>
      </c>
      <c r="N832" s="1">
        <v>1.6604921359E9</v>
      </c>
      <c r="O832" s="1">
        <f t="shared" si="1"/>
        <v>0.003385881325</v>
      </c>
      <c r="P832" s="1">
        <f t="shared" si="2"/>
        <v>3.385881325</v>
      </c>
      <c r="Q832" s="1">
        <f t="shared" si="3"/>
        <v>-0.5741042446</v>
      </c>
      <c r="R832" s="1">
        <f t="shared" si="4"/>
        <v>50.419208</v>
      </c>
      <c r="S832" s="1">
        <f t="shared" si="5"/>
        <v>54.04861898</v>
      </c>
      <c r="T832" s="1">
        <f t="shared" si="6"/>
        <v>5.391818185</v>
      </c>
      <c r="U832" s="1">
        <f t="shared" si="7"/>
        <v>5.029752984</v>
      </c>
      <c r="V832" s="1">
        <f t="shared" si="8"/>
        <v>0.1802449541</v>
      </c>
      <c r="W832" s="1">
        <f t="shared" si="9"/>
        <v>2.924991371</v>
      </c>
      <c r="X832" s="1">
        <f t="shared" si="10"/>
        <v>0.1742939658</v>
      </c>
      <c r="Y832" s="1">
        <f t="shared" si="11"/>
        <v>0.1094520336</v>
      </c>
      <c r="Z832" s="1">
        <f t="shared" si="12"/>
        <v>321.5148321</v>
      </c>
      <c r="AA832" s="1">
        <f t="shared" si="13"/>
        <v>32.01026646</v>
      </c>
      <c r="AB832" s="1">
        <f t="shared" si="14"/>
        <v>31.228284</v>
      </c>
      <c r="AC832" s="1">
        <f t="shared" si="15"/>
        <v>4.570433234</v>
      </c>
      <c r="AD832" s="1">
        <f t="shared" si="16"/>
        <v>59.93156139</v>
      </c>
      <c r="AE832" s="1">
        <f t="shared" si="17"/>
        <v>2.703143842</v>
      </c>
      <c r="AF832" s="1">
        <f t="shared" si="18"/>
        <v>4.510384477</v>
      </c>
      <c r="AG832" s="1">
        <f t="shared" si="19"/>
        <v>1.867289392</v>
      </c>
      <c r="AH832" s="1">
        <f t="shared" si="20"/>
        <v>-149.3173664</v>
      </c>
      <c r="AI832" s="1">
        <f t="shared" si="21"/>
        <v>-36.60791371</v>
      </c>
      <c r="AJ832" s="1">
        <f t="shared" si="22"/>
        <v>-2.813605684</v>
      </c>
      <c r="AK832" s="1">
        <f t="shared" si="23"/>
        <v>132.7759462</v>
      </c>
      <c r="AL832" s="1">
        <f t="shared" si="24"/>
        <v>-0.4487702284</v>
      </c>
      <c r="AM832" s="1">
        <f t="shared" si="25"/>
        <v>3.380608224</v>
      </c>
      <c r="AN832" s="1">
        <f t="shared" si="26"/>
        <v>-0.5741042446</v>
      </c>
      <c r="AO832" s="1">
        <v>51.11522114494417</v>
      </c>
      <c r="AP832" s="1">
        <v>51.82022363636364</v>
      </c>
      <c r="AQ832" s="1">
        <v>1.122409212357033E-5</v>
      </c>
      <c r="AR832" s="1">
        <v>64.97153183116835</v>
      </c>
      <c r="AS832" s="1">
        <f t="shared" si="27"/>
        <v>3.385881325</v>
      </c>
      <c r="AT832" s="1">
        <v>23.15236108560021</v>
      </c>
      <c r="AU832" s="1">
        <v>27.10406848484848</v>
      </c>
      <c r="AV832" s="1">
        <v>2.248222108450327E-5</v>
      </c>
      <c r="AW832" s="1">
        <v>82.28873051766035</v>
      </c>
      <c r="AX832" s="1">
        <v>0.0</v>
      </c>
      <c r="AY832" s="1">
        <v>0.0</v>
      </c>
      <c r="AZ832" s="1">
        <f t="shared" si="28"/>
        <v>1</v>
      </c>
      <c r="BA832" s="1">
        <f t="shared" si="29"/>
        <v>0</v>
      </c>
      <c r="BB832" s="1">
        <f t="shared" si="30"/>
        <v>52044.86422</v>
      </c>
      <c r="BC832" s="1">
        <f t="shared" si="31"/>
        <v>1999.9988</v>
      </c>
      <c r="BD832" s="1">
        <f t="shared" si="32"/>
        <v>1681.198486</v>
      </c>
      <c r="BE832" s="1">
        <f t="shared" si="33"/>
        <v>0.8405997474</v>
      </c>
      <c r="BF832" s="1">
        <f t="shared" si="34"/>
        <v>0.1607575125</v>
      </c>
      <c r="BG832" s="1">
        <v>6.0</v>
      </c>
      <c r="BH832" s="1">
        <v>0.5</v>
      </c>
      <c r="BI832" s="1" t="s">
        <v>355</v>
      </c>
      <c r="BJ832" s="1">
        <v>2.0</v>
      </c>
      <c r="BK832" s="1" t="b">
        <v>1</v>
      </c>
      <c r="BL832" s="1">
        <v>1.6604921359E9</v>
      </c>
      <c r="BM832" s="1">
        <v>50.419208</v>
      </c>
      <c r="BN832" s="1">
        <v>50.08531199999999</v>
      </c>
      <c r="BO832" s="1">
        <v>27.096832</v>
      </c>
      <c r="BP832" s="1">
        <v>23.151104</v>
      </c>
      <c r="BQ832" s="1">
        <v>49.880692</v>
      </c>
      <c r="BR832" s="1">
        <v>27.094224</v>
      </c>
      <c r="BS832" s="1">
        <v>500.13652</v>
      </c>
      <c r="BT832" s="1">
        <v>99.65886</v>
      </c>
      <c r="BU832" s="1">
        <v>0.099807052</v>
      </c>
      <c r="BV832" s="1">
        <v>30.996136</v>
      </c>
      <c r="BW832" s="1">
        <v>31.228284</v>
      </c>
      <c r="BX832" s="1">
        <v>999.9</v>
      </c>
      <c r="BY832" s="1">
        <v>0.0</v>
      </c>
      <c r="BZ832" s="1">
        <v>0.0</v>
      </c>
      <c r="CA832" s="1">
        <v>10008.18</v>
      </c>
      <c r="CB832" s="1">
        <v>0.0</v>
      </c>
      <c r="CC832" s="1">
        <v>25.1853</v>
      </c>
      <c r="CD832" s="1">
        <v>0.3338964</v>
      </c>
      <c r="CE832" s="1">
        <v>51.82346</v>
      </c>
      <c r="CF832" s="1">
        <v>51.27232799999999</v>
      </c>
      <c r="CG832" s="1">
        <v>3.9457276</v>
      </c>
      <c r="CH832" s="1">
        <v>50.08531199999999</v>
      </c>
      <c r="CI832" s="1">
        <v>23.151104</v>
      </c>
      <c r="CJ832" s="1">
        <v>2.7004392</v>
      </c>
      <c r="CK832" s="1">
        <v>2.3072116</v>
      </c>
      <c r="CL832" s="1">
        <v>22.287788</v>
      </c>
      <c r="CM832" s="1">
        <v>19.726836</v>
      </c>
      <c r="CN832" s="1">
        <v>1999.9988</v>
      </c>
      <c r="CO832" s="1">
        <v>0.9800080000000001</v>
      </c>
      <c r="CP832" s="1">
        <v>0.0199925</v>
      </c>
      <c r="CQ832" s="1">
        <v>0.0</v>
      </c>
      <c r="CR832" s="1">
        <v>2.85372</v>
      </c>
      <c r="CS832" s="1">
        <v>0.0</v>
      </c>
      <c r="CT832" s="1">
        <v>34887.936</v>
      </c>
      <c r="CU832" s="1">
        <v>17412.36</v>
      </c>
      <c r="CV832" s="1">
        <v>41.0</v>
      </c>
      <c r="CW832" s="1">
        <v>42.00992</v>
      </c>
      <c r="CX832" s="1">
        <v>41.0</v>
      </c>
      <c r="CY832" s="1">
        <v>40.437</v>
      </c>
      <c r="CZ832" s="1">
        <v>41.12248</v>
      </c>
      <c r="DA832" s="1">
        <v>1960.0188</v>
      </c>
      <c r="DB832" s="1">
        <v>39.9832</v>
      </c>
      <c r="DC832" s="1">
        <v>0.0</v>
      </c>
      <c r="DD832" s="1">
        <v>1.6604921426E9</v>
      </c>
      <c r="DE832" s="1">
        <v>0.0</v>
      </c>
      <c r="DF832" s="1">
        <v>1.6604919246E9</v>
      </c>
      <c r="DG832" s="1" t="s">
        <v>1965</v>
      </c>
      <c r="DH832" s="1">
        <v>1.6604919196E9</v>
      </c>
      <c r="DI832" s="1">
        <v>1.6604919246E9</v>
      </c>
      <c r="DJ832" s="1">
        <v>26.0</v>
      </c>
      <c r="DK832" s="1">
        <v>0.565</v>
      </c>
      <c r="DL832" s="1">
        <v>-0.007</v>
      </c>
      <c r="DM832" s="1">
        <v>1.335</v>
      </c>
      <c r="DN832" s="1">
        <v>0.012</v>
      </c>
      <c r="DO832" s="1">
        <v>400.0</v>
      </c>
      <c r="DP832" s="1">
        <v>23.0</v>
      </c>
      <c r="DQ832" s="1">
        <v>0.17</v>
      </c>
      <c r="DR832" s="1">
        <v>0.02</v>
      </c>
      <c r="DS832" s="1">
        <v>-0.5424691789098757</v>
      </c>
      <c r="DT832" s="1">
        <v>-0.1603088179191207</v>
      </c>
      <c r="DU832" s="1">
        <v>0.03613977210738761</v>
      </c>
      <c r="DV832" s="1">
        <v>1.0</v>
      </c>
      <c r="DW832" s="1">
        <v>-0.5073730040190828</v>
      </c>
      <c r="DX832" s="1">
        <v>0.4807773954407978</v>
      </c>
      <c r="DY832" s="1">
        <v>0.124733587483869</v>
      </c>
      <c r="DZ832" s="1">
        <v>1.0</v>
      </c>
      <c r="EA832" s="1">
        <v>0.3668634774193549</v>
      </c>
      <c r="EB832" s="1">
        <v>-1.364735496774194</v>
      </c>
      <c r="EC832" s="1">
        <v>0.2521038802074214</v>
      </c>
      <c r="ED832" s="1">
        <v>0.0</v>
      </c>
      <c r="EE832" s="1">
        <v>53.7548421763093</v>
      </c>
      <c r="EF832" s="1">
        <v>1.8825337994412</v>
      </c>
      <c r="EG832" s="1">
        <v>0.3163676766309278</v>
      </c>
      <c r="EH832" s="1">
        <v>1.0</v>
      </c>
      <c r="EI832" s="1">
        <v>3.942218292682926</v>
      </c>
      <c r="EJ832" s="1">
        <v>0.06330585365853045</v>
      </c>
      <c r="EK832" s="1">
        <v>0.006724063776499619</v>
      </c>
      <c r="EL832" s="1">
        <v>1.0</v>
      </c>
      <c r="EM832" s="1">
        <v>1.867215121096741</v>
      </c>
      <c r="EN832" s="1">
        <v>-0.00862719501957099</v>
      </c>
      <c r="EO832" s="1">
        <v>8.574069187973712E-4</v>
      </c>
      <c r="EP832" s="1">
        <v>1.0</v>
      </c>
      <c r="EQ832" s="1">
        <v>5.0</v>
      </c>
      <c r="ER832" s="1">
        <v>6.0</v>
      </c>
      <c r="ES832" s="1" t="s">
        <v>364</v>
      </c>
      <c r="ET832" s="1">
        <v>2.94399</v>
      </c>
      <c r="EU832" s="1">
        <v>2.8008</v>
      </c>
      <c r="EV832" s="1">
        <v>0.0134799</v>
      </c>
      <c r="EW832" s="1">
        <v>0.0141304</v>
      </c>
      <c r="EX832" s="1">
        <v>0.118118</v>
      </c>
      <c r="EY832" s="1">
        <v>0.105751</v>
      </c>
      <c r="EZ832" s="1">
        <v>20274.9</v>
      </c>
      <c r="FA832" s="1">
        <v>21248.4</v>
      </c>
      <c r="FB832" s="1">
        <v>23892.5</v>
      </c>
      <c r="FC832" s="1">
        <v>25074.0</v>
      </c>
      <c r="FD832" s="1">
        <v>33716.2</v>
      </c>
      <c r="FE832" s="1">
        <v>35794.6</v>
      </c>
      <c r="FF832" s="1">
        <v>43551.6</v>
      </c>
      <c r="FG832" s="1">
        <v>46346.1</v>
      </c>
      <c r="FH832" s="1">
        <v>1.98885</v>
      </c>
      <c r="FI832" s="1">
        <v>1.88342</v>
      </c>
      <c r="FJ832" s="1">
        <v>0.125058</v>
      </c>
      <c r="FK832" s="1">
        <v>0.0</v>
      </c>
      <c r="FL832" s="1">
        <v>29.2006</v>
      </c>
      <c r="FM832" s="1">
        <v>999.9</v>
      </c>
      <c r="FN832" s="1">
        <v>60.8</v>
      </c>
      <c r="FO832" s="1">
        <v>33.8</v>
      </c>
      <c r="FP832" s="1">
        <v>32.2346</v>
      </c>
      <c r="FQ832" s="1">
        <v>63.0064</v>
      </c>
      <c r="FR832" s="1">
        <v>25.6971</v>
      </c>
      <c r="FS832" s="1">
        <v>1.0</v>
      </c>
      <c r="FT832" s="1">
        <v>0.263272</v>
      </c>
      <c r="FU832" s="1">
        <v>0.254548</v>
      </c>
      <c r="FV832" s="1">
        <v>20.324</v>
      </c>
      <c r="FW832" s="1">
        <v>5.21145</v>
      </c>
      <c r="FX832" s="1">
        <v>11.9051</v>
      </c>
      <c r="FY832" s="1">
        <v>5.00325</v>
      </c>
      <c r="FZ832" s="1">
        <v>3.29052</v>
      </c>
      <c r="GA832" s="1">
        <v>9999.0</v>
      </c>
      <c r="GB832" s="1">
        <v>9999.0</v>
      </c>
      <c r="GC832" s="1">
        <v>9999.0</v>
      </c>
      <c r="GD832" s="1">
        <v>999.9</v>
      </c>
      <c r="GE832" s="1">
        <v>1.85945</v>
      </c>
      <c r="GF832" s="1">
        <v>1.85446</v>
      </c>
      <c r="GG832" s="1">
        <v>1.85762</v>
      </c>
      <c r="GH832" s="1">
        <v>1.85608</v>
      </c>
      <c r="GI832" s="1">
        <v>1.85486</v>
      </c>
      <c r="GJ832" s="1">
        <v>1.85455</v>
      </c>
      <c r="GK832" s="1">
        <v>1.85319</v>
      </c>
      <c r="GL832" s="1">
        <v>1.85638</v>
      </c>
      <c r="GM832" s="1">
        <v>0.0</v>
      </c>
      <c r="GN832" s="1">
        <v>0.0</v>
      </c>
      <c r="GO832" s="1">
        <v>0.0</v>
      </c>
      <c r="GP832" s="1">
        <v>0.0</v>
      </c>
      <c r="GQ832" s="1" t="s">
        <v>358</v>
      </c>
      <c r="GR832" s="1" t="s">
        <v>359</v>
      </c>
      <c r="GS832" s="1" t="s">
        <v>360</v>
      </c>
      <c r="GT832" s="1" t="s">
        <v>360</v>
      </c>
      <c r="GU832" s="1" t="s">
        <v>360</v>
      </c>
      <c r="GV832" s="1" t="s">
        <v>360</v>
      </c>
      <c r="GW832" s="1">
        <v>0.0</v>
      </c>
      <c r="GX832" s="1">
        <v>100.0</v>
      </c>
      <c r="GY832" s="1">
        <v>100.0</v>
      </c>
      <c r="GZ832" s="1">
        <v>0.539</v>
      </c>
      <c r="HA832" s="1">
        <v>0.0026</v>
      </c>
      <c r="HB832" s="1">
        <v>0.4072566870634428</v>
      </c>
      <c r="HC832" s="1">
        <v>0.002678124759318837</v>
      </c>
      <c r="HD832" s="1">
        <v>-9.373761146515732E-7</v>
      </c>
      <c r="HE832" s="1">
        <v>1.391563784175389E-10</v>
      </c>
      <c r="HF832" s="1">
        <v>-0.08316833377203428</v>
      </c>
      <c r="HG832" s="1">
        <v>0.01061361004592812</v>
      </c>
      <c r="HH832" s="1">
        <v>-3.086644042041478E-4</v>
      </c>
      <c r="HI832" s="1">
        <v>1.24720902217549E-6</v>
      </c>
      <c r="HJ832" s="1">
        <v>1.0</v>
      </c>
      <c r="HK832" s="1">
        <v>2093.0</v>
      </c>
      <c r="HL832" s="1">
        <v>2.0</v>
      </c>
      <c r="HM832" s="1">
        <v>27.0</v>
      </c>
      <c r="HN832" s="1">
        <v>3.8</v>
      </c>
      <c r="HO832" s="1">
        <v>3.7</v>
      </c>
      <c r="HP832" s="1">
        <v>0.300293</v>
      </c>
      <c r="HQ832" s="1">
        <v>2.38281</v>
      </c>
      <c r="HR832" s="1">
        <v>1.4978</v>
      </c>
      <c r="HS832" s="1">
        <v>2.30225</v>
      </c>
      <c r="HT832" s="1">
        <v>1.54785</v>
      </c>
      <c r="HU832" s="1">
        <v>2.35107</v>
      </c>
      <c r="HV832" s="1">
        <v>36.6469</v>
      </c>
      <c r="HW832" s="1">
        <v>14.0445</v>
      </c>
      <c r="HX832" s="1">
        <v>18.0</v>
      </c>
      <c r="HY832" s="1">
        <v>504.812</v>
      </c>
      <c r="HZ832" s="1">
        <v>502.162</v>
      </c>
      <c r="IA832" s="1">
        <v>29.0251</v>
      </c>
      <c r="IB832" s="1">
        <v>30.473</v>
      </c>
      <c r="IC832" s="1">
        <v>30.0002</v>
      </c>
      <c r="ID832" s="1">
        <v>30.2688</v>
      </c>
      <c r="IE832" s="1">
        <v>30.3639</v>
      </c>
      <c r="IF832" s="1">
        <v>6.12662</v>
      </c>
      <c r="IG832" s="1">
        <v>29.3213</v>
      </c>
      <c r="IH832" s="1">
        <v>0.0</v>
      </c>
      <c r="II832" s="1">
        <v>29.0216</v>
      </c>
      <c r="IJ832" s="1">
        <v>80.078</v>
      </c>
      <c r="IK832" s="1">
        <v>23.203</v>
      </c>
      <c r="IL832" s="1">
        <v>100.718</v>
      </c>
      <c r="IM832" s="1">
        <v>100.448</v>
      </c>
      <c r="IN832" s="1" t="s">
        <v>365</v>
      </c>
    </row>
    <row r="833" ht="15.75" customHeight="1">
      <c r="A833" s="1">
        <v>817.0</v>
      </c>
      <c r="B833" s="1">
        <v>1.6604921456E9</v>
      </c>
      <c r="C833" s="1">
        <v>8016.5</v>
      </c>
      <c r="D833" s="1" t="s">
        <v>1978</v>
      </c>
      <c r="E833" s="1" t="s">
        <v>1979</v>
      </c>
      <c r="F833" s="1">
        <v>1.0</v>
      </c>
      <c r="G833" s="1" t="s">
        <v>1964</v>
      </c>
      <c r="H833" s="1" t="s">
        <v>350</v>
      </c>
      <c r="I833" s="1" t="s">
        <v>351</v>
      </c>
      <c r="J833" s="1" t="s">
        <v>352</v>
      </c>
      <c r="K833" s="1" t="s">
        <v>1168</v>
      </c>
      <c r="L833" s="1" t="s">
        <v>349</v>
      </c>
      <c r="M833" s="1" t="s">
        <v>354</v>
      </c>
      <c r="N833" s="1">
        <v>1.6604921367875E9</v>
      </c>
      <c r="O833" s="1">
        <f t="shared" si="1"/>
        <v>0.003387178858</v>
      </c>
      <c r="P833" s="1">
        <f t="shared" si="2"/>
        <v>3.387178858</v>
      </c>
      <c r="Q833" s="1">
        <f t="shared" si="3"/>
        <v>-0.6901044216</v>
      </c>
      <c r="R833" s="1">
        <f t="shared" si="4"/>
        <v>50.4263875</v>
      </c>
      <c r="S833" s="1">
        <f t="shared" si="5"/>
        <v>55.09664712</v>
      </c>
      <c r="T833" s="1">
        <f t="shared" si="6"/>
        <v>5.496364526</v>
      </c>
      <c r="U833" s="1">
        <f t="shared" si="7"/>
        <v>5.030465952</v>
      </c>
      <c r="V833" s="1">
        <f t="shared" si="8"/>
        <v>0.180325067</v>
      </c>
      <c r="W833" s="1">
        <f t="shared" si="9"/>
        <v>2.92530576</v>
      </c>
      <c r="X833" s="1">
        <f t="shared" si="10"/>
        <v>0.1743694989</v>
      </c>
      <c r="Y833" s="1">
        <f t="shared" si="11"/>
        <v>0.1094996354</v>
      </c>
      <c r="Z833" s="1">
        <f t="shared" si="12"/>
        <v>321.5147415</v>
      </c>
      <c r="AA833" s="1">
        <f t="shared" si="13"/>
        <v>32.0108202</v>
      </c>
      <c r="AB833" s="1">
        <f t="shared" si="14"/>
        <v>31.22822083</v>
      </c>
      <c r="AC833" s="1">
        <f t="shared" si="15"/>
        <v>4.570416801</v>
      </c>
      <c r="AD833" s="1">
        <f t="shared" si="16"/>
        <v>59.92991958</v>
      </c>
      <c r="AE833" s="1">
        <f t="shared" si="17"/>
        <v>2.703222867</v>
      </c>
      <c r="AF833" s="1">
        <f t="shared" si="18"/>
        <v>4.510639904</v>
      </c>
      <c r="AG833" s="1">
        <f t="shared" si="19"/>
        <v>1.867193933</v>
      </c>
      <c r="AH833" s="1">
        <f t="shared" si="20"/>
        <v>-149.3745876</v>
      </c>
      <c r="AI833" s="1">
        <f t="shared" si="21"/>
        <v>-36.4452551</v>
      </c>
      <c r="AJ833" s="1">
        <f t="shared" si="22"/>
        <v>-2.800815896</v>
      </c>
      <c r="AK833" s="1">
        <f t="shared" si="23"/>
        <v>132.8940829</v>
      </c>
      <c r="AL833" s="1">
        <f t="shared" si="24"/>
        <v>-0.3226912593</v>
      </c>
      <c r="AM833" s="1">
        <f t="shared" si="25"/>
        <v>3.381241896</v>
      </c>
      <c r="AN833" s="1">
        <f t="shared" si="26"/>
        <v>-0.6901044216</v>
      </c>
      <c r="AO833" s="1">
        <v>51.47298644759751</v>
      </c>
      <c r="AP833" s="1">
        <v>52.00674363636362</v>
      </c>
      <c r="AQ833" s="1">
        <v>0.06128370071699059</v>
      </c>
      <c r="AR833" s="1">
        <v>64.97153183116835</v>
      </c>
      <c r="AS833" s="1">
        <f t="shared" si="27"/>
        <v>3.387178858</v>
      </c>
      <c r="AT833" s="1">
        <v>23.15232188087972</v>
      </c>
      <c r="AU833" s="1">
        <v>27.10545696969697</v>
      </c>
      <c r="AV833" s="1">
        <v>3.470761604417661E-5</v>
      </c>
      <c r="AW833" s="1">
        <v>82.28873051766035</v>
      </c>
      <c r="AX833" s="1">
        <v>0.0</v>
      </c>
      <c r="AY833" s="1">
        <v>0.0</v>
      </c>
      <c r="AZ833" s="1">
        <f t="shared" si="28"/>
        <v>1</v>
      </c>
      <c r="BA833" s="1">
        <f t="shared" si="29"/>
        <v>0</v>
      </c>
      <c r="BB833" s="1">
        <f t="shared" si="30"/>
        <v>52053.64579</v>
      </c>
      <c r="BC833" s="1">
        <f t="shared" si="31"/>
        <v>1999.998333</v>
      </c>
      <c r="BD833" s="1">
        <f t="shared" si="32"/>
        <v>1681.198086</v>
      </c>
      <c r="BE833" s="1">
        <f t="shared" si="33"/>
        <v>0.8405997434</v>
      </c>
      <c r="BF833" s="1">
        <f t="shared" si="34"/>
        <v>0.1607575047</v>
      </c>
      <c r="BG833" s="1">
        <v>6.0</v>
      </c>
      <c r="BH833" s="1">
        <v>0.5</v>
      </c>
      <c r="BI833" s="1" t="s">
        <v>355</v>
      </c>
      <c r="BJ833" s="1">
        <v>2.0</v>
      </c>
      <c r="BK833" s="1" t="b">
        <v>1</v>
      </c>
      <c r="BL833" s="1">
        <v>1.6604921367875E9</v>
      </c>
      <c r="BM833" s="1">
        <v>50.4263875</v>
      </c>
      <c r="BN833" s="1">
        <v>50.2438125</v>
      </c>
      <c r="BO833" s="1">
        <v>27.09764166666666</v>
      </c>
      <c r="BP833" s="1">
        <v>23.15117916666667</v>
      </c>
      <c r="BQ833" s="1">
        <v>49.88785416666667</v>
      </c>
      <c r="BR833" s="1">
        <v>27.09503333333333</v>
      </c>
      <c r="BS833" s="1">
        <v>500.1367499999999</v>
      </c>
      <c r="BT833" s="1">
        <v>99.65884166666667</v>
      </c>
      <c r="BU833" s="1">
        <v>0.09976095833333332</v>
      </c>
      <c r="BV833" s="1">
        <v>30.99712916666667</v>
      </c>
      <c r="BW833" s="1">
        <v>31.22822083333334</v>
      </c>
      <c r="BX833" s="1">
        <v>999.9</v>
      </c>
      <c r="BY833" s="1">
        <v>0.0</v>
      </c>
      <c r="BZ833" s="1">
        <v>0.0</v>
      </c>
      <c r="CA833" s="1">
        <v>10009.97708333333</v>
      </c>
      <c r="CB833" s="1">
        <v>0.0</v>
      </c>
      <c r="CC833" s="1">
        <v>25.21519583333334</v>
      </c>
      <c r="CD833" s="1">
        <v>0.1825790833333334</v>
      </c>
      <c r="CE833" s="1">
        <v>51.83088333333333</v>
      </c>
      <c r="CF833" s="1">
        <v>51.4345875</v>
      </c>
      <c r="CG833" s="1">
        <v>3.946464166666667</v>
      </c>
      <c r="CH833" s="1">
        <v>50.2438125</v>
      </c>
      <c r="CI833" s="1">
        <v>23.15117916666667</v>
      </c>
      <c r="CJ833" s="1">
        <v>2.700519583333333</v>
      </c>
      <c r="CK833" s="1">
        <v>2.30721875</v>
      </c>
      <c r="CL833" s="1">
        <v>22.28827083333333</v>
      </c>
      <c r="CM833" s="1">
        <v>19.7268875</v>
      </c>
      <c r="CN833" s="1">
        <v>1999.998333333333</v>
      </c>
      <c r="CO833" s="1">
        <v>0.9800080000000001</v>
      </c>
      <c r="CP833" s="1">
        <v>0.0199925</v>
      </c>
      <c r="CQ833" s="1">
        <v>0.0</v>
      </c>
      <c r="CR833" s="1">
        <v>2.771041666666667</v>
      </c>
      <c r="CS833" s="1">
        <v>0.0</v>
      </c>
      <c r="CT833" s="1">
        <v>34876.2875</v>
      </c>
      <c r="CU833" s="1">
        <v>17412.35833333333</v>
      </c>
      <c r="CV833" s="1">
        <v>41.0</v>
      </c>
      <c r="CW833" s="1">
        <v>42.01033333333334</v>
      </c>
      <c r="CX833" s="1">
        <v>41.0</v>
      </c>
      <c r="CY833" s="1">
        <v>40.437</v>
      </c>
      <c r="CZ833" s="1">
        <v>41.11975</v>
      </c>
      <c r="DA833" s="1">
        <v>1960.018333333333</v>
      </c>
      <c r="DB833" s="1">
        <v>39.98291666666667</v>
      </c>
      <c r="DC833" s="1">
        <v>0.0</v>
      </c>
      <c r="DD833" s="1">
        <v>1.6604921438E9</v>
      </c>
      <c r="DE833" s="1">
        <v>0.0</v>
      </c>
      <c r="DF833" s="1">
        <v>1.6604919246E9</v>
      </c>
      <c r="DG833" s="1" t="s">
        <v>1965</v>
      </c>
      <c r="DH833" s="1">
        <v>1.6604919196E9</v>
      </c>
      <c r="DI833" s="1">
        <v>1.6604919246E9</v>
      </c>
      <c r="DJ833" s="1">
        <v>26.0</v>
      </c>
      <c r="DK833" s="1">
        <v>0.565</v>
      </c>
      <c r="DL833" s="1">
        <v>-0.007</v>
      </c>
      <c r="DM833" s="1">
        <v>1.335</v>
      </c>
      <c r="DN833" s="1">
        <v>0.012</v>
      </c>
      <c r="DO833" s="1">
        <v>400.0</v>
      </c>
      <c r="DP833" s="1">
        <v>23.0</v>
      </c>
      <c r="DQ833" s="1">
        <v>0.17</v>
      </c>
      <c r="DR833" s="1">
        <v>0.02</v>
      </c>
      <c r="DS833" s="1">
        <v>-0.542978895314756</v>
      </c>
      <c r="DT833" s="1">
        <v>-0.4472562953280527</v>
      </c>
      <c r="DU833" s="1">
        <v>0.03850038712976114</v>
      </c>
      <c r="DV833" s="1">
        <v>1.0</v>
      </c>
      <c r="DW833" s="1">
        <v>-0.3588686594793979</v>
      </c>
      <c r="DX833" s="1">
        <v>3.535775575767319</v>
      </c>
      <c r="DY833" s="1">
        <v>0.4876887382789802</v>
      </c>
      <c r="DZ833" s="1">
        <v>0.0</v>
      </c>
      <c r="EA833" s="1">
        <v>0.1013651933333334</v>
      </c>
      <c r="EB833" s="1">
        <v>-6.972436906785317</v>
      </c>
      <c r="EC833" s="1">
        <v>0.8450632644376104</v>
      </c>
      <c r="ED833" s="1">
        <v>0.0</v>
      </c>
      <c r="EE833" s="1">
        <v>53.77995624265737</v>
      </c>
      <c r="EF833" s="1">
        <v>3.563654859681392</v>
      </c>
      <c r="EG833" s="1">
        <v>0.3426820975856238</v>
      </c>
      <c r="EH833" s="1">
        <v>0.0</v>
      </c>
      <c r="EI833" s="1">
        <v>3.944283749999999</v>
      </c>
      <c r="EJ833" s="1">
        <v>0.05113429643526881</v>
      </c>
      <c r="EK833" s="1">
        <v>0.005284831448352911</v>
      </c>
      <c r="EL833" s="1">
        <v>1.0</v>
      </c>
      <c r="EM833" s="1">
        <v>1.86725226273287</v>
      </c>
      <c r="EN833" s="1">
        <v>-0.005091134481478216</v>
      </c>
      <c r="EO833" s="1">
        <v>8.4853193101993E-4</v>
      </c>
      <c r="EP833" s="1">
        <v>1.0</v>
      </c>
      <c r="EQ833" s="1">
        <v>3.0</v>
      </c>
      <c r="ER833" s="1">
        <v>6.0</v>
      </c>
      <c r="ES833" s="1" t="s">
        <v>379</v>
      </c>
      <c r="ET833" s="1">
        <v>2.94411</v>
      </c>
      <c r="EU833" s="1">
        <v>2.80068</v>
      </c>
      <c r="EV833" s="1">
        <v>0.0135458</v>
      </c>
      <c r="EW833" s="1">
        <v>0.0147543</v>
      </c>
      <c r="EX833" s="1">
        <v>0.118122</v>
      </c>
      <c r="EY833" s="1">
        <v>0.105752</v>
      </c>
      <c r="EZ833" s="1">
        <v>20273.5</v>
      </c>
      <c r="FA833" s="1">
        <v>21234.9</v>
      </c>
      <c r="FB833" s="1">
        <v>23892.5</v>
      </c>
      <c r="FC833" s="1">
        <v>25073.9</v>
      </c>
      <c r="FD833" s="1">
        <v>33715.9</v>
      </c>
      <c r="FE833" s="1">
        <v>35794.6</v>
      </c>
      <c r="FF833" s="1">
        <v>43551.4</v>
      </c>
      <c r="FG833" s="1">
        <v>46346.1</v>
      </c>
      <c r="FH833" s="1">
        <v>1.9889</v>
      </c>
      <c r="FI833" s="1">
        <v>1.88342</v>
      </c>
      <c r="FJ833" s="1">
        <v>0.125274</v>
      </c>
      <c r="FK833" s="1">
        <v>0.0</v>
      </c>
      <c r="FL833" s="1">
        <v>29.2</v>
      </c>
      <c r="FM833" s="1">
        <v>999.9</v>
      </c>
      <c r="FN833" s="1">
        <v>60.8</v>
      </c>
      <c r="FO833" s="1">
        <v>33.8</v>
      </c>
      <c r="FP833" s="1">
        <v>32.2332</v>
      </c>
      <c r="FQ833" s="1">
        <v>63.2364</v>
      </c>
      <c r="FR833" s="1">
        <v>26.0777</v>
      </c>
      <c r="FS833" s="1">
        <v>1.0</v>
      </c>
      <c r="FT833" s="1">
        <v>0.26341</v>
      </c>
      <c r="FU833" s="1">
        <v>0.257168</v>
      </c>
      <c r="FV833" s="1">
        <v>20.324</v>
      </c>
      <c r="FW833" s="1">
        <v>5.21145</v>
      </c>
      <c r="FX833" s="1">
        <v>11.9045</v>
      </c>
      <c r="FY833" s="1">
        <v>5.00315</v>
      </c>
      <c r="FZ833" s="1">
        <v>3.29052</v>
      </c>
      <c r="GA833" s="1">
        <v>9999.0</v>
      </c>
      <c r="GB833" s="1">
        <v>9999.0</v>
      </c>
      <c r="GC833" s="1">
        <v>9999.0</v>
      </c>
      <c r="GD833" s="1">
        <v>999.9</v>
      </c>
      <c r="GE833" s="1">
        <v>1.85944</v>
      </c>
      <c r="GF833" s="1">
        <v>1.85445</v>
      </c>
      <c r="GG833" s="1">
        <v>1.8576</v>
      </c>
      <c r="GH833" s="1">
        <v>1.85608</v>
      </c>
      <c r="GI833" s="1">
        <v>1.85486</v>
      </c>
      <c r="GJ833" s="1">
        <v>1.85455</v>
      </c>
      <c r="GK833" s="1">
        <v>1.85319</v>
      </c>
      <c r="GL833" s="1">
        <v>1.85638</v>
      </c>
      <c r="GM833" s="1">
        <v>0.0</v>
      </c>
      <c r="GN833" s="1">
        <v>0.0</v>
      </c>
      <c r="GO833" s="1">
        <v>0.0</v>
      </c>
      <c r="GP833" s="1">
        <v>0.0</v>
      </c>
      <c r="GQ833" s="1" t="s">
        <v>358</v>
      </c>
      <c r="GR833" s="1" t="s">
        <v>359</v>
      </c>
      <c r="GS833" s="1" t="s">
        <v>360</v>
      </c>
      <c r="GT833" s="1" t="s">
        <v>360</v>
      </c>
      <c r="GU833" s="1" t="s">
        <v>360</v>
      </c>
      <c r="GV833" s="1" t="s">
        <v>360</v>
      </c>
      <c r="GW833" s="1">
        <v>0.0</v>
      </c>
      <c r="GX833" s="1">
        <v>100.0</v>
      </c>
      <c r="GY833" s="1">
        <v>100.0</v>
      </c>
      <c r="GZ833" s="1">
        <v>0.539</v>
      </c>
      <c r="HA833" s="1">
        <v>0.0026</v>
      </c>
      <c r="HB833" s="1">
        <v>0.4072566870634428</v>
      </c>
      <c r="HC833" s="1">
        <v>0.002678124759318837</v>
      </c>
      <c r="HD833" s="1">
        <v>-9.373761146515732E-7</v>
      </c>
      <c r="HE833" s="1">
        <v>1.391563784175389E-10</v>
      </c>
      <c r="HF833" s="1">
        <v>-0.08316833377203428</v>
      </c>
      <c r="HG833" s="1">
        <v>0.01061361004592812</v>
      </c>
      <c r="HH833" s="1">
        <v>-3.086644042041478E-4</v>
      </c>
      <c r="HI833" s="1">
        <v>1.24720902217549E-6</v>
      </c>
      <c r="HJ833" s="1">
        <v>1.0</v>
      </c>
      <c r="HK833" s="1">
        <v>2093.0</v>
      </c>
      <c r="HL833" s="1">
        <v>2.0</v>
      </c>
      <c r="HM833" s="1">
        <v>27.0</v>
      </c>
      <c r="HN833" s="1">
        <v>3.8</v>
      </c>
      <c r="HO833" s="1">
        <v>3.7</v>
      </c>
      <c r="HP833" s="1">
        <v>0.307617</v>
      </c>
      <c r="HQ833" s="1">
        <v>2.37305</v>
      </c>
      <c r="HR833" s="1">
        <v>1.4978</v>
      </c>
      <c r="HS833" s="1">
        <v>2.30225</v>
      </c>
      <c r="HT833" s="1">
        <v>1.54785</v>
      </c>
      <c r="HU833" s="1">
        <v>2.44873</v>
      </c>
      <c r="HV833" s="1">
        <v>36.6469</v>
      </c>
      <c r="HW833" s="1">
        <v>14.0532</v>
      </c>
      <c r="HX833" s="1">
        <v>18.0</v>
      </c>
      <c r="HY833" s="1">
        <v>504.843</v>
      </c>
      <c r="HZ833" s="1">
        <v>502.162</v>
      </c>
      <c r="IA833" s="1">
        <v>29.025</v>
      </c>
      <c r="IB833" s="1">
        <v>30.4736</v>
      </c>
      <c r="IC833" s="1">
        <v>30.0002</v>
      </c>
      <c r="ID833" s="1">
        <v>30.2688</v>
      </c>
      <c r="IE833" s="1">
        <v>30.3639</v>
      </c>
      <c r="IF833" s="1">
        <v>6.26458</v>
      </c>
      <c r="IG833" s="1">
        <v>29.3213</v>
      </c>
      <c r="IH833" s="1">
        <v>0.0</v>
      </c>
      <c r="II833" s="1">
        <v>29.0216</v>
      </c>
      <c r="IJ833" s="1">
        <v>80.078</v>
      </c>
      <c r="IK833" s="1">
        <v>23.203</v>
      </c>
      <c r="IL833" s="1">
        <v>100.717</v>
      </c>
      <c r="IM833" s="1">
        <v>100.448</v>
      </c>
      <c r="IN833" s="1" t="s">
        <v>365</v>
      </c>
    </row>
    <row r="834" ht="15.75" customHeight="1">
      <c r="A834" s="1">
        <v>818.0</v>
      </c>
      <c r="B834" s="1">
        <v>1.6604921466E9</v>
      </c>
      <c r="C834" s="1">
        <v>8017.5</v>
      </c>
      <c r="D834" s="1" t="s">
        <v>1980</v>
      </c>
      <c r="E834" s="1" t="s">
        <v>1981</v>
      </c>
      <c r="F834" s="1">
        <v>1.0</v>
      </c>
      <c r="G834" s="1" t="s">
        <v>1964</v>
      </c>
      <c r="H834" s="1" t="s">
        <v>350</v>
      </c>
      <c r="I834" s="1" t="s">
        <v>351</v>
      </c>
      <c r="J834" s="1" t="s">
        <v>352</v>
      </c>
      <c r="K834" s="1" t="s">
        <v>1168</v>
      </c>
      <c r="L834" s="1" t="s">
        <v>349</v>
      </c>
      <c r="M834" s="1" t="s">
        <v>354</v>
      </c>
      <c r="N834" s="1">
        <v>1.660492137708695E9</v>
      </c>
      <c r="O834" s="1">
        <f t="shared" si="1"/>
        <v>0.003387751718</v>
      </c>
      <c r="P834" s="1">
        <f t="shared" si="2"/>
        <v>3.387751718</v>
      </c>
      <c r="Q834" s="1">
        <f t="shared" si="3"/>
        <v>-0.729447407</v>
      </c>
      <c r="R834" s="1">
        <f t="shared" si="4"/>
        <v>50.45203478</v>
      </c>
      <c r="S834" s="1">
        <f t="shared" si="5"/>
        <v>55.47424537</v>
      </c>
      <c r="T834" s="1">
        <f t="shared" si="6"/>
        <v>5.534033209</v>
      </c>
      <c r="U834" s="1">
        <f t="shared" si="7"/>
        <v>5.033024499</v>
      </c>
      <c r="V834" s="1">
        <f t="shared" si="8"/>
        <v>0.1803559161</v>
      </c>
      <c r="W834" s="1">
        <f t="shared" si="9"/>
        <v>2.925268236</v>
      </c>
      <c r="X834" s="1">
        <f t="shared" si="10"/>
        <v>0.1743982726</v>
      </c>
      <c r="Y834" s="1">
        <f t="shared" si="11"/>
        <v>0.1095177968</v>
      </c>
      <c r="Z834" s="1">
        <f t="shared" si="12"/>
        <v>321.5148759</v>
      </c>
      <c r="AA834" s="1">
        <f t="shared" si="13"/>
        <v>32.01177609</v>
      </c>
      <c r="AB834" s="1">
        <f t="shared" si="14"/>
        <v>31.22855652</v>
      </c>
      <c r="AC834" s="1">
        <f t="shared" si="15"/>
        <v>4.570504133</v>
      </c>
      <c r="AD834" s="1">
        <f t="shared" si="16"/>
        <v>59.9279884</v>
      </c>
      <c r="AE834" s="1">
        <f t="shared" si="17"/>
        <v>2.703304161</v>
      </c>
      <c r="AF834" s="1">
        <f t="shared" si="18"/>
        <v>4.510920912</v>
      </c>
      <c r="AG834" s="1">
        <f t="shared" si="19"/>
        <v>1.867199972</v>
      </c>
      <c r="AH834" s="1">
        <f t="shared" si="20"/>
        <v>-149.3998508</v>
      </c>
      <c r="AI834" s="1">
        <f t="shared" si="21"/>
        <v>-36.32542165</v>
      </c>
      <c r="AJ834" s="1">
        <f t="shared" si="22"/>
        <v>-2.791662175</v>
      </c>
      <c r="AK834" s="1">
        <f t="shared" si="23"/>
        <v>132.9979413</v>
      </c>
      <c r="AL834" s="1">
        <f t="shared" si="24"/>
        <v>-0.1019326903</v>
      </c>
      <c r="AM834" s="1">
        <f t="shared" si="25"/>
        <v>3.38178272</v>
      </c>
      <c r="AN834" s="1">
        <f t="shared" si="26"/>
        <v>-0.729447407</v>
      </c>
      <c r="AO834" s="1">
        <v>52.37656659969558</v>
      </c>
      <c r="AP834" s="1">
        <v>52.3749315151515</v>
      </c>
      <c r="AQ834" s="1">
        <v>0.1752936328610198</v>
      </c>
      <c r="AR834" s="1">
        <v>64.97153183116835</v>
      </c>
      <c r="AS834" s="1">
        <f t="shared" si="27"/>
        <v>3.387751718</v>
      </c>
      <c r="AT834" s="1">
        <v>23.15291278691443</v>
      </c>
      <c r="AU834" s="1">
        <v>27.10670424242423</v>
      </c>
      <c r="AV834" s="1">
        <v>3.863759476813963E-5</v>
      </c>
      <c r="AW834" s="1">
        <v>82.28873051766035</v>
      </c>
      <c r="AX834" s="1">
        <v>0.0</v>
      </c>
      <c r="AY834" s="1">
        <v>0.0</v>
      </c>
      <c r="AZ834" s="1">
        <f t="shared" si="28"/>
        <v>1</v>
      </c>
      <c r="BA834" s="1">
        <f t="shared" si="29"/>
        <v>0</v>
      </c>
      <c r="BB834" s="1">
        <f t="shared" si="30"/>
        <v>52052.39082</v>
      </c>
      <c r="BC834" s="1">
        <f t="shared" si="31"/>
        <v>1999.99913</v>
      </c>
      <c r="BD834" s="1">
        <f t="shared" si="32"/>
        <v>1681.198759</v>
      </c>
      <c r="BE834" s="1">
        <f t="shared" si="33"/>
        <v>0.840599745</v>
      </c>
      <c r="BF834" s="1">
        <f t="shared" si="34"/>
        <v>0.1607575079</v>
      </c>
      <c r="BG834" s="1">
        <v>6.0</v>
      </c>
      <c r="BH834" s="1">
        <v>0.5</v>
      </c>
      <c r="BI834" s="1" t="s">
        <v>355</v>
      </c>
      <c r="BJ834" s="1">
        <v>2.0</v>
      </c>
      <c r="BK834" s="1" t="b">
        <v>1</v>
      </c>
      <c r="BL834" s="1">
        <v>1.660492137708695E9</v>
      </c>
      <c r="BM834" s="1">
        <v>50.45203478260869</v>
      </c>
      <c r="BN834" s="1">
        <v>50.53443478260869</v>
      </c>
      <c r="BO834" s="1">
        <v>27.09845652173913</v>
      </c>
      <c r="BP834" s="1">
        <v>23.15134782608695</v>
      </c>
      <c r="BQ834" s="1">
        <v>49.9134347826087</v>
      </c>
      <c r="BR834" s="1">
        <v>27.09585217391304</v>
      </c>
      <c r="BS834" s="1">
        <v>500.1344347826087</v>
      </c>
      <c r="BT834" s="1">
        <v>99.65886956521742</v>
      </c>
      <c r="BU834" s="1">
        <v>0.09973323913043482</v>
      </c>
      <c r="BV834" s="1">
        <v>30.99822173913043</v>
      </c>
      <c r="BW834" s="1">
        <v>31.22855652173913</v>
      </c>
      <c r="BX834" s="1">
        <v>999.9000000000003</v>
      </c>
      <c r="BY834" s="1">
        <v>0.0</v>
      </c>
      <c r="BZ834" s="1">
        <v>0.0</v>
      </c>
      <c r="CA834" s="1">
        <v>10009.76</v>
      </c>
      <c r="CB834" s="1">
        <v>0.0</v>
      </c>
      <c r="CC834" s="1">
        <v>25.25084782608696</v>
      </c>
      <c r="CD834" s="1">
        <v>-0.08239204347826082</v>
      </c>
      <c r="CE834" s="1">
        <v>51.85728695652175</v>
      </c>
      <c r="CF834" s="1">
        <v>51.73210434782608</v>
      </c>
      <c r="CG834" s="1">
        <v>3.947113913043479</v>
      </c>
      <c r="CH834" s="1">
        <v>50.53443478260869</v>
      </c>
      <c r="CI834" s="1">
        <v>23.15134782608695</v>
      </c>
      <c r="CJ834" s="1">
        <v>2.700601739130434</v>
      </c>
      <c r="CK834" s="1">
        <v>2.307235652173913</v>
      </c>
      <c r="CL834" s="1">
        <v>22.28876956521739</v>
      </c>
      <c r="CM834" s="1">
        <v>19.72700869565217</v>
      </c>
      <c r="CN834" s="1">
        <v>1999.999130434783</v>
      </c>
      <c r="CO834" s="1">
        <v>0.9800080000000004</v>
      </c>
      <c r="CP834" s="1">
        <v>0.01999250000000001</v>
      </c>
      <c r="CQ834" s="1">
        <v>0.0</v>
      </c>
      <c r="CR834" s="1">
        <v>2.742652173913044</v>
      </c>
      <c r="CS834" s="1">
        <v>0.0</v>
      </c>
      <c r="CT834" s="1">
        <v>34864.12608695652</v>
      </c>
      <c r="CU834" s="1">
        <v>17412.36086956522</v>
      </c>
      <c r="CV834" s="1">
        <v>41.0</v>
      </c>
      <c r="CW834" s="1">
        <v>42.01078260869566</v>
      </c>
      <c r="CX834" s="1">
        <v>41.0</v>
      </c>
      <c r="CY834" s="1">
        <v>40.437</v>
      </c>
      <c r="CZ834" s="1">
        <v>41.11952173913043</v>
      </c>
      <c r="DA834" s="1">
        <v>1960.019130434782</v>
      </c>
      <c r="DB834" s="1">
        <v>39.98304347826087</v>
      </c>
      <c r="DC834" s="1">
        <v>0.0</v>
      </c>
      <c r="DD834" s="1">
        <v>1.6604921444E9</v>
      </c>
      <c r="DE834" s="1">
        <v>0.0</v>
      </c>
      <c r="DF834" s="1">
        <v>1.6604919246E9</v>
      </c>
      <c r="DG834" s="1" t="s">
        <v>1965</v>
      </c>
      <c r="DH834" s="1">
        <v>1.6604919196E9</v>
      </c>
      <c r="DI834" s="1">
        <v>1.6604919246E9</v>
      </c>
      <c r="DJ834" s="1">
        <v>26.0</v>
      </c>
      <c r="DK834" s="1">
        <v>0.565</v>
      </c>
      <c r="DL834" s="1">
        <v>-0.007</v>
      </c>
      <c r="DM834" s="1">
        <v>1.335</v>
      </c>
      <c r="DN834" s="1">
        <v>0.012</v>
      </c>
      <c r="DO834" s="1">
        <v>400.0</v>
      </c>
      <c r="DP834" s="1">
        <v>23.0</v>
      </c>
      <c r="DQ834" s="1">
        <v>0.17</v>
      </c>
      <c r="DR834" s="1">
        <v>0.02</v>
      </c>
      <c r="DS834" s="1">
        <v>-0.542978895314756</v>
      </c>
      <c r="DT834" s="1">
        <v>-0.4472562953280527</v>
      </c>
      <c r="DU834" s="1">
        <v>0.03850038712976114</v>
      </c>
      <c r="DV834" s="1">
        <v>1.0</v>
      </c>
      <c r="DW834" s="1">
        <v>-0.3588686594793979</v>
      </c>
      <c r="DX834" s="1">
        <v>3.535775575767319</v>
      </c>
      <c r="DY834" s="1">
        <v>0.4876887382789802</v>
      </c>
      <c r="DZ834" s="1">
        <v>0.0</v>
      </c>
      <c r="EA834" s="1">
        <v>0.1013651933333334</v>
      </c>
      <c r="EB834" s="1">
        <v>-6.972436906785317</v>
      </c>
      <c r="EC834" s="1">
        <v>0.8450632644376104</v>
      </c>
      <c r="ED834" s="1">
        <v>0.0</v>
      </c>
      <c r="EE834" s="1">
        <v>53.77995624265737</v>
      </c>
      <c r="EF834" s="1">
        <v>3.563654859681392</v>
      </c>
      <c r="EG834" s="1">
        <v>0.3426820975856238</v>
      </c>
      <c r="EH834" s="1">
        <v>0.0</v>
      </c>
      <c r="EI834" s="1">
        <v>3.944283749999999</v>
      </c>
      <c r="EJ834" s="1">
        <v>0.05113429643526881</v>
      </c>
      <c r="EK834" s="1">
        <v>0.005284831448352911</v>
      </c>
      <c r="EL834" s="1">
        <v>1.0</v>
      </c>
      <c r="EM834" s="1">
        <v>1.86725226273287</v>
      </c>
      <c r="EN834" s="1">
        <v>-0.005091134481478216</v>
      </c>
      <c r="EO834" s="1">
        <v>8.4853193101993E-4</v>
      </c>
      <c r="EP834" s="1">
        <v>1.0</v>
      </c>
      <c r="EQ834" s="1">
        <v>3.0</v>
      </c>
      <c r="ER834" s="1">
        <v>6.0</v>
      </c>
      <c r="ES834" s="1" t="s">
        <v>379</v>
      </c>
      <c r="ET834" s="1">
        <v>2.944</v>
      </c>
      <c r="EU834" s="1">
        <v>2.80082</v>
      </c>
      <c r="EV834" s="1">
        <v>0.013678</v>
      </c>
      <c r="EW834" s="1">
        <v>0.0155433</v>
      </c>
      <c r="EX834" s="1">
        <v>0.118127</v>
      </c>
      <c r="EY834" s="1">
        <v>0.105758</v>
      </c>
      <c r="EZ834" s="1">
        <v>20270.8</v>
      </c>
      <c r="FA834" s="1">
        <v>21217.7</v>
      </c>
      <c r="FB834" s="1">
        <v>23892.5</v>
      </c>
      <c r="FC834" s="1">
        <v>25073.8</v>
      </c>
      <c r="FD834" s="1">
        <v>33715.8</v>
      </c>
      <c r="FE834" s="1">
        <v>35794.3</v>
      </c>
      <c r="FF834" s="1">
        <v>43551.5</v>
      </c>
      <c r="FG834" s="1">
        <v>46346.0</v>
      </c>
      <c r="FH834" s="1">
        <v>1.98885</v>
      </c>
      <c r="FI834" s="1">
        <v>1.88358</v>
      </c>
      <c r="FJ834" s="1">
        <v>0.125326</v>
      </c>
      <c r="FK834" s="1">
        <v>0.0</v>
      </c>
      <c r="FL834" s="1">
        <v>29.1995</v>
      </c>
      <c r="FM834" s="1">
        <v>999.9</v>
      </c>
      <c r="FN834" s="1">
        <v>60.8</v>
      </c>
      <c r="FO834" s="1">
        <v>33.8</v>
      </c>
      <c r="FP834" s="1">
        <v>32.2361</v>
      </c>
      <c r="FQ834" s="1">
        <v>63.6464</v>
      </c>
      <c r="FR834" s="1">
        <v>25.5729</v>
      </c>
      <c r="FS834" s="1">
        <v>1.0</v>
      </c>
      <c r="FT834" s="1">
        <v>0.263498</v>
      </c>
      <c r="FU834" s="1">
        <v>0.274058</v>
      </c>
      <c r="FV834" s="1">
        <v>20.3239</v>
      </c>
      <c r="FW834" s="1">
        <v>5.21145</v>
      </c>
      <c r="FX834" s="1">
        <v>11.9047</v>
      </c>
      <c r="FY834" s="1">
        <v>5.0033</v>
      </c>
      <c r="FZ834" s="1">
        <v>3.29055</v>
      </c>
      <c r="GA834" s="1">
        <v>9999.0</v>
      </c>
      <c r="GB834" s="1">
        <v>9999.0</v>
      </c>
      <c r="GC834" s="1">
        <v>9999.0</v>
      </c>
      <c r="GD834" s="1">
        <v>999.9</v>
      </c>
      <c r="GE834" s="1">
        <v>1.85945</v>
      </c>
      <c r="GF834" s="1">
        <v>1.85445</v>
      </c>
      <c r="GG834" s="1">
        <v>1.8576</v>
      </c>
      <c r="GH834" s="1">
        <v>1.85608</v>
      </c>
      <c r="GI834" s="1">
        <v>1.85486</v>
      </c>
      <c r="GJ834" s="1">
        <v>1.85455</v>
      </c>
      <c r="GK834" s="1">
        <v>1.8532</v>
      </c>
      <c r="GL834" s="1">
        <v>1.85638</v>
      </c>
      <c r="GM834" s="1">
        <v>0.0</v>
      </c>
      <c r="GN834" s="1">
        <v>0.0</v>
      </c>
      <c r="GO834" s="1">
        <v>0.0</v>
      </c>
      <c r="GP834" s="1">
        <v>0.0</v>
      </c>
      <c r="GQ834" s="1" t="s">
        <v>358</v>
      </c>
      <c r="GR834" s="1" t="s">
        <v>359</v>
      </c>
      <c r="GS834" s="1" t="s">
        <v>360</v>
      </c>
      <c r="GT834" s="1" t="s">
        <v>360</v>
      </c>
      <c r="GU834" s="1" t="s">
        <v>360</v>
      </c>
      <c r="GV834" s="1" t="s">
        <v>360</v>
      </c>
      <c r="GW834" s="1">
        <v>0.0</v>
      </c>
      <c r="GX834" s="1">
        <v>100.0</v>
      </c>
      <c r="GY834" s="1">
        <v>100.0</v>
      </c>
      <c r="GZ834" s="1">
        <v>0.541</v>
      </c>
      <c r="HA834" s="1">
        <v>0.0026</v>
      </c>
      <c r="HB834" s="1">
        <v>0.4072566870634428</v>
      </c>
      <c r="HC834" s="1">
        <v>0.002678124759318837</v>
      </c>
      <c r="HD834" s="1">
        <v>-9.373761146515732E-7</v>
      </c>
      <c r="HE834" s="1">
        <v>1.391563784175389E-10</v>
      </c>
      <c r="HF834" s="1">
        <v>-0.08316833377203428</v>
      </c>
      <c r="HG834" s="1">
        <v>0.01061361004592812</v>
      </c>
      <c r="HH834" s="1">
        <v>-3.086644042041478E-4</v>
      </c>
      <c r="HI834" s="1">
        <v>1.24720902217549E-6</v>
      </c>
      <c r="HJ834" s="1">
        <v>1.0</v>
      </c>
      <c r="HK834" s="1">
        <v>2093.0</v>
      </c>
      <c r="HL834" s="1">
        <v>2.0</v>
      </c>
      <c r="HM834" s="1">
        <v>27.0</v>
      </c>
      <c r="HN834" s="1">
        <v>3.8</v>
      </c>
      <c r="HO834" s="1">
        <v>3.7</v>
      </c>
      <c r="HP834" s="1">
        <v>0.319824</v>
      </c>
      <c r="HQ834" s="1">
        <v>2.38403</v>
      </c>
      <c r="HR834" s="1">
        <v>1.4978</v>
      </c>
      <c r="HS834" s="1">
        <v>2.30225</v>
      </c>
      <c r="HT834" s="1">
        <v>1.54785</v>
      </c>
      <c r="HU834" s="1">
        <v>2.38159</v>
      </c>
      <c r="HV834" s="1">
        <v>36.6469</v>
      </c>
      <c r="HW834" s="1">
        <v>14.0445</v>
      </c>
      <c r="HX834" s="1">
        <v>18.0</v>
      </c>
      <c r="HY834" s="1">
        <v>504.813</v>
      </c>
      <c r="HZ834" s="1">
        <v>502.262</v>
      </c>
      <c r="IA834" s="1">
        <v>29.0249</v>
      </c>
      <c r="IB834" s="1">
        <v>30.4743</v>
      </c>
      <c r="IC834" s="1">
        <v>30.0001</v>
      </c>
      <c r="ID834" s="1">
        <v>30.2688</v>
      </c>
      <c r="IE834" s="1">
        <v>30.3639</v>
      </c>
      <c r="IF834" s="1">
        <v>6.52617</v>
      </c>
      <c r="IG834" s="1">
        <v>29.3213</v>
      </c>
      <c r="IH834" s="1">
        <v>0.0</v>
      </c>
      <c r="II834" s="1">
        <v>28.9978</v>
      </c>
      <c r="IJ834" s="1">
        <v>90.0964</v>
      </c>
      <c r="IK834" s="1">
        <v>23.203</v>
      </c>
      <c r="IL834" s="1">
        <v>100.718</v>
      </c>
      <c r="IM834" s="1">
        <v>100.447</v>
      </c>
      <c r="IN834" s="1" t="s">
        <v>365</v>
      </c>
    </row>
    <row r="835" ht="15.75" customHeight="1">
      <c r="A835" s="1">
        <v>819.0</v>
      </c>
      <c r="B835" s="1">
        <v>1.6604921476E9</v>
      </c>
      <c r="C835" s="1">
        <v>8018.5</v>
      </c>
      <c r="D835" s="1" t="s">
        <v>1982</v>
      </c>
      <c r="E835" s="1" t="s">
        <v>1983</v>
      </c>
      <c r="F835" s="1">
        <v>1.0</v>
      </c>
      <c r="G835" s="1" t="s">
        <v>1964</v>
      </c>
      <c r="H835" s="1" t="s">
        <v>350</v>
      </c>
      <c r="I835" s="1" t="s">
        <v>351</v>
      </c>
      <c r="J835" s="1" t="s">
        <v>352</v>
      </c>
      <c r="K835" s="1" t="s">
        <v>1168</v>
      </c>
      <c r="L835" s="1" t="s">
        <v>349</v>
      </c>
      <c r="M835" s="1" t="s">
        <v>354</v>
      </c>
      <c r="N835" s="1">
        <v>1.660492138668181E9</v>
      </c>
      <c r="O835" s="1">
        <f t="shared" si="1"/>
        <v>0.00338798588</v>
      </c>
      <c r="P835" s="1">
        <f t="shared" si="2"/>
        <v>3.38798588</v>
      </c>
      <c r="Q835" s="1">
        <f t="shared" si="3"/>
        <v>-0.7445659014</v>
      </c>
      <c r="R835" s="1">
        <f t="shared" si="4"/>
        <v>50.51021818</v>
      </c>
      <c r="S835" s="1">
        <f t="shared" si="5"/>
        <v>55.66606247</v>
      </c>
      <c r="T835" s="1">
        <f t="shared" si="6"/>
        <v>5.553169833</v>
      </c>
      <c r="U835" s="1">
        <f t="shared" si="7"/>
        <v>5.038829898</v>
      </c>
      <c r="V835" s="1">
        <f t="shared" si="8"/>
        <v>0.1803718617</v>
      </c>
      <c r="W835" s="1">
        <f t="shared" si="9"/>
        <v>2.925052575</v>
      </c>
      <c r="X835" s="1">
        <f t="shared" si="10"/>
        <v>0.1744127598</v>
      </c>
      <c r="Y835" s="1">
        <f t="shared" si="11"/>
        <v>0.1095269757</v>
      </c>
      <c r="Z835" s="1">
        <f t="shared" si="12"/>
        <v>321.5148775</v>
      </c>
      <c r="AA835" s="1">
        <f t="shared" si="13"/>
        <v>32.01293486</v>
      </c>
      <c r="AB835" s="1">
        <f t="shared" si="14"/>
        <v>31.22876818</v>
      </c>
      <c r="AC835" s="1">
        <f t="shared" si="15"/>
        <v>4.570559199</v>
      </c>
      <c r="AD835" s="1">
        <f t="shared" si="16"/>
        <v>59.92587368</v>
      </c>
      <c r="AE835" s="1">
        <f t="shared" si="17"/>
        <v>2.703386177</v>
      </c>
      <c r="AF835" s="1">
        <f t="shared" si="18"/>
        <v>4.51121696</v>
      </c>
      <c r="AG835" s="1">
        <f t="shared" si="19"/>
        <v>1.867173022</v>
      </c>
      <c r="AH835" s="1">
        <f t="shared" si="20"/>
        <v>-149.4101773</v>
      </c>
      <c r="AI835" s="1">
        <f t="shared" si="21"/>
        <v>-36.17461586</v>
      </c>
      <c r="AJ835" s="1">
        <f t="shared" si="22"/>
        <v>-2.780296183</v>
      </c>
      <c r="AK835" s="1">
        <f t="shared" si="23"/>
        <v>133.1497881</v>
      </c>
      <c r="AL835" s="1">
        <f t="shared" si="24"/>
        <v>0.2412363872</v>
      </c>
      <c r="AM835" s="1">
        <f t="shared" si="25"/>
        <v>3.382252755</v>
      </c>
      <c r="AN835" s="1">
        <f t="shared" si="26"/>
        <v>-0.7445659014</v>
      </c>
      <c r="AO835" s="1">
        <v>54.01155750130303</v>
      </c>
      <c r="AP835" s="1">
        <v>53.04208121212122</v>
      </c>
      <c r="AQ835" s="1">
        <v>0.3679559436407562</v>
      </c>
      <c r="AR835" s="1">
        <v>64.97153183116835</v>
      </c>
      <c r="AS835" s="1">
        <f t="shared" si="27"/>
        <v>3.38798588</v>
      </c>
      <c r="AT835" s="1">
        <v>23.15371384027971</v>
      </c>
      <c r="AU835" s="1">
        <v>27.10779878787879</v>
      </c>
      <c r="AV835" s="1">
        <v>4.334884429805219E-5</v>
      </c>
      <c r="AW835" s="1">
        <v>82.28873051766035</v>
      </c>
      <c r="AX835" s="1">
        <v>0.0</v>
      </c>
      <c r="AY835" s="1">
        <v>0.0</v>
      </c>
      <c r="AZ835" s="1">
        <f t="shared" si="28"/>
        <v>1</v>
      </c>
      <c r="BA835" s="1">
        <f t="shared" si="29"/>
        <v>0</v>
      </c>
      <c r="BB835" s="1">
        <f t="shared" si="30"/>
        <v>52046.05361</v>
      </c>
      <c r="BC835" s="1">
        <f t="shared" si="31"/>
        <v>1999.999091</v>
      </c>
      <c r="BD835" s="1">
        <f t="shared" si="32"/>
        <v>1681.19873</v>
      </c>
      <c r="BE835" s="1">
        <f t="shared" si="33"/>
        <v>0.840599747</v>
      </c>
      <c r="BF835" s="1">
        <f t="shared" si="34"/>
        <v>0.1607575118</v>
      </c>
      <c r="BG835" s="1">
        <v>6.0</v>
      </c>
      <c r="BH835" s="1">
        <v>0.5</v>
      </c>
      <c r="BI835" s="1" t="s">
        <v>355</v>
      </c>
      <c r="BJ835" s="1">
        <v>2.0</v>
      </c>
      <c r="BK835" s="1" t="b">
        <v>1</v>
      </c>
      <c r="BL835" s="1">
        <v>1.660492138668181E9</v>
      </c>
      <c r="BM835" s="1">
        <v>50.51021818181819</v>
      </c>
      <c r="BN835" s="1">
        <v>51.00458181818181</v>
      </c>
      <c r="BO835" s="1">
        <v>27.09927272727273</v>
      </c>
      <c r="BP835" s="1">
        <v>23.15156363636363</v>
      </c>
      <c r="BQ835" s="1">
        <v>49.97146818181819</v>
      </c>
      <c r="BR835" s="1">
        <v>27.09667727272727</v>
      </c>
      <c r="BS835" s="1">
        <v>500.1274545454546</v>
      </c>
      <c r="BT835" s="1">
        <v>99.65889999999999</v>
      </c>
      <c r="BU835" s="1">
        <v>0.09972468181818182</v>
      </c>
      <c r="BV835" s="1">
        <v>30.99937272727272</v>
      </c>
      <c r="BW835" s="1">
        <v>31.22876818181818</v>
      </c>
      <c r="BX835" s="1">
        <v>999.9000000000003</v>
      </c>
      <c r="BY835" s="1">
        <v>0.0</v>
      </c>
      <c r="BZ835" s="1">
        <v>0.0</v>
      </c>
      <c r="CA835" s="1">
        <v>10008.52545454546</v>
      </c>
      <c r="CB835" s="1">
        <v>0.0</v>
      </c>
      <c r="CC835" s="1">
        <v>25.29317727272728</v>
      </c>
      <c r="CD835" s="1">
        <v>-0.4943565</v>
      </c>
      <c r="CE835" s="1">
        <v>51.91713636363636</v>
      </c>
      <c r="CF835" s="1">
        <v>52.21340454545454</v>
      </c>
      <c r="CG835" s="1">
        <v>3.947718181818182</v>
      </c>
      <c r="CH835" s="1">
        <v>51.00458181818181</v>
      </c>
      <c r="CI835" s="1">
        <v>23.15156363636363</v>
      </c>
      <c r="CJ835" s="1">
        <v>2.700684090909091</v>
      </c>
      <c r="CK835" s="1">
        <v>2.307257727272728</v>
      </c>
      <c r="CL835" s="1">
        <v>22.28927272727272</v>
      </c>
      <c r="CM835" s="1">
        <v>19.72716363636363</v>
      </c>
      <c r="CN835" s="1">
        <v>1999.999090909091</v>
      </c>
      <c r="CO835" s="1">
        <v>0.9800080000000004</v>
      </c>
      <c r="CP835" s="1">
        <v>0.01999250000000001</v>
      </c>
      <c r="CQ835" s="1">
        <v>0.0</v>
      </c>
      <c r="CR835" s="1">
        <v>2.730409090909091</v>
      </c>
      <c r="CS835" s="1">
        <v>0.0</v>
      </c>
      <c r="CT835" s="1">
        <v>34851.23181818181</v>
      </c>
      <c r="CU835" s="1">
        <v>17412.35909090909</v>
      </c>
      <c r="CV835" s="1">
        <v>41.0</v>
      </c>
      <c r="CW835" s="1">
        <v>42.01127272727273</v>
      </c>
      <c r="CX835" s="1">
        <v>41.0</v>
      </c>
      <c r="CY835" s="1">
        <v>40.437</v>
      </c>
      <c r="CZ835" s="1">
        <v>41.11927272727273</v>
      </c>
      <c r="DA835" s="1">
        <v>1960.01909090909</v>
      </c>
      <c r="DB835" s="1">
        <v>39.98318181818183</v>
      </c>
      <c r="DC835" s="1">
        <v>0.0</v>
      </c>
      <c r="DD835" s="1">
        <v>1.6604921456E9</v>
      </c>
      <c r="DE835" s="1">
        <v>0.0</v>
      </c>
      <c r="DF835" s="1">
        <v>1.6604919246E9</v>
      </c>
      <c r="DG835" s="1" t="s">
        <v>1965</v>
      </c>
      <c r="DH835" s="1">
        <v>1.6604919196E9</v>
      </c>
      <c r="DI835" s="1">
        <v>1.6604919246E9</v>
      </c>
      <c r="DJ835" s="1">
        <v>26.0</v>
      </c>
      <c r="DK835" s="1">
        <v>0.565</v>
      </c>
      <c r="DL835" s="1">
        <v>-0.007</v>
      </c>
      <c r="DM835" s="1">
        <v>1.335</v>
      </c>
      <c r="DN835" s="1">
        <v>0.012</v>
      </c>
      <c r="DO835" s="1">
        <v>400.0</v>
      </c>
      <c r="DP835" s="1">
        <v>23.0</v>
      </c>
      <c r="DQ835" s="1">
        <v>0.17</v>
      </c>
      <c r="DR835" s="1">
        <v>0.02</v>
      </c>
      <c r="DS835" s="1">
        <v>-0.5601722276681995</v>
      </c>
      <c r="DT835" s="1">
        <v>-0.7174006430411104</v>
      </c>
      <c r="DU835" s="1">
        <v>0.06191184491819379</v>
      </c>
      <c r="DV835" s="1">
        <v>0.0</v>
      </c>
      <c r="DW835" s="1">
        <v>0.03782010655976307</v>
      </c>
      <c r="DX835" s="1">
        <v>11.59362705686414</v>
      </c>
      <c r="DY835" s="1">
        <v>1.250983080051697</v>
      </c>
      <c r="DZ835" s="1">
        <v>0.0</v>
      </c>
      <c r="EA835" s="1">
        <v>-0.4602515870967742</v>
      </c>
      <c r="EB835" s="1">
        <v>-17.33760089032258</v>
      </c>
      <c r="EC835" s="1">
        <v>1.872507273000808</v>
      </c>
      <c r="ED835" s="1">
        <v>0.0</v>
      </c>
      <c r="EE835" s="1">
        <v>53.9844407472179</v>
      </c>
      <c r="EF835" s="1">
        <v>7.482655244028777</v>
      </c>
      <c r="EG835" s="1">
        <v>0.6467596320074684</v>
      </c>
      <c r="EH835" s="1">
        <v>0.0</v>
      </c>
      <c r="EI835" s="1">
        <v>3.945438292682927</v>
      </c>
      <c r="EJ835" s="1">
        <v>0.04501317073171553</v>
      </c>
      <c r="EK835" s="1">
        <v>0.004716248458689662</v>
      </c>
      <c r="EL835" s="1">
        <v>1.0</v>
      </c>
      <c r="EM835" s="1">
        <v>1.867235999165036</v>
      </c>
      <c r="EN835" s="1">
        <v>0.003030370844053952</v>
      </c>
      <c r="EO835" s="1">
        <v>8.604764262707607E-4</v>
      </c>
      <c r="EP835" s="1">
        <v>1.0</v>
      </c>
      <c r="EQ835" s="1">
        <v>2.0</v>
      </c>
      <c r="ER835" s="1">
        <v>6.0</v>
      </c>
      <c r="ES835" s="1" t="s">
        <v>384</v>
      </c>
      <c r="ET835" s="1">
        <v>2.944</v>
      </c>
      <c r="EU835" s="1">
        <v>2.80099</v>
      </c>
      <c r="EV835" s="1">
        <v>0.0138922</v>
      </c>
      <c r="EW835" s="1">
        <v>0.0164818</v>
      </c>
      <c r="EX835" s="1">
        <v>0.11813</v>
      </c>
      <c r="EY835" s="1">
        <v>0.105755</v>
      </c>
      <c r="EZ835" s="1">
        <v>20266.3</v>
      </c>
      <c r="FA835" s="1">
        <v>21197.5</v>
      </c>
      <c r="FB835" s="1">
        <v>23892.4</v>
      </c>
      <c r="FC835" s="1">
        <v>25073.8</v>
      </c>
      <c r="FD835" s="1">
        <v>33715.6</v>
      </c>
      <c r="FE835" s="1">
        <v>35794.3</v>
      </c>
      <c r="FF835" s="1">
        <v>43551.4</v>
      </c>
      <c r="FG835" s="1">
        <v>46345.9</v>
      </c>
      <c r="FH835" s="1">
        <v>1.9889</v>
      </c>
      <c r="FI835" s="1">
        <v>1.8836</v>
      </c>
      <c r="FJ835" s="1">
        <v>0.12517</v>
      </c>
      <c r="FK835" s="1">
        <v>0.0</v>
      </c>
      <c r="FL835" s="1">
        <v>29.1995</v>
      </c>
      <c r="FM835" s="1">
        <v>999.9</v>
      </c>
      <c r="FN835" s="1">
        <v>60.8</v>
      </c>
      <c r="FO835" s="1">
        <v>33.8</v>
      </c>
      <c r="FP835" s="1">
        <v>32.2371</v>
      </c>
      <c r="FQ835" s="1">
        <v>63.6064</v>
      </c>
      <c r="FR835" s="1">
        <v>25.2083</v>
      </c>
      <c r="FS835" s="1">
        <v>1.0</v>
      </c>
      <c r="FT835" s="1">
        <v>0.263404</v>
      </c>
      <c r="FU835" s="1">
        <v>0.305125</v>
      </c>
      <c r="FV835" s="1">
        <v>20.3238</v>
      </c>
      <c r="FW835" s="1">
        <v>5.21145</v>
      </c>
      <c r="FX835" s="1">
        <v>11.9047</v>
      </c>
      <c r="FY835" s="1">
        <v>5.0034</v>
      </c>
      <c r="FZ835" s="1">
        <v>3.29055</v>
      </c>
      <c r="GA835" s="1">
        <v>9999.0</v>
      </c>
      <c r="GB835" s="1">
        <v>9999.0</v>
      </c>
      <c r="GC835" s="1">
        <v>9999.0</v>
      </c>
      <c r="GD835" s="1">
        <v>999.9</v>
      </c>
      <c r="GE835" s="1">
        <v>1.85945</v>
      </c>
      <c r="GF835" s="1">
        <v>1.85446</v>
      </c>
      <c r="GG835" s="1">
        <v>1.85761</v>
      </c>
      <c r="GH835" s="1">
        <v>1.85609</v>
      </c>
      <c r="GI835" s="1">
        <v>1.85486</v>
      </c>
      <c r="GJ835" s="1">
        <v>1.85455</v>
      </c>
      <c r="GK835" s="1">
        <v>1.85321</v>
      </c>
      <c r="GL835" s="1">
        <v>1.85638</v>
      </c>
      <c r="GM835" s="1">
        <v>0.0</v>
      </c>
      <c r="GN835" s="1">
        <v>0.0</v>
      </c>
      <c r="GO835" s="1">
        <v>0.0</v>
      </c>
      <c r="GP835" s="1">
        <v>0.0</v>
      </c>
      <c r="GQ835" s="1" t="s">
        <v>358</v>
      </c>
      <c r="GR835" s="1" t="s">
        <v>359</v>
      </c>
      <c r="GS835" s="1" t="s">
        <v>360</v>
      </c>
      <c r="GT835" s="1" t="s">
        <v>360</v>
      </c>
      <c r="GU835" s="1" t="s">
        <v>360</v>
      </c>
      <c r="GV835" s="1" t="s">
        <v>360</v>
      </c>
      <c r="GW835" s="1">
        <v>0.0</v>
      </c>
      <c r="GX835" s="1">
        <v>100.0</v>
      </c>
      <c r="GY835" s="1">
        <v>100.0</v>
      </c>
      <c r="GZ835" s="1">
        <v>0.543</v>
      </c>
      <c r="HA835" s="1">
        <v>0.0026</v>
      </c>
      <c r="HB835" s="1">
        <v>0.4072566870634428</v>
      </c>
      <c r="HC835" s="1">
        <v>0.002678124759318837</v>
      </c>
      <c r="HD835" s="1">
        <v>-9.373761146515732E-7</v>
      </c>
      <c r="HE835" s="1">
        <v>1.391563784175389E-10</v>
      </c>
      <c r="HF835" s="1">
        <v>-0.08316833377203428</v>
      </c>
      <c r="HG835" s="1">
        <v>0.01061361004592812</v>
      </c>
      <c r="HH835" s="1">
        <v>-3.086644042041478E-4</v>
      </c>
      <c r="HI835" s="1">
        <v>1.24720902217549E-6</v>
      </c>
      <c r="HJ835" s="1">
        <v>1.0</v>
      </c>
      <c r="HK835" s="1">
        <v>2093.0</v>
      </c>
      <c r="HL835" s="1">
        <v>2.0</v>
      </c>
      <c r="HM835" s="1">
        <v>27.0</v>
      </c>
      <c r="HN835" s="1">
        <v>3.8</v>
      </c>
      <c r="HO835" s="1">
        <v>3.7</v>
      </c>
      <c r="HP835" s="1">
        <v>0.328369</v>
      </c>
      <c r="HQ835" s="1">
        <v>2.39502</v>
      </c>
      <c r="HR835" s="1">
        <v>1.4978</v>
      </c>
      <c r="HS835" s="1">
        <v>2.30225</v>
      </c>
      <c r="HT835" s="1">
        <v>1.54785</v>
      </c>
      <c r="HU835" s="1">
        <v>2.26196</v>
      </c>
      <c r="HV835" s="1">
        <v>36.6469</v>
      </c>
      <c r="HW835" s="1">
        <v>14.0357</v>
      </c>
      <c r="HX835" s="1">
        <v>18.0</v>
      </c>
      <c r="HY835" s="1">
        <v>504.843</v>
      </c>
      <c r="HZ835" s="1">
        <v>502.279</v>
      </c>
      <c r="IA835" s="1">
        <v>29.024</v>
      </c>
      <c r="IB835" s="1">
        <v>30.4749</v>
      </c>
      <c r="IC835" s="1">
        <v>30.0001</v>
      </c>
      <c r="ID835" s="1">
        <v>30.2688</v>
      </c>
      <c r="IE835" s="1">
        <v>30.3639</v>
      </c>
      <c r="IF835" s="1">
        <v>6.675</v>
      </c>
      <c r="IG835" s="1">
        <v>29.3213</v>
      </c>
      <c r="IH835" s="1">
        <v>0.0</v>
      </c>
      <c r="II835" s="1">
        <v>28.9978</v>
      </c>
      <c r="IJ835" s="1">
        <v>90.0964</v>
      </c>
      <c r="IK835" s="1">
        <v>23.203</v>
      </c>
      <c r="IL835" s="1">
        <v>100.717</v>
      </c>
      <c r="IM835" s="1">
        <v>100.447</v>
      </c>
      <c r="IN835" s="1" t="s">
        <v>365</v>
      </c>
    </row>
    <row r="836" ht="15.75" customHeight="1">
      <c r="A836" s="1">
        <v>820.0</v>
      </c>
      <c r="B836" s="1">
        <v>1.6604921486E9</v>
      </c>
      <c r="C836" s="1">
        <v>8019.5</v>
      </c>
      <c r="D836" s="1" t="s">
        <v>1984</v>
      </c>
      <c r="E836" s="1" t="s">
        <v>1985</v>
      </c>
      <c r="F836" s="1">
        <v>1.0</v>
      </c>
      <c r="G836" s="1" t="s">
        <v>1964</v>
      </c>
      <c r="H836" s="1" t="s">
        <v>350</v>
      </c>
      <c r="I836" s="1" t="s">
        <v>351</v>
      </c>
      <c r="J836" s="1" t="s">
        <v>352</v>
      </c>
      <c r="K836" s="1" t="s">
        <v>1168</v>
      </c>
      <c r="L836" s="1" t="s">
        <v>349</v>
      </c>
      <c r="M836" s="1" t="s">
        <v>354</v>
      </c>
      <c r="N836" s="1">
        <v>1.660492139671428E9</v>
      </c>
      <c r="O836" s="1">
        <f t="shared" si="1"/>
        <v>0.003387207808</v>
      </c>
      <c r="P836" s="1">
        <f t="shared" si="2"/>
        <v>3.387207808</v>
      </c>
      <c r="Q836" s="1">
        <f t="shared" si="3"/>
        <v>-0.6500852809</v>
      </c>
      <c r="R836" s="1">
        <f t="shared" si="4"/>
        <v>50.61906667</v>
      </c>
      <c r="S836" s="1">
        <f t="shared" si="5"/>
        <v>54.92337343</v>
      </c>
      <c r="T836" s="1">
        <f t="shared" si="6"/>
        <v>5.479084915</v>
      </c>
      <c r="U836" s="1">
        <f t="shared" si="7"/>
        <v>5.049692822</v>
      </c>
      <c r="V836" s="1">
        <f t="shared" si="8"/>
        <v>0.1803331652</v>
      </c>
      <c r="W836" s="1">
        <f t="shared" si="9"/>
        <v>2.92478183</v>
      </c>
      <c r="X836" s="1">
        <f t="shared" si="10"/>
        <v>0.1743760427</v>
      </c>
      <c r="Y836" s="1">
        <f t="shared" si="11"/>
        <v>0.1095038571</v>
      </c>
      <c r="Z836" s="1">
        <f t="shared" si="12"/>
        <v>321.5151837</v>
      </c>
      <c r="AA836" s="1">
        <f t="shared" si="13"/>
        <v>32.01443325</v>
      </c>
      <c r="AB836" s="1">
        <f t="shared" si="14"/>
        <v>31.22894762</v>
      </c>
      <c r="AC836" s="1">
        <f t="shared" si="15"/>
        <v>4.570605883</v>
      </c>
      <c r="AD836" s="1">
        <f t="shared" si="16"/>
        <v>59.92356322</v>
      </c>
      <c r="AE836" s="1">
        <f t="shared" si="17"/>
        <v>2.703468183</v>
      </c>
      <c r="AF836" s="1">
        <f t="shared" si="18"/>
        <v>4.511527749</v>
      </c>
      <c r="AG836" s="1">
        <f t="shared" si="19"/>
        <v>1.8671377</v>
      </c>
      <c r="AH836" s="1">
        <f t="shared" si="20"/>
        <v>-149.3758643</v>
      </c>
      <c r="AI836" s="1">
        <f t="shared" si="21"/>
        <v>-36.00904737</v>
      </c>
      <c r="AJ836" s="1">
        <f t="shared" si="22"/>
        <v>-2.76784611</v>
      </c>
      <c r="AK836" s="1">
        <f t="shared" si="23"/>
        <v>133.3624259</v>
      </c>
      <c r="AL836" s="1">
        <f t="shared" si="24"/>
        <v>0.7281446501</v>
      </c>
      <c r="AM836" s="1">
        <f t="shared" si="25"/>
        <v>3.382707085</v>
      </c>
      <c r="AN836" s="1">
        <f t="shared" si="26"/>
        <v>-0.6500852809</v>
      </c>
      <c r="AO836" s="1">
        <v>56.43694535342929</v>
      </c>
      <c r="AP836" s="1">
        <v>54.03847393939392</v>
      </c>
      <c r="AQ836" s="1">
        <v>0.6243974190125186</v>
      </c>
      <c r="AR836" s="1">
        <v>64.97153183116835</v>
      </c>
      <c r="AS836" s="1">
        <f t="shared" si="27"/>
        <v>3.387207808</v>
      </c>
      <c r="AT836" s="1">
        <v>23.15488725935976</v>
      </c>
      <c r="AU836" s="1">
        <v>27.10816606060605</v>
      </c>
      <c r="AV836" s="1">
        <v>3.136817300920842E-5</v>
      </c>
      <c r="AW836" s="1">
        <v>82.28873051766035</v>
      </c>
      <c r="AX836" s="1">
        <v>0.0</v>
      </c>
      <c r="AY836" s="1">
        <v>0.0</v>
      </c>
      <c r="AZ836" s="1">
        <f t="shared" si="28"/>
        <v>1</v>
      </c>
      <c r="BA836" s="1">
        <f t="shared" si="29"/>
        <v>0</v>
      </c>
      <c r="BB836" s="1">
        <f t="shared" si="30"/>
        <v>52038.14009</v>
      </c>
      <c r="BC836" s="1">
        <f t="shared" si="31"/>
        <v>2000.000952</v>
      </c>
      <c r="BD836" s="1">
        <f t="shared" si="32"/>
        <v>1681.200298</v>
      </c>
      <c r="BE836" s="1">
        <f t="shared" si="33"/>
        <v>0.8405997489</v>
      </c>
      <c r="BF836" s="1">
        <f t="shared" si="34"/>
        <v>0.1607575153</v>
      </c>
      <c r="BG836" s="1">
        <v>6.0</v>
      </c>
      <c r="BH836" s="1">
        <v>0.5</v>
      </c>
      <c r="BI836" s="1" t="s">
        <v>355</v>
      </c>
      <c r="BJ836" s="1">
        <v>2.0</v>
      </c>
      <c r="BK836" s="1" t="b">
        <v>1</v>
      </c>
      <c r="BL836" s="1">
        <v>1.660492139671428E9</v>
      </c>
      <c r="BM836" s="1">
        <v>50.61906666666666</v>
      </c>
      <c r="BN836" s="1">
        <v>51.69804761904761</v>
      </c>
      <c r="BO836" s="1">
        <v>27.10007142857143</v>
      </c>
      <c r="BP836" s="1">
        <v>23.15180952380952</v>
      </c>
      <c r="BQ836" s="1">
        <v>50.08003809523809</v>
      </c>
      <c r="BR836" s="1">
        <v>27.09747619047619</v>
      </c>
      <c r="BS836" s="1">
        <v>500.1241904761905</v>
      </c>
      <c r="BT836" s="1">
        <v>99.65899999999999</v>
      </c>
      <c r="BU836" s="1">
        <v>0.09971059523809525</v>
      </c>
      <c r="BV836" s="1">
        <v>31.00058095238095</v>
      </c>
      <c r="BW836" s="1">
        <v>31.22894761904762</v>
      </c>
      <c r="BX836" s="1">
        <v>999.9000000000002</v>
      </c>
      <c r="BY836" s="1">
        <v>0.0</v>
      </c>
      <c r="BZ836" s="1">
        <v>0.0</v>
      </c>
      <c r="CA836" s="1">
        <v>10006.96952380953</v>
      </c>
      <c r="CB836" s="1">
        <v>0.0</v>
      </c>
      <c r="CC836" s="1">
        <v>25.34064285714286</v>
      </c>
      <c r="CD836" s="1">
        <v>-1.078977904761905</v>
      </c>
      <c r="CE836" s="1">
        <v>52.02905714285713</v>
      </c>
      <c r="CF836" s="1">
        <v>52.92331904761905</v>
      </c>
      <c r="CG836" s="1">
        <v>3.948274761904762</v>
      </c>
      <c r="CH836" s="1">
        <v>51.69804761904761</v>
      </c>
      <c r="CI836" s="1">
        <v>23.15180952380952</v>
      </c>
      <c r="CJ836" s="1">
        <v>2.700766666666667</v>
      </c>
      <c r="CK836" s="1">
        <v>2.307284285714286</v>
      </c>
      <c r="CL836" s="1">
        <v>22.28977619047619</v>
      </c>
      <c r="CM836" s="1">
        <v>19.72735238095238</v>
      </c>
      <c r="CN836" s="1">
        <v>2000.000952380953</v>
      </c>
      <c r="CO836" s="1">
        <v>0.9800080000000003</v>
      </c>
      <c r="CP836" s="1">
        <v>0.01999250000000001</v>
      </c>
      <c r="CQ836" s="1">
        <v>0.0</v>
      </c>
      <c r="CR836" s="1">
        <v>2.708095238095238</v>
      </c>
      <c r="CS836" s="1">
        <v>0.0</v>
      </c>
      <c r="CT836" s="1">
        <v>34837.72857142857</v>
      </c>
      <c r="CU836" s="1">
        <v>17412.38095238096</v>
      </c>
      <c r="CV836" s="1">
        <v>41.0</v>
      </c>
      <c r="CW836" s="1">
        <v>42.01180952380953</v>
      </c>
      <c r="CX836" s="1">
        <v>41.0</v>
      </c>
      <c r="CY836" s="1">
        <v>40.437</v>
      </c>
      <c r="CZ836" s="1">
        <v>41.116</v>
      </c>
      <c r="DA836" s="1">
        <v>1960.020476190476</v>
      </c>
      <c r="DB836" s="1">
        <v>39.98333333333333</v>
      </c>
      <c r="DC836" s="1">
        <v>0.0</v>
      </c>
      <c r="DD836" s="1">
        <v>1.6604921468E9</v>
      </c>
      <c r="DE836" s="1">
        <v>0.0</v>
      </c>
      <c r="DF836" s="1">
        <v>1.6604919246E9</v>
      </c>
      <c r="DG836" s="1" t="s">
        <v>1965</v>
      </c>
      <c r="DH836" s="1">
        <v>1.6604919196E9</v>
      </c>
      <c r="DI836" s="1">
        <v>1.6604919246E9</v>
      </c>
      <c r="DJ836" s="1">
        <v>26.0</v>
      </c>
      <c r="DK836" s="1">
        <v>0.565</v>
      </c>
      <c r="DL836" s="1">
        <v>-0.007</v>
      </c>
      <c r="DM836" s="1">
        <v>1.335</v>
      </c>
      <c r="DN836" s="1">
        <v>0.012</v>
      </c>
      <c r="DO836" s="1">
        <v>400.0</v>
      </c>
      <c r="DP836" s="1">
        <v>23.0</v>
      </c>
      <c r="DQ836" s="1">
        <v>0.17</v>
      </c>
      <c r="DR836" s="1">
        <v>0.02</v>
      </c>
      <c r="DS836" s="1">
        <v>-0.5861597101338117</v>
      </c>
      <c r="DT836" s="1">
        <v>-0.8836354394217452</v>
      </c>
      <c r="DU836" s="1">
        <v>0.07302322299083928</v>
      </c>
      <c r="DV836" s="1">
        <v>0.0</v>
      </c>
      <c r="DW836" s="1">
        <v>0.7103577922929804</v>
      </c>
      <c r="DX836" s="1">
        <v>23.06477498036233</v>
      </c>
      <c r="DY836" s="1">
        <v>2.303309428675376</v>
      </c>
      <c r="DZ836" s="1">
        <v>0.0</v>
      </c>
      <c r="EA836" s="1">
        <v>-1.485453273333333</v>
      </c>
      <c r="EB836" s="1">
        <v>-35.66906497174637</v>
      </c>
      <c r="EC836" s="1">
        <v>3.289977555556958</v>
      </c>
      <c r="ED836" s="1">
        <v>0.0</v>
      </c>
      <c r="EE836" s="1">
        <v>54.28599573078644</v>
      </c>
      <c r="EF836" s="1">
        <v>10.9219080301332</v>
      </c>
      <c r="EG836" s="1">
        <v>0.9726101653035412</v>
      </c>
      <c r="EH836" s="1">
        <v>0.0</v>
      </c>
      <c r="EI836" s="1">
        <v>3.94694725</v>
      </c>
      <c r="EJ836" s="1">
        <v>0.03926960600374318</v>
      </c>
      <c r="EK836" s="1">
        <v>0.003987934921422343</v>
      </c>
      <c r="EL836" s="1">
        <v>1.0</v>
      </c>
      <c r="EM836" s="1">
        <v>1.867295903585408</v>
      </c>
      <c r="EN836" s="1">
        <v>0.006198104384071</v>
      </c>
      <c r="EO836" s="1">
        <v>8.982305446191737E-4</v>
      </c>
      <c r="EP836" s="1">
        <v>1.0</v>
      </c>
      <c r="EQ836" s="1">
        <v>2.0</v>
      </c>
      <c r="ER836" s="1">
        <v>6.0</v>
      </c>
      <c r="ES836" s="1" t="s">
        <v>384</v>
      </c>
      <c r="ET836" s="1">
        <v>2.94393</v>
      </c>
      <c r="EU836" s="1">
        <v>2.80099</v>
      </c>
      <c r="EV836" s="1">
        <v>0.0142014</v>
      </c>
      <c r="EW836" s="1">
        <v>0.0175136</v>
      </c>
      <c r="EX836" s="1">
        <v>0.118128</v>
      </c>
      <c r="EY836" s="1">
        <v>0.105753</v>
      </c>
      <c r="EZ836" s="1">
        <v>20260.0</v>
      </c>
      <c r="FA836" s="1">
        <v>21175.3</v>
      </c>
      <c r="FB836" s="1">
        <v>23892.5</v>
      </c>
      <c r="FC836" s="1">
        <v>25073.8</v>
      </c>
      <c r="FD836" s="1">
        <v>33715.7</v>
      </c>
      <c r="FE836" s="1">
        <v>35794.3</v>
      </c>
      <c r="FF836" s="1">
        <v>43551.4</v>
      </c>
      <c r="FG836" s="1">
        <v>46345.7</v>
      </c>
      <c r="FH836" s="1">
        <v>1.98892</v>
      </c>
      <c r="FI836" s="1">
        <v>1.8836</v>
      </c>
      <c r="FJ836" s="1">
        <v>0.12517</v>
      </c>
      <c r="FK836" s="1">
        <v>0.0</v>
      </c>
      <c r="FL836" s="1">
        <v>29.1995</v>
      </c>
      <c r="FM836" s="1">
        <v>999.9</v>
      </c>
      <c r="FN836" s="1">
        <v>60.8</v>
      </c>
      <c r="FO836" s="1">
        <v>33.8</v>
      </c>
      <c r="FP836" s="1">
        <v>32.2345</v>
      </c>
      <c r="FQ836" s="1">
        <v>63.3864</v>
      </c>
      <c r="FR836" s="1">
        <v>25.9135</v>
      </c>
      <c r="FS836" s="1">
        <v>1.0</v>
      </c>
      <c r="FT836" s="1">
        <v>0.263387</v>
      </c>
      <c r="FU836" s="1">
        <v>0.331528</v>
      </c>
      <c r="FV836" s="1">
        <v>20.3237</v>
      </c>
      <c r="FW836" s="1">
        <v>5.2116</v>
      </c>
      <c r="FX836" s="1">
        <v>11.9047</v>
      </c>
      <c r="FY836" s="1">
        <v>5.00345</v>
      </c>
      <c r="FZ836" s="1">
        <v>3.29055</v>
      </c>
      <c r="GA836" s="1">
        <v>9999.0</v>
      </c>
      <c r="GB836" s="1">
        <v>9999.0</v>
      </c>
      <c r="GC836" s="1">
        <v>9999.0</v>
      </c>
      <c r="GD836" s="1">
        <v>999.9</v>
      </c>
      <c r="GE836" s="1">
        <v>1.85945</v>
      </c>
      <c r="GF836" s="1">
        <v>1.85446</v>
      </c>
      <c r="GG836" s="1">
        <v>1.85762</v>
      </c>
      <c r="GH836" s="1">
        <v>1.85608</v>
      </c>
      <c r="GI836" s="1">
        <v>1.85486</v>
      </c>
      <c r="GJ836" s="1">
        <v>1.85455</v>
      </c>
      <c r="GK836" s="1">
        <v>1.85321</v>
      </c>
      <c r="GL836" s="1">
        <v>1.85638</v>
      </c>
      <c r="GM836" s="1">
        <v>0.0</v>
      </c>
      <c r="GN836" s="1">
        <v>0.0</v>
      </c>
      <c r="GO836" s="1">
        <v>0.0</v>
      </c>
      <c r="GP836" s="1">
        <v>0.0</v>
      </c>
      <c r="GQ836" s="1" t="s">
        <v>358</v>
      </c>
      <c r="GR836" s="1" t="s">
        <v>359</v>
      </c>
      <c r="GS836" s="1" t="s">
        <v>360</v>
      </c>
      <c r="GT836" s="1" t="s">
        <v>360</v>
      </c>
      <c r="GU836" s="1" t="s">
        <v>360</v>
      </c>
      <c r="GV836" s="1" t="s">
        <v>360</v>
      </c>
      <c r="GW836" s="1">
        <v>0.0</v>
      </c>
      <c r="GX836" s="1">
        <v>100.0</v>
      </c>
      <c r="GY836" s="1">
        <v>100.0</v>
      </c>
      <c r="GZ836" s="1">
        <v>0.546</v>
      </c>
      <c r="HA836" s="1">
        <v>0.0026</v>
      </c>
      <c r="HB836" s="1">
        <v>0.4072566870634428</v>
      </c>
      <c r="HC836" s="1">
        <v>0.002678124759318837</v>
      </c>
      <c r="HD836" s="1">
        <v>-9.373761146515732E-7</v>
      </c>
      <c r="HE836" s="1">
        <v>1.391563784175389E-10</v>
      </c>
      <c r="HF836" s="1">
        <v>-0.08316833377203428</v>
      </c>
      <c r="HG836" s="1">
        <v>0.01061361004592812</v>
      </c>
      <c r="HH836" s="1">
        <v>-3.086644042041478E-4</v>
      </c>
      <c r="HI836" s="1">
        <v>1.24720902217549E-6</v>
      </c>
      <c r="HJ836" s="1">
        <v>1.0</v>
      </c>
      <c r="HK836" s="1">
        <v>2093.0</v>
      </c>
      <c r="HL836" s="1">
        <v>2.0</v>
      </c>
      <c r="HM836" s="1">
        <v>27.0</v>
      </c>
      <c r="HN836" s="1">
        <v>3.8</v>
      </c>
      <c r="HO836" s="1">
        <v>3.7</v>
      </c>
      <c r="HP836" s="1">
        <v>0.340576</v>
      </c>
      <c r="HQ836" s="1">
        <v>2.3645</v>
      </c>
      <c r="HR836" s="1">
        <v>1.4978</v>
      </c>
      <c r="HS836" s="1">
        <v>2.30225</v>
      </c>
      <c r="HT836" s="1">
        <v>1.54785</v>
      </c>
      <c r="HU836" s="1">
        <v>2.3877</v>
      </c>
      <c r="HV836" s="1">
        <v>36.6469</v>
      </c>
      <c r="HW836" s="1">
        <v>14.0445</v>
      </c>
      <c r="HX836" s="1">
        <v>18.0</v>
      </c>
      <c r="HY836" s="1">
        <v>504.858</v>
      </c>
      <c r="HZ836" s="1">
        <v>502.279</v>
      </c>
      <c r="IA836" s="1">
        <v>29.0212</v>
      </c>
      <c r="IB836" s="1">
        <v>30.4753</v>
      </c>
      <c r="IC836" s="1">
        <v>30.0001</v>
      </c>
      <c r="ID836" s="1">
        <v>30.2688</v>
      </c>
      <c r="IE836" s="1">
        <v>30.3639</v>
      </c>
      <c r="IF836" s="1">
        <v>6.94385</v>
      </c>
      <c r="IG836" s="1">
        <v>29.3213</v>
      </c>
      <c r="IH836" s="1">
        <v>0.0</v>
      </c>
      <c r="II836" s="1">
        <v>28.9978</v>
      </c>
      <c r="IJ836" s="1">
        <v>100.113</v>
      </c>
      <c r="IK836" s="1">
        <v>23.203</v>
      </c>
      <c r="IL836" s="1">
        <v>100.718</v>
      </c>
      <c r="IM836" s="1">
        <v>100.447</v>
      </c>
      <c r="IN836" s="1" t="s">
        <v>365</v>
      </c>
    </row>
    <row r="837" ht="15.75" customHeight="1">
      <c r="A837" s="1">
        <v>821.0</v>
      </c>
      <c r="B837" s="1">
        <v>1.6604921496E9</v>
      </c>
      <c r="C837" s="1">
        <v>8020.5</v>
      </c>
      <c r="D837" s="1" t="s">
        <v>1986</v>
      </c>
      <c r="E837" s="1" t="s">
        <v>1987</v>
      </c>
      <c r="F837" s="1">
        <v>1.0</v>
      </c>
      <c r="G837" s="1" t="s">
        <v>1964</v>
      </c>
      <c r="H837" s="1" t="s">
        <v>350</v>
      </c>
      <c r="I837" s="1" t="s">
        <v>351</v>
      </c>
      <c r="J837" s="1" t="s">
        <v>352</v>
      </c>
      <c r="K837" s="1" t="s">
        <v>1168</v>
      </c>
      <c r="L837" s="1" t="s">
        <v>349</v>
      </c>
      <c r="M837" s="1" t="s">
        <v>354</v>
      </c>
      <c r="N837" s="1">
        <v>1.660492140725E9</v>
      </c>
      <c r="O837" s="1">
        <f t="shared" si="1"/>
        <v>0.003386490736</v>
      </c>
      <c r="P837" s="1">
        <f t="shared" si="2"/>
        <v>3.386490736</v>
      </c>
      <c r="Q837" s="1">
        <f t="shared" si="3"/>
        <v>-0.6044458254</v>
      </c>
      <c r="R837" s="1">
        <f t="shared" si="4"/>
        <v>50.80677</v>
      </c>
      <c r="S837" s="1">
        <f t="shared" si="5"/>
        <v>54.6961569</v>
      </c>
      <c r="T837" s="1">
        <f t="shared" si="6"/>
        <v>5.456421669</v>
      </c>
      <c r="U837" s="1">
        <f t="shared" si="7"/>
        <v>5.068421192</v>
      </c>
      <c r="V837" s="1">
        <f t="shared" si="8"/>
        <v>0.1802904541</v>
      </c>
      <c r="W837" s="1">
        <f t="shared" si="9"/>
        <v>2.924449641</v>
      </c>
      <c r="X837" s="1">
        <f t="shared" si="10"/>
        <v>0.1743354506</v>
      </c>
      <c r="Y837" s="1">
        <f t="shared" si="11"/>
        <v>0.1094783044</v>
      </c>
      <c r="Z837" s="1">
        <f t="shared" si="12"/>
        <v>321.513366</v>
      </c>
      <c r="AA837" s="1">
        <f t="shared" si="13"/>
        <v>32.01591895</v>
      </c>
      <c r="AB837" s="1">
        <f t="shared" si="14"/>
        <v>31.229415</v>
      </c>
      <c r="AC837" s="1">
        <f t="shared" si="15"/>
        <v>4.570727481</v>
      </c>
      <c r="AD837" s="1">
        <f t="shared" si="16"/>
        <v>59.9212877</v>
      </c>
      <c r="AE837" s="1">
        <f t="shared" si="17"/>
        <v>2.703551118</v>
      </c>
      <c r="AF837" s="1">
        <f t="shared" si="18"/>
        <v>4.511837482</v>
      </c>
      <c r="AG837" s="1">
        <f t="shared" si="19"/>
        <v>1.867176363</v>
      </c>
      <c r="AH837" s="1">
        <f t="shared" si="20"/>
        <v>-149.3442415</v>
      </c>
      <c r="AI837" s="1">
        <f t="shared" si="21"/>
        <v>-35.88881253</v>
      </c>
      <c r="AJ837" s="1">
        <f t="shared" si="22"/>
        <v>-2.758940317</v>
      </c>
      <c r="AK837" s="1">
        <f t="shared" si="23"/>
        <v>133.5213716</v>
      </c>
      <c r="AL837" s="1">
        <f t="shared" si="24"/>
        <v>1.376692031</v>
      </c>
      <c r="AM837" s="1">
        <f t="shared" si="25"/>
        <v>3.383111021</v>
      </c>
      <c r="AN837" s="1">
        <f t="shared" si="26"/>
        <v>-0.6044458254</v>
      </c>
      <c r="AO837" s="1">
        <v>59.54956475664778</v>
      </c>
      <c r="AP837" s="1">
        <v>55.43548121212118</v>
      </c>
      <c r="AQ837" s="1">
        <v>0.9485324855625402</v>
      </c>
      <c r="AR837" s="1">
        <v>64.97153183116835</v>
      </c>
      <c r="AS837" s="1">
        <f t="shared" si="27"/>
        <v>3.386490736</v>
      </c>
      <c r="AT837" s="1">
        <v>23.15517570924608</v>
      </c>
      <c r="AU837" s="1">
        <v>27.10765090909091</v>
      </c>
      <c r="AV837" s="1">
        <v>3.116750585369049E-5</v>
      </c>
      <c r="AW837" s="1">
        <v>82.28873051766035</v>
      </c>
      <c r="AX837" s="1">
        <v>0.0</v>
      </c>
      <c r="AY837" s="1">
        <v>0.0</v>
      </c>
      <c r="AZ837" s="1">
        <f t="shared" si="28"/>
        <v>1</v>
      </c>
      <c r="BA837" s="1">
        <f t="shared" si="29"/>
        <v>0</v>
      </c>
      <c r="BB837" s="1">
        <f t="shared" si="30"/>
        <v>52028.47798</v>
      </c>
      <c r="BC837" s="1">
        <f t="shared" si="31"/>
        <v>1999.9895</v>
      </c>
      <c r="BD837" s="1">
        <f t="shared" si="32"/>
        <v>1681.190684</v>
      </c>
      <c r="BE837" s="1">
        <f t="shared" si="33"/>
        <v>0.8405997549</v>
      </c>
      <c r="BF837" s="1">
        <f t="shared" si="34"/>
        <v>0.160757527</v>
      </c>
      <c r="BG837" s="1">
        <v>6.0</v>
      </c>
      <c r="BH837" s="1">
        <v>0.5</v>
      </c>
      <c r="BI837" s="1" t="s">
        <v>355</v>
      </c>
      <c r="BJ837" s="1">
        <v>2.0</v>
      </c>
      <c r="BK837" s="1" t="b">
        <v>1</v>
      </c>
      <c r="BL837" s="1">
        <v>1.660492140725E9</v>
      </c>
      <c r="BM837" s="1">
        <v>50.80676999999999</v>
      </c>
      <c r="BN837" s="1">
        <v>52.66461499999999</v>
      </c>
      <c r="BO837" s="1">
        <v>27.100885</v>
      </c>
      <c r="BP837" s="1">
        <v>23.152125</v>
      </c>
      <c r="BQ837" s="1">
        <v>50.267255</v>
      </c>
      <c r="BR837" s="1">
        <v>27.098295</v>
      </c>
      <c r="BS837" s="1">
        <v>500.1203999999999</v>
      </c>
      <c r="BT837" s="1">
        <v>99.659075</v>
      </c>
      <c r="BU837" s="1">
        <v>0.099701075</v>
      </c>
      <c r="BV837" s="1">
        <v>31.001785</v>
      </c>
      <c r="BW837" s="1">
        <v>31.22941500000001</v>
      </c>
      <c r="BX837" s="1">
        <v>999.9000000000002</v>
      </c>
      <c r="BY837" s="1">
        <v>0.0</v>
      </c>
      <c r="BZ837" s="1">
        <v>0.0</v>
      </c>
      <c r="CA837" s="1">
        <v>10005.0655</v>
      </c>
      <c r="CB837" s="1">
        <v>0.0</v>
      </c>
      <c r="CC837" s="1">
        <v>25.39344</v>
      </c>
      <c r="CD837" s="1">
        <v>-1.85784705</v>
      </c>
      <c r="CE837" s="1">
        <v>52.22203500000001</v>
      </c>
      <c r="CF837" s="1">
        <v>53.91282</v>
      </c>
      <c r="CG837" s="1">
        <v>3.9487805</v>
      </c>
      <c r="CH837" s="1">
        <v>52.66461499999999</v>
      </c>
      <c r="CI837" s="1">
        <v>23.152125</v>
      </c>
      <c r="CJ837" s="1">
        <v>2.70085</v>
      </c>
      <c r="CK837" s="1">
        <v>2.307317</v>
      </c>
      <c r="CL837" s="1">
        <v>22.290285</v>
      </c>
      <c r="CM837" s="1">
        <v>19.72758</v>
      </c>
      <c r="CN837" s="1">
        <v>1999.9895</v>
      </c>
      <c r="CO837" s="1">
        <v>0.9800078500000001</v>
      </c>
      <c r="CP837" s="1">
        <v>0.019992645</v>
      </c>
      <c r="CQ837" s="1">
        <v>0.0</v>
      </c>
      <c r="CR837" s="1">
        <v>2.68825</v>
      </c>
      <c r="CS837" s="1">
        <v>0.0</v>
      </c>
      <c r="CT837" s="1">
        <v>34823.27499999999</v>
      </c>
      <c r="CU837" s="1">
        <v>17412.28</v>
      </c>
      <c r="CV837" s="1">
        <v>41.0</v>
      </c>
      <c r="CW837" s="1">
        <v>42.0124</v>
      </c>
      <c r="CX837" s="1">
        <v>41.0</v>
      </c>
      <c r="CY837" s="1">
        <v>40.437</v>
      </c>
      <c r="CZ837" s="1">
        <v>41.1124</v>
      </c>
      <c r="DA837" s="1">
        <v>1960.0085</v>
      </c>
      <c r="DB837" s="1">
        <v>39.98350000000001</v>
      </c>
      <c r="DC837" s="1">
        <v>0.0</v>
      </c>
      <c r="DD837" s="1">
        <v>1.6604921474E9</v>
      </c>
      <c r="DE837" s="1">
        <v>0.0</v>
      </c>
      <c r="DF837" s="1">
        <v>1.6604919246E9</v>
      </c>
      <c r="DG837" s="1" t="s">
        <v>1965</v>
      </c>
      <c r="DH837" s="1">
        <v>1.6604919196E9</v>
      </c>
      <c r="DI837" s="1">
        <v>1.6604919246E9</v>
      </c>
      <c r="DJ837" s="1">
        <v>26.0</v>
      </c>
      <c r="DK837" s="1">
        <v>0.565</v>
      </c>
      <c r="DL837" s="1">
        <v>-0.007</v>
      </c>
      <c r="DM837" s="1">
        <v>1.335</v>
      </c>
      <c r="DN837" s="1">
        <v>0.012</v>
      </c>
      <c r="DO837" s="1">
        <v>400.0</v>
      </c>
      <c r="DP837" s="1">
        <v>23.0</v>
      </c>
      <c r="DQ837" s="1">
        <v>0.17</v>
      </c>
      <c r="DR837" s="1">
        <v>0.02</v>
      </c>
      <c r="DS837" s="1">
        <v>-0.5861597101338117</v>
      </c>
      <c r="DT837" s="1">
        <v>-0.8836354394217452</v>
      </c>
      <c r="DU837" s="1">
        <v>0.07302322299083928</v>
      </c>
      <c r="DV837" s="1">
        <v>0.0</v>
      </c>
      <c r="DW837" s="1">
        <v>0.7103577922929804</v>
      </c>
      <c r="DX837" s="1">
        <v>23.06477498036233</v>
      </c>
      <c r="DY837" s="1">
        <v>2.303309428675376</v>
      </c>
      <c r="DZ837" s="1">
        <v>0.0</v>
      </c>
      <c r="EA837" s="1">
        <v>-1.485453273333333</v>
      </c>
      <c r="EB837" s="1">
        <v>-35.66906497174637</v>
      </c>
      <c r="EC837" s="1">
        <v>3.289977555556958</v>
      </c>
      <c r="ED837" s="1">
        <v>0.0</v>
      </c>
      <c r="EE837" s="1">
        <v>54.28599573078644</v>
      </c>
      <c r="EF837" s="1">
        <v>10.9219080301332</v>
      </c>
      <c r="EG837" s="1">
        <v>0.9726101653035412</v>
      </c>
      <c r="EH837" s="1">
        <v>0.0</v>
      </c>
      <c r="EI837" s="1">
        <v>3.94694725</v>
      </c>
      <c r="EJ837" s="1">
        <v>0.03926960600374318</v>
      </c>
      <c r="EK837" s="1">
        <v>0.003987934921422343</v>
      </c>
      <c r="EL837" s="1">
        <v>1.0</v>
      </c>
      <c r="EM837" s="1">
        <v>1.867295903585408</v>
      </c>
      <c r="EN837" s="1">
        <v>0.006198104384071</v>
      </c>
      <c r="EO837" s="1">
        <v>8.982305446191737E-4</v>
      </c>
      <c r="EP837" s="1">
        <v>1.0</v>
      </c>
      <c r="EQ837" s="1">
        <v>2.0</v>
      </c>
      <c r="ER837" s="1">
        <v>6.0</v>
      </c>
      <c r="ES837" s="1" t="s">
        <v>384</v>
      </c>
      <c r="ET837" s="1">
        <v>2.94394</v>
      </c>
      <c r="EU837" s="1">
        <v>2.8012</v>
      </c>
      <c r="EV837" s="1">
        <v>0.0146085</v>
      </c>
      <c r="EW837" s="1">
        <v>0.0186089</v>
      </c>
      <c r="EX837" s="1">
        <v>0.118131</v>
      </c>
      <c r="EY837" s="1">
        <v>0.105757</v>
      </c>
      <c r="EZ837" s="1">
        <v>20251.8</v>
      </c>
      <c r="FA837" s="1">
        <v>21151.6</v>
      </c>
      <c r="FB837" s="1">
        <v>23892.7</v>
      </c>
      <c r="FC837" s="1">
        <v>25073.7</v>
      </c>
      <c r="FD837" s="1">
        <v>33715.8</v>
      </c>
      <c r="FE837" s="1">
        <v>35794.2</v>
      </c>
      <c r="FF837" s="1">
        <v>43551.6</v>
      </c>
      <c r="FG837" s="1">
        <v>46345.6</v>
      </c>
      <c r="FH837" s="1">
        <v>1.98892</v>
      </c>
      <c r="FI837" s="1">
        <v>1.88372</v>
      </c>
      <c r="FJ837" s="1">
        <v>0.125185</v>
      </c>
      <c r="FK837" s="1">
        <v>0.0</v>
      </c>
      <c r="FL837" s="1">
        <v>29.1995</v>
      </c>
      <c r="FM837" s="1">
        <v>999.9</v>
      </c>
      <c r="FN837" s="1">
        <v>60.8</v>
      </c>
      <c r="FO837" s="1">
        <v>33.8</v>
      </c>
      <c r="FP837" s="1">
        <v>32.232</v>
      </c>
      <c r="FQ837" s="1">
        <v>63.4964</v>
      </c>
      <c r="FR837" s="1">
        <v>26.1018</v>
      </c>
      <c r="FS837" s="1">
        <v>1.0</v>
      </c>
      <c r="FT837" s="1">
        <v>0.263544</v>
      </c>
      <c r="FU837" s="1">
        <v>0.353837</v>
      </c>
      <c r="FV837" s="1">
        <v>20.3237</v>
      </c>
      <c r="FW837" s="1">
        <v>5.2116</v>
      </c>
      <c r="FX837" s="1">
        <v>11.9047</v>
      </c>
      <c r="FY837" s="1">
        <v>5.0035</v>
      </c>
      <c r="FZ837" s="1">
        <v>3.29055</v>
      </c>
      <c r="GA837" s="1">
        <v>9999.0</v>
      </c>
      <c r="GB837" s="1">
        <v>9999.0</v>
      </c>
      <c r="GC837" s="1">
        <v>9999.0</v>
      </c>
      <c r="GD837" s="1">
        <v>999.9</v>
      </c>
      <c r="GE837" s="1">
        <v>1.85947</v>
      </c>
      <c r="GF837" s="1">
        <v>1.85447</v>
      </c>
      <c r="GG837" s="1">
        <v>1.85762</v>
      </c>
      <c r="GH837" s="1">
        <v>1.85608</v>
      </c>
      <c r="GI837" s="1">
        <v>1.85486</v>
      </c>
      <c r="GJ837" s="1">
        <v>1.85455</v>
      </c>
      <c r="GK837" s="1">
        <v>1.85321</v>
      </c>
      <c r="GL837" s="1">
        <v>1.85638</v>
      </c>
      <c r="GM837" s="1">
        <v>0.0</v>
      </c>
      <c r="GN837" s="1">
        <v>0.0</v>
      </c>
      <c r="GO837" s="1">
        <v>0.0</v>
      </c>
      <c r="GP837" s="1">
        <v>0.0</v>
      </c>
      <c r="GQ837" s="1" t="s">
        <v>358</v>
      </c>
      <c r="GR837" s="1" t="s">
        <v>359</v>
      </c>
      <c r="GS837" s="1" t="s">
        <v>360</v>
      </c>
      <c r="GT837" s="1" t="s">
        <v>360</v>
      </c>
      <c r="GU837" s="1" t="s">
        <v>360</v>
      </c>
      <c r="GV837" s="1" t="s">
        <v>360</v>
      </c>
      <c r="GW837" s="1">
        <v>0.0</v>
      </c>
      <c r="GX837" s="1">
        <v>100.0</v>
      </c>
      <c r="GY837" s="1">
        <v>100.0</v>
      </c>
      <c r="GZ837" s="1">
        <v>0.55</v>
      </c>
      <c r="HA837" s="1">
        <v>0.0026</v>
      </c>
      <c r="HB837" s="1">
        <v>0.4072566870634428</v>
      </c>
      <c r="HC837" s="1">
        <v>0.002678124759318837</v>
      </c>
      <c r="HD837" s="1">
        <v>-9.373761146515732E-7</v>
      </c>
      <c r="HE837" s="1">
        <v>1.391563784175389E-10</v>
      </c>
      <c r="HF837" s="1">
        <v>-0.08316833377203428</v>
      </c>
      <c r="HG837" s="1">
        <v>0.01061361004592812</v>
      </c>
      <c r="HH837" s="1">
        <v>-3.086644042041478E-4</v>
      </c>
      <c r="HI837" s="1">
        <v>1.24720902217549E-6</v>
      </c>
      <c r="HJ837" s="1">
        <v>1.0</v>
      </c>
      <c r="HK837" s="1">
        <v>2093.0</v>
      </c>
      <c r="HL837" s="1">
        <v>2.0</v>
      </c>
      <c r="HM837" s="1">
        <v>27.0</v>
      </c>
      <c r="HN837" s="1">
        <v>3.8</v>
      </c>
      <c r="HO837" s="1">
        <v>3.8</v>
      </c>
      <c r="HP837" s="1">
        <v>0.349121</v>
      </c>
      <c r="HQ837" s="1">
        <v>2.36206</v>
      </c>
      <c r="HR837" s="1">
        <v>1.4978</v>
      </c>
      <c r="HS837" s="1">
        <v>2.30225</v>
      </c>
      <c r="HT837" s="1">
        <v>1.54785</v>
      </c>
      <c r="HU837" s="1">
        <v>2.44751</v>
      </c>
      <c r="HV837" s="1">
        <v>36.6469</v>
      </c>
      <c r="HW837" s="1">
        <v>14.0532</v>
      </c>
      <c r="HX837" s="1">
        <v>18.0</v>
      </c>
      <c r="HY837" s="1">
        <v>504.858</v>
      </c>
      <c r="HZ837" s="1">
        <v>502.362</v>
      </c>
      <c r="IA837" s="1">
        <v>29.017</v>
      </c>
      <c r="IB837" s="1">
        <v>30.4753</v>
      </c>
      <c r="IC837" s="1">
        <v>30.0003</v>
      </c>
      <c r="ID837" s="1">
        <v>30.2688</v>
      </c>
      <c r="IE837" s="1">
        <v>30.3639</v>
      </c>
      <c r="IF837" s="1">
        <v>7.09968</v>
      </c>
      <c r="IG837" s="1">
        <v>29.3213</v>
      </c>
      <c r="IH837" s="1">
        <v>0.0</v>
      </c>
      <c r="II837" s="1">
        <v>28.9978</v>
      </c>
      <c r="IJ837" s="1">
        <v>100.113</v>
      </c>
      <c r="IK837" s="1">
        <v>23.203</v>
      </c>
      <c r="IL837" s="1">
        <v>100.718</v>
      </c>
      <c r="IM837" s="1">
        <v>100.447</v>
      </c>
      <c r="IN837" s="1" t="s">
        <v>365</v>
      </c>
    </row>
    <row r="838" ht="15.75" customHeight="1">
      <c r="A838" s="1">
        <v>822.0</v>
      </c>
      <c r="B838" s="1">
        <v>1.6604921506E9</v>
      </c>
      <c r="C838" s="1">
        <v>8021.5</v>
      </c>
      <c r="D838" s="1" t="s">
        <v>1988</v>
      </c>
      <c r="E838" s="1" t="s">
        <v>1989</v>
      </c>
      <c r="F838" s="1">
        <v>1.0</v>
      </c>
      <c r="G838" s="1" t="s">
        <v>1964</v>
      </c>
      <c r="H838" s="1" t="s">
        <v>350</v>
      </c>
      <c r="I838" s="1" t="s">
        <v>351</v>
      </c>
      <c r="J838" s="1" t="s">
        <v>352</v>
      </c>
      <c r="K838" s="1" t="s">
        <v>1168</v>
      </c>
      <c r="L838" s="1" t="s">
        <v>349</v>
      </c>
      <c r="M838" s="1" t="s">
        <v>354</v>
      </c>
      <c r="N838" s="1">
        <v>1.660492141836842E9</v>
      </c>
      <c r="O838" s="1">
        <f t="shared" si="1"/>
        <v>0.003387234001</v>
      </c>
      <c r="P838" s="1">
        <f t="shared" si="2"/>
        <v>3.387234001</v>
      </c>
      <c r="Q838" s="1">
        <f t="shared" si="3"/>
        <v>-0.5608577311</v>
      </c>
      <c r="R838" s="1">
        <f t="shared" si="4"/>
        <v>51.10225263</v>
      </c>
      <c r="S838" s="1">
        <f t="shared" si="5"/>
        <v>54.58961936</v>
      </c>
      <c r="T838" s="1">
        <f t="shared" si="6"/>
        <v>5.445795466</v>
      </c>
      <c r="U838" s="1">
        <f t="shared" si="7"/>
        <v>5.097899911</v>
      </c>
      <c r="V838" s="1">
        <f t="shared" si="8"/>
        <v>0.1803220249</v>
      </c>
      <c r="W838" s="1">
        <f t="shared" si="9"/>
        <v>2.924510244</v>
      </c>
      <c r="X838" s="1">
        <f t="shared" si="10"/>
        <v>0.1743650918</v>
      </c>
      <c r="Y838" s="1">
        <f t="shared" si="11"/>
        <v>0.1094969958</v>
      </c>
      <c r="Z838" s="1">
        <f t="shared" si="12"/>
        <v>321.5142502</v>
      </c>
      <c r="AA838" s="1">
        <f t="shared" si="13"/>
        <v>32.0168363</v>
      </c>
      <c r="AB838" s="1">
        <f t="shared" si="14"/>
        <v>31.23009474</v>
      </c>
      <c r="AC838" s="1">
        <f t="shared" si="15"/>
        <v>4.570904333</v>
      </c>
      <c r="AD838" s="1">
        <f t="shared" si="16"/>
        <v>59.91935782</v>
      </c>
      <c r="AE838" s="1">
        <f t="shared" si="17"/>
        <v>2.703637542</v>
      </c>
      <c r="AF838" s="1">
        <f t="shared" si="18"/>
        <v>4.512127032</v>
      </c>
      <c r="AG838" s="1">
        <f t="shared" si="19"/>
        <v>1.867266791</v>
      </c>
      <c r="AH838" s="1">
        <f t="shared" si="20"/>
        <v>-149.3770194</v>
      </c>
      <c r="AI838" s="1">
        <f t="shared" si="21"/>
        <v>-35.81927032</v>
      </c>
      <c r="AJ838" s="1">
        <f t="shared" si="22"/>
        <v>-2.753561738</v>
      </c>
      <c r="AK838" s="1">
        <f t="shared" si="23"/>
        <v>133.5643987</v>
      </c>
      <c r="AL838" s="1">
        <f t="shared" si="24"/>
        <v>2.206910468</v>
      </c>
      <c r="AM838" s="1">
        <f t="shared" si="25"/>
        <v>3.383501202</v>
      </c>
      <c r="AN838" s="1">
        <f t="shared" si="26"/>
        <v>-0.5608577311</v>
      </c>
      <c r="AO838" s="1">
        <v>63.20228239670242</v>
      </c>
      <c r="AP838" s="1">
        <v>57.19951757575758</v>
      </c>
      <c r="AQ838" s="1">
        <v>1.306968644104815</v>
      </c>
      <c r="AR838" s="1">
        <v>64.97153183116835</v>
      </c>
      <c r="AS838" s="1">
        <f t="shared" si="27"/>
        <v>3.387234001</v>
      </c>
      <c r="AT838" s="1">
        <v>23.15476174180138</v>
      </c>
      <c r="AU838" s="1">
        <v>27.10822303030301</v>
      </c>
      <c r="AV838" s="1">
        <v>1.230789606910874E-5</v>
      </c>
      <c r="AW838" s="1">
        <v>82.28873051766035</v>
      </c>
      <c r="AX838" s="1">
        <v>0.0</v>
      </c>
      <c r="AY838" s="1">
        <v>0.0</v>
      </c>
      <c r="AZ838" s="1">
        <f t="shared" si="28"/>
        <v>1</v>
      </c>
      <c r="BA838" s="1">
        <f t="shared" si="29"/>
        <v>0</v>
      </c>
      <c r="BB838" s="1">
        <f t="shared" si="30"/>
        <v>52030.01191</v>
      </c>
      <c r="BC838" s="1">
        <f t="shared" si="31"/>
        <v>1999.994211</v>
      </c>
      <c r="BD838" s="1">
        <f t="shared" si="32"/>
        <v>1681.194709</v>
      </c>
      <c r="BE838" s="1">
        <f t="shared" si="33"/>
        <v>0.8405997878</v>
      </c>
      <c r="BF838" s="1">
        <f t="shared" si="34"/>
        <v>0.1607575904</v>
      </c>
      <c r="BG838" s="1">
        <v>6.0</v>
      </c>
      <c r="BH838" s="1">
        <v>0.5</v>
      </c>
      <c r="BI838" s="1" t="s">
        <v>355</v>
      </c>
      <c r="BJ838" s="1">
        <v>2.0</v>
      </c>
      <c r="BK838" s="1" t="b">
        <v>1</v>
      </c>
      <c r="BL838" s="1">
        <v>1.660492141836842E9</v>
      </c>
      <c r="BM838" s="1">
        <v>51.10225263157895</v>
      </c>
      <c r="BN838" s="1">
        <v>53.95734210526316</v>
      </c>
      <c r="BO838" s="1">
        <v>27.10174210526316</v>
      </c>
      <c r="BP838" s="1">
        <v>23.15253157894737</v>
      </c>
      <c r="BQ838" s="1">
        <v>50.56197894736842</v>
      </c>
      <c r="BR838" s="1">
        <v>27.09915263157894</v>
      </c>
      <c r="BS838" s="1">
        <v>500.1205789473684</v>
      </c>
      <c r="BT838" s="1">
        <v>99.65913157894737</v>
      </c>
      <c r="BU838" s="1">
        <v>0.09967843157894737</v>
      </c>
      <c r="BV838" s="1">
        <v>31.00291052631579</v>
      </c>
      <c r="BW838" s="1">
        <v>31.23009473684211</v>
      </c>
      <c r="BX838" s="1">
        <v>999.9000000000001</v>
      </c>
      <c r="BY838" s="1">
        <v>0.0</v>
      </c>
      <c r="BZ838" s="1">
        <v>0.0</v>
      </c>
      <c r="CA838" s="1">
        <v>10005.40578947368</v>
      </c>
      <c r="CB838" s="1">
        <v>0.0</v>
      </c>
      <c r="CC838" s="1">
        <v>25.4517947368421</v>
      </c>
      <c r="CD838" s="1">
        <v>-2.855083947368421</v>
      </c>
      <c r="CE838" s="1">
        <v>52.5258</v>
      </c>
      <c r="CF838" s="1">
        <v>55.2362052631579</v>
      </c>
      <c r="CG838" s="1">
        <v>3.949231052631578</v>
      </c>
      <c r="CH838" s="1">
        <v>53.95734210526316</v>
      </c>
      <c r="CI838" s="1">
        <v>23.15253157894737</v>
      </c>
      <c r="CJ838" s="1">
        <v>2.700936842105263</v>
      </c>
      <c r="CK838" s="1">
        <v>2.307358947368421</v>
      </c>
      <c r="CL838" s="1">
        <v>22.29081578947369</v>
      </c>
      <c r="CM838" s="1">
        <v>19.72787368421053</v>
      </c>
      <c r="CN838" s="1">
        <v>1999.994210526315</v>
      </c>
      <c r="CO838" s="1">
        <v>0.980007052631579</v>
      </c>
      <c r="CP838" s="1">
        <v>0.01999342105263158</v>
      </c>
      <c r="CQ838" s="1">
        <v>0.0</v>
      </c>
      <c r="CR838" s="1">
        <v>2.694</v>
      </c>
      <c r="CS838" s="1">
        <v>0.0</v>
      </c>
      <c r="CT838" s="1">
        <v>34808.01578947368</v>
      </c>
      <c r="CU838" s="1">
        <v>17412.32105263158</v>
      </c>
      <c r="CV838" s="1">
        <v>41.0</v>
      </c>
      <c r="CW838" s="1">
        <v>42.01305263157895</v>
      </c>
      <c r="CX838" s="1">
        <v>41.0</v>
      </c>
      <c r="CY838" s="1">
        <v>40.437</v>
      </c>
      <c r="CZ838" s="1">
        <v>41.10842105263158</v>
      </c>
      <c r="DA838" s="1">
        <v>1960.011052631579</v>
      </c>
      <c r="DB838" s="1">
        <v>39.98578947368421</v>
      </c>
      <c r="DC838" s="1">
        <v>0.0</v>
      </c>
      <c r="DD838" s="1">
        <v>1.6604921486E9</v>
      </c>
      <c r="DE838" s="1">
        <v>0.0</v>
      </c>
      <c r="DF838" s="1">
        <v>1.6604919246E9</v>
      </c>
      <c r="DG838" s="1" t="s">
        <v>1965</v>
      </c>
      <c r="DH838" s="1">
        <v>1.6604919196E9</v>
      </c>
      <c r="DI838" s="1">
        <v>1.6604919246E9</v>
      </c>
      <c r="DJ838" s="1">
        <v>26.0</v>
      </c>
      <c r="DK838" s="1">
        <v>0.565</v>
      </c>
      <c r="DL838" s="1">
        <v>-0.007</v>
      </c>
      <c r="DM838" s="1">
        <v>1.335</v>
      </c>
      <c r="DN838" s="1">
        <v>0.012</v>
      </c>
      <c r="DO838" s="1">
        <v>400.0</v>
      </c>
      <c r="DP838" s="1">
        <v>23.0</v>
      </c>
      <c r="DQ838" s="1">
        <v>0.17</v>
      </c>
      <c r="DR838" s="1">
        <v>0.02</v>
      </c>
      <c r="DS838" s="1">
        <v>-0.5947007661148361</v>
      </c>
      <c r="DT838" s="1">
        <v>-0.7789351789863044</v>
      </c>
      <c r="DU838" s="1">
        <v>0.07069525904566124</v>
      </c>
      <c r="DV838" s="1">
        <v>0.0</v>
      </c>
      <c r="DW838" s="1">
        <v>1.810845658824674</v>
      </c>
      <c r="DX838" s="1">
        <v>41.35380932527322</v>
      </c>
      <c r="DY838" s="1">
        <v>3.595009143560061</v>
      </c>
      <c r="DZ838" s="1">
        <v>0.0</v>
      </c>
      <c r="EA838" s="1">
        <v>-2.785145264516129</v>
      </c>
      <c r="EB838" s="1">
        <v>-54.13418671935485</v>
      </c>
      <c r="EC838" s="1">
        <v>4.793891524666934</v>
      </c>
      <c r="ED838" s="1">
        <v>0.0</v>
      </c>
      <c r="EE838" s="1">
        <v>54.69084664702221</v>
      </c>
      <c r="EF838" s="1">
        <v>15.74615132946488</v>
      </c>
      <c r="EG838" s="1">
        <v>1.284123363103312</v>
      </c>
      <c r="EH838" s="1">
        <v>0.0</v>
      </c>
      <c r="EI838" s="1">
        <v>3.947844146341464</v>
      </c>
      <c r="EJ838" s="1">
        <v>0.03604432055749369</v>
      </c>
      <c r="EK838" s="1">
        <v>0.003717684156942212</v>
      </c>
      <c r="EL838" s="1">
        <v>1.0</v>
      </c>
      <c r="EM838" s="1">
        <v>1.86733329452169</v>
      </c>
      <c r="EN838" s="1">
        <v>0.00982395912111457</v>
      </c>
      <c r="EO838" s="1">
        <v>9.258651849162266E-4</v>
      </c>
      <c r="EP838" s="1">
        <v>1.0</v>
      </c>
      <c r="EQ838" s="1">
        <v>2.0</v>
      </c>
      <c r="ER838" s="1">
        <v>6.0</v>
      </c>
      <c r="ES838" s="1" t="s">
        <v>384</v>
      </c>
      <c r="ET838" s="1">
        <v>2.94416</v>
      </c>
      <c r="EU838" s="1">
        <v>2.80118</v>
      </c>
      <c r="EV838" s="1">
        <v>0.0150983</v>
      </c>
      <c r="EW838" s="1">
        <v>0.0197507</v>
      </c>
      <c r="EX838" s="1">
        <v>0.11813</v>
      </c>
      <c r="EY838" s="1">
        <v>0.105759</v>
      </c>
      <c r="EZ838" s="1">
        <v>20241.7</v>
      </c>
      <c r="FA838" s="1">
        <v>21127.1</v>
      </c>
      <c r="FB838" s="1">
        <v>23892.7</v>
      </c>
      <c r="FC838" s="1">
        <v>25073.8</v>
      </c>
      <c r="FD838" s="1">
        <v>33715.8</v>
      </c>
      <c r="FE838" s="1">
        <v>35794.1</v>
      </c>
      <c r="FF838" s="1">
        <v>43551.6</v>
      </c>
      <c r="FG838" s="1">
        <v>46345.6</v>
      </c>
      <c r="FH838" s="1">
        <v>1.98923</v>
      </c>
      <c r="FI838" s="1">
        <v>1.88355</v>
      </c>
      <c r="FJ838" s="1">
        <v>0.125356</v>
      </c>
      <c r="FK838" s="1">
        <v>0.0</v>
      </c>
      <c r="FL838" s="1">
        <v>29.1994</v>
      </c>
      <c r="FM838" s="1">
        <v>999.9</v>
      </c>
      <c r="FN838" s="1">
        <v>60.8</v>
      </c>
      <c r="FO838" s="1">
        <v>33.8</v>
      </c>
      <c r="FP838" s="1">
        <v>32.2323</v>
      </c>
      <c r="FQ838" s="1">
        <v>63.0364</v>
      </c>
      <c r="FR838" s="1">
        <v>25.4367</v>
      </c>
      <c r="FS838" s="1">
        <v>1.0</v>
      </c>
      <c r="FT838" s="1">
        <v>0.263605</v>
      </c>
      <c r="FU838" s="1">
        <v>0.35784</v>
      </c>
      <c r="FV838" s="1">
        <v>20.3237</v>
      </c>
      <c r="FW838" s="1">
        <v>5.2116</v>
      </c>
      <c r="FX838" s="1">
        <v>11.9041</v>
      </c>
      <c r="FY838" s="1">
        <v>5.00345</v>
      </c>
      <c r="FZ838" s="1">
        <v>3.29052</v>
      </c>
      <c r="GA838" s="1">
        <v>9999.0</v>
      </c>
      <c r="GB838" s="1">
        <v>9999.0</v>
      </c>
      <c r="GC838" s="1">
        <v>9999.0</v>
      </c>
      <c r="GD838" s="1">
        <v>999.9</v>
      </c>
      <c r="GE838" s="1">
        <v>1.85947</v>
      </c>
      <c r="GF838" s="1">
        <v>1.85449</v>
      </c>
      <c r="GG838" s="1">
        <v>1.85763</v>
      </c>
      <c r="GH838" s="1">
        <v>1.85608</v>
      </c>
      <c r="GI838" s="1">
        <v>1.85486</v>
      </c>
      <c r="GJ838" s="1">
        <v>1.85455</v>
      </c>
      <c r="GK838" s="1">
        <v>1.85321</v>
      </c>
      <c r="GL838" s="1">
        <v>1.85638</v>
      </c>
      <c r="GM838" s="1">
        <v>0.0</v>
      </c>
      <c r="GN838" s="1">
        <v>0.0</v>
      </c>
      <c r="GO838" s="1">
        <v>0.0</v>
      </c>
      <c r="GP838" s="1">
        <v>0.0</v>
      </c>
      <c r="GQ838" s="1" t="s">
        <v>358</v>
      </c>
      <c r="GR838" s="1" t="s">
        <v>359</v>
      </c>
      <c r="GS838" s="1" t="s">
        <v>360</v>
      </c>
      <c r="GT838" s="1" t="s">
        <v>360</v>
      </c>
      <c r="GU838" s="1" t="s">
        <v>360</v>
      </c>
      <c r="GV838" s="1" t="s">
        <v>360</v>
      </c>
      <c r="GW838" s="1">
        <v>0.0</v>
      </c>
      <c r="GX838" s="1">
        <v>100.0</v>
      </c>
      <c r="GY838" s="1">
        <v>100.0</v>
      </c>
      <c r="GZ838" s="1">
        <v>0.554</v>
      </c>
      <c r="HA838" s="1">
        <v>0.0025</v>
      </c>
      <c r="HB838" s="1">
        <v>0.4072566870634428</v>
      </c>
      <c r="HC838" s="1">
        <v>0.002678124759318837</v>
      </c>
      <c r="HD838" s="1">
        <v>-9.373761146515732E-7</v>
      </c>
      <c r="HE838" s="1">
        <v>1.391563784175389E-10</v>
      </c>
      <c r="HF838" s="1">
        <v>-0.08316833377203428</v>
      </c>
      <c r="HG838" s="1">
        <v>0.01061361004592812</v>
      </c>
      <c r="HH838" s="1">
        <v>-3.086644042041478E-4</v>
      </c>
      <c r="HI838" s="1">
        <v>1.24720902217549E-6</v>
      </c>
      <c r="HJ838" s="1">
        <v>1.0</v>
      </c>
      <c r="HK838" s="1">
        <v>2093.0</v>
      </c>
      <c r="HL838" s="1">
        <v>2.0</v>
      </c>
      <c r="HM838" s="1">
        <v>27.0</v>
      </c>
      <c r="HN838" s="1">
        <v>3.9</v>
      </c>
      <c r="HO838" s="1">
        <v>3.8</v>
      </c>
      <c r="HP838" s="1">
        <v>0.362549</v>
      </c>
      <c r="HQ838" s="1">
        <v>2.38647</v>
      </c>
      <c r="HR838" s="1">
        <v>1.4978</v>
      </c>
      <c r="HS838" s="1">
        <v>2.30225</v>
      </c>
      <c r="HT838" s="1">
        <v>1.54785</v>
      </c>
      <c r="HU838" s="1">
        <v>2.34375</v>
      </c>
      <c r="HV838" s="1">
        <v>36.6469</v>
      </c>
      <c r="HW838" s="1">
        <v>14.0445</v>
      </c>
      <c r="HX838" s="1">
        <v>18.0</v>
      </c>
      <c r="HY838" s="1">
        <v>505.038</v>
      </c>
      <c r="HZ838" s="1">
        <v>502.245</v>
      </c>
      <c r="IA838" s="1">
        <v>29.0117</v>
      </c>
      <c r="IB838" s="1">
        <v>30.4753</v>
      </c>
      <c r="IC838" s="1">
        <v>30.0003</v>
      </c>
      <c r="ID838" s="1">
        <v>30.2688</v>
      </c>
      <c r="IE838" s="1">
        <v>30.3639</v>
      </c>
      <c r="IF838" s="1">
        <v>7.3746</v>
      </c>
      <c r="IG838" s="1">
        <v>29.3213</v>
      </c>
      <c r="IH838" s="1">
        <v>0.0</v>
      </c>
      <c r="II838" s="1">
        <v>28.9978</v>
      </c>
      <c r="IJ838" s="1">
        <v>110.131</v>
      </c>
      <c r="IK838" s="1">
        <v>23.203</v>
      </c>
      <c r="IL838" s="1">
        <v>100.718</v>
      </c>
      <c r="IM838" s="1">
        <v>100.447</v>
      </c>
      <c r="IN838" s="1" t="s">
        <v>365</v>
      </c>
    </row>
    <row r="839" ht="15.75" customHeight="1">
      <c r="A839" s="1">
        <v>823.0</v>
      </c>
      <c r="B839" s="1">
        <v>1.6604921516E9</v>
      </c>
      <c r="C839" s="1">
        <v>8022.5</v>
      </c>
      <c r="D839" s="1" t="s">
        <v>1990</v>
      </c>
      <c r="E839" s="1" t="s">
        <v>1991</v>
      </c>
      <c r="F839" s="1">
        <v>1.0</v>
      </c>
      <c r="G839" s="1" t="s">
        <v>1964</v>
      </c>
      <c r="H839" s="1" t="s">
        <v>350</v>
      </c>
      <c r="I839" s="1" t="s">
        <v>351</v>
      </c>
      <c r="J839" s="1" t="s">
        <v>352</v>
      </c>
      <c r="K839" s="1" t="s">
        <v>1168</v>
      </c>
      <c r="L839" s="1" t="s">
        <v>349</v>
      </c>
      <c r="M839" s="1" t="s">
        <v>354</v>
      </c>
      <c r="N839" s="1">
        <v>1.660492143016666E9</v>
      </c>
      <c r="O839" s="1">
        <f t="shared" si="1"/>
        <v>0.003387590736</v>
      </c>
      <c r="P839" s="1">
        <f t="shared" si="2"/>
        <v>3.387590736</v>
      </c>
      <c r="Q839" s="1">
        <f t="shared" si="3"/>
        <v>-0.5081725607</v>
      </c>
      <c r="R839" s="1">
        <f t="shared" si="4"/>
        <v>51.54275</v>
      </c>
      <c r="S839" s="1">
        <f t="shared" si="5"/>
        <v>54.542707</v>
      </c>
      <c r="T839" s="1">
        <f t="shared" si="6"/>
        <v>5.441118969</v>
      </c>
      <c r="U839" s="1">
        <f t="shared" si="7"/>
        <v>5.141846641</v>
      </c>
      <c r="V839" s="1">
        <f t="shared" si="8"/>
        <v>0.1803211619</v>
      </c>
      <c r="W839" s="1">
        <f t="shared" si="9"/>
        <v>2.924746901</v>
      </c>
      <c r="X839" s="1">
        <f t="shared" si="10"/>
        <v>0.1743647497</v>
      </c>
      <c r="Y839" s="1">
        <f t="shared" si="11"/>
        <v>0.1094967379</v>
      </c>
      <c r="Z839" s="1">
        <f t="shared" si="12"/>
        <v>321.5146035</v>
      </c>
      <c r="AA839" s="1">
        <f t="shared" si="13"/>
        <v>32.01774712</v>
      </c>
      <c r="AB839" s="1">
        <f t="shared" si="14"/>
        <v>31.23122222</v>
      </c>
      <c r="AC839" s="1">
        <f t="shared" si="15"/>
        <v>4.571197692</v>
      </c>
      <c r="AD839" s="1">
        <f t="shared" si="16"/>
        <v>59.91779239</v>
      </c>
      <c r="AE839" s="1">
        <f t="shared" si="17"/>
        <v>2.703733139</v>
      </c>
      <c r="AF839" s="1">
        <f t="shared" si="18"/>
        <v>4.512404465</v>
      </c>
      <c r="AG839" s="1">
        <f t="shared" si="19"/>
        <v>1.867464553</v>
      </c>
      <c r="AH839" s="1">
        <f t="shared" si="20"/>
        <v>-149.3927515</v>
      </c>
      <c r="AI839" s="1">
        <f t="shared" si="21"/>
        <v>-35.82991453</v>
      </c>
      <c r="AJ839" s="1">
        <f t="shared" si="22"/>
        <v>-2.754187091</v>
      </c>
      <c r="AK839" s="1">
        <f t="shared" si="23"/>
        <v>133.5377504</v>
      </c>
      <c r="AL839" s="1">
        <f t="shared" si="24"/>
        <v>3.242096879</v>
      </c>
      <c r="AM839" s="1">
        <f t="shared" si="25"/>
        <v>3.383852787</v>
      </c>
      <c r="AN839" s="1">
        <f t="shared" si="26"/>
        <v>-0.5081725607</v>
      </c>
      <c r="AO839" s="1">
        <v>67.23744605814272</v>
      </c>
      <c r="AP839" s="1">
        <v>59.30972545454546</v>
      </c>
      <c r="AQ839" s="1">
        <v>1.670317164319198</v>
      </c>
      <c r="AR839" s="1">
        <v>64.97153183116835</v>
      </c>
      <c r="AS839" s="1">
        <f t="shared" si="27"/>
        <v>3.387590736</v>
      </c>
      <c r="AT839" s="1">
        <v>23.15451165746472</v>
      </c>
      <c r="AU839" s="1">
        <v>27.10844181818182</v>
      </c>
      <c r="AV839" s="1">
        <v>5.818383037012229E-7</v>
      </c>
      <c r="AW839" s="1">
        <v>82.28873051766035</v>
      </c>
      <c r="AX839" s="1">
        <v>0.0</v>
      </c>
      <c r="AY839" s="1">
        <v>0.0</v>
      </c>
      <c r="AZ839" s="1">
        <f t="shared" si="28"/>
        <v>1</v>
      </c>
      <c r="BA839" s="1">
        <f t="shared" si="29"/>
        <v>0</v>
      </c>
      <c r="BB839" s="1">
        <f t="shared" si="30"/>
        <v>52036.56763</v>
      </c>
      <c r="BC839" s="1">
        <f t="shared" si="31"/>
        <v>1999.996111</v>
      </c>
      <c r="BD839" s="1">
        <f t="shared" si="32"/>
        <v>1681.196331</v>
      </c>
      <c r="BE839" s="1">
        <f t="shared" si="33"/>
        <v>0.8405998002</v>
      </c>
      <c r="BF839" s="1">
        <f t="shared" si="34"/>
        <v>0.1607576143</v>
      </c>
      <c r="BG839" s="1">
        <v>6.0</v>
      </c>
      <c r="BH839" s="1">
        <v>0.5</v>
      </c>
      <c r="BI839" s="1" t="s">
        <v>355</v>
      </c>
      <c r="BJ839" s="1">
        <v>2.0</v>
      </c>
      <c r="BK839" s="1" t="b">
        <v>1</v>
      </c>
      <c r="BL839" s="1">
        <v>1.660492143016666E9</v>
      </c>
      <c r="BM839" s="1">
        <v>51.54275000000001</v>
      </c>
      <c r="BN839" s="1">
        <v>55.64155</v>
      </c>
      <c r="BO839" s="1">
        <v>27.10268333333333</v>
      </c>
      <c r="BP839" s="1">
        <v>23.15308888888889</v>
      </c>
      <c r="BQ839" s="1">
        <v>51.00134444444444</v>
      </c>
      <c r="BR839" s="1">
        <v>27.1001</v>
      </c>
      <c r="BS839" s="1">
        <v>500.1234444444445</v>
      </c>
      <c r="BT839" s="1">
        <v>99.65925</v>
      </c>
      <c r="BU839" s="1">
        <v>0.09962279444444445</v>
      </c>
      <c r="BV839" s="1">
        <v>31.0039888888889</v>
      </c>
      <c r="BW839" s="1">
        <v>31.23122222222223</v>
      </c>
      <c r="BX839" s="1">
        <v>999.9000000000001</v>
      </c>
      <c r="BY839" s="1">
        <v>0.0</v>
      </c>
      <c r="BZ839" s="1">
        <v>0.0</v>
      </c>
      <c r="CA839" s="1">
        <v>10006.745</v>
      </c>
      <c r="CB839" s="1">
        <v>0.0</v>
      </c>
      <c r="CC839" s="1">
        <v>25.51888888888889</v>
      </c>
      <c r="CD839" s="1">
        <v>-4.098796222222222</v>
      </c>
      <c r="CE839" s="1">
        <v>52.97861666666667</v>
      </c>
      <c r="CF839" s="1">
        <v>56.96037222222223</v>
      </c>
      <c r="CG839" s="1">
        <v>3.949613888888889</v>
      </c>
      <c r="CH839" s="1">
        <v>55.64155</v>
      </c>
      <c r="CI839" s="1">
        <v>23.15308888888889</v>
      </c>
      <c r="CJ839" s="1">
        <v>2.701033888888889</v>
      </c>
      <c r="CK839" s="1">
        <v>2.307417222222222</v>
      </c>
      <c r="CL839" s="1">
        <v>22.29140555555556</v>
      </c>
      <c r="CM839" s="1">
        <v>19.72828333333333</v>
      </c>
      <c r="CN839" s="1">
        <v>1999.996111111111</v>
      </c>
      <c r="CO839" s="1">
        <v>0.9800070000000001</v>
      </c>
      <c r="CP839" s="1">
        <v>0.01999347222222222</v>
      </c>
      <c r="CQ839" s="1">
        <v>0.0</v>
      </c>
      <c r="CR839" s="1">
        <v>2.772055555555556</v>
      </c>
      <c r="CS839" s="1">
        <v>0.0</v>
      </c>
      <c r="CT839" s="1">
        <v>34791.67222222223</v>
      </c>
      <c r="CU839" s="1">
        <v>17412.33333333333</v>
      </c>
      <c r="CV839" s="1">
        <v>41.0</v>
      </c>
      <c r="CW839" s="1">
        <v>42.00688888888889</v>
      </c>
      <c r="CX839" s="1">
        <v>41.0</v>
      </c>
      <c r="CY839" s="1">
        <v>40.43355555555556</v>
      </c>
      <c r="CZ839" s="1">
        <v>41.10400000000001</v>
      </c>
      <c r="DA839" s="1">
        <v>1960.012777777778</v>
      </c>
      <c r="DB839" s="1">
        <v>39.98666666666666</v>
      </c>
      <c r="DC839" s="1">
        <v>0.0</v>
      </c>
      <c r="DD839" s="1">
        <v>1.6604921498E9</v>
      </c>
      <c r="DE839" s="1">
        <v>0.0</v>
      </c>
      <c r="DF839" s="1">
        <v>1.6604919246E9</v>
      </c>
      <c r="DG839" s="1" t="s">
        <v>1965</v>
      </c>
      <c r="DH839" s="1">
        <v>1.6604919196E9</v>
      </c>
      <c r="DI839" s="1">
        <v>1.6604919246E9</v>
      </c>
      <c r="DJ839" s="1">
        <v>26.0</v>
      </c>
      <c r="DK839" s="1">
        <v>0.565</v>
      </c>
      <c r="DL839" s="1">
        <v>-0.007</v>
      </c>
      <c r="DM839" s="1">
        <v>1.335</v>
      </c>
      <c r="DN839" s="1">
        <v>0.012</v>
      </c>
      <c r="DO839" s="1">
        <v>400.0</v>
      </c>
      <c r="DP839" s="1">
        <v>23.0</v>
      </c>
      <c r="DQ839" s="1">
        <v>0.17</v>
      </c>
      <c r="DR839" s="1">
        <v>0.02</v>
      </c>
      <c r="DS839" s="1">
        <v>-0.6006020195395785</v>
      </c>
      <c r="DT839" s="1">
        <v>-0.6777978735399125</v>
      </c>
      <c r="DU839" s="1">
        <v>0.06901295837715597</v>
      </c>
      <c r="DV839" s="1">
        <v>0.0</v>
      </c>
      <c r="DW839" s="1">
        <v>2.700513248012124</v>
      </c>
      <c r="DX839" s="1">
        <v>53.89159145647355</v>
      </c>
      <c r="DY839" s="1">
        <v>4.459998002325649</v>
      </c>
      <c r="DZ839" s="1">
        <v>0.0</v>
      </c>
      <c r="EA839" s="1">
        <v>-3.9013212</v>
      </c>
      <c r="EB839" s="1">
        <v>-68.855992683871</v>
      </c>
      <c r="EC839" s="1">
        <v>5.825717289953312</v>
      </c>
      <c r="ED839" s="1">
        <v>0.0</v>
      </c>
      <c r="EE839" s="1">
        <v>55.03231506804057</v>
      </c>
      <c r="EF839" s="1">
        <v>20.18034382143923</v>
      </c>
      <c r="EG839" s="1">
        <v>1.610715657746843</v>
      </c>
      <c r="EH839" s="1">
        <v>0.0</v>
      </c>
      <c r="EI839" s="1">
        <v>3.948481219512195</v>
      </c>
      <c r="EJ839" s="1">
        <v>0.03217045296167202</v>
      </c>
      <c r="EK839" s="1">
        <v>0.003308106963736427</v>
      </c>
      <c r="EL839" s="1">
        <v>1.0</v>
      </c>
      <c r="EM839" s="1">
        <v>1.867420429452294</v>
      </c>
      <c r="EN839" s="1">
        <v>0.01014177420224132</v>
      </c>
      <c r="EO839" s="1">
        <v>9.351715064522512E-4</v>
      </c>
      <c r="EP839" s="1">
        <v>1.0</v>
      </c>
      <c r="EQ839" s="1">
        <v>2.0</v>
      </c>
      <c r="ER839" s="1">
        <v>6.0</v>
      </c>
      <c r="ES839" s="1" t="s">
        <v>384</v>
      </c>
      <c r="ET839" s="1">
        <v>2.94414</v>
      </c>
      <c r="EU839" s="1">
        <v>2.801</v>
      </c>
      <c r="EV839" s="1">
        <v>0.0156893</v>
      </c>
      <c r="EW839" s="1">
        <v>0.0209222</v>
      </c>
      <c r="EX839" s="1">
        <v>0.118134</v>
      </c>
      <c r="EY839" s="1">
        <v>0.105766</v>
      </c>
      <c r="EZ839" s="1">
        <v>20229.8</v>
      </c>
      <c r="FA839" s="1">
        <v>21101.9</v>
      </c>
      <c r="FB839" s="1">
        <v>23892.9</v>
      </c>
      <c r="FC839" s="1">
        <v>25073.8</v>
      </c>
      <c r="FD839" s="1">
        <v>33715.9</v>
      </c>
      <c r="FE839" s="1">
        <v>35794.0</v>
      </c>
      <c r="FF839" s="1">
        <v>43551.9</v>
      </c>
      <c r="FG839" s="1">
        <v>46345.8</v>
      </c>
      <c r="FH839" s="1">
        <v>1.98915</v>
      </c>
      <c r="FI839" s="1">
        <v>1.88345</v>
      </c>
      <c r="FJ839" s="1">
        <v>0.125639</v>
      </c>
      <c r="FK839" s="1">
        <v>0.0</v>
      </c>
      <c r="FL839" s="1">
        <v>29.1987</v>
      </c>
      <c r="FM839" s="1">
        <v>999.9</v>
      </c>
      <c r="FN839" s="1">
        <v>60.8</v>
      </c>
      <c r="FO839" s="1">
        <v>33.8</v>
      </c>
      <c r="FP839" s="1">
        <v>32.2321</v>
      </c>
      <c r="FQ839" s="1">
        <v>63.1764</v>
      </c>
      <c r="FR839" s="1">
        <v>25.2324</v>
      </c>
      <c r="FS839" s="1">
        <v>1.0</v>
      </c>
      <c r="FT839" s="1">
        <v>0.263753</v>
      </c>
      <c r="FU839" s="1">
        <v>0.35028</v>
      </c>
      <c r="FV839" s="1">
        <v>20.3237</v>
      </c>
      <c r="FW839" s="1">
        <v>5.2116</v>
      </c>
      <c r="FX839" s="1">
        <v>11.9041</v>
      </c>
      <c r="FY839" s="1">
        <v>5.0034</v>
      </c>
      <c r="FZ839" s="1">
        <v>3.2905</v>
      </c>
      <c r="GA839" s="1">
        <v>9999.0</v>
      </c>
      <c r="GB839" s="1">
        <v>9999.0</v>
      </c>
      <c r="GC839" s="1">
        <v>9999.0</v>
      </c>
      <c r="GD839" s="1">
        <v>999.9</v>
      </c>
      <c r="GE839" s="1">
        <v>1.8595</v>
      </c>
      <c r="GF839" s="1">
        <v>1.85449</v>
      </c>
      <c r="GG839" s="1">
        <v>1.85764</v>
      </c>
      <c r="GH839" s="1">
        <v>1.85608</v>
      </c>
      <c r="GI839" s="1">
        <v>1.85486</v>
      </c>
      <c r="GJ839" s="1">
        <v>1.85455</v>
      </c>
      <c r="GK839" s="1">
        <v>1.85321</v>
      </c>
      <c r="GL839" s="1">
        <v>1.85638</v>
      </c>
      <c r="GM839" s="1">
        <v>0.0</v>
      </c>
      <c r="GN839" s="1">
        <v>0.0</v>
      </c>
      <c r="GO839" s="1">
        <v>0.0</v>
      </c>
      <c r="GP839" s="1">
        <v>0.0</v>
      </c>
      <c r="GQ839" s="1" t="s">
        <v>358</v>
      </c>
      <c r="GR839" s="1" t="s">
        <v>359</v>
      </c>
      <c r="GS839" s="1" t="s">
        <v>360</v>
      </c>
      <c r="GT839" s="1" t="s">
        <v>360</v>
      </c>
      <c r="GU839" s="1" t="s">
        <v>360</v>
      </c>
      <c r="GV839" s="1" t="s">
        <v>360</v>
      </c>
      <c r="GW839" s="1">
        <v>0.0</v>
      </c>
      <c r="GX839" s="1">
        <v>100.0</v>
      </c>
      <c r="GY839" s="1">
        <v>100.0</v>
      </c>
      <c r="GZ839" s="1">
        <v>0.56</v>
      </c>
      <c r="HA839" s="1">
        <v>0.0026</v>
      </c>
      <c r="HB839" s="1">
        <v>0.4072566870634428</v>
      </c>
      <c r="HC839" s="1">
        <v>0.002678124759318837</v>
      </c>
      <c r="HD839" s="1">
        <v>-9.373761146515732E-7</v>
      </c>
      <c r="HE839" s="1">
        <v>1.391563784175389E-10</v>
      </c>
      <c r="HF839" s="1">
        <v>-0.08316833377203428</v>
      </c>
      <c r="HG839" s="1">
        <v>0.01061361004592812</v>
      </c>
      <c r="HH839" s="1">
        <v>-3.086644042041478E-4</v>
      </c>
      <c r="HI839" s="1">
        <v>1.24720902217549E-6</v>
      </c>
      <c r="HJ839" s="1">
        <v>1.0</v>
      </c>
      <c r="HK839" s="1">
        <v>2093.0</v>
      </c>
      <c r="HL839" s="1">
        <v>2.0</v>
      </c>
      <c r="HM839" s="1">
        <v>27.0</v>
      </c>
      <c r="HN839" s="1">
        <v>3.9</v>
      </c>
      <c r="HO839" s="1">
        <v>3.8</v>
      </c>
      <c r="HP839" s="1">
        <v>0.371094</v>
      </c>
      <c r="HQ839" s="1">
        <v>2.38403</v>
      </c>
      <c r="HR839" s="1">
        <v>1.4978</v>
      </c>
      <c r="HS839" s="1">
        <v>2.30225</v>
      </c>
      <c r="HT839" s="1">
        <v>1.54785</v>
      </c>
      <c r="HU839" s="1">
        <v>2.24731</v>
      </c>
      <c r="HV839" s="1">
        <v>36.6469</v>
      </c>
      <c r="HW839" s="1">
        <v>14.0357</v>
      </c>
      <c r="HX839" s="1">
        <v>18.0</v>
      </c>
      <c r="HY839" s="1">
        <v>504.995</v>
      </c>
      <c r="HZ839" s="1">
        <v>502.178</v>
      </c>
      <c r="IA839" s="1">
        <v>29.0066</v>
      </c>
      <c r="IB839" s="1">
        <v>30.4753</v>
      </c>
      <c r="IC839" s="1">
        <v>30.0004</v>
      </c>
      <c r="ID839" s="1">
        <v>30.269</v>
      </c>
      <c r="IE839" s="1">
        <v>30.3639</v>
      </c>
      <c r="IF839" s="1">
        <v>7.53547</v>
      </c>
      <c r="IG839" s="1">
        <v>29.3213</v>
      </c>
      <c r="IH839" s="1">
        <v>0.0</v>
      </c>
      <c r="II839" s="1">
        <v>28.9882</v>
      </c>
      <c r="IJ839" s="1">
        <v>110.131</v>
      </c>
      <c r="IK839" s="1">
        <v>23.203</v>
      </c>
      <c r="IL839" s="1">
        <v>100.719</v>
      </c>
      <c r="IM839" s="1">
        <v>100.447</v>
      </c>
      <c r="IN839" s="1" t="s">
        <v>365</v>
      </c>
    </row>
    <row r="840" ht="15.75" customHeight="1">
      <c r="A840" s="1">
        <v>824.0</v>
      </c>
      <c r="B840" s="1">
        <v>1.6604921526E9</v>
      </c>
      <c r="C840" s="1">
        <v>8023.5</v>
      </c>
      <c r="D840" s="1" t="s">
        <v>1992</v>
      </c>
      <c r="E840" s="1" t="s">
        <v>1993</v>
      </c>
      <c r="F840" s="1">
        <v>1.0</v>
      </c>
      <c r="G840" s="1" t="s">
        <v>1964</v>
      </c>
      <c r="H840" s="1" t="s">
        <v>350</v>
      </c>
      <c r="I840" s="1" t="s">
        <v>351</v>
      </c>
      <c r="J840" s="1" t="s">
        <v>352</v>
      </c>
      <c r="K840" s="1" t="s">
        <v>1168</v>
      </c>
      <c r="L840" s="1" t="s">
        <v>349</v>
      </c>
      <c r="M840" s="1" t="s">
        <v>354</v>
      </c>
      <c r="N840" s="1">
        <v>1.66049214427647E9</v>
      </c>
      <c r="O840" s="1">
        <f t="shared" si="1"/>
        <v>0.003388045606</v>
      </c>
      <c r="P840" s="1">
        <f t="shared" si="2"/>
        <v>3.388045606</v>
      </c>
      <c r="Q840" s="1">
        <f t="shared" si="3"/>
        <v>-0.5305863477</v>
      </c>
      <c r="R840" s="1">
        <f t="shared" si="4"/>
        <v>52.17742353</v>
      </c>
      <c r="S840" s="1">
        <f t="shared" si="5"/>
        <v>55.35950521</v>
      </c>
      <c r="T840" s="1">
        <f t="shared" si="6"/>
        <v>5.522606918</v>
      </c>
      <c r="U840" s="1">
        <f t="shared" si="7"/>
        <v>5.205165745</v>
      </c>
      <c r="V840" s="1">
        <f t="shared" si="8"/>
        <v>0.1803157512</v>
      </c>
      <c r="W840" s="1">
        <f t="shared" si="9"/>
        <v>2.924431103</v>
      </c>
      <c r="X840" s="1">
        <f t="shared" si="10"/>
        <v>0.1743590697</v>
      </c>
      <c r="Y840" s="1">
        <f t="shared" si="11"/>
        <v>0.1094932102</v>
      </c>
      <c r="Z840" s="1">
        <f t="shared" si="12"/>
        <v>321.5145561</v>
      </c>
      <c r="AA840" s="1">
        <f t="shared" si="13"/>
        <v>32.01873486</v>
      </c>
      <c r="AB840" s="1">
        <f t="shared" si="14"/>
        <v>31.2328</v>
      </c>
      <c r="AC840" s="1">
        <f t="shared" si="15"/>
        <v>4.571608239</v>
      </c>
      <c r="AD840" s="1">
        <f t="shared" si="16"/>
        <v>59.91662197</v>
      </c>
      <c r="AE840" s="1">
        <f t="shared" si="17"/>
        <v>2.703835287</v>
      </c>
      <c r="AF840" s="1">
        <f t="shared" si="18"/>
        <v>4.512663095</v>
      </c>
      <c r="AG840" s="1">
        <f t="shared" si="19"/>
        <v>1.867772952</v>
      </c>
      <c r="AH840" s="1">
        <f t="shared" si="20"/>
        <v>-149.4128112</v>
      </c>
      <c r="AI840" s="1">
        <f t="shared" si="21"/>
        <v>-35.91631499</v>
      </c>
      <c r="AJ840" s="1">
        <f t="shared" si="22"/>
        <v>-2.761161865</v>
      </c>
      <c r="AK840" s="1">
        <f t="shared" si="23"/>
        <v>133.424268</v>
      </c>
      <c r="AL840" s="1">
        <f t="shared" si="24"/>
        <v>4.506897027</v>
      </c>
      <c r="AM840" s="1">
        <f t="shared" si="25"/>
        <v>3.384182286</v>
      </c>
      <c r="AN840" s="1">
        <f t="shared" si="26"/>
        <v>-0.5305863477</v>
      </c>
      <c r="AO840" s="1">
        <v>71.54471280499067</v>
      </c>
      <c r="AP840" s="1">
        <v>61.77664969696969</v>
      </c>
      <c r="AQ840" s="1">
        <v>2.035150331459534</v>
      </c>
      <c r="AR840" s="1">
        <v>64.97153183116835</v>
      </c>
      <c r="AS840" s="1">
        <f t="shared" si="27"/>
        <v>3.388045606</v>
      </c>
      <c r="AT840" s="1">
        <v>23.15516435739795</v>
      </c>
      <c r="AU840" s="1">
        <v>27.10957393939394</v>
      </c>
      <c r="AV840" s="1">
        <v>7.135992365896109E-6</v>
      </c>
      <c r="AW840" s="1">
        <v>82.28873051766035</v>
      </c>
      <c r="AX840" s="1">
        <v>0.0</v>
      </c>
      <c r="AY840" s="1">
        <v>0.0</v>
      </c>
      <c r="AZ840" s="1">
        <f t="shared" si="28"/>
        <v>1</v>
      </c>
      <c r="BA840" s="1">
        <f t="shared" si="29"/>
        <v>0</v>
      </c>
      <c r="BB840" s="1">
        <f t="shared" si="30"/>
        <v>52027.40734</v>
      </c>
      <c r="BC840" s="1">
        <f t="shared" si="31"/>
        <v>1999.995882</v>
      </c>
      <c r="BD840" s="1">
        <f t="shared" si="32"/>
        <v>1681.196134</v>
      </c>
      <c r="BE840" s="1">
        <f t="shared" si="33"/>
        <v>0.8405997974</v>
      </c>
      <c r="BF840" s="1">
        <f t="shared" si="34"/>
        <v>0.160757609</v>
      </c>
      <c r="BG840" s="1">
        <v>6.0</v>
      </c>
      <c r="BH840" s="1">
        <v>0.5</v>
      </c>
      <c r="BI840" s="1" t="s">
        <v>355</v>
      </c>
      <c r="BJ840" s="1">
        <v>2.0</v>
      </c>
      <c r="BK840" s="1" t="b">
        <v>1</v>
      </c>
      <c r="BL840" s="1">
        <v>1.66049214427647E9</v>
      </c>
      <c r="BM840" s="1">
        <v>52.17742352941176</v>
      </c>
      <c r="BN840" s="1">
        <v>57.79620000000001</v>
      </c>
      <c r="BO840" s="1">
        <v>27.10368235294117</v>
      </c>
      <c r="BP840" s="1">
        <v>23.15371176470588</v>
      </c>
      <c r="BQ840" s="1">
        <v>51.63438235294117</v>
      </c>
      <c r="BR840" s="1">
        <v>27.1011</v>
      </c>
      <c r="BS840" s="1">
        <v>500.124</v>
      </c>
      <c r="BT840" s="1">
        <v>99.65937058823529</v>
      </c>
      <c r="BU840" s="1">
        <v>0.09959397058823528</v>
      </c>
      <c r="BV840" s="1">
        <v>31.00499411764706</v>
      </c>
      <c r="BW840" s="1">
        <v>31.2328</v>
      </c>
      <c r="BX840" s="1">
        <v>999.9</v>
      </c>
      <c r="BY840" s="1">
        <v>0.0</v>
      </c>
      <c r="BZ840" s="1">
        <v>0.0</v>
      </c>
      <c r="CA840" s="1">
        <v>10004.93</v>
      </c>
      <c r="CB840" s="1">
        <v>0.0</v>
      </c>
      <c r="CC840" s="1">
        <v>25.59755294117647</v>
      </c>
      <c r="CD840" s="1">
        <v>-5.618770529411765</v>
      </c>
      <c r="CE840" s="1">
        <v>53.63102352941176</v>
      </c>
      <c r="CF840" s="1">
        <v>59.1661294117647</v>
      </c>
      <c r="CG840" s="1">
        <v>3.949983529411765</v>
      </c>
      <c r="CH840" s="1">
        <v>57.79620000000001</v>
      </c>
      <c r="CI840" s="1">
        <v>23.15371176470588</v>
      </c>
      <c r="CJ840" s="1">
        <v>2.701136470588235</v>
      </c>
      <c r="CK840" s="1">
        <v>2.307481764705882</v>
      </c>
      <c r="CL840" s="1">
        <v>22.29202941176471</v>
      </c>
      <c r="CM840" s="1">
        <v>19.72874117647059</v>
      </c>
      <c r="CN840" s="1">
        <v>1999.995882352941</v>
      </c>
      <c r="CO840" s="1">
        <v>0.9800069411764706</v>
      </c>
      <c r="CP840" s="1">
        <v>0.01999352941176471</v>
      </c>
      <c r="CQ840" s="1">
        <v>0.0</v>
      </c>
      <c r="CR840" s="1">
        <v>2.841941176470588</v>
      </c>
      <c r="CS840" s="1">
        <v>0.0</v>
      </c>
      <c r="CT840" s="1">
        <v>34774.02352941177</v>
      </c>
      <c r="CU840" s="1">
        <v>17412.32941176471</v>
      </c>
      <c r="CV840" s="1">
        <v>41.0</v>
      </c>
      <c r="CW840" s="1">
        <v>42.00729411764706</v>
      </c>
      <c r="CX840" s="1">
        <v>41.0</v>
      </c>
      <c r="CY840" s="1">
        <v>40.43335294117647</v>
      </c>
      <c r="CZ840" s="1">
        <v>41.09905882352941</v>
      </c>
      <c r="DA840" s="1">
        <v>1960.012352941176</v>
      </c>
      <c r="DB840" s="1">
        <v>39.98647058823529</v>
      </c>
      <c r="DC840" s="1">
        <v>0.0</v>
      </c>
      <c r="DD840" s="1">
        <v>1.6604921504E9</v>
      </c>
      <c r="DE840" s="1">
        <v>0.0</v>
      </c>
      <c r="DF840" s="1">
        <v>1.6604919246E9</v>
      </c>
      <c r="DG840" s="1" t="s">
        <v>1965</v>
      </c>
      <c r="DH840" s="1">
        <v>1.6604919196E9</v>
      </c>
      <c r="DI840" s="1">
        <v>1.6604919246E9</v>
      </c>
      <c r="DJ840" s="1">
        <v>26.0</v>
      </c>
      <c r="DK840" s="1">
        <v>0.565</v>
      </c>
      <c r="DL840" s="1">
        <v>-0.007</v>
      </c>
      <c r="DM840" s="1">
        <v>1.335</v>
      </c>
      <c r="DN840" s="1">
        <v>0.012</v>
      </c>
      <c r="DO840" s="1">
        <v>400.0</v>
      </c>
      <c r="DP840" s="1">
        <v>23.0</v>
      </c>
      <c r="DQ840" s="1">
        <v>0.17</v>
      </c>
      <c r="DR840" s="1">
        <v>0.02</v>
      </c>
      <c r="DS840" s="1">
        <v>-0.5989517852424994</v>
      </c>
      <c r="DT840" s="1">
        <v>-0.3582111849445342</v>
      </c>
      <c r="DU840" s="1">
        <v>0.07069748319073535</v>
      </c>
      <c r="DV840" s="1">
        <v>1.0</v>
      </c>
      <c r="DW840" s="1">
        <v>4.134126366129655</v>
      </c>
      <c r="DX840" s="1">
        <v>69.54137469714125</v>
      </c>
      <c r="DY840" s="1">
        <v>5.667313348391697</v>
      </c>
      <c r="DZ840" s="1">
        <v>0.0</v>
      </c>
      <c r="EA840" s="1">
        <v>-6.067175373333333</v>
      </c>
      <c r="EB840" s="1">
        <v>-94.78790221668517</v>
      </c>
      <c r="EC840" s="1">
        <v>7.296889884792813</v>
      </c>
      <c r="ED840" s="1">
        <v>0.0</v>
      </c>
      <c r="EE840" s="1">
        <v>55.66058281379183</v>
      </c>
      <c r="EF840" s="1">
        <v>27.9104416213047</v>
      </c>
      <c r="EG840" s="1">
        <v>2.279397537843493</v>
      </c>
      <c r="EH840" s="1">
        <v>0.0</v>
      </c>
      <c r="EI840" s="1">
        <v>3.949319999999999</v>
      </c>
      <c r="EJ840" s="1">
        <v>0.02614536585365262</v>
      </c>
      <c r="EK840" s="1">
        <v>0.002712212196713195</v>
      </c>
      <c r="EL840" s="1">
        <v>1.0</v>
      </c>
      <c r="EM840" s="1">
        <v>1.867659341044377</v>
      </c>
      <c r="EN840" s="1">
        <v>0.01183854165301905</v>
      </c>
      <c r="EO840" s="1">
        <v>0.001057080294652337</v>
      </c>
      <c r="EP840" s="1">
        <v>1.0</v>
      </c>
      <c r="EQ840" s="1">
        <v>3.0</v>
      </c>
      <c r="ER840" s="1">
        <v>6.0</v>
      </c>
      <c r="ES840" s="1" t="s">
        <v>379</v>
      </c>
      <c r="ET840" s="1">
        <v>2.94408</v>
      </c>
      <c r="EU840" s="1">
        <v>2.8011</v>
      </c>
      <c r="EV840" s="1">
        <v>0.0163449</v>
      </c>
      <c r="EW840" s="1">
        <v>0.0221157</v>
      </c>
      <c r="EX840" s="1">
        <v>0.118137</v>
      </c>
      <c r="EY840" s="1">
        <v>0.105768</v>
      </c>
      <c r="EZ840" s="1">
        <v>20216.3</v>
      </c>
      <c r="FA840" s="1">
        <v>21076.3</v>
      </c>
      <c r="FB840" s="1">
        <v>23892.9</v>
      </c>
      <c r="FC840" s="1">
        <v>25073.9</v>
      </c>
      <c r="FD840" s="1">
        <v>33715.8</v>
      </c>
      <c r="FE840" s="1">
        <v>35794.0</v>
      </c>
      <c r="FF840" s="1">
        <v>43551.9</v>
      </c>
      <c r="FG840" s="1">
        <v>46345.8</v>
      </c>
      <c r="FH840" s="1">
        <v>1.98918</v>
      </c>
      <c r="FI840" s="1">
        <v>1.8836</v>
      </c>
      <c r="FJ840" s="1">
        <v>0.125714</v>
      </c>
      <c r="FK840" s="1">
        <v>0.0</v>
      </c>
      <c r="FL840" s="1">
        <v>29.1981</v>
      </c>
      <c r="FM840" s="1">
        <v>999.9</v>
      </c>
      <c r="FN840" s="1">
        <v>60.8</v>
      </c>
      <c r="FO840" s="1">
        <v>33.8</v>
      </c>
      <c r="FP840" s="1">
        <v>32.2336</v>
      </c>
      <c r="FQ840" s="1">
        <v>63.5564</v>
      </c>
      <c r="FR840" s="1">
        <v>25.9736</v>
      </c>
      <c r="FS840" s="1">
        <v>1.0</v>
      </c>
      <c r="FT840" s="1">
        <v>0.263745</v>
      </c>
      <c r="FU840" s="1">
        <v>0.350776</v>
      </c>
      <c r="FV840" s="1">
        <v>20.3237</v>
      </c>
      <c r="FW840" s="1">
        <v>5.21145</v>
      </c>
      <c r="FX840" s="1">
        <v>11.9041</v>
      </c>
      <c r="FY840" s="1">
        <v>5.0034</v>
      </c>
      <c r="FZ840" s="1">
        <v>3.2905</v>
      </c>
      <c r="GA840" s="1">
        <v>9999.0</v>
      </c>
      <c r="GB840" s="1">
        <v>9999.0</v>
      </c>
      <c r="GC840" s="1">
        <v>9999.0</v>
      </c>
      <c r="GD840" s="1">
        <v>999.9</v>
      </c>
      <c r="GE840" s="1">
        <v>1.85951</v>
      </c>
      <c r="GF840" s="1">
        <v>1.85451</v>
      </c>
      <c r="GG840" s="1">
        <v>1.85764</v>
      </c>
      <c r="GH840" s="1">
        <v>1.85608</v>
      </c>
      <c r="GI840" s="1">
        <v>1.85487</v>
      </c>
      <c r="GJ840" s="1">
        <v>1.85455</v>
      </c>
      <c r="GK840" s="1">
        <v>1.85322</v>
      </c>
      <c r="GL840" s="1">
        <v>1.85638</v>
      </c>
      <c r="GM840" s="1">
        <v>0.0</v>
      </c>
      <c r="GN840" s="1">
        <v>0.0</v>
      </c>
      <c r="GO840" s="1">
        <v>0.0</v>
      </c>
      <c r="GP840" s="1">
        <v>0.0</v>
      </c>
      <c r="GQ840" s="1" t="s">
        <v>358</v>
      </c>
      <c r="GR840" s="1" t="s">
        <v>359</v>
      </c>
      <c r="GS840" s="1" t="s">
        <v>360</v>
      </c>
      <c r="GT840" s="1" t="s">
        <v>360</v>
      </c>
      <c r="GU840" s="1" t="s">
        <v>360</v>
      </c>
      <c r="GV840" s="1" t="s">
        <v>360</v>
      </c>
      <c r="GW840" s="1">
        <v>0.0</v>
      </c>
      <c r="GX840" s="1">
        <v>100.0</v>
      </c>
      <c r="GY840" s="1">
        <v>100.0</v>
      </c>
      <c r="GZ840" s="1">
        <v>0.567</v>
      </c>
      <c r="HA840" s="1">
        <v>0.0026</v>
      </c>
      <c r="HB840" s="1">
        <v>0.4072566870634428</v>
      </c>
      <c r="HC840" s="1">
        <v>0.002678124759318837</v>
      </c>
      <c r="HD840" s="1">
        <v>-9.373761146515732E-7</v>
      </c>
      <c r="HE840" s="1">
        <v>1.391563784175389E-10</v>
      </c>
      <c r="HF840" s="1">
        <v>-0.08316833377203428</v>
      </c>
      <c r="HG840" s="1">
        <v>0.01061361004592812</v>
      </c>
      <c r="HH840" s="1">
        <v>-3.086644042041478E-4</v>
      </c>
      <c r="HI840" s="1">
        <v>1.24720902217549E-6</v>
      </c>
      <c r="HJ840" s="1">
        <v>1.0</v>
      </c>
      <c r="HK840" s="1">
        <v>2093.0</v>
      </c>
      <c r="HL840" s="1">
        <v>2.0</v>
      </c>
      <c r="HM840" s="1">
        <v>27.0</v>
      </c>
      <c r="HN840" s="1">
        <v>3.9</v>
      </c>
      <c r="HO840" s="1">
        <v>3.8</v>
      </c>
      <c r="HP840" s="1">
        <v>0.383301</v>
      </c>
      <c r="HQ840" s="1">
        <v>2.35596</v>
      </c>
      <c r="HR840" s="1">
        <v>1.4978</v>
      </c>
      <c r="HS840" s="1">
        <v>2.30225</v>
      </c>
      <c r="HT840" s="1">
        <v>1.54785</v>
      </c>
      <c r="HU840" s="1">
        <v>2.40234</v>
      </c>
      <c r="HV840" s="1">
        <v>36.6469</v>
      </c>
      <c r="HW840" s="1">
        <v>14.0445</v>
      </c>
      <c r="HX840" s="1">
        <v>18.0</v>
      </c>
      <c r="HY840" s="1">
        <v>505.015</v>
      </c>
      <c r="HZ840" s="1">
        <v>502.279</v>
      </c>
      <c r="IA840" s="1">
        <v>29.0025</v>
      </c>
      <c r="IB840" s="1">
        <v>30.4753</v>
      </c>
      <c r="IC840" s="1">
        <v>30.0003</v>
      </c>
      <c r="ID840" s="1">
        <v>30.2697</v>
      </c>
      <c r="IE840" s="1">
        <v>30.364</v>
      </c>
      <c r="IF840" s="1">
        <v>7.81309</v>
      </c>
      <c r="IG840" s="1">
        <v>29.3213</v>
      </c>
      <c r="IH840" s="1">
        <v>0.0</v>
      </c>
      <c r="II840" s="1">
        <v>28.9882</v>
      </c>
      <c r="IJ840" s="1">
        <v>120.149</v>
      </c>
      <c r="IK840" s="1">
        <v>23.203</v>
      </c>
      <c r="IL840" s="1">
        <v>100.719</v>
      </c>
      <c r="IM840" s="1">
        <v>100.447</v>
      </c>
      <c r="IN840" s="1" t="s">
        <v>365</v>
      </c>
    </row>
    <row r="841" ht="15.75" customHeight="1">
      <c r="A841" s="1">
        <v>825.0</v>
      </c>
      <c r="B841" s="1">
        <v>1.6604921536E9</v>
      </c>
      <c r="C841" s="1">
        <v>8024.5</v>
      </c>
      <c r="D841" s="1" t="s">
        <v>1994</v>
      </c>
      <c r="E841" s="1" t="s">
        <v>1995</v>
      </c>
      <c r="F841" s="1">
        <v>1.0</v>
      </c>
      <c r="G841" s="1" t="s">
        <v>1964</v>
      </c>
      <c r="H841" s="1" t="s">
        <v>350</v>
      </c>
      <c r="I841" s="1" t="s">
        <v>351</v>
      </c>
      <c r="J841" s="1" t="s">
        <v>352</v>
      </c>
      <c r="K841" s="1" t="s">
        <v>1168</v>
      </c>
      <c r="L841" s="1" t="s">
        <v>349</v>
      </c>
      <c r="M841" s="1" t="s">
        <v>354</v>
      </c>
      <c r="N841" s="1">
        <v>1.66049214563125E9</v>
      </c>
      <c r="O841" s="1">
        <f t="shared" si="1"/>
        <v>0.003387262685</v>
      </c>
      <c r="P841" s="1">
        <f t="shared" si="2"/>
        <v>3.387262685</v>
      </c>
      <c r="Q841" s="1">
        <f t="shared" si="3"/>
        <v>-0.4311979391</v>
      </c>
      <c r="R841" s="1">
        <f t="shared" si="4"/>
        <v>53.05505625</v>
      </c>
      <c r="S841" s="1">
        <f t="shared" si="5"/>
        <v>55.31769407</v>
      </c>
      <c r="T841" s="1">
        <f t="shared" si="6"/>
        <v>5.518450746</v>
      </c>
      <c r="U841" s="1">
        <f t="shared" si="7"/>
        <v>5.292731732</v>
      </c>
      <c r="V841" s="1">
        <f t="shared" si="8"/>
        <v>0.1802495003</v>
      </c>
      <c r="W841" s="1">
        <f t="shared" si="9"/>
        <v>2.924188682</v>
      </c>
      <c r="X841" s="1">
        <f t="shared" si="10"/>
        <v>0.1742966415</v>
      </c>
      <c r="Y841" s="1">
        <f t="shared" si="11"/>
        <v>0.1094538641</v>
      </c>
      <c r="Z841" s="1">
        <f t="shared" si="12"/>
        <v>321.5151722</v>
      </c>
      <c r="AA841" s="1">
        <f t="shared" si="13"/>
        <v>32.01999387</v>
      </c>
      <c r="AB841" s="1">
        <f t="shared" si="14"/>
        <v>31.23415625</v>
      </c>
      <c r="AC841" s="1">
        <f t="shared" si="15"/>
        <v>4.571961169</v>
      </c>
      <c r="AD841" s="1">
        <f t="shared" si="16"/>
        <v>59.91584163</v>
      </c>
      <c r="AE841" s="1">
        <f t="shared" si="17"/>
        <v>2.703950325</v>
      </c>
      <c r="AF841" s="1">
        <f t="shared" si="18"/>
        <v>4.512913866</v>
      </c>
      <c r="AG841" s="1">
        <f t="shared" si="19"/>
        <v>1.868010845</v>
      </c>
      <c r="AH841" s="1">
        <f t="shared" si="20"/>
        <v>-149.3782844</v>
      </c>
      <c r="AI841" s="1">
        <f t="shared" si="21"/>
        <v>-35.97349929</v>
      </c>
      <c r="AJ841" s="1">
        <f t="shared" si="22"/>
        <v>-2.765819128</v>
      </c>
      <c r="AK841" s="1">
        <f t="shared" si="23"/>
        <v>133.3975693</v>
      </c>
      <c r="AL841" s="1">
        <f t="shared" si="24"/>
        <v>6.037423163</v>
      </c>
      <c r="AM841" s="1">
        <f t="shared" si="25"/>
        <v>3.384527858</v>
      </c>
      <c r="AN841" s="1">
        <f t="shared" si="26"/>
        <v>-0.4311979391</v>
      </c>
      <c r="AO841" s="1">
        <v>76.05523449413059</v>
      </c>
      <c r="AP841" s="1">
        <v>64.49686727272726</v>
      </c>
      <c r="AQ841" s="1">
        <v>2.360964032661201</v>
      </c>
      <c r="AR841" s="1">
        <v>64.97153183116835</v>
      </c>
      <c r="AS841" s="1">
        <f t="shared" si="27"/>
        <v>3.387262685</v>
      </c>
      <c r="AT841" s="1">
        <v>23.15647988681947</v>
      </c>
      <c r="AU841" s="1">
        <v>27.10999454545454</v>
      </c>
      <c r="AV841" s="1">
        <v>1.05886311256066E-5</v>
      </c>
      <c r="AW841" s="1">
        <v>82.28873051766035</v>
      </c>
      <c r="AX841" s="1">
        <v>0.0</v>
      </c>
      <c r="AY841" s="1">
        <v>0.0</v>
      </c>
      <c r="AZ841" s="1">
        <f t="shared" si="28"/>
        <v>1</v>
      </c>
      <c r="BA841" s="1">
        <f t="shared" si="29"/>
        <v>0</v>
      </c>
      <c r="BB841" s="1">
        <f t="shared" si="30"/>
        <v>52020.34493</v>
      </c>
      <c r="BC841" s="1">
        <f t="shared" si="31"/>
        <v>1999.999375</v>
      </c>
      <c r="BD841" s="1">
        <f t="shared" si="32"/>
        <v>1681.199098</v>
      </c>
      <c r="BE841" s="1">
        <f t="shared" si="33"/>
        <v>0.8405998116</v>
      </c>
      <c r="BF841" s="1">
        <f t="shared" si="34"/>
        <v>0.1607576363</v>
      </c>
      <c r="BG841" s="1">
        <v>6.0</v>
      </c>
      <c r="BH841" s="1">
        <v>0.5</v>
      </c>
      <c r="BI841" s="1" t="s">
        <v>355</v>
      </c>
      <c r="BJ841" s="1">
        <v>2.0</v>
      </c>
      <c r="BK841" s="1" t="b">
        <v>1</v>
      </c>
      <c r="BL841" s="1">
        <v>1.66049214563125E9</v>
      </c>
      <c r="BM841" s="1">
        <v>53.05505625</v>
      </c>
      <c r="BN841" s="1">
        <v>60.513675</v>
      </c>
      <c r="BO841" s="1">
        <v>27.1047625</v>
      </c>
      <c r="BP841" s="1">
        <v>23.15435</v>
      </c>
      <c r="BQ841" s="1">
        <v>52.50975625</v>
      </c>
      <c r="BR841" s="1">
        <v>27.10218125</v>
      </c>
      <c r="BS841" s="1">
        <v>500.1185625</v>
      </c>
      <c r="BT841" s="1">
        <v>99.6596375</v>
      </c>
      <c r="BU841" s="1">
        <v>0.09959575625</v>
      </c>
      <c r="BV841" s="1">
        <v>31.00596875</v>
      </c>
      <c r="BW841" s="1">
        <v>31.23415625</v>
      </c>
      <c r="BX841" s="1">
        <v>999.9</v>
      </c>
      <c r="BY841" s="1">
        <v>0.0</v>
      </c>
      <c r="BZ841" s="1">
        <v>0.0</v>
      </c>
      <c r="CA841" s="1">
        <v>10003.519375</v>
      </c>
      <c r="CB841" s="1">
        <v>0.0</v>
      </c>
      <c r="CC841" s="1">
        <v>25.688775</v>
      </c>
      <c r="CD841" s="1">
        <v>-7.458617875</v>
      </c>
      <c r="CE841" s="1">
        <v>54.5331625</v>
      </c>
      <c r="CF841" s="1">
        <v>61.9480625</v>
      </c>
      <c r="CG841" s="1">
        <v>3.950423125</v>
      </c>
      <c r="CH841" s="1">
        <v>60.513675</v>
      </c>
      <c r="CI841" s="1">
        <v>23.15435</v>
      </c>
      <c r="CJ841" s="1">
        <v>2.70125125</v>
      </c>
      <c r="CK841" s="1">
        <v>2.307551875</v>
      </c>
      <c r="CL841" s="1">
        <v>22.29273125</v>
      </c>
      <c r="CM841" s="1">
        <v>19.72923125</v>
      </c>
      <c r="CN841" s="1">
        <v>1999.999375</v>
      </c>
      <c r="CO841" s="1">
        <v>0.980006875</v>
      </c>
      <c r="CP841" s="1">
        <v>0.01999359375</v>
      </c>
      <c r="CQ841" s="1">
        <v>0.0</v>
      </c>
      <c r="CR841" s="1">
        <v>2.9133125</v>
      </c>
      <c r="CS841" s="1">
        <v>0.0</v>
      </c>
      <c r="CT841" s="1">
        <v>34754.71875</v>
      </c>
      <c r="CU841" s="1">
        <v>17412.35625</v>
      </c>
      <c r="CV841" s="1">
        <v>41.0</v>
      </c>
      <c r="CW841" s="1">
        <v>41.9960625</v>
      </c>
      <c r="CX841" s="1">
        <v>41.0</v>
      </c>
      <c r="CY841" s="1">
        <v>40.42925</v>
      </c>
      <c r="CZ841" s="1">
        <v>41.09349999999999</v>
      </c>
      <c r="DA841" s="1">
        <v>1960.015625</v>
      </c>
      <c r="DB841" s="1">
        <v>39.9875</v>
      </c>
      <c r="DC841" s="1">
        <v>0.0</v>
      </c>
      <c r="DD841" s="1">
        <v>1.6604921516E9</v>
      </c>
      <c r="DE841" s="1">
        <v>0.0</v>
      </c>
      <c r="DF841" s="1">
        <v>1.6604919246E9</v>
      </c>
      <c r="DG841" s="1" t="s">
        <v>1965</v>
      </c>
      <c r="DH841" s="1">
        <v>1.6604919196E9</v>
      </c>
      <c r="DI841" s="1">
        <v>1.6604919246E9</v>
      </c>
      <c r="DJ841" s="1">
        <v>26.0</v>
      </c>
      <c r="DK841" s="1">
        <v>0.565</v>
      </c>
      <c r="DL841" s="1">
        <v>-0.007</v>
      </c>
      <c r="DM841" s="1">
        <v>1.335</v>
      </c>
      <c r="DN841" s="1">
        <v>0.012</v>
      </c>
      <c r="DO841" s="1">
        <v>400.0</v>
      </c>
      <c r="DP841" s="1">
        <v>23.0</v>
      </c>
      <c r="DQ841" s="1">
        <v>0.17</v>
      </c>
      <c r="DR841" s="1">
        <v>0.02</v>
      </c>
      <c r="DS841" s="1">
        <v>-0.5989517852424994</v>
      </c>
      <c r="DT841" s="1">
        <v>-0.3582111849445342</v>
      </c>
      <c r="DU841" s="1">
        <v>0.07069748319073535</v>
      </c>
      <c r="DV841" s="1">
        <v>1.0</v>
      </c>
      <c r="DW841" s="1">
        <v>4.134126366129655</v>
      </c>
      <c r="DX841" s="1">
        <v>69.54137469714125</v>
      </c>
      <c r="DY841" s="1">
        <v>5.667313348391697</v>
      </c>
      <c r="DZ841" s="1">
        <v>0.0</v>
      </c>
      <c r="EA841" s="1">
        <v>-6.067175373333333</v>
      </c>
      <c r="EB841" s="1">
        <v>-94.78790221668517</v>
      </c>
      <c r="EC841" s="1">
        <v>7.296889884792813</v>
      </c>
      <c r="ED841" s="1">
        <v>0.0</v>
      </c>
      <c r="EE841" s="1">
        <v>55.66058281379183</v>
      </c>
      <c r="EF841" s="1">
        <v>27.9104416213047</v>
      </c>
      <c r="EG841" s="1">
        <v>2.279397537843493</v>
      </c>
      <c r="EH841" s="1">
        <v>0.0</v>
      </c>
      <c r="EI841" s="1">
        <v>3.949319999999999</v>
      </c>
      <c r="EJ841" s="1">
        <v>0.02614536585365262</v>
      </c>
      <c r="EK841" s="1">
        <v>0.002712212196713195</v>
      </c>
      <c r="EL841" s="1">
        <v>1.0</v>
      </c>
      <c r="EM841" s="1">
        <v>1.867659341044377</v>
      </c>
      <c r="EN841" s="1">
        <v>0.01183854165301905</v>
      </c>
      <c r="EO841" s="1">
        <v>0.001057080294652337</v>
      </c>
      <c r="EP841" s="1">
        <v>1.0</v>
      </c>
      <c r="EQ841" s="1">
        <v>3.0</v>
      </c>
      <c r="ER841" s="1">
        <v>6.0</v>
      </c>
      <c r="ES841" s="1" t="s">
        <v>379</v>
      </c>
      <c r="ET841" s="1">
        <v>2.94404</v>
      </c>
      <c r="EU841" s="1">
        <v>2.8012</v>
      </c>
      <c r="EV841" s="1">
        <v>0.0170742</v>
      </c>
      <c r="EW841" s="1">
        <v>0.0233064</v>
      </c>
      <c r="EX841" s="1">
        <v>0.118135</v>
      </c>
      <c r="EY841" s="1">
        <v>0.105767</v>
      </c>
      <c r="EZ841" s="1">
        <v>20201.3</v>
      </c>
      <c r="FA841" s="1">
        <v>21050.5</v>
      </c>
      <c r="FB841" s="1">
        <v>23892.8</v>
      </c>
      <c r="FC841" s="1">
        <v>25073.8</v>
      </c>
      <c r="FD841" s="1">
        <v>33715.8</v>
      </c>
      <c r="FE841" s="1">
        <v>35794.1</v>
      </c>
      <c r="FF841" s="1">
        <v>43551.8</v>
      </c>
      <c r="FG841" s="1">
        <v>46345.8</v>
      </c>
      <c r="FH841" s="1">
        <v>1.98902</v>
      </c>
      <c r="FI841" s="1">
        <v>1.88363</v>
      </c>
      <c r="FJ841" s="1">
        <v>0.125602</v>
      </c>
      <c r="FK841" s="1">
        <v>0.0</v>
      </c>
      <c r="FL841" s="1">
        <v>29.1974</v>
      </c>
      <c r="FM841" s="1">
        <v>999.9</v>
      </c>
      <c r="FN841" s="1">
        <v>60.8</v>
      </c>
      <c r="FO841" s="1">
        <v>33.8</v>
      </c>
      <c r="FP841" s="1">
        <v>32.2348</v>
      </c>
      <c r="FQ841" s="1">
        <v>63.4264</v>
      </c>
      <c r="FR841" s="1">
        <v>26.0617</v>
      </c>
      <c r="FS841" s="1">
        <v>1.0</v>
      </c>
      <c r="FT841" s="1">
        <v>0.263613</v>
      </c>
      <c r="FU841" s="1">
        <v>0.351108</v>
      </c>
      <c r="FV841" s="1">
        <v>20.3237</v>
      </c>
      <c r="FW841" s="1">
        <v>5.21145</v>
      </c>
      <c r="FX841" s="1">
        <v>11.9047</v>
      </c>
      <c r="FY841" s="1">
        <v>5.0033</v>
      </c>
      <c r="FZ841" s="1">
        <v>3.29052</v>
      </c>
      <c r="GA841" s="1">
        <v>9999.0</v>
      </c>
      <c r="GB841" s="1">
        <v>9999.0</v>
      </c>
      <c r="GC841" s="1">
        <v>9999.0</v>
      </c>
      <c r="GD841" s="1">
        <v>999.9</v>
      </c>
      <c r="GE841" s="1">
        <v>1.85953</v>
      </c>
      <c r="GF841" s="1">
        <v>1.85452</v>
      </c>
      <c r="GG841" s="1">
        <v>1.85766</v>
      </c>
      <c r="GH841" s="1">
        <v>1.85609</v>
      </c>
      <c r="GI841" s="1">
        <v>1.85488</v>
      </c>
      <c r="GJ841" s="1">
        <v>1.85455</v>
      </c>
      <c r="GK841" s="1">
        <v>1.85326</v>
      </c>
      <c r="GL841" s="1">
        <v>1.85638</v>
      </c>
      <c r="GM841" s="1">
        <v>0.0</v>
      </c>
      <c r="GN841" s="1">
        <v>0.0</v>
      </c>
      <c r="GO841" s="1">
        <v>0.0</v>
      </c>
      <c r="GP841" s="1">
        <v>0.0</v>
      </c>
      <c r="GQ841" s="1" t="s">
        <v>358</v>
      </c>
      <c r="GR841" s="1" t="s">
        <v>359</v>
      </c>
      <c r="GS841" s="1" t="s">
        <v>360</v>
      </c>
      <c r="GT841" s="1" t="s">
        <v>360</v>
      </c>
      <c r="GU841" s="1" t="s">
        <v>360</v>
      </c>
      <c r="GV841" s="1" t="s">
        <v>360</v>
      </c>
      <c r="GW841" s="1">
        <v>0.0</v>
      </c>
      <c r="GX841" s="1">
        <v>100.0</v>
      </c>
      <c r="GY841" s="1">
        <v>100.0</v>
      </c>
      <c r="GZ841" s="1">
        <v>0.574</v>
      </c>
      <c r="HA841" s="1">
        <v>0.0026</v>
      </c>
      <c r="HB841" s="1">
        <v>0.4072566870634428</v>
      </c>
      <c r="HC841" s="1">
        <v>0.002678124759318837</v>
      </c>
      <c r="HD841" s="1">
        <v>-9.373761146515732E-7</v>
      </c>
      <c r="HE841" s="1">
        <v>1.391563784175389E-10</v>
      </c>
      <c r="HF841" s="1">
        <v>-0.08316833377203428</v>
      </c>
      <c r="HG841" s="1">
        <v>0.01061361004592812</v>
      </c>
      <c r="HH841" s="1">
        <v>-3.086644042041478E-4</v>
      </c>
      <c r="HI841" s="1">
        <v>1.24720902217549E-6</v>
      </c>
      <c r="HJ841" s="1">
        <v>1.0</v>
      </c>
      <c r="HK841" s="1">
        <v>2093.0</v>
      </c>
      <c r="HL841" s="1">
        <v>2.0</v>
      </c>
      <c r="HM841" s="1">
        <v>27.0</v>
      </c>
      <c r="HN841" s="1">
        <v>3.9</v>
      </c>
      <c r="HO841" s="1">
        <v>3.8</v>
      </c>
      <c r="HP841" s="1">
        <v>0.393066</v>
      </c>
      <c r="HQ841" s="1">
        <v>2.36328</v>
      </c>
      <c r="HR841" s="1">
        <v>1.4978</v>
      </c>
      <c r="HS841" s="1">
        <v>2.30225</v>
      </c>
      <c r="HT841" s="1">
        <v>1.54785</v>
      </c>
      <c r="HU841" s="1">
        <v>2.43408</v>
      </c>
      <c r="HV841" s="1">
        <v>36.6469</v>
      </c>
      <c r="HW841" s="1">
        <v>14.0532</v>
      </c>
      <c r="HX841" s="1">
        <v>18.0</v>
      </c>
      <c r="HY841" s="1">
        <v>504.929</v>
      </c>
      <c r="HZ841" s="1">
        <v>502.301</v>
      </c>
      <c r="IA841" s="1">
        <v>28.9986</v>
      </c>
      <c r="IB841" s="1">
        <v>30.4753</v>
      </c>
      <c r="IC841" s="1">
        <v>30.0001</v>
      </c>
      <c r="ID841" s="1">
        <v>30.2703</v>
      </c>
      <c r="IE841" s="1">
        <v>30.3647</v>
      </c>
      <c r="IF841" s="1">
        <v>7.97929</v>
      </c>
      <c r="IG841" s="1">
        <v>29.3213</v>
      </c>
      <c r="IH841" s="1">
        <v>0.0</v>
      </c>
      <c r="II841" s="1">
        <v>28.9882</v>
      </c>
      <c r="IJ841" s="1">
        <v>120.149</v>
      </c>
      <c r="IK841" s="1">
        <v>23.203</v>
      </c>
      <c r="IL841" s="1">
        <v>100.719</v>
      </c>
      <c r="IM841" s="1">
        <v>100.447</v>
      </c>
      <c r="IN841" s="1" t="s">
        <v>365</v>
      </c>
    </row>
    <row r="842" ht="15.75" customHeight="1">
      <c r="A842" s="1">
        <v>826.0</v>
      </c>
      <c r="B842" s="1">
        <v>1.6604921546E9</v>
      </c>
      <c r="C842" s="1">
        <v>8025.5</v>
      </c>
      <c r="D842" s="1" t="s">
        <v>1996</v>
      </c>
      <c r="E842" s="1" t="s">
        <v>1997</v>
      </c>
      <c r="F842" s="1">
        <v>1.0</v>
      </c>
      <c r="G842" s="1" t="s">
        <v>1964</v>
      </c>
      <c r="H842" s="1" t="s">
        <v>350</v>
      </c>
      <c r="I842" s="1" t="s">
        <v>351</v>
      </c>
      <c r="J842" s="1" t="s">
        <v>352</v>
      </c>
      <c r="K842" s="1" t="s">
        <v>1168</v>
      </c>
      <c r="L842" s="1" t="s">
        <v>349</v>
      </c>
      <c r="M842" s="1" t="s">
        <v>354</v>
      </c>
      <c r="N842" s="1">
        <v>1.660492147099999E9</v>
      </c>
      <c r="O842" s="1">
        <f t="shared" si="1"/>
        <v>0.003385597483</v>
      </c>
      <c r="P842" s="1">
        <f t="shared" si="2"/>
        <v>3.385597483</v>
      </c>
      <c r="Q842" s="1">
        <f t="shared" si="3"/>
        <v>-0.3702439704</v>
      </c>
      <c r="R842" s="1">
        <f t="shared" si="4"/>
        <v>54.24542667</v>
      </c>
      <c r="S842" s="1">
        <f t="shared" si="5"/>
        <v>55.92519182</v>
      </c>
      <c r="T842" s="1">
        <f t="shared" si="6"/>
        <v>5.579079419</v>
      </c>
      <c r="U842" s="1">
        <f t="shared" si="7"/>
        <v>5.41150658</v>
      </c>
      <c r="V842" s="1">
        <f t="shared" si="8"/>
        <v>0.1801397706</v>
      </c>
      <c r="W842" s="1">
        <f t="shared" si="9"/>
        <v>2.923769304</v>
      </c>
      <c r="X842" s="1">
        <f t="shared" si="10"/>
        <v>0.1741932062</v>
      </c>
      <c r="Y842" s="1">
        <f t="shared" si="11"/>
        <v>0.1093886762</v>
      </c>
      <c r="Z842" s="1">
        <f t="shared" si="12"/>
        <v>321.5159768</v>
      </c>
      <c r="AA842" s="1">
        <f t="shared" si="13"/>
        <v>32.02149025</v>
      </c>
      <c r="AB842" s="1">
        <f t="shared" si="14"/>
        <v>31.23538</v>
      </c>
      <c r="AC842" s="1">
        <f t="shared" si="15"/>
        <v>4.57227964</v>
      </c>
      <c r="AD842" s="1">
        <f t="shared" si="16"/>
        <v>59.91542362</v>
      </c>
      <c r="AE842" s="1">
        <f t="shared" si="17"/>
        <v>2.704074002</v>
      </c>
      <c r="AF842" s="1">
        <f t="shared" si="18"/>
        <v>4.51315177</v>
      </c>
      <c r="AG842" s="1">
        <f t="shared" si="19"/>
        <v>1.868205638</v>
      </c>
      <c r="AH842" s="1">
        <f t="shared" si="20"/>
        <v>-149.304849</v>
      </c>
      <c r="AI842" s="1">
        <f t="shared" si="21"/>
        <v>-36.01549661</v>
      </c>
      <c r="AJ842" s="1">
        <f t="shared" si="22"/>
        <v>-2.769474619</v>
      </c>
      <c r="AK842" s="1">
        <f t="shared" si="23"/>
        <v>133.4261566</v>
      </c>
      <c r="AL842" s="1">
        <f t="shared" si="24"/>
        <v>7.876503983</v>
      </c>
      <c r="AM842" s="1">
        <f t="shared" si="25"/>
        <v>3.384975222</v>
      </c>
      <c r="AN842" s="1">
        <f t="shared" si="26"/>
        <v>-0.3702439704</v>
      </c>
      <c r="AO842" s="1">
        <v>80.69917032805454</v>
      </c>
      <c r="AP842" s="1">
        <v>67.50126303030302</v>
      </c>
      <c r="AQ842" s="1">
        <v>2.666570488064237</v>
      </c>
      <c r="AR842" s="1">
        <v>64.97153183116835</v>
      </c>
      <c r="AS842" s="1">
        <f t="shared" si="27"/>
        <v>3.385597483</v>
      </c>
      <c r="AT842" s="1">
        <v>23.15755646535195</v>
      </c>
      <c r="AU842" s="1">
        <v>27.10908303030302</v>
      </c>
      <c r="AV842" s="1">
        <v>1.748648117458608E-5</v>
      </c>
      <c r="AW842" s="1">
        <v>82.28873051766035</v>
      </c>
      <c r="AX842" s="1">
        <v>0.0</v>
      </c>
      <c r="AY842" s="1">
        <v>0.0</v>
      </c>
      <c r="AZ842" s="1">
        <f t="shared" si="28"/>
        <v>1</v>
      </c>
      <c r="BA842" s="1">
        <f t="shared" si="29"/>
        <v>0</v>
      </c>
      <c r="BB842" s="1">
        <f t="shared" si="30"/>
        <v>52008.25682</v>
      </c>
      <c r="BC842" s="1">
        <f t="shared" si="31"/>
        <v>2000.004</v>
      </c>
      <c r="BD842" s="1">
        <f t="shared" si="32"/>
        <v>1681.203017</v>
      </c>
      <c r="BE842" s="1">
        <f t="shared" si="33"/>
        <v>0.8405998274</v>
      </c>
      <c r="BF842" s="1">
        <f t="shared" si="34"/>
        <v>0.1607576669</v>
      </c>
      <c r="BG842" s="1">
        <v>6.0</v>
      </c>
      <c r="BH842" s="1">
        <v>0.5</v>
      </c>
      <c r="BI842" s="1" t="s">
        <v>355</v>
      </c>
      <c r="BJ842" s="1">
        <v>2.0</v>
      </c>
      <c r="BK842" s="1" t="b">
        <v>1</v>
      </c>
      <c r="BL842" s="1">
        <v>1.660492147099999E9</v>
      </c>
      <c r="BM842" s="1">
        <v>54.24542666666667</v>
      </c>
      <c r="BN842" s="1">
        <v>63.91527333333333</v>
      </c>
      <c r="BO842" s="1">
        <v>27.10588</v>
      </c>
      <c r="BP842" s="1">
        <v>23.15495333333333</v>
      </c>
      <c r="BQ842" s="1">
        <v>53.69707333333333</v>
      </c>
      <c r="BR842" s="1">
        <v>27.10330666666666</v>
      </c>
      <c r="BS842" s="1">
        <v>500.119</v>
      </c>
      <c r="BT842" s="1">
        <v>99.66002000000002</v>
      </c>
      <c r="BU842" s="1">
        <v>0.09966320666666666</v>
      </c>
      <c r="BV842" s="1">
        <v>31.00689333333333</v>
      </c>
      <c r="BW842" s="1">
        <v>31.23538</v>
      </c>
      <c r="BX842" s="1">
        <v>999.8999999999999</v>
      </c>
      <c r="BY842" s="1">
        <v>0.0</v>
      </c>
      <c r="BZ842" s="1">
        <v>0.0</v>
      </c>
      <c r="CA842" s="1">
        <v>10001.08733333333</v>
      </c>
      <c r="CB842" s="1">
        <v>0.0</v>
      </c>
      <c r="CC842" s="1">
        <v>25.79419333333334</v>
      </c>
      <c r="CD842" s="1">
        <v>-9.669838866666668</v>
      </c>
      <c r="CE842" s="1">
        <v>55.75676</v>
      </c>
      <c r="CF842" s="1">
        <v>65.43032666666666</v>
      </c>
      <c r="CG842" s="1">
        <v>3.95094</v>
      </c>
      <c r="CH842" s="1">
        <v>63.91527333333333</v>
      </c>
      <c r="CI842" s="1">
        <v>23.15495333333333</v>
      </c>
      <c r="CJ842" s="1">
        <v>2.701373333333334</v>
      </c>
      <c r="CK842" s="1">
        <v>2.307620666666666</v>
      </c>
      <c r="CL842" s="1">
        <v>22.29347333333334</v>
      </c>
      <c r="CM842" s="1">
        <v>19.72970666666667</v>
      </c>
      <c r="CN842" s="1">
        <v>2000.004</v>
      </c>
      <c r="CO842" s="1">
        <v>0.9800068</v>
      </c>
      <c r="CP842" s="1">
        <v>0.01999366666666667</v>
      </c>
      <c r="CQ842" s="1">
        <v>0.0</v>
      </c>
      <c r="CR842" s="1">
        <v>2.947666666666667</v>
      </c>
      <c r="CS842" s="1">
        <v>0.0</v>
      </c>
      <c r="CT842" s="1">
        <v>34733.70666666667</v>
      </c>
      <c r="CU842" s="1">
        <v>17412.39333333333</v>
      </c>
      <c r="CV842" s="1">
        <v>41.0</v>
      </c>
      <c r="CW842" s="1">
        <v>41.9958</v>
      </c>
      <c r="CX842" s="1">
        <v>41.0</v>
      </c>
      <c r="CY842" s="1">
        <v>40.42460000000001</v>
      </c>
      <c r="CZ842" s="1">
        <v>41.08720000000001</v>
      </c>
      <c r="DA842" s="1">
        <v>1960.02</v>
      </c>
      <c r="DB842" s="1">
        <v>39.98866666666667</v>
      </c>
      <c r="DC842" s="1">
        <v>0.0</v>
      </c>
      <c r="DD842" s="1">
        <v>1.6604921528E9</v>
      </c>
      <c r="DE842" s="1">
        <v>0.0</v>
      </c>
      <c r="DF842" s="1">
        <v>1.6604919246E9</v>
      </c>
      <c r="DG842" s="1" t="s">
        <v>1965</v>
      </c>
      <c r="DH842" s="1">
        <v>1.6604919196E9</v>
      </c>
      <c r="DI842" s="1">
        <v>1.6604919246E9</v>
      </c>
      <c r="DJ842" s="1">
        <v>26.0</v>
      </c>
      <c r="DK842" s="1">
        <v>0.565</v>
      </c>
      <c r="DL842" s="1">
        <v>-0.007</v>
      </c>
      <c r="DM842" s="1">
        <v>1.335</v>
      </c>
      <c r="DN842" s="1">
        <v>0.012</v>
      </c>
      <c r="DO842" s="1">
        <v>400.0</v>
      </c>
      <c r="DP842" s="1">
        <v>23.0</v>
      </c>
      <c r="DQ842" s="1">
        <v>0.17</v>
      </c>
      <c r="DR842" s="1">
        <v>0.02</v>
      </c>
      <c r="DS842" s="1">
        <v>-0.5928958382351411</v>
      </c>
      <c r="DT842" s="1">
        <v>0.04327816190055093</v>
      </c>
      <c r="DU842" s="1">
        <v>0.0765003002336599</v>
      </c>
      <c r="DV842" s="1">
        <v>1.0</v>
      </c>
      <c r="DW842" s="1">
        <v>6.149664681252601</v>
      </c>
      <c r="DX842" s="1">
        <v>89.97081202479878</v>
      </c>
      <c r="DY842" s="1">
        <v>6.756464823770708</v>
      </c>
      <c r="DZ842" s="1">
        <v>0.0</v>
      </c>
      <c r="EA842" s="1">
        <v>-8.11620478064516</v>
      </c>
      <c r="EB842" s="1">
        <v>-109.7535598354839</v>
      </c>
      <c r="EC842" s="1">
        <v>8.486363166966788</v>
      </c>
      <c r="ED842" s="1">
        <v>0.0</v>
      </c>
      <c r="EE842" s="1">
        <v>56.75710442437644</v>
      </c>
      <c r="EF842" s="1">
        <v>41.1242970389418</v>
      </c>
      <c r="EG842" s="1">
        <v>3.220326634289959</v>
      </c>
      <c r="EH842" s="1">
        <v>0.0</v>
      </c>
      <c r="EI842" s="1">
        <v>3.949696585365853</v>
      </c>
      <c r="EJ842" s="1">
        <v>0.02271574912893</v>
      </c>
      <c r="EK842" s="1">
        <v>0.002521403606158985</v>
      </c>
      <c r="EL842" s="1">
        <v>1.0</v>
      </c>
      <c r="EM842" s="1">
        <v>1.86803537604821</v>
      </c>
      <c r="EN842" s="1">
        <v>0.01313365492457698</v>
      </c>
      <c r="EO842" s="1">
        <v>0.001114155799050555</v>
      </c>
      <c r="EP842" s="1">
        <v>1.0</v>
      </c>
      <c r="EQ842" s="1">
        <v>3.0</v>
      </c>
      <c r="ER842" s="1">
        <v>6.0</v>
      </c>
      <c r="ES842" s="1" t="s">
        <v>379</v>
      </c>
      <c r="ET842" s="1">
        <v>2.94401</v>
      </c>
      <c r="EU842" s="1">
        <v>2.80135</v>
      </c>
      <c r="EV842" s="1">
        <v>0.0178771</v>
      </c>
      <c r="EW842" s="1">
        <v>0.0245194</v>
      </c>
      <c r="EX842" s="1">
        <v>0.118132</v>
      </c>
      <c r="EY842" s="1">
        <v>0.105768</v>
      </c>
      <c r="EZ842" s="1">
        <v>20184.8</v>
      </c>
      <c r="FA842" s="1">
        <v>21024.3</v>
      </c>
      <c r="FB842" s="1">
        <v>23892.8</v>
      </c>
      <c r="FC842" s="1">
        <v>25073.7</v>
      </c>
      <c r="FD842" s="1">
        <v>33716.1</v>
      </c>
      <c r="FE842" s="1">
        <v>35794.1</v>
      </c>
      <c r="FF842" s="1">
        <v>43551.8</v>
      </c>
      <c r="FG842" s="1">
        <v>46345.8</v>
      </c>
      <c r="FH842" s="1">
        <v>1.98892</v>
      </c>
      <c r="FI842" s="1">
        <v>1.88367</v>
      </c>
      <c r="FJ842" s="1">
        <v>0.125334</v>
      </c>
      <c r="FK842" s="1">
        <v>0.0</v>
      </c>
      <c r="FL842" s="1">
        <v>29.1969</v>
      </c>
      <c r="FM842" s="1">
        <v>999.9</v>
      </c>
      <c r="FN842" s="1">
        <v>60.8</v>
      </c>
      <c r="FO842" s="1">
        <v>33.8</v>
      </c>
      <c r="FP842" s="1">
        <v>32.2349</v>
      </c>
      <c r="FQ842" s="1">
        <v>63.3264</v>
      </c>
      <c r="FR842" s="1">
        <v>25.4287</v>
      </c>
      <c r="FS842" s="1">
        <v>1.0</v>
      </c>
      <c r="FT842" s="1">
        <v>0.263572</v>
      </c>
      <c r="FU842" s="1">
        <v>0.351375</v>
      </c>
      <c r="FV842" s="1">
        <v>20.3237</v>
      </c>
      <c r="FW842" s="1">
        <v>5.21115</v>
      </c>
      <c r="FX842" s="1">
        <v>11.9053</v>
      </c>
      <c r="FY842" s="1">
        <v>5.00325</v>
      </c>
      <c r="FZ842" s="1">
        <v>3.29055</v>
      </c>
      <c r="GA842" s="1">
        <v>9999.0</v>
      </c>
      <c r="GB842" s="1">
        <v>9999.0</v>
      </c>
      <c r="GC842" s="1">
        <v>9999.0</v>
      </c>
      <c r="GD842" s="1">
        <v>999.9</v>
      </c>
      <c r="GE842" s="1">
        <v>1.85953</v>
      </c>
      <c r="GF842" s="1">
        <v>1.85452</v>
      </c>
      <c r="GG842" s="1">
        <v>1.85767</v>
      </c>
      <c r="GH842" s="1">
        <v>1.85609</v>
      </c>
      <c r="GI842" s="1">
        <v>1.85489</v>
      </c>
      <c r="GJ842" s="1">
        <v>1.85455</v>
      </c>
      <c r="GK842" s="1">
        <v>1.85328</v>
      </c>
      <c r="GL842" s="1">
        <v>1.85638</v>
      </c>
      <c r="GM842" s="1">
        <v>0.0</v>
      </c>
      <c r="GN842" s="1">
        <v>0.0</v>
      </c>
      <c r="GO842" s="1">
        <v>0.0</v>
      </c>
      <c r="GP842" s="1">
        <v>0.0</v>
      </c>
      <c r="GQ842" s="1" t="s">
        <v>358</v>
      </c>
      <c r="GR842" s="1" t="s">
        <v>359</v>
      </c>
      <c r="GS842" s="1" t="s">
        <v>360</v>
      </c>
      <c r="GT842" s="1" t="s">
        <v>360</v>
      </c>
      <c r="GU842" s="1" t="s">
        <v>360</v>
      </c>
      <c r="GV842" s="1" t="s">
        <v>360</v>
      </c>
      <c r="GW842" s="1">
        <v>0.0</v>
      </c>
      <c r="GX842" s="1">
        <v>100.0</v>
      </c>
      <c r="GY842" s="1">
        <v>100.0</v>
      </c>
      <c r="GZ842" s="1">
        <v>0.582</v>
      </c>
      <c r="HA842" s="1">
        <v>0.0026</v>
      </c>
      <c r="HB842" s="1">
        <v>0.4072566870634428</v>
      </c>
      <c r="HC842" s="1">
        <v>0.002678124759318837</v>
      </c>
      <c r="HD842" s="1">
        <v>-9.373761146515732E-7</v>
      </c>
      <c r="HE842" s="1">
        <v>1.391563784175389E-10</v>
      </c>
      <c r="HF842" s="1">
        <v>-0.08316833377203428</v>
      </c>
      <c r="HG842" s="1">
        <v>0.01061361004592812</v>
      </c>
      <c r="HH842" s="1">
        <v>-3.086644042041478E-4</v>
      </c>
      <c r="HI842" s="1">
        <v>1.24720902217549E-6</v>
      </c>
      <c r="HJ842" s="1">
        <v>1.0</v>
      </c>
      <c r="HK842" s="1">
        <v>2093.0</v>
      </c>
      <c r="HL842" s="1">
        <v>2.0</v>
      </c>
      <c r="HM842" s="1">
        <v>27.0</v>
      </c>
      <c r="HN842" s="1">
        <v>3.9</v>
      </c>
      <c r="HO842" s="1">
        <v>3.8</v>
      </c>
      <c r="HP842" s="1">
        <v>0.406494</v>
      </c>
      <c r="HQ842" s="1">
        <v>2.37915</v>
      </c>
      <c r="HR842" s="1">
        <v>1.4978</v>
      </c>
      <c r="HS842" s="1">
        <v>2.30225</v>
      </c>
      <c r="HT842" s="1">
        <v>1.54785</v>
      </c>
      <c r="HU842" s="1">
        <v>2.33643</v>
      </c>
      <c r="HV842" s="1">
        <v>36.6469</v>
      </c>
      <c r="HW842" s="1">
        <v>14.0445</v>
      </c>
      <c r="HX842" s="1">
        <v>18.0</v>
      </c>
      <c r="HY842" s="1">
        <v>504.874</v>
      </c>
      <c r="HZ842" s="1">
        <v>502.34</v>
      </c>
      <c r="IA842" s="1">
        <v>28.995</v>
      </c>
      <c r="IB842" s="1">
        <v>30.4753</v>
      </c>
      <c r="IC842" s="1">
        <v>30.0001</v>
      </c>
      <c r="ID842" s="1">
        <v>30.2709</v>
      </c>
      <c r="IE842" s="1">
        <v>30.3654</v>
      </c>
      <c r="IF842" s="1">
        <v>8.25981</v>
      </c>
      <c r="IG842" s="1">
        <v>29.3213</v>
      </c>
      <c r="IH842" s="1">
        <v>0.0</v>
      </c>
      <c r="II842" s="1">
        <v>28.9882</v>
      </c>
      <c r="IJ842" s="1">
        <v>130.173</v>
      </c>
      <c r="IK842" s="1">
        <v>23.203</v>
      </c>
      <c r="IL842" s="1">
        <v>100.719</v>
      </c>
      <c r="IM842" s="1">
        <v>100.447</v>
      </c>
      <c r="IN842" s="1" t="s">
        <v>365</v>
      </c>
    </row>
    <row r="843" ht="15.75" customHeight="1">
      <c r="A843" s="1">
        <v>827.0</v>
      </c>
      <c r="B843" s="1">
        <v>1.6604921556E9</v>
      </c>
      <c r="C843" s="1">
        <v>8026.5</v>
      </c>
      <c r="D843" s="1" t="s">
        <v>1998</v>
      </c>
      <c r="E843" s="1" t="s">
        <v>1999</v>
      </c>
      <c r="F843" s="1">
        <v>1.0</v>
      </c>
      <c r="G843" s="1" t="s">
        <v>1964</v>
      </c>
      <c r="H843" s="1" t="s">
        <v>350</v>
      </c>
      <c r="I843" s="1" t="s">
        <v>351</v>
      </c>
      <c r="J843" s="1" t="s">
        <v>352</v>
      </c>
      <c r="K843" s="1" t="s">
        <v>1168</v>
      </c>
      <c r="L843" s="1" t="s">
        <v>349</v>
      </c>
      <c r="M843" s="1" t="s">
        <v>354</v>
      </c>
      <c r="N843" s="1">
        <v>1.6604921476E9</v>
      </c>
      <c r="O843" s="1">
        <f t="shared" si="1"/>
        <v>0.003383826289</v>
      </c>
      <c r="P843" s="1">
        <f t="shared" si="2"/>
        <v>3.383826289</v>
      </c>
      <c r="Q843" s="1">
        <f t="shared" si="3"/>
        <v>-0.3209412039</v>
      </c>
      <c r="R843" s="1">
        <f t="shared" si="4"/>
        <v>55.15673125</v>
      </c>
      <c r="S843" s="1">
        <f t="shared" si="5"/>
        <v>56.36635586</v>
      </c>
      <c r="T843" s="1">
        <f t="shared" si="6"/>
        <v>5.623100566</v>
      </c>
      <c r="U843" s="1">
        <f t="shared" si="7"/>
        <v>5.502428567</v>
      </c>
      <c r="V843" s="1">
        <f t="shared" si="8"/>
        <v>0.1800485621</v>
      </c>
      <c r="W843" s="1">
        <f t="shared" si="9"/>
        <v>2.923527179</v>
      </c>
      <c r="X843" s="1">
        <f t="shared" si="10"/>
        <v>0.1741074366</v>
      </c>
      <c r="Y843" s="1">
        <f t="shared" si="11"/>
        <v>0.1093346032</v>
      </c>
      <c r="Z843" s="1">
        <f t="shared" si="12"/>
        <v>321.5136478</v>
      </c>
      <c r="AA843" s="1">
        <f t="shared" si="13"/>
        <v>32.02197773</v>
      </c>
      <c r="AB843" s="1">
        <f t="shared" si="14"/>
        <v>31.2352375</v>
      </c>
      <c r="AC843" s="1">
        <f t="shared" si="15"/>
        <v>4.572242555</v>
      </c>
      <c r="AD843" s="1">
        <f t="shared" si="16"/>
        <v>59.91591641</v>
      </c>
      <c r="AE843" s="1">
        <f t="shared" si="17"/>
        <v>2.704090525</v>
      </c>
      <c r="AF843" s="1">
        <f t="shared" si="18"/>
        <v>4.513142228</v>
      </c>
      <c r="AG843" s="1">
        <f t="shared" si="19"/>
        <v>1.86815203</v>
      </c>
      <c r="AH843" s="1">
        <f t="shared" si="20"/>
        <v>-149.2267393</v>
      </c>
      <c r="AI843" s="1">
        <f t="shared" si="21"/>
        <v>-35.995899</v>
      </c>
      <c r="AJ843" s="1">
        <f t="shared" si="22"/>
        <v>-2.768194417</v>
      </c>
      <c r="AK843" s="1">
        <f t="shared" si="23"/>
        <v>133.5228151</v>
      </c>
      <c r="AL843" s="1">
        <f t="shared" si="24"/>
        <v>8.740914589</v>
      </c>
      <c r="AM843" s="1">
        <f t="shared" si="25"/>
        <v>3.384906136</v>
      </c>
      <c r="AN843" s="1">
        <f t="shared" si="26"/>
        <v>-0.3209412039</v>
      </c>
      <c r="AO843" s="1">
        <v>85.42650927672258</v>
      </c>
      <c r="AP843" s="1">
        <v>70.75622181818179</v>
      </c>
      <c r="AQ843" s="1">
        <v>2.94232854197048</v>
      </c>
      <c r="AR843" s="1">
        <v>64.97153183116835</v>
      </c>
      <c r="AS843" s="1">
        <f t="shared" si="27"/>
        <v>3.383826289</v>
      </c>
      <c r="AT843" s="1">
        <v>23.15808844915031</v>
      </c>
      <c r="AU843" s="1">
        <v>27.10759393939395</v>
      </c>
      <c r="AV843" s="1">
        <v>9.079411534039072E-6</v>
      </c>
      <c r="AW843" s="1">
        <v>82.28873051766035</v>
      </c>
      <c r="AX843" s="1">
        <v>0.0</v>
      </c>
      <c r="AY843" s="1">
        <v>0.0</v>
      </c>
      <c r="AZ843" s="1">
        <f t="shared" si="28"/>
        <v>1</v>
      </c>
      <c r="BA843" s="1">
        <f t="shared" si="29"/>
        <v>0</v>
      </c>
      <c r="BB843" s="1">
        <f t="shared" si="30"/>
        <v>52001.3743</v>
      </c>
      <c r="BC843" s="1">
        <f t="shared" si="31"/>
        <v>1999.989375</v>
      </c>
      <c r="BD843" s="1">
        <f t="shared" si="32"/>
        <v>1681.190735</v>
      </c>
      <c r="BE843" s="1">
        <f t="shared" si="33"/>
        <v>0.8405998331</v>
      </c>
      <c r="BF843" s="1">
        <f t="shared" si="34"/>
        <v>0.1607576779</v>
      </c>
      <c r="BG843" s="1">
        <v>6.0</v>
      </c>
      <c r="BH843" s="1">
        <v>0.5</v>
      </c>
      <c r="BI843" s="1" t="s">
        <v>355</v>
      </c>
      <c r="BJ843" s="1">
        <v>2.0</v>
      </c>
      <c r="BK843" s="1" t="b">
        <v>1</v>
      </c>
      <c r="BL843" s="1">
        <v>1.6604921476E9</v>
      </c>
      <c r="BM843" s="1">
        <v>55.15673125</v>
      </c>
      <c r="BN843" s="1">
        <v>65.86728125</v>
      </c>
      <c r="BO843" s="1">
        <v>27.10599375</v>
      </c>
      <c r="BP843" s="1">
        <v>23.1551625</v>
      </c>
      <c r="BQ843" s="1">
        <v>54.60604375</v>
      </c>
      <c r="BR843" s="1">
        <v>27.103425</v>
      </c>
      <c r="BS843" s="1">
        <v>500.1208124999999</v>
      </c>
      <c r="BT843" s="1">
        <v>99.6601625</v>
      </c>
      <c r="BU843" s="1">
        <v>0.09971163125</v>
      </c>
      <c r="BV843" s="1">
        <v>31.00685625</v>
      </c>
      <c r="BW843" s="1">
        <v>31.2352375</v>
      </c>
      <c r="BX843" s="1">
        <v>999.9</v>
      </c>
      <c r="BY843" s="1">
        <v>0.0</v>
      </c>
      <c r="BZ843" s="1">
        <v>0.0</v>
      </c>
      <c r="CA843" s="1">
        <v>9999.69125</v>
      </c>
      <c r="CB843" s="1">
        <v>0.0</v>
      </c>
      <c r="CC843" s="1">
        <v>25.85685625</v>
      </c>
      <c r="CD843" s="1">
        <v>-10.7105426875</v>
      </c>
      <c r="CE843" s="1">
        <v>56.6934625</v>
      </c>
      <c r="CF843" s="1">
        <v>67.42861875</v>
      </c>
      <c r="CG843" s="1">
        <v>3.950844375</v>
      </c>
      <c r="CH843" s="1">
        <v>65.86728125</v>
      </c>
      <c r="CI843" s="1">
        <v>23.1551625</v>
      </c>
      <c r="CJ843" s="1">
        <v>2.70138875</v>
      </c>
      <c r="CK843" s="1">
        <v>2.307645</v>
      </c>
      <c r="CL843" s="1">
        <v>22.29356875</v>
      </c>
      <c r="CM843" s="1">
        <v>19.729875</v>
      </c>
      <c r="CN843" s="1">
        <v>1999.989375</v>
      </c>
      <c r="CO843" s="1">
        <v>0.9800066875</v>
      </c>
      <c r="CP843" s="1">
        <v>0.019993775</v>
      </c>
      <c r="CQ843" s="1">
        <v>0.0</v>
      </c>
      <c r="CR843" s="1">
        <v>2.9185</v>
      </c>
      <c r="CS843" s="1">
        <v>0.0</v>
      </c>
      <c r="CT843" s="1">
        <v>34725.73125</v>
      </c>
      <c r="CU843" s="1">
        <v>17412.26875</v>
      </c>
      <c r="CV843" s="1">
        <v>41.0</v>
      </c>
      <c r="CW843" s="1">
        <v>41.9960625</v>
      </c>
      <c r="CX843" s="1">
        <v>41.0</v>
      </c>
      <c r="CY843" s="1">
        <v>40.42149999999999</v>
      </c>
      <c r="CZ843" s="1">
        <v>41.08562499999999</v>
      </c>
      <c r="DA843" s="1">
        <v>1960.005</v>
      </c>
      <c r="DB843" s="1">
        <v>39.98875</v>
      </c>
      <c r="DC843" s="1">
        <v>0.0</v>
      </c>
      <c r="DD843" s="1">
        <v>1.6604921534E9</v>
      </c>
      <c r="DE843" s="1">
        <v>0.0</v>
      </c>
      <c r="DF843" s="1">
        <v>1.6604919246E9</v>
      </c>
      <c r="DG843" s="1" t="s">
        <v>1965</v>
      </c>
      <c r="DH843" s="1">
        <v>1.6604919196E9</v>
      </c>
      <c r="DI843" s="1">
        <v>1.6604919246E9</v>
      </c>
      <c r="DJ843" s="1">
        <v>26.0</v>
      </c>
      <c r="DK843" s="1">
        <v>0.565</v>
      </c>
      <c r="DL843" s="1">
        <v>-0.007</v>
      </c>
      <c r="DM843" s="1">
        <v>1.335</v>
      </c>
      <c r="DN843" s="1">
        <v>0.012</v>
      </c>
      <c r="DO843" s="1">
        <v>400.0</v>
      </c>
      <c r="DP843" s="1">
        <v>23.0</v>
      </c>
      <c r="DQ843" s="1">
        <v>0.17</v>
      </c>
      <c r="DR843" s="1">
        <v>0.02</v>
      </c>
      <c r="DS843" s="1">
        <v>-0.5834104797679245</v>
      </c>
      <c r="DT843" s="1">
        <v>0.4796358194580815</v>
      </c>
      <c r="DU843" s="1">
        <v>0.09275134561349252</v>
      </c>
      <c r="DV843" s="1">
        <v>1.0</v>
      </c>
      <c r="DW843" s="1">
        <v>7.522590494792516</v>
      </c>
      <c r="DX843" s="1">
        <v>99.15677221552849</v>
      </c>
      <c r="DY843" s="1">
        <v>7.315380014951115</v>
      </c>
      <c r="DZ843" s="1">
        <v>0.0</v>
      </c>
      <c r="EA843" s="1">
        <v>-9.768620812903226</v>
      </c>
      <c r="EB843" s="1">
        <v>-119.8221231387097</v>
      </c>
      <c r="EC843" s="1">
        <v>9.115810434113056</v>
      </c>
      <c r="ED843" s="1">
        <v>0.0</v>
      </c>
      <c r="EE843" s="1">
        <v>57.59906875579849</v>
      </c>
      <c r="EF843" s="1">
        <v>50.04242241889927</v>
      </c>
      <c r="EG843" s="1">
        <v>3.882798204155139</v>
      </c>
      <c r="EH843" s="1">
        <v>0.0</v>
      </c>
      <c r="EI843" s="1">
        <v>3.949910731707317</v>
      </c>
      <c r="EJ843" s="1">
        <v>0.01982278745644403</v>
      </c>
      <c r="EK843" s="1">
        <v>0.002375650247563946</v>
      </c>
      <c r="EL843" s="1">
        <v>1.0</v>
      </c>
      <c r="EM843" s="1">
        <v>1.868172591707647</v>
      </c>
      <c r="EN843" s="1">
        <v>0.01247125244047424</v>
      </c>
      <c r="EO843" s="1">
        <v>0.001089889656200845</v>
      </c>
      <c r="EP843" s="1">
        <v>1.0</v>
      </c>
      <c r="EQ843" s="1">
        <v>3.0</v>
      </c>
      <c r="ER843" s="1">
        <v>6.0</v>
      </c>
      <c r="ES843" s="1" t="s">
        <v>379</v>
      </c>
      <c r="ET843" s="1">
        <v>2.94403</v>
      </c>
      <c r="EU843" s="1">
        <v>2.80152</v>
      </c>
      <c r="EV843" s="1">
        <v>0.0187279</v>
      </c>
      <c r="EW843" s="1">
        <v>0.0257371</v>
      </c>
      <c r="EX843" s="1">
        <v>0.118127</v>
      </c>
      <c r="EY843" s="1">
        <v>0.105768</v>
      </c>
      <c r="EZ843" s="1">
        <v>20167.1</v>
      </c>
      <c r="FA843" s="1">
        <v>20998.0</v>
      </c>
      <c r="FB843" s="1">
        <v>23892.5</v>
      </c>
      <c r="FC843" s="1">
        <v>25073.6</v>
      </c>
      <c r="FD843" s="1">
        <v>33716.0</v>
      </c>
      <c r="FE843" s="1">
        <v>35794.0</v>
      </c>
      <c r="FF843" s="1">
        <v>43551.5</v>
      </c>
      <c r="FG843" s="1">
        <v>46345.6</v>
      </c>
      <c r="FH843" s="1">
        <v>1.98902</v>
      </c>
      <c r="FI843" s="1">
        <v>1.8837</v>
      </c>
      <c r="FJ843" s="1">
        <v>0.124998</v>
      </c>
      <c r="FK843" s="1">
        <v>0.0</v>
      </c>
      <c r="FL843" s="1">
        <v>29.1968</v>
      </c>
      <c r="FM843" s="1">
        <v>999.9</v>
      </c>
      <c r="FN843" s="1">
        <v>60.8</v>
      </c>
      <c r="FO843" s="1">
        <v>33.8</v>
      </c>
      <c r="FP843" s="1">
        <v>32.2356</v>
      </c>
      <c r="FQ843" s="1">
        <v>63.4664</v>
      </c>
      <c r="FR843" s="1">
        <v>25.2885</v>
      </c>
      <c r="FS843" s="1">
        <v>1.0</v>
      </c>
      <c r="FT843" s="1">
        <v>0.263613</v>
      </c>
      <c r="FU843" s="1">
        <v>0.345621</v>
      </c>
      <c r="FV843" s="1">
        <v>20.3237</v>
      </c>
      <c r="FW843" s="1">
        <v>5.2113</v>
      </c>
      <c r="FX843" s="1">
        <v>11.9056</v>
      </c>
      <c r="FY843" s="1">
        <v>5.00325</v>
      </c>
      <c r="FZ843" s="1">
        <v>3.2906</v>
      </c>
      <c r="GA843" s="1">
        <v>9999.0</v>
      </c>
      <c r="GB843" s="1">
        <v>9999.0</v>
      </c>
      <c r="GC843" s="1">
        <v>9999.0</v>
      </c>
      <c r="GD843" s="1">
        <v>999.9</v>
      </c>
      <c r="GE843" s="1">
        <v>1.85951</v>
      </c>
      <c r="GF843" s="1">
        <v>1.85453</v>
      </c>
      <c r="GG843" s="1">
        <v>1.85768</v>
      </c>
      <c r="GH843" s="1">
        <v>1.8561</v>
      </c>
      <c r="GI843" s="1">
        <v>1.8549</v>
      </c>
      <c r="GJ843" s="1">
        <v>1.85455</v>
      </c>
      <c r="GK843" s="1">
        <v>1.85329</v>
      </c>
      <c r="GL843" s="1">
        <v>1.85638</v>
      </c>
      <c r="GM843" s="1">
        <v>0.0</v>
      </c>
      <c r="GN843" s="1">
        <v>0.0</v>
      </c>
      <c r="GO843" s="1">
        <v>0.0</v>
      </c>
      <c r="GP843" s="1">
        <v>0.0</v>
      </c>
      <c r="GQ843" s="1" t="s">
        <v>358</v>
      </c>
      <c r="GR843" s="1" t="s">
        <v>359</v>
      </c>
      <c r="GS843" s="1" t="s">
        <v>360</v>
      </c>
      <c r="GT843" s="1" t="s">
        <v>360</v>
      </c>
      <c r="GU843" s="1" t="s">
        <v>360</v>
      </c>
      <c r="GV843" s="1" t="s">
        <v>360</v>
      </c>
      <c r="GW843" s="1">
        <v>0.0</v>
      </c>
      <c r="GX843" s="1">
        <v>100.0</v>
      </c>
      <c r="GY843" s="1">
        <v>100.0</v>
      </c>
      <c r="GZ843" s="1">
        <v>0.59</v>
      </c>
      <c r="HA843" s="1">
        <v>0.0026</v>
      </c>
      <c r="HB843" s="1">
        <v>0.4072566870634428</v>
      </c>
      <c r="HC843" s="1">
        <v>0.002678124759318837</v>
      </c>
      <c r="HD843" s="1">
        <v>-9.373761146515732E-7</v>
      </c>
      <c r="HE843" s="1">
        <v>1.391563784175389E-10</v>
      </c>
      <c r="HF843" s="1">
        <v>-0.08316833377203428</v>
      </c>
      <c r="HG843" s="1">
        <v>0.01061361004592812</v>
      </c>
      <c r="HH843" s="1">
        <v>-3.086644042041478E-4</v>
      </c>
      <c r="HI843" s="1">
        <v>1.24720902217549E-6</v>
      </c>
      <c r="HJ843" s="1">
        <v>1.0</v>
      </c>
      <c r="HK843" s="1">
        <v>2093.0</v>
      </c>
      <c r="HL843" s="1">
        <v>2.0</v>
      </c>
      <c r="HM843" s="1">
        <v>27.0</v>
      </c>
      <c r="HN843" s="1">
        <v>3.9</v>
      </c>
      <c r="HO843" s="1">
        <v>3.9</v>
      </c>
      <c r="HP843" s="1">
        <v>0.415039</v>
      </c>
      <c r="HQ843" s="1">
        <v>2.37549</v>
      </c>
      <c r="HR843" s="1">
        <v>1.4978</v>
      </c>
      <c r="HS843" s="1">
        <v>2.30225</v>
      </c>
      <c r="HT843" s="1">
        <v>1.54785</v>
      </c>
      <c r="HU843" s="1">
        <v>2.26562</v>
      </c>
      <c r="HV843" s="1">
        <v>36.6469</v>
      </c>
      <c r="HW843" s="1">
        <v>14.0357</v>
      </c>
      <c r="HX843" s="1">
        <v>18.0</v>
      </c>
      <c r="HY843" s="1">
        <v>504.937</v>
      </c>
      <c r="HZ843" s="1">
        <v>502.362</v>
      </c>
      <c r="IA843" s="1">
        <v>28.9916</v>
      </c>
      <c r="IB843" s="1">
        <v>30.4753</v>
      </c>
      <c r="IC843" s="1">
        <v>30.0001</v>
      </c>
      <c r="ID843" s="1">
        <v>30.2713</v>
      </c>
      <c r="IE843" s="1">
        <v>30.366</v>
      </c>
      <c r="IF843" s="1">
        <v>8.42536</v>
      </c>
      <c r="IG843" s="1">
        <v>29.3213</v>
      </c>
      <c r="IH843" s="1">
        <v>0.0</v>
      </c>
      <c r="II843" s="1">
        <v>28.9882</v>
      </c>
      <c r="IJ843" s="1">
        <v>130.173</v>
      </c>
      <c r="IK843" s="1">
        <v>23.203</v>
      </c>
      <c r="IL843" s="1">
        <v>100.718</v>
      </c>
      <c r="IM843" s="1">
        <v>100.446</v>
      </c>
      <c r="IN843" s="1" t="s">
        <v>365</v>
      </c>
    </row>
    <row r="844" ht="15.75" customHeight="1">
      <c r="A844" s="1">
        <v>828.0</v>
      </c>
      <c r="B844" s="1">
        <v>1.6604921566E9</v>
      </c>
      <c r="C844" s="1">
        <v>8027.5</v>
      </c>
      <c r="D844" s="1" t="s">
        <v>2000</v>
      </c>
      <c r="E844" s="1" t="s">
        <v>2001</v>
      </c>
      <c r="F844" s="1">
        <v>1.0</v>
      </c>
      <c r="G844" s="1" t="s">
        <v>1964</v>
      </c>
      <c r="H844" s="1" t="s">
        <v>350</v>
      </c>
      <c r="I844" s="1" t="s">
        <v>351</v>
      </c>
      <c r="J844" s="1" t="s">
        <v>352</v>
      </c>
      <c r="K844" s="1" t="s">
        <v>1168</v>
      </c>
      <c r="L844" s="1" t="s">
        <v>349</v>
      </c>
      <c r="M844" s="1" t="s">
        <v>354</v>
      </c>
      <c r="N844" s="1">
        <v>1.660492149099999E9</v>
      </c>
      <c r="O844" s="1">
        <f t="shared" si="1"/>
        <v>0.003382728809</v>
      </c>
      <c r="P844" s="1">
        <f t="shared" si="2"/>
        <v>3.382728809</v>
      </c>
      <c r="Q844" s="1">
        <f t="shared" si="3"/>
        <v>-0.2840185296</v>
      </c>
      <c r="R844" s="1">
        <f t="shared" si="4"/>
        <v>56.92464667</v>
      </c>
      <c r="S844" s="1">
        <f t="shared" si="5"/>
        <v>57.74866997</v>
      </c>
      <c r="T844" s="1">
        <f t="shared" si="6"/>
        <v>5.76103138</v>
      </c>
      <c r="U844" s="1">
        <f t="shared" si="7"/>
        <v>5.678826472</v>
      </c>
      <c r="V844" s="1">
        <f t="shared" si="8"/>
        <v>0.1799866556</v>
      </c>
      <c r="W844" s="1">
        <f t="shared" si="9"/>
        <v>2.923530446</v>
      </c>
      <c r="X844" s="1">
        <f t="shared" si="10"/>
        <v>0.1740495487</v>
      </c>
      <c r="Y844" s="1">
        <f t="shared" si="11"/>
        <v>0.1092980787</v>
      </c>
      <c r="Z844" s="1">
        <f t="shared" si="12"/>
        <v>321.5111596</v>
      </c>
      <c r="AA844" s="1">
        <f t="shared" si="13"/>
        <v>32.02285717</v>
      </c>
      <c r="AB844" s="1">
        <f t="shared" si="14"/>
        <v>31.23570667</v>
      </c>
      <c r="AC844" s="1">
        <f t="shared" si="15"/>
        <v>4.572364656</v>
      </c>
      <c r="AD844" s="1">
        <f t="shared" si="16"/>
        <v>59.91601285</v>
      </c>
      <c r="AE844" s="1">
        <f t="shared" si="17"/>
        <v>2.704188989</v>
      </c>
      <c r="AF844" s="1">
        <f t="shared" si="18"/>
        <v>4.5132993</v>
      </c>
      <c r="AG844" s="1">
        <f t="shared" si="19"/>
        <v>1.868175667</v>
      </c>
      <c r="AH844" s="1">
        <f t="shared" si="20"/>
        <v>-149.1783405</v>
      </c>
      <c r="AI844" s="1">
        <f t="shared" si="21"/>
        <v>-35.97367634</v>
      </c>
      <c r="AJ844" s="1">
        <f t="shared" si="22"/>
        <v>-2.766497065</v>
      </c>
      <c r="AK844" s="1">
        <f t="shared" si="23"/>
        <v>133.5926457</v>
      </c>
      <c r="AL844" s="1">
        <f t="shared" si="24"/>
        <v>10.93027111</v>
      </c>
      <c r="AM844" s="1">
        <f t="shared" si="25"/>
        <v>3.385080327</v>
      </c>
      <c r="AN844" s="1">
        <f t="shared" si="26"/>
        <v>-0.2840185296</v>
      </c>
      <c r="AO844" s="1">
        <v>90.2275258050862</v>
      </c>
      <c r="AP844" s="1">
        <v>74.22756666666663</v>
      </c>
      <c r="AQ844" s="1">
        <v>3.193200599891205</v>
      </c>
      <c r="AR844" s="1">
        <v>64.97153183116835</v>
      </c>
      <c r="AS844" s="1">
        <f t="shared" si="27"/>
        <v>3.382728809</v>
      </c>
      <c r="AT844" s="1">
        <v>23.15794170422243</v>
      </c>
      <c r="AU844" s="1">
        <v>27.10627939393939</v>
      </c>
      <c r="AV844" s="1">
        <v>-1.337802073141956E-5</v>
      </c>
      <c r="AW844" s="1">
        <v>82.28873051766035</v>
      </c>
      <c r="AX844" s="1">
        <v>0.0</v>
      </c>
      <c r="AY844" s="1">
        <v>0.0</v>
      </c>
      <c r="AZ844" s="1">
        <f t="shared" si="28"/>
        <v>1</v>
      </c>
      <c r="BA844" s="1">
        <f t="shared" si="29"/>
        <v>0</v>
      </c>
      <c r="BB844" s="1">
        <f t="shared" si="30"/>
        <v>52001.37192</v>
      </c>
      <c r="BC844" s="1">
        <f t="shared" si="31"/>
        <v>1999.973333</v>
      </c>
      <c r="BD844" s="1">
        <f t="shared" si="32"/>
        <v>1681.177297</v>
      </c>
      <c r="BE844" s="1">
        <f t="shared" si="33"/>
        <v>0.8405998566</v>
      </c>
      <c r="BF844" s="1">
        <f t="shared" si="34"/>
        <v>0.1607577232</v>
      </c>
      <c r="BG844" s="1">
        <v>6.0</v>
      </c>
      <c r="BH844" s="1">
        <v>0.5</v>
      </c>
      <c r="BI844" s="1" t="s">
        <v>355</v>
      </c>
      <c r="BJ844" s="1">
        <v>2.0</v>
      </c>
      <c r="BK844" s="1" t="b">
        <v>1</v>
      </c>
      <c r="BL844" s="1">
        <v>1.660492149099999E9</v>
      </c>
      <c r="BM844" s="1">
        <v>56.92464666666667</v>
      </c>
      <c r="BN844" s="1">
        <v>70.26885333333334</v>
      </c>
      <c r="BO844" s="1">
        <v>27.10683333333333</v>
      </c>
      <c r="BP844" s="1">
        <v>23.15584</v>
      </c>
      <c r="BQ844" s="1">
        <v>56.36943333333333</v>
      </c>
      <c r="BR844" s="1">
        <v>27.10426666666667</v>
      </c>
      <c r="BS844" s="1">
        <v>500.1256</v>
      </c>
      <c r="BT844" s="1">
        <v>99.66058666666667</v>
      </c>
      <c r="BU844" s="1">
        <v>0.09983003333333333</v>
      </c>
      <c r="BV844" s="1">
        <v>31.00746666666667</v>
      </c>
      <c r="BW844" s="1">
        <v>31.23570666666667</v>
      </c>
      <c r="BX844" s="1">
        <v>999.8999999999999</v>
      </c>
      <c r="BY844" s="1">
        <v>0.0</v>
      </c>
      <c r="BZ844" s="1">
        <v>0.0</v>
      </c>
      <c r="CA844" s="1">
        <v>9999.667333333335</v>
      </c>
      <c r="CB844" s="1">
        <v>0.0</v>
      </c>
      <c r="CC844" s="1">
        <v>25.98229333333334</v>
      </c>
      <c r="CD844" s="1">
        <v>-13.34419626666667</v>
      </c>
      <c r="CE844" s="1">
        <v>58.51068666666666</v>
      </c>
      <c r="CF844" s="1">
        <v>71.93458666666666</v>
      </c>
      <c r="CG844" s="1">
        <v>3.951014666666666</v>
      </c>
      <c r="CH844" s="1">
        <v>70.26885333333334</v>
      </c>
      <c r="CI844" s="1">
        <v>23.15584</v>
      </c>
      <c r="CJ844" s="1">
        <v>2.701484666666667</v>
      </c>
      <c r="CK844" s="1">
        <v>2.307722666666666</v>
      </c>
      <c r="CL844" s="1">
        <v>22.29414666666667</v>
      </c>
      <c r="CM844" s="1">
        <v>19.73041333333333</v>
      </c>
      <c r="CN844" s="1">
        <v>1999.973333333333</v>
      </c>
      <c r="CO844" s="1">
        <v>0.9800064</v>
      </c>
      <c r="CP844" s="1">
        <v>0.01999405333333333</v>
      </c>
      <c r="CQ844" s="1">
        <v>0.0</v>
      </c>
      <c r="CR844" s="1">
        <v>3.0738</v>
      </c>
      <c r="CS844" s="1">
        <v>0.0</v>
      </c>
      <c r="CT844" s="1">
        <v>34703.57999999999</v>
      </c>
      <c r="CU844" s="1">
        <v>17412.12666666667</v>
      </c>
      <c r="CV844" s="1">
        <v>40.9958</v>
      </c>
      <c r="CW844" s="1">
        <v>41.9958</v>
      </c>
      <c r="CX844" s="1">
        <v>40.9958</v>
      </c>
      <c r="CY844" s="1">
        <v>40.41633333333333</v>
      </c>
      <c r="CZ844" s="1">
        <v>41.08300000000001</v>
      </c>
      <c r="DA844" s="1">
        <v>1959.988</v>
      </c>
      <c r="DB844" s="1">
        <v>39.99</v>
      </c>
      <c r="DC844" s="1">
        <v>0.0</v>
      </c>
      <c r="DD844" s="1">
        <v>1.6604921546E9</v>
      </c>
      <c r="DE844" s="1">
        <v>0.0</v>
      </c>
      <c r="DF844" s="1">
        <v>1.6604919246E9</v>
      </c>
      <c r="DG844" s="1" t="s">
        <v>1965</v>
      </c>
      <c r="DH844" s="1">
        <v>1.6604919196E9</v>
      </c>
      <c r="DI844" s="1">
        <v>1.6604919246E9</v>
      </c>
      <c r="DJ844" s="1">
        <v>26.0</v>
      </c>
      <c r="DK844" s="1">
        <v>0.565</v>
      </c>
      <c r="DL844" s="1">
        <v>-0.007</v>
      </c>
      <c r="DM844" s="1">
        <v>1.335</v>
      </c>
      <c r="DN844" s="1">
        <v>0.012</v>
      </c>
      <c r="DO844" s="1">
        <v>400.0</v>
      </c>
      <c r="DP844" s="1">
        <v>23.0</v>
      </c>
      <c r="DQ844" s="1">
        <v>0.17</v>
      </c>
      <c r="DR844" s="1">
        <v>0.02</v>
      </c>
      <c r="DS844" s="1">
        <v>-0.5623149864081155</v>
      </c>
      <c r="DT844" s="1">
        <v>1.226834918942195</v>
      </c>
      <c r="DU844" s="1">
        <v>0.1226865783942077</v>
      </c>
      <c r="DV844" s="1">
        <v>0.0</v>
      </c>
      <c r="DW844" s="1">
        <v>9.418586334182413</v>
      </c>
      <c r="DX844" s="1">
        <v>105.7190890295174</v>
      </c>
      <c r="DY844" s="1">
        <v>7.960523083494016</v>
      </c>
      <c r="DZ844" s="1">
        <v>0.0</v>
      </c>
      <c r="EA844" s="1">
        <v>-12.86819164</v>
      </c>
      <c r="EB844" s="1">
        <v>-132.3179152124582</v>
      </c>
      <c r="EC844" s="1">
        <v>9.594602642551619</v>
      </c>
      <c r="ED844" s="1">
        <v>0.0</v>
      </c>
      <c r="EE844" s="1">
        <v>59.00916072905951</v>
      </c>
      <c r="EF844" s="1">
        <v>63.98584829866965</v>
      </c>
      <c r="EG844" s="1">
        <v>5.088065044315316</v>
      </c>
      <c r="EH844" s="1">
        <v>0.0</v>
      </c>
      <c r="EI844" s="1">
        <v>3.9500895</v>
      </c>
      <c r="EJ844" s="1">
        <v>0.01244037523451234</v>
      </c>
      <c r="EK844" s="1">
        <v>0.002263595535867629</v>
      </c>
      <c r="EL844" s="1">
        <v>1.0</v>
      </c>
      <c r="EM844" s="1">
        <v>1.86817856606515</v>
      </c>
      <c r="EN844" s="1">
        <v>0.007463279592709949</v>
      </c>
      <c r="EO844" s="1">
        <v>0.001062343211974175</v>
      </c>
      <c r="EP844" s="1">
        <v>1.0</v>
      </c>
      <c r="EQ844" s="1">
        <v>2.0</v>
      </c>
      <c r="ER844" s="1">
        <v>6.0</v>
      </c>
      <c r="ES844" s="1" t="s">
        <v>384</v>
      </c>
      <c r="ET844" s="1">
        <v>2.94406</v>
      </c>
      <c r="EU844" s="1">
        <v>2.80147</v>
      </c>
      <c r="EV844" s="1">
        <v>0.0196302</v>
      </c>
      <c r="EW844" s="1">
        <v>0.0269574</v>
      </c>
      <c r="EX844" s="1">
        <v>0.118124</v>
      </c>
      <c r="EY844" s="1">
        <v>0.105772</v>
      </c>
      <c r="EZ844" s="1">
        <v>20148.3</v>
      </c>
      <c r="FA844" s="1">
        <v>20971.7</v>
      </c>
      <c r="FB844" s="1">
        <v>23892.3</v>
      </c>
      <c r="FC844" s="1">
        <v>25073.6</v>
      </c>
      <c r="FD844" s="1">
        <v>33715.9</v>
      </c>
      <c r="FE844" s="1">
        <v>35793.9</v>
      </c>
      <c r="FF844" s="1">
        <v>43551.2</v>
      </c>
      <c r="FG844" s="1">
        <v>46345.6</v>
      </c>
      <c r="FH844" s="1">
        <v>1.98895</v>
      </c>
      <c r="FI844" s="1">
        <v>1.88365</v>
      </c>
      <c r="FJ844" s="1">
        <v>0.124767</v>
      </c>
      <c r="FK844" s="1">
        <v>0.0</v>
      </c>
      <c r="FL844" s="1">
        <v>29.1962</v>
      </c>
      <c r="FM844" s="1">
        <v>999.9</v>
      </c>
      <c r="FN844" s="1">
        <v>60.8</v>
      </c>
      <c r="FO844" s="1">
        <v>33.8</v>
      </c>
      <c r="FP844" s="1">
        <v>32.235</v>
      </c>
      <c r="FQ844" s="1">
        <v>63.3364</v>
      </c>
      <c r="FR844" s="1">
        <v>26.0617</v>
      </c>
      <c r="FS844" s="1">
        <v>1.0</v>
      </c>
      <c r="FT844" s="1">
        <v>0.263636</v>
      </c>
      <c r="FU844" s="1">
        <v>0.338649</v>
      </c>
      <c r="FV844" s="1">
        <v>20.3237</v>
      </c>
      <c r="FW844" s="1">
        <v>5.2113</v>
      </c>
      <c r="FX844" s="1">
        <v>11.9054</v>
      </c>
      <c r="FY844" s="1">
        <v>5.00315</v>
      </c>
      <c r="FZ844" s="1">
        <v>3.29058</v>
      </c>
      <c r="GA844" s="1">
        <v>9999.0</v>
      </c>
      <c r="GB844" s="1">
        <v>9999.0</v>
      </c>
      <c r="GC844" s="1">
        <v>9999.0</v>
      </c>
      <c r="GD844" s="1">
        <v>999.9</v>
      </c>
      <c r="GE844" s="1">
        <v>1.85953</v>
      </c>
      <c r="GF844" s="1">
        <v>1.85453</v>
      </c>
      <c r="GG844" s="1">
        <v>1.85769</v>
      </c>
      <c r="GH844" s="1">
        <v>1.8561</v>
      </c>
      <c r="GI844" s="1">
        <v>1.8549</v>
      </c>
      <c r="GJ844" s="1">
        <v>1.85455</v>
      </c>
      <c r="GK844" s="1">
        <v>1.8533</v>
      </c>
      <c r="GL844" s="1">
        <v>1.85638</v>
      </c>
      <c r="GM844" s="1">
        <v>0.0</v>
      </c>
      <c r="GN844" s="1">
        <v>0.0</v>
      </c>
      <c r="GO844" s="1">
        <v>0.0</v>
      </c>
      <c r="GP844" s="1">
        <v>0.0</v>
      </c>
      <c r="GQ844" s="1" t="s">
        <v>358</v>
      </c>
      <c r="GR844" s="1" t="s">
        <v>359</v>
      </c>
      <c r="GS844" s="1" t="s">
        <v>360</v>
      </c>
      <c r="GT844" s="1" t="s">
        <v>360</v>
      </c>
      <c r="GU844" s="1" t="s">
        <v>360</v>
      </c>
      <c r="GV844" s="1" t="s">
        <v>360</v>
      </c>
      <c r="GW844" s="1">
        <v>0.0</v>
      </c>
      <c r="GX844" s="1">
        <v>100.0</v>
      </c>
      <c r="GY844" s="1">
        <v>100.0</v>
      </c>
      <c r="GZ844" s="1">
        <v>0.599</v>
      </c>
      <c r="HA844" s="1">
        <v>0.0026</v>
      </c>
      <c r="HB844" s="1">
        <v>0.4072566870634428</v>
      </c>
      <c r="HC844" s="1">
        <v>0.002678124759318837</v>
      </c>
      <c r="HD844" s="1">
        <v>-9.373761146515732E-7</v>
      </c>
      <c r="HE844" s="1">
        <v>1.391563784175389E-10</v>
      </c>
      <c r="HF844" s="1">
        <v>-0.08316833377203428</v>
      </c>
      <c r="HG844" s="1">
        <v>0.01061361004592812</v>
      </c>
      <c r="HH844" s="1">
        <v>-3.086644042041478E-4</v>
      </c>
      <c r="HI844" s="1">
        <v>1.24720902217549E-6</v>
      </c>
      <c r="HJ844" s="1">
        <v>1.0</v>
      </c>
      <c r="HK844" s="1">
        <v>2093.0</v>
      </c>
      <c r="HL844" s="1">
        <v>2.0</v>
      </c>
      <c r="HM844" s="1">
        <v>27.0</v>
      </c>
      <c r="HN844" s="1">
        <v>4.0</v>
      </c>
      <c r="HO844" s="1">
        <v>3.9</v>
      </c>
      <c r="HP844" s="1">
        <v>0.428467</v>
      </c>
      <c r="HQ844" s="1">
        <v>2.34497</v>
      </c>
      <c r="HR844" s="1">
        <v>1.4978</v>
      </c>
      <c r="HS844" s="1">
        <v>2.30225</v>
      </c>
      <c r="HT844" s="1">
        <v>1.54785</v>
      </c>
      <c r="HU844" s="1">
        <v>2.42798</v>
      </c>
      <c r="HV844" s="1">
        <v>36.6233</v>
      </c>
      <c r="HW844" s="1">
        <v>14.0445</v>
      </c>
      <c r="HX844" s="1">
        <v>18.0</v>
      </c>
      <c r="HY844" s="1">
        <v>504.892</v>
      </c>
      <c r="HZ844" s="1">
        <v>502.333</v>
      </c>
      <c r="IA844" s="1">
        <v>28.9887</v>
      </c>
      <c r="IB844" s="1">
        <v>30.4753</v>
      </c>
      <c r="IC844" s="1">
        <v>30.0002</v>
      </c>
      <c r="ID844" s="1">
        <v>30.2713</v>
      </c>
      <c r="IE844" s="1">
        <v>30.3665</v>
      </c>
      <c r="IF844" s="1">
        <v>8.70634</v>
      </c>
      <c r="IG844" s="1">
        <v>29.3213</v>
      </c>
      <c r="IH844" s="1">
        <v>0.0</v>
      </c>
      <c r="II844" s="1">
        <v>28.9805</v>
      </c>
      <c r="IJ844" s="1">
        <v>140.191</v>
      </c>
      <c r="IK844" s="1">
        <v>23.203</v>
      </c>
      <c r="IL844" s="1">
        <v>100.717</v>
      </c>
      <c r="IM844" s="1">
        <v>100.446</v>
      </c>
      <c r="IN844" s="1" t="s">
        <v>365</v>
      </c>
    </row>
    <row r="845" ht="15.75" customHeight="1">
      <c r="A845" s="1">
        <v>829.0</v>
      </c>
      <c r="B845" s="1">
        <v>1.6604921576E9</v>
      </c>
      <c r="C845" s="1">
        <v>8028.5</v>
      </c>
      <c r="D845" s="1" t="s">
        <v>2002</v>
      </c>
      <c r="E845" s="1" t="s">
        <v>2003</v>
      </c>
      <c r="F845" s="1">
        <v>1.0</v>
      </c>
      <c r="G845" s="1" t="s">
        <v>1964</v>
      </c>
      <c r="H845" s="1" t="s">
        <v>350</v>
      </c>
      <c r="I845" s="1" t="s">
        <v>351</v>
      </c>
      <c r="J845" s="1" t="s">
        <v>352</v>
      </c>
      <c r="K845" s="1" t="s">
        <v>1168</v>
      </c>
      <c r="L845" s="1" t="s">
        <v>349</v>
      </c>
      <c r="M845" s="1" t="s">
        <v>354</v>
      </c>
      <c r="N845" s="1">
        <v>1.6604921496E9</v>
      </c>
      <c r="O845" s="1">
        <f t="shared" si="1"/>
        <v>0.003382346049</v>
      </c>
      <c r="P845" s="1">
        <f t="shared" si="2"/>
        <v>3.382346049</v>
      </c>
      <c r="Q845" s="1">
        <f t="shared" si="3"/>
        <v>-0.225368109</v>
      </c>
      <c r="R845" s="1">
        <f t="shared" si="4"/>
        <v>58.10201875</v>
      </c>
      <c r="S845" s="1">
        <f t="shared" si="5"/>
        <v>58.36193136</v>
      </c>
      <c r="T845" s="1">
        <f t="shared" si="6"/>
        <v>5.82221417</v>
      </c>
      <c r="U845" s="1">
        <f t="shared" si="7"/>
        <v>5.796285164</v>
      </c>
      <c r="V845" s="1">
        <f t="shared" si="8"/>
        <v>0.1799825026</v>
      </c>
      <c r="W845" s="1">
        <f t="shared" si="9"/>
        <v>2.923918392</v>
      </c>
      <c r="X845" s="1">
        <f t="shared" si="10"/>
        <v>0.1740464246</v>
      </c>
      <c r="Y845" s="1">
        <f t="shared" si="11"/>
        <v>0.1092960389</v>
      </c>
      <c r="Z845" s="1">
        <f t="shared" si="12"/>
        <v>321.5120244</v>
      </c>
      <c r="AA845" s="1">
        <f t="shared" si="13"/>
        <v>32.02255763</v>
      </c>
      <c r="AB845" s="1">
        <f t="shared" si="14"/>
        <v>31.2350375</v>
      </c>
      <c r="AC845" s="1">
        <f t="shared" si="15"/>
        <v>4.572190505</v>
      </c>
      <c r="AD845" s="1">
        <f t="shared" si="16"/>
        <v>59.91698492</v>
      </c>
      <c r="AE845" s="1">
        <f t="shared" si="17"/>
        <v>2.70418982</v>
      </c>
      <c r="AF845" s="1">
        <f t="shared" si="18"/>
        <v>4.513227465</v>
      </c>
      <c r="AG845" s="1">
        <f t="shared" si="19"/>
        <v>1.868000686</v>
      </c>
      <c r="AH845" s="1">
        <f t="shared" si="20"/>
        <v>-149.1614607</v>
      </c>
      <c r="AI845" s="1">
        <f t="shared" si="21"/>
        <v>-35.9169726</v>
      </c>
      <c r="AJ845" s="1">
        <f t="shared" si="22"/>
        <v>-2.761756956</v>
      </c>
      <c r="AK845" s="1">
        <f t="shared" si="23"/>
        <v>133.6718341</v>
      </c>
      <c r="AL845" s="1">
        <f t="shared" si="24"/>
        <v>11.74690034</v>
      </c>
      <c r="AM845" s="1">
        <f t="shared" si="25"/>
        <v>3.384870036</v>
      </c>
      <c r="AN845" s="1">
        <f t="shared" si="26"/>
        <v>-0.225368109</v>
      </c>
      <c r="AO845" s="1">
        <v>95.09575609865799</v>
      </c>
      <c r="AP845" s="1">
        <v>77.88121212121213</v>
      </c>
      <c r="AQ845" s="1">
        <v>3.416391733156812</v>
      </c>
      <c r="AR845" s="1">
        <v>64.97153183116835</v>
      </c>
      <c r="AS845" s="1">
        <f t="shared" si="27"/>
        <v>3.382346049</v>
      </c>
      <c r="AT845" s="1">
        <v>23.15835635747625</v>
      </c>
      <c r="AU845" s="1">
        <v>27.10629212121212</v>
      </c>
      <c r="AV845" s="1">
        <v>-2.672003408664275E-5</v>
      </c>
      <c r="AW845" s="1">
        <v>82.28873051766035</v>
      </c>
      <c r="AX845" s="1">
        <v>0.0</v>
      </c>
      <c r="AY845" s="1">
        <v>0.0</v>
      </c>
      <c r="AZ845" s="1">
        <f t="shared" si="28"/>
        <v>1</v>
      </c>
      <c r="BA845" s="1">
        <f t="shared" si="29"/>
        <v>0</v>
      </c>
      <c r="BB845" s="1">
        <f t="shared" si="30"/>
        <v>52012.46364</v>
      </c>
      <c r="BC845" s="1">
        <f t="shared" si="31"/>
        <v>1999.97875</v>
      </c>
      <c r="BD845" s="1">
        <f t="shared" si="32"/>
        <v>1681.181847</v>
      </c>
      <c r="BE845" s="1">
        <f t="shared" si="33"/>
        <v>0.8405998551</v>
      </c>
      <c r="BF845" s="1">
        <f t="shared" si="34"/>
        <v>0.1607577203</v>
      </c>
      <c r="BG845" s="1">
        <v>6.0</v>
      </c>
      <c r="BH845" s="1">
        <v>0.5</v>
      </c>
      <c r="BI845" s="1" t="s">
        <v>355</v>
      </c>
      <c r="BJ845" s="1">
        <v>2.0</v>
      </c>
      <c r="BK845" s="1" t="b">
        <v>1</v>
      </c>
      <c r="BL845" s="1">
        <v>1.6604921496E9</v>
      </c>
      <c r="BM845" s="1">
        <v>58.10201875</v>
      </c>
      <c r="BN845" s="1">
        <v>72.43055</v>
      </c>
      <c r="BO845" s="1">
        <v>27.106825</v>
      </c>
      <c r="BP845" s="1">
        <v>23.15611875</v>
      </c>
      <c r="BQ845" s="1">
        <v>57.54379375000001</v>
      </c>
      <c r="BR845" s="1">
        <v>27.10425625</v>
      </c>
      <c r="BS845" s="1">
        <v>500.130875</v>
      </c>
      <c r="BT845" s="1">
        <v>99.66064375</v>
      </c>
      <c r="BU845" s="1">
        <v>0.09983426875</v>
      </c>
      <c r="BV845" s="1">
        <v>31.0071875</v>
      </c>
      <c r="BW845" s="1">
        <v>31.2350375</v>
      </c>
      <c r="BX845" s="1">
        <v>999.9</v>
      </c>
      <c r="BY845" s="1">
        <v>0.0</v>
      </c>
      <c r="BZ845" s="1">
        <v>0.0</v>
      </c>
      <c r="CA845" s="1">
        <v>10001.875625</v>
      </c>
      <c r="CB845" s="1">
        <v>0.0</v>
      </c>
      <c r="CC845" s="1">
        <v>26.04818125</v>
      </c>
      <c r="CD845" s="1">
        <v>-14.32851525</v>
      </c>
      <c r="CE845" s="1">
        <v>59.7208625</v>
      </c>
      <c r="CF845" s="1">
        <v>74.14755</v>
      </c>
      <c r="CG845" s="1">
        <v>3.950726875</v>
      </c>
      <c r="CH845" s="1">
        <v>72.43055</v>
      </c>
      <c r="CI845" s="1">
        <v>23.15611875</v>
      </c>
      <c r="CJ845" s="1">
        <v>2.701485</v>
      </c>
      <c r="CK845" s="1">
        <v>2.307751875</v>
      </c>
      <c r="CL845" s="1">
        <v>22.29415</v>
      </c>
      <c r="CM845" s="1">
        <v>19.73061875</v>
      </c>
      <c r="CN845" s="1">
        <v>1999.97875</v>
      </c>
      <c r="CO845" s="1">
        <v>0.9800065</v>
      </c>
      <c r="CP845" s="1">
        <v>0.01999395625</v>
      </c>
      <c r="CQ845" s="1">
        <v>0.0</v>
      </c>
      <c r="CR845" s="1">
        <v>3.0259375</v>
      </c>
      <c r="CS845" s="1">
        <v>0.0</v>
      </c>
      <c r="CT845" s="1">
        <v>34696.1875</v>
      </c>
      <c r="CU845" s="1">
        <v>17412.175</v>
      </c>
      <c r="CV845" s="1">
        <v>40.9960625</v>
      </c>
      <c r="CW845" s="1">
        <v>41.992125</v>
      </c>
      <c r="CX845" s="1">
        <v>40.9960625</v>
      </c>
      <c r="CY845" s="1">
        <v>40.41374999999999</v>
      </c>
      <c r="CZ845" s="1">
        <v>41.08168749999999</v>
      </c>
      <c r="DA845" s="1">
        <v>1959.993125</v>
      </c>
      <c r="DB845" s="1">
        <v>39.98999999999999</v>
      </c>
      <c r="DC845" s="1">
        <v>0.0</v>
      </c>
      <c r="DD845" s="1">
        <v>1.6604921558E9</v>
      </c>
      <c r="DE845" s="1">
        <v>0.0</v>
      </c>
      <c r="DF845" s="1">
        <v>1.6604919246E9</v>
      </c>
      <c r="DG845" s="1" t="s">
        <v>1965</v>
      </c>
      <c r="DH845" s="1">
        <v>1.6604919196E9</v>
      </c>
      <c r="DI845" s="1">
        <v>1.6604919246E9</v>
      </c>
      <c r="DJ845" s="1">
        <v>26.0</v>
      </c>
      <c r="DK845" s="1">
        <v>0.565</v>
      </c>
      <c r="DL845" s="1">
        <v>-0.007</v>
      </c>
      <c r="DM845" s="1">
        <v>1.335</v>
      </c>
      <c r="DN845" s="1">
        <v>0.012</v>
      </c>
      <c r="DO845" s="1">
        <v>400.0</v>
      </c>
      <c r="DP845" s="1">
        <v>23.0</v>
      </c>
      <c r="DQ845" s="1">
        <v>0.17</v>
      </c>
      <c r="DR845" s="1">
        <v>0.02</v>
      </c>
      <c r="DS845" s="1">
        <v>-0.5623149864081155</v>
      </c>
      <c r="DT845" s="1">
        <v>1.226834918942195</v>
      </c>
      <c r="DU845" s="1">
        <v>0.1226865783942077</v>
      </c>
      <c r="DV845" s="1">
        <v>0.0</v>
      </c>
      <c r="DW845" s="1">
        <v>9.418586334182413</v>
      </c>
      <c r="DX845" s="1">
        <v>105.7190890295174</v>
      </c>
      <c r="DY845" s="1">
        <v>7.960523083494016</v>
      </c>
      <c r="DZ845" s="1">
        <v>0.0</v>
      </c>
      <c r="EA845" s="1">
        <v>-12.86819164</v>
      </c>
      <c r="EB845" s="1">
        <v>-132.3179152124582</v>
      </c>
      <c r="EC845" s="1">
        <v>9.594602642551619</v>
      </c>
      <c r="ED845" s="1">
        <v>0.0</v>
      </c>
      <c r="EE845" s="1">
        <v>59.00916072905951</v>
      </c>
      <c r="EF845" s="1">
        <v>63.98584829866965</v>
      </c>
      <c r="EG845" s="1">
        <v>5.088065044315316</v>
      </c>
      <c r="EH845" s="1">
        <v>0.0</v>
      </c>
      <c r="EI845" s="1">
        <v>3.9500895</v>
      </c>
      <c r="EJ845" s="1">
        <v>0.01244037523451234</v>
      </c>
      <c r="EK845" s="1">
        <v>0.002263595535867629</v>
      </c>
      <c r="EL845" s="1">
        <v>1.0</v>
      </c>
      <c r="EM845" s="1">
        <v>1.86817856606515</v>
      </c>
      <c r="EN845" s="1">
        <v>0.007463279592709949</v>
      </c>
      <c r="EO845" s="1">
        <v>0.001062343211974175</v>
      </c>
      <c r="EP845" s="1">
        <v>1.0</v>
      </c>
      <c r="EQ845" s="1">
        <v>2.0</v>
      </c>
      <c r="ER845" s="1">
        <v>6.0</v>
      </c>
      <c r="ES845" s="1" t="s">
        <v>384</v>
      </c>
      <c r="ET845" s="1">
        <v>2.94419</v>
      </c>
      <c r="EU845" s="1">
        <v>2.80133</v>
      </c>
      <c r="EV845" s="1">
        <v>0.0205699</v>
      </c>
      <c r="EW845" s="1">
        <v>0.0281859</v>
      </c>
      <c r="EX845" s="1">
        <v>0.118126</v>
      </c>
      <c r="EY845" s="1">
        <v>0.105774</v>
      </c>
      <c r="EZ845" s="1">
        <v>20128.9</v>
      </c>
      <c r="FA845" s="1">
        <v>20945.3</v>
      </c>
      <c r="FB845" s="1">
        <v>23892.1</v>
      </c>
      <c r="FC845" s="1">
        <v>25073.6</v>
      </c>
      <c r="FD845" s="1">
        <v>33715.8</v>
      </c>
      <c r="FE845" s="1">
        <v>35793.9</v>
      </c>
      <c r="FF845" s="1">
        <v>43551.1</v>
      </c>
      <c r="FG845" s="1">
        <v>46345.6</v>
      </c>
      <c r="FH845" s="1">
        <v>1.9891</v>
      </c>
      <c r="FI845" s="1">
        <v>1.8835</v>
      </c>
      <c r="FJ845" s="1">
        <v>0.124916</v>
      </c>
      <c r="FK845" s="1">
        <v>0.0</v>
      </c>
      <c r="FL845" s="1">
        <v>29.1956</v>
      </c>
      <c r="FM845" s="1">
        <v>999.9</v>
      </c>
      <c r="FN845" s="1">
        <v>60.8</v>
      </c>
      <c r="FO845" s="1">
        <v>33.8</v>
      </c>
      <c r="FP845" s="1">
        <v>32.2334</v>
      </c>
      <c r="FQ845" s="1">
        <v>63.0564</v>
      </c>
      <c r="FR845" s="1">
        <v>25.9295</v>
      </c>
      <c r="FS845" s="1">
        <v>1.0</v>
      </c>
      <c r="FT845" s="1">
        <v>0.263648</v>
      </c>
      <c r="FU845" s="1">
        <v>0.338135</v>
      </c>
      <c r="FV845" s="1">
        <v>20.3237</v>
      </c>
      <c r="FW845" s="1">
        <v>5.2113</v>
      </c>
      <c r="FX845" s="1">
        <v>11.9051</v>
      </c>
      <c r="FY845" s="1">
        <v>5.00325</v>
      </c>
      <c r="FZ845" s="1">
        <v>3.29045</v>
      </c>
      <c r="GA845" s="1">
        <v>9999.0</v>
      </c>
      <c r="GB845" s="1">
        <v>9999.0</v>
      </c>
      <c r="GC845" s="1">
        <v>9999.0</v>
      </c>
      <c r="GD845" s="1">
        <v>999.9</v>
      </c>
      <c r="GE845" s="1">
        <v>1.85953</v>
      </c>
      <c r="GF845" s="1">
        <v>1.85453</v>
      </c>
      <c r="GG845" s="1">
        <v>1.85768</v>
      </c>
      <c r="GH845" s="1">
        <v>1.85612</v>
      </c>
      <c r="GI845" s="1">
        <v>1.8549</v>
      </c>
      <c r="GJ845" s="1">
        <v>1.85456</v>
      </c>
      <c r="GK845" s="1">
        <v>1.8533</v>
      </c>
      <c r="GL845" s="1">
        <v>1.85638</v>
      </c>
      <c r="GM845" s="1">
        <v>0.0</v>
      </c>
      <c r="GN845" s="1">
        <v>0.0</v>
      </c>
      <c r="GO845" s="1">
        <v>0.0</v>
      </c>
      <c r="GP845" s="1">
        <v>0.0</v>
      </c>
      <c r="GQ845" s="1" t="s">
        <v>358</v>
      </c>
      <c r="GR845" s="1" t="s">
        <v>359</v>
      </c>
      <c r="GS845" s="1" t="s">
        <v>360</v>
      </c>
      <c r="GT845" s="1" t="s">
        <v>360</v>
      </c>
      <c r="GU845" s="1" t="s">
        <v>360</v>
      </c>
      <c r="GV845" s="1" t="s">
        <v>360</v>
      </c>
      <c r="GW845" s="1">
        <v>0.0</v>
      </c>
      <c r="GX845" s="1">
        <v>100.0</v>
      </c>
      <c r="GY845" s="1">
        <v>100.0</v>
      </c>
      <c r="GZ845" s="1">
        <v>0.608</v>
      </c>
      <c r="HA845" s="1">
        <v>0.0025</v>
      </c>
      <c r="HB845" s="1">
        <v>0.4072566870634428</v>
      </c>
      <c r="HC845" s="1">
        <v>0.002678124759318837</v>
      </c>
      <c r="HD845" s="1">
        <v>-9.373761146515732E-7</v>
      </c>
      <c r="HE845" s="1">
        <v>1.391563784175389E-10</v>
      </c>
      <c r="HF845" s="1">
        <v>-0.08316833377203428</v>
      </c>
      <c r="HG845" s="1">
        <v>0.01061361004592812</v>
      </c>
      <c r="HH845" s="1">
        <v>-3.086644042041478E-4</v>
      </c>
      <c r="HI845" s="1">
        <v>1.24720902217549E-6</v>
      </c>
      <c r="HJ845" s="1">
        <v>1.0</v>
      </c>
      <c r="HK845" s="1">
        <v>2093.0</v>
      </c>
      <c r="HL845" s="1">
        <v>2.0</v>
      </c>
      <c r="HM845" s="1">
        <v>27.0</v>
      </c>
      <c r="HN845" s="1">
        <v>4.0</v>
      </c>
      <c r="HO845" s="1">
        <v>3.9</v>
      </c>
      <c r="HP845" s="1">
        <v>0.438232</v>
      </c>
      <c r="HQ845" s="1">
        <v>2.35718</v>
      </c>
      <c r="HR845" s="1">
        <v>1.4978</v>
      </c>
      <c r="HS845" s="1">
        <v>2.30225</v>
      </c>
      <c r="HT845" s="1">
        <v>1.54785</v>
      </c>
      <c r="HU845" s="1">
        <v>2.44751</v>
      </c>
      <c r="HV845" s="1">
        <v>36.6469</v>
      </c>
      <c r="HW845" s="1">
        <v>14.0532</v>
      </c>
      <c r="HX845" s="1">
        <v>18.0</v>
      </c>
      <c r="HY845" s="1">
        <v>504.983</v>
      </c>
      <c r="HZ845" s="1">
        <v>502.233</v>
      </c>
      <c r="IA845" s="1">
        <v>28.9864</v>
      </c>
      <c r="IB845" s="1">
        <v>30.4753</v>
      </c>
      <c r="IC845" s="1">
        <v>30.0002</v>
      </c>
      <c r="ID845" s="1">
        <v>30.2713</v>
      </c>
      <c r="IE845" s="1">
        <v>30.3665</v>
      </c>
      <c r="IF845" s="1">
        <v>8.87418</v>
      </c>
      <c r="IG845" s="1">
        <v>29.3213</v>
      </c>
      <c r="IH845" s="1">
        <v>0.0</v>
      </c>
      <c r="II845" s="1">
        <v>28.9805</v>
      </c>
      <c r="IJ845" s="1">
        <v>140.191</v>
      </c>
      <c r="IK845" s="1">
        <v>23.203</v>
      </c>
      <c r="IL845" s="1">
        <v>100.717</v>
      </c>
      <c r="IM845" s="1">
        <v>100.447</v>
      </c>
      <c r="IN845" s="1" t="s">
        <v>365</v>
      </c>
    </row>
    <row r="846" ht="15.75" customHeight="1">
      <c r="A846" s="1">
        <v>830.0</v>
      </c>
      <c r="B846" s="1">
        <v>1.6604921586E9</v>
      </c>
      <c r="C846" s="1">
        <v>8029.5</v>
      </c>
      <c r="D846" s="1" t="s">
        <v>2004</v>
      </c>
      <c r="E846" s="1" t="s">
        <v>2005</v>
      </c>
      <c r="F846" s="1">
        <v>1.0</v>
      </c>
      <c r="G846" s="1" t="s">
        <v>1964</v>
      </c>
      <c r="H846" s="1" t="s">
        <v>350</v>
      </c>
      <c r="I846" s="1" t="s">
        <v>351</v>
      </c>
      <c r="J846" s="1" t="s">
        <v>352</v>
      </c>
      <c r="K846" s="1" t="s">
        <v>1168</v>
      </c>
      <c r="L846" s="1" t="s">
        <v>349</v>
      </c>
      <c r="M846" s="1" t="s">
        <v>354</v>
      </c>
      <c r="N846" s="1">
        <v>1.660492151099999E9</v>
      </c>
      <c r="O846" s="1">
        <f t="shared" si="1"/>
        <v>0.003382403793</v>
      </c>
      <c r="P846" s="1">
        <f t="shared" si="2"/>
        <v>3.382403793</v>
      </c>
      <c r="Q846" s="1">
        <f t="shared" si="3"/>
        <v>-0.108934934</v>
      </c>
      <c r="R846" s="1">
        <f t="shared" si="4"/>
        <v>60.55414</v>
      </c>
      <c r="S846" s="1">
        <f t="shared" si="5"/>
        <v>59.69018661</v>
      </c>
      <c r="T846" s="1">
        <f t="shared" si="6"/>
        <v>5.954745567</v>
      </c>
      <c r="U846" s="1">
        <f t="shared" si="7"/>
        <v>6.040934317</v>
      </c>
      <c r="V846" s="1">
        <f t="shared" si="8"/>
        <v>0.1799735913</v>
      </c>
      <c r="W846" s="1">
        <f t="shared" si="9"/>
        <v>2.924311206</v>
      </c>
      <c r="X846" s="1">
        <f t="shared" si="10"/>
        <v>0.1740388597</v>
      </c>
      <c r="Y846" s="1">
        <f t="shared" si="11"/>
        <v>0.1092911965</v>
      </c>
      <c r="Z846" s="1">
        <f t="shared" si="12"/>
        <v>321.5119052</v>
      </c>
      <c r="AA846" s="1">
        <f t="shared" si="13"/>
        <v>32.02246772</v>
      </c>
      <c r="AB846" s="1">
        <f t="shared" si="14"/>
        <v>31.2358</v>
      </c>
      <c r="AC846" s="1">
        <f t="shared" si="15"/>
        <v>4.572388946</v>
      </c>
      <c r="AD846" s="1">
        <f t="shared" si="16"/>
        <v>59.91858347</v>
      </c>
      <c r="AE846" s="1">
        <f t="shared" si="17"/>
        <v>2.70427006</v>
      </c>
      <c r="AF846" s="1">
        <f t="shared" si="18"/>
        <v>4.513240974</v>
      </c>
      <c r="AG846" s="1">
        <f t="shared" si="19"/>
        <v>1.868118886</v>
      </c>
      <c r="AH846" s="1">
        <f t="shared" si="20"/>
        <v>-149.1640073</v>
      </c>
      <c r="AI846" s="1">
        <f t="shared" si="21"/>
        <v>-36.03373325</v>
      </c>
      <c r="AJ846" s="1">
        <f t="shared" si="22"/>
        <v>-2.770373965</v>
      </c>
      <c r="AK846" s="1">
        <f t="shared" si="23"/>
        <v>133.5437907</v>
      </c>
      <c r="AL846" s="1">
        <f t="shared" si="24"/>
        <v>14.22260481</v>
      </c>
      <c r="AM846" s="1">
        <f t="shared" si="25"/>
        <v>3.384909484</v>
      </c>
      <c r="AN846" s="1">
        <f t="shared" si="26"/>
        <v>-0.108934934</v>
      </c>
      <c r="AO846" s="1">
        <v>100.0195140314692</v>
      </c>
      <c r="AP846" s="1">
        <v>81.69275454545453</v>
      </c>
      <c r="AQ846" s="1">
        <v>3.605786174082578</v>
      </c>
      <c r="AR846" s="1">
        <v>64.97153183116835</v>
      </c>
      <c r="AS846" s="1">
        <f t="shared" si="27"/>
        <v>3.382403793</v>
      </c>
      <c r="AT846" s="1">
        <v>23.15915659496379</v>
      </c>
      <c r="AU846" s="1">
        <v>27.10704363636364</v>
      </c>
      <c r="AV846" s="1">
        <v>-2.615296126066312E-5</v>
      </c>
      <c r="AW846" s="1">
        <v>82.28873051766035</v>
      </c>
      <c r="AX846" s="1">
        <v>0.0</v>
      </c>
      <c r="AY846" s="1">
        <v>0.0</v>
      </c>
      <c r="AZ846" s="1">
        <f t="shared" si="28"/>
        <v>1</v>
      </c>
      <c r="BA846" s="1">
        <f t="shared" si="29"/>
        <v>0</v>
      </c>
      <c r="BB846" s="1">
        <f t="shared" si="30"/>
        <v>52023.64453</v>
      </c>
      <c r="BC846" s="1">
        <f t="shared" si="31"/>
        <v>1999.978</v>
      </c>
      <c r="BD846" s="1">
        <f t="shared" si="32"/>
        <v>1681.181218</v>
      </c>
      <c r="BE846" s="1">
        <f t="shared" si="33"/>
        <v>0.8405998554</v>
      </c>
      <c r="BF846" s="1">
        <f t="shared" si="34"/>
        <v>0.1607577209</v>
      </c>
      <c r="BG846" s="1">
        <v>6.0</v>
      </c>
      <c r="BH846" s="1">
        <v>0.5</v>
      </c>
      <c r="BI846" s="1" t="s">
        <v>355</v>
      </c>
      <c r="BJ846" s="1">
        <v>2.0</v>
      </c>
      <c r="BK846" s="1" t="b">
        <v>1</v>
      </c>
      <c r="BL846" s="1">
        <v>1.660492151099999E9</v>
      </c>
      <c r="BM846" s="1">
        <v>60.55414</v>
      </c>
      <c r="BN846" s="1">
        <v>77.86222000000001</v>
      </c>
      <c r="BO846" s="1">
        <v>27.10752</v>
      </c>
      <c r="BP846" s="1">
        <v>23.15688</v>
      </c>
      <c r="BQ846" s="1">
        <v>59.98964666666666</v>
      </c>
      <c r="BR846" s="1">
        <v>27.10495333333333</v>
      </c>
      <c r="BS846" s="1">
        <v>500.1447333333334</v>
      </c>
      <c r="BT846" s="1">
        <v>99.66099999999999</v>
      </c>
      <c r="BU846" s="1">
        <v>0.09988038</v>
      </c>
      <c r="BV846" s="1">
        <v>31.00724</v>
      </c>
      <c r="BW846" s="1">
        <v>31.2358</v>
      </c>
      <c r="BX846" s="1">
        <v>999.8999999999999</v>
      </c>
      <c r="BY846" s="1">
        <v>0.0</v>
      </c>
      <c r="BZ846" s="1">
        <v>0.0</v>
      </c>
      <c r="CA846" s="1">
        <v>10004.082</v>
      </c>
      <c r="CB846" s="1">
        <v>0.0</v>
      </c>
      <c r="CC846" s="1">
        <v>26.20177333333334</v>
      </c>
      <c r="CD846" s="1">
        <v>-17.30808266666667</v>
      </c>
      <c r="CE846" s="1">
        <v>62.24134666666667</v>
      </c>
      <c r="CF846" s="1">
        <v>79.70804</v>
      </c>
      <c r="CG846" s="1">
        <v>3.950664</v>
      </c>
      <c r="CH846" s="1">
        <v>77.86222000000001</v>
      </c>
      <c r="CI846" s="1">
        <v>23.15688</v>
      </c>
      <c r="CJ846" s="1">
        <v>2.701564</v>
      </c>
      <c r="CK846" s="1">
        <v>2.307836</v>
      </c>
      <c r="CL846" s="1">
        <v>22.29462666666667</v>
      </c>
      <c r="CM846" s="1">
        <v>19.73120666666666</v>
      </c>
      <c r="CN846" s="1">
        <v>1999.978</v>
      </c>
      <c r="CO846" s="1">
        <v>0.9800064</v>
      </c>
      <c r="CP846" s="1">
        <v>0.01999405333333333</v>
      </c>
      <c r="CQ846" s="1">
        <v>0.0</v>
      </c>
      <c r="CR846" s="1">
        <v>3.125733333333333</v>
      </c>
      <c r="CS846" s="1">
        <v>0.0</v>
      </c>
      <c r="CT846" s="1">
        <v>34674.06666666667</v>
      </c>
      <c r="CU846" s="1">
        <v>17412.16</v>
      </c>
      <c r="CV846" s="1">
        <v>40.9916</v>
      </c>
      <c r="CW846" s="1">
        <v>41.9916</v>
      </c>
      <c r="CX846" s="1">
        <v>40.9958</v>
      </c>
      <c r="CY846" s="1">
        <v>40.40806666666666</v>
      </c>
      <c r="CZ846" s="1">
        <v>41.0746</v>
      </c>
      <c r="DA846" s="1">
        <v>1959.992</v>
      </c>
      <c r="DB846" s="1">
        <v>39.99</v>
      </c>
      <c r="DC846" s="1">
        <v>0.0</v>
      </c>
      <c r="DD846" s="1">
        <v>1.6604921564E9</v>
      </c>
      <c r="DE846" s="1">
        <v>0.0</v>
      </c>
      <c r="DF846" s="1">
        <v>1.6604919246E9</v>
      </c>
      <c r="DG846" s="1" t="s">
        <v>1965</v>
      </c>
      <c r="DH846" s="1">
        <v>1.6604919196E9</v>
      </c>
      <c r="DI846" s="1">
        <v>1.6604919246E9</v>
      </c>
      <c r="DJ846" s="1">
        <v>26.0</v>
      </c>
      <c r="DK846" s="1">
        <v>0.565</v>
      </c>
      <c r="DL846" s="1">
        <v>-0.007</v>
      </c>
      <c r="DM846" s="1">
        <v>1.335</v>
      </c>
      <c r="DN846" s="1">
        <v>0.012</v>
      </c>
      <c r="DO846" s="1">
        <v>400.0</v>
      </c>
      <c r="DP846" s="1">
        <v>23.0</v>
      </c>
      <c r="DQ846" s="1">
        <v>0.17</v>
      </c>
      <c r="DR846" s="1">
        <v>0.02</v>
      </c>
      <c r="DS846" s="1">
        <v>-0.5319462772117789</v>
      </c>
      <c r="DT846" s="1">
        <v>1.717907300131858</v>
      </c>
      <c r="DU846" s="1">
        <v>0.1507990186051074</v>
      </c>
      <c r="DV846" s="1">
        <v>0.0</v>
      </c>
      <c r="DW846" s="1">
        <v>12.14954178241242</v>
      </c>
      <c r="DX846" s="1">
        <v>110.8948760671602</v>
      </c>
      <c r="DY846" s="1">
        <v>8.03227951178032</v>
      </c>
      <c r="DZ846" s="1">
        <v>0.0</v>
      </c>
      <c r="EA846" s="1">
        <v>-15.29237339354839</v>
      </c>
      <c r="EB846" s="1">
        <v>-131.7664752096775</v>
      </c>
      <c r="EC846" s="1">
        <v>9.866753499813758</v>
      </c>
      <c r="ED846" s="1">
        <v>0.0</v>
      </c>
      <c r="EE846" s="1">
        <v>61.17350720036679</v>
      </c>
      <c r="EF846" s="1">
        <v>85.19285098141182</v>
      </c>
      <c r="EG846" s="1">
        <v>6.441393639734636</v>
      </c>
      <c r="EH846" s="1">
        <v>0.0</v>
      </c>
      <c r="EI846" s="1">
        <v>3.949935609756098</v>
      </c>
      <c r="EJ846" s="1">
        <v>0.004732682926827374</v>
      </c>
      <c r="EK846" s="1">
        <v>0.00238851525345815</v>
      </c>
      <c r="EL846" s="1">
        <v>1.0</v>
      </c>
      <c r="EM846" s="1">
        <v>1.86815662029808</v>
      </c>
      <c r="EN846" s="1">
        <v>-0.003354783810401462</v>
      </c>
      <c r="EO846" s="1">
        <v>0.001175564078112169</v>
      </c>
      <c r="EP846" s="1">
        <v>1.0</v>
      </c>
      <c r="EQ846" s="1">
        <v>2.0</v>
      </c>
      <c r="ER846" s="1">
        <v>6.0</v>
      </c>
      <c r="ES846" s="1" t="s">
        <v>384</v>
      </c>
      <c r="ET846" s="1">
        <v>2.94419</v>
      </c>
      <c r="EU846" s="1">
        <v>2.80115</v>
      </c>
      <c r="EV846" s="1">
        <v>0.0215485</v>
      </c>
      <c r="EW846" s="1">
        <v>0.0294107</v>
      </c>
      <c r="EX846" s="1">
        <v>0.118129</v>
      </c>
      <c r="EY846" s="1">
        <v>0.105775</v>
      </c>
      <c r="EZ846" s="1">
        <v>20108.7</v>
      </c>
      <c r="FA846" s="1">
        <v>20918.9</v>
      </c>
      <c r="FB846" s="1">
        <v>23892.0</v>
      </c>
      <c r="FC846" s="1">
        <v>25073.6</v>
      </c>
      <c r="FD846" s="1">
        <v>33715.7</v>
      </c>
      <c r="FE846" s="1">
        <v>35793.9</v>
      </c>
      <c r="FF846" s="1">
        <v>43551.0</v>
      </c>
      <c r="FG846" s="1">
        <v>46345.6</v>
      </c>
      <c r="FH846" s="1">
        <v>1.98902</v>
      </c>
      <c r="FI846" s="1">
        <v>1.88358</v>
      </c>
      <c r="FJ846" s="1">
        <v>0.125147</v>
      </c>
      <c r="FK846" s="1">
        <v>0.0</v>
      </c>
      <c r="FL846" s="1">
        <v>29.1948</v>
      </c>
      <c r="FM846" s="1">
        <v>999.9</v>
      </c>
      <c r="FN846" s="1">
        <v>60.8</v>
      </c>
      <c r="FO846" s="1">
        <v>33.8</v>
      </c>
      <c r="FP846" s="1">
        <v>32.2322</v>
      </c>
      <c r="FQ846" s="1">
        <v>63.1964</v>
      </c>
      <c r="FR846" s="1">
        <v>25.2885</v>
      </c>
      <c r="FS846" s="1">
        <v>1.0</v>
      </c>
      <c r="FT846" s="1">
        <v>0.263692</v>
      </c>
      <c r="FU846" s="1">
        <v>0.337898</v>
      </c>
      <c r="FV846" s="1">
        <v>20.3237</v>
      </c>
      <c r="FW846" s="1">
        <v>5.21115</v>
      </c>
      <c r="FX846" s="1">
        <v>11.9045</v>
      </c>
      <c r="FY846" s="1">
        <v>5.0033</v>
      </c>
      <c r="FZ846" s="1">
        <v>3.29043</v>
      </c>
      <c r="GA846" s="1">
        <v>9999.0</v>
      </c>
      <c r="GB846" s="1">
        <v>9999.0</v>
      </c>
      <c r="GC846" s="1">
        <v>9999.0</v>
      </c>
      <c r="GD846" s="1">
        <v>999.9</v>
      </c>
      <c r="GE846" s="1">
        <v>1.85953</v>
      </c>
      <c r="GF846" s="1">
        <v>1.85454</v>
      </c>
      <c r="GG846" s="1">
        <v>1.85767</v>
      </c>
      <c r="GH846" s="1">
        <v>1.85612</v>
      </c>
      <c r="GI846" s="1">
        <v>1.85489</v>
      </c>
      <c r="GJ846" s="1">
        <v>1.85456</v>
      </c>
      <c r="GK846" s="1">
        <v>1.8533</v>
      </c>
      <c r="GL846" s="1">
        <v>1.85638</v>
      </c>
      <c r="GM846" s="1">
        <v>0.0</v>
      </c>
      <c r="GN846" s="1">
        <v>0.0</v>
      </c>
      <c r="GO846" s="1">
        <v>0.0</v>
      </c>
      <c r="GP846" s="1">
        <v>0.0</v>
      </c>
      <c r="GQ846" s="1" t="s">
        <v>358</v>
      </c>
      <c r="GR846" s="1" t="s">
        <v>359</v>
      </c>
      <c r="GS846" s="1" t="s">
        <v>360</v>
      </c>
      <c r="GT846" s="1" t="s">
        <v>360</v>
      </c>
      <c r="GU846" s="1" t="s">
        <v>360</v>
      </c>
      <c r="GV846" s="1" t="s">
        <v>360</v>
      </c>
      <c r="GW846" s="1">
        <v>0.0</v>
      </c>
      <c r="GX846" s="1">
        <v>100.0</v>
      </c>
      <c r="GY846" s="1">
        <v>100.0</v>
      </c>
      <c r="GZ846" s="1">
        <v>0.617</v>
      </c>
      <c r="HA846" s="1">
        <v>0.0026</v>
      </c>
      <c r="HB846" s="1">
        <v>0.4072566870634428</v>
      </c>
      <c r="HC846" s="1">
        <v>0.002678124759318837</v>
      </c>
      <c r="HD846" s="1">
        <v>-9.373761146515732E-7</v>
      </c>
      <c r="HE846" s="1">
        <v>1.391563784175389E-10</v>
      </c>
      <c r="HF846" s="1">
        <v>-0.08316833377203428</v>
      </c>
      <c r="HG846" s="1">
        <v>0.01061361004592812</v>
      </c>
      <c r="HH846" s="1">
        <v>-3.086644042041478E-4</v>
      </c>
      <c r="HI846" s="1">
        <v>1.24720902217549E-6</v>
      </c>
      <c r="HJ846" s="1">
        <v>1.0</v>
      </c>
      <c r="HK846" s="1">
        <v>2093.0</v>
      </c>
      <c r="HL846" s="1">
        <v>2.0</v>
      </c>
      <c r="HM846" s="1">
        <v>27.0</v>
      </c>
      <c r="HN846" s="1">
        <v>4.0</v>
      </c>
      <c r="HO846" s="1">
        <v>3.9</v>
      </c>
      <c r="HP846" s="1">
        <v>0.45166</v>
      </c>
      <c r="HQ846" s="1">
        <v>2.37427</v>
      </c>
      <c r="HR846" s="1">
        <v>1.4978</v>
      </c>
      <c r="HS846" s="1">
        <v>2.30225</v>
      </c>
      <c r="HT846" s="1">
        <v>1.54785</v>
      </c>
      <c r="HU846" s="1">
        <v>2.33154</v>
      </c>
      <c r="HV846" s="1">
        <v>36.6233</v>
      </c>
      <c r="HW846" s="1">
        <v>14.0357</v>
      </c>
      <c r="HX846" s="1">
        <v>18.0</v>
      </c>
      <c r="HY846" s="1">
        <v>504.938</v>
      </c>
      <c r="HZ846" s="1">
        <v>502.283</v>
      </c>
      <c r="IA846" s="1">
        <v>28.9842</v>
      </c>
      <c r="IB846" s="1">
        <v>30.4753</v>
      </c>
      <c r="IC846" s="1">
        <v>30.0002</v>
      </c>
      <c r="ID846" s="1">
        <v>30.2713</v>
      </c>
      <c r="IE846" s="1">
        <v>30.3665</v>
      </c>
      <c r="IF846" s="1">
        <v>9.15755</v>
      </c>
      <c r="IG846" s="1">
        <v>29.3213</v>
      </c>
      <c r="IH846" s="1">
        <v>0.0</v>
      </c>
      <c r="II846" s="1">
        <v>28.9805</v>
      </c>
      <c r="IJ846" s="1">
        <v>150.21</v>
      </c>
      <c r="IK846" s="1">
        <v>23.203</v>
      </c>
      <c r="IL846" s="1">
        <v>100.716</v>
      </c>
      <c r="IM846" s="1">
        <v>100.446</v>
      </c>
      <c r="IN846" s="1" t="s">
        <v>365</v>
      </c>
    </row>
    <row r="847" ht="15.75" customHeight="1">
      <c r="A847" s="1">
        <v>831.0</v>
      </c>
      <c r="B847" s="1">
        <v>1.6604921596E9</v>
      </c>
      <c r="C847" s="1">
        <v>8030.5</v>
      </c>
      <c r="D847" s="1" t="s">
        <v>2006</v>
      </c>
      <c r="E847" s="1" t="s">
        <v>2007</v>
      </c>
      <c r="F847" s="1">
        <v>1.0</v>
      </c>
      <c r="G847" s="1" t="s">
        <v>1964</v>
      </c>
      <c r="H847" s="1" t="s">
        <v>350</v>
      </c>
      <c r="I847" s="1" t="s">
        <v>351</v>
      </c>
      <c r="J847" s="1" t="s">
        <v>352</v>
      </c>
      <c r="K847" s="1" t="s">
        <v>1168</v>
      </c>
      <c r="L847" s="1" t="s">
        <v>349</v>
      </c>
      <c r="M847" s="1" t="s">
        <v>354</v>
      </c>
      <c r="N847" s="1">
        <v>1.6604921516E9</v>
      </c>
      <c r="O847" s="1">
        <f t="shared" si="1"/>
        <v>0.003382380919</v>
      </c>
      <c r="P847" s="1">
        <f t="shared" si="2"/>
        <v>3.382380919</v>
      </c>
      <c r="Q847" s="1">
        <f t="shared" si="3"/>
        <v>-0.0324545534</v>
      </c>
      <c r="R847" s="1">
        <f t="shared" si="4"/>
        <v>61.978725</v>
      </c>
      <c r="S847" s="1">
        <f t="shared" si="5"/>
        <v>60.38233052</v>
      </c>
      <c r="T847" s="1">
        <f t="shared" si="6"/>
        <v>6.023796593</v>
      </c>
      <c r="U847" s="1">
        <f t="shared" si="7"/>
        <v>6.183054368</v>
      </c>
      <c r="V847" s="1">
        <f t="shared" si="8"/>
        <v>0.1799826048</v>
      </c>
      <c r="W847" s="1">
        <f t="shared" si="9"/>
        <v>2.924869635</v>
      </c>
      <c r="X847" s="1">
        <f t="shared" si="10"/>
        <v>0.1740483822</v>
      </c>
      <c r="Y847" s="1">
        <f t="shared" si="11"/>
        <v>0.109297106</v>
      </c>
      <c r="Z847" s="1">
        <f t="shared" si="12"/>
        <v>321.5128232</v>
      </c>
      <c r="AA847" s="1">
        <f t="shared" si="13"/>
        <v>32.02177818</v>
      </c>
      <c r="AB847" s="1">
        <f t="shared" si="14"/>
        <v>31.23536875</v>
      </c>
      <c r="AC847" s="1">
        <f t="shared" si="15"/>
        <v>4.572276712</v>
      </c>
      <c r="AD847" s="1">
        <f t="shared" si="16"/>
        <v>59.92038274</v>
      </c>
      <c r="AE847" s="1">
        <f t="shared" si="17"/>
        <v>2.704270896</v>
      </c>
      <c r="AF847" s="1">
        <f t="shared" si="18"/>
        <v>4.513106847</v>
      </c>
      <c r="AG847" s="1">
        <f t="shared" si="19"/>
        <v>1.868005816</v>
      </c>
      <c r="AH847" s="1">
        <f t="shared" si="20"/>
        <v>-149.1629985</v>
      </c>
      <c r="AI847" s="1">
        <f t="shared" si="21"/>
        <v>-36.05480599</v>
      </c>
      <c r="AJ847" s="1">
        <f t="shared" si="22"/>
        <v>-2.771451834</v>
      </c>
      <c r="AK847" s="1">
        <f t="shared" si="23"/>
        <v>133.5235668</v>
      </c>
      <c r="AL847" s="1">
        <f t="shared" si="24"/>
        <v>14.95074179</v>
      </c>
      <c r="AM847" s="1">
        <f t="shared" si="25"/>
        <v>3.384692963</v>
      </c>
      <c r="AN847" s="1">
        <f t="shared" si="26"/>
        <v>-0.0324545534</v>
      </c>
      <c r="AO847" s="1">
        <v>104.9963250148842</v>
      </c>
      <c r="AP847" s="1">
        <v>85.6700212121212</v>
      </c>
      <c r="AQ847" s="1">
        <v>3.782654593584303</v>
      </c>
      <c r="AR847" s="1">
        <v>64.97153183116835</v>
      </c>
      <c r="AS847" s="1">
        <f t="shared" si="27"/>
        <v>3.382380919</v>
      </c>
      <c r="AT847" s="1">
        <v>23.1600704391533</v>
      </c>
      <c r="AU847" s="1">
        <v>27.10782484848485</v>
      </c>
      <c r="AV847" s="1">
        <v>-8.346765276845777E-6</v>
      </c>
      <c r="AW847" s="1">
        <v>82.28873051766035</v>
      </c>
      <c r="AX847" s="1">
        <v>0.0</v>
      </c>
      <c r="AY847" s="1">
        <v>0.0</v>
      </c>
      <c r="AZ847" s="1">
        <f t="shared" si="28"/>
        <v>1</v>
      </c>
      <c r="BA847" s="1">
        <f t="shared" si="29"/>
        <v>0</v>
      </c>
      <c r="BB847" s="1">
        <f t="shared" si="30"/>
        <v>52039.63348</v>
      </c>
      <c r="BC847" s="1">
        <f t="shared" si="31"/>
        <v>1999.98375</v>
      </c>
      <c r="BD847" s="1">
        <f t="shared" si="32"/>
        <v>1681.186048</v>
      </c>
      <c r="BE847" s="1">
        <f t="shared" si="33"/>
        <v>0.8405998537</v>
      </c>
      <c r="BF847" s="1">
        <f t="shared" si="34"/>
        <v>0.1607577177</v>
      </c>
      <c r="BG847" s="1">
        <v>6.0</v>
      </c>
      <c r="BH847" s="1">
        <v>0.5</v>
      </c>
      <c r="BI847" s="1" t="s">
        <v>355</v>
      </c>
      <c r="BJ847" s="1">
        <v>2.0</v>
      </c>
      <c r="BK847" s="1" t="b">
        <v>1</v>
      </c>
      <c r="BL847" s="1">
        <v>1.6604921516E9</v>
      </c>
      <c r="BM847" s="1">
        <v>61.978725</v>
      </c>
      <c r="BN847" s="1">
        <v>80.16614375</v>
      </c>
      <c r="BO847" s="1">
        <v>27.10751875</v>
      </c>
      <c r="BP847" s="1">
        <v>23.15711875</v>
      </c>
      <c r="BQ847" s="1">
        <v>61.4106125</v>
      </c>
      <c r="BR847" s="1">
        <v>27.10495</v>
      </c>
      <c r="BS847" s="1">
        <v>500.143125</v>
      </c>
      <c r="BT847" s="1">
        <v>99.66105625</v>
      </c>
      <c r="BU847" s="1">
        <v>0.09985958125</v>
      </c>
      <c r="BV847" s="1">
        <v>31.00671875</v>
      </c>
      <c r="BW847" s="1">
        <v>31.23536875</v>
      </c>
      <c r="BX847" s="1">
        <v>999.9</v>
      </c>
      <c r="BY847" s="1">
        <v>0.0</v>
      </c>
      <c r="BZ847" s="1">
        <v>0.0</v>
      </c>
      <c r="CA847" s="1">
        <v>10007.264375</v>
      </c>
      <c r="CB847" s="1">
        <v>0.0</v>
      </c>
      <c r="CC847" s="1">
        <v>26.26629375</v>
      </c>
      <c r="CD847" s="1">
        <v>-18.1874275</v>
      </c>
      <c r="CE847" s="1">
        <v>63.705625</v>
      </c>
      <c r="CF847" s="1">
        <v>82.0666</v>
      </c>
      <c r="CG847" s="1">
        <v>3.950418125</v>
      </c>
      <c r="CH847" s="1">
        <v>80.16614375</v>
      </c>
      <c r="CI847" s="1">
        <v>23.15711875</v>
      </c>
      <c r="CJ847" s="1">
        <v>2.701565</v>
      </c>
      <c r="CK847" s="1">
        <v>2.30786125</v>
      </c>
      <c r="CL847" s="1">
        <v>22.29463125</v>
      </c>
      <c r="CM847" s="1">
        <v>19.73138125</v>
      </c>
      <c r="CN847" s="1">
        <v>1999.98375</v>
      </c>
      <c r="CO847" s="1">
        <v>0.9800065</v>
      </c>
      <c r="CP847" s="1">
        <v>0.01999395625</v>
      </c>
      <c r="CQ847" s="1">
        <v>0.0</v>
      </c>
      <c r="CR847" s="1">
        <v>3.0396875</v>
      </c>
      <c r="CS847" s="1">
        <v>0.0</v>
      </c>
      <c r="CT847" s="1">
        <v>34667.1375</v>
      </c>
      <c r="CU847" s="1">
        <v>17412.2125</v>
      </c>
      <c r="CV847" s="1">
        <v>40.992125</v>
      </c>
      <c r="CW847" s="1">
        <v>41.9881875</v>
      </c>
      <c r="CX847" s="1">
        <v>40.9960625</v>
      </c>
      <c r="CY847" s="1">
        <v>40.406</v>
      </c>
      <c r="CZ847" s="1">
        <v>41.0738125</v>
      </c>
      <c r="DA847" s="1">
        <v>1959.9975</v>
      </c>
      <c r="DB847" s="1">
        <v>39.99</v>
      </c>
      <c r="DC847" s="1">
        <v>0.0</v>
      </c>
      <c r="DD847" s="1">
        <v>1.6604921576E9</v>
      </c>
      <c r="DE847" s="1">
        <v>0.0</v>
      </c>
      <c r="DF847" s="1">
        <v>1.6604919246E9</v>
      </c>
      <c r="DG847" s="1" t="s">
        <v>1965</v>
      </c>
      <c r="DH847" s="1">
        <v>1.6604919196E9</v>
      </c>
      <c r="DI847" s="1">
        <v>1.6604919246E9</v>
      </c>
      <c r="DJ847" s="1">
        <v>26.0</v>
      </c>
      <c r="DK847" s="1">
        <v>0.565</v>
      </c>
      <c r="DL847" s="1">
        <v>-0.007</v>
      </c>
      <c r="DM847" s="1">
        <v>1.335</v>
      </c>
      <c r="DN847" s="1">
        <v>0.012</v>
      </c>
      <c r="DO847" s="1">
        <v>400.0</v>
      </c>
      <c r="DP847" s="1">
        <v>23.0</v>
      </c>
      <c r="DQ847" s="1">
        <v>0.17</v>
      </c>
      <c r="DR847" s="1">
        <v>0.02</v>
      </c>
      <c r="DS847" s="1">
        <v>-0.4840093258900277</v>
      </c>
      <c r="DT847" s="1">
        <v>2.387880133156679</v>
      </c>
      <c r="DU847" s="1">
        <v>0.1922185820559051</v>
      </c>
      <c r="DV847" s="1">
        <v>0.0</v>
      </c>
      <c r="DW847" s="1">
        <v>14.1813814236866</v>
      </c>
      <c r="DX847" s="1">
        <v>107.0856809546683</v>
      </c>
      <c r="DY847" s="1">
        <v>8.037931063571557</v>
      </c>
      <c r="DZ847" s="1">
        <v>0.0</v>
      </c>
      <c r="EA847" s="1">
        <v>-18.810238</v>
      </c>
      <c r="EB847" s="1">
        <v>-125.5314281646273</v>
      </c>
      <c r="EC847" s="1">
        <v>9.139057336039787</v>
      </c>
      <c r="ED847" s="1">
        <v>0.0</v>
      </c>
      <c r="EE847" s="1">
        <v>63.24683876833299</v>
      </c>
      <c r="EF847" s="1">
        <v>100.9077497391281</v>
      </c>
      <c r="EG847" s="1">
        <v>7.791535207363891</v>
      </c>
      <c r="EH847" s="1">
        <v>0.0</v>
      </c>
      <c r="EI847" s="1">
        <v>3.94998125</v>
      </c>
      <c r="EJ847" s="1">
        <v>-0.004869906191368727</v>
      </c>
      <c r="EK847" s="1">
        <v>0.002406685674844136</v>
      </c>
      <c r="EL847" s="1">
        <v>1.0</v>
      </c>
      <c r="EM847" s="1">
        <v>1.868084687273153</v>
      </c>
      <c r="EN847" s="1">
        <v>-0.00807944000354908</v>
      </c>
      <c r="EO847" s="1">
        <v>0.001212342063552897</v>
      </c>
      <c r="EP847" s="1">
        <v>1.0</v>
      </c>
      <c r="EQ847" s="1">
        <v>2.0</v>
      </c>
      <c r="ER847" s="1">
        <v>6.0</v>
      </c>
      <c r="ES847" s="1" t="s">
        <v>384</v>
      </c>
      <c r="ET847" s="1">
        <v>2.9441</v>
      </c>
      <c r="EU847" s="1">
        <v>2.80113</v>
      </c>
      <c r="EV847" s="1">
        <v>0.0225604</v>
      </c>
      <c r="EW847" s="1">
        <v>0.0306485</v>
      </c>
      <c r="EX847" s="1">
        <v>0.118129</v>
      </c>
      <c r="EY847" s="1">
        <v>0.105777</v>
      </c>
      <c r="EZ847" s="1">
        <v>20088.0</v>
      </c>
      <c r="FA847" s="1">
        <v>20892.2</v>
      </c>
      <c r="FB847" s="1">
        <v>23892.2</v>
      </c>
      <c r="FC847" s="1">
        <v>25073.6</v>
      </c>
      <c r="FD847" s="1">
        <v>33715.8</v>
      </c>
      <c r="FE847" s="1">
        <v>35793.9</v>
      </c>
      <c r="FF847" s="1">
        <v>43551.1</v>
      </c>
      <c r="FG847" s="1">
        <v>46345.6</v>
      </c>
      <c r="FH847" s="1">
        <v>1.98908</v>
      </c>
      <c r="FI847" s="1">
        <v>1.88363</v>
      </c>
      <c r="FJ847" s="1">
        <v>0.125311</v>
      </c>
      <c r="FK847" s="1">
        <v>0.0</v>
      </c>
      <c r="FL847" s="1">
        <v>29.1937</v>
      </c>
      <c r="FM847" s="1">
        <v>999.9</v>
      </c>
      <c r="FN847" s="1">
        <v>60.8</v>
      </c>
      <c r="FO847" s="1">
        <v>33.8</v>
      </c>
      <c r="FP847" s="1">
        <v>32.2339</v>
      </c>
      <c r="FQ847" s="1">
        <v>62.8264</v>
      </c>
      <c r="FR847" s="1">
        <v>25.3606</v>
      </c>
      <c r="FS847" s="1">
        <v>1.0</v>
      </c>
      <c r="FT847" s="1">
        <v>0.263659</v>
      </c>
      <c r="FU847" s="1">
        <v>0.337263</v>
      </c>
      <c r="FV847" s="1">
        <v>20.3237</v>
      </c>
      <c r="FW847" s="1">
        <v>5.211</v>
      </c>
      <c r="FX847" s="1">
        <v>11.9042</v>
      </c>
      <c r="FY847" s="1">
        <v>5.0034</v>
      </c>
      <c r="FZ847" s="1">
        <v>3.2904</v>
      </c>
      <c r="GA847" s="1">
        <v>9999.0</v>
      </c>
      <c r="GB847" s="1">
        <v>9999.0</v>
      </c>
      <c r="GC847" s="1">
        <v>9999.0</v>
      </c>
      <c r="GD847" s="1">
        <v>999.9</v>
      </c>
      <c r="GE847" s="1">
        <v>1.85955</v>
      </c>
      <c r="GF847" s="1">
        <v>1.85454</v>
      </c>
      <c r="GG847" s="1">
        <v>1.85768</v>
      </c>
      <c r="GH847" s="1">
        <v>1.85612</v>
      </c>
      <c r="GI847" s="1">
        <v>1.85489</v>
      </c>
      <c r="GJ847" s="1">
        <v>1.85457</v>
      </c>
      <c r="GK847" s="1">
        <v>1.8533</v>
      </c>
      <c r="GL847" s="1">
        <v>1.85638</v>
      </c>
      <c r="GM847" s="1">
        <v>0.0</v>
      </c>
      <c r="GN847" s="1">
        <v>0.0</v>
      </c>
      <c r="GO847" s="1">
        <v>0.0</v>
      </c>
      <c r="GP847" s="1">
        <v>0.0</v>
      </c>
      <c r="GQ847" s="1" t="s">
        <v>358</v>
      </c>
      <c r="GR847" s="1" t="s">
        <v>359</v>
      </c>
      <c r="GS847" s="1" t="s">
        <v>360</v>
      </c>
      <c r="GT847" s="1" t="s">
        <v>360</v>
      </c>
      <c r="GU847" s="1" t="s">
        <v>360</v>
      </c>
      <c r="GV847" s="1" t="s">
        <v>360</v>
      </c>
      <c r="GW847" s="1">
        <v>0.0</v>
      </c>
      <c r="GX847" s="1">
        <v>100.0</v>
      </c>
      <c r="GY847" s="1">
        <v>100.0</v>
      </c>
      <c r="GZ847" s="1">
        <v>0.627</v>
      </c>
      <c r="HA847" s="1">
        <v>0.0026</v>
      </c>
      <c r="HB847" s="1">
        <v>0.4072566870634428</v>
      </c>
      <c r="HC847" s="1">
        <v>0.002678124759318837</v>
      </c>
      <c r="HD847" s="1">
        <v>-9.373761146515732E-7</v>
      </c>
      <c r="HE847" s="1">
        <v>1.391563784175389E-10</v>
      </c>
      <c r="HF847" s="1">
        <v>-0.08316833377203428</v>
      </c>
      <c r="HG847" s="1">
        <v>0.01061361004592812</v>
      </c>
      <c r="HH847" s="1">
        <v>-3.086644042041478E-4</v>
      </c>
      <c r="HI847" s="1">
        <v>1.24720902217549E-6</v>
      </c>
      <c r="HJ847" s="1">
        <v>1.0</v>
      </c>
      <c r="HK847" s="1">
        <v>2093.0</v>
      </c>
      <c r="HL847" s="1">
        <v>2.0</v>
      </c>
      <c r="HM847" s="1">
        <v>27.0</v>
      </c>
      <c r="HN847" s="1">
        <v>4.0</v>
      </c>
      <c r="HO847" s="1">
        <v>3.9</v>
      </c>
      <c r="HP847" s="1">
        <v>0.460205</v>
      </c>
      <c r="HQ847" s="1">
        <v>2.36328</v>
      </c>
      <c r="HR847" s="1">
        <v>1.4978</v>
      </c>
      <c r="HS847" s="1">
        <v>2.30225</v>
      </c>
      <c r="HT847" s="1">
        <v>1.54785</v>
      </c>
      <c r="HU847" s="1">
        <v>2.31323</v>
      </c>
      <c r="HV847" s="1">
        <v>36.6233</v>
      </c>
      <c r="HW847" s="1">
        <v>14.0357</v>
      </c>
      <c r="HX847" s="1">
        <v>18.0</v>
      </c>
      <c r="HY847" s="1">
        <v>504.968</v>
      </c>
      <c r="HZ847" s="1">
        <v>502.316</v>
      </c>
      <c r="IA847" s="1">
        <v>28.9819</v>
      </c>
      <c r="IB847" s="1">
        <v>30.4753</v>
      </c>
      <c r="IC847" s="1">
        <v>30.0001</v>
      </c>
      <c r="ID847" s="1">
        <v>30.2713</v>
      </c>
      <c r="IE847" s="1">
        <v>30.3665</v>
      </c>
      <c r="IF847" s="1">
        <v>9.31859</v>
      </c>
      <c r="IG847" s="1">
        <v>29.3213</v>
      </c>
      <c r="IH847" s="1">
        <v>0.0</v>
      </c>
      <c r="II847" s="1">
        <v>28.9805</v>
      </c>
      <c r="IJ847" s="1">
        <v>150.21</v>
      </c>
      <c r="IK847" s="1">
        <v>23.203</v>
      </c>
      <c r="IL847" s="1">
        <v>100.717</v>
      </c>
      <c r="IM847" s="1">
        <v>100.447</v>
      </c>
      <c r="IN847" s="1" t="s">
        <v>365</v>
      </c>
    </row>
    <row r="848" ht="15.75" customHeight="1">
      <c r="A848" s="1">
        <v>832.0</v>
      </c>
      <c r="B848" s="1">
        <v>1.6604921606E9</v>
      </c>
      <c r="C848" s="1">
        <v>8031.5</v>
      </c>
      <c r="D848" s="1" t="s">
        <v>2008</v>
      </c>
      <c r="E848" s="1" t="s">
        <v>2009</v>
      </c>
      <c r="F848" s="1">
        <v>1.0</v>
      </c>
      <c r="G848" s="1" t="s">
        <v>1964</v>
      </c>
      <c r="H848" s="1" t="s">
        <v>350</v>
      </c>
      <c r="I848" s="1" t="s">
        <v>351</v>
      </c>
      <c r="J848" s="1" t="s">
        <v>352</v>
      </c>
      <c r="K848" s="1" t="s">
        <v>1168</v>
      </c>
      <c r="L848" s="1" t="s">
        <v>349</v>
      </c>
      <c r="M848" s="1" t="s">
        <v>354</v>
      </c>
      <c r="N848" s="1">
        <v>1.660492153099999E9</v>
      </c>
      <c r="O848" s="1">
        <f t="shared" si="1"/>
        <v>0.003381261326</v>
      </c>
      <c r="P848" s="1">
        <f t="shared" si="2"/>
        <v>3.381261326</v>
      </c>
      <c r="Q848" s="1">
        <f t="shared" si="3"/>
        <v>0.0200603212</v>
      </c>
      <c r="R848" s="1">
        <f t="shared" si="4"/>
        <v>65.1976</v>
      </c>
      <c r="S848" s="1">
        <f t="shared" si="5"/>
        <v>63.02993291</v>
      </c>
      <c r="T848" s="1">
        <f t="shared" si="6"/>
        <v>6.287948404</v>
      </c>
      <c r="U848" s="1">
        <f t="shared" si="7"/>
        <v>6.504197704</v>
      </c>
      <c r="V848" s="1">
        <f t="shared" si="8"/>
        <v>0.179923604</v>
      </c>
      <c r="W848" s="1">
        <f t="shared" si="9"/>
        <v>2.925501396</v>
      </c>
      <c r="X848" s="1">
        <f t="shared" si="10"/>
        <v>0.1739944377</v>
      </c>
      <c r="Y848" s="1">
        <f t="shared" si="11"/>
        <v>0.1092629588</v>
      </c>
      <c r="Z848" s="1">
        <f t="shared" si="12"/>
        <v>321.5104549</v>
      </c>
      <c r="AA848" s="1">
        <f t="shared" si="13"/>
        <v>32.02135966</v>
      </c>
      <c r="AB848" s="1">
        <f t="shared" si="14"/>
        <v>31.23539333</v>
      </c>
      <c r="AC848" s="1">
        <f t="shared" si="15"/>
        <v>4.57228311</v>
      </c>
      <c r="AD848" s="1">
        <f t="shared" si="16"/>
        <v>59.92291978</v>
      </c>
      <c r="AE848" s="1">
        <f t="shared" si="17"/>
        <v>2.704309522</v>
      </c>
      <c r="AF848" s="1">
        <f t="shared" si="18"/>
        <v>4.512980229</v>
      </c>
      <c r="AG848" s="1">
        <f t="shared" si="19"/>
        <v>1.867973588</v>
      </c>
      <c r="AH848" s="1">
        <f t="shared" si="20"/>
        <v>-149.1136245</v>
      </c>
      <c r="AI848" s="1">
        <f t="shared" si="21"/>
        <v>-36.14408217</v>
      </c>
      <c r="AJ848" s="1">
        <f t="shared" si="22"/>
        <v>-2.777707914</v>
      </c>
      <c r="AK848" s="1">
        <f t="shared" si="23"/>
        <v>133.4750404</v>
      </c>
      <c r="AL848" s="1">
        <f t="shared" si="24"/>
        <v>17.5020492</v>
      </c>
      <c r="AM848" s="1">
        <f t="shared" si="25"/>
        <v>3.38433596</v>
      </c>
      <c r="AN848" s="1">
        <f t="shared" si="26"/>
        <v>0.0200603212</v>
      </c>
      <c r="AO848" s="1">
        <v>110.0078481461898</v>
      </c>
      <c r="AP848" s="1">
        <v>89.79693090909093</v>
      </c>
      <c r="AQ848" s="1">
        <v>3.942864219455672</v>
      </c>
      <c r="AR848" s="1">
        <v>64.97153183116835</v>
      </c>
      <c r="AS848" s="1">
        <f t="shared" si="27"/>
        <v>3.381261326</v>
      </c>
      <c r="AT848" s="1">
        <v>23.16045963219332</v>
      </c>
      <c r="AU848" s="1">
        <v>27.10674303030303</v>
      </c>
      <c r="AV848" s="1">
        <v>1.116697804629763E-5</v>
      </c>
      <c r="AW848" s="1">
        <v>82.28873051766035</v>
      </c>
      <c r="AX848" s="1">
        <v>0.0</v>
      </c>
      <c r="AY848" s="1">
        <v>0.0</v>
      </c>
      <c r="AZ848" s="1">
        <f t="shared" si="28"/>
        <v>1</v>
      </c>
      <c r="BA848" s="1">
        <f t="shared" si="29"/>
        <v>0</v>
      </c>
      <c r="BB848" s="1">
        <f t="shared" si="30"/>
        <v>52057.71423</v>
      </c>
      <c r="BC848" s="1">
        <f t="shared" si="31"/>
        <v>1999.968667</v>
      </c>
      <c r="BD848" s="1">
        <f t="shared" si="32"/>
        <v>1681.173398</v>
      </c>
      <c r="BE848" s="1">
        <f t="shared" si="33"/>
        <v>0.8405998684</v>
      </c>
      <c r="BF848" s="1">
        <f t="shared" si="34"/>
        <v>0.160757746</v>
      </c>
      <c r="BG848" s="1">
        <v>6.0</v>
      </c>
      <c r="BH848" s="1">
        <v>0.5</v>
      </c>
      <c r="BI848" s="1" t="s">
        <v>355</v>
      </c>
      <c r="BJ848" s="1">
        <v>2.0</v>
      </c>
      <c r="BK848" s="1" t="b">
        <v>1</v>
      </c>
      <c r="BL848" s="1">
        <v>1.660492153099999E9</v>
      </c>
      <c r="BM848" s="1">
        <v>65.19760000000001</v>
      </c>
      <c r="BN848" s="1">
        <v>86.45852666666666</v>
      </c>
      <c r="BO848" s="1">
        <v>27.1078</v>
      </c>
      <c r="BP848" s="1">
        <v>23.15786</v>
      </c>
      <c r="BQ848" s="1">
        <v>64.62127999999998</v>
      </c>
      <c r="BR848" s="1">
        <v>27.10523333333333</v>
      </c>
      <c r="BS848" s="1">
        <v>500.1484666666666</v>
      </c>
      <c r="BT848" s="1">
        <v>99.66141999999999</v>
      </c>
      <c r="BU848" s="1">
        <v>0.09988568666666665</v>
      </c>
      <c r="BV848" s="1">
        <v>31.00622666666667</v>
      </c>
      <c r="BW848" s="1">
        <v>31.23539333333333</v>
      </c>
      <c r="BX848" s="1">
        <v>999.8999999999999</v>
      </c>
      <c r="BY848" s="1">
        <v>0.0</v>
      </c>
      <c r="BZ848" s="1">
        <v>0.0</v>
      </c>
      <c r="CA848" s="1">
        <v>10010.83533333333</v>
      </c>
      <c r="CB848" s="1">
        <v>0.0</v>
      </c>
      <c r="CC848" s="1">
        <v>26.44033333333333</v>
      </c>
      <c r="CD848" s="1">
        <v>-21.26094933333333</v>
      </c>
      <c r="CE848" s="1">
        <v>67.01419333333334</v>
      </c>
      <c r="CF848" s="1">
        <v>88.50823333333332</v>
      </c>
      <c r="CG848" s="1">
        <v>3.94996</v>
      </c>
      <c r="CH848" s="1">
        <v>86.45852666666666</v>
      </c>
      <c r="CI848" s="1">
        <v>23.15786</v>
      </c>
      <c r="CJ848" s="1">
        <v>2.701602666666667</v>
      </c>
      <c r="CK848" s="1">
        <v>2.307943333333333</v>
      </c>
      <c r="CL848" s="1">
        <v>22.29486666666666</v>
      </c>
      <c r="CM848" s="1">
        <v>19.73195333333333</v>
      </c>
      <c r="CN848" s="1">
        <v>1999.968666666667</v>
      </c>
      <c r="CO848" s="1">
        <v>0.9800062</v>
      </c>
      <c r="CP848" s="1">
        <v>0.01999424666666667</v>
      </c>
      <c r="CQ848" s="1">
        <v>0.0</v>
      </c>
      <c r="CR848" s="1">
        <v>2.886533333333333</v>
      </c>
      <c r="CS848" s="1">
        <v>0.0</v>
      </c>
      <c r="CT848" s="1">
        <v>34644.76666666667</v>
      </c>
      <c r="CU848" s="1">
        <v>17412.08</v>
      </c>
      <c r="CV848" s="1">
        <v>40.9874</v>
      </c>
      <c r="CW848" s="1">
        <v>41.9874</v>
      </c>
      <c r="CX848" s="1">
        <v>40.9916</v>
      </c>
      <c r="CY848" s="1">
        <v>40.3998</v>
      </c>
      <c r="CZ848" s="1">
        <v>41.0704</v>
      </c>
      <c r="DA848" s="1">
        <v>1959.981333333333</v>
      </c>
      <c r="DB848" s="1">
        <v>39.99066666666667</v>
      </c>
      <c r="DC848" s="1">
        <v>0.0</v>
      </c>
      <c r="DD848" s="1">
        <v>1.6604921588E9</v>
      </c>
      <c r="DE848" s="1">
        <v>0.0</v>
      </c>
      <c r="DF848" s="1">
        <v>1.6604919246E9</v>
      </c>
      <c r="DG848" s="1" t="s">
        <v>1965</v>
      </c>
      <c r="DH848" s="1">
        <v>1.6604919196E9</v>
      </c>
      <c r="DI848" s="1">
        <v>1.6604919246E9</v>
      </c>
      <c r="DJ848" s="1">
        <v>26.0</v>
      </c>
      <c r="DK848" s="1">
        <v>0.565</v>
      </c>
      <c r="DL848" s="1">
        <v>-0.007</v>
      </c>
      <c r="DM848" s="1">
        <v>1.335</v>
      </c>
      <c r="DN848" s="1">
        <v>0.012</v>
      </c>
      <c r="DO848" s="1">
        <v>400.0</v>
      </c>
      <c r="DP848" s="1">
        <v>23.0</v>
      </c>
      <c r="DQ848" s="1">
        <v>0.17</v>
      </c>
      <c r="DR848" s="1">
        <v>0.02</v>
      </c>
      <c r="DS848" s="1">
        <v>-0.4411877860718234</v>
      </c>
      <c r="DT848" s="1">
        <v>3.024213922886888</v>
      </c>
      <c r="DU848" s="1">
        <v>0.2226014686806772</v>
      </c>
      <c r="DV848" s="1">
        <v>0.0</v>
      </c>
      <c r="DW848" s="1">
        <v>15.81942516476884</v>
      </c>
      <c r="DX848" s="1">
        <v>102.2839073635713</v>
      </c>
      <c r="DY848" s="1">
        <v>7.70488235025999</v>
      </c>
      <c r="DZ848" s="1">
        <v>0.0</v>
      </c>
      <c r="EA848" s="1">
        <v>-20.77793866666667</v>
      </c>
      <c r="EB848" s="1">
        <v>-117.8589063403782</v>
      </c>
      <c r="EC848" s="1">
        <v>8.608204315906516</v>
      </c>
      <c r="ED848" s="1">
        <v>0.0</v>
      </c>
      <c r="EE848" s="1">
        <v>65.03684993604583</v>
      </c>
      <c r="EF848" s="1">
        <v>112.6623348415169</v>
      </c>
      <c r="EG848" s="1">
        <v>8.644270862543104</v>
      </c>
      <c r="EH848" s="1">
        <v>0.0</v>
      </c>
      <c r="EI848" s="1">
        <v>3.94991675</v>
      </c>
      <c r="EJ848" s="1">
        <v>-0.01159283302063458</v>
      </c>
      <c r="EK848" s="1">
        <v>0.002507737413984964</v>
      </c>
      <c r="EL848" s="1">
        <v>1.0</v>
      </c>
      <c r="EM848" s="1">
        <v>1.86800868216648</v>
      </c>
      <c r="EN848" s="1">
        <v>-0.01015796507952191</v>
      </c>
      <c r="EO848" s="1">
        <v>0.001260496010340666</v>
      </c>
      <c r="EP848" s="1">
        <v>1.0</v>
      </c>
      <c r="EQ848" s="1">
        <v>2.0</v>
      </c>
      <c r="ER848" s="1">
        <v>6.0</v>
      </c>
      <c r="ES848" s="1" t="s">
        <v>384</v>
      </c>
      <c r="ET848" s="1">
        <v>2.94417</v>
      </c>
      <c r="EU848" s="1">
        <v>2.80117</v>
      </c>
      <c r="EV848" s="1">
        <v>0.0236061</v>
      </c>
      <c r="EW848" s="1">
        <v>0.0318791</v>
      </c>
      <c r="EX848" s="1">
        <v>0.118126</v>
      </c>
      <c r="EY848" s="1">
        <v>0.105783</v>
      </c>
      <c r="EZ848" s="1">
        <v>20066.7</v>
      </c>
      <c r="FA848" s="1">
        <v>20865.8</v>
      </c>
      <c r="FB848" s="1">
        <v>23892.4</v>
      </c>
      <c r="FC848" s="1">
        <v>25073.7</v>
      </c>
      <c r="FD848" s="1">
        <v>33716.1</v>
      </c>
      <c r="FE848" s="1">
        <v>35793.9</v>
      </c>
      <c r="FF848" s="1">
        <v>43551.2</v>
      </c>
      <c r="FG848" s="1">
        <v>46345.9</v>
      </c>
      <c r="FH848" s="1">
        <v>1.98923</v>
      </c>
      <c r="FI848" s="1">
        <v>1.88352</v>
      </c>
      <c r="FJ848" s="1">
        <v>0.125766</v>
      </c>
      <c r="FK848" s="1">
        <v>0.0</v>
      </c>
      <c r="FL848" s="1">
        <v>29.1931</v>
      </c>
      <c r="FM848" s="1">
        <v>999.9</v>
      </c>
      <c r="FN848" s="1">
        <v>60.8</v>
      </c>
      <c r="FO848" s="1">
        <v>33.8</v>
      </c>
      <c r="FP848" s="1">
        <v>32.2359</v>
      </c>
      <c r="FQ848" s="1">
        <v>62.9364</v>
      </c>
      <c r="FR848" s="1">
        <v>26.0577</v>
      </c>
      <c r="FS848" s="1">
        <v>1.0</v>
      </c>
      <c r="FT848" s="1">
        <v>0.263666</v>
      </c>
      <c r="FU848" s="1">
        <v>0.331351</v>
      </c>
      <c r="FV848" s="1">
        <v>20.3239</v>
      </c>
      <c r="FW848" s="1">
        <v>5.2119</v>
      </c>
      <c r="FX848" s="1">
        <v>11.9047</v>
      </c>
      <c r="FY848" s="1">
        <v>5.0035</v>
      </c>
      <c r="FZ848" s="1">
        <v>3.29055</v>
      </c>
      <c r="GA848" s="1">
        <v>9999.0</v>
      </c>
      <c r="GB848" s="1">
        <v>9999.0</v>
      </c>
      <c r="GC848" s="1">
        <v>9999.0</v>
      </c>
      <c r="GD848" s="1">
        <v>999.9</v>
      </c>
      <c r="GE848" s="1">
        <v>1.85954</v>
      </c>
      <c r="GF848" s="1">
        <v>1.85453</v>
      </c>
      <c r="GG848" s="1">
        <v>1.85768</v>
      </c>
      <c r="GH848" s="1">
        <v>1.85611</v>
      </c>
      <c r="GI848" s="1">
        <v>1.85489</v>
      </c>
      <c r="GJ848" s="1">
        <v>1.85457</v>
      </c>
      <c r="GK848" s="1">
        <v>1.8533</v>
      </c>
      <c r="GL848" s="1">
        <v>1.85638</v>
      </c>
      <c r="GM848" s="1">
        <v>0.0</v>
      </c>
      <c r="GN848" s="1">
        <v>0.0</v>
      </c>
      <c r="GO848" s="1">
        <v>0.0</v>
      </c>
      <c r="GP848" s="1">
        <v>0.0</v>
      </c>
      <c r="GQ848" s="1" t="s">
        <v>358</v>
      </c>
      <c r="GR848" s="1" t="s">
        <v>359</v>
      </c>
      <c r="GS848" s="1" t="s">
        <v>360</v>
      </c>
      <c r="GT848" s="1" t="s">
        <v>360</v>
      </c>
      <c r="GU848" s="1" t="s">
        <v>360</v>
      </c>
      <c r="GV848" s="1" t="s">
        <v>360</v>
      </c>
      <c r="GW848" s="1">
        <v>0.0</v>
      </c>
      <c r="GX848" s="1">
        <v>100.0</v>
      </c>
      <c r="GY848" s="1">
        <v>100.0</v>
      </c>
      <c r="GZ848" s="1">
        <v>0.638</v>
      </c>
      <c r="HA848" s="1">
        <v>0.0026</v>
      </c>
      <c r="HB848" s="1">
        <v>0.4072566870634428</v>
      </c>
      <c r="HC848" s="1">
        <v>0.002678124759318837</v>
      </c>
      <c r="HD848" s="1">
        <v>-9.373761146515732E-7</v>
      </c>
      <c r="HE848" s="1">
        <v>1.391563784175389E-10</v>
      </c>
      <c r="HF848" s="1">
        <v>-0.08316833377203428</v>
      </c>
      <c r="HG848" s="1">
        <v>0.01061361004592812</v>
      </c>
      <c r="HH848" s="1">
        <v>-3.086644042041478E-4</v>
      </c>
      <c r="HI848" s="1">
        <v>1.24720902217549E-6</v>
      </c>
      <c r="HJ848" s="1">
        <v>1.0</v>
      </c>
      <c r="HK848" s="1">
        <v>2093.0</v>
      </c>
      <c r="HL848" s="1">
        <v>2.0</v>
      </c>
      <c r="HM848" s="1">
        <v>27.0</v>
      </c>
      <c r="HN848" s="1">
        <v>4.0</v>
      </c>
      <c r="HO848" s="1">
        <v>3.9</v>
      </c>
      <c r="HP848" s="1">
        <v>0.473633</v>
      </c>
      <c r="HQ848" s="1">
        <v>2.34375</v>
      </c>
      <c r="HR848" s="1">
        <v>1.4978</v>
      </c>
      <c r="HS848" s="1">
        <v>2.30225</v>
      </c>
      <c r="HT848" s="1">
        <v>1.54785</v>
      </c>
      <c r="HU848" s="1">
        <v>2.42798</v>
      </c>
      <c r="HV848" s="1">
        <v>36.6469</v>
      </c>
      <c r="HW848" s="1">
        <v>14.0445</v>
      </c>
      <c r="HX848" s="1">
        <v>18.0</v>
      </c>
      <c r="HY848" s="1">
        <v>505.058</v>
      </c>
      <c r="HZ848" s="1">
        <v>502.25</v>
      </c>
      <c r="IA848" s="1">
        <v>28.9796</v>
      </c>
      <c r="IB848" s="1">
        <v>30.4753</v>
      </c>
      <c r="IC848" s="1">
        <v>30.0001</v>
      </c>
      <c r="ID848" s="1">
        <v>30.2713</v>
      </c>
      <c r="IE848" s="1">
        <v>30.3665</v>
      </c>
      <c r="IF848" s="1">
        <v>9.60134</v>
      </c>
      <c r="IG848" s="1">
        <v>29.3213</v>
      </c>
      <c r="IH848" s="1">
        <v>0.0</v>
      </c>
      <c r="II848" s="1">
        <v>28.9805</v>
      </c>
      <c r="IJ848" s="1">
        <v>160.228</v>
      </c>
      <c r="IK848" s="1">
        <v>23.203</v>
      </c>
      <c r="IL848" s="1">
        <v>100.717</v>
      </c>
      <c r="IM848" s="1">
        <v>100.447</v>
      </c>
      <c r="IN848" s="1" t="s">
        <v>365</v>
      </c>
    </row>
    <row r="849" ht="15.75" customHeight="1">
      <c r="A849" s="1">
        <v>833.0</v>
      </c>
      <c r="B849" s="1">
        <v>1.6604921616E9</v>
      </c>
      <c r="C849" s="1">
        <v>8032.5</v>
      </c>
      <c r="D849" s="1" t="s">
        <v>2010</v>
      </c>
      <c r="E849" s="1" t="s">
        <v>2011</v>
      </c>
      <c r="F849" s="1">
        <v>1.0</v>
      </c>
      <c r="G849" s="1" t="s">
        <v>1964</v>
      </c>
      <c r="H849" s="1" t="s">
        <v>350</v>
      </c>
      <c r="I849" s="1" t="s">
        <v>351</v>
      </c>
      <c r="J849" s="1" t="s">
        <v>352</v>
      </c>
      <c r="K849" s="1" t="s">
        <v>1168</v>
      </c>
      <c r="L849" s="1" t="s">
        <v>349</v>
      </c>
      <c r="M849" s="1" t="s">
        <v>354</v>
      </c>
      <c r="N849" s="1">
        <v>1.6604921536E9</v>
      </c>
      <c r="O849" s="1">
        <f t="shared" si="1"/>
        <v>0.003379630979</v>
      </c>
      <c r="P849" s="1">
        <f t="shared" si="2"/>
        <v>3.379630979</v>
      </c>
      <c r="Q849" s="1">
        <f t="shared" si="3"/>
        <v>0.02629558308</v>
      </c>
      <c r="R849" s="1">
        <f t="shared" si="4"/>
        <v>66.84261875</v>
      </c>
      <c r="S849" s="1">
        <f t="shared" si="5"/>
        <v>64.56839153</v>
      </c>
      <c r="T849" s="1">
        <f t="shared" si="6"/>
        <v>6.441433175</v>
      </c>
      <c r="U849" s="1">
        <f t="shared" si="7"/>
        <v>6.668313268</v>
      </c>
      <c r="V849" s="1">
        <f t="shared" si="8"/>
        <v>0.1798244395</v>
      </c>
      <c r="W849" s="1">
        <f t="shared" si="9"/>
        <v>2.925596863</v>
      </c>
      <c r="X849" s="1">
        <f t="shared" si="10"/>
        <v>0.1739018778</v>
      </c>
      <c r="Y849" s="1">
        <f t="shared" si="11"/>
        <v>0.1092045427</v>
      </c>
      <c r="Z849" s="1">
        <f t="shared" si="12"/>
        <v>321.5118714</v>
      </c>
      <c r="AA849" s="1">
        <f t="shared" si="13"/>
        <v>32.02105318</v>
      </c>
      <c r="AB849" s="1">
        <f t="shared" si="14"/>
        <v>31.23569375</v>
      </c>
      <c r="AC849" s="1">
        <f t="shared" si="15"/>
        <v>4.572361294</v>
      </c>
      <c r="AD849" s="1">
        <f t="shared" si="16"/>
        <v>59.92498096</v>
      </c>
      <c r="AE849" s="1">
        <f t="shared" si="17"/>
        <v>2.70429339</v>
      </c>
      <c r="AF849" s="1">
        <f t="shared" si="18"/>
        <v>4.51279808</v>
      </c>
      <c r="AG849" s="1">
        <f t="shared" si="19"/>
        <v>1.868067904</v>
      </c>
      <c r="AH849" s="1">
        <f t="shared" si="20"/>
        <v>-149.0417262</v>
      </c>
      <c r="AI849" s="1">
        <f t="shared" si="21"/>
        <v>-36.30430079</v>
      </c>
      <c r="AJ849" s="1">
        <f t="shared" si="22"/>
        <v>-2.789924225</v>
      </c>
      <c r="AK849" s="1">
        <f t="shared" si="23"/>
        <v>133.3759202</v>
      </c>
      <c r="AL849" s="1">
        <f t="shared" si="24"/>
        <v>18.12156245</v>
      </c>
      <c r="AM849" s="1">
        <f t="shared" si="25"/>
        <v>3.383806479</v>
      </c>
      <c r="AN849" s="1">
        <f t="shared" si="26"/>
        <v>0.02629558308</v>
      </c>
      <c r="AO849" s="1">
        <v>115.0759601351016</v>
      </c>
      <c r="AP849" s="1">
        <v>94.07135393939397</v>
      </c>
      <c r="AQ849" s="1">
        <v>4.096359635444277</v>
      </c>
      <c r="AR849" s="1">
        <v>64.97153183116835</v>
      </c>
      <c r="AS849" s="1">
        <f t="shared" si="27"/>
        <v>3.379630979</v>
      </c>
      <c r="AT849" s="1">
        <v>23.16041926629975</v>
      </c>
      <c r="AU849" s="1">
        <v>27.10485939393939</v>
      </c>
      <c r="AV849" s="1">
        <v>6.389430146600599E-6</v>
      </c>
      <c r="AW849" s="1">
        <v>82.28873051766035</v>
      </c>
      <c r="AX849" s="1">
        <v>0.0</v>
      </c>
      <c r="AY849" s="1">
        <v>0.0</v>
      </c>
      <c r="AZ849" s="1">
        <f t="shared" si="28"/>
        <v>1</v>
      </c>
      <c r="BA849" s="1">
        <f t="shared" si="29"/>
        <v>0</v>
      </c>
      <c r="BB849" s="1">
        <f t="shared" si="30"/>
        <v>52060.55611</v>
      </c>
      <c r="BC849" s="1">
        <f t="shared" si="31"/>
        <v>1999.976875</v>
      </c>
      <c r="BD849" s="1">
        <f t="shared" si="32"/>
        <v>1681.180348</v>
      </c>
      <c r="BE849" s="1">
        <f t="shared" si="33"/>
        <v>0.8405998935</v>
      </c>
      <c r="BF849" s="1">
        <f t="shared" si="34"/>
        <v>0.1607577945</v>
      </c>
      <c r="BG849" s="1">
        <v>6.0</v>
      </c>
      <c r="BH849" s="1">
        <v>0.5</v>
      </c>
      <c r="BI849" s="1" t="s">
        <v>355</v>
      </c>
      <c r="BJ849" s="1">
        <v>2.0</v>
      </c>
      <c r="BK849" s="1" t="b">
        <v>1</v>
      </c>
      <c r="BL849" s="1">
        <v>1.6604921536E9</v>
      </c>
      <c r="BM849" s="1">
        <v>66.84261875</v>
      </c>
      <c r="BN849" s="1">
        <v>88.85349375</v>
      </c>
      <c r="BO849" s="1">
        <v>27.1076125</v>
      </c>
      <c r="BP849" s="1">
        <v>23.15826875</v>
      </c>
      <c r="BQ849" s="1">
        <v>66.26213125000001</v>
      </c>
      <c r="BR849" s="1">
        <v>27.10504375</v>
      </c>
      <c r="BS849" s="1">
        <v>500.1458125</v>
      </c>
      <c r="BT849" s="1">
        <v>99.66151875</v>
      </c>
      <c r="BU849" s="1">
        <v>0.09988186874999999</v>
      </c>
      <c r="BV849" s="1">
        <v>31.00551875</v>
      </c>
      <c r="BW849" s="1">
        <v>31.23569375</v>
      </c>
      <c r="BX849" s="1">
        <v>999.9</v>
      </c>
      <c r="BY849" s="1">
        <v>0.0</v>
      </c>
      <c r="BZ849" s="1">
        <v>0.0</v>
      </c>
      <c r="CA849" s="1">
        <v>10011.370625</v>
      </c>
      <c r="CB849" s="1">
        <v>0.0</v>
      </c>
      <c r="CC849" s="1">
        <v>26.49748125</v>
      </c>
      <c r="CD849" s="1">
        <v>-22.010915</v>
      </c>
      <c r="CE849" s="1">
        <v>68.705025</v>
      </c>
      <c r="CF849" s="1">
        <v>90.96003124999999</v>
      </c>
      <c r="CG849" s="1">
        <v>3.949360625</v>
      </c>
      <c r="CH849" s="1">
        <v>88.85349375</v>
      </c>
      <c r="CI849" s="1">
        <v>23.15826875</v>
      </c>
      <c r="CJ849" s="1">
        <v>2.70158625</v>
      </c>
      <c r="CK849" s="1">
        <v>2.30798625</v>
      </c>
      <c r="CL849" s="1">
        <v>22.29476875</v>
      </c>
      <c r="CM849" s="1">
        <v>19.73225625</v>
      </c>
      <c r="CN849" s="1">
        <v>1999.976875</v>
      </c>
      <c r="CO849" s="1">
        <v>0.980005375</v>
      </c>
      <c r="CP849" s="1">
        <v>0.01999505</v>
      </c>
      <c r="CQ849" s="1">
        <v>0.0</v>
      </c>
      <c r="CR849" s="1">
        <v>2.8919375</v>
      </c>
      <c r="CS849" s="1">
        <v>0.0</v>
      </c>
      <c r="CT849" s="1">
        <v>34638.05624999999</v>
      </c>
      <c r="CU849" s="1">
        <v>17412.15</v>
      </c>
      <c r="CV849" s="1">
        <v>40.9881875</v>
      </c>
      <c r="CW849" s="1">
        <v>41.98425</v>
      </c>
      <c r="CX849" s="1">
        <v>40.992125</v>
      </c>
      <c r="CY849" s="1">
        <v>40.39825</v>
      </c>
      <c r="CZ849" s="1">
        <v>41.069875</v>
      </c>
      <c r="DA849" s="1">
        <v>1959.9875</v>
      </c>
      <c r="DB849" s="1">
        <v>39.9925</v>
      </c>
      <c r="DC849" s="1">
        <v>0.0</v>
      </c>
      <c r="DD849" s="1">
        <v>1.6604921594E9</v>
      </c>
      <c r="DE849" s="1">
        <v>0.0</v>
      </c>
      <c r="DF849" s="1">
        <v>1.6604919246E9</v>
      </c>
      <c r="DG849" s="1" t="s">
        <v>1965</v>
      </c>
      <c r="DH849" s="1">
        <v>1.6604919196E9</v>
      </c>
      <c r="DI849" s="1">
        <v>1.6604919246E9</v>
      </c>
      <c r="DJ849" s="1">
        <v>26.0</v>
      </c>
      <c r="DK849" s="1">
        <v>0.565</v>
      </c>
      <c r="DL849" s="1">
        <v>-0.007</v>
      </c>
      <c r="DM849" s="1">
        <v>1.335</v>
      </c>
      <c r="DN849" s="1">
        <v>0.012</v>
      </c>
      <c r="DO849" s="1">
        <v>400.0</v>
      </c>
      <c r="DP849" s="1">
        <v>23.0</v>
      </c>
      <c r="DQ849" s="1">
        <v>0.17</v>
      </c>
      <c r="DR849" s="1">
        <v>0.02</v>
      </c>
      <c r="DS849" s="1">
        <v>-0.4411877860718234</v>
      </c>
      <c r="DT849" s="1">
        <v>3.024213922886888</v>
      </c>
      <c r="DU849" s="1">
        <v>0.2226014686806772</v>
      </c>
      <c r="DV849" s="1">
        <v>0.0</v>
      </c>
      <c r="DW849" s="1">
        <v>15.81942516476884</v>
      </c>
      <c r="DX849" s="1">
        <v>102.2839073635713</v>
      </c>
      <c r="DY849" s="1">
        <v>7.70488235025999</v>
      </c>
      <c r="DZ849" s="1">
        <v>0.0</v>
      </c>
      <c r="EA849" s="1">
        <v>-20.77793866666667</v>
      </c>
      <c r="EB849" s="1">
        <v>-117.8589063403782</v>
      </c>
      <c r="EC849" s="1">
        <v>8.608204315906516</v>
      </c>
      <c r="ED849" s="1">
        <v>0.0</v>
      </c>
      <c r="EE849" s="1">
        <v>65.03684993604583</v>
      </c>
      <c r="EF849" s="1">
        <v>112.6623348415169</v>
      </c>
      <c r="EG849" s="1">
        <v>8.644270862543104</v>
      </c>
      <c r="EH849" s="1">
        <v>0.0</v>
      </c>
      <c r="EI849" s="1">
        <v>3.94991675</v>
      </c>
      <c r="EJ849" s="1">
        <v>-0.01159283302063458</v>
      </c>
      <c r="EK849" s="1">
        <v>0.002507737413984964</v>
      </c>
      <c r="EL849" s="1">
        <v>1.0</v>
      </c>
      <c r="EM849" s="1">
        <v>1.86800868216648</v>
      </c>
      <c r="EN849" s="1">
        <v>-0.01015796507952191</v>
      </c>
      <c r="EO849" s="1">
        <v>0.001260496010340666</v>
      </c>
      <c r="EP849" s="1">
        <v>1.0</v>
      </c>
      <c r="EQ849" s="1">
        <v>2.0</v>
      </c>
      <c r="ER849" s="1">
        <v>6.0</v>
      </c>
      <c r="ES849" s="1" t="s">
        <v>384</v>
      </c>
      <c r="ET849" s="1">
        <v>2.94399</v>
      </c>
      <c r="EU849" s="1">
        <v>2.80122</v>
      </c>
      <c r="EV849" s="1">
        <v>0.024673</v>
      </c>
      <c r="EW849" s="1">
        <v>0.0331094</v>
      </c>
      <c r="EX849" s="1">
        <v>0.118121</v>
      </c>
      <c r="EY849" s="1">
        <v>0.105789</v>
      </c>
      <c r="EZ849" s="1">
        <v>20044.9</v>
      </c>
      <c r="FA849" s="1">
        <v>20839.3</v>
      </c>
      <c r="FB849" s="1">
        <v>23892.4</v>
      </c>
      <c r="FC849" s="1">
        <v>25073.7</v>
      </c>
      <c r="FD849" s="1">
        <v>33716.3</v>
      </c>
      <c r="FE849" s="1">
        <v>35793.9</v>
      </c>
      <c r="FF849" s="1">
        <v>43551.2</v>
      </c>
      <c r="FG849" s="1">
        <v>46346.2</v>
      </c>
      <c r="FH849" s="1">
        <v>1.98902</v>
      </c>
      <c r="FI849" s="1">
        <v>1.88375</v>
      </c>
      <c r="FJ849" s="1">
        <v>0.125729</v>
      </c>
      <c r="FK849" s="1">
        <v>0.0</v>
      </c>
      <c r="FL849" s="1">
        <v>29.1923</v>
      </c>
      <c r="FM849" s="1">
        <v>999.9</v>
      </c>
      <c r="FN849" s="1">
        <v>60.8</v>
      </c>
      <c r="FO849" s="1">
        <v>33.8</v>
      </c>
      <c r="FP849" s="1">
        <v>32.2323</v>
      </c>
      <c r="FQ849" s="1">
        <v>63.2564</v>
      </c>
      <c r="FR849" s="1">
        <v>25.8534</v>
      </c>
      <c r="FS849" s="1">
        <v>1.0</v>
      </c>
      <c r="FT849" s="1">
        <v>0.263633</v>
      </c>
      <c r="FU849" s="1">
        <v>0.316462</v>
      </c>
      <c r="FV849" s="1">
        <v>20.3237</v>
      </c>
      <c r="FW849" s="1">
        <v>5.21085</v>
      </c>
      <c r="FX849" s="1">
        <v>11.9048</v>
      </c>
      <c r="FY849" s="1">
        <v>5.0032</v>
      </c>
      <c r="FZ849" s="1">
        <v>3.29048</v>
      </c>
      <c r="GA849" s="1">
        <v>9999.0</v>
      </c>
      <c r="GB849" s="1">
        <v>9999.0</v>
      </c>
      <c r="GC849" s="1">
        <v>9999.0</v>
      </c>
      <c r="GD849" s="1">
        <v>999.9</v>
      </c>
      <c r="GE849" s="1">
        <v>1.85953</v>
      </c>
      <c r="GF849" s="1">
        <v>1.85453</v>
      </c>
      <c r="GG849" s="1">
        <v>1.85766</v>
      </c>
      <c r="GH849" s="1">
        <v>1.85609</v>
      </c>
      <c r="GI849" s="1">
        <v>1.85489</v>
      </c>
      <c r="GJ849" s="1">
        <v>1.85456</v>
      </c>
      <c r="GK849" s="1">
        <v>1.85329</v>
      </c>
      <c r="GL849" s="1">
        <v>1.85638</v>
      </c>
      <c r="GM849" s="1">
        <v>0.0</v>
      </c>
      <c r="GN849" s="1">
        <v>0.0</v>
      </c>
      <c r="GO849" s="1">
        <v>0.0</v>
      </c>
      <c r="GP849" s="1">
        <v>0.0</v>
      </c>
      <c r="GQ849" s="1" t="s">
        <v>358</v>
      </c>
      <c r="GR849" s="1" t="s">
        <v>359</v>
      </c>
      <c r="GS849" s="1" t="s">
        <v>360</v>
      </c>
      <c r="GT849" s="1" t="s">
        <v>360</v>
      </c>
      <c r="GU849" s="1" t="s">
        <v>360</v>
      </c>
      <c r="GV849" s="1" t="s">
        <v>360</v>
      </c>
      <c r="GW849" s="1">
        <v>0.0</v>
      </c>
      <c r="GX849" s="1">
        <v>100.0</v>
      </c>
      <c r="GY849" s="1">
        <v>100.0</v>
      </c>
      <c r="GZ849" s="1">
        <v>0.648</v>
      </c>
      <c r="HA849" s="1">
        <v>0.0026</v>
      </c>
      <c r="HB849" s="1">
        <v>0.4072566870634428</v>
      </c>
      <c r="HC849" s="1">
        <v>0.002678124759318837</v>
      </c>
      <c r="HD849" s="1">
        <v>-9.373761146515732E-7</v>
      </c>
      <c r="HE849" s="1">
        <v>1.391563784175389E-10</v>
      </c>
      <c r="HF849" s="1">
        <v>-0.08316833377203428</v>
      </c>
      <c r="HG849" s="1">
        <v>0.01061361004592812</v>
      </c>
      <c r="HH849" s="1">
        <v>-3.086644042041478E-4</v>
      </c>
      <c r="HI849" s="1">
        <v>1.24720902217549E-6</v>
      </c>
      <c r="HJ849" s="1">
        <v>1.0</v>
      </c>
      <c r="HK849" s="1">
        <v>2093.0</v>
      </c>
      <c r="HL849" s="1">
        <v>2.0</v>
      </c>
      <c r="HM849" s="1">
        <v>27.0</v>
      </c>
      <c r="HN849" s="1">
        <v>4.0</v>
      </c>
      <c r="HO849" s="1">
        <v>4.0</v>
      </c>
      <c r="HP849" s="1">
        <v>0.482178</v>
      </c>
      <c r="HQ849" s="1">
        <v>2.35474</v>
      </c>
      <c r="HR849" s="1">
        <v>1.4978</v>
      </c>
      <c r="HS849" s="1">
        <v>2.30225</v>
      </c>
      <c r="HT849" s="1">
        <v>1.54785</v>
      </c>
      <c r="HU849" s="1">
        <v>2.4353</v>
      </c>
      <c r="HV849" s="1">
        <v>36.6233</v>
      </c>
      <c r="HW849" s="1">
        <v>14.0532</v>
      </c>
      <c r="HX849" s="1">
        <v>18.0</v>
      </c>
      <c r="HY849" s="1">
        <v>504.937</v>
      </c>
      <c r="HZ849" s="1">
        <v>502.4</v>
      </c>
      <c r="IA849" s="1">
        <v>28.9777</v>
      </c>
      <c r="IB849" s="1">
        <v>30.4753</v>
      </c>
      <c r="IC849" s="1">
        <v>30.0001</v>
      </c>
      <c r="ID849" s="1">
        <v>30.2713</v>
      </c>
      <c r="IE849" s="1">
        <v>30.3665</v>
      </c>
      <c r="IF849" s="1">
        <v>9.76592</v>
      </c>
      <c r="IG849" s="1">
        <v>29.3213</v>
      </c>
      <c r="IH849" s="1">
        <v>0.0</v>
      </c>
      <c r="II849" s="1">
        <v>28.9882</v>
      </c>
      <c r="IJ849" s="1">
        <v>160.228</v>
      </c>
      <c r="IK849" s="1">
        <v>23.203</v>
      </c>
      <c r="IL849" s="1">
        <v>100.717</v>
      </c>
      <c r="IM849" s="1">
        <v>100.447</v>
      </c>
      <c r="IN849" s="1" t="s">
        <v>365</v>
      </c>
    </row>
    <row r="850" ht="15.75" customHeight="1">
      <c r="A850" s="1">
        <v>834.0</v>
      </c>
      <c r="B850" s="1">
        <v>1.6604921626E9</v>
      </c>
      <c r="C850" s="1">
        <v>8033.5</v>
      </c>
      <c r="D850" s="1" t="s">
        <v>2012</v>
      </c>
      <c r="E850" s="1" t="s">
        <v>2013</v>
      </c>
      <c r="F850" s="1">
        <v>1.0</v>
      </c>
      <c r="G850" s="1" t="s">
        <v>1964</v>
      </c>
      <c r="H850" s="1" t="s">
        <v>350</v>
      </c>
      <c r="I850" s="1" t="s">
        <v>351</v>
      </c>
      <c r="J850" s="1" t="s">
        <v>352</v>
      </c>
      <c r="K850" s="1" t="s">
        <v>1168</v>
      </c>
      <c r="L850" s="1" t="s">
        <v>349</v>
      </c>
      <c r="M850" s="1" t="s">
        <v>354</v>
      </c>
      <c r="N850" s="1">
        <v>1.660492155099999E9</v>
      </c>
      <c r="O850" s="1">
        <f t="shared" si="1"/>
        <v>0.003377895685</v>
      </c>
      <c r="P850" s="1">
        <f t="shared" si="2"/>
        <v>3.377895685</v>
      </c>
      <c r="Q850" s="1">
        <f t="shared" si="3"/>
        <v>0.1133759518</v>
      </c>
      <c r="R850" s="1">
        <f t="shared" si="4"/>
        <v>70.84037333</v>
      </c>
      <c r="S850" s="1">
        <f t="shared" si="5"/>
        <v>67.65869353</v>
      </c>
      <c r="T850" s="1">
        <f t="shared" si="6"/>
        <v>6.749744737</v>
      </c>
      <c r="U850" s="1">
        <f t="shared" si="7"/>
        <v>7.06715445</v>
      </c>
      <c r="V850" s="1">
        <f t="shared" si="8"/>
        <v>0.1797376134</v>
      </c>
      <c r="W850" s="1">
        <f t="shared" si="9"/>
        <v>2.926427094</v>
      </c>
      <c r="X850" s="1">
        <f t="shared" si="10"/>
        <v>0.1738222875</v>
      </c>
      <c r="Y850" s="1">
        <f t="shared" si="11"/>
        <v>0.1091541805</v>
      </c>
      <c r="Z850" s="1">
        <f t="shared" si="12"/>
        <v>321.5116733</v>
      </c>
      <c r="AA850" s="1">
        <f t="shared" si="13"/>
        <v>32.02009032</v>
      </c>
      <c r="AB850" s="1">
        <f t="shared" si="14"/>
        <v>31.23527333</v>
      </c>
      <c r="AC850" s="1">
        <f t="shared" si="15"/>
        <v>4.57225188</v>
      </c>
      <c r="AD850" s="1">
        <f t="shared" si="16"/>
        <v>59.92863509</v>
      </c>
      <c r="AE850" s="1">
        <f t="shared" si="17"/>
        <v>2.704281681</v>
      </c>
      <c r="AF850" s="1">
        <f t="shared" si="18"/>
        <v>4.512503375</v>
      </c>
      <c r="AG850" s="1">
        <f t="shared" si="19"/>
        <v>1.867970199</v>
      </c>
      <c r="AH850" s="1">
        <f t="shared" si="20"/>
        <v>-148.9651997</v>
      </c>
      <c r="AI850" s="1">
        <f t="shared" si="21"/>
        <v>-36.4289862</v>
      </c>
      <c r="AJ850" s="1">
        <f t="shared" si="22"/>
        <v>-2.798690253</v>
      </c>
      <c r="AK850" s="1">
        <f t="shared" si="23"/>
        <v>133.3187972</v>
      </c>
      <c r="AL850" s="1">
        <f t="shared" si="24"/>
        <v>20.46863269</v>
      </c>
      <c r="AM850" s="1">
        <f t="shared" si="25"/>
        <v>3.382902871</v>
      </c>
      <c r="AN850" s="1">
        <f t="shared" si="26"/>
        <v>0.1133759518</v>
      </c>
      <c r="AO850" s="1">
        <v>120.189671234536</v>
      </c>
      <c r="AP850" s="1">
        <v>98.42268484848483</v>
      </c>
      <c r="AQ850" s="1">
        <v>4.224343313641324</v>
      </c>
      <c r="AR850" s="1">
        <v>64.97153183116835</v>
      </c>
      <c r="AS850" s="1">
        <f t="shared" si="27"/>
        <v>3.377895685</v>
      </c>
      <c r="AT850" s="1">
        <v>23.16127584917655</v>
      </c>
      <c r="AU850" s="1">
        <v>27.1038303030303</v>
      </c>
      <c r="AV850" s="1">
        <v>-1.29484280554277E-5</v>
      </c>
      <c r="AW850" s="1">
        <v>82.28873051766035</v>
      </c>
      <c r="AX850" s="1">
        <v>0.0</v>
      </c>
      <c r="AY850" s="1">
        <v>0.0</v>
      </c>
      <c r="AZ850" s="1">
        <f t="shared" si="28"/>
        <v>1</v>
      </c>
      <c r="BA850" s="1">
        <f t="shared" si="29"/>
        <v>0</v>
      </c>
      <c r="BB850" s="1">
        <f t="shared" si="30"/>
        <v>52084.40228</v>
      </c>
      <c r="BC850" s="1">
        <f t="shared" si="31"/>
        <v>1999.975333</v>
      </c>
      <c r="BD850" s="1">
        <f t="shared" si="32"/>
        <v>1681.179078</v>
      </c>
      <c r="BE850" s="1">
        <f t="shared" si="33"/>
        <v>0.8405999064</v>
      </c>
      <c r="BF850" s="1">
        <f t="shared" si="34"/>
        <v>0.1607578194</v>
      </c>
      <c r="BG850" s="1">
        <v>6.0</v>
      </c>
      <c r="BH850" s="1">
        <v>0.5</v>
      </c>
      <c r="BI850" s="1" t="s">
        <v>355</v>
      </c>
      <c r="BJ850" s="1">
        <v>2.0</v>
      </c>
      <c r="BK850" s="1" t="b">
        <v>1</v>
      </c>
      <c r="BL850" s="1">
        <v>1.660492155099999E9</v>
      </c>
      <c r="BM850" s="1">
        <v>70.84037333333335</v>
      </c>
      <c r="BN850" s="1">
        <v>95.68312666666667</v>
      </c>
      <c r="BO850" s="1">
        <v>27.10742</v>
      </c>
      <c r="BP850" s="1">
        <v>23.15912</v>
      </c>
      <c r="BQ850" s="1">
        <v>70.24972666666667</v>
      </c>
      <c r="BR850" s="1">
        <v>27.10484</v>
      </c>
      <c r="BS850" s="1">
        <v>500.1445333333332</v>
      </c>
      <c r="BT850" s="1">
        <v>99.66178000000001</v>
      </c>
      <c r="BU850" s="1">
        <v>0.0998971</v>
      </c>
      <c r="BV850" s="1">
        <v>31.00437333333333</v>
      </c>
      <c r="BW850" s="1">
        <v>31.23527333333334</v>
      </c>
      <c r="BX850" s="1">
        <v>999.8999999999999</v>
      </c>
      <c r="BY850" s="1">
        <v>0.0</v>
      </c>
      <c r="BZ850" s="1">
        <v>0.0</v>
      </c>
      <c r="CA850" s="1">
        <v>10016.08666666667</v>
      </c>
      <c r="CB850" s="1">
        <v>0.0</v>
      </c>
      <c r="CC850" s="1">
        <v>26.67289333333333</v>
      </c>
      <c r="CD850" s="1">
        <v>-24.8428</v>
      </c>
      <c r="CE850" s="1">
        <v>72.81414666666667</v>
      </c>
      <c r="CF850" s="1">
        <v>97.95167333333333</v>
      </c>
      <c r="CG850" s="1">
        <v>3.948309333333334</v>
      </c>
      <c r="CH850" s="1">
        <v>95.68312666666667</v>
      </c>
      <c r="CI850" s="1">
        <v>23.15912</v>
      </c>
      <c r="CJ850" s="1">
        <v>2.701574</v>
      </c>
      <c r="CK850" s="1">
        <v>2.308077333333334</v>
      </c>
      <c r="CL850" s="1">
        <v>22.29469333333333</v>
      </c>
      <c r="CM850" s="1">
        <v>19.73289333333333</v>
      </c>
      <c r="CN850" s="1">
        <v>1999.975333333333</v>
      </c>
      <c r="CO850" s="1">
        <v>0.9800052</v>
      </c>
      <c r="CP850" s="1">
        <v>0.01999522</v>
      </c>
      <c r="CQ850" s="1">
        <v>0.0</v>
      </c>
      <c r="CR850" s="1">
        <v>2.933933333333334</v>
      </c>
      <c r="CS850" s="1">
        <v>0.0</v>
      </c>
      <c r="CT850" s="1">
        <v>34616.74666666667</v>
      </c>
      <c r="CU850" s="1">
        <v>17412.13333333334</v>
      </c>
      <c r="CV850" s="1">
        <v>40.9832</v>
      </c>
      <c r="CW850" s="1">
        <v>41.9832</v>
      </c>
      <c r="CX850" s="1">
        <v>40.9916</v>
      </c>
      <c r="CY850" s="1">
        <v>40.39153333333334</v>
      </c>
      <c r="CZ850" s="1">
        <v>41.062</v>
      </c>
      <c r="DA850" s="1">
        <v>1959.985333333333</v>
      </c>
      <c r="DB850" s="1">
        <v>39.99333333333333</v>
      </c>
      <c r="DC850" s="1">
        <v>0.0</v>
      </c>
      <c r="DD850" s="1">
        <v>1.6604921606E9</v>
      </c>
      <c r="DE850" s="1">
        <v>0.0</v>
      </c>
      <c r="DF850" s="1">
        <v>1.6604919246E9</v>
      </c>
      <c r="DG850" s="1" t="s">
        <v>1965</v>
      </c>
      <c r="DH850" s="1">
        <v>1.6604919196E9</v>
      </c>
      <c r="DI850" s="1">
        <v>1.6604919246E9</v>
      </c>
      <c r="DJ850" s="1">
        <v>26.0</v>
      </c>
      <c r="DK850" s="1">
        <v>0.565</v>
      </c>
      <c r="DL850" s="1">
        <v>-0.007</v>
      </c>
      <c r="DM850" s="1">
        <v>1.335</v>
      </c>
      <c r="DN850" s="1">
        <v>0.012</v>
      </c>
      <c r="DO850" s="1">
        <v>400.0</v>
      </c>
      <c r="DP850" s="1">
        <v>23.0</v>
      </c>
      <c r="DQ850" s="1">
        <v>0.17</v>
      </c>
      <c r="DR850" s="1">
        <v>0.02</v>
      </c>
      <c r="DS850" s="1">
        <v>-0.3794331435898163</v>
      </c>
      <c r="DT850" s="1">
        <v>3.27828132958032</v>
      </c>
      <c r="DU850" s="1">
        <v>0.2465344766473087</v>
      </c>
      <c r="DV850" s="1">
        <v>0.0</v>
      </c>
      <c r="DW850" s="1">
        <v>18.65896689710154</v>
      </c>
      <c r="DX850" s="1">
        <v>90.28838910676565</v>
      </c>
      <c r="DY850" s="1">
        <v>6.614292471499578</v>
      </c>
      <c r="DZ850" s="1">
        <v>0.0</v>
      </c>
      <c r="EA850" s="1">
        <v>-23.0126035483871</v>
      </c>
      <c r="EB850" s="1">
        <v>-106.7858612903226</v>
      </c>
      <c r="EC850" s="1">
        <v>8.090393202055237</v>
      </c>
      <c r="ED850" s="1">
        <v>0.0</v>
      </c>
      <c r="EE850" s="1">
        <v>68.47124119098339</v>
      </c>
      <c r="EF850" s="1">
        <v>135.6860250102666</v>
      </c>
      <c r="EG850" s="1">
        <v>9.959683898747745</v>
      </c>
      <c r="EH850" s="1">
        <v>0.0</v>
      </c>
      <c r="EI850" s="1">
        <v>3.949370731707317</v>
      </c>
      <c r="EJ850" s="1">
        <v>-0.02315351916375456</v>
      </c>
      <c r="EK850" s="1">
        <v>0.003388955080518917</v>
      </c>
      <c r="EL850" s="1">
        <v>1.0</v>
      </c>
      <c r="EM850" s="1">
        <v>1.867996668250276</v>
      </c>
      <c r="EN850" s="1">
        <v>-0.006723104667367853</v>
      </c>
      <c r="EO850" s="1">
        <v>0.001288736235093707</v>
      </c>
      <c r="EP850" s="1">
        <v>1.0</v>
      </c>
      <c r="EQ850" s="1">
        <v>2.0</v>
      </c>
      <c r="ER850" s="1">
        <v>6.0</v>
      </c>
      <c r="ES850" s="1" t="s">
        <v>384</v>
      </c>
      <c r="ET850" s="1">
        <v>2.94398</v>
      </c>
      <c r="EU850" s="1">
        <v>2.80135</v>
      </c>
      <c r="EV850" s="1">
        <v>0.0257572</v>
      </c>
      <c r="EW850" s="1">
        <v>0.0343204</v>
      </c>
      <c r="EX850" s="1">
        <v>0.118118</v>
      </c>
      <c r="EY850" s="1">
        <v>0.105791</v>
      </c>
      <c r="EZ850" s="1">
        <v>20022.5</v>
      </c>
      <c r="FA850" s="1">
        <v>20813.3</v>
      </c>
      <c r="FB850" s="1">
        <v>23892.4</v>
      </c>
      <c r="FC850" s="1">
        <v>25073.9</v>
      </c>
      <c r="FD850" s="1">
        <v>33716.4</v>
      </c>
      <c r="FE850" s="1">
        <v>35794.2</v>
      </c>
      <c r="FF850" s="1">
        <v>43551.1</v>
      </c>
      <c r="FG850" s="1">
        <v>46346.6</v>
      </c>
      <c r="FH850" s="1">
        <v>1.98902</v>
      </c>
      <c r="FI850" s="1">
        <v>1.88377</v>
      </c>
      <c r="FJ850" s="1">
        <v>0.125639</v>
      </c>
      <c r="FK850" s="1">
        <v>0.0</v>
      </c>
      <c r="FL850" s="1">
        <v>29.1912</v>
      </c>
      <c r="FM850" s="1">
        <v>999.9</v>
      </c>
      <c r="FN850" s="1">
        <v>60.8</v>
      </c>
      <c r="FO850" s="1">
        <v>33.8</v>
      </c>
      <c r="FP850" s="1">
        <v>32.2328</v>
      </c>
      <c r="FQ850" s="1">
        <v>63.2164</v>
      </c>
      <c r="FR850" s="1">
        <v>25.3005</v>
      </c>
      <c r="FS850" s="1">
        <v>1.0</v>
      </c>
      <c r="FT850" s="1">
        <v>0.263648</v>
      </c>
      <c r="FU850" s="1">
        <v>0.298115</v>
      </c>
      <c r="FV850" s="1">
        <v>20.3238</v>
      </c>
      <c r="FW850" s="1">
        <v>5.21085</v>
      </c>
      <c r="FX850" s="1">
        <v>11.9051</v>
      </c>
      <c r="FY850" s="1">
        <v>5.0031</v>
      </c>
      <c r="FZ850" s="1">
        <v>3.2905</v>
      </c>
      <c r="GA850" s="1">
        <v>9999.0</v>
      </c>
      <c r="GB850" s="1">
        <v>9999.0</v>
      </c>
      <c r="GC850" s="1">
        <v>9999.0</v>
      </c>
      <c r="GD850" s="1">
        <v>999.9</v>
      </c>
      <c r="GE850" s="1">
        <v>1.85953</v>
      </c>
      <c r="GF850" s="1">
        <v>1.85452</v>
      </c>
      <c r="GG850" s="1">
        <v>1.85766</v>
      </c>
      <c r="GH850" s="1">
        <v>1.85608</v>
      </c>
      <c r="GI850" s="1">
        <v>1.85489</v>
      </c>
      <c r="GJ850" s="1">
        <v>1.85456</v>
      </c>
      <c r="GK850" s="1">
        <v>1.85327</v>
      </c>
      <c r="GL850" s="1">
        <v>1.85638</v>
      </c>
      <c r="GM850" s="1">
        <v>0.0</v>
      </c>
      <c r="GN850" s="1">
        <v>0.0</v>
      </c>
      <c r="GO850" s="1">
        <v>0.0</v>
      </c>
      <c r="GP850" s="1">
        <v>0.0</v>
      </c>
      <c r="GQ850" s="1" t="s">
        <v>358</v>
      </c>
      <c r="GR850" s="1" t="s">
        <v>359</v>
      </c>
      <c r="GS850" s="1" t="s">
        <v>360</v>
      </c>
      <c r="GT850" s="1" t="s">
        <v>360</v>
      </c>
      <c r="GU850" s="1" t="s">
        <v>360</v>
      </c>
      <c r="GV850" s="1" t="s">
        <v>360</v>
      </c>
      <c r="GW850" s="1">
        <v>0.0</v>
      </c>
      <c r="GX850" s="1">
        <v>100.0</v>
      </c>
      <c r="GY850" s="1">
        <v>100.0</v>
      </c>
      <c r="GZ850" s="1">
        <v>0.659</v>
      </c>
      <c r="HA850" s="1">
        <v>0.0026</v>
      </c>
      <c r="HB850" s="1">
        <v>0.4072566870634428</v>
      </c>
      <c r="HC850" s="1">
        <v>0.002678124759318837</v>
      </c>
      <c r="HD850" s="1">
        <v>-9.373761146515732E-7</v>
      </c>
      <c r="HE850" s="1">
        <v>1.391563784175389E-10</v>
      </c>
      <c r="HF850" s="1">
        <v>-0.08316833377203428</v>
      </c>
      <c r="HG850" s="1">
        <v>0.01061361004592812</v>
      </c>
      <c r="HH850" s="1">
        <v>-3.086644042041478E-4</v>
      </c>
      <c r="HI850" s="1">
        <v>1.24720902217549E-6</v>
      </c>
      <c r="HJ850" s="1">
        <v>1.0</v>
      </c>
      <c r="HK850" s="1">
        <v>2093.0</v>
      </c>
      <c r="HL850" s="1">
        <v>2.0</v>
      </c>
      <c r="HM850" s="1">
        <v>27.0</v>
      </c>
      <c r="HN850" s="1">
        <v>4.0</v>
      </c>
      <c r="HO850" s="1">
        <v>4.0</v>
      </c>
      <c r="HP850" s="1">
        <v>0.496826</v>
      </c>
      <c r="HQ850" s="1">
        <v>2.36572</v>
      </c>
      <c r="HR850" s="1">
        <v>1.4978</v>
      </c>
      <c r="HS850" s="1">
        <v>2.30225</v>
      </c>
      <c r="HT850" s="1">
        <v>1.54785</v>
      </c>
      <c r="HU850" s="1">
        <v>2.32544</v>
      </c>
      <c r="HV850" s="1">
        <v>36.6469</v>
      </c>
      <c r="HW850" s="1">
        <v>14.0357</v>
      </c>
      <c r="HX850" s="1">
        <v>18.0</v>
      </c>
      <c r="HY850" s="1">
        <v>504.938</v>
      </c>
      <c r="HZ850" s="1">
        <v>502.417</v>
      </c>
      <c r="IA850" s="1">
        <v>28.9767</v>
      </c>
      <c r="IB850" s="1">
        <v>30.4753</v>
      </c>
      <c r="IC850" s="1">
        <v>30.0001</v>
      </c>
      <c r="ID850" s="1">
        <v>30.2713</v>
      </c>
      <c r="IE850" s="1">
        <v>30.3665</v>
      </c>
      <c r="IF850" s="1">
        <v>10.0511</v>
      </c>
      <c r="IG850" s="1">
        <v>29.3213</v>
      </c>
      <c r="IH850" s="1">
        <v>0.0</v>
      </c>
      <c r="II850" s="1">
        <v>28.9882</v>
      </c>
      <c r="IJ850" s="1">
        <v>170.264</v>
      </c>
      <c r="IK850" s="1">
        <v>23.203</v>
      </c>
      <c r="IL850" s="1">
        <v>100.717</v>
      </c>
      <c r="IM850" s="1">
        <v>100.448</v>
      </c>
      <c r="IN850" s="1" t="s">
        <v>365</v>
      </c>
    </row>
    <row r="851" ht="15.75" customHeight="1">
      <c r="A851" s="1">
        <v>835.0</v>
      </c>
      <c r="B851" s="1">
        <v>1.6604921636E9</v>
      </c>
      <c r="C851" s="1">
        <v>8034.5</v>
      </c>
      <c r="D851" s="1" t="s">
        <v>2014</v>
      </c>
      <c r="E851" s="1" t="s">
        <v>2015</v>
      </c>
      <c r="F851" s="1">
        <v>1.0</v>
      </c>
      <c r="G851" s="1" t="s">
        <v>1964</v>
      </c>
      <c r="H851" s="1" t="s">
        <v>350</v>
      </c>
      <c r="I851" s="1" t="s">
        <v>351</v>
      </c>
      <c r="J851" s="1" t="s">
        <v>352</v>
      </c>
      <c r="K851" s="1" t="s">
        <v>1168</v>
      </c>
      <c r="L851" s="1" t="s">
        <v>349</v>
      </c>
      <c r="M851" s="1" t="s">
        <v>354</v>
      </c>
      <c r="N851" s="1">
        <v>1.6604921556E9</v>
      </c>
      <c r="O851" s="1">
        <f t="shared" si="1"/>
        <v>0.003375288409</v>
      </c>
      <c r="P851" s="1">
        <f t="shared" si="2"/>
        <v>3.375288409</v>
      </c>
      <c r="Q851" s="1">
        <f t="shared" si="3"/>
        <v>0.2254016636</v>
      </c>
      <c r="R851" s="1">
        <f t="shared" si="4"/>
        <v>72.667725</v>
      </c>
      <c r="S851" s="1">
        <f t="shared" si="5"/>
        <v>68.41796556</v>
      </c>
      <c r="T851" s="1">
        <f t="shared" si="6"/>
        <v>6.825497936</v>
      </c>
      <c r="U851" s="1">
        <f t="shared" si="7"/>
        <v>7.249461497</v>
      </c>
      <c r="V851" s="1">
        <f t="shared" si="8"/>
        <v>0.1795886262</v>
      </c>
      <c r="W851" s="1">
        <f t="shared" si="9"/>
        <v>2.926149922</v>
      </c>
      <c r="X851" s="1">
        <f t="shared" si="10"/>
        <v>0.1736823899</v>
      </c>
      <c r="Y851" s="1">
        <f t="shared" si="11"/>
        <v>0.1090659643</v>
      </c>
      <c r="Z851" s="1">
        <f t="shared" si="12"/>
        <v>321.5126058</v>
      </c>
      <c r="AA851" s="1">
        <f t="shared" si="13"/>
        <v>32.02005807</v>
      </c>
      <c r="AB851" s="1">
        <f t="shared" si="14"/>
        <v>31.2354125</v>
      </c>
      <c r="AC851" s="1">
        <f t="shared" si="15"/>
        <v>4.572288098</v>
      </c>
      <c r="AD851" s="1">
        <f t="shared" si="16"/>
        <v>59.9307793</v>
      </c>
      <c r="AE851" s="1">
        <f t="shared" si="17"/>
        <v>2.704254381</v>
      </c>
      <c r="AF851" s="1">
        <f t="shared" si="18"/>
        <v>4.512296373</v>
      </c>
      <c r="AG851" s="1">
        <f t="shared" si="19"/>
        <v>1.868033717</v>
      </c>
      <c r="AH851" s="1">
        <f t="shared" si="20"/>
        <v>-148.8502188</v>
      </c>
      <c r="AI851" s="1">
        <f t="shared" si="21"/>
        <v>-36.57441679</v>
      </c>
      <c r="AJ851" s="1">
        <f t="shared" si="22"/>
        <v>-2.810120028</v>
      </c>
      <c r="AK851" s="1">
        <f t="shared" si="23"/>
        <v>133.2778502</v>
      </c>
      <c r="AL851" s="1">
        <f t="shared" si="24"/>
        <v>20.97692476</v>
      </c>
      <c r="AM851" s="1">
        <f t="shared" si="25"/>
        <v>3.382312548</v>
      </c>
      <c r="AN851" s="1">
        <f t="shared" si="26"/>
        <v>0.2254016636</v>
      </c>
      <c r="AO851" s="1">
        <v>125.3349544231638</v>
      </c>
      <c r="AP851" s="1">
        <v>102.8699496969697</v>
      </c>
      <c r="AQ851" s="1">
        <v>4.333793406994054</v>
      </c>
      <c r="AR851" s="1">
        <v>64.97153183116835</v>
      </c>
      <c r="AS851" s="1">
        <f t="shared" si="27"/>
        <v>3.375288409</v>
      </c>
      <c r="AT851" s="1">
        <v>23.16306606431523</v>
      </c>
      <c r="AU851" s="1">
        <v>27.10267818181817</v>
      </c>
      <c r="AV851" s="1">
        <v>-2.77202552996076E-5</v>
      </c>
      <c r="AW851" s="1">
        <v>82.28873051766035</v>
      </c>
      <c r="AX851" s="1">
        <v>0.0</v>
      </c>
      <c r="AY851" s="1">
        <v>0.0</v>
      </c>
      <c r="AZ851" s="1">
        <f t="shared" si="28"/>
        <v>1</v>
      </c>
      <c r="BA851" s="1">
        <f t="shared" si="29"/>
        <v>0</v>
      </c>
      <c r="BB851" s="1">
        <f t="shared" si="30"/>
        <v>52076.64774</v>
      </c>
      <c r="BC851" s="1">
        <f t="shared" si="31"/>
        <v>1999.98125</v>
      </c>
      <c r="BD851" s="1">
        <f t="shared" si="32"/>
        <v>1681.184042</v>
      </c>
      <c r="BE851" s="1">
        <f t="shared" si="33"/>
        <v>0.8405999016</v>
      </c>
      <c r="BF851" s="1">
        <f t="shared" si="34"/>
        <v>0.16075781</v>
      </c>
      <c r="BG851" s="1">
        <v>6.0</v>
      </c>
      <c r="BH851" s="1">
        <v>0.5</v>
      </c>
      <c r="BI851" s="1" t="s">
        <v>355</v>
      </c>
      <c r="BJ851" s="1">
        <v>2.0</v>
      </c>
      <c r="BK851" s="1" t="b">
        <v>1</v>
      </c>
      <c r="BL851" s="1">
        <v>1.6604921556E9</v>
      </c>
      <c r="BM851" s="1">
        <v>72.667725</v>
      </c>
      <c r="BN851" s="1">
        <v>98.12761875000001</v>
      </c>
      <c r="BO851" s="1">
        <v>27.10711875</v>
      </c>
      <c r="BP851" s="1">
        <v>23.15950625</v>
      </c>
      <c r="BQ851" s="1">
        <v>72.07249375</v>
      </c>
      <c r="BR851" s="1">
        <v>27.1045375</v>
      </c>
      <c r="BS851" s="1">
        <v>500.1445</v>
      </c>
      <c r="BT851" s="1">
        <v>99.66186250000001</v>
      </c>
      <c r="BU851" s="1">
        <v>0.09991615625</v>
      </c>
      <c r="BV851" s="1">
        <v>31.00356875</v>
      </c>
      <c r="BW851" s="1">
        <v>31.2354125</v>
      </c>
      <c r="BX851" s="1">
        <v>999.9</v>
      </c>
      <c r="BY851" s="1">
        <v>0.0</v>
      </c>
      <c r="BZ851" s="1">
        <v>0.0</v>
      </c>
      <c r="CA851" s="1">
        <v>10014.495</v>
      </c>
      <c r="CB851" s="1">
        <v>0.0</v>
      </c>
      <c r="CC851" s="1">
        <v>26.72376875</v>
      </c>
      <c r="CD851" s="1">
        <v>-25.459925</v>
      </c>
      <c r="CE851" s="1">
        <v>74.6923875</v>
      </c>
      <c r="CF851" s="1">
        <v>100.45419375</v>
      </c>
      <c r="CG851" s="1">
        <v>3.94762625</v>
      </c>
      <c r="CH851" s="1">
        <v>98.12761875000001</v>
      </c>
      <c r="CI851" s="1">
        <v>23.15950625</v>
      </c>
      <c r="CJ851" s="1">
        <v>2.70154625</v>
      </c>
      <c r="CK851" s="1">
        <v>2.3081175</v>
      </c>
      <c r="CL851" s="1">
        <v>22.294525</v>
      </c>
      <c r="CM851" s="1">
        <v>19.733175</v>
      </c>
      <c r="CN851" s="1">
        <v>1999.98125</v>
      </c>
      <c r="CO851" s="1">
        <v>0.980005375</v>
      </c>
      <c r="CP851" s="1">
        <v>0.01999505</v>
      </c>
      <c r="CQ851" s="1">
        <v>0.0</v>
      </c>
      <c r="CR851" s="1">
        <v>2.9495625</v>
      </c>
      <c r="CS851" s="1">
        <v>0.0</v>
      </c>
      <c r="CT851" s="1">
        <v>34610.775</v>
      </c>
      <c r="CU851" s="1">
        <v>17412.18125</v>
      </c>
      <c r="CV851" s="1">
        <v>40.9803125</v>
      </c>
      <c r="CW851" s="1">
        <v>41.9803125</v>
      </c>
      <c r="CX851" s="1">
        <v>40.992125</v>
      </c>
      <c r="CY851" s="1">
        <v>40.3905</v>
      </c>
      <c r="CZ851" s="1">
        <v>41.062</v>
      </c>
      <c r="DA851" s="1">
        <v>1959.99125</v>
      </c>
      <c r="DB851" s="1">
        <v>39.99312500000001</v>
      </c>
      <c r="DC851" s="1">
        <v>0.0</v>
      </c>
      <c r="DD851" s="1">
        <v>1.6604921618E9</v>
      </c>
      <c r="DE851" s="1">
        <v>0.0</v>
      </c>
      <c r="DF851" s="1">
        <v>1.6604919246E9</v>
      </c>
      <c r="DG851" s="1" t="s">
        <v>1965</v>
      </c>
      <c r="DH851" s="1">
        <v>1.6604919196E9</v>
      </c>
      <c r="DI851" s="1">
        <v>1.6604919246E9</v>
      </c>
      <c r="DJ851" s="1">
        <v>26.0</v>
      </c>
      <c r="DK851" s="1">
        <v>0.565</v>
      </c>
      <c r="DL851" s="1">
        <v>-0.007</v>
      </c>
      <c r="DM851" s="1">
        <v>1.335</v>
      </c>
      <c r="DN851" s="1">
        <v>0.012</v>
      </c>
      <c r="DO851" s="1">
        <v>400.0</v>
      </c>
      <c r="DP851" s="1">
        <v>23.0</v>
      </c>
      <c r="DQ851" s="1">
        <v>0.17</v>
      </c>
      <c r="DR851" s="1">
        <v>0.02</v>
      </c>
      <c r="DS851" s="1">
        <v>-0.2842325982092958</v>
      </c>
      <c r="DT851" s="1">
        <v>3.420859127422933</v>
      </c>
      <c r="DU851" s="1">
        <v>0.2488867197023929</v>
      </c>
      <c r="DV851" s="1">
        <v>0.0</v>
      </c>
      <c r="DW851" s="1">
        <v>20.3832101762172</v>
      </c>
      <c r="DX851" s="1">
        <v>80.75317988638334</v>
      </c>
      <c r="DY851" s="1">
        <v>6.132074272112517</v>
      </c>
      <c r="DZ851" s="1">
        <v>0.0</v>
      </c>
      <c r="EA851" s="1">
        <v>-26.04027333333334</v>
      </c>
      <c r="EB851" s="1">
        <v>-90.63517508342596</v>
      </c>
      <c r="EC851" s="1">
        <v>6.656481424092528</v>
      </c>
      <c r="ED851" s="1">
        <v>0.0</v>
      </c>
      <c r="EE851" s="1">
        <v>71.50509366738741</v>
      </c>
      <c r="EF851" s="1">
        <v>151.4637127691166</v>
      </c>
      <c r="EG851" s="1">
        <v>11.42464123512578</v>
      </c>
      <c r="EH851" s="1">
        <v>0.0</v>
      </c>
      <c r="EI851" s="1">
        <v>3.94855825</v>
      </c>
      <c r="EJ851" s="1">
        <v>-0.03984641651032606</v>
      </c>
      <c r="EK851" s="1">
        <v>0.004533929800680623</v>
      </c>
      <c r="EL851" s="1">
        <v>1.0</v>
      </c>
      <c r="EM851" s="1">
        <v>1.867999921955201</v>
      </c>
      <c r="EN851" s="1">
        <v>-0.004523012796224374</v>
      </c>
      <c r="EO851" s="1">
        <v>0.001269663599390707</v>
      </c>
      <c r="EP851" s="1">
        <v>1.0</v>
      </c>
      <c r="EQ851" s="1">
        <v>2.0</v>
      </c>
      <c r="ER851" s="1">
        <v>6.0</v>
      </c>
      <c r="ES851" s="1" t="s">
        <v>384</v>
      </c>
      <c r="ET851" s="1">
        <v>2.94397</v>
      </c>
      <c r="EU851" s="1">
        <v>2.80139</v>
      </c>
      <c r="EV851" s="1">
        <v>0.0268583</v>
      </c>
      <c r="EW851" s="1">
        <v>0.0355137</v>
      </c>
      <c r="EX851" s="1">
        <v>0.118119</v>
      </c>
      <c r="EY851" s="1">
        <v>0.105791</v>
      </c>
      <c r="EZ851" s="1">
        <v>19999.9</v>
      </c>
      <c r="FA851" s="1">
        <v>20787.7</v>
      </c>
      <c r="FB851" s="1">
        <v>23892.3</v>
      </c>
      <c r="FC851" s="1">
        <v>25074.0</v>
      </c>
      <c r="FD851" s="1">
        <v>33716.3</v>
      </c>
      <c r="FE851" s="1">
        <v>35794.4</v>
      </c>
      <c r="FF851" s="1">
        <v>43551.0</v>
      </c>
      <c r="FG851" s="1">
        <v>46346.8</v>
      </c>
      <c r="FH851" s="1">
        <v>1.98885</v>
      </c>
      <c r="FI851" s="1">
        <v>1.88387</v>
      </c>
      <c r="FJ851" s="1">
        <v>0.125661</v>
      </c>
      <c r="FK851" s="1">
        <v>0.0</v>
      </c>
      <c r="FL851" s="1">
        <v>29.1904</v>
      </c>
      <c r="FM851" s="1">
        <v>999.9</v>
      </c>
      <c r="FN851" s="1">
        <v>60.8</v>
      </c>
      <c r="FO851" s="1">
        <v>33.8</v>
      </c>
      <c r="FP851" s="1">
        <v>32.2348</v>
      </c>
      <c r="FQ851" s="1">
        <v>63.2664</v>
      </c>
      <c r="FR851" s="1">
        <v>25.4006</v>
      </c>
      <c r="FS851" s="1">
        <v>1.0</v>
      </c>
      <c r="FT851" s="1">
        <v>0.263618</v>
      </c>
      <c r="FU851" s="1">
        <v>0.282974</v>
      </c>
      <c r="FV851" s="1">
        <v>20.3238</v>
      </c>
      <c r="FW851" s="1">
        <v>5.21085</v>
      </c>
      <c r="FX851" s="1">
        <v>11.905</v>
      </c>
      <c r="FY851" s="1">
        <v>5.003</v>
      </c>
      <c r="FZ851" s="1">
        <v>3.2905</v>
      </c>
      <c r="GA851" s="1">
        <v>9999.0</v>
      </c>
      <c r="GB851" s="1">
        <v>9999.0</v>
      </c>
      <c r="GC851" s="1">
        <v>9999.0</v>
      </c>
      <c r="GD851" s="1">
        <v>999.9</v>
      </c>
      <c r="GE851" s="1">
        <v>1.85953</v>
      </c>
      <c r="GF851" s="1">
        <v>1.85452</v>
      </c>
      <c r="GG851" s="1">
        <v>1.85764</v>
      </c>
      <c r="GH851" s="1">
        <v>1.85608</v>
      </c>
      <c r="GI851" s="1">
        <v>1.85489</v>
      </c>
      <c r="GJ851" s="1">
        <v>1.85455</v>
      </c>
      <c r="GK851" s="1">
        <v>1.85327</v>
      </c>
      <c r="GL851" s="1">
        <v>1.85638</v>
      </c>
      <c r="GM851" s="1">
        <v>0.0</v>
      </c>
      <c r="GN851" s="1">
        <v>0.0</v>
      </c>
      <c r="GO851" s="1">
        <v>0.0</v>
      </c>
      <c r="GP851" s="1">
        <v>0.0</v>
      </c>
      <c r="GQ851" s="1" t="s">
        <v>358</v>
      </c>
      <c r="GR851" s="1" t="s">
        <v>359</v>
      </c>
      <c r="GS851" s="1" t="s">
        <v>360</v>
      </c>
      <c r="GT851" s="1" t="s">
        <v>360</v>
      </c>
      <c r="GU851" s="1" t="s">
        <v>360</v>
      </c>
      <c r="GV851" s="1" t="s">
        <v>360</v>
      </c>
      <c r="GW851" s="1">
        <v>0.0</v>
      </c>
      <c r="GX851" s="1">
        <v>100.0</v>
      </c>
      <c r="GY851" s="1">
        <v>100.0</v>
      </c>
      <c r="GZ851" s="1">
        <v>0.67</v>
      </c>
      <c r="HA851" s="1">
        <v>0.0026</v>
      </c>
      <c r="HB851" s="1">
        <v>0.4072566870634428</v>
      </c>
      <c r="HC851" s="1">
        <v>0.002678124759318837</v>
      </c>
      <c r="HD851" s="1">
        <v>-9.373761146515732E-7</v>
      </c>
      <c r="HE851" s="1">
        <v>1.391563784175389E-10</v>
      </c>
      <c r="HF851" s="1">
        <v>-0.08316833377203428</v>
      </c>
      <c r="HG851" s="1">
        <v>0.01061361004592812</v>
      </c>
      <c r="HH851" s="1">
        <v>-3.086644042041478E-4</v>
      </c>
      <c r="HI851" s="1">
        <v>1.24720902217549E-6</v>
      </c>
      <c r="HJ851" s="1">
        <v>1.0</v>
      </c>
      <c r="HK851" s="1">
        <v>2093.0</v>
      </c>
      <c r="HL851" s="1">
        <v>2.0</v>
      </c>
      <c r="HM851" s="1">
        <v>27.0</v>
      </c>
      <c r="HN851" s="1">
        <v>4.1</v>
      </c>
      <c r="HO851" s="1">
        <v>4.0</v>
      </c>
      <c r="HP851" s="1">
        <v>0.50415</v>
      </c>
      <c r="HQ851" s="1">
        <v>2.35596</v>
      </c>
      <c r="HR851" s="1">
        <v>1.4978</v>
      </c>
      <c r="HS851" s="1">
        <v>2.30225</v>
      </c>
      <c r="HT851" s="1">
        <v>1.54785</v>
      </c>
      <c r="HU851" s="1">
        <v>2.32544</v>
      </c>
      <c r="HV851" s="1">
        <v>36.6233</v>
      </c>
      <c r="HW851" s="1">
        <v>14.0357</v>
      </c>
      <c r="HX851" s="1">
        <v>18.0</v>
      </c>
      <c r="HY851" s="1">
        <v>504.832</v>
      </c>
      <c r="HZ851" s="1">
        <v>502.484</v>
      </c>
      <c r="IA851" s="1">
        <v>28.9768</v>
      </c>
      <c r="IB851" s="1">
        <v>30.4753</v>
      </c>
      <c r="IC851" s="1">
        <v>30.0001</v>
      </c>
      <c r="ID851" s="1">
        <v>30.2713</v>
      </c>
      <c r="IE851" s="1">
        <v>30.3665</v>
      </c>
      <c r="IF851" s="1">
        <v>10.2167</v>
      </c>
      <c r="IG851" s="1">
        <v>29.3213</v>
      </c>
      <c r="IH851" s="1">
        <v>0.0</v>
      </c>
      <c r="II851" s="1">
        <v>28.9882</v>
      </c>
      <c r="IJ851" s="1">
        <v>170.264</v>
      </c>
      <c r="IK851" s="1">
        <v>23.203</v>
      </c>
      <c r="IL851" s="1">
        <v>100.717</v>
      </c>
      <c r="IM851" s="1">
        <v>100.449</v>
      </c>
      <c r="IN851" s="1" t="s">
        <v>365</v>
      </c>
    </row>
    <row r="852" ht="15.75" customHeight="1">
      <c r="A852" s="1">
        <v>836.0</v>
      </c>
      <c r="B852" s="1">
        <v>1.6604921646E9</v>
      </c>
      <c r="C852" s="1">
        <v>8035.5</v>
      </c>
      <c r="D852" s="1" t="s">
        <v>2016</v>
      </c>
      <c r="E852" s="1" t="s">
        <v>2017</v>
      </c>
      <c r="F852" s="1">
        <v>1.0</v>
      </c>
      <c r="G852" s="1" t="s">
        <v>1964</v>
      </c>
      <c r="H852" s="1" t="s">
        <v>350</v>
      </c>
      <c r="I852" s="1" t="s">
        <v>351</v>
      </c>
      <c r="J852" s="1" t="s">
        <v>352</v>
      </c>
      <c r="K852" s="1" t="s">
        <v>1168</v>
      </c>
      <c r="L852" s="1" t="s">
        <v>349</v>
      </c>
      <c r="M852" s="1" t="s">
        <v>354</v>
      </c>
      <c r="N852" s="1">
        <v>1.660492157099999E9</v>
      </c>
      <c r="O852" s="1">
        <f t="shared" si="1"/>
        <v>0.003374397618</v>
      </c>
      <c r="P852" s="1">
        <f t="shared" si="2"/>
        <v>3.374397618</v>
      </c>
      <c r="Q852" s="1">
        <f t="shared" si="3"/>
        <v>0.3111935053</v>
      </c>
      <c r="R852" s="1">
        <f t="shared" si="4"/>
        <v>77.37634667</v>
      </c>
      <c r="S852" s="1">
        <f t="shared" si="5"/>
        <v>72.20784786</v>
      </c>
      <c r="T852" s="1">
        <f t="shared" si="6"/>
        <v>7.203599836</v>
      </c>
      <c r="U852" s="1">
        <f t="shared" si="7"/>
        <v>7.719219651</v>
      </c>
      <c r="V852" s="1">
        <f t="shared" si="8"/>
        <v>0.1795436272</v>
      </c>
      <c r="W852" s="1">
        <f t="shared" si="9"/>
        <v>2.926468545</v>
      </c>
      <c r="X852" s="1">
        <f t="shared" si="10"/>
        <v>0.1736409179</v>
      </c>
      <c r="Y852" s="1">
        <f t="shared" si="11"/>
        <v>0.1090397427</v>
      </c>
      <c r="Z852" s="1">
        <f t="shared" si="12"/>
        <v>321.5148653</v>
      </c>
      <c r="AA852" s="1">
        <f t="shared" si="13"/>
        <v>32.01846565</v>
      </c>
      <c r="AB852" s="1">
        <f t="shared" si="14"/>
        <v>31.23514667</v>
      </c>
      <c r="AC852" s="1">
        <f t="shared" si="15"/>
        <v>4.572218916</v>
      </c>
      <c r="AD852" s="1">
        <f t="shared" si="16"/>
        <v>59.93609786</v>
      </c>
      <c r="AE852" s="1">
        <f t="shared" si="17"/>
        <v>2.704226781</v>
      </c>
      <c r="AF852" s="1">
        <f t="shared" si="18"/>
        <v>4.511849916</v>
      </c>
      <c r="AG852" s="1">
        <f t="shared" si="19"/>
        <v>1.867992135</v>
      </c>
      <c r="AH852" s="1">
        <f t="shared" si="20"/>
        <v>-148.8109349</v>
      </c>
      <c r="AI852" s="1">
        <f t="shared" si="21"/>
        <v>-36.81025808</v>
      </c>
      <c r="AJ852" s="1">
        <f t="shared" si="22"/>
        <v>-2.827904571</v>
      </c>
      <c r="AK852" s="1">
        <f t="shared" si="23"/>
        <v>133.0657677</v>
      </c>
      <c r="AL852" s="1">
        <f t="shared" si="24"/>
        <v>22.96940422</v>
      </c>
      <c r="AM852" s="1">
        <f t="shared" si="25"/>
        <v>3.381095047</v>
      </c>
      <c r="AN852" s="1">
        <f t="shared" si="26"/>
        <v>0.3111935053</v>
      </c>
      <c r="AO852" s="1">
        <v>130.4731615843781</v>
      </c>
      <c r="AP852" s="1">
        <v>107.4074824242424</v>
      </c>
      <c r="AQ852" s="1">
        <v>4.430518298994284</v>
      </c>
      <c r="AR852" s="1">
        <v>64.97153183116835</v>
      </c>
      <c r="AS852" s="1">
        <f t="shared" si="27"/>
        <v>3.374397618</v>
      </c>
      <c r="AT852" s="1">
        <v>23.16466756297974</v>
      </c>
      <c r="AU852" s="1">
        <v>27.10322242424245</v>
      </c>
      <c r="AV852" s="1">
        <v>-2.733237815452294E-5</v>
      </c>
      <c r="AW852" s="1">
        <v>82.28873051766035</v>
      </c>
      <c r="AX852" s="1">
        <v>0.0</v>
      </c>
      <c r="AY852" s="1">
        <v>0.0</v>
      </c>
      <c r="AZ852" s="1">
        <f t="shared" si="28"/>
        <v>1</v>
      </c>
      <c r="BA852" s="1">
        <f t="shared" si="29"/>
        <v>0</v>
      </c>
      <c r="BB852" s="1">
        <f t="shared" si="30"/>
        <v>52086.02427</v>
      </c>
      <c r="BC852" s="1">
        <f t="shared" si="31"/>
        <v>1999.995333</v>
      </c>
      <c r="BD852" s="1">
        <f t="shared" si="32"/>
        <v>1681.195878</v>
      </c>
      <c r="BE852" s="1">
        <f t="shared" si="33"/>
        <v>0.8405999004</v>
      </c>
      <c r="BF852" s="1">
        <f t="shared" si="34"/>
        <v>0.1607578078</v>
      </c>
      <c r="BG852" s="1">
        <v>6.0</v>
      </c>
      <c r="BH852" s="1">
        <v>0.5</v>
      </c>
      <c r="BI852" s="1" t="s">
        <v>355</v>
      </c>
      <c r="BJ852" s="1">
        <v>2.0</v>
      </c>
      <c r="BK852" s="1" t="b">
        <v>1</v>
      </c>
      <c r="BL852" s="1">
        <v>1.660492157099999E9</v>
      </c>
      <c r="BM852" s="1">
        <v>77.37634666666666</v>
      </c>
      <c r="BN852" s="1">
        <v>105.2454266666667</v>
      </c>
      <c r="BO852" s="1">
        <v>27.10678</v>
      </c>
      <c r="BP852" s="1">
        <v>23.1606</v>
      </c>
      <c r="BQ852" s="1">
        <v>76.76915333333334</v>
      </c>
      <c r="BR852" s="1">
        <v>27.10419333333333</v>
      </c>
      <c r="BS852" s="1">
        <v>500.1461333333334</v>
      </c>
      <c r="BT852" s="1">
        <v>99.66206666666668</v>
      </c>
      <c r="BU852" s="1">
        <v>0.09994050666666666</v>
      </c>
      <c r="BV852" s="1">
        <v>31.00183333333333</v>
      </c>
      <c r="BW852" s="1">
        <v>31.23514666666667</v>
      </c>
      <c r="BX852" s="1">
        <v>999.8999999999999</v>
      </c>
      <c r="BY852" s="1">
        <v>0.0</v>
      </c>
      <c r="BZ852" s="1">
        <v>0.0</v>
      </c>
      <c r="CA852" s="1">
        <v>10016.29466666666</v>
      </c>
      <c r="CB852" s="1">
        <v>0.0</v>
      </c>
      <c r="CC852" s="1">
        <v>26.90215333333333</v>
      </c>
      <c r="CD852" s="1">
        <v>-27.86912666666667</v>
      </c>
      <c r="CE852" s="1">
        <v>79.53216</v>
      </c>
      <c r="CF852" s="1">
        <v>107.74088</v>
      </c>
      <c r="CG852" s="1">
        <v>3.946186666666667</v>
      </c>
      <c r="CH852" s="1">
        <v>105.2454266666667</v>
      </c>
      <c r="CI852" s="1">
        <v>23.1606</v>
      </c>
      <c r="CJ852" s="1">
        <v>2.701517333333333</v>
      </c>
      <c r="CK852" s="1">
        <v>2.308232000000001</v>
      </c>
      <c r="CL852" s="1">
        <v>22.29435333333333</v>
      </c>
      <c r="CM852" s="1">
        <v>19.73397333333333</v>
      </c>
      <c r="CN852" s="1">
        <v>1999.995333333333</v>
      </c>
      <c r="CO852" s="1">
        <v>0.9800053999999999</v>
      </c>
      <c r="CP852" s="1">
        <v>0.01999502666666667</v>
      </c>
      <c r="CQ852" s="1">
        <v>0.0</v>
      </c>
      <c r="CR852" s="1">
        <v>2.7898</v>
      </c>
      <c r="CS852" s="1">
        <v>0.0</v>
      </c>
      <c r="CT852" s="1">
        <v>34590.98000000001</v>
      </c>
      <c r="CU852" s="1">
        <v>17412.3</v>
      </c>
      <c r="CV852" s="1">
        <v>40.9748</v>
      </c>
      <c r="CW852" s="1">
        <v>41.9748</v>
      </c>
      <c r="CX852" s="1">
        <v>40.9916</v>
      </c>
      <c r="CY852" s="1">
        <v>40.38326666666667</v>
      </c>
      <c r="CZ852" s="1">
        <v>41.062</v>
      </c>
      <c r="DA852" s="1">
        <v>1960.005333333334</v>
      </c>
      <c r="DB852" s="1">
        <v>39.99333333333334</v>
      </c>
      <c r="DC852" s="1">
        <v>0.0</v>
      </c>
      <c r="DD852" s="1">
        <v>1.6604921624E9</v>
      </c>
      <c r="DE852" s="1">
        <v>0.0</v>
      </c>
      <c r="DF852" s="1">
        <v>1.6604919246E9</v>
      </c>
      <c r="DG852" s="1" t="s">
        <v>1965</v>
      </c>
      <c r="DH852" s="1">
        <v>1.6604919196E9</v>
      </c>
      <c r="DI852" s="1">
        <v>1.6604919246E9</v>
      </c>
      <c r="DJ852" s="1">
        <v>26.0</v>
      </c>
      <c r="DK852" s="1">
        <v>0.565</v>
      </c>
      <c r="DL852" s="1">
        <v>-0.007</v>
      </c>
      <c r="DM852" s="1">
        <v>1.335</v>
      </c>
      <c r="DN852" s="1">
        <v>0.012</v>
      </c>
      <c r="DO852" s="1">
        <v>400.0</v>
      </c>
      <c r="DP852" s="1">
        <v>23.0</v>
      </c>
      <c r="DQ852" s="1">
        <v>0.17</v>
      </c>
      <c r="DR852" s="1">
        <v>0.02</v>
      </c>
      <c r="DS852" s="1">
        <v>-0.2378532347278754</v>
      </c>
      <c r="DT852" s="1">
        <v>3.574914912998619</v>
      </c>
      <c r="DU852" s="1">
        <v>0.2684251194619645</v>
      </c>
      <c r="DV852" s="1">
        <v>0.0</v>
      </c>
      <c r="DW852" s="1">
        <v>21.69648217203686</v>
      </c>
      <c r="DX852" s="1">
        <v>73.20525811529458</v>
      </c>
      <c r="DY852" s="1">
        <v>5.567128340734518</v>
      </c>
      <c r="DZ852" s="1">
        <v>0.0</v>
      </c>
      <c r="EA852" s="1">
        <v>-27.51679</v>
      </c>
      <c r="EB852" s="1">
        <v>-81.89963159065624</v>
      </c>
      <c r="EC852" s="1">
        <v>6.021066264505538</v>
      </c>
      <c r="ED852" s="1">
        <v>0.0</v>
      </c>
      <c r="EE852" s="1">
        <v>74.02081624412456</v>
      </c>
      <c r="EF852" s="1">
        <v>162.179011024523</v>
      </c>
      <c r="EG852" s="1">
        <v>12.18489210652046</v>
      </c>
      <c r="EH852" s="1">
        <v>0.0</v>
      </c>
      <c r="EI852" s="1">
        <v>3.947937</v>
      </c>
      <c r="EJ852" s="1">
        <v>-0.04683377110694344</v>
      </c>
      <c r="EK852" s="1">
        <v>0.005031074040401301</v>
      </c>
      <c r="EL852" s="1">
        <v>1.0</v>
      </c>
      <c r="EM852" s="1">
        <v>1.868032077281769</v>
      </c>
      <c r="EN852" s="1">
        <v>-0.0036089038392561</v>
      </c>
      <c r="EO852" s="1">
        <v>0.001281756703693239</v>
      </c>
      <c r="EP852" s="1">
        <v>1.0</v>
      </c>
      <c r="EQ852" s="1">
        <v>2.0</v>
      </c>
      <c r="ER852" s="1">
        <v>6.0</v>
      </c>
      <c r="ES852" s="1" t="s">
        <v>384</v>
      </c>
      <c r="ET852" s="1">
        <v>2.94392</v>
      </c>
      <c r="EU852" s="1">
        <v>2.80158</v>
      </c>
      <c r="EV852" s="1">
        <v>0.0279756</v>
      </c>
      <c r="EW852" s="1">
        <v>0.0367194</v>
      </c>
      <c r="EX852" s="1">
        <v>0.118117</v>
      </c>
      <c r="EY852" s="1">
        <v>0.105791</v>
      </c>
      <c r="EZ852" s="1">
        <v>19976.9</v>
      </c>
      <c r="FA852" s="1">
        <v>20761.8</v>
      </c>
      <c r="FB852" s="1">
        <v>23892.2</v>
      </c>
      <c r="FC852" s="1">
        <v>25074.1</v>
      </c>
      <c r="FD852" s="1">
        <v>33716.2</v>
      </c>
      <c r="FE852" s="1">
        <v>35794.6</v>
      </c>
      <c r="FF852" s="1">
        <v>43550.8</v>
      </c>
      <c r="FG852" s="1">
        <v>46346.9</v>
      </c>
      <c r="FH852" s="1">
        <v>1.98875</v>
      </c>
      <c r="FI852" s="1">
        <v>1.88398</v>
      </c>
      <c r="FJ852" s="1">
        <v>0.125349</v>
      </c>
      <c r="FK852" s="1">
        <v>0.0</v>
      </c>
      <c r="FL852" s="1">
        <v>29.1892</v>
      </c>
      <c r="FM852" s="1">
        <v>999.9</v>
      </c>
      <c r="FN852" s="1">
        <v>60.8</v>
      </c>
      <c r="FO852" s="1">
        <v>33.8</v>
      </c>
      <c r="FP852" s="1">
        <v>32.2349</v>
      </c>
      <c r="FQ852" s="1">
        <v>63.3164</v>
      </c>
      <c r="FR852" s="1">
        <v>26.1538</v>
      </c>
      <c r="FS852" s="1">
        <v>1.0</v>
      </c>
      <c r="FT852" s="1">
        <v>0.263567</v>
      </c>
      <c r="FU852" s="1">
        <v>0.270863</v>
      </c>
      <c r="FV852" s="1">
        <v>20.3239</v>
      </c>
      <c r="FW852" s="1">
        <v>5.21025</v>
      </c>
      <c r="FX852" s="1">
        <v>11.9048</v>
      </c>
      <c r="FY852" s="1">
        <v>5.00295</v>
      </c>
      <c r="FZ852" s="1">
        <v>3.29045</v>
      </c>
      <c r="GA852" s="1">
        <v>9999.0</v>
      </c>
      <c r="GB852" s="1">
        <v>9999.0</v>
      </c>
      <c r="GC852" s="1">
        <v>9999.0</v>
      </c>
      <c r="GD852" s="1">
        <v>999.9</v>
      </c>
      <c r="GE852" s="1">
        <v>1.85952</v>
      </c>
      <c r="GF852" s="1">
        <v>1.85452</v>
      </c>
      <c r="GG852" s="1">
        <v>1.85763</v>
      </c>
      <c r="GH852" s="1">
        <v>1.85608</v>
      </c>
      <c r="GI852" s="1">
        <v>1.85489</v>
      </c>
      <c r="GJ852" s="1">
        <v>1.85455</v>
      </c>
      <c r="GK852" s="1">
        <v>1.85326</v>
      </c>
      <c r="GL852" s="1">
        <v>1.85638</v>
      </c>
      <c r="GM852" s="1">
        <v>0.0</v>
      </c>
      <c r="GN852" s="1">
        <v>0.0</v>
      </c>
      <c r="GO852" s="1">
        <v>0.0</v>
      </c>
      <c r="GP852" s="1">
        <v>0.0</v>
      </c>
      <c r="GQ852" s="1" t="s">
        <v>358</v>
      </c>
      <c r="GR852" s="1" t="s">
        <v>359</v>
      </c>
      <c r="GS852" s="1" t="s">
        <v>360</v>
      </c>
      <c r="GT852" s="1" t="s">
        <v>360</v>
      </c>
      <c r="GU852" s="1" t="s">
        <v>360</v>
      </c>
      <c r="GV852" s="1" t="s">
        <v>360</v>
      </c>
      <c r="GW852" s="1">
        <v>0.0</v>
      </c>
      <c r="GX852" s="1">
        <v>100.0</v>
      </c>
      <c r="GY852" s="1">
        <v>100.0</v>
      </c>
      <c r="GZ852" s="1">
        <v>0.681</v>
      </c>
      <c r="HA852" s="1">
        <v>0.0026</v>
      </c>
      <c r="HB852" s="1">
        <v>0.4072566870634428</v>
      </c>
      <c r="HC852" s="1">
        <v>0.002678124759318837</v>
      </c>
      <c r="HD852" s="1">
        <v>-9.373761146515732E-7</v>
      </c>
      <c r="HE852" s="1">
        <v>1.391563784175389E-10</v>
      </c>
      <c r="HF852" s="1">
        <v>-0.08316833377203428</v>
      </c>
      <c r="HG852" s="1">
        <v>0.01061361004592812</v>
      </c>
      <c r="HH852" s="1">
        <v>-3.086644042041478E-4</v>
      </c>
      <c r="HI852" s="1">
        <v>1.24720902217549E-6</v>
      </c>
      <c r="HJ852" s="1">
        <v>1.0</v>
      </c>
      <c r="HK852" s="1">
        <v>2093.0</v>
      </c>
      <c r="HL852" s="1">
        <v>2.0</v>
      </c>
      <c r="HM852" s="1">
        <v>27.0</v>
      </c>
      <c r="HN852" s="1">
        <v>4.1</v>
      </c>
      <c r="HO852" s="1">
        <v>4.0</v>
      </c>
      <c r="HP852" s="1">
        <v>0.517578</v>
      </c>
      <c r="HQ852" s="1">
        <v>2.33521</v>
      </c>
      <c r="HR852" s="1">
        <v>1.4978</v>
      </c>
      <c r="HS852" s="1">
        <v>2.30225</v>
      </c>
      <c r="HT852" s="1">
        <v>1.54785</v>
      </c>
      <c r="HU852" s="1">
        <v>2.42432</v>
      </c>
      <c r="HV852" s="1">
        <v>36.6233</v>
      </c>
      <c r="HW852" s="1">
        <v>14.0445</v>
      </c>
      <c r="HX852" s="1">
        <v>18.0</v>
      </c>
      <c r="HY852" s="1">
        <v>504.772</v>
      </c>
      <c r="HZ852" s="1">
        <v>502.551</v>
      </c>
      <c r="IA852" s="1">
        <v>28.9779</v>
      </c>
      <c r="IB852" s="1">
        <v>30.4753</v>
      </c>
      <c r="IC852" s="1">
        <v>30.0</v>
      </c>
      <c r="ID852" s="1">
        <v>30.2713</v>
      </c>
      <c r="IE852" s="1">
        <v>30.3665</v>
      </c>
      <c r="IF852" s="1">
        <v>10.4947</v>
      </c>
      <c r="IG852" s="1">
        <v>29.3213</v>
      </c>
      <c r="IH852" s="1">
        <v>0.0</v>
      </c>
      <c r="II852" s="1">
        <v>28.9882</v>
      </c>
      <c r="IJ852" s="1">
        <v>180.297</v>
      </c>
      <c r="IK852" s="1">
        <v>23.203</v>
      </c>
      <c r="IL852" s="1">
        <v>100.716</v>
      </c>
      <c r="IM852" s="1">
        <v>100.449</v>
      </c>
      <c r="IN852" s="1" t="s">
        <v>365</v>
      </c>
    </row>
    <row r="853" ht="15.75" customHeight="1">
      <c r="A853" s="1">
        <v>837.0</v>
      </c>
      <c r="B853" s="1">
        <v>1.6604921656E9</v>
      </c>
      <c r="C853" s="1">
        <v>8036.5</v>
      </c>
      <c r="D853" s="1" t="s">
        <v>2018</v>
      </c>
      <c r="E853" s="1" t="s">
        <v>2019</v>
      </c>
      <c r="F853" s="1">
        <v>1.0</v>
      </c>
      <c r="G853" s="1" t="s">
        <v>1964</v>
      </c>
      <c r="H853" s="1" t="s">
        <v>350</v>
      </c>
      <c r="I853" s="1" t="s">
        <v>351</v>
      </c>
      <c r="J853" s="1" t="s">
        <v>352</v>
      </c>
      <c r="K853" s="1" t="s">
        <v>1168</v>
      </c>
      <c r="L853" s="1" t="s">
        <v>349</v>
      </c>
      <c r="M853" s="1" t="s">
        <v>354</v>
      </c>
      <c r="N853" s="1">
        <v>1.6604921576E9</v>
      </c>
      <c r="O853" s="1">
        <f t="shared" si="1"/>
        <v>0.003374268258</v>
      </c>
      <c r="P853" s="1">
        <f t="shared" si="2"/>
        <v>3.374268258</v>
      </c>
      <c r="Q853" s="1">
        <f t="shared" si="3"/>
        <v>0.361676942</v>
      </c>
      <c r="R853" s="1">
        <f t="shared" si="4"/>
        <v>79.3511375</v>
      </c>
      <c r="S853" s="1">
        <f t="shared" si="5"/>
        <v>73.66677263</v>
      </c>
      <c r="T853" s="1">
        <f t="shared" si="6"/>
        <v>7.34915189</v>
      </c>
      <c r="U853" s="1">
        <f t="shared" si="7"/>
        <v>7.916236063</v>
      </c>
      <c r="V853" s="1">
        <f t="shared" si="8"/>
        <v>0.1795490951</v>
      </c>
      <c r="W853" s="1">
        <f t="shared" si="9"/>
        <v>2.926243491</v>
      </c>
      <c r="X853" s="1">
        <f t="shared" si="10"/>
        <v>0.1736455947</v>
      </c>
      <c r="Y853" s="1">
        <f t="shared" si="11"/>
        <v>0.1090427329</v>
      </c>
      <c r="Z853" s="1">
        <f t="shared" si="12"/>
        <v>321.5132043</v>
      </c>
      <c r="AA853" s="1">
        <f t="shared" si="13"/>
        <v>32.01766064</v>
      </c>
      <c r="AB853" s="1">
        <f t="shared" si="14"/>
        <v>31.23463125</v>
      </c>
      <c r="AC853" s="1">
        <f t="shared" si="15"/>
        <v>4.572084782</v>
      </c>
      <c r="AD853" s="1">
        <f t="shared" si="16"/>
        <v>59.93883806</v>
      </c>
      <c r="AE853" s="1">
        <f t="shared" si="17"/>
        <v>2.704211322</v>
      </c>
      <c r="AF853" s="1">
        <f t="shared" si="18"/>
        <v>4.511617859</v>
      </c>
      <c r="AG853" s="1">
        <f t="shared" si="19"/>
        <v>1.86787346</v>
      </c>
      <c r="AH853" s="1">
        <f t="shared" si="20"/>
        <v>-148.8052302</v>
      </c>
      <c r="AI853" s="1">
        <f t="shared" si="21"/>
        <v>-36.86842766</v>
      </c>
      <c r="AJ853" s="1">
        <f t="shared" si="22"/>
        <v>-2.832571412</v>
      </c>
      <c r="AK853" s="1">
        <f t="shared" si="23"/>
        <v>133.0069751</v>
      </c>
      <c r="AL853" s="1">
        <f t="shared" si="24"/>
        <v>23.37771438</v>
      </c>
      <c r="AM853" s="1">
        <f t="shared" si="25"/>
        <v>3.380745111</v>
      </c>
      <c r="AN853" s="1">
        <f t="shared" si="26"/>
        <v>0.361676942</v>
      </c>
      <c r="AO853" s="1">
        <v>135.5863016800835</v>
      </c>
      <c r="AP853" s="1">
        <v>112.0205175757576</v>
      </c>
      <c r="AQ853" s="1">
        <v>4.516062049899718</v>
      </c>
      <c r="AR853" s="1">
        <v>64.97153183116835</v>
      </c>
      <c r="AS853" s="1">
        <f t="shared" si="27"/>
        <v>3.374268258</v>
      </c>
      <c r="AT853" s="1">
        <v>23.16538891862346</v>
      </c>
      <c r="AU853" s="1">
        <v>27.10373696969696</v>
      </c>
      <c r="AV853" s="1">
        <v>-1.766748306230026E-5</v>
      </c>
      <c r="AW853" s="1">
        <v>82.28873051766035</v>
      </c>
      <c r="AX853" s="1">
        <v>0.0</v>
      </c>
      <c r="AY853" s="1">
        <v>0.0</v>
      </c>
      <c r="AZ853" s="1">
        <f t="shared" si="28"/>
        <v>1</v>
      </c>
      <c r="BA853" s="1">
        <f t="shared" si="29"/>
        <v>0</v>
      </c>
      <c r="BB853" s="1">
        <f t="shared" si="30"/>
        <v>52079.77028</v>
      </c>
      <c r="BC853" s="1">
        <f t="shared" si="31"/>
        <v>1999.985</v>
      </c>
      <c r="BD853" s="1">
        <f t="shared" si="32"/>
        <v>1681.187192</v>
      </c>
      <c r="BE853" s="1">
        <f t="shared" si="33"/>
        <v>0.8405999004</v>
      </c>
      <c r="BF853" s="1">
        <f t="shared" si="34"/>
        <v>0.1607578078</v>
      </c>
      <c r="BG853" s="1">
        <v>6.0</v>
      </c>
      <c r="BH853" s="1">
        <v>0.5</v>
      </c>
      <c r="BI853" s="1" t="s">
        <v>355</v>
      </c>
      <c r="BJ853" s="1">
        <v>2.0</v>
      </c>
      <c r="BK853" s="1" t="b">
        <v>1</v>
      </c>
      <c r="BL853" s="1">
        <v>1.6604921576E9</v>
      </c>
      <c r="BM853" s="1">
        <v>79.3511375</v>
      </c>
      <c r="BN853" s="1">
        <v>107.7180875</v>
      </c>
      <c r="BO853" s="1">
        <v>27.1066</v>
      </c>
      <c r="BP853" s="1">
        <v>23.16081875</v>
      </c>
      <c r="BQ853" s="1">
        <v>78.73895625</v>
      </c>
      <c r="BR853" s="1">
        <v>27.10401875</v>
      </c>
      <c r="BS853" s="1">
        <v>500.145</v>
      </c>
      <c r="BT853" s="1">
        <v>99.66213125</v>
      </c>
      <c r="BU853" s="1">
        <v>0.0999681</v>
      </c>
      <c r="BV853" s="1">
        <v>31.00093125</v>
      </c>
      <c r="BW853" s="1">
        <v>31.23463125</v>
      </c>
      <c r="BX853" s="1">
        <v>999.9</v>
      </c>
      <c r="BY853" s="1">
        <v>0.0</v>
      </c>
      <c r="BZ853" s="1">
        <v>0.0</v>
      </c>
      <c r="CA853" s="1">
        <v>10015.0025</v>
      </c>
      <c r="CB853" s="1">
        <v>0.0</v>
      </c>
      <c r="CC853" s="1">
        <v>26.94950625</v>
      </c>
      <c r="CD853" s="1">
        <v>-28.36699375</v>
      </c>
      <c r="CE853" s="1">
        <v>81.56196249999999</v>
      </c>
      <c r="CF853" s="1">
        <v>110.2722</v>
      </c>
      <c r="CG853" s="1">
        <v>3.9457875</v>
      </c>
      <c r="CH853" s="1">
        <v>107.7180875</v>
      </c>
      <c r="CI853" s="1">
        <v>23.16081875</v>
      </c>
      <c r="CJ853" s="1">
        <v>2.70150125</v>
      </c>
      <c r="CK853" s="1">
        <v>2.308255625</v>
      </c>
      <c r="CL853" s="1">
        <v>22.29425625</v>
      </c>
      <c r="CM853" s="1">
        <v>19.7341375</v>
      </c>
      <c r="CN853" s="1">
        <v>1999.985</v>
      </c>
      <c r="CO853" s="1">
        <v>0.980005375</v>
      </c>
      <c r="CP853" s="1">
        <v>0.01999505</v>
      </c>
      <c r="CQ853" s="1">
        <v>0.0</v>
      </c>
      <c r="CR853" s="1">
        <v>2.7473125</v>
      </c>
      <c r="CS853" s="1">
        <v>0.0</v>
      </c>
      <c r="CT853" s="1">
        <v>34585.54375</v>
      </c>
      <c r="CU853" s="1">
        <v>17412.2125</v>
      </c>
      <c r="CV853" s="1">
        <v>40.9724375</v>
      </c>
      <c r="CW853" s="1">
        <v>41.9724375</v>
      </c>
      <c r="CX853" s="1">
        <v>40.9881875</v>
      </c>
      <c r="CY853" s="1">
        <v>40.38275</v>
      </c>
      <c r="CZ853" s="1">
        <v>41.062</v>
      </c>
      <c r="DA853" s="1">
        <v>1959.995</v>
      </c>
      <c r="DB853" s="1">
        <v>39.99312500000001</v>
      </c>
      <c r="DC853" s="1">
        <v>0.0</v>
      </c>
      <c r="DD853" s="1">
        <v>1.6604921636E9</v>
      </c>
      <c r="DE853" s="1">
        <v>0.0</v>
      </c>
      <c r="DF853" s="1">
        <v>1.6604919246E9</v>
      </c>
      <c r="DG853" s="1" t="s">
        <v>1965</v>
      </c>
      <c r="DH853" s="1">
        <v>1.6604919196E9</v>
      </c>
      <c r="DI853" s="1">
        <v>1.6604919246E9</v>
      </c>
      <c r="DJ853" s="1">
        <v>26.0</v>
      </c>
      <c r="DK853" s="1">
        <v>0.565</v>
      </c>
      <c r="DL853" s="1">
        <v>-0.007</v>
      </c>
      <c r="DM853" s="1">
        <v>1.335</v>
      </c>
      <c r="DN853" s="1">
        <v>0.012</v>
      </c>
      <c r="DO853" s="1">
        <v>400.0</v>
      </c>
      <c r="DP853" s="1">
        <v>23.0</v>
      </c>
      <c r="DQ853" s="1">
        <v>0.17</v>
      </c>
      <c r="DR853" s="1">
        <v>0.02</v>
      </c>
      <c r="DS853" s="1">
        <v>-0.2378532347278754</v>
      </c>
      <c r="DT853" s="1">
        <v>3.574914912998619</v>
      </c>
      <c r="DU853" s="1">
        <v>0.2684251194619645</v>
      </c>
      <c r="DV853" s="1">
        <v>0.0</v>
      </c>
      <c r="DW853" s="1">
        <v>21.69648217203686</v>
      </c>
      <c r="DX853" s="1">
        <v>73.20525811529458</v>
      </c>
      <c r="DY853" s="1">
        <v>5.567128340734518</v>
      </c>
      <c r="DZ853" s="1">
        <v>0.0</v>
      </c>
      <c r="EA853" s="1">
        <v>-27.51679</v>
      </c>
      <c r="EB853" s="1">
        <v>-81.89963159065624</v>
      </c>
      <c r="EC853" s="1">
        <v>6.021066264505538</v>
      </c>
      <c r="ED853" s="1">
        <v>0.0</v>
      </c>
      <c r="EE853" s="1">
        <v>74.02081624412456</v>
      </c>
      <c r="EF853" s="1">
        <v>162.179011024523</v>
      </c>
      <c r="EG853" s="1">
        <v>12.18489210652046</v>
      </c>
      <c r="EH853" s="1">
        <v>0.0</v>
      </c>
      <c r="EI853" s="1">
        <v>3.947937</v>
      </c>
      <c r="EJ853" s="1">
        <v>-0.04683377110694344</v>
      </c>
      <c r="EK853" s="1">
        <v>0.005031074040401301</v>
      </c>
      <c r="EL853" s="1">
        <v>1.0</v>
      </c>
      <c r="EM853" s="1">
        <v>1.868032077281769</v>
      </c>
      <c r="EN853" s="1">
        <v>-0.0036089038392561</v>
      </c>
      <c r="EO853" s="1">
        <v>0.001281756703693239</v>
      </c>
      <c r="EP853" s="1">
        <v>1.0</v>
      </c>
      <c r="EQ853" s="1">
        <v>2.0</v>
      </c>
      <c r="ER853" s="1">
        <v>6.0</v>
      </c>
      <c r="ES853" s="1" t="s">
        <v>384</v>
      </c>
      <c r="ET853" s="1">
        <v>2.94407</v>
      </c>
      <c r="EU853" s="1">
        <v>2.80144</v>
      </c>
      <c r="EV853" s="1">
        <v>0.0291053</v>
      </c>
      <c r="EW853" s="1">
        <v>0.0379079</v>
      </c>
      <c r="EX853" s="1">
        <v>0.118119</v>
      </c>
      <c r="EY853" s="1">
        <v>0.105789</v>
      </c>
      <c r="EZ853" s="1">
        <v>19953.6</v>
      </c>
      <c r="FA853" s="1">
        <v>20736.3</v>
      </c>
      <c r="FB853" s="1">
        <v>23892.2</v>
      </c>
      <c r="FC853" s="1">
        <v>25074.2</v>
      </c>
      <c r="FD853" s="1">
        <v>33716.1</v>
      </c>
      <c r="FE853" s="1">
        <v>35794.8</v>
      </c>
      <c r="FF853" s="1">
        <v>43550.7</v>
      </c>
      <c r="FG853" s="1">
        <v>46347.0</v>
      </c>
      <c r="FH853" s="1">
        <v>1.98892</v>
      </c>
      <c r="FI853" s="1">
        <v>1.8838</v>
      </c>
      <c r="FJ853" s="1">
        <v>0.125252</v>
      </c>
      <c r="FK853" s="1">
        <v>0.0</v>
      </c>
      <c r="FL853" s="1">
        <v>29.1879</v>
      </c>
      <c r="FM853" s="1">
        <v>999.9</v>
      </c>
      <c r="FN853" s="1">
        <v>60.8</v>
      </c>
      <c r="FO853" s="1">
        <v>33.8</v>
      </c>
      <c r="FP853" s="1">
        <v>32.2312</v>
      </c>
      <c r="FQ853" s="1">
        <v>63.2464</v>
      </c>
      <c r="FR853" s="1">
        <v>25.8133</v>
      </c>
      <c r="FS853" s="1">
        <v>1.0</v>
      </c>
      <c r="FT853" s="1">
        <v>0.263532</v>
      </c>
      <c r="FU853" s="1">
        <v>0.264984</v>
      </c>
      <c r="FV853" s="1">
        <v>20.324</v>
      </c>
      <c r="FW853" s="1">
        <v>5.21025</v>
      </c>
      <c r="FX853" s="1">
        <v>11.905</v>
      </c>
      <c r="FY853" s="1">
        <v>5.0029</v>
      </c>
      <c r="FZ853" s="1">
        <v>3.2904</v>
      </c>
      <c r="GA853" s="1">
        <v>9999.0</v>
      </c>
      <c r="GB853" s="1">
        <v>9999.0</v>
      </c>
      <c r="GC853" s="1">
        <v>9999.0</v>
      </c>
      <c r="GD853" s="1">
        <v>999.9</v>
      </c>
      <c r="GE853" s="1">
        <v>1.85952</v>
      </c>
      <c r="GF853" s="1">
        <v>1.85452</v>
      </c>
      <c r="GG853" s="1">
        <v>1.85763</v>
      </c>
      <c r="GH853" s="1">
        <v>1.85608</v>
      </c>
      <c r="GI853" s="1">
        <v>1.85489</v>
      </c>
      <c r="GJ853" s="1">
        <v>1.85456</v>
      </c>
      <c r="GK853" s="1">
        <v>1.85326</v>
      </c>
      <c r="GL853" s="1">
        <v>1.85638</v>
      </c>
      <c r="GM853" s="1">
        <v>0.0</v>
      </c>
      <c r="GN853" s="1">
        <v>0.0</v>
      </c>
      <c r="GO853" s="1">
        <v>0.0</v>
      </c>
      <c r="GP853" s="1">
        <v>0.0</v>
      </c>
      <c r="GQ853" s="1" t="s">
        <v>358</v>
      </c>
      <c r="GR853" s="1" t="s">
        <v>359</v>
      </c>
      <c r="GS853" s="1" t="s">
        <v>360</v>
      </c>
      <c r="GT853" s="1" t="s">
        <v>360</v>
      </c>
      <c r="GU853" s="1" t="s">
        <v>360</v>
      </c>
      <c r="GV853" s="1" t="s">
        <v>360</v>
      </c>
      <c r="GW853" s="1">
        <v>0.0</v>
      </c>
      <c r="GX853" s="1">
        <v>100.0</v>
      </c>
      <c r="GY853" s="1">
        <v>100.0</v>
      </c>
      <c r="GZ853" s="1">
        <v>0.692</v>
      </c>
      <c r="HA853" s="1">
        <v>0.0026</v>
      </c>
      <c r="HB853" s="1">
        <v>0.4072566870634428</v>
      </c>
      <c r="HC853" s="1">
        <v>0.002678124759318837</v>
      </c>
      <c r="HD853" s="1">
        <v>-9.373761146515732E-7</v>
      </c>
      <c r="HE853" s="1">
        <v>1.391563784175389E-10</v>
      </c>
      <c r="HF853" s="1">
        <v>-0.08316833377203428</v>
      </c>
      <c r="HG853" s="1">
        <v>0.01061361004592812</v>
      </c>
      <c r="HH853" s="1">
        <v>-3.086644042041478E-4</v>
      </c>
      <c r="HI853" s="1">
        <v>1.24720902217549E-6</v>
      </c>
      <c r="HJ853" s="1">
        <v>1.0</v>
      </c>
      <c r="HK853" s="1">
        <v>2093.0</v>
      </c>
      <c r="HL853" s="1">
        <v>2.0</v>
      </c>
      <c r="HM853" s="1">
        <v>27.0</v>
      </c>
      <c r="HN853" s="1">
        <v>4.1</v>
      </c>
      <c r="HO853" s="1">
        <v>4.0</v>
      </c>
      <c r="HP853" s="1">
        <v>0.527344</v>
      </c>
      <c r="HQ853" s="1">
        <v>2.35107</v>
      </c>
      <c r="HR853" s="1">
        <v>1.4978</v>
      </c>
      <c r="HS853" s="1">
        <v>2.30225</v>
      </c>
      <c r="HT853" s="1">
        <v>1.54785</v>
      </c>
      <c r="HU853" s="1">
        <v>2.42432</v>
      </c>
      <c r="HV853" s="1">
        <v>36.6469</v>
      </c>
      <c r="HW853" s="1">
        <v>14.0445</v>
      </c>
      <c r="HX853" s="1">
        <v>18.0</v>
      </c>
      <c r="HY853" s="1">
        <v>504.877</v>
      </c>
      <c r="HZ853" s="1">
        <v>502.434</v>
      </c>
      <c r="IA853" s="1">
        <v>28.9794</v>
      </c>
      <c r="IB853" s="1">
        <v>30.4756</v>
      </c>
      <c r="IC853" s="1">
        <v>30.0</v>
      </c>
      <c r="ID853" s="1">
        <v>30.2713</v>
      </c>
      <c r="IE853" s="1">
        <v>30.3665</v>
      </c>
      <c r="IF853" s="1">
        <v>10.661</v>
      </c>
      <c r="IG853" s="1">
        <v>29.3213</v>
      </c>
      <c r="IH853" s="1">
        <v>0.0</v>
      </c>
      <c r="II853" s="1">
        <v>28.9882</v>
      </c>
      <c r="IJ853" s="1">
        <v>180.297</v>
      </c>
      <c r="IK853" s="1">
        <v>23.203</v>
      </c>
      <c r="IL853" s="1">
        <v>100.716</v>
      </c>
      <c r="IM853" s="1">
        <v>100.449</v>
      </c>
      <c r="IN853" s="1" t="s">
        <v>365</v>
      </c>
    </row>
    <row r="854" ht="15.75" customHeight="1">
      <c r="A854" s="1">
        <v>838.0</v>
      </c>
      <c r="B854" s="1">
        <v>1.6604921666E9</v>
      </c>
      <c r="C854" s="1">
        <v>8037.5</v>
      </c>
      <c r="D854" s="1" t="s">
        <v>2020</v>
      </c>
      <c r="E854" s="1" t="s">
        <v>2021</v>
      </c>
      <c r="F854" s="1">
        <v>1.0</v>
      </c>
      <c r="G854" s="1" t="s">
        <v>1964</v>
      </c>
      <c r="H854" s="1" t="s">
        <v>350</v>
      </c>
      <c r="I854" s="1" t="s">
        <v>351</v>
      </c>
      <c r="J854" s="1" t="s">
        <v>352</v>
      </c>
      <c r="K854" s="1" t="s">
        <v>1168</v>
      </c>
      <c r="L854" s="1" t="s">
        <v>349</v>
      </c>
      <c r="M854" s="1" t="s">
        <v>354</v>
      </c>
      <c r="N854" s="1">
        <v>1.660492159099999E9</v>
      </c>
      <c r="O854" s="1">
        <f t="shared" si="1"/>
        <v>0.003373847793</v>
      </c>
      <c r="P854" s="1">
        <f t="shared" si="2"/>
        <v>3.373847793</v>
      </c>
      <c r="Q854" s="1">
        <f t="shared" si="3"/>
        <v>0.3366703141</v>
      </c>
      <c r="R854" s="1">
        <f t="shared" si="4"/>
        <v>84.65604</v>
      </c>
      <c r="S854" s="1">
        <f t="shared" si="5"/>
        <v>79.03632618</v>
      </c>
      <c r="T854" s="1">
        <f t="shared" si="6"/>
        <v>7.884857571</v>
      </c>
      <c r="U854" s="1">
        <f t="shared" si="7"/>
        <v>8.445493993</v>
      </c>
      <c r="V854" s="1">
        <f t="shared" si="8"/>
        <v>0.1795562231</v>
      </c>
      <c r="W854" s="1">
        <f t="shared" si="9"/>
        <v>2.925277211</v>
      </c>
      <c r="X854" s="1">
        <f t="shared" si="10"/>
        <v>0.1736503811</v>
      </c>
      <c r="Y854" s="1">
        <f t="shared" si="11"/>
        <v>0.1090459226</v>
      </c>
      <c r="Z854" s="1">
        <f t="shared" si="12"/>
        <v>321.5124087</v>
      </c>
      <c r="AA854" s="1">
        <f t="shared" si="13"/>
        <v>32.01583407</v>
      </c>
      <c r="AB854" s="1">
        <f t="shared" si="14"/>
        <v>31.23341333</v>
      </c>
      <c r="AC854" s="1">
        <f t="shared" si="15"/>
        <v>4.571767841</v>
      </c>
      <c r="AD854" s="1">
        <f t="shared" si="16"/>
        <v>59.94555579</v>
      </c>
      <c r="AE854" s="1">
        <f t="shared" si="17"/>
        <v>2.704168297</v>
      </c>
      <c r="AF854" s="1">
        <f t="shared" si="18"/>
        <v>4.511040495</v>
      </c>
      <c r="AG854" s="1">
        <f t="shared" si="19"/>
        <v>1.867599544</v>
      </c>
      <c r="AH854" s="1">
        <f t="shared" si="20"/>
        <v>-148.7866877</v>
      </c>
      <c r="AI854" s="1">
        <f t="shared" si="21"/>
        <v>-37.01816635</v>
      </c>
      <c r="AJ854" s="1">
        <f t="shared" si="22"/>
        <v>-2.844966589</v>
      </c>
      <c r="AK854" s="1">
        <f t="shared" si="23"/>
        <v>132.8625882</v>
      </c>
      <c r="AL854" s="1">
        <f t="shared" si="24"/>
        <v>25.00894925</v>
      </c>
      <c r="AM854" s="1">
        <f t="shared" si="25"/>
        <v>3.379489192</v>
      </c>
      <c r="AN854" s="1">
        <f t="shared" si="26"/>
        <v>0.3366703141</v>
      </c>
      <c r="AO854" s="1">
        <v>140.7000441633846</v>
      </c>
      <c r="AP854" s="1">
        <v>116.7230666666666</v>
      </c>
      <c r="AQ854" s="1">
        <v>4.602308882495596</v>
      </c>
      <c r="AR854" s="1">
        <v>64.97153183116835</v>
      </c>
      <c r="AS854" s="1">
        <f t="shared" si="27"/>
        <v>3.373847793</v>
      </c>
      <c r="AT854" s="1">
        <v>23.16508731426655</v>
      </c>
      <c r="AU854" s="1">
        <v>27.10287272727272</v>
      </c>
      <c r="AV854" s="1">
        <v>-3.612058316019826E-6</v>
      </c>
      <c r="AW854" s="1">
        <v>82.28873051766035</v>
      </c>
      <c r="AX854" s="1">
        <v>0.0</v>
      </c>
      <c r="AY854" s="1">
        <v>0.0</v>
      </c>
      <c r="AZ854" s="1">
        <f t="shared" si="28"/>
        <v>1</v>
      </c>
      <c r="BA854" s="1">
        <f t="shared" si="29"/>
        <v>0</v>
      </c>
      <c r="BB854" s="1">
        <f t="shared" si="30"/>
        <v>52052.64242</v>
      </c>
      <c r="BC854" s="1">
        <f t="shared" si="31"/>
        <v>1999.980667</v>
      </c>
      <c r="BD854" s="1">
        <f t="shared" si="32"/>
        <v>1681.183498</v>
      </c>
      <c r="BE854" s="1">
        <f t="shared" si="33"/>
        <v>0.8405998748</v>
      </c>
      <c r="BF854" s="1">
        <f t="shared" si="34"/>
        <v>0.1607577584</v>
      </c>
      <c r="BG854" s="1">
        <v>6.0</v>
      </c>
      <c r="BH854" s="1">
        <v>0.5</v>
      </c>
      <c r="BI854" s="1" t="s">
        <v>355</v>
      </c>
      <c r="BJ854" s="1">
        <v>2.0</v>
      </c>
      <c r="BK854" s="1" t="b">
        <v>1</v>
      </c>
      <c r="BL854" s="1">
        <v>1.660492159099999E9</v>
      </c>
      <c r="BM854" s="1">
        <v>84.65604</v>
      </c>
      <c r="BN854" s="1">
        <v>115.0014133333333</v>
      </c>
      <c r="BO854" s="1">
        <v>27.10607333333333</v>
      </c>
      <c r="BP854" s="1">
        <v>23.16174</v>
      </c>
      <c r="BQ854" s="1">
        <v>84.03045333333334</v>
      </c>
      <c r="BR854" s="1">
        <v>27.10348666666667</v>
      </c>
      <c r="BS854" s="1">
        <v>500.143</v>
      </c>
      <c r="BT854" s="1">
        <v>99.66239333333333</v>
      </c>
      <c r="BU854" s="1">
        <v>0.10005708</v>
      </c>
      <c r="BV854" s="1">
        <v>30.99868666666666</v>
      </c>
      <c r="BW854" s="1">
        <v>31.23341333333333</v>
      </c>
      <c r="BX854" s="1">
        <v>999.8999999999999</v>
      </c>
      <c r="BY854" s="1">
        <v>0.0</v>
      </c>
      <c r="BZ854" s="1">
        <v>0.0</v>
      </c>
      <c r="CA854" s="1">
        <v>10009.45733333333</v>
      </c>
      <c r="CB854" s="1">
        <v>0.0</v>
      </c>
      <c r="CC854" s="1">
        <v>27.12502666666667</v>
      </c>
      <c r="CD854" s="1">
        <v>-30.34547333333333</v>
      </c>
      <c r="CE854" s="1">
        <v>87.01458666666666</v>
      </c>
      <c r="CF854" s="1">
        <v>117.7283533333333</v>
      </c>
      <c r="CG854" s="1">
        <v>3.944335333333333</v>
      </c>
      <c r="CH854" s="1">
        <v>115.0014133333333</v>
      </c>
      <c r="CI854" s="1">
        <v>23.16174</v>
      </c>
      <c r="CJ854" s="1">
        <v>2.701455333333334</v>
      </c>
      <c r="CK854" s="1">
        <v>2.308354</v>
      </c>
      <c r="CL854" s="1">
        <v>22.29398</v>
      </c>
      <c r="CM854" s="1">
        <v>19.73482666666667</v>
      </c>
      <c r="CN854" s="1">
        <v>1999.980666666667</v>
      </c>
      <c r="CO854" s="1">
        <v>0.9800061999999999</v>
      </c>
      <c r="CP854" s="1">
        <v>0.01999424666666667</v>
      </c>
      <c r="CQ854" s="1">
        <v>0.0</v>
      </c>
      <c r="CR854" s="1">
        <v>2.665066666666667</v>
      </c>
      <c r="CS854" s="1">
        <v>0.0</v>
      </c>
      <c r="CT854" s="1">
        <v>34566.63333333334</v>
      </c>
      <c r="CU854" s="1">
        <v>17412.18</v>
      </c>
      <c r="CV854" s="1">
        <v>40.96640000000001</v>
      </c>
      <c r="CW854" s="1">
        <v>41.9706</v>
      </c>
      <c r="CX854" s="1">
        <v>40.9832</v>
      </c>
      <c r="CY854" s="1">
        <v>40.37913333333334</v>
      </c>
      <c r="CZ854" s="1">
        <v>41.062</v>
      </c>
      <c r="DA854" s="1">
        <v>1959.992666666667</v>
      </c>
      <c r="DB854" s="1">
        <v>39.99133333333334</v>
      </c>
      <c r="DC854" s="1">
        <v>0.0</v>
      </c>
      <c r="DD854" s="1">
        <v>1.6604921648E9</v>
      </c>
      <c r="DE854" s="1">
        <v>0.0</v>
      </c>
      <c r="DF854" s="1">
        <v>1.6604919246E9</v>
      </c>
      <c r="DG854" s="1" t="s">
        <v>1965</v>
      </c>
      <c r="DH854" s="1">
        <v>1.6604919196E9</v>
      </c>
      <c r="DI854" s="1">
        <v>1.6604919246E9</v>
      </c>
      <c r="DJ854" s="1">
        <v>26.0</v>
      </c>
      <c r="DK854" s="1">
        <v>0.565</v>
      </c>
      <c r="DL854" s="1">
        <v>-0.007</v>
      </c>
      <c r="DM854" s="1">
        <v>1.335</v>
      </c>
      <c r="DN854" s="1">
        <v>0.012</v>
      </c>
      <c r="DO854" s="1">
        <v>400.0</v>
      </c>
      <c r="DP854" s="1">
        <v>23.0</v>
      </c>
      <c r="DQ854" s="1">
        <v>0.17</v>
      </c>
      <c r="DR854" s="1">
        <v>0.02</v>
      </c>
      <c r="DS854" s="1">
        <v>-0.1461814209477844</v>
      </c>
      <c r="DT854" s="1">
        <v>3.794420361518282</v>
      </c>
      <c r="DU854" s="1">
        <v>0.2847961292709712</v>
      </c>
      <c r="DV854" s="1">
        <v>0.0</v>
      </c>
      <c r="DW854" s="1">
        <v>23.78275880359964</v>
      </c>
      <c r="DX854" s="1">
        <v>60.75410259253581</v>
      </c>
      <c r="DY854" s="1">
        <v>4.472808537677588</v>
      </c>
      <c r="DZ854" s="1">
        <v>0.0</v>
      </c>
      <c r="EA854" s="1">
        <v>-29.08751290322581</v>
      </c>
      <c r="EB854" s="1">
        <v>-72.08317741935478</v>
      </c>
      <c r="EC854" s="1">
        <v>5.48887421295478</v>
      </c>
      <c r="ED854" s="1">
        <v>0.0</v>
      </c>
      <c r="EE854" s="1">
        <v>78.78314246418715</v>
      </c>
      <c r="EF854" s="1">
        <v>178.6826353772003</v>
      </c>
      <c r="EG854" s="1">
        <v>12.94246037635774</v>
      </c>
      <c r="EH854" s="1">
        <v>0.0</v>
      </c>
      <c r="EI854" s="1">
        <v>3.947137073170732</v>
      </c>
      <c r="EJ854" s="1">
        <v>-0.05180132404180855</v>
      </c>
      <c r="EK854" s="1">
        <v>0.005456796721343078</v>
      </c>
      <c r="EL854" s="1">
        <v>1.0</v>
      </c>
      <c r="EM854" s="1">
        <v>1.867891151033179</v>
      </c>
      <c r="EN854" s="1">
        <v>-0.006593400189464899</v>
      </c>
      <c r="EO854" s="1">
        <v>0.001371752513878155</v>
      </c>
      <c r="EP854" s="1">
        <v>1.0</v>
      </c>
      <c r="EQ854" s="1">
        <v>2.0</v>
      </c>
      <c r="ER854" s="1">
        <v>6.0</v>
      </c>
      <c r="ES854" s="1" t="s">
        <v>384</v>
      </c>
      <c r="ET854" s="1">
        <v>2.94422</v>
      </c>
      <c r="EU854" s="1">
        <v>2.80145</v>
      </c>
      <c r="EV854" s="1">
        <v>0.0302397</v>
      </c>
      <c r="EW854" s="1">
        <v>0.0390937</v>
      </c>
      <c r="EX854" s="1">
        <v>0.118115</v>
      </c>
      <c r="EY854" s="1">
        <v>0.105795</v>
      </c>
      <c r="EZ854" s="1">
        <v>19930.1</v>
      </c>
      <c r="FA854" s="1">
        <v>20710.8</v>
      </c>
      <c r="FB854" s="1">
        <v>23892.0</v>
      </c>
      <c r="FC854" s="1">
        <v>25074.2</v>
      </c>
      <c r="FD854" s="1">
        <v>33716.1</v>
      </c>
      <c r="FE854" s="1">
        <v>35794.7</v>
      </c>
      <c r="FF854" s="1">
        <v>43550.4</v>
      </c>
      <c r="FG854" s="1">
        <v>46347.2</v>
      </c>
      <c r="FH854" s="1">
        <v>1.9891</v>
      </c>
      <c r="FI854" s="1">
        <v>1.8837</v>
      </c>
      <c r="FJ854" s="1">
        <v>0.125162</v>
      </c>
      <c r="FK854" s="1">
        <v>0.0</v>
      </c>
      <c r="FL854" s="1">
        <v>29.1867</v>
      </c>
      <c r="FM854" s="1">
        <v>999.9</v>
      </c>
      <c r="FN854" s="1">
        <v>60.8</v>
      </c>
      <c r="FO854" s="1">
        <v>33.8</v>
      </c>
      <c r="FP854" s="1">
        <v>32.2337</v>
      </c>
      <c r="FQ854" s="1">
        <v>63.5964</v>
      </c>
      <c r="FR854" s="1">
        <v>25.2204</v>
      </c>
      <c r="FS854" s="1">
        <v>1.0</v>
      </c>
      <c r="FT854" s="1">
        <v>0.263453</v>
      </c>
      <c r="FU854" s="1">
        <v>0.262312</v>
      </c>
      <c r="FV854" s="1">
        <v>20.3242</v>
      </c>
      <c r="FW854" s="1">
        <v>5.21145</v>
      </c>
      <c r="FX854" s="1">
        <v>11.9053</v>
      </c>
      <c r="FY854" s="1">
        <v>5.00305</v>
      </c>
      <c r="FZ854" s="1">
        <v>3.2906</v>
      </c>
      <c r="GA854" s="1">
        <v>9999.0</v>
      </c>
      <c r="GB854" s="1">
        <v>9999.0</v>
      </c>
      <c r="GC854" s="1">
        <v>9999.0</v>
      </c>
      <c r="GD854" s="1">
        <v>999.9</v>
      </c>
      <c r="GE854" s="1">
        <v>1.85954</v>
      </c>
      <c r="GF854" s="1">
        <v>1.85453</v>
      </c>
      <c r="GG854" s="1">
        <v>1.85764</v>
      </c>
      <c r="GH854" s="1">
        <v>1.85608</v>
      </c>
      <c r="GI854" s="1">
        <v>1.85489</v>
      </c>
      <c r="GJ854" s="1">
        <v>1.85456</v>
      </c>
      <c r="GK854" s="1">
        <v>1.85328</v>
      </c>
      <c r="GL854" s="1">
        <v>1.85638</v>
      </c>
      <c r="GM854" s="1">
        <v>0.0</v>
      </c>
      <c r="GN854" s="1">
        <v>0.0</v>
      </c>
      <c r="GO854" s="1">
        <v>0.0</v>
      </c>
      <c r="GP854" s="1">
        <v>0.0</v>
      </c>
      <c r="GQ854" s="1" t="s">
        <v>358</v>
      </c>
      <c r="GR854" s="1" t="s">
        <v>359</v>
      </c>
      <c r="GS854" s="1" t="s">
        <v>360</v>
      </c>
      <c r="GT854" s="1" t="s">
        <v>360</v>
      </c>
      <c r="GU854" s="1" t="s">
        <v>360</v>
      </c>
      <c r="GV854" s="1" t="s">
        <v>360</v>
      </c>
      <c r="GW854" s="1">
        <v>0.0</v>
      </c>
      <c r="GX854" s="1">
        <v>100.0</v>
      </c>
      <c r="GY854" s="1">
        <v>100.0</v>
      </c>
      <c r="GZ854" s="1">
        <v>0.703</v>
      </c>
      <c r="HA854" s="1">
        <v>0.0026</v>
      </c>
      <c r="HB854" s="1">
        <v>0.4072566870634428</v>
      </c>
      <c r="HC854" s="1">
        <v>0.002678124759318837</v>
      </c>
      <c r="HD854" s="1">
        <v>-9.373761146515732E-7</v>
      </c>
      <c r="HE854" s="1">
        <v>1.391563784175389E-10</v>
      </c>
      <c r="HF854" s="1">
        <v>-0.08316833377203428</v>
      </c>
      <c r="HG854" s="1">
        <v>0.01061361004592812</v>
      </c>
      <c r="HH854" s="1">
        <v>-3.086644042041478E-4</v>
      </c>
      <c r="HI854" s="1">
        <v>1.24720902217549E-6</v>
      </c>
      <c r="HJ854" s="1">
        <v>1.0</v>
      </c>
      <c r="HK854" s="1">
        <v>2093.0</v>
      </c>
      <c r="HL854" s="1">
        <v>2.0</v>
      </c>
      <c r="HM854" s="1">
        <v>27.0</v>
      </c>
      <c r="HN854" s="1">
        <v>4.1</v>
      </c>
      <c r="HO854" s="1">
        <v>4.0</v>
      </c>
      <c r="HP854" s="1">
        <v>0.540771</v>
      </c>
      <c r="HQ854" s="1">
        <v>2.36206</v>
      </c>
      <c r="HR854" s="1">
        <v>1.4978</v>
      </c>
      <c r="HS854" s="1">
        <v>2.30225</v>
      </c>
      <c r="HT854" s="1">
        <v>1.54785</v>
      </c>
      <c r="HU854" s="1">
        <v>2.30591</v>
      </c>
      <c r="HV854" s="1">
        <v>36.6469</v>
      </c>
      <c r="HW854" s="1">
        <v>14.0357</v>
      </c>
      <c r="HX854" s="1">
        <v>18.0</v>
      </c>
      <c r="HY854" s="1">
        <v>504.982</v>
      </c>
      <c r="HZ854" s="1">
        <v>502.367</v>
      </c>
      <c r="IA854" s="1">
        <v>28.9811</v>
      </c>
      <c r="IB854" s="1">
        <v>30.4763</v>
      </c>
      <c r="IC854" s="1">
        <v>29.9999</v>
      </c>
      <c r="ID854" s="1">
        <v>30.2713</v>
      </c>
      <c r="IE854" s="1">
        <v>30.3665</v>
      </c>
      <c r="IF854" s="1">
        <v>10.953</v>
      </c>
      <c r="IG854" s="1">
        <v>29.3213</v>
      </c>
      <c r="IH854" s="1">
        <v>0.0</v>
      </c>
      <c r="II854" s="1">
        <v>28.9952</v>
      </c>
      <c r="IJ854" s="1">
        <v>190.764</v>
      </c>
      <c r="IK854" s="1">
        <v>23.2031</v>
      </c>
      <c r="IL854" s="1">
        <v>100.715</v>
      </c>
      <c r="IM854" s="1">
        <v>100.45</v>
      </c>
      <c r="IN854" s="1" t="s">
        <v>365</v>
      </c>
    </row>
    <row r="855" ht="15.75" customHeight="1">
      <c r="A855" s="1">
        <v>839.0</v>
      </c>
      <c r="B855" s="1">
        <v>1.6604921676E9</v>
      </c>
      <c r="C855" s="1">
        <v>8038.5</v>
      </c>
      <c r="D855" s="1" t="s">
        <v>2022</v>
      </c>
      <c r="E855" s="1" t="s">
        <v>2023</v>
      </c>
      <c r="F855" s="1">
        <v>1.0</v>
      </c>
      <c r="G855" s="1" t="s">
        <v>1964</v>
      </c>
      <c r="H855" s="1" t="s">
        <v>350</v>
      </c>
      <c r="I855" s="1" t="s">
        <v>351</v>
      </c>
      <c r="J855" s="1" t="s">
        <v>352</v>
      </c>
      <c r="K855" s="1" t="s">
        <v>1168</v>
      </c>
      <c r="L855" s="1" t="s">
        <v>349</v>
      </c>
      <c r="M855" s="1" t="s">
        <v>354</v>
      </c>
      <c r="N855" s="1">
        <v>1.6604921596E9</v>
      </c>
      <c r="O855" s="1">
        <f t="shared" si="1"/>
        <v>0.003373281904</v>
      </c>
      <c r="P855" s="1">
        <f t="shared" si="2"/>
        <v>3.373281904</v>
      </c>
      <c r="Q855" s="1">
        <f t="shared" si="3"/>
        <v>0.3974965755</v>
      </c>
      <c r="R855" s="1">
        <f t="shared" si="4"/>
        <v>86.74935</v>
      </c>
      <c r="S855" s="1">
        <f t="shared" si="5"/>
        <v>80.51654301</v>
      </c>
      <c r="T855" s="1">
        <f t="shared" si="6"/>
        <v>8.032537551</v>
      </c>
      <c r="U855" s="1">
        <f t="shared" si="7"/>
        <v>8.654338417</v>
      </c>
      <c r="V855" s="1">
        <f t="shared" si="8"/>
        <v>0.1795437279</v>
      </c>
      <c r="W855" s="1">
        <f t="shared" si="9"/>
        <v>2.924949978</v>
      </c>
      <c r="X855" s="1">
        <f t="shared" si="10"/>
        <v>0.1736380561</v>
      </c>
      <c r="Y855" s="1">
        <f t="shared" si="11"/>
        <v>0.109038204</v>
      </c>
      <c r="Z855" s="1">
        <f t="shared" si="12"/>
        <v>321.5131955</v>
      </c>
      <c r="AA855" s="1">
        <f t="shared" si="13"/>
        <v>32.0151741</v>
      </c>
      <c r="AB855" s="1">
        <f t="shared" si="14"/>
        <v>31.23265625</v>
      </c>
      <c r="AC855" s="1">
        <f t="shared" si="15"/>
        <v>4.571570833</v>
      </c>
      <c r="AD855" s="1">
        <f t="shared" si="16"/>
        <v>59.94823196</v>
      </c>
      <c r="AE855" s="1">
        <f t="shared" si="17"/>
        <v>2.704147486</v>
      </c>
      <c r="AF855" s="1">
        <f t="shared" si="18"/>
        <v>4.510804402</v>
      </c>
      <c r="AG855" s="1">
        <f t="shared" si="19"/>
        <v>1.867423347</v>
      </c>
      <c r="AH855" s="1">
        <f t="shared" si="20"/>
        <v>-148.761732</v>
      </c>
      <c r="AI855" s="1">
        <f t="shared" si="21"/>
        <v>-37.03938714</v>
      </c>
      <c r="AJ855" s="1">
        <f t="shared" si="22"/>
        <v>-2.846892423</v>
      </c>
      <c r="AK855" s="1">
        <f t="shared" si="23"/>
        <v>132.865184</v>
      </c>
      <c r="AL855" s="1">
        <f t="shared" si="24"/>
        <v>25.3310952</v>
      </c>
      <c r="AM855" s="1">
        <f t="shared" si="25"/>
        <v>3.379048015</v>
      </c>
      <c r="AN855" s="1">
        <f t="shared" si="26"/>
        <v>0.3974965755</v>
      </c>
      <c r="AO855" s="1">
        <v>145.8384644046686</v>
      </c>
      <c r="AP855" s="1">
        <v>121.4527575757575</v>
      </c>
      <c r="AQ855" s="1">
        <v>4.667538608552048</v>
      </c>
      <c r="AR855" s="1">
        <v>64.97153183116835</v>
      </c>
      <c r="AS855" s="1">
        <f t="shared" si="27"/>
        <v>3.373281904</v>
      </c>
      <c r="AT855" s="1">
        <v>23.16477843078821</v>
      </c>
      <c r="AU855" s="1">
        <v>27.10185636363636</v>
      </c>
      <c r="AV855" s="1">
        <v>3.209101838321063E-6</v>
      </c>
      <c r="AW855" s="1">
        <v>82.28873051766035</v>
      </c>
      <c r="AX855" s="1">
        <v>0.0</v>
      </c>
      <c r="AY855" s="1">
        <v>0.0</v>
      </c>
      <c r="AZ855" s="1">
        <f t="shared" si="28"/>
        <v>1</v>
      </c>
      <c r="BA855" s="1">
        <f t="shared" si="29"/>
        <v>0</v>
      </c>
      <c r="BB855" s="1">
        <f t="shared" si="30"/>
        <v>52043.48428</v>
      </c>
      <c r="BC855" s="1">
        <f t="shared" si="31"/>
        <v>1999.985625</v>
      </c>
      <c r="BD855" s="1">
        <f t="shared" si="32"/>
        <v>1681.187661</v>
      </c>
      <c r="BE855" s="1">
        <f t="shared" si="33"/>
        <v>0.8405998721</v>
      </c>
      <c r="BF855" s="1">
        <f t="shared" si="34"/>
        <v>0.1607577532</v>
      </c>
      <c r="BG855" s="1">
        <v>6.0</v>
      </c>
      <c r="BH855" s="1">
        <v>0.5</v>
      </c>
      <c r="BI855" s="1" t="s">
        <v>355</v>
      </c>
      <c r="BJ855" s="1">
        <v>2.0</v>
      </c>
      <c r="BK855" s="1" t="b">
        <v>1</v>
      </c>
      <c r="BL855" s="1">
        <v>1.6604921596E9</v>
      </c>
      <c r="BM855" s="1">
        <v>86.74935</v>
      </c>
      <c r="BN855" s="1">
        <v>117.489575</v>
      </c>
      <c r="BO855" s="1">
        <v>27.10583125</v>
      </c>
      <c r="BP855" s="1">
        <v>23.16201875</v>
      </c>
      <c r="BQ855" s="1">
        <v>86.11855</v>
      </c>
      <c r="BR855" s="1">
        <v>27.10324375</v>
      </c>
      <c r="BS855" s="1">
        <v>500.143875</v>
      </c>
      <c r="BT855" s="1">
        <v>99.66250625</v>
      </c>
      <c r="BU855" s="1">
        <v>0.1000673875</v>
      </c>
      <c r="BV855" s="1">
        <v>30.99776875</v>
      </c>
      <c r="BW855" s="1">
        <v>31.23265625</v>
      </c>
      <c r="BX855" s="1">
        <v>999.9</v>
      </c>
      <c r="BY855" s="1">
        <v>0.0</v>
      </c>
      <c r="BZ855" s="1">
        <v>0.0</v>
      </c>
      <c r="CA855" s="1">
        <v>10007.5775</v>
      </c>
      <c r="CB855" s="1">
        <v>0.0</v>
      </c>
      <c r="CC855" s="1">
        <v>27.1598125</v>
      </c>
      <c r="CD855" s="1">
        <v>-30.74031875</v>
      </c>
      <c r="CE855" s="1">
        <v>89.166175</v>
      </c>
      <c r="CF855" s="1">
        <v>120.27551875</v>
      </c>
      <c r="CG855" s="1">
        <v>3.94381</v>
      </c>
      <c r="CH855" s="1">
        <v>117.489575</v>
      </c>
      <c r="CI855" s="1">
        <v>23.16201875</v>
      </c>
      <c r="CJ855" s="1">
        <v>2.701434375</v>
      </c>
      <c r="CK855" s="1">
        <v>2.308385</v>
      </c>
      <c r="CL855" s="1">
        <v>22.29385</v>
      </c>
      <c r="CM855" s="1">
        <v>19.7350375</v>
      </c>
      <c r="CN855" s="1">
        <v>1999.985625</v>
      </c>
      <c r="CO855" s="1">
        <v>0.9800063125</v>
      </c>
      <c r="CP855" s="1">
        <v>0.0199941375</v>
      </c>
      <c r="CQ855" s="1">
        <v>0.0</v>
      </c>
      <c r="CR855" s="1">
        <v>2.69925</v>
      </c>
      <c r="CS855" s="1">
        <v>0.0</v>
      </c>
      <c r="CT855" s="1">
        <v>34562.03125</v>
      </c>
      <c r="CU855" s="1">
        <v>17412.225</v>
      </c>
      <c r="CV855" s="1">
        <v>40.9645625</v>
      </c>
      <c r="CW855" s="1">
        <v>41.9685</v>
      </c>
      <c r="CX855" s="1">
        <v>40.98425</v>
      </c>
      <c r="CY855" s="1">
        <v>40.378875</v>
      </c>
      <c r="CZ855" s="1">
        <v>41.062</v>
      </c>
      <c r="DA855" s="1">
        <v>1959.9975</v>
      </c>
      <c r="DB855" s="1">
        <v>39.99125000000001</v>
      </c>
      <c r="DC855" s="1">
        <v>0.0</v>
      </c>
      <c r="DD855" s="1">
        <v>1.6604921654E9</v>
      </c>
      <c r="DE855" s="1">
        <v>0.0</v>
      </c>
      <c r="DF855" s="1">
        <v>1.6604919246E9</v>
      </c>
      <c r="DG855" s="1" t="s">
        <v>1965</v>
      </c>
      <c r="DH855" s="1">
        <v>1.6604919196E9</v>
      </c>
      <c r="DI855" s="1">
        <v>1.6604919246E9</v>
      </c>
      <c r="DJ855" s="1">
        <v>26.0</v>
      </c>
      <c r="DK855" s="1">
        <v>0.565</v>
      </c>
      <c r="DL855" s="1">
        <v>-0.007</v>
      </c>
      <c r="DM855" s="1">
        <v>1.335</v>
      </c>
      <c r="DN855" s="1">
        <v>0.012</v>
      </c>
      <c r="DO855" s="1">
        <v>400.0</v>
      </c>
      <c r="DP855" s="1">
        <v>23.0</v>
      </c>
      <c r="DQ855" s="1">
        <v>0.17</v>
      </c>
      <c r="DR855" s="1">
        <v>0.02</v>
      </c>
      <c r="DS855" s="1">
        <v>-0.0612673374463745</v>
      </c>
      <c r="DT855" s="1">
        <v>3.827652045128173</v>
      </c>
      <c r="DU855" s="1">
        <v>0.2873149357171096</v>
      </c>
      <c r="DV855" s="1">
        <v>0.0</v>
      </c>
      <c r="DW855" s="1">
        <v>24.94327064830654</v>
      </c>
      <c r="DX855" s="1">
        <v>53.20635365231622</v>
      </c>
      <c r="DY855" s="1">
        <v>4.059167544887598</v>
      </c>
      <c r="DZ855" s="1">
        <v>0.0</v>
      </c>
      <c r="EA855" s="1">
        <v>-31.14128333333333</v>
      </c>
      <c r="EB855" s="1">
        <v>-59.44243915461625</v>
      </c>
      <c r="EC855" s="1">
        <v>4.382311541799475</v>
      </c>
      <c r="ED855" s="1">
        <v>0.0</v>
      </c>
      <c r="EE855" s="1">
        <v>82.71931817737837</v>
      </c>
      <c r="EF855" s="1">
        <v>189.6494605995827</v>
      </c>
      <c r="EG855" s="1">
        <v>14.1940950962912</v>
      </c>
      <c r="EH855" s="1">
        <v>0.0</v>
      </c>
      <c r="EI855" s="1">
        <v>3.9458455</v>
      </c>
      <c r="EJ855" s="1">
        <v>-0.06025395872420792</v>
      </c>
      <c r="EK855" s="1">
        <v>0.00597528909342469</v>
      </c>
      <c r="EL855" s="1">
        <v>1.0</v>
      </c>
      <c r="EM855" s="1">
        <v>1.867584084386758</v>
      </c>
      <c r="EN855" s="1">
        <v>-0.008729624653927267</v>
      </c>
      <c r="EO855" s="1">
        <v>0.001465252563491476</v>
      </c>
      <c r="EP855" s="1">
        <v>1.0</v>
      </c>
      <c r="EQ855" s="1">
        <v>2.0</v>
      </c>
      <c r="ER855" s="1">
        <v>6.0</v>
      </c>
      <c r="ES855" s="1" t="s">
        <v>384</v>
      </c>
      <c r="ET855" s="1">
        <v>2.94405</v>
      </c>
      <c r="EU855" s="1">
        <v>2.80116</v>
      </c>
      <c r="EV855" s="1">
        <v>0.0313741</v>
      </c>
      <c r="EW855" s="1">
        <v>0.0402615</v>
      </c>
      <c r="EX855" s="1">
        <v>0.118112</v>
      </c>
      <c r="EY855" s="1">
        <v>0.105798</v>
      </c>
      <c r="EZ855" s="1">
        <v>19906.7</v>
      </c>
      <c r="FA855" s="1">
        <v>20685.7</v>
      </c>
      <c r="FB855" s="1">
        <v>23891.8</v>
      </c>
      <c r="FC855" s="1">
        <v>25074.4</v>
      </c>
      <c r="FD855" s="1">
        <v>33716.1</v>
      </c>
      <c r="FE855" s="1">
        <v>35794.8</v>
      </c>
      <c r="FF855" s="1">
        <v>43550.1</v>
      </c>
      <c r="FG855" s="1">
        <v>46347.4</v>
      </c>
      <c r="FH855" s="1">
        <v>1.98908</v>
      </c>
      <c r="FI855" s="1">
        <v>1.88375</v>
      </c>
      <c r="FJ855" s="1">
        <v>0.125036</v>
      </c>
      <c r="FK855" s="1">
        <v>0.0</v>
      </c>
      <c r="FL855" s="1">
        <v>29.1854</v>
      </c>
      <c r="FM855" s="1">
        <v>999.9</v>
      </c>
      <c r="FN855" s="1">
        <v>60.8</v>
      </c>
      <c r="FO855" s="1">
        <v>33.8</v>
      </c>
      <c r="FP855" s="1">
        <v>32.2292</v>
      </c>
      <c r="FQ855" s="1">
        <v>63.5264</v>
      </c>
      <c r="FR855" s="1">
        <v>25.5008</v>
      </c>
      <c r="FS855" s="1">
        <v>1.0</v>
      </c>
      <c r="FT855" s="1">
        <v>0.263422</v>
      </c>
      <c r="FU855" s="1">
        <v>0.253736</v>
      </c>
      <c r="FV855" s="1">
        <v>20.3241</v>
      </c>
      <c r="FW855" s="1">
        <v>5.21055</v>
      </c>
      <c r="FX855" s="1">
        <v>11.9056</v>
      </c>
      <c r="FY855" s="1">
        <v>5.0028</v>
      </c>
      <c r="FZ855" s="1">
        <v>3.2904</v>
      </c>
      <c r="GA855" s="1">
        <v>9999.0</v>
      </c>
      <c r="GB855" s="1">
        <v>9999.0</v>
      </c>
      <c r="GC855" s="1">
        <v>9999.0</v>
      </c>
      <c r="GD855" s="1">
        <v>999.9</v>
      </c>
      <c r="GE855" s="1">
        <v>1.85953</v>
      </c>
      <c r="GF855" s="1">
        <v>1.85453</v>
      </c>
      <c r="GG855" s="1">
        <v>1.85762</v>
      </c>
      <c r="GH855" s="1">
        <v>1.85609</v>
      </c>
      <c r="GI855" s="1">
        <v>1.85487</v>
      </c>
      <c r="GJ855" s="1">
        <v>1.85455</v>
      </c>
      <c r="GK855" s="1">
        <v>1.85327</v>
      </c>
      <c r="GL855" s="1">
        <v>1.85638</v>
      </c>
      <c r="GM855" s="1">
        <v>0.0</v>
      </c>
      <c r="GN855" s="1">
        <v>0.0</v>
      </c>
      <c r="GO855" s="1">
        <v>0.0</v>
      </c>
      <c r="GP855" s="1">
        <v>0.0</v>
      </c>
      <c r="GQ855" s="1" t="s">
        <v>358</v>
      </c>
      <c r="GR855" s="1" t="s">
        <v>359</v>
      </c>
      <c r="GS855" s="1" t="s">
        <v>360</v>
      </c>
      <c r="GT855" s="1" t="s">
        <v>360</v>
      </c>
      <c r="GU855" s="1" t="s">
        <v>360</v>
      </c>
      <c r="GV855" s="1" t="s">
        <v>360</v>
      </c>
      <c r="GW855" s="1">
        <v>0.0</v>
      </c>
      <c r="GX855" s="1">
        <v>100.0</v>
      </c>
      <c r="GY855" s="1">
        <v>100.0</v>
      </c>
      <c r="GZ855" s="1">
        <v>0.715</v>
      </c>
      <c r="HA855" s="1">
        <v>0.0026</v>
      </c>
      <c r="HB855" s="1">
        <v>0.4072566870634428</v>
      </c>
      <c r="HC855" s="1">
        <v>0.002678124759318837</v>
      </c>
      <c r="HD855" s="1">
        <v>-9.373761146515732E-7</v>
      </c>
      <c r="HE855" s="1">
        <v>1.391563784175389E-10</v>
      </c>
      <c r="HF855" s="1">
        <v>-0.08316833377203428</v>
      </c>
      <c r="HG855" s="1">
        <v>0.01061361004592812</v>
      </c>
      <c r="HH855" s="1">
        <v>-3.086644042041478E-4</v>
      </c>
      <c r="HI855" s="1">
        <v>1.24720902217549E-6</v>
      </c>
      <c r="HJ855" s="1">
        <v>1.0</v>
      </c>
      <c r="HK855" s="1">
        <v>2093.0</v>
      </c>
      <c r="HL855" s="1">
        <v>2.0</v>
      </c>
      <c r="HM855" s="1">
        <v>27.0</v>
      </c>
      <c r="HN855" s="1">
        <v>4.1</v>
      </c>
      <c r="HO855" s="1">
        <v>4.0</v>
      </c>
      <c r="HP855" s="1">
        <v>0.549316</v>
      </c>
      <c r="HQ855" s="1">
        <v>2.33521</v>
      </c>
      <c r="HR855" s="1">
        <v>1.4978</v>
      </c>
      <c r="HS855" s="1">
        <v>2.30225</v>
      </c>
      <c r="HT855" s="1">
        <v>1.54785</v>
      </c>
      <c r="HU855" s="1">
        <v>2.41943</v>
      </c>
      <c r="HV855" s="1">
        <v>36.6233</v>
      </c>
      <c r="HW855" s="1">
        <v>14.0445</v>
      </c>
      <c r="HX855" s="1">
        <v>18.0</v>
      </c>
      <c r="HY855" s="1">
        <v>504.967</v>
      </c>
      <c r="HZ855" s="1">
        <v>502.4</v>
      </c>
      <c r="IA855" s="1">
        <v>28.9826</v>
      </c>
      <c r="IB855" s="1">
        <v>30.4769</v>
      </c>
      <c r="IC855" s="1">
        <v>29.9999</v>
      </c>
      <c r="ID855" s="1">
        <v>30.2713</v>
      </c>
      <c r="IE855" s="1">
        <v>30.3665</v>
      </c>
      <c r="IF855" s="1">
        <v>11.122</v>
      </c>
      <c r="IG855" s="1">
        <v>29.3213</v>
      </c>
      <c r="IH855" s="1">
        <v>0.0</v>
      </c>
      <c r="II855" s="1">
        <v>28.9952</v>
      </c>
      <c r="IJ855" s="1">
        <v>190.764</v>
      </c>
      <c r="IK855" s="1">
        <v>23.2031</v>
      </c>
      <c r="IL855" s="1">
        <v>100.715</v>
      </c>
      <c r="IM855" s="1">
        <v>100.45</v>
      </c>
      <c r="IN855" s="1" t="s">
        <v>365</v>
      </c>
    </row>
    <row r="856" ht="15.75" customHeight="1">
      <c r="A856" s="1">
        <v>840.0</v>
      </c>
      <c r="B856" s="1">
        <v>1.6604921686E9</v>
      </c>
      <c r="C856" s="1">
        <v>8039.5</v>
      </c>
      <c r="D856" s="1" t="s">
        <v>2024</v>
      </c>
      <c r="E856" s="1" t="s">
        <v>2025</v>
      </c>
      <c r="F856" s="1">
        <v>1.0</v>
      </c>
      <c r="G856" s="1" t="s">
        <v>1964</v>
      </c>
      <c r="H856" s="1" t="s">
        <v>350</v>
      </c>
      <c r="I856" s="1" t="s">
        <v>351</v>
      </c>
      <c r="J856" s="1" t="s">
        <v>352</v>
      </c>
      <c r="K856" s="1" t="s">
        <v>1168</v>
      </c>
      <c r="L856" s="1" t="s">
        <v>349</v>
      </c>
      <c r="M856" s="1" t="s">
        <v>354</v>
      </c>
      <c r="N856" s="1">
        <v>1.660492161099999E9</v>
      </c>
      <c r="O856" s="1">
        <f t="shared" si="1"/>
        <v>0.003372192553</v>
      </c>
      <c r="P856" s="1">
        <f t="shared" si="2"/>
        <v>3.372192553</v>
      </c>
      <c r="Q856" s="1">
        <f t="shared" si="3"/>
        <v>0.5366743252</v>
      </c>
      <c r="R856" s="1">
        <f t="shared" si="4"/>
        <v>92.52874</v>
      </c>
      <c r="S856" s="1">
        <f t="shared" si="5"/>
        <v>84.86353252</v>
      </c>
      <c r="T856" s="1">
        <f t="shared" si="6"/>
        <v>8.466232147</v>
      </c>
      <c r="U856" s="1">
        <f t="shared" si="7"/>
        <v>9.230935478</v>
      </c>
      <c r="V856" s="1">
        <f t="shared" si="8"/>
        <v>0.1795386002</v>
      </c>
      <c r="W856" s="1">
        <f t="shared" si="9"/>
        <v>2.924642057</v>
      </c>
      <c r="X856" s="1">
        <f t="shared" si="10"/>
        <v>0.1736326599</v>
      </c>
      <c r="Y856" s="1">
        <f t="shared" si="11"/>
        <v>0.1090348536</v>
      </c>
      <c r="Z856" s="1">
        <f t="shared" si="12"/>
        <v>321.5130857</v>
      </c>
      <c r="AA856" s="1">
        <f t="shared" si="13"/>
        <v>32.01303561</v>
      </c>
      <c r="AB856" s="1">
        <f t="shared" si="14"/>
        <v>31.23032667</v>
      </c>
      <c r="AC856" s="1">
        <f t="shared" si="15"/>
        <v>4.570964677</v>
      </c>
      <c r="AD856" s="1">
        <f t="shared" si="16"/>
        <v>59.95521126</v>
      </c>
      <c r="AE856" s="1">
        <f t="shared" si="17"/>
        <v>2.704073417</v>
      </c>
      <c r="AF856" s="1">
        <f t="shared" si="18"/>
        <v>4.510155765</v>
      </c>
      <c r="AG856" s="1">
        <f t="shared" si="19"/>
        <v>1.86689126</v>
      </c>
      <c r="AH856" s="1">
        <f t="shared" si="20"/>
        <v>-148.7136916</v>
      </c>
      <c r="AI856" s="1">
        <f t="shared" si="21"/>
        <v>-37.06583996</v>
      </c>
      <c r="AJ856" s="1">
        <f t="shared" si="22"/>
        <v>-2.849157388</v>
      </c>
      <c r="AK856" s="1">
        <f t="shared" si="23"/>
        <v>132.8843968</v>
      </c>
      <c r="AL856" s="1">
        <f t="shared" si="24"/>
        <v>26.64277768</v>
      </c>
      <c r="AM856" s="1">
        <f t="shared" si="25"/>
        <v>3.377539934</v>
      </c>
      <c r="AN856" s="1">
        <f t="shared" si="26"/>
        <v>0.5366743252</v>
      </c>
      <c r="AO856" s="1">
        <v>150.9842776788952</v>
      </c>
      <c r="AP856" s="1">
        <v>126.1975393939394</v>
      </c>
      <c r="AQ856" s="1">
        <v>4.712423897055249</v>
      </c>
      <c r="AR856" s="1">
        <v>64.97153183116835</v>
      </c>
      <c r="AS856" s="1">
        <f t="shared" si="27"/>
        <v>3.372192553</v>
      </c>
      <c r="AT856" s="1">
        <v>23.16492974159125</v>
      </c>
      <c r="AU856" s="1">
        <v>27.10082545454544</v>
      </c>
      <c r="AV856" s="1">
        <v>-9.24716480143105E-6</v>
      </c>
      <c r="AW856" s="1">
        <v>82.28873051766035</v>
      </c>
      <c r="AX856" s="1">
        <v>0.0</v>
      </c>
      <c r="AY856" s="1">
        <v>0.0</v>
      </c>
      <c r="AZ856" s="1">
        <f t="shared" si="28"/>
        <v>1</v>
      </c>
      <c r="BA856" s="1">
        <f t="shared" si="29"/>
        <v>0</v>
      </c>
      <c r="BB856" s="1">
        <f t="shared" si="30"/>
        <v>52035.15487</v>
      </c>
      <c r="BC856" s="1">
        <f t="shared" si="31"/>
        <v>1999.984667</v>
      </c>
      <c r="BD856" s="1">
        <f t="shared" si="32"/>
        <v>1681.186878</v>
      </c>
      <c r="BE856" s="1">
        <f t="shared" si="33"/>
        <v>0.8405998836</v>
      </c>
      <c r="BF856" s="1">
        <f t="shared" si="34"/>
        <v>0.1607577753</v>
      </c>
      <c r="BG856" s="1">
        <v>6.0</v>
      </c>
      <c r="BH856" s="1">
        <v>0.5</v>
      </c>
      <c r="BI856" s="1" t="s">
        <v>355</v>
      </c>
      <c r="BJ856" s="1">
        <v>2.0</v>
      </c>
      <c r="BK856" s="1" t="b">
        <v>1</v>
      </c>
      <c r="BL856" s="1">
        <v>1.660492161099999E9</v>
      </c>
      <c r="BM856" s="1">
        <v>92.52874</v>
      </c>
      <c r="BN856" s="1">
        <v>124.8658266666666</v>
      </c>
      <c r="BO856" s="1">
        <v>27.105</v>
      </c>
      <c r="BP856" s="1">
        <v>23.16294</v>
      </c>
      <c r="BQ856" s="1">
        <v>91.88345333333335</v>
      </c>
      <c r="BR856" s="1">
        <v>27.10241333333333</v>
      </c>
      <c r="BS856" s="1">
        <v>500.1433333333333</v>
      </c>
      <c r="BT856" s="1">
        <v>99.66279333333335</v>
      </c>
      <c r="BU856" s="1">
        <v>0.10010712</v>
      </c>
      <c r="BV856" s="1">
        <v>30.99524666666666</v>
      </c>
      <c r="BW856" s="1">
        <v>31.23032666666667</v>
      </c>
      <c r="BX856" s="1">
        <v>999.8999999999999</v>
      </c>
      <c r="BY856" s="1">
        <v>0.0</v>
      </c>
      <c r="BZ856" s="1">
        <v>0.0</v>
      </c>
      <c r="CA856" s="1">
        <v>10005.79066666667</v>
      </c>
      <c r="CB856" s="1">
        <v>0.0</v>
      </c>
      <c r="CC856" s="1">
        <v>27.30625333333334</v>
      </c>
      <c r="CD856" s="1">
        <v>-32.33719999999999</v>
      </c>
      <c r="CE856" s="1">
        <v>95.10652</v>
      </c>
      <c r="CF856" s="1">
        <v>127.8268333333333</v>
      </c>
      <c r="CG856" s="1">
        <v>3.942062</v>
      </c>
      <c r="CH856" s="1">
        <v>124.8658266666666</v>
      </c>
      <c r="CI856" s="1">
        <v>23.16294</v>
      </c>
      <c r="CJ856" s="1">
        <v>2.701359333333333</v>
      </c>
      <c r="CK856" s="1">
        <v>2.308483333333334</v>
      </c>
      <c r="CL856" s="1">
        <v>22.29339333333333</v>
      </c>
      <c r="CM856" s="1">
        <v>19.73572</v>
      </c>
      <c r="CN856" s="1">
        <v>1999.984666666667</v>
      </c>
      <c r="CO856" s="1">
        <v>0.9800061999999999</v>
      </c>
      <c r="CP856" s="1">
        <v>0.01999424666666667</v>
      </c>
      <c r="CQ856" s="1">
        <v>0.0</v>
      </c>
      <c r="CR856" s="1">
        <v>2.6334</v>
      </c>
      <c r="CS856" s="1">
        <v>0.0</v>
      </c>
      <c r="CT856" s="1">
        <v>34545.5</v>
      </c>
      <c r="CU856" s="1">
        <v>17412.22</v>
      </c>
      <c r="CV856" s="1">
        <v>40.95800000000001</v>
      </c>
      <c r="CW856" s="1">
        <v>41.96640000000001</v>
      </c>
      <c r="CX856" s="1">
        <v>40.97900000000001</v>
      </c>
      <c r="CY856" s="1">
        <v>40.375</v>
      </c>
      <c r="CZ856" s="1">
        <v>41.062</v>
      </c>
      <c r="DA856" s="1">
        <v>1959.996</v>
      </c>
      <c r="DB856" s="1">
        <v>39.992</v>
      </c>
      <c r="DC856" s="1">
        <v>0.0</v>
      </c>
      <c r="DD856" s="1">
        <v>1.6604921666E9</v>
      </c>
      <c r="DE856" s="1">
        <v>0.0</v>
      </c>
      <c r="DF856" s="1">
        <v>1.6604919246E9</v>
      </c>
      <c r="DG856" s="1" t="s">
        <v>1965</v>
      </c>
      <c r="DH856" s="1">
        <v>1.6604919196E9</v>
      </c>
      <c r="DI856" s="1">
        <v>1.6604919246E9</v>
      </c>
      <c r="DJ856" s="1">
        <v>26.0</v>
      </c>
      <c r="DK856" s="1">
        <v>0.565</v>
      </c>
      <c r="DL856" s="1">
        <v>-0.007</v>
      </c>
      <c r="DM856" s="1">
        <v>1.335</v>
      </c>
      <c r="DN856" s="1">
        <v>0.012</v>
      </c>
      <c r="DO856" s="1">
        <v>400.0</v>
      </c>
      <c r="DP856" s="1">
        <v>23.0</v>
      </c>
      <c r="DQ856" s="1">
        <v>0.17</v>
      </c>
      <c r="DR856" s="1">
        <v>0.02</v>
      </c>
      <c r="DS856" s="1">
        <v>4.331445701180406E-4</v>
      </c>
      <c r="DT856" s="1">
        <v>3.759783704803617</v>
      </c>
      <c r="DU856" s="1">
        <v>0.2825342010761844</v>
      </c>
      <c r="DV856" s="1">
        <v>0.0</v>
      </c>
      <c r="DW856" s="1">
        <v>25.81322872736366</v>
      </c>
      <c r="DX856" s="1">
        <v>47.56397311443022</v>
      </c>
      <c r="DY856" s="1">
        <v>3.633457120567269</v>
      </c>
      <c r="DZ856" s="1">
        <v>0.0</v>
      </c>
      <c r="EA856" s="1">
        <v>-32.10892333333333</v>
      </c>
      <c r="EB856" s="1">
        <v>-53.18895216907674</v>
      </c>
      <c r="EC856" s="1">
        <v>3.927510335881441</v>
      </c>
      <c r="ED856" s="1">
        <v>0.0</v>
      </c>
      <c r="EE856" s="1">
        <v>85.90561315569217</v>
      </c>
      <c r="EF856" s="1">
        <v>198.1651181191339</v>
      </c>
      <c r="EG856" s="1">
        <v>14.81750607905152</v>
      </c>
      <c r="EH856" s="1">
        <v>0.0</v>
      </c>
      <c r="EI856" s="1">
        <v>3.944849499999999</v>
      </c>
      <c r="EJ856" s="1">
        <v>-0.0635783864915591</v>
      </c>
      <c r="EK856" s="1">
        <v>0.006275011533853935</v>
      </c>
      <c r="EL856" s="1">
        <v>1.0</v>
      </c>
      <c r="EM856" s="1">
        <v>1.867248988704987</v>
      </c>
      <c r="EN856" s="1">
        <v>-0.00933844736880672</v>
      </c>
      <c r="EO856" s="1">
        <v>0.001510351137130745</v>
      </c>
      <c r="EP856" s="1">
        <v>1.0</v>
      </c>
      <c r="EQ856" s="1">
        <v>2.0</v>
      </c>
      <c r="ER856" s="1">
        <v>6.0</v>
      </c>
      <c r="ES856" s="1" t="s">
        <v>384</v>
      </c>
      <c r="ET856" s="1">
        <v>2.94418</v>
      </c>
      <c r="EU856" s="1">
        <v>2.80103</v>
      </c>
      <c r="EV856" s="1">
        <v>0.0325018</v>
      </c>
      <c r="EW856" s="1">
        <v>0.0414001</v>
      </c>
      <c r="EX856" s="1">
        <v>0.118114</v>
      </c>
      <c r="EY856" s="1">
        <v>0.105801</v>
      </c>
      <c r="EZ856" s="1">
        <v>19883.5</v>
      </c>
      <c r="FA856" s="1">
        <v>20661.1</v>
      </c>
      <c r="FB856" s="1">
        <v>23891.7</v>
      </c>
      <c r="FC856" s="1">
        <v>25074.3</v>
      </c>
      <c r="FD856" s="1">
        <v>33716.1</v>
      </c>
      <c r="FE856" s="1">
        <v>35794.7</v>
      </c>
      <c r="FF856" s="1">
        <v>43550.2</v>
      </c>
      <c r="FG856" s="1">
        <v>46347.4</v>
      </c>
      <c r="FH856" s="1">
        <v>1.98915</v>
      </c>
      <c r="FI856" s="1">
        <v>1.88377</v>
      </c>
      <c r="FJ856" s="1">
        <v>0.124887</v>
      </c>
      <c r="FK856" s="1">
        <v>0.0</v>
      </c>
      <c r="FL856" s="1">
        <v>29.184</v>
      </c>
      <c r="FM856" s="1">
        <v>999.9</v>
      </c>
      <c r="FN856" s="1">
        <v>60.8</v>
      </c>
      <c r="FO856" s="1">
        <v>33.8</v>
      </c>
      <c r="FP856" s="1">
        <v>32.2293</v>
      </c>
      <c r="FQ856" s="1">
        <v>63.3364</v>
      </c>
      <c r="FR856" s="1">
        <v>26.0617</v>
      </c>
      <c r="FS856" s="1">
        <v>1.0</v>
      </c>
      <c r="FT856" s="1">
        <v>0.263417</v>
      </c>
      <c r="FU856" s="1">
        <v>0.245569</v>
      </c>
      <c r="FV856" s="1">
        <v>20.3241</v>
      </c>
      <c r="FW856" s="1">
        <v>5.21055</v>
      </c>
      <c r="FX856" s="1">
        <v>11.9057</v>
      </c>
      <c r="FY856" s="1">
        <v>5.0028</v>
      </c>
      <c r="FZ856" s="1">
        <v>3.2904</v>
      </c>
      <c r="GA856" s="1">
        <v>9999.0</v>
      </c>
      <c r="GB856" s="1">
        <v>9999.0</v>
      </c>
      <c r="GC856" s="1">
        <v>9999.0</v>
      </c>
      <c r="GD856" s="1">
        <v>999.9</v>
      </c>
      <c r="GE856" s="1">
        <v>1.85955</v>
      </c>
      <c r="GF856" s="1">
        <v>1.85454</v>
      </c>
      <c r="GG856" s="1">
        <v>1.85762</v>
      </c>
      <c r="GH856" s="1">
        <v>1.85609</v>
      </c>
      <c r="GI856" s="1">
        <v>1.85487</v>
      </c>
      <c r="GJ856" s="1">
        <v>1.85455</v>
      </c>
      <c r="GK856" s="1">
        <v>1.85325</v>
      </c>
      <c r="GL856" s="1">
        <v>1.85638</v>
      </c>
      <c r="GM856" s="1">
        <v>0.0</v>
      </c>
      <c r="GN856" s="1">
        <v>0.0</v>
      </c>
      <c r="GO856" s="1">
        <v>0.0</v>
      </c>
      <c r="GP856" s="1">
        <v>0.0</v>
      </c>
      <c r="GQ856" s="1" t="s">
        <v>358</v>
      </c>
      <c r="GR856" s="1" t="s">
        <v>359</v>
      </c>
      <c r="GS856" s="1" t="s">
        <v>360</v>
      </c>
      <c r="GT856" s="1" t="s">
        <v>360</v>
      </c>
      <c r="GU856" s="1" t="s">
        <v>360</v>
      </c>
      <c r="GV856" s="1" t="s">
        <v>360</v>
      </c>
      <c r="GW856" s="1">
        <v>0.0</v>
      </c>
      <c r="GX856" s="1">
        <v>100.0</v>
      </c>
      <c r="GY856" s="1">
        <v>100.0</v>
      </c>
      <c r="GZ856" s="1">
        <v>0.726</v>
      </c>
      <c r="HA856" s="1">
        <v>0.0026</v>
      </c>
      <c r="HB856" s="1">
        <v>0.4072566870634428</v>
      </c>
      <c r="HC856" s="1">
        <v>0.002678124759318837</v>
      </c>
      <c r="HD856" s="1">
        <v>-9.373761146515732E-7</v>
      </c>
      <c r="HE856" s="1">
        <v>1.391563784175389E-10</v>
      </c>
      <c r="HF856" s="1">
        <v>-0.08316833377203428</v>
      </c>
      <c r="HG856" s="1">
        <v>0.01061361004592812</v>
      </c>
      <c r="HH856" s="1">
        <v>-3.086644042041478E-4</v>
      </c>
      <c r="HI856" s="1">
        <v>1.24720902217549E-6</v>
      </c>
      <c r="HJ856" s="1">
        <v>1.0</v>
      </c>
      <c r="HK856" s="1">
        <v>2093.0</v>
      </c>
      <c r="HL856" s="1">
        <v>2.0</v>
      </c>
      <c r="HM856" s="1">
        <v>27.0</v>
      </c>
      <c r="HN856" s="1">
        <v>4.2</v>
      </c>
      <c r="HO856" s="1">
        <v>4.1</v>
      </c>
      <c r="HP856" s="1">
        <v>0.563965</v>
      </c>
      <c r="HQ856" s="1">
        <v>2.33398</v>
      </c>
      <c r="HR856" s="1">
        <v>1.4978</v>
      </c>
      <c r="HS856" s="1">
        <v>2.30225</v>
      </c>
      <c r="HT856" s="1">
        <v>1.54785</v>
      </c>
      <c r="HU856" s="1">
        <v>2.44507</v>
      </c>
      <c r="HV856" s="1">
        <v>36.6469</v>
      </c>
      <c r="HW856" s="1">
        <v>14.0357</v>
      </c>
      <c r="HX856" s="1">
        <v>18.0</v>
      </c>
      <c r="HY856" s="1">
        <v>505.013</v>
      </c>
      <c r="HZ856" s="1">
        <v>502.417</v>
      </c>
      <c r="IA856" s="1">
        <v>28.9841</v>
      </c>
      <c r="IB856" s="1">
        <v>30.4776</v>
      </c>
      <c r="IC856" s="1">
        <v>29.9999</v>
      </c>
      <c r="ID856" s="1">
        <v>30.2713</v>
      </c>
      <c r="IE856" s="1">
        <v>30.3665</v>
      </c>
      <c r="IF856" s="1">
        <v>11.4123</v>
      </c>
      <c r="IG856" s="1">
        <v>29.3213</v>
      </c>
      <c r="IH856" s="1">
        <v>0.0</v>
      </c>
      <c r="II856" s="1">
        <v>28.9952</v>
      </c>
      <c r="IJ856" s="1">
        <v>200.85</v>
      </c>
      <c r="IK856" s="1">
        <v>23.2031</v>
      </c>
      <c r="IL856" s="1">
        <v>100.715</v>
      </c>
      <c r="IM856" s="1">
        <v>100.45</v>
      </c>
      <c r="IN856" s="1" t="s">
        <v>365</v>
      </c>
    </row>
    <row r="857" ht="15.75" customHeight="1">
      <c r="A857" s="1">
        <v>841.0</v>
      </c>
      <c r="B857" s="1">
        <v>1.6604921696E9</v>
      </c>
      <c r="C857" s="1">
        <v>8040.5</v>
      </c>
      <c r="D857" s="1" t="s">
        <v>2026</v>
      </c>
      <c r="E857" s="1" t="s">
        <v>2027</v>
      </c>
      <c r="F857" s="1">
        <v>1.0</v>
      </c>
      <c r="G857" s="1" t="s">
        <v>1964</v>
      </c>
      <c r="H857" s="1" t="s">
        <v>350</v>
      </c>
      <c r="I857" s="1" t="s">
        <v>351</v>
      </c>
      <c r="J857" s="1" t="s">
        <v>352</v>
      </c>
      <c r="K857" s="1" t="s">
        <v>1168</v>
      </c>
      <c r="L857" s="1" t="s">
        <v>349</v>
      </c>
      <c r="M857" s="1" t="s">
        <v>354</v>
      </c>
      <c r="N857" s="1">
        <v>1.6604921616E9</v>
      </c>
      <c r="O857" s="1">
        <f t="shared" si="1"/>
        <v>0.003371320239</v>
      </c>
      <c r="P857" s="1">
        <f t="shared" si="2"/>
        <v>3.371320239</v>
      </c>
      <c r="Q857" s="1">
        <f t="shared" si="3"/>
        <v>0.7552528425</v>
      </c>
      <c r="R857" s="1">
        <f t="shared" si="4"/>
        <v>94.70756875</v>
      </c>
      <c r="S857" s="1">
        <f t="shared" si="5"/>
        <v>85.00140523</v>
      </c>
      <c r="T857" s="1">
        <f t="shared" si="6"/>
        <v>8.479999109</v>
      </c>
      <c r="U857" s="1">
        <f t="shared" si="7"/>
        <v>9.448315548</v>
      </c>
      <c r="V857" s="1">
        <f t="shared" si="8"/>
        <v>0.1795170263</v>
      </c>
      <c r="W857" s="1">
        <f t="shared" si="9"/>
        <v>2.924109073</v>
      </c>
      <c r="X857" s="1">
        <f t="shared" si="10"/>
        <v>0.1736114421</v>
      </c>
      <c r="Y857" s="1">
        <f t="shared" si="11"/>
        <v>0.1090215604</v>
      </c>
      <c r="Z857" s="1">
        <f t="shared" si="12"/>
        <v>321.5134305</v>
      </c>
      <c r="AA857" s="1">
        <f t="shared" si="13"/>
        <v>32.01256551</v>
      </c>
      <c r="AB857" s="1">
        <f t="shared" si="14"/>
        <v>31.22928125</v>
      </c>
      <c r="AC857" s="1">
        <f t="shared" si="15"/>
        <v>4.570692683</v>
      </c>
      <c r="AD857" s="1">
        <f t="shared" si="16"/>
        <v>59.95768429</v>
      </c>
      <c r="AE857" s="1">
        <f t="shared" si="17"/>
        <v>2.704050554</v>
      </c>
      <c r="AF857" s="1">
        <f t="shared" si="18"/>
        <v>4.509931606</v>
      </c>
      <c r="AG857" s="1">
        <f t="shared" si="19"/>
        <v>1.866642129</v>
      </c>
      <c r="AH857" s="1">
        <f t="shared" si="20"/>
        <v>-148.6752225</v>
      </c>
      <c r="AI857" s="1">
        <f t="shared" si="21"/>
        <v>-37.03169439</v>
      </c>
      <c r="AJ857" s="1">
        <f t="shared" si="22"/>
        <v>-2.847024626</v>
      </c>
      <c r="AK857" s="1">
        <f t="shared" si="23"/>
        <v>132.9594889</v>
      </c>
      <c r="AL857" s="1">
        <f t="shared" si="24"/>
        <v>26.89503594</v>
      </c>
      <c r="AM857" s="1">
        <f t="shared" si="25"/>
        <v>3.376999278</v>
      </c>
      <c r="AN857" s="1">
        <f t="shared" si="26"/>
        <v>0.7552528425</v>
      </c>
      <c r="AO857" s="1">
        <v>156.1088195219449</v>
      </c>
      <c r="AP857" s="1">
        <v>130.9363878787878</v>
      </c>
      <c r="AQ857" s="1">
        <v>4.735326947911855</v>
      </c>
      <c r="AR857" s="1">
        <v>64.97153183116835</v>
      </c>
      <c r="AS857" s="1">
        <f t="shared" si="27"/>
        <v>3.371320239</v>
      </c>
      <c r="AT857" s="1">
        <v>23.16589691306933</v>
      </c>
      <c r="AU857" s="1">
        <v>27.10083454545455</v>
      </c>
      <c r="AV857" s="1">
        <v>-2.121541279057307E-5</v>
      </c>
      <c r="AW857" s="1">
        <v>82.28873051766035</v>
      </c>
      <c r="AX857" s="1">
        <v>0.0</v>
      </c>
      <c r="AY857" s="1">
        <v>0.0</v>
      </c>
      <c r="AZ857" s="1">
        <f t="shared" si="28"/>
        <v>1</v>
      </c>
      <c r="BA857" s="1">
        <f t="shared" si="29"/>
        <v>0</v>
      </c>
      <c r="BB857" s="1">
        <f t="shared" si="30"/>
        <v>52020.13308</v>
      </c>
      <c r="BC857" s="1">
        <f t="shared" si="31"/>
        <v>1999.986875</v>
      </c>
      <c r="BD857" s="1">
        <f t="shared" si="32"/>
        <v>1681.188729</v>
      </c>
      <c r="BE857" s="1">
        <f t="shared" si="33"/>
        <v>0.8405998809</v>
      </c>
      <c r="BF857" s="1">
        <f t="shared" si="34"/>
        <v>0.1607577702</v>
      </c>
      <c r="BG857" s="1">
        <v>6.0</v>
      </c>
      <c r="BH857" s="1">
        <v>0.5</v>
      </c>
      <c r="BI857" s="1" t="s">
        <v>355</v>
      </c>
      <c r="BJ857" s="1">
        <v>2.0</v>
      </c>
      <c r="BK857" s="1" t="b">
        <v>1</v>
      </c>
      <c r="BL857" s="1">
        <v>1.6604921616E9</v>
      </c>
      <c r="BM857" s="1">
        <v>94.70756875000001</v>
      </c>
      <c r="BN857" s="1">
        <v>127.3559</v>
      </c>
      <c r="BO857" s="1">
        <v>27.10473125</v>
      </c>
      <c r="BP857" s="1">
        <v>23.16331875</v>
      </c>
      <c r="BQ857" s="1">
        <v>94.056925</v>
      </c>
      <c r="BR857" s="1">
        <v>27.10214375</v>
      </c>
      <c r="BS857" s="1">
        <v>500.1455625</v>
      </c>
      <c r="BT857" s="1">
        <v>99.6629375</v>
      </c>
      <c r="BU857" s="1">
        <v>0.1001086125</v>
      </c>
      <c r="BV857" s="1">
        <v>30.994375</v>
      </c>
      <c r="BW857" s="1">
        <v>31.22928125</v>
      </c>
      <c r="BX857" s="1">
        <v>999.9</v>
      </c>
      <c r="BY857" s="1">
        <v>0.0</v>
      </c>
      <c r="BZ857" s="1">
        <v>0.0</v>
      </c>
      <c r="CA857" s="1">
        <v>10002.73375</v>
      </c>
      <c r="CB857" s="1">
        <v>0.0</v>
      </c>
      <c r="CC857" s="1">
        <v>27.3400625</v>
      </c>
      <c r="CD857" s="1">
        <v>-32.6483875</v>
      </c>
      <c r="CE857" s="1">
        <v>97.34604999999999</v>
      </c>
      <c r="CF857" s="1">
        <v>130.37596875</v>
      </c>
      <c r="CG857" s="1">
        <v>3.94141625</v>
      </c>
      <c r="CH857" s="1">
        <v>127.3559</v>
      </c>
      <c r="CI857" s="1">
        <v>23.16331875</v>
      </c>
      <c r="CJ857" s="1">
        <v>2.701336875</v>
      </c>
      <c r="CK857" s="1">
        <v>2.308524375</v>
      </c>
      <c r="CL857" s="1">
        <v>22.29325625</v>
      </c>
      <c r="CM857" s="1">
        <v>19.73600625</v>
      </c>
      <c r="CN857" s="1">
        <v>1999.986875</v>
      </c>
      <c r="CO857" s="1">
        <v>0.9800063125</v>
      </c>
      <c r="CP857" s="1">
        <v>0.0199941375</v>
      </c>
      <c r="CQ857" s="1">
        <v>0.0</v>
      </c>
      <c r="CR857" s="1">
        <v>2.5989375</v>
      </c>
      <c r="CS857" s="1">
        <v>0.0</v>
      </c>
      <c r="CT857" s="1">
        <v>34541.7125</v>
      </c>
      <c r="CU857" s="1">
        <v>17412.2375</v>
      </c>
      <c r="CV857" s="1">
        <v>40.95668749999999</v>
      </c>
      <c r="CW857" s="1">
        <v>41.9645625</v>
      </c>
      <c r="CX857" s="1">
        <v>40.976375</v>
      </c>
      <c r="CY857" s="1">
        <v>40.375</v>
      </c>
      <c r="CZ857" s="1">
        <v>41.062</v>
      </c>
      <c r="DA857" s="1">
        <v>1959.99875</v>
      </c>
      <c r="DB857" s="1">
        <v>39.99187500000001</v>
      </c>
      <c r="DC857" s="1">
        <v>0.0</v>
      </c>
      <c r="DD857" s="1">
        <v>1.6604921678E9</v>
      </c>
      <c r="DE857" s="1">
        <v>0.0</v>
      </c>
      <c r="DF857" s="1">
        <v>1.6604919246E9</v>
      </c>
      <c r="DG857" s="1" t="s">
        <v>1965</v>
      </c>
      <c r="DH857" s="1">
        <v>1.6604919196E9</v>
      </c>
      <c r="DI857" s="1">
        <v>1.6604919246E9</v>
      </c>
      <c r="DJ857" s="1">
        <v>26.0</v>
      </c>
      <c r="DK857" s="1">
        <v>0.565</v>
      </c>
      <c r="DL857" s="1">
        <v>-0.007</v>
      </c>
      <c r="DM857" s="1">
        <v>1.335</v>
      </c>
      <c r="DN857" s="1">
        <v>0.012</v>
      </c>
      <c r="DO857" s="1">
        <v>400.0</v>
      </c>
      <c r="DP857" s="1">
        <v>23.0</v>
      </c>
      <c r="DQ857" s="1">
        <v>0.17</v>
      </c>
      <c r="DR857" s="1">
        <v>0.02</v>
      </c>
      <c r="DS857" s="1">
        <v>4.331445701180406E-4</v>
      </c>
      <c r="DT857" s="1">
        <v>3.759783704803617</v>
      </c>
      <c r="DU857" s="1">
        <v>0.2825342010761844</v>
      </c>
      <c r="DV857" s="1">
        <v>0.0</v>
      </c>
      <c r="DW857" s="1">
        <v>25.81322872736366</v>
      </c>
      <c r="DX857" s="1">
        <v>47.56397311443022</v>
      </c>
      <c r="DY857" s="1">
        <v>3.633457120567269</v>
      </c>
      <c r="DZ857" s="1">
        <v>0.0</v>
      </c>
      <c r="EA857" s="1">
        <v>-32.10892333333333</v>
      </c>
      <c r="EB857" s="1">
        <v>-53.18895216907674</v>
      </c>
      <c r="EC857" s="1">
        <v>3.927510335881441</v>
      </c>
      <c r="ED857" s="1">
        <v>0.0</v>
      </c>
      <c r="EE857" s="1">
        <v>85.90561315569217</v>
      </c>
      <c r="EF857" s="1">
        <v>198.1651181191339</v>
      </c>
      <c r="EG857" s="1">
        <v>14.81750607905152</v>
      </c>
      <c r="EH857" s="1">
        <v>0.0</v>
      </c>
      <c r="EI857" s="1">
        <v>3.944849499999999</v>
      </c>
      <c r="EJ857" s="1">
        <v>-0.0635783864915591</v>
      </c>
      <c r="EK857" s="1">
        <v>0.006275011533853935</v>
      </c>
      <c r="EL857" s="1">
        <v>1.0</v>
      </c>
      <c r="EM857" s="1">
        <v>1.867248988704987</v>
      </c>
      <c r="EN857" s="1">
        <v>-0.00933844736880672</v>
      </c>
      <c r="EO857" s="1">
        <v>0.001510351137130745</v>
      </c>
      <c r="EP857" s="1">
        <v>1.0</v>
      </c>
      <c r="EQ857" s="1">
        <v>2.0</v>
      </c>
      <c r="ER857" s="1">
        <v>6.0</v>
      </c>
      <c r="ES857" s="1" t="s">
        <v>384</v>
      </c>
      <c r="ET857" s="1">
        <v>2.9441</v>
      </c>
      <c r="EU857" s="1">
        <v>2.80099</v>
      </c>
      <c r="EV857" s="1">
        <v>0.0336308</v>
      </c>
      <c r="EW857" s="1">
        <v>0.0425537</v>
      </c>
      <c r="EX857" s="1">
        <v>0.118114</v>
      </c>
      <c r="EY857" s="1">
        <v>0.105806</v>
      </c>
      <c r="EZ857" s="1">
        <v>19860.2</v>
      </c>
      <c r="FA857" s="1">
        <v>20636.2</v>
      </c>
      <c r="FB857" s="1">
        <v>23891.7</v>
      </c>
      <c r="FC857" s="1">
        <v>25074.2</v>
      </c>
      <c r="FD857" s="1">
        <v>33716.2</v>
      </c>
      <c r="FE857" s="1">
        <v>35794.5</v>
      </c>
      <c r="FF857" s="1">
        <v>43550.3</v>
      </c>
      <c r="FG857" s="1">
        <v>46347.3</v>
      </c>
      <c r="FH857" s="1">
        <v>1.9891</v>
      </c>
      <c r="FI857" s="1">
        <v>1.88398</v>
      </c>
      <c r="FJ857" s="1">
        <v>0.124797</v>
      </c>
      <c r="FK857" s="1">
        <v>0.0</v>
      </c>
      <c r="FL857" s="1">
        <v>29.1823</v>
      </c>
      <c r="FM857" s="1">
        <v>999.9</v>
      </c>
      <c r="FN857" s="1">
        <v>60.8</v>
      </c>
      <c r="FO857" s="1">
        <v>33.8</v>
      </c>
      <c r="FP857" s="1">
        <v>32.2334</v>
      </c>
      <c r="FQ857" s="1">
        <v>63.6264</v>
      </c>
      <c r="FR857" s="1">
        <v>25.7492</v>
      </c>
      <c r="FS857" s="1">
        <v>1.0</v>
      </c>
      <c r="FT857" s="1">
        <v>0.263417</v>
      </c>
      <c r="FU857" s="1">
        <v>0.238638</v>
      </c>
      <c r="FV857" s="1">
        <v>20.324</v>
      </c>
      <c r="FW857" s="1">
        <v>5.21055</v>
      </c>
      <c r="FX857" s="1">
        <v>11.9059</v>
      </c>
      <c r="FY857" s="1">
        <v>5.0028</v>
      </c>
      <c r="FZ857" s="1">
        <v>3.2904</v>
      </c>
      <c r="GA857" s="1">
        <v>9999.0</v>
      </c>
      <c r="GB857" s="1">
        <v>9999.0</v>
      </c>
      <c r="GC857" s="1">
        <v>9999.0</v>
      </c>
      <c r="GD857" s="1">
        <v>999.9</v>
      </c>
      <c r="GE857" s="1">
        <v>1.85956</v>
      </c>
      <c r="GF857" s="1">
        <v>1.85454</v>
      </c>
      <c r="GG857" s="1">
        <v>1.85762</v>
      </c>
      <c r="GH857" s="1">
        <v>1.85608</v>
      </c>
      <c r="GI857" s="1">
        <v>1.85488</v>
      </c>
      <c r="GJ857" s="1">
        <v>1.85455</v>
      </c>
      <c r="GK857" s="1">
        <v>1.85324</v>
      </c>
      <c r="GL857" s="1">
        <v>1.85638</v>
      </c>
      <c r="GM857" s="1">
        <v>0.0</v>
      </c>
      <c r="GN857" s="1">
        <v>0.0</v>
      </c>
      <c r="GO857" s="1">
        <v>0.0</v>
      </c>
      <c r="GP857" s="1">
        <v>0.0</v>
      </c>
      <c r="GQ857" s="1" t="s">
        <v>358</v>
      </c>
      <c r="GR857" s="1" t="s">
        <v>359</v>
      </c>
      <c r="GS857" s="1" t="s">
        <v>360</v>
      </c>
      <c r="GT857" s="1" t="s">
        <v>360</v>
      </c>
      <c r="GU857" s="1" t="s">
        <v>360</v>
      </c>
      <c r="GV857" s="1" t="s">
        <v>360</v>
      </c>
      <c r="GW857" s="1">
        <v>0.0</v>
      </c>
      <c r="GX857" s="1">
        <v>100.0</v>
      </c>
      <c r="GY857" s="1">
        <v>100.0</v>
      </c>
      <c r="GZ857" s="1">
        <v>0.737</v>
      </c>
      <c r="HA857" s="1">
        <v>0.0026</v>
      </c>
      <c r="HB857" s="1">
        <v>0.4072566870634428</v>
      </c>
      <c r="HC857" s="1">
        <v>0.002678124759318837</v>
      </c>
      <c r="HD857" s="1">
        <v>-9.373761146515732E-7</v>
      </c>
      <c r="HE857" s="1">
        <v>1.391563784175389E-10</v>
      </c>
      <c r="HF857" s="1">
        <v>-0.08316833377203428</v>
      </c>
      <c r="HG857" s="1">
        <v>0.01061361004592812</v>
      </c>
      <c r="HH857" s="1">
        <v>-3.086644042041478E-4</v>
      </c>
      <c r="HI857" s="1">
        <v>1.24720902217549E-6</v>
      </c>
      <c r="HJ857" s="1">
        <v>1.0</v>
      </c>
      <c r="HK857" s="1">
        <v>2093.0</v>
      </c>
      <c r="HL857" s="1">
        <v>2.0</v>
      </c>
      <c r="HM857" s="1">
        <v>27.0</v>
      </c>
      <c r="HN857" s="1">
        <v>4.2</v>
      </c>
      <c r="HO857" s="1">
        <v>4.1</v>
      </c>
      <c r="HP857" s="1">
        <v>0.57373</v>
      </c>
      <c r="HQ857" s="1">
        <v>2.35107</v>
      </c>
      <c r="HR857" s="1">
        <v>1.4978</v>
      </c>
      <c r="HS857" s="1">
        <v>2.30225</v>
      </c>
      <c r="HT857" s="1">
        <v>1.54785</v>
      </c>
      <c r="HU857" s="1">
        <v>2.41211</v>
      </c>
      <c r="HV857" s="1">
        <v>36.6469</v>
      </c>
      <c r="HW857" s="1">
        <v>14.0357</v>
      </c>
      <c r="HX857" s="1">
        <v>18.0</v>
      </c>
      <c r="HY857" s="1">
        <v>504.984</v>
      </c>
      <c r="HZ857" s="1">
        <v>502.551</v>
      </c>
      <c r="IA857" s="1">
        <v>28.986</v>
      </c>
      <c r="IB857" s="1">
        <v>30.478</v>
      </c>
      <c r="IC857" s="1">
        <v>29.9999</v>
      </c>
      <c r="ID857" s="1">
        <v>30.2716</v>
      </c>
      <c r="IE857" s="1">
        <v>30.3666</v>
      </c>
      <c r="IF857" s="1">
        <v>11.5789</v>
      </c>
      <c r="IG857" s="1">
        <v>29.3213</v>
      </c>
      <c r="IH857" s="1">
        <v>0.0</v>
      </c>
      <c r="II857" s="1">
        <v>28.9952</v>
      </c>
      <c r="IJ857" s="1">
        <v>200.85</v>
      </c>
      <c r="IK857" s="1">
        <v>23.2031</v>
      </c>
      <c r="IL857" s="1">
        <v>100.715</v>
      </c>
      <c r="IM857" s="1">
        <v>100.45</v>
      </c>
      <c r="IN857" s="1" t="s">
        <v>365</v>
      </c>
    </row>
    <row r="858" ht="15.75" customHeight="1">
      <c r="A858" s="1">
        <v>842.0</v>
      </c>
      <c r="B858" s="1">
        <v>1.6604921706E9</v>
      </c>
      <c r="C858" s="1">
        <v>8041.5</v>
      </c>
      <c r="D858" s="1" t="s">
        <v>2028</v>
      </c>
      <c r="E858" s="1" t="s">
        <v>2029</v>
      </c>
      <c r="F858" s="1">
        <v>1.0</v>
      </c>
      <c r="G858" s="1" t="s">
        <v>1964</v>
      </c>
      <c r="H858" s="1" t="s">
        <v>350</v>
      </c>
      <c r="I858" s="1" t="s">
        <v>351</v>
      </c>
      <c r="J858" s="1" t="s">
        <v>352</v>
      </c>
      <c r="K858" s="1" t="s">
        <v>1168</v>
      </c>
      <c r="L858" s="1" t="s">
        <v>349</v>
      </c>
      <c r="M858" s="1" t="s">
        <v>354</v>
      </c>
      <c r="N858" s="1">
        <v>1.660492163099999E9</v>
      </c>
      <c r="O858" s="1">
        <f t="shared" si="1"/>
        <v>0.003370992954</v>
      </c>
      <c r="P858" s="1">
        <f t="shared" si="2"/>
        <v>3.370992954</v>
      </c>
      <c r="Q858" s="1">
        <f t="shared" si="3"/>
        <v>0.9022086435</v>
      </c>
      <c r="R858" s="1">
        <f t="shared" si="4"/>
        <v>100.8575933</v>
      </c>
      <c r="S858" s="1">
        <f t="shared" si="5"/>
        <v>89.63872547</v>
      </c>
      <c r="T858" s="1">
        <f t="shared" si="6"/>
        <v>8.942648396</v>
      </c>
      <c r="U858" s="1">
        <f t="shared" si="7"/>
        <v>10.06187884</v>
      </c>
      <c r="V858" s="1">
        <f t="shared" si="8"/>
        <v>0.1795455694</v>
      </c>
      <c r="W858" s="1">
        <f t="shared" si="9"/>
        <v>2.924283318</v>
      </c>
      <c r="X858" s="1">
        <f t="shared" si="10"/>
        <v>0.1736384799</v>
      </c>
      <c r="Y858" s="1">
        <f t="shared" si="11"/>
        <v>0.1090385886</v>
      </c>
      <c r="Z858" s="1">
        <f t="shared" si="12"/>
        <v>321.5127665</v>
      </c>
      <c r="AA858" s="1">
        <f t="shared" si="13"/>
        <v>32.0100038</v>
      </c>
      <c r="AB858" s="1">
        <f t="shared" si="14"/>
        <v>31.22726667</v>
      </c>
      <c r="AC858" s="1">
        <f t="shared" si="15"/>
        <v>4.570168573</v>
      </c>
      <c r="AD858" s="1">
        <f t="shared" si="16"/>
        <v>59.96517156</v>
      </c>
      <c r="AE858" s="1">
        <f t="shared" si="17"/>
        <v>2.703989119</v>
      </c>
      <c r="AF858" s="1">
        <f t="shared" si="18"/>
        <v>4.509266043</v>
      </c>
      <c r="AG858" s="1">
        <f t="shared" si="19"/>
        <v>1.866179454</v>
      </c>
      <c r="AH858" s="1">
        <f t="shared" si="20"/>
        <v>-148.6607893</v>
      </c>
      <c r="AI858" s="1">
        <f t="shared" si="21"/>
        <v>-37.12435503</v>
      </c>
      <c r="AJ858" s="1">
        <f t="shared" si="22"/>
        <v>-2.853913588</v>
      </c>
      <c r="AK858" s="1">
        <f t="shared" si="23"/>
        <v>132.8737087</v>
      </c>
      <c r="AL858" s="1">
        <f t="shared" si="24"/>
        <v>27.94943962</v>
      </c>
      <c r="AM858" s="1">
        <f t="shared" si="25"/>
        <v>3.375576689</v>
      </c>
      <c r="AN858" s="1">
        <f t="shared" si="26"/>
        <v>0.9022086435</v>
      </c>
      <c r="AO858" s="1">
        <v>161.1775486785411</v>
      </c>
      <c r="AP858" s="1">
        <v>135.7211393939394</v>
      </c>
      <c r="AQ858" s="1">
        <v>4.755501712954254</v>
      </c>
      <c r="AR858" s="1">
        <v>64.97153183116835</v>
      </c>
      <c r="AS858" s="1">
        <f t="shared" si="27"/>
        <v>3.370992954</v>
      </c>
      <c r="AT858" s="1">
        <v>23.16719745798355</v>
      </c>
      <c r="AU858" s="1">
        <v>27.10168727272726</v>
      </c>
      <c r="AV858" s="1">
        <v>-1.285399980118499E-5</v>
      </c>
      <c r="AW858" s="1">
        <v>82.28873051766035</v>
      </c>
      <c r="AX858" s="1">
        <v>0.0</v>
      </c>
      <c r="AY858" s="1">
        <v>0.0</v>
      </c>
      <c r="AZ858" s="1">
        <f t="shared" si="28"/>
        <v>1</v>
      </c>
      <c r="BA858" s="1">
        <f t="shared" si="29"/>
        <v>0</v>
      </c>
      <c r="BB858" s="1">
        <f t="shared" si="30"/>
        <v>52025.54109</v>
      </c>
      <c r="BC858" s="1">
        <f t="shared" si="31"/>
        <v>1999.982667</v>
      </c>
      <c r="BD858" s="1">
        <f t="shared" si="32"/>
        <v>1681.185198</v>
      </c>
      <c r="BE858" s="1">
        <f t="shared" si="33"/>
        <v>0.8405998842</v>
      </c>
      <c r="BF858" s="1">
        <f t="shared" si="34"/>
        <v>0.1607577765</v>
      </c>
      <c r="BG858" s="1">
        <v>6.0</v>
      </c>
      <c r="BH858" s="1">
        <v>0.5</v>
      </c>
      <c r="BI858" s="1" t="s">
        <v>355</v>
      </c>
      <c r="BJ858" s="1">
        <v>2.0</v>
      </c>
      <c r="BK858" s="1" t="b">
        <v>1</v>
      </c>
      <c r="BL858" s="1">
        <v>1.660492163099999E9</v>
      </c>
      <c r="BM858" s="1">
        <v>100.8575933333334</v>
      </c>
      <c r="BN858" s="1">
        <v>134.7955133333333</v>
      </c>
      <c r="BO858" s="1">
        <v>27.10406666666666</v>
      </c>
      <c r="BP858" s="1">
        <v>23.16432</v>
      </c>
      <c r="BQ858" s="1">
        <v>100.1916</v>
      </c>
      <c r="BR858" s="1">
        <v>27.10147333333333</v>
      </c>
      <c r="BS858" s="1">
        <v>500.1466</v>
      </c>
      <c r="BT858" s="1">
        <v>99.66314666666668</v>
      </c>
      <c r="BU858" s="1">
        <v>0.1000789866666667</v>
      </c>
      <c r="BV858" s="1">
        <v>30.99178666666666</v>
      </c>
      <c r="BW858" s="1">
        <v>31.22726666666667</v>
      </c>
      <c r="BX858" s="1">
        <v>999.8999999999999</v>
      </c>
      <c r="BY858" s="1">
        <v>0.0</v>
      </c>
      <c r="BZ858" s="1">
        <v>0.0</v>
      </c>
      <c r="CA858" s="1">
        <v>10003.70733333333</v>
      </c>
      <c r="CB858" s="1">
        <v>0.0</v>
      </c>
      <c r="CC858" s="1">
        <v>27.46964666666667</v>
      </c>
      <c r="CD858" s="1">
        <v>-33.938</v>
      </c>
      <c r="CE858" s="1">
        <v>103.66732</v>
      </c>
      <c r="CF858" s="1">
        <v>137.9921333333333</v>
      </c>
      <c r="CG858" s="1">
        <v>3.939746</v>
      </c>
      <c r="CH858" s="1">
        <v>134.7955133333333</v>
      </c>
      <c r="CI858" s="1">
        <v>23.16432</v>
      </c>
      <c r="CJ858" s="1">
        <v>2.701276</v>
      </c>
      <c r="CK858" s="1">
        <v>2.308629333333334</v>
      </c>
      <c r="CL858" s="1">
        <v>22.29288</v>
      </c>
      <c r="CM858" s="1">
        <v>19.73674</v>
      </c>
      <c r="CN858" s="1">
        <v>1999.982666666667</v>
      </c>
      <c r="CO858" s="1">
        <v>0.9800061999999999</v>
      </c>
      <c r="CP858" s="1">
        <v>0.01999424666666667</v>
      </c>
      <c r="CQ858" s="1">
        <v>0.0</v>
      </c>
      <c r="CR858" s="1">
        <v>2.632533333333334</v>
      </c>
      <c r="CS858" s="1">
        <v>0.0</v>
      </c>
      <c r="CT858" s="1">
        <v>34527.30666666667</v>
      </c>
      <c r="CU858" s="1">
        <v>17412.19333333334</v>
      </c>
      <c r="CV858" s="1">
        <v>40.9496</v>
      </c>
      <c r="CW858" s="1">
        <v>41.958</v>
      </c>
      <c r="CX858" s="1">
        <v>40.9706</v>
      </c>
      <c r="CY858" s="1">
        <v>40.375</v>
      </c>
      <c r="CZ858" s="1">
        <v>41.062</v>
      </c>
      <c r="DA858" s="1">
        <v>1959.994</v>
      </c>
      <c r="DB858" s="1">
        <v>39.992</v>
      </c>
      <c r="DC858" s="1">
        <v>0.0</v>
      </c>
      <c r="DD858" s="1">
        <v>1.6604921684E9</v>
      </c>
      <c r="DE858" s="1">
        <v>0.0</v>
      </c>
      <c r="DF858" s="1">
        <v>1.6604919246E9</v>
      </c>
      <c r="DG858" s="1" t="s">
        <v>1965</v>
      </c>
      <c r="DH858" s="1">
        <v>1.6604919196E9</v>
      </c>
      <c r="DI858" s="1">
        <v>1.6604919246E9</v>
      </c>
      <c r="DJ858" s="1">
        <v>26.0</v>
      </c>
      <c r="DK858" s="1">
        <v>0.565</v>
      </c>
      <c r="DL858" s="1">
        <v>-0.007</v>
      </c>
      <c r="DM858" s="1">
        <v>1.335</v>
      </c>
      <c r="DN858" s="1">
        <v>0.012</v>
      </c>
      <c r="DO858" s="1">
        <v>400.0</v>
      </c>
      <c r="DP858" s="1">
        <v>23.0</v>
      </c>
      <c r="DQ858" s="1">
        <v>0.17</v>
      </c>
      <c r="DR858" s="1">
        <v>0.02</v>
      </c>
      <c r="DS858" s="1">
        <v>0.1204534434918056</v>
      </c>
      <c r="DT858" s="1">
        <v>4.051193197623561</v>
      </c>
      <c r="DU858" s="1">
        <v>0.2961204462742244</v>
      </c>
      <c r="DV858" s="1">
        <v>0.0</v>
      </c>
      <c r="DW858" s="1">
        <v>27.16424537693426</v>
      </c>
      <c r="DX858" s="1">
        <v>38.67623506997354</v>
      </c>
      <c r="DY858" s="1">
        <v>2.864667110533889</v>
      </c>
      <c r="DZ858" s="1">
        <v>0.0</v>
      </c>
      <c r="EA858" s="1">
        <v>-33.12118387096774</v>
      </c>
      <c r="EB858" s="1">
        <v>-46.26076935483871</v>
      </c>
      <c r="EC858" s="1">
        <v>3.54213296285078</v>
      </c>
      <c r="ED858" s="1">
        <v>0.0</v>
      </c>
      <c r="EE858" s="1">
        <v>91.60881983234964</v>
      </c>
      <c r="EF858" s="1">
        <v>207.4545209947183</v>
      </c>
      <c r="EG858" s="1">
        <v>14.98912944979617</v>
      </c>
      <c r="EH858" s="1">
        <v>0.0</v>
      </c>
      <c r="EI858" s="1">
        <v>3.943521707317073</v>
      </c>
      <c r="EJ858" s="1">
        <v>-0.06618710801393551</v>
      </c>
      <c r="EK858" s="1">
        <v>0.006665175203976446</v>
      </c>
      <c r="EL858" s="1">
        <v>1.0</v>
      </c>
      <c r="EM858" s="1">
        <v>1.86659630445704</v>
      </c>
      <c r="EN858" s="1">
        <v>-0.0108359753275883</v>
      </c>
      <c r="EO858" s="1">
        <v>0.001662442881088888</v>
      </c>
      <c r="EP858" s="1">
        <v>1.0</v>
      </c>
      <c r="EQ858" s="1">
        <v>2.0</v>
      </c>
      <c r="ER858" s="1">
        <v>6.0</v>
      </c>
      <c r="ES858" s="1" t="s">
        <v>384</v>
      </c>
      <c r="ET858" s="1">
        <v>2.94394</v>
      </c>
      <c r="EU858" s="1">
        <v>2.80101</v>
      </c>
      <c r="EV858" s="1">
        <v>0.034761</v>
      </c>
      <c r="EW858" s="1">
        <v>0.0437158</v>
      </c>
      <c r="EX858" s="1">
        <v>0.118116</v>
      </c>
      <c r="EY858" s="1">
        <v>0.105806</v>
      </c>
      <c r="EZ858" s="1">
        <v>19837.0</v>
      </c>
      <c r="FA858" s="1">
        <v>20611.2</v>
      </c>
      <c r="FB858" s="1">
        <v>23891.6</v>
      </c>
      <c r="FC858" s="1">
        <v>25074.2</v>
      </c>
      <c r="FD858" s="1">
        <v>33716.2</v>
      </c>
      <c r="FE858" s="1">
        <v>35794.5</v>
      </c>
      <c r="FF858" s="1">
        <v>43550.4</v>
      </c>
      <c r="FG858" s="1">
        <v>46347.2</v>
      </c>
      <c r="FH858" s="1">
        <v>1.98883</v>
      </c>
      <c r="FI858" s="1">
        <v>1.88417</v>
      </c>
      <c r="FJ858" s="1">
        <v>0.124708</v>
      </c>
      <c r="FK858" s="1">
        <v>0.0</v>
      </c>
      <c r="FL858" s="1">
        <v>29.1809</v>
      </c>
      <c r="FM858" s="1">
        <v>999.9</v>
      </c>
      <c r="FN858" s="1">
        <v>60.8</v>
      </c>
      <c r="FO858" s="1">
        <v>33.8</v>
      </c>
      <c r="FP858" s="1">
        <v>32.2361</v>
      </c>
      <c r="FQ858" s="1">
        <v>63.3764</v>
      </c>
      <c r="FR858" s="1">
        <v>25.2083</v>
      </c>
      <c r="FS858" s="1">
        <v>1.0</v>
      </c>
      <c r="FT858" s="1">
        <v>0.263412</v>
      </c>
      <c r="FU858" s="1">
        <v>0.235896</v>
      </c>
      <c r="FV858" s="1">
        <v>20.3241</v>
      </c>
      <c r="FW858" s="1">
        <v>5.21025</v>
      </c>
      <c r="FX858" s="1">
        <v>11.9056</v>
      </c>
      <c r="FY858" s="1">
        <v>5.003</v>
      </c>
      <c r="FZ858" s="1">
        <v>3.2904</v>
      </c>
      <c r="GA858" s="1">
        <v>9999.0</v>
      </c>
      <c r="GB858" s="1">
        <v>9999.0</v>
      </c>
      <c r="GC858" s="1">
        <v>9999.0</v>
      </c>
      <c r="GD858" s="1">
        <v>999.9</v>
      </c>
      <c r="GE858" s="1">
        <v>1.85955</v>
      </c>
      <c r="GF858" s="1">
        <v>1.85454</v>
      </c>
      <c r="GG858" s="1">
        <v>1.85762</v>
      </c>
      <c r="GH858" s="1">
        <v>1.85608</v>
      </c>
      <c r="GI858" s="1">
        <v>1.85487</v>
      </c>
      <c r="GJ858" s="1">
        <v>1.85455</v>
      </c>
      <c r="GK858" s="1">
        <v>1.85323</v>
      </c>
      <c r="GL858" s="1">
        <v>1.85638</v>
      </c>
      <c r="GM858" s="1">
        <v>0.0</v>
      </c>
      <c r="GN858" s="1">
        <v>0.0</v>
      </c>
      <c r="GO858" s="1">
        <v>0.0</v>
      </c>
      <c r="GP858" s="1">
        <v>0.0</v>
      </c>
      <c r="GQ858" s="1" t="s">
        <v>358</v>
      </c>
      <c r="GR858" s="1" t="s">
        <v>359</v>
      </c>
      <c r="GS858" s="1" t="s">
        <v>360</v>
      </c>
      <c r="GT858" s="1" t="s">
        <v>360</v>
      </c>
      <c r="GU858" s="1" t="s">
        <v>360</v>
      </c>
      <c r="GV858" s="1" t="s">
        <v>360</v>
      </c>
      <c r="GW858" s="1">
        <v>0.0</v>
      </c>
      <c r="GX858" s="1">
        <v>100.0</v>
      </c>
      <c r="GY858" s="1">
        <v>100.0</v>
      </c>
      <c r="GZ858" s="1">
        <v>0.749</v>
      </c>
      <c r="HA858" s="1">
        <v>0.0026</v>
      </c>
      <c r="HB858" s="1">
        <v>0.4072566870634428</v>
      </c>
      <c r="HC858" s="1">
        <v>0.002678124759318837</v>
      </c>
      <c r="HD858" s="1">
        <v>-9.373761146515732E-7</v>
      </c>
      <c r="HE858" s="1">
        <v>1.391563784175389E-10</v>
      </c>
      <c r="HF858" s="1">
        <v>-0.08316833377203428</v>
      </c>
      <c r="HG858" s="1">
        <v>0.01061361004592812</v>
      </c>
      <c r="HH858" s="1">
        <v>-3.086644042041478E-4</v>
      </c>
      <c r="HI858" s="1">
        <v>1.24720902217549E-6</v>
      </c>
      <c r="HJ858" s="1">
        <v>1.0</v>
      </c>
      <c r="HK858" s="1">
        <v>2093.0</v>
      </c>
      <c r="HL858" s="1">
        <v>2.0</v>
      </c>
      <c r="HM858" s="1">
        <v>27.0</v>
      </c>
      <c r="HN858" s="1">
        <v>4.2</v>
      </c>
      <c r="HO858" s="1">
        <v>4.1</v>
      </c>
      <c r="HP858" s="1">
        <v>0.587158</v>
      </c>
      <c r="HQ858" s="1">
        <v>2.35352</v>
      </c>
      <c r="HR858" s="1">
        <v>1.4978</v>
      </c>
      <c r="HS858" s="1">
        <v>2.30225</v>
      </c>
      <c r="HT858" s="1">
        <v>1.54785</v>
      </c>
      <c r="HU858" s="1">
        <v>2.28638</v>
      </c>
      <c r="HV858" s="1">
        <v>36.6469</v>
      </c>
      <c r="HW858" s="1">
        <v>14.0182</v>
      </c>
      <c r="HX858" s="1">
        <v>18.0</v>
      </c>
      <c r="HY858" s="1">
        <v>504.824</v>
      </c>
      <c r="HZ858" s="1">
        <v>502.691</v>
      </c>
      <c r="IA858" s="1">
        <v>28.988</v>
      </c>
      <c r="IB858" s="1">
        <v>30.478</v>
      </c>
      <c r="IC858" s="1">
        <v>29.9999</v>
      </c>
      <c r="ID858" s="1">
        <v>30.2723</v>
      </c>
      <c r="IE858" s="1">
        <v>30.3673</v>
      </c>
      <c r="IF858" s="1">
        <v>11.8651</v>
      </c>
      <c r="IG858" s="1">
        <v>29.3213</v>
      </c>
      <c r="IH858" s="1">
        <v>0.0</v>
      </c>
      <c r="II858" s="1">
        <v>28.9952</v>
      </c>
      <c r="IJ858" s="1">
        <v>210.941</v>
      </c>
      <c r="IK858" s="1">
        <v>23.2031</v>
      </c>
      <c r="IL858" s="1">
        <v>100.715</v>
      </c>
      <c r="IM858" s="1">
        <v>100.449</v>
      </c>
      <c r="IN858" s="1" t="s">
        <v>365</v>
      </c>
    </row>
    <row r="859" ht="15.75" customHeight="1">
      <c r="A859" s="1">
        <v>843.0</v>
      </c>
      <c r="B859" s="1">
        <v>1.6604921716E9</v>
      </c>
      <c r="C859" s="1">
        <v>8042.5</v>
      </c>
      <c r="D859" s="1" t="s">
        <v>2030</v>
      </c>
      <c r="E859" s="1" t="s">
        <v>2031</v>
      </c>
      <c r="F859" s="1">
        <v>1.0</v>
      </c>
      <c r="G859" s="1" t="s">
        <v>1964</v>
      </c>
      <c r="H859" s="1" t="s">
        <v>350</v>
      </c>
      <c r="I859" s="1" t="s">
        <v>351</v>
      </c>
      <c r="J859" s="1" t="s">
        <v>352</v>
      </c>
      <c r="K859" s="1" t="s">
        <v>1168</v>
      </c>
      <c r="L859" s="1" t="s">
        <v>349</v>
      </c>
      <c r="M859" s="1" t="s">
        <v>354</v>
      </c>
      <c r="N859" s="1">
        <v>1.6604921636E9</v>
      </c>
      <c r="O859" s="1">
        <f t="shared" si="1"/>
        <v>0.003370891531</v>
      </c>
      <c r="P859" s="1">
        <f t="shared" si="2"/>
        <v>3.370891531</v>
      </c>
      <c r="Q859" s="1">
        <f t="shared" si="3"/>
        <v>0.9639993215</v>
      </c>
      <c r="R859" s="1">
        <f t="shared" si="4"/>
        <v>103.1008688</v>
      </c>
      <c r="S859" s="1">
        <f t="shared" si="5"/>
        <v>91.2574079</v>
      </c>
      <c r="T859" s="1">
        <f t="shared" si="6"/>
        <v>9.104139562</v>
      </c>
      <c r="U859" s="1">
        <f t="shared" si="7"/>
        <v>10.28568222</v>
      </c>
      <c r="V859" s="1">
        <f t="shared" si="8"/>
        <v>0.1795722752</v>
      </c>
      <c r="W859" s="1">
        <f t="shared" si="9"/>
        <v>2.924182676</v>
      </c>
      <c r="X859" s="1">
        <f t="shared" si="10"/>
        <v>0.1736632632</v>
      </c>
      <c r="Y859" s="1">
        <f t="shared" si="11"/>
        <v>0.1090542428</v>
      </c>
      <c r="Z859" s="1">
        <f t="shared" si="12"/>
        <v>321.5134305</v>
      </c>
      <c r="AA859" s="1">
        <f t="shared" si="13"/>
        <v>32.0092805</v>
      </c>
      <c r="AB859" s="1">
        <f t="shared" si="14"/>
        <v>31.226</v>
      </c>
      <c r="AC859" s="1">
        <f t="shared" si="15"/>
        <v>4.569839067</v>
      </c>
      <c r="AD859" s="1">
        <f t="shared" si="16"/>
        <v>59.96760259</v>
      </c>
      <c r="AE859" s="1">
        <f t="shared" si="17"/>
        <v>2.703977446</v>
      </c>
      <c r="AF859" s="1">
        <f t="shared" si="18"/>
        <v>4.509063777</v>
      </c>
      <c r="AG859" s="1">
        <f t="shared" si="19"/>
        <v>1.86586162</v>
      </c>
      <c r="AH859" s="1">
        <f t="shared" si="20"/>
        <v>-148.6563165</v>
      </c>
      <c r="AI859" s="1">
        <f t="shared" si="21"/>
        <v>-37.04740606</v>
      </c>
      <c r="AJ859" s="1">
        <f t="shared" si="22"/>
        <v>-2.848067353</v>
      </c>
      <c r="AK859" s="1">
        <f t="shared" si="23"/>
        <v>132.9616405</v>
      </c>
      <c r="AL859" s="1">
        <f t="shared" si="24"/>
        <v>28.16030129</v>
      </c>
      <c r="AM859" s="1">
        <f t="shared" si="25"/>
        <v>3.375150128</v>
      </c>
      <c r="AN859" s="1">
        <f t="shared" si="26"/>
        <v>0.9639993215</v>
      </c>
      <c r="AO859" s="1">
        <v>166.235604460696</v>
      </c>
      <c r="AP859" s="1">
        <v>140.5518909090909</v>
      </c>
      <c r="AQ859" s="1">
        <v>4.78506613590419</v>
      </c>
      <c r="AR859" s="1">
        <v>64.97153183116835</v>
      </c>
      <c r="AS859" s="1">
        <f t="shared" si="27"/>
        <v>3.370891531</v>
      </c>
      <c r="AT859" s="1">
        <v>23.16800998675746</v>
      </c>
      <c r="AU859" s="1">
        <v>27.10232363636363</v>
      </c>
      <c r="AV859" s="1">
        <v>-5.203199079993266E-6</v>
      </c>
      <c r="AW859" s="1">
        <v>82.28873051766035</v>
      </c>
      <c r="AX859" s="1">
        <v>0.0</v>
      </c>
      <c r="AY859" s="1">
        <v>0.0</v>
      </c>
      <c r="AZ859" s="1">
        <f t="shared" si="28"/>
        <v>1</v>
      </c>
      <c r="BA859" s="1">
        <f t="shared" si="29"/>
        <v>0</v>
      </c>
      <c r="BB859" s="1">
        <f t="shared" si="30"/>
        <v>52022.81228</v>
      </c>
      <c r="BC859" s="1">
        <f t="shared" si="31"/>
        <v>1999.986875</v>
      </c>
      <c r="BD859" s="1">
        <f t="shared" si="32"/>
        <v>1681.188729</v>
      </c>
      <c r="BE859" s="1">
        <f t="shared" si="33"/>
        <v>0.8405998809</v>
      </c>
      <c r="BF859" s="1">
        <f t="shared" si="34"/>
        <v>0.1607577702</v>
      </c>
      <c r="BG859" s="1">
        <v>6.0</v>
      </c>
      <c r="BH859" s="1">
        <v>0.5</v>
      </c>
      <c r="BI859" s="1" t="s">
        <v>355</v>
      </c>
      <c r="BJ859" s="1">
        <v>2.0</v>
      </c>
      <c r="BK859" s="1" t="b">
        <v>1</v>
      </c>
      <c r="BL859" s="1">
        <v>1.6604921636E9</v>
      </c>
      <c r="BM859" s="1">
        <v>103.10086875</v>
      </c>
      <c r="BN859" s="1">
        <v>137.30073125</v>
      </c>
      <c r="BO859" s="1">
        <v>27.10393125</v>
      </c>
      <c r="BP859" s="1">
        <v>23.1646875</v>
      </c>
      <c r="BQ859" s="1">
        <v>102.4293125</v>
      </c>
      <c r="BR859" s="1">
        <v>27.1013375</v>
      </c>
      <c r="BS859" s="1">
        <v>500.1473125</v>
      </c>
      <c r="BT859" s="1">
        <v>99.66323125</v>
      </c>
      <c r="BU859" s="1">
        <v>0.10006218125</v>
      </c>
      <c r="BV859" s="1">
        <v>30.991</v>
      </c>
      <c r="BW859" s="1">
        <v>31.226</v>
      </c>
      <c r="BX859" s="1">
        <v>999.9</v>
      </c>
      <c r="BY859" s="1">
        <v>0.0</v>
      </c>
      <c r="BZ859" s="1">
        <v>0.0</v>
      </c>
      <c r="CA859" s="1">
        <v>10003.124375</v>
      </c>
      <c r="CB859" s="1">
        <v>0.0</v>
      </c>
      <c r="CC859" s="1">
        <v>27.52248125</v>
      </c>
      <c r="CD859" s="1">
        <v>-34.19995625</v>
      </c>
      <c r="CE859" s="1">
        <v>105.97305</v>
      </c>
      <c r="CF859" s="1">
        <v>140.5568125</v>
      </c>
      <c r="CG859" s="1">
        <v>3.93924375</v>
      </c>
      <c r="CH859" s="1">
        <v>137.30073125</v>
      </c>
      <c r="CI859" s="1">
        <v>23.1646875</v>
      </c>
      <c r="CJ859" s="1">
        <v>2.701265</v>
      </c>
      <c r="CK859" s="1">
        <v>2.308668125</v>
      </c>
      <c r="CL859" s="1">
        <v>22.2928125</v>
      </c>
      <c r="CM859" s="1">
        <v>19.73700625</v>
      </c>
      <c r="CN859" s="1">
        <v>1999.986875</v>
      </c>
      <c r="CO859" s="1">
        <v>0.9800063125</v>
      </c>
      <c r="CP859" s="1">
        <v>0.0199941375</v>
      </c>
      <c r="CQ859" s="1">
        <v>0.0</v>
      </c>
      <c r="CR859" s="1">
        <v>2.670125</v>
      </c>
      <c r="CS859" s="1">
        <v>0.0</v>
      </c>
      <c r="CT859" s="1">
        <v>34524.35</v>
      </c>
      <c r="CU859" s="1">
        <v>17412.23125</v>
      </c>
      <c r="CV859" s="1">
        <v>40.9488125</v>
      </c>
      <c r="CW859" s="1">
        <v>41.95668749999999</v>
      </c>
      <c r="CX859" s="1">
        <v>40.9685</v>
      </c>
      <c r="CY859" s="1">
        <v>40.375</v>
      </c>
      <c r="CZ859" s="1">
        <v>41.062</v>
      </c>
      <c r="DA859" s="1">
        <v>1959.99875</v>
      </c>
      <c r="DB859" s="1">
        <v>39.99187500000001</v>
      </c>
      <c r="DC859" s="1">
        <v>0.0</v>
      </c>
      <c r="DD859" s="1">
        <v>1.6604921696E9</v>
      </c>
      <c r="DE859" s="1">
        <v>0.0</v>
      </c>
      <c r="DF859" s="1">
        <v>1.6604919246E9</v>
      </c>
      <c r="DG859" s="1" t="s">
        <v>1965</v>
      </c>
      <c r="DH859" s="1">
        <v>1.6604919196E9</v>
      </c>
      <c r="DI859" s="1">
        <v>1.6604919246E9</v>
      </c>
      <c r="DJ859" s="1">
        <v>26.0</v>
      </c>
      <c r="DK859" s="1">
        <v>0.565</v>
      </c>
      <c r="DL859" s="1">
        <v>-0.007</v>
      </c>
      <c r="DM859" s="1">
        <v>1.335</v>
      </c>
      <c r="DN859" s="1">
        <v>0.012</v>
      </c>
      <c r="DO859" s="1">
        <v>400.0</v>
      </c>
      <c r="DP859" s="1">
        <v>23.0</v>
      </c>
      <c r="DQ859" s="1">
        <v>0.17</v>
      </c>
      <c r="DR859" s="1">
        <v>0.02</v>
      </c>
      <c r="DS859" s="1">
        <v>0.2249650162809493</v>
      </c>
      <c r="DT859" s="1">
        <v>4.517408880684126</v>
      </c>
      <c r="DU859" s="1">
        <v>0.3450443355015979</v>
      </c>
      <c r="DV859" s="1">
        <v>0.0</v>
      </c>
      <c r="DW859" s="1">
        <v>27.90762831279331</v>
      </c>
      <c r="DX859" s="1">
        <v>33.57004695631685</v>
      </c>
      <c r="DY859" s="1">
        <v>2.575606144171144</v>
      </c>
      <c r="DZ859" s="1">
        <v>0.0</v>
      </c>
      <c r="EA859" s="1">
        <v>-34.46082000000001</v>
      </c>
      <c r="EB859" s="1">
        <v>-37.79335261401555</v>
      </c>
      <c r="EC859" s="1">
        <v>2.79634066765836</v>
      </c>
      <c r="ED859" s="1">
        <v>0.0</v>
      </c>
      <c r="EE859" s="1">
        <v>95.81268994220721</v>
      </c>
      <c r="EF859" s="1">
        <v>209.6014802029378</v>
      </c>
      <c r="EG859" s="1">
        <v>15.64033855101681</v>
      </c>
      <c r="EH859" s="1">
        <v>0.0</v>
      </c>
      <c r="EI859" s="1">
        <v>3.94182975</v>
      </c>
      <c r="EJ859" s="1">
        <v>-0.06719448405254756</v>
      </c>
      <c r="EK859" s="1">
        <v>0.006599864956004764</v>
      </c>
      <c r="EL859" s="1">
        <v>1.0</v>
      </c>
      <c r="EM859" s="1">
        <v>1.866106795242367</v>
      </c>
      <c r="EN859" s="1">
        <v>-0.01692707734679971</v>
      </c>
      <c r="EO859" s="1">
        <v>0.002045504066995189</v>
      </c>
      <c r="EP859" s="1">
        <v>1.0</v>
      </c>
      <c r="EQ859" s="1">
        <v>2.0</v>
      </c>
      <c r="ER859" s="1">
        <v>6.0</v>
      </c>
      <c r="ES859" s="1" t="s">
        <v>384</v>
      </c>
      <c r="ET859" s="1">
        <v>2.94404</v>
      </c>
      <c r="EU859" s="1">
        <v>2.80097</v>
      </c>
      <c r="EV859" s="1">
        <v>0.0358993</v>
      </c>
      <c r="EW859" s="1">
        <v>0.0448893</v>
      </c>
      <c r="EX859" s="1">
        <v>0.118115</v>
      </c>
      <c r="EY859" s="1">
        <v>0.10581</v>
      </c>
      <c r="EZ859" s="1">
        <v>19813.7</v>
      </c>
      <c r="FA859" s="1">
        <v>20585.8</v>
      </c>
      <c r="FB859" s="1">
        <v>23891.7</v>
      </c>
      <c r="FC859" s="1">
        <v>25074.2</v>
      </c>
      <c r="FD859" s="1">
        <v>33716.4</v>
      </c>
      <c r="FE859" s="1">
        <v>35794.3</v>
      </c>
      <c r="FF859" s="1">
        <v>43550.5</v>
      </c>
      <c r="FG859" s="1">
        <v>46347.1</v>
      </c>
      <c r="FH859" s="1">
        <v>1.9888</v>
      </c>
      <c r="FI859" s="1">
        <v>1.88415</v>
      </c>
      <c r="FJ859" s="1">
        <v>0.124529</v>
      </c>
      <c r="FK859" s="1">
        <v>0.0</v>
      </c>
      <c r="FL859" s="1">
        <v>29.179</v>
      </c>
      <c r="FM859" s="1">
        <v>999.9</v>
      </c>
      <c r="FN859" s="1">
        <v>60.8</v>
      </c>
      <c r="FO859" s="1">
        <v>33.8</v>
      </c>
      <c r="FP859" s="1">
        <v>32.2364</v>
      </c>
      <c r="FQ859" s="1">
        <v>63.3664</v>
      </c>
      <c r="FR859" s="1">
        <v>25.5288</v>
      </c>
      <c r="FS859" s="1">
        <v>1.0</v>
      </c>
      <c r="FT859" s="1">
        <v>0.263382</v>
      </c>
      <c r="FU859" s="1">
        <v>0.231885</v>
      </c>
      <c r="FV859" s="1">
        <v>20.3241</v>
      </c>
      <c r="FW859" s="1">
        <v>5.2098</v>
      </c>
      <c r="FX859" s="1">
        <v>11.9054</v>
      </c>
      <c r="FY859" s="1">
        <v>5.00285</v>
      </c>
      <c r="FZ859" s="1">
        <v>3.2903</v>
      </c>
      <c r="GA859" s="1">
        <v>9999.0</v>
      </c>
      <c r="GB859" s="1">
        <v>9999.0</v>
      </c>
      <c r="GC859" s="1">
        <v>9999.0</v>
      </c>
      <c r="GD859" s="1">
        <v>999.9</v>
      </c>
      <c r="GE859" s="1">
        <v>1.85954</v>
      </c>
      <c r="GF859" s="1">
        <v>1.85454</v>
      </c>
      <c r="GG859" s="1">
        <v>1.85763</v>
      </c>
      <c r="GH859" s="1">
        <v>1.85608</v>
      </c>
      <c r="GI859" s="1">
        <v>1.85489</v>
      </c>
      <c r="GJ859" s="1">
        <v>1.85455</v>
      </c>
      <c r="GK859" s="1">
        <v>1.85324</v>
      </c>
      <c r="GL859" s="1">
        <v>1.85638</v>
      </c>
      <c r="GM859" s="1">
        <v>0.0</v>
      </c>
      <c r="GN859" s="1">
        <v>0.0</v>
      </c>
      <c r="GO859" s="1">
        <v>0.0</v>
      </c>
      <c r="GP859" s="1">
        <v>0.0</v>
      </c>
      <c r="GQ859" s="1" t="s">
        <v>358</v>
      </c>
      <c r="GR859" s="1" t="s">
        <v>359</v>
      </c>
      <c r="GS859" s="1" t="s">
        <v>360</v>
      </c>
      <c r="GT859" s="1" t="s">
        <v>360</v>
      </c>
      <c r="GU859" s="1" t="s">
        <v>360</v>
      </c>
      <c r="GV859" s="1" t="s">
        <v>360</v>
      </c>
      <c r="GW859" s="1">
        <v>0.0</v>
      </c>
      <c r="GX859" s="1">
        <v>100.0</v>
      </c>
      <c r="GY859" s="1">
        <v>100.0</v>
      </c>
      <c r="GZ859" s="1">
        <v>0.76</v>
      </c>
      <c r="HA859" s="1">
        <v>0.0026</v>
      </c>
      <c r="HB859" s="1">
        <v>0.4072566870634428</v>
      </c>
      <c r="HC859" s="1">
        <v>0.002678124759318837</v>
      </c>
      <c r="HD859" s="1">
        <v>-9.373761146515732E-7</v>
      </c>
      <c r="HE859" s="1">
        <v>1.391563784175389E-10</v>
      </c>
      <c r="HF859" s="1">
        <v>-0.08316833377203428</v>
      </c>
      <c r="HG859" s="1">
        <v>0.01061361004592812</v>
      </c>
      <c r="HH859" s="1">
        <v>-3.086644042041478E-4</v>
      </c>
      <c r="HI859" s="1">
        <v>1.24720902217549E-6</v>
      </c>
      <c r="HJ859" s="1">
        <v>1.0</v>
      </c>
      <c r="HK859" s="1">
        <v>2093.0</v>
      </c>
      <c r="HL859" s="1">
        <v>2.0</v>
      </c>
      <c r="HM859" s="1">
        <v>27.0</v>
      </c>
      <c r="HN859" s="1">
        <v>4.2</v>
      </c>
      <c r="HO859" s="1">
        <v>4.1</v>
      </c>
      <c r="HP859" s="1">
        <v>0.595703</v>
      </c>
      <c r="HQ859" s="1">
        <v>2.34253</v>
      </c>
      <c r="HR859" s="1">
        <v>1.4978</v>
      </c>
      <c r="HS859" s="1">
        <v>2.30225</v>
      </c>
      <c r="HT859" s="1">
        <v>1.54785</v>
      </c>
      <c r="HU859" s="1">
        <v>2.33521</v>
      </c>
      <c r="HV859" s="1">
        <v>36.6469</v>
      </c>
      <c r="HW859" s="1">
        <v>14.027</v>
      </c>
      <c r="HX859" s="1">
        <v>18.0</v>
      </c>
      <c r="HY859" s="1">
        <v>504.814</v>
      </c>
      <c r="HZ859" s="1">
        <v>502.679</v>
      </c>
      <c r="IA859" s="1">
        <v>28.99</v>
      </c>
      <c r="IB859" s="1">
        <v>30.478</v>
      </c>
      <c r="IC859" s="1">
        <v>29.9999</v>
      </c>
      <c r="ID859" s="1">
        <v>30.2729</v>
      </c>
      <c r="IE859" s="1">
        <v>30.368</v>
      </c>
      <c r="IF859" s="1">
        <v>12.0285</v>
      </c>
      <c r="IG859" s="1">
        <v>29.3213</v>
      </c>
      <c r="IH859" s="1">
        <v>0.0</v>
      </c>
      <c r="II859" s="1">
        <v>29.0079</v>
      </c>
      <c r="IJ859" s="1">
        <v>210.941</v>
      </c>
      <c r="IK859" s="1">
        <v>23.2031</v>
      </c>
      <c r="IL859" s="1">
        <v>100.715</v>
      </c>
      <c r="IM859" s="1">
        <v>100.449</v>
      </c>
      <c r="IN859" s="1" t="s">
        <v>365</v>
      </c>
    </row>
    <row r="860" ht="15.75" customHeight="1">
      <c r="A860" s="1">
        <v>844.0</v>
      </c>
      <c r="B860" s="1">
        <v>1.6604921726E9</v>
      </c>
      <c r="C860" s="1">
        <v>8043.5</v>
      </c>
      <c r="D860" s="1" t="s">
        <v>2032</v>
      </c>
      <c r="E860" s="1" t="s">
        <v>2033</v>
      </c>
      <c r="F860" s="1">
        <v>1.0</v>
      </c>
      <c r="G860" s="1" t="s">
        <v>1964</v>
      </c>
      <c r="H860" s="1" t="s">
        <v>350</v>
      </c>
      <c r="I860" s="1" t="s">
        <v>351</v>
      </c>
      <c r="J860" s="1" t="s">
        <v>352</v>
      </c>
      <c r="K860" s="1" t="s">
        <v>1168</v>
      </c>
      <c r="L860" s="1" t="s">
        <v>349</v>
      </c>
      <c r="M860" s="1" t="s">
        <v>354</v>
      </c>
      <c r="N860" s="1">
        <v>1.660492165099999E9</v>
      </c>
      <c r="O860" s="1">
        <f t="shared" si="1"/>
        <v>0.003370589008</v>
      </c>
      <c r="P860" s="1">
        <f t="shared" si="2"/>
        <v>3.370589008</v>
      </c>
      <c r="Q860" s="1">
        <f t="shared" si="3"/>
        <v>0.9629017905</v>
      </c>
      <c r="R860" s="1">
        <f t="shared" si="4"/>
        <v>109.54348</v>
      </c>
      <c r="S860" s="1">
        <f t="shared" si="5"/>
        <v>97.51534033</v>
      </c>
      <c r="T860" s="1">
        <f t="shared" si="6"/>
        <v>9.728471379</v>
      </c>
      <c r="U860" s="1">
        <f t="shared" si="7"/>
        <v>10.92844066</v>
      </c>
      <c r="V860" s="1">
        <f t="shared" si="8"/>
        <v>0.1795925373</v>
      </c>
      <c r="W860" s="1">
        <f t="shared" si="9"/>
        <v>2.923661574</v>
      </c>
      <c r="X860" s="1">
        <f t="shared" si="10"/>
        <v>0.1736811993</v>
      </c>
      <c r="Y860" s="1">
        <f t="shared" si="11"/>
        <v>0.1090656509</v>
      </c>
      <c r="Z860" s="1">
        <f t="shared" si="12"/>
        <v>321.5158514</v>
      </c>
      <c r="AA860" s="1">
        <f t="shared" si="13"/>
        <v>32.00699041</v>
      </c>
      <c r="AB860" s="1">
        <f t="shared" si="14"/>
        <v>31.2245</v>
      </c>
      <c r="AC860" s="1">
        <f t="shared" si="15"/>
        <v>4.569448888</v>
      </c>
      <c r="AD860" s="1">
        <f t="shared" si="16"/>
        <v>59.97548771</v>
      </c>
      <c r="AE860" s="1">
        <f t="shared" si="17"/>
        <v>2.703939281</v>
      </c>
      <c r="AF860" s="1">
        <f t="shared" si="18"/>
        <v>4.508407324</v>
      </c>
      <c r="AG860" s="1">
        <f t="shared" si="19"/>
        <v>1.865509608</v>
      </c>
      <c r="AH860" s="1">
        <f t="shared" si="20"/>
        <v>-148.6429753</v>
      </c>
      <c r="AI860" s="1">
        <f t="shared" si="21"/>
        <v>-37.20683092</v>
      </c>
      <c r="AJ860" s="1">
        <f t="shared" si="22"/>
        <v>-2.860775966</v>
      </c>
      <c r="AK860" s="1">
        <f t="shared" si="23"/>
        <v>132.8052692</v>
      </c>
      <c r="AL860" s="1">
        <f t="shared" si="24"/>
        <v>29.02044505</v>
      </c>
      <c r="AM860" s="1">
        <f t="shared" si="25"/>
        <v>3.373892989</v>
      </c>
      <c r="AN860" s="1">
        <f t="shared" si="26"/>
        <v>0.9629017905</v>
      </c>
      <c r="AO860" s="1">
        <v>171.3538320243765</v>
      </c>
      <c r="AP860" s="1">
        <v>145.4477636363636</v>
      </c>
      <c r="AQ860" s="1">
        <v>4.828686341669731</v>
      </c>
      <c r="AR860" s="1">
        <v>64.97153183116835</v>
      </c>
      <c r="AS860" s="1">
        <f t="shared" si="27"/>
        <v>3.370589008</v>
      </c>
      <c r="AT860" s="1">
        <v>23.168658091445</v>
      </c>
      <c r="AU860" s="1">
        <v>27.10255454545454</v>
      </c>
      <c r="AV860" s="1">
        <v>6.858876955637979E-6</v>
      </c>
      <c r="AW860" s="1">
        <v>82.28873051766035</v>
      </c>
      <c r="AX860" s="1">
        <v>0.0</v>
      </c>
      <c r="AY860" s="1">
        <v>0.0</v>
      </c>
      <c r="AZ860" s="1">
        <f t="shared" si="28"/>
        <v>1</v>
      </c>
      <c r="BA860" s="1">
        <f t="shared" si="29"/>
        <v>0</v>
      </c>
      <c r="BB860" s="1">
        <f t="shared" si="30"/>
        <v>52008.41949</v>
      </c>
      <c r="BC860" s="1">
        <f t="shared" si="31"/>
        <v>2000.002</v>
      </c>
      <c r="BD860" s="1">
        <f t="shared" si="32"/>
        <v>1681.201438</v>
      </c>
      <c r="BE860" s="1">
        <f t="shared" si="33"/>
        <v>0.8405998782</v>
      </c>
      <c r="BF860" s="1">
        <f t="shared" si="34"/>
        <v>0.1607577649</v>
      </c>
      <c r="BG860" s="1">
        <v>6.0</v>
      </c>
      <c r="BH860" s="1">
        <v>0.5</v>
      </c>
      <c r="BI860" s="1" t="s">
        <v>355</v>
      </c>
      <c r="BJ860" s="1">
        <v>2.0</v>
      </c>
      <c r="BK860" s="1" t="b">
        <v>1</v>
      </c>
      <c r="BL860" s="1">
        <v>1.660492165099999E9</v>
      </c>
      <c r="BM860" s="1">
        <v>109.54348</v>
      </c>
      <c r="BN860" s="1">
        <v>144.8012666666667</v>
      </c>
      <c r="BO860" s="1">
        <v>27.10349333333333</v>
      </c>
      <c r="BP860" s="1">
        <v>23.1657</v>
      </c>
      <c r="BQ860" s="1">
        <v>108.8559333333333</v>
      </c>
      <c r="BR860" s="1">
        <v>27.1009</v>
      </c>
      <c r="BS860" s="1">
        <v>500.1454000000001</v>
      </c>
      <c r="BT860" s="1">
        <v>99.66346000000001</v>
      </c>
      <c r="BU860" s="1">
        <v>0.1000371733333333</v>
      </c>
      <c r="BV860" s="1">
        <v>30.98844666666666</v>
      </c>
      <c r="BW860" s="1">
        <v>31.2245</v>
      </c>
      <c r="BX860" s="1">
        <v>999.8999999999999</v>
      </c>
      <c r="BY860" s="1">
        <v>0.0</v>
      </c>
      <c r="BZ860" s="1">
        <v>0.0</v>
      </c>
      <c r="CA860" s="1">
        <v>10000.12733333333</v>
      </c>
      <c r="CB860" s="1">
        <v>0.0</v>
      </c>
      <c r="CC860" s="1">
        <v>27.66036</v>
      </c>
      <c r="CD860" s="1">
        <v>-35.25786</v>
      </c>
      <c r="CE860" s="1">
        <v>112.5951</v>
      </c>
      <c r="CF860" s="1">
        <v>148.2353333333333</v>
      </c>
      <c r="CG860" s="1">
        <v>3.937786</v>
      </c>
      <c r="CH860" s="1">
        <v>144.8012666666667</v>
      </c>
      <c r="CI860" s="1">
        <v>23.1657</v>
      </c>
      <c r="CJ860" s="1">
        <v>2.701227333333334</v>
      </c>
      <c r="CK860" s="1">
        <v>2.308774666666666</v>
      </c>
      <c r="CL860" s="1">
        <v>22.29258666666667</v>
      </c>
      <c r="CM860" s="1">
        <v>19.73774666666667</v>
      </c>
      <c r="CN860" s="1">
        <v>2000.002</v>
      </c>
      <c r="CO860" s="1">
        <v>0.9800063999999999</v>
      </c>
      <c r="CP860" s="1">
        <v>0.01999405333333333</v>
      </c>
      <c r="CQ860" s="1">
        <v>0.0</v>
      </c>
      <c r="CR860" s="1">
        <v>2.783466666666667</v>
      </c>
      <c r="CS860" s="1">
        <v>0.0</v>
      </c>
      <c r="CT860" s="1">
        <v>34512.55333333333</v>
      </c>
      <c r="CU860" s="1">
        <v>17412.36</v>
      </c>
      <c r="CV860" s="1">
        <v>40.9454</v>
      </c>
      <c r="CW860" s="1">
        <v>41.9538</v>
      </c>
      <c r="CX860" s="1">
        <v>40.96640000000001</v>
      </c>
      <c r="CY860" s="1">
        <v>40.375</v>
      </c>
      <c r="CZ860" s="1">
        <v>41.062</v>
      </c>
      <c r="DA860" s="1">
        <v>1960.014</v>
      </c>
      <c r="DB860" s="1">
        <v>39.992</v>
      </c>
      <c r="DC860" s="1">
        <v>0.0</v>
      </c>
      <c r="DD860" s="1">
        <v>1.6604921708E9</v>
      </c>
      <c r="DE860" s="1">
        <v>0.0</v>
      </c>
      <c r="DF860" s="1">
        <v>1.6604919246E9</v>
      </c>
      <c r="DG860" s="1" t="s">
        <v>1965</v>
      </c>
      <c r="DH860" s="1">
        <v>1.6604919196E9</v>
      </c>
      <c r="DI860" s="1">
        <v>1.6604919246E9</v>
      </c>
      <c r="DJ860" s="1">
        <v>26.0</v>
      </c>
      <c r="DK860" s="1">
        <v>0.565</v>
      </c>
      <c r="DL860" s="1">
        <v>-0.007</v>
      </c>
      <c r="DM860" s="1">
        <v>1.335</v>
      </c>
      <c r="DN860" s="1">
        <v>0.012</v>
      </c>
      <c r="DO860" s="1">
        <v>400.0</v>
      </c>
      <c r="DP860" s="1">
        <v>23.0</v>
      </c>
      <c r="DQ860" s="1">
        <v>0.17</v>
      </c>
      <c r="DR860" s="1">
        <v>0.02</v>
      </c>
      <c r="DS860" s="1">
        <v>0.3056421481881066</v>
      </c>
      <c r="DT860" s="1">
        <v>4.717596760809497</v>
      </c>
      <c r="DU860" s="1">
        <v>0.3604418646315491</v>
      </c>
      <c r="DV860" s="1">
        <v>0.0</v>
      </c>
      <c r="DW860" s="1">
        <v>28.47475898301372</v>
      </c>
      <c r="DX860" s="1">
        <v>30.00315147544018</v>
      </c>
      <c r="DY860" s="1">
        <v>2.298692478947959</v>
      </c>
      <c r="DZ860" s="1">
        <v>0.0</v>
      </c>
      <c r="EA860" s="1">
        <v>-35.10492666666667</v>
      </c>
      <c r="EB860" s="1">
        <v>-33.98214193548389</v>
      </c>
      <c r="EC860" s="1">
        <v>2.507060817362745</v>
      </c>
      <c r="ED860" s="1">
        <v>0.0</v>
      </c>
      <c r="EE860" s="1">
        <v>99.25256192269673</v>
      </c>
      <c r="EF860" s="1">
        <v>212.4250522514992</v>
      </c>
      <c r="EG860" s="1">
        <v>15.84620897830029</v>
      </c>
      <c r="EH860" s="1">
        <v>0.0</v>
      </c>
      <c r="EI860" s="1">
        <v>3.94082275</v>
      </c>
      <c r="EJ860" s="1">
        <v>-0.06713076923078404</v>
      </c>
      <c r="EK860" s="1">
        <v>0.006593540394772745</v>
      </c>
      <c r="EL860" s="1">
        <v>1.0</v>
      </c>
      <c r="EM860" s="1">
        <v>1.865751365285363</v>
      </c>
      <c r="EN860" s="1">
        <v>-0.02394085310349351</v>
      </c>
      <c r="EO860" s="1">
        <v>0.002417269078253481</v>
      </c>
      <c r="EP860" s="1">
        <v>1.0</v>
      </c>
      <c r="EQ860" s="1">
        <v>2.0</v>
      </c>
      <c r="ER860" s="1">
        <v>6.0</v>
      </c>
      <c r="ES860" s="1" t="s">
        <v>384</v>
      </c>
      <c r="ET860" s="1">
        <v>2.94398</v>
      </c>
      <c r="EU860" s="1">
        <v>2.80107</v>
      </c>
      <c r="EV860" s="1">
        <v>0.0370368</v>
      </c>
      <c r="EW860" s="1">
        <v>0.0460576</v>
      </c>
      <c r="EX860" s="1">
        <v>0.118116</v>
      </c>
      <c r="EY860" s="1">
        <v>0.105812</v>
      </c>
      <c r="EZ860" s="1">
        <v>19790.4</v>
      </c>
      <c r="FA860" s="1">
        <v>20560.8</v>
      </c>
      <c r="FB860" s="1">
        <v>23891.8</v>
      </c>
      <c r="FC860" s="1">
        <v>25074.3</v>
      </c>
      <c r="FD860" s="1">
        <v>33716.6</v>
      </c>
      <c r="FE860" s="1">
        <v>35794.4</v>
      </c>
      <c r="FF860" s="1">
        <v>43550.7</v>
      </c>
      <c r="FG860" s="1">
        <v>46347.2</v>
      </c>
      <c r="FH860" s="1">
        <v>1.98875</v>
      </c>
      <c r="FI860" s="1">
        <v>1.88415</v>
      </c>
      <c r="FJ860" s="1">
        <v>0.124417</v>
      </c>
      <c r="FK860" s="1">
        <v>0.0</v>
      </c>
      <c r="FL860" s="1">
        <v>29.1773</v>
      </c>
      <c r="FM860" s="1">
        <v>999.9</v>
      </c>
      <c r="FN860" s="1">
        <v>60.8</v>
      </c>
      <c r="FO860" s="1">
        <v>33.8</v>
      </c>
      <c r="FP860" s="1">
        <v>32.2324</v>
      </c>
      <c r="FQ860" s="1">
        <v>63.5064</v>
      </c>
      <c r="FR860" s="1">
        <v>26.1498</v>
      </c>
      <c r="FS860" s="1">
        <v>1.0</v>
      </c>
      <c r="FT860" s="1">
        <v>0.263224</v>
      </c>
      <c r="FU860" s="1">
        <v>0.219393</v>
      </c>
      <c r="FV860" s="1">
        <v>20.3242</v>
      </c>
      <c r="FW860" s="1">
        <v>5.21025</v>
      </c>
      <c r="FX860" s="1">
        <v>11.9056</v>
      </c>
      <c r="FY860" s="1">
        <v>5.00295</v>
      </c>
      <c r="FZ860" s="1">
        <v>3.29035</v>
      </c>
      <c r="GA860" s="1">
        <v>9999.0</v>
      </c>
      <c r="GB860" s="1">
        <v>9999.0</v>
      </c>
      <c r="GC860" s="1">
        <v>9999.0</v>
      </c>
      <c r="GD860" s="1">
        <v>999.9</v>
      </c>
      <c r="GE860" s="1">
        <v>1.85951</v>
      </c>
      <c r="GF860" s="1">
        <v>1.85454</v>
      </c>
      <c r="GG860" s="1">
        <v>1.85764</v>
      </c>
      <c r="GH860" s="1">
        <v>1.85609</v>
      </c>
      <c r="GI860" s="1">
        <v>1.8549</v>
      </c>
      <c r="GJ860" s="1">
        <v>1.85455</v>
      </c>
      <c r="GK860" s="1">
        <v>1.85326</v>
      </c>
      <c r="GL860" s="1">
        <v>1.85638</v>
      </c>
      <c r="GM860" s="1">
        <v>0.0</v>
      </c>
      <c r="GN860" s="1">
        <v>0.0</v>
      </c>
      <c r="GO860" s="1">
        <v>0.0</v>
      </c>
      <c r="GP860" s="1">
        <v>0.0</v>
      </c>
      <c r="GQ860" s="1" t="s">
        <v>358</v>
      </c>
      <c r="GR860" s="1" t="s">
        <v>359</v>
      </c>
      <c r="GS860" s="1" t="s">
        <v>360</v>
      </c>
      <c r="GT860" s="1" t="s">
        <v>360</v>
      </c>
      <c r="GU860" s="1" t="s">
        <v>360</v>
      </c>
      <c r="GV860" s="1" t="s">
        <v>360</v>
      </c>
      <c r="GW860" s="1">
        <v>0.0</v>
      </c>
      <c r="GX860" s="1">
        <v>100.0</v>
      </c>
      <c r="GY860" s="1">
        <v>100.0</v>
      </c>
      <c r="GZ860" s="1">
        <v>0.772</v>
      </c>
      <c r="HA860" s="1">
        <v>0.0026</v>
      </c>
      <c r="HB860" s="1">
        <v>0.4072566870634428</v>
      </c>
      <c r="HC860" s="1">
        <v>0.002678124759318837</v>
      </c>
      <c r="HD860" s="1">
        <v>-9.373761146515732E-7</v>
      </c>
      <c r="HE860" s="1">
        <v>1.391563784175389E-10</v>
      </c>
      <c r="HF860" s="1">
        <v>-0.08316833377203428</v>
      </c>
      <c r="HG860" s="1">
        <v>0.01061361004592812</v>
      </c>
      <c r="HH860" s="1">
        <v>-3.086644042041478E-4</v>
      </c>
      <c r="HI860" s="1">
        <v>1.24720902217549E-6</v>
      </c>
      <c r="HJ860" s="1">
        <v>1.0</v>
      </c>
      <c r="HK860" s="1">
        <v>2093.0</v>
      </c>
      <c r="HL860" s="1">
        <v>2.0</v>
      </c>
      <c r="HM860" s="1">
        <v>27.0</v>
      </c>
      <c r="HN860" s="1">
        <v>4.2</v>
      </c>
      <c r="HO860" s="1">
        <v>4.1</v>
      </c>
      <c r="HP860" s="1">
        <v>0.609131</v>
      </c>
      <c r="HQ860" s="1">
        <v>2.33276</v>
      </c>
      <c r="HR860" s="1">
        <v>1.4978</v>
      </c>
      <c r="HS860" s="1">
        <v>2.30225</v>
      </c>
      <c r="HT860" s="1">
        <v>1.54785</v>
      </c>
      <c r="HU860" s="1">
        <v>2.44263</v>
      </c>
      <c r="HV860" s="1">
        <v>36.6469</v>
      </c>
      <c r="HW860" s="1">
        <v>14.0357</v>
      </c>
      <c r="HX860" s="1">
        <v>18.0</v>
      </c>
      <c r="HY860" s="1">
        <v>504.788</v>
      </c>
      <c r="HZ860" s="1">
        <v>502.685</v>
      </c>
      <c r="IA860" s="1">
        <v>28.9919</v>
      </c>
      <c r="IB860" s="1">
        <v>30.478</v>
      </c>
      <c r="IC860" s="1">
        <v>29.9999</v>
      </c>
      <c r="ID860" s="1">
        <v>30.2736</v>
      </c>
      <c r="IE860" s="1">
        <v>30.3686</v>
      </c>
      <c r="IF860" s="1">
        <v>12.3129</v>
      </c>
      <c r="IG860" s="1">
        <v>29.3213</v>
      </c>
      <c r="IH860" s="1">
        <v>0.0</v>
      </c>
      <c r="II860" s="1">
        <v>29.0079</v>
      </c>
      <c r="IJ860" s="1">
        <v>220.992</v>
      </c>
      <c r="IK860" s="1">
        <v>23.2031</v>
      </c>
      <c r="IL860" s="1">
        <v>100.715</v>
      </c>
      <c r="IM860" s="1">
        <v>100.45</v>
      </c>
      <c r="IN860" s="1" t="s">
        <v>365</v>
      </c>
    </row>
    <row r="861" ht="15.75" customHeight="1">
      <c r="A861" s="1">
        <v>845.0</v>
      </c>
      <c r="B861" s="1">
        <v>1.6604921736E9</v>
      </c>
      <c r="C861" s="1">
        <v>8044.5</v>
      </c>
      <c r="D861" s="1" t="s">
        <v>2034</v>
      </c>
      <c r="E861" s="1" t="s">
        <v>2035</v>
      </c>
      <c r="F861" s="1">
        <v>1.0</v>
      </c>
      <c r="G861" s="1" t="s">
        <v>1964</v>
      </c>
      <c r="H861" s="1" t="s">
        <v>350</v>
      </c>
      <c r="I861" s="1" t="s">
        <v>351</v>
      </c>
      <c r="J861" s="1" t="s">
        <v>352</v>
      </c>
      <c r="K861" s="1" t="s">
        <v>1168</v>
      </c>
      <c r="L861" s="1" t="s">
        <v>349</v>
      </c>
      <c r="M861" s="1" t="s">
        <v>354</v>
      </c>
      <c r="N861" s="1">
        <v>1.6604921656E9</v>
      </c>
      <c r="O861" s="1">
        <f t="shared" si="1"/>
        <v>0.003370096299</v>
      </c>
      <c r="P861" s="1">
        <f t="shared" si="2"/>
        <v>3.370096299</v>
      </c>
      <c r="Q861" s="1">
        <f t="shared" si="3"/>
        <v>0.9599768124</v>
      </c>
      <c r="R861" s="1">
        <f t="shared" si="4"/>
        <v>111.8423875</v>
      </c>
      <c r="S861" s="1">
        <f t="shared" si="5"/>
        <v>99.77196272</v>
      </c>
      <c r="T861" s="1">
        <f t="shared" si="6"/>
        <v>9.953593809</v>
      </c>
      <c r="U861" s="1">
        <f t="shared" si="7"/>
        <v>11.15778086</v>
      </c>
      <c r="V861" s="1">
        <f t="shared" si="8"/>
        <v>0.1796050319</v>
      </c>
      <c r="W861" s="1">
        <f t="shared" si="9"/>
        <v>2.923618054</v>
      </c>
      <c r="X861" s="1">
        <f t="shared" si="10"/>
        <v>0.173692801</v>
      </c>
      <c r="Y861" s="1">
        <f t="shared" si="11"/>
        <v>0.1090729784</v>
      </c>
      <c r="Z861" s="1">
        <f t="shared" si="12"/>
        <v>321.5162227</v>
      </c>
      <c r="AA861" s="1">
        <f t="shared" si="13"/>
        <v>32.00650724</v>
      </c>
      <c r="AB861" s="1">
        <f t="shared" si="14"/>
        <v>31.2229625</v>
      </c>
      <c r="AC861" s="1">
        <f t="shared" si="15"/>
        <v>4.569048985</v>
      </c>
      <c r="AD861" s="1">
        <f t="shared" si="16"/>
        <v>59.97751631</v>
      </c>
      <c r="AE861" s="1">
        <f t="shared" si="17"/>
        <v>2.703933921</v>
      </c>
      <c r="AF861" s="1">
        <f t="shared" si="18"/>
        <v>4.508245901</v>
      </c>
      <c r="AG861" s="1">
        <f t="shared" si="19"/>
        <v>1.865115065</v>
      </c>
      <c r="AH861" s="1">
        <f t="shared" si="20"/>
        <v>-148.6212468</v>
      </c>
      <c r="AI861" s="1">
        <f t="shared" si="21"/>
        <v>-37.06291029</v>
      </c>
      <c r="AJ861" s="1">
        <f t="shared" si="22"/>
        <v>-2.849722109</v>
      </c>
      <c r="AK861" s="1">
        <f t="shared" si="23"/>
        <v>132.9823436</v>
      </c>
      <c r="AL861" s="1">
        <f t="shared" si="24"/>
        <v>29.20186084</v>
      </c>
      <c r="AM861" s="1">
        <f t="shared" si="25"/>
        <v>3.373500494</v>
      </c>
      <c r="AN861" s="1">
        <f t="shared" si="26"/>
        <v>0.9599768124</v>
      </c>
      <c r="AO861" s="1">
        <v>176.5629676611846</v>
      </c>
      <c r="AP861" s="1">
        <v>150.3962909090908</v>
      </c>
      <c r="AQ861" s="1">
        <v>4.880252333887068</v>
      </c>
      <c r="AR861" s="1">
        <v>64.97153183116835</v>
      </c>
      <c r="AS861" s="1">
        <f t="shared" si="27"/>
        <v>3.370096299</v>
      </c>
      <c r="AT861" s="1">
        <v>23.16949996510283</v>
      </c>
      <c r="AU861" s="1">
        <v>27.10280606060607</v>
      </c>
      <c r="AV861" s="1">
        <v>1.227507534035862E-5</v>
      </c>
      <c r="AW861" s="1">
        <v>82.28873051766035</v>
      </c>
      <c r="AX861" s="1">
        <v>0.0</v>
      </c>
      <c r="AY861" s="1">
        <v>0.0</v>
      </c>
      <c r="AZ861" s="1">
        <f t="shared" si="28"/>
        <v>1</v>
      </c>
      <c r="BA861" s="1">
        <f t="shared" si="29"/>
        <v>0</v>
      </c>
      <c r="BB861" s="1">
        <f t="shared" si="30"/>
        <v>52007.2868</v>
      </c>
      <c r="BC861" s="1">
        <f t="shared" si="31"/>
        <v>2000.004375</v>
      </c>
      <c r="BD861" s="1">
        <f t="shared" si="32"/>
        <v>1681.203429</v>
      </c>
      <c r="BE861" s="1">
        <f t="shared" si="33"/>
        <v>0.8405998755</v>
      </c>
      <c r="BF861" s="1">
        <f t="shared" si="34"/>
        <v>0.1607577597</v>
      </c>
      <c r="BG861" s="1">
        <v>6.0</v>
      </c>
      <c r="BH861" s="1">
        <v>0.5</v>
      </c>
      <c r="BI861" s="1" t="s">
        <v>355</v>
      </c>
      <c r="BJ861" s="1">
        <v>2.0</v>
      </c>
      <c r="BK861" s="1" t="b">
        <v>1</v>
      </c>
      <c r="BL861" s="1">
        <v>1.6604921656E9</v>
      </c>
      <c r="BM861" s="1">
        <v>111.8423875</v>
      </c>
      <c r="BN861" s="1">
        <v>147.32725</v>
      </c>
      <c r="BO861" s="1">
        <v>27.10345625</v>
      </c>
      <c r="BP861" s="1">
        <v>23.1661</v>
      </c>
      <c r="BQ861" s="1">
        <v>111.1491875</v>
      </c>
      <c r="BR861" s="1">
        <v>27.1008625</v>
      </c>
      <c r="BS861" s="1">
        <v>500.14275</v>
      </c>
      <c r="BT861" s="1">
        <v>99.66340000000001</v>
      </c>
      <c r="BU861" s="1">
        <v>0.1000359125</v>
      </c>
      <c r="BV861" s="1">
        <v>30.98781875</v>
      </c>
      <c r="BW861" s="1">
        <v>31.2229625</v>
      </c>
      <c r="BX861" s="1">
        <v>999.9</v>
      </c>
      <c r="BY861" s="1">
        <v>0.0</v>
      </c>
      <c r="BZ861" s="1">
        <v>0.0</v>
      </c>
      <c r="CA861" s="1">
        <v>9999.885</v>
      </c>
      <c r="CB861" s="1">
        <v>0.0</v>
      </c>
      <c r="CC861" s="1">
        <v>27.73405625</v>
      </c>
      <c r="CD861" s="1">
        <v>-35.4849375</v>
      </c>
      <c r="CE861" s="1">
        <v>114.95803125</v>
      </c>
      <c r="CF861" s="1">
        <v>150.82125</v>
      </c>
      <c r="CG861" s="1">
        <v>3.937351875</v>
      </c>
      <c r="CH861" s="1">
        <v>147.32725</v>
      </c>
      <c r="CI861" s="1">
        <v>23.1661</v>
      </c>
      <c r="CJ861" s="1">
        <v>2.7012225</v>
      </c>
      <c r="CK861" s="1">
        <v>2.308813125</v>
      </c>
      <c r="CL861" s="1">
        <v>22.29255625</v>
      </c>
      <c r="CM861" s="1">
        <v>19.7380125</v>
      </c>
      <c r="CN861" s="1">
        <v>2000.004375</v>
      </c>
      <c r="CO861" s="1">
        <v>0.9800065</v>
      </c>
      <c r="CP861" s="1">
        <v>0.01999395625</v>
      </c>
      <c r="CQ861" s="1">
        <v>0.0</v>
      </c>
      <c r="CR861" s="1">
        <v>2.75475</v>
      </c>
      <c r="CS861" s="1">
        <v>0.0</v>
      </c>
      <c r="CT861" s="1">
        <v>34510.51875</v>
      </c>
      <c r="CU861" s="1">
        <v>17412.38125</v>
      </c>
      <c r="CV861" s="1">
        <v>40.944875</v>
      </c>
      <c r="CW861" s="1">
        <v>41.95274999999999</v>
      </c>
      <c r="CX861" s="1">
        <v>40.9685</v>
      </c>
      <c r="CY861" s="1">
        <v>40.375</v>
      </c>
      <c r="CZ861" s="1">
        <v>41.062</v>
      </c>
      <c r="DA861" s="1">
        <v>1960.016875</v>
      </c>
      <c r="DB861" s="1">
        <v>39.99187500000001</v>
      </c>
      <c r="DC861" s="1">
        <v>0.0</v>
      </c>
      <c r="DD861" s="1">
        <v>1.6604921714E9</v>
      </c>
      <c r="DE861" s="1">
        <v>0.0</v>
      </c>
      <c r="DF861" s="1">
        <v>1.6604919246E9</v>
      </c>
      <c r="DG861" s="1" t="s">
        <v>1965</v>
      </c>
      <c r="DH861" s="1">
        <v>1.6604919196E9</v>
      </c>
      <c r="DI861" s="1">
        <v>1.6604919246E9</v>
      </c>
      <c r="DJ861" s="1">
        <v>26.0</v>
      </c>
      <c r="DK861" s="1">
        <v>0.565</v>
      </c>
      <c r="DL861" s="1">
        <v>-0.007</v>
      </c>
      <c r="DM861" s="1">
        <v>1.335</v>
      </c>
      <c r="DN861" s="1">
        <v>0.012</v>
      </c>
      <c r="DO861" s="1">
        <v>400.0</v>
      </c>
      <c r="DP861" s="1">
        <v>23.0</v>
      </c>
      <c r="DQ861" s="1">
        <v>0.17</v>
      </c>
      <c r="DR861" s="1">
        <v>0.02</v>
      </c>
      <c r="DS861" s="1">
        <v>0.3056421481881066</v>
      </c>
      <c r="DT861" s="1">
        <v>4.717596760809497</v>
      </c>
      <c r="DU861" s="1">
        <v>0.3604418646315491</v>
      </c>
      <c r="DV861" s="1">
        <v>0.0</v>
      </c>
      <c r="DW861" s="1">
        <v>28.47475898301372</v>
      </c>
      <c r="DX861" s="1">
        <v>30.00315147544018</v>
      </c>
      <c r="DY861" s="1">
        <v>2.298692478947959</v>
      </c>
      <c r="DZ861" s="1">
        <v>0.0</v>
      </c>
      <c r="EA861" s="1">
        <v>-35.10492666666667</v>
      </c>
      <c r="EB861" s="1">
        <v>-33.98214193548389</v>
      </c>
      <c r="EC861" s="1">
        <v>2.507060817362745</v>
      </c>
      <c r="ED861" s="1">
        <v>0.0</v>
      </c>
      <c r="EE861" s="1">
        <v>99.25256192269673</v>
      </c>
      <c r="EF861" s="1">
        <v>212.4250522514992</v>
      </c>
      <c r="EG861" s="1">
        <v>15.84620897830029</v>
      </c>
      <c r="EH861" s="1">
        <v>0.0</v>
      </c>
      <c r="EI861" s="1">
        <v>3.94082275</v>
      </c>
      <c r="EJ861" s="1">
        <v>-0.06713076923078404</v>
      </c>
      <c r="EK861" s="1">
        <v>0.006593540394772745</v>
      </c>
      <c r="EL861" s="1">
        <v>1.0</v>
      </c>
      <c r="EM861" s="1">
        <v>1.865751365285363</v>
      </c>
      <c r="EN861" s="1">
        <v>-0.02394085310349351</v>
      </c>
      <c r="EO861" s="1">
        <v>0.002417269078253481</v>
      </c>
      <c r="EP861" s="1">
        <v>1.0</v>
      </c>
      <c r="EQ861" s="1">
        <v>2.0</v>
      </c>
      <c r="ER861" s="1">
        <v>6.0</v>
      </c>
      <c r="ES861" s="1" t="s">
        <v>384</v>
      </c>
      <c r="ET861" s="1">
        <v>2.944</v>
      </c>
      <c r="EU861" s="1">
        <v>2.8011</v>
      </c>
      <c r="EV861" s="1">
        <v>0.0381776</v>
      </c>
      <c r="EW861" s="1">
        <v>0.0472206</v>
      </c>
      <c r="EX861" s="1">
        <v>0.118115</v>
      </c>
      <c r="EY861" s="1">
        <v>0.105812</v>
      </c>
      <c r="EZ861" s="1">
        <v>19767.1</v>
      </c>
      <c r="FA861" s="1">
        <v>20535.9</v>
      </c>
      <c r="FB861" s="1">
        <v>23892.1</v>
      </c>
      <c r="FC861" s="1">
        <v>25074.5</v>
      </c>
      <c r="FD861" s="1">
        <v>33716.9</v>
      </c>
      <c r="FE861" s="1">
        <v>35794.5</v>
      </c>
      <c r="FF861" s="1">
        <v>43551.0</v>
      </c>
      <c r="FG861" s="1">
        <v>46347.4</v>
      </c>
      <c r="FH861" s="1">
        <v>1.98857</v>
      </c>
      <c r="FI861" s="1">
        <v>1.88415</v>
      </c>
      <c r="FJ861" s="1">
        <v>0.124216</v>
      </c>
      <c r="FK861" s="1">
        <v>0.0</v>
      </c>
      <c r="FL861" s="1">
        <v>29.1759</v>
      </c>
      <c r="FM861" s="1">
        <v>999.9</v>
      </c>
      <c r="FN861" s="1">
        <v>60.8</v>
      </c>
      <c r="FO861" s="1">
        <v>33.8</v>
      </c>
      <c r="FP861" s="1">
        <v>32.2366</v>
      </c>
      <c r="FQ861" s="1">
        <v>63.6164</v>
      </c>
      <c r="FR861" s="1">
        <v>25.6771</v>
      </c>
      <c r="FS861" s="1">
        <v>1.0</v>
      </c>
      <c r="FT861" s="1">
        <v>0.263072</v>
      </c>
      <c r="FU861" s="1">
        <v>0.208529</v>
      </c>
      <c r="FV861" s="1">
        <v>20.3242</v>
      </c>
      <c r="FW861" s="1">
        <v>5.2104</v>
      </c>
      <c r="FX861" s="1">
        <v>11.9053</v>
      </c>
      <c r="FY861" s="1">
        <v>5.00295</v>
      </c>
      <c r="FZ861" s="1">
        <v>3.2904</v>
      </c>
      <c r="GA861" s="1">
        <v>9999.0</v>
      </c>
      <c r="GB861" s="1">
        <v>9999.0</v>
      </c>
      <c r="GC861" s="1">
        <v>9999.0</v>
      </c>
      <c r="GD861" s="1">
        <v>999.9</v>
      </c>
      <c r="GE861" s="1">
        <v>1.85951</v>
      </c>
      <c r="GF861" s="1">
        <v>1.85455</v>
      </c>
      <c r="GG861" s="1">
        <v>1.85765</v>
      </c>
      <c r="GH861" s="1">
        <v>1.8561</v>
      </c>
      <c r="GI861" s="1">
        <v>1.85491</v>
      </c>
      <c r="GJ861" s="1">
        <v>1.85457</v>
      </c>
      <c r="GK861" s="1">
        <v>1.85327</v>
      </c>
      <c r="GL861" s="1">
        <v>1.85638</v>
      </c>
      <c r="GM861" s="1">
        <v>0.0</v>
      </c>
      <c r="GN861" s="1">
        <v>0.0</v>
      </c>
      <c r="GO861" s="1">
        <v>0.0</v>
      </c>
      <c r="GP861" s="1">
        <v>0.0</v>
      </c>
      <c r="GQ861" s="1" t="s">
        <v>358</v>
      </c>
      <c r="GR861" s="1" t="s">
        <v>359</v>
      </c>
      <c r="GS861" s="1" t="s">
        <v>360</v>
      </c>
      <c r="GT861" s="1" t="s">
        <v>360</v>
      </c>
      <c r="GU861" s="1" t="s">
        <v>360</v>
      </c>
      <c r="GV861" s="1" t="s">
        <v>360</v>
      </c>
      <c r="GW861" s="1">
        <v>0.0</v>
      </c>
      <c r="GX861" s="1">
        <v>100.0</v>
      </c>
      <c r="GY861" s="1">
        <v>100.0</v>
      </c>
      <c r="GZ861" s="1">
        <v>0.783</v>
      </c>
      <c r="HA861" s="1">
        <v>0.0026</v>
      </c>
      <c r="HB861" s="1">
        <v>0.4072566870634428</v>
      </c>
      <c r="HC861" s="1">
        <v>0.002678124759318837</v>
      </c>
      <c r="HD861" s="1">
        <v>-9.373761146515732E-7</v>
      </c>
      <c r="HE861" s="1">
        <v>1.391563784175389E-10</v>
      </c>
      <c r="HF861" s="1">
        <v>-0.08316833377203428</v>
      </c>
      <c r="HG861" s="1">
        <v>0.01061361004592812</v>
      </c>
      <c r="HH861" s="1">
        <v>-3.086644042041478E-4</v>
      </c>
      <c r="HI861" s="1">
        <v>1.24720902217549E-6</v>
      </c>
      <c r="HJ861" s="1">
        <v>1.0</v>
      </c>
      <c r="HK861" s="1">
        <v>2093.0</v>
      </c>
      <c r="HL861" s="1">
        <v>2.0</v>
      </c>
      <c r="HM861" s="1">
        <v>27.0</v>
      </c>
      <c r="HN861" s="1">
        <v>4.2</v>
      </c>
      <c r="HO861" s="1">
        <v>4.2</v>
      </c>
      <c r="HP861" s="1">
        <v>0.618896</v>
      </c>
      <c r="HQ861" s="1">
        <v>2.34863</v>
      </c>
      <c r="HR861" s="1">
        <v>1.4978</v>
      </c>
      <c r="HS861" s="1">
        <v>2.30225</v>
      </c>
      <c r="HT861" s="1">
        <v>1.54785</v>
      </c>
      <c r="HU861" s="1">
        <v>2.38037</v>
      </c>
      <c r="HV861" s="1">
        <v>36.6469</v>
      </c>
      <c r="HW861" s="1">
        <v>14.0357</v>
      </c>
      <c r="HX861" s="1">
        <v>18.0</v>
      </c>
      <c r="HY861" s="1">
        <v>504.687</v>
      </c>
      <c r="HZ861" s="1">
        <v>502.69</v>
      </c>
      <c r="IA861" s="1">
        <v>28.9944</v>
      </c>
      <c r="IB861" s="1">
        <v>30.478</v>
      </c>
      <c r="IC861" s="1">
        <v>29.9999</v>
      </c>
      <c r="ID861" s="1">
        <v>30.274</v>
      </c>
      <c r="IE861" s="1">
        <v>30.3692</v>
      </c>
      <c r="IF861" s="1">
        <v>12.4741</v>
      </c>
      <c r="IG861" s="1">
        <v>29.3213</v>
      </c>
      <c r="IH861" s="1">
        <v>0.0</v>
      </c>
      <c r="II861" s="1">
        <v>29.0079</v>
      </c>
      <c r="IJ861" s="1">
        <v>220.992</v>
      </c>
      <c r="IK861" s="1">
        <v>23.2031</v>
      </c>
      <c r="IL861" s="1">
        <v>100.716</v>
      </c>
      <c r="IM861" s="1">
        <v>100.45</v>
      </c>
      <c r="IN861" s="1" t="s">
        <v>365</v>
      </c>
    </row>
    <row r="862" ht="15.75" customHeight="1">
      <c r="A862" s="1">
        <v>846.0</v>
      </c>
      <c r="B862" s="1">
        <v>1.6604921746E9</v>
      </c>
      <c r="C862" s="1">
        <v>8045.5</v>
      </c>
      <c r="D862" s="1" t="s">
        <v>2036</v>
      </c>
      <c r="E862" s="1" t="s">
        <v>2037</v>
      </c>
      <c r="F862" s="1">
        <v>1.0</v>
      </c>
      <c r="G862" s="1" t="s">
        <v>1964</v>
      </c>
      <c r="H862" s="1" t="s">
        <v>350</v>
      </c>
      <c r="I862" s="1" t="s">
        <v>351</v>
      </c>
      <c r="J862" s="1" t="s">
        <v>352</v>
      </c>
      <c r="K862" s="1" t="s">
        <v>1168</v>
      </c>
      <c r="L862" s="1" t="s">
        <v>349</v>
      </c>
      <c r="M862" s="1" t="s">
        <v>354</v>
      </c>
      <c r="N862" s="1">
        <v>1.660492167099999E9</v>
      </c>
      <c r="O862" s="1">
        <f t="shared" si="1"/>
        <v>0.003369925179</v>
      </c>
      <c r="P862" s="1">
        <f t="shared" si="2"/>
        <v>3.369925179</v>
      </c>
      <c r="Q862" s="1">
        <f t="shared" si="3"/>
        <v>1.058336834</v>
      </c>
      <c r="R862" s="1">
        <f t="shared" si="4"/>
        <v>118.51944</v>
      </c>
      <c r="S862" s="1">
        <f t="shared" si="5"/>
        <v>105.3622769</v>
      </c>
      <c r="T862" s="1">
        <f t="shared" si="6"/>
        <v>10.51131648</v>
      </c>
      <c r="U862" s="1">
        <f t="shared" si="7"/>
        <v>11.823922</v>
      </c>
      <c r="V862" s="1">
        <f t="shared" si="8"/>
        <v>0.1796682908</v>
      </c>
      <c r="W862" s="1">
        <f t="shared" si="9"/>
        <v>2.922683363</v>
      </c>
      <c r="X862" s="1">
        <f t="shared" si="10"/>
        <v>0.1737501432</v>
      </c>
      <c r="Y862" s="1">
        <f t="shared" si="11"/>
        <v>0.1091093221</v>
      </c>
      <c r="Z862" s="1">
        <f t="shared" si="12"/>
        <v>321.5155314</v>
      </c>
      <c r="AA862" s="1">
        <f t="shared" si="13"/>
        <v>32.00455308</v>
      </c>
      <c r="AB862" s="1">
        <f t="shared" si="14"/>
        <v>31.22010667</v>
      </c>
      <c r="AC862" s="1">
        <f t="shared" si="15"/>
        <v>4.568306266</v>
      </c>
      <c r="AD862" s="1">
        <f t="shared" si="16"/>
        <v>59.98443259</v>
      </c>
      <c r="AE862" s="1">
        <f t="shared" si="17"/>
        <v>2.703891269</v>
      </c>
      <c r="AF862" s="1">
        <f t="shared" si="18"/>
        <v>4.50765499</v>
      </c>
      <c r="AG862" s="1">
        <f t="shared" si="19"/>
        <v>1.864414997</v>
      </c>
      <c r="AH862" s="1">
        <f t="shared" si="20"/>
        <v>-148.6137004</v>
      </c>
      <c r="AI862" s="1">
        <f t="shared" si="21"/>
        <v>-36.9632828</v>
      </c>
      <c r="AJ862" s="1">
        <f t="shared" si="22"/>
        <v>-2.842898497</v>
      </c>
      <c r="AK862" s="1">
        <f t="shared" si="23"/>
        <v>133.0956497</v>
      </c>
      <c r="AL862" s="1">
        <f t="shared" si="24"/>
        <v>29.90577017</v>
      </c>
      <c r="AM862" s="1">
        <f t="shared" si="25"/>
        <v>3.372058007</v>
      </c>
      <c r="AN862" s="1">
        <f t="shared" si="26"/>
        <v>1.058336834</v>
      </c>
      <c r="AO862" s="1">
        <v>181.8309045657959</v>
      </c>
      <c r="AP862" s="1">
        <v>155.3460909090909</v>
      </c>
      <c r="AQ862" s="1">
        <v>4.918709734647879</v>
      </c>
      <c r="AR862" s="1">
        <v>64.97153183116835</v>
      </c>
      <c r="AS862" s="1">
        <f t="shared" si="27"/>
        <v>3.369925179</v>
      </c>
      <c r="AT862" s="1">
        <v>23.17063838026101</v>
      </c>
      <c r="AU862" s="1">
        <v>27.10382363636363</v>
      </c>
      <c r="AV862" s="1">
        <v>4.42836188449743E-6</v>
      </c>
      <c r="AW862" s="1">
        <v>82.28873051766035</v>
      </c>
      <c r="AX862" s="1">
        <v>0.0</v>
      </c>
      <c r="AY862" s="1">
        <v>0.0</v>
      </c>
      <c r="AZ862" s="1">
        <f t="shared" si="28"/>
        <v>1</v>
      </c>
      <c r="BA862" s="1">
        <f t="shared" si="29"/>
        <v>0</v>
      </c>
      <c r="BB862" s="1">
        <f t="shared" si="30"/>
        <v>51981.07768</v>
      </c>
      <c r="BC862" s="1">
        <f t="shared" si="31"/>
        <v>2000</v>
      </c>
      <c r="BD862" s="1">
        <f t="shared" si="32"/>
        <v>1681.199757</v>
      </c>
      <c r="BE862" s="1">
        <f t="shared" si="33"/>
        <v>0.8405998786</v>
      </c>
      <c r="BF862" s="1">
        <f t="shared" si="34"/>
        <v>0.1607577657</v>
      </c>
      <c r="BG862" s="1">
        <v>6.0</v>
      </c>
      <c r="BH862" s="1">
        <v>0.5</v>
      </c>
      <c r="BI862" s="1" t="s">
        <v>355</v>
      </c>
      <c r="BJ862" s="1">
        <v>2.0</v>
      </c>
      <c r="BK862" s="1" t="b">
        <v>1</v>
      </c>
      <c r="BL862" s="1">
        <v>1.660492167099999E9</v>
      </c>
      <c r="BM862" s="1">
        <v>118.51944</v>
      </c>
      <c r="BN862" s="1">
        <v>154.8758666666667</v>
      </c>
      <c r="BO862" s="1">
        <v>27.10299333333333</v>
      </c>
      <c r="BP862" s="1">
        <v>23.16728666666667</v>
      </c>
      <c r="BQ862" s="1">
        <v>117.8097666666667</v>
      </c>
      <c r="BR862" s="1">
        <v>27.1004</v>
      </c>
      <c r="BS862" s="1">
        <v>500.1386666666667</v>
      </c>
      <c r="BT862" s="1">
        <v>99.66349333333332</v>
      </c>
      <c r="BU862" s="1">
        <v>0.10007284</v>
      </c>
      <c r="BV862" s="1">
        <v>30.98552</v>
      </c>
      <c r="BW862" s="1">
        <v>31.22010666666667</v>
      </c>
      <c r="BX862" s="1">
        <v>999.8999999999999</v>
      </c>
      <c r="BY862" s="1">
        <v>0.0</v>
      </c>
      <c r="BZ862" s="1">
        <v>0.0</v>
      </c>
      <c r="CA862" s="1">
        <v>9994.542666666668</v>
      </c>
      <c r="CB862" s="1">
        <v>0.0</v>
      </c>
      <c r="CC862" s="1">
        <v>27.89562666666667</v>
      </c>
      <c r="CD862" s="1">
        <v>-36.35641999999999</v>
      </c>
      <c r="CE862" s="1">
        <v>121.8211</v>
      </c>
      <c r="CF862" s="1">
        <v>158.5490666666666</v>
      </c>
      <c r="CG862" s="1">
        <v>3.935706666666666</v>
      </c>
      <c r="CH862" s="1">
        <v>154.8758666666667</v>
      </c>
      <c r="CI862" s="1">
        <v>23.16728666666667</v>
      </c>
      <c r="CJ862" s="1">
        <v>2.70118</v>
      </c>
      <c r="CK862" s="1">
        <v>2.308934</v>
      </c>
      <c r="CL862" s="1">
        <v>22.29229333333334</v>
      </c>
      <c r="CM862" s="1">
        <v>19.73885333333333</v>
      </c>
      <c r="CN862" s="1">
        <v>2000.0</v>
      </c>
      <c r="CO862" s="1">
        <v>0.9800063999999999</v>
      </c>
      <c r="CP862" s="1">
        <v>0.01999405333333333</v>
      </c>
      <c r="CQ862" s="1">
        <v>0.0</v>
      </c>
      <c r="CR862" s="1">
        <v>2.7542</v>
      </c>
      <c r="CS862" s="1">
        <v>0.0</v>
      </c>
      <c r="CT862" s="1">
        <v>34500.94</v>
      </c>
      <c r="CU862" s="1">
        <v>17412.34</v>
      </c>
      <c r="CV862" s="1">
        <v>40.9412</v>
      </c>
      <c r="CW862" s="1">
        <v>41.9496</v>
      </c>
      <c r="CX862" s="1">
        <v>40.96220000000001</v>
      </c>
      <c r="CY862" s="1">
        <v>40.375</v>
      </c>
      <c r="CZ862" s="1">
        <v>41.062</v>
      </c>
      <c r="DA862" s="1">
        <v>1960.012666666667</v>
      </c>
      <c r="DB862" s="1">
        <v>39.992</v>
      </c>
      <c r="DC862" s="1">
        <v>0.0</v>
      </c>
      <c r="DD862" s="1">
        <v>1.6604921726E9</v>
      </c>
      <c r="DE862" s="1">
        <v>0.0</v>
      </c>
      <c r="DF862" s="1">
        <v>1.6604919246E9</v>
      </c>
      <c r="DG862" s="1" t="s">
        <v>1965</v>
      </c>
      <c r="DH862" s="1">
        <v>1.6604919196E9</v>
      </c>
      <c r="DI862" s="1">
        <v>1.6604919246E9</v>
      </c>
      <c r="DJ862" s="1">
        <v>26.0</v>
      </c>
      <c r="DK862" s="1">
        <v>0.565</v>
      </c>
      <c r="DL862" s="1">
        <v>-0.007</v>
      </c>
      <c r="DM862" s="1">
        <v>1.335</v>
      </c>
      <c r="DN862" s="1">
        <v>0.012</v>
      </c>
      <c r="DO862" s="1">
        <v>400.0</v>
      </c>
      <c r="DP862" s="1">
        <v>23.0</v>
      </c>
      <c r="DQ862" s="1">
        <v>0.17</v>
      </c>
      <c r="DR862" s="1">
        <v>0.02</v>
      </c>
      <c r="DS862" s="1">
        <v>0.4200058458811265</v>
      </c>
      <c r="DT862" s="1">
        <v>4.761717551487356</v>
      </c>
      <c r="DU862" s="1">
        <v>0.3634224575801618</v>
      </c>
      <c r="DV862" s="1">
        <v>0.0</v>
      </c>
      <c r="DW862" s="1">
        <v>29.37016634590858</v>
      </c>
      <c r="DX862" s="1">
        <v>24.78575490785565</v>
      </c>
      <c r="DY862" s="1">
        <v>1.823638552909634</v>
      </c>
      <c r="DZ862" s="1">
        <v>0.0</v>
      </c>
      <c r="EA862" s="1">
        <v>-35.80116774193549</v>
      </c>
      <c r="EB862" s="1">
        <v>-30.40898709677398</v>
      </c>
      <c r="EC862" s="1">
        <v>2.307736287051084</v>
      </c>
      <c r="ED862" s="1">
        <v>0.0</v>
      </c>
      <c r="EE862" s="1">
        <v>105.5045123286898</v>
      </c>
      <c r="EF862" s="1">
        <v>218.5160388458124</v>
      </c>
      <c r="EG862" s="1">
        <v>15.77331399434265</v>
      </c>
      <c r="EH862" s="1">
        <v>0.0</v>
      </c>
      <c r="EI862" s="1">
        <v>3.939562926829268</v>
      </c>
      <c r="EJ862" s="1">
        <v>-0.06464487804877199</v>
      </c>
      <c r="EK862" s="1">
        <v>0.006524468483688609</v>
      </c>
      <c r="EL862" s="1">
        <v>1.0</v>
      </c>
      <c r="EM862" s="1">
        <v>1.865107531301994</v>
      </c>
      <c r="EN862" s="1">
        <v>-0.03874647069019609</v>
      </c>
      <c r="EO862" s="1">
        <v>0.003044769360209148</v>
      </c>
      <c r="EP862" s="1">
        <v>1.0</v>
      </c>
      <c r="EQ862" s="1">
        <v>2.0</v>
      </c>
      <c r="ER862" s="1">
        <v>6.0</v>
      </c>
      <c r="ES862" s="1" t="s">
        <v>384</v>
      </c>
      <c r="ET862" s="1">
        <v>2.94412</v>
      </c>
      <c r="EU862" s="1">
        <v>2.80118</v>
      </c>
      <c r="EV862" s="1">
        <v>0.039314</v>
      </c>
      <c r="EW862" s="1">
        <v>0.048372</v>
      </c>
      <c r="EX862" s="1">
        <v>0.118119</v>
      </c>
      <c r="EY862" s="1">
        <v>0.105812</v>
      </c>
      <c r="EZ862" s="1">
        <v>19744.2</v>
      </c>
      <c r="FA862" s="1">
        <v>20511.1</v>
      </c>
      <c r="FB862" s="1">
        <v>23892.5</v>
      </c>
      <c r="FC862" s="1">
        <v>25074.5</v>
      </c>
      <c r="FD862" s="1">
        <v>33717.3</v>
      </c>
      <c r="FE862" s="1">
        <v>35794.5</v>
      </c>
      <c r="FF862" s="1">
        <v>43551.7</v>
      </c>
      <c r="FG862" s="1">
        <v>46347.3</v>
      </c>
      <c r="FH862" s="1">
        <v>1.98878</v>
      </c>
      <c r="FI862" s="1">
        <v>1.88398</v>
      </c>
      <c r="FJ862" s="1">
        <v>0.12406</v>
      </c>
      <c r="FK862" s="1">
        <v>0.0</v>
      </c>
      <c r="FL862" s="1">
        <v>29.1741</v>
      </c>
      <c r="FM862" s="1">
        <v>999.9</v>
      </c>
      <c r="FN862" s="1">
        <v>60.8</v>
      </c>
      <c r="FO862" s="1">
        <v>33.8</v>
      </c>
      <c r="FP862" s="1">
        <v>32.2319</v>
      </c>
      <c r="FQ862" s="1">
        <v>63.5164</v>
      </c>
      <c r="FR862" s="1">
        <v>25.2204</v>
      </c>
      <c r="FS862" s="1">
        <v>1.0</v>
      </c>
      <c r="FT862" s="1">
        <v>0.262934</v>
      </c>
      <c r="FU862" s="1">
        <v>0.200027</v>
      </c>
      <c r="FV862" s="1">
        <v>20.3242</v>
      </c>
      <c r="FW862" s="1">
        <v>5.211</v>
      </c>
      <c r="FX862" s="1">
        <v>11.9057</v>
      </c>
      <c r="FY862" s="1">
        <v>5.0028</v>
      </c>
      <c r="FZ862" s="1">
        <v>3.2904</v>
      </c>
      <c r="GA862" s="1">
        <v>9999.0</v>
      </c>
      <c r="GB862" s="1">
        <v>9999.0</v>
      </c>
      <c r="GC862" s="1">
        <v>9999.0</v>
      </c>
      <c r="GD862" s="1">
        <v>999.9</v>
      </c>
      <c r="GE862" s="1">
        <v>1.85949</v>
      </c>
      <c r="GF862" s="1">
        <v>1.85455</v>
      </c>
      <c r="GG862" s="1">
        <v>1.85764</v>
      </c>
      <c r="GH862" s="1">
        <v>1.8561</v>
      </c>
      <c r="GI862" s="1">
        <v>1.85491</v>
      </c>
      <c r="GJ862" s="1">
        <v>1.85457</v>
      </c>
      <c r="GK862" s="1">
        <v>1.85329</v>
      </c>
      <c r="GL862" s="1">
        <v>1.85638</v>
      </c>
      <c r="GM862" s="1">
        <v>0.0</v>
      </c>
      <c r="GN862" s="1">
        <v>0.0</v>
      </c>
      <c r="GO862" s="1">
        <v>0.0</v>
      </c>
      <c r="GP862" s="1">
        <v>0.0</v>
      </c>
      <c r="GQ862" s="1" t="s">
        <v>358</v>
      </c>
      <c r="GR862" s="1" t="s">
        <v>359</v>
      </c>
      <c r="GS862" s="1" t="s">
        <v>360</v>
      </c>
      <c r="GT862" s="1" t="s">
        <v>360</v>
      </c>
      <c r="GU862" s="1" t="s">
        <v>360</v>
      </c>
      <c r="GV862" s="1" t="s">
        <v>360</v>
      </c>
      <c r="GW862" s="1">
        <v>0.0</v>
      </c>
      <c r="GX862" s="1">
        <v>100.0</v>
      </c>
      <c r="GY862" s="1">
        <v>100.0</v>
      </c>
      <c r="GZ862" s="1">
        <v>0.795</v>
      </c>
      <c r="HA862" s="1">
        <v>0.0026</v>
      </c>
      <c r="HB862" s="1">
        <v>0.4072566870634428</v>
      </c>
      <c r="HC862" s="1">
        <v>0.002678124759318837</v>
      </c>
      <c r="HD862" s="1">
        <v>-9.373761146515732E-7</v>
      </c>
      <c r="HE862" s="1">
        <v>1.391563784175389E-10</v>
      </c>
      <c r="HF862" s="1">
        <v>-0.08316833377203428</v>
      </c>
      <c r="HG862" s="1">
        <v>0.01061361004592812</v>
      </c>
      <c r="HH862" s="1">
        <v>-3.086644042041478E-4</v>
      </c>
      <c r="HI862" s="1">
        <v>1.24720902217549E-6</v>
      </c>
      <c r="HJ862" s="1">
        <v>1.0</v>
      </c>
      <c r="HK862" s="1">
        <v>2093.0</v>
      </c>
      <c r="HL862" s="1">
        <v>2.0</v>
      </c>
      <c r="HM862" s="1">
        <v>27.0</v>
      </c>
      <c r="HN862" s="1">
        <v>4.2</v>
      </c>
      <c r="HO862" s="1">
        <v>4.2</v>
      </c>
      <c r="HP862" s="1">
        <v>0.632324</v>
      </c>
      <c r="HQ862" s="1">
        <v>2.35474</v>
      </c>
      <c r="HR862" s="1">
        <v>1.4978</v>
      </c>
      <c r="HS862" s="1">
        <v>2.30225</v>
      </c>
      <c r="HT862" s="1">
        <v>1.54785</v>
      </c>
      <c r="HU862" s="1">
        <v>2.26196</v>
      </c>
      <c r="HV862" s="1">
        <v>36.6469</v>
      </c>
      <c r="HW862" s="1">
        <v>14.0182</v>
      </c>
      <c r="HX862" s="1">
        <v>18.0</v>
      </c>
      <c r="HY862" s="1">
        <v>504.807</v>
      </c>
      <c r="HZ862" s="1">
        <v>502.572</v>
      </c>
      <c r="IA862" s="1">
        <v>28.9974</v>
      </c>
      <c r="IB862" s="1">
        <v>30.478</v>
      </c>
      <c r="IC862" s="1">
        <v>29.9999</v>
      </c>
      <c r="ID862" s="1">
        <v>30.274</v>
      </c>
      <c r="IE862" s="1">
        <v>30.3692</v>
      </c>
      <c r="IF862" s="1">
        <v>12.7582</v>
      </c>
      <c r="IG862" s="1">
        <v>29.3213</v>
      </c>
      <c r="IH862" s="1">
        <v>0.0</v>
      </c>
      <c r="II862" s="1">
        <v>29.0079</v>
      </c>
      <c r="IJ862" s="1">
        <v>231.151</v>
      </c>
      <c r="IK862" s="1">
        <v>23.2031</v>
      </c>
      <c r="IL862" s="1">
        <v>100.718</v>
      </c>
      <c r="IM862" s="1">
        <v>100.45</v>
      </c>
      <c r="IN862" s="1" t="s">
        <v>365</v>
      </c>
    </row>
    <row r="863" ht="15.75" customHeight="1">
      <c r="A863" s="1">
        <v>847.0</v>
      </c>
      <c r="B863" s="1">
        <v>1.6604921756E9</v>
      </c>
      <c r="C863" s="1">
        <v>8046.5</v>
      </c>
      <c r="D863" s="1" t="s">
        <v>2038</v>
      </c>
      <c r="E863" s="1" t="s">
        <v>2039</v>
      </c>
      <c r="F863" s="1">
        <v>1.0</v>
      </c>
      <c r="G863" s="1" t="s">
        <v>1964</v>
      </c>
      <c r="H863" s="1" t="s">
        <v>350</v>
      </c>
      <c r="I863" s="1" t="s">
        <v>351</v>
      </c>
      <c r="J863" s="1" t="s">
        <v>352</v>
      </c>
      <c r="K863" s="1" t="s">
        <v>1168</v>
      </c>
      <c r="L863" s="1" t="s">
        <v>349</v>
      </c>
      <c r="M863" s="1" t="s">
        <v>354</v>
      </c>
      <c r="N863" s="1">
        <v>1.6604921676E9</v>
      </c>
      <c r="O863" s="1">
        <f t="shared" si="1"/>
        <v>0.003370106787</v>
      </c>
      <c r="P863" s="1">
        <f t="shared" si="2"/>
        <v>3.370106787</v>
      </c>
      <c r="Q863" s="1">
        <f t="shared" si="3"/>
        <v>1.218618581</v>
      </c>
      <c r="R863" s="1">
        <f t="shared" si="4"/>
        <v>120.859725</v>
      </c>
      <c r="S863" s="1">
        <f t="shared" si="5"/>
        <v>106.1888809</v>
      </c>
      <c r="T863" s="1">
        <f t="shared" si="6"/>
        <v>10.59376683</v>
      </c>
      <c r="U863" s="1">
        <f t="shared" si="7"/>
        <v>12.05738053</v>
      </c>
      <c r="V863" s="1">
        <f t="shared" si="8"/>
        <v>0.179724081</v>
      </c>
      <c r="W863" s="1">
        <f t="shared" si="9"/>
        <v>2.922603681</v>
      </c>
      <c r="X863" s="1">
        <f t="shared" si="10"/>
        <v>0.1738021669</v>
      </c>
      <c r="Y863" s="1">
        <f t="shared" si="11"/>
        <v>0.1091421597</v>
      </c>
      <c r="Z863" s="1">
        <f t="shared" si="12"/>
        <v>321.512631</v>
      </c>
      <c r="AA863" s="1">
        <f t="shared" si="13"/>
        <v>32.00398871</v>
      </c>
      <c r="AB863" s="1">
        <f t="shared" si="14"/>
        <v>31.21839375</v>
      </c>
      <c r="AC863" s="1">
        <f t="shared" si="15"/>
        <v>4.567860836</v>
      </c>
      <c r="AD863" s="1">
        <f t="shared" si="16"/>
        <v>59.98646896</v>
      </c>
      <c r="AE863" s="1">
        <f t="shared" si="17"/>
        <v>2.703901919</v>
      </c>
      <c r="AF863" s="1">
        <f t="shared" si="18"/>
        <v>4.507519723</v>
      </c>
      <c r="AG863" s="1">
        <f t="shared" si="19"/>
        <v>1.863958917</v>
      </c>
      <c r="AH863" s="1">
        <f t="shared" si="20"/>
        <v>-148.6217093</v>
      </c>
      <c r="AI863" s="1">
        <f t="shared" si="21"/>
        <v>-36.77529982</v>
      </c>
      <c r="AJ863" s="1">
        <f t="shared" si="22"/>
        <v>-2.828486329</v>
      </c>
      <c r="AK863" s="1">
        <f t="shared" si="23"/>
        <v>133.2871356</v>
      </c>
      <c r="AL863" s="1">
        <f t="shared" si="24"/>
        <v>30.06656717</v>
      </c>
      <c r="AM863" s="1">
        <f t="shared" si="25"/>
        <v>3.371907808</v>
      </c>
      <c r="AN863" s="1">
        <f t="shared" si="26"/>
        <v>1.218618581</v>
      </c>
      <c r="AO863" s="1">
        <v>187.134249595213</v>
      </c>
      <c r="AP863" s="1">
        <v>160.3114</v>
      </c>
      <c r="AQ863" s="1">
        <v>4.946274202610194</v>
      </c>
      <c r="AR863" s="1">
        <v>64.97153183116835</v>
      </c>
      <c r="AS863" s="1">
        <f t="shared" si="27"/>
        <v>3.370106787</v>
      </c>
      <c r="AT863" s="1">
        <v>23.17183820635597</v>
      </c>
      <c r="AU863" s="1">
        <v>27.10519818181818</v>
      </c>
      <c r="AV863" s="1">
        <v>1.035053536125737E-5</v>
      </c>
      <c r="AW863" s="1">
        <v>82.28873051766035</v>
      </c>
      <c r="AX863" s="1">
        <v>0.0</v>
      </c>
      <c r="AY863" s="1">
        <v>0.0</v>
      </c>
      <c r="AZ863" s="1">
        <f t="shared" si="28"/>
        <v>1</v>
      </c>
      <c r="BA863" s="1">
        <f t="shared" si="29"/>
        <v>0</v>
      </c>
      <c r="BB863" s="1">
        <f t="shared" si="30"/>
        <v>51978.89688</v>
      </c>
      <c r="BC863" s="1">
        <f t="shared" si="31"/>
        <v>1999.981875</v>
      </c>
      <c r="BD863" s="1">
        <f t="shared" si="32"/>
        <v>1681.184528</v>
      </c>
      <c r="BE863" s="1">
        <f t="shared" si="33"/>
        <v>0.8405998821</v>
      </c>
      <c r="BF863" s="1">
        <f t="shared" si="34"/>
        <v>0.1607577724</v>
      </c>
      <c r="BG863" s="1">
        <v>6.0</v>
      </c>
      <c r="BH863" s="1">
        <v>0.5</v>
      </c>
      <c r="BI863" s="1" t="s">
        <v>355</v>
      </c>
      <c r="BJ863" s="1">
        <v>2.0</v>
      </c>
      <c r="BK863" s="1" t="b">
        <v>1</v>
      </c>
      <c r="BL863" s="1">
        <v>1.6604921676E9</v>
      </c>
      <c r="BM863" s="1">
        <v>120.859725</v>
      </c>
      <c r="BN863" s="1">
        <v>157.4185625</v>
      </c>
      <c r="BO863" s="1">
        <v>27.1031375</v>
      </c>
      <c r="BP863" s="1">
        <v>23.1676</v>
      </c>
      <c r="BQ863" s="1">
        <v>120.14434375</v>
      </c>
      <c r="BR863" s="1">
        <v>27.10054375</v>
      </c>
      <c r="BS863" s="1">
        <v>500.1378125</v>
      </c>
      <c r="BT863" s="1">
        <v>99.66335</v>
      </c>
      <c r="BU863" s="1">
        <v>0.100078475</v>
      </c>
      <c r="BV863" s="1">
        <v>30.98499375</v>
      </c>
      <c r="BW863" s="1">
        <v>31.21839375</v>
      </c>
      <c r="BX863" s="1">
        <v>999.9</v>
      </c>
      <c r="BY863" s="1">
        <v>0.0</v>
      </c>
      <c r="BZ863" s="1">
        <v>0.0</v>
      </c>
      <c r="CA863" s="1">
        <v>9994.1025</v>
      </c>
      <c r="CB863" s="1">
        <v>0.0</v>
      </c>
      <c r="CC863" s="1">
        <v>27.99411875</v>
      </c>
      <c r="CD863" s="1">
        <v>-36.5588</v>
      </c>
      <c r="CE863" s="1">
        <v>124.22659375</v>
      </c>
      <c r="CF863" s="1">
        <v>161.152125</v>
      </c>
      <c r="CG863" s="1">
        <v>3.935535625</v>
      </c>
      <c r="CH863" s="1">
        <v>157.4185625</v>
      </c>
      <c r="CI863" s="1">
        <v>23.1676</v>
      </c>
      <c r="CJ863" s="1">
        <v>2.701190625</v>
      </c>
      <c r="CK863" s="1">
        <v>2.308961875</v>
      </c>
      <c r="CL863" s="1">
        <v>22.29235625</v>
      </c>
      <c r="CM863" s="1">
        <v>19.73905</v>
      </c>
      <c r="CN863" s="1">
        <v>1999.981875</v>
      </c>
      <c r="CO863" s="1">
        <v>0.9800063125</v>
      </c>
      <c r="CP863" s="1">
        <v>0.0199941375</v>
      </c>
      <c r="CQ863" s="1">
        <v>0.0</v>
      </c>
      <c r="CR863" s="1">
        <v>2.78425</v>
      </c>
      <c r="CS863" s="1">
        <v>0.0</v>
      </c>
      <c r="CT863" s="1">
        <v>34499.23125</v>
      </c>
      <c r="CU863" s="1">
        <v>17412.18125</v>
      </c>
      <c r="CV863" s="1">
        <v>40.9409375</v>
      </c>
      <c r="CW863" s="1">
        <v>41.95274999999999</v>
      </c>
      <c r="CX863" s="1">
        <v>40.96062499999999</v>
      </c>
      <c r="CY863" s="1">
        <v>40.375</v>
      </c>
      <c r="CZ863" s="1">
        <v>41.062</v>
      </c>
      <c r="DA863" s="1">
        <v>1959.995</v>
      </c>
      <c r="DB863" s="1">
        <v>39.99187500000001</v>
      </c>
      <c r="DC863" s="1">
        <v>0.0</v>
      </c>
      <c r="DD863" s="1">
        <v>1.6604921738E9</v>
      </c>
      <c r="DE863" s="1">
        <v>0.0</v>
      </c>
      <c r="DF863" s="1">
        <v>1.6604919246E9</v>
      </c>
      <c r="DG863" s="1" t="s">
        <v>1965</v>
      </c>
      <c r="DH863" s="1">
        <v>1.6604919196E9</v>
      </c>
      <c r="DI863" s="1">
        <v>1.6604919246E9</v>
      </c>
      <c r="DJ863" s="1">
        <v>26.0</v>
      </c>
      <c r="DK863" s="1">
        <v>0.565</v>
      </c>
      <c r="DL863" s="1">
        <v>-0.007</v>
      </c>
      <c r="DM863" s="1">
        <v>1.335</v>
      </c>
      <c r="DN863" s="1">
        <v>0.012</v>
      </c>
      <c r="DO863" s="1">
        <v>400.0</v>
      </c>
      <c r="DP863" s="1">
        <v>23.0</v>
      </c>
      <c r="DQ863" s="1">
        <v>0.17</v>
      </c>
      <c r="DR863" s="1">
        <v>0.02</v>
      </c>
      <c r="DS863" s="1">
        <v>0.5295516245722431</v>
      </c>
      <c r="DT863" s="1">
        <v>4.866954258253921</v>
      </c>
      <c r="DU863" s="1">
        <v>0.3704044662423204</v>
      </c>
      <c r="DV863" s="1">
        <v>0.0</v>
      </c>
      <c r="DW863" s="1">
        <v>29.88685157179281</v>
      </c>
      <c r="DX863" s="1">
        <v>22.35477508253227</v>
      </c>
      <c r="DY863" s="1">
        <v>1.689226497341353</v>
      </c>
      <c r="DZ863" s="1">
        <v>0.0</v>
      </c>
      <c r="EA863" s="1">
        <v>-36.72060666666666</v>
      </c>
      <c r="EB863" s="1">
        <v>-26.18853303670744</v>
      </c>
      <c r="EC863" s="1">
        <v>1.904841428209242</v>
      </c>
      <c r="ED863" s="1">
        <v>0.0</v>
      </c>
      <c r="EE863" s="1">
        <v>110.1768091779496</v>
      </c>
      <c r="EF863" s="1">
        <v>221.9008112459166</v>
      </c>
      <c r="EG863" s="1">
        <v>16.55410706168974</v>
      </c>
      <c r="EH863" s="1">
        <v>0.0</v>
      </c>
      <c r="EI863" s="1">
        <v>3.937916</v>
      </c>
      <c r="EJ863" s="1">
        <v>-0.05777268292683934</v>
      </c>
      <c r="EK863" s="1">
        <v>0.005810964980104419</v>
      </c>
      <c r="EL863" s="1">
        <v>1.0</v>
      </c>
      <c r="EM863" s="1">
        <v>1.864302847284275</v>
      </c>
      <c r="EN863" s="1">
        <v>-0.04783117672590623</v>
      </c>
      <c r="EO863" s="1">
        <v>0.003668096258637189</v>
      </c>
      <c r="EP863" s="1">
        <v>1.0</v>
      </c>
      <c r="EQ863" s="1">
        <v>2.0</v>
      </c>
      <c r="ER863" s="1">
        <v>6.0</v>
      </c>
      <c r="ES863" s="1" t="s">
        <v>384</v>
      </c>
      <c r="ET863" s="1">
        <v>2.94401</v>
      </c>
      <c r="EU863" s="1">
        <v>2.80127</v>
      </c>
      <c r="EV863" s="1">
        <v>0.040444</v>
      </c>
      <c r="EW863" s="1">
        <v>0.0495046</v>
      </c>
      <c r="EX863" s="1">
        <v>0.118122</v>
      </c>
      <c r="EY863" s="1">
        <v>0.105813</v>
      </c>
      <c r="EZ863" s="1">
        <v>19721.1</v>
      </c>
      <c r="FA863" s="1">
        <v>20486.7</v>
      </c>
      <c r="FB863" s="1">
        <v>23892.7</v>
      </c>
      <c r="FC863" s="1">
        <v>25074.5</v>
      </c>
      <c r="FD863" s="1">
        <v>33717.6</v>
      </c>
      <c r="FE863" s="1">
        <v>35794.5</v>
      </c>
      <c r="FF863" s="1">
        <v>43552.2</v>
      </c>
      <c r="FG863" s="1">
        <v>46347.2</v>
      </c>
      <c r="FH863" s="1">
        <v>1.9888</v>
      </c>
      <c r="FI863" s="1">
        <v>1.88402</v>
      </c>
      <c r="FJ863" s="1">
        <v>0.124097</v>
      </c>
      <c r="FK863" s="1">
        <v>0.0</v>
      </c>
      <c r="FL863" s="1">
        <v>29.1729</v>
      </c>
      <c r="FM863" s="1">
        <v>999.9</v>
      </c>
      <c r="FN863" s="1">
        <v>60.8</v>
      </c>
      <c r="FO863" s="1">
        <v>33.8</v>
      </c>
      <c r="FP863" s="1">
        <v>32.2339</v>
      </c>
      <c r="FQ863" s="1">
        <v>63.5064</v>
      </c>
      <c r="FR863" s="1">
        <v>25.6731</v>
      </c>
      <c r="FS863" s="1">
        <v>1.0</v>
      </c>
      <c r="FT863" s="1">
        <v>0.262843</v>
      </c>
      <c r="FU863" s="1">
        <v>0.200534</v>
      </c>
      <c r="FV863" s="1">
        <v>20.3242</v>
      </c>
      <c r="FW863" s="1">
        <v>5.21145</v>
      </c>
      <c r="FX863" s="1">
        <v>11.9056</v>
      </c>
      <c r="FY863" s="1">
        <v>5.0029</v>
      </c>
      <c r="FZ863" s="1">
        <v>3.2905</v>
      </c>
      <c r="GA863" s="1">
        <v>9999.0</v>
      </c>
      <c r="GB863" s="1">
        <v>9999.0</v>
      </c>
      <c r="GC863" s="1">
        <v>9999.0</v>
      </c>
      <c r="GD863" s="1">
        <v>999.9</v>
      </c>
      <c r="GE863" s="1">
        <v>1.85948</v>
      </c>
      <c r="GF863" s="1">
        <v>1.85455</v>
      </c>
      <c r="GG863" s="1">
        <v>1.85763</v>
      </c>
      <c r="GH863" s="1">
        <v>1.85609</v>
      </c>
      <c r="GI863" s="1">
        <v>1.8549</v>
      </c>
      <c r="GJ863" s="1">
        <v>1.85457</v>
      </c>
      <c r="GK863" s="1">
        <v>1.85327</v>
      </c>
      <c r="GL863" s="1">
        <v>1.85638</v>
      </c>
      <c r="GM863" s="1">
        <v>0.0</v>
      </c>
      <c r="GN863" s="1">
        <v>0.0</v>
      </c>
      <c r="GO863" s="1">
        <v>0.0</v>
      </c>
      <c r="GP863" s="1">
        <v>0.0</v>
      </c>
      <c r="GQ863" s="1" t="s">
        <v>358</v>
      </c>
      <c r="GR863" s="1" t="s">
        <v>359</v>
      </c>
      <c r="GS863" s="1" t="s">
        <v>360</v>
      </c>
      <c r="GT863" s="1" t="s">
        <v>360</v>
      </c>
      <c r="GU863" s="1" t="s">
        <v>360</v>
      </c>
      <c r="GV863" s="1" t="s">
        <v>360</v>
      </c>
      <c r="GW863" s="1">
        <v>0.0</v>
      </c>
      <c r="GX863" s="1">
        <v>100.0</v>
      </c>
      <c r="GY863" s="1">
        <v>100.0</v>
      </c>
      <c r="GZ863" s="1">
        <v>0.806</v>
      </c>
      <c r="HA863" s="1">
        <v>0.0026</v>
      </c>
      <c r="HB863" s="1">
        <v>0.4072566870634428</v>
      </c>
      <c r="HC863" s="1">
        <v>0.002678124759318837</v>
      </c>
      <c r="HD863" s="1">
        <v>-9.373761146515732E-7</v>
      </c>
      <c r="HE863" s="1">
        <v>1.391563784175389E-10</v>
      </c>
      <c r="HF863" s="1">
        <v>-0.08316833377203428</v>
      </c>
      <c r="HG863" s="1">
        <v>0.01061361004592812</v>
      </c>
      <c r="HH863" s="1">
        <v>-3.086644042041478E-4</v>
      </c>
      <c r="HI863" s="1">
        <v>1.24720902217549E-6</v>
      </c>
      <c r="HJ863" s="1">
        <v>1.0</v>
      </c>
      <c r="HK863" s="1">
        <v>2093.0</v>
      </c>
      <c r="HL863" s="1">
        <v>2.0</v>
      </c>
      <c r="HM863" s="1">
        <v>27.0</v>
      </c>
      <c r="HN863" s="1">
        <v>4.3</v>
      </c>
      <c r="HO863" s="1">
        <v>4.2</v>
      </c>
      <c r="HP863" s="1">
        <v>0.639648</v>
      </c>
      <c r="HQ863" s="1">
        <v>2.33398</v>
      </c>
      <c r="HR863" s="1">
        <v>1.4978</v>
      </c>
      <c r="HS863" s="1">
        <v>2.30225</v>
      </c>
      <c r="HT863" s="1">
        <v>1.54785</v>
      </c>
      <c r="HU863" s="1">
        <v>2.35718</v>
      </c>
      <c r="HV863" s="1">
        <v>36.6469</v>
      </c>
      <c r="HW863" s="1">
        <v>14.0357</v>
      </c>
      <c r="HX863" s="1">
        <v>18.0</v>
      </c>
      <c r="HY863" s="1">
        <v>504.822</v>
      </c>
      <c r="HZ863" s="1">
        <v>502.606</v>
      </c>
      <c r="IA863" s="1">
        <v>29.0008</v>
      </c>
      <c r="IB863" s="1">
        <v>30.478</v>
      </c>
      <c r="IC863" s="1">
        <v>29.9999</v>
      </c>
      <c r="ID863" s="1">
        <v>30.274</v>
      </c>
      <c r="IE863" s="1">
        <v>30.3692</v>
      </c>
      <c r="IF863" s="1">
        <v>12.9204</v>
      </c>
      <c r="IG863" s="1">
        <v>29.3213</v>
      </c>
      <c r="IH863" s="1">
        <v>0.0</v>
      </c>
      <c r="II863" s="1">
        <v>29.0079</v>
      </c>
      <c r="IJ863" s="1">
        <v>231.151</v>
      </c>
      <c r="IK863" s="1">
        <v>23.2031</v>
      </c>
      <c r="IL863" s="1">
        <v>100.719</v>
      </c>
      <c r="IM863" s="1">
        <v>100.45</v>
      </c>
      <c r="IN863" s="1" t="s">
        <v>365</v>
      </c>
    </row>
    <row r="864" ht="15.75" customHeight="1">
      <c r="A864" s="1">
        <v>848.0</v>
      </c>
      <c r="B864" s="1">
        <v>1.6604921766E9</v>
      </c>
      <c r="C864" s="1">
        <v>8047.5</v>
      </c>
      <c r="D864" s="1" t="s">
        <v>2040</v>
      </c>
      <c r="E864" s="1" t="s">
        <v>2041</v>
      </c>
      <c r="F864" s="1">
        <v>1.0</v>
      </c>
      <c r="G864" s="1" t="s">
        <v>1964</v>
      </c>
      <c r="H864" s="1" t="s">
        <v>350</v>
      </c>
      <c r="I864" s="1" t="s">
        <v>351</v>
      </c>
      <c r="J864" s="1" t="s">
        <v>352</v>
      </c>
      <c r="K864" s="1" t="s">
        <v>1168</v>
      </c>
      <c r="L864" s="1" t="s">
        <v>349</v>
      </c>
      <c r="M864" s="1" t="s">
        <v>354</v>
      </c>
      <c r="N864" s="1">
        <v>1.660492169099999E9</v>
      </c>
      <c r="O864" s="1">
        <f t="shared" si="1"/>
        <v>0.003370436789</v>
      </c>
      <c r="P864" s="1">
        <f t="shared" si="2"/>
        <v>3.370436789</v>
      </c>
      <c r="Q864" s="1">
        <f t="shared" si="3"/>
        <v>1.418265798</v>
      </c>
      <c r="R864" s="1">
        <f t="shared" si="4"/>
        <v>127.7125133</v>
      </c>
      <c r="S864" s="1">
        <f t="shared" si="5"/>
        <v>111.043203</v>
      </c>
      <c r="T864" s="1">
        <f t="shared" si="6"/>
        <v>11.078043</v>
      </c>
      <c r="U864" s="1">
        <f t="shared" si="7"/>
        <v>12.7410294</v>
      </c>
      <c r="V864" s="1">
        <f t="shared" si="8"/>
        <v>0.1798573168</v>
      </c>
      <c r="W864" s="1">
        <f t="shared" si="9"/>
        <v>2.921824482</v>
      </c>
      <c r="X864" s="1">
        <f t="shared" si="10"/>
        <v>0.1739252497</v>
      </c>
      <c r="Y864" s="1">
        <f t="shared" si="11"/>
        <v>0.109219955</v>
      </c>
      <c r="Z864" s="1">
        <f t="shared" si="12"/>
        <v>321.5133546</v>
      </c>
      <c r="AA864" s="1">
        <f t="shared" si="13"/>
        <v>32.00218054</v>
      </c>
      <c r="AB864" s="1">
        <f t="shared" si="14"/>
        <v>31.214</v>
      </c>
      <c r="AC864" s="1">
        <f t="shared" si="15"/>
        <v>4.566718452</v>
      </c>
      <c r="AD864" s="1">
        <f t="shared" si="16"/>
        <v>59.99289799</v>
      </c>
      <c r="AE864" s="1">
        <f t="shared" si="17"/>
        <v>2.703886337</v>
      </c>
      <c r="AF864" s="1">
        <f t="shared" si="18"/>
        <v>4.50701071</v>
      </c>
      <c r="AG864" s="1">
        <f t="shared" si="19"/>
        <v>1.862832115</v>
      </c>
      <c r="AH864" s="1">
        <f t="shared" si="20"/>
        <v>-148.6362624</v>
      </c>
      <c r="AI864" s="1">
        <f t="shared" si="21"/>
        <v>-36.38534346</v>
      </c>
      <c r="AJ864" s="1">
        <f t="shared" si="22"/>
        <v>-2.799152036</v>
      </c>
      <c r="AK864" s="1">
        <f t="shared" si="23"/>
        <v>133.6925967</v>
      </c>
      <c r="AL864" s="1">
        <f t="shared" si="24"/>
        <v>30.64167498</v>
      </c>
      <c r="AM864" s="1">
        <f t="shared" si="25"/>
        <v>3.370961214</v>
      </c>
      <c r="AN864" s="1">
        <f t="shared" si="26"/>
        <v>1.418265798</v>
      </c>
      <c r="AO864" s="1">
        <v>192.4444513093266</v>
      </c>
      <c r="AP864" s="1">
        <v>165.2865212121213</v>
      </c>
      <c r="AQ864" s="1">
        <v>4.963802495755263</v>
      </c>
      <c r="AR864" s="1">
        <v>64.97153183116835</v>
      </c>
      <c r="AS864" s="1">
        <f t="shared" si="27"/>
        <v>3.370436789</v>
      </c>
      <c r="AT864" s="1">
        <v>23.17242270386716</v>
      </c>
      <c r="AU864" s="1">
        <v>27.10613272727271</v>
      </c>
      <c r="AV864" s="1">
        <v>1.519769772295401E-5</v>
      </c>
      <c r="AW864" s="1">
        <v>82.28873051766035</v>
      </c>
      <c r="AX864" s="1">
        <v>0.0</v>
      </c>
      <c r="AY864" s="1">
        <v>0.0</v>
      </c>
      <c r="AZ864" s="1">
        <f t="shared" si="28"/>
        <v>1</v>
      </c>
      <c r="BA864" s="1">
        <f t="shared" si="29"/>
        <v>0</v>
      </c>
      <c r="BB864" s="1">
        <f t="shared" si="30"/>
        <v>51957.059</v>
      </c>
      <c r="BC864" s="1">
        <f t="shared" si="31"/>
        <v>1999.987333</v>
      </c>
      <c r="BD864" s="1">
        <f t="shared" si="32"/>
        <v>1681.189037</v>
      </c>
      <c r="BE864" s="1">
        <f t="shared" si="33"/>
        <v>0.8405998422</v>
      </c>
      <c r="BF864" s="1">
        <f t="shared" si="34"/>
        <v>0.1607576954</v>
      </c>
      <c r="BG864" s="1">
        <v>6.0</v>
      </c>
      <c r="BH864" s="1">
        <v>0.5</v>
      </c>
      <c r="BI864" s="1" t="s">
        <v>355</v>
      </c>
      <c r="BJ864" s="1">
        <v>2.0</v>
      </c>
      <c r="BK864" s="1" t="b">
        <v>1</v>
      </c>
      <c r="BL864" s="1">
        <v>1.660492169099999E9</v>
      </c>
      <c r="BM864" s="1">
        <v>127.7125133333333</v>
      </c>
      <c r="BN864" s="1">
        <v>164.9888666666667</v>
      </c>
      <c r="BO864" s="1">
        <v>27.103</v>
      </c>
      <c r="BP864" s="1">
        <v>23.16856666666666</v>
      </c>
      <c r="BQ864" s="1">
        <v>126.98034</v>
      </c>
      <c r="BR864" s="1">
        <v>27.10040666666666</v>
      </c>
      <c r="BS864" s="1">
        <v>500.1378000000001</v>
      </c>
      <c r="BT864" s="1">
        <v>99.66324</v>
      </c>
      <c r="BU864" s="1">
        <v>0.1001196733333333</v>
      </c>
      <c r="BV864" s="1">
        <v>30.98301333333334</v>
      </c>
      <c r="BW864" s="1">
        <v>31.214</v>
      </c>
      <c r="BX864" s="1">
        <v>999.8999999999999</v>
      </c>
      <c r="BY864" s="1">
        <v>0.0</v>
      </c>
      <c r="BZ864" s="1">
        <v>0.0</v>
      </c>
      <c r="CA864" s="1">
        <v>9989.669333333331</v>
      </c>
      <c r="CB864" s="1">
        <v>0.0</v>
      </c>
      <c r="CC864" s="1">
        <v>28.20044</v>
      </c>
      <c r="CD864" s="1">
        <v>-37.27631333333333</v>
      </c>
      <c r="CE864" s="1">
        <v>131.2702666666667</v>
      </c>
      <c r="CF864" s="1">
        <v>168.9021333333334</v>
      </c>
      <c r="CG864" s="1">
        <v>3.934432</v>
      </c>
      <c r="CH864" s="1">
        <v>164.9888666666667</v>
      </c>
      <c r="CI864" s="1">
        <v>23.16856666666666</v>
      </c>
      <c r="CJ864" s="1">
        <v>2.701174</v>
      </c>
      <c r="CK864" s="1">
        <v>2.309056</v>
      </c>
      <c r="CL864" s="1">
        <v>22.29225333333333</v>
      </c>
      <c r="CM864" s="1">
        <v>19.7397</v>
      </c>
      <c r="CN864" s="1">
        <v>1999.987333333333</v>
      </c>
      <c r="CO864" s="1">
        <v>0.9800074</v>
      </c>
      <c r="CP864" s="1">
        <v>0.01999308</v>
      </c>
      <c r="CQ864" s="1">
        <v>0.0</v>
      </c>
      <c r="CR864" s="1">
        <v>2.9054</v>
      </c>
      <c r="CS864" s="1">
        <v>0.0</v>
      </c>
      <c r="CT864" s="1">
        <v>34492.28666666667</v>
      </c>
      <c r="CU864" s="1">
        <v>17412.22666666667</v>
      </c>
      <c r="CV864" s="1">
        <v>40.937</v>
      </c>
      <c r="CW864" s="1">
        <v>41.9496</v>
      </c>
      <c r="CX864" s="1">
        <v>40.958</v>
      </c>
      <c r="CY864" s="1">
        <v>40.375</v>
      </c>
      <c r="CZ864" s="1">
        <v>41.062</v>
      </c>
      <c r="DA864" s="1">
        <v>1960.003333333333</v>
      </c>
      <c r="DB864" s="1">
        <v>39.98933333333333</v>
      </c>
      <c r="DC864" s="1">
        <v>0.0</v>
      </c>
      <c r="DD864" s="1">
        <v>1.6604921744E9</v>
      </c>
      <c r="DE864" s="1">
        <v>0.0</v>
      </c>
      <c r="DF864" s="1">
        <v>1.6604919246E9</v>
      </c>
      <c r="DG864" s="1" t="s">
        <v>1965</v>
      </c>
      <c r="DH864" s="1">
        <v>1.6604919196E9</v>
      </c>
      <c r="DI864" s="1">
        <v>1.6604919246E9</v>
      </c>
      <c r="DJ864" s="1">
        <v>26.0</v>
      </c>
      <c r="DK864" s="1">
        <v>0.565</v>
      </c>
      <c r="DL864" s="1">
        <v>-0.007</v>
      </c>
      <c r="DM864" s="1">
        <v>1.335</v>
      </c>
      <c r="DN864" s="1">
        <v>0.012</v>
      </c>
      <c r="DO864" s="1">
        <v>400.0</v>
      </c>
      <c r="DP864" s="1">
        <v>23.0</v>
      </c>
      <c r="DQ864" s="1">
        <v>0.17</v>
      </c>
      <c r="DR864" s="1">
        <v>0.02</v>
      </c>
      <c r="DS864" s="1">
        <v>0.6302604047369358</v>
      </c>
      <c r="DT864" s="1">
        <v>5.121145664398193</v>
      </c>
      <c r="DU864" s="1">
        <v>0.3770073968019031</v>
      </c>
      <c r="DV864" s="1">
        <v>0.0</v>
      </c>
      <c r="DW864" s="1">
        <v>30.27520117122994</v>
      </c>
      <c r="DX864" s="1">
        <v>20.68790545054687</v>
      </c>
      <c r="DY864" s="1">
        <v>1.556066397219101</v>
      </c>
      <c r="DZ864" s="1">
        <v>0.0</v>
      </c>
      <c r="EA864" s="1">
        <v>-37.17119666666666</v>
      </c>
      <c r="EB864" s="1">
        <v>-24.52196395995552</v>
      </c>
      <c r="EC864" s="1">
        <v>1.777392523798712</v>
      </c>
      <c r="ED864" s="1">
        <v>0.0</v>
      </c>
      <c r="EE864" s="1">
        <v>113.8777899473277</v>
      </c>
      <c r="EF864" s="1">
        <v>222.7148700784637</v>
      </c>
      <c r="EG864" s="1">
        <v>16.61476296128805</v>
      </c>
      <c r="EH864" s="1">
        <v>0.0</v>
      </c>
      <c r="EI864" s="1">
        <v>3.9372035</v>
      </c>
      <c r="EJ864" s="1">
        <v>-0.05307422138837796</v>
      </c>
      <c r="EK864" s="1">
        <v>0.005477741117468024</v>
      </c>
      <c r="EL864" s="1">
        <v>1.0</v>
      </c>
      <c r="EM864" s="1">
        <v>1.863617032905173</v>
      </c>
      <c r="EN864" s="1">
        <v>-0.05281558621119761</v>
      </c>
      <c r="EO864" s="1">
        <v>0.003963802666901004</v>
      </c>
      <c r="EP864" s="1">
        <v>1.0</v>
      </c>
      <c r="EQ864" s="1">
        <v>2.0</v>
      </c>
      <c r="ER864" s="1">
        <v>6.0</v>
      </c>
      <c r="ES864" s="1" t="s">
        <v>384</v>
      </c>
      <c r="ET864" s="1">
        <v>2.94403</v>
      </c>
      <c r="EU864" s="1">
        <v>2.80122</v>
      </c>
      <c r="EV864" s="1">
        <v>0.0415759</v>
      </c>
      <c r="EW864" s="1">
        <v>0.0506232</v>
      </c>
      <c r="EX864" s="1">
        <v>0.118125</v>
      </c>
      <c r="EY864" s="1">
        <v>0.105811</v>
      </c>
      <c r="EZ864" s="1">
        <v>19698.0</v>
      </c>
      <c r="FA864" s="1">
        <v>20462.5</v>
      </c>
      <c r="FB864" s="1">
        <v>23892.8</v>
      </c>
      <c r="FC864" s="1">
        <v>25074.4</v>
      </c>
      <c r="FD864" s="1">
        <v>33717.7</v>
      </c>
      <c r="FE864" s="1">
        <v>35794.5</v>
      </c>
      <c r="FF864" s="1">
        <v>43552.4</v>
      </c>
      <c r="FG864" s="1">
        <v>46347.0</v>
      </c>
      <c r="FH864" s="1">
        <v>1.98892</v>
      </c>
      <c r="FI864" s="1">
        <v>1.88393</v>
      </c>
      <c r="FJ864" s="1">
        <v>0.124261</v>
      </c>
      <c r="FK864" s="1">
        <v>0.0</v>
      </c>
      <c r="FL864" s="1">
        <v>29.1715</v>
      </c>
      <c r="FM864" s="1">
        <v>999.9</v>
      </c>
      <c r="FN864" s="1">
        <v>60.8</v>
      </c>
      <c r="FO864" s="1">
        <v>33.8</v>
      </c>
      <c r="FP864" s="1">
        <v>32.2349</v>
      </c>
      <c r="FQ864" s="1">
        <v>63.1364</v>
      </c>
      <c r="FR864" s="1">
        <v>26.1939</v>
      </c>
      <c r="FS864" s="1">
        <v>1.0</v>
      </c>
      <c r="FT864" s="1">
        <v>0.262881</v>
      </c>
      <c r="FU864" s="1">
        <v>0.202633</v>
      </c>
      <c r="FV864" s="1">
        <v>20.3243</v>
      </c>
      <c r="FW864" s="1">
        <v>5.21115</v>
      </c>
      <c r="FX864" s="1">
        <v>11.9054</v>
      </c>
      <c r="FY864" s="1">
        <v>5.00295</v>
      </c>
      <c r="FZ864" s="1">
        <v>3.29052</v>
      </c>
      <c r="GA864" s="1">
        <v>9999.0</v>
      </c>
      <c r="GB864" s="1">
        <v>9999.0</v>
      </c>
      <c r="GC864" s="1">
        <v>9999.0</v>
      </c>
      <c r="GD864" s="1">
        <v>999.9</v>
      </c>
      <c r="GE864" s="1">
        <v>1.8595</v>
      </c>
      <c r="GF864" s="1">
        <v>1.85453</v>
      </c>
      <c r="GG864" s="1">
        <v>1.85762</v>
      </c>
      <c r="GH864" s="1">
        <v>1.85608</v>
      </c>
      <c r="GI864" s="1">
        <v>1.85488</v>
      </c>
      <c r="GJ864" s="1">
        <v>1.85456</v>
      </c>
      <c r="GK864" s="1">
        <v>1.85327</v>
      </c>
      <c r="GL864" s="1">
        <v>1.85638</v>
      </c>
      <c r="GM864" s="1">
        <v>0.0</v>
      </c>
      <c r="GN864" s="1">
        <v>0.0</v>
      </c>
      <c r="GO864" s="1">
        <v>0.0</v>
      </c>
      <c r="GP864" s="1">
        <v>0.0</v>
      </c>
      <c r="GQ864" s="1" t="s">
        <v>358</v>
      </c>
      <c r="GR864" s="1" t="s">
        <v>359</v>
      </c>
      <c r="GS864" s="1" t="s">
        <v>360</v>
      </c>
      <c r="GT864" s="1" t="s">
        <v>360</v>
      </c>
      <c r="GU864" s="1" t="s">
        <v>360</v>
      </c>
      <c r="GV864" s="1" t="s">
        <v>360</v>
      </c>
      <c r="GW864" s="1">
        <v>0.0</v>
      </c>
      <c r="GX864" s="1">
        <v>100.0</v>
      </c>
      <c r="GY864" s="1">
        <v>100.0</v>
      </c>
      <c r="GZ864" s="1">
        <v>0.818</v>
      </c>
      <c r="HA864" s="1">
        <v>0.0026</v>
      </c>
      <c r="HB864" s="1">
        <v>0.4072566870634428</v>
      </c>
      <c r="HC864" s="1">
        <v>0.002678124759318837</v>
      </c>
      <c r="HD864" s="1">
        <v>-9.373761146515732E-7</v>
      </c>
      <c r="HE864" s="1">
        <v>1.391563784175389E-10</v>
      </c>
      <c r="HF864" s="1">
        <v>-0.08316833377203428</v>
      </c>
      <c r="HG864" s="1">
        <v>0.01061361004592812</v>
      </c>
      <c r="HH864" s="1">
        <v>-3.086644042041478E-4</v>
      </c>
      <c r="HI864" s="1">
        <v>1.24720902217549E-6</v>
      </c>
      <c r="HJ864" s="1">
        <v>1.0</v>
      </c>
      <c r="HK864" s="1">
        <v>2093.0</v>
      </c>
      <c r="HL864" s="1">
        <v>2.0</v>
      </c>
      <c r="HM864" s="1">
        <v>27.0</v>
      </c>
      <c r="HN864" s="1">
        <v>4.3</v>
      </c>
      <c r="HO864" s="1">
        <v>4.2</v>
      </c>
      <c r="HP864" s="1">
        <v>0.654297</v>
      </c>
      <c r="HQ864" s="1">
        <v>2.33032</v>
      </c>
      <c r="HR864" s="1">
        <v>1.4978</v>
      </c>
      <c r="HS864" s="1">
        <v>2.30225</v>
      </c>
      <c r="HT864" s="1">
        <v>1.54785</v>
      </c>
      <c r="HU864" s="1">
        <v>2.46216</v>
      </c>
      <c r="HV864" s="1">
        <v>36.6469</v>
      </c>
      <c r="HW864" s="1">
        <v>14.0357</v>
      </c>
      <c r="HX864" s="1">
        <v>18.0</v>
      </c>
      <c r="HY864" s="1">
        <v>504.897</v>
      </c>
      <c r="HZ864" s="1">
        <v>502.539</v>
      </c>
      <c r="IA864" s="1">
        <v>29.0039</v>
      </c>
      <c r="IB864" s="1">
        <v>30.478</v>
      </c>
      <c r="IC864" s="1">
        <v>30.0</v>
      </c>
      <c r="ID864" s="1">
        <v>30.274</v>
      </c>
      <c r="IE864" s="1">
        <v>30.3692</v>
      </c>
      <c r="IF864" s="1">
        <v>13.2058</v>
      </c>
      <c r="IG864" s="1">
        <v>29.3213</v>
      </c>
      <c r="IH864" s="1">
        <v>0.0</v>
      </c>
      <c r="II864" s="1">
        <v>29.0234</v>
      </c>
      <c r="IJ864" s="1">
        <v>241.279</v>
      </c>
      <c r="IK864" s="1">
        <v>23.2031</v>
      </c>
      <c r="IL864" s="1">
        <v>100.72</v>
      </c>
      <c r="IM864" s="1">
        <v>100.45</v>
      </c>
      <c r="IN864" s="1" t="s">
        <v>365</v>
      </c>
    </row>
    <row r="865" ht="15.75" customHeight="1">
      <c r="A865" s="1">
        <v>849.0</v>
      </c>
      <c r="B865" s="1">
        <v>1.6604921776E9</v>
      </c>
      <c r="C865" s="1">
        <v>8048.5</v>
      </c>
      <c r="D865" s="1" t="s">
        <v>2042</v>
      </c>
      <c r="E865" s="1" t="s">
        <v>2043</v>
      </c>
      <c r="F865" s="1">
        <v>1.0</v>
      </c>
      <c r="G865" s="1" t="s">
        <v>1964</v>
      </c>
      <c r="H865" s="1" t="s">
        <v>350</v>
      </c>
      <c r="I865" s="1" t="s">
        <v>351</v>
      </c>
      <c r="J865" s="1" t="s">
        <v>352</v>
      </c>
      <c r="K865" s="1" t="s">
        <v>1168</v>
      </c>
      <c r="L865" s="1" t="s">
        <v>349</v>
      </c>
      <c r="M865" s="1" t="s">
        <v>354</v>
      </c>
      <c r="N865" s="1">
        <v>1.6604921696E9</v>
      </c>
      <c r="O865" s="1">
        <f t="shared" si="1"/>
        <v>0.003371385676</v>
      </c>
      <c r="P865" s="1">
        <f t="shared" si="2"/>
        <v>3.371385676</v>
      </c>
      <c r="Q865" s="1">
        <f t="shared" si="3"/>
        <v>1.565812955</v>
      </c>
      <c r="R865" s="1">
        <f t="shared" si="4"/>
        <v>130.0852938</v>
      </c>
      <c r="S865" s="1">
        <f t="shared" si="5"/>
        <v>112.020438</v>
      </c>
      <c r="T865" s="1">
        <f t="shared" si="6"/>
        <v>11.17551794</v>
      </c>
      <c r="U865" s="1">
        <f t="shared" si="7"/>
        <v>12.97772585</v>
      </c>
      <c r="V865" s="1">
        <f t="shared" si="8"/>
        <v>0.1799400531</v>
      </c>
      <c r="W865" s="1">
        <f t="shared" si="9"/>
        <v>2.922044831</v>
      </c>
      <c r="X865" s="1">
        <f t="shared" si="10"/>
        <v>0.174003056</v>
      </c>
      <c r="Y865" s="1">
        <f t="shared" si="11"/>
        <v>0.1092690072</v>
      </c>
      <c r="Z865" s="1">
        <f t="shared" si="12"/>
        <v>321.5137823</v>
      </c>
      <c r="AA865" s="1">
        <f t="shared" si="13"/>
        <v>32.00157689</v>
      </c>
      <c r="AB865" s="1">
        <f t="shared" si="14"/>
        <v>31.2129</v>
      </c>
      <c r="AC865" s="1">
        <f t="shared" si="15"/>
        <v>4.566432488</v>
      </c>
      <c r="AD865" s="1">
        <f t="shared" si="16"/>
        <v>59.9944002</v>
      </c>
      <c r="AE865" s="1">
        <f t="shared" si="17"/>
        <v>2.703909584</v>
      </c>
      <c r="AF865" s="1">
        <f t="shared" si="18"/>
        <v>4.506936605</v>
      </c>
      <c r="AG865" s="1">
        <f t="shared" si="19"/>
        <v>1.862522905</v>
      </c>
      <c r="AH865" s="1">
        <f t="shared" si="20"/>
        <v>-148.6781083</v>
      </c>
      <c r="AI865" s="1">
        <f t="shared" si="21"/>
        <v>-36.26022294</v>
      </c>
      <c r="AJ865" s="1">
        <f t="shared" si="22"/>
        <v>-2.78929696</v>
      </c>
      <c r="AK865" s="1">
        <f t="shared" si="23"/>
        <v>133.7861541</v>
      </c>
      <c r="AL865" s="1">
        <f t="shared" si="24"/>
        <v>30.78180204</v>
      </c>
      <c r="AM865" s="1">
        <f t="shared" si="25"/>
        <v>3.371002528</v>
      </c>
      <c r="AN865" s="1">
        <f t="shared" si="26"/>
        <v>1.565812955</v>
      </c>
      <c r="AO865" s="1">
        <v>197.7308452709696</v>
      </c>
      <c r="AP865" s="1">
        <v>170.2986848484848</v>
      </c>
      <c r="AQ865" s="1">
        <v>4.982005368908871</v>
      </c>
      <c r="AR865" s="1">
        <v>64.97153183116835</v>
      </c>
      <c r="AS865" s="1">
        <f t="shared" si="27"/>
        <v>3.371385676</v>
      </c>
      <c r="AT865" s="1">
        <v>23.17263115001073</v>
      </c>
      <c r="AU865" s="1">
        <v>27.10737393939393</v>
      </c>
      <c r="AV865" s="1">
        <v>2.221629270800028E-5</v>
      </c>
      <c r="AW865" s="1">
        <v>82.28873051766035</v>
      </c>
      <c r="AX865" s="1">
        <v>0.0</v>
      </c>
      <c r="AY865" s="1">
        <v>0.0</v>
      </c>
      <c r="AZ865" s="1">
        <f t="shared" si="28"/>
        <v>1</v>
      </c>
      <c r="BA865" s="1">
        <f t="shared" si="29"/>
        <v>0</v>
      </c>
      <c r="BB865" s="1">
        <f t="shared" si="30"/>
        <v>51963.37554</v>
      </c>
      <c r="BC865" s="1">
        <f t="shared" si="31"/>
        <v>1999.99</v>
      </c>
      <c r="BD865" s="1">
        <f t="shared" si="32"/>
        <v>1681.191278</v>
      </c>
      <c r="BE865" s="1">
        <f t="shared" si="33"/>
        <v>0.8405998419</v>
      </c>
      <c r="BF865" s="1">
        <f t="shared" si="34"/>
        <v>0.1607576949</v>
      </c>
      <c r="BG865" s="1">
        <v>6.0</v>
      </c>
      <c r="BH865" s="1">
        <v>0.5</v>
      </c>
      <c r="BI865" s="1" t="s">
        <v>355</v>
      </c>
      <c r="BJ865" s="1">
        <v>2.0</v>
      </c>
      <c r="BK865" s="1" t="b">
        <v>1</v>
      </c>
      <c r="BL865" s="1">
        <v>1.6604921696E9</v>
      </c>
      <c r="BM865" s="1">
        <v>130.08529375</v>
      </c>
      <c r="BN865" s="1">
        <v>167.539125</v>
      </c>
      <c r="BO865" s="1">
        <v>27.103275</v>
      </c>
      <c r="BP865" s="1">
        <v>23.16881875</v>
      </c>
      <c r="BQ865" s="1">
        <v>129.34738125</v>
      </c>
      <c r="BR865" s="1">
        <v>27.10068125</v>
      </c>
      <c r="BS865" s="1">
        <v>500.1408750000001</v>
      </c>
      <c r="BT865" s="1">
        <v>99.6631</v>
      </c>
      <c r="BU865" s="1">
        <v>0.1001051375</v>
      </c>
      <c r="BV865" s="1">
        <v>30.982725</v>
      </c>
      <c r="BW865" s="1">
        <v>31.2129</v>
      </c>
      <c r="BX865" s="1">
        <v>999.9</v>
      </c>
      <c r="BY865" s="1">
        <v>0.0</v>
      </c>
      <c r="BZ865" s="1">
        <v>0.0</v>
      </c>
      <c r="CA865" s="1">
        <v>9990.94</v>
      </c>
      <c r="CB865" s="1">
        <v>0.0</v>
      </c>
      <c r="CC865" s="1">
        <v>28.3212875</v>
      </c>
      <c r="CD865" s="1">
        <v>-37.45377499999999</v>
      </c>
      <c r="CE865" s="1">
        <v>133.7091875</v>
      </c>
      <c r="CF865" s="1">
        <v>171.512875</v>
      </c>
      <c r="CG865" s="1">
        <v>3.934455625</v>
      </c>
      <c r="CH865" s="1">
        <v>167.539125</v>
      </c>
      <c r="CI865" s="1">
        <v>23.16881875</v>
      </c>
      <c r="CJ865" s="1">
        <v>2.7011975</v>
      </c>
      <c r="CK865" s="1">
        <v>2.3090775</v>
      </c>
      <c r="CL865" s="1">
        <v>22.29239375</v>
      </c>
      <c r="CM865" s="1">
        <v>19.73985</v>
      </c>
      <c r="CN865" s="1">
        <v>1999.99</v>
      </c>
      <c r="CO865" s="1">
        <v>0.9800074375000001</v>
      </c>
      <c r="CP865" s="1">
        <v>0.01999304375</v>
      </c>
      <c r="CQ865" s="1">
        <v>0.0</v>
      </c>
      <c r="CR865" s="1">
        <v>2.842</v>
      </c>
      <c r="CS865" s="1">
        <v>0.0</v>
      </c>
      <c r="CT865" s="1">
        <v>34491.7</v>
      </c>
      <c r="CU865" s="1">
        <v>17412.25</v>
      </c>
      <c r="CV865" s="1">
        <v>40.937</v>
      </c>
      <c r="CW865" s="1">
        <v>41.9488125</v>
      </c>
      <c r="CX865" s="1">
        <v>40.9566875</v>
      </c>
      <c r="CY865" s="1">
        <v>40.375</v>
      </c>
      <c r="CZ865" s="1">
        <v>41.062</v>
      </c>
      <c r="DA865" s="1">
        <v>1960.00625</v>
      </c>
      <c r="DB865" s="1">
        <v>39.989375</v>
      </c>
      <c r="DC865" s="1">
        <v>0.0</v>
      </c>
      <c r="DD865" s="1">
        <v>1.6604921756E9</v>
      </c>
      <c r="DE865" s="1">
        <v>0.0</v>
      </c>
      <c r="DF865" s="1">
        <v>1.6604919246E9</v>
      </c>
      <c r="DG865" s="1" t="s">
        <v>1965</v>
      </c>
      <c r="DH865" s="1">
        <v>1.6604919196E9</v>
      </c>
      <c r="DI865" s="1">
        <v>1.6604919246E9</v>
      </c>
      <c r="DJ865" s="1">
        <v>26.0</v>
      </c>
      <c r="DK865" s="1">
        <v>0.565</v>
      </c>
      <c r="DL865" s="1">
        <v>-0.007</v>
      </c>
      <c r="DM865" s="1">
        <v>1.335</v>
      </c>
      <c r="DN865" s="1">
        <v>0.012</v>
      </c>
      <c r="DO865" s="1">
        <v>400.0</v>
      </c>
      <c r="DP865" s="1">
        <v>23.0</v>
      </c>
      <c r="DQ865" s="1">
        <v>0.17</v>
      </c>
      <c r="DR865" s="1">
        <v>0.02</v>
      </c>
      <c r="DS865" s="1">
        <v>0.6302604047369358</v>
      </c>
      <c r="DT865" s="1">
        <v>5.121145664398193</v>
      </c>
      <c r="DU865" s="1">
        <v>0.3770073968019031</v>
      </c>
      <c r="DV865" s="1">
        <v>0.0</v>
      </c>
      <c r="DW865" s="1">
        <v>30.27520117122994</v>
      </c>
      <c r="DX865" s="1">
        <v>20.68790545054687</v>
      </c>
      <c r="DY865" s="1">
        <v>1.556066397219101</v>
      </c>
      <c r="DZ865" s="1">
        <v>0.0</v>
      </c>
      <c r="EA865" s="1">
        <v>-37.17119666666666</v>
      </c>
      <c r="EB865" s="1">
        <v>-24.52196395995552</v>
      </c>
      <c r="EC865" s="1">
        <v>1.777392523798712</v>
      </c>
      <c r="ED865" s="1">
        <v>0.0</v>
      </c>
      <c r="EE865" s="1">
        <v>113.8777899473277</v>
      </c>
      <c r="EF865" s="1">
        <v>222.7148700784637</v>
      </c>
      <c r="EG865" s="1">
        <v>16.61476296128805</v>
      </c>
      <c r="EH865" s="1">
        <v>0.0</v>
      </c>
      <c r="EI865" s="1">
        <v>3.9372035</v>
      </c>
      <c r="EJ865" s="1">
        <v>-0.05307422138837796</v>
      </c>
      <c r="EK865" s="1">
        <v>0.005477741117468024</v>
      </c>
      <c r="EL865" s="1">
        <v>1.0</v>
      </c>
      <c r="EM865" s="1">
        <v>1.863617032905173</v>
      </c>
      <c r="EN865" s="1">
        <v>-0.05281558621119761</v>
      </c>
      <c r="EO865" s="1">
        <v>0.003963802666901004</v>
      </c>
      <c r="EP865" s="1">
        <v>1.0</v>
      </c>
      <c r="EQ865" s="1">
        <v>2.0</v>
      </c>
      <c r="ER865" s="1">
        <v>6.0</v>
      </c>
      <c r="ES865" s="1" t="s">
        <v>384</v>
      </c>
      <c r="ET865" s="1">
        <v>2.94411</v>
      </c>
      <c r="EU865" s="1">
        <v>2.8012</v>
      </c>
      <c r="EV865" s="1">
        <v>0.0427041</v>
      </c>
      <c r="EW865" s="1">
        <v>0.0517355</v>
      </c>
      <c r="EX865" s="1">
        <v>0.11813</v>
      </c>
      <c r="EY865" s="1">
        <v>0.105817</v>
      </c>
      <c r="EZ865" s="1">
        <v>19674.9</v>
      </c>
      <c r="FA865" s="1">
        <v>20438.5</v>
      </c>
      <c r="FB865" s="1">
        <v>23892.9</v>
      </c>
      <c r="FC865" s="1">
        <v>25074.4</v>
      </c>
      <c r="FD865" s="1">
        <v>33717.7</v>
      </c>
      <c r="FE865" s="1">
        <v>35794.3</v>
      </c>
      <c r="FF865" s="1">
        <v>43552.6</v>
      </c>
      <c r="FG865" s="1">
        <v>46347.1</v>
      </c>
      <c r="FH865" s="1">
        <v>1.9891</v>
      </c>
      <c r="FI865" s="1">
        <v>1.88395</v>
      </c>
      <c r="FJ865" s="1">
        <v>0.124693</v>
      </c>
      <c r="FK865" s="1">
        <v>0.0</v>
      </c>
      <c r="FL865" s="1">
        <v>29.1698</v>
      </c>
      <c r="FM865" s="1">
        <v>999.9</v>
      </c>
      <c r="FN865" s="1">
        <v>60.8</v>
      </c>
      <c r="FO865" s="1">
        <v>33.8</v>
      </c>
      <c r="FP865" s="1">
        <v>32.2323</v>
      </c>
      <c r="FQ865" s="1">
        <v>63.5464</v>
      </c>
      <c r="FR865" s="1">
        <v>25.625</v>
      </c>
      <c r="FS865" s="1">
        <v>1.0</v>
      </c>
      <c r="FT865" s="1">
        <v>0.262896</v>
      </c>
      <c r="FU865" s="1">
        <v>0.190961</v>
      </c>
      <c r="FV865" s="1">
        <v>20.3243</v>
      </c>
      <c r="FW865" s="1">
        <v>5.21115</v>
      </c>
      <c r="FX865" s="1">
        <v>11.9054</v>
      </c>
      <c r="FY865" s="1">
        <v>5.003</v>
      </c>
      <c r="FZ865" s="1">
        <v>3.29052</v>
      </c>
      <c r="GA865" s="1">
        <v>9999.0</v>
      </c>
      <c r="GB865" s="1">
        <v>9999.0</v>
      </c>
      <c r="GC865" s="1">
        <v>9999.0</v>
      </c>
      <c r="GD865" s="1">
        <v>999.9</v>
      </c>
      <c r="GE865" s="1">
        <v>1.85949</v>
      </c>
      <c r="GF865" s="1">
        <v>1.85453</v>
      </c>
      <c r="GG865" s="1">
        <v>1.85762</v>
      </c>
      <c r="GH865" s="1">
        <v>1.85608</v>
      </c>
      <c r="GI865" s="1">
        <v>1.85487</v>
      </c>
      <c r="GJ865" s="1">
        <v>1.85455</v>
      </c>
      <c r="GK865" s="1">
        <v>1.85326</v>
      </c>
      <c r="GL865" s="1">
        <v>1.85638</v>
      </c>
      <c r="GM865" s="1">
        <v>0.0</v>
      </c>
      <c r="GN865" s="1">
        <v>0.0</v>
      </c>
      <c r="GO865" s="1">
        <v>0.0</v>
      </c>
      <c r="GP865" s="1">
        <v>0.0</v>
      </c>
      <c r="GQ865" s="1" t="s">
        <v>358</v>
      </c>
      <c r="GR865" s="1" t="s">
        <v>359</v>
      </c>
      <c r="GS865" s="1" t="s">
        <v>360</v>
      </c>
      <c r="GT865" s="1" t="s">
        <v>360</v>
      </c>
      <c r="GU865" s="1" t="s">
        <v>360</v>
      </c>
      <c r="GV865" s="1" t="s">
        <v>360</v>
      </c>
      <c r="GW865" s="1">
        <v>0.0</v>
      </c>
      <c r="GX865" s="1">
        <v>100.0</v>
      </c>
      <c r="GY865" s="1">
        <v>100.0</v>
      </c>
      <c r="GZ865" s="1">
        <v>0.83</v>
      </c>
      <c r="HA865" s="1">
        <v>0.0026</v>
      </c>
      <c r="HB865" s="1">
        <v>0.4072566870634428</v>
      </c>
      <c r="HC865" s="1">
        <v>0.002678124759318837</v>
      </c>
      <c r="HD865" s="1">
        <v>-9.373761146515732E-7</v>
      </c>
      <c r="HE865" s="1">
        <v>1.391563784175389E-10</v>
      </c>
      <c r="HF865" s="1">
        <v>-0.08316833377203428</v>
      </c>
      <c r="HG865" s="1">
        <v>0.01061361004592812</v>
      </c>
      <c r="HH865" s="1">
        <v>-3.086644042041478E-4</v>
      </c>
      <c r="HI865" s="1">
        <v>1.24720902217549E-6</v>
      </c>
      <c r="HJ865" s="1">
        <v>1.0</v>
      </c>
      <c r="HK865" s="1">
        <v>2093.0</v>
      </c>
      <c r="HL865" s="1">
        <v>2.0</v>
      </c>
      <c r="HM865" s="1">
        <v>27.0</v>
      </c>
      <c r="HN865" s="1">
        <v>4.3</v>
      </c>
      <c r="HO865" s="1">
        <v>4.2</v>
      </c>
      <c r="HP865" s="1">
        <v>0.662842</v>
      </c>
      <c r="HQ865" s="1">
        <v>2.34985</v>
      </c>
      <c r="HR865" s="1">
        <v>1.4978</v>
      </c>
      <c r="HS865" s="1">
        <v>2.30225</v>
      </c>
      <c r="HT865" s="1">
        <v>1.54785</v>
      </c>
      <c r="HU865" s="1">
        <v>2.37671</v>
      </c>
      <c r="HV865" s="1">
        <v>36.6469</v>
      </c>
      <c r="HW865" s="1">
        <v>14.027</v>
      </c>
      <c r="HX865" s="1">
        <v>18.0</v>
      </c>
      <c r="HY865" s="1">
        <v>505.002</v>
      </c>
      <c r="HZ865" s="1">
        <v>502.556</v>
      </c>
      <c r="IA865" s="1">
        <v>29.0065</v>
      </c>
      <c r="IB865" s="1">
        <v>30.478</v>
      </c>
      <c r="IC865" s="1">
        <v>30.0</v>
      </c>
      <c r="ID865" s="1">
        <v>30.274</v>
      </c>
      <c r="IE865" s="1">
        <v>30.3692</v>
      </c>
      <c r="IF865" s="1">
        <v>13.3662</v>
      </c>
      <c r="IG865" s="1">
        <v>29.3213</v>
      </c>
      <c r="IH865" s="1">
        <v>0.0</v>
      </c>
      <c r="II865" s="1">
        <v>29.0234</v>
      </c>
      <c r="IJ865" s="1">
        <v>241.279</v>
      </c>
      <c r="IK865" s="1">
        <v>23.2031</v>
      </c>
      <c r="IL865" s="1">
        <v>100.72</v>
      </c>
      <c r="IM865" s="1">
        <v>100.45</v>
      </c>
      <c r="IN865" s="1" t="s">
        <v>365</v>
      </c>
    </row>
    <row r="866" ht="15.75" customHeight="1">
      <c r="A866" s="1">
        <v>850.0</v>
      </c>
      <c r="B866" s="1">
        <v>1.6604921786E9</v>
      </c>
      <c r="C866" s="1">
        <v>8049.5</v>
      </c>
      <c r="D866" s="1" t="s">
        <v>2044</v>
      </c>
      <c r="E866" s="1" t="s">
        <v>2045</v>
      </c>
      <c r="F866" s="1">
        <v>1.0</v>
      </c>
      <c r="G866" s="1" t="s">
        <v>1964</v>
      </c>
      <c r="H866" s="1" t="s">
        <v>350</v>
      </c>
      <c r="I866" s="1" t="s">
        <v>351</v>
      </c>
      <c r="J866" s="1" t="s">
        <v>352</v>
      </c>
      <c r="K866" s="1" t="s">
        <v>1168</v>
      </c>
      <c r="L866" s="1" t="s">
        <v>349</v>
      </c>
      <c r="M866" s="1" t="s">
        <v>354</v>
      </c>
      <c r="N866" s="1">
        <v>1.660492171099999E9</v>
      </c>
      <c r="O866" s="1">
        <f t="shared" si="1"/>
        <v>0.003372620602</v>
      </c>
      <c r="P866" s="1">
        <f t="shared" si="2"/>
        <v>3.372620602</v>
      </c>
      <c r="Q866" s="1">
        <f t="shared" si="3"/>
        <v>1.643676641</v>
      </c>
      <c r="R866" s="1">
        <f t="shared" si="4"/>
        <v>137.0748667</v>
      </c>
      <c r="S866" s="1">
        <f t="shared" si="5"/>
        <v>118.1120281</v>
      </c>
      <c r="T866" s="1">
        <f t="shared" si="6"/>
        <v>11.78322267</v>
      </c>
      <c r="U866" s="1">
        <f t="shared" si="7"/>
        <v>13.67501433</v>
      </c>
      <c r="V866" s="1">
        <f t="shared" si="8"/>
        <v>0.180114841</v>
      </c>
      <c r="W866" s="1">
        <f t="shared" si="9"/>
        <v>2.92178379</v>
      </c>
      <c r="X866" s="1">
        <f t="shared" si="10"/>
        <v>0.1741659969</v>
      </c>
      <c r="Y866" s="1">
        <f t="shared" si="11"/>
        <v>0.1093718604</v>
      </c>
      <c r="Z866" s="1">
        <f t="shared" si="12"/>
        <v>321.5131411</v>
      </c>
      <c r="AA866" s="1">
        <f t="shared" si="13"/>
        <v>31.99981933</v>
      </c>
      <c r="AB866" s="1">
        <f t="shared" si="14"/>
        <v>31.20896</v>
      </c>
      <c r="AC866" s="1">
        <f t="shared" si="15"/>
        <v>4.565408347</v>
      </c>
      <c r="AD866" s="1">
        <f t="shared" si="16"/>
        <v>60.00023947</v>
      </c>
      <c r="AE866" s="1">
        <f t="shared" si="17"/>
        <v>2.70393863</v>
      </c>
      <c r="AF866" s="1">
        <f t="shared" si="18"/>
        <v>4.506546397</v>
      </c>
      <c r="AG866" s="1">
        <f t="shared" si="19"/>
        <v>1.861469717</v>
      </c>
      <c r="AH866" s="1">
        <f t="shared" si="20"/>
        <v>-148.7325685</v>
      </c>
      <c r="AI866" s="1">
        <f t="shared" si="21"/>
        <v>-35.87552461</v>
      </c>
      <c r="AJ866" s="1">
        <f t="shared" si="22"/>
        <v>-2.759876505</v>
      </c>
      <c r="AK866" s="1">
        <f t="shared" si="23"/>
        <v>134.1451714</v>
      </c>
      <c r="AL866" s="1">
        <f t="shared" si="24"/>
        <v>31.25657193</v>
      </c>
      <c r="AM866" s="1">
        <f t="shared" si="25"/>
        <v>3.370584041</v>
      </c>
      <c r="AN866" s="1">
        <f t="shared" si="26"/>
        <v>1.643676641</v>
      </c>
      <c r="AO866" s="1">
        <v>202.9881369480713</v>
      </c>
      <c r="AP866" s="1">
        <v>175.3366545454545</v>
      </c>
      <c r="AQ866" s="1">
        <v>5.006170546655544</v>
      </c>
      <c r="AR866" s="1">
        <v>64.97153183116835</v>
      </c>
      <c r="AS866" s="1">
        <f t="shared" si="27"/>
        <v>3.372620602</v>
      </c>
      <c r="AT866" s="1">
        <v>23.17235938904336</v>
      </c>
      <c r="AU866" s="1">
        <v>27.10852606060605</v>
      </c>
      <c r="AV866" s="1">
        <v>2.112429180970137E-5</v>
      </c>
      <c r="AW866" s="1">
        <v>82.28873051766035</v>
      </c>
      <c r="AX866" s="1">
        <v>0.0</v>
      </c>
      <c r="AY866" s="1">
        <v>0.0</v>
      </c>
      <c r="AZ866" s="1">
        <f t="shared" si="28"/>
        <v>1</v>
      </c>
      <c r="BA866" s="1">
        <f t="shared" si="29"/>
        <v>0</v>
      </c>
      <c r="BB866" s="1">
        <f t="shared" si="30"/>
        <v>51956.2048</v>
      </c>
      <c r="BC866" s="1">
        <f t="shared" si="31"/>
        <v>1999.986</v>
      </c>
      <c r="BD866" s="1">
        <f t="shared" si="32"/>
        <v>1681.187916</v>
      </c>
      <c r="BE866" s="1">
        <f t="shared" si="33"/>
        <v>0.8405998424</v>
      </c>
      <c r="BF866" s="1">
        <f t="shared" si="34"/>
        <v>0.1607576958</v>
      </c>
      <c r="BG866" s="1">
        <v>6.0</v>
      </c>
      <c r="BH866" s="1">
        <v>0.5</v>
      </c>
      <c r="BI866" s="1" t="s">
        <v>355</v>
      </c>
      <c r="BJ866" s="1">
        <v>2.0</v>
      </c>
      <c r="BK866" s="1" t="b">
        <v>1</v>
      </c>
      <c r="BL866" s="1">
        <v>1.660492171099999E9</v>
      </c>
      <c r="BM866" s="1">
        <v>137.0748666666667</v>
      </c>
      <c r="BN866" s="1">
        <v>175.1262666666667</v>
      </c>
      <c r="BO866" s="1">
        <v>27.10359333333333</v>
      </c>
      <c r="BP866" s="1">
        <v>23.16964666666667</v>
      </c>
      <c r="BQ866" s="1">
        <v>136.3198666666667</v>
      </c>
      <c r="BR866" s="1">
        <v>27.101</v>
      </c>
      <c r="BS866" s="1">
        <v>500.1434</v>
      </c>
      <c r="BT866" s="1">
        <v>99.66300000000001</v>
      </c>
      <c r="BU866" s="1">
        <v>0.1001051</v>
      </c>
      <c r="BV866" s="1">
        <v>30.98120666666667</v>
      </c>
      <c r="BW866" s="1">
        <v>31.20896</v>
      </c>
      <c r="BX866" s="1">
        <v>999.8999999999999</v>
      </c>
      <c r="BY866" s="1">
        <v>0.0</v>
      </c>
      <c r="BZ866" s="1">
        <v>0.0</v>
      </c>
      <c r="CA866" s="1">
        <v>9989.461333333333</v>
      </c>
      <c r="CB866" s="1">
        <v>0.0</v>
      </c>
      <c r="CC866" s="1">
        <v>28.57828</v>
      </c>
      <c r="CD866" s="1">
        <v>-38.05137999999999</v>
      </c>
      <c r="CE866" s="1">
        <v>140.8935333333333</v>
      </c>
      <c r="CF866" s="1">
        <v>179.2800666666666</v>
      </c>
      <c r="CG866" s="1">
        <v>3.933941333333333</v>
      </c>
      <c r="CH866" s="1">
        <v>175.1262666666667</v>
      </c>
      <c r="CI866" s="1">
        <v>23.16964666666667</v>
      </c>
      <c r="CJ866" s="1">
        <v>2.701226666666666</v>
      </c>
      <c r="CK866" s="1">
        <v>2.309158</v>
      </c>
      <c r="CL866" s="1">
        <v>22.29256666666667</v>
      </c>
      <c r="CM866" s="1">
        <v>19.74040666666667</v>
      </c>
      <c r="CN866" s="1">
        <v>1999.986</v>
      </c>
      <c r="CO866" s="1">
        <v>0.9800074</v>
      </c>
      <c r="CP866" s="1">
        <v>0.01999308</v>
      </c>
      <c r="CQ866" s="1">
        <v>0.0</v>
      </c>
      <c r="CR866" s="1">
        <v>2.873933333333333</v>
      </c>
      <c r="CS866" s="1">
        <v>0.0</v>
      </c>
      <c r="CT866" s="1">
        <v>34486.68</v>
      </c>
      <c r="CU866" s="1">
        <v>17412.22</v>
      </c>
      <c r="CV866" s="1">
        <v>40.937</v>
      </c>
      <c r="CW866" s="1">
        <v>41.9454</v>
      </c>
      <c r="CX866" s="1">
        <v>40.9496</v>
      </c>
      <c r="CY866" s="1">
        <v>40.375</v>
      </c>
      <c r="CZ866" s="1">
        <v>41.05786666666667</v>
      </c>
      <c r="DA866" s="1">
        <v>1960.002666666667</v>
      </c>
      <c r="DB866" s="1">
        <v>39.98933333333333</v>
      </c>
      <c r="DC866" s="1">
        <v>0.0</v>
      </c>
      <c r="DD866" s="1">
        <v>1.6604921768E9</v>
      </c>
      <c r="DE866" s="1">
        <v>0.0</v>
      </c>
      <c r="DF866" s="1">
        <v>1.6604919246E9</v>
      </c>
      <c r="DG866" s="1" t="s">
        <v>1965</v>
      </c>
      <c r="DH866" s="1">
        <v>1.6604919196E9</v>
      </c>
      <c r="DI866" s="1">
        <v>1.6604919246E9</v>
      </c>
      <c r="DJ866" s="1">
        <v>26.0</v>
      </c>
      <c r="DK866" s="1">
        <v>0.565</v>
      </c>
      <c r="DL866" s="1">
        <v>-0.007</v>
      </c>
      <c r="DM866" s="1">
        <v>1.335</v>
      </c>
      <c r="DN866" s="1">
        <v>0.012</v>
      </c>
      <c r="DO866" s="1">
        <v>400.0</v>
      </c>
      <c r="DP866" s="1">
        <v>23.0</v>
      </c>
      <c r="DQ866" s="1">
        <v>0.17</v>
      </c>
      <c r="DR866" s="1">
        <v>0.02</v>
      </c>
      <c r="DS866" s="1">
        <v>0.7731258701696824</v>
      </c>
      <c r="DT866" s="1">
        <v>5.502733090437803</v>
      </c>
      <c r="DU866" s="1">
        <v>0.4049554749058116</v>
      </c>
      <c r="DV866" s="1">
        <v>0.0</v>
      </c>
      <c r="DW866" s="1">
        <v>30.88551832254378</v>
      </c>
      <c r="DX866" s="1">
        <v>18.37304796424984</v>
      </c>
      <c r="DY866" s="1">
        <v>1.33014631430539</v>
      </c>
      <c r="DZ866" s="1">
        <v>0.0</v>
      </c>
      <c r="EA866" s="1">
        <v>-37.66681290322581</v>
      </c>
      <c r="EB866" s="1">
        <v>-22.88840806451609</v>
      </c>
      <c r="EC866" s="1">
        <v>1.712452586721451</v>
      </c>
      <c r="ED866" s="1">
        <v>0.0</v>
      </c>
      <c r="EE866" s="1">
        <v>120.2614503059663</v>
      </c>
      <c r="EF866" s="1">
        <v>223.1484468250762</v>
      </c>
      <c r="EG866" s="1">
        <v>16.11058036627114</v>
      </c>
      <c r="EH866" s="1">
        <v>0.0</v>
      </c>
      <c r="EI866" s="1">
        <v>3.936555609756098</v>
      </c>
      <c r="EJ866" s="1">
        <v>-0.04435212543553414</v>
      </c>
      <c r="EK866" s="1">
        <v>0.005033192774596066</v>
      </c>
      <c r="EL866" s="1">
        <v>1.0</v>
      </c>
      <c r="EM866" s="1">
        <v>1.862279914400395</v>
      </c>
      <c r="EN866" s="1">
        <v>-0.05299938053003255</v>
      </c>
      <c r="EO866" s="1">
        <v>0.003859925771828957</v>
      </c>
      <c r="EP866" s="1">
        <v>1.0</v>
      </c>
      <c r="EQ866" s="1">
        <v>2.0</v>
      </c>
      <c r="ER866" s="1">
        <v>6.0</v>
      </c>
      <c r="ES866" s="1" t="s">
        <v>384</v>
      </c>
      <c r="ET866" s="1">
        <v>2.944</v>
      </c>
      <c r="EU866" s="1">
        <v>2.8012</v>
      </c>
      <c r="EV866" s="1">
        <v>0.0438198</v>
      </c>
      <c r="EW866" s="1">
        <v>0.05283</v>
      </c>
      <c r="EX866" s="1">
        <v>0.118133</v>
      </c>
      <c r="EY866" s="1">
        <v>0.105821</v>
      </c>
      <c r="EZ866" s="1">
        <v>19651.8</v>
      </c>
      <c r="FA866" s="1">
        <v>20414.9</v>
      </c>
      <c r="FB866" s="1">
        <v>23892.8</v>
      </c>
      <c r="FC866" s="1">
        <v>25074.4</v>
      </c>
      <c r="FD866" s="1">
        <v>33717.6</v>
      </c>
      <c r="FE866" s="1">
        <v>35794.2</v>
      </c>
      <c r="FF866" s="1">
        <v>43552.4</v>
      </c>
      <c r="FG866" s="1">
        <v>46347.1</v>
      </c>
      <c r="FH866" s="1">
        <v>1.98895</v>
      </c>
      <c r="FI866" s="1">
        <v>1.8841</v>
      </c>
      <c r="FJ866" s="1">
        <v>0.124902</v>
      </c>
      <c r="FK866" s="1">
        <v>0.0</v>
      </c>
      <c r="FL866" s="1">
        <v>29.1684</v>
      </c>
      <c r="FM866" s="1">
        <v>999.9</v>
      </c>
      <c r="FN866" s="1">
        <v>60.8</v>
      </c>
      <c r="FO866" s="1">
        <v>33.8</v>
      </c>
      <c r="FP866" s="1">
        <v>32.2329</v>
      </c>
      <c r="FQ866" s="1">
        <v>63.5364</v>
      </c>
      <c r="FR866" s="1">
        <v>25.2204</v>
      </c>
      <c r="FS866" s="1">
        <v>1.0</v>
      </c>
      <c r="FT866" s="1">
        <v>0.262896</v>
      </c>
      <c r="FU866" s="1">
        <v>0.178279</v>
      </c>
      <c r="FV866" s="1">
        <v>20.3243</v>
      </c>
      <c r="FW866" s="1">
        <v>5.211</v>
      </c>
      <c r="FX866" s="1">
        <v>11.9051</v>
      </c>
      <c r="FY866" s="1">
        <v>5.00315</v>
      </c>
      <c r="FZ866" s="1">
        <v>3.29052</v>
      </c>
      <c r="GA866" s="1">
        <v>9999.0</v>
      </c>
      <c r="GB866" s="1">
        <v>9999.0</v>
      </c>
      <c r="GC866" s="1">
        <v>9999.0</v>
      </c>
      <c r="GD866" s="1">
        <v>999.9</v>
      </c>
      <c r="GE866" s="1">
        <v>1.85952</v>
      </c>
      <c r="GF866" s="1">
        <v>1.85453</v>
      </c>
      <c r="GG866" s="1">
        <v>1.85763</v>
      </c>
      <c r="GH866" s="1">
        <v>1.85608</v>
      </c>
      <c r="GI866" s="1">
        <v>1.85489</v>
      </c>
      <c r="GJ866" s="1">
        <v>1.85456</v>
      </c>
      <c r="GK866" s="1">
        <v>1.85326</v>
      </c>
      <c r="GL866" s="1">
        <v>1.85638</v>
      </c>
      <c r="GM866" s="1">
        <v>0.0</v>
      </c>
      <c r="GN866" s="1">
        <v>0.0</v>
      </c>
      <c r="GO866" s="1">
        <v>0.0</v>
      </c>
      <c r="GP866" s="1">
        <v>0.0</v>
      </c>
      <c r="GQ866" s="1" t="s">
        <v>358</v>
      </c>
      <c r="GR866" s="1" t="s">
        <v>359</v>
      </c>
      <c r="GS866" s="1" t="s">
        <v>360</v>
      </c>
      <c r="GT866" s="1" t="s">
        <v>360</v>
      </c>
      <c r="GU866" s="1" t="s">
        <v>360</v>
      </c>
      <c r="GV866" s="1" t="s">
        <v>360</v>
      </c>
      <c r="GW866" s="1">
        <v>0.0</v>
      </c>
      <c r="GX866" s="1">
        <v>100.0</v>
      </c>
      <c r="GY866" s="1">
        <v>100.0</v>
      </c>
      <c r="GZ866" s="1">
        <v>0.842</v>
      </c>
      <c r="HA866" s="1">
        <v>0.0025</v>
      </c>
      <c r="HB866" s="1">
        <v>0.4072566870634428</v>
      </c>
      <c r="HC866" s="1">
        <v>0.002678124759318837</v>
      </c>
      <c r="HD866" s="1">
        <v>-9.373761146515732E-7</v>
      </c>
      <c r="HE866" s="1">
        <v>1.391563784175389E-10</v>
      </c>
      <c r="HF866" s="1">
        <v>-0.08316833377203428</v>
      </c>
      <c r="HG866" s="1">
        <v>0.01061361004592812</v>
      </c>
      <c r="HH866" s="1">
        <v>-3.086644042041478E-4</v>
      </c>
      <c r="HI866" s="1">
        <v>1.24720902217549E-6</v>
      </c>
      <c r="HJ866" s="1">
        <v>1.0</v>
      </c>
      <c r="HK866" s="1">
        <v>2093.0</v>
      </c>
      <c r="HL866" s="1">
        <v>2.0</v>
      </c>
      <c r="HM866" s="1">
        <v>27.0</v>
      </c>
      <c r="HN866" s="1">
        <v>4.3</v>
      </c>
      <c r="HO866" s="1">
        <v>4.2</v>
      </c>
      <c r="HP866" s="1">
        <v>0.67627</v>
      </c>
      <c r="HQ866" s="1">
        <v>2.34863</v>
      </c>
      <c r="HR866" s="1">
        <v>1.4978</v>
      </c>
      <c r="HS866" s="1">
        <v>2.30225</v>
      </c>
      <c r="HT866" s="1">
        <v>1.54785</v>
      </c>
      <c r="HU866" s="1">
        <v>2.2583</v>
      </c>
      <c r="HV866" s="1">
        <v>36.6469</v>
      </c>
      <c r="HW866" s="1">
        <v>14.0182</v>
      </c>
      <c r="HX866" s="1">
        <v>18.0</v>
      </c>
      <c r="HY866" s="1">
        <v>504.912</v>
      </c>
      <c r="HZ866" s="1">
        <v>502.656</v>
      </c>
      <c r="IA866" s="1">
        <v>29.009</v>
      </c>
      <c r="IB866" s="1">
        <v>30.478</v>
      </c>
      <c r="IC866" s="1">
        <v>30.0</v>
      </c>
      <c r="ID866" s="1">
        <v>30.274</v>
      </c>
      <c r="IE866" s="1">
        <v>30.3692</v>
      </c>
      <c r="IF866" s="1">
        <v>13.6483</v>
      </c>
      <c r="IG866" s="1">
        <v>29.3213</v>
      </c>
      <c r="IH866" s="1">
        <v>0.0</v>
      </c>
      <c r="II866" s="1">
        <v>29.0234</v>
      </c>
      <c r="IJ866" s="1">
        <v>251.298</v>
      </c>
      <c r="IK866" s="1">
        <v>23.2031</v>
      </c>
      <c r="IL866" s="1">
        <v>100.72</v>
      </c>
      <c r="IM866" s="1">
        <v>100.45</v>
      </c>
      <c r="IN866" s="1" t="s">
        <v>365</v>
      </c>
    </row>
    <row r="867" ht="15.75" customHeight="1">
      <c r="A867" s="1">
        <v>851.0</v>
      </c>
      <c r="B867" s="1">
        <v>1.6604921796E9</v>
      </c>
      <c r="C867" s="1">
        <v>8050.5</v>
      </c>
      <c r="D867" s="1" t="s">
        <v>2046</v>
      </c>
      <c r="E867" s="1" t="s">
        <v>2047</v>
      </c>
      <c r="F867" s="1">
        <v>1.0</v>
      </c>
      <c r="G867" s="1" t="s">
        <v>1964</v>
      </c>
      <c r="H867" s="1" t="s">
        <v>350</v>
      </c>
      <c r="I867" s="1" t="s">
        <v>351</v>
      </c>
      <c r="J867" s="1" t="s">
        <v>352</v>
      </c>
      <c r="K867" s="1" t="s">
        <v>1168</v>
      </c>
      <c r="L867" s="1" t="s">
        <v>349</v>
      </c>
      <c r="M867" s="1" t="s">
        <v>354</v>
      </c>
      <c r="N867" s="1">
        <v>1.6604921716E9</v>
      </c>
      <c r="O867" s="1">
        <f t="shared" si="1"/>
        <v>0.003373306336</v>
      </c>
      <c r="P867" s="1">
        <f t="shared" si="2"/>
        <v>3.373306336</v>
      </c>
      <c r="Q867" s="1">
        <f t="shared" si="3"/>
        <v>1.748184941</v>
      </c>
      <c r="R867" s="1">
        <f t="shared" si="4"/>
        <v>139.474875</v>
      </c>
      <c r="S867" s="1">
        <f t="shared" si="5"/>
        <v>119.5032213</v>
      </c>
      <c r="T867" s="1">
        <f t="shared" si="6"/>
        <v>11.92199869</v>
      </c>
      <c r="U867" s="1">
        <f t="shared" si="7"/>
        <v>13.91443058</v>
      </c>
      <c r="V867" s="1">
        <f t="shared" si="8"/>
        <v>0.1801703077</v>
      </c>
      <c r="W867" s="1">
        <f t="shared" si="9"/>
        <v>2.921815116</v>
      </c>
      <c r="X867" s="1">
        <f t="shared" si="10"/>
        <v>0.1742179258</v>
      </c>
      <c r="Y867" s="1">
        <f t="shared" si="11"/>
        <v>0.1094046194</v>
      </c>
      <c r="Z867" s="1">
        <f t="shared" si="12"/>
        <v>321.5135821</v>
      </c>
      <c r="AA867" s="1">
        <f t="shared" si="13"/>
        <v>31.99958313</v>
      </c>
      <c r="AB867" s="1">
        <f t="shared" si="14"/>
        <v>31.20840625</v>
      </c>
      <c r="AC867" s="1">
        <f t="shared" si="15"/>
        <v>4.565264425</v>
      </c>
      <c r="AD867" s="1">
        <f t="shared" si="16"/>
        <v>60.00116008</v>
      </c>
      <c r="AE867" s="1">
        <f t="shared" si="17"/>
        <v>2.703972344</v>
      </c>
      <c r="AF867" s="1">
        <f t="shared" si="18"/>
        <v>4.506533441</v>
      </c>
      <c r="AG867" s="1">
        <f t="shared" si="19"/>
        <v>1.861292081</v>
      </c>
      <c r="AH867" s="1">
        <f t="shared" si="20"/>
        <v>-148.7628094</v>
      </c>
      <c r="AI867" s="1">
        <f t="shared" si="21"/>
        <v>-35.79662373</v>
      </c>
      <c r="AJ867" s="1">
        <f t="shared" si="22"/>
        <v>-2.753768988</v>
      </c>
      <c r="AK867" s="1">
        <f t="shared" si="23"/>
        <v>134.2003799</v>
      </c>
      <c r="AL867" s="1">
        <f t="shared" si="24"/>
        <v>31.37485813</v>
      </c>
      <c r="AM867" s="1">
        <f t="shared" si="25"/>
        <v>3.370529103</v>
      </c>
      <c r="AN867" s="1">
        <f t="shared" si="26"/>
        <v>1.748184941</v>
      </c>
      <c r="AO867" s="1">
        <v>208.2165736321438</v>
      </c>
      <c r="AP867" s="1">
        <v>180.3649636363636</v>
      </c>
      <c r="AQ867" s="1">
        <v>5.020193722930246</v>
      </c>
      <c r="AR867" s="1">
        <v>64.97153183116835</v>
      </c>
      <c r="AS867" s="1">
        <f t="shared" si="27"/>
        <v>3.373306336</v>
      </c>
      <c r="AT867" s="1">
        <v>23.1726148113226</v>
      </c>
      <c r="AU867" s="1">
        <v>27.10957393939394</v>
      </c>
      <c r="AV867" s="1">
        <v>2.171709254748682E-5</v>
      </c>
      <c r="AW867" s="1">
        <v>82.28873051766035</v>
      </c>
      <c r="AX867" s="1">
        <v>0.0</v>
      </c>
      <c r="AY867" s="1">
        <v>0.0</v>
      </c>
      <c r="AZ867" s="1">
        <f t="shared" si="28"/>
        <v>1</v>
      </c>
      <c r="BA867" s="1">
        <f t="shared" si="29"/>
        <v>0</v>
      </c>
      <c r="BB867" s="1">
        <f t="shared" si="30"/>
        <v>51957.10242</v>
      </c>
      <c r="BC867" s="1">
        <f t="shared" si="31"/>
        <v>1999.98875</v>
      </c>
      <c r="BD867" s="1">
        <f t="shared" si="32"/>
        <v>1681.190228</v>
      </c>
      <c r="BE867" s="1">
        <f t="shared" si="33"/>
        <v>0.8405998421</v>
      </c>
      <c r="BF867" s="1">
        <f t="shared" si="34"/>
        <v>0.1607576953</v>
      </c>
      <c r="BG867" s="1">
        <v>6.0</v>
      </c>
      <c r="BH867" s="1">
        <v>0.5</v>
      </c>
      <c r="BI867" s="1" t="s">
        <v>355</v>
      </c>
      <c r="BJ867" s="1">
        <v>2.0</v>
      </c>
      <c r="BK867" s="1" t="b">
        <v>1</v>
      </c>
      <c r="BL867" s="1">
        <v>1.6604921716E9</v>
      </c>
      <c r="BM867" s="1">
        <v>139.474875</v>
      </c>
      <c r="BN867" s="1">
        <v>177.677875</v>
      </c>
      <c r="BO867" s="1">
        <v>27.1039625</v>
      </c>
      <c r="BP867" s="1">
        <v>23.17008125</v>
      </c>
      <c r="BQ867" s="1">
        <v>138.714125</v>
      </c>
      <c r="BR867" s="1">
        <v>27.10136875</v>
      </c>
      <c r="BS867" s="1">
        <v>500.143375</v>
      </c>
      <c r="BT867" s="1">
        <v>99.6628875</v>
      </c>
      <c r="BU867" s="1">
        <v>0.10010265625</v>
      </c>
      <c r="BV867" s="1">
        <v>30.98115625</v>
      </c>
      <c r="BW867" s="1">
        <v>31.20840625</v>
      </c>
      <c r="BX867" s="1">
        <v>999.9</v>
      </c>
      <c r="BY867" s="1">
        <v>0.0</v>
      </c>
      <c r="BZ867" s="1">
        <v>0.0</v>
      </c>
      <c r="CA867" s="1">
        <v>9989.651249999999</v>
      </c>
      <c r="CB867" s="1">
        <v>0.0</v>
      </c>
      <c r="CC867" s="1">
        <v>28.72064375</v>
      </c>
      <c r="CD867" s="1">
        <v>-38.2029625</v>
      </c>
      <c r="CE867" s="1">
        <v>143.3605</v>
      </c>
      <c r="CF867" s="1">
        <v>181.8923125</v>
      </c>
      <c r="CG867" s="1">
        <v>3.93387625</v>
      </c>
      <c r="CH867" s="1">
        <v>177.677875</v>
      </c>
      <c r="CI867" s="1">
        <v>23.17008125</v>
      </c>
      <c r="CJ867" s="1">
        <v>2.701260625</v>
      </c>
      <c r="CK867" s="1">
        <v>2.30919875</v>
      </c>
      <c r="CL867" s="1">
        <v>22.292775</v>
      </c>
      <c r="CM867" s="1">
        <v>19.74069375</v>
      </c>
      <c r="CN867" s="1">
        <v>1999.98875</v>
      </c>
      <c r="CO867" s="1">
        <v>0.9800074375000001</v>
      </c>
      <c r="CP867" s="1">
        <v>0.01999304375</v>
      </c>
      <c r="CQ867" s="1">
        <v>0.0</v>
      </c>
      <c r="CR867" s="1">
        <v>2.782125</v>
      </c>
      <c r="CS867" s="1">
        <v>0.0</v>
      </c>
      <c r="CT867" s="1">
        <v>34486.95</v>
      </c>
      <c r="CU867" s="1">
        <v>17412.24375</v>
      </c>
      <c r="CV867" s="1">
        <v>40.937</v>
      </c>
      <c r="CW867" s="1">
        <v>41.944875</v>
      </c>
      <c r="CX867" s="1">
        <v>40.9488125</v>
      </c>
      <c r="CY867" s="1">
        <v>40.375</v>
      </c>
      <c r="CZ867" s="1">
        <v>41.058125</v>
      </c>
      <c r="DA867" s="1">
        <v>1960.005625</v>
      </c>
      <c r="DB867" s="1">
        <v>39.989375</v>
      </c>
      <c r="DC867" s="1">
        <v>0.0</v>
      </c>
      <c r="DD867" s="1">
        <v>1.6604921774E9</v>
      </c>
      <c r="DE867" s="1">
        <v>0.0</v>
      </c>
      <c r="DF867" s="1">
        <v>1.6604919246E9</v>
      </c>
      <c r="DG867" s="1" t="s">
        <v>1965</v>
      </c>
      <c r="DH867" s="1">
        <v>1.6604919196E9</v>
      </c>
      <c r="DI867" s="1">
        <v>1.6604919246E9</v>
      </c>
      <c r="DJ867" s="1">
        <v>26.0</v>
      </c>
      <c r="DK867" s="1">
        <v>0.565</v>
      </c>
      <c r="DL867" s="1">
        <v>-0.007</v>
      </c>
      <c r="DM867" s="1">
        <v>1.335</v>
      </c>
      <c r="DN867" s="1">
        <v>0.012</v>
      </c>
      <c r="DO867" s="1">
        <v>400.0</v>
      </c>
      <c r="DP867" s="1">
        <v>23.0</v>
      </c>
      <c r="DQ867" s="1">
        <v>0.17</v>
      </c>
      <c r="DR867" s="1">
        <v>0.02</v>
      </c>
      <c r="DS867" s="1">
        <v>0.8950839734633943</v>
      </c>
      <c r="DT867" s="1">
        <v>5.844530619023987</v>
      </c>
      <c r="DU867" s="1">
        <v>0.4434179416060437</v>
      </c>
      <c r="DV867" s="1">
        <v>0.0</v>
      </c>
      <c r="DW867" s="1">
        <v>31.24607880850509</v>
      </c>
      <c r="DX867" s="1">
        <v>17.10176904233505</v>
      </c>
      <c r="DY867" s="1">
        <v>1.280543050582451</v>
      </c>
      <c r="DZ867" s="1">
        <v>0.0</v>
      </c>
      <c r="EA867" s="1">
        <v>-38.31398666666666</v>
      </c>
      <c r="EB867" s="1">
        <v>-20.81462068965524</v>
      </c>
      <c r="EC867" s="1">
        <v>1.507657533556241</v>
      </c>
      <c r="ED867" s="1">
        <v>0.0</v>
      </c>
      <c r="EE867" s="1">
        <v>124.8772871869649</v>
      </c>
      <c r="EF867" s="1">
        <v>222.39053798772</v>
      </c>
      <c r="EG867" s="1">
        <v>16.59048440894496</v>
      </c>
      <c r="EH867" s="1">
        <v>0.0</v>
      </c>
      <c r="EI867" s="1">
        <v>3.93534225</v>
      </c>
      <c r="EJ867" s="1">
        <v>-0.03175193245778211</v>
      </c>
      <c r="EK867" s="1">
        <v>0.003905198130376983</v>
      </c>
      <c r="EL867" s="1">
        <v>1.0</v>
      </c>
      <c r="EM867" s="1">
        <v>1.86150827560432</v>
      </c>
      <c r="EN867" s="1">
        <v>-0.04543763022451675</v>
      </c>
      <c r="EO867" s="1">
        <v>0.003542427661228559</v>
      </c>
      <c r="EP867" s="1">
        <v>1.0</v>
      </c>
      <c r="EQ867" s="1">
        <v>2.0</v>
      </c>
      <c r="ER867" s="1">
        <v>6.0</v>
      </c>
      <c r="ES867" s="1" t="s">
        <v>384</v>
      </c>
      <c r="ET867" s="1">
        <v>2.94414</v>
      </c>
      <c r="EU867" s="1">
        <v>2.80113</v>
      </c>
      <c r="EV867" s="1">
        <v>0.0449378</v>
      </c>
      <c r="EW867" s="1">
        <v>0.0539243</v>
      </c>
      <c r="EX867" s="1">
        <v>0.118136</v>
      </c>
      <c r="EY867" s="1">
        <v>0.105826</v>
      </c>
      <c r="EZ867" s="1">
        <v>19628.9</v>
      </c>
      <c r="FA867" s="1">
        <v>20391.4</v>
      </c>
      <c r="FB867" s="1">
        <v>23892.8</v>
      </c>
      <c r="FC867" s="1">
        <v>25074.5</v>
      </c>
      <c r="FD867" s="1">
        <v>33717.5</v>
      </c>
      <c r="FE867" s="1">
        <v>35794.3</v>
      </c>
      <c r="FF867" s="1">
        <v>43552.4</v>
      </c>
      <c r="FG867" s="1">
        <v>46347.4</v>
      </c>
      <c r="FH867" s="1">
        <v>1.9891</v>
      </c>
      <c r="FI867" s="1">
        <v>1.88405</v>
      </c>
      <c r="FJ867" s="1">
        <v>0.125125</v>
      </c>
      <c r="FK867" s="1">
        <v>0.0</v>
      </c>
      <c r="FL867" s="1">
        <v>29.1666</v>
      </c>
      <c r="FM867" s="1">
        <v>999.9</v>
      </c>
      <c r="FN867" s="1">
        <v>60.8</v>
      </c>
      <c r="FO867" s="1">
        <v>33.9</v>
      </c>
      <c r="FP867" s="1">
        <v>32.4133</v>
      </c>
      <c r="FQ867" s="1">
        <v>63.6464</v>
      </c>
      <c r="FR867" s="1">
        <v>25.7091</v>
      </c>
      <c r="FS867" s="1">
        <v>1.0</v>
      </c>
      <c r="FT867" s="1">
        <v>0.262889</v>
      </c>
      <c r="FU867" s="1">
        <v>0.16765</v>
      </c>
      <c r="FV867" s="1">
        <v>20.3242</v>
      </c>
      <c r="FW867" s="1">
        <v>5.2113</v>
      </c>
      <c r="FX867" s="1">
        <v>11.9054</v>
      </c>
      <c r="FY867" s="1">
        <v>5.0032</v>
      </c>
      <c r="FZ867" s="1">
        <v>3.29052</v>
      </c>
      <c r="GA867" s="1">
        <v>9999.0</v>
      </c>
      <c r="GB867" s="1">
        <v>9999.0</v>
      </c>
      <c r="GC867" s="1">
        <v>9999.0</v>
      </c>
      <c r="GD867" s="1">
        <v>999.9</v>
      </c>
      <c r="GE867" s="1">
        <v>1.85953</v>
      </c>
      <c r="GF867" s="1">
        <v>1.85453</v>
      </c>
      <c r="GG867" s="1">
        <v>1.85764</v>
      </c>
      <c r="GH867" s="1">
        <v>1.85608</v>
      </c>
      <c r="GI867" s="1">
        <v>1.8549</v>
      </c>
      <c r="GJ867" s="1">
        <v>1.85457</v>
      </c>
      <c r="GK867" s="1">
        <v>1.85325</v>
      </c>
      <c r="GL867" s="1">
        <v>1.85638</v>
      </c>
      <c r="GM867" s="1">
        <v>0.0</v>
      </c>
      <c r="GN867" s="1">
        <v>0.0</v>
      </c>
      <c r="GO867" s="1">
        <v>0.0</v>
      </c>
      <c r="GP867" s="1">
        <v>0.0</v>
      </c>
      <c r="GQ867" s="1" t="s">
        <v>358</v>
      </c>
      <c r="GR867" s="1" t="s">
        <v>359</v>
      </c>
      <c r="GS867" s="1" t="s">
        <v>360</v>
      </c>
      <c r="GT867" s="1" t="s">
        <v>360</v>
      </c>
      <c r="GU867" s="1" t="s">
        <v>360</v>
      </c>
      <c r="GV867" s="1" t="s">
        <v>360</v>
      </c>
      <c r="GW867" s="1">
        <v>0.0</v>
      </c>
      <c r="GX867" s="1">
        <v>100.0</v>
      </c>
      <c r="GY867" s="1">
        <v>100.0</v>
      </c>
      <c r="GZ867" s="1">
        <v>0.853</v>
      </c>
      <c r="HA867" s="1">
        <v>0.0026</v>
      </c>
      <c r="HB867" s="1">
        <v>0.4072566870634428</v>
      </c>
      <c r="HC867" s="1">
        <v>0.002678124759318837</v>
      </c>
      <c r="HD867" s="1">
        <v>-9.373761146515732E-7</v>
      </c>
      <c r="HE867" s="1">
        <v>1.391563784175389E-10</v>
      </c>
      <c r="HF867" s="1">
        <v>-0.08316833377203428</v>
      </c>
      <c r="HG867" s="1">
        <v>0.01061361004592812</v>
      </c>
      <c r="HH867" s="1">
        <v>-3.086644042041478E-4</v>
      </c>
      <c r="HI867" s="1">
        <v>1.24720902217549E-6</v>
      </c>
      <c r="HJ867" s="1">
        <v>1.0</v>
      </c>
      <c r="HK867" s="1">
        <v>2093.0</v>
      </c>
      <c r="HL867" s="1">
        <v>2.0</v>
      </c>
      <c r="HM867" s="1">
        <v>27.0</v>
      </c>
      <c r="HN867" s="1">
        <v>4.3</v>
      </c>
      <c r="HO867" s="1">
        <v>4.2</v>
      </c>
      <c r="HP867" s="1">
        <v>0.683594</v>
      </c>
      <c r="HQ867" s="1">
        <v>2.33276</v>
      </c>
      <c r="HR867" s="1">
        <v>1.4978</v>
      </c>
      <c r="HS867" s="1">
        <v>2.30225</v>
      </c>
      <c r="HT867" s="1">
        <v>1.54785</v>
      </c>
      <c r="HU867" s="1">
        <v>2.35107</v>
      </c>
      <c r="HV867" s="1">
        <v>36.6469</v>
      </c>
      <c r="HW867" s="1">
        <v>14.0445</v>
      </c>
      <c r="HX867" s="1">
        <v>18.0</v>
      </c>
      <c r="HY867" s="1">
        <v>505.002</v>
      </c>
      <c r="HZ867" s="1">
        <v>502.623</v>
      </c>
      <c r="IA867" s="1">
        <v>29.0123</v>
      </c>
      <c r="IB867" s="1">
        <v>30.478</v>
      </c>
      <c r="IC867" s="1">
        <v>30.0</v>
      </c>
      <c r="ID867" s="1">
        <v>30.274</v>
      </c>
      <c r="IE867" s="1">
        <v>30.3692</v>
      </c>
      <c r="IF867" s="1">
        <v>13.8082</v>
      </c>
      <c r="IG867" s="1">
        <v>29.3213</v>
      </c>
      <c r="IH867" s="1">
        <v>0.0</v>
      </c>
      <c r="II867" s="1">
        <v>29.0234</v>
      </c>
      <c r="IJ867" s="1">
        <v>251.298</v>
      </c>
      <c r="IK867" s="1">
        <v>23.2031</v>
      </c>
      <c r="IL867" s="1">
        <v>100.72</v>
      </c>
      <c r="IM867" s="1">
        <v>100.45</v>
      </c>
      <c r="IN867" s="1" t="s">
        <v>365</v>
      </c>
    </row>
    <row r="868" ht="15.75" customHeight="1">
      <c r="A868" s="1">
        <v>852.0</v>
      </c>
      <c r="B868" s="1">
        <v>1.6604921806E9</v>
      </c>
      <c r="C868" s="1">
        <v>8051.5</v>
      </c>
      <c r="D868" s="1" t="s">
        <v>2048</v>
      </c>
      <c r="E868" s="1" t="s">
        <v>2049</v>
      </c>
      <c r="F868" s="1">
        <v>1.0</v>
      </c>
      <c r="G868" s="1" t="s">
        <v>1964</v>
      </c>
      <c r="H868" s="1" t="s">
        <v>350</v>
      </c>
      <c r="I868" s="1" t="s">
        <v>351</v>
      </c>
      <c r="J868" s="1" t="s">
        <v>352</v>
      </c>
      <c r="K868" s="1" t="s">
        <v>1168</v>
      </c>
      <c r="L868" s="1" t="s">
        <v>349</v>
      </c>
      <c r="M868" s="1" t="s">
        <v>354</v>
      </c>
      <c r="N868" s="1">
        <v>1.660492173099999E9</v>
      </c>
      <c r="O868" s="1">
        <f t="shared" si="1"/>
        <v>0.003373315752</v>
      </c>
      <c r="P868" s="1">
        <f t="shared" si="2"/>
        <v>3.373315752</v>
      </c>
      <c r="Q868" s="1">
        <f t="shared" si="3"/>
        <v>1.842444682</v>
      </c>
      <c r="R868" s="1">
        <f t="shared" si="4"/>
        <v>146.5668</v>
      </c>
      <c r="S868" s="1">
        <f t="shared" si="5"/>
        <v>125.5409726</v>
      </c>
      <c r="T868" s="1">
        <f t="shared" si="6"/>
        <v>12.52432968</v>
      </c>
      <c r="U868" s="1">
        <f t="shared" si="7"/>
        <v>14.6219269</v>
      </c>
      <c r="V868" s="1">
        <f t="shared" si="8"/>
        <v>0.1802568759</v>
      </c>
      <c r="W868" s="1">
        <f t="shared" si="9"/>
        <v>2.921853808</v>
      </c>
      <c r="X868" s="1">
        <f t="shared" si="10"/>
        <v>0.1742989505</v>
      </c>
      <c r="Y868" s="1">
        <f t="shared" si="11"/>
        <v>0.1094557352</v>
      </c>
      <c r="Z868" s="1">
        <f t="shared" si="12"/>
        <v>321.5150547</v>
      </c>
      <c r="AA868" s="1">
        <f t="shared" si="13"/>
        <v>31.99856131</v>
      </c>
      <c r="AB868" s="1">
        <f t="shared" si="14"/>
        <v>31.2053</v>
      </c>
      <c r="AC868" s="1">
        <f t="shared" si="15"/>
        <v>4.564457167</v>
      </c>
      <c r="AD868" s="1">
        <f t="shared" si="16"/>
        <v>60.00569064</v>
      </c>
      <c r="AE868" s="1">
        <f t="shared" si="17"/>
        <v>2.704019806</v>
      </c>
      <c r="AF868" s="1">
        <f t="shared" si="18"/>
        <v>4.506272284</v>
      </c>
      <c r="AG868" s="1">
        <f t="shared" si="19"/>
        <v>1.86043736</v>
      </c>
      <c r="AH868" s="1">
        <f t="shared" si="20"/>
        <v>-148.7632246</v>
      </c>
      <c r="AI868" s="1">
        <f t="shared" si="21"/>
        <v>-35.46787474</v>
      </c>
      <c r="AJ868" s="1">
        <f t="shared" si="22"/>
        <v>-2.728387307</v>
      </c>
      <c r="AK868" s="1">
        <f t="shared" si="23"/>
        <v>134.555568</v>
      </c>
      <c r="AL868" s="1">
        <f t="shared" si="24"/>
        <v>31.78252806</v>
      </c>
      <c r="AM868" s="1">
        <f t="shared" si="25"/>
        <v>3.369997509</v>
      </c>
      <c r="AN868" s="1">
        <f t="shared" si="26"/>
        <v>1.842444682</v>
      </c>
      <c r="AO868" s="1">
        <v>213.426451304876</v>
      </c>
      <c r="AP868" s="1">
        <v>185.4040060606061</v>
      </c>
      <c r="AQ868" s="1">
        <v>5.031008018028263</v>
      </c>
      <c r="AR868" s="1">
        <v>64.97153183116835</v>
      </c>
      <c r="AS868" s="1">
        <f t="shared" si="27"/>
        <v>3.373315752</v>
      </c>
      <c r="AT868" s="1">
        <v>23.17382445282647</v>
      </c>
      <c r="AU868" s="1">
        <v>27.11073151515152</v>
      </c>
      <c r="AV868" s="1">
        <v>2.267636879579291E-5</v>
      </c>
      <c r="AW868" s="1">
        <v>82.28873051766035</v>
      </c>
      <c r="AX868" s="1">
        <v>0.0</v>
      </c>
      <c r="AY868" s="1">
        <v>0.0</v>
      </c>
      <c r="AZ868" s="1">
        <f t="shared" si="28"/>
        <v>1</v>
      </c>
      <c r="BA868" s="1">
        <f t="shared" si="29"/>
        <v>0</v>
      </c>
      <c r="BB868" s="1">
        <f t="shared" si="30"/>
        <v>51958.37584</v>
      </c>
      <c r="BC868" s="1">
        <f t="shared" si="31"/>
        <v>1999.998</v>
      </c>
      <c r="BD868" s="1">
        <f t="shared" si="32"/>
        <v>1681.197996</v>
      </c>
      <c r="BE868" s="1">
        <f t="shared" si="33"/>
        <v>0.8405998384</v>
      </c>
      <c r="BF868" s="1">
        <f t="shared" si="34"/>
        <v>0.1607576881</v>
      </c>
      <c r="BG868" s="1">
        <v>6.0</v>
      </c>
      <c r="BH868" s="1">
        <v>0.5</v>
      </c>
      <c r="BI868" s="1" t="s">
        <v>355</v>
      </c>
      <c r="BJ868" s="1">
        <v>2.0</v>
      </c>
      <c r="BK868" s="1" t="b">
        <v>1</v>
      </c>
      <c r="BL868" s="1">
        <v>1.660492173099999E9</v>
      </c>
      <c r="BM868" s="1">
        <v>146.5668</v>
      </c>
      <c r="BN868" s="1">
        <v>185.2869333333333</v>
      </c>
      <c r="BO868" s="1">
        <v>27.10446666666667</v>
      </c>
      <c r="BP868" s="1">
        <v>23.17126</v>
      </c>
      <c r="BQ868" s="1">
        <v>145.7889333333333</v>
      </c>
      <c r="BR868" s="1">
        <v>27.10186666666667</v>
      </c>
      <c r="BS868" s="1">
        <v>500.15</v>
      </c>
      <c r="BT868" s="1">
        <v>99.66282666666667</v>
      </c>
      <c r="BU868" s="1">
        <v>0.1000589</v>
      </c>
      <c r="BV868" s="1">
        <v>30.98014000000001</v>
      </c>
      <c r="BW868" s="1">
        <v>31.2053</v>
      </c>
      <c r="BX868" s="1">
        <v>999.8999999999999</v>
      </c>
      <c r="BY868" s="1">
        <v>0.0</v>
      </c>
      <c r="BZ868" s="1">
        <v>0.0</v>
      </c>
      <c r="CA868" s="1">
        <v>9989.877999999999</v>
      </c>
      <c r="CB868" s="1">
        <v>0.0</v>
      </c>
      <c r="CC868" s="1">
        <v>29.02625333333333</v>
      </c>
      <c r="CD868" s="1">
        <v>-38.72008666666667</v>
      </c>
      <c r="CE868" s="1">
        <v>150.6500666666666</v>
      </c>
      <c r="CF868" s="1">
        <v>189.6820666666667</v>
      </c>
      <c r="CG868" s="1">
        <v>3.933197333333334</v>
      </c>
      <c r="CH868" s="1">
        <v>185.2869333333333</v>
      </c>
      <c r="CI868" s="1">
        <v>23.17126</v>
      </c>
      <c r="CJ868" s="1">
        <v>2.701308666666667</v>
      </c>
      <c r="CK868" s="1">
        <v>2.309314666666667</v>
      </c>
      <c r="CL868" s="1">
        <v>22.29306666666666</v>
      </c>
      <c r="CM868" s="1">
        <v>19.74149999999999</v>
      </c>
      <c r="CN868" s="1">
        <v>1999.998</v>
      </c>
      <c r="CO868" s="1">
        <v>0.9800076</v>
      </c>
      <c r="CP868" s="1">
        <v>0.01999288666666667</v>
      </c>
      <c r="CQ868" s="1">
        <v>0.0</v>
      </c>
      <c r="CR868" s="1">
        <v>2.7252</v>
      </c>
      <c r="CS868" s="1">
        <v>0.0</v>
      </c>
      <c r="CT868" s="1">
        <v>34484.44666666667</v>
      </c>
      <c r="CU868" s="1">
        <v>17412.32666666666</v>
      </c>
      <c r="CV868" s="1">
        <v>40.937</v>
      </c>
      <c r="CW868" s="1">
        <v>41.9454</v>
      </c>
      <c r="CX868" s="1">
        <v>40.9454</v>
      </c>
      <c r="CY868" s="1">
        <v>40.375</v>
      </c>
      <c r="CZ868" s="1">
        <v>41.05373333333333</v>
      </c>
      <c r="DA868" s="1">
        <v>1960.016</v>
      </c>
      <c r="DB868" s="1">
        <v>39.98933333333333</v>
      </c>
      <c r="DC868" s="1">
        <v>0.0</v>
      </c>
      <c r="DD868" s="1">
        <v>1.6604921786E9</v>
      </c>
      <c r="DE868" s="1">
        <v>0.0</v>
      </c>
      <c r="DF868" s="1">
        <v>1.6604919246E9</v>
      </c>
      <c r="DG868" s="1" t="s">
        <v>1965</v>
      </c>
      <c r="DH868" s="1">
        <v>1.6604919196E9</v>
      </c>
      <c r="DI868" s="1">
        <v>1.6604919246E9</v>
      </c>
      <c r="DJ868" s="1">
        <v>26.0</v>
      </c>
      <c r="DK868" s="1">
        <v>0.565</v>
      </c>
      <c r="DL868" s="1">
        <v>-0.007</v>
      </c>
      <c r="DM868" s="1">
        <v>1.335</v>
      </c>
      <c r="DN868" s="1">
        <v>0.012</v>
      </c>
      <c r="DO868" s="1">
        <v>400.0</v>
      </c>
      <c r="DP868" s="1">
        <v>23.0</v>
      </c>
      <c r="DQ868" s="1">
        <v>0.17</v>
      </c>
      <c r="DR868" s="1">
        <v>0.02</v>
      </c>
      <c r="DS868" s="1">
        <v>0.9902586643635696</v>
      </c>
      <c r="DT868" s="1">
        <v>6.108094617433898</v>
      </c>
      <c r="DU868" s="1">
        <v>0.4620191247811722</v>
      </c>
      <c r="DV868" s="1">
        <v>0.0</v>
      </c>
      <c r="DW868" s="1">
        <v>31.5201047701835</v>
      </c>
      <c r="DX868" s="1">
        <v>16.12554083896808</v>
      </c>
      <c r="DY868" s="1">
        <v>1.208871202588562</v>
      </c>
      <c r="DZ868" s="1">
        <v>0.0</v>
      </c>
      <c r="EA868" s="1">
        <v>-38.64163333333334</v>
      </c>
      <c r="EB868" s="1">
        <v>-19.79433503893206</v>
      </c>
      <c r="EC868" s="1">
        <v>1.436740663755602</v>
      </c>
      <c r="ED868" s="1">
        <v>0.0</v>
      </c>
      <c r="EE868" s="1">
        <v>128.6100640043534</v>
      </c>
      <c r="EF868" s="1">
        <v>221.7055137248966</v>
      </c>
      <c r="EG868" s="1">
        <v>16.53903889375793</v>
      </c>
      <c r="EH868" s="1">
        <v>0.0</v>
      </c>
      <c r="EI868" s="1">
        <v>3.934742</v>
      </c>
      <c r="EJ868" s="1">
        <v>-0.0235661538461637</v>
      </c>
      <c r="EK868" s="1">
        <v>0.003128988015317418</v>
      </c>
      <c r="EL868" s="1">
        <v>1.0</v>
      </c>
      <c r="EM868" s="1">
        <v>1.860929797657925</v>
      </c>
      <c r="EN868" s="1">
        <v>-0.038984446388017</v>
      </c>
      <c r="EO868" s="1">
        <v>0.003173025057576348</v>
      </c>
      <c r="EP868" s="1">
        <v>1.0</v>
      </c>
      <c r="EQ868" s="1">
        <v>2.0</v>
      </c>
      <c r="ER868" s="1">
        <v>6.0</v>
      </c>
      <c r="ES868" s="1" t="s">
        <v>384</v>
      </c>
      <c r="ET868" s="1">
        <v>2.94404</v>
      </c>
      <c r="EU868" s="1">
        <v>2.80121</v>
      </c>
      <c r="EV868" s="1">
        <v>0.0460406</v>
      </c>
      <c r="EW868" s="1">
        <v>0.055015</v>
      </c>
      <c r="EX868" s="1">
        <v>0.118139</v>
      </c>
      <c r="EY868" s="1">
        <v>0.105829</v>
      </c>
      <c r="EZ868" s="1">
        <v>19606.3</v>
      </c>
      <c r="FA868" s="1">
        <v>20368.0</v>
      </c>
      <c r="FB868" s="1">
        <v>23892.9</v>
      </c>
      <c r="FC868" s="1">
        <v>25074.5</v>
      </c>
      <c r="FD868" s="1">
        <v>33717.6</v>
      </c>
      <c r="FE868" s="1">
        <v>35794.3</v>
      </c>
      <c r="FF868" s="1">
        <v>43552.6</v>
      </c>
      <c r="FG868" s="1">
        <v>46347.5</v>
      </c>
      <c r="FH868" s="1">
        <v>1.98895</v>
      </c>
      <c r="FI868" s="1">
        <v>1.8844</v>
      </c>
      <c r="FJ868" s="1">
        <v>0.125334</v>
      </c>
      <c r="FK868" s="1">
        <v>0.0</v>
      </c>
      <c r="FL868" s="1">
        <v>29.1655</v>
      </c>
      <c r="FM868" s="1">
        <v>999.9</v>
      </c>
      <c r="FN868" s="1">
        <v>60.8</v>
      </c>
      <c r="FO868" s="1">
        <v>33.9</v>
      </c>
      <c r="FP868" s="1">
        <v>32.4154</v>
      </c>
      <c r="FQ868" s="1">
        <v>63.4864</v>
      </c>
      <c r="FR868" s="1">
        <v>26.1458</v>
      </c>
      <c r="FS868" s="1">
        <v>1.0</v>
      </c>
      <c r="FT868" s="1">
        <v>0.262873</v>
      </c>
      <c r="FU868" s="1">
        <v>0.166364</v>
      </c>
      <c r="FV868" s="1">
        <v>20.3242</v>
      </c>
      <c r="FW868" s="1">
        <v>5.2113</v>
      </c>
      <c r="FX868" s="1">
        <v>11.9054</v>
      </c>
      <c r="FY868" s="1">
        <v>5.003</v>
      </c>
      <c r="FZ868" s="1">
        <v>3.29048</v>
      </c>
      <c r="GA868" s="1">
        <v>9999.0</v>
      </c>
      <c r="GB868" s="1">
        <v>9999.0</v>
      </c>
      <c r="GC868" s="1">
        <v>9999.0</v>
      </c>
      <c r="GD868" s="1">
        <v>999.9</v>
      </c>
      <c r="GE868" s="1">
        <v>1.85954</v>
      </c>
      <c r="GF868" s="1">
        <v>1.85454</v>
      </c>
      <c r="GG868" s="1">
        <v>1.85764</v>
      </c>
      <c r="GH868" s="1">
        <v>1.85608</v>
      </c>
      <c r="GI868" s="1">
        <v>1.85492</v>
      </c>
      <c r="GJ868" s="1">
        <v>1.85458</v>
      </c>
      <c r="GK868" s="1">
        <v>1.85324</v>
      </c>
      <c r="GL868" s="1">
        <v>1.85638</v>
      </c>
      <c r="GM868" s="1">
        <v>0.0</v>
      </c>
      <c r="GN868" s="1">
        <v>0.0</v>
      </c>
      <c r="GO868" s="1">
        <v>0.0</v>
      </c>
      <c r="GP868" s="1">
        <v>0.0</v>
      </c>
      <c r="GQ868" s="1" t="s">
        <v>358</v>
      </c>
      <c r="GR868" s="1" t="s">
        <v>359</v>
      </c>
      <c r="GS868" s="1" t="s">
        <v>360</v>
      </c>
      <c r="GT868" s="1" t="s">
        <v>360</v>
      </c>
      <c r="GU868" s="1" t="s">
        <v>360</v>
      </c>
      <c r="GV868" s="1" t="s">
        <v>360</v>
      </c>
      <c r="GW868" s="1">
        <v>0.0</v>
      </c>
      <c r="GX868" s="1">
        <v>100.0</v>
      </c>
      <c r="GY868" s="1">
        <v>100.0</v>
      </c>
      <c r="GZ868" s="1">
        <v>0.864</v>
      </c>
      <c r="HA868" s="1">
        <v>0.0026</v>
      </c>
      <c r="HB868" s="1">
        <v>0.4072566870634428</v>
      </c>
      <c r="HC868" s="1">
        <v>0.002678124759318837</v>
      </c>
      <c r="HD868" s="1">
        <v>-9.373761146515732E-7</v>
      </c>
      <c r="HE868" s="1">
        <v>1.391563784175389E-10</v>
      </c>
      <c r="HF868" s="1">
        <v>-0.08316833377203428</v>
      </c>
      <c r="HG868" s="1">
        <v>0.01061361004592812</v>
      </c>
      <c r="HH868" s="1">
        <v>-3.086644042041478E-4</v>
      </c>
      <c r="HI868" s="1">
        <v>1.24720902217549E-6</v>
      </c>
      <c r="HJ868" s="1">
        <v>1.0</v>
      </c>
      <c r="HK868" s="1">
        <v>2093.0</v>
      </c>
      <c r="HL868" s="1">
        <v>2.0</v>
      </c>
      <c r="HM868" s="1">
        <v>27.0</v>
      </c>
      <c r="HN868" s="1">
        <v>4.3</v>
      </c>
      <c r="HO868" s="1">
        <v>4.3</v>
      </c>
      <c r="HP868" s="1">
        <v>0.698242</v>
      </c>
      <c r="HQ868" s="1">
        <v>2.33398</v>
      </c>
      <c r="HR868" s="1">
        <v>1.4978</v>
      </c>
      <c r="HS868" s="1">
        <v>2.30225</v>
      </c>
      <c r="HT868" s="1">
        <v>1.54785</v>
      </c>
      <c r="HU868" s="1">
        <v>2.45117</v>
      </c>
      <c r="HV868" s="1">
        <v>36.6469</v>
      </c>
      <c r="HW868" s="1">
        <v>14.0357</v>
      </c>
      <c r="HX868" s="1">
        <v>18.0</v>
      </c>
      <c r="HY868" s="1">
        <v>504.912</v>
      </c>
      <c r="HZ868" s="1">
        <v>502.857</v>
      </c>
      <c r="IA868" s="1">
        <v>29.016</v>
      </c>
      <c r="IB868" s="1">
        <v>30.478</v>
      </c>
      <c r="IC868" s="1">
        <v>30.0</v>
      </c>
      <c r="ID868" s="1">
        <v>30.274</v>
      </c>
      <c r="IE868" s="1">
        <v>30.3692</v>
      </c>
      <c r="IF868" s="1">
        <v>14.0877</v>
      </c>
      <c r="IG868" s="1">
        <v>29.3213</v>
      </c>
      <c r="IH868" s="1">
        <v>0.0</v>
      </c>
      <c r="II868" s="1">
        <v>29.0234</v>
      </c>
      <c r="IJ868" s="1">
        <v>261.32</v>
      </c>
      <c r="IK868" s="1">
        <v>23.2031</v>
      </c>
      <c r="IL868" s="1">
        <v>100.72</v>
      </c>
      <c r="IM868" s="1">
        <v>100.45</v>
      </c>
      <c r="IN868" s="1" t="s">
        <v>365</v>
      </c>
    </row>
    <row r="869" ht="15.75" customHeight="1">
      <c r="A869" s="1">
        <v>853.0</v>
      </c>
      <c r="B869" s="1">
        <v>1.6604921816E9</v>
      </c>
      <c r="C869" s="1">
        <v>8052.5</v>
      </c>
      <c r="D869" s="1" t="s">
        <v>2050</v>
      </c>
      <c r="E869" s="1" t="s">
        <v>2051</v>
      </c>
      <c r="F869" s="1">
        <v>1.0</v>
      </c>
      <c r="G869" s="1" t="s">
        <v>1964</v>
      </c>
      <c r="H869" s="1" t="s">
        <v>350</v>
      </c>
      <c r="I869" s="1" t="s">
        <v>351</v>
      </c>
      <c r="J869" s="1" t="s">
        <v>352</v>
      </c>
      <c r="K869" s="1" t="s">
        <v>1168</v>
      </c>
      <c r="L869" s="1" t="s">
        <v>349</v>
      </c>
      <c r="M869" s="1" t="s">
        <v>354</v>
      </c>
      <c r="N869" s="1">
        <v>1.6604921736E9</v>
      </c>
      <c r="O869" s="1">
        <f t="shared" si="1"/>
        <v>0.00337237495</v>
      </c>
      <c r="P869" s="1">
        <f t="shared" si="2"/>
        <v>3.37237495</v>
      </c>
      <c r="Q869" s="1">
        <f t="shared" si="3"/>
        <v>1.994673315</v>
      </c>
      <c r="R869" s="1">
        <f t="shared" si="4"/>
        <v>148.9850625</v>
      </c>
      <c r="S869" s="1">
        <f t="shared" si="5"/>
        <v>126.5120585</v>
      </c>
      <c r="T869" s="1">
        <f t="shared" si="6"/>
        <v>12.62120228</v>
      </c>
      <c r="U869" s="1">
        <f t="shared" si="7"/>
        <v>14.86317299</v>
      </c>
      <c r="V869" s="1">
        <f t="shared" si="8"/>
        <v>0.1802126115</v>
      </c>
      <c r="W869" s="1">
        <f t="shared" si="9"/>
        <v>2.92188854</v>
      </c>
      <c r="X869" s="1">
        <f t="shared" si="10"/>
        <v>0.174257628</v>
      </c>
      <c r="Y869" s="1">
        <f t="shared" si="11"/>
        <v>0.1094296565</v>
      </c>
      <c r="Z869" s="1">
        <f t="shared" si="12"/>
        <v>321.5150414</v>
      </c>
      <c r="AA869" s="1">
        <f t="shared" si="13"/>
        <v>31.99889201</v>
      </c>
      <c r="AB869" s="1">
        <f t="shared" si="14"/>
        <v>31.20515625</v>
      </c>
      <c r="AC869" s="1">
        <f t="shared" si="15"/>
        <v>4.564419812</v>
      </c>
      <c r="AD869" s="1">
        <f t="shared" si="16"/>
        <v>60.00627523</v>
      </c>
      <c r="AE869" s="1">
        <f t="shared" si="17"/>
        <v>2.704061184</v>
      </c>
      <c r="AF869" s="1">
        <f t="shared" si="18"/>
        <v>4.506297339</v>
      </c>
      <c r="AG869" s="1">
        <f t="shared" si="19"/>
        <v>1.860358628</v>
      </c>
      <c r="AH869" s="1">
        <f t="shared" si="20"/>
        <v>-148.7217353</v>
      </c>
      <c r="AI869" s="1">
        <f t="shared" si="21"/>
        <v>-35.43029348</v>
      </c>
      <c r="AJ869" s="1">
        <f t="shared" si="22"/>
        <v>-2.725463325</v>
      </c>
      <c r="AK869" s="1">
        <f t="shared" si="23"/>
        <v>134.6375493</v>
      </c>
      <c r="AL869" s="1">
        <f t="shared" si="24"/>
        <v>31.88838972</v>
      </c>
      <c r="AM869" s="1">
        <f t="shared" si="25"/>
        <v>3.370039366</v>
      </c>
      <c r="AN869" s="1">
        <f t="shared" si="26"/>
        <v>1.994673315</v>
      </c>
      <c r="AO869" s="1">
        <v>218.628440512658</v>
      </c>
      <c r="AP869" s="1">
        <v>190.4225393939393</v>
      </c>
      <c r="AQ869" s="1">
        <v>5.030325588017086</v>
      </c>
      <c r="AR869" s="1">
        <v>64.97153183116835</v>
      </c>
      <c r="AS869" s="1">
        <f t="shared" si="27"/>
        <v>3.37237495</v>
      </c>
      <c r="AT869" s="1">
        <v>23.17548514270986</v>
      </c>
      <c r="AU869" s="1">
        <v>27.1113109090909</v>
      </c>
      <c r="AV869" s="1">
        <v>2.011442519115536E-5</v>
      </c>
      <c r="AW869" s="1">
        <v>82.28873051766035</v>
      </c>
      <c r="AX869" s="1">
        <v>0.0</v>
      </c>
      <c r="AY869" s="1">
        <v>0.0</v>
      </c>
      <c r="AZ869" s="1">
        <f t="shared" si="28"/>
        <v>1</v>
      </c>
      <c r="BA869" s="1">
        <f t="shared" si="29"/>
        <v>0</v>
      </c>
      <c r="BB869" s="1">
        <f t="shared" si="30"/>
        <v>51959.34655</v>
      </c>
      <c r="BC869" s="1">
        <f t="shared" si="31"/>
        <v>1999.998125</v>
      </c>
      <c r="BD869" s="1">
        <f t="shared" si="32"/>
        <v>1681.198083</v>
      </c>
      <c r="BE869" s="1">
        <f t="shared" si="33"/>
        <v>0.8405998298</v>
      </c>
      <c r="BF869" s="1">
        <f t="shared" si="34"/>
        <v>0.1607576714</v>
      </c>
      <c r="BG869" s="1">
        <v>6.0</v>
      </c>
      <c r="BH869" s="1">
        <v>0.5</v>
      </c>
      <c r="BI869" s="1" t="s">
        <v>355</v>
      </c>
      <c r="BJ869" s="1">
        <v>2.0</v>
      </c>
      <c r="BK869" s="1" t="b">
        <v>1</v>
      </c>
      <c r="BL869" s="1">
        <v>1.6604921736E9</v>
      </c>
      <c r="BM869" s="1">
        <v>148.9850625</v>
      </c>
      <c r="BN869" s="1">
        <v>187.842</v>
      </c>
      <c r="BO869" s="1">
        <v>27.10489375</v>
      </c>
      <c r="BP869" s="1">
        <v>23.1716375</v>
      </c>
      <c r="BQ869" s="1">
        <v>148.2014375</v>
      </c>
      <c r="BR869" s="1">
        <v>27.10229375</v>
      </c>
      <c r="BS869" s="1">
        <v>500.1496875</v>
      </c>
      <c r="BT869" s="1">
        <v>99.66278125</v>
      </c>
      <c r="BU869" s="1">
        <v>0.10005896875</v>
      </c>
      <c r="BV869" s="1">
        <v>30.9802375</v>
      </c>
      <c r="BW869" s="1">
        <v>31.20515625</v>
      </c>
      <c r="BX869" s="1">
        <v>999.9</v>
      </c>
      <c r="BY869" s="1">
        <v>0.0</v>
      </c>
      <c r="BZ869" s="1">
        <v>0.0</v>
      </c>
      <c r="CA869" s="1">
        <v>9990.080624999999</v>
      </c>
      <c r="CB869" s="1">
        <v>0.0</v>
      </c>
      <c r="CC869" s="1">
        <v>29.164775</v>
      </c>
      <c r="CD869" s="1">
        <v>-38.85688125</v>
      </c>
      <c r="CE869" s="1">
        <v>153.1358125</v>
      </c>
      <c r="CF869" s="1">
        <v>192.2978125</v>
      </c>
      <c r="CG869" s="1">
        <v>3.933246875</v>
      </c>
      <c r="CH869" s="1">
        <v>187.842</v>
      </c>
      <c r="CI869" s="1">
        <v>23.1716375</v>
      </c>
      <c r="CJ869" s="1">
        <v>2.70135</v>
      </c>
      <c r="CK869" s="1">
        <v>2.30935125</v>
      </c>
      <c r="CL869" s="1">
        <v>22.29331875</v>
      </c>
      <c r="CM869" s="1">
        <v>19.74175625</v>
      </c>
      <c r="CN869" s="1">
        <v>1999.998125</v>
      </c>
      <c r="CO869" s="1">
        <v>0.980007625</v>
      </c>
      <c r="CP869" s="1">
        <v>0.0199928625</v>
      </c>
      <c r="CQ869" s="1">
        <v>0.0</v>
      </c>
      <c r="CR869" s="1">
        <v>2.7295625</v>
      </c>
      <c r="CS869" s="1">
        <v>0.0</v>
      </c>
      <c r="CT869" s="1">
        <v>34485.0875</v>
      </c>
      <c r="CU869" s="1">
        <v>17412.33125</v>
      </c>
      <c r="CV869" s="1">
        <v>40.937</v>
      </c>
      <c r="CW869" s="1">
        <v>41.944875</v>
      </c>
      <c r="CX869" s="1">
        <v>40.944875</v>
      </c>
      <c r="CY869" s="1">
        <v>40.375</v>
      </c>
      <c r="CZ869" s="1">
        <v>41.05425</v>
      </c>
      <c r="DA869" s="1">
        <v>1960.01625</v>
      </c>
      <c r="DB869" s="1">
        <v>39.98875</v>
      </c>
      <c r="DC869" s="1">
        <v>0.0</v>
      </c>
      <c r="DD869" s="1">
        <v>1.6604921798E9</v>
      </c>
      <c r="DE869" s="1">
        <v>0.0</v>
      </c>
      <c r="DF869" s="1">
        <v>1.6604919246E9</v>
      </c>
      <c r="DG869" s="1" t="s">
        <v>1965</v>
      </c>
      <c r="DH869" s="1">
        <v>1.6604919196E9</v>
      </c>
      <c r="DI869" s="1">
        <v>1.6604919246E9</v>
      </c>
      <c r="DJ869" s="1">
        <v>26.0</v>
      </c>
      <c r="DK869" s="1">
        <v>0.565</v>
      </c>
      <c r="DL869" s="1">
        <v>-0.007</v>
      </c>
      <c r="DM869" s="1">
        <v>1.335</v>
      </c>
      <c r="DN869" s="1">
        <v>0.012</v>
      </c>
      <c r="DO869" s="1">
        <v>400.0</v>
      </c>
      <c r="DP869" s="1">
        <v>23.0</v>
      </c>
      <c r="DQ869" s="1">
        <v>0.17</v>
      </c>
      <c r="DR869" s="1">
        <v>0.02</v>
      </c>
      <c r="DS869" s="1">
        <v>0.9902586643635696</v>
      </c>
      <c r="DT869" s="1">
        <v>6.108094617433898</v>
      </c>
      <c r="DU869" s="1">
        <v>0.4620191247811722</v>
      </c>
      <c r="DV869" s="1">
        <v>0.0</v>
      </c>
      <c r="DW869" s="1">
        <v>31.5201047701835</v>
      </c>
      <c r="DX869" s="1">
        <v>16.12554083896808</v>
      </c>
      <c r="DY869" s="1">
        <v>1.208871202588562</v>
      </c>
      <c r="DZ869" s="1">
        <v>0.0</v>
      </c>
      <c r="EA869" s="1">
        <v>-38.64163333333334</v>
      </c>
      <c r="EB869" s="1">
        <v>-19.79433503893206</v>
      </c>
      <c r="EC869" s="1">
        <v>1.436740663755602</v>
      </c>
      <c r="ED869" s="1">
        <v>0.0</v>
      </c>
      <c r="EE869" s="1">
        <v>128.6100640043534</v>
      </c>
      <c r="EF869" s="1">
        <v>221.7055137248966</v>
      </c>
      <c r="EG869" s="1">
        <v>16.53903889375793</v>
      </c>
      <c r="EH869" s="1">
        <v>0.0</v>
      </c>
      <c r="EI869" s="1">
        <v>3.934742</v>
      </c>
      <c r="EJ869" s="1">
        <v>-0.0235661538461637</v>
      </c>
      <c r="EK869" s="1">
        <v>0.003128988015317418</v>
      </c>
      <c r="EL869" s="1">
        <v>1.0</v>
      </c>
      <c r="EM869" s="1">
        <v>1.860929797657925</v>
      </c>
      <c r="EN869" s="1">
        <v>-0.038984446388017</v>
      </c>
      <c r="EO869" s="1">
        <v>0.003173025057576348</v>
      </c>
      <c r="EP869" s="1">
        <v>1.0</v>
      </c>
      <c r="EQ869" s="1">
        <v>2.0</v>
      </c>
      <c r="ER869" s="1">
        <v>6.0</v>
      </c>
      <c r="ES869" s="1" t="s">
        <v>384</v>
      </c>
      <c r="ET869" s="1">
        <v>2.94412</v>
      </c>
      <c r="EU869" s="1">
        <v>2.80112</v>
      </c>
      <c r="EV869" s="1">
        <v>0.047138</v>
      </c>
      <c r="EW869" s="1">
        <v>0.0560972</v>
      </c>
      <c r="EX869" s="1">
        <v>0.118143</v>
      </c>
      <c r="EY869" s="1">
        <v>0.105826</v>
      </c>
      <c r="EZ869" s="1">
        <v>19583.9</v>
      </c>
      <c r="FA869" s="1">
        <v>20344.6</v>
      </c>
      <c r="FB869" s="1">
        <v>23893.0</v>
      </c>
      <c r="FC869" s="1">
        <v>25074.4</v>
      </c>
      <c r="FD869" s="1">
        <v>33717.7</v>
      </c>
      <c r="FE869" s="1">
        <v>35794.4</v>
      </c>
      <c r="FF869" s="1">
        <v>43552.9</v>
      </c>
      <c r="FG869" s="1">
        <v>46347.5</v>
      </c>
      <c r="FH869" s="1">
        <v>1.98905</v>
      </c>
      <c r="FI869" s="1">
        <v>1.8843</v>
      </c>
      <c r="FJ869" s="1">
        <v>0.125423</v>
      </c>
      <c r="FK869" s="1">
        <v>0.0</v>
      </c>
      <c r="FL869" s="1">
        <v>29.1647</v>
      </c>
      <c r="FM869" s="1">
        <v>999.9</v>
      </c>
      <c r="FN869" s="1">
        <v>60.8</v>
      </c>
      <c r="FO869" s="1">
        <v>33.8</v>
      </c>
      <c r="FP869" s="1">
        <v>32.236</v>
      </c>
      <c r="FQ869" s="1">
        <v>63.5664</v>
      </c>
      <c r="FR869" s="1">
        <v>25.5048</v>
      </c>
      <c r="FS869" s="1">
        <v>1.0</v>
      </c>
      <c r="FT869" s="1">
        <v>0.262881</v>
      </c>
      <c r="FU869" s="1">
        <v>0.169605</v>
      </c>
      <c r="FV869" s="1">
        <v>20.3242</v>
      </c>
      <c r="FW869" s="1">
        <v>5.2113</v>
      </c>
      <c r="FX869" s="1">
        <v>11.9054</v>
      </c>
      <c r="FY869" s="1">
        <v>5.00295</v>
      </c>
      <c r="FZ869" s="1">
        <v>3.29048</v>
      </c>
      <c r="GA869" s="1">
        <v>9999.0</v>
      </c>
      <c r="GB869" s="1">
        <v>9999.0</v>
      </c>
      <c r="GC869" s="1">
        <v>9999.0</v>
      </c>
      <c r="GD869" s="1">
        <v>999.9</v>
      </c>
      <c r="GE869" s="1">
        <v>1.85954</v>
      </c>
      <c r="GF869" s="1">
        <v>1.85454</v>
      </c>
      <c r="GG869" s="1">
        <v>1.85763</v>
      </c>
      <c r="GH869" s="1">
        <v>1.85608</v>
      </c>
      <c r="GI869" s="1">
        <v>1.85491</v>
      </c>
      <c r="GJ869" s="1">
        <v>1.85458</v>
      </c>
      <c r="GK869" s="1">
        <v>1.85322</v>
      </c>
      <c r="GL869" s="1">
        <v>1.85638</v>
      </c>
      <c r="GM869" s="1">
        <v>0.0</v>
      </c>
      <c r="GN869" s="1">
        <v>0.0</v>
      </c>
      <c r="GO869" s="1">
        <v>0.0</v>
      </c>
      <c r="GP869" s="1">
        <v>0.0</v>
      </c>
      <c r="GQ869" s="1" t="s">
        <v>358</v>
      </c>
      <c r="GR869" s="1" t="s">
        <v>359</v>
      </c>
      <c r="GS869" s="1" t="s">
        <v>360</v>
      </c>
      <c r="GT869" s="1" t="s">
        <v>360</v>
      </c>
      <c r="GU869" s="1" t="s">
        <v>360</v>
      </c>
      <c r="GV869" s="1" t="s">
        <v>360</v>
      </c>
      <c r="GW869" s="1">
        <v>0.0</v>
      </c>
      <c r="GX869" s="1">
        <v>100.0</v>
      </c>
      <c r="GY869" s="1">
        <v>100.0</v>
      </c>
      <c r="GZ869" s="1">
        <v>0.876</v>
      </c>
      <c r="HA869" s="1">
        <v>0.0026</v>
      </c>
      <c r="HB869" s="1">
        <v>0.4072566870634428</v>
      </c>
      <c r="HC869" s="1">
        <v>0.002678124759318837</v>
      </c>
      <c r="HD869" s="1">
        <v>-9.373761146515732E-7</v>
      </c>
      <c r="HE869" s="1">
        <v>1.391563784175389E-10</v>
      </c>
      <c r="HF869" s="1">
        <v>-0.08316833377203428</v>
      </c>
      <c r="HG869" s="1">
        <v>0.01061361004592812</v>
      </c>
      <c r="HH869" s="1">
        <v>-3.086644042041478E-4</v>
      </c>
      <c r="HI869" s="1">
        <v>1.24720902217549E-6</v>
      </c>
      <c r="HJ869" s="1">
        <v>1.0</v>
      </c>
      <c r="HK869" s="1">
        <v>2093.0</v>
      </c>
      <c r="HL869" s="1">
        <v>2.0</v>
      </c>
      <c r="HM869" s="1">
        <v>27.0</v>
      </c>
      <c r="HN869" s="1">
        <v>4.4</v>
      </c>
      <c r="HO869" s="1">
        <v>4.3</v>
      </c>
      <c r="HP869" s="1">
        <v>0.706787</v>
      </c>
      <c r="HQ869" s="1">
        <v>2.34985</v>
      </c>
      <c r="HR869" s="1">
        <v>1.4978</v>
      </c>
      <c r="HS869" s="1">
        <v>2.30225</v>
      </c>
      <c r="HT869" s="1">
        <v>1.54785</v>
      </c>
      <c r="HU869" s="1">
        <v>2.36328</v>
      </c>
      <c r="HV869" s="1">
        <v>36.6469</v>
      </c>
      <c r="HW869" s="1">
        <v>14.0445</v>
      </c>
      <c r="HX869" s="1">
        <v>18.0</v>
      </c>
      <c r="HY869" s="1">
        <v>504.972</v>
      </c>
      <c r="HZ869" s="1">
        <v>502.79</v>
      </c>
      <c r="IA869" s="1">
        <v>29.0197</v>
      </c>
      <c r="IB869" s="1">
        <v>30.478</v>
      </c>
      <c r="IC869" s="1">
        <v>30.0</v>
      </c>
      <c r="ID869" s="1">
        <v>30.274</v>
      </c>
      <c r="IE869" s="1">
        <v>30.3692</v>
      </c>
      <c r="IF869" s="1">
        <v>14.245</v>
      </c>
      <c r="IG869" s="1">
        <v>29.3213</v>
      </c>
      <c r="IH869" s="1">
        <v>0.0</v>
      </c>
      <c r="II869" s="1">
        <v>29.0374</v>
      </c>
      <c r="IJ869" s="1">
        <v>261.32</v>
      </c>
      <c r="IK869" s="1">
        <v>23.2031</v>
      </c>
      <c r="IL869" s="1">
        <v>100.721</v>
      </c>
      <c r="IM869" s="1">
        <v>100.45</v>
      </c>
      <c r="IN869" s="1" t="s">
        <v>365</v>
      </c>
    </row>
    <row r="870" ht="15.75" customHeight="1">
      <c r="A870" s="1">
        <v>854.0</v>
      </c>
      <c r="B870" s="1">
        <v>1.6604921821E9</v>
      </c>
      <c r="C870" s="1">
        <v>8053.0</v>
      </c>
      <c r="D870" s="1" t="s">
        <v>2052</v>
      </c>
      <c r="E870" s="1" t="s">
        <v>2053</v>
      </c>
      <c r="F870" s="1">
        <v>1.0</v>
      </c>
      <c r="G870" s="1" t="s">
        <v>1964</v>
      </c>
      <c r="H870" s="1" t="s">
        <v>350</v>
      </c>
      <c r="I870" s="1" t="s">
        <v>351</v>
      </c>
      <c r="J870" s="1" t="s">
        <v>352</v>
      </c>
      <c r="K870" s="1" t="s">
        <v>1168</v>
      </c>
      <c r="L870" s="1" t="s">
        <v>349</v>
      </c>
      <c r="M870" s="1" t="s">
        <v>354</v>
      </c>
      <c r="N870" s="1">
        <v>1.6604921736E9</v>
      </c>
      <c r="O870" s="1">
        <f t="shared" si="1"/>
        <v>0.003372251429</v>
      </c>
      <c r="P870" s="1">
        <f t="shared" si="2"/>
        <v>3.372251429</v>
      </c>
      <c r="Q870" s="1">
        <f t="shared" si="3"/>
        <v>2.077253586</v>
      </c>
      <c r="R870" s="1">
        <f t="shared" si="4"/>
        <v>148.9850625</v>
      </c>
      <c r="S870" s="1">
        <f t="shared" si="5"/>
        <v>125.768179</v>
      </c>
      <c r="T870" s="1">
        <f t="shared" si="6"/>
        <v>12.54699074</v>
      </c>
      <c r="U870" s="1">
        <f t="shared" si="7"/>
        <v>14.86317299</v>
      </c>
      <c r="V870" s="1">
        <f t="shared" si="8"/>
        <v>0.1802057858</v>
      </c>
      <c r="W870" s="1">
        <f t="shared" si="9"/>
        <v>2.92188854</v>
      </c>
      <c r="X870" s="1">
        <f t="shared" si="10"/>
        <v>0.1742512454</v>
      </c>
      <c r="Y870" s="1">
        <f t="shared" si="11"/>
        <v>0.1094256294</v>
      </c>
      <c r="Z870" s="1">
        <f t="shared" si="12"/>
        <v>321.5150414</v>
      </c>
      <c r="AA870" s="1">
        <f t="shared" si="13"/>
        <v>31.99892413</v>
      </c>
      <c r="AB870" s="1">
        <f t="shared" si="14"/>
        <v>31.20515625</v>
      </c>
      <c r="AC870" s="1">
        <f t="shared" si="15"/>
        <v>4.564419812</v>
      </c>
      <c r="AD870" s="1">
        <f t="shared" si="16"/>
        <v>60.00627523</v>
      </c>
      <c r="AE870" s="1">
        <f t="shared" si="17"/>
        <v>2.704061184</v>
      </c>
      <c r="AF870" s="1">
        <f t="shared" si="18"/>
        <v>4.506297339</v>
      </c>
      <c r="AG870" s="1">
        <f t="shared" si="19"/>
        <v>1.860358628</v>
      </c>
      <c r="AH870" s="1">
        <f t="shared" si="20"/>
        <v>-148.716288</v>
      </c>
      <c r="AI870" s="1">
        <f t="shared" si="21"/>
        <v>-35.43029348</v>
      </c>
      <c r="AJ870" s="1">
        <f t="shared" si="22"/>
        <v>-2.725463325</v>
      </c>
      <c r="AK870" s="1">
        <f t="shared" si="23"/>
        <v>134.6429966</v>
      </c>
      <c r="AL870" s="1">
        <f t="shared" si="24"/>
        <v>31.88838972</v>
      </c>
      <c r="AM870" s="1">
        <f t="shared" si="25"/>
        <v>3.370039366</v>
      </c>
      <c r="AN870" s="1">
        <f t="shared" si="26"/>
        <v>2.077253586</v>
      </c>
      <c r="AO870" s="1">
        <v>221.2346350569587</v>
      </c>
      <c r="AP870" s="1">
        <v>192.9360242424242</v>
      </c>
      <c r="AQ870" s="1">
        <v>5.028625074262711</v>
      </c>
      <c r="AR870" s="1">
        <v>64.97153183116835</v>
      </c>
      <c r="AS870" s="1">
        <f t="shared" si="27"/>
        <v>3.372251429</v>
      </c>
      <c r="AT870" s="1">
        <v>23.17626256053187</v>
      </c>
      <c r="AU870" s="1">
        <v>27.11195272727273</v>
      </c>
      <c r="AV870" s="1">
        <v>1.839342793087234E-5</v>
      </c>
      <c r="AW870" s="1">
        <v>82.28873051766035</v>
      </c>
      <c r="AX870" s="1">
        <v>0.0</v>
      </c>
      <c r="AY870" s="1">
        <v>0.0</v>
      </c>
      <c r="AZ870" s="1">
        <f t="shared" si="28"/>
        <v>1</v>
      </c>
      <c r="BA870" s="1">
        <f t="shared" si="29"/>
        <v>0</v>
      </c>
      <c r="BB870" s="1">
        <f t="shared" si="30"/>
        <v>51959.34655</v>
      </c>
      <c r="BC870" s="1">
        <f t="shared" si="31"/>
        <v>1999.998125</v>
      </c>
      <c r="BD870" s="1">
        <f t="shared" si="32"/>
        <v>1681.198083</v>
      </c>
      <c r="BE870" s="1">
        <f t="shared" si="33"/>
        <v>0.8405998298</v>
      </c>
      <c r="BF870" s="1">
        <f t="shared" si="34"/>
        <v>0.1607576714</v>
      </c>
      <c r="BG870" s="1">
        <v>6.0</v>
      </c>
      <c r="BH870" s="1">
        <v>0.5</v>
      </c>
      <c r="BI870" s="1" t="s">
        <v>355</v>
      </c>
      <c r="BJ870" s="1">
        <v>2.0</v>
      </c>
      <c r="BK870" s="1" t="b">
        <v>1</v>
      </c>
      <c r="BL870" s="1">
        <v>1.6604921736E9</v>
      </c>
      <c r="BM870" s="1">
        <v>148.9850625</v>
      </c>
      <c r="BN870" s="1">
        <v>187.842</v>
      </c>
      <c r="BO870" s="1">
        <v>27.10489375</v>
      </c>
      <c r="BP870" s="1">
        <v>23.1716375</v>
      </c>
      <c r="BQ870" s="1">
        <v>148.2014375</v>
      </c>
      <c r="BR870" s="1">
        <v>27.10229375</v>
      </c>
      <c r="BS870" s="1">
        <v>500.1496875</v>
      </c>
      <c r="BT870" s="1">
        <v>99.66278125</v>
      </c>
      <c r="BU870" s="1">
        <v>0.10005896875</v>
      </c>
      <c r="BV870" s="1">
        <v>30.9802375</v>
      </c>
      <c r="BW870" s="1">
        <v>31.20515625</v>
      </c>
      <c r="BX870" s="1">
        <v>999.9</v>
      </c>
      <c r="BY870" s="1">
        <v>0.0</v>
      </c>
      <c r="BZ870" s="1">
        <v>0.0</v>
      </c>
      <c r="CA870" s="1">
        <v>9990.080624999999</v>
      </c>
      <c r="CB870" s="1">
        <v>0.0</v>
      </c>
      <c r="CC870" s="1">
        <v>29.164775</v>
      </c>
      <c r="CD870" s="1">
        <v>-38.85688125</v>
      </c>
      <c r="CE870" s="1">
        <v>153.1358125</v>
      </c>
      <c r="CF870" s="1">
        <v>192.2978125</v>
      </c>
      <c r="CG870" s="1">
        <v>3.933246875</v>
      </c>
      <c r="CH870" s="1">
        <v>187.842</v>
      </c>
      <c r="CI870" s="1">
        <v>23.1716375</v>
      </c>
      <c r="CJ870" s="1">
        <v>2.70135</v>
      </c>
      <c r="CK870" s="1">
        <v>2.30935125</v>
      </c>
      <c r="CL870" s="1">
        <v>22.29331875</v>
      </c>
      <c r="CM870" s="1">
        <v>19.74175625</v>
      </c>
      <c r="CN870" s="1">
        <v>1999.998125</v>
      </c>
      <c r="CO870" s="1">
        <v>0.980007625</v>
      </c>
      <c r="CP870" s="1">
        <v>0.0199928625</v>
      </c>
      <c r="CQ870" s="1">
        <v>0.0</v>
      </c>
      <c r="CR870" s="1">
        <v>2.7295625</v>
      </c>
      <c r="CS870" s="1">
        <v>0.0</v>
      </c>
      <c r="CT870" s="1">
        <v>34485.0875</v>
      </c>
      <c r="CU870" s="1">
        <v>17412.33125</v>
      </c>
      <c r="CV870" s="1">
        <v>40.937</v>
      </c>
      <c r="CW870" s="1">
        <v>41.944875</v>
      </c>
      <c r="CX870" s="1">
        <v>40.944875</v>
      </c>
      <c r="CY870" s="1">
        <v>40.375</v>
      </c>
      <c r="CZ870" s="1">
        <v>41.05425</v>
      </c>
      <c r="DA870" s="1">
        <v>1960.01625</v>
      </c>
      <c r="DB870" s="1">
        <v>39.98875</v>
      </c>
      <c r="DC870" s="1">
        <v>0.0</v>
      </c>
      <c r="DD870" s="1">
        <v>1.6604921804E9</v>
      </c>
      <c r="DE870" s="1">
        <v>0.0</v>
      </c>
      <c r="DF870" s="1">
        <v>1.6604919246E9</v>
      </c>
      <c r="DG870" s="1" t="s">
        <v>1965</v>
      </c>
      <c r="DH870" s="1">
        <v>1.6604919196E9</v>
      </c>
      <c r="DI870" s="1">
        <v>1.6604919246E9</v>
      </c>
      <c r="DJ870" s="1">
        <v>26.0</v>
      </c>
      <c r="DK870" s="1">
        <v>0.565</v>
      </c>
      <c r="DL870" s="1">
        <v>-0.007</v>
      </c>
      <c r="DM870" s="1">
        <v>1.335</v>
      </c>
      <c r="DN870" s="1">
        <v>0.012</v>
      </c>
      <c r="DO870" s="1">
        <v>400.0</v>
      </c>
      <c r="DP870" s="1">
        <v>23.0</v>
      </c>
      <c r="DQ870" s="1">
        <v>0.17</v>
      </c>
      <c r="DR870" s="1">
        <v>0.02</v>
      </c>
      <c r="DS870" s="1">
        <v>1.142783716521186</v>
      </c>
      <c r="DT870" s="1">
        <v>6.412411702899482</v>
      </c>
      <c r="DU870" s="1">
        <v>0.4831651318980155</v>
      </c>
      <c r="DV870" s="1">
        <v>0.0</v>
      </c>
      <c r="DW870" s="1">
        <v>31.96566586961902</v>
      </c>
      <c r="DX870" s="1">
        <v>14.75070599540923</v>
      </c>
      <c r="DY870" s="1">
        <v>1.074068108760092</v>
      </c>
      <c r="DZ870" s="1">
        <v>0.0</v>
      </c>
      <c r="EA870" s="1">
        <v>-39.02139032258065</v>
      </c>
      <c r="EB870" s="1">
        <v>-18.59999516129021</v>
      </c>
      <c r="EC870" s="1">
        <v>1.398510204872368</v>
      </c>
      <c r="ED870" s="1">
        <v>0.0</v>
      </c>
      <c r="EE870" s="1">
        <v>135.0709125372479</v>
      </c>
      <c r="EF870" s="1">
        <v>221.7064983883656</v>
      </c>
      <c r="EG870" s="1">
        <v>16.00580139521522</v>
      </c>
      <c r="EH870" s="1">
        <v>0.0</v>
      </c>
      <c r="EI870" s="1">
        <v>3.934362195121951</v>
      </c>
      <c r="EJ870" s="1">
        <v>-0.01600369337979338</v>
      </c>
      <c r="EK870" s="1">
        <v>0.002635518657887608</v>
      </c>
      <c r="EL870" s="1">
        <v>1.0</v>
      </c>
      <c r="EM870" s="1">
        <v>1.860099141268272</v>
      </c>
      <c r="EN870" s="1">
        <v>-0.02764401282070679</v>
      </c>
      <c r="EO870" s="1">
        <v>0.002538954118088603</v>
      </c>
      <c r="EP870" s="1">
        <v>1.0</v>
      </c>
      <c r="EQ870" s="1">
        <v>2.0</v>
      </c>
      <c r="ER870" s="1">
        <v>6.0</v>
      </c>
      <c r="ES870" s="1" t="s">
        <v>384</v>
      </c>
      <c r="ET870" s="1">
        <v>2.94418</v>
      </c>
      <c r="EU870" s="1">
        <v>2.80107</v>
      </c>
      <c r="EV870" s="1">
        <v>0.0476884</v>
      </c>
      <c r="EW870" s="1">
        <v>0.0566412</v>
      </c>
      <c r="EX870" s="1">
        <v>0.118144</v>
      </c>
      <c r="EY870" s="1">
        <v>0.105827</v>
      </c>
      <c r="EZ870" s="1">
        <v>19572.6</v>
      </c>
      <c r="FA870" s="1">
        <v>20332.9</v>
      </c>
      <c r="FB870" s="1">
        <v>23893.1</v>
      </c>
      <c r="FC870" s="1">
        <v>25074.5</v>
      </c>
      <c r="FD870" s="1">
        <v>33717.7</v>
      </c>
      <c r="FE870" s="1">
        <v>35794.4</v>
      </c>
      <c r="FF870" s="1">
        <v>43553.0</v>
      </c>
      <c r="FG870" s="1">
        <v>46347.5</v>
      </c>
      <c r="FH870" s="1">
        <v>1.9891</v>
      </c>
      <c r="FI870" s="1">
        <v>1.88428</v>
      </c>
      <c r="FJ870" s="1">
        <v>0.125557</v>
      </c>
      <c r="FK870" s="1">
        <v>0.0</v>
      </c>
      <c r="FL870" s="1">
        <v>29.1644</v>
      </c>
      <c r="FM870" s="1">
        <v>999.9</v>
      </c>
      <c r="FN870" s="1">
        <v>60.8</v>
      </c>
      <c r="FO870" s="1">
        <v>33.8</v>
      </c>
      <c r="FP870" s="1">
        <v>32.2308</v>
      </c>
      <c r="FQ870" s="1">
        <v>63.7664</v>
      </c>
      <c r="FR870" s="1">
        <v>25.8013</v>
      </c>
      <c r="FS870" s="1">
        <v>1.0</v>
      </c>
      <c r="FT870" s="1">
        <v>0.262881</v>
      </c>
      <c r="FU870" s="1">
        <v>0.167549</v>
      </c>
      <c r="FV870" s="1">
        <v>20.3243</v>
      </c>
      <c r="FW870" s="1">
        <v>5.2113</v>
      </c>
      <c r="FX870" s="1">
        <v>11.9054</v>
      </c>
      <c r="FY870" s="1">
        <v>5.00295</v>
      </c>
      <c r="FZ870" s="1">
        <v>3.2905</v>
      </c>
      <c r="GA870" s="1">
        <v>9999.0</v>
      </c>
      <c r="GB870" s="1">
        <v>9999.0</v>
      </c>
      <c r="GC870" s="1">
        <v>9999.0</v>
      </c>
      <c r="GD870" s="1">
        <v>999.9</v>
      </c>
      <c r="GE870" s="1">
        <v>1.85954</v>
      </c>
      <c r="GF870" s="1">
        <v>1.85454</v>
      </c>
      <c r="GG870" s="1">
        <v>1.85762</v>
      </c>
      <c r="GH870" s="1">
        <v>1.85608</v>
      </c>
      <c r="GI870" s="1">
        <v>1.8549</v>
      </c>
      <c r="GJ870" s="1">
        <v>1.85458</v>
      </c>
      <c r="GK870" s="1">
        <v>1.85321</v>
      </c>
      <c r="GL870" s="1">
        <v>1.85638</v>
      </c>
      <c r="GM870" s="1">
        <v>0.0</v>
      </c>
      <c r="GN870" s="1">
        <v>0.0</v>
      </c>
      <c r="GO870" s="1">
        <v>0.0</v>
      </c>
      <c r="GP870" s="1">
        <v>0.0</v>
      </c>
      <c r="GQ870" s="1" t="s">
        <v>358</v>
      </c>
      <c r="GR870" s="1" t="s">
        <v>359</v>
      </c>
      <c r="GS870" s="1" t="s">
        <v>360</v>
      </c>
      <c r="GT870" s="1" t="s">
        <v>360</v>
      </c>
      <c r="GU870" s="1" t="s">
        <v>360</v>
      </c>
      <c r="GV870" s="1" t="s">
        <v>360</v>
      </c>
      <c r="GW870" s="1">
        <v>0.0</v>
      </c>
      <c r="GX870" s="1">
        <v>100.0</v>
      </c>
      <c r="GY870" s="1">
        <v>100.0</v>
      </c>
      <c r="GZ870" s="1">
        <v>0.882</v>
      </c>
      <c r="HA870" s="1">
        <v>0.0026</v>
      </c>
      <c r="HB870" s="1">
        <v>0.4072566870634428</v>
      </c>
      <c r="HC870" s="1">
        <v>0.002678124759318837</v>
      </c>
      <c r="HD870" s="1">
        <v>-9.373761146515732E-7</v>
      </c>
      <c r="HE870" s="1">
        <v>1.391563784175389E-10</v>
      </c>
      <c r="HF870" s="1">
        <v>-0.08316833377203428</v>
      </c>
      <c r="HG870" s="1">
        <v>0.01061361004592812</v>
      </c>
      <c r="HH870" s="1">
        <v>-3.086644042041478E-4</v>
      </c>
      <c r="HI870" s="1">
        <v>1.24720902217549E-6</v>
      </c>
      <c r="HJ870" s="1">
        <v>1.0</v>
      </c>
      <c r="HK870" s="1">
        <v>2093.0</v>
      </c>
      <c r="HL870" s="1">
        <v>2.0</v>
      </c>
      <c r="HM870" s="1">
        <v>27.0</v>
      </c>
      <c r="HN870" s="1">
        <v>4.4</v>
      </c>
      <c r="HO870" s="1">
        <v>4.3</v>
      </c>
      <c r="HP870" s="1">
        <v>0.710449</v>
      </c>
      <c r="HQ870" s="1">
        <v>2.34253</v>
      </c>
      <c r="HR870" s="1">
        <v>1.4978</v>
      </c>
      <c r="HS870" s="1">
        <v>2.30225</v>
      </c>
      <c r="HT870" s="1">
        <v>1.54785</v>
      </c>
      <c r="HU870" s="1">
        <v>2.28271</v>
      </c>
      <c r="HV870" s="1">
        <v>36.6469</v>
      </c>
      <c r="HW870" s="1">
        <v>14.027</v>
      </c>
      <c r="HX870" s="1">
        <v>18.0</v>
      </c>
      <c r="HY870" s="1">
        <v>505.002</v>
      </c>
      <c r="HZ870" s="1">
        <v>502.773</v>
      </c>
      <c r="IA870" s="1">
        <v>29.0209</v>
      </c>
      <c r="IB870" s="1">
        <v>30.478</v>
      </c>
      <c r="IC870" s="1">
        <v>30.0</v>
      </c>
      <c r="ID870" s="1">
        <v>30.274</v>
      </c>
      <c r="IE870" s="1">
        <v>30.3692</v>
      </c>
      <c r="IF870" s="1">
        <v>14.4316</v>
      </c>
      <c r="IG870" s="1">
        <v>29.3213</v>
      </c>
      <c r="IH870" s="1">
        <v>0.0</v>
      </c>
      <c r="II870" s="1">
        <v>29.0374</v>
      </c>
      <c r="IJ870" s="1">
        <v>271.364</v>
      </c>
      <c r="IK870" s="1">
        <v>23.2031</v>
      </c>
      <c r="IL870" s="1">
        <v>100.721</v>
      </c>
      <c r="IM870" s="1">
        <v>100.45</v>
      </c>
      <c r="IN870" s="1" t="s">
        <v>365</v>
      </c>
    </row>
    <row r="871" ht="15.75" customHeight="1">
      <c r="A871" s="1">
        <v>855.0</v>
      </c>
      <c r="B871" s="1">
        <v>1.6604921836E9</v>
      </c>
      <c r="C871" s="1">
        <v>8054.5</v>
      </c>
      <c r="D871" s="1" t="s">
        <v>2054</v>
      </c>
      <c r="E871" s="1" t="s">
        <v>2055</v>
      </c>
      <c r="F871" s="1">
        <v>1.0</v>
      </c>
      <c r="G871" s="1" t="s">
        <v>1964</v>
      </c>
      <c r="H871" s="1" t="s">
        <v>350</v>
      </c>
      <c r="I871" s="1" t="s">
        <v>351</v>
      </c>
      <c r="J871" s="1" t="s">
        <v>352</v>
      </c>
      <c r="K871" s="1" t="s">
        <v>1168</v>
      </c>
      <c r="L871" s="1" t="s">
        <v>349</v>
      </c>
      <c r="M871" s="1" t="s">
        <v>354</v>
      </c>
      <c r="N871" s="1">
        <v>1.66049217563125E9</v>
      </c>
      <c r="O871" s="1">
        <f t="shared" si="1"/>
        <v>0.003372790202</v>
      </c>
      <c r="P871" s="1">
        <f t="shared" si="2"/>
        <v>3.372790202</v>
      </c>
      <c r="Q871" s="1">
        <f t="shared" si="3"/>
        <v>2.208412957</v>
      </c>
      <c r="R871" s="1">
        <f t="shared" si="4"/>
        <v>158.7371875</v>
      </c>
      <c r="S871" s="1">
        <f t="shared" si="5"/>
        <v>134.0545944</v>
      </c>
      <c r="T871" s="1">
        <f t="shared" si="6"/>
        <v>13.37364532</v>
      </c>
      <c r="U871" s="1">
        <f t="shared" si="7"/>
        <v>15.83604691</v>
      </c>
      <c r="V871" s="1">
        <f t="shared" si="8"/>
        <v>0.1802923205</v>
      </c>
      <c r="W871" s="1">
        <f t="shared" si="9"/>
        <v>2.922160534</v>
      </c>
      <c r="X871" s="1">
        <f t="shared" si="10"/>
        <v>0.1743326968</v>
      </c>
      <c r="Y871" s="1">
        <f t="shared" si="11"/>
        <v>0.1094769731</v>
      </c>
      <c r="Z871" s="1">
        <f t="shared" si="12"/>
        <v>321.5135733</v>
      </c>
      <c r="AA871" s="1">
        <f t="shared" si="13"/>
        <v>31.99844378</v>
      </c>
      <c r="AB871" s="1">
        <f t="shared" si="14"/>
        <v>31.2034625</v>
      </c>
      <c r="AC871" s="1">
        <f t="shared" si="15"/>
        <v>4.563979693</v>
      </c>
      <c r="AD871" s="1">
        <f t="shared" si="16"/>
        <v>60.01004195</v>
      </c>
      <c r="AE871" s="1">
        <f t="shared" si="17"/>
        <v>2.704193335</v>
      </c>
      <c r="AF871" s="1">
        <f t="shared" si="18"/>
        <v>4.506234702</v>
      </c>
      <c r="AG871" s="1">
        <f t="shared" si="19"/>
        <v>1.859786357</v>
      </c>
      <c r="AH871" s="1">
        <f t="shared" si="20"/>
        <v>-148.7400479</v>
      </c>
      <c r="AI871" s="1">
        <f t="shared" si="21"/>
        <v>-35.20515932</v>
      </c>
      <c r="AJ871" s="1">
        <f t="shared" si="22"/>
        <v>-2.707866999</v>
      </c>
      <c r="AK871" s="1">
        <f t="shared" si="23"/>
        <v>134.860499</v>
      </c>
      <c r="AL871" s="1">
        <f t="shared" si="24"/>
        <v>32.35657033</v>
      </c>
      <c r="AM871" s="1">
        <f t="shared" si="25"/>
        <v>3.370001813</v>
      </c>
      <c r="AN871" s="1">
        <f t="shared" si="26"/>
        <v>2.208412957</v>
      </c>
      <c r="AO871" s="1">
        <v>229.0822028382806</v>
      </c>
      <c r="AP871" s="1">
        <v>200.5366242424243</v>
      </c>
      <c r="AQ871" s="1">
        <v>5.045348719279469</v>
      </c>
      <c r="AR871" s="1">
        <v>64.97153183116835</v>
      </c>
      <c r="AS871" s="1">
        <f t="shared" si="27"/>
        <v>3.372790202</v>
      </c>
      <c r="AT871" s="1">
        <v>23.17701736316578</v>
      </c>
      <c r="AU871" s="1">
        <v>27.11338363636364</v>
      </c>
      <c r="AV871" s="1">
        <v>1.589633734339538E-5</v>
      </c>
      <c r="AW871" s="1">
        <v>82.28873051766035</v>
      </c>
      <c r="AX871" s="1">
        <v>0.0</v>
      </c>
      <c r="AY871" s="1">
        <v>0.0</v>
      </c>
      <c r="AZ871" s="1">
        <f t="shared" si="28"/>
        <v>1</v>
      </c>
      <c r="BA871" s="1">
        <f t="shared" si="29"/>
        <v>0</v>
      </c>
      <c r="BB871" s="1">
        <f t="shared" si="30"/>
        <v>51967.12587</v>
      </c>
      <c r="BC871" s="1">
        <f t="shared" si="31"/>
        <v>1999.989375</v>
      </c>
      <c r="BD871" s="1">
        <f t="shared" si="32"/>
        <v>1681.190696</v>
      </c>
      <c r="BE871" s="1">
        <f t="shared" si="33"/>
        <v>0.8405998138</v>
      </c>
      <c r="BF871" s="1">
        <f t="shared" si="34"/>
        <v>0.1607576407</v>
      </c>
      <c r="BG871" s="1">
        <v>6.0</v>
      </c>
      <c r="BH871" s="1">
        <v>0.5</v>
      </c>
      <c r="BI871" s="1" t="s">
        <v>355</v>
      </c>
      <c r="BJ871" s="1">
        <v>2.0</v>
      </c>
      <c r="BK871" s="1" t="b">
        <v>1</v>
      </c>
      <c r="BL871" s="1">
        <v>1.66049217563125E9</v>
      </c>
      <c r="BM871" s="1">
        <v>158.7371875</v>
      </c>
      <c r="BN871" s="1">
        <v>198.1955625</v>
      </c>
      <c r="BO871" s="1">
        <v>27.1062625</v>
      </c>
      <c r="BP871" s="1">
        <v>23.17301875</v>
      </c>
      <c r="BQ871" s="1">
        <v>157.93025</v>
      </c>
      <c r="BR871" s="1">
        <v>27.1036625</v>
      </c>
      <c r="BS871" s="1">
        <v>500.145</v>
      </c>
      <c r="BT871" s="1">
        <v>99.66266875</v>
      </c>
      <c r="BU871" s="1">
        <v>0.1000091625</v>
      </c>
      <c r="BV871" s="1">
        <v>30.97999375</v>
      </c>
      <c r="BW871" s="1">
        <v>31.2034625</v>
      </c>
      <c r="BX871" s="1">
        <v>999.9</v>
      </c>
      <c r="BY871" s="1">
        <v>0.0</v>
      </c>
      <c r="BZ871" s="1">
        <v>0.0</v>
      </c>
      <c r="CA871" s="1">
        <v>9991.643124999999</v>
      </c>
      <c r="CB871" s="1">
        <v>0.0</v>
      </c>
      <c r="CC871" s="1">
        <v>29.5657625</v>
      </c>
      <c r="CD871" s="1">
        <v>-39.45819375</v>
      </c>
      <c r="CE871" s="1">
        <v>163.16</v>
      </c>
      <c r="CF871" s="1">
        <v>202.8971875</v>
      </c>
      <c r="CG871" s="1">
        <v>3.933240625</v>
      </c>
      <c r="CH871" s="1">
        <v>198.1955625</v>
      </c>
      <c r="CI871" s="1">
        <v>23.17301875</v>
      </c>
      <c r="CJ871" s="1">
        <v>2.701483125</v>
      </c>
      <c r="CK871" s="1">
        <v>2.309485</v>
      </c>
      <c r="CL871" s="1">
        <v>22.29413125</v>
      </c>
      <c r="CM871" s="1">
        <v>19.74269375</v>
      </c>
      <c r="CN871" s="1">
        <v>1999.989375</v>
      </c>
      <c r="CO871" s="1">
        <v>0.980007625</v>
      </c>
      <c r="CP871" s="1">
        <v>0.0199928625</v>
      </c>
      <c r="CQ871" s="1">
        <v>0.0</v>
      </c>
      <c r="CR871" s="1">
        <v>2.747</v>
      </c>
      <c r="CS871" s="1">
        <v>0.0</v>
      </c>
      <c r="CT871" s="1">
        <v>34485.63125</v>
      </c>
      <c r="CU871" s="1">
        <v>17412.25625</v>
      </c>
      <c r="CV871" s="1">
        <v>40.937</v>
      </c>
      <c r="CW871" s="1">
        <v>41.9409375</v>
      </c>
      <c r="CX871" s="1">
        <v>40.9409375</v>
      </c>
      <c r="CY871" s="1">
        <v>40.367125</v>
      </c>
      <c r="CZ871" s="1">
        <v>41.05425</v>
      </c>
      <c r="DA871" s="1">
        <v>1960.008125</v>
      </c>
      <c r="DB871" s="1">
        <v>39.9875</v>
      </c>
      <c r="DC871" s="1">
        <v>0.0</v>
      </c>
      <c r="DD871" s="1">
        <v>1.6604921816E9</v>
      </c>
      <c r="DE871" s="1">
        <v>0.0</v>
      </c>
      <c r="DF871" s="1">
        <v>1.6604919246E9</v>
      </c>
      <c r="DG871" s="1" t="s">
        <v>1965</v>
      </c>
      <c r="DH871" s="1">
        <v>1.6604919196E9</v>
      </c>
      <c r="DI871" s="1">
        <v>1.6604919246E9</v>
      </c>
      <c r="DJ871" s="1">
        <v>26.0</v>
      </c>
      <c r="DK871" s="1">
        <v>0.565</v>
      </c>
      <c r="DL871" s="1">
        <v>-0.007</v>
      </c>
      <c r="DM871" s="1">
        <v>1.335</v>
      </c>
      <c r="DN871" s="1">
        <v>0.012</v>
      </c>
      <c r="DO871" s="1">
        <v>400.0</v>
      </c>
      <c r="DP871" s="1">
        <v>23.0</v>
      </c>
      <c r="DQ871" s="1">
        <v>0.17</v>
      </c>
      <c r="DR871" s="1">
        <v>0.02</v>
      </c>
      <c r="DS871" s="1">
        <v>1.313357993939756</v>
      </c>
      <c r="DT871" s="1">
        <v>6.479526349751052</v>
      </c>
      <c r="DU871" s="1">
        <v>0.4883133317980866</v>
      </c>
      <c r="DV871" s="1">
        <v>0.0</v>
      </c>
      <c r="DW871" s="1">
        <v>32.2492767377714</v>
      </c>
      <c r="DX871" s="1">
        <v>13.81189988822613</v>
      </c>
      <c r="DY871" s="1">
        <v>1.04184439878373</v>
      </c>
      <c r="DZ871" s="1">
        <v>0.0</v>
      </c>
      <c r="EA871" s="1">
        <v>-39.54488333333333</v>
      </c>
      <c r="EB871" s="1">
        <v>-17.05623403781975</v>
      </c>
      <c r="EC871" s="1">
        <v>1.244796100326832</v>
      </c>
      <c r="ED871" s="1">
        <v>0.0</v>
      </c>
      <c r="EE871" s="1">
        <v>139.6080906210151</v>
      </c>
      <c r="EF871" s="1">
        <v>222.560620569192</v>
      </c>
      <c r="EG871" s="1">
        <v>16.60064596666691</v>
      </c>
      <c r="EH871" s="1">
        <v>0.0</v>
      </c>
      <c r="EI871" s="1">
        <v>3.93407325</v>
      </c>
      <c r="EJ871" s="1">
        <v>-0.006923189493431448</v>
      </c>
      <c r="EK871" s="1">
        <v>0.002343497799764263</v>
      </c>
      <c r="EL871" s="1">
        <v>1.0</v>
      </c>
      <c r="EM871" s="1">
        <v>1.859787883473991</v>
      </c>
      <c r="EN871" s="1">
        <v>-0.01709176041533947</v>
      </c>
      <c r="EO871" s="1">
        <v>0.002147051748913361</v>
      </c>
      <c r="EP871" s="1">
        <v>1.0</v>
      </c>
      <c r="EQ871" s="1">
        <v>2.0</v>
      </c>
      <c r="ER871" s="1">
        <v>6.0</v>
      </c>
      <c r="ES871" s="1" t="s">
        <v>384</v>
      </c>
      <c r="ET871" s="1">
        <v>2.9439</v>
      </c>
      <c r="EU871" s="1">
        <v>2.80119</v>
      </c>
      <c r="EV871" s="1">
        <v>0.0493288</v>
      </c>
      <c r="EW871" s="1">
        <v>0.0582389</v>
      </c>
      <c r="EX871" s="1">
        <v>0.118152</v>
      </c>
      <c r="EY871" s="1">
        <v>0.105828</v>
      </c>
      <c r="EZ871" s="1">
        <v>19539.2</v>
      </c>
      <c r="FA871" s="1">
        <v>20298.3</v>
      </c>
      <c r="FB871" s="1">
        <v>23893.4</v>
      </c>
      <c r="FC871" s="1">
        <v>25074.3</v>
      </c>
      <c r="FD871" s="1">
        <v>33717.9</v>
      </c>
      <c r="FE871" s="1">
        <v>35794.2</v>
      </c>
      <c r="FF871" s="1">
        <v>43553.5</v>
      </c>
      <c r="FG871" s="1">
        <v>46347.2</v>
      </c>
      <c r="FH871" s="1">
        <v>1.98908</v>
      </c>
      <c r="FI871" s="1">
        <v>1.8844</v>
      </c>
      <c r="FJ871" s="1">
        <v>0.125833</v>
      </c>
      <c r="FK871" s="1">
        <v>0.0</v>
      </c>
      <c r="FL871" s="1">
        <v>29.163</v>
      </c>
      <c r="FM871" s="1">
        <v>999.9</v>
      </c>
      <c r="FN871" s="1">
        <v>60.8</v>
      </c>
      <c r="FO871" s="1">
        <v>33.8</v>
      </c>
      <c r="FP871" s="1">
        <v>32.233</v>
      </c>
      <c r="FQ871" s="1">
        <v>63.6964</v>
      </c>
      <c r="FR871" s="1">
        <v>25.8013</v>
      </c>
      <c r="FS871" s="1">
        <v>1.0</v>
      </c>
      <c r="FT871" s="1">
        <v>0.262884</v>
      </c>
      <c r="FU871" s="1">
        <v>0.158453</v>
      </c>
      <c r="FV871" s="1">
        <v>20.3243</v>
      </c>
      <c r="FW871" s="1">
        <v>5.2104</v>
      </c>
      <c r="FX871" s="1">
        <v>11.9057</v>
      </c>
      <c r="FY871" s="1">
        <v>5.00265</v>
      </c>
      <c r="FZ871" s="1">
        <v>3.2904</v>
      </c>
      <c r="GA871" s="1">
        <v>9999.0</v>
      </c>
      <c r="GB871" s="1">
        <v>9999.0</v>
      </c>
      <c r="GC871" s="1">
        <v>9999.0</v>
      </c>
      <c r="GD871" s="1">
        <v>999.9</v>
      </c>
      <c r="GE871" s="1">
        <v>1.85952</v>
      </c>
      <c r="GF871" s="1">
        <v>1.85455</v>
      </c>
      <c r="GG871" s="1">
        <v>1.85762</v>
      </c>
      <c r="GH871" s="1">
        <v>1.85608</v>
      </c>
      <c r="GI871" s="1">
        <v>1.85488</v>
      </c>
      <c r="GJ871" s="1">
        <v>1.85457</v>
      </c>
      <c r="GK871" s="1">
        <v>1.85322</v>
      </c>
      <c r="GL871" s="1">
        <v>1.85638</v>
      </c>
      <c r="GM871" s="1">
        <v>0.0</v>
      </c>
      <c r="GN871" s="1">
        <v>0.0</v>
      </c>
      <c r="GO871" s="1">
        <v>0.0</v>
      </c>
      <c r="GP871" s="1">
        <v>0.0</v>
      </c>
      <c r="GQ871" s="1" t="s">
        <v>358</v>
      </c>
      <c r="GR871" s="1" t="s">
        <v>359</v>
      </c>
      <c r="GS871" s="1" t="s">
        <v>360</v>
      </c>
      <c r="GT871" s="1" t="s">
        <v>360</v>
      </c>
      <c r="GU871" s="1" t="s">
        <v>360</v>
      </c>
      <c r="GV871" s="1" t="s">
        <v>360</v>
      </c>
      <c r="GW871" s="1">
        <v>0.0</v>
      </c>
      <c r="GX871" s="1">
        <v>100.0</v>
      </c>
      <c r="GY871" s="1">
        <v>100.0</v>
      </c>
      <c r="GZ871" s="1">
        <v>0.899</v>
      </c>
      <c r="HA871" s="1">
        <v>0.0026</v>
      </c>
      <c r="HB871" s="1">
        <v>0.4072566870634428</v>
      </c>
      <c r="HC871" s="1">
        <v>0.002678124759318837</v>
      </c>
      <c r="HD871" s="1">
        <v>-9.373761146515732E-7</v>
      </c>
      <c r="HE871" s="1">
        <v>1.391563784175389E-10</v>
      </c>
      <c r="HF871" s="1">
        <v>-0.08316833377203428</v>
      </c>
      <c r="HG871" s="1">
        <v>0.01061361004592812</v>
      </c>
      <c r="HH871" s="1">
        <v>-3.086644042041478E-4</v>
      </c>
      <c r="HI871" s="1">
        <v>1.24720902217549E-6</v>
      </c>
      <c r="HJ871" s="1">
        <v>1.0</v>
      </c>
      <c r="HK871" s="1">
        <v>2093.0</v>
      </c>
      <c r="HL871" s="1">
        <v>2.0</v>
      </c>
      <c r="HM871" s="1">
        <v>27.0</v>
      </c>
      <c r="HN871" s="1">
        <v>4.4</v>
      </c>
      <c r="HO871" s="1">
        <v>4.3</v>
      </c>
      <c r="HP871" s="1">
        <v>0.727539</v>
      </c>
      <c r="HQ871" s="1">
        <v>2.3291</v>
      </c>
      <c r="HR871" s="1">
        <v>1.4978</v>
      </c>
      <c r="HS871" s="1">
        <v>2.30225</v>
      </c>
      <c r="HT871" s="1">
        <v>1.54785</v>
      </c>
      <c r="HU871" s="1">
        <v>2.39258</v>
      </c>
      <c r="HV871" s="1">
        <v>36.6469</v>
      </c>
      <c r="HW871" s="1">
        <v>14.0445</v>
      </c>
      <c r="HX871" s="1">
        <v>18.0</v>
      </c>
      <c r="HY871" s="1">
        <v>504.987</v>
      </c>
      <c r="HZ871" s="1">
        <v>502.857</v>
      </c>
      <c r="IA871" s="1">
        <v>29.0265</v>
      </c>
      <c r="IB871" s="1">
        <v>30.478</v>
      </c>
      <c r="IC871" s="1">
        <v>30.0</v>
      </c>
      <c r="ID871" s="1">
        <v>30.274</v>
      </c>
      <c r="IE871" s="1">
        <v>30.3692</v>
      </c>
      <c r="IF871" s="1">
        <v>14.6824</v>
      </c>
      <c r="IG871" s="1">
        <v>29.3213</v>
      </c>
      <c r="IH871" s="1">
        <v>0.0</v>
      </c>
      <c r="II871" s="1">
        <v>29.0374</v>
      </c>
      <c r="IJ871" s="1">
        <v>271.364</v>
      </c>
      <c r="IK871" s="1">
        <v>23.2031</v>
      </c>
      <c r="IL871" s="1">
        <v>100.722</v>
      </c>
      <c r="IM871" s="1">
        <v>100.45</v>
      </c>
      <c r="IN871" s="1" t="s">
        <v>365</v>
      </c>
    </row>
    <row r="872" ht="15.75" customHeight="1">
      <c r="A872" s="1">
        <v>856.0</v>
      </c>
      <c r="B872" s="1">
        <v>1.6604921846E9</v>
      </c>
      <c r="C872" s="1">
        <v>8055.5</v>
      </c>
      <c r="D872" s="1" t="s">
        <v>2056</v>
      </c>
      <c r="E872" s="1" t="s">
        <v>2057</v>
      </c>
      <c r="F872" s="1">
        <v>1.0</v>
      </c>
      <c r="G872" s="1" t="s">
        <v>1964</v>
      </c>
      <c r="H872" s="1" t="s">
        <v>350</v>
      </c>
      <c r="I872" s="1" t="s">
        <v>351</v>
      </c>
      <c r="J872" s="1" t="s">
        <v>352</v>
      </c>
      <c r="K872" s="1" t="s">
        <v>1168</v>
      </c>
      <c r="L872" s="1" t="s">
        <v>349</v>
      </c>
      <c r="M872" s="1" t="s">
        <v>354</v>
      </c>
      <c r="N872" s="1">
        <v>1.660492177133333E9</v>
      </c>
      <c r="O872" s="1">
        <f t="shared" si="1"/>
        <v>0.003374074594</v>
      </c>
      <c r="P872" s="1">
        <f t="shared" si="2"/>
        <v>3.374074594</v>
      </c>
      <c r="Q872" s="1">
        <f t="shared" si="3"/>
        <v>2.269314662</v>
      </c>
      <c r="R872" s="1">
        <f t="shared" si="4"/>
        <v>165.9789333</v>
      </c>
      <c r="S872" s="1">
        <f t="shared" si="5"/>
        <v>140.5424311</v>
      </c>
      <c r="T872" s="1">
        <f t="shared" si="6"/>
        <v>14.02085009</v>
      </c>
      <c r="U872" s="1">
        <f t="shared" si="7"/>
        <v>16.55845658</v>
      </c>
      <c r="V872" s="1">
        <f t="shared" si="8"/>
        <v>0.1804060865</v>
      </c>
      <c r="W872" s="1">
        <f t="shared" si="9"/>
        <v>2.922496319</v>
      </c>
      <c r="X872" s="1">
        <f t="shared" si="10"/>
        <v>0.1744397344</v>
      </c>
      <c r="Y872" s="1">
        <f t="shared" si="11"/>
        <v>0.1095444495</v>
      </c>
      <c r="Z872" s="1">
        <f t="shared" si="12"/>
        <v>321.512349</v>
      </c>
      <c r="AA872" s="1">
        <f t="shared" si="13"/>
        <v>31.99795366</v>
      </c>
      <c r="AB872" s="1">
        <f t="shared" si="14"/>
        <v>31.20224</v>
      </c>
      <c r="AC872" s="1">
        <f t="shared" si="15"/>
        <v>4.56366205</v>
      </c>
      <c r="AD872" s="1">
        <f t="shared" si="16"/>
        <v>60.01282599</v>
      </c>
      <c r="AE872" s="1">
        <f t="shared" si="17"/>
        <v>2.704312557</v>
      </c>
      <c r="AF872" s="1">
        <f t="shared" si="18"/>
        <v>4.506224316</v>
      </c>
      <c r="AG872" s="1">
        <f t="shared" si="19"/>
        <v>1.859349493</v>
      </c>
      <c r="AH872" s="1">
        <f t="shared" si="20"/>
        <v>-148.7966896</v>
      </c>
      <c r="AI872" s="1">
        <f t="shared" si="21"/>
        <v>-35.0229585</v>
      </c>
      <c r="AJ872" s="1">
        <f t="shared" si="22"/>
        <v>-2.693526403</v>
      </c>
      <c r="AK872" s="1">
        <f t="shared" si="23"/>
        <v>134.9991745</v>
      </c>
      <c r="AL872" s="1">
        <f t="shared" si="24"/>
        <v>32.69901584</v>
      </c>
      <c r="AM872" s="1">
        <f t="shared" si="25"/>
        <v>3.37030022</v>
      </c>
      <c r="AN872" s="1">
        <f t="shared" si="26"/>
        <v>2.269314662</v>
      </c>
      <c r="AO872" s="1">
        <v>234.3370435406714</v>
      </c>
      <c r="AP872" s="1">
        <v>205.6248727272727</v>
      </c>
      <c r="AQ872" s="1">
        <v>5.063204827150201</v>
      </c>
      <c r="AR872" s="1">
        <v>64.97153183116835</v>
      </c>
      <c r="AS872" s="1">
        <f t="shared" si="27"/>
        <v>3.374074594</v>
      </c>
      <c r="AT872" s="1">
        <v>23.1768815912729</v>
      </c>
      <c r="AU872" s="1">
        <v>27.11480484848484</v>
      </c>
      <c r="AV872" s="1">
        <v>1.530253364658265E-5</v>
      </c>
      <c r="AW872" s="1">
        <v>82.28873051766035</v>
      </c>
      <c r="AX872" s="1">
        <v>0.0</v>
      </c>
      <c r="AY872" s="1">
        <v>0.0</v>
      </c>
      <c r="AZ872" s="1">
        <f t="shared" si="28"/>
        <v>1</v>
      </c>
      <c r="BA872" s="1">
        <f t="shared" si="29"/>
        <v>0</v>
      </c>
      <c r="BB872" s="1">
        <f t="shared" si="30"/>
        <v>51976.68289</v>
      </c>
      <c r="BC872" s="1">
        <f t="shared" si="31"/>
        <v>1999.982</v>
      </c>
      <c r="BD872" s="1">
        <f t="shared" si="32"/>
        <v>1681.184477</v>
      </c>
      <c r="BE872" s="1">
        <f t="shared" si="33"/>
        <v>0.8405998038</v>
      </c>
      <c r="BF872" s="1">
        <f t="shared" si="34"/>
        <v>0.1607576213</v>
      </c>
      <c r="BG872" s="1">
        <v>6.0</v>
      </c>
      <c r="BH872" s="1">
        <v>0.5</v>
      </c>
      <c r="BI872" s="1" t="s">
        <v>355</v>
      </c>
      <c r="BJ872" s="1">
        <v>2.0</v>
      </c>
      <c r="BK872" s="1" t="b">
        <v>1</v>
      </c>
      <c r="BL872" s="1">
        <v>1.660492177133333E9</v>
      </c>
      <c r="BM872" s="1">
        <v>165.9789333333333</v>
      </c>
      <c r="BN872" s="1">
        <v>205.8780666666667</v>
      </c>
      <c r="BO872" s="1">
        <v>27.10753333333334</v>
      </c>
      <c r="BP872" s="1">
        <v>23.17388666666666</v>
      </c>
      <c r="BQ872" s="1">
        <v>165.1546</v>
      </c>
      <c r="BR872" s="1">
        <v>27.10493333333334</v>
      </c>
      <c r="BS872" s="1">
        <v>500.1374</v>
      </c>
      <c r="BT872" s="1">
        <v>99.66239333333334</v>
      </c>
      <c r="BU872" s="1">
        <v>0.1000057066666667</v>
      </c>
      <c r="BV872" s="1">
        <v>30.97995333333333</v>
      </c>
      <c r="BW872" s="1">
        <v>31.20224</v>
      </c>
      <c r="BX872" s="1">
        <v>999.8999999999999</v>
      </c>
      <c r="BY872" s="1">
        <v>0.0</v>
      </c>
      <c r="BZ872" s="1">
        <v>0.0</v>
      </c>
      <c r="CA872" s="1">
        <v>9993.586</v>
      </c>
      <c r="CB872" s="1">
        <v>0.0</v>
      </c>
      <c r="CC872" s="1">
        <v>29.87211333333333</v>
      </c>
      <c r="CD872" s="1">
        <v>-39.89903333333334</v>
      </c>
      <c r="CE872" s="1">
        <v>170.6036666666667</v>
      </c>
      <c r="CF872" s="1">
        <v>210.7621333333333</v>
      </c>
      <c r="CG872" s="1">
        <v>3.933638666666667</v>
      </c>
      <c r="CH872" s="1">
        <v>205.8780666666667</v>
      </c>
      <c r="CI872" s="1">
        <v>23.17388666666666</v>
      </c>
      <c r="CJ872" s="1">
        <v>2.701602</v>
      </c>
      <c r="CK872" s="1">
        <v>2.309565333333333</v>
      </c>
      <c r="CL872" s="1">
        <v>22.29485333333333</v>
      </c>
      <c r="CM872" s="1">
        <v>19.74325333333333</v>
      </c>
      <c r="CN872" s="1">
        <v>1999.982</v>
      </c>
      <c r="CO872" s="1">
        <v>0.9800076</v>
      </c>
      <c r="CP872" s="1">
        <v>0.01999288666666667</v>
      </c>
      <c r="CQ872" s="1">
        <v>0.0</v>
      </c>
      <c r="CR872" s="1">
        <v>2.9304</v>
      </c>
      <c r="CS872" s="1">
        <v>0.0</v>
      </c>
      <c r="CT872" s="1">
        <v>34486.78666666667</v>
      </c>
      <c r="CU872" s="1">
        <v>17412.19333333334</v>
      </c>
      <c r="CV872" s="1">
        <v>40.937</v>
      </c>
      <c r="CW872" s="1">
        <v>41.9412</v>
      </c>
      <c r="CX872" s="1">
        <v>40.9412</v>
      </c>
      <c r="CY872" s="1">
        <v>40.3666</v>
      </c>
      <c r="CZ872" s="1">
        <v>41.04960000000001</v>
      </c>
      <c r="DA872" s="1">
        <v>1960.000666666667</v>
      </c>
      <c r="DB872" s="1">
        <v>39.98666666666667</v>
      </c>
      <c r="DC872" s="1">
        <v>0.0</v>
      </c>
      <c r="DD872" s="1">
        <v>1.6604921828E9</v>
      </c>
      <c r="DE872" s="1">
        <v>0.0</v>
      </c>
      <c r="DF872" s="1">
        <v>1.6604919246E9</v>
      </c>
      <c r="DG872" s="1" t="s">
        <v>1965</v>
      </c>
      <c r="DH872" s="1">
        <v>1.6604919196E9</v>
      </c>
      <c r="DI872" s="1">
        <v>1.6604919246E9</v>
      </c>
      <c r="DJ872" s="1">
        <v>26.0</v>
      </c>
      <c r="DK872" s="1">
        <v>0.565</v>
      </c>
      <c r="DL872" s="1">
        <v>-0.007</v>
      </c>
      <c r="DM872" s="1">
        <v>1.335</v>
      </c>
      <c r="DN872" s="1">
        <v>0.012</v>
      </c>
      <c r="DO872" s="1">
        <v>400.0</v>
      </c>
      <c r="DP872" s="1">
        <v>23.0</v>
      </c>
      <c r="DQ872" s="1">
        <v>0.17</v>
      </c>
      <c r="DR872" s="1">
        <v>0.02</v>
      </c>
      <c r="DS872" s="1">
        <v>1.424935253935973</v>
      </c>
      <c r="DT872" s="1">
        <v>6.449554854946483</v>
      </c>
      <c r="DU872" s="1">
        <v>0.4860321668184526</v>
      </c>
      <c r="DV872" s="1">
        <v>0.0</v>
      </c>
      <c r="DW872" s="1">
        <v>32.47066662604333</v>
      </c>
      <c r="DX872" s="1">
        <v>13.01791051059364</v>
      </c>
      <c r="DY872" s="1">
        <v>0.9840362007041208</v>
      </c>
      <c r="DZ872" s="1">
        <v>0.0</v>
      </c>
      <c r="EA872" s="1">
        <v>-39.82460666666666</v>
      </c>
      <c r="EB872" s="1">
        <v>-15.93485739710783</v>
      </c>
      <c r="EC872" s="1">
        <v>1.163501872776987</v>
      </c>
      <c r="ED872" s="1">
        <v>0.0</v>
      </c>
      <c r="EE872" s="1">
        <v>143.2791770661206</v>
      </c>
      <c r="EF872" s="1">
        <v>223.9554650932216</v>
      </c>
      <c r="EG872" s="1">
        <v>16.70312467587803</v>
      </c>
      <c r="EH872" s="1">
        <v>0.0</v>
      </c>
      <c r="EI872" s="1">
        <v>3.93404975</v>
      </c>
      <c r="EJ872" s="1">
        <v>5.977485928182252E-5</v>
      </c>
      <c r="EK872" s="1">
        <v>0.002304206465900994</v>
      </c>
      <c r="EL872" s="1">
        <v>1.0</v>
      </c>
      <c r="EM872" s="1">
        <v>1.859555229272946</v>
      </c>
      <c r="EN872" s="1">
        <v>-0.008580916046179686</v>
      </c>
      <c r="EO872" s="1">
        <v>0.001813726951796464</v>
      </c>
      <c r="EP872" s="1">
        <v>1.0</v>
      </c>
      <c r="EQ872" s="1">
        <v>2.0</v>
      </c>
      <c r="ER872" s="1">
        <v>6.0</v>
      </c>
      <c r="ES872" s="1" t="s">
        <v>384</v>
      </c>
      <c r="ET872" s="1">
        <v>2.94402</v>
      </c>
      <c r="EU872" s="1">
        <v>2.80115</v>
      </c>
      <c r="EV872" s="1">
        <v>0.0504141</v>
      </c>
      <c r="EW872" s="1">
        <v>0.0592917</v>
      </c>
      <c r="EX872" s="1">
        <v>0.118155</v>
      </c>
      <c r="EY872" s="1">
        <v>0.105831</v>
      </c>
      <c r="EZ872" s="1">
        <v>19516.9</v>
      </c>
      <c r="FA872" s="1">
        <v>20275.7</v>
      </c>
      <c r="FB872" s="1">
        <v>23893.5</v>
      </c>
      <c r="FC872" s="1">
        <v>25074.3</v>
      </c>
      <c r="FD872" s="1">
        <v>33717.8</v>
      </c>
      <c r="FE872" s="1">
        <v>35794.2</v>
      </c>
      <c r="FF872" s="1">
        <v>43553.5</v>
      </c>
      <c r="FG872" s="1">
        <v>46347.2</v>
      </c>
      <c r="FH872" s="1">
        <v>1.9891</v>
      </c>
      <c r="FI872" s="1">
        <v>1.88422</v>
      </c>
      <c r="FJ872" s="1">
        <v>0.125907</v>
      </c>
      <c r="FK872" s="1">
        <v>0.0</v>
      </c>
      <c r="FL872" s="1">
        <v>29.1624</v>
      </c>
      <c r="FM872" s="1">
        <v>999.9</v>
      </c>
      <c r="FN872" s="1">
        <v>60.8</v>
      </c>
      <c r="FO872" s="1">
        <v>33.8</v>
      </c>
      <c r="FP872" s="1">
        <v>32.2353</v>
      </c>
      <c r="FQ872" s="1">
        <v>63.6564</v>
      </c>
      <c r="FR872" s="1">
        <v>26.1498</v>
      </c>
      <c r="FS872" s="1">
        <v>1.0</v>
      </c>
      <c r="FT872" s="1">
        <v>0.262881</v>
      </c>
      <c r="FU872" s="1">
        <v>0.153919</v>
      </c>
      <c r="FV872" s="1">
        <v>20.3243</v>
      </c>
      <c r="FW872" s="1">
        <v>5.2104</v>
      </c>
      <c r="FX872" s="1">
        <v>11.9056</v>
      </c>
      <c r="FY872" s="1">
        <v>5.0027</v>
      </c>
      <c r="FZ872" s="1">
        <v>3.29045</v>
      </c>
      <c r="GA872" s="1">
        <v>9999.0</v>
      </c>
      <c r="GB872" s="1">
        <v>9999.0</v>
      </c>
      <c r="GC872" s="1">
        <v>9999.0</v>
      </c>
      <c r="GD872" s="1">
        <v>999.9</v>
      </c>
      <c r="GE872" s="1">
        <v>1.85951</v>
      </c>
      <c r="GF872" s="1">
        <v>1.85454</v>
      </c>
      <c r="GG872" s="1">
        <v>1.85762</v>
      </c>
      <c r="GH872" s="1">
        <v>1.85608</v>
      </c>
      <c r="GI872" s="1">
        <v>1.85488</v>
      </c>
      <c r="GJ872" s="1">
        <v>1.85456</v>
      </c>
      <c r="GK872" s="1">
        <v>1.85324</v>
      </c>
      <c r="GL872" s="1">
        <v>1.85638</v>
      </c>
      <c r="GM872" s="1">
        <v>0.0</v>
      </c>
      <c r="GN872" s="1">
        <v>0.0</v>
      </c>
      <c r="GO872" s="1">
        <v>0.0</v>
      </c>
      <c r="GP872" s="1">
        <v>0.0</v>
      </c>
      <c r="GQ872" s="1" t="s">
        <v>358</v>
      </c>
      <c r="GR872" s="1" t="s">
        <v>359</v>
      </c>
      <c r="GS872" s="1" t="s">
        <v>360</v>
      </c>
      <c r="GT872" s="1" t="s">
        <v>360</v>
      </c>
      <c r="GU872" s="1" t="s">
        <v>360</v>
      </c>
      <c r="GV872" s="1" t="s">
        <v>360</v>
      </c>
      <c r="GW872" s="1">
        <v>0.0</v>
      </c>
      <c r="GX872" s="1">
        <v>100.0</v>
      </c>
      <c r="GY872" s="1">
        <v>100.0</v>
      </c>
      <c r="GZ872" s="1">
        <v>0.91</v>
      </c>
      <c r="HA872" s="1">
        <v>0.0026</v>
      </c>
      <c r="HB872" s="1">
        <v>0.4072566870634428</v>
      </c>
      <c r="HC872" s="1">
        <v>0.002678124759318837</v>
      </c>
      <c r="HD872" s="1">
        <v>-9.373761146515732E-7</v>
      </c>
      <c r="HE872" s="1">
        <v>1.391563784175389E-10</v>
      </c>
      <c r="HF872" s="1">
        <v>-0.08316833377203428</v>
      </c>
      <c r="HG872" s="1">
        <v>0.01061361004592812</v>
      </c>
      <c r="HH872" s="1">
        <v>-3.086644042041478E-4</v>
      </c>
      <c r="HI872" s="1">
        <v>1.24720902217549E-6</v>
      </c>
      <c r="HJ872" s="1">
        <v>1.0</v>
      </c>
      <c r="HK872" s="1">
        <v>2093.0</v>
      </c>
      <c r="HL872" s="1">
        <v>2.0</v>
      </c>
      <c r="HM872" s="1">
        <v>27.0</v>
      </c>
      <c r="HN872" s="1">
        <v>4.4</v>
      </c>
      <c r="HO872" s="1">
        <v>4.3</v>
      </c>
      <c r="HP872" s="1">
        <v>0.742188</v>
      </c>
      <c r="HQ872" s="1">
        <v>2.33032</v>
      </c>
      <c r="HR872" s="1">
        <v>1.4978</v>
      </c>
      <c r="HS872" s="1">
        <v>2.30225</v>
      </c>
      <c r="HT872" s="1">
        <v>1.54785</v>
      </c>
      <c r="HU872" s="1">
        <v>2.44141</v>
      </c>
      <c r="HV872" s="1">
        <v>36.6469</v>
      </c>
      <c r="HW872" s="1">
        <v>14.0357</v>
      </c>
      <c r="HX872" s="1">
        <v>18.0</v>
      </c>
      <c r="HY872" s="1">
        <v>505.003</v>
      </c>
      <c r="HZ872" s="1">
        <v>502.74</v>
      </c>
      <c r="IA872" s="1">
        <v>29.0301</v>
      </c>
      <c r="IB872" s="1">
        <v>30.478</v>
      </c>
      <c r="IC872" s="1">
        <v>30.0</v>
      </c>
      <c r="ID872" s="1">
        <v>30.274</v>
      </c>
      <c r="IE872" s="1">
        <v>30.3692</v>
      </c>
      <c r="IF872" s="1">
        <v>14.9604</v>
      </c>
      <c r="IG872" s="1">
        <v>29.3213</v>
      </c>
      <c r="IH872" s="1">
        <v>0.0</v>
      </c>
      <c r="II872" s="1">
        <v>29.0374</v>
      </c>
      <c r="IJ872" s="1">
        <v>281.38</v>
      </c>
      <c r="IK872" s="1">
        <v>23.2031</v>
      </c>
      <c r="IL872" s="1">
        <v>100.722</v>
      </c>
      <c r="IM872" s="1">
        <v>100.45</v>
      </c>
      <c r="IN872" s="1" t="s">
        <v>365</v>
      </c>
    </row>
    <row r="873" ht="15.75" customHeight="1">
      <c r="A873" s="1">
        <v>857.0</v>
      </c>
      <c r="B873" s="1">
        <v>1.6604921856E9</v>
      </c>
      <c r="C873" s="1">
        <v>8056.5</v>
      </c>
      <c r="D873" s="1" t="s">
        <v>2058</v>
      </c>
      <c r="E873" s="1" t="s">
        <v>2059</v>
      </c>
      <c r="F873" s="1">
        <v>1.0</v>
      </c>
      <c r="G873" s="1" t="s">
        <v>1964</v>
      </c>
      <c r="H873" s="1" t="s">
        <v>350</v>
      </c>
      <c r="I873" s="1" t="s">
        <v>351</v>
      </c>
      <c r="J873" s="1" t="s">
        <v>352</v>
      </c>
      <c r="K873" s="1" t="s">
        <v>1168</v>
      </c>
      <c r="L873" s="1" t="s">
        <v>349</v>
      </c>
      <c r="M873" s="1" t="s">
        <v>354</v>
      </c>
      <c r="N873" s="1">
        <v>1.66049217763125E9</v>
      </c>
      <c r="O873" s="1">
        <f t="shared" si="1"/>
        <v>0.003375226717</v>
      </c>
      <c r="P873" s="1">
        <f t="shared" si="2"/>
        <v>3.375226717</v>
      </c>
      <c r="Q873" s="1">
        <f t="shared" si="3"/>
        <v>2.376917236</v>
      </c>
      <c r="R873" s="1">
        <f t="shared" si="4"/>
        <v>168.4161875</v>
      </c>
      <c r="S873" s="1">
        <f t="shared" si="5"/>
        <v>141.9444146</v>
      </c>
      <c r="T873" s="1">
        <f t="shared" si="6"/>
        <v>14.16072124</v>
      </c>
      <c r="U873" s="1">
        <f t="shared" si="7"/>
        <v>16.80160991</v>
      </c>
      <c r="V873" s="1">
        <f t="shared" si="8"/>
        <v>0.1804602584</v>
      </c>
      <c r="W873" s="1">
        <f t="shared" si="9"/>
        <v>2.92264286</v>
      </c>
      <c r="X873" s="1">
        <f t="shared" si="10"/>
        <v>0.1744906751</v>
      </c>
      <c r="Y873" s="1">
        <f t="shared" si="11"/>
        <v>0.1095765648</v>
      </c>
      <c r="Z873" s="1">
        <f t="shared" si="12"/>
        <v>321.5121058</v>
      </c>
      <c r="AA873" s="1">
        <f t="shared" si="13"/>
        <v>31.99792056</v>
      </c>
      <c r="AB873" s="1">
        <f t="shared" si="14"/>
        <v>31.2027875</v>
      </c>
      <c r="AC873" s="1">
        <f t="shared" si="15"/>
        <v>4.563804305</v>
      </c>
      <c r="AD873" s="1">
        <f t="shared" si="16"/>
        <v>60.01288773</v>
      </c>
      <c r="AE873" s="1">
        <f t="shared" si="17"/>
        <v>2.704363983</v>
      </c>
      <c r="AF873" s="1">
        <f t="shared" si="18"/>
        <v>4.50630537</v>
      </c>
      <c r="AG873" s="1">
        <f t="shared" si="19"/>
        <v>1.859440322</v>
      </c>
      <c r="AH873" s="1">
        <f t="shared" si="20"/>
        <v>-148.8474982</v>
      </c>
      <c r="AI873" s="1">
        <f t="shared" si="21"/>
        <v>-35.06128297</v>
      </c>
      <c r="AJ873" s="1">
        <f t="shared" si="22"/>
        <v>-2.696350117</v>
      </c>
      <c r="AK873" s="1">
        <f t="shared" si="23"/>
        <v>134.9069745</v>
      </c>
      <c r="AL873" s="1">
        <f t="shared" si="24"/>
        <v>32.7792447</v>
      </c>
      <c r="AM873" s="1">
        <f t="shared" si="25"/>
        <v>3.370483832</v>
      </c>
      <c r="AN873" s="1">
        <f t="shared" si="26"/>
        <v>2.376917236</v>
      </c>
      <c r="AO873" s="1">
        <v>239.5857669954014</v>
      </c>
      <c r="AP873" s="1">
        <v>210.6947878787877</v>
      </c>
      <c r="AQ873" s="1">
        <v>5.072288385691015</v>
      </c>
      <c r="AR873" s="1">
        <v>64.97153183116835</v>
      </c>
      <c r="AS873" s="1">
        <f t="shared" si="27"/>
        <v>3.375226717</v>
      </c>
      <c r="AT873" s="1">
        <v>23.17657485955431</v>
      </c>
      <c r="AU873" s="1">
        <v>27.11582848484847</v>
      </c>
      <c r="AV873" s="1">
        <v>2.031833531088165E-5</v>
      </c>
      <c r="AW873" s="1">
        <v>82.28873051766035</v>
      </c>
      <c r="AX873" s="1">
        <v>0.0</v>
      </c>
      <c r="AY873" s="1">
        <v>0.0</v>
      </c>
      <c r="AZ873" s="1">
        <f t="shared" si="28"/>
        <v>1</v>
      </c>
      <c r="BA873" s="1">
        <f t="shared" si="29"/>
        <v>0</v>
      </c>
      <c r="BB873" s="1">
        <f t="shared" si="30"/>
        <v>51980.80034</v>
      </c>
      <c r="BC873" s="1">
        <f t="shared" si="31"/>
        <v>1999.980625</v>
      </c>
      <c r="BD873" s="1">
        <f t="shared" si="32"/>
        <v>1681.18331</v>
      </c>
      <c r="BE873" s="1">
        <f t="shared" si="33"/>
        <v>0.8405997981</v>
      </c>
      <c r="BF873" s="1">
        <f t="shared" si="34"/>
        <v>0.1607576103</v>
      </c>
      <c r="BG873" s="1">
        <v>6.0</v>
      </c>
      <c r="BH873" s="1">
        <v>0.5</v>
      </c>
      <c r="BI873" s="1" t="s">
        <v>355</v>
      </c>
      <c r="BJ873" s="1">
        <v>2.0</v>
      </c>
      <c r="BK873" s="1" t="b">
        <v>1</v>
      </c>
      <c r="BL873" s="1">
        <v>1.66049217763125E9</v>
      </c>
      <c r="BM873" s="1">
        <v>168.4161875</v>
      </c>
      <c r="BN873" s="1">
        <v>208.4216875</v>
      </c>
      <c r="BO873" s="1">
        <v>27.1080375</v>
      </c>
      <c r="BP873" s="1">
        <v>23.17415625</v>
      </c>
      <c r="BQ873" s="1">
        <v>167.586125</v>
      </c>
      <c r="BR873" s="1">
        <v>27.10544375</v>
      </c>
      <c r="BS873" s="1">
        <v>500.1345625</v>
      </c>
      <c r="BT873" s="1">
        <v>99.66243125</v>
      </c>
      <c r="BU873" s="1">
        <v>0.1000094125</v>
      </c>
      <c r="BV873" s="1">
        <v>30.98026875</v>
      </c>
      <c r="BW873" s="1">
        <v>31.2027875</v>
      </c>
      <c r="BX873" s="1">
        <v>999.9</v>
      </c>
      <c r="BY873" s="1">
        <v>0.0</v>
      </c>
      <c r="BZ873" s="1">
        <v>0.0</v>
      </c>
      <c r="CA873" s="1">
        <v>9994.418125</v>
      </c>
      <c r="CB873" s="1">
        <v>0.0</v>
      </c>
      <c r="CC873" s="1">
        <v>29.895475</v>
      </c>
      <c r="CD873" s="1">
        <v>-40.00543125</v>
      </c>
      <c r="CE873" s="1">
        <v>173.1089375</v>
      </c>
      <c r="CF873" s="1">
        <v>213.3661875</v>
      </c>
      <c r="CG873" s="1">
        <v>3.933875625</v>
      </c>
      <c r="CH873" s="1">
        <v>208.4216875</v>
      </c>
      <c r="CI873" s="1">
        <v>23.17415625</v>
      </c>
      <c r="CJ873" s="1">
        <v>2.701653125</v>
      </c>
      <c r="CK873" s="1">
        <v>2.309593125</v>
      </c>
      <c r="CL873" s="1">
        <v>22.29516875</v>
      </c>
      <c r="CM873" s="1">
        <v>19.74345</v>
      </c>
      <c r="CN873" s="1">
        <v>1999.980625</v>
      </c>
      <c r="CO873" s="1">
        <v>0.980007625</v>
      </c>
      <c r="CP873" s="1">
        <v>0.0199928625</v>
      </c>
      <c r="CQ873" s="1">
        <v>0.0</v>
      </c>
      <c r="CR873" s="1">
        <v>3.0079375</v>
      </c>
      <c r="CS873" s="1">
        <v>0.0</v>
      </c>
      <c r="CT873" s="1">
        <v>34488.53125</v>
      </c>
      <c r="CU873" s="1">
        <v>17412.1875</v>
      </c>
      <c r="CV873" s="1">
        <v>40.937</v>
      </c>
      <c r="CW873" s="1">
        <v>41.9409375</v>
      </c>
      <c r="CX873" s="1">
        <v>40.944875</v>
      </c>
      <c r="CY873" s="1">
        <v>40.3631875</v>
      </c>
      <c r="CZ873" s="1">
        <v>41.04649999999999</v>
      </c>
      <c r="DA873" s="1">
        <v>1959.999375</v>
      </c>
      <c r="DB873" s="1">
        <v>39.98625</v>
      </c>
      <c r="DC873" s="1">
        <v>0.0</v>
      </c>
      <c r="DD873" s="1">
        <v>1.6604921834E9</v>
      </c>
      <c r="DE873" s="1">
        <v>0.0</v>
      </c>
      <c r="DF873" s="1">
        <v>1.6604919246E9</v>
      </c>
      <c r="DG873" s="1" t="s">
        <v>1965</v>
      </c>
      <c r="DH873" s="1">
        <v>1.6604919196E9</v>
      </c>
      <c r="DI873" s="1">
        <v>1.6604919246E9</v>
      </c>
      <c r="DJ873" s="1">
        <v>26.0</v>
      </c>
      <c r="DK873" s="1">
        <v>0.565</v>
      </c>
      <c r="DL873" s="1">
        <v>-0.007</v>
      </c>
      <c r="DM873" s="1">
        <v>1.335</v>
      </c>
      <c r="DN873" s="1">
        <v>0.012</v>
      </c>
      <c r="DO873" s="1">
        <v>400.0</v>
      </c>
      <c r="DP873" s="1">
        <v>23.0</v>
      </c>
      <c r="DQ873" s="1">
        <v>0.17</v>
      </c>
      <c r="DR873" s="1">
        <v>0.02</v>
      </c>
      <c r="DS873" s="1">
        <v>1.424935253935973</v>
      </c>
      <c r="DT873" s="1">
        <v>6.449554854946483</v>
      </c>
      <c r="DU873" s="1">
        <v>0.4860321668184526</v>
      </c>
      <c r="DV873" s="1">
        <v>0.0</v>
      </c>
      <c r="DW873" s="1">
        <v>32.47066662604333</v>
      </c>
      <c r="DX873" s="1">
        <v>13.01791051059364</v>
      </c>
      <c r="DY873" s="1">
        <v>0.9840362007041208</v>
      </c>
      <c r="DZ873" s="1">
        <v>0.0</v>
      </c>
      <c r="EA873" s="1">
        <v>-39.82460666666666</v>
      </c>
      <c r="EB873" s="1">
        <v>-15.93485739710783</v>
      </c>
      <c r="EC873" s="1">
        <v>1.163501872776987</v>
      </c>
      <c r="ED873" s="1">
        <v>0.0</v>
      </c>
      <c r="EE873" s="1">
        <v>143.2791770661206</v>
      </c>
      <c r="EF873" s="1">
        <v>223.9554650932216</v>
      </c>
      <c r="EG873" s="1">
        <v>16.70312467587803</v>
      </c>
      <c r="EH873" s="1">
        <v>0.0</v>
      </c>
      <c r="EI873" s="1">
        <v>3.93404975</v>
      </c>
      <c r="EJ873" s="1">
        <v>5.977485928182252E-5</v>
      </c>
      <c r="EK873" s="1">
        <v>0.002304206465900994</v>
      </c>
      <c r="EL873" s="1">
        <v>1.0</v>
      </c>
      <c r="EM873" s="1">
        <v>1.859555229272946</v>
      </c>
      <c r="EN873" s="1">
        <v>-0.008580916046179686</v>
      </c>
      <c r="EO873" s="1">
        <v>0.001813726951796464</v>
      </c>
      <c r="EP873" s="1">
        <v>1.0</v>
      </c>
      <c r="EQ873" s="1">
        <v>2.0</v>
      </c>
      <c r="ER873" s="1">
        <v>6.0</v>
      </c>
      <c r="ES873" s="1" t="s">
        <v>384</v>
      </c>
      <c r="ET873" s="1">
        <v>2.944</v>
      </c>
      <c r="EU873" s="1">
        <v>2.80143</v>
      </c>
      <c r="EV873" s="1">
        <v>0.0514904</v>
      </c>
      <c r="EW873" s="1">
        <v>0.0603248</v>
      </c>
      <c r="EX873" s="1">
        <v>0.118158</v>
      </c>
      <c r="EY873" s="1">
        <v>0.105831</v>
      </c>
      <c r="EZ873" s="1">
        <v>19494.8</v>
      </c>
      <c r="FA873" s="1">
        <v>20253.4</v>
      </c>
      <c r="FB873" s="1">
        <v>23893.4</v>
      </c>
      <c r="FC873" s="1">
        <v>25074.3</v>
      </c>
      <c r="FD873" s="1">
        <v>33717.6</v>
      </c>
      <c r="FE873" s="1">
        <v>35794.2</v>
      </c>
      <c r="FF873" s="1">
        <v>43553.3</v>
      </c>
      <c r="FG873" s="1">
        <v>46347.2</v>
      </c>
      <c r="FH873" s="1">
        <v>1.98897</v>
      </c>
      <c r="FI873" s="1">
        <v>1.88428</v>
      </c>
      <c r="FJ873" s="1">
        <v>0.125982</v>
      </c>
      <c r="FK873" s="1">
        <v>0.0</v>
      </c>
      <c r="FL873" s="1">
        <v>29.1617</v>
      </c>
      <c r="FM873" s="1">
        <v>999.9</v>
      </c>
      <c r="FN873" s="1">
        <v>60.8</v>
      </c>
      <c r="FO873" s="1">
        <v>33.8</v>
      </c>
      <c r="FP873" s="1">
        <v>32.2363</v>
      </c>
      <c r="FQ873" s="1">
        <v>63.3464</v>
      </c>
      <c r="FR873" s="1">
        <v>25.4527</v>
      </c>
      <c r="FS873" s="1">
        <v>1.0</v>
      </c>
      <c r="FT873" s="1">
        <v>0.262879</v>
      </c>
      <c r="FU873" s="1">
        <v>0.158883</v>
      </c>
      <c r="FV873" s="1">
        <v>20.3244</v>
      </c>
      <c r="FW873" s="1">
        <v>5.2104</v>
      </c>
      <c r="FX873" s="1">
        <v>11.9056</v>
      </c>
      <c r="FY873" s="1">
        <v>5.0027</v>
      </c>
      <c r="FZ873" s="1">
        <v>3.2904</v>
      </c>
      <c r="GA873" s="1">
        <v>9999.0</v>
      </c>
      <c r="GB873" s="1">
        <v>9999.0</v>
      </c>
      <c r="GC873" s="1">
        <v>9999.0</v>
      </c>
      <c r="GD873" s="1">
        <v>999.9</v>
      </c>
      <c r="GE873" s="1">
        <v>1.8595</v>
      </c>
      <c r="GF873" s="1">
        <v>1.85455</v>
      </c>
      <c r="GG873" s="1">
        <v>1.85762</v>
      </c>
      <c r="GH873" s="1">
        <v>1.8561</v>
      </c>
      <c r="GI873" s="1">
        <v>1.85488</v>
      </c>
      <c r="GJ873" s="1">
        <v>1.85457</v>
      </c>
      <c r="GK873" s="1">
        <v>1.85327</v>
      </c>
      <c r="GL873" s="1">
        <v>1.85638</v>
      </c>
      <c r="GM873" s="1">
        <v>0.0</v>
      </c>
      <c r="GN873" s="1">
        <v>0.0</v>
      </c>
      <c r="GO873" s="1">
        <v>0.0</v>
      </c>
      <c r="GP873" s="1">
        <v>0.0</v>
      </c>
      <c r="GQ873" s="1" t="s">
        <v>358</v>
      </c>
      <c r="GR873" s="1" t="s">
        <v>359</v>
      </c>
      <c r="GS873" s="1" t="s">
        <v>360</v>
      </c>
      <c r="GT873" s="1" t="s">
        <v>360</v>
      </c>
      <c r="GU873" s="1" t="s">
        <v>360</v>
      </c>
      <c r="GV873" s="1" t="s">
        <v>360</v>
      </c>
      <c r="GW873" s="1">
        <v>0.0</v>
      </c>
      <c r="GX873" s="1">
        <v>100.0</v>
      </c>
      <c r="GY873" s="1">
        <v>100.0</v>
      </c>
      <c r="GZ873" s="1">
        <v>0.921</v>
      </c>
      <c r="HA873" s="1">
        <v>0.0026</v>
      </c>
      <c r="HB873" s="1">
        <v>0.4072566870634428</v>
      </c>
      <c r="HC873" s="1">
        <v>0.002678124759318837</v>
      </c>
      <c r="HD873" s="1">
        <v>-9.373761146515732E-7</v>
      </c>
      <c r="HE873" s="1">
        <v>1.391563784175389E-10</v>
      </c>
      <c r="HF873" s="1">
        <v>-0.08316833377203428</v>
      </c>
      <c r="HG873" s="1">
        <v>0.01061361004592812</v>
      </c>
      <c r="HH873" s="1">
        <v>-3.086644042041478E-4</v>
      </c>
      <c r="HI873" s="1">
        <v>1.24720902217549E-6</v>
      </c>
      <c r="HJ873" s="1">
        <v>1.0</v>
      </c>
      <c r="HK873" s="1">
        <v>2093.0</v>
      </c>
      <c r="HL873" s="1">
        <v>2.0</v>
      </c>
      <c r="HM873" s="1">
        <v>27.0</v>
      </c>
      <c r="HN873" s="1">
        <v>4.4</v>
      </c>
      <c r="HO873" s="1">
        <v>4.3</v>
      </c>
      <c r="HP873" s="1">
        <v>0.750732</v>
      </c>
      <c r="HQ873" s="1">
        <v>2.34253</v>
      </c>
      <c r="HR873" s="1">
        <v>1.4978</v>
      </c>
      <c r="HS873" s="1">
        <v>2.30225</v>
      </c>
      <c r="HT873" s="1">
        <v>1.54785</v>
      </c>
      <c r="HU873" s="1">
        <v>2.35596</v>
      </c>
      <c r="HV873" s="1">
        <v>36.6469</v>
      </c>
      <c r="HW873" s="1">
        <v>14.0357</v>
      </c>
      <c r="HX873" s="1">
        <v>18.0</v>
      </c>
      <c r="HY873" s="1">
        <v>504.927</v>
      </c>
      <c r="HZ873" s="1">
        <v>502.773</v>
      </c>
      <c r="IA873" s="1">
        <v>29.034</v>
      </c>
      <c r="IB873" s="1">
        <v>30.478</v>
      </c>
      <c r="IC873" s="1">
        <v>30.0</v>
      </c>
      <c r="ID873" s="1">
        <v>30.274</v>
      </c>
      <c r="IE873" s="1">
        <v>30.3692</v>
      </c>
      <c r="IF873" s="1">
        <v>15.1188</v>
      </c>
      <c r="IG873" s="1">
        <v>29.3213</v>
      </c>
      <c r="IH873" s="1">
        <v>0.0</v>
      </c>
      <c r="II873" s="1">
        <v>29.0374</v>
      </c>
      <c r="IJ873" s="1">
        <v>281.38</v>
      </c>
      <c r="IK873" s="1">
        <v>23.2031</v>
      </c>
      <c r="IL873" s="1">
        <v>100.722</v>
      </c>
      <c r="IM873" s="1">
        <v>100.45</v>
      </c>
      <c r="IN873" s="1" t="s">
        <v>365</v>
      </c>
    </row>
    <row r="874" ht="15.75" customHeight="1">
      <c r="A874" s="1">
        <v>858.0</v>
      </c>
      <c r="B874" s="1">
        <v>1.6604921861E9</v>
      </c>
      <c r="C874" s="1">
        <v>8057.0</v>
      </c>
      <c r="D874" s="1" t="s">
        <v>2060</v>
      </c>
      <c r="E874" s="1" t="s">
        <v>2061</v>
      </c>
      <c r="F874" s="1">
        <v>1.0</v>
      </c>
      <c r="G874" s="1" t="s">
        <v>1964</v>
      </c>
      <c r="H874" s="1" t="s">
        <v>350</v>
      </c>
      <c r="I874" s="1" t="s">
        <v>351</v>
      </c>
      <c r="J874" s="1" t="s">
        <v>352</v>
      </c>
      <c r="K874" s="1" t="s">
        <v>1168</v>
      </c>
      <c r="L874" s="1" t="s">
        <v>349</v>
      </c>
      <c r="M874" s="1" t="s">
        <v>354</v>
      </c>
      <c r="N874" s="1">
        <v>1.66049217763125E9</v>
      </c>
      <c r="O874" s="1">
        <f t="shared" si="1"/>
        <v>0.003375781185</v>
      </c>
      <c r="P874" s="1">
        <f t="shared" si="2"/>
        <v>3.375781185</v>
      </c>
      <c r="Q874" s="1">
        <f t="shared" si="3"/>
        <v>2.432222563</v>
      </c>
      <c r="R874" s="1">
        <f t="shared" si="4"/>
        <v>168.4161875</v>
      </c>
      <c r="S874" s="1">
        <f t="shared" si="5"/>
        <v>141.4509626</v>
      </c>
      <c r="T874" s="1">
        <f t="shared" si="6"/>
        <v>14.11149326</v>
      </c>
      <c r="U874" s="1">
        <f t="shared" si="7"/>
        <v>16.80160991</v>
      </c>
      <c r="V874" s="1">
        <f t="shared" si="8"/>
        <v>0.1804909152</v>
      </c>
      <c r="W874" s="1">
        <f t="shared" si="9"/>
        <v>2.92264286</v>
      </c>
      <c r="X874" s="1">
        <f t="shared" si="10"/>
        <v>0.1745193397</v>
      </c>
      <c r="Y874" s="1">
        <f t="shared" si="11"/>
        <v>0.109594651</v>
      </c>
      <c r="Z874" s="1">
        <f t="shared" si="12"/>
        <v>321.5121058</v>
      </c>
      <c r="AA874" s="1">
        <f t="shared" si="13"/>
        <v>31.99777645</v>
      </c>
      <c r="AB874" s="1">
        <f t="shared" si="14"/>
        <v>31.2027875</v>
      </c>
      <c r="AC874" s="1">
        <f t="shared" si="15"/>
        <v>4.563804305</v>
      </c>
      <c r="AD874" s="1">
        <f t="shared" si="16"/>
        <v>60.01288773</v>
      </c>
      <c r="AE874" s="1">
        <f t="shared" si="17"/>
        <v>2.704363983</v>
      </c>
      <c r="AF874" s="1">
        <f t="shared" si="18"/>
        <v>4.50630537</v>
      </c>
      <c r="AG874" s="1">
        <f t="shared" si="19"/>
        <v>1.859440322</v>
      </c>
      <c r="AH874" s="1">
        <f t="shared" si="20"/>
        <v>-148.8719502</v>
      </c>
      <c r="AI874" s="1">
        <f t="shared" si="21"/>
        <v>-35.06128297</v>
      </c>
      <c r="AJ874" s="1">
        <f t="shared" si="22"/>
        <v>-2.696350117</v>
      </c>
      <c r="AK874" s="1">
        <f t="shared" si="23"/>
        <v>134.8825225</v>
      </c>
      <c r="AL874" s="1">
        <f t="shared" si="24"/>
        <v>32.7792447</v>
      </c>
      <c r="AM874" s="1">
        <f t="shared" si="25"/>
        <v>3.370483832</v>
      </c>
      <c r="AN874" s="1">
        <f t="shared" si="26"/>
        <v>2.432222563</v>
      </c>
      <c r="AO874" s="1">
        <v>242.2038983751094</v>
      </c>
      <c r="AP874" s="1">
        <v>213.2316303030302</v>
      </c>
      <c r="AQ874" s="1">
        <v>5.07489883613518</v>
      </c>
      <c r="AR874" s="1">
        <v>64.97153183116835</v>
      </c>
      <c r="AS874" s="1">
        <f t="shared" si="27"/>
        <v>3.375781185</v>
      </c>
      <c r="AT874" s="1">
        <v>23.17676473326566</v>
      </c>
      <c r="AU874" s="1">
        <v>27.11666181818181</v>
      </c>
      <c r="AV874" s="1">
        <v>2.03661595906155E-5</v>
      </c>
      <c r="AW874" s="1">
        <v>82.28873051766035</v>
      </c>
      <c r="AX874" s="1">
        <v>0.0</v>
      </c>
      <c r="AY874" s="1">
        <v>0.0</v>
      </c>
      <c r="AZ874" s="1">
        <f t="shared" si="28"/>
        <v>1</v>
      </c>
      <c r="BA874" s="1">
        <f t="shared" si="29"/>
        <v>0</v>
      </c>
      <c r="BB874" s="1">
        <f t="shared" si="30"/>
        <v>51980.80034</v>
      </c>
      <c r="BC874" s="1">
        <f t="shared" si="31"/>
        <v>1999.980625</v>
      </c>
      <c r="BD874" s="1">
        <f t="shared" si="32"/>
        <v>1681.18331</v>
      </c>
      <c r="BE874" s="1">
        <f t="shared" si="33"/>
        <v>0.8405997981</v>
      </c>
      <c r="BF874" s="1">
        <f t="shared" si="34"/>
        <v>0.1607576103</v>
      </c>
      <c r="BG874" s="1">
        <v>6.0</v>
      </c>
      <c r="BH874" s="1">
        <v>0.5</v>
      </c>
      <c r="BI874" s="1" t="s">
        <v>355</v>
      </c>
      <c r="BJ874" s="1">
        <v>2.0</v>
      </c>
      <c r="BK874" s="1" t="b">
        <v>1</v>
      </c>
      <c r="BL874" s="1">
        <v>1.66049217763125E9</v>
      </c>
      <c r="BM874" s="1">
        <v>168.4161875</v>
      </c>
      <c r="BN874" s="1">
        <v>208.4216875</v>
      </c>
      <c r="BO874" s="1">
        <v>27.1080375</v>
      </c>
      <c r="BP874" s="1">
        <v>23.17415625</v>
      </c>
      <c r="BQ874" s="1">
        <v>167.586125</v>
      </c>
      <c r="BR874" s="1">
        <v>27.10544375</v>
      </c>
      <c r="BS874" s="1">
        <v>500.1345625</v>
      </c>
      <c r="BT874" s="1">
        <v>99.66243125</v>
      </c>
      <c r="BU874" s="1">
        <v>0.1000094125</v>
      </c>
      <c r="BV874" s="1">
        <v>30.98026875</v>
      </c>
      <c r="BW874" s="1">
        <v>31.2027875</v>
      </c>
      <c r="BX874" s="1">
        <v>999.9</v>
      </c>
      <c r="BY874" s="1">
        <v>0.0</v>
      </c>
      <c r="BZ874" s="1">
        <v>0.0</v>
      </c>
      <c r="CA874" s="1">
        <v>9994.418125</v>
      </c>
      <c r="CB874" s="1">
        <v>0.0</v>
      </c>
      <c r="CC874" s="1">
        <v>29.895475</v>
      </c>
      <c r="CD874" s="1">
        <v>-40.00543125</v>
      </c>
      <c r="CE874" s="1">
        <v>173.1089375</v>
      </c>
      <c r="CF874" s="1">
        <v>213.3661875</v>
      </c>
      <c r="CG874" s="1">
        <v>3.933875625</v>
      </c>
      <c r="CH874" s="1">
        <v>208.4216875</v>
      </c>
      <c r="CI874" s="1">
        <v>23.17415625</v>
      </c>
      <c r="CJ874" s="1">
        <v>2.701653125</v>
      </c>
      <c r="CK874" s="1">
        <v>2.309593125</v>
      </c>
      <c r="CL874" s="1">
        <v>22.29516875</v>
      </c>
      <c r="CM874" s="1">
        <v>19.74345</v>
      </c>
      <c r="CN874" s="1">
        <v>1999.980625</v>
      </c>
      <c r="CO874" s="1">
        <v>0.980007625</v>
      </c>
      <c r="CP874" s="1">
        <v>0.0199928625</v>
      </c>
      <c r="CQ874" s="1">
        <v>0.0</v>
      </c>
      <c r="CR874" s="1">
        <v>3.0079375</v>
      </c>
      <c r="CS874" s="1">
        <v>0.0</v>
      </c>
      <c r="CT874" s="1">
        <v>34488.53125</v>
      </c>
      <c r="CU874" s="1">
        <v>17412.1875</v>
      </c>
      <c r="CV874" s="1">
        <v>40.937</v>
      </c>
      <c r="CW874" s="1">
        <v>41.9409375</v>
      </c>
      <c r="CX874" s="1">
        <v>40.944875</v>
      </c>
      <c r="CY874" s="1">
        <v>40.3631875</v>
      </c>
      <c r="CZ874" s="1">
        <v>41.04649999999999</v>
      </c>
      <c r="DA874" s="1">
        <v>1959.999375</v>
      </c>
      <c r="DB874" s="1">
        <v>39.98625</v>
      </c>
      <c r="DC874" s="1">
        <v>0.0</v>
      </c>
      <c r="DD874" s="1">
        <v>1.660492184E9</v>
      </c>
      <c r="DE874" s="1">
        <v>0.0</v>
      </c>
      <c r="DF874" s="1">
        <v>1.6604919246E9</v>
      </c>
      <c r="DG874" s="1" t="s">
        <v>1965</v>
      </c>
      <c r="DH874" s="1">
        <v>1.6604919196E9</v>
      </c>
      <c r="DI874" s="1">
        <v>1.6604919246E9</v>
      </c>
      <c r="DJ874" s="1">
        <v>26.0</v>
      </c>
      <c r="DK874" s="1">
        <v>0.565</v>
      </c>
      <c r="DL874" s="1">
        <v>-0.007</v>
      </c>
      <c r="DM874" s="1">
        <v>1.335</v>
      </c>
      <c r="DN874" s="1">
        <v>0.012</v>
      </c>
      <c r="DO874" s="1">
        <v>400.0</v>
      </c>
      <c r="DP874" s="1">
        <v>23.0</v>
      </c>
      <c r="DQ874" s="1">
        <v>0.17</v>
      </c>
      <c r="DR874" s="1">
        <v>0.02</v>
      </c>
      <c r="DS874" s="1">
        <v>1.576562638316325</v>
      </c>
      <c r="DT874" s="1">
        <v>6.605060336647805</v>
      </c>
      <c r="DU874" s="1">
        <v>0.4961230317758498</v>
      </c>
      <c r="DV874" s="1">
        <v>0.0</v>
      </c>
      <c r="DW874" s="1">
        <v>32.84515494947539</v>
      </c>
      <c r="DX874" s="1">
        <v>11.30017923059883</v>
      </c>
      <c r="DY874" s="1">
        <v>0.8264785843660682</v>
      </c>
      <c r="DZ874" s="1">
        <v>0.0</v>
      </c>
      <c r="EA874" s="1">
        <v>-40.13838064516128</v>
      </c>
      <c r="EB874" s="1">
        <v>-14.48193870967732</v>
      </c>
      <c r="EC874" s="1">
        <v>1.092961426412383</v>
      </c>
      <c r="ED874" s="1">
        <v>0.0</v>
      </c>
      <c r="EE874" s="1">
        <v>149.9345502119528</v>
      </c>
      <c r="EF874" s="1">
        <v>223.1595735330874</v>
      </c>
      <c r="EG874" s="1">
        <v>16.10568961458618</v>
      </c>
      <c r="EH874" s="1">
        <v>0.0</v>
      </c>
      <c r="EI874" s="1">
        <v>3.934119512195122</v>
      </c>
      <c r="EJ874" s="1">
        <v>0.009168292682933258</v>
      </c>
      <c r="EK874" s="1">
        <v>0.002301835906952121</v>
      </c>
      <c r="EL874" s="1">
        <v>1.0</v>
      </c>
      <c r="EM874" s="1">
        <v>1.859237647734876</v>
      </c>
      <c r="EN874" s="1">
        <v>0.005120624948674476</v>
      </c>
      <c r="EO874" s="1">
        <v>0.001410091405505161</v>
      </c>
      <c r="EP874" s="1">
        <v>1.0</v>
      </c>
      <c r="EQ874" s="1">
        <v>2.0</v>
      </c>
      <c r="ER874" s="1">
        <v>6.0</v>
      </c>
      <c r="ES874" s="1" t="s">
        <v>384</v>
      </c>
      <c r="ET874" s="1">
        <v>2.94408</v>
      </c>
      <c r="EU874" s="1">
        <v>2.8014</v>
      </c>
      <c r="EV874" s="1">
        <v>0.0520256</v>
      </c>
      <c r="EW874" s="1">
        <v>0.0608462</v>
      </c>
      <c r="EX874" s="1">
        <v>0.11816</v>
      </c>
      <c r="EY874" s="1">
        <v>0.105832</v>
      </c>
      <c r="EZ874" s="1">
        <v>19483.8</v>
      </c>
      <c r="FA874" s="1">
        <v>20242.3</v>
      </c>
      <c r="FB874" s="1">
        <v>23893.4</v>
      </c>
      <c r="FC874" s="1">
        <v>25074.4</v>
      </c>
      <c r="FD874" s="1">
        <v>33717.5</v>
      </c>
      <c r="FE874" s="1">
        <v>35794.3</v>
      </c>
      <c r="FF874" s="1">
        <v>43553.3</v>
      </c>
      <c r="FG874" s="1">
        <v>46347.4</v>
      </c>
      <c r="FH874" s="1">
        <v>1.98902</v>
      </c>
      <c r="FI874" s="1">
        <v>1.88417</v>
      </c>
      <c r="FJ874" s="1">
        <v>0.126004</v>
      </c>
      <c r="FK874" s="1">
        <v>0.0</v>
      </c>
      <c r="FL874" s="1">
        <v>29.1615</v>
      </c>
      <c r="FM874" s="1">
        <v>999.9</v>
      </c>
      <c r="FN874" s="1">
        <v>60.8</v>
      </c>
      <c r="FO874" s="1">
        <v>33.8</v>
      </c>
      <c r="FP874" s="1">
        <v>32.2347</v>
      </c>
      <c r="FQ874" s="1">
        <v>63.4264</v>
      </c>
      <c r="FR874" s="1">
        <v>25.8053</v>
      </c>
      <c r="FS874" s="1">
        <v>1.0</v>
      </c>
      <c r="FT874" s="1">
        <v>0.262881</v>
      </c>
      <c r="FU874" s="1">
        <v>0.163922</v>
      </c>
      <c r="FV874" s="1">
        <v>20.3244</v>
      </c>
      <c r="FW874" s="1">
        <v>5.21055</v>
      </c>
      <c r="FX874" s="1">
        <v>11.9053</v>
      </c>
      <c r="FY874" s="1">
        <v>5.00275</v>
      </c>
      <c r="FZ874" s="1">
        <v>3.2904</v>
      </c>
      <c r="GA874" s="1">
        <v>9999.0</v>
      </c>
      <c r="GB874" s="1">
        <v>9999.0</v>
      </c>
      <c r="GC874" s="1">
        <v>9999.0</v>
      </c>
      <c r="GD874" s="1">
        <v>999.9</v>
      </c>
      <c r="GE874" s="1">
        <v>1.8595</v>
      </c>
      <c r="GF874" s="1">
        <v>1.85455</v>
      </c>
      <c r="GG874" s="1">
        <v>1.85763</v>
      </c>
      <c r="GH874" s="1">
        <v>1.8561</v>
      </c>
      <c r="GI874" s="1">
        <v>1.85489</v>
      </c>
      <c r="GJ874" s="1">
        <v>1.85457</v>
      </c>
      <c r="GK874" s="1">
        <v>1.85327</v>
      </c>
      <c r="GL874" s="1">
        <v>1.85638</v>
      </c>
      <c r="GM874" s="1">
        <v>0.0</v>
      </c>
      <c r="GN874" s="1">
        <v>0.0</v>
      </c>
      <c r="GO874" s="1">
        <v>0.0</v>
      </c>
      <c r="GP874" s="1">
        <v>0.0</v>
      </c>
      <c r="GQ874" s="1" t="s">
        <v>358</v>
      </c>
      <c r="GR874" s="1" t="s">
        <v>359</v>
      </c>
      <c r="GS874" s="1" t="s">
        <v>360</v>
      </c>
      <c r="GT874" s="1" t="s">
        <v>360</v>
      </c>
      <c r="GU874" s="1" t="s">
        <v>360</v>
      </c>
      <c r="GV874" s="1" t="s">
        <v>360</v>
      </c>
      <c r="GW874" s="1">
        <v>0.0</v>
      </c>
      <c r="GX874" s="1">
        <v>100.0</v>
      </c>
      <c r="GY874" s="1">
        <v>100.0</v>
      </c>
      <c r="GZ874" s="1">
        <v>0.928</v>
      </c>
      <c r="HA874" s="1">
        <v>0.0025</v>
      </c>
      <c r="HB874" s="1">
        <v>0.4072566870634428</v>
      </c>
      <c r="HC874" s="1">
        <v>0.002678124759318837</v>
      </c>
      <c r="HD874" s="1">
        <v>-9.373761146515732E-7</v>
      </c>
      <c r="HE874" s="1">
        <v>1.391563784175389E-10</v>
      </c>
      <c r="HF874" s="1">
        <v>-0.08316833377203428</v>
      </c>
      <c r="HG874" s="1">
        <v>0.01061361004592812</v>
      </c>
      <c r="HH874" s="1">
        <v>-3.086644042041478E-4</v>
      </c>
      <c r="HI874" s="1">
        <v>1.24720902217549E-6</v>
      </c>
      <c r="HJ874" s="1">
        <v>1.0</v>
      </c>
      <c r="HK874" s="1">
        <v>2093.0</v>
      </c>
      <c r="HL874" s="1">
        <v>2.0</v>
      </c>
      <c r="HM874" s="1">
        <v>27.0</v>
      </c>
      <c r="HN874" s="1">
        <v>4.4</v>
      </c>
      <c r="HO874" s="1">
        <v>4.4</v>
      </c>
      <c r="HP874" s="1">
        <v>0.754395</v>
      </c>
      <c r="HQ874" s="1">
        <v>2.33887</v>
      </c>
      <c r="HR874" s="1">
        <v>1.4978</v>
      </c>
      <c r="HS874" s="1">
        <v>2.30225</v>
      </c>
      <c r="HT874" s="1">
        <v>1.54785</v>
      </c>
      <c r="HU874" s="1">
        <v>2.30347</v>
      </c>
      <c r="HV874" s="1">
        <v>36.6469</v>
      </c>
      <c r="HW874" s="1">
        <v>14.027</v>
      </c>
      <c r="HX874" s="1">
        <v>18.0</v>
      </c>
      <c r="HY874" s="1">
        <v>504.957</v>
      </c>
      <c r="HZ874" s="1">
        <v>502.706</v>
      </c>
      <c r="IA874" s="1">
        <v>29.0353</v>
      </c>
      <c r="IB874" s="1">
        <v>30.478</v>
      </c>
      <c r="IC874" s="1">
        <v>30.0</v>
      </c>
      <c r="ID874" s="1">
        <v>30.274</v>
      </c>
      <c r="IE874" s="1">
        <v>30.3692</v>
      </c>
      <c r="IF874" s="1">
        <v>15.3004</v>
      </c>
      <c r="IG874" s="1">
        <v>29.3213</v>
      </c>
      <c r="IH874" s="1">
        <v>0.0</v>
      </c>
      <c r="II874" s="1">
        <v>29.0486</v>
      </c>
      <c r="IJ874" s="1">
        <v>291.409</v>
      </c>
      <c r="IK874" s="1">
        <v>23.2031</v>
      </c>
      <c r="IL874" s="1">
        <v>100.722</v>
      </c>
      <c r="IM874" s="1">
        <v>100.45</v>
      </c>
      <c r="IN874" s="1" t="s">
        <v>365</v>
      </c>
    </row>
    <row r="875" ht="15.75" customHeight="1">
      <c r="A875" s="1">
        <v>859.0</v>
      </c>
      <c r="B875" s="1">
        <v>1.6604921876E9</v>
      </c>
      <c r="C875" s="1">
        <v>8058.5</v>
      </c>
      <c r="D875" s="1" t="s">
        <v>2062</v>
      </c>
      <c r="E875" s="1" t="s">
        <v>2063</v>
      </c>
      <c r="F875" s="1">
        <v>1.0</v>
      </c>
      <c r="G875" s="1" t="s">
        <v>1964</v>
      </c>
      <c r="H875" s="1" t="s">
        <v>350</v>
      </c>
      <c r="I875" s="1" t="s">
        <v>351</v>
      </c>
      <c r="J875" s="1" t="s">
        <v>352</v>
      </c>
      <c r="K875" s="1" t="s">
        <v>1168</v>
      </c>
      <c r="L875" s="1" t="s">
        <v>349</v>
      </c>
      <c r="M875" s="1" t="s">
        <v>354</v>
      </c>
      <c r="N875" s="1">
        <v>1.6604921796625E9</v>
      </c>
      <c r="O875" s="1">
        <f t="shared" si="1"/>
        <v>0.003376654825</v>
      </c>
      <c r="P875" s="1">
        <f t="shared" si="2"/>
        <v>3.376654825</v>
      </c>
      <c r="Q875" s="1">
        <f t="shared" si="3"/>
        <v>2.657696337</v>
      </c>
      <c r="R875" s="1">
        <f t="shared" si="4"/>
        <v>178.3145625</v>
      </c>
      <c r="S875" s="1">
        <f t="shared" si="5"/>
        <v>149.0304568</v>
      </c>
      <c r="T875" s="1">
        <f t="shared" si="6"/>
        <v>14.867583</v>
      </c>
      <c r="U875" s="1">
        <f t="shared" si="7"/>
        <v>17.78902525</v>
      </c>
      <c r="V875" s="1">
        <f t="shared" si="8"/>
        <v>0.1805464493</v>
      </c>
      <c r="W875" s="1">
        <f t="shared" si="9"/>
        <v>2.923320499</v>
      </c>
      <c r="X875" s="1">
        <f t="shared" si="10"/>
        <v>0.1745725997</v>
      </c>
      <c r="Y875" s="1">
        <f t="shared" si="11"/>
        <v>0.1096281353</v>
      </c>
      <c r="Z875" s="1">
        <f t="shared" si="12"/>
        <v>321.5135304</v>
      </c>
      <c r="AA875" s="1">
        <f t="shared" si="13"/>
        <v>31.99840676</v>
      </c>
      <c r="AB875" s="1">
        <f t="shared" si="14"/>
        <v>31.2031375</v>
      </c>
      <c r="AC875" s="1">
        <f t="shared" si="15"/>
        <v>4.563895246</v>
      </c>
      <c r="AD875" s="1">
        <f t="shared" si="16"/>
        <v>60.01339148</v>
      </c>
      <c r="AE875" s="1">
        <f t="shared" si="17"/>
        <v>2.70455151</v>
      </c>
      <c r="AF875" s="1">
        <f t="shared" si="18"/>
        <v>4.50658002</v>
      </c>
      <c r="AG875" s="1">
        <f t="shared" si="19"/>
        <v>1.859343736</v>
      </c>
      <c r="AH875" s="1">
        <f t="shared" si="20"/>
        <v>-148.9104778</v>
      </c>
      <c r="AI875" s="1">
        <f t="shared" si="21"/>
        <v>-34.95613574</v>
      </c>
      <c r="AJ875" s="1">
        <f t="shared" si="22"/>
        <v>-2.687659538</v>
      </c>
      <c r="AK875" s="1">
        <f t="shared" si="23"/>
        <v>134.9592574</v>
      </c>
      <c r="AL875" s="1">
        <f t="shared" si="24"/>
        <v>33.15529564</v>
      </c>
      <c r="AM875" s="1">
        <f t="shared" si="25"/>
        <v>3.371224228</v>
      </c>
      <c r="AN875" s="1">
        <f t="shared" si="26"/>
        <v>2.657696337</v>
      </c>
      <c r="AO875" s="1">
        <v>249.9929719671396</v>
      </c>
      <c r="AP875" s="1">
        <v>220.8029515151514</v>
      </c>
      <c r="AQ875" s="1">
        <v>5.063436279503598</v>
      </c>
      <c r="AR875" s="1">
        <v>64.97153183116835</v>
      </c>
      <c r="AS875" s="1">
        <f t="shared" si="27"/>
        <v>3.376654825</v>
      </c>
      <c r="AT875" s="1">
        <v>23.17739750630529</v>
      </c>
      <c r="AU875" s="1">
        <v>27.11825575757576</v>
      </c>
      <c r="AV875" s="1">
        <v>2.261994722107143E-5</v>
      </c>
      <c r="AW875" s="1">
        <v>82.28873051766035</v>
      </c>
      <c r="AX875" s="1">
        <v>0.0</v>
      </c>
      <c r="AY875" s="1">
        <v>0.0</v>
      </c>
      <c r="AZ875" s="1">
        <f t="shared" si="28"/>
        <v>1</v>
      </c>
      <c r="BA875" s="1">
        <f t="shared" si="29"/>
        <v>0</v>
      </c>
      <c r="BB875" s="1">
        <f t="shared" si="30"/>
        <v>51999.89639</v>
      </c>
      <c r="BC875" s="1">
        <f t="shared" si="31"/>
        <v>1999.99</v>
      </c>
      <c r="BD875" s="1">
        <f t="shared" si="32"/>
        <v>1681.191147</v>
      </c>
      <c r="BE875" s="1">
        <f t="shared" si="33"/>
        <v>0.8405997767</v>
      </c>
      <c r="BF875" s="1">
        <f t="shared" si="34"/>
        <v>0.160757569</v>
      </c>
      <c r="BG875" s="1">
        <v>6.0</v>
      </c>
      <c r="BH875" s="1">
        <v>0.5</v>
      </c>
      <c r="BI875" s="1" t="s">
        <v>355</v>
      </c>
      <c r="BJ875" s="1">
        <v>2.0</v>
      </c>
      <c r="BK875" s="1" t="b">
        <v>1</v>
      </c>
      <c r="BL875" s="1">
        <v>1.6604921796625E9</v>
      </c>
      <c r="BM875" s="1">
        <v>178.3145625</v>
      </c>
      <c r="BN875" s="1">
        <v>218.811</v>
      </c>
      <c r="BO875" s="1">
        <v>27.110025</v>
      </c>
      <c r="BP875" s="1">
        <v>23.175325</v>
      </c>
      <c r="BQ875" s="1">
        <v>177.4611875</v>
      </c>
      <c r="BR875" s="1">
        <v>27.10744375</v>
      </c>
      <c r="BS875" s="1">
        <v>500.1393125</v>
      </c>
      <c r="BT875" s="1">
        <v>99.66203125</v>
      </c>
      <c r="BU875" s="1">
        <v>0.10001285625</v>
      </c>
      <c r="BV875" s="1">
        <v>30.9813375</v>
      </c>
      <c r="BW875" s="1">
        <v>31.2031375</v>
      </c>
      <c r="BX875" s="1">
        <v>999.9</v>
      </c>
      <c r="BY875" s="1">
        <v>0.0</v>
      </c>
      <c r="BZ875" s="1">
        <v>0.0</v>
      </c>
      <c r="CA875" s="1">
        <v>9998.324375</v>
      </c>
      <c r="CB875" s="1">
        <v>0.0</v>
      </c>
      <c r="CC875" s="1">
        <v>30.12866875</v>
      </c>
      <c r="CD875" s="1">
        <v>-40.4963375</v>
      </c>
      <c r="CE875" s="1">
        <v>183.2835625</v>
      </c>
      <c r="CF875" s="1">
        <v>224.00225</v>
      </c>
      <c r="CG875" s="1">
        <v>3.9347025</v>
      </c>
      <c r="CH875" s="1">
        <v>218.811</v>
      </c>
      <c r="CI875" s="1">
        <v>23.175325</v>
      </c>
      <c r="CJ875" s="1">
        <v>2.701840625</v>
      </c>
      <c r="CK875" s="1">
        <v>2.3097</v>
      </c>
      <c r="CL875" s="1">
        <v>22.2963125</v>
      </c>
      <c r="CM875" s="1">
        <v>19.7442</v>
      </c>
      <c r="CN875" s="1">
        <v>1999.99</v>
      </c>
      <c r="CO875" s="1">
        <v>0.9800078125</v>
      </c>
      <c r="CP875" s="1">
        <v>0.01999268125</v>
      </c>
      <c r="CQ875" s="1">
        <v>0.0</v>
      </c>
      <c r="CR875" s="1">
        <v>3.016625</v>
      </c>
      <c r="CS875" s="1">
        <v>0.0</v>
      </c>
      <c r="CT875" s="1">
        <v>34494.6375</v>
      </c>
      <c r="CU875" s="1">
        <v>17412.26875</v>
      </c>
      <c r="CV875" s="1">
        <v>40.937</v>
      </c>
      <c r="CW875" s="1">
        <v>41.9409375</v>
      </c>
      <c r="CX875" s="1">
        <v>40.95274999999999</v>
      </c>
      <c r="CY875" s="1">
        <v>40.3631875</v>
      </c>
      <c r="CZ875" s="1">
        <v>41.04649999999999</v>
      </c>
      <c r="DA875" s="1">
        <v>1960.009375</v>
      </c>
      <c r="DB875" s="1">
        <v>39.985</v>
      </c>
      <c r="DC875" s="1">
        <v>0.0</v>
      </c>
      <c r="DD875" s="1">
        <v>1.6604921858E9</v>
      </c>
      <c r="DE875" s="1">
        <v>0.0</v>
      </c>
      <c r="DF875" s="1">
        <v>1.6604919246E9</v>
      </c>
      <c r="DG875" s="1" t="s">
        <v>1965</v>
      </c>
      <c r="DH875" s="1">
        <v>1.6604919196E9</v>
      </c>
      <c r="DI875" s="1">
        <v>1.6604919246E9</v>
      </c>
      <c r="DJ875" s="1">
        <v>26.0</v>
      </c>
      <c r="DK875" s="1">
        <v>0.565</v>
      </c>
      <c r="DL875" s="1">
        <v>-0.007</v>
      </c>
      <c r="DM875" s="1">
        <v>1.335</v>
      </c>
      <c r="DN875" s="1">
        <v>0.012</v>
      </c>
      <c r="DO875" s="1">
        <v>400.0</v>
      </c>
      <c r="DP875" s="1">
        <v>23.0</v>
      </c>
      <c r="DQ875" s="1">
        <v>0.17</v>
      </c>
      <c r="DR875" s="1">
        <v>0.02</v>
      </c>
      <c r="DS875" s="1">
        <v>1.727021643700517</v>
      </c>
      <c r="DT875" s="1">
        <v>6.879682087745096</v>
      </c>
      <c r="DU875" s="1">
        <v>0.5147891216258315</v>
      </c>
      <c r="DV875" s="1">
        <v>0.0</v>
      </c>
      <c r="DW875" s="1">
        <v>33.06696873828682</v>
      </c>
      <c r="DX875" s="1">
        <v>10.14371649964138</v>
      </c>
      <c r="DY875" s="1">
        <v>0.7664647968585016</v>
      </c>
      <c r="DZ875" s="1">
        <v>0.0</v>
      </c>
      <c r="EA875" s="1">
        <v>-40.55963999999999</v>
      </c>
      <c r="EB875" s="1">
        <v>-12.56814593993322</v>
      </c>
      <c r="EC875" s="1">
        <v>0.9145996036882298</v>
      </c>
      <c r="ED875" s="1">
        <v>0.0</v>
      </c>
      <c r="EE875" s="1">
        <v>154.7014193855035</v>
      </c>
      <c r="EF875" s="1">
        <v>222.5471611434951</v>
      </c>
      <c r="EG875" s="1">
        <v>16.59479422551273</v>
      </c>
      <c r="EH875" s="1">
        <v>0.0</v>
      </c>
      <c r="EI875" s="1">
        <v>3.934239499999999</v>
      </c>
      <c r="EJ875" s="1">
        <v>0.02202191369605625</v>
      </c>
      <c r="EK875" s="1">
        <v>0.002566387490228228</v>
      </c>
      <c r="EL875" s="1">
        <v>1.0</v>
      </c>
      <c r="EM875" s="1">
        <v>1.859248246495719</v>
      </c>
      <c r="EN875" s="1">
        <v>0.01136183224038746</v>
      </c>
      <c r="EO875" s="1">
        <v>0.001358695333124961</v>
      </c>
      <c r="EP875" s="1">
        <v>1.0</v>
      </c>
      <c r="EQ875" s="1">
        <v>2.0</v>
      </c>
      <c r="ER875" s="1">
        <v>6.0</v>
      </c>
      <c r="ES875" s="1" t="s">
        <v>384</v>
      </c>
      <c r="ET875" s="1">
        <v>2.94409</v>
      </c>
      <c r="EU875" s="1">
        <v>2.8013</v>
      </c>
      <c r="EV875" s="1">
        <v>0.0536045</v>
      </c>
      <c r="EW875" s="1">
        <v>0.0623924</v>
      </c>
      <c r="EX875" s="1">
        <v>0.118162</v>
      </c>
      <c r="EY875" s="1">
        <v>0.105834</v>
      </c>
      <c r="EZ875" s="1">
        <v>19451.1</v>
      </c>
      <c r="FA875" s="1">
        <v>20209.2</v>
      </c>
      <c r="FB875" s="1">
        <v>23893.1</v>
      </c>
      <c r="FC875" s="1">
        <v>25074.7</v>
      </c>
      <c r="FD875" s="1">
        <v>33717.2</v>
      </c>
      <c r="FE875" s="1">
        <v>35794.5</v>
      </c>
      <c r="FF875" s="1">
        <v>43552.9</v>
      </c>
      <c r="FG875" s="1">
        <v>46347.6</v>
      </c>
      <c r="FH875" s="1">
        <v>1.98905</v>
      </c>
      <c r="FI875" s="1">
        <v>1.88415</v>
      </c>
      <c r="FJ875" s="1">
        <v>0.126228</v>
      </c>
      <c r="FK875" s="1">
        <v>0.0</v>
      </c>
      <c r="FL875" s="1">
        <v>29.1605</v>
      </c>
      <c r="FM875" s="1">
        <v>999.9</v>
      </c>
      <c r="FN875" s="1">
        <v>60.8</v>
      </c>
      <c r="FO875" s="1">
        <v>33.8</v>
      </c>
      <c r="FP875" s="1">
        <v>32.234</v>
      </c>
      <c r="FQ875" s="1">
        <v>63.6864</v>
      </c>
      <c r="FR875" s="1">
        <v>25.9215</v>
      </c>
      <c r="FS875" s="1">
        <v>1.0</v>
      </c>
      <c r="FT875" s="1">
        <v>0.262876</v>
      </c>
      <c r="FU875" s="1">
        <v>0.165844</v>
      </c>
      <c r="FV875" s="1">
        <v>20.3245</v>
      </c>
      <c r="FW875" s="1">
        <v>5.2113</v>
      </c>
      <c r="FX875" s="1">
        <v>11.9053</v>
      </c>
      <c r="FY875" s="1">
        <v>5.0028</v>
      </c>
      <c r="FZ875" s="1">
        <v>3.29045</v>
      </c>
      <c r="GA875" s="1">
        <v>9999.0</v>
      </c>
      <c r="GB875" s="1">
        <v>9999.0</v>
      </c>
      <c r="GC875" s="1">
        <v>9999.0</v>
      </c>
      <c r="GD875" s="1">
        <v>999.9</v>
      </c>
      <c r="GE875" s="1">
        <v>1.85949</v>
      </c>
      <c r="GF875" s="1">
        <v>1.85453</v>
      </c>
      <c r="GG875" s="1">
        <v>1.85765</v>
      </c>
      <c r="GH875" s="1">
        <v>1.85611</v>
      </c>
      <c r="GI875" s="1">
        <v>1.8549</v>
      </c>
      <c r="GJ875" s="1">
        <v>1.85457</v>
      </c>
      <c r="GK875" s="1">
        <v>1.85327</v>
      </c>
      <c r="GL875" s="1">
        <v>1.85638</v>
      </c>
      <c r="GM875" s="1">
        <v>0.0</v>
      </c>
      <c r="GN875" s="1">
        <v>0.0</v>
      </c>
      <c r="GO875" s="1">
        <v>0.0</v>
      </c>
      <c r="GP875" s="1">
        <v>0.0</v>
      </c>
      <c r="GQ875" s="1" t="s">
        <v>358</v>
      </c>
      <c r="GR875" s="1" t="s">
        <v>359</v>
      </c>
      <c r="GS875" s="1" t="s">
        <v>360</v>
      </c>
      <c r="GT875" s="1" t="s">
        <v>360</v>
      </c>
      <c r="GU875" s="1" t="s">
        <v>360</v>
      </c>
      <c r="GV875" s="1" t="s">
        <v>360</v>
      </c>
      <c r="GW875" s="1">
        <v>0.0</v>
      </c>
      <c r="GX875" s="1">
        <v>100.0</v>
      </c>
      <c r="GY875" s="1">
        <v>100.0</v>
      </c>
      <c r="GZ875" s="1">
        <v>0.944</v>
      </c>
      <c r="HA875" s="1">
        <v>0.0025</v>
      </c>
      <c r="HB875" s="1">
        <v>0.4072566870634428</v>
      </c>
      <c r="HC875" s="1">
        <v>0.002678124759318837</v>
      </c>
      <c r="HD875" s="1">
        <v>-9.373761146515732E-7</v>
      </c>
      <c r="HE875" s="1">
        <v>1.391563784175389E-10</v>
      </c>
      <c r="HF875" s="1">
        <v>-0.08316833377203428</v>
      </c>
      <c r="HG875" s="1">
        <v>0.01061361004592812</v>
      </c>
      <c r="HH875" s="1">
        <v>-3.086644042041478E-4</v>
      </c>
      <c r="HI875" s="1">
        <v>1.24720902217549E-6</v>
      </c>
      <c r="HJ875" s="1">
        <v>1.0</v>
      </c>
      <c r="HK875" s="1">
        <v>2093.0</v>
      </c>
      <c r="HL875" s="1">
        <v>2.0</v>
      </c>
      <c r="HM875" s="1">
        <v>27.0</v>
      </c>
      <c r="HN875" s="1">
        <v>4.5</v>
      </c>
      <c r="HO875" s="1">
        <v>4.4</v>
      </c>
      <c r="HP875" s="1">
        <v>0.771484</v>
      </c>
      <c r="HQ875" s="1">
        <v>2.323</v>
      </c>
      <c r="HR875" s="1">
        <v>1.4978</v>
      </c>
      <c r="HS875" s="1">
        <v>2.30225</v>
      </c>
      <c r="HT875" s="1">
        <v>1.54785</v>
      </c>
      <c r="HU875" s="1">
        <v>2.39624</v>
      </c>
      <c r="HV875" s="1">
        <v>36.6469</v>
      </c>
      <c r="HW875" s="1">
        <v>14.0445</v>
      </c>
      <c r="HX875" s="1">
        <v>18.0</v>
      </c>
      <c r="HY875" s="1">
        <v>504.979</v>
      </c>
      <c r="HZ875" s="1">
        <v>502.69</v>
      </c>
      <c r="IA875" s="1">
        <v>29.0399</v>
      </c>
      <c r="IB875" s="1">
        <v>30.478</v>
      </c>
      <c r="IC875" s="1">
        <v>30.0</v>
      </c>
      <c r="ID875" s="1">
        <v>30.2749</v>
      </c>
      <c r="IE875" s="1">
        <v>30.3692</v>
      </c>
      <c r="IF875" s="1">
        <v>15.5475</v>
      </c>
      <c r="IG875" s="1">
        <v>29.3213</v>
      </c>
      <c r="IH875" s="1">
        <v>0.0</v>
      </c>
      <c r="II875" s="1">
        <v>29.0486</v>
      </c>
      <c r="IJ875" s="1">
        <v>291.409</v>
      </c>
      <c r="IK875" s="1">
        <v>23.2031</v>
      </c>
      <c r="IL875" s="1">
        <v>100.721</v>
      </c>
      <c r="IM875" s="1">
        <v>100.451</v>
      </c>
      <c r="IN875" s="1" t="s">
        <v>365</v>
      </c>
    </row>
    <row r="876" ht="15.75" customHeight="1">
      <c r="A876" s="1">
        <v>860.0</v>
      </c>
      <c r="B876" s="1">
        <v>1.6604921886E9</v>
      </c>
      <c r="C876" s="1">
        <v>8059.5</v>
      </c>
      <c r="D876" s="1" t="s">
        <v>2064</v>
      </c>
      <c r="E876" s="1" t="s">
        <v>2065</v>
      </c>
      <c r="F876" s="1">
        <v>1.0</v>
      </c>
      <c r="G876" s="1" t="s">
        <v>1964</v>
      </c>
      <c r="H876" s="1" t="s">
        <v>350</v>
      </c>
      <c r="I876" s="1" t="s">
        <v>351</v>
      </c>
      <c r="J876" s="1" t="s">
        <v>352</v>
      </c>
      <c r="K876" s="1" t="s">
        <v>1168</v>
      </c>
      <c r="L876" s="1" t="s">
        <v>349</v>
      </c>
      <c r="M876" s="1" t="s">
        <v>354</v>
      </c>
      <c r="N876" s="1">
        <v>1.660492181166666E9</v>
      </c>
      <c r="O876" s="1">
        <f t="shared" si="1"/>
        <v>0.003377246311</v>
      </c>
      <c r="P876" s="1">
        <f t="shared" si="2"/>
        <v>3.377246311</v>
      </c>
      <c r="Q876" s="1">
        <f t="shared" si="3"/>
        <v>2.861063656</v>
      </c>
      <c r="R876" s="1">
        <f t="shared" si="4"/>
        <v>185.6602</v>
      </c>
      <c r="S876" s="1">
        <f t="shared" si="5"/>
        <v>154.3291881</v>
      </c>
      <c r="T876" s="1">
        <f t="shared" si="6"/>
        <v>15.39616665</v>
      </c>
      <c r="U876" s="1">
        <f t="shared" si="7"/>
        <v>18.52180663</v>
      </c>
      <c r="V876" s="1">
        <f t="shared" si="8"/>
        <v>0.1805687325</v>
      </c>
      <c r="W876" s="1">
        <f t="shared" si="9"/>
        <v>2.923479933</v>
      </c>
      <c r="X876" s="1">
        <f t="shared" si="10"/>
        <v>0.1745937487</v>
      </c>
      <c r="Y876" s="1">
        <f t="shared" si="11"/>
        <v>0.1096414511</v>
      </c>
      <c r="Z876" s="1">
        <f t="shared" si="12"/>
        <v>321.5114514</v>
      </c>
      <c r="AA876" s="1">
        <f t="shared" si="13"/>
        <v>31.99915778</v>
      </c>
      <c r="AB876" s="1">
        <f t="shared" si="14"/>
        <v>31.20409333</v>
      </c>
      <c r="AC876" s="1">
        <f t="shared" si="15"/>
        <v>4.56414361</v>
      </c>
      <c r="AD876" s="1">
        <f t="shared" si="16"/>
        <v>60.01352344</v>
      </c>
      <c r="AE876" s="1">
        <f t="shared" si="17"/>
        <v>2.704706933</v>
      </c>
      <c r="AF876" s="1">
        <f t="shared" si="18"/>
        <v>4.506829092</v>
      </c>
      <c r="AG876" s="1">
        <f t="shared" si="19"/>
        <v>1.859436677</v>
      </c>
      <c r="AH876" s="1">
        <f t="shared" si="20"/>
        <v>-148.9365623</v>
      </c>
      <c r="AI876" s="1">
        <f t="shared" si="21"/>
        <v>-34.95594072</v>
      </c>
      <c r="AJ876" s="1">
        <f t="shared" si="22"/>
        <v>-2.687523491</v>
      </c>
      <c r="AK876" s="1">
        <f t="shared" si="23"/>
        <v>134.9314249</v>
      </c>
      <c r="AL876" s="1">
        <f t="shared" si="24"/>
        <v>33.41816104</v>
      </c>
      <c r="AM876" s="1">
        <f t="shared" si="25"/>
        <v>3.371935865</v>
      </c>
      <c r="AN876" s="1">
        <f t="shared" si="26"/>
        <v>2.861063656</v>
      </c>
      <c r="AO876" s="1">
        <v>255.1663562838343</v>
      </c>
      <c r="AP876" s="1">
        <v>225.8215878787878</v>
      </c>
      <c r="AQ876" s="1">
        <v>5.044960242244684</v>
      </c>
      <c r="AR876" s="1">
        <v>64.97153183116835</v>
      </c>
      <c r="AS876" s="1">
        <f t="shared" si="27"/>
        <v>3.377246311</v>
      </c>
      <c r="AT876" s="1">
        <v>23.17787671383282</v>
      </c>
      <c r="AU876" s="1">
        <v>27.11938242424241</v>
      </c>
      <c r="AV876" s="1">
        <v>2.275133940237493E-5</v>
      </c>
      <c r="AW876" s="1">
        <v>82.28873051766035</v>
      </c>
      <c r="AX876" s="1">
        <v>0.0</v>
      </c>
      <c r="AY876" s="1">
        <v>0.0</v>
      </c>
      <c r="AZ876" s="1">
        <f t="shared" si="28"/>
        <v>1</v>
      </c>
      <c r="BA876" s="1">
        <f t="shared" si="29"/>
        <v>0</v>
      </c>
      <c r="BB876" s="1">
        <f t="shared" si="30"/>
        <v>52004.26453</v>
      </c>
      <c r="BC876" s="1">
        <f t="shared" si="31"/>
        <v>1999.977333</v>
      </c>
      <c r="BD876" s="1">
        <f t="shared" si="32"/>
        <v>1681.180478</v>
      </c>
      <c r="BE876" s="1">
        <f t="shared" si="33"/>
        <v>0.8405997656</v>
      </c>
      <c r="BF876" s="1">
        <f t="shared" si="34"/>
        <v>0.1607575476</v>
      </c>
      <c r="BG876" s="1">
        <v>6.0</v>
      </c>
      <c r="BH876" s="1">
        <v>0.5</v>
      </c>
      <c r="BI876" s="1" t="s">
        <v>355</v>
      </c>
      <c r="BJ876" s="1">
        <v>2.0</v>
      </c>
      <c r="BK876" s="1" t="b">
        <v>1</v>
      </c>
      <c r="BL876" s="1">
        <v>1.660492181166666E9</v>
      </c>
      <c r="BM876" s="1">
        <v>185.6602</v>
      </c>
      <c r="BN876" s="1">
        <v>226.5014666666667</v>
      </c>
      <c r="BO876" s="1">
        <v>27.11163333333333</v>
      </c>
      <c r="BP876" s="1">
        <v>23.17614666666666</v>
      </c>
      <c r="BQ876" s="1">
        <v>184.7895333333333</v>
      </c>
      <c r="BR876" s="1">
        <v>27.10905333333334</v>
      </c>
      <c r="BS876" s="1">
        <v>500.1440666666667</v>
      </c>
      <c r="BT876" s="1">
        <v>99.66182666666667</v>
      </c>
      <c r="BU876" s="1">
        <v>0.1000320133333333</v>
      </c>
      <c r="BV876" s="1">
        <v>30.98230666666667</v>
      </c>
      <c r="BW876" s="1">
        <v>31.20409333333334</v>
      </c>
      <c r="BX876" s="1">
        <v>999.8999999999999</v>
      </c>
      <c r="BY876" s="1">
        <v>0.0</v>
      </c>
      <c r="BZ876" s="1">
        <v>0.0</v>
      </c>
      <c r="CA876" s="1">
        <v>9999.254666666668</v>
      </c>
      <c r="CB876" s="1">
        <v>0.0</v>
      </c>
      <c r="CC876" s="1">
        <v>30.31631333333334</v>
      </c>
      <c r="CD876" s="1">
        <v>-40.84118000000001</v>
      </c>
      <c r="CE876" s="1">
        <v>190.8342</v>
      </c>
      <c r="CF876" s="1">
        <v>231.8754</v>
      </c>
      <c r="CG876" s="1">
        <v>3.935486</v>
      </c>
      <c r="CH876" s="1">
        <v>226.5014666666667</v>
      </c>
      <c r="CI876" s="1">
        <v>23.17614666666666</v>
      </c>
      <c r="CJ876" s="1">
        <v>2.701994666666667</v>
      </c>
      <c r="CK876" s="1">
        <v>2.309776666666667</v>
      </c>
      <c r="CL876" s="1">
        <v>22.29724666666666</v>
      </c>
      <c r="CM876" s="1">
        <v>19.74474</v>
      </c>
      <c r="CN876" s="1">
        <v>1999.977333333333</v>
      </c>
      <c r="CO876" s="1">
        <v>0.9800077999999999</v>
      </c>
      <c r="CP876" s="1">
        <v>0.01999269333333334</v>
      </c>
      <c r="CQ876" s="1">
        <v>0.0</v>
      </c>
      <c r="CR876" s="1">
        <v>2.9578</v>
      </c>
      <c r="CS876" s="1">
        <v>0.0</v>
      </c>
      <c r="CT876" s="1">
        <v>34499.66</v>
      </c>
      <c r="CU876" s="1">
        <v>17412.16</v>
      </c>
      <c r="CV876" s="1">
        <v>40.937</v>
      </c>
      <c r="CW876" s="1">
        <v>41.9454</v>
      </c>
      <c r="CX876" s="1">
        <v>40.9538</v>
      </c>
      <c r="CY876" s="1">
        <v>40.3624</v>
      </c>
      <c r="CZ876" s="1">
        <v>41.04546666666667</v>
      </c>
      <c r="DA876" s="1">
        <v>1959.997333333333</v>
      </c>
      <c r="DB876" s="1">
        <v>39.98400000000001</v>
      </c>
      <c r="DC876" s="1">
        <v>0.0</v>
      </c>
      <c r="DD876" s="1">
        <v>1.6604921864E9</v>
      </c>
      <c r="DE876" s="1">
        <v>0.0</v>
      </c>
      <c r="DF876" s="1">
        <v>1.6604919246E9</v>
      </c>
      <c r="DG876" s="1" t="s">
        <v>1965</v>
      </c>
      <c r="DH876" s="1">
        <v>1.6604919196E9</v>
      </c>
      <c r="DI876" s="1">
        <v>1.6604919246E9</v>
      </c>
      <c r="DJ876" s="1">
        <v>26.0</v>
      </c>
      <c r="DK876" s="1">
        <v>0.565</v>
      </c>
      <c r="DL876" s="1">
        <v>-0.007</v>
      </c>
      <c r="DM876" s="1">
        <v>1.335</v>
      </c>
      <c r="DN876" s="1">
        <v>0.012</v>
      </c>
      <c r="DO876" s="1">
        <v>400.0</v>
      </c>
      <c r="DP876" s="1">
        <v>23.0</v>
      </c>
      <c r="DQ876" s="1">
        <v>0.17</v>
      </c>
      <c r="DR876" s="1">
        <v>0.02</v>
      </c>
      <c r="DS876" s="1">
        <v>1.840147393939122</v>
      </c>
      <c r="DT876" s="1">
        <v>7.036033457341522</v>
      </c>
      <c r="DU876" s="1">
        <v>0.5259496143000988</v>
      </c>
      <c r="DV876" s="1">
        <v>0.0</v>
      </c>
      <c r="DW876" s="1">
        <v>33.23940910544224</v>
      </c>
      <c r="DX876" s="1">
        <v>9.371284377339284</v>
      </c>
      <c r="DY876" s="1">
        <v>0.706097570850183</v>
      </c>
      <c r="DZ876" s="1">
        <v>0.0</v>
      </c>
      <c r="EA876" s="1">
        <v>-40.77543333333333</v>
      </c>
      <c r="EB876" s="1">
        <v>-11.80279955506102</v>
      </c>
      <c r="EC876" s="1">
        <v>0.8563521570527451</v>
      </c>
      <c r="ED876" s="1">
        <v>0.0</v>
      </c>
      <c r="EE876" s="1">
        <v>158.4213373198608</v>
      </c>
      <c r="EF876" s="1">
        <v>221.6432850050772</v>
      </c>
      <c r="EG876" s="1">
        <v>16.5271424771269</v>
      </c>
      <c r="EH876" s="1">
        <v>0.0</v>
      </c>
      <c r="EI876" s="1">
        <v>3.93453025</v>
      </c>
      <c r="EJ876" s="1">
        <v>0.02574765478422929</v>
      </c>
      <c r="EK876" s="1">
        <v>0.002790620439525939</v>
      </c>
      <c r="EL876" s="1">
        <v>1.0</v>
      </c>
      <c r="EM876" s="1">
        <v>1.85929909540783</v>
      </c>
      <c r="EN876" s="1">
        <v>0.01593013809191392</v>
      </c>
      <c r="EO876" s="1">
        <v>0.001414045683780982</v>
      </c>
      <c r="EP876" s="1">
        <v>1.0</v>
      </c>
      <c r="EQ876" s="1">
        <v>2.0</v>
      </c>
      <c r="ER876" s="1">
        <v>6.0</v>
      </c>
      <c r="ES876" s="1" t="s">
        <v>384</v>
      </c>
      <c r="ET876" s="1">
        <v>2.94411</v>
      </c>
      <c r="EU876" s="1">
        <v>2.80132</v>
      </c>
      <c r="EV876" s="1">
        <v>0.0546528</v>
      </c>
      <c r="EW876" s="1">
        <v>0.0634179</v>
      </c>
      <c r="EX876" s="1">
        <v>0.118165</v>
      </c>
      <c r="EY876" s="1">
        <v>0.105839</v>
      </c>
      <c r="EZ876" s="1">
        <v>19429.5</v>
      </c>
      <c r="FA876" s="1">
        <v>20187.1</v>
      </c>
      <c r="FB876" s="1">
        <v>23893.1</v>
      </c>
      <c r="FC876" s="1">
        <v>25074.7</v>
      </c>
      <c r="FD876" s="1">
        <v>33717.1</v>
      </c>
      <c r="FE876" s="1">
        <v>35794.3</v>
      </c>
      <c r="FF876" s="1">
        <v>43552.9</v>
      </c>
      <c r="FG876" s="1">
        <v>46347.6</v>
      </c>
      <c r="FH876" s="1">
        <v>1.98923</v>
      </c>
      <c r="FI876" s="1">
        <v>1.88417</v>
      </c>
      <c r="FJ876" s="1">
        <v>0.126377</v>
      </c>
      <c r="FK876" s="1">
        <v>0.0</v>
      </c>
      <c r="FL876" s="1">
        <v>29.1598</v>
      </c>
      <c r="FM876" s="1">
        <v>999.9</v>
      </c>
      <c r="FN876" s="1">
        <v>60.8</v>
      </c>
      <c r="FO876" s="1">
        <v>33.8</v>
      </c>
      <c r="FP876" s="1">
        <v>32.2351</v>
      </c>
      <c r="FQ876" s="1">
        <v>63.7964</v>
      </c>
      <c r="FR876" s="1">
        <v>26.0978</v>
      </c>
      <c r="FS876" s="1">
        <v>1.0</v>
      </c>
      <c r="FT876" s="1">
        <v>0.262863</v>
      </c>
      <c r="FU876" s="1">
        <v>0.162909</v>
      </c>
      <c r="FV876" s="1">
        <v>20.3246</v>
      </c>
      <c r="FW876" s="1">
        <v>5.21145</v>
      </c>
      <c r="FX876" s="1">
        <v>11.9057</v>
      </c>
      <c r="FY876" s="1">
        <v>5.0029</v>
      </c>
      <c r="FZ876" s="1">
        <v>3.29043</v>
      </c>
      <c r="GA876" s="1">
        <v>9999.0</v>
      </c>
      <c r="GB876" s="1">
        <v>9999.0</v>
      </c>
      <c r="GC876" s="1">
        <v>9999.0</v>
      </c>
      <c r="GD876" s="1">
        <v>999.9</v>
      </c>
      <c r="GE876" s="1">
        <v>1.85949</v>
      </c>
      <c r="GF876" s="1">
        <v>1.85453</v>
      </c>
      <c r="GG876" s="1">
        <v>1.85767</v>
      </c>
      <c r="GH876" s="1">
        <v>1.85611</v>
      </c>
      <c r="GI876" s="1">
        <v>1.85489</v>
      </c>
      <c r="GJ876" s="1">
        <v>1.85457</v>
      </c>
      <c r="GK876" s="1">
        <v>1.85326</v>
      </c>
      <c r="GL876" s="1">
        <v>1.85638</v>
      </c>
      <c r="GM876" s="1">
        <v>0.0</v>
      </c>
      <c r="GN876" s="1">
        <v>0.0</v>
      </c>
      <c r="GO876" s="1">
        <v>0.0</v>
      </c>
      <c r="GP876" s="1">
        <v>0.0</v>
      </c>
      <c r="GQ876" s="1" t="s">
        <v>358</v>
      </c>
      <c r="GR876" s="1" t="s">
        <v>359</v>
      </c>
      <c r="GS876" s="1" t="s">
        <v>360</v>
      </c>
      <c r="GT876" s="1" t="s">
        <v>360</v>
      </c>
      <c r="GU876" s="1" t="s">
        <v>360</v>
      </c>
      <c r="GV876" s="1" t="s">
        <v>360</v>
      </c>
      <c r="GW876" s="1">
        <v>0.0</v>
      </c>
      <c r="GX876" s="1">
        <v>100.0</v>
      </c>
      <c r="GY876" s="1">
        <v>100.0</v>
      </c>
      <c r="GZ876" s="1">
        <v>0.955</v>
      </c>
      <c r="HA876" s="1">
        <v>0.0025</v>
      </c>
      <c r="HB876" s="1">
        <v>0.4072566870634428</v>
      </c>
      <c r="HC876" s="1">
        <v>0.002678124759318837</v>
      </c>
      <c r="HD876" s="1">
        <v>-9.373761146515732E-7</v>
      </c>
      <c r="HE876" s="1">
        <v>1.391563784175389E-10</v>
      </c>
      <c r="HF876" s="1">
        <v>-0.08316833377203428</v>
      </c>
      <c r="HG876" s="1">
        <v>0.01061361004592812</v>
      </c>
      <c r="HH876" s="1">
        <v>-3.086644042041478E-4</v>
      </c>
      <c r="HI876" s="1">
        <v>1.24720902217549E-6</v>
      </c>
      <c r="HJ876" s="1">
        <v>1.0</v>
      </c>
      <c r="HK876" s="1">
        <v>2093.0</v>
      </c>
      <c r="HL876" s="1">
        <v>2.0</v>
      </c>
      <c r="HM876" s="1">
        <v>27.0</v>
      </c>
      <c r="HN876" s="1">
        <v>4.5</v>
      </c>
      <c r="HO876" s="1">
        <v>4.4</v>
      </c>
      <c r="HP876" s="1">
        <v>0.784912</v>
      </c>
      <c r="HQ876" s="1">
        <v>2.32544</v>
      </c>
      <c r="HR876" s="1">
        <v>1.4978</v>
      </c>
      <c r="HS876" s="1">
        <v>2.30225</v>
      </c>
      <c r="HT876" s="1">
        <v>1.54785</v>
      </c>
      <c r="HU876" s="1">
        <v>2.45972</v>
      </c>
      <c r="HV876" s="1">
        <v>36.6469</v>
      </c>
      <c r="HW876" s="1">
        <v>14.0357</v>
      </c>
      <c r="HX876" s="1">
        <v>18.0</v>
      </c>
      <c r="HY876" s="1">
        <v>505.089</v>
      </c>
      <c r="HZ876" s="1">
        <v>502.706</v>
      </c>
      <c r="IA876" s="1">
        <v>29.0424</v>
      </c>
      <c r="IB876" s="1">
        <v>30.478</v>
      </c>
      <c r="IC876" s="1">
        <v>30.0</v>
      </c>
      <c r="ID876" s="1">
        <v>30.2755</v>
      </c>
      <c r="IE876" s="1">
        <v>30.3692</v>
      </c>
      <c r="IF876" s="1">
        <v>15.8233</v>
      </c>
      <c r="IG876" s="1">
        <v>29.3213</v>
      </c>
      <c r="IH876" s="1">
        <v>0.0</v>
      </c>
      <c r="II876" s="1">
        <v>29.0486</v>
      </c>
      <c r="IJ876" s="1">
        <v>301.434</v>
      </c>
      <c r="IK876" s="1">
        <v>23.2031</v>
      </c>
      <c r="IL876" s="1">
        <v>100.721</v>
      </c>
      <c r="IM876" s="1">
        <v>100.451</v>
      </c>
      <c r="IN876" s="1" t="s">
        <v>365</v>
      </c>
    </row>
    <row r="877" ht="15.75" customHeight="1">
      <c r="A877" s="1">
        <v>861.0</v>
      </c>
      <c r="B877" s="1">
        <v>1.6604921896E9</v>
      </c>
      <c r="C877" s="1">
        <v>8060.5</v>
      </c>
      <c r="D877" s="1" t="s">
        <v>2066</v>
      </c>
      <c r="E877" s="1" t="s">
        <v>2067</v>
      </c>
      <c r="F877" s="1">
        <v>1.0</v>
      </c>
      <c r="G877" s="1" t="s">
        <v>1964</v>
      </c>
      <c r="H877" s="1" t="s">
        <v>350</v>
      </c>
      <c r="I877" s="1" t="s">
        <v>351</v>
      </c>
      <c r="J877" s="1" t="s">
        <v>352</v>
      </c>
      <c r="K877" s="1" t="s">
        <v>1168</v>
      </c>
      <c r="L877" s="1" t="s">
        <v>349</v>
      </c>
      <c r="M877" s="1" t="s">
        <v>354</v>
      </c>
      <c r="N877" s="1">
        <v>1.6604921816625E9</v>
      </c>
      <c r="O877" s="1">
        <f t="shared" si="1"/>
        <v>0.003378059398</v>
      </c>
      <c r="P877" s="1">
        <f t="shared" si="2"/>
        <v>3.378059398</v>
      </c>
      <c r="Q877" s="1">
        <f t="shared" si="3"/>
        <v>2.960288649</v>
      </c>
      <c r="R877" s="1">
        <f t="shared" si="4"/>
        <v>188.0965</v>
      </c>
      <c r="S877" s="1">
        <f t="shared" si="5"/>
        <v>155.804394</v>
      </c>
      <c r="T877" s="1">
        <f t="shared" si="6"/>
        <v>15.543322</v>
      </c>
      <c r="U877" s="1">
        <f t="shared" si="7"/>
        <v>18.76483963</v>
      </c>
      <c r="V877" s="1">
        <f t="shared" si="8"/>
        <v>0.180600241</v>
      </c>
      <c r="W877" s="1">
        <f t="shared" si="9"/>
        <v>2.923301423</v>
      </c>
      <c r="X877" s="1">
        <f t="shared" si="10"/>
        <v>0.174622857</v>
      </c>
      <c r="Y877" s="1">
        <f t="shared" si="11"/>
        <v>0.1096598491</v>
      </c>
      <c r="Z877" s="1">
        <f t="shared" si="12"/>
        <v>321.5111733</v>
      </c>
      <c r="AA877" s="1">
        <f t="shared" si="13"/>
        <v>31.99955795</v>
      </c>
      <c r="AB877" s="1">
        <f t="shared" si="14"/>
        <v>31.204825</v>
      </c>
      <c r="AC877" s="1">
        <f t="shared" si="15"/>
        <v>4.564333734</v>
      </c>
      <c r="AD877" s="1">
        <f t="shared" si="16"/>
        <v>60.01287712</v>
      </c>
      <c r="AE877" s="1">
        <f t="shared" si="17"/>
        <v>2.704763535</v>
      </c>
      <c r="AF877" s="1">
        <f t="shared" si="18"/>
        <v>4.506971944</v>
      </c>
      <c r="AG877" s="1">
        <f t="shared" si="19"/>
        <v>1.859570199</v>
      </c>
      <c r="AH877" s="1">
        <f t="shared" si="20"/>
        <v>-148.9724194</v>
      </c>
      <c r="AI877" s="1">
        <f t="shared" si="21"/>
        <v>-34.9815178</v>
      </c>
      <c r="AJ877" s="1">
        <f t="shared" si="22"/>
        <v>-2.689671252</v>
      </c>
      <c r="AK877" s="1">
        <f t="shared" si="23"/>
        <v>134.8675648</v>
      </c>
      <c r="AL877" s="1">
        <f t="shared" si="24"/>
        <v>33.48422235</v>
      </c>
      <c r="AM877" s="1">
        <f t="shared" si="25"/>
        <v>3.37218927</v>
      </c>
      <c r="AN877" s="1">
        <f t="shared" si="26"/>
        <v>2.960288649</v>
      </c>
      <c r="AO877" s="1">
        <v>260.3543290711746</v>
      </c>
      <c r="AP877" s="1">
        <v>230.8864242424242</v>
      </c>
      <c r="AQ877" s="1">
        <v>5.045240183831374</v>
      </c>
      <c r="AR877" s="1">
        <v>64.97153183116835</v>
      </c>
      <c r="AS877" s="1">
        <f t="shared" si="27"/>
        <v>3.378059398</v>
      </c>
      <c r="AT877" s="1">
        <v>23.17850758132679</v>
      </c>
      <c r="AU877" s="1">
        <v>27.12095757575758</v>
      </c>
      <c r="AV877" s="1">
        <v>2.074749911321289E-5</v>
      </c>
      <c r="AW877" s="1">
        <v>82.28873051766035</v>
      </c>
      <c r="AX877" s="1">
        <v>0.0</v>
      </c>
      <c r="AY877" s="1">
        <v>0.0</v>
      </c>
      <c r="AZ877" s="1">
        <f t="shared" si="28"/>
        <v>1</v>
      </c>
      <c r="BA877" s="1">
        <f t="shared" si="29"/>
        <v>0</v>
      </c>
      <c r="BB877" s="1">
        <f t="shared" si="30"/>
        <v>51999.08601</v>
      </c>
      <c r="BC877" s="1">
        <f t="shared" si="31"/>
        <v>1999.975</v>
      </c>
      <c r="BD877" s="1">
        <f t="shared" si="32"/>
        <v>1681.178567</v>
      </c>
      <c r="BE877" s="1">
        <f t="shared" si="33"/>
        <v>0.8405997907</v>
      </c>
      <c r="BF877" s="1">
        <f t="shared" si="34"/>
        <v>0.1607575961</v>
      </c>
      <c r="BG877" s="1">
        <v>6.0</v>
      </c>
      <c r="BH877" s="1">
        <v>0.5</v>
      </c>
      <c r="BI877" s="1" t="s">
        <v>355</v>
      </c>
      <c r="BJ877" s="1">
        <v>2.0</v>
      </c>
      <c r="BK877" s="1" t="b">
        <v>1</v>
      </c>
      <c r="BL877" s="1">
        <v>1.6604921816625E9</v>
      </c>
      <c r="BM877" s="1">
        <v>188.0965</v>
      </c>
      <c r="BN877" s="1">
        <v>229.0268125</v>
      </c>
      <c r="BO877" s="1">
        <v>27.112225</v>
      </c>
      <c r="BP877" s="1">
        <v>23.17645625</v>
      </c>
      <c r="BQ877" s="1">
        <v>187.2201875</v>
      </c>
      <c r="BR877" s="1">
        <v>27.10965</v>
      </c>
      <c r="BS877" s="1">
        <v>500.1455</v>
      </c>
      <c r="BT877" s="1">
        <v>99.66172499999999</v>
      </c>
      <c r="BU877" s="1">
        <v>0.1000442625</v>
      </c>
      <c r="BV877" s="1">
        <v>30.9828625</v>
      </c>
      <c r="BW877" s="1">
        <v>31.204825</v>
      </c>
      <c r="BX877" s="1">
        <v>999.9</v>
      </c>
      <c r="BY877" s="1">
        <v>0.0</v>
      </c>
      <c r="BZ877" s="1">
        <v>0.0</v>
      </c>
      <c r="CA877" s="1">
        <v>9998.24625</v>
      </c>
      <c r="CB877" s="1">
        <v>0.0</v>
      </c>
      <c r="CC877" s="1">
        <v>30.309825</v>
      </c>
      <c r="CD877" s="1">
        <v>-40.9302875</v>
      </c>
      <c r="CE877" s="1">
        <v>193.3385</v>
      </c>
      <c r="CF877" s="1">
        <v>234.4608125</v>
      </c>
      <c r="CG877" s="1">
        <v>3.935769375</v>
      </c>
      <c r="CH877" s="1">
        <v>229.0268125</v>
      </c>
      <c r="CI877" s="1">
        <v>23.17645625</v>
      </c>
      <c r="CJ877" s="1">
        <v>2.70205125</v>
      </c>
      <c r="CK877" s="1">
        <v>2.309805</v>
      </c>
      <c r="CL877" s="1">
        <v>22.2975875</v>
      </c>
      <c r="CM877" s="1">
        <v>19.7449375</v>
      </c>
      <c r="CN877" s="1">
        <v>1999.975</v>
      </c>
      <c r="CO877" s="1">
        <v>0.9800070625</v>
      </c>
      <c r="CP877" s="1">
        <v>0.0199934125</v>
      </c>
      <c r="CQ877" s="1">
        <v>0.0</v>
      </c>
      <c r="CR877" s="1">
        <v>3.026125</v>
      </c>
      <c r="CS877" s="1">
        <v>0.0</v>
      </c>
      <c r="CT877" s="1">
        <v>34502.64375</v>
      </c>
      <c r="CU877" s="1">
        <v>17412.1375</v>
      </c>
      <c r="CV877" s="1">
        <v>40.937</v>
      </c>
      <c r="CW877" s="1">
        <v>41.944875</v>
      </c>
      <c r="CX877" s="1">
        <v>40.95274999999999</v>
      </c>
      <c r="CY877" s="1">
        <v>40.3631875</v>
      </c>
      <c r="CZ877" s="1">
        <v>41.04262499999999</v>
      </c>
      <c r="DA877" s="1">
        <v>1959.993125</v>
      </c>
      <c r="DB877" s="1">
        <v>39.985625</v>
      </c>
      <c r="DC877" s="1">
        <v>0.0</v>
      </c>
      <c r="DD877" s="1">
        <v>1.6604921876E9</v>
      </c>
      <c r="DE877" s="1">
        <v>0.0</v>
      </c>
      <c r="DF877" s="1">
        <v>1.6604919246E9</v>
      </c>
      <c r="DG877" s="1" t="s">
        <v>1965</v>
      </c>
      <c r="DH877" s="1">
        <v>1.6604919196E9</v>
      </c>
      <c r="DI877" s="1">
        <v>1.6604919246E9</v>
      </c>
      <c r="DJ877" s="1">
        <v>26.0</v>
      </c>
      <c r="DK877" s="1">
        <v>0.565</v>
      </c>
      <c r="DL877" s="1">
        <v>-0.007</v>
      </c>
      <c r="DM877" s="1">
        <v>1.335</v>
      </c>
      <c r="DN877" s="1">
        <v>0.012</v>
      </c>
      <c r="DO877" s="1">
        <v>400.0</v>
      </c>
      <c r="DP877" s="1">
        <v>23.0</v>
      </c>
      <c r="DQ877" s="1">
        <v>0.17</v>
      </c>
      <c r="DR877" s="1">
        <v>0.02</v>
      </c>
      <c r="DS877" s="1">
        <v>1.840147393939122</v>
      </c>
      <c r="DT877" s="1">
        <v>7.036033457341522</v>
      </c>
      <c r="DU877" s="1">
        <v>0.5259496143000988</v>
      </c>
      <c r="DV877" s="1">
        <v>0.0</v>
      </c>
      <c r="DW877" s="1">
        <v>33.23940910544224</v>
      </c>
      <c r="DX877" s="1">
        <v>9.371284377339284</v>
      </c>
      <c r="DY877" s="1">
        <v>0.706097570850183</v>
      </c>
      <c r="DZ877" s="1">
        <v>0.0</v>
      </c>
      <c r="EA877" s="1">
        <v>-40.77543333333333</v>
      </c>
      <c r="EB877" s="1">
        <v>-11.80279955506102</v>
      </c>
      <c r="EC877" s="1">
        <v>0.8563521570527451</v>
      </c>
      <c r="ED877" s="1">
        <v>0.0</v>
      </c>
      <c r="EE877" s="1">
        <v>158.4213373198608</v>
      </c>
      <c r="EF877" s="1">
        <v>221.6432850050772</v>
      </c>
      <c r="EG877" s="1">
        <v>16.5271424771269</v>
      </c>
      <c r="EH877" s="1">
        <v>0.0</v>
      </c>
      <c r="EI877" s="1">
        <v>3.93453025</v>
      </c>
      <c r="EJ877" s="1">
        <v>0.02574765478422929</v>
      </c>
      <c r="EK877" s="1">
        <v>0.002790620439525939</v>
      </c>
      <c r="EL877" s="1">
        <v>1.0</v>
      </c>
      <c r="EM877" s="1">
        <v>1.85929909540783</v>
      </c>
      <c r="EN877" s="1">
        <v>0.01593013809191392</v>
      </c>
      <c r="EO877" s="1">
        <v>0.001414045683780982</v>
      </c>
      <c r="EP877" s="1">
        <v>1.0</v>
      </c>
      <c r="EQ877" s="1">
        <v>2.0</v>
      </c>
      <c r="ER877" s="1">
        <v>6.0</v>
      </c>
      <c r="ES877" s="1" t="s">
        <v>384</v>
      </c>
      <c r="ET877" s="1">
        <v>2.94406</v>
      </c>
      <c r="EU877" s="1">
        <v>2.80121</v>
      </c>
      <c r="EV877" s="1">
        <v>0.0556937</v>
      </c>
      <c r="EW877" s="1">
        <v>0.0644448</v>
      </c>
      <c r="EX877" s="1">
        <v>0.118168</v>
      </c>
      <c r="EY877" s="1">
        <v>0.105843</v>
      </c>
      <c r="EZ877" s="1">
        <v>19408.0</v>
      </c>
      <c r="FA877" s="1">
        <v>20164.9</v>
      </c>
      <c r="FB877" s="1">
        <v>23893.0</v>
      </c>
      <c r="FC877" s="1">
        <v>25074.6</v>
      </c>
      <c r="FD877" s="1">
        <v>33716.9</v>
      </c>
      <c r="FE877" s="1">
        <v>35793.9</v>
      </c>
      <c r="FF877" s="1">
        <v>43552.7</v>
      </c>
      <c r="FG877" s="1">
        <v>46347.3</v>
      </c>
      <c r="FH877" s="1">
        <v>1.9892</v>
      </c>
      <c r="FI877" s="1">
        <v>1.88428</v>
      </c>
      <c r="FJ877" s="1">
        <v>0.126369</v>
      </c>
      <c r="FK877" s="1">
        <v>0.0</v>
      </c>
      <c r="FL877" s="1">
        <v>29.1593</v>
      </c>
      <c r="FM877" s="1">
        <v>999.9</v>
      </c>
      <c r="FN877" s="1">
        <v>60.8</v>
      </c>
      <c r="FO877" s="1">
        <v>33.8</v>
      </c>
      <c r="FP877" s="1">
        <v>32.2355</v>
      </c>
      <c r="FQ877" s="1">
        <v>63.7264</v>
      </c>
      <c r="FR877" s="1">
        <v>25.3966</v>
      </c>
      <c r="FS877" s="1">
        <v>1.0</v>
      </c>
      <c r="FT877" s="1">
        <v>0.262848</v>
      </c>
      <c r="FU877" s="1">
        <v>0.160907</v>
      </c>
      <c r="FV877" s="1">
        <v>20.3245</v>
      </c>
      <c r="FW877" s="1">
        <v>5.2116</v>
      </c>
      <c r="FX877" s="1">
        <v>11.906</v>
      </c>
      <c r="FY877" s="1">
        <v>5.0029</v>
      </c>
      <c r="FZ877" s="1">
        <v>3.2904</v>
      </c>
      <c r="GA877" s="1">
        <v>9999.0</v>
      </c>
      <c r="GB877" s="1">
        <v>9999.0</v>
      </c>
      <c r="GC877" s="1">
        <v>9999.0</v>
      </c>
      <c r="GD877" s="1">
        <v>999.9</v>
      </c>
      <c r="GE877" s="1">
        <v>1.8595</v>
      </c>
      <c r="GF877" s="1">
        <v>1.85453</v>
      </c>
      <c r="GG877" s="1">
        <v>1.85767</v>
      </c>
      <c r="GH877" s="1">
        <v>1.8561</v>
      </c>
      <c r="GI877" s="1">
        <v>1.85489</v>
      </c>
      <c r="GJ877" s="1">
        <v>1.85456</v>
      </c>
      <c r="GK877" s="1">
        <v>1.85325</v>
      </c>
      <c r="GL877" s="1">
        <v>1.85638</v>
      </c>
      <c r="GM877" s="1">
        <v>0.0</v>
      </c>
      <c r="GN877" s="1">
        <v>0.0</v>
      </c>
      <c r="GO877" s="1">
        <v>0.0</v>
      </c>
      <c r="GP877" s="1">
        <v>0.0</v>
      </c>
      <c r="GQ877" s="1" t="s">
        <v>358</v>
      </c>
      <c r="GR877" s="1" t="s">
        <v>359</v>
      </c>
      <c r="GS877" s="1" t="s">
        <v>360</v>
      </c>
      <c r="GT877" s="1" t="s">
        <v>360</v>
      </c>
      <c r="GU877" s="1" t="s">
        <v>360</v>
      </c>
      <c r="GV877" s="1" t="s">
        <v>360</v>
      </c>
      <c r="GW877" s="1">
        <v>0.0</v>
      </c>
      <c r="GX877" s="1">
        <v>100.0</v>
      </c>
      <c r="GY877" s="1">
        <v>100.0</v>
      </c>
      <c r="GZ877" s="1">
        <v>0.967</v>
      </c>
      <c r="HA877" s="1">
        <v>0.0025</v>
      </c>
      <c r="HB877" s="1">
        <v>0.4072566870634428</v>
      </c>
      <c r="HC877" s="1">
        <v>0.002678124759318837</v>
      </c>
      <c r="HD877" s="1">
        <v>-9.373761146515732E-7</v>
      </c>
      <c r="HE877" s="1">
        <v>1.391563784175389E-10</v>
      </c>
      <c r="HF877" s="1">
        <v>-0.08316833377203428</v>
      </c>
      <c r="HG877" s="1">
        <v>0.01061361004592812</v>
      </c>
      <c r="HH877" s="1">
        <v>-3.086644042041478E-4</v>
      </c>
      <c r="HI877" s="1">
        <v>1.24720902217549E-6</v>
      </c>
      <c r="HJ877" s="1">
        <v>1.0</v>
      </c>
      <c r="HK877" s="1">
        <v>2093.0</v>
      </c>
      <c r="HL877" s="1">
        <v>2.0</v>
      </c>
      <c r="HM877" s="1">
        <v>27.0</v>
      </c>
      <c r="HN877" s="1">
        <v>4.5</v>
      </c>
      <c r="HO877" s="1">
        <v>4.4</v>
      </c>
      <c r="HP877" s="1">
        <v>0.793457</v>
      </c>
      <c r="HQ877" s="1">
        <v>2.34497</v>
      </c>
      <c r="HR877" s="1">
        <v>1.4978</v>
      </c>
      <c r="HS877" s="1">
        <v>2.30225</v>
      </c>
      <c r="HT877" s="1">
        <v>1.54785</v>
      </c>
      <c r="HU877" s="1">
        <v>2.34619</v>
      </c>
      <c r="HV877" s="1">
        <v>36.6469</v>
      </c>
      <c r="HW877" s="1">
        <v>14.0357</v>
      </c>
      <c r="HX877" s="1">
        <v>18.0</v>
      </c>
      <c r="HY877" s="1">
        <v>505.079</v>
      </c>
      <c r="HZ877" s="1">
        <v>502.774</v>
      </c>
      <c r="IA877" s="1">
        <v>29.0451</v>
      </c>
      <c r="IB877" s="1">
        <v>30.478</v>
      </c>
      <c r="IC877" s="1">
        <v>30.0</v>
      </c>
      <c r="ID877" s="1">
        <v>30.2762</v>
      </c>
      <c r="IE877" s="1">
        <v>30.3693</v>
      </c>
      <c r="IF877" s="1">
        <v>15.9757</v>
      </c>
      <c r="IG877" s="1">
        <v>29.3213</v>
      </c>
      <c r="IH877" s="1">
        <v>0.0</v>
      </c>
      <c r="II877" s="1">
        <v>29.0486</v>
      </c>
      <c r="IJ877" s="1">
        <v>301.434</v>
      </c>
      <c r="IK877" s="1">
        <v>23.2031</v>
      </c>
      <c r="IL877" s="1">
        <v>100.72</v>
      </c>
      <c r="IM877" s="1">
        <v>100.45</v>
      </c>
      <c r="IN877" s="1" t="s">
        <v>365</v>
      </c>
    </row>
    <row r="878" ht="15.75" customHeight="1">
      <c r="A878" s="1">
        <v>862.0</v>
      </c>
      <c r="B878" s="1">
        <v>1.6604921901E9</v>
      </c>
      <c r="C878" s="1">
        <v>8061.0</v>
      </c>
      <c r="D878" s="1" t="s">
        <v>2068</v>
      </c>
      <c r="E878" s="1" t="s">
        <v>2069</v>
      </c>
      <c r="F878" s="1">
        <v>1.0</v>
      </c>
      <c r="G878" s="1" t="s">
        <v>1964</v>
      </c>
      <c r="H878" s="1" t="s">
        <v>350</v>
      </c>
      <c r="I878" s="1" t="s">
        <v>351</v>
      </c>
      <c r="J878" s="1" t="s">
        <v>352</v>
      </c>
      <c r="K878" s="1" t="s">
        <v>1168</v>
      </c>
      <c r="L878" s="1" t="s">
        <v>349</v>
      </c>
      <c r="M878" s="1" t="s">
        <v>354</v>
      </c>
      <c r="N878" s="1">
        <v>1.6604921816625E9</v>
      </c>
      <c r="O878" s="1">
        <f t="shared" si="1"/>
        <v>0.003378274217</v>
      </c>
      <c r="P878" s="1">
        <f t="shared" si="2"/>
        <v>3.378274217</v>
      </c>
      <c r="Q878" s="1">
        <f t="shared" si="3"/>
        <v>3.026335054</v>
      </c>
      <c r="R878" s="1">
        <f t="shared" si="4"/>
        <v>188.0965</v>
      </c>
      <c r="S878" s="1">
        <f t="shared" si="5"/>
        <v>155.2129837</v>
      </c>
      <c r="T878" s="1">
        <f t="shared" si="6"/>
        <v>15.48432186</v>
      </c>
      <c r="U878" s="1">
        <f t="shared" si="7"/>
        <v>18.76483963</v>
      </c>
      <c r="V878" s="1">
        <f t="shared" si="8"/>
        <v>0.180612118</v>
      </c>
      <c r="W878" s="1">
        <f t="shared" si="9"/>
        <v>2.923301423</v>
      </c>
      <c r="X878" s="1">
        <f t="shared" si="10"/>
        <v>0.1746339617</v>
      </c>
      <c r="Y878" s="1">
        <f t="shared" si="11"/>
        <v>0.1096668558</v>
      </c>
      <c r="Z878" s="1">
        <f t="shared" si="12"/>
        <v>321.5111733</v>
      </c>
      <c r="AA878" s="1">
        <f t="shared" si="13"/>
        <v>31.99950212</v>
      </c>
      <c r="AB878" s="1">
        <f t="shared" si="14"/>
        <v>31.204825</v>
      </c>
      <c r="AC878" s="1">
        <f t="shared" si="15"/>
        <v>4.564333734</v>
      </c>
      <c r="AD878" s="1">
        <f t="shared" si="16"/>
        <v>60.01287712</v>
      </c>
      <c r="AE878" s="1">
        <f t="shared" si="17"/>
        <v>2.704763535</v>
      </c>
      <c r="AF878" s="1">
        <f t="shared" si="18"/>
        <v>4.506971944</v>
      </c>
      <c r="AG878" s="1">
        <f t="shared" si="19"/>
        <v>1.859570199</v>
      </c>
      <c r="AH878" s="1">
        <f t="shared" si="20"/>
        <v>-148.981893</v>
      </c>
      <c r="AI878" s="1">
        <f t="shared" si="21"/>
        <v>-34.9815178</v>
      </c>
      <c r="AJ878" s="1">
        <f t="shared" si="22"/>
        <v>-2.689671252</v>
      </c>
      <c r="AK878" s="1">
        <f t="shared" si="23"/>
        <v>134.8580913</v>
      </c>
      <c r="AL878" s="1">
        <f t="shared" si="24"/>
        <v>33.48422235</v>
      </c>
      <c r="AM878" s="1">
        <f t="shared" si="25"/>
        <v>3.37218927</v>
      </c>
      <c r="AN878" s="1">
        <f t="shared" si="26"/>
        <v>3.026335054</v>
      </c>
      <c r="AO878" s="1">
        <v>262.9545759071147</v>
      </c>
      <c r="AP878" s="1">
        <v>233.412218181818</v>
      </c>
      <c r="AQ878" s="1">
        <v>5.043939509382078</v>
      </c>
      <c r="AR878" s="1">
        <v>64.97153183116835</v>
      </c>
      <c r="AS878" s="1">
        <f t="shared" si="27"/>
        <v>3.378274217</v>
      </c>
      <c r="AT878" s="1">
        <v>23.17890362057221</v>
      </c>
      <c r="AU878" s="1">
        <v>27.12162303030304</v>
      </c>
      <c r="AV878" s="1">
        <v>1.744856058034745E-5</v>
      </c>
      <c r="AW878" s="1">
        <v>82.28873051766035</v>
      </c>
      <c r="AX878" s="1">
        <v>0.0</v>
      </c>
      <c r="AY878" s="1">
        <v>0.0</v>
      </c>
      <c r="AZ878" s="1">
        <f t="shared" si="28"/>
        <v>1</v>
      </c>
      <c r="BA878" s="1">
        <f t="shared" si="29"/>
        <v>0</v>
      </c>
      <c r="BB878" s="1">
        <f t="shared" si="30"/>
        <v>51999.08601</v>
      </c>
      <c r="BC878" s="1">
        <f t="shared" si="31"/>
        <v>1999.975</v>
      </c>
      <c r="BD878" s="1">
        <f t="shared" si="32"/>
        <v>1681.178567</v>
      </c>
      <c r="BE878" s="1">
        <f t="shared" si="33"/>
        <v>0.8405997907</v>
      </c>
      <c r="BF878" s="1">
        <f t="shared" si="34"/>
        <v>0.1607575961</v>
      </c>
      <c r="BG878" s="1">
        <v>6.0</v>
      </c>
      <c r="BH878" s="1">
        <v>0.5</v>
      </c>
      <c r="BI878" s="1" t="s">
        <v>355</v>
      </c>
      <c r="BJ878" s="1">
        <v>2.0</v>
      </c>
      <c r="BK878" s="1" t="b">
        <v>1</v>
      </c>
      <c r="BL878" s="1">
        <v>1.6604921816625E9</v>
      </c>
      <c r="BM878" s="1">
        <v>188.0965</v>
      </c>
      <c r="BN878" s="1">
        <v>229.0268125</v>
      </c>
      <c r="BO878" s="1">
        <v>27.112225</v>
      </c>
      <c r="BP878" s="1">
        <v>23.17645625</v>
      </c>
      <c r="BQ878" s="1">
        <v>187.2201875</v>
      </c>
      <c r="BR878" s="1">
        <v>27.10965</v>
      </c>
      <c r="BS878" s="1">
        <v>500.1455</v>
      </c>
      <c r="BT878" s="1">
        <v>99.66172499999999</v>
      </c>
      <c r="BU878" s="1">
        <v>0.1000442625</v>
      </c>
      <c r="BV878" s="1">
        <v>30.9828625</v>
      </c>
      <c r="BW878" s="1">
        <v>31.204825</v>
      </c>
      <c r="BX878" s="1">
        <v>999.9</v>
      </c>
      <c r="BY878" s="1">
        <v>0.0</v>
      </c>
      <c r="BZ878" s="1">
        <v>0.0</v>
      </c>
      <c r="CA878" s="1">
        <v>9998.24625</v>
      </c>
      <c r="CB878" s="1">
        <v>0.0</v>
      </c>
      <c r="CC878" s="1">
        <v>30.309825</v>
      </c>
      <c r="CD878" s="1">
        <v>-40.9302875</v>
      </c>
      <c r="CE878" s="1">
        <v>193.3385</v>
      </c>
      <c r="CF878" s="1">
        <v>234.4608125</v>
      </c>
      <c r="CG878" s="1">
        <v>3.935769375</v>
      </c>
      <c r="CH878" s="1">
        <v>229.0268125</v>
      </c>
      <c r="CI878" s="1">
        <v>23.17645625</v>
      </c>
      <c r="CJ878" s="1">
        <v>2.70205125</v>
      </c>
      <c r="CK878" s="1">
        <v>2.309805</v>
      </c>
      <c r="CL878" s="1">
        <v>22.2975875</v>
      </c>
      <c r="CM878" s="1">
        <v>19.7449375</v>
      </c>
      <c r="CN878" s="1">
        <v>1999.975</v>
      </c>
      <c r="CO878" s="1">
        <v>0.9800070625</v>
      </c>
      <c r="CP878" s="1">
        <v>0.0199934125</v>
      </c>
      <c r="CQ878" s="1">
        <v>0.0</v>
      </c>
      <c r="CR878" s="1">
        <v>3.026125</v>
      </c>
      <c r="CS878" s="1">
        <v>0.0</v>
      </c>
      <c r="CT878" s="1">
        <v>34502.64375</v>
      </c>
      <c r="CU878" s="1">
        <v>17412.1375</v>
      </c>
      <c r="CV878" s="1">
        <v>40.937</v>
      </c>
      <c r="CW878" s="1">
        <v>41.944875</v>
      </c>
      <c r="CX878" s="1">
        <v>40.95274999999999</v>
      </c>
      <c r="CY878" s="1">
        <v>40.3631875</v>
      </c>
      <c r="CZ878" s="1">
        <v>41.04262499999999</v>
      </c>
      <c r="DA878" s="1">
        <v>1959.993125</v>
      </c>
      <c r="DB878" s="1">
        <v>39.985625</v>
      </c>
      <c r="DC878" s="1">
        <v>0.0</v>
      </c>
      <c r="DD878" s="1">
        <v>1.6604921882E9</v>
      </c>
      <c r="DE878" s="1">
        <v>0.0</v>
      </c>
      <c r="DF878" s="1">
        <v>1.6604919246E9</v>
      </c>
      <c r="DG878" s="1" t="s">
        <v>1965</v>
      </c>
      <c r="DH878" s="1">
        <v>1.6604919196E9</v>
      </c>
      <c r="DI878" s="1">
        <v>1.6604919246E9</v>
      </c>
      <c r="DJ878" s="1">
        <v>26.0</v>
      </c>
      <c r="DK878" s="1">
        <v>0.565</v>
      </c>
      <c r="DL878" s="1">
        <v>-0.007</v>
      </c>
      <c r="DM878" s="1">
        <v>1.335</v>
      </c>
      <c r="DN878" s="1">
        <v>0.012</v>
      </c>
      <c r="DO878" s="1">
        <v>400.0</v>
      </c>
      <c r="DP878" s="1">
        <v>23.0</v>
      </c>
      <c r="DQ878" s="1">
        <v>0.17</v>
      </c>
      <c r="DR878" s="1">
        <v>0.02</v>
      </c>
      <c r="DS878" s="1">
        <v>2.028205387002454</v>
      </c>
      <c r="DT878" s="1">
        <v>7.107083820652077</v>
      </c>
      <c r="DU878" s="1">
        <v>0.5307514137584135</v>
      </c>
      <c r="DV878" s="1">
        <v>0.0</v>
      </c>
      <c r="DW878" s="1">
        <v>33.52042617388478</v>
      </c>
      <c r="DX878" s="1">
        <v>8.395725168133136</v>
      </c>
      <c r="DY878" s="1">
        <v>0.6085194535406626</v>
      </c>
      <c r="DZ878" s="1">
        <v>0.0</v>
      </c>
      <c r="EA878" s="1">
        <v>-41.02387096774194</v>
      </c>
      <c r="EB878" s="1">
        <v>-11.25380806451605</v>
      </c>
      <c r="EC878" s="1">
        <v>0.8418136316593189</v>
      </c>
      <c r="ED878" s="1">
        <v>0.0</v>
      </c>
      <c r="EE878" s="1">
        <v>164.7424208724232</v>
      </c>
      <c r="EF878" s="1">
        <v>222.3571132164715</v>
      </c>
      <c r="EG878" s="1">
        <v>16.04436858694523</v>
      </c>
      <c r="EH878" s="1">
        <v>0.0</v>
      </c>
      <c r="EI878" s="1">
        <v>3.934978048780489</v>
      </c>
      <c r="EJ878" s="1">
        <v>0.02801916376307579</v>
      </c>
      <c r="EK878" s="1">
        <v>0.002988287069104405</v>
      </c>
      <c r="EL878" s="1">
        <v>1.0</v>
      </c>
      <c r="EM878" s="1">
        <v>1.859602162394328</v>
      </c>
      <c r="EN878" s="1">
        <v>0.02058429877049192</v>
      </c>
      <c r="EO878" s="1">
        <v>0.001540750148736004</v>
      </c>
      <c r="EP878" s="1">
        <v>1.0</v>
      </c>
      <c r="EQ878" s="1">
        <v>2.0</v>
      </c>
      <c r="ER878" s="1">
        <v>6.0</v>
      </c>
      <c r="ES878" s="1" t="s">
        <v>384</v>
      </c>
      <c r="ET878" s="1">
        <v>2.94397</v>
      </c>
      <c r="EU878" s="1">
        <v>2.80128</v>
      </c>
      <c r="EV878" s="1">
        <v>0.0562085</v>
      </c>
      <c r="EW878" s="1">
        <v>0.0649471</v>
      </c>
      <c r="EX878" s="1">
        <v>0.11817</v>
      </c>
      <c r="EY878" s="1">
        <v>0.105842</v>
      </c>
      <c r="EZ878" s="1">
        <v>19397.4</v>
      </c>
      <c r="FA878" s="1">
        <v>20153.9</v>
      </c>
      <c r="FB878" s="1">
        <v>23892.9</v>
      </c>
      <c r="FC878" s="1">
        <v>25074.4</v>
      </c>
      <c r="FD878" s="1">
        <v>33716.8</v>
      </c>
      <c r="FE878" s="1">
        <v>35793.8</v>
      </c>
      <c r="FF878" s="1">
        <v>43552.7</v>
      </c>
      <c r="FG878" s="1">
        <v>46346.9</v>
      </c>
      <c r="FH878" s="1">
        <v>1.98923</v>
      </c>
      <c r="FI878" s="1">
        <v>1.88435</v>
      </c>
      <c r="FJ878" s="1">
        <v>0.126325</v>
      </c>
      <c r="FK878" s="1">
        <v>0.0</v>
      </c>
      <c r="FL878" s="1">
        <v>29.1593</v>
      </c>
      <c r="FM878" s="1">
        <v>999.9</v>
      </c>
      <c r="FN878" s="1">
        <v>60.8</v>
      </c>
      <c r="FO878" s="1">
        <v>33.8</v>
      </c>
      <c r="FP878" s="1">
        <v>32.2358</v>
      </c>
      <c r="FQ878" s="1">
        <v>63.5664</v>
      </c>
      <c r="FR878" s="1">
        <v>25.6891</v>
      </c>
      <c r="FS878" s="1">
        <v>1.0</v>
      </c>
      <c r="FT878" s="1">
        <v>0.262838</v>
      </c>
      <c r="FU878" s="1">
        <v>0.160365</v>
      </c>
      <c r="FV878" s="1">
        <v>20.3246</v>
      </c>
      <c r="FW878" s="1">
        <v>5.21145</v>
      </c>
      <c r="FX878" s="1">
        <v>11.9063</v>
      </c>
      <c r="FY878" s="1">
        <v>5.00295</v>
      </c>
      <c r="FZ878" s="1">
        <v>3.29043</v>
      </c>
      <c r="GA878" s="1">
        <v>9999.0</v>
      </c>
      <c r="GB878" s="1">
        <v>9999.0</v>
      </c>
      <c r="GC878" s="1">
        <v>9999.0</v>
      </c>
      <c r="GD878" s="1">
        <v>999.9</v>
      </c>
      <c r="GE878" s="1">
        <v>1.8595</v>
      </c>
      <c r="GF878" s="1">
        <v>1.85453</v>
      </c>
      <c r="GG878" s="1">
        <v>1.85767</v>
      </c>
      <c r="GH878" s="1">
        <v>1.85609</v>
      </c>
      <c r="GI878" s="1">
        <v>1.85488</v>
      </c>
      <c r="GJ878" s="1">
        <v>1.85456</v>
      </c>
      <c r="GK878" s="1">
        <v>1.85325</v>
      </c>
      <c r="GL878" s="1">
        <v>1.85638</v>
      </c>
      <c r="GM878" s="1">
        <v>0.0</v>
      </c>
      <c r="GN878" s="1">
        <v>0.0</v>
      </c>
      <c r="GO878" s="1">
        <v>0.0</v>
      </c>
      <c r="GP878" s="1">
        <v>0.0</v>
      </c>
      <c r="GQ878" s="1" t="s">
        <v>358</v>
      </c>
      <c r="GR878" s="1" t="s">
        <v>359</v>
      </c>
      <c r="GS878" s="1" t="s">
        <v>360</v>
      </c>
      <c r="GT878" s="1" t="s">
        <v>360</v>
      </c>
      <c r="GU878" s="1" t="s">
        <v>360</v>
      </c>
      <c r="GV878" s="1" t="s">
        <v>360</v>
      </c>
      <c r="GW878" s="1">
        <v>0.0</v>
      </c>
      <c r="GX878" s="1">
        <v>100.0</v>
      </c>
      <c r="GY878" s="1">
        <v>100.0</v>
      </c>
      <c r="GZ878" s="1">
        <v>0.972</v>
      </c>
      <c r="HA878" s="1">
        <v>0.0025</v>
      </c>
      <c r="HB878" s="1">
        <v>0.4072566870634428</v>
      </c>
      <c r="HC878" s="1">
        <v>0.002678124759318837</v>
      </c>
      <c r="HD878" s="1">
        <v>-9.373761146515732E-7</v>
      </c>
      <c r="HE878" s="1">
        <v>1.391563784175389E-10</v>
      </c>
      <c r="HF878" s="1">
        <v>-0.08316833377203428</v>
      </c>
      <c r="HG878" s="1">
        <v>0.01061361004592812</v>
      </c>
      <c r="HH878" s="1">
        <v>-3.086644042041478E-4</v>
      </c>
      <c r="HI878" s="1">
        <v>1.24720902217549E-6</v>
      </c>
      <c r="HJ878" s="1">
        <v>1.0</v>
      </c>
      <c r="HK878" s="1">
        <v>2093.0</v>
      </c>
      <c r="HL878" s="1">
        <v>2.0</v>
      </c>
      <c r="HM878" s="1">
        <v>27.0</v>
      </c>
      <c r="HN878" s="1">
        <v>4.5</v>
      </c>
      <c r="HO878" s="1">
        <v>4.4</v>
      </c>
      <c r="HP878" s="1">
        <v>0.797119</v>
      </c>
      <c r="HQ878" s="1">
        <v>2.33887</v>
      </c>
      <c r="HR878" s="1">
        <v>1.4978</v>
      </c>
      <c r="HS878" s="1">
        <v>2.30225</v>
      </c>
      <c r="HT878" s="1">
        <v>1.54785</v>
      </c>
      <c r="HU878" s="1">
        <v>2.26074</v>
      </c>
      <c r="HV878" s="1">
        <v>36.6469</v>
      </c>
      <c r="HW878" s="1">
        <v>14.027</v>
      </c>
      <c r="HX878" s="1">
        <v>18.0</v>
      </c>
      <c r="HY878" s="1">
        <v>505.097</v>
      </c>
      <c r="HZ878" s="1">
        <v>502.827</v>
      </c>
      <c r="IA878" s="1">
        <v>29.0461</v>
      </c>
      <c r="IB878" s="1">
        <v>30.478</v>
      </c>
      <c r="IC878" s="1">
        <v>30.0</v>
      </c>
      <c r="ID878" s="1">
        <v>30.2766</v>
      </c>
      <c r="IE878" s="1">
        <v>30.3697</v>
      </c>
      <c r="IF878" s="1">
        <v>16.1602</v>
      </c>
      <c r="IG878" s="1">
        <v>29.3213</v>
      </c>
      <c r="IH878" s="1">
        <v>0.0</v>
      </c>
      <c r="II878" s="1">
        <v>29.0486</v>
      </c>
      <c r="IJ878" s="1">
        <v>311.454</v>
      </c>
      <c r="IK878" s="1">
        <v>23.2031</v>
      </c>
      <c r="IL878" s="1">
        <v>100.72</v>
      </c>
      <c r="IM878" s="1">
        <v>100.449</v>
      </c>
      <c r="IN878" s="1" t="s">
        <v>365</v>
      </c>
    </row>
    <row r="879" ht="15.75" customHeight="1">
      <c r="A879" s="1">
        <v>863.0</v>
      </c>
      <c r="B879" s="1">
        <v>1.6604921916E9</v>
      </c>
      <c r="C879" s="1">
        <v>8062.5</v>
      </c>
      <c r="D879" s="1" t="s">
        <v>2070</v>
      </c>
      <c r="E879" s="1" t="s">
        <v>2071</v>
      </c>
      <c r="F879" s="1">
        <v>1.0</v>
      </c>
      <c r="G879" s="1" t="s">
        <v>1964</v>
      </c>
      <c r="H879" s="1" t="s">
        <v>350</v>
      </c>
      <c r="I879" s="1" t="s">
        <v>351</v>
      </c>
      <c r="J879" s="1" t="s">
        <v>352</v>
      </c>
      <c r="K879" s="1" t="s">
        <v>1168</v>
      </c>
      <c r="L879" s="1" t="s">
        <v>349</v>
      </c>
      <c r="M879" s="1" t="s">
        <v>354</v>
      </c>
      <c r="N879" s="1">
        <v>1.66049218369375E9</v>
      </c>
      <c r="O879" s="1">
        <f t="shared" si="1"/>
        <v>0.00337893577</v>
      </c>
      <c r="P879" s="1">
        <f t="shared" si="2"/>
        <v>3.37893577</v>
      </c>
      <c r="Q879" s="1">
        <f t="shared" si="3"/>
        <v>3.194767477</v>
      </c>
      <c r="R879" s="1">
        <f t="shared" si="4"/>
        <v>198.057125</v>
      </c>
      <c r="S879" s="1">
        <f t="shared" si="5"/>
        <v>163.3537284</v>
      </c>
      <c r="T879" s="1">
        <f t="shared" si="6"/>
        <v>16.29641997</v>
      </c>
      <c r="U879" s="1">
        <f t="shared" si="7"/>
        <v>19.75848436</v>
      </c>
      <c r="V879" s="1">
        <f t="shared" si="8"/>
        <v>0.1805898934</v>
      </c>
      <c r="W879" s="1">
        <f t="shared" si="9"/>
        <v>2.923358584</v>
      </c>
      <c r="X879" s="1">
        <f t="shared" si="10"/>
        <v>0.1746132948</v>
      </c>
      <c r="Y879" s="1">
        <f t="shared" si="11"/>
        <v>0.1096538056</v>
      </c>
      <c r="Z879" s="1">
        <f t="shared" si="12"/>
        <v>321.5124168</v>
      </c>
      <c r="AA879" s="1">
        <f t="shared" si="13"/>
        <v>32.00120523</v>
      </c>
      <c r="AB879" s="1">
        <f t="shared" si="14"/>
        <v>31.207925</v>
      </c>
      <c r="AC879" s="1">
        <f t="shared" si="15"/>
        <v>4.565139348</v>
      </c>
      <c r="AD879" s="1">
        <f t="shared" si="16"/>
        <v>60.01164901</v>
      </c>
      <c r="AE879" s="1">
        <f t="shared" si="17"/>
        <v>2.704999317</v>
      </c>
      <c r="AF879" s="1">
        <f t="shared" si="18"/>
        <v>4.507457071</v>
      </c>
      <c r="AG879" s="1">
        <f t="shared" si="19"/>
        <v>1.860140032</v>
      </c>
      <c r="AH879" s="1">
        <f t="shared" si="20"/>
        <v>-149.0110675</v>
      </c>
      <c r="AI879" s="1">
        <f t="shared" si="21"/>
        <v>-35.1732968</v>
      </c>
      <c r="AJ879" s="1">
        <f t="shared" si="22"/>
        <v>-2.704430479</v>
      </c>
      <c r="AK879" s="1">
        <f t="shared" si="23"/>
        <v>134.6236221</v>
      </c>
      <c r="AL879" s="1">
        <f t="shared" si="24"/>
        <v>33.78165359</v>
      </c>
      <c r="AM879" s="1">
        <f t="shared" si="25"/>
        <v>3.373268139</v>
      </c>
      <c r="AN879" s="1">
        <f t="shared" si="26"/>
        <v>3.194767477</v>
      </c>
      <c r="AO879" s="1">
        <v>270.7952545969987</v>
      </c>
      <c r="AP879" s="1">
        <v>240.9980181818181</v>
      </c>
      <c r="AQ879" s="1">
        <v>5.053351966166026</v>
      </c>
      <c r="AR879" s="1">
        <v>64.97153183116835</v>
      </c>
      <c r="AS879" s="1">
        <f t="shared" si="27"/>
        <v>3.37893577</v>
      </c>
      <c r="AT879" s="1">
        <v>23.18099091911218</v>
      </c>
      <c r="AU879" s="1">
        <v>27.12443575757576</v>
      </c>
      <c r="AV879" s="1">
        <v>2.395263200742156E-5</v>
      </c>
      <c r="AW879" s="1">
        <v>82.28873051766035</v>
      </c>
      <c r="AX879" s="1">
        <v>0.0</v>
      </c>
      <c r="AY879" s="1">
        <v>0.0</v>
      </c>
      <c r="AZ879" s="1">
        <f t="shared" si="28"/>
        <v>1</v>
      </c>
      <c r="BA879" s="1">
        <f t="shared" si="29"/>
        <v>0</v>
      </c>
      <c r="BB879" s="1">
        <f t="shared" si="30"/>
        <v>52000.38487</v>
      </c>
      <c r="BC879" s="1">
        <f t="shared" si="31"/>
        <v>1999.981875</v>
      </c>
      <c r="BD879" s="1">
        <f t="shared" si="32"/>
        <v>1681.184417</v>
      </c>
      <c r="BE879" s="1">
        <f t="shared" si="33"/>
        <v>0.8405998266</v>
      </c>
      <c r="BF879" s="1">
        <f t="shared" si="34"/>
        <v>0.1607576653</v>
      </c>
      <c r="BG879" s="1">
        <v>6.0</v>
      </c>
      <c r="BH879" s="1">
        <v>0.5</v>
      </c>
      <c r="BI879" s="1" t="s">
        <v>355</v>
      </c>
      <c r="BJ879" s="1">
        <v>2.0</v>
      </c>
      <c r="BK879" s="1" t="b">
        <v>1</v>
      </c>
      <c r="BL879" s="1">
        <v>1.66049218369375E9</v>
      </c>
      <c r="BM879" s="1">
        <v>198.057125</v>
      </c>
      <c r="BN879" s="1">
        <v>239.384875</v>
      </c>
      <c r="BO879" s="1">
        <v>27.11465</v>
      </c>
      <c r="BP879" s="1">
        <v>23.177625</v>
      </c>
      <c r="BQ879" s="1">
        <v>197.157625</v>
      </c>
      <c r="BR879" s="1">
        <v>27.11208125</v>
      </c>
      <c r="BS879" s="1">
        <v>500.144625</v>
      </c>
      <c r="BT879" s="1">
        <v>99.661475</v>
      </c>
      <c r="BU879" s="1">
        <v>0.1000678125</v>
      </c>
      <c r="BV879" s="1">
        <v>30.98475</v>
      </c>
      <c r="BW879" s="1">
        <v>31.207925</v>
      </c>
      <c r="BX879" s="1">
        <v>999.9</v>
      </c>
      <c r="BY879" s="1">
        <v>0.0</v>
      </c>
      <c r="BZ879" s="1">
        <v>0.0</v>
      </c>
      <c r="CA879" s="1">
        <v>9998.5975</v>
      </c>
      <c r="CB879" s="1">
        <v>0.0</v>
      </c>
      <c r="CC879" s="1">
        <v>30.50550625</v>
      </c>
      <c r="CD879" s="1">
        <v>-41.3278375</v>
      </c>
      <c r="CE879" s="1">
        <v>203.5771875</v>
      </c>
      <c r="CF879" s="1">
        <v>245.0649375</v>
      </c>
      <c r="CG879" s="1">
        <v>3.93702375</v>
      </c>
      <c r="CH879" s="1">
        <v>239.384875</v>
      </c>
      <c r="CI879" s="1">
        <v>23.177625</v>
      </c>
      <c r="CJ879" s="1">
        <v>2.702285</v>
      </c>
      <c r="CK879" s="1">
        <v>2.309915625</v>
      </c>
      <c r="CL879" s="1">
        <v>22.2990125</v>
      </c>
      <c r="CM879" s="1">
        <v>19.74570625</v>
      </c>
      <c r="CN879" s="1">
        <v>1999.981875</v>
      </c>
      <c r="CO879" s="1">
        <v>0.980005375</v>
      </c>
      <c r="CP879" s="1">
        <v>0.01999505625</v>
      </c>
      <c r="CQ879" s="1">
        <v>0.0</v>
      </c>
      <c r="CR879" s="1">
        <v>2.994125</v>
      </c>
      <c r="CS879" s="1">
        <v>0.0</v>
      </c>
      <c r="CT879" s="1">
        <v>34514.78125</v>
      </c>
      <c r="CU879" s="1">
        <v>17412.1875</v>
      </c>
      <c r="CV879" s="1">
        <v>40.937</v>
      </c>
      <c r="CW879" s="1">
        <v>41.9409375</v>
      </c>
      <c r="CX879" s="1">
        <v>40.96062499999999</v>
      </c>
      <c r="CY879" s="1">
        <v>40.3631875</v>
      </c>
      <c r="CZ879" s="1">
        <v>41.04262499999999</v>
      </c>
      <c r="DA879" s="1">
        <v>1959.99625</v>
      </c>
      <c r="DB879" s="1">
        <v>39.988125</v>
      </c>
      <c r="DC879" s="1">
        <v>0.0</v>
      </c>
      <c r="DD879" s="1">
        <v>1.6604921894E9</v>
      </c>
      <c r="DE879" s="1">
        <v>0.0</v>
      </c>
      <c r="DF879" s="1">
        <v>1.6604919246E9</v>
      </c>
      <c r="DG879" s="1" t="s">
        <v>1965</v>
      </c>
      <c r="DH879" s="1">
        <v>1.6604919196E9</v>
      </c>
      <c r="DI879" s="1">
        <v>1.6604919246E9</v>
      </c>
      <c r="DJ879" s="1">
        <v>26.0</v>
      </c>
      <c r="DK879" s="1">
        <v>0.565</v>
      </c>
      <c r="DL879" s="1">
        <v>-0.007</v>
      </c>
      <c r="DM879" s="1">
        <v>1.335</v>
      </c>
      <c r="DN879" s="1">
        <v>0.012</v>
      </c>
      <c r="DO879" s="1">
        <v>400.0</v>
      </c>
      <c r="DP879" s="1">
        <v>23.0</v>
      </c>
      <c r="DQ879" s="1">
        <v>0.17</v>
      </c>
      <c r="DR879" s="1">
        <v>0.02</v>
      </c>
      <c r="DS879" s="1">
        <v>2.218766915688044</v>
      </c>
      <c r="DT879" s="1">
        <v>7.090385327692618</v>
      </c>
      <c r="DU879" s="1">
        <v>0.5297951744625342</v>
      </c>
      <c r="DV879" s="1">
        <v>0.0</v>
      </c>
      <c r="DW879" s="1">
        <v>33.70023875270353</v>
      </c>
      <c r="DX879" s="1">
        <v>8.1516783668887</v>
      </c>
      <c r="DY879" s="1">
        <v>0.6094677820650664</v>
      </c>
      <c r="DZ879" s="1">
        <v>0.0</v>
      </c>
      <c r="EA879" s="1">
        <v>-41.36064666666666</v>
      </c>
      <c r="EB879" s="1">
        <v>-10.82117018909898</v>
      </c>
      <c r="EC879" s="1">
        <v>0.7823155410844291</v>
      </c>
      <c r="ED879" s="1">
        <v>0.0</v>
      </c>
      <c r="EE879" s="1">
        <v>169.2644552710013</v>
      </c>
      <c r="EF879" s="1">
        <v>222.077877727266</v>
      </c>
      <c r="EG879" s="1">
        <v>16.55841740819766</v>
      </c>
      <c r="EH879" s="1">
        <v>0.0</v>
      </c>
      <c r="EI879" s="1">
        <v>3.935701</v>
      </c>
      <c r="EJ879" s="1">
        <v>0.03346604127579174</v>
      </c>
      <c r="EK879" s="1">
        <v>0.00333964653818336</v>
      </c>
      <c r="EL879" s="1">
        <v>1.0</v>
      </c>
      <c r="EM879" s="1">
        <v>1.859935019004644</v>
      </c>
      <c r="EN879" s="1">
        <v>0.01836867265113276</v>
      </c>
      <c r="EO879" s="1">
        <v>0.001451994315473771</v>
      </c>
      <c r="EP879" s="1">
        <v>1.0</v>
      </c>
      <c r="EQ879" s="1">
        <v>2.0</v>
      </c>
      <c r="ER879" s="1">
        <v>6.0</v>
      </c>
      <c r="ES879" s="1" t="s">
        <v>384</v>
      </c>
      <c r="ET879" s="1">
        <v>2.94407</v>
      </c>
      <c r="EU879" s="1">
        <v>2.80133</v>
      </c>
      <c r="EV879" s="1">
        <v>0.0577617</v>
      </c>
      <c r="EW879" s="1">
        <v>0.0664522</v>
      </c>
      <c r="EX879" s="1">
        <v>0.118179</v>
      </c>
      <c r="EY879" s="1">
        <v>0.10584</v>
      </c>
      <c r="EZ879" s="1">
        <v>19365.5</v>
      </c>
      <c r="FA879" s="1">
        <v>20121.2</v>
      </c>
      <c r="FB879" s="1">
        <v>23892.9</v>
      </c>
      <c r="FC879" s="1">
        <v>25074.1</v>
      </c>
      <c r="FD879" s="1">
        <v>33716.6</v>
      </c>
      <c r="FE879" s="1">
        <v>35793.3</v>
      </c>
      <c r="FF879" s="1">
        <v>43552.7</v>
      </c>
      <c r="FG879" s="1">
        <v>46346.1</v>
      </c>
      <c r="FH879" s="1">
        <v>1.98915</v>
      </c>
      <c r="FI879" s="1">
        <v>1.88435</v>
      </c>
      <c r="FJ879" s="1">
        <v>0.126667</v>
      </c>
      <c r="FK879" s="1">
        <v>0.0</v>
      </c>
      <c r="FL879" s="1">
        <v>29.1593</v>
      </c>
      <c r="FM879" s="1">
        <v>999.9</v>
      </c>
      <c r="FN879" s="1">
        <v>60.8</v>
      </c>
      <c r="FO879" s="1">
        <v>33.8</v>
      </c>
      <c r="FP879" s="1">
        <v>32.2352</v>
      </c>
      <c r="FQ879" s="1">
        <v>63.7364</v>
      </c>
      <c r="FR879" s="1">
        <v>25.9575</v>
      </c>
      <c r="FS879" s="1">
        <v>1.0</v>
      </c>
      <c r="FT879" s="1">
        <v>0.262833</v>
      </c>
      <c r="FU879" s="1">
        <v>0.173459</v>
      </c>
      <c r="FV879" s="1">
        <v>20.3245</v>
      </c>
      <c r="FW879" s="1">
        <v>5.21085</v>
      </c>
      <c r="FX879" s="1">
        <v>11.9059</v>
      </c>
      <c r="FY879" s="1">
        <v>5.00275</v>
      </c>
      <c r="FZ879" s="1">
        <v>3.29038</v>
      </c>
      <c r="GA879" s="1">
        <v>9999.0</v>
      </c>
      <c r="GB879" s="1">
        <v>9999.0</v>
      </c>
      <c r="GC879" s="1">
        <v>9999.0</v>
      </c>
      <c r="GD879" s="1">
        <v>999.9</v>
      </c>
      <c r="GE879" s="1">
        <v>1.8595</v>
      </c>
      <c r="GF879" s="1">
        <v>1.85453</v>
      </c>
      <c r="GG879" s="1">
        <v>1.85768</v>
      </c>
      <c r="GH879" s="1">
        <v>1.85608</v>
      </c>
      <c r="GI879" s="1">
        <v>1.85487</v>
      </c>
      <c r="GJ879" s="1">
        <v>1.85457</v>
      </c>
      <c r="GK879" s="1">
        <v>1.85326</v>
      </c>
      <c r="GL879" s="1">
        <v>1.85638</v>
      </c>
      <c r="GM879" s="1">
        <v>0.0</v>
      </c>
      <c r="GN879" s="1">
        <v>0.0</v>
      </c>
      <c r="GO879" s="1">
        <v>0.0</v>
      </c>
      <c r="GP879" s="1">
        <v>0.0</v>
      </c>
      <c r="GQ879" s="1" t="s">
        <v>358</v>
      </c>
      <c r="GR879" s="1" t="s">
        <v>359</v>
      </c>
      <c r="GS879" s="1" t="s">
        <v>360</v>
      </c>
      <c r="GT879" s="1" t="s">
        <v>360</v>
      </c>
      <c r="GU879" s="1" t="s">
        <v>360</v>
      </c>
      <c r="GV879" s="1" t="s">
        <v>360</v>
      </c>
      <c r="GW879" s="1">
        <v>0.0</v>
      </c>
      <c r="GX879" s="1">
        <v>100.0</v>
      </c>
      <c r="GY879" s="1">
        <v>100.0</v>
      </c>
      <c r="GZ879" s="1">
        <v>0.989</v>
      </c>
      <c r="HA879" s="1">
        <v>0.0025</v>
      </c>
      <c r="HB879" s="1">
        <v>0.4072566870634428</v>
      </c>
      <c r="HC879" s="1">
        <v>0.002678124759318837</v>
      </c>
      <c r="HD879" s="1">
        <v>-9.373761146515732E-7</v>
      </c>
      <c r="HE879" s="1">
        <v>1.391563784175389E-10</v>
      </c>
      <c r="HF879" s="1">
        <v>-0.08316833377203428</v>
      </c>
      <c r="HG879" s="1">
        <v>0.01061361004592812</v>
      </c>
      <c r="HH879" s="1">
        <v>-3.086644042041478E-4</v>
      </c>
      <c r="HI879" s="1">
        <v>1.24720902217549E-6</v>
      </c>
      <c r="HJ879" s="1">
        <v>1.0</v>
      </c>
      <c r="HK879" s="1">
        <v>2093.0</v>
      </c>
      <c r="HL879" s="1">
        <v>2.0</v>
      </c>
      <c r="HM879" s="1">
        <v>27.0</v>
      </c>
      <c r="HN879" s="1">
        <v>4.5</v>
      </c>
      <c r="HO879" s="1">
        <v>4.5</v>
      </c>
      <c r="HP879" s="1">
        <v>0.814209</v>
      </c>
      <c r="HQ879" s="1">
        <v>2.31689</v>
      </c>
      <c r="HR879" s="1">
        <v>1.4978</v>
      </c>
      <c r="HS879" s="1">
        <v>2.30225</v>
      </c>
      <c r="HT879" s="1">
        <v>1.54785</v>
      </c>
      <c r="HU879" s="1">
        <v>2.40479</v>
      </c>
      <c r="HV879" s="1">
        <v>36.6469</v>
      </c>
      <c r="HW879" s="1">
        <v>14.0445</v>
      </c>
      <c r="HX879" s="1">
        <v>18.0</v>
      </c>
      <c r="HY879" s="1">
        <v>505.053</v>
      </c>
      <c r="HZ879" s="1">
        <v>502.834</v>
      </c>
      <c r="IA879" s="1">
        <v>29.0506</v>
      </c>
      <c r="IB879" s="1">
        <v>30.478</v>
      </c>
      <c r="IC879" s="1">
        <v>29.9999</v>
      </c>
      <c r="ID879" s="1">
        <v>30.2766</v>
      </c>
      <c r="IE879" s="1">
        <v>30.3706</v>
      </c>
      <c r="IF879" s="1">
        <v>16.4053</v>
      </c>
      <c r="IG879" s="1">
        <v>29.3213</v>
      </c>
      <c r="IH879" s="1">
        <v>0.0</v>
      </c>
      <c r="II879" s="1">
        <v>29.0551</v>
      </c>
      <c r="IJ879" s="1">
        <v>311.454</v>
      </c>
      <c r="IK879" s="1">
        <v>23.2031</v>
      </c>
      <c r="IL879" s="1">
        <v>100.72</v>
      </c>
      <c r="IM879" s="1">
        <v>100.448</v>
      </c>
      <c r="IN879" s="1" t="s">
        <v>365</v>
      </c>
    </row>
    <row r="880" ht="15.75" customHeight="1">
      <c r="A880" s="1">
        <v>864.0</v>
      </c>
      <c r="B880" s="1">
        <v>1.6604921921E9</v>
      </c>
      <c r="C880" s="1">
        <v>8063.0</v>
      </c>
      <c r="D880" s="1" t="s">
        <v>2072</v>
      </c>
      <c r="E880" s="1" t="s">
        <v>2073</v>
      </c>
      <c r="F880" s="1">
        <v>1.0</v>
      </c>
      <c r="G880" s="1" t="s">
        <v>1964</v>
      </c>
      <c r="H880" s="1" t="s">
        <v>350</v>
      </c>
      <c r="I880" s="1" t="s">
        <v>351</v>
      </c>
      <c r="J880" s="1" t="s">
        <v>352</v>
      </c>
      <c r="K880" s="1" t="s">
        <v>1168</v>
      </c>
      <c r="L880" s="1" t="s">
        <v>349</v>
      </c>
      <c r="M880" s="1" t="s">
        <v>354</v>
      </c>
      <c r="N880" s="1">
        <v>1.66049218369375E9</v>
      </c>
      <c r="O880" s="1">
        <f t="shared" si="1"/>
        <v>0.003379059554</v>
      </c>
      <c r="P880" s="1">
        <f t="shared" si="2"/>
        <v>3.379059554</v>
      </c>
      <c r="Q880" s="1">
        <f t="shared" si="3"/>
        <v>3.241618719</v>
      </c>
      <c r="R880" s="1">
        <f t="shared" si="4"/>
        <v>198.057125</v>
      </c>
      <c r="S880" s="1">
        <f t="shared" si="5"/>
        <v>162.9340189</v>
      </c>
      <c r="T880" s="1">
        <f t="shared" si="6"/>
        <v>16.2545491</v>
      </c>
      <c r="U880" s="1">
        <f t="shared" si="7"/>
        <v>19.75848436</v>
      </c>
      <c r="V880" s="1">
        <f t="shared" si="8"/>
        <v>0.1805967349</v>
      </c>
      <c r="W880" s="1">
        <f t="shared" si="9"/>
        <v>2.923358584</v>
      </c>
      <c r="X880" s="1">
        <f t="shared" si="10"/>
        <v>0.1746196916</v>
      </c>
      <c r="Y880" s="1">
        <f t="shared" si="11"/>
        <v>0.1096578417</v>
      </c>
      <c r="Z880" s="1">
        <f t="shared" si="12"/>
        <v>321.5124168</v>
      </c>
      <c r="AA880" s="1">
        <f t="shared" si="13"/>
        <v>32.00117307</v>
      </c>
      <c r="AB880" s="1">
        <f t="shared" si="14"/>
        <v>31.207925</v>
      </c>
      <c r="AC880" s="1">
        <f t="shared" si="15"/>
        <v>4.565139348</v>
      </c>
      <c r="AD880" s="1">
        <f t="shared" si="16"/>
        <v>60.01164901</v>
      </c>
      <c r="AE880" s="1">
        <f t="shared" si="17"/>
        <v>2.704999317</v>
      </c>
      <c r="AF880" s="1">
        <f t="shared" si="18"/>
        <v>4.507457071</v>
      </c>
      <c r="AG880" s="1">
        <f t="shared" si="19"/>
        <v>1.860140032</v>
      </c>
      <c r="AH880" s="1">
        <f t="shared" si="20"/>
        <v>-149.0165263</v>
      </c>
      <c r="AI880" s="1">
        <f t="shared" si="21"/>
        <v>-35.1732968</v>
      </c>
      <c r="AJ880" s="1">
        <f t="shared" si="22"/>
        <v>-2.704430479</v>
      </c>
      <c r="AK880" s="1">
        <f t="shared" si="23"/>
        <v>134.6181632</v>
      </c>
      <c r="AL880" s="1">
        <f t="shared" si="24"/>
        <v>33.78165359</v>
      </c>
      <c r="AM880" s="1">
        <f t="shared" si="25"/>
        <v>3.373268139</v>
      </c>
      <c r="AN880" s="1">
        <f t="shared" si="26"/>
        <v>3.241618719</v>
      </c>
      <c r="AO880" s="1">
        <v>273.4165494113734</v>
      </c>
      <c r="AP880" s="1">
        <v>243.5353575757575</v>
      </c>
      <c r="AQ880" s="1">
        <v>5.058511348927686</v>
      </c>
      <c r="AR880" s="1">
        <v>64.97153183116835</v>
      </c>
      <c r="AS880" s="1">
        <f t="shared" si="27"/>
        <v>3.379059554</v>
      </c>
      <c r="AT880" s="1">
        <v>23.181569045808</v>
      </c>
      <c r="AU880" s="1">
        <v>27.12515151515151</v>
      </c>
      <c r="AV880" s="1">
        <v>2.45597701273101E-5</v>
      </c>
      <c r="AW880" s="1">
        <v>82.28873051766035</v>
      </c>
      <c r="AX880" s="1">
        <v>0.0</v>
      </c>
      <c r="AY880" s="1">
        <v>0.0</v>
      </c>
      <c r="AZ880" s="1">
        <f t="shared" si="28"/>
        <v>1</v>
      </c>
      <c r="BA880" s="1">
        <f t="shared" si="29"/>
        <v>0</v>
      </c>
      <c r="BB880" s="1">
        <f t="shared" si="30"/>
        <v>52000.38487</v>
      </c>
      <c r="BC880" s="1">
        <f t="shared" si="31"/>
        <v>1999.981875</v>
      </c>
      <c r="BD880" s="1">
        <f t="shared" si="32"/>
        <v>1681.184417</v>
      </c>
      <c r="BE880" s="1">
        <f t="shared" si="33"/>
        <v>0.8405998266</v>
      </c>
      <c r="BF880" s="1">
        <f t="shared" si="34"/>
        <v>0.1607576653</v>
      </c>
      <c r="BG880" s="1">
        <v>6.0</v>
      </c>
      <c r="BH880" s="1">
        <v>0.5</v>
      </c>
      <c r="BI880" s="1" t="s">
        <v>355</v>
      </c>
      <c r="BJ880" s="1">
        <v>2.0</v>
      </c>
      <c r="BK880" s="1" t="b">
        <v>1</v>
      </c>
      <c r="BL880" s="1">
        <v>1.66049218369375E9</v>
      </c>
      <c r="BM880" s="1">
        <v>198.057125</v>
      </c>
      <c r="BN880" s="1">
        <v>239.384875</v>
      </c>
      <c r="BO880" s="1">
        <v>27.11465</v>
      </c>
      <c r="BP880" s="1">
        <v>23.177625</v>
      </c>
      <c r="BQ880" s="1">
        <v>197.157625</v>
      </c>
      <c r="BR880" s="1">
        <v>27.11208125</v>
      </c>
      <c r="BS880" s="1">
        <v>500.144625</v>
      </c>
      <c r="BT880" s="1">
        <v>99.661475</v>
      </c>
      <c r="BU880" s="1">
        <v>0.1000678125</v>
      </c>
      <c r="BV880" s="1">
        <v>30.98475</v>
      </c>
      <c r="BW880" s="1">
        <v>31.207925</v>
      </c>
      <c r="BX880" s="1">
        <v>999.9</v>
      </c>
      <c r="BY880" s="1">
        <v>0.0</v>
      </c>
      <c r="BZ880" s="1">
        <v>0.0</v>
      </c>
      <c r="CA880" s="1">
        <v>9998.5975</v>
      </c>
      <c r="CB880" s="1">
        <v>0.0</v>
      </c>
      <c r="CC880" s="1">
        <v>30.50550625</v>
      </c>
      <c r="CD880" s="1">
        <v>-41.3278375</v>
      </c>
      <c r="CE880" s="1">
        <v>203.5771875</v>
      </c>
      <c r="CF880" s="1">
        <v>245.0649375</v>
      </c>
      <c r="CG880" s="1">
        <v>3.93702375</v>
      </c>
      <c r="CH880" s="1">
        <v>239.384875</v>
      </c>
      <c r="CI880" s="1">
        <v>23.177625</v>
      </c>
      <c r="CJ880" s="1">
        <v>2.702285</v>
      </c>
      <c r="CK880" s="1">
        <v>2.309915625</v>
      </c>
      <c r="CL880" s="1">
        <v>22.2990125</v>
      </c>
      <c r="CM880" s="1">
        <v>19.74570625</v>
      </c>
      <c r="CN880" s="1">
        <v>1999.981875</v>
      </c>
      <c r="CO880" s="1">
        <v>0.980005375</v>
      </c>
      <c r="CP880" s="1">
        <v>0.01999505625</v>
      </c>
      <c r="CQ880" s="1">
        <v>0.0</v>
      </c>
      <c r="CR880" s="1">
        <v>2.994125</v>
      </c>
      <c r="CS880" s="1">
        <v>0.0</v>
      </c>
      <c r="CT880" s="1">
        <v>34514.78125</v>
      </c>
      <c r="CU880" s="1">
        <v>17412.1875</v>
      </c>
      <c r="CV880" s="1">
        <v>40.937</v>
      </c>
      <c r="CW880" s="1">
        <v>41.9409375</v>
      </c>
      <c r="CX880" s="1">
        <v>40.96062499999999</v>
      </c>
      <c r="CY880" s="1">
        <v>40.3631875</v>
      </c>
      <c r="CZ880" s="1">
        <v>41.04262499999999</v>
      </c>
      <c r="DA880" s="1">
        <v>1959.99625</v>
      </c>
      <c r="DB880" s="1">
        <v>39.988125</v>
      </c>
      <c r="DC880" s="1">
        <v>0.0</v>
      </c>
      <c r="DD880" s="1">
        <v>1.66049219E9</v>
      </c>
      <c r="DE880" s="1">
        <v>0.0</v>
      </c>
      <c r="DF880" s="1">
        <v>1.6604919246E9</v>
      </c>
      <c r="DG880" s="1" t="s">
        <v>1965</v>
      </c>
      <c r="DH880" s="1">
        <v>1.6604919196E9</v>
      </c>
      <c r="DI880" s="1">
        <v>1.6604919246E9</v>
      </c>
      <c r="DJ880" s="1">
        <v>26.0</v>
      </c>
      <c r="DK880" s="1">
        <v>0.565</v>
      </c>
      <c r="DL880" s="1">
        <v>-0.007</v>
      </c>
      <c r="DM880" s="1">
        <v>1.335</v>
      </c>
      <c r="DN880" s="1">
        <v>0.012</v>
      </c>
      <c r="DO880" s="1">
        <v>400.0</v>
      </c>
      <c r="DP880" s="1">
        <v>23.0</v>
      </c>
      <c r="DQ880" s="1">
        <v>0.17</v>
      </c>
      <c r="DR880" s="1">
        <v>0.02</v>
      </c>
      <c r="DS880" s="1">
        <v>2.218766915688044</v>
      </c>
      <c r="DT880" s="1">
        <v>7.090385327692618</v>
      </c>
      <c r="DU880" s="1">
        <v>0.5297951744625342</v>
      </c>
      <c r="DV880" s="1">
        <v>0.0</v>
      </c>
      <c r="DW880" s="1">
        <v>33.70023875270353</v>
      </c>
      <c r="DX880" s="1">
        <v>8.1516783668887</v>
      </c>
      <c r="DY880" s="1">
        <v>0.6094677820650664</v>
      </c>
      <c r="DZ880" s="1">
        <v>0.0</v>
      </c>
      <c r="EA880" s="1">
        <v>-41.36064666666666</v>
      </c>
      <c r="EB880" s="1">
        <v>-10.82117018909898</v>
      </c>
      <c r="EC880" s="1">
        <v>0.7823155410844291</v>
      </c>
      <c r="ED880" s="1">
        <v>0.0</v>
      </c>
      <c r="EE880" s="1">
        <v>169.2644552710013</v>
      </c>
      <c r="EF880" s="1">
        <v>222.077877727266</v>
      </c>
      <c r="EG880" s="1">
        <v>16.55841740819766</v>
      </c>
      <c r="EH880" s="1">
        <v>0.0</v>
      </c>
      <c r="EI880" s="1">
        <v>3.935701</v>
      </c>
      <c r="EJ880" s="1">
        <v>0.03346604127579174</v>
      </c>
      <c r="EK880" s="1">
        <v>0.00333964653818336</v>
      </c>
      <c r="EL880" s="1">
        <v>1.0</v>
      </c>
      <c r="EM880" s="1">
        <v>1.859935019004644</v>
      </c>
      <c r="EN880" s="1">
        <v>0.01836867265113276</v>
      </c>
      <c r="EO880" s="1">
        <v>0.001451994315473771</v>
      </c>
      <c r="EP880" s="1">
        <v>1.0</v>
      </c>
      <c r="EQ880" s="1">
        <v>2.0</v>
      </c>
      <c r="ER880" s="1">
        <v>6.0</v>
      </c>
      <c r="ES880" s="1" t="s">
        <v>384</v>
      </c>
      <c r="ET880" s="1">
        <v>2.94406</v>
      </c>
      <c r="EU880" s="1">
        <v>2.80134</v>
      </c>
      <c r="EV880" s="1">
        <v>0.0582744</v>
      </c>
      <c r="EW880" s="1">
        <v>0.0669461</v>
      </c>
      <c r="EX880" s="1">
        <v>0.118181</v>
      </c>
      <c r="EY880" s="1">
        <v>0.105839</v>
      </c>
      <c r="EZ880" s="1">
        <v>19355.0</v>
      </c>
      <c r="FA880" s="1">
        <v>20110.5</v>
      </c>
      <c r="FB880" s="1">
        <v>23892.9</v>
      </c>
      <c r="FC880" s="1">
        <v>25074.0</v>
      </c>
      <c r="FD880" s="1">
        <v>33716.5</v>
      </c>
      <c r="FE880" s="1">
        <v>35793.2</v>
      </c>
      <c r="FF880" s="1">
        <v>43552.7</v>
      </c>
      <c r="FG880" s="1">
        <v>46346.0</v>
      </c>
      <c r="FH880" s="1">
        <v>1.98908</v>
      </c>
      <c r="FI880" s="1">
        <v>1.88437</v>
      </c>
      <c r="FJ880" s="1">
        <v>0.126645</v>
      </c>
      <c r="FK880" s="1">
        <v>0.0</v>
      </c>
      <c r="FL880" s="1">
        <v>29.1593</v>
      </c>
      <c r="FM880" s="1">
        <v>999.9</v>
      </c>
      <c r="FN880" s="1">
        <v>60.8</v>
      </c>
      <c r="FO880" s="1">
        <v>33.8</v>
      </c>
      <c r="FP880" s="1">
        <v>32.2333</v>
      </c>
      <c r="FQ880" s="1">
        <v>63.6064</v>
      </c>
      <c r="FR880" s="1">
        <v>25.9575</v>
      </c>
      <c r="FS880" s="1">
        <v>1.0</v>
      </c>
      <c r="FT880" s="1">
        <v>0.262833</v>
      </c>
      <c r="FU880" s="1">
        <v>0.174513</v>
      </c>
      <c r="FV880" s="1">
        <v>20.3245</v>
      </c>
      <c r="FW880" s="1">
        <v>5.21085</v>
      </c>
      <c r="FX880" s="1">
        <v>11.9056</v>
      </c>
      <c r="FY880" s="1">
        <v>5.0027</v>
      </c>
      <c r="FZ880" s="1">
        <v>3.29038</v>
      </c>
      <c r="GA880" s="1">
        <v>9999.0</v>
      </c>
      <c r="GB880" s="1">
        <v>9999.0</v>
      </c>
      <c r="GC880" s="1">
        <v>9999.0</v>
      </c>
      <c r="GD880" s="1">
        <v>999.9</v>
      </c>
      <c r="GE880" s="1">
        <v>1.8595</v>
      </c>
      <c r="GF880" s="1">
        <v>1.85453</v>
      </c>
      <c r="GG880" s="1">
        <v>1.85768</v>
      </c>
      <c r="GH880" s="1">
        <v>1.85608</v>
      </c>
      <c r="GI880" s="1">
        <v>1.85487</v>
      </c>
      <c r="GJ880" s="1">
        <v>1.85457</v>
      </c>
      <c r="GK880" s="1">
        <v>1.85325</v>
      </c>
      <c r="GL880" s="1">
        <v>1.85638</v>
      </c>
      <c r="GM880" s="1">
        <v>0.0</v>
      </c>
      <c r="GN880" s="1">
        <v>0.0</v>
      </c>
      <c r="GO880" s="1">
        <v>0.0</v>
      </c>
      <c r="GP880" s="1">
        <v>0.0</v>
      </c>
      <c r="GQ880" s="1" t="s">
        <v>358</v>
      </c>
      <c r="GR880" s="1" t="s">
        <v>359</v>
      </c>
      <c r="GS880" s="1" t="s">
        <v>360</v>
      </c>
      <c r="GT880" s="1" t="s">
        <v>360</v>
      </c>
      <c r="GU880" s="1" t="s">
        <v>360</v>
      </c>
      <c r="GV880" s="1" t="s">
        <v>360</v>
      </c>
      <c r="GW880" s="1">
        <v>0.0</v>
      </c>
      <c r="GX880" s="1">
        <v>100.0</v>
      </c>
      <c r="GY880" s="1">
        <v>100.0</v>
      </c>
      <c r="GZ880" s="1">
        <v>0.995</v>
      </c>
      <c r="HA880" s="1">
        <v>0.0025</v>
      </c>
      <c r="HB880" s="1">
        <v>0.4072566870634428</v>
      </c>
      <c r="HC880" s="1">
        <v>0.002678124759318837</v>
      </c>
      <c r="HD880" s="1">
        <v>-9.373761146515732E-7</v>
      </c>
      <c r="HE880" s="1">
        <v>1.391563784175389E-10</v>
      </c>
      <c r="HF880" s="1">
        <v>-0.08316833377203428</v>
      </c>
      <c r="HG880" s="1">
        <v>0.01061361004592812</v>
      </c>
      <c r="HH880" s="1">
        <v>-3.086644042041478E-4</v>
      </c>
      <c r="HI880" s="1">
        <v>1.24720902217549E-6</v>
      </c>
      <c r="HJ880" s="1">
        <v>1.0</v>
      </c>
      <c r="HK880" s="1">
        <v>2093.0</v>
      </c>
      <c r="HL880" s="1">
        <v>2.0</v>
      </c>
      <c r="HM880" s="1">
        <v>27.0</v>
      </c>
      <c r="HN880" s="1">
        <v>4.5</v>
      </c>
      <c r="HO880" s="1">
        <v>4.5</v>
      </c>
      <c r="HP880" s="1">
        <v>0.817871</v>
      </c>
      <c r="HQ880" s="1">
        <v>2.31934</v>
      </c>
      <c r="HR880" s="1">
        <v>1.4978</v>
      </c>
      <c r="HS880" s="1">
        <v>2.30225</v>
      </c>
      <c r="HT880" s="1">
        <v>1.54785</v>
      </c>
      <c r="HU880" s="1">
        <v>2.46704</v>
      </c>
      <c r="HV880" s="1">
        <v>36.6469</v>
      </c>
      <c r="HW880" s="1">
        <v>14.027</v>
      </c>
      <c r="HX880" s="1">
        <v>18.0</v>
      </c>
      <c r="HY880" s="1">
        <v>505.007</v>
      </c>
      <c r="HZ880" s="1">
        <v>502.853</v>
      </c>
      <c r="IA880" s="1">
        <v>29.0513</v>
      </c>
      <c r="IB880" s="1">
        <v>30.478</v>
      </c>
      <c r="IC880" s="1">
        <v>29.9999</v>
      </c>
      <c r="ID880" s="1">
        <v>30.2766</v>
      </c>
      <c r="IE880" s="1">
        <v>30.3708</v>
      </c>
      <c r="IF880" s="1">
        <v>16.5901</v>
      </c>
      <c r="IG880" s="1">
        <v>29.3213</v>
      </c>
      <c r="IH880" s="1">
        <v>0.0</v>
      </c>
      <c r="II880" s="1">
        <v>29.0551</v>
      </c>
      <c r="IJ880" s="1">
        <v>321.5</v>
      </c>
      <c r="IK880" s="1">
        <v>23.2031</v>
      </c>
      <c r="IL880" s="1">
        <v>100.72</v>
      </c>
      <c r="IM880" s="1">
        <v>100.448</v>
      </c>
      <c r="IN880" s="1" t="s">
        <v>365</v>
      </c>
    </row>
    <row r="881" ht="15.75" customHeight="1">
      <c r="A881" s="1">
        <v>865.0</v>
      </c>
      <c r="B881" s="1">
        <v>1.6604921936E9</v>
      </c>
      <c r="C881" s="1">
        <v>8064.5</v>
      </c>
      <c r="D881" s="1" t="s">
        <v>2074</v>
      </c>
      <c r="E881" s="1" t="s">
        <v>2075</v>
      </c>
      <c r="F881" s="1">
        <v>1.0</v>
      </c>
      <c r="G881" s="1" t="s">
        <v>1964</v>
      </c>
      <c r="H881" s="1" t="s">
        <v>350</v>
      </c>
      <c r="I881" s="1" t="s">
        <v>351</v>
      </c>
      <c r="J881" s="1" t="s">
        <v>352</v>
      </c>
      <c r="K881" s="1" t="s">
        <v>1168</v>
      </c>
      <c r="L881" s="1" t="s">
        <v>349</v>
      </c>
      <c r="M881" s="1" t="s">
        <v>354</v>
      </c>
      <c r="N881" s="1">
        <v>1.660492185725E9</v>
      </c>
      <c r="O881" s="1">
        <f t="shared" si="1"/>
        <v>0.003380532525</v>
      </c>
      <c r="P881" s="1">
        <f t="shared" si="2"/>
        <v>3.380532525</v>
      </c>
      <c r="Q881" s="1">
        <f t="shared" si="3"/>
        <v>3.453730377</v>
      </c>
      <c r="R881" s="1">
        <f t="shared" si="4"/>
        <v>208.035375</v>
      </c>
      <c r="S881" s="1">
        <f t="shared" si="5"/>
        <v>170.7040687</v>
      </c>
      <c r="T881" s="1">
        <f t="shared" si="6"/>
        <v>17.02968787</v>
      </c>
      <c r="U881" s="1">
        <f t="shared" si="7"/>
        <v>20.75391365</v>
      </c>
      <c r="V881" s="1">
        <f t="shared" si="8"/>
        <v>0.1806072631</v>
      </c>
      <c r="W881" s="1">
        <f t="shared" si="9"/>
        <v>2.923321996</v>
      </c>
      <c r="X881" s="1">
        <f t="shared" si="10"/>
        <v>0.1746294631</v>
      </c>
      <c r="Y881" s="1">
        <f t="shared" si="11"/>
        <v>0.1096640136</v>
      </c>
      <c r="Z881" s="1">
        <f t="shared" si="12"/>
        <v>321.5114015</v>
      </c>
      <c r="AA881" s="1">
        <f t="shared" si="13"/>
        <v>32.00301329</v>
      </c>
      <c r="AB881" s="1">
        <f t="shared" si="14"/>
        <v>31.21155</v>
      </c>
      <c r="AC881" s="1">
        <f t="shared" si="15"/>
        <v>4.566081555</v>
      </c>
      <c r="AD881" s="1">
        <f t="shared" si="16"/>
        <v>60.00956968</v>
      </c>
      <c r="AE881" s="1">
        <f t="shared" si="17"/>
        <v>2.705247841</v>
      </c>
      <c r="AF881" s="1">
        <f t="shared" si="18"/>
        <v>4.508027395</v>
      </c>
      <c r="AG881" s="1">
        <f t="shared" si="19"/>
        <v>1.860833714</v>
      </c>
      <c r="AH881" s="1">
        <f t="shared" si="20"/>
        <v>-149.0814844</v>
      </c>
      <c r="AI881" s="1">
        <f t="shared" si="21"/>
        <v>-35.39448458</v>
      </c>
      <c r="AJ881" s="1">
        <f t="shared" si="22"/>
        <v>-2.721549843</v>
      </c>
      <c r="AK881" s="1">
        <f t="shared" si="23"/>
        <v>134.3138827</v>
      </c>
      <c r="AL881" s="1">
        <f t="shared" si="24"/>
        <v>34.04712755</v>
      </c>
      <c r="AM881" s="1">
        <f t="shared" si="25"/>
        <v>3.374387074</v>
      </c>
      <c r="AN881" s="1">
        <f t="shared" si="26"/>
        <v>3.453730377</v>
      </c>
      <c r="AO881" s="1">
        <v>281.2572326311335</v>
      </c>
      <c r="AP881" s="1">
        <v>251.1161878787879</v>
      </c>
      <c r="AQ881" s="1">
        <v>5.058400650110357</v>
      </c>
      <c r="AR881" s="1">
        <v>64.97153183116835</v>
      </c>
      <c r="AS881" s="1">
        <f t="shared" si="27"/>
        <v>3.380532525</v>
      </c>
      <c r="AT881" s="1">
        <v>23.18187756345671</v>
      </c>
      <c r="AU881" s="1">
        <v>27.12716909090907</v>
      </c>
      <c r="AV881" s="1">
        <v>2.743525753757648E-5</v>
      </c>
      <c r="AW881" s="1">
        <v>82.28873051766035</v>
      </c>
      <c r="AX881" s="1">
        <v>0.0</v>
      </c>
      <c r="AY881" s="1">
        <v>0.0</v>
      </c>
      <c r="AZ881" s="1">
        <f t="shared" si="28"/>
        <v>1</v>
      </c>
      <c r="BA881" s="1">
        <f t="shared" si="29"/>
        <v>0</v>
      </c>
      <c r="BB881" s="1">
        <f t="shared" si="30"/>
        <v>51998.96201</v>
      </c>
      <c r="BC881" s="1">
        <f t="shared" si="31"/>
        <v>1999.974375</v>
      </c>
      <c r="BD881" s="1">
        <f t="shared" si="32"/>
        <v>1681.178211</v>
      </c>
      <c r="BE881" s="1">
        <f t="shared" si="33"/>
        <v>0.8405998759</v>
      </c>
      <c r="BF881" s="1">
        <f t="shared" si="34"/>
        <v>0.1607577604</v>
      </c>
      <c r="BG881" s="1">
        <v>6.0</v>
      </c>
      <c r="BH881" s="1">
        <v>0.5</v>
      </c>
      <c r="BI881" s="1" t="s">
        <v>355</v>
      </c>
      <c r="BJ881" s="1">
        <v>2.0</v>
      </c>
      <c r="BK881" s="1" t="b">
        <v>1</v>
      </c>
      <c r="BL881" s="1">
        <v>1.660492185725E9</v>
      </c>
      <c r="BM881" s="1">
        <v>208.035375</v>
      </c>
      <c r="BN881" s="1">
        <v>249.7224375</v>
      </c>
      <c r="BO881" s="1">
        <v>27.1171625</v>
      </c>
      <c r="BP881" s="1">
        <v>23.178825</v>
      </c>
      <c r="BQ881" s="1">
        <v>207.1128125</v>
      </c>
      <c r="BR881" s="1">
        <v>27.11460625</v>
      </c>
      <c r="BS881" s="1">
        <v>500.1425</v>
      </c>
      <c r="BT881" s="1">
        <v>99.66138749999999</v>
      </c>
      <c r="BU881" s="1">
        <v>0.10007686875</v>
      </c>
      <c r="BV881" s="1">
        <v>30.98696875</v>
      </c>
      <c r="BW881" s="1">
        <v>31.21155</v>
      </c>
      <c r="BX881" s="1">
        <v>999.9</v>
      </c>
      <c r="BY881" s="1">
        <v>0.0</v>
      </c>
      <c r="BZ881" s="1">
        <v>0.0</v>
      </c>
      <c r="CA881" s="1">
        <v>9998.3975</v>
      </c>
      <c r="CB881" s="1">
        <v>0.0</v>
      </c>
      <c r="CC881" s="1">
        <v>30.717175</v>
      </c>
      <c r="CD881" s="1">
        <v>-41.6870625</v>
      </c>
      <c r="CE881" s="1">
        <v>213.8341875</v>
      </c>
      <c r="CF881" s="1">
        <v>255.6480625</v>
      </c>
      <c r="CG881" s="1">
        <v>3.938338125</v>
      </c>
      <c r="CH881" s="1">
        <v>249.7224375</v>
      </c>
      <c r="CI881" s="1">
        <v>23.178825</v>
      </c>
      <c r="CJ881" s="1">
        <v>2.702534375</v>
      </c>
      <c r="CK881" s="1">
        <v>2.31003375</v>
      </c>
      <c r="CL881" s="1">
        <v>22.30053125</v>
      </c>
      <c r="CM881" s="1">
        <v>19.74653125</v>
      </c>
      <c r="CN881" s="1">
        <v>1999.974375</v>
      </c>
      <c r="CO881" s="1">
        <v>0.9800035</v>
      </c>
      <c r="CP881" s="1">
        <v>0.01999688125</v>
      </c>
      <c r="CQ881" s="1">
        <v>0.0</v>
      </c>
      <c r="CR881" s="1">
        <v>3.08225</v>
      </c>
      <c r="CS881" s="1">
        <v>0.0</v>
      </c>
      <c r="CT881" s="1">
        <v>34529.16875</v>
      </c>
      <c r="CU881" s="1">
        <v>17412.11875</v>
      </c>
      <c r="CV881" s="1">
        <v>40.937</v>
      </c>
      <c r="CW881" s="1">
        <v>41.9409375</v>
      </c>
      <c r="CX881" s="1">
        <v>40.96062499999999</v>
      </c>
      <c r="CY881" s="1">
        <v>40.3631875</v>
      </c>
      <c r="CZ881" s="1">
        <v>41.034875</v>
      </c>
      <c r="DA881" s="1">
        <v>1959.985</v>
      </c>
      <c r="DB881" s="1">
        <v>39.99124999999999</v>
      </c>
      <c r="DC881" s="1">
        <v>0.0</v>
      </c>
      <c r="DD881" s="1">
        <v>1.6604921918E9</v>
      </c>
      <c r="DE881" s="1">
        <v>0.0</v>
      </c>
      <c r="DF881" s="1">
        <v>1.6604919246E9</v>
      </c>
      <c r="DG881" s="1" t="s">
        <v>1965</v>
      </c>
      <c r="DH881" s="1">
        <v>1.6604919196E9</v>
      </c>
      <c r="DI881" s="1">
        <v>1.6604919246E9</v>
      </c>
      <c r="DJ881" s="1">
        <v>26.0</v>
      </c>
      <c r="DK881" s="1">
        <v>0.565</v>
      </c>
      <c r="DL881" s="1">
        <v>-0.007</v>
      </c>
      <c r="DM881" s="1">
        <v>1.335</v>
      </c>
      <c r="DN881" s="1">
        <v>0.012</v>
      </c>
      <c r="DO881" s="1">
        <v>400.0</v>
      </c>
      <c r="DP881" s="1">
        <v>23.0</v>
      </c>
      <c r="DQ881" s="1">
        <v>0.17</v>
      </c>
      <c r="DR881" s="1">
        <v>0.02</v>
      </c>
      <c r="DS881" s="1">
        <v>2.337985961678197</v>
      </c>
      <c r="DT881" s="1">
        <v>7.132648597705207</v>
      </c>
      <c r="DU881" s="1">
        <v>0.533434090054689</v>
      </c>
      <c r="DV881" s="1">
        <v>0.0</v>
      </c>
      <c r="DW881" s="1">
        <v>33.83845970774346</v>
      </c>
      <c r="DX881" s="1">
        <v>7.987414551164439</v>
      </c>
      <c r="DY881" s="1">
        <v>0.5969301238608697</v>
      </c>
      <c r="DZ881" s="1">
        <v>0.0</v>
      </c>
      <c r="EA881" s="1">
        <v>-41.5403</v>
      </c>
      <c r="EB881" s="1">
        <v>-10.62741890989991</v>
      </c>
      <c r="EC881" s="1">
        <v>0.768282543079042</v>
      </c>
      <c r="ED881" s="1">
        <v>0.0</v>
      </c>
      <c r="EE881" s="1">
        <v>172.9522828031635</v>
      </c>
      <c r="EF881" s="1">
        <v>221.8127449636579</v>
      </c>
      <c r="EG881" s="1">
        <v>16.53867481943971</v>
      </c>
      <c r="EH881" s="1">
        <v>0.0</v>
      </c>
      <c r="EI881" s="1">
        <v>3.936322</v>
      </c>
      <c r="EJ881" s="1">
        <v>0.0361621013133084</v>
      </c>
      <c r="EK881" s="1">
        <v>0.00360743205064212</v>
      </c>
      <c r="EL881" s="1">
        <v>1.0</v>
      </c>
      <c r="EM881" s="1">
        <v>1.860292591435612</v>
      </c>
      <c r="EN881" s="1">
        <v>0.01662551980148989</v>
      </c>
      <c r="EO881" s="1">
        <v>0.001300354207175714</v>
      </c>
      <c r="EP881" s="1">
        <v>1.0</v>
      </c>
      <c r="EQ881" s="1">
        <v>2.0</v>
      </c>
      <c r="ER881" s="1">
        <v>6.0</v>
      </c>
      <c r="ES881" s="1" t="s">
        <v>384</v>
      </c>
      <c r="ET881" s="1">
        <v>2.94415</v>
      </c>
      <c r="EU881" s="1">
        <v>2.80122</v>
      </c>
      <c r="EV881" s="1">
        <v>0.0597912</v>
      </c>
      <c r="EW881" s="1">
        <v>0.0684069</v>
      </c>
      <c r="EX881" s="1">
        <v>0.118187</v>
      </c>
      <c r="EY881" s="1">
        <v>0.10584</v>
      </c>
      <c r="EZ881" s="1">
        <v>19323.7</v>
      </c>
      <c r="FA881" s="1">
        <v>20079.0</v>
      </c>
      <c r="FB881" s="1">
        <v>23892.8</v>
      </c>
      <c r="FC881" s="1">
        <v>25074.0</v>
      </c>
      <c r="FD881" s="1">
        <v>33716.3</v>
      </c>
      <c r="FE881" s="1">
        <v>35793.3</v>
      </c>
      <c r="FF881" s="1">
        <v>43552.7</v>
      </c>
      <c r="FG881" s="1">
        <v>46346.1</v>
      </c>
      <c r="FH881" s="1">
        <v>1.98902</v>
      </c>
      <c r="FI881" s="1">
        <v>1.88425</v>
      </c>
      <c r="FJ881" s="1">
        <v>0.126936</v>
      </c>
      <c r="FK881" s="1">
        <v>0.0</v>
      </c>
      <c r="FL881" s="1">
        <v>29.1601</v>
      </c>
      <c r="FM881" s="1">
        <v>999.9</v>
      </c>
      <c r="FN881" s="1">
        <v>60.8</v>
      </c>
      <c r="FO881" s="1">
        <v>33.8</v>
      </c>
      <c r="FP881" s="1">
        <v>32.2341</v>
      </c>
      <c r="FQ881" s="1">
        <v>63.6864</v>
      </c>
      <c r="FR881" s="1">
        <v>25.3365</v>
      </c>
      <c r="FS881" s="1">
        <v>1.0</v>
      </c>
      <c r="FT881" s="1">
        <v>0.262767</v>
      </c>
      <c r="FU881" s="1">
        <v>0.178404</v>
      </c>
      <c r="FV881" s="1">
        <v>20.3245</v>
      </c>
      <c r="FW881" s="1">
        <v>5.21055</v>
      </c>
      <c r="FX881" s="1">
        <v>11.9054</v>
      </c>
      <c r="FY881" s="1">
        <v>5.0025</v>
      </c>
      <c r="FZ881" s="1">
        <v>3.2904</v>
      </c>
      <c r="GA881" s="1">
        <v>9999.0</v>
      </c>
      <c r="GB881" s="1">
        <v>9999.0</v>
      </c>
      <c r="GC881" s="1">
        <v>9999.0</v>
      </c>
      <c r="GD881" s="1">
        <v>999.9</v>
      </c>
      <c r="GE881" s="1">
        <v>1.85949</v>
      </c>
      <c r="GF881" s="1">
        <v>1.85452</v>
      </c>
      <c r="GG881" s="1">
        <v>1.85767</v>
      </c>
      <c r="GH881" s="1">
        <v>1.85608</v>
      </c>
      <c r="GI881" s="1">
        <v>1.85487</v>
      </c>
      <c r="GJ881" s="1">
        <v>1.85456</v>
      </c>
      <c r="GK881" s="1">
        <v>1.85326</v>
      </c>
      <c r="GL881" s="1">
        <v>1.85638</v>
      </c>
      <c r="GM881" s="1">
        <v>0.0</v>
      </c>
      <c r="GN881" s="1">
        <v>0.0</v>
      </c>
      <c r="GO881" s="1">
        <v>0.0</v>
      </c>
      <c r="GP881" s="1">
        <v>0.0</v>
      </c>
      <c r="GQ881" s="1" t="s">
        <v>358</v>
      </c>
      <c r="GR881" s="1" t="s">
        <v>359</v>
      </c>
      <c r="GS881" s="1" t="s">
        <v>360</v>
      </c>
      <c r="GT881" s="1" t="s">
        <v>360</v>
      </c>
      <c r="GU881" s="1" t="s">
        <v>360</v>
      </c>
      <c r="GV881" s="1" t="s">
        <v>360</v>
      </c>
      <c r="GW881" s="1">
        <v>0.0</v>
      </c>
      <c r="GX881" s="1">
        <v>100.0</v>
      </c>
      <c r="GY881" s="1">
        <v>100.0</v>
      </c>
      <c r="GZ881" s="1">
        <v>1.01</v>
      </c>
      <c r="HA881" s="1">
        <v>0.0025</v>
      </c>
      <c r="HB881" s="1">
        <v>0.4072566870634428</v>
      </c>
      <c r="HC881" s="1">
        <v>0.002678124759318837</v>
      </c>
      <c r="HD881" s="1">
        <v>-9.373761146515732E-7</v>
      </c>
      <c r="HE881" s="1">
        <v>1.391563784175389E-10</v>
      </c>
      <c r="HF881" s="1">
        <v>-0.08316833377203428</v>
      </c>
      <c r="HG881" s="1">
        <v>0.01061361004592812</v>
      </c>
      <c r="HH881" s="1">
        <v>-3.086644042041478E-4</v>
      </c>
      <c r="HI881" s="1">
        <v>1.24720902217549E-6</v>
      </c>
      <c r="HJ881" s="1">
        <v>1.0</v>
      </c>
      <c r="HK881" s="1">
        <v>2093.0</v>
      </c>
      <c r="HL881" s="1">
        <v>2.0</v>
      </c>
      <c r="HM881" s="1">
        <v>27.0</v>
      </c>
      <c r="HN881" s="1">
        <v>4.6</v>
      </c>
      <c r="HO881" s="1">
        <v>4.5</v>
      </c>
      <c r="HP881" s="1">
        <v>0.836182</v>
      </c>
      <c r="HQ881" s="1">
        <v>2.34009</v>
      </c>
      <c r="HR881" s="1">
        <v>1.4978</v>
      </c>
      <c r="HS881" s="1">
        <v>2.30225</v>
      </c>
      <c r="HT881" s="1">
        <v>1.54785</v>
      </c>
      <c r="HU881" s="1">
        <v>2.33276</v>
      </c>
      <c r="HV881" s="1">
        <v>36.6469</v>
      </c>
      <c r="HW881" s="1">
        <v>14.0357</v>
      </c>
      <c r="HX881" s="1">
        <v>18.0</v>
      </c>
      <c r="HY881" s="1">
        <v>504.977</v>
      </c>
      <c r="HZ881" s="1">
        <v>502.777</v>
      </c>
      <c r="IA881" s="1">
        <v>29.0543</v>
      </c>
      <c r="IB881" s="1">
        <v>30.478</v>
      </c>
      <c r="IC881" s="1">
        <v>29.9999</v>
      </c>
      <c r="ID881" s="1">
        <v>30.2766</v>
      </c>
      <c r="IE881" s="1">
        <v>30.3717</v>
      </c>
      <c r="IF881" s="1">
        <v>16.836</v>
      </c>
      <c r="IG881" s="1">
        <v>29.3213</v>
      </c>
      <c r="IH881" s="1">
        <v>0.0</v>
      </c>
      <c r="II881" s="1">
        <v>29.0551</v>
      </c>
      <c r="IJ881" s="1">
        <v>321.5</v>
      </c>
      <c r="IK881" s="1">
        <v>23.2031</v>
      </c>
      <c r="IL881" s="1">
        <v>100.72</v>
      </c>
      <c r="IM881" s="1">
        <v>100.448</v>
      </c>
      <c r="IN881" s="1" t="s">
        <v>365</v>
      </c>
    </row>
    <row r="882" ht="15.75" customHeight="1">
      <c r="A882" s="1">
        <v>866.0</v>
      </c>
      <c r="B882" s="1">
        <v>1.6604921941E9</v>
      </c>
      <c r="C882" s="1">
        <v>8065.0</v>
      </c>
      <c r="D882" s="1" t="s">
        <v>2076</v>
      </c>
      <c r="E882" s="1" t="s">
        <v>2077</v>
      </c>
      <c r="F882" s="1">
        <v>1.0</v>
      </c>
      <c r="G882" s="1" t="s">
        <v>1964</v>
      </c>
      <c r="H882" s="1" t="s">
        <v>350</v>
      </c>
      <c r="I882" s="1" t="s">
        <v>351</v>
      </c>
      <c r="J882" s="1" t="s">
        <v>352</v>
      </c>
      <c r="K882" s="1" t="s">
        <v>1168</v>
      </c>
      <c r="L882" s="1" t="s">
        <v>349</v>
      </c>
      <c r="M882" s="1" t="s">
        <v>354</v>
      </c>
      <c r="N882" s="1">
        <v>1.660492185725E9</v>
      </c>
      <c r="O882" s="1">
        <f t="shared" si="1"/>
        <v>0.003380736763</v>
      </c>
      <c r="P882" s="1">
        <f t="shared" si="2"/>
        <v>3.380736763</v>
      </c>
      <c r="Q882" s="1">
        <f t="shared" si="3"/>
        <v>3.55956787</v>
      </c>
      <c r="R882" s="1">
        <f t="shared" si="4"/>
        <v>208.035375</v>
      </c>
      <c r="S882" s="1">
        <f t="shared" si="5"/>
        <v>169.7555533</v>
      </c>
      <c r="T882" s="1">
        <f t="shared" si="6"/>
        <v>16.93506258</v>
      </c>
      <c r="U882" s="1">
        <f t="shared" si="7"/>
        <v>20.75391365</v>
      </c>
      <c r="V882" s="1">
        <f t="shared" si="8"/>
        <v>0.1806185471</v>
      </c>
      <c r="W882" s="1">
        <f t="shared" si="9"/>
        <v>2.923321996</v>
      </c>
      <c r="X882" s="1">
        <f t="shared" si="10"/>
        <v>0.1746400134</v>
      </c>
      <c r="Y882" s="1">
        <f t="shared" si="11"/>
        <v>0.1096706705</v>
      </c>
      <c r="Z882" s="1">
        <f t="shared" si="12"/>
        <v>321.5114015</v>
      </c>
      <c r="AA882" s="1">
        <f t="shared" si="13"/>
        <v>32.00296022</v>
      </c>
      <c r="AB882" s="1">
        <f t="shared" si="14"/>
        <v>31.21155</v>
      </c>
      <c r="AC882" s="1">
        <f t="shared" si="15"/>
        <v>4.566081555</v>
      </c>
      <c r="AD882" s="1">
        <f t="shared" si="16"/>
        <v>60.00956968</v>
      </c>
      <c r="AE882" s="1">
        <f t="shared" si="17"/>
        <v>2.705247841</v>
      </c>
      <c r="AF882" s="1">
        <f t="shared" si="18"/>
        <v>4.508027395</v>
      </c>
      <c r="AG882" s="1">
        <f t="shared" si="19"/>
        <v>1.860833714</v>
      </c>
      <c r="AH882" s="1">
        <f t="shared" si="20"/>
        <v>-149.0904912</v>
      </c>
      <c r="AI882" s="1">
        <f t="shared" si="21"/>
        <v>-35.39448458</v>
      </c>
      <c r="AJ882" s="1">
        <f t="shared" si="22"/>
        <v>-2.721549843</v>
      </c>
      <c r="AK882" s="1">
        <f t="shared" si="23"/>
        <v>134.3048758</v>
      </c>
      <c r="AL882" s="1">
        <f t="shared" si="24"/>
        <v>34.04712755</v>
      </c>
      <c r="AM882" s="1">
        <f t="shared" si="25"/>
        <v>3.374387074</v>
      </c>
      <c r="AN882" s="1">
        <f t="shared" si="26"/>
        <v>3.55956787</v>
      </c>
      <c r="AO882" s="1">
        <v>283.8582142285936</v>
      </c>
      <c r="AP882" s="1">
        <v>253.6176787878787</v>
      </c>
      <c r="AQ882" s="1">
        <v>5.052445485735495</v>
      </c>
      <c r="AR882" s="1">
        <v>64.97153183116835</v>
      </c>
      <c r="AS882" s="1">
        <f t="shared" si="27"/>
        <v>3.380736763</v>
      </c>
      <c r="AT882" s="1">
        <v>23.18190286236009</v>
      </c>
      <c r="AU882" s="1">
        <v>27.12741757575757</v>
      </c>
      <c r="AV882" s="1">
        <v>2.962115127409494E-5</v>
      </c>
      <c r="AW882" s="1">
        <v>82.28873051766035</v>
      </c>
      <c r="AX882" s="1">
        <v>0.0</v>
      </c>
      <c r="AY882" s="1">
        <v>0.0</v>
      </c>
      <c r="AZ882" s="1">
        <f t="shared" si="28"/>
        <v>1</v>
      </c>
      <c r="BA882" s="1">
        <f t="shared" si="29"/>
        <v>0</v>
      </c>
      <c r="BB882" s="1">
        <f t="shared" si="30"/>
        <v>51998.96201</v>
      </c>
      <c r="BC882" s="1">
        <f t="shared" si="31"/>
        <v>1999.974375</v>
      </c>
      <c r="BD882" s="1">
        <f t="shared" si="32"/>
        <v>1681.178211</v>
      </c>
      <c r="BE882" s="1">
        <f t="shared" si="33"/>
        <v>0.8405998759</v>
      </c>
      <c r="BF882" s="1">
        <f t="shared" si="34"/>
        <v>0.1607577604</v>
      </c>
      <c r="BG882" s="1">
        <v>6.0</v>
      </c>
      <c r="BH882" s="1">
        <v>0.5</v>
      </c>
      <c r="BI882" s="1" t="s">
        <v>355</v>
      </c>
      <c r="BJ882" s="1">
        <v>2.0</v>
      </c>
      <c r="BK882" s="1" t="b">
        <v>1</v>
      </c>
      <c r="BL882" s="1">
        <v>1.660492185725E9</v>
      </c>
      <c r="BM882" s="1">
        <v>208.035375</v>
      </c>
      <c r="BN882" s="1">
        <v>249.7224375</v>
      </c>
      <c r="BO882" s="1">
        <v>27.1171625</v>
      </c>
      <c r="BP882" s="1">
        <v>23.178825</v>
      </c>
      <c r="BQ882" s="1">
        <v>207.1128125</v>
      </c>
      <c r="BR882" s="1">
        <v>27.11460625</v>
      </c>
      <c r="BS882" s="1">
        <v>500.1425</v>
      </c>
      <c r="BT882" s="1">
        <v>99.66138749999999</v>
      </c>
      <c r="BU882" s="1">
        <v>0.10007686875</v>
      </c>
      <c r="BV882" s="1">
        <v>30.98696875</v>
      </c>
      <c r="BW882" s="1">
        <v>31.21155</v>
      </c>
      <c r="BX882" s="1">
        <v>999.9</v>
      </c>
      <c r="BY882" s="1">
        <v>0.0</v>
      </c>
      <c r="BZ882" s="1">
        <v>0.0</v>
      </c>
      <c r="CA882" s="1">
        <v>9998.3975</v>
      </c>
      <c r="CB882" s="1">
        <v>0.0</v>
      </c>
      <c r="CC882" s="1">
        <v>30.717175</v>
      </c>
      <c r="CD882" s="1">
        <v>-41.6870625</v>
      </c>
      <c r="CE882" s="1">
        <v>213.8341875</v>
      </c>
      <c r="CF882" s="1">
        <v>255.6480625</v>
      </c>
      <c r="CG882" s="1">
        <v>3.938338125</v>
      </c>
      <c r="CH882" s="1">
        <v>249.7224375</v>
      </c>
      <c r="CI882" s="1">
        <v>23.178825</v>
      </c>
      <c r="CJ882" s="1">
        <v>2.702534375</v>
      </c>
      <c r="CK882" s="1">
        <v>2.31003375</v>
      </c>
      <c r="CL882" s="1">
        <v>22.30053125</v>
      </c>
      <c r="CM882" s="1">
        <v>19.74653125</v>
      </c>
      <c r="CN882" s="1">
        <v>1999.974375</v>
      </c>
      <c r="CO882" s="1">
        <v>0.9800035</v>
      </c>
      <c r="CP882" s="1">
        <v>0.01999688125</v>
      </c>
      <c r="CQ882" s="1">
        <v>0.0</v>
      </c>
      <c r="CR882" s="1">
        <v>3.08225</v>
      </c>
      <c r="CS882" s="1">
        <v>0.0</v>
      </c>
      <c r="CT882" s="1">
        <v>34529.16875</v>
      </c>
      <c r="CU882" s="1">
        <v>17412.11875</v>
      </c>
      <c r="CV882" s="1">
        <v>40.937</v>
      </c>
      <c r="CW882" s="1">
        <v>41.9409375</v>
      </c>
      <c r="CX882" s="1">
        <v>40.96062499999999</v>
      </c>
      <c r="CY882" s="1">
        <v>40.3631875</v>
      </c>
      <c r="CZ882" s="1">
        <v>41.034875</v>
      </c>
      <c r="DA882" s="1">
        <v>1959.985</v>
      </c>
      <c r="DB882" s="1">
        <v>39.99124999999999</v>
      </c>
      <c r="DC882" s="1">
        <v>0.0</v>
      </c>
      <c r="DD882" s="1">
        <v>1.6604921924E9</v>
      </c>
      <c r="DE882" s="1">
        <v>0.0</v>
      </c>
      <c r="DF882" s="1">
        <v>1.6604919246E9</v>
      </c>
      <c r="DG882" s="1" t="s">
        <v>1965</v>
      </c>
      <c r="DH882" s="1">
        <v>1.6604919196E9</v>
      </c>
      <c r="DI882" s="1">
        <v>1.6604919246E9</v>
      </c>
      <c r="DJ882" s="1">
        <v>26.0</v>
      </c>
      <c r="DK882" s="1">
        <v>0.565</v>
      </c>
      <c r="DL882" s="1">
        <v>-0.007</v>
      </c>
      <c r="DM882" s="1">
        <v>1.335</v>
      </c>
      <c r="DN882" s="1">
        <v>0.012</v>
      </c>
      <c r="DO882" s="1">
        <v>400.0</v>
      </c>
      <c r="DP882" s="1">
        <v>23.0</v>
      </c>
      <c r="DQ882" s="1">
        <v>0.17</v>
      </c>
      <c r="DR882" s="1">
        <v>0.02</v>
      </c>
      <c r="DS882" s="1">
        <v>2.513850017055894</v>
      </c>
      <c r="DT882" s="1">
        <v>7.295066197039747</v>
      </c>
      <c r="DU882" s="1">
        <v>0.5443901097020692</v>
      </c>
      <c r="DV882" s="1">
        <v>0.0</v>
      </c>
      <c r="DW882" s="1">
        <v>34.06895347494478</v>
      </c>
      <c r="DX882" s="1">
        <v>7.646277478206809</v>
      </c>
      <c r="DY882" s="1">
        <v>0.5531010475416405</v>
      </c>
      <c r="DZ882" s="1">
        <v>0.0</v>
      </c>
      <c r="EA882" s="1">
        <v>-41.75484193548387</v>
      </c>
      <c r="EB882" s="1">
        <v>-10.28107258064521</v>
      </c>
      <c r="EC882" s="1">
        <v>0.7682633947581299</v>
      </c>
      <c r="ED882" s="1">
        <v>0.0</v>
      </c>
      <c r="EE882" s="1">
        <v>179.4449787624441</v>
      </c>
      <c r="EF882" s="1">
        <v>220.3761704008614</v>
      </c>
      <c r="EG882" s="1">
        <v>15.90100694435952</v>
      </c>
      <c r="EH882" s="1">
        <v>0.0</v>
      </c>
      <c r="EI882" s="1">
        <v>3.937225853658537</v>
      </c>
      <c r="EJ882" s="1">
        <v>0.03912878048780643</v>
      </c>
      <c r="EK882" s="1">
        <v>0.004007509399657131</v>
      </c>
      <c r="EL882" s="1">
        <v>1.0</v>
      </c>
      <c r="EM882" s="1">
        <v>1.860833022825525</v>
      </c>
      <c r="EN882" s="1">
        <v>0.01482006656933063</v>
      </c>
      <c r="EO882" s="1">
        <v>0.001113640951014652</v>
      </c>
      <c r="EP882" s="1">
        <v>1.0</v>
      </c>
      <c r="EQ882" s="1">
        <v>2.0</v>
      </c>
      <c r="ER882" s="1">
        <v>6.0</v>
      </c>
      <c r="ES882" s="1" t="s">
        <v>384</v>
      </c>
      <c r="ET882" s="1">
        <v>2.94414</v>
      </c>
      <c r="EU882" s="1">
        <v>2.80122</v>
      </c>
      <c r="EV882" s="1">
        <v>0.060297</v>
      </c>
      <c r="EW882" s="1">
        <v>0.0688916</v>
      </c>
      <c r="EX882" s="1">
        <v>0.118189</v>
      </c>
      <c r="EY882" s="1">
        <v>0.105843</v>
      </c>
      <c r="EZ882" s="1">
        <v>19313.3</v>
      </c>
      <c r="FA882" s="1">
        <v>20068.6</v>
      </c>
      <c r="FB882" s="1">
        <v>23892.8</v>
      </c>
      <c r="FC882" s="1">
        <v>25074.1</v>
      </c>
      <c r="FD882" s="1">
        <v>33716.2</v>
      </c>
      <c r="FE882" s="1">
        <v>35793.4</v>
      </c>
      <c r="FF882" s="1">
        <v>43552.6</v>
      </c>
      <c r="FG882" s="1">
        <v>46346.2</v>
      </c>
      <c r="FH882" s="1">
        <v>1.98892</v>
      </c>
      <c r="FI882" s="1">
        <v>1.8843</v>
      </c>
      <c r="FJ882" s="1">
        <v>0.126947</v>
      </c>
      <c r="FK882" s="1">
        <v>0.0</v>
      </c>
      <c r="FL882" s="1">
        <v>29.1603</v>
      </c>
      <c r="FM882" s="1">
        <v>999.9</v>
      </c>
      <c r="FN882" s="1">
        <v>60.8</v>
      </c>
      <c r="FO882" s="1">
        <v>33.8</v>
      </c>
      <c r="FP882" s="1">
        <v>32.2339</v>
      </c>
      <c r="FQ882" s="1">
        <v>63.8264</v>
      </c>
      <c r="FR882" s="1">
        <v>25.1763</v>
      </c>
      <c r="FS882" s="1">
        <v>1.0</v>
      </c>
      <c r="FT882" s="1">
        <v>0.262716</v>
      </c>
      <c r="FU882" s="1">
        <v>0.178706</v>
      </c>
      <c r="FV882" s="1">
        <v>20.3245</v>
      </c>
      <c r="FW882" s="1">
        <v>5.2107</v>
      </c>
      <c r="FX882" s="1">
        <v>11.9056</v>
      </c>
      <c r="FY882" s="1">
        <v>5.0025</v>
      </c>
      <c r="FZ882" s="1">
        <v>3.29038</v>
      </c>
      <c r="GA882" s="1">
        <v>9999.0</v>
      </c>
      <c r="GB882" s="1">
        <v>9999.0</v>
      </c>
      <c r="GC882" s="1">
        <v>9999.0</v>
      </c>
      <c r="GD882" s="1">
        <v>999.9</v>
      </c>
      <c r="GE882" s="1">
        <v>1.85949</v>
      </c>
      <c r="GF882" s="1">
        <v>1.85451</v>
      </c>
      <c r="GG882" s="1">
        <v>1.85767</v>
      </c>
      <c r="GH882" s="1">
        <v>1.85608</v>
      </c>
      <c r="GI882" s="1">
        <v>1.85487</v>
      </c>
      <c r="GJ882" s="1">
        <v>1.85456</v>
      </c>
      <c r="GK882" s="1">
        <v>1.85326</v>
      </c>
      <c r="GL882" s="1">
        <v>1.85638</v>
      </c>
      <c r="GM882" s="1">
        <v>0.0</v>
      </c>
      <c r="GN882" s="1">
        <v>0.0</v>
      </c>
      <c r="GO882" s="1">
        <v>0.0</v>
      </c>
      <c r="GP882" s="1">
        <v>0.0</v>
      </c>
      <c r="GQ882" s="1" t="s">
        <v>358</v>
      </c>
      <c r="GR882" s="1" t="s">
        <v>359</v>
      </c>
      <c r="GS882" s="1" t="s">
        <v>360</v>
      </c>
      <c r="GT882" s="1" t="s">
        <v>360</v>
      </c>
      <c r="GU882" s="1" t="s">
        <v>360</v>
      </c>
      <c r="GV882" s="1" t="s">
        <v>360</v>
      </c>
      <c r="GW882" s="1">
        <v>0.0</v>
      </c>
      <c r="GX882" s="1">
        <v>100.0</v>
      </c>
      <c r="GY882" s="1">
        <v>100.0</v>
      </c>
      <c r="GZ882" s="1">
        <v>1.017</v>
      </c>
      <c r="HA882" s="1">
        <v>0.0026</v>
      </c>
      <c r="HB882" s="1">
        <v>0.4072566870634428</v>
      </c>
      <c r="HC882" s="1">
        <v>0.002678124759318837</v>
      </c>
      <c r="HD882" s="1">
        <v>-9.373761146515732E-7</v>
      </c>
      <c r="HE882" s="1">
        <v>1.391563784175389E-10</v>
      </c>
      <c r="HF882" s="1">
        <v>-0.08316833377203428</v>
      </c>
      <c r="HG882" s="1">
        <v>0.01061361004592812</v>
      </c>
      <c r="HH882" s="1">
        <v>-3.086644042041478E-4</v>
      </c>
      <c r="HI882" s="1">
        <v>1.24720902217549E-6</v>
      </c>
      <c r="HJ882" s="1">
        <v>1.0</v>
      </c>
      <c r="HK882" s="1">
        <v>2093.0</v>
      </c>
      <c r="HL882" s="1">
        <v>2.0</v>
      </c>
      <c r="HM882" s="1">
        <v>27.0</v>
      </c>
      <c r="HN882" s="1">
        <v>4.6</v>
      </c>
      <c r="HO882" s="1">
        <v>4.5</v>
      </c>
      <c r="HP882" s="1">
        <v>0.839844</v>
      </c>
      <c r="HQ882" s="1">
        <v>2.34009</v>
      </c>
      <c r="HR882" s="1">
        <v>1.4978</v>
      </c>
      <c r="HS882" s="1">
        <v>2.30225</v>
      </c>
      <c r="HT882" s="1">
        <v>1.54785</v>
      </c>
      <c r="HU882" s="1">
        <v>2.28516</v>
      </c>
      <c r="HV882" s="1">
        <v>36.6469</v>
      </c>
      <c r="HW882" s="1">
        <v>14.027</v>
      </c>
      <c r="HX882" s="1">
        <v>18.0</v>
      </c>
      <c r="HY882" s="1">
        <v>504.917</v>
      </c>
      <c r="HZ882" s="1">
        <v>502.811</v>
      </c>
      <c r="IA882" s="1">
        <v>29.0548</v>
      </c>
      <c r="IB882" s="1">
        <v>30.478</v>
      </c>
      <c r="IC882" s="1">
        <v>29.9999</v>
      </c>
      <c r="ID882" s="1">
        <v>30.2766</v>
      </c>
      <c r="IE882" s="1">
        <v>30.3717</v>
      </c>
      <c r="IF882" s="1">
        <v>17.0186</v>
      </c>
      <c r="IG882" s="1">
        <v>29.3213</v>
      </c>
      <c r="IH882" s="1">
        <v>0.0</v>
      </c>
      <c r="II882" s="1">
        <v>29.0551</v>
      </c>
      <c r="IJ882" s="1">
        <v>331.52</v>
      </c>
      <c r="IK882" s="1">
        <v>23.2031</v>
      </c>
      <c r="IL882" s="1">
        <v>100.72</v>
      </c>
      <c r="IM882" s="1">
        <v>100.448</v>
      </c>
      <c r="IN882" s="1" t="s">
        <v>365</v>
      </c>
    </row>
    <row r="883" ht="15.75" customHeight="1">
      <c r="A883" s="1">
        <v>867.0</v>
      </c>
      <c r="B883" s="1">
        <v>1.6604921956E9</v>
      </c>
      <c r="C883" s="1">
        <v>8066.5</v>
      </c>
      <c r="D883" s="1" t="s">
        <v>2078</v>
      </c>
      <c r="E883" s="1" t="s">
        <v>2079</v>
      </c>
      <c r="F883" s="1">
        <v>1.0</v>
      </c>
      <c r="G883" s="1" t="s">
        <v>1964</v>
      </c>
      <c r="H883" s="1" t="s">
        <v>350</v>
      </c>
      <c r="I883" s="1" t="s">
        <v>351</v>
      </c>
      <c r="J883" s="1" t="s">
        <v>352</v>
      </c>
      <c r="K883" s="1" t="s">
        <v>1168</v>
      </c>
      <c r="L883" s="1" t="s">
        <v>349</v>
      </c>
      <c r="M883" s="1" t="s">
        <v>354</v>
      </c>
      <c r="N883" s="1">
        <v>1.66049218775625E9</v>
      </c>
      <c r="O883" s="1">
        <f t="shared" si="1"/>
        <v>0.003381707171</v>
      </c>
      <c r="P883" s="1">
        <f t="shared" si="2"/>
        <v>3.381707171</v>
      </c>
      <c r="Q883" s="1">
        <f t="shared" si="3"/>
        <v>3.774721497</v>
      </c>
      <c r="R883" s="1">
        <f t="shared" si="4"/>
        <v>218.014875</v>
      </c>
      <c r="S883" s="1">
        <f t="shared" si="5"/>
        <v>177.4979712</v>
      </c>
      <c r="T883" s="1">
        <f t="shared" si="6"/>
        <v>17.70743488</v>
      </c>
      <c r="U883" s="1">
        <f t="shared" si="7"/>
        <v>21.74945537</v>
      </c>
      <c r="V883" s="1">
        <f t="shared" si="8"/>
        <v>0.1806164967</v>
      </c>
      <c r="W883" s="1">
        <f t="shared" si="9"/>
        <v>2.92352604</v>
      </c>
      <c r="X883" s="1">
        <f t="shared" si="10"/>
        <v>0.1746384988</v>
      </c>
      <c r="Y883" s="1">
        <f t="shared" si="11"/>
        <v>0.1096696785</v>
      </c>
      <c r="Z883" s="1">
        <f t="shared" si="12"/>
        <v>321.5130439</v>
      </c>
      <c r="AA883" s="1">
        <f t="shared" si="13"/>
        <v>32.00521881</v>
      </c>
      <c r="AB883" s="1">
        <f t="shared" si="14"/>
        <v>31.214525</v>
      </c>
      <c r="AC883" s="1">
        <f t="shared" si="15"/>
        <v>4.56685494</v>
      </c>
      <c r="AD883" s="1">
        <f t="shared" si="16"/>
        <v>60.00600012</v>
      </c>
      <c r="AE883" s="1">
        <f t="shared" si="17"/>
        <v>2.705483185</v>
      </c>
      <c r="AF883" s="1">
        <f t="shared" si="18"/>
        <v>4.508687763</v>
      </c>
      <c r="AG883" s="1">
        <f t="shared" si="19"/>
        <v>1.861371755</v>
      </c>
      <c r="AH883" s="1">
        <f t="shared" si="20"/>
        <v>-149.1332862</v>
      </c>
      <c r="AI883" s="1">
        <f t="shared" si="21"/>
        <v>-35.4609854</v>
      </c>
      <c r="AJ883" s="1">
        <f t="shared" si="22"/>
        <v>-2.726547472</v>
      </c>
      <c r="AK883" s="1">
        <f t="shared" si="23"/>
        <v>134.1922248</v>
      </c>
      <c r="AL883" s="1">
        <f t="shared" si="24"/>
        <v>34.28955204</v>
      </c>
      <c r="AM883" s="1">
        <f t="shared" si="25"/>
        <v>3.375538404</v>
      </c>
      <c r="AN883" s="1">
        <f t="shared" si="26"/>
        <v>3.774721497</v>
      </c>
      <c r="AO883" s="1">
        <v>291.590945006465</v>
      </c>
      <c r="AP883" s="1">
        <v>261.168606060606</v>
      </c>
      <c r="AQ883" s="1">
        <v>5.036387487207491</v>
      </c>
      <c r="AR883" s="1">
        <v>64.97153183116835</v>
      </c>
      <c r="AS883" s="1">
        <f t="shared" si="27"/>
        <v>3.381707171</v>
      </c>
      <c r="AT883" s="1">
        <v>23.18151532854199</v>
      </c>
      <c r="AU883" s="1">
        <v>27.12822303030303</v>
      </c>
      <c r="AV883" s="1">
        <v>2.03339774741934E-5</v>
      </c>
      <c r="AW883" s="1">
        <v>82.28873051766035</v>
      </c>
      <c r="AX883" s="1">
        <v>0.0</v>
      </c>
      <c r="AY883" s="1">
        <v>0.0</v>
      </c>
      <c r="AZ883" s="1">
        <f t="shared" si="28"/>
        <v>1</v>
      </c>
      <c r="BA883" s="1">
        <f t="shared" si="29"/>
        <v>0</v>
      </c>
      <c r="BB883" s="1">
        <f t="shared" si="30"/>
        <v>52004.32834</v>
      </c>
      <c r="BC883" s="1">
        <f t="shared" si="31"/>
        <v>1999.98375</v>
      </c>
      <c r="BD883" s="1">
        <f t="shared" si="32"/>
        <v>1681.186162</v>
      </c>
      <c r="BE883" s="1">
        <f t="shared" si="33"/>
        <v>0.8405999109</v>
      </c>
      <c r="BF883" s="1">
        <f t="shared" si="34"/>
        <v>0.1607578281</v>
      </c>
      <c r="BG883" s="1">
        <v>6.0</v>
      </c>
      <c r="BH883" s="1">
        <v>0.5</v>
      </c>
      <c r="BI883" s="1" t="s">
        <v>355</v>
      </c>
      <c r="BJ883" s="1">
        <v>2.0</v>
      </c>
      <c r="BK883" s="1" t="b">
        <v>1</v>
      </c>
      <c r="BL883" s="1">
        <v>1.66049218775625E9</v>
      </c>
      <c r="BM883" s="1">
        <v>218.014875</v>
      </c>
      <c r="BN883" s="1">
        <v>260.0335</v>
      </c>
      <c r="BO883" s="1">
        <v>27.11955625</v>
      </c>
      <c r="BP883" s="1">
        <v>23.17988125</v>
      </c>
      <c r="BQ883" s="1">
        <v>217.0694375</v>
      </c>
      <c r="BR883" s="1">
        <v>27.1170125</v>
      </c>
      <c r="BS883" s="1">
        <v>500.1420625</v>
      </c>
      <c r="BT883" s="1">
        <v>99.66128125</v>
      </c>
      <c r="BU883" s="1">
        <v>0.1000555375</v>
      </c>
      <c r="BV883" s="1">
        <v>30.9895375</v>
      </c>
      <c r="BW883" s="1">
        <v>31.214525</v>
      </c>
      <c r="BX883" s="1">
        <v>999.9</v>
      </c>
      <c r="BY883" s="1">
        <v>0.0</v>
      </c>
      <c r="BZ883" s="1">
        <v>0.0</v>
      </c>
      <c r="CA883" s="1">
        <v>9999.5725</v>
      </c>
      <c r="CB883" s="1">
        <v>0.0</v>
      </c>
      <c r="CC883" s="1">
        <v>30.856925</v>
      </c>
      <c r="CD883" s="1">
        <v>-42.0185375</v>
      </c>
      <c r="CE883" s="1">
        <v>224.092375</v>
      </c>
      <c r="CF883" s="1">
        <v>266.2040625</v>
      </c>
      <c r="CG883" s="1">
        <v>3.939679375</v>
      </c>
      <c r="CH883" s="1">
        <v>260.0335</v>
      </c>
      <c r="CI883" s="1">
        <v>23.17988125</v>
      </c>
      <c r="CJ883" s="1">
        <v>2.70277</v>
      </c>
      <c r="CK883" s="1">
        <v>2.31013625</v>
      </c>
      <c r="CL883" s="1">
        <v>22.30196875</v>
      </c>
      <c r="CM883" s="1">
        <v>19.74724375</v>
      </c>
      <c r="CN883" s="1">
        <v>1999.98375</v>
      </c>
      <c r="CO883" s="1">
        <v>0.9800018125000001</v>
      </c>
      <c r="CP883" s="1">
        <v>0.019998525</v>
      </c>
      <c r="CQ883" s="1">
        <v>0.0</v>
      </c>
      <c r="CR883" s="1">
        <v>3.1285</v>
      </c>
      <c r="CS883" s="1">
        <v>0.0</v>
      </c>
      <c r="CT883" s="1">
        <v>34546.22500000001</v>
      </c>
      <c r="CU883" s="1">
        <v>17412.19375</v>
      </c>
      <c r="CV883" s="1">
        <v>40.937</v>
      </c>
      <c r="CW883" s="1">
        <v>41.9409375</v>
      </c>
      <c r="CX883" s="1">
        <v>40.96849999999999</v>
      </c>
      <c r="CY883" s="1">
        <v>40.3631875</v>
      </c>
      <c r="CZ883" s="1">
        <v>41.031</v>
      </c>
      <c r="DA883" s="1">
        <v>1959.990625</v>
      </c>
      <c r="DB883" s="1">
        <v>39.99374999999999</v>
      </c>
      <c r="DC883" s="1">
        <v>0.0</v>
      </c>
      <c r="DD883" s="1">
        <v>1.6604921936E9</v>
      </c>
      <c r="DE883" s="1">
        <v>0.0</v>
      </c>
      <c r="DF883" s="1">
        <v>1.6604919246E9</v>
      </c>
      <c r="DG883" s="1" t="s">
        <v>1965</v>
      </c>
      <c r="DH883" s="1">
        <v>1.6604919196E9</v>
      </c>
      <c r="DI883" s="1">
        <v>1.6604919246E9</v>
      </c>
      <c r="DJ883" s="1">
        <v>26.0</v>
      </c>
      <c r="DK883" s="1">
        <v>0.565</v>
      </c>
      <c r="DL883" s="1">
        <v>-0.007</v>
      </c>
      <c r="DM883" s="1">
        <v>1.335</v>
      </c>
      <c r="DN883" s="1">
        <v>0.012</v>
      </c>
      <c r="DO883" s="1">
        <v>400.0</v>
      </c>
      <c r="DP883" s="1">
        <v>23.0</v>
      </c>
      <c r="DQ883" s="1">
        <v>0.17</v>
      </c>
      <c r="DR883" s="1">
        <v>0.02</v>
      </c>
      <c r="DS883" s="1">
        <v>2.701126564205884</v>
      </c>
      <c r="DT883" s="1">
        <v>7.561903573808558</v>
      </c>
      <c r="DU883" s="1">
        <v>0.5647947804307143</v>
      </c>
      <c r="DV883" s="1">
        <v>0.0</v>
      </c>
      <c r="DW883" s="1">
        <v>34.21831450776884</v>
      </c>
      <c r="DX883" s="1">
        <v>7.242217686124152</v>
      </c>
      <c r="DY883" s="1">
        <v>0.5421832392268434</v>
      </c>
      <c r="DZ883" s="1">
        <v>0.0</v>
      </c>
      <c r="EA883" s="1">
        <v>-42.04436</v>
      </c>
      <c r="EB883" s="1">
        <v>-9.562480978865441</v>
      </c>
      <c r="EC883" s="1">
        <v>0.692474188014735</v>
      </c>
      <c r="ED883" s="1">
        <v>0.0</v>
      </c>
      <c r="EE883" s="1">
        <v>183.9775778575875</v>
      </c>
      <c r="EF883" s="1">
        <v>218.2273828436871</v>
      </c>
      <c r="EG883" s="1">
        <v>16.27184324259711</v>
      </c>
      <c r="EH883" s="1">
        <v>0.0</v>
      </c>
      <c r="EI883" s="1">
        <v>3.93835</v>
      </c>
      <c r="EJ883" s="1">
        <v>0.04016127579736278</v>
      </c>
      <c r="EK883" s="1">
        <v>0.004019608811812419</v>
      </c>
      <c r="EL883" s="1">
        <v>1.0</v>
      </c>
      <c r="EM883" s="1">
        <v>1.861210961832969</v>
      </c>
      <c r="EN883" s="1">
        <v>0.01502266117398562</v>
      </c>
      <c r="EO883" s="1">
        <v>0.001163499093180659</v>
      </c>
      <c r="EP883" s="1">
        <v>1.0</v>
      </c>
      <c r="EQ883" s="1">
        <v>2.0</v>
      </c>
      <c r="ER883" s="1">
        <v>6.0</v>
      </c>
      <c r="ES883" s="1" t="s">
        <v>384</v>
      </c>
      <c r="ET883" s="1">
        <v>2.94407</v>
      </c>
      <c r="EU883" s="1">
        <v>2.80107</v>
      </c>
      <c r="EV883" s="1">
        <v>0.0617925</v>
      </c>
      <c r="EW883" s="1">
        <v>0.070335</v>
      </c>
      <c r="EX883" s="1">
        <v>0.118188</v>
      </c>
      <c r="EY883" s="1">
        <v>0.10585</v>
      </c>
      <c r="EZ883" s="1">
        <v>19282.5</v>
      </c>
      <c r="FA883" s="1">
        <v>20037.7</v>
      </c>
      <c r="FB883" s="1">
        <v>23892.7</v>
      </c>
      <c r="FC883" s="1">
        <v>25074.3</v>
      </c>
      <c r="FD883" s="1">
        <v>33716.2</v>
      </c>
      <c r="FE883" s="1">
        <v>35793.6</v>
      </c>
      <c r="FF883" s="1">
        <v>43552.5</v>
      </c>
      <c r="FG883" s="1">
        <v>46346.8</v>
      </c>
      <c r="FH883" s="1">
        <v>1.9889</v>
      </c>
      <c r="FI883" s="1">
        <v>1.88425</v>
      </c>
      <c r="FJ883" s="1">
        <v>0.126787</v>
      </c>
      <c r="FK883" s="1">
        <v>0.0</v>
      </c>
      <c r="FL883" s="1">
        <v>29.1614</v>
      </c>
      <c r="FM883" s="1">
        <v>999.9</v>
      </c>
      <c r="FN883" s="1">
        <v>60.8</v>
      </c>
      <c r="FO883" s="1">
        <v>33.8</v>
      </c>
      <c r="FP883" s="1">
        <v>32.2345</v>
      </c>
      <c r="FQ883" s="1">
        <v>63.6664</v>
      </c>
      <c r="FR883" s="1">
        <v>26.0136</v>
      </c>
      <c r="FS883" s="1">
        <v>1.0</v>
      </c>
      <c r="FT883" s="1">
        <v>0.262607</v>
      </c>
      <c r="FU883" s="1">
        <v>0.182538</v>
      </c>
      <c r="FV883" s="1">
        <v>20.3244</v>
      </c>
      <c r="FW883" s="1">
        <v>5.21115</v>
      </c>
      <c r="FX883" s="1">
        <v>11.906</v>
      </c>
      <c r="FY883" s="1">
        <v>5.0026</v>
      </c>
      <c r="FZ883" s="1">
        <v>3.29038</v>
      </c>
      <c r="GA883" s="1">
        <v>9999.0</v>
      </c>
      <c r="GB883" s="1">
        <v>9999.0</v>
      </c>
      <c r="GC883" s="1">
        <v>9999.0</v>
      </c>
      <c r="GD883" s="1">
        <v>999.9</v>
      </c>
      <c r="GE883" s="1">
        <v>1.85949</v>
      </c>
      <c r="GF883" s="1">
        <v>1.85449</v>
      </c>
      <c r="GG883" s="1">
        <v>1.85765</v>
      </c>
      <c r="GH883" s="1">
        <v>1.85608</v>
      </c>
      <c r="GI883" s="1">
        <v>1.85487</v>
      </c>
      <c r="GJ883" s="1">
        <v>1.85455</v>
      </c>
      <c r="GK883" s="1">
        <v>1.85324</v>
      </c>
      <c r="GL883" s="1">
        <v>1.85638</v>
      </c>
      <c r="GM883" s="1">
        <v>0.0</v>
      </c>
      <c r="GN883" s="1">
        <v>0.0</v>
      </c>
      <c r="GO883" s="1">
        <v>0.0</v>
      </c>
      <c r="GP883" s="1">
        <v>0.0</v>
      </c>
      <c r="GQ883" s="1" t="s">
        <v>358</v>
      </c>
      <c r="GR883" s="1" t="s">
        <v>359</v>
      </c>
      <c r="GS883" s="1" t="s">
        <v>360</v>
      </c>
      <c r="GT883" s="1" t="s">
        <v>360</v>
      </c>
      <c r="GU883" s="1" t="s">
        <v>360</v>
      </c>
      <c r="GV883" s="1" t="s">
        <v>360</v>
      </c>
      <c r="GW883" s="1">
        <v>0.0</v>
      </c>
      <c r="GX883" s="1">
        <v>100.0</v>
      </c>
      <c r="GY883" s="1">
        <v>100.0</v>
      </c>
      <c r="GZ883" s="1">
        <v>1.033</v>
      </c>
      <c r="HA883" s="1">
        <v>0.0025</v>
      </c>
      <c r="HB883" s="1">
        <v>0.4072566870634428</v>
      </c>
      <c r="HC883" s="1">
        <v>0.002678124759318837</v>
      </c>
      <c r="HD883" s="1">
        <v>-9.373761146515732E-7</v>
      </c>
      <c r="HE883" s="1">
        <v>1.391563784175389E-10</v>
      </c>
      <c r="HF883" s="1">
        <v>-0.08316833377203428</v>
      </c>
      <c r="HG883" s="1">
        <v>0.01061361004592812</v>
      </c>
      <c r="HH883" s="1">
        <v>-3.086644042041478E-4</v>
      </c>
      <c r="HI883" s="1">
        <v>1.24720902217549E-6</v>
      </c>
      <c r="HJ883" s="1">
        <v>1.0</v>
      </c>
      <c r="HK883" s="1">
        <v>2093.0</v>
      </c>
      <c r="HL883" s="1">
        <v>2.0</v>
      </c>
      <c r="HM883" s="1">
        <v>27.0</v>
      </c>
      <c r="HN883" s="1">
        <v>4.6</v>
      </c>
      <c r="HO883" s="1">
        <v>4.5</v>
      </c>
      <c r="HP883" s="1">
        <v>0.856934</v>
      </c>
      <c r="HQ883" s="1">
        <v>2.31201</v>
      </c>
      <c r="HR883" s="1">
        <v>1.4978</v>
      </c>
      <c r="HS883" s="1">
        <v>2.30225</v>
      </c>
      <c r="HT883" s="1">
        <v>1.54785</v>
      </c>
      <c r="HU883" s="1">
        <v>2.41699</v>
      </c>
      <c r="HV883" s="1">
        <v>36.6469</v>
      </c>
      <c r="HW883" s="1">
        <v>14.0357</v>
      </c>
      <c r="HX883" s="1">
        <v>18.0</v>
      </c>
      <c r="HY883" s="1">
        <v>504.902</v>
      </c>
      <c r="HZ883" s="1">
        <v>502.778</v>
      </c>
      <c r="IA883" s="1">
        <v>29.057</v>
      </c>
      <c r="IB883" s="1">
        <v>30.478</v>
      </c>
      <c r="IC883" s="1">
        <v>30.0</v>
      </c>
      <c r="ID883" s="1">
        <v>30.2766</v>
      </c>
      <c r="IE883" s="1">
        <v>30.3717</v>
      </c>
      <c r="IF883" s="1">
        <v>17.2613</v>
      </c>
      <c r="IG883" s="1">
        <v>29.3213</v>
      </c>
      <c r="IH883" s="1">
        <v>0.0</v>
      </c>
      <c r="II883" s="1">
        <v>29.0551</v>
      </c>
      <c r="IJ883" s="1">
        <v>331.52</v>
      </c>
      <c r="IK883" s="1">
        <v>23.2031</v>
      </c>
      <c r="IL883" s="1">
        <v>100.72</v>
      </c>
      <c r="IM883" s="1">
        <v>100.449</v>
      </c>
      <c r="IN883" s="1" t="s">
        <v>365</v>
      </c>
    </row>
    <row r="884" ht="15.75" customHeight="1">
      <c r="A884" s="1">
        <v>868.0</v>
      </c>
      <c r="B884" s="1">
        <v>1.6604921961E9</v>
      </c>
      <c r="C884" s="1">
        <v>8067.0</v>
      </c>
      <c r="D884" s="1" t="s">
        <v>2080</v>
      </c>
      <c r="E884" s="1" t="s">
        <v>2081</v>
      </c>
      <c r="F884" s="1">
        <v>1.0</v>
      </c>
      <c r="G884" s="1" t="s">
        <v>1964</v>
      </c>
      <c r="H884" s="1" t="s">
        <v>350</v>
      </c>
      <c r="I884" s="1" t="s">
        <v>351</v>
      </c>
      <c r="J884" s="1" t="s">
        <v>352</v>
      </c>
      <c r="K884" s="1" t="s">
        <v>1168</v>
      </c>
      <c r="L884" s="1" t="s">
        <v>349</v>
      </c>
      <c r="M884" s="1" t="s">
        <v>354</v>
      </c>
      <c r="N884" s="1">
        <v>1.66049218775625E9</v>
      </c>
      <c r="O884" s="1">
        <f t="shared" si="1"/>
        <v>0.003381535962</v>
      </c>
      <c r="P884" s="1">
        <f t="shared" si="2"/>
        <v>3.381535962</v>
      </c>
      <c r="Q884" s="1">
        <f t="shared" si="3"/>
        <v>3.802771721</v>
      </c>
      <c r="R884" s="1">
        <f t="shared" si="4"/>
        <v>218.014875</v>
      </c>
      <c r="S884" s="1">
        <f t="shared" si="5"/>
        <v>177.244346</v>
      </c>
      <c r="T884" s="1">
        <f t="shared" si="6"/>
        <v>17.6821329</v>
      </c>
      <c r="U884" s="1">
        <f t="shared" si="7"/>
        <v>21.74945537</v>
      </c>
      <c r="V884" s="1">
        <f t="shared" si="8"/>
        <v>0.1806070404</v>
      </c>
      <c r="W884" s="1">
        <f t="shared" si="9"/>
        <v>2.92352604</v>
      </c>
      <c r="X884" s="1">
        <f t="shared" si="10"/>
        <v>0.1746296572</v>
      </c>
      <c r="Y884" s="1">
        <f t="shared" si="11"/>
        <v>0.1096640998</v>
      </c>
      <c r="Z884" s="1">
        <f t="shared" si="12"/>
        <v>321.5130439</v>
      </c>
      <c r="AA884" s="1">
        <f t="shared" si="13"/>
        <v>32.00526329</v>
      </c>
      <c r="AB884" s="1">
        <f t="shared" si="14"/>
        <v>31.214525</v>
      </c>
      <c r="AC884" s="1">
        <f t="shared" si="15"/>
        <v>4.56685494</v>
      </c>
      <c r="AD884" s="1">
        <f t="shared" si="16"/>
        <v>60.00600012</v>
      </c>
      <c r="AE884" s="1">
        <f t="shared" si="17"/>
        <v>2.705483185</v>
      </c>
      <c r="AF884" s="1">
        <f t="shared" si="18"/>
        <v>4.508687763</v>
      </c>
      <c r="AG884" s="1">
        <f t="shared" si="19"/>
        <v>1.861371755</v>
      </c>
      <c r="AH884" s="1">
        <f t="shared" si="20"/>
        <v>-149.1257359</v>
      </c>
      <c r="AI884" s="1">
        <f t="shared" si="21"/>
        <v>-35.4609854</v>
      </c>
      <c r="AJ884" s="1">
        <f t="shared" si="22"/>
        <v>-2.726547472</v>
      </c>
      <c r="AK884" s="1">
        <f t="shared" si="23"/>
        <v>134.1997751</v>
      </c>
      <c r="AL884" s="1">
        <f t="shared" si="24"/>
        <v>34.28955204</v>
      </c>
      <c r="AM884" s="1">
        <f t="shared" si="25"/>
        <v>3.375538404</v>
      </c>
      <c r="AN884" s="1">
        <f t="shared" si="26"/>
        <v>3.802771721</v>
      </c>
      <c r="AO884" s="1">
        <v>294.1437193347729</v>
      </c>
      <c r="AP884" s="1">
        <v>263.6903212121211</v>
      </c>
      <c r="AQ884" s="1">
        <v>5.035725371313567</v>
      </c>
      <c r="AR884" s="1">
        <v>64.97153183116835</v>
      </c>
      <c r="AS884" s="1">
        <f t="shared" si="27"/>
        <v>3.381535962</v>
      </c>
      <c r="AT884" s="1">
        <v>23.1817133358833</v>
      </c>
      <c r="AU884" s="1">
        <v>27.12822242424242</v>
      </c>
      <c r="AV884" s="1">
        <v>2.014825893540962E-5</v>
      </c>
      <c r="AW884" s="1">
        <v>82.28873051766035</v>
      </c>
      <c r="AX884" s="1">
        <v>0.0</v>
      </c>
      <c r="AY884" s="1">
        <v>0.0</v>
      </c>
      <c r="AZ884" s="1">
        <f t="shared" si="28"/>
        <v>1</v>
      </c>
      <c r="BA884" s="1">
        <f t="shared" si="29"/>
        <v>0</v>
      </c>
      <c r="BB884" s="1">
        <f t="shared" si="30"/>
        <v>52004.32834</v>
      </c>
      <c r="BC884" s="1">
        <f t="shared" si="31"/>
        <v>1999.98375</v>
      </c>
      <c r="BD884" s="1">
        <f t="shared" si="32"/>
        <v>1681.186162</v>
      </c>
      <c r="BE884" s="1">
        <f t="shared" si="33"/>
        <v>0.8405999109</v>
      </c>
      <c r="BF884" s="1">
        <f t="shared" si="34"/>
        <v>0.1607578281</v>
      </c>
      <c r="BG884" s="1">
        <v>6.0</v>
      </c>
      <c r="BH884" s="1">
        <v>0.5</v>
      </c>
      <c r="BI884" s="1" t="s">
        <v>355</v>
      </c>
      <c r="BJ884" s="1">
        <v>2.0</v>
      </c>
      <c r="BK884" s="1" t="b">
        <v>1</v>
      </c>
      <c r="BL884" s="1">
        <v>1.66049218775625E9</v>
      </c>
      <c r="BM884" s="1">
        <v>218.014875</v>
      </c>
      <c r="BN884" s="1">
        <v>260.0335</v>
      </c>
      <c r="BO884" s="1">
        <v>27.11955625</v>
      </c>
      <c r="BP884" s="1">
        <v>23.17988125</v>
      </c>
      <c r="BQ884" s="1">
        <v>217.0694375</v>
      </c>
      <c r="BR884" s="1">
        <v>27.1170125</v>
      </c>
      <c r="BS884" s="1">
        <v>500.1420625</v>
      </c>
      <c r="BT884" s="1">
        <v>99.66128125</v>
      </c>
      <c r="BU884" s="1">
        <v>0.1000555375</v>
      </c>
      <c r="BV884" s="1">
        <v>30.9895375</v>
      </c>
      <c r="BW884" s="1">
        <v>31.214525</v>
      </c>
      <c r="BX884" s="1">
        <v>999.9</v>
      </c>
      <c r="BY884" s="1">
        <v>0.0</v>
      </c>
      <c r="BZ884" s="1">
        <v>0.0</v>
      </c>
      <c r="CA884" s="1">
        <v>9999.5725</v>
      </c>
      <c r="CB884" s="1">
        <v>0.0</v>
      </c>
      <c r="CC884" s="1">
        <v>30.856925</v>
      </c>
      <c r="CD884" s="1">
        <v>-42.0185375</v>
      </c>
      <c r="CE884" s="1">
        <v>224.092375</v>
      </c>
      <c r="CF884" s="1">
        <v>266.2040625</v>
      </c>
      <c r="CG884" s="1">
        <v>3.939679375</v>
      </c>
      <c r="CH884" s="1">
        <v>260.0335</v>
      </c>
      <c r="CI884" s="1">
        <v>23.17988125</v>
      </c>
      <c r="CJ884" s="1">
        <v>2.70277</v>
      </c>
      <c r="CK884" s="1">
        <v>2.31013625</v>
      </c>
      <c r="CL884" s="1">
        <v>22.30196875</v>
      </c>
      <c r="CM884" s="1">
        <v>19.74724375</v>
      </c>
      <c r="CN884" s="1">
        <v>1999.98375</v>
      </c>
      <c r="CO884" s="1">
        <v>0.9800018125000001</v>
      </c>
      <c r="CP884" s="1">
        <v>0.019998525</v>
      </c>
      <c r="CQ884" s="1">
        <v>0.0</v>
      </c>
      <c r="CR884" s="1">
        <v>3.1285</v>
      </c>
      <c r="CS884" s="1">
        <v>0.0</v>
      </c>
      <c r="CT884" s="1">
        <v>34546.22500000001</v>
      </c>
      <c r="CU884" s="1">
        <v>17412.19375</v>
      </c>
      <c r="CV884" s="1">
        <v>40.937</v>
      </c>
      <c r="CW884" s="1">
        <v>41.9409375</v>
      </c>
      <c r="CX884" s="1">
        <v>40.96849999999999</v>
      </c>
      <c r="CY884" s="1">
        <v>40.3631875</v>
      </c>
      <c r="CZ884" s="1">
        <v>41.031</v>
      </c>
      <c r="DA884" s="1">
        <v>1959.990625</v>
      </c>
      <c r="DB884" s="1">
        <v>39.99374999999999</v>
      </c>
      <c r="DC884" s="1">
        <v>0.0</v>
      </c>
      <c r="DD884" s="1">
        <v>1.6604921942E9</v>
      </c>
      <c r="DE884" s="1">
        <v>0.0</v>
      </c>
      <c r="DF884" s="1">
        <v>1.6604919246E9</v>
      </c>
      <c r="DG884" s="1" t="s">
        <v>1965</v>
      </c>
      <c r="DH884" s="1">
        <v>1.6604919196E9</v>
      </c>
      <c r="DI884" s="1">
        <v>1.6604919246E9</v>
      </c>
      <c r="DJ884" s="1">
        <v>26.0</v>
      </c>
      <c r="DK884" s="1">
        <v>0.565</v>
      </c>
      <c r="DL884" s="1">
        <v>-0.007</v>
      </c>
      <c r="DM884" s="1">
        <v>1.335</v>
      </c>
      <c r="DN884" s="1">
        <v>0.012</v>
      </c>
      <c r="DO884" s="1">
        <v>400.0</v>
      </c>
      <c r="DP884" s="1">
        <v>23.0</v>
      </c>
      <c r="DQ884" s="1">
        <v>0.17</v>
      </c>
      <c r="DR884" s="1">
        <v>0.02</v>
      </c>
      <c r="DS884" s="1">
        <v>2.701126564205884</v>
      </c>
      <c r="DT884" s="1">
        <v>7.561903573808558</v>
      </c>
      <c r="DU884" s="1">
        <v>0.5647947804307143</v>
      </c>
      <c r="DV884" s="1">
        <v>0.0</v>
      </c>
      <c r="DW884" s="1">
        <v>34.21831450776884</v>
      </c>
      <c r="DX884" s="1">
        <v>7.242217686124152</v>
      </c>
      <c r="DY884" s="1">
        <v>0.5421832392268434</v>
      </c>
      <c r="DZ884" s="1">
        <v>0.0</v>
      </c>
      <c r="EA884" s="1">
        <v>-42.04436</v>
      </c>
      <c r="EB884" s="1">
        <v>-9.562480978865441</v>
      </c>
      <c r="EC884" s="1">
        <v>0.692474188014735</v>
      </c>
      <c r="ED884" s="1">
        <v>0.0</v>
      </c>
      <c r="EE884" s="1">
        <v>183.9775778575875</v>
      </c>
      <c r="EF884" s="1">
        <v>218.2273828436871</v>
      </c>
      <c r="EG884" s="1">
        <v>16.27184324259711</v>
      </c>
      <c r="EH884" s="1">
        <v>0.0</v>
      </c>
      <c r="EI884" s="1">
        <v>3.93835</v>
      </c>
      <c r="EJ884" s="1">
        <v>0.04016127579736278</v>
      </c>
      <c r="EK884" s="1">
        <v>0.004019608811812419</v>
      </c>
      <c r="EL884" s="1">
        <v>1.0</v>
      </c>
      <c r="EM884" s="1">
        <v>1.861210961832969</v>
      </c>
      <c r="EN884" s="1">
        <v>0.01502266117398562</v>
      </c>
      <c r="EO884" s="1">
        <v>0.001163499093180659</v>
      </c>
      <c r="EP884" s="1">
        <v>1.0</v>
      </c>
      <c r="EQ884" s="1">
        <v>2.0</v>
      </c>
      <c r="ER884" s="1">
        <v>6.0</v>
      </c>
      <c r="ES884" s="1" t="s">
        <v>384</v>
      </c>
      <c r="ET884" s="1">
        <v>2.9441</v>
      </c>
      <c r="EU884" s="1">
        <v>2.8011</v>
      </c>
      <c r="EV884" s="1">
        <v>0.0622866</v>
      </c>
      <c r="EW884" s="1">
        <v>0.0708269</v>
      </c>
      <c r="EX884" s="1">
        <v>0.11819</v>
      </c>
      <c r="EY884" s="1">
        <v>0.105851</v>
      </c>
      <c r="EZ884" s="1">
        <v>19272.4</v>
      </c>
      <c r="FA884" s="1">
        <v>20027.2</v>
      </c>
      <c r="FB884" s="1">
        <v>23892.7</v>
      </c>
      <c r="FC884" s="1">
        <v>25074.5</v>
      </c>
      <c r="FD884" s="1">
        <v>33716.1</v>
      </c>
      <c r="FE884" s="1">
        <v>35793.7</v>
      </c>
      <c r="FF884" s="1">
        <v>43552.5</v>
      </c>
      <c r="FG884" s="1">
        <v>46347.0</v>
      </c>
      <c r="FH884" s="1">
        <v>1.98888</v>
      </c>
      <c r="FI884" s="1">
        <v>1.8843</v>
      </c>
      <c r="FJ884" s="1">
        <v>0.126854</v>
      </c>
      <c r="FK884" s="1">
        <v>0.0</v>
      </c>
      <c r="FL884" s="1">
        <v>29.1615</v>
      </c>
      <c r="FM884" s="1">
        <v>999.9</v>
      </c>
      <c r="FN884" s="1">
        <v>60.8</v>
      </c>
      <c r="FO884" s="1">
        <v>33.8</v>
      </c>
      <c r="FP884" s="1">
        <v>32.2341</v>
      </c>
      <c r="FQ884" s="1">
        <v>63.5664</v>
      </c>
      <c r="FR884" s="1">
        <v>25.3766</v>
      </c>
      <c r="FS884" s="1">
        <v>1.0</v>
      </c>
      <c r="FT884" s="1">
        <v>0.262617</v>
      </c>
      <c r="FU884" s="1">
        <v>0.185428</v>
      </c>
      <c r="FV884" s="1">
        <v>20.3244</v>
      </c>
      <c r="FW884" s="1">
        <v>5.21115</v>
      </c>
      <c r="FX884" s="1">
        <v>11.9063</v>
      </c>
      <c r="FY884" s="1">
        <v>5.00255</v>
      </c>
      <c r="FZ884" s="1">
        <v>3.2904</v>
      </c>
      <c r="GA884" s="1">
        <v>9999.0</v>
      </c>
      <c r="GB884" s="1">
        <v>9999.0</v>
      </c>
      <c r="GC884" s="1">
        <v>9999.0</v>
      </c>
      <c r="GD884" s="1">
        <v>999.9</v>
      </c>
      <c r="GE884" s="1">
        <v>1.85949</v>
      </c>
      <c r="GF884" s="1">
        <v>1.85449</v>
      </c>
      <c r="GG884" s="1">
        <v>1.85765</v>
      </c>
      <c r="GH884" s="1">
        <v>1.85608</v>
      </c>
      <c r="GI884" s="1">
        <v>1.85488</v>
      </c>
      <c r="GJ884" s="1">
        <v>1.85455</v>
      </c>
      <c r="GK884" s="1">
        <v>1.85325</v>
      </c>
      <c r="GL884" s="1">
        <v>1.85638</v>
      </c>
      <c r="GM884" s="1">
        <v>0.0</v>
      </c>
      <c r="GN884" s="1">
        <v>0.0</v>
      </c>
      <c r="GO884" s="1">
        <v>0.0</v>
      </c>
      <c r="GP884" s="1">
        <v>0.0</v>
      </c>
      <c r="GQ884" s="1" t="s">
        <v>358</v>
      </c>
      <c r="GR884" s="1" t="s">
        <v>359</v>
      </c>
      <c r="GS884" s="1" t="s">
        <v>360</v>
      </c>
      <c r="GT884" s="1" t="s">
        <v>360</v>
      </c>
      <c r="GU884" s="1" t="s">
        <v>360</v>
      </c>
      <c r="GV884" s="1" t="s">
        <v>360</v>
      </c>
      <c r="GW884" s="1">
        <v>0.0</v>
      </c>
      <c r="GX884" s="1">
        <v>100.0</v>
      </c>
      <c r="GY884" s="1">
        <v>100.0</v>
      </c>
      <c r="GZ884" s="1">
        <v>1.038</v>
      </c>
      <c r="HA884" s="1">
        <v>0.0025</v>
      </c>
      <c r="HB884" s="1">
        <v>0.4072566870634428</v>
      </c>
      <c r="HC884" s="1">
        <v>0.002678124759318837</v>
      </c>
      <c r="HD884" s="1">
        <v>-9.373761146515732E-7</v>
      </c>
      <c r="HE884" s="1">
        <v>1.391563784175389E-10</v>
      </c>
      <c r="HF884" s="1">
        <v>-0.08316833377203428</v>
      </c>
      <c r="HG884" s="1">
        <v>0.01061361004592812</v>
      </c>
      <c r="HH884" s="1">
        <v>-3.086644042041478E-4</v>
      </c>
      <c r="HI884" s="1">
        <v>1.24720902217549E-6</v>
      </c>
      <c r="HJ884" s="1">
        <v>1.0</v>
      </c>
      <c r="HK884" s="1">
        <v>2093.0</v>
      </c>
      <c r="HL884" s="1">
        <v>2.0</v>
      </c>
      <c r="HM884" s="1">
        <v>27.0</v>
      </c>
      <c r="HN884" s="1">
        <v>4.6</v>
      </c>
      <c r="HO884" s="1">
        <v>4.5</v>
      </c>
      <c r="HP884" s="1">
        <v>0.861816</v>
      </c>
      <c r="HQ884" s="1">
        <v>2.32178</v>
      </c>
      <c r="HR884" s="1">
        <v>1.4978</v>
      </c>
      <c r="HS884" s="1">
        <v>2.30225</v>
      </c>
      <c r="HT884" s="1">
        <v>1.54785</v>
      </c>
      <c r="HU884" s="1">
        <v>2.44507</v>
      </c>
      <c r="HV884" s="1">
        <v>36.6469</v>
      </c>
      <c r="HW884" s="1">
        <v>14.0357</v>
      </c>
      <c r="HX884" s="1">
        <v>18.0</v>
      </c>
      <c r="HY884" s="1">
        <v>504.887</v>
      </c>
      <c r="HZ884" s="1">
        <v>502.811</v>
      </c>
      <c r="IA884" s="1">
        <v>29.0575</v>
      </c>
      <c r="IB884" s="1">
        <v>30.478</v>
      </c>
      <c r="IC884" s="1">
        <v>30.0001</v>
      </c>
      <c r="ID884" s="1">
        <v>30.2766</v>
      </c>
      <c r="IE884" s="1">
        <v>30.3717</v>
      </c>
      <c r="IF884" s="1">
        <v>17.442</v>
      </c>
      <c r="IG884" s="1">
        <v>29.3213</v>
      </c>
      <c r="IH884" s="1">
        <v>0.0</v>
      </c>
      <c r="II884" s="1">
        <v>29.0565</v>
      </c>
      <c r="IJ884" s="1">
        <v>341.587</v>
      </c>
      <c r="IK884" s="1">
        <v>23.2031</v>
      </c>
      <c r="IL884" s="1">
        <v>100.719</v>
      </c>
      <c r="IM884" s="1">
        <v>100.45</v>
      </c>
      <c r="IN884" s="1" t="s">
        <v>365</v>
      </c>
    </row>
    <row r="885" ht="15.75" customHeight="1">
      <c r="A885" s="1">
        <v>869.0</v>
      </c>
      <c r="B885" s="1">
        <v>1.6604921976E9</v>
      </c>
      <c r="C885" s="1">
        <v>8068.5</v>
      </c>
      <c r="D885" s="1" t="s">
        <v>2082</v>
      </c>
      <c r="E885" s="1" t="s">
        <v>2083</v>
      </c>
      <c r="F885" s="1">
        <v>1.0</v>
      </c>
      <c r="G885" s="1" t="s">
        <v>1964</v>
      </c>
      <c r="H885" s="1" t="s">
        <v>350</v>
      </c>
      <c r="I885" s="1" t="s">
        <v>351</v>
      </c>
      <c r="J885" s="1" t="s">
        <v>352</v>
      </c>
      <c r="K885" s="1" t="s">
        <v>1168</v>
      </c>
      <c r="L885" s="1" t="s">
        <v>349</v>
      </c>
      <c r="M885" s="1" t="s">
        <v>354</v>
      </c>
      <c r="N885" s="1">
        <v>1.6604921897875E9</v>
      </c>
      <c r="O885" s="1">
        <f t="shared" si="1"/>
        <v>0.003381528811</v>
      </c>
      <c r="P885" s="1">
        <f t="shared" si="2"/>
        <v>3.381528811</v>
      </c>
      <c r="Q885" s="1">
        <f t="shared" si="3"/>
        <v>3.880911404</v>
      </c>
      <c r="R885" s="1">
        <f t="shared" si="4"/>
        <v>227.9955</v>
      </c>
      <c r="S885" s="1">
        <f t="shared" si="5"/>
        <v>186.2075182</v>
      </c>
      <c r="T885" s="1">
        <f t="shared" si="6"/>
        <v>18.57619875</v>
      </c>
      <c r="U885" s="1">
        <f t="shared" si="7"/>
        <v>22.7449985</v>
      </c>
      <c r="V885" s="1">
        <f t="shared" si="8"/>
        <v>0.1805488882</v>
      </c>
      <c r="W885" s="1">
        <f t="shared" si="9"/>
        <v>2.924050019</v>
      </c>
      <c r="X885" s="1">
        <f t="shared" si="10"/>
        <v>0.1745763174</v>
      </c>
      <c r="Y885" s="1">
        <f t="shared" si="11"/>
        <v>0.1096303513</v>
      </c>
      <c r="Z885" s="1">
        <f t="shared" si="12"/>
        <v>321.5119288</v>
      </c>
      <c r="AA885" s="1">
        <f t="shared" si="13"/>
        <v>32.00796249</v>
      </c>
      <c r="AB885" s="1">
        <f t="shared" si="14"/>
        <v>31.21745</v>
      </c>
      <c r="AC885" s="1">
        <f t="shared" si="15"/>
        <v>4.567615438</v>
      </c>
      <c r="AD885" s="1">
        <f t="shared" si="16"/>
        <v>60.00097261</v>
      </c>
      <c r="AE885" s="1">
        <f t="shared" si="17"/>
        <v>2.705700036</v>
      </c>
      <c r="AF885" s="1">
        <f t="shared" si="18"/>
        <v>4.509426962</v>
      </c>
      <c r="AG885" s="1">
        <f t="shared" si="19"/>
        <v>1.861915402</v>
      </c>
      <c r="AH885" s="1">
        <f t="shared" si="20"/>
        <v>-149.1254206</v>
      </c>
      <c r="AI885" s="1">
        <f t="shared" si="21"/>
        <v>-35.4752231</v>
      </c>
      <c r="AJ885" s="1">
        <f t="shared" si="22"/>
        <v>-2.727231427</v>
      </c>
      <c r="AK885" s="1">
        <f t="shared" si="23"/>
        <v>134.1840537</v>
      </c>
      <c r="AL885" s="1">
        <f t="shared" si="24"/>
        <v>34.52956427</v>
      </c>
      <c r="AM885" s="1">
        <f t="shared" si="25"/>
        <v>3.376712941</v>
      </c>
      <c r="AN885" s="1">
        <f t="shared" si="26"/>
        <v>3.880911404</v>
      </c>
      <c r="AO885" s="1">
        <v>301.8011157817301</v>
      </c>
      <c r="AP885" s="1">
        <v>271.2468424242423</v>
      </c>
      <c r="AQ885" s="1">
        <v>5.036748551253715</v>
      </c>
      <c r="AR885" s="1">
        <v>64.97153183116835</v>
      </c>
      <c r="AS885" s="1">
        <f t="shared" si="27"/>
        <v>3.381528811</v>
      </c>
      <c r="AT885" s="1">
        <v>23.18346001416452</v>
      </c>
      <c r="AU885" s="1">
        <v>27.13004000000001</v>
      </c>
      <c r="AV885" s="1">
        <v>7.931998198239143E-6</v>
      </c>
      <c r="AW885" s="1">
        <v>82.28873051766035</v>
      </c>
      <c r="AX885" s="1">
        <v>0.0</v>
      </c>
      <c r="AY885" s="1">
        <v>0.0</v>
      </c>
      <c r="AZ885" s="1">
        <f t="shared" si="28"/>
        <v>1</v>
      </c>
      <c r="BA885" s="1">
        <f t="shared" si="29"/>
        <v>0</v>
      </c>
      <c r="BB885" s="1">
        <f t="shared" si="30"/>
        <v>52018.7402</v>
      </c>
      <c r="BC885" s="1">
        <f t="shared" si="31"/>
        <v>1999.975625</v>
      </c>
      <c r="BD885" s="1">
        <f t="shared" si="32"/>
        <v>1681.179431</v>
      </c>
      <c r="BE885" s="1">
        <f t="shared" si="33"/>
        <v>0.8405999604</v>
      </c>
      <c r="BF885" s="1">
        <f t="shared" si="34"/>
        <v>0.1607579236</v>
      </c>
      <c r="BG885" s="1">
        <v>6.0</v>
      </c>
      <c r="BH885" s="1">
        <v>0.5</v>
      </c>
      <c r="BI885" s="1" t="s">
        <v>355</v>
      </c>
      <c r="BJ885" s="1">
        <v>2.0</v>
      </c>
      <c r="BK885" s="1" t="b">
        <v>1</v>
      </c>
      <c r="BL885" s="1">
        <v>1.6604921897875E9</v>
      </c>
      <c r="BM885" s="1">
        <v>227.9955</v>
      </c>
      <c r="BN885" s="1">
        <v>270.3428749999999</v>
      </c>
      <c r="BO885" s="1">
        <v>27.12189375</v>
      </c>
      <c r="BP885" s="1">
        <v>23.18085</v>
      </c>
      <c r="BQ885" s="1">
        <v>227.0273125</v>
      </c>
      <c r="BR885" s="1">
        <v>27.11935625</v>
      </c>
      <c r="BS885" s="1">
        <v>500.141125</v>
      </c>
      <c r="BT885" s="1">
        <v>99.6607125</v>
      </c>
      <c r="BU885" s="1">
        <v>0.1000218</v>
      </c>
      <c r="BV885" s="1">
        <v>30.9924125</v>
      </c>
      <c r="BW885" s="1">
        <v>31.21745</v>
      </c>
      <c r="BX885" s="1">
        <v>999.9</v>
      </c>
      <c r="BY885" s="1">
        <v>0.0</v>
      </c>
      <c r="BZ885" s="1">
        <v>0.0</v>
      </c>
      <c r="CA885" s="1">
        <v>10002.62</v>
      </c>
      <c r="CB885" s="1">
        <v>0.0</v>
      </c>
      <c r="CC885" s="1">
        <v>30.88951875</v>
      </c>
      <c r="CD885" s="1">
        <v>-42.3472625</v>
      </c>
      <c r="CE885" s="1">
        <v>234.3518125</v>
      </c>
      <c r="CF885" s="1">
        <v>276.7583125</v>
      </c>
      <c r="CG885" s="1">
        <v>3.94105375</v>
      </c>
      <c r="CH885" s="1">
        <v>270.3428749999999</v>
      </c>
      <c r="CI885" s="1">
        <v>23.18085</v>
      </c>
      <c r="CJ885" s="1">
        <v>2.7029875</v>
      </c>
      <c r="CK885" s="1">
        <v>2.310219375</v>
      </c>
      <c r="CL885" s="1">
        <v>22.30329375</v>
      </c>
      <c r="CM885" s="1">
        <v>19.747825</v>
      </c>
      <c r="CN885" s="1">
        <v>1999.975625</v>
      </c>
      <c r="CO885" s="1">
        <v>0.9799999375</v>
      </c>
      <c r="CP885" s="1">
        <v>0.02000035</v>
      </c>
      <c r="CQ885" s="1">
        <v>0.0</v>
      </c>
      <c r="CR885" s="1">
        <v>3.229125</v>
      </c>
      <c r="CS885" s="1">
        <v>0.0</v>
      </c>
      <c r="CT885" s="1">
        <v>34566.8875</v>
      </c>
      <c r="CU885" s="1">
        <v>17412.10625</v>
      </c>
      <c r="CV885" s="1">
        <v>40.937</v>
      </c>
      <c r="CW885" s="1">
        <v>41.9409375</v>
      </c>
      <c r="CX885" s="1">
        <v>40.976375</v>
      </c>
      <c r="CY885" s="1">
        <v>40.3631875</v>
      </c>
      <c r="CZ885" s="1">
        <v>41.027125</v>
      </c>
      <c r="DA885" s="1">
        <v>1959.97875</v>
      </c>
      <c r="DB885" s="1">
        <v>39.996875</v>
      </c>
      <c r="DC885" s="1">
        <v>0.0</v>
      </c>
      <c r="DD885" s="1">
        <v>1.6604921954E9</v>
      </c>
      <c r="DE885" s="1">
        <v>0.0</v>
      </c>
      <c r="DF885" s="1">
        <v>1.6604919246E9</v>
      </c>
      <c r="DG885" s="1" t="s">
        <v>1965</v>
      </c>
      <c r="DH885" s="1">
        <v>1.6604919196E9</v>
      </c>
      <c r="DI885" s="1">
        <v>1.6604919246E9</v>
      </c>
      <c r="DJ885" s="1">
        <v>26.0</v>
      </c>
      <c r="DK885" s="1">
        <v>0.565</v>
      </c>
      <c r="DL885" s="1">
        <v>-0.007</v>
      </c>
      <c r="DM885" s="1">
        <v>1.335</v>
      </c>
      <c r="DN885" s="1">
        <v>0.012</v>
      </c>
      <c r="DO885" s="1">
        <v>400.0</v>
      </c>
      <c r="DP885" s="1">
        <v>23.0</v>
      </c>
      <c r="DQ885" s="1">
        <v>0.17</v>
      </c>
      <c r="DR885" s="1">
        <v>0.02</v>
      </c>
      <c r="DS885" s="1">
        <v>2.85876951902403</v>
      </c>
      <c r="DT885" s="1">
        <v>7.700975092569458</v>
      </c>
      <c r="DU885" s="1">
        <v>0.5577748056147029</v>
      </c>
      <c r="DV885" s="1">
        <v>0.0</v>
      </c>
      <c r="DW885" s="1">
        <v>34.334795278828</v>
      </c>
      <c r="DX885" s="1">
        <v>6.887774733495625</v>
      </c>
      <c r="DY885" s="1">
        <v>0.5161711539536641</v>
      </c>
      <c r="DZ885" s="1">
        <v>0.0</v>
      </c>
      <c r="EA885" s="1">
        <v>-42.20121</v>
      </c>
      <c r="EB885" s="1">
        <v>-9.272038264738596</v>
      </c>
      <c r="EC885" s="1">
        <v>0.6716563627083917</v>
      </c>
      <c r="ED885" s="1">
        <v>0.0</v>
      </c>
      <c r="EE885" s="1">
        <v>187.5972301515376</v>
      </c>
      <c r="EF885" s="1">
        <v>217.1893424883098</v>
      </c>
      <c r="EG885" s="1">
        <v>16.19473352628881</v>
      </c>
      <c r="EH885" s="1">
        <v>0.0</v>
      </c>
      <c r="EI885" s="1">
        <v>3.93887125</v>
      </c>
      <c r="EJ885" s="1">
        <v>0.03948371482175767</v>
      </c>
      <c r="EK885" s="1">
        <v>0.00397051960547987</v>
      </c>
      <c r="EL885" s="1">
        <v>1.0</v>
      </c>
      <c r="EM885" s="1">
        <v>1.861439843099327</v>
      </c>
      <c r="EN885" s="1">
        <v>0.01430107264817321</v>
      </c>
      <c r="EO885" s="1">
        <v>0.001115060823637339</v>
      </c>
      <c r="EP885" s="1">
        <v>1.0</v>
      </c>
      <c r="EQ885" s="1">
        <v>2.0</v>
      </c>
      <c r="ER885" s="1">
        <v>6.0</v>
      </c>
      <c r="ES885" s="1" t="s">
        <v>384</v>
      </c>
      <c r="ET885" s="1">
        <v>2.94401</v>
      </c>
      <c r="EU885" s="1">
        <v>2.80107</v>
      </c>
      <c r="EV885" s="1">
        <v>0.0637713</v>
      </c>
      <c r="EW885" s="1">
        <v>0.072281</v>
      </c>
      <c r="EX885" s="1">
        <v>0.118195</v>
      </c>
      <c r="EY885" s="1">
        <v>0.10585</v>
      </c>
      <c r="EZ885" s="1">
        <v>19242.0</v>
      </c>
      <c r="FA885" s="1">
        <v>19996.1</v>
      </c>
      <c r="FB885" s="1">
        <v>23892.9</v>
      </c>
      <c r="FC885" s="1">
        <v>25074.7</v>
      </c>
      <c r="FD885" s="1">
        <v>33716.0</v>
      </c>
      <c r="FE885" s="1">
        <v>35794.1</v>
      </c>
      <c r="FF885" s="1">
        <v>43552.5</v>
      </c>
      <c r="FG885" s="1">
        <v>46347.5</v>
      </c>
      <c r="FH885" s="1">
        <v>1.98892</v>
      </c>
      <c r="FI885" s="1">
        <v>1.88435</v>
      </c>
      <c r="FJ885" s="1">
        <v>0.12695</v>
      </c>
      <c r="FK885" s="1">
        <v>0.0</v>
      </c>
      <c r="FL885" s="1">
        <v>29.1626</v>
      </c>
      <c r="FM885" s="1">
        <v>999.9</v>
      </c>
      <c r="FN885" s="1">
        <v>60.8</v>
      </c>
      <c r="FO885" s="1">
        <v>33.8</v>
      </c>
      <c r="FP885" s="1">
        <v>32.2378</v>
      </c>
      <c r="FQ885" s="1">
        <v>63.4964</v>
      </c>
      <c r="FR885" s="1">
        <v>25.3606</v>
      </c>
      <c r="FS885" s="1">
        <v>1.0</v>
      </c>
      <c r="FT885" s="1">
        <v>0.262762</v>
      </c>
      <c r="FU885" s="1">
        <v>0.193766</v>
      </c>
      <c r="FV885" s="1">
        <v>20.3244</v>
      </c>
      <c r="FW885" s="1">
        <v>5.2116</v>
      </c>
      <c r="FX885" s="1">
        <v>11.9056</v>
      </c>
      <c r="FY885" s="1">
        <v>5.00265</v>
      </c>
      <c r="FZ885" s="1">
        <v>3.29052</v>
      </c>
      <c r="GA885" s="1">
        <v>9999.0</v>
      </c>
      <c r="GB885" s="1">
        <v>9999.0</v>
      </c>
      <c r="GC885" s="1">
        <v>9999.0</v>
      </c>
      <c r="GD885" s="1">
        <v>999.9</v>
      </c>
      <c r="GE885" s="1">
        <v>1.85952</v>
      </c>
      <c r="GF885" s="1">
        <v>1.85451</v>
      </c>
      <c r="GG885" s="1">
        <v>1.85766</v>
      </c>
      <c r="GH885" s="1">
        <v>1.85608</v>
      </c>
      <c r="GI885" s="1">
        <v>1.85489</v>
      </c>
      <c r="GJ885" s="1">
        <v>1.85455</v>
      </c>
      <c r="GK885" s="1">
        <v>1.85327</v>
      </c>
      <c r="GL885" s="1">
        <v>1.85638</v>
      </c>
      <c r="GM885" s="1">
        <v>0.0</v>
      </c>
      <c r="GN885" s="1">
        <v>0.0</v>
      </c>
      <c r="GO885" s="1">
        <v>0.0</v>
      </c>
      <c r="GP885" s="1">
        <v>0.0</v>
      </c>
      <c r="GQ885" s="1" t="s">
        <v>358</v>
      </c>
      <c r="GR885" s="1" t="s">
        <v>359</v>
      </c>
      <c r="GS885" s="1" t="s">
        <v>360</v>
      </c>
      <c r="GT885" s="1" t="s">
        <v>360</v>
      </c>
      <c r="GU885" s="1" t="s">
        <v>360</v>
      </c>
      <c r="GV885" s="1" t="s">
        <v>360</v>
      </c>
      <c r="GW885" s="1">
        <v>0.0</v>
      </c>
      <c r="GX885" s="1">
        <v>100.0</v>
      </c>
      <c r="GY885" s="1">
        <v>100.0</v>
      </c>
      <c r="GZ885" s="1">
        <v>1.054</v>
      </c>
      <c r="HA885" s="1">
        <v>0.0025</v>
      </c>
      <c r="HB885" s="1">
        <v>0.4072566870634428</v>
      </c>
      <c r="HC885" s="1">
        <v>0.002678124759318837</v>
      </c>
      <c r="HD885" s="1">
        <v>-9.373761146515732E-7</v>
      </c>
      <c r="HE885" s="1">
        <v>1.391563784175389E-10</v>
      </c>
      <c r="HF885" s="1">
        <v>-0.08316833377203428</v>
      </c>
      <c r="HG885" s="1">
        <v>0.01061361004592812</v>
      </c>
      <c r="HH885" s="1">
        <v>-3.086644042041478E-4</v>
      </c>
      <c r="HI885" s="1">
        <v>1.24720902217549E-6</v>
      </c>
      <c r="HJ885" s="1">
        <v>1.0</v>
      </c>
      <c r="HK885" s="1">
        <v>2093.0</v>
      </c>
      <c r="HL885" s="1">
        <v>2.0</v>
      </c>
      <c r="HM885" s="1">
        <v>27.0</v>
      </c>
      <c r="HN885" s="1">
        <v>4.6</v>
      </c>
      <c r="HO885" s="1">
        <v>4.5</v>
      </c>
      <c r="HP885" s="1">
        <v>0.878906</v>
      </c>
      <c r="HQ885" s="1">
        <v>2.34131</v>
      </c>
      <c r="HR885" s="1">
        <v>1.4978</v>
      </c>
      <c r="HS885" s="1">
        <v>2.30225</v>
      </c>
      <c r="HT885" s="1">
        <v>1.54785</v>
      </c>
      <c r="HU885" s="1">
        <v>2.30103</v>
      </c>
      <c r="HV885" s="1">
        <v>36.6469</v>
      </c>
      <c r="HW885" s="1">
        <v>14.027</v>
      </c>
      <c r="HX885" s="1">
        <v>18.0</v>
      </c>
      <c r="HY885" s="1">
        <v>504.917</v>
      </c>
      <c r="HZ885" s="1">
        <v>502.844</v>
      </c>
      <c r="IA885" s="1">
        <v>29.0588</v>
      </c>
      <c r="IB885" s="1">
        <v>30.478</v>
      </c>
      <c r="IC885" s="1">
        <v>30.0001</v>
      </c>
      <c r="ID885" s="1">
        <v>30.2766</v>
      </c>
      <c r="IE885" s="1">
        <v>30.3717</v>
      </c>
      <c r="IF885" s="1">
        <v>17.6842</v>
      </c>
      <c r="IG885" s="1">
        <v>29.3213</v>
      </c>
      <c r="IH885" s="1">
        <v>0.0</v>
      </c>
      <c r="II885" s="1">
        <v>29.0565</v>
      </c>
      <c r="IJ885" s="1">
        <v>341.587</v>
      </c>
      <c r="IK885" s="1">
        <v>23.2031</v>
      </c>
      <c r="IL885" s="1">
        <v>100.72</v>
      </c>
      <c r="IM885" s="1">
        <v>100.451</v>
      </c>
      <c r="IN885" s="1" t="s">
        <v>365</v>
      </c>
    </row>
    <row r="886" ht="15.75" customHeight="1">
      <c r="A886" s="1">
        <v>870.0</v>
      </c>
      <c r="B886" s="1">
        <v>1.6604921981E9</v>
      </c>
      <c r="C886" s="1">
        <v>8069.0</v>
      </c>
      <c r="D886" s="1" t="s">
        <v>2084</v>
      </c>
      <c r="E886" s="1" t="s">
        <v>2085</v>
      </c>
      <c r="F886" s="1">
        <v>1.0</v>
      </c>
      <c r="G886" s="1" t="s">
        <v>1964</v>
      </c>
      <c r="H886" s="1" t="s">
        <v>350</v>
      </c>
      <c r="I886" s="1" t="s">
        <v>351</v>
      </c>
      <c r="J886" s="1" t="s">
        <v>352</v>
      </c>
      <c r="K886" s="1" t="s">
        <v>1168</v>
      </c>
      <c r="L886" s="1" t="s">
        <v>349</v>
      </c>
      <c r="M886" s="1" t="s">
        <v>354</v>
      </c>
      <c r="N886" s="1">
        <v>1.6604921897875E9</v>
      </c>
      <c r="O886" s="1">
        <f t="shared" si="1"/>
        <v>0.003381806276</v>
      </c>
      <c r="P886" s="1">
        <f t="shared" si="2"/>
        <v>3.381806276</v>
      </c>
      <c r="Q886" s="1">
        <f t="shared" si="3"/>
        <v>3.880002997</v>
      </c>
      <c r="R886" s="1">
        <f t="shared" si="4"/>
        <v>227.9955</v>
      </c>
      <c r="S886" s="1">
        <f t="shared" si="5"/>
        <v>186.2185541</v>
      </c>
      <c r="T886" s="1">
        <f t="shared" si="6"/>
        <v>18.5772997</v>
      </c>
      <c r="U886" s="1">
        <f t="shared" si="7"/>
        <v>22.7449985</v>
      </c>
      <c r="V886" s="1">
        <f t="shared" si="8"/>
        <v>0.1805642083</v>
      </c>
      <c r="W886" s="1">
        <f t="shared" si="9"/>
        <v>2.924050019</v>
      </c>
      <c r="X886" s="1">
        <f t="shared" si="10"/>
        <v>0.174590642</v>
      </c>
      <c r="Y886" s="1">
        <f t="shared" si="11"/>
        <v>0.1096393895</v>
      </c>
      <c r="Z886" s="1">
        <f t="shared" si="12"/>
        <v>321.5119288</v>
      </c>
      <c r="AA886" s="1">
        <f t="shared" si="13"/>
        <v>32.00789041</v>
      </c>
      <c r="AB886" s="1">
        <f t="shared" si="14"/>
        <v>31.21745</v>
      </c>
      <c r="AC886" s="1">
        <f t="shared" si="15"/>
        <v>4.567615438</v>
      </c>
      <c r="AD886" s="1">
        <f t="shared" si="16"/>
        <v>60.00097261</v>
      </c>
      <c r="AE886" s="1">
        <f t="shared" si="17"/>
        <v>2.705700036</v>
      </c>
      <c r="AF886" s="1">
        <f t="shared" si="18"/>
        <v>4.509426962</v>
      </c>
      <c r="AG886" s="1">
        <f t="shared" si="19"/>
        <v>1.861915402</v>
      </c>
      <c r="AH886" s="1">
        <f t="shared" si="20"/>
        <v>-149.1376568</v>
      </c>
      <c r="AI886" s="1">
        <f t="shared" si="21"/>
        <v>-35.4752231</v>
      </c>
      <c r="AJ886" s="1">
        <f t="shared" si="22"/>
        <v>-2.727231427</v>
      </c>
      <c r="AK886" s="1">
        <f t="shared" si="23"/>
        <v>134.1718175</v>
      </c>
      <c r="AL886" s="1">
        <f t="shared" si="24"/>
        <v>34.52956427</v>
      </c>
      <c r="AM886" s="1">
        <f t="shared" si="25"/>
        <v>3.376712941</v>
      </c>
      <c r="AN886" s="1">
        <f t="shared" si="26"/>
        <v>3.880002997</v>
      </c>
      <c r="AO886" s="1">
        <v>304.379854479973</v>
      </c>
      <c r="AP886" s="1">
        <v>273.7896787878786</v>
      </c>
      <c r="AQ886" s="1">
        <v>5.043978665704714</v>
      </c>
      <c r="AR886" s="1">
        <v>64.97153183116835</v>
      </c>
      <c r="AS886" s="1">
        <f t="shared" si="27"/>
        <v>3.381806276</v>
      </c>
      <c r="AT886" s="1">
        <v>23.18410905821337</v>
      </c>
      <c r="AU886" s="1">
        <v>27.13099757575757</v>
      </c>
      <c r="AV886" s="1">
        <v>9.692622017255961E-6</v>
      </c>
      <c r="AW886" s="1">
        <v>82.28873051766035</v>
      </c>
      <c r="AX886" s="1">
        <v>0.0</v>
      </c>
      <c r="AY886" s="1">
        <v>0.0</v>
      </c>
      <c r="AZ886" s="1">
        <f t="shared" si="28"/>
        <v>1</v>
      </c>
      <c r="BA886" s="1">
        <f t="shared" si="29"/>
        <v>0</v>
      </c>
      <c r="BB886" s="1">
        <f t="shared" si="30"/>
        <v>52018.7402</v>
      </c>
      <c r="BC886" s="1">
        <f t="shared" si="31"/>
        <v>1999.975625</v>
      </c>
      <c r="BD886" s="1">
        <f t="shared" si="32"/>
        <v>1681.179431</v>
      </c>
      <c r="BE886" s="1">
        <f t="shared" si="33"/>
        <v>0.8405999604</v>
      </c>
      <c r="BF886" s="1">
        <f t="shared" si="34"/>
        <v>0.1607579236</v>
      </c>
      <c r="BG886" s="1">
        <v>6.0</v>
      </c>
      <c r="BH886" s="1">
        <v>0.5</v>
      </c>
      <c r="BI886" s="1" t="s">
        <v>355</v>
      </c>
      <c r="BJ886" s="1">
        <v>2.0</v>
      </c>
      <c r="BK886" s="1" t="b">
        <v>1</v>
      </c>
      <c r="BL886" s="1">
        <v>1.6604921897875E9</v>
      </c>
      <c r="BM886" s="1">
        <v>227.9955</v>
      </c>
      <c r="BN886" s="1">
        <v>270.3428749999999</v>
      </c>
      <c r="BO886" s="1">
        <v>27.12189375</v>
      </c>
      <c r="BP886" s="1">
        <v>23.18085</v>
      </c>
      <c r="BQ886" s="1">
        <v>227.0273125</v>
      </c>
      <c r="BR886" s="1">
        <v>27.11935625</v>
      </c>
      <c r="BS886" s="1">
        <v>500.141125</v>
      </c>
      <c r="BT886" s="1">
        <v>99.6607125</v>
      </c>
      <c r="BU886" s="1">
        <v>0.1000218</v>
      </c>
      <c r="BV886" s="1">
        <v>30.9924125</v>
      </c>
      <c r="BW886" s="1">
        <v>31.21745</v>
      </c>
      <c r="BX886" s="1">
        <v>999.9</v>
      </c>
      <c r="BY886" s="1">
        <v>0.0</v>
      </c>
      <c r="BZ886" s="1">
        <v>0.0</v>
      </c>
      <c r="CA886" s="1">
        <v>10002.62</v>
      </c>
      <c r="CB886" s="1">
        <v>0.0</v>
      </c>
      <c r="CC886" s="1">
        <v>30.88951875</v>
      </c>
      <c r="CD886" s="1">
        <v>-42.3472625</v>
      </c>
      <c r="CE886" s="1">
        <v>234.3518125</v>
      </c>
      <c r="CF886" s="1">
        <v>276.7583125</v>
      </c>
      <c r="CG886" s="1">
        <v>3.94105375</v>
      </c>
      <c r="CH886" s="1">
        <v>270.3428749999999</v>
      </c>
      <c r="CI886" s="1">
        <v>23.18085</v>
      </c>
      <c r="CJ886" s="1">
        <v>2.7029875</v>
      </c>
      <c r="CK886" s="1">
        <v>2.310219375</v>
      </c>
      <c r="CL886" s="1">
        <v>22.30329375</v>
      </c>
      <c r="CM886" s="1">
        <v>19.747825</v>
      </c>
      <c r="CN886" s="1">
        <v>1999.975625</v>
      </c>
      <c r="CO886" s="1">
        <v>0.9799999375</v>
      </c>
      <c r="CP886" s="1">
        <v>0.02000035</v>
      </c>
      <c r="CQ886" s="1">
        <v>0.0</v>
      </c>
      <c r="CR886" s="1">
        <v>3.229125</v>
      </c>
      <c r="CS886" s="1">
        <v>0.0</v>
      </c>
      <c r="CT886" s="1">
        <v>34566.8875</v>
      </c>
      <c r="CU886" s="1">
        <v>17412.10625</v>
      </c>
      <c r="CV886" s="1">
        <v>40.937</v>
      </c>
      <c r="CW886" s="1">
        <v>41.9409375</v>
      </c>
      <c r="CX886" s="1">
        <v>40.976375</v>
      </c>
      <c r="CY886" s="1">
        <v>40.3631875</v>
      </c>
      <c r="CZ886" s="1">
        <v>41.027125</v>
      </c>
      <c r="DA886" s="1">
        <v>1959.97875</v>
      </c>
      <c r="DB886" s="1">
        <v>39.996875</v>
      </c>
      <c r="DC886" s="1">
        <v>0.0</v>
      </c>
      <c r="DD886" s="1">
        <v>1.660492196E9</v>
      </c>
      <c r="DE886" s="1">
        <v>0.0</v>
      </c>
      <c r="DF886" s="1">
        <v>1.6604919246E9</v>
      </c>
      <c r="DG886" s="1" t="s">
        <v>1965</v>
      </c>
      <c r="DH886" s="1">
        <v>1.6604919196E9</v>
      </c>
      <c r="DI886" s="1">
        <v>1.6604919246E9</v>
      </c>
      <c r="DJ886" s="1">
        <v>26.0</v>
      </c>
      <c r="DK886" s="1">
        <v>0.565</v>
      </c>
      <c r="DL886" s="1">
        <v>-0.007</v>
      </c>
      <c r="DM886" s="1">
        <v>1.335</v>
      </c>
      <c r="DN886" s="1">
        <v>0.012</v>
      </c>
      <c r="DO886" s="1">
        <v>400.0</v>
      </c>
      <c r="DP886" s="1">
        <v>23.0</v>
      </c>
      <c r="DQ886" s="1">
        <v>0.17</v>
      </c>
      <c r="DR886" s="1">
        <v>0.02</v>
      </c>
      <c r="DS886" s="1">
        <v>3.008749310850775</v>
      </c>
      <c r="DT886" s="1">
        <v>7.710798416007392</v>
      </c>
      <c r="DU886" s="1">
        <v>0.57618134192921</v>
      </c>
      <c r="DV886" s="1">
        <v>0.0</v>
      </c>
      <c r="DW886" s="1">
        <v>34.53639124687179</v>
      </c>
      <c r="DX886" s="1">
        <v>6.666574252401382</v>
      </c>
      <c r="DY886" s="1">
        <v>0.4835025034985219</v>
      </c>
      <c r="DZ886" s="1">
        <v>0.0</v>
      </c>
      <c r="EA886" s="1">
        <v>-42.39561290322581</v>
      </c>
      <c r="EB886" s="1">
        <v>-9.200612903225672</v>
      </c>
      <c r="EC886" s="1">
        <v>0.6884185550450255</v>
      </c>
      <c r="ED886" s="1">
        <v>0.0</v>
      </c>
      <c r="EE886" s="1">
        <v>194.0553502431276</v>
      </c>
      <c r="EF886" s="1">
        <v>215.9110061796526</v>
      </c>
      <c r="EG886" s="1">
        <v>15.57859648953629</v>
      </c>
      <c r="EH886" s="1">
        <v>0.0</v>
      </c>
      <c r="EI886" s="1">
        <v>3.939525609756097</v>
      </c>
      <c r="EJ886" s="1">
        <v>0.040259163763077</v>
      </c>
      <c r="EK886" s="1">
        <v>0.004109648402728775</v>
      </c>
      <c r="EL886" s="1">
        <v>1.0</v>
      </c>
      <c r="EM886" s="1">
        <v>1.861889981459719</v>
      </c>
      <c r="EN886" s="1">
        <v>0.01382967460177466</v>
      </c>
      <c r="EO886" s="1">
        <v>0.001044730171670542</v>
      </c>
      <c r="EP886" s="1">
        <v>1.0</v>
      </c>
      <c r="EQ886" s="1">
        <v>2.0</v>
      </c>
      <c r="ER886" s="1">
        <v>6.0</v>
      </c>
      <c r="ES886" s="1" t="s">
        <v>384</v>
      </c>
      <c r="ET886" s="1">
        <v>2.94406</v>
      </c>
      <c r="EU886" s="1">
        <v>2.80115</v>
      </c>
      <c r="EV886" s="1">
        <v>0.0642665</v>
      </c>
      <c r="EW886" s="1">
        <v>0.0727585</v>
      </c>
      <c r="EX886" s="1">
        <v>0.118198</v>
      </c>
      <c r="EY886" s="1">
        <v>0.105853</v>
      </c>
      <c r="EZ886" s="1">
        <v>19231.9</v>
      </c>
      <c r="FA886" s="1">
        <v>19985.9</v>
      </c>
      <c r="FB886" s="1">
        <v>23893.0</v>
      </c>
      <c r="FC886" s="1">
        <v>25074.8</v>
      </c>
      <c r="FD886" s="1">
        <v>33716.0</v>
      </c>
      <c r="FE886" s="1">
        <v>35794.2</v>
      </c>
      <c r="FF886" s="1">
        <v>43552.5</v>
      </c>
      <c r="FG886" s="1">
        <v>46347.7</v>
      </c>
      <c r="FH886" s="1">
        <v>1.98892</v>
      </c>
      <c r="FI886" s="1">
        <v>1.8844</v>
      </c>
      <c r="FJ886" s="1">
        <v>0.126973</v>
      </c>
      <c r="FK886" s="1">
        <v>0.0</v>
      </c>
      <c r="FL886" s="1">
        <v>29.1628</v>
      </c>
      <c r="FM886" s="1">
        <v>999.9</v>
      </c>
      <c r="FN886" s="1">
        <v>60.8</v>
      </c>
      <c r="FO886" s="1">
        <v>33.8</v>
      </c>
      <c r="FP886" s="1">
        <v>32.2333</v>
      </c>
      <c r="FQ886" s="1">
        <v>63.6064</v>
      </c>
      <c r="FR886" s="1">
        <v>25.3886</v>
      </c>
      <c r="FS886" s="1">
        <v>1.0</v>
      </c>
      <c r="FT886" s="1">
        <v>0.262876</v>
      </c>
      <c r="FU886" s="1">
        <v>0.196514</v>
      </c>
      <c r="FV886" s="1">
        <v>20.3244</v>
      </c>
      <c r="FW886" s="1">
        <v>5.21175</v>
      </c>
      <c r="FX886" s="1">
        <v>11.9054</v>
      </c>
      <c r="FY886" s="1">
        <v>5.00265</v>
      </c>
      <c r="FZ886" s="1">
        <v>3.29052</v>
      </c>
      <c r="GA886" s="1">
        <v>9999.0</v>
      </c>
      <c r="GB886" s="1">
        <v>9999.0</v>
      </c>
      <c r="GC886" s="1">
        <v>9999.0</v>
      </c>
      <c r="GD886" s="1">
        <v>999.9</v>
      </c>
      <c r="GE886" s="1">
        <v>1.85953</v>
      </c>
      <c r="GF886" s="1">
        <v>1.85451</v>
      </c>
      <c r="GG886" s="1">
        <v>1.85767</v>
      </c>
      <c r="GH886" s="1">
        <v>1.85608</v>
      </c>
      <c r="GI886" s="1">
        <v>1.8549</v>
      </c>
      <c r="GJ886" s="1">
        <v>1.85455</v>
      </c>
      <c r="GK886" s="1">
        <v>1.85328</v>
      </c>
      <c r="GL886" s="1">
        <v>1.85638</v>
      </c>
      <c r="GM886" s="1">
        <v>0.0</v>
      </c>
      <c r="GN886" s="1">
        <v>0.0</v>
      </c>
      <c r="GO886" s="1">
        <v>0.0</v>
      </c>
      <c r="GP886" s="1">
        <v>0.0</v>
      </c>
      <c r="GQ886" s="1" t="s">
        <v>358</v>
      </c>
      <c r="GR886" s="1" t="s">
        <v>359</v>
      </c>
      <c r="GS886" s="1" t="s">
        <v>360</v>
      </c>
      <c r="GT886" s="1" t="s">
        <v>360</v>
      </c>
      <c r="GU886" s="1" t="s">
        <v>360</v>
      </c>
      <c r="GV886" s="1" t="s">
        <v>360</v>
      </c>
      <c r="GW886" s="1">
        <v>0.0</v>
      </c>
      <c r="GX886" s="1">
        <v>100.0</v>
      </c>
      <c r="GY886" s="1">
        <v>100.0</v>
      </c>
      <c r="GZ886" s="1">
        <v>1.059</v>
      </c>
      <c r="HA886" s="1">
        <v>0.0025</v>
      </c>
      <c r="HB886" s="1">
        <v>0.4072566870634428</v>
      </c>
      <c r="HC886" s="1">
        <v>0.002678124759318837</v>
      </c>
      <c r="HD886" s="1">
        <v>-9.373761146515732E-7</v>
      </c>
      <c r="HE886" s="1">
        <v>1.391563784175389E-10</v>
      </c>
      <c r="HF886" s="1">
        <v>-0.08316833377203428</v>
      </c>
      <c r="HG886" s="1">
        <v>0.01061361004592812</v>
      </c>
      <c r="HH886" s="1">
        <v>-3.086644042041478E-4</v>
      </c>
      <c r="HI886" s="1">
        <v>1.24720902217549E-6</v>
      </c>
      <c r="HJ886" s="1">
        <v>1.0</v>
      </c>
      <c r="HK886" s="1">
        <v>2093.0</v>
      </c>
      <c r="HL886" s="1">
        <v>2.0</v>
      </c>
      <c r="HM886" s="1">
        <v>27.0</v>
      </c>
      <c r="HN886" s="1">
        <v>4.6</v>
      </c>
      <c r="HO886" s="1">
        <v>4.6</v>
      </c>
      <c r="HP886" s="1">
        <v>0.882568</v>
      </c>
      <c r="HQ886" s="1">
        <v>2.33643</v>
      </c>
      <c r="HR886" s="1">
        <v>1.4978</v>
      </c>
      <c r="HS886" s="1">
        <v>2.30225</v>
      </c>
      <c r="HT886" s="1">
        <v>1.54785</v>
      </c>
      <c r="HU886" s="1">
        <v>2.27539</v>
      </c>
      <c r="HV886" s="1">
        <v>36.6469</v>
      </c>
      <c r="HW886" s="1">
        <v>14.0182</v>
      </c>
      <c r="HX886" s="1">
        <v>18.0</v>
      </c>
      <c r="HY886" s="1">
        <v>504.917</v>
      </c>
      <c r="HZ886" s="1">
        <v>502.878</v>
      </c>
      <c r="IA886" s="1">
        <v>29.0592</v>
      </c>
      <c r="IB886" s="1">
        <v>30.478</v>
      </c>
      <c r="IC886" s="1">
        <v>30.0002</v>
      </c>
      <c r="ID886" s="1">
        <v>30.2766</v>
      </c>
      <c r="IE886" s="1">
        <v>30.3717</v>
      </c>
      <c r="IF886" s="1">
        <v>17.8693</v>
      </c>
      <c r="IG886" s="1">
        <v>29.3213</v>
      </c>
      <c r="IH886" s="1">
        <v>0.0</v>
      </c>
      <c r="II886" s="1">
        <v>29.0565</v>
      </c>
      <c r="IJ886" s="1">
        <v>351.678</v>
      </c>
      <c r="IK886" s="1">
        <v>23.2031</v>
      </c>
      <c r="IL886" s="1">
        <v>100.72</v>
      </c>
      <c r="IM886" s="1">
        <v>100.451</v>
      </c>
      <c r="IN886" s="1" t="s">
        <v>365</v>
      </c>
    </row>
    <row r="887" ht="15.75" customHeight="1">
      <c r="A887" s="1">
        <v>871.0</v>
      </c>
      <c r="B887" s="1">
        <v>1.6604921991E9</v>
      </c>
      <c r="C887" s="1">
        <v>8070.0</v>
      </c>
      <c r="D887" s="1" t="s">
        <v>2086</v>
      </c>
      <c r="E887" s="1" t="s">
        <v>2087</v>
      </c>
      <c r="F887" s="1">
        <v>1.0</v>
      </c>
      <c r="G887" s="1" t="s">
        <v>1964</v>
      </c>
      <c r="H887" s="1" t="s">
        <v>350</v>
      </c>
      <c r="I887" s="1" t="s">
        <v>351</v>
      </c>
      <c r="J887" s="1" t="s">
        <v>352</v>
      </c>
      <c r="K887" s="1" t="s">
        <v>1168</v>
      </c>
      <c r="L887" s="1" t="s">
        <v>349</v>
      </c>
      <c r="M887" s="1" t="s">
        <v>354</v>
      </c>
      <c r="N887" s="1">
        <v>1.660492191299999E9</v>
      </c>
      <c r="O887" s="1">
        <f t="shared" si="1"/>
        <v>0.003382771914</v>
      </c>
      <c r="P887" s="1">
        <f t="shared" si="2"/>
        <v>3.382771914</v>
      </c>
      <c r="Q887" s="1">
        <f t="shared" si="3"/>
        <v>3.88201667</v>
      </c>
      <c r="R887" s="1">
        <f t="shared" si="4"/>
        <v>235.4338667</v>
      </c>
      <c r="S887" s="1">
        <f t="shared" si="5"/>
        <v>193.4152152</v>
      </c>
      <c r="T887" s="1">
        <f t="shared" si="6"/>
        <v>19.29514328</v>
      </c>
      <c r="U887" s="1">
        <f t="shared" si="7"/>
        <v>23.48693295</v>
      </c>
      <c r="V887" s="1">
        <f t="shared" si="8"/>
        <v>0.1805825612</v>
      </c>
      <c r="W887" s="1">
        <f t="shared" si="9"/>
        <v>2.924312204</v>
      </c>
      <c r="X887" s="1">
        <f t="shared" si="10"/>
        <v>0.1746083187</v>
      </c>
      <c r="Y887" s="1">
        <f t="shared" si="11"/>
        <v>0.1096504961</v>
      </c>
      <c r="Z887" s="1">
        <f t="shared" si="12"/>
        <v>321.5143362</v>
      </c>
      <c r="AA887" s="1">
        <f t="shared" si="13"/>
        <v>32.00982174</v>
      </c>
      <c r="AB887" s="1">
        <f t="shared" si="14"/>
        <v>31.21938</v>
      </c>
      <c r="AC887" s="1">
        <f t="shared" si="15"/>
        <v>4.568117298</v>
      </c>
      <c r="AD887" s="1">
        <f t="shared" si="16"/>
        <v>59.99715001</v>
      </c>
      <c r="AE887" s="1">
        <f t="shared" si="17"/>
        <v>2.705875431</v>
      </c>
      <c r="AF887" s="1">
        <f t="shared" si="18"/>
        <v>4.51000661</v>
      </c>
      <c r="AG887" s="1">
        <f t="shared" si="19"/>
        <v>1.862241867</v>
      </c>
      <c r="AH887" s="1">
        <f t="shared" si="20"/>
        <v>-149.1802414</v>
      </c>
      <c r="AI887" s="1">
        <f t="shared" si="21"/>
        <v>-35.42729731</v>
      </c>
      <c r="AJ887" s="1">
        <f t="shared" si="22"/>
        <v>-2.723359052</v>
      </c>
      <c r="AK887" s="1">
        <f t="shared" si="23"/>
        <v>134.1834384</v>
      </c>
      <c r="AL887" s="1">
        <f t="shared" si="24"/>
        <v>34.6975318</v>
      </c>
      <c r="AM887" s="1">
        <f t="shared" si="25"/>
        <v>3.377629688</v>
      </c>
      <c r="AN887" s="1">
        <f t="shared" si="26"/>
        <v>3.88201667</v>
      </c>
      <c r="AO887" s="1">
        <v>309.5906967460648</v>
      </c>
      <c r="AP887" s="1">
        <v>278.8926606060606</v>
      </c>
      <c r="AQ887" s="1">
        <v>5.064644308528033</v>
      </c>
      <c r="AR887" s="1">
        <v>64.97153183116835</v>
      </c>
      <c r="AS887" s="1">
        <f t="shared" si="27"/>
        <v>3.382771914</v>
      </c>
      <c r="AT887" s="1">
        <v>23.18503648447419</v>
      </c>
      <c r="AU887" s="1">
        <v>27.13299757575757</v>
      </c>
      <c r="AV887" s="1">
        <v>1.487790661148767E-5</v>
      </c>
      <c r="AW887" s="1">
        <v>82.28873051766035</v>
      </c>
      <c r="AX887" s="1">
        <v>0.0</v>
      </c>
      <c r="AY887" s="1">
        <v>0.0</v>
      </c>
      <c r="AZ887" s="1">
        <f t="shared" si="28"/>
        <v>1</v>
      </c>
      <c r="BA887" s="1">
        <f t="shared" si="29"/>
        <v>0</v>
      </c>
      <c r="BB887" s="1">
        <f t="shared" si="30"/>
        <v>52025.80754</v>
      </c>
      <c r="BC887" s="1">
        <f t="shared" si="31"/>
        <v>1999.989333</v>
      </c>
      <c r="BD887" s="1">
        <f t="shared" si="32"/>
        <v>1681.19106</v>
      </c>
      <c r="BE887" s="1">
        <f t="shared" si="33"/>
        <v>0.8406000132</v>
      </c>
      <c r="BF887" s="1">
        <f t="shared" si="34"/>
        <v>0.1607580255</v>
      </c>
      <c r="BG887" s="1">
        <v>6.0</v>
      </c>
      <c r="BH887" s="1">
        <v>0.5</v>
      </c>
      <c r="BI887" s="1" t="s">
        <v>355</v>
      </c>
      <c r="BJ887" s="1">
        <v>2.0</v>
      </c>
      <c r="BK887" s="1" t="b">
        <v>1</v>
      </c>
      <c r="BL887" s="1">
        <v>1.660492191299999E9</v>
      </c>
      <c r="BM887" s="1">
        <v>235.4338666666667</v>
      </c>
      <c r="BN887" s="1">
        <v>278.0129999999999</v>
      </c>
      <c r="BO887" s="1">
        <v>27.12379333333334</v>
      </c>
      <c r="BP887" s="1">
        <v>23.1817</v>
      </c>
      <c r="BQ887" s="1">
        <v>234.4488</v>
      </c>
      <c r="BR887" s="1">
        <v>27.12126666666667</v>
      </c>
      <c r="BS887" s="1">
        <v>500.1427333333334</v>
      </c>
      <c r="BT887" s="1">
        <v>99.6602</v>
      </c>
      <c r="BU887" s="1">
        <v>0.10001414</v>
      </c>
      <c r="BV887" s="1">
        <v>30.99466666666666</v>
      </c>
      <c r="BW887" s="1">
        <v>31.21938</v>
      </c>
      <c r="BX887" s="1">
        <v>999.8999999999999</v>
      </c>
      <c r="BY887" s="1">
        <v>0.0</v>
      </c>
      <c r="BZ887" s="1">
        <v>0.0</v>
      </c>
      <c r="CA887" s="1">
        <v>10004.168</v>
      </c>
      <c r="CB887" s="1">
        <v>0.0</v>
      </c>
      <c r="CC887" s="1">
        <v>30.9179</v>
      </c>
      <c r="CD887" s="1">
        <v>-42.57906666666667</v>
      </c>
      <c r="CE887" s="1">
        <v>241.998</v>
      </c>
      <c r="CF887" s="1">
        <v>284.6107333333333</v>
      </c>
      <c r="CG887" s="1">
        <v>3.942102</v>
      </c>
      <c r="CH887" s="1">
        <v>278.0129999999999</v>
      </c>
      <c r="CI887" s="1">
        <v>23.1817</v>
      </c>
      <c r="CJ887" s="1">
        <v>2.703162666666667</v>
      </c>
      <c r="CK887" s="1">
        <v>2.310292666666667</v>
      </c>
      <c r="CL887" s="1">
        <v>22.30436</v>
      </c>
      <c r="CM887" s="1">
        <v>19.74833333333333</v>
      </c>
      <c r="CN887" s="1">
        <v>1999.989333333333</v>
      </c>
      <c r="CO887" s="1">
        <v>0.9799984</v>
      </c>
      <c r="CP887" s="1">
        <v>0.02000184666666667</v>
      </c>
      <c r="CQ887" s="1">
        <v>0.0</v>
      </c>
      <c r="CR887" s="1">
        <v>3.349066666666667</v>
      </c>
      <c r="CS887" s="1">
        <v>0.0</v>
      </c>
      <c r="CT887" s="1">
        <v>34583.73333333333</v>
      </c>
      <c r="CU887" s="1">
        <v>17412.22</v>
      </c>
      <c r="CV887" s="1">
        <v>40.937</v>
      </c>
      <c r="CW887" s="1">
        <v>41.9412</v>
      </c>
      <c r="CX887" s="1">
        <v>40.9832</v>
      </c>
      <c r="CY887" s="1">
        <v>40.3708</v>
      </c>
      <c r="CZ887" s="1">
        <v>41.02066666666666</v>
      </c>
      <c r="DA887" s="1">
        <v>1959.988666666667</v>
      </c>
      <c r="DB887" s="1">
        <v>40.00066666666666</v>
      </c>
      <c r="DC887" s="1">
        <v>0.0</v>
      </c>
      <c r="DD887" s="1">
        <v>1.6604921972E9</v>
      </c>
      <c r="DE887" s="1">
        <v>0.0</v>
      </c>
      <c r="DF887" s="1">
        <v>1.6604919246E9</v>
      </c>
      <c r="DG887" s="1" t="s">
        <v>1965</v>
      </c>
      <c r="DH887" s="1">
        <v>1.6604919196E9</v>
      </c>
      <c r="DI887" s="1">
        <v>1.6604919246E9</v>
      </c>
      <c r="DJ887" s="1">
        <v>26.0</v>
      </c>
      <c r="DK887" s="1">
        <v>0.565</v>
      </c>
      <c r="DL887" s="1">
        <v>-0.007</v>
      </c>
      <c r="DM887" s="1">
        <v>1.335</v>
      </c>
      <c r="DN887" s="1">
        <v>0.012</v>
      </c>
      <c r="DO887" s="1">
        <v>400.0</v>
      </c>
      <c r="DP887" s="1">
        <v>23.0</v>
      </c>
      <c r="DQ887" s="1">
        <v>0.17</v>
      </c>
      <c r="DR887" s="1">
        <v>0.02</v>
      </c>
      <c r="DS887" s="1">
        <v>3.008749310850775</v>
      </c>
      <c r="DT887" s="1">
        <v>7.710798416007392</v>
      </c>
      <c r="DU887" s="1">
        <v>0.57618134192921</v>
      </c>
      <c r="DV887" s="1">
        <v>0.0</v>
      </c>
      <c r="DW887" s="1">
        <v>34.53639124687179</v>
      </c>
      <c r="DX887" s="1">
        <v>6.666574252401382</v>
      </c>
      <c r="DY887" s="1">
        <v>0.4835025034985219</v>
      </c>
      <c r="DZ887" s="1">
        <v>0.0</v>
      </c>
      <c r="EA887" s="1">
        <v>-42.39561290322581</v>
      </c>
      <c r="EB887" s="1">
        <v>-9.200612903225672</v>
      </c>
      <c r="EC887" s="1">
        <v>0.6884185550450255</v>
      </c>
      <c r="ED887" s="1">
        <v>0.0</v>
      </c>
      <c r="EE887" s="1">
        <v>194.0553502431276</v>
      </c>
      <c r="EF887" s="1">
        <v>215.9110061796526</v>
      </c>
      <c r="EG887" s="1">
        <v>15.57859648953629</v>
      </c>
      <c r="EH887" s="1">
        <v>0.0</v>
      </c>
      <c r="EI887" s="1">
        <v>3.939525609756097</v>
      </c>
      <c r="EJ887" s="1">
        <v>0.040259163763077</v>
      </c>
      <c r="EK887" s="1">
        <v>0.004109648402728775</v>
      </c>
      <c r="EL887" s="1">
        <v>1.0</v>
      </c>
      <c r="EM887" s="1">
        <v>1.861889981459719</v>
      </c>
      <c r="EN887" s="1">
        <v>0.01382967460177466</v>
      </c>
      <c r="EO887" s="1">
        <v>0.001044730171670542</v>
      </c>
      <c r="EP887" s="1">
        <v>1.0</v>
      </c>
      <c r="EQ887" s="1">
        <v>2.0</v>
      </c>
      <c r="ER887" s="1">
        <v>6.0</v>
      </c>
      <c r="ES887" s="1" t="s">
        <v>384</v>
      </c>
      <c r="ET887" s="1">
        <v>2.94399</v>
      </c>
      <c r="EU887" s="1">
        <v>2.8013</v>
      </c>
      <c r="EV887" s="1">
        <v>0.0652439</v>
      </c>
      <c r="EW887" s="1">
        <v>0.0737181</v>
      </c>
      <c r="EX887" s="1">
        <v>0.118205</v>
      </c>
      <c r="EY887" s="1">
        <v>0.10585</v>
      </c>
      <c r="EZ887" s="1">
        <v>19211.8</v>
      </c>
      <c r="FA887" s="1">
        <v>19965.3</v>
      </c>
      <c r="FB887" s="1">
        <v>23893.0</v>
      </c>
      <c r="FC887" s="1">
        <v>25075.0</v>
      </c>
      <c r="FD887" s="1">
        <v>33715.8</v>
      </c>
      <c r="FE887" s="1">
        <v>35794.5</v>
      </c>
      <c r="FF887" s="1">
        <v>43552.5</v>
      </c>
      <c r="FG887" s="1">
        <v>46347.8</v>
      </c>
      <c r="FH887" s="1">
        <v>1.989</v>
      </c>
      <c r="FI887" s="1">
        <v>1.88445</v>
      </c>
      <c r="FJ887" s="1">
        <v>0.127163</v>
      </c>
      <c r="FK887" s="1">
        <v>0.0</v>
      </c>
      <c r="FL887" s="1">
        <v>29.1636</v>
      </c>
      <c r="FM887" s="1">
        <v>999.9</v>
      </c>
      <c r="FN887" s="1">
        <v>60.8</v>
      </c>
      <c r="FO887" s="1">
        <v>33.8</v>
      </c>
      <c r="FP887" s="1">
        <v>32.2332</v>
      </c>
      <c r="FQ887" s="1">
        <v>63.6864</v>
      </c>
      <c r="FR887" s="1">
        <v>25.7412</v>
      </c>
      <c r="FS887" s="1">
        <v>1.0</v>
      </c>
      <c r="FT887" s="1">
        <v>0.26299</v>
      </c>
      <c r="FU887" s="1">
        <v>0.200681</v>
      </c>
      <c r="FV887" s="1">
        <v>20.3244</v>
      </c>
      <c r="FW887" s="1">
        <v>5.2113</v>
      </c>
      <c r="FX887" s="1">
        <v>11.9053</v>
      </c>
      <c r="FY887" s="1">
        <v>5.00245</v>
      </c>
      <c r="FZ887" s="1">
        <v>3.2905</v>
      </c>
      <c r="GA887" s="1">
        <v>9999.0</v>
      </c>
      <c r="GB887" s="1">
        <v>9999.0</v>
      </c>
      <c r="GC887" s="1">
        <v>9999.0</v>
      </c>
      <c r="GD887" s="1">
        <v>999.9</v>
      </c>
      <c r="GE887" s="1">
        <v>1.85953</v>
      </c>
      <c r="GF887" s="1">
        <v>1.85452</v>
      </c>
      <c r="GG887" s="1">
        <v>1.85767</v>
      </c>
      <c r="GH887" s="1">
        <v>1.85608</v>
      </c>
      <c r="GI887" s="1">
        <v>1.8549</v>
      </c>
      <c r="GJ887" s="1">
        <v>1.85456</v>
      </c>
      <c r="GK887" s="1">
        <v>1.8533</v>
      </c>
      <c r="GL887" s="1">
        <v>1.85638</v>
      </c>
      <c r="GM887" s="1">
        <v>0.0</v>
      </c>
      <c r="GN887" s="1">
        <v>0.0</v>
      </c>
      <c r="GO887" s="1">
        <v>0.0</v>
      </c>
      <c r="GP887" s="1">
        <v>0.0</v>
      </c>
      <c r="GQ887" s="1" t="s">
        <v>358</v>
      </c>
      <c r="GR887" s="1" t="s">
        <v>359</v>
      </c>
      <c r="GS887" s="1" t="s">
        <v>360</v>
      </c>
      <c r="GT887" s="1" t="s">
        <v>360</v>
      </c>
      <c r="GU887" s="1" t="s">
        <v>360</v>
      </c>
      <c r="GV887" s="1" t="s">
        <v>360</v>
      </c>
      <c r="GW887" s="1">
        <v>0.0</v>
      </c>
      <c r="GX887" s="1">
        <v>100.0</v>
      </c>
      <c r="GY887" s="1">
        <v>100.0</v>
      </c>
      <c r="GZ887" s="1">
        <v>1.071</v>
      </c>
      <c r="HA887" s="1">
        <v>0.0024</v>
      </c>
      <c r="HB887" s="1">
        <v>0.4072566870634428</v>
      </c>
      <c r="HC887" s="1">
        <v>0.002678124759318837</v>
      </c>
      <c r="HD887" s="1">
        <v>-9.373761146515732E-7</v>
      </c>
      <c r="HE887" s="1">
        <v>1.391563784175389E-10</v>
      </c>
      <c r="HF887" s="1">
        <v>-0.08316833377203428</v>
      </c>
      <c r="HG887" s="1">
        <v>0.01061361004592812</v>
      </c>
      <c r="HH887" s="1">
        <v>-3.086644042041478E-4</v>
      </c>
      <c r="HI887" s="1">
        <v>1.24720902217549E-6</v>
      </c>
      <c r="HJ887" s="1">
        <v>1.0</v>
      </c>
      <c r="HK887" s="1">
        <v>2093.0</v>
      </c>
      <c r="HL887" s="1">
        <v>2.0</v>
      </c>
      <c r="HM887" s="1">
        <v>27.0</v>
      </c>
      <c r="HN887" s="1">
        <v>4.7</v>
      </c>
      <c r="HO887" s="1">
        <v>4.6</v>
      </c>
      <c r="HP887" s="1">
        <v>0.895996</v>
      </c>
      <c r="HQ887" s="1">
        <v>2.32178</v>
      </c>
      <c r="HR887" s="1">
        <v>1.4978</v>
      </c>
      <c r="HS887" s="1">
        <v>2.30225</v>
      </c>
      <c r="HT887" s="1">
        <v>1.54785</v>
      </c>
      <c r="HU887" s="1">
        <v>2.35718</v>
      </c>
      <c r="HV887" s="1">
        <v>36.6469</v>
      </c>
      <c r="HW887" s="1">
        <v>14.0357</v>
      </c>
      <c r="HX887" s="1">
        <v>18.0</v>
      </c>
      <c r="HY887" s="1">
        <v>504.962</v>
      </c>
      <c r="HZ887" s="1">
        <v>502.911</v>
      </c>
      <c r="IA887" s="1">
        <v>29.0598</v>
      </c>
      <c r="IB887" s="1">
        <v>30.478</v>
      </c>
      <c r="IC887" s="1">
        <v>30.0002</v>
      </c>
      <c r="ID887" s="1">
        <v>30.2766</v>
      </c>
      <c r="IE887" s="1">
        <v>30.3717</v>
      </c>
      <c r="IF887" s="1">
        <v>18.035</v>
      </c>
      <c r="IG887" s="1">
        <v>29.3213</v>
      </c>
      <c r="IH887" s="1">
        <v>0.0</v>
      </c>
      <c r="II887" s="1">
        <v>29.0565</v>
      </c>
      <c r="IJ887" s="1">
        <v>351.678</v>
      </c>
      <c r="IK887" s="1">
        <v>23.2031</v>
      </c>
      <c r="IL887" s="1">
        <v>100.72</v>
      </c>
      <c r="IM887" s="1">
        <v>100.451</v>
      </c>
      <c r="IN887" s="1" t="s">
        <v>365</v>
      </c>
    </row>
    <row r="888" ht="15.75" customHeight="1">
      <c r="A888" s="1">
        <v>872.0</v>
      </c>
      <c r="B888" s="1">
        <v>1.6604922001E9</v>
      </c>
      <c r="C888" s="1">
        <v>8071.0</v>
      </c>
      <c r="D888" s="1" t="s">
        <v>2088</v>
      </c>
      <c r="E888" s="1" t="s">
        <v>2089</v>
      </c>
      <c r="F888" s="1">
        <v>1.0</v>
      </c>
      <c r="G888" s="1" t="s">
        <v>1964</v>
      </c>
      <c r="H888" s="1" t="s">
        <v>350</v>
      </c>
      <c r="I888" s="1" t="s">
        <v>351</v>
      </c>
      <c r="J888" s="1" t="s">
        <v>352</v>
      </c>
      <c r="K888" s="1" t="s">
        <v>1168</v>
      </c>
      <c r="L888" s="1" t="s">
        <v>349</v>
      </c>
      <c r="M888" s="1" t="s">
        <v>354</v>
      </c>
      <c r="N888" s="1">
        <v>1.660492192333333E9</v>
      </c>
      <c r="O888" s="1">
        <f t="shared" si="1"/>
        <v>0.00338414158</v>
      </c>
      <c r="P888" s="1">
        <f t="shared" si="2"/>
        <v>3.38414158</v>
      </c>
      <c r="Q888" s="1">
        <f t="shared" si="3"/>
        <v>4.039799259</v>
      </c>
      <c r="R888" s="1">
        <f t="shared" si="4"/>
        <v>240.5114667</v>
      </c>
      <c r="S888" s="1">
        <f t="shared" si="5"/>
        <v>196.9299838</v>
      </c>
      <c r="T888" s="1">
        <f t="shared" si="6"/>
        <v>19.64572082</v>
      </c>
      <c r="U888" s="1">
        <f t="shared" si="7"/>
        <v>23.99340637</v>
      </c>
      <c r="V888" s="1">
        <f t="shared" si="8"/>
        <v>0.1806308559</v>
      </c>
      <c r="W888" s="1">
        <f t="shared" si="9"/>
        <v>2.924489696</v>
      </c>
      <c r="X888" s="1">
        <f t="shared" si="10"/>
        <v>0.1746538243</v>
      </c>
      <c r="Y888" s="1">
        <f t="shared" si="11"/>
        <v>0.1096791767</v>
      </c>
      <c r="Z888" s="1">
        <f t="shared" si="12"/>
        <v>321.5145584</v>
      </c>
      <c r="AA888" s="1">
        <f t="shared" si="13"/>
        <v>32.01108218</v>
      </c>
      <c r="AB888" s="1">
        <f t="shared" si="14"/>
        <v>31.22086667</v>
      </c>
      <c r="AC888" s="1">
        <f t="shared" si="15"/>
        <v>4.56850391</v>
      </c>
      <c r="AD888" s="1">
        <f t="shared" si="16"/>
        <v>59.99427591</v>
      </c>
      <c r="AE888" s="1">
        <f t="shared" si="17"/>
        <v>2.706003983</v>
      </c>
      <c r="AF888" s="1">
        <f t="shared" si="18"/>
        <v>4.510436942</v>
      </c>
      <c r="AG888" s="1">
        <f t="shared" si="19"/>
        <v>1.862499926</v>
      </c>
      <c r="AH888" s="1">
        <f t="shared" si="20"/>
        <v>-149.2406437</v>
      </c>
      <c r="AI888" s="1">
        <f t="shared" si="21"/>
        <v>-35.40001677</v>
      </c>
      <c r="AJ888" s="1">
        <f t="shared" si="22"/>
        <v>-2.721139203</v>
      </c>
      <c r="AK888" s="1">
        <f t="shared" si="23"/>
        <v>134.1527588</v>
      </c>
      <c r="AL888" s="1">
        <f t="shared" si="24"/>
        <v>34.8170879</v>
      </c>
      <c r="AM888" s="1">
        <f t="shared" si="25"/>
        <v>3.378323911</v>
      </c>
      <c r="AN888" s="1">
        <f t="shared" si="26"/>
        <v>4.039799259</v>
      </c>
      <c r="AO888" s="1">
        <v>314.8230237080663</v>
      </c>
      <c r="AP888" s="1">
        <v>283.9335393939394</v>
      </c>
      <c r="AQ888" s="1">
        <v>5.064268725349578</v>
      </c>
      <c r="AR888" s="1">
        <v>64.97153183116835</v>
      </c>
      <c r="AS888" s="1">
        <f t="shared" si="27"/>
        <v>3.38414158</v>
      </c>
      <c r="AT888" s="1">
        <v>23.18560135848994</v>
      </c>
      <c r="AU888" s="1">
        <v>27.13507818181816</v>
      </c>
      <c r="AV888" s="1">
        <v>2.253089510518748E-5</v>
      </c>
      <c r="AW888" s="1">
        <v>82.28873051766035</v>
      </c>
      <c r="AX888" s="1">
        <v>0.0</v>
      </c>
      <c r="AY888" s="1">
        <v>0.0</v>
      </c>
      <c r="AZ888" s="1">
        <f t="shared" si="28"/>
        <v>1</v>
      </c>
      <c r="BA888" s="1">
        <f t="shared" si="29"/>
        <v>0</v>
      </c>
      <c r="BB888" s="1">
        <f t="shared" si="30"/>
        <v>52030.56836</v>
      </c>
      <c r="BC888" s="1">
        <f t="shared" si="31"/>
        <v>1999.99</v>
      </c>
      <c r="BD888" s="1">
        <f t="shared" si="32"/>
        <v>1681.19168</v>
      </c>
      <c r="BE888" s="1">
        <f t="shared" si="33"/>
        <v>0.840600043</v>
      </c>
      <c r="BF888" s="1">
        <f t="shared" si="34"/>
        <v>0.160758083</v>
      </c>
      <c r="BG888" s="1">
        <v>6.0</v>
      </c>
      <c r="BH888" s="1">
        <v>0.5</v>
      </c>
      <c r="BI888" s="1" t="s">
        <v>355</v>
      </c>
      <c r="BJ888" s="1">
        <v>2.0</v>
      </c>
      <c r="BK888" s="1" t="b">
        <v>1</v>
      </c>
      <c r="BL888" s="1">
        <v>1.660492192333333E9</v>
      </c>
      <c r="BM888" s="1">
        <v>240.5114666666667</v>
      </c>
      <c r="BN888" s="1">
        <v>283.2545333333334</v>
      </c>
      <c r="BO888" s="1">
        <v>27.12516</v>
      </c>
      <c r="BP888" s="1">
        <v>23.18228666666667</v>
      </c>
      <c r="BQ888" s="1">
        <v>239.515</v>
      </c>
      <c r="BR888" s="1">
        <v>27.12264</v>
      </c>
      <c r="BS888" s="1">
        <v>500.1458666666667</v>
      </c>
      <c r="BT888" s="1">
        <v>99.65992</v>
      </c>
      <c r="BU888" s="1">
        <v>0.1000070733333333</v>
      </c>
      <c r="BV888" s="1">
        <v>30.99634</v>
      </c>
      <c r="BW888" s="1">
        <v>31.22086666666667</v>
      </c>
      <c r="BX888" s="1">
        <v>999.8999999999999</v>
      </c>
      <c r="BY888" s="1">
        <v>0.0</v>
      </c>
      <c r="BZ888" s="1">
        <v>0.0</v>
      </c>
      <c r="CA888" s="1">
        <v>10005.20933333333</v>
      </c>
      <c r="CB888" s="1">
        <v>0.0</v>
      </c>
      <c r="CC888" s="1">
        <v>30.97039333333334</v>
      </c>
      <c r="CD888" s="1">
        <v>-42.74294</v>
      </c>
      <c r="CE888" s="1">
        <v>247.2176</v>
      </c>
      <c r="CF888" s="1">
        <v>289.9768</v>
      </c>
      <c r="CG888" s="1">
        <v>3.942879333333333</v>
      </c>
      <c r="CH888" s="1">
        <v>283.2545333333334</v>
      </c>
      <c r="CI888" s="1">
        <v>23.18228666666667</v>
      </c>
      <c r="CJ888" s="1">
        <v>2.703291333333333</v>
      </c>
      <c r="CK888" s="1">
        <v>2.310345333333333</v>
      </c>
      <c r="CL888" s="1">
        <v>22.30513999999999</v>
      </c>
      <c r="CM888" s="1">
        <v>19.7487</v>
      </c>
      <c r="CN888" s="1">
        <v>1999.99</v>
      </c>
      <c r="CO888" s="1">
        <v>0.9799974000000001</v>
      </c>
      <c r="CP888" s="1">
        <v>0.02000282</v>
      </c>
      <c r="CQ888" s="1">
        <v>0.0</v>
      </c>
      <c r="CR888" s="1">
        <v>3.313200000000001</v>
      </c>
      <c r="CS888" s="1">
        <v>0.0</v>
      </c>
      <c r="CT888" s="1">
        <v>34596.98666666666</v>
      </c>
      <c r="CU888" s="1">
        <v>17412.22</v>
      </c>
      <c r="CV888" s="1">
        <v>40.9412</v>
      </c>
      <c r="CW888" s="1">
        <v>41.9412</v>
      </c>
      <c r="CX888" s="1">
        <v>40.9874</v>
      </c>
      <c r="CY888" s="1">
        <v>40.3708</v>
      </c>
      <c r="CZ888" s="1">
        <v>41.0248</v>
      </c>
      <c r="DA888" s="1">
        <v>1959.987333333333</v>
      </c>
      <c r="DB888" s="1">
        <v>40.00266666666666</v>
      </c>
      <c r="DC888" s="1">
        <v>0.0</v>
      </c>
      <c r="DD888" s="1">
        <v>1.6604921984E9</v>
      </c>
      <c r="DE888" s="1">
        <v>0.0</v>
      </c>
      <c r="DF888" s="1">
        <v>1.6604919246E9</v>
      </c>
      <c r="DG888" s="1" t="s">
        <v>1965</v>
      </c>
      <c r="DH888" s="1">
        <v>1.6604919196E9</v>
      </c>
      <c r="DI888" s="1">
        <v>1.6604919246E9</v>
      </c>
      <c r="DJ888" s="1">
        <v>26.0</v>
      </c>
      <c r="DK888" s="1">
        <v>0.565</v>
      </c>
      <c r="DL888" s="1">
        <v>-0.007</v>
      </c>
      <c r="DM888" s="1">
        <v>1.335</v>
      </c>
      <c r="DN888" s="1">
        <v>0.012</v>
      </c>
      <c r="DO888" s="1">
        <v>400.0</v>
      </c>
      <c r="DP888" s="1">
        <v>23.0</v>
      </c>
      <c r="DQ888" s="1">
        <v>0.17</v>
      </c>
      <c r="DR888" s="1">
        <v>0.02</v>
      </c>
      <c r="DS888" s="1">
        <v>3.174554211520427</v>
      </c>
      <c r="DT888" s="1">
        <v>7.391796292529798</v>
      </c>
      <c r="DU888" s="1">
        <v>0.5561229028012677</v>
      </c>
      <c r="DV888" s="1">
        <v>0.0</v>
      </c>
      <c r="DW888" s="1">
        <v>34.67548942893691</v>
      </c>
      <c r="DX888" s="1">
        <v>6.666335694159382</v>
      </c>
      <c r="DY888" s="1">
        <v>0.499367435458597</v>
      </c>
      <c r="DZ888" s="1">
        <v>0.0</v>
      </c>
      <c r="EA888" s="1">
        <v>-42.66526999999999</v>
      </c>
      <c r="EB888" s="1">
        <v>-9.214865406006579</v>
      </c>
      <c r="EC888" s="1">
        <v>0.6675108968648628</v>
      </c>
      <c r="ED888" s="1">
        <v>0.0</v>
      </c>
      <c r="EE888" s="1">
        <v>198.7847372954381</v>
      </c>
      <c r="EF888" s="1">
        <v>219.2768654097697</v>
      </c>
      <c r="EG888" s="1">
        <v>16.3576547198573</v>
      </c>
      <c r="EH888" s="1">
        <v>0.0</v>
      </c>
      <c r="EI888" s="1">
        <v>3.94067425</v>
      </c>
      <c r="EJ888" s="1">
        <v>0.041416322701671</v>
      </c>
      <c r="EK888" s="1">
        <v>0.004124936901032572</v>
      </c>
      <c r="EL888" s="1">
        <v>1.0</v>
      </c>
      <c r="EM888" s="1">
        <v>1.862173054793703</v>
      </c>
      <c r="EN888" s="1">
        <v>0.01486984595914859</v>
      </c>
      <c r="EO888" s="1">
        <v>0.001145405691261365</v>
      </c>
      <c r="EP888" s="1">
        <v>1.0</v>
      </c>
      <c r="EQ888" s="1">
        <v>2.0</v>
      </c>
      <c r="ER888" s="1">
        <v>6.0</v>
      </c>
      <c r="ES888" s="1" t="s">
        <v>384</v>
      </c>
      <c r="ET888" s="1">
        <v>2.94402</v>
      </c>
      <c r="EU888" s="1">
        <v>2.80124</v>
      </c>
      <c r="EV888" s="1">
        <v>0.0662128</v>
      </c>
      <c r="EW888" s="1">
        <v>0.074658</v>
      </c>
      <c r="EX888" s="1">
        <v>0.118213</v>
      </c>
      <c r="EY888" s="1">
        <v>0.105853</v>
      </c>
      <c r="EZ888" s="1">
        <v>19191.9</v>
      </c>
      <c r="FA888" s="1">
        <v>19945.1</v>
      </c>
      <c r="FB888" s="1">
        <v>23893.0</v>
      </c>
      <c r="FC888" s="1">
        <v>25075.1</v>
      </c>
      <c r="FD888" s="1">
        <v>33715.5</v>
      </c>
      <c r="FE888" s="1">
        <v>35794.6</v>
      </c>
      <c r="FF888" s="1">
        <v>43552.5</v>
      </c>
      <c r="FG888" s="1">
        <v>46348.1</v>
      </c>
      <c r="FH888" s="1">
        <v>1.98902</v>
      </c>
      <c r="FI888" s="1">
        <v>1.88445</v>
      </c>
      <c r="FJ888" s="1">
        <v>0.127129</v>
      </c>
      <c r="FK888" s="1">
        <v>0.0</v>
      </c>
      <c r="FL888" s="1">
        <v>29.1644</v>
      </c>
      <c r="FM888" s="1">
        <v>999.9</v>
      </c>
      <c r="FN888" s="1">
        <v>60.8</v>
      </c>
      <c r="FO888" s="1">
        <v>33.8</v>
      </c>
      <c r="FP888" s="1">
        <v>32.2333</v>
      </c>
      <c r="FQ888" s="1">
        <v>63.6164</v>
      </c>
      <c r="FR888" s="1">
        <v>26.1619</v>
      </c>
      <c r="FS888" s="1">
        <v>1.0</v>
      </c>
      <c r="FT888" s="1">
        <v>0.262973</v>
      </c>
      <c r="FU888" s="1">
        <v>0.20418</v>
      </c>
      <c r="FV888" s="1">
        <v>20.3244</v>
      </c>
      <c r="FW888" s="1">
        <v>5.21145</v>
      </c>
      <c r="FX888" s="1">
        <v>11.9051</v>
      </c>
      <c r="FY888" s="1">
        <v>5.00235</v>
      </c>
      <c r="FZ888" s="1">
        <v>3.2905</v>
      </c>
      <c r="GA888" s="1">
        <v>9999.0</v>
      </c>
      <c r="GB888" s="1">
        <v>9999.0</v>
      </c>
      <c r="GC888" s="1">
        <v>9999.0</v>
      </c>
      <c r="GD888" s="1">
        <v>999.9</v>
      </c>
      <c r="GE888" s="1">
        <v>1.85954</v>
      </c>
      <c r="GF888" s="1">
        <v>1.85452</v>
      </c>
      <c r="GG888" s="1">
        <v>1.85766</v>
      </c>
      <c r="GH888" s="1">
        <v>1.85608</v>
      </c>
      <c r="GI888" s="1">
        <v>1.85489</v>
      </c>
      <c r="GJ888" s="1">
        <v>1.85456</v>
      </c>
      <c r="GK888" s="1">
        <v>1.85331</v>
      </c>
      <c r="GL888" s="1">
        <v>1.85638</v>
      </c>
      <c r="GM888" s="1">
        <v>0.0</v>
      </c>
      <c r="GN888" s="1">
        <v>0.0</v>
      </c>
      <c r="GO888" s="1">
        <v>0.0</v>
      </c>
      <c r="GP888" s="1">
        <v>0.0</v>
      </c>
      <c r="GQ888" s="1" t="s">
        <v>358</v>
      </c>
      <c r="GR888" s="1" t="s">
        <v>359</v>
      </c>
      <c r="GS888" s="1" t="s">
        <v>360</v>
      </c>
      <c r="GT888" s="1" t="s">
        <v>360</v>
      </c>
      <c r="GU888" s="1" t="s">
        <v>360</v>
      </c>
      <c r="GV888" s="1" t="s">
        <v>360</v>
      </c>
      <c r="GW888" s="1">
        <v>0.0</v>
      </c>
      <c r="GX888" s="1">
        <v>100.0</v>
      </c>
      <c r="GY888" s="1">
        <v>100.0</v>
      </c>
      <c r="GZ888" s="1">
        <v>1.081</v>
      </c>
      <c r="HA888" s="1">
        <v>0.0025</v>
      </c>
      <c r="HB888" s="1">
        <v>0.4072566870634428</v>
      </c>
      <c r="HC888" s="1">
        <v>0.002678124759318837</v>
      </c>
      <c r="HD888" s="1">
        <v>-9.373761146515732E-7</v>
      </c>
      <c r="HE888" s="1">
        <v>1.391563784175389E-10</v>
      </c>
      <c r="HF888" s="1">
        <v>-0.08316833377203428</v>
      </c>
      <c r="HG888" s="1">
        <v>0.01061361004592812</v>
      </c>
      <c r="HH888" s="1">
        <v>-3.086644042041478E-4</v>
      </c>
      <c r="HI888" s="1">
        <v>1.24720902217549E-6</v>
      </c>
      <c r="HJ888" s="1">
        <v>1.0</v>
      </c>
      <c r="HK888" s="1">
        <v>2093.0</v>
      </c>
      <c r="HL888" s="1">
        <v>2.0</v>
      </c>
      <c r="HM888" s="1">
        <v>27.0</v>
      </c>
      <c r="HN888" s="1">
        <v>4.7</v>
      </c>
      <c r="HO888" s="1">
        <v>4.6</v>
      </c>
      <c r="HP888" s="1">
        <v>0.904541</v>
      </c>
      <c r="HQ888" s="1">
        <v>2.31934</v>
      </c>
      <c r="HR888" s="1">
        <v>1.4978</v>
      </c>
      <c r="HS888" s="1">
        <v>2.30225</v>
      </c>
      <c r="HT888" s="1">
        <v>1.54785</v>
      </c>
      <c r="HU888" s="1">
        <v>2.44019</v>
      </c>
      <c r="HV888" s="1">
        <v>36.6469</v>
      </c>
      <c r="HW888" s="1">
        <v>14.0445</v>
      </c>
      <c r="HX888" s="1">
        <v>18.0</v>
      </c>
      <c r="HY888" s="1">
        <v>504.977</v>
      </c>
      <c r="HZ888" s="1">
        <v>502.911</v>
      </c>
      <c r="IA888" s="1">
        <v>29.0603</v>
      </c>
      <c r="IB888" s="1">
        <v>30.478</v>
      </c>
      <c r="IC888" s="1">
        <v>30.0001</v>
      </c>
      <c r="ID888" s="1">
        <v>30.2766</v>
      </c>
      <c r="IE888" s="1">
        <v>30.3717</v>
      </c>
      <c r="IF888" s="1">
        <v>18.2931</v>
      </c>
      <c r="IG888" s="1">
        <v>29.3213</v>
      </c>
      <c r="IH888" s="1">
        <v>0.0</v>
      </c>
      <c r="II888" s="1">
        <v>29.0565</v>
      </c>
      <c r="IJ888" s="1">
        <v>361.702</v>
      </c>
      <c r="IK888" s="1">
        <v>23.2031</v>
      </c>
      <c r="IL888" s="1">
        <v>100.72</v>
      </c>
      <c r="IM888" s="1">
        <v>100.452</v>
      </c>
      <c r="IN888" s="1" t="s">
        <v>365</v>
      </c>
    </row>
    <row r="889" ht="15.75" customHeight="1">
      <c r="A889" s="1">
        <v>873.0</v>
      </c>
      <c r="B889" s="1">
        <v>1.6604922016E9</v>
      </c>
      <c r="C889" s="1">
        <v>8072.5</v>
      </c>
      <c r="D889" s="1" t="s">
        <v>2090</v>
      </c>
      <c r="E889" s="1" t="s">
        <v>2091</v>
      </c>
      <c r="F889" s="1">
        <v>1.0</v>
      </c>
      <c r="G889" s="1" t="s">
        <v>1964</v>
      </c>
      <c r="H889" s="1" t="s">
        <v>350</v>
      </c>
      <c r="I889" s="1" t="s">
        <v>351</v>
      </c>
      <c r="J889" s="1" t="s">
        <v>352</v>
      </c>
      <c r="K889" s="1" t="s">
        <v>1168</v>
      </c>
      <c r="L889" s="1" t="s">
        <v>349</v>
      </c>
      <c r="M889" s="1" t="s">
        <v>354</v>
      </c>
      <c r="N889" s="1">
        <v>1.66049219385E9</v>
      </c>
      <c r="O889" s="1">
        <f t="shared" si="1"/>
        <v>0.003386188528</v>
      </c>
      <c r="P889" s="1">
        <f t="shared" si="2"/>
        <v>3.386188528</v>
      </c>
      <c r="Q889" s="1">
        <f t="shared" si="3"/>
        <v>4.332799205</v>
      </c>
      <c r="R889" s="1">
        <f t="shared" si="4"/>
        <v>247.9630625</v>
      </c>
      <c r="S889" s="1">
        <f t="shared" si="5"/>
        <v>201.5407552</v>
      </c>
      <c r="T889" s="1">
        <f t="shared" si="6"/>
        <v>20.10563665</v>
      </c>
      <c r="U889" s="1">
        <f t="shared" si="7"/>
        <v>24.73671011</v>
      </c>
      <c r="V889" s="1">
        <f t="shared" si="8"/>
        <v>0.1807152826</v>
      </c>
      <c r="W889" s="1">
        <f t="shared" si="9"/>
        <v>2.924064732</v>
      </c>
      <c r="X889" s="1">
        <f t="shared" si="10"/>
        <v>0.1747319235</v>
      </c>
      <c r="Y889" s="1">
        <f t="shared" si="11"/>
        <v>0.10972853</v>
      </c>
      <c r="Z889" s="1">
        <f t="shared" si="12"/>
        <v>321.5149928</v>
      </c>
      <c r="AA889" s="1">
        <f t="shared" si="13"/>
        <v>32.01314815</v>
      </c>
      <c r="AB889" s="1">
        <f t="shared" si="14"/>
        <v>31.22271875</v>
      </c>
      <c r="AC889" s="1">
        <f t="shared" si="15"/>
        <v>4.568985589</v>
      </c>
      <c r="AD889" s="1">
        <f t="shared" si="16"/>
        <v>59.99029335</v>
      </c>
      <c r="AE889" s="1">
        <f t="shared" si="17"/>
        <v>2.706203914</v>
      </c>
      <c r="AF889" s="1">
        <f t="shared" si="18"/>
        <v>4.511069646</v>
      </c>
      <c r="AG889" s="1">
        <f t="shared" si="19"/>
        <v>1.862781675</v>
      </c>
      <c r="AH889" s="1">
        <f t="shared" si="20"/>
        <v>-149.3309141</v>
      </c>
      <c r="AI889" s="1">
        <f t="shared" si="21"/>
        <v>-35.29903941</v>
      </c>
      <c r="AJ889" s="1">
        <f t="shared" si="22"/>
        <v>-2.713829307</v>
      </c>
      <c r="AK889" s="1">
        <f t="shared" si="23"/>
        <v>134.1712099</v>
      </c>
      <c r="AL889" s="1">
        <f t="shared" si="24"/>
        <v>34.98911141</v>
      </c>
      <c r="AM889" s="1">
        <f t="shared" si="25"/>
        <v>3.379517036</v>
      </c>
      <c r="AN889" s="1">
        <f t="shared" si="26"/>
        <v>4.332799205</v>
      </c>
      <c r="AO889" s="1">
        <v>322.6726035308382</v>
      </c>
      <c r="AP889" s="1">
        <v>291.4871636363636</v>
      </c>
      <c r="AQ889" s="1">
        <v>5.051914752843817</v>
      </c>
      <c r="AR889" s="1">
        <v>64.97153183116835</v>
      </c>
      <c r="AS889" s="1">
        <f t="shared" si="27"/>
        <v>3.386188528</v>
      </c>
      <c r="AT889" s="1">
        <v>23.18574801600851</v>
      </c>
      <c r="AU889" s="1">
        <v>27.13749575757576</v>
      </c>
      <c r="AV889" s="1">
        <v>3.228466093672366E-5</v>
      </c>
      <c r="AW889" s="1">
        <v>82.28873051766035</v>
      </c>
      <c r="AX889" s="1">
        <v>0.0</v>
      </c>
      <c r="AY889" s="1">
        <v>0.0</v>
      </c>
      <c r="AZ889" s="1">
        <f t="shared" si="28"/>
        <v>1</v>
      </c>
      <c r="BA889" s="1">
        <f t="shared" si="29"/>
        <v>0</v>
      </c>
      <c r="BB889" s="1">
        <f t="shared" si="30"/>
        <v>52018.04308</v>
      </c>
      <c r="BC889" s="1">
        <f t="shared" si="31"/>
        <v>1999.991875</v>
      </c>
      <c r="BD889" s="1">
        <f t="shared" si="32"/>
        <v>1681.193325</v>
      </c>
      <c r="BE889" s="1">
        <f t="shared" si="33"/>
        <v>0.8406000774</v>
      </c>
      <c r="BF889" s="1">
        <f t="shared" si="34"/>
        <v>0.1607581495</v>
      </c>
      <c r="BG889" s="1">
        <v>6.0</v>
      </c>
      <c r="BH889" s="1">
        <v>0.5</v>
      </c>
      <c r="BI889" s="1" t="s">
        <v>355</v>
      </c>
      <c r="BJ889" s="1">
        <v>2.0</v>
      </c>
      <c r="BK889" s="1" t="b">
        <v>1</v>
      </c>
      <c r="BL889" s="1">
        <v>1.66049219385E9</v>
      </c>
      <c r="BM889" s="1">
        <v>247.9630625</v>
      </c>
      <c r="BN889" s="1">
        <v>290.9425625</v>
      </c>
      <c r="BO889" s="1">
        <v>27.1272375</v>
      </c>
      <c r="BP889" s="1">
        <v>23.183025</v>
      </c>
      <c r="BQ889" s="1">
        <v>246.95</v>
      </c>
      <c r="BR889" s="1">
        <v>27.12471875</v>
      </c>
      <c r="BS889" s="1">
        <v>500.1515625</v>
      </c>
      <c r="BT889" s="1">
        <v>99.6596375</v>
      </c>
      <c r="BU889" s="1">
        <v>0.10001969375</v>
      </c>
      <c r="BV889" s="1">
        <v>30.9988</v>
      </c>
      <c r="BW889" s="1">
        <v>31.22271875</v>
      </c>
      <c r="BX889" s="1">
        <v>999.9</v>
      </c>
      <c r="BY889" s="1">
        <v>0.0</v>
      </c>
      <c r="BZ889" s="1">
        <v>0.0</v>
      </c>
      <c r="CA889" s="1">
        <v>10002.811875</v>
      </c>
      <c r="CB889" s="1">
        <v>0.0</v>
      </c>
      <c r="CC889" s="1">
        <v>31.07685</v>
      </c>
      <c r="CD889" s="1">
        <v>-42.97938749999999</v>
      </c>
      <c r="CE889" s="1">
        <v>254.8775</v>
      </c>
      <c r="CF889" s="1">
        <v>297.8475625</v>
      </c>
      <c r="CG889" s="1">
        <v>3.944215</v>
      </c>
      <c r="CH889" s="1">
        <v>290.9425625</v>
      </c>
      <c r="CI889" s="1">
        <v>23.183025</v>
      </c>
      <c r="CJ889" s="1">
        <v>2.703490625</v>
      </c>
      <c r="CK889" s="1">
        <v>2.3104125</v>
      </c>
      <c r="CL889" s="1">
        <v>22.30635</v>
      </c>
      <c r="CM889" s="1">
        <v>19.74916875</v>
      </c>
      <c r="CN889" s="1">
        <v>1999.991875</v>
      </c>
      <c r="CO889" s="1">
        <v>0.9799961875000001</v>
      </c>
      <c r="CP889" s="1">
        <v>0.020004</v>
      </c>
      <c r="CQ889" s="1">
        <v>0.0</v>
      </c>
      <c r="CR889" s="1">
        <v>3.017</v>
      </c>
      <c r="CS889" s="1">
        <v>0.0</v>
      </c>
      <c r="CT889" s="1">
        <v>34618.0625</v>
      </c>
      <c r="CU889" s="1">
        <v>17412.21875</v>
      </c>
      <c r="CV889" s="1">
        <v>40.9488125</v>
      </c>
      <c r="CW889" s="1">
        <v>41.9488125</v>
      </c>
      <c r="CX889" s="1">
        <v>40.9881875</v>
      </c>
      <c r="CY889" s="1">
        <v>40.375</v>
      </c>
      <c r="CZ889" s="1">
        <v>41.02325</v>
      </c>
      <c r="DA889" s="1">
        <v>1959.986875</v>
      </c>
      <c r="DB889" s="1">
        <v>40.005</v>
      </c>
      <c r="DC889" s="1">
        <v>0.0</v>
      </c>
      <c r="DD889" s="1">
        <v>1.6604921996E9</v>
      </c>
      <c r="DE889" s="1">
        <v>0.0</v>
      </c>
      <c r="DF889" s="1">
        <v>1.6604919246E9</v>
      </c>
      <c r="DG889" s="1" t="s">
        <v>1965</v>
      </c>
      <c r="DH889" s="1">
        <v>1.6604919196E9</v>
      </c>
      <c r="DI889" s="1">
        <v>1.6604919246E9</v>
      </c>
      <c r="DJ889" s="1">
        <v>26.0</v>
      </c>
      <c r="DK889" s="1">
        <v>0.565</v>
      </c>
      <c r="DL889" s="1">
        <v>-0.007</v>
      </c>
      <c r="DM889" s="1">
        <v>1.335</v>
      </c>
      <c r="DN889" s="1">
        <v>0.012</v>
      </c>
      <c r="DO889" s="1">
        <v>400.0</v>
      </c>
      <c r="DP889" s="1">
        <v>23.0</v>
      </c>
      <c r="DQ889" s="1">
        <v>0.17</v>
      </c>
      <c r="DR889" s="1">
        <v>0.02</v>
      </c>
      <c r="DS889" s="1">
        <v>3.286705156124735</v>
      </c>
      <c r="DT889" s="1">
        <v>7.065903014988803</v>
      </c>
      <c r="DU889" s="1">
        <v>0.5341668959751139</v>
      </c>
      <c r="DV889" s="1">
        <v>0.0</v>
      </c>
      <c r="DW889" s="1">
        <v>34.79019979350875</v>
      </c>
      <c r="DX889" s="1">
        <v>6.722622318428455</v>
      </c>
      <c r="DY889" s="1">
        <v>0.5036753336126859</v>
      </c>
      <c r="DZ889" s="1">
        <v>0.0</v>
      </c>
      <c r="EA889" s="1">
        <v>-42.82356333333333</v>
      </c>
      <c r="EB889" s="1">
        <v>-9.248961957730785</v>
      </c>
      <c r="EC889" s="1">
        <v>0.6700722943500612</v>
      </c>
      <c r="ED889" s="1">
        <v>0.0</v>
      </c>
      <c r="EE889" s="1">
        <v>202.5419715331405</v>
      </c>
      <c r="EF889" s="1">
        <v>222.097209508853</v>
      </c>
      <c r="EG889" s="1">
        <v>16.57219907560357</v>
      </c>
      <c r="EH889" s="1">
        <v>0.0</v>
      </c>
      <c r="EI889" s="1">
        <v>3.94149375</v>
      </c>
      <c r="EJ889" s="1">
        <v>0.04265887429642875</v>
      </c>
      <c r="EK889" s="1">
        <v>0.004260245114720518</v>
      </c>
      <c r="EL889" s="1">
        <v>1.0</v>
      </c>
      <c r="EM889" s="1">
        <v>1.862424468501107</v>
      </c>
      <c r="EN889" s="1">
        <v>0.01598567971299897</v>
      </c>
      <c r="EO889" s="1">
        <v>0.001224429696240496</v>
      </c>
      <c r="EP889" s="1">
        <v>1.0</v>
      </c>
      <c r="EQ889" s="1">
        <v>2.0</v>
      </c>
      <c r="ER889" s="1">
        <v>6.0</v>
      </c>
      <c r="ES889" s="1" t="s">
        <v>384</v>
      </c>
      <c r="ET889" s="1">
        <v>2.94413</v>
      </c>
      <c r="EU889" s="1">
        <v>2.80132</v>
      </c>
      <c r="EV889" s="1">
        <v>0.0676551</v>
      </c>
      <c r="EW889" s="1">
        <v>0.076066</v>
      </c>
      <c r="EX889" s="1">
        <v>0.118215</v>
      </c>
      <c r="EY889" s="1">
        <v>0.105858</v>
      </c>
      <c r="EZ889" s="1">
        <v>19162.3</v>
      </c>
      <c r="FA889" s="1">
        <v>19914.9</v>
      </c>
      <c r="FB889" s="1">
        <v>23893.0</v>
      </c>
      <c r="FC889" s="1">
        <v>25075.2</v>
      </c>
      <c r="FD889" s="1">
        <v>33715.4</v>
      </c>
      <c r="FE889" s="1">
        <v>35794.6</v>
      </c>
      <c r="FF889" s="1">
        <v>43552.5</v>
      </c>
      <c r="FG889" s="1">
        <v>46348.2</v>
      </c>
      <c r="FH889" s="1">
        <v>1.98905</v>
      </c>
      <c r="FI889" s="1">
        <v>1.88445</v>
      </c>
      <c r="FJ889" s="1">
        <v>0.126824</v>
      </c>
      <c r="FK889" s="1">
        <v>0.0</v>
      </c>
      <c r="FL889" s="1">
        <v>29.1657</v>
      </c>
      <c r="FM889" s="1">
        <v>999.9</v>
      </c>
      <c r="FN889" s="1">
        <v>60.8</v>
      </c>
      <c r="FO889" s="1">
        <v>33.8</v>
      </c>
      <c r="FP889" s="1">
        <v>32.2347</v>
      </c>
      <c r="FQ889" s="1">
        <v>63.7264</v>
      </c>
      <c r="FR889" s="1">
        <v>25.1963</v>
      </c>
      <c r="FS889" s="1">
        <v>1.0</v>
      </c>
      <c r="FT889" s="1">
        <v>0.262983</v>
      </c>
      <c r="FU889" s="1">
        <v>0.23168</v>
      </c>
      <c r="FV889" s="1">
        <v>20.3243</v>
      </c>
      <c r="FW889" s="1">
        <v>5.21205</v>
      </c>
      <c r="FX889" s="1">
        <v>11.905</v>
      </c>
      <c r="FY889" s="1">
        <v>5.0024</v>
      </c>
      <c r="FZ889" s="1">
        <v>3.29048</v>
      </c>
      <c r="GA889" s="1">
        <v>9999.0</v>
      </c>
      <c r="GB889" s="1">
        <v>9999.0</v>
      </c>
      <c r="GC889" s="1">
        <v>9999.0</v>
      </c>
      <c r="GD889" s="1">
        <v>999.9</v>
      </c>
      <c r="GE889" s="1">
        <v>1.85952</v>
      </c>
      <c r="GF889" s="1">
        <v>1.85449</v>
      </c>
      <c r="GG889" s="1">
        <v>1.85765</v>
      </c>
      <c r="GH889" s="1">
        <v>1.85608</v>
      </c>
      <c r="GI889" s="1">
        <v>1.85488</v>
      </c>
      <c r="GJ889" s="1">
        <v>1.85456</v>
      </c>
      <c r="GK889" s="1">
        <v>1.85329</v>
      </c>
      <c r="GL889" s="1">
        <v>1.85638</v>
      </c>
      <c r="GM889" s="1">
        <v>0.0</v>
      </c>
      <c r="GN889" s="1">
        <v>0.0</v>
      </c>
      <c r="GO889" s="1">
        <v>0.0</v>
      </c>
      <c r="GP889" s="1">
        <v>0.0</v>
      </c>
      <c r="GQ889" s="1" t="s">
        <v>358</v>
      </c>
      <c r="GR889" s="1" t="s">
        <v>359</v>
      </c>
      <c r="GS889" s="1" t="s">
        <v>360</v>
      </c>
      <c r="GT889" s="1" t="s">
        <v>360</v>
      </c>
      <c r="GU889" s="1" t="s">
        <v>360</v>
      </c>
      <c r="GV889" s="1" t="s">
        <v>360</v>
      </c>
      <c r="GW889" s="1">
        <v>0.0</v>
      </c>
      <c r="GX889" s="1">
        <v>100.0</v>
      </c>
      <c r="GY889" s="1">
        <v>100.0</v>
      </c>
      <c r="GZ889" s="1">
        <v>1.097</v>
      </c>
      <c r="HA889" s="1">
        <v>0.0025</v>
      </c>
      <c r="HB889" s="1">
        <v>0.4072566870634428</v>
      </c>
      <c r="HC889" s="1">
        <v>0.002678124759318837</v>
      </c>
      <c r="HD889" s="1">
        <v>-9.373761146515732E-7</v>
      </c>
      <c r="HE889" s="1">
        <v>1.391563784175389E-10</v>
      </c>
      <c r="HF889" s="1">
        <v>-0.08316833377203428</v>
      </c>
      <c r="HG889" s="1">
        <v>0.01061361004592812</v>
      </c>
      <c r="HH889" s="1">
        <v>-3.086644042041478E-4</v>
      </c>
      <c r="HI889" s="1">
        <v>1.24720902217549E-6</v>
      </c>
      <c r="HJ889" s="1">
        <v>1.0</v>
      </c>
      <c r="HK889" s="1">
        <v>2093.0</v>
      </c>
      <c r="HL889" s="1">
        <v>2.0</v>
      </c>
      <c r="HM889" s="1">
        <v>27.0</v>
      </c>
      <c r="HN889" s="1">
        <v>4.7</v>
      </c>
      <c r="HO889" s="1">
        <v>4.6</v>
      </c>
      <c r="HP889" s="1">
        <v>0.921631</v>
      </c>
      <c r="HQ889" s="1">
        <v>2.33276</v>
      </c>
      <c r="HR889" s="1">
        <v>1.4978</v>
      </c>
      <c r="HS889" s="1">
        <v>2.30225</v>
      </c>
      <c r="HT889" s="1">
        <v>1.54785</v>
      </c>
      <c r="HU889" s="1">
        <v>2.30835</v>
      </c>
      <c r="HV889" s="1">
        <v>36.6469</v>
      </c>
      <c r="HW889" s="1">
        <v>14.027</v>
      </c>
      <c r="HX889" s="1">
        <v>18.0</v>
      </c>
      <c r="HY889" s="1">
        <v>504.992</v>
      </c>
      <c r="HZ889" s="1">
        <v>502.912</v>
      </c>
      <c r="IA889" s="1">
        <v>29.0608</v>
      </c>
      <c r="IB889" s="1">
        <v>30.478</v>
      </c>
      <c r="IC889" s="1">
        <v>30.0001</v>
      </c>
      <c r="ID889" s="1">
        <v>30.2766</v>
      </c>
      <c r="IE889" s="1">
        <v>30.3719</v>
      </c>
      <c r="IF889" s="1">
        <v>18.528</v>
      </c>
      <c r="IG889" s="1">
        <v>29.3213</v>
      </c>
      <c r="IH889" s="1">
        <v>0.0</v>
      </c>
      <c r="II889" s="1">
        <v>29.0244</v>
      </c>
      <c r="IJ889" s="1">
        <v>361.702</v>
      </c>
      <c r="IK889" s="1">
        <v>23.2031</v>
      </c>
      <c r="IL889" s="1">
        <v>100.72</v>
      </c>
      <c r="IM889" s="1">
        <v>100.452</v>
      </c>
      <c r="IN889" s="1" t="s">
        <v>365</v>
      </c>
    </row>
    <row r="890" ht="15.75" customHeight="1">
      <c r="A890" s="1">
        <v>874.0</v>
      </c>
      <c r="B890" s="1">
        <v>1.6604922021E9</v>
      </c>
      <c r="C890" s="1">
        <v>8073.0</v>
      </c>
      <c r="D890" s="1" t="s">
        <v>2092</v>
      </c>
      <c r="E890" s="1" t="s">
        <v>2093</v>
      </c>
      <c r="F890" s="1">
        <v>1.0</v>
      </c>
      <c r="G890" s="1" t="s">
        <v>1964</v>
      </c>
      <c r="H890" s="1" t="s">
        <v>350</v>
      </c>
      <c r="I890" s="1" t="s">
        <v>351</v>
      </c>
      <c r="J890" s="1" t="s">
        <v>352</v>
      </c>
      <c r="K890" s="1" t="s">
        <v>1168</v>
      </c>
      <c r="L890" s="1" t="s">
        <v>349</v>
      </c>
      <c r="M890" s="1" t="s">
        <v>354</v>
      </c>
      <c r="N890" s="1">
        <v>1.66049219385E9</v>
      </c>
      <c r="O890" s="1">
        <f t="shared" si="1"/>
        <v>0.003386315466</v>
      </c>
      <c r="P890" s="1">
        <f t="shared" si="2"/>
        <v>3.386315466</v>
      </c>
      <c r="Q890" s="1">
        <f t="shared" si="3"/>
        <v>4.406203391</v>
      </c>
      <c r="R890" s="1">
        <f t="shared" si="4"/>
        <v>247.9630625</v>
      </c>
      <c r="S890" s="1">
        <f t="shared" si="5"/>
        <v>200.8834492</v>
      </c>
      <c r="T890" s="1">
        <f t="shared" si="6"/>
        <v>20.04006403</v>
      </c>
      <c r="U890" s="1">
        <f t="shared" si="7"/>
        <v>24.73671011</v>
      </c>
      <c r="V890" s="1">
        <f t="shared" si="8"/>
        <v>0.1807222884</v>
      </c>
      <c r="W890" s="1">
        <f t="shared" si="9"/>
        <v>2.924064732</v>
      </c>
      <c r="X890" s="1">
        <f t="shared" si="10"/>
        <v>0.1747384736</v>
      </c>
      <c r="Y890" s="1">
        <f t="shared" si="11"/>
        <v>0.1097326629</v>
      </c>
      <c r="Z890" s="1">
        <f t="shared" si="12"/>
        <v>321.5149928</v>
      </c>
      <c r="AA890" s="1">
        <f t="shared" si="13"/>
        <v>32.01311518</v>
      </c>
      <c r="AB890" s="1">
        <f t="shared" si="14"/>
        <v>31.22271875</v>
      </c>
      <c r="AC890" s="1">
        <f t="shared" si="15"/>
        <v>4.568985589</v>
      </c>
      <c r="AD890" s="1">
        <f t="shared" si="16"/>
        <v>59.99029335</v>
      </c>
      <c r="AE890" s="1">
        <f t="shared" si="17"/>
        <v>2.706203914</v>
      </c>
      <c r="AF890" s="1">
        <f t="shared" si="18"/>
        <v>4.511069646</v>
      </c>
      <c r="AG890" s="1">
        <f t="shared" si="19"/>
        <v>1.862781675</v>
      </c>
      <c r="AH890" s="1">
        <f t="shared" si="20"/>
        <v>-149.336512</v>
      </c>
      <c r="AI890" s="1">
        <f t="shared" si="21"/>
        <v>-35.29903941</v>
      </c>
      <c r="AJ890" s="1">
        <f t="shared" si="22"/>
        <v>-2.713829307</v>
      </c>
      <c r="AK890" s="1">
        <f t="shared" si="23"/>
        <v>134.165612</v>
      </c>
      <c r="AL890" s="1">
        <f t="shared" si="24"/>
        <v>34.98911141</v>
      </c>
      <c r="AM890" s="1">
        <f t="shared" si="25"/>
        <v>3.379517036</v>
      </c>
      <c r="AN890" s="1">
        <f t="shared" si="26"/>
        <v>4.406203391</v>
      </c>
      <c r="AO890" s="1">
        <v>325.2689913810264</v>
      </c>
      <c r="AP890" s="1">
        <v>294.012690909091</v>
      </c>
      <c r="AQ890" s="1">
        <v>5.048147411727866</v>
      </c>
      <c r="AR890" s="1">
        <v>64.97153183116835</v>
      </c>
      <c r="AS890" s="1">
        <f t="shared" si="27"/>
        <v>3.386315466</v>
      </c>
      <c r="AT890" s="1">
        <v>23.1855881521767</v>
      </c>
      <c r="AU890" s="1">
        <v>27.13748969696968</v>
      </c>
      <c r="AV890" s="1">
        <v>3.141608301238922E-5</v>
      </c>
      <c r="AW890" s="1">
        <v>82.28873051766035</v>
      </c>
      <c r="AX890" s="1">
        <v>0.0</v>
      </c>
      <c r="AY890" s="1">
        <v>0.0</v>
      </c>
      <c r="AZ890" s="1">
        <f t="shared" si="28"/>
        <v>1</v>
      </c>
      <c r="BA890" s="1">
        <f t="shared" si="29"/>
        <v>0</v>
      </c>
      <c r="BB890" s="1">
        <f t="shared" si="30"/>
        <v>52018.04308</v>
      </c>
      <c r="BC890" s="1">
        <f t="shared" si="31"/>
        <v>1999.991875</v>
      </c>
      <c r="BD890" s="1">
        <f t="shared" si="32"/>
        <v>1681.193325</v>
      </c>
      <c r="BE890" s="1">
        <f t="shared" si="33"/>
        <v>0.8406000774</v>
      </c>
      <c r="BF890" s="1">
        <f t="shared" si="34"/>
        <v>0.1607581495</v>
      </c>
      <c r="BG890" s="1">
        <v>6.0</v>
      </c>
      <c r="BH890" s="1">
        <v>0.5</v>
      </c>
      <c r="BI890" s="1" t="s">
        <v>355</v>
      </c>
      <c r="BJ890" s="1">
        <v>2.0</v>
      </c>
      <c r="BK890" s="1" t="b">
        <v>1</v>
      </c>
      <c r="BL890" s="1">
        <v>1.66049219385E9</v>
      </c>
      <c r="BM890" s="1">
        <v>247.9630625</v>
      </c>
      <c r="BN890" s="1">
        <v>290.9425625</v>
      </c>
      <c r="BO890" s="1">
        <v>27.1272375</v>
      </c>
      <c r="BP890" s="1">
        <v>23.183025</v>
      </c>
      <c r="BQ890" s="1">
        <v>246.95</v>
      </c>
      <c r="BR890" s="1">
        <v>27.12471875</v>
      </c>
      <c r="BS890" s="1">
        <v>500.1515625</v>
      </c>
      <c r="BT890" s="1">
        <v>99.6596375</v>
      </c>
      <c r="BU890" s="1">
        <v>0.10001969375</v>
      </c>
      <c r="BV890" s="1">
        <v>30.9988</v>
      </c>
      <c r="BW890" s="1">
        <v>31.22271875</v>
      </c>
      <c r="BX890" s="1">
        <v>999.9</v>
      </c>
      <c r="BY890" s="1">
        <v>0.0</v>
      </c>
      <c r="BZ890" s="1">
        <v>0.0</v>
      </c>
      <c r="CA890" s="1">
        <v>10002.811875</v>
      </c>
      <c r="CB890" s="1">
        <v>0.0</v>
      </c>
      <c r="CC890" s="1">
        <v>31.07685</v>
      </c>
      <c r="CD890" s="1">
        <v>-42.97938749999999</v>
      </c>
      <c r="CE890" s="1">
        <v>254.8775</v>
      </c>
      <c r="CF890" s="1">
        <v>297.8475625</v>
      </c>
      <c r="CG890" s="1">
        <v>3.944215</v>
      </c>
      <c r="CH890" s="1">
        <v>290.9425625</v>
      </c>
      <c r="CI890" s="1">
        <v>23.183025</v>
      </c>
      <c r="CJ890" s="1">
        <v>2.703490625</v>
      </c>
      <c r="CK890" s="1">
        <v>2.3104125</v>
      </c>
      <c r="CL890" s="1">
        <v>22.30635</v>
      </c>
      <c r="CM890" s="1">
        <v>19.74916875</v>
      </c>
      <c r="CN890" s="1">
        <v>1999.991875</v>
      </c>
      <c r="CO890" s="1">
        <v>0.9799961875000001</v>
      </c>
      <c r="CP890" s="1">
        <v>0.020004</v>
      </c>
      <c r="CQ890" s="1">
        <v>0.0</v>
      </c>
      <c r="CR890" s="1">
        <v>3.017</v>
      </c>
      <c r="CS890" s="1">
        <v>0.0</v>
      </c>
      <c r="CT890" s="1">
        <v>34618.0625</v>
      </c>
      <c r="CU890" s="1">
        <v>17412.21875</v>
      </c>
      <c r="CV890" s="1">
        <v>40.9488125</v>
      </c>
      <c r="CW890" s="1">
        <v>41.9488125</v>
      </c>
      <c r="CX890" s="1">
        <v>40.9881875</v>
      </c>
      <c r="CY890" s="1">
        <v>40.375</v>
      </c>
      <c r="CZ890" s="1">
        <v>41.02325</v>
      </c>
      <c r="DA890" s="1">
        <v>1959.986875</v>
      </c>
      <c r="DB890" s="1">
        <v>40.005</v>
      </c>
      <c r="DC890" s="1">
        <v>0.0</v>
      </c>
      <c r="DD890" s="1">
        <v>1.6604922002E9</v>
      </c>
      <c r="DE890" s="1">
        <v>0.0</v>
      </c>
      <c r="DF890" s="1">
        <v>1.6604919246E9</v>
      </c>
      <c r="DG890" s="1" t="s">
        <v>1965</v>
      </c>
      <c r="DH890" s="1">
        <v>1.6604919196E9</v>
      </c>
      <c r="DI890" s="1">
        <v>1.6604919246E9</v>
      </c>
      <c r="DJ890" s="1">
        <v>26.0</v>
      </c>
      <c r="DK890" s="1">
        <v>0.565</v>
      </c>
      <c r="DL890" s="1">
        <v>-0.007</v>
      </c>
      <c r="DM890" s="1">
        <v>1.335</v>
      </c>
      <c r="DN890" s="1">
        <v>0.012</v>
      </c>
      <c r="DO890" s="1">
        <v>400.0</v>
      </c>
      <c r="DP890" s="1">
        <v>23.0</v>
      </c>
      <c r="DQ890" s="1">
        <v>0.17</v>
      </c>
      <c r="DR890" s="1">
        <v>0.02</v>
      </c>
      <c r="DS890" s="1">
        <v>3.467780561481418</v>
      </c>
      <c r="DT890" s="1">
        <v>6.75989042496661</v>
      </c>
      <c r="DU890" s="1">
        <v>0.5108072618572026</v>
      </c>
      <c r="DV890" s="1">
        <v>0.0</v>
      </c>
      <c r="DW890" s="1">
        <v>34.99204198627241</v>
      </c>
      <c r="DX890" s="1">
        <v>6.597407048486304</v>
      </c>
      <c r="DY890" s="1">
        <v>0.4782935697059161</v>
      </c>
      <c r="DZ890" s="1">
        <v>0.0</v>
      </c>
      <c r="EA890" s="1">
        <v>-43.02271935483871</v>
      </c>
      <c r="EB890" s="1">
        <v>-9.163543548387004</v>
      </c>
      <c r="EC890" s="1">
        <v>0.6855099304799896</v>
      </c>
      <c r="ED890" s="1">
        <v>0.0</v>
      </c>
      <c r="EE890" s="1">
        <v>208.9556146102722</v>
      </c>
      <c r="EF890" s="1">
        <v>225.9812421598886</v>
      </c>
      <c r="EG890" s="1">
        <v>16.31421099735346</v>
      </c>
      <c r="EH890" s="1">
        <v>0.0</v>
      </c>
      <c r="EI890" s="1">
        <v>3.942535853658537</v>
      </c>
      <c r="EJ890" s="1">
        <v>0.04322801393728976</v>
      </c>
      <c r="EK890" s="1">
        <v>0.004419613146965284</v>
      </c>
      <c r="EL890" s="1">
        <v>1.0</v>
      </c>
      <c r="EM890" s="1">
        <v>1.86281275746888</v>
      </c>
      <c r="EN890" s="1">
        <v>0.0151684863030128</v>
      </c>
      <c r="EO890" s="1">
        <v>0.001148238434545147</v>
      </c>
      <c r="EP890" s="1">
        <v>1.0</v>
      </c>
      <c r="EQ890" s="1">
        <v>2.0</v>
      </c>
      <c r="ER890" s="1">
        <v>6.0</v>
      </c>
      <c r="ES890" s="1" t="s">
        <v>384</v>
      </c>
      <c r="ET890" s="1">
        <v>2.94412</v>
      </c>
      <c r="EU890" s="1">
        <v>2.80127</v>
      </c>
      <c r="EV890" s="1">
        <v>0.0681335</v>
      </c>
      <c r="EW890" s="1">
        <v>0.0765347</v>
      </c>
      <c r="EX890" s="1">
        <v>0.118215</v>
      </c>
      <c r="EY890" s="1">
        <v>0.105859</v>
      </c>
      <c r="EZ890" s="1">
        <v>19152.5</v>
      </c>
      <c r="FA890" s="1">
        <v>19904.8</v>
      </c>
      <c r="FB890" s="1">
        <v>23893.0</v>
      </c>
      <c r="FC890" s="1">
        <v>25075.2</v>
      </c>
      <c r="FD890" s="1">
        <v>33715.5</v>
      </c>
      <c r="FE890" s="1">
        <v>35794.5</v>
      </c>
      <c r="FF890" s="1">
        <v>43552.6</v>
      </c>
      <c r="FG890" s="1">
        <v>46348.2</v>
      </c>
      <c r="FH890" s="1">
        <v>1.98897</v>
      </c>
      <c r="FI890" s="1">
        <v>1.88435</v>
      </c>
      <c r="FJ890" s="1">
        <v>0.126779</v>
      </c>
      <c r="FK890" s="1">
        <v>0.0</v>
      </c>
      <c r="FL890" s="1">
        <v>29.1659</v>
      </c>
      <c r="FM890" s="1">
        <v>999.9</v>
      </c>
      <c r="FN890" s="1">
        <v>60.8</v>
      </c>
      <c r="FO890" s="1">
        <v>33.8</v>
      </c>
      <c r="FP890" s="1">
        <v>32.2344</v>
      </c>
      <c r="FQ890" s="1">
        <v>63.4164</v>
      </c>
      <c r="FR890" s="1">
        <v>26.0457</v>
      </c>
      <c r="FS890" s="1">
        <v>1.0</v>
      </c>
      <c r="FT890" s="1">
        <v>0.262998</v>
      </c>
      <c r="FU890" s="1">
        <v>0.24726</v>
      </c>
      <c r="FV890" s="1">
        <v>20.3243</v>
      </c>
      <c r="FW890" s="1">
        <v>5.21205</v>
      </c>
      <c r="FX890" s="1">
        <v>11.9051</v>
      </c>
      <c r="FY890" s="1">
        <v>5.00235</v>
      </c>
      <c r="FZ890" s="1">
        <v>3.2905</v>
      </c>
      <c r="GA890" s="1">
        <v>9999.0</v>
      </c>
      <c r="GB890" s="1">
        <v>9999.0</v>
      </c>
      <c r="GC890" s="1">
        <v>9999.0</v>
      </c>
      <c r="GD890" s="1">
        <v>999.9</v>
      </c>
      <c r="GE890" s="1">
        <v>1.85952</v>
      </c>
      <c r="GF890" s="1">
        <v>1.85449</v>
      </c>
      <c r="GG890" s="1">
        <v>1.85764</v>
      </c>
      <c r="GH890" s="1">
        <v>1.85608</v>
      </c>
      <c r="GI890" s="1">
        <v>1.85487</v>
      </c>
      <c r="GJ890" s="1">
        <v>1.85456</v>
      </c>
      <c r="GK890" s="1">
        <v>1.85329</v>
      </c>
      <c r="GL890" s="1">
        <v>1.85638</v>
      </c>
      <c r="GM890" s="1">
        <v>0.0</v>
      </c>
      <c r="GN890" s="1">
        <v>0.0</v>
      </c>
      <c r="GO890" s="1">
        <v>0.0</v>
      </c>
      <c r="GP890" s="1">
        <v>0.0</v>
      </c>
      <c r="GQ890" s="1" t="s">
        <v>358</v>
      </c>
      <c r="GR890" s="1" t="s">
        <v>359</v>
      </c>
      <c r="GS890" s="1" t="s">
        <v>360</v>
      </c>
      <c r="GT890" s="1" t="s">
        <v>360</v>
      </c>
      <c r="GU890" s="1" t="s">
        <v>360</v>
      </c>
      <c r="GV890" s="1" t="s">
        <v>360</v>
      </c>
      <c r="GW890" s="1">
        <v>0.0</v>
      </c>
      <c r="GX890" s="1">
        <v>100.0</v>
      </c>
      <c r="GY890" s="1">
        <v>100.0</v>
      </c>
      <c r="GZ890" s="1">
        <v>1.103</v>
      </c>
      <c r="HA890" s="1">
        <v>0.0025</v>
      </c>
      <c r="HB890" s="1">
        <v>0.4072566870634428</v>
      </c>
      <c r="HC890" s="1">
        <v>0.002678124759318837</v>
      </c>
      <c r="HD890" s="1">
        <v>-9.373761146515732E-7</v>
      </c>
      <c r="HE890" s="1">
        <v>1.391563784175389E-10</v>
      </c>
      <c r="HF890" s="1">
        <v>-0.08316833377203428</v>
      </c>
      <c r="HG890" s="1">
        <v>0.01061361004592812</v>
      </c>
      <c r="HH890" s="1">
        <v>-3.086644042041478E-4</v>
      </c>
      <c r="HI890" s="1">
        <v>1.24720902217549E-6</v>
      </c>
      <c r="HJ890" s="1">
        <v>1.0</v>
      </c>
      <c r="HK890" s="1">
        <v>2093.0</v>
      </c>
      <c r="HL890" s="1">
        <v>2.0</v>
      </c>
      <c r="HM890" s="1">
        <v>27.0</v>
      </c>
      <c r="HN890" s="1">
        <v>4.7</v>
      </c>
      <c r="HO890" s="1">
        <v>4.6</v>
      </c>
      <c r="HP890" s="1">
        <v>0.925293</v>
      </c>
      <c r="HQ890" s="1">
        <v>2.33521</v>
      </c>
      <c r="HR890" s="1">
        <v>1.4978</v>
      </c>
      <c r="HS890" s="1">
        <v>2.30225</v>
      </c>
      <c r="HT890" s="1">
        <v>1.54785</v>
      </c>
      <c r="HU890" s="1">
        <v>2.25708</v>
      </c>
      <c r="HV890" s="1">
        <v>36.6469</v>
      </c>
      <c r="HW890" s="1">
        <v>14.0095</v>
      </c>
      <c r="HX890" s="1">
        <v>18.0</v>
      </c>
      <c r="HY890" s="1">
        <v>504.947</v>
      </c>
      <c r="HZ890" s="1">
        <v>502.847</v>
      </c>
      <c r="IA890" s="1">
        <v>29.0607</v>
      </c>
      <c r="IB890" s="1">
        <v>30.478</v>
      </c>
      <c r="IC890" s="1">
        <v>30.0001</v>
      </c>
      <c r="ID890" s="1">
        <v>30.2766</v>
      </c>
      <c r="IE890" s="1">
        <v>30.3721</v>
      </c>
      <c r="IF890" s="1">
        <v>18.7108</v>
      </c>
      <c r="IG890" s="1">
        <v>29.3213</v>
      </c>
      <c r="IH890" s="1">
        <v>0.0</v>
      </c>
      <c r="II890" s="1">
        <v>29.0244</v>
      </c>
      <c r="IJ890" s="1">
        <v>371.724</v>
      </c>
      <c r="IK890" s="1">
        <v>23.2031</v>
      </c>
      <c r="IL890" s="1">
        <v>100.72</v>
      </c>
      <c r="IM890" s="1">
        <v>100.452</v>
      </c>
      <c r="IN890" s="1" t="s">
        <v>365</v>
      </c>
    </row>
    <row r="891" ht="15.75" customHeight="1">
      <c r="A891" s="1">
        <v>875.0</v>
      </c>
      <c r="B891" s="1">
        <v>1.6604922031E9</v>
      </c>
      <c r="C891" s="1">
        <v>8074.0</v>
      </c>
      <c r="D891" s="1" t="s">
        <v>2094</v>
      </c>
      <c r="E891" s="1" t="s">
        <v>2095</v>
      </c>
      <c r="F891" s="1">
        <v>1.0</v>
      </c>
      <c r="G891" s="1" t="s">
        <v>1964</v>
      </c>
      <c r="H891" s="1" t="s">
        <v>350</v>
      </c>
      <c r="I891" s="1" t="s">
        <v>351</v>
      </c>
      <c r="J891" s="1" t="s">
        <v>352</v>
      </c>
      <c r="K891" s="1" t="s">
        <v>1168</v>
      </c>
      <c r="L891" s="1" t="s">
        <v>349</v>
      </c>
      <c r="M891" s="1" t="s">
        <v>354</v>
      </c>
      <c r="N891" s="1">
        <v>1.660492195366666E9</v>
      </c>
      <c r="O891" s="1">
        <f t="shared" si="1"/>
        <v>0.003386173007</v>
      </c>
      <c r="P891" s="1">
        <f t="shared" si="2"/>
        <v>3.386173007</v>
      </c>
      <c r="Q891" s="1">
        <f t="shared" si="3"/>
        <v>4.509977945</v>
      </c>
      <c r="R891" s="1">
        <f t="shared" si="4"/>
        <v>255.4122667</v>
      </c>
      <c r="S891" s="1">
        <f t="shared" si="5"/>
        <v>207.1664197</v>
      </c>
      <c r="T891" s="1">
        <f t="shared" si="6"/>
        <v>20.66678904</v>
      </c>
      <c r="U891" s="1">
        <f t="shared" si="7"/>
        <v>25.47976376</v>
      </c>
      <c r="V891" s="1">
        <f t="shared" si="8"/>
        <v>0.1806885829</v>
      </c>
      <c r="W891" s="1">
        <f t="shared" si="9"/>
        <v>2.923632004</v>
      </c>
      <c r="X891" s="1">
        <f t="shared" si="10"/>
        <v>0.1747061063</v>
      </c>
      <c r="Y891" s="1">
        <f t="shared" si="11"/>
        <v>0.1097123175</v>
      </c>
      <c r="Z891" s="1">
        <f t="shared" si="12"/>
        <v>321.5154378</v>
      </c>
      <c r="AA891" s="1">
        <f t="shared" si="13"/>
        <v>32.01555262</v>
      </c>
      <c r="AB891" s="1">
        <f t="shared" si="14"/>
        <v>31.22442</v>
      </c>
      <c r="AC891" s="1">
        <f t="shared" si="15"/>
        <v>4.569428079</v>
      </c>
      <c r="AD891" s="1">
        <f t="shared" si="16"/>
        <v>59.98672303</v>
      </c>
      <c r="AE891" s="1">
        <f t="shared" si="17"/>
        <v>2.706391577</v>
      </c>
      <c r="AF891" s="1">
        <f t="shared" si="18"/>
        <v>4.511650978</v>
      </c>
      <c r="AG891" s="1">
        <f t="shared" si="19"/>
        <v>1.863036503</v>
      </c>
      <c r="AH891" s="1">
        <f t="shared" si="20"/>
        <v>-149.3302296</v>
      </c>
      <c r="AI891" s="1">
        <f t="shared" si="21"/>
        <v>-35.20574602</v>
      </c>
      <c r="AJ891" s="1">
        <f t="shared" si="22"/>
        <v>-2.707110312</v>
      </c>
      <c r="AK891" s="1">
        <f t="shared" si="23"/>
        <v>134.2723519</v>
      </c>
      <c r="AL891" s="1">
        <f t="shared" si="24"/>
        <v>35.17059316</v>
      </c>
      <c r="AM891" s="1">
        <f t="shared" si="25"/>
        <v>3.380356579</v>
      </c>
      <c r="AN891" s="1">
        <f t="shared" si="26"/>
        <v>4.509977945</v>
      </c>
      <c r="AO891" s="1">
        <v>330.4490637323067</v>
      </c>
      <c r="AP891" s="1">
        <v>299.069</v>
      </c>
      <c r="AQ891" s="1">
        <v>5.047414840522056</v>
      </c>
      <c r="AR891" s="1">
        <v>64.97153183116835</v>
      </c>
      <c r="AS891" s="1">
        <f t="shared" si="27"/>
        <v>3.386173007</v>
      </c>
      <c r="AT891" s="1">
        <v>23.18573842678836</v>
      </c>
      <c r="AU891" s="1">
        <v>27.13754545454545</v>
      </c>
      <c r="AV891" s="1">
        <v>2.685144228790872E-5</v>
      </c>
      <c r="AW891" s="1">
        <v>82.28873051766035</v>
      </c>
      <c r="AX891" s="1">
        <v>0.0</v>
      </c>
      <c r="AY891" s="1">
        <v>0.0</v>
      </c>
      <c r="AZ891" s="1">
        <f t="shared" si="28"/>
        <v>1</v>
      </c>
      <c r="BA891" s="1">
        <f t="shared" si="29"/>
        <v>0</v>
      </c>
      <c r="BB891" s="1">
        <f t="shared" si="30"/>
        <v>52005.33159</v>
      </c>
      <c r="BC891" s="1">
        <f t="shared" si="31"/>
        <v>1999.993333</v>
      </c>
      <c r="BD891" s="1">
        <f t="shared" si="32"/>
        <v>1681.19466</v>
      </c>
      <c r="BE891" s="1">
        <f t="shared" si="33"/>
        <v>0.840600132</v>
      </c>
      <c r="BF891" s="1">
        <f t="shared" si="34"/>
        <v>0.1607582548</v>
      </c>
      <c r="BG891" s="1">
        <v>6.0</v>
      </c>
      <c r="BH891" s="1">
        <v>0.5</v>
      </c>
      <c r="BI891" s="1" t="s">
        <v>355</v>
      </c>
      <c r="BJ891" s="1">
        <v>2.0</v>
      </c>
      <c r="BK891" s="1" t="b">
        <v>1</v>
      </c>
      <c r="BL891" s="1">
        <v>1.660492195366666E9</v>
      </c>
      <c r="BM891" s="1">
        <v>255.4122666666667</v>
      </c>
      <c r="BN891" s="1">
        <v>298.6404</v>
      </c>
      <c r="BO891" s="1">
        <v>27.1292</v>
      </c>
      <c r="BP891" s="1">
        <v>23.18397333333333</v>
      </c>
      <c r="BQ891" s="1">
        <v>254.3825333333334</v>
      </c>
      <c r="BR891" s="1">
        <v>27.12668</v>
      </c>
      <c r="BS891" s="1">
        <v>500.1462000000001</v>
      </c>
      <c r="BT891" s="1">
        <v>99.65932000000001</v>
      </c>
      <c r="BU891" s="1">
        <v>0.10003806</v>
      </c>
      <c r="BV891" s="1">
        <v>31.00106</v>
      </c>
      <c r="BW891" s="1">
        <v>31.22442</v>
      </c>
      <c r="BX891" s="1">
        <v>999.8999999999999</v>
      </c>
      <c r="BY891" s="1">
        <v>0.0</v>
      </c>
      <c r="BZ891" s="1">
        <v>0.0</v>
      </c>
      <c r="CA891" s="1">
        <v>10000.374</v>
      </c>
      <c r="CB891" s="1">
        <v>0.0</v>
      </c>
      <c r="CC891" s="1">
        <v>31.22019333333334</v>
      </c>
      <c r="CD891" s="1">
        <v>-43.22797333333334</v>
      </c>
      <c r="CE891" s="1">
        <v>262.5349333333333</v>
      </c>
      <c r="CF891" s="1">
        <v>305.7283333333334</v>
      </c>
      <c r="CG891" s="1">
        <v>3.945220666666667</v>
      </c>
      <c r="CH891" s="1">
        <v>298.6404</v>
      </c>
      <c r="CI891" s="1">
        <v>23.18397333333333</v>
      </c>
      <c r="CJ891" s="1">
        <v>2.703677333333333</v>
      </c>
      <c r="CK891" s="1">
        <v>2.3105</v>
      </c>
      <c r="CL891" s="1">
        <v>22.30748666666667</v>
      </c>
      <c r="CM891" s="1">
        <v>19.74978</v>
      </c>
      <c r="CN891" s="1">
        <v>1999.993333333333</v>
      </c>
      <c r="CO891" s="1">
        <v>0.9799944000000002</v>
      </c>
      <c r="CP891" s="1">
        <v>0.02000574</v>
      </c>
      <c r="CQ891" s="1">
        <v>0.0</v>
      </c>
      <c r="CR891" s="1">
        <v>2.9214</v>
      </c>
      <c r="CS891" s="1">
        <v>0.0</v>
      </c>
      <c r="CT891" s="1">
        <v>34639.88</v>
      </c>
      <c r="CU891" s="1">
        <v>17412.22666666667</v>
      </c>
      <c r="CV891" s="1">
        <v>40.9496</v>
      </c>
      <c r="CW891" s="1">
        <v>41.9496</v>
      </c>
      <c r="CX891" s="1">
        <v>40.9832</v>
      </c>
      <c r="CY891" s="1">
        <v>40.375</v>
      </c>
      <c r="CZ891" s="1">
        <v>41.02066666666667</v>
      </c>
      <c r="DA891" s="1">
        <v>1959.984666666667</v>
      </c>
      <c r="DB891" s="1">
        <v>40.00866666666666</v>
      </c>
      <c r="DC891" s="1">
        <v>0.0</v>
      </c>
      <c r="DD891" s="1">
        <v>1.6604922014E9</v>
      </c>
      <c r="DE891" s="1">
        <v>0.0</v>
      </c>
      <c r="DF891" s="1">
        <v>1.6604919246E9</v>
      </c>
      <c r="DG891" s="1" t="s">
        <v>1965</v>
      </c>
      <c r="DH891" s="1">
        <v>1.6604919196E9</v>
      </c>
      <c r="DI891" s="1">
        <v>1.6604919246E9</v>
      </c>
      <c r="DJ891" s="1">
        <v>26.0</v>
      </c>
      <c r="DK891" s="1">
        <v>0.565</v>
      </c>
      <c r="DL891" s="1">
        <v>-0.007</v>
      </c>
      <c r="DM891" s="1">
        <v>1.335</v>
      </c>
      <c r="DN891" s="1">
        <v>0.012</v>
      </c>
      <c r="DO891" s="1">
        <v>400.0</v>
      </c>
      <c r="DP891" s="1">
        <v>23.0</v>
      </c>
      <c r="DQ891" s="1">
        <v>0.17</v>
      </c>
      <c r="DR891" s="1">
        <v>0.02</v>
      </c>
      <c r="DS891" s="1">
        <v>3.467780561481418</v>
      </c>
      <c r="DT891" s="1">
        <v>6.75989042496661</v>
      </c>
      <c r="DU891" s="1">
        <v>0.5108072618572026</v>
      </c>
      <c r="DV891" s="1">
        <v>0.0</v>
      </c>
      <c r="DW891" s="1">
        <v>34.99204198627241</v>
      </c>
      <c r="DX891" s="1">
        <v>6.597407048486304</v>
      </c>
      <c r="DY891" s="1">
        <v>0.4782935697059161</v>
      </c>
      <c r="DZ891" s="1">
        <v>0.0</v>
      </c>
      <c r="EA891" s="1">
        <v>-43.02271935483871</v>
      </c>
      <c r="EB891" s="1">
        <v>-9.163543548387004</v>
      </c>
      <c r="EC891" s="1">
        <v>0.6855099304799896</v>
      </c>
      <c r="ED891" s="1">
        <v>0.0</v>
      </c>
      <c r="EE891" s="1">
        <v>208.9556146102722</v>
      </c>
      <c r="EF891" s="1">
        <v>225.9812421598886</v>
      </c>
      <c r="EG891" s="1">
        <v>16.31421099735346</v>
      </c>
      <c r="EH891" s="1">
        <v>0.0</v>
      </c>
      <c r="EI891" s="1">
        <v>3.942535853658537</v>
      </c>
      <c r="EJ891" s="1">
        <v>0.04322801393728976</v>
      </c>
      <c r="EK891" s="1">
        <v>0.004419613146965284</v>
      </c>
      <c r="EL891" s="1">
        <v>1.0</v>
      </c>
      <c r="EM891" s="1">
        <v>1.86281275746888</v>
      </c>
      <c r="EN891" s="1">
        <v>0.0151684863030128</v>
      </c>
      <c r="EO891" s="1">
        <v>0.001148238434545147</v>
      </c>
      <c r="EP891" s="1">
        <v>1.0</v>
      </c>
      <c r="EQ891" s="1">
        <v>2.0</v>
      </c>
      <c r="ER891" s="1">
        <v>6.0</v>
      </c>
      <c r="ES891" s="1" t="s">
        <v>384</v>
      </c>
      <c r="ET891" s="1">
        <v>2.9442</v>
      </c>
      <c r="EU891" s="1">
        <v>2.80112</v>
      </c>
      <c r="EV891" s="1">
        <v>0.0690839</v>
      </c>
      <c r="EW891" s="1">
        <v>0.0774701</v>
      </c>
      <c r="EX891" s="1">
        <v>0.118218</v>
      </c>
      <c r="EY891" s="1">
        <v>0.105865</v>
      </c>
      <c r="EZ891" s="1">
        <v>19132.9</v>
      </c>
      <c r="FA891" s="1">
        <v>19884.6</v>
      </c>
      <c r="FB891" s="1">
        <v>23892.9</v>
      </c>
      <c r="FC891" s="1">
        <v>25075.2</v>
      </c>
      <c r="FD891" s="1">
        <v>33715.4</v>
      </c>
      <c r="FE891" s="1">
        <v>35794.5</v>
      </c>
      <c r="FF891" s="1">
        <v>43552.5</v>
      </c>
      <c r="FG891" s="1">
        <v>46348.4</v>
      </c>
      <c r="FH891" s="1">
        <v>1.98895</v>
      </c>
      <c r="FI891" s="1">
        <v>1.8843</v>
      </c>
      <c r="FJ891" s="1">
        <v>0.126634</v>
      </c>
      <c r="FK891" s="1">
        <v>0.0</v>
      </c>
      <c r="FL891" s="1">
        <v>29.1671</v>
      </c>
      <c r="FM891" s="1">
        <v>999.9</v>
      </c>
      <c r="FN891" s="1">
        <v>60.8</v>
      </c>
      <c r="FO891" s="1">
        <v>33.8</v>
      </c>
      <c r="FP891" s="1">
        <v>32.2351</v>
      </c>
      <c r="FQ891" s="1">
        <v>63.4064</v>
      </c>
      <c r="FR891" s="1">
        <v>25.7372</v>
      </c>
      <c r="FS891" s="1">
        <v>1.0</v>
      </c>
      <c r="FT891" s="1">
        <v>0.263074</v>
      </c>
      <c r="FU891" s="1">
        <v>0.296141</v>
      </c>
      <c r="FV891" s="1">
        <v>20.3241</v>
      </c>
      <c r="FW891" s="1">
        <v>5.21265</v>
      </c>
      <c r="FX891" s="1">
        <v>11.905</v>
      </c>
      <c r="FY891" s="1">
        <v>5.0026</v>
      </c>
      <c r="FZ891" s="1">
        <v>3.29055</v>
      </c>
      <c r="GA891" s="1">
        <v>9999.0</v>
      </c>
      <c r="GB891" s="1">
        <v>9999.0</v>
      </c>
      <c r="GC891" s="1">
        <v>9999.0</v>
      </c>
      <c r="GD891" s="1">
        <v>999.9</v>
      </c>
      <c r="GE891" s="1">
        <v>1.8595</v>
      </c>
      <c r="GF891" s="1">
        <v>1.85448</v>
      </c>
      <c r="GG891" s="1">
        <v>1.85764</v>
      </c>
      <c r="GH891" s="1">
        <v>1.85608</v>
      </c>
      <c r="GI891" s="1">
        <v>1.85486</v>
      </c>
      <c r="GJ891" s="1">
        <v>1.85455</v>
      </c>
      <c r="GK891" s="1">
        <v>1.85327</v>
      </c>
      <c r="GL891" s="1">
        <v>1.85638</v>
      </c>
      <c r="GM891" s="1">
        <v>0.0</v>
      </c>
      <c r="GN891" s="1">
        <v>0.0</v>
      </c>
      <c r="GO891" s="1">
        <v>0.0</v>
      </c>
      <c r="GP891" s="1">
        <v>0.0</v>
      </c>
      <c r="GQ891" s="1" t="s">
        <v>358</v>
      </c>
      <c r="GR891" s="1" t="s">
        <v>359</v>
      </c>
      <c r="GS891" s="1" t="s">
        <v>360</v>
      </c>
      <c r="GT891" s="1" t="s">
        <v>360</v>
      </c>
      <c r="GU891" s="1" t="s">
        <v>360</v>
      </c>
      <c r="GV891" s="1" t="s">
        <v>360</v>
      </c>
      <c r="GW891" s="1">
        <v>0.0</v>
      </c>
      <c r="GX891" s="1">
        <v>100.0</v>
      </c>
      <c r="GY891" s="1">
        <v>100.0</v>
      </c>
      <c r="GZ891" s="1">
        <v>1.114</v>
      </c>
      <c r="HA891" s="1">
        <v>0.0024</v>
      </c>
      <c r="HB891" s="1">
        <v>0.4072566870634428</v>
      </c>
      <c r="HC891" s="1">
        <v>0.002678124759318837</v>
      </c>
      <c r="HD891" s="1">
        <v>-9.373761146515732E-7</v>
      </c>
      <c r="HE891" s="1">
        <v>1.391563784175389E-10</v>
      </c>
      <c r="HF891" s="1">
        <v>-0.08316833377203428</v>
      </c>
      <c r="HG891" s="1">
        <v>0.01061361004592812</v>
      </c>
      <c r="HH891" s="1">
        <v>-3.086644042041478E-4</v>
      </c>
      <c r="HI891" s="1">
        <v>1.24720902217549E-6</v>
      </c>
      <c r="HJ891" s="1">
        <v>1.0</v>
      </c>
      <c r="HK891" s="1">
        <v>2093.0</v>
      </c>
      <c r="HL891" s="1">
        <v>2.0</v>
      </c>
      <c r="HM891" s="1">
        <v>27.0</v>
      </c>
      <c r="HN891" s="1">
        <v>4.7</v>
      </c>
      <c r="HO891" s="1">
        <v>4.6</v>
      </c>
      <c r="HP891" s="1">
        <v>0.9375</v>
      </c>
      <c r="HQ891" s="1">
        <v>2.32178</v>
      </c>
      <c r="HR891" s="1">
        <v>1.4978</v>
      </c>
      <c r="HS891" s="1">
        <v>2.30225</v>
      </c>
      <c r="HT891" s="1">
        <v>1.54785</v>
      </c>
      <c r="HU891" s="1">
        <v>2.34863</v>
      </c>
      <c r="HV891" s="1">
        <v>36.6469</v>
      </c>
      <c r="HW891" s="1">
        <v>14.0357</v>
      </c>
      <c r="HX891" s="1">
        <v>18.0</v>
      </c>
      <c r="HY891" s="1">
        <v>504.936</v>
      </c>
      <c r="HZ891" s="1">
        <v>502.82</v>
      </c>
      <c r="IA891" s="1">
        <v>29.0588</v>
      </c>
      <c r="IB891" s="1">
        <v>30.478</v>
      </c>
      <c r="IC891" s="1">
        <v>30.0002</v>
      </c>
      <c r="ID891" s="1">
        <v>30.2772</v>
      </c>
      <c r="IE891" s="1">
        <v>30.3728</v>
      </c>
      <c r="IF891" s="1">
        <v>18.8736</v>
      </c>
      <c r="IG891" s="1">
        <v>29.3213</v>
      </c>
      <c r="IH891" s="1">
        <v>0.0</v>
      </c>
      <c r="II891" s="1">
        <v>29.0244</v>
      </c>
      <c r="IJ891" s="1">
        <v>371.724</v>
      </c>
      <c r="IK891" s="1">
        <v>23.2031</v>
      </c>
      <c r="IL891" s="1">
        <v>100.72</v>
      </c>
      <c r="IM891" s="1">
        <v>100.453</v>
      </c>
      <c r="IN891" s="1" t="s">
        <v>365</v>
      </c>
    </row>
    <row r="892" ht="15.75" customHeight="1">
      <c r="A892" s="1">
        <v>876.0</v>
      </c>
      <c r="B892" s="1">
        <v>1.6604922041E9</v>
      </c>
      <c r="C892" s="1">
        <v>8075.0</v>
      </c>
      <c r="D892" s="1" t="s">
        <v>2096</v>
      </c>
      <c r="E892" s="1" t="s">
        <v>2097</v>
      </c>
      <c r="F892" s="1">
        <v>1.0</v>
      </c>
      <c r="G892" s="1" t="s">
        <v>1964</v>
      </c>
      <c r="H892" s="1" t="s">
        <v>350</v>
      </c>
      <c r="I892" s="1" t="s">
        <v>351</v>
      </c>
      <c r="J892" s="1" t="s">
        <v>352</v>
      </c>
      <c r="K892" s="1" t="s">
        <v>1168</v>
      </c>
      <c r="L892" s="1" t="s">
        <v>349</v>
      </c>
      <c r="M892" s="1" t="s">
        <v>354</v>
      </c>
      <c r="N892" s="1">
        <v>1.660492196399999E9</v>
      </c>
      <c r="O892" s="1">
        <f t="shared" si="1"/>
        <v>0.003386401254</v>
      </c>
      <c r="P892" s="1">
        <f t="shared" si="2"/>
        <v>3.386401254</v>
      </c>
      <c r="Q892" s="1">
        <f t="shared" si="3"/>
        <v>4.575136297</v>
      </c>
      <c r="R892" s="1">
        <f t="shared" si="4"/>
        <v>260.492</v>
      </c>
      <c r="S892" s="1">
        <f t="shared" si="5"/>
        <v>211.5070596</v>
      </c>
      <c r="T892" s="1">
        <f t="shared" si="6"/>
        <v>21.09977434</v>
      </c>
      <c r="U892" s="1">
        <f t="shared" si="7"/>
        <v>25.98647264</v>
      </c>
      <c r="V892" s="1">
        <f t="shared" si="8"/>
        <v>0.1806910578</v>
      </c>
      <c r="W892" s="1">
        <f t="shared" si="9"/>
        <v>2.923680824</v>
      </c>
      <c r="X892" s="1">
        <f t="shared" si="10"/>
        <v>0.1747085166</v>
      </c>
      <c r="Y892" s="1">
        <f t="shared" si="11"/>
        <v>0.1097138295</v>
      </c>
      <c r="Z892" s="1">
        <f t="shared" si="12"/>
        <v>321.5157664</v>
      </c>
      <c r="AA892" s="1">
        <f t="shared" si="13"/>
        <v>32.01702508</v>
      </c>
      <c r="AB892" s="1">
        <f t="shared" si="14"/>
        <v>31.22525333</v>
      </c>
      <c r="AC892" s="1">
        <f t="shared" si="15"/>
        <v>4.569644841</v>
      </c>
      <c r="AD892" s="1">
        <f t="shared" si="16"/>
        <v>59.98416622</v>
      </c>
      <c r="AE892" s="1">
        <f t="shared" si="17"/>
        <v>2.706514888</v>
      </c>
      <c r="AF892" s="1">
        <f t="shared" si="18"/>
        <v>4.51204886</v>
      </c>
      <c r="AG892" s="1">
        <f t="shared" si="19"/>
        <v>1.863129953</v>
      </c>
      <c r="AH892" s="1">
        <f t="shared" si="20"/>
        <v>-149.3402953</v>
      </c>
      <c r="AI892" s="1">
        <f t="shared" si="21"/>
        <v>-35.09389725</v>
      </c>
      <c r="AJ892" s="1">
        <f t="shared" si="22"/>
        <v>-2.698496428</v>
      </c>
      <c r="AK892" s="1">
        <f t="shared" si="23"/>
        <v>134.3830774</v>
      </c>
      <c r="AL892" s="1">
        <f t="shared" si="24"/>
        <v>35.29015198</v>
      </c>
      <c r="AM892" s="1">
        <f t="shared" si="25"/>
        <v>3.38084986</v>
      </c>
      <c r="AN892" s="1">
        <f t="shared" si="26"/>
        <v>4.575136297</v>
      </c>
      <c r="AO892" s="1">
        <v>335.6460212760843</v>
      </c>
      <c r="AP892" s="1">
        <v>304.1392545454544</v>
      </c>
      <c r="AQ892" s="1">
        <v>5.056581426841264</v>
      </c>
      <c r="AR892" s="1">
        <v>64.97153183116835</v>
      </c>
      <c r="AS892" s="1">
        <f t="shared" si="27"/>
        <v>3.386401254</v>
      </c>
      <c r="AT892" s="1">
        <v>23.18644100589566</v>
      </c>
      <c r="AU892" s="1">
        <v>27.13858606060606</v>
      </c>
      <c r="AV892" s="1">
        <v>1.35263201127705E-5</v>
      </c>
      <c r="AW892" s="1">
        <v>82.28873051766035</v>
      </c>
      <c r="AX892" s="1">
        <v>0.0</v>
      </c>
      <c r="AY892" s="1">
        <v>0.0</v>
      </c>
      <c r="AZ892" s="1">
        <f t="shared" si="28"/>
        <v>1</v>
      </c>
      <c r="BA892" s="1">
        <f t="shared" si="29"/>
        <v>0</v>
      </c>
      <c r="BB892" s="1">
        <f t="shared" si="30"/>
        <v>52006.45352</v>
      </c>
      <c r="BC892" s="1">
        <f t="shared" si="31"/>
        <v>1999.994667</v>
      </c>
      <c r="BD892" s="1">
        <f t="shared" si="32"/>
        <v>1681.19584</v>
      </c>
      <c r="BE892" s="1">
        <f t="shared" si="33"/>
        <v>0.8406001616</v>
      </c>
      <c r="BF892" s="1">
        <f t="shared" si="34"/>
        <v>0.1607583119</v>
      </c>
      <c r="BG892" s="1">
        <v>6.0</v>
      </c>
      <c r="BH892" s="1">
        <v>0.5</v>
      </c>
      <c r="BI892" s="1" t="s">
        <v>355</v>
      </c>
      <c r="BJ892" s="1">
        <v>2.0</v>
      </c>
      <c r="BK892" s="1" t="b">
        <v>1</v>
      </c>
      <c r="BL892" s="1">
        <v>1.660492196399999E9</v>
      </c>
      <c r="BM892" s="1">
        <v>260.492</v>
      </c>
      <c r="BN892" s="1">
        <v>303.8842</v>
      </c>
      <c r="BO892" s="1">
        <v>27.13048</v>
      </c>
      <c r="BP892" s="1">
        <v>23.18469333333333</v>
      </c>
      <c r="BQ892" s="1">
        <v>259.451</v>
      </c>
      <c r="BR892" s="1">
        <v>27.12796666666667</v>
      </c>
      <c r="BS892" s="1">
        <v>500.1475333333334</v>
      </c>
      <c r="BT892" s="1">
        <v>99.65917333333333</v>
      </c>
      <c r="BU892" s="1">
        <v>0.1000232666666667</v>
      </c>
      <c r="BV892" s="1">
        <v>31.00260666666666</v>
      </c>
      <c r="BW892" s="1">
        <v>31.22525333333333</v>
      </c>
      <c r="BX892" s="1">
        <v>999.8999999999999</v>
      </c>
      <c r="BY892" s="1">
        <v>0.0</v>
      </c>
      <c r="BZ892" s="1">
        <v>0.0</v>
      </c>
      <c r="CA892" s="1">
        <v>10000.66733333333</v>
      </c>
      <c r="CB892" s="1">
        <v>0.0</v>
      </c>
      <c r="CC892" s="1">
        <v>31.26639333333334</v>
      </c>
      <c r="CD892" s="1">
        <v>-43.39207333333334</v>
      </c>
      <c r="CE892" s="1">
        <v>267.7566666666666</v>
      </c>
      <c r="CF892" s="1">
        <v>311.0968666666667</v>
      </c>
      <c r="CG892" s="1">
        <v>3.945782</v>
      </c>
      <c r="CH892" s="1">
        <v>303.8842</v>
      </c>
      <c r="CI892" s="1">
        <v>23.18469333333333</v>
      </c>
      <c r="CJ892" s="1">
        <v>2.703801333333333</v>
      </c>
      <c r="CK892" s="1">
        <v>2.310568666666667</v>
      </c>
      <c r="CL892" s="1">
        <v>22.30824</v>
      </c>
      <c r="CM892" s="1">
        <v>19.75025333333333</v>
      </c>
      <c r="CN892" s="1">
        <v>1999.994666666666</v>
      </c>
      <c r="CO892" s="1">
        <v>0.9799934000000001</v>
      </c>
      <c r="CP892" s="1">
        <v>0.02000671333333333</v>
      </c>
      <c r="CQ892" s="1">
        <v>0.0</v>
      </c>
      <c r="CR892" s="1">
        <v>2.926666666666667</v>
      </c>
      <c r="CS892" s="1">
        <v>0.0</v>
      </c>
      <c r="CT892" s="1">
        <v>34655.42</v>
      </c>
      <c r="CU892" s="1">
        <v>17412.23333333333</v>
      </c>
      <c r="CV892" s="1">
        <v>40.9538</v>
      </c>
      <c r="CW892" s="1">
        <v>41.9496</v>
      </c>
      <c r="CX892" s="1">
        <v>40.9832</v>
      </c>
      <c r="CY892" s="1">
        <v>40.375</v>
      </c>
      <c r="CZ892" s="1">
        <v>41.02066666666667</v>
      </c>
      <c r="DA892" s="1">
        <v>1959.984</v>
      </c>
      <c r="DB892" s="1">
        <v>40.01066666666667</v>
      </c>
      <c r="DC892" s="1">
        <v>0.0</v>
      </c>
      <c r="DD892" s="1">
        <v>1.660492202E9</v>
      </c>
      <c r="DE892" s="1">
        <v>0.0</v>
      </c>
      <c r="DF892" s="1">
        <v>1.6604919246E9</v>
      </c>
      <c r="DG892" s="1" t="s">
        <v>1965</v>
      </c>
      <c r="DH892" s="1">
        <v>1.6604919196E9</v>
      </c>
      <c r="DI892" s="1">
        <v>1.6604919246E9</v>
      </c>
      <c r="DJ892" s="1">
        <v>26.0</v>
      </c>
      <c r="DK892" s="1">
        <v>0.565</v>
      </c>
      <c r="DL892" s="1">
        <v>-0.007</v>
      </c>
      <c r="DM892" s="1">
        <v>1.335</v>
      </c>
      <c r="DN892" s="1">
        <v>0.012</v>
      </c>
      <c r="DO892" s="1">
        <v>400.0</v>
      </c>
      <c r="DP892" s="1">
        <v>23.0</v>
      </c>
      <c r="DQ892" s="1">
        <v>0.17</v>
      </c>
      <c r="DR892" s="1">
        <v>0.02</v>
      </c>
      <c r="DS892" s="1">
        <v>3.650936186419797</v>
      </c>
      <c r="DT892" s="1">
        <v>6.549571511083872</v>
      </c>
      <c r="DU892" s="1">
        <v>0.4936531898345906</v>
      </c>
      <c r="DV892" s="1">
        <v>0.0</v>
      </c>
      <c r="DW892" s="1">
        <v>35.13977121724711</v>
      </c>
      <c r="DX892" s="1">
        <v>6.630880662979612</v>
      </c>
      <c r="DY892" s="1">
        <v>0.4965983253486204</v>
      </c>
      <c r="DZ892" s="1">
        <v>0.0</v>
      </c>
      <c r="EA892" s="1">
        <v>-43.30572333333332</v>
      </c>
      <c r="EB892" s="1">
        <v>-9.18919421579528</v>
      </c>
      <c r="EC892" s="1">
        <v>0.6656788318117246</v>
      </c>
      <c r="ED892" s="1">
        <v>0.0</v>
      </c>
      <c r="EE892" s="1">
        <v>213.5639988434777</v>
      </c>
      <c r="EF892" s="1">
        <v>226.9696541063312</v>
      </c>
      <c r="EG892" s="1">
        <v>16.92856701185192</v>
      </c>
      <c r="EH892" s="1">
        <v>0.0</v>
      </c>
      <c r="EI892" s="1">
        <v>3.9436845</v>
      </c>
      <c r="EJ892" s="1">
        <v>0.04138874296433774</v>
      </c>
      <c r="EK892" s="1">
        <v>0.004171124518640055</v>
      </c>
      <c r="EL892" s="1">
        <v>1.0</v>
      </c>
      <c r="EM892" s="1">
        <v>1.862972766352595</v>
      </c>
      <c r="EN892" s="1">
        <v>0.01168470760382119</v>
      </c>
      <c r="EO892" s="1">
        <v>0.001027384261729987</v>
      </c>
      <c r="EP892" s="1">
        <v>1.0</v>
      </c>
      <c r="EQ892" s="1">
        <v>2.0</v>
      </c>
      <c r="ER892" s="1">
        <v>6.0</v>
      </c>
      <c r="ES892" s="1" t="s">
        <v>384</v>
      </c>
      <c r="ET892" s="1">
        <v>2.94418</v>
      </c>
      <c r="EU892" s="1">
        <v>2.80108</v>
      </c>
      <c r="EV892" s="1">
        <v>0.0700331</v>
      </c>
      <c r="EW892" s="1">
        <v>0.0783947</v>
      </c>
      <c r="EX892" s="1">
        <v>0.118217</v>
      </c>
      <c r="EY892" s="1">
        <v>0.105869</v>
      </c>
      <c r="EZ892" s="1">
        <v>19113.4</v>
      </c>
      <c r="FA892" s="1">
        <v>19864.6</v>
      </c>
      <c r="FB892" s="1">
        <v>23893.0</v>
      </c>
      <c r="FC892" s="1">
        <v>25075.1</v>
      </c>
      <c r="FD892" s="1">
        <v>33715.5</v>
      </c>
      <c r="FE892" s="1">
        <v>35794.3</v>
      </c>
      <c r="FF892" s="1">
        <v>43552.6</v>
      </c>
      <c r="FG892" s="1">
        <v>46348.3</v>
      </c>
      <c r="FH892" s="1">
        <v>1.9889</v>
      </c>
      <c r="FI892" s="1">
        <v>1.88437</v>
      </c>
      <c r="FJ892" s="1">
        <v>0.126597</v>
      </c>
      <c r="FK892" s="1">
        <v>0.0</v>
      </c>
      <c r="FL892" s="1">
        <v>29.1678</v>
      </c>
      <c r="FM892" s="1">
        <v>999.9</v>
      </c>
      <c r="FN892" s="1">
        <v>60.8</v>
      </c>
      <c r="FO892" s="1">
        <v>33.8</v>
      </c>
      <c r="FP892" s="1">
        <v>32.2353</v>
      </c>
      <c r="FQ892" s="1">
        <v>63.1564</v>
      </c>
      <c r="FR892" s="1">
        <v>26.0897</v>
      </c>
      <c r="FS892" s="1">
        <v>1.0</v>
      </c>
      <c r="FT892" s="1">
        <v>0.26315</v>
      </c>
      <c r="FU892" s="1">
        <v>0.325166</v>
      </c>
      <c r="FV892" s="1">
        <v>20.324</v>
      </c>
      <c r="FW892" s="1">
        <v>5.2131</v>
      </c>
      <c r="FX892" s="1">
        <v>11.9048</v>
      </c>
      <c r="FY892" s="1">
        <v>5.0028</v>
      </c>
      <c r="FZ892" s="1">
        <v>3.29058</v>
      </c>
      <c r="GA892" s="1">
        <v>9999.0</v>
      </c>
      <c r="GB892" s="1">
        <v>9999.0</v>
      </c>
      <c r="GC892" s="1">
        <v>9999.0</v>
      </c>
      <c r="GD892" s="1">
        <v>999.9</v>
      </c>
      <c r="GE892" s="1">
        <v>1.8595</v>
      </c>
      <c r="GF892" s="1">
        <v>1.85448</v>
      </c>
      <c r="GG892" s="1">
        <v>1.85764</v>
      </c>
      <c r="GH892" s="1">
        <v>1.85608</v>
      </c>
      <c r="GI892" s="1">
        <v>1.85486</v>
      </c>
      <c r="GJ892" s="1">
        <v>1.85455</v>
      </c>
      <c r="GK892" s="1">
        <v>1.85325</v>
      </c>
      <c r="GL892" s="1">
        <v>1.85638</v>
      </c>
      <c r="GM892" s="1">
        <v>0.0</v>
      </c>
      <c r="GN892" s="1">
        <v>0.0</v>
      </c>
      <c r="GO892" s="1">
        <v>0.0</v>
      </c>
      <c r="GP892" s="1">
        <v>0.0</v>
      </c>
      <c r="GQ892" s="1" t="s">
        <v>358</v>
      </c>
      <c r="GR892" s="1" t="s">
        <v>359</v>
      </c>
      <c r="GS892" s="1" t="s">
        <v>360</v>
      </c>
      <c r="GT892" s="1" t="s">
        <v>360</v>
      </c>
      <c r="GU892" s="1" t="s">
        <v>360</v>
      </c>
      <c r="GV892" s="1" t="s">
        <v>360</v>
      </c>
      <c r="GW892" s="1">
        <v>0.0</v>
      </c>
      <c r="GX892" s="1">
        <v>100.0</v>
      </c>
      <c r="GY892" s="1">
        <v>100.0</v>
      </c>
      <c r="GZ892" s="1">
        <v>1.124</v>
      </c>
      <c r="HA892" s="1">
        <v>0.0025</v>
      </c>
      <c r="HB892" s="1">
        <v>0.4072566870634428</v>
      </c>
      <c r="HC892" s="1">
        <v>0.002678124759318837</v>
      </c>
      <c r="HD892" s="1">
        <v>-9.373761146515732E-7</v>
      </c>
      <c r="HE892" s="1">
        <v>1.391563784175389E-10</v>
      </c>
      <c r="HF892" s="1">
        <v>-0.08316833377203428</v>
      </c>
      <c r="HG892" s="1">
        <v>0.01061361004592812</v>
      </c>
      <c r="HH892" s="1">
        <v>-3.086644042041478E-4</v>
      </c>
      <c r="HI892" s="1">
        <v>1.24720902217549E-6</v>
      </c>
      <c r="HJ892" s="1">
        <v>1.0</v>
      </c>
      <c r="HK892" s="1">
        <v>2093.0</v>
      </c>
      <c r="HL892" s="1">
        <v>2.0</v>
      </c>
      <c r="HM892" s="1">
        <v>27.0</v>
      </c>
      <c r="HN892" s="1">
        <v>4.7</v>
      </c>
      <c r="HO892" s="1">
        <v>4.7</v>
      </c>
      <c r="HP892" s="1">
        <v>0.946045</v>
      </c>
      <c r="HQ892" s="1">
        <v>2.31812</v>
      </c>
      <c r="HR892" s="1">
        <v>1.4978</v>
      </c>
      <c r="HS892" s="1">
        <v>2.30225</v>
      </c>
      <c r="HT892" s="1">
        <v>1.54785</v>
      </c>
      <c r="HU892" s="1">
        <v>2.45361</v>
      </c>
      <c r="HV892" s="1">
        <v>36.6469</v>
      </c>
      <c r="HW892" s="1">
        <v>14.0445</v>
      </c>
      <c r="HX892" s="1">
        <v>18.0</v>
      </c>
      <c r="HY892" s="1">
        <v>504.91</v>
      </c>
      <c r="HZ892" s="1">
        <v>502.874</v>
      </c>
      <c r="IA892" s="1">
        <v>29.0551</v>
      </c>
      <c r="IB892" s="1">
        <v>30.478</v>
      </c>
      <c r="IC892" s="1">
        <v>30.0003</v>
      </c>
      <c r="ID892" s="1">
        <v>30.2777</v>
      </c>
      <c r="IE892" s="1">
        <v>30.3734</v>
      </c>
      <c r="IF892" s="1">
        <v>19.1278</v>
      </c>
      <c r="IG892" s="1">
        <v>29.3213</v>
      </c>
      <c r="IH892" s="1">
        <v>0.0</v>
      </c>
      <c r="II892" s="1">
        <v>29.0244</v>
      </c>
      <c r="IJ892" s="1">
        <v>381.745</v>
      </c>
      <c r="IK892" s="1">
        <v>23.2031</v>
      </c>
      <c r="IL892" s="1">
        <v>100.72</v>
      </c>
      <c r="IM892" s="1">
        <v>100.452</v>
      </c>
      <c r="IN892" s="1" t="s">
        <v>365</v>
      </c>
    </row>
    <row r="893" ht="15.75" customHeight="1">
      <c r="A893" s="1">
        <v>877.0</v>
      </c>
      <c r="B893" s="1">
        <v>1.6604922051E9</v>
      </c>
      <c r="C893" s="1">
        <v>8076.0</v>
      </c>
      <c r="D893" s="1" t="s">
        <v>2098</v>
      </c>
      <c r="E893" s="1" t="s">
        <v>2099</v>
      </c>
      <c r="F893" s="1">
        <v>1.0</v>
      </c>
      <c r="G893" s="1" t="s">
        <v>1964</v>
      </c>
      <c r="H893" s="1" t="s">
        <v>350</v>
      </c>
      <c r="I893" s="1" t="s">
        <v>351</v>
      </c>
      <c r="J893" s="1" t="s">
        <v>352</v>
      </c>
      <c r="K893" s="1" t="s">
        <v>1168</v>
      </c>
      <c r="L893" s="1" t="s">
        <v>349</v>
      </c>
      <c r="M893" s="1" t="s">
        <v>354</v>
      </c>
      <c r="N893" s="1">
        <v>1.660492197433333E9</v>
      </c>
      <c r="O893" s="1">
        <f t="shared" si="1"/>
        <v>0.003385152306</v>
      </c>
      <c r="P893" s="1">
        <f t="shared" si="2"/>
        <v>3.385152306</v>
      </c>
      <c r="Q893" s="1">
        <f t="shared" si="3"/>
        <v>4.673172621</v>
      </c>
      <c r="R893" s="1">
        <f t="shared" si="4"/>
        <v>265.5704667</v>
      </c>
      <c r="S893" s="1">
        <f t="shared" si="5"/>
        <v>215.53118</v>
      </c>
      <c r="T893" s="1">
        <f t="shared" si="6"/>
        <v>21.50119292</v>
      </c>
      <c r="U893" s="1">
        <f t="shared" si="7"/>
        <v>26.49306629</v>
      </c>
      <c r="V893" s="1">
        <f t="shared" si="8"/>
        <v>0.1806045403</v>
      </c>
      <c r="W893" s="1">
        <f t="shared" si="9"/>
        <v>2.924168594</v>
      </c>
      <c r="X893" s="1">
        <f t="shared" si="10"/>
        <v>0.1746285864</v>
      </c>
      <c r="Y893" s="1">
        <f t="shared" si="11"/>
        <v>0.1096633098</v>
      </c>
      <c r="Z893" s="1">
        <f t="shared" si="12"/>
        <v>321.5159792</v>
      </c>
      <c r="AA893" s="1">
        <f t="shared" si="13"/>
        <v>32.01876586</v>
      </c>
      <c r="AB893" s="1">
        <f t="shared" si="14"/>
        <v>31.22630667</v>
      </c>
      <c r="AC893" s="1">
        <f t="shared" si="15"/>
        <v>4.56991884</v>
      </c>
      <c r="AD893" s="1">
        <f t="shared" si="16"/>
        <v>59.98132608</v>
      </c>
      <c r="AE893" s="1">
        <f t="shared" si="17"/>
        <v>2.706629528</v>
      </c>
      <c r="AF893" s="1">
        <f t="shared" si="18"/>
        <v>4.512453634</v>
      </c>
      <c r="AG893" s="1">
        <f t="shared" si="19"/>
        <v>1.863289312</v>
      </c>
      <c r="AH893" s="1">
        <f t="shared" si="20"/>
        <v>-149.2852167</v>
      </c>
      <c r="AI893" s="1">
        <f t="shared" si="21"/>
        <v>-35.01777527</v>
      </c>
      <c r="AJ893" s="1">
        <f t="shared" si="22"/>
        <v>-2.692228862</v>
      </c>
      <c r="AK893" s="1">
        <f t="shared" si="23"/>
        <v>134.5207584</v>
      </c>
      <c r="AL893" s="1">
        <f t="shared" si="24"/>
        <v>35.41130899</v>
      </c>
      <c r="AM893" s="1">
        <f t="shared" si="25"/>
        <v>3.381237735</v>
      </c>
      <c r="AN893" s="1">
        <f t="shared" si="26"/>
        <v>4.673172621</v>
      </c>
      <c r="AO893" s="1">
        <v>340.871983334636</v>
      </c>
      <c r="AP893" s="1">
        <v>309.2112545454546</v>
      </c>
      <c r="AQ893" s="1">
        <v>5.063147363050018</v>
      </c>
      <c r="AR893" s="1">
        <v>64.97153183116835</v>
      </c>
      <c r="AS893" s="1">
        <f t="shared" si="27"/>
        <v>3.385152306</v>
      </c>
      <c r="AT893" s="1">
        <v>23.18804521235669</v>
      </c>
      <c r="AU893" s="1">
        <v>27.13877393939393</v>
      </c>
      <c r="AV893" s="1">
        <v>8.906426339879525E-6</v>
      </c>
      <c r="AW893" s="1">
        <v>82.28873051766035</v>
      </c>
      <c r="AX893" s="1">
        <v>0.0</v>
      </c>
      <c r="AY893" s="1">
        <v>0.0</v>
      </c>
      <c r="AZ893" s="1">
        <f t="shared" si="28"/>
        <v>1</v>
      </c>
      <c r="BA893" s="1">
        <f t="shared" si="29"/>
        <v>0</v>
      </c>
      <c r="BB893" s="1">
        <f t="shared" si="30"/>
        <v>52020.06753</v>
      </c>
      <c r="BC893" s="1">
        <f t="shared" si="31"/>
        <v>1999.996</v>
      </c>
      <c r="BD893" s="1">
        <f t="shared" si="32"/>
        <v>1681.19696</v>
      </c>
      <c r="BE893" s="1">
        <f t="shared" si="33"/>
        <v>0.8406001612</v>
      </c>
      <c r="BF893" s="1">
        <f t="shared" si="34"/>
        <v>0.1607583111</v>
      </c>
      <c r="BG893" s="1">
        <v>6.0</v>
      </c>
      <c r="BH893" s="1">
        <v>0.5</v>
      </c>
      <c r="BI893" s="1" t="s">
        <v>355</v>
      </c>
      <c r="BJ893" s="1">
        <v>2.0</v>
      </c>
      <c r="BK893" s="1" t="b">
        <v>1</v>
      </c>
      <c r="BL893" s="1">
        <v>1.660492197433333E9</v>
      </c>
      <c r="BM893" s="1">
        <v>265.5704666666667</v>
      </c>
      <c r="BN893" s="1">
        <v>309.1288666666667</v>
      </c>
      <c r="BO893" s="1">
        <v>27.13166</v>
      </c>
      <c r="BP893" s="1">
        <v>23.18541333333333</v>
      </c>
      <c r="BQ893" s="1">
        <v>264.5182</v>
      </c>
      <c r="BR893" s="1">
        <v>27.12914666666667</v>
      </c>
      <c r="BS893" s="1">
        <v>500.146</v>
      </c>
      <c r="BT893" s="1">
        <v>99.65909333333335</v>
      </c>
      <c r="BU893" s="1">
        <v>0.09998990666666667</v>
      </c>
      <c r="BV893" s="1">
        <v>31.00417999999999</v>
      </c>
      <c r="BW893" s="1">
        <v>31.22630666666667</v>
      </c>
      <c r="BX893" s="1">
        <v>999.8999999999999</v>
      </c>
      <c r="BY893" s="1">
        <v>0.0</v>
      </c>
      <c r="BZ893" s="1">
        <v>0.0</v>
      </c>
      <c r="CA893" s="1">
        <v>10003.45933333333</v>
      </c>
      <c r="CB893" s="1">
        <v>0.0</v>
      </c>
      <c r="CC893" s="1">
        <v>31.2785</v>
      </c>
      <c r="CD893" s="1">
        <v>-43.55819999999999</v>
      </c>
      <c r="CE893" s="1">
        <v>272.9770666666666</v>
      </c>
      <c r="CF893" s="1">
        <v>316.4662</v>
      </c>
      <c r="CG893" s="1">
        <v>3.946242666666667</v>
      </c>
      <c r="CH893" s="1">
        <v>309.1288666666667</v>
      </c>
      <c r="CI893" s="1">
        <v>23.18541333333333</v>
      </c>
      <c r="CJ893" s="1">
        <v>2.703916666666666</v>
      </c>
      <c r="CK893" s="1">
        <v>2.310638666666666</v>
      </c>
      <c r="CL893" s="1">
        <v>22.30894</v>
      </c>
      <c r="CM893" s="1">
        <v>19.75074</v>
      </c>
      <c r="CN893" s="1">
        <v>1999.996</v>
      </c>
      <c r="CO893" s="1">
        <v>0.9799932000000002</v>
      </c>
      <c r="CP893" s="1">
        <v>0.02000690666666667</v>
      </c>
      <c r="CQ893" s="1">
        <v>0.0</v>
      </c>
      <c r="CR893" s="1">
        <v>2.8612</v>
      </c>
      <c r="CS893" s="1">
        <v>0.0</v>
      </c>
      <c r="CT893" s="1">
        <v>34672.34666666666</v>
      </c>
      <c r="CU893" s="1">
        <v>17412.24</v>
      </c>
      <c r="CV893" s="1">
        <v>40.958</v>
      </c>
      <c r="CW893" s="1">
        <v>41.9496</v>
      </c>
      <c r="CX893" s="1">
        <v>40.9832</v>
      </c>
      <c r="CY893" s="1">
        <v>40.375</v>
      </c>
      <c r="CZ893" s="1">
        <v>41.02066666666667</v>
      </c>
      <c r="DA893" s="1">
        <v>1959.985333333334</v>
      </c>
      <c r="DB893" s="1">
        <v>40.01066666666667</v>
      </c>
      <c r="DC893" s="1">
        <v>0.0</v>
      </c>
      <c r="DD893" s="1">
        <v>1.6604922032E9</v>
      </c>
      <c r="DE893" s="1">
        <v>0.0</v>
      </c>
      <c r="DF893" s="1">
        <v>1.6604919246E9</v>
      </c>
      <c r="DG893" s="1" t="s">
        <v>1965</v>
      </c>
      <c r="DH893" s="1">
        <v>1.6604919196E9</v>
      </c>
      <c r="DI893" s="1">
        <v>1.6604919246E9</v>
      </c>
      <c r="DJ893" s="1">
        <v>26.0</v>
      </c>
      <c r="DK893" s="1">
        <v>0.565</v>
      </c>
      <c r="DL893" s="1">
        <v>-0.007</v>
      </c>
      <c r="DM893" s="1">
        <v>1.335</v>
      </c>
      <c r="DN893" s="1">
        <v>0.012</v>
      </c>
      <c r="DO893" s="1">
        <v>400.0</v>
      </c>
      <c r="DP893" s="1">
        <v>23.0</v>
      </c>
      <c r="DQ893" s="1">
        <v>0.17</v>
      </c>
      <c r="DR893" s="1">
        <v>0.02</v>
      </c>
      <c r="DS893" s="1">
        <v>3.764228950046414</v>
      </c>
      <c r="DT893" s="1">
        <v>6.49986095576825</v>
      </c>
      <c r="DU893" s="1">
        <v>0.489698994543154</v>
      </c>
      <c r="DV893" s="1">
        <v>0.0</v>
      </c>
      <c r="DW893" s="1">
        <v>35.25697673481386</v>
      </c>
      <c r="DX893" s="1">
        <v>6.702076979770279</v>
      </c>
      <c r="DY893" s="1">
        <v>0.5021756713488262</v>
      </c>
      <c r="DZ893" s="1">
        <v>0.0</v>
      </c>
      <c r="EA893" s="1">
        <v>-43.46490666666666</v>
      </c>
      <c r="EB893" s="1">
        <v>-9.299853170189065</v>
      </c>
      <c r="EC893" s="1">
        <v>0.6738998293185388</v>
      </c>
      <c r="ED893" s="1">
        <v>0.0</v>
      </c>
      <c r="EE893" s="1">
        <v>217.3153981514472</v>
      </c>
      <c r="EF893" s="1">
        <v>227.5304391483526</v>
      </c>
      <c r="EG893" s="1">
        <v>16.96991931486716</v>
      </c>
      <c r="EH893" s="1">
        <v>0.0</v>
      </c>
      <c r="EI893" s="1">
        <v>3.94416175</v>
      </c>
      <c r="EJ893" s="1">
        <v>0.0387637148217581</v>
      </c>
      <c r="EK893" s="1">
        <v>0.004002745237646314</v>
      </c>
      <c r="EL893" s="1">
        <v>1.0</v>
      </c>
      <c r="EM893" s="1">
        <v>1.863068785642299</v>
      </c>
      <c r="EN893" s="1">
        <v>0.009035506853446373</v>
      </c>
      <c r="EO893" s="1">
        <v>9.411782979812843E-4</v>
      </c>
      <c r="EP893" s="1">
        <v>1.0</v>
      </c>
      <c r="EQ893" s="1">
        <v>2.0</v>
      </c>
      <c r="ER893" s="1">
        <v>6.0</v>
      </c>
      <c r="ES893" s="1" t="s">
        <v>384</v>
      </c>
      <c r="ET893" s="1">
        <v>2.94414</v>
      </c>
      <c r="EU893" s="1">
        <v>2.80102</v>
      </c>
      <c r="EV893" s="1">
        <v>0.0709743</v>
      </c>
      <c r="EW893" s="1">
        <v>0.0793147</v>
      </c>
      <c r="EX893" s="1">
        <v>0.11822</v>
      </c>
      <c r="EY893" s="1">
        <v>0.105875</v>
      </c>
      <c r="EZ893" s="1">
        <v>19094.1</v>
      </c>
      <c r="FA893" s="1">
        <v>19844.7</v>
      </c>
      <c r="FB893" s="1">
        <v>23893.1</v>
      </c>
      <c r="FC893" s="1">
        <v>25075.0</v>
      </c>
      <c r="FD893" s="1">
        <v>33715.5</v>
      </c>
      <c r="FE893" s="1">
        <v>35794.1</v>
      </c>
      <c r="FF893" s="1">
        <v>43552.7</v>
      </c>
      <c r="FG893" s="1">
        <v>46348.3</v>
      </c>
      <c r="FH893" s="1">
        <v>1.9888</v>
      </c>
      <c r="FI893" s="1">
        <v>1.88447</v>
      </c>
      <c r="FJ893" s="1">
        <v>0.127122</v>
      </c>
      <c r="FK893" s="1">
        <v>0.0</v>
      </c>
      <c r="FL893" s="1">
        <v>29.169</v>
      </c>
      <c r="FM893" s="1">
        <v>999.9</v>
      </c>
      <c r="FN893" s="1">
        <v>60.8</v>
      </c>
      <c r="FO893" s="1">
        <v>33.8</v>
      </c>
      <c r="FP893" s="1">
        <v>32.234</v>
      </c>
      <c r="FQ893" s="1">
        <v>63.1764</v>
      </c>
      <c r="FR893" s="1">
        <v>25.4928</v>
      </c>
      <c r="FS893" s="1">
        <v>1.0</v>
      </c>
      <c r="FT893" s="1">
        <v>0.263343</v>
      </c>
      <c r="FU893" s="1">
        <v>0.357663</v>
      </c>
      <c r="FV893" s="1">
        <v>20.324</v>
      </c>
      <c r="FW893" s="1">
        <v>5.2134</v>
      </c>
      <c r="FX893" s="1">
        <v>11.9051</v>
      </c>
      <c r="FY893" s="1">
        <v>5.0029</v>
      </c>
      <c r="FZ893" s="1">
        <v>3.29058</v>
      </c>
      <c r="GA893" s="1">
        <v>9999.0</v>
      </c>
      <c r="GB893" s="1">
        <v>9999.0</v>
      </c>
      <c r="GC893" s="1">
        <v>9999.0</v>
      </c>
      <c r="GD893" s="1">
        <v>999.9</v>
      </c>
      <c r="GE893" s="1">
        <v>1.8595</v>
      </c>
      <c r="GF893" s="1">
        <v>1.85447</v>
      </c>
      <c r="GG893" s="1">
        <v>1.85764</v>
      </c>
      <c r="GH893" s="1">
        <v>1.85608</v>
      </c>
      <c r="GI893" s="1">
        <v>1.85486</v>
      </c>
      <c r="GJ893" s="1">
        <v>1.85455</v>
      </c>
      <c r="GK893" s="1">
        <v>1.85323</v>
      </c>
      <c r="GL893" s="1">
        <v>1.85638</v>
      </c>
      <c r="GM893" s="1">
        <v>0.0</v>
      </c>
      <c r="GN893" s="1">
        <v>0.0</v>
      </c>
      <c r="GO893" s="1">
        <v>0.0</v>
      </c>
      <c r="GP893" s="1">
        <v>0.0</v>
      </c>
      <c r="GQ893" s="1" t="s">
        <v>358</v>
      </c>
      <c r="GR893" s="1" t="s">
        <v>359</v>
      </c>
      <c r="GS893" s="1" t="s">
        <v>360</v>
      </c>
      <c r="GT893" s="1" t="s">
        <v>360</v>
      </c>
      <c r="GU893" s="1" t="s">
        <v>360</v>
      </c>
      <c r="GV893" s="1" t="s">
        <v>360</v>
      </c>
      <c r="GW893" s="1">
        <v>0.0</v>
      </c>
      <c r="GX893" s="1">
        <v>100.0</v>
      </c>
      <c r="GY893" s="1">
        <v>100.0</v>
      </c>
      <c r="GZ893" s="1">
        <v>1.134</v>
      </c>
      <c r="HA893" s="1">
        <v>0.0025</v>
      </c>
      <c r="HB893" s="1">
        <v>0.4072566870634428</v>
      </c>
      <c r="HC893" s="1">
        <v>0.002678124759318837</v>
      </c>
      <c r="HD893" s="1">
        <v>-9.373761146515732E-7</v>
      </c>
      <c r="HE893" s="1">
        <v>1.391563784175389E-10</v>
      </c>
      <c r="HF893" s="1">
        <v>-0.08316833377203428</v>
      </c>
      <c r="HG893" s="1">
        <v>0.01061361004592812</v>
      </c>
      <c r="HH893" s="1">
        <v>-3.086644042041478E-4</v>
      </c>
      <c r="HI893" s="1">
        <v>1.24720902217549E-6</v>
      </c>
      <c r="HJ893" s="1">
        <v>1.0</v>
      </c>
      <c r="HK893" s="1">
        <v>2093.0</v>
      </c>
      <c r="HL893" s="1">
        <v>2.0</v>
      </c>
      <c r="HM893" s="1">
        <v>27.0</v>
      </c>
      <c r="HN893" s="1">
        <v>4.8</v>
      </c>
      <c r="HO893" s="1">
        <v>4.7</v>
      </c>
      <c r="HP893" s="1">
        <v>0.959473</v>
      </c>
      <c r="HQ893" s="1">
        <v>2.33765</v>
      </c>
      <c r="HR893" s="1">
        <v>1.4978</v>
      </c>
      <c r="HS893" s="1">
        <v>2.30225</v>
      </c>
      <c r="HT893" s="1">
        <v>1.54785</v>
      </c>
      <c r="HU893" s="1">
        <v>2.39258</v>
      </c>
      <c r="HV893" s="1">
        <v>36.6706</v>
      </c>
      <c r="HW893" s="1">
        <v>14.027</v>
      </c>
      <c r="HX893" s="1">
        <v>18.0</v>
      </c>
      <c r="HY893" s="1">
        <v>504.856</v>
      </c>
      <c r="HZ893" s="1">
        <v>502.947</v>
      </c>
      <c r="IA893" s="1">
        <v>29.0477</v>
      </c>
      <c r="IB893" s="1">
        <v>30.4786</v>
      </c>
      <c r="IC893" s="1">
        <v>30.0005</v>
      </c>
      <c r="ID893" s="1">
        <v>30.2785</v>
      </c>
      <c r="IE893" s="1">
        <v>30.3741</v>
      </c>
      <c r="IF893" s="1">
        <v>19.2903</v>
      </c>
      <c r="IG893" s="1">
        <v>29.3213</v>
      </c>
      <c r="IH893" s="1">
        <v>0.0</v>
      </c>
      <c r="II893" s="1">
        <v>29.0244</v>
      </c>
      <c r="IJ893" s="1">
        <v>381.745</v>
      </c>
      <c r="IK893" s="1">
        <v>23.2031</v>
      </c>
      <c r="IL893" s="1">
        <v>100.72</v>
      </c>
      <c r="IM893" s="1">
        <v>100.452</v>
      </c>
      <c r="IN893" s="1" t="s">
        <v>365</v>
      </c>
    </row>
    <row r="894" ht="15.75" customHeight="1">
      <c r="A894" s="1">
        <v>878.0</v>
      </c>
      <c r="B894" s="1">
        <v>1.6604922061E9</v>
      </c>
      <c r="C894" s="1">
        <v>8077.0</v>
      </c>
      <c r="D894" s="1" t="s">
        <v>2100</v>
      </c>
      <c r="E894" s="1" t="s">
        <v>2101</v>
      </c>
      <c r="F894" s="1">
        <v>1.0</v>
      </c>
      <c r="G894" s="1" t="s">
        <v>1964</v>
      </c>
      <c r="H894" s="1" t="s">
        <v>350</v>
      </c>
      <c r="I894" s="1" t="s">
        <v>351</v>
      </c>
      <c r="J894" s="1" t="s">
        <v>352</v>
      </c>
      <c r="K894" s="1" t="s">
        <v>1168</v>
      </c>
      <c r="L894" s="1" t="s">
        <v>349</v>
      </c>
      <c r="M894" s="1" t="s">
        <v>354</v>
      </c>
      <c r="N894" s="1">
        <v>1.66049219794375E9</v>
      </c>
      <c r="O894" s="1">
        <f t="shared" si="1"/>
        <v>0.00338395206</v>
      </c>
      <c r="P894" s="1">
        <f t="shared" si="2"/>
        <v>3.38395206</v>
      </c>
      <c r="Q894" s="1">
        <f t="shared" si="3"/>
        <v>4.800536046</v>
      </c>
      <c r="R894" s="1">
        <f t="shared" si="4"/>
        <v>268.0813125</v>
      </c>
      <c r="S894" s="1">
        <f t="shared" si="5"/>
        <v>216.8013729</v>
      </c>
      <c r="T894" s="1">
        <f t="shared" si="6"/>
        <v>21.62791528</v>
      </c>
      <c r="U894" s="1">
        <f t="shared" si="7"/>
        <v>26.74355719</v>
      </c>
      <c r="V894" s="1">
        <f t="shared" si="8"/>
        <v>0.1805185567</v>
      </c>
      <c r="W894" s="1">
        <f t="shared" si="9"/>
        <v>2.924521817</v>
      </c>
      <c r="X894" s="1">
        <f t="shared" si="10"/>
        <v>0.1745488857</v>
      </c>
      <c r="Y894" s="1">
        <f t="shared" si="11"/>
        <v>0.1096129592</v>
      </c>
      <c r="Z894" s="1">
        <f t="shared" si="12"/>
        <v>321.5160167</v>
      </c>
      <c r="AA894" s="1">
        <f t="shared" si="13"/>
        <v>32.01970852</v>
      </c>
      <c r="AB894" s="1">
        <f t="shared" si="14"/>
        <v>31.22721875</v>
      </c>
      <c r="AC894" s="1">
        <f t="shared" si="15"/>
        <v>4.570156108</v>
      </c>
      <c r="AD894" s="1">
        <f t="shared" si="16"/>
        <v>59.97987289</v>
      </c>
      <c r="AE894" s="1">
        <f t="shared" si="17"/>
        <v>2.706678922</v>
      </c>
      <c r="AF894" s="1">
        <f t="shared" si="18"/>
        <v>4.512645312</v>
      </c>
      <c r="AG894" s="1">
        <f t="shared" si="19"/>
        <v>1.863477186</v>
      </c>
      <c r="AH894" s="1">
        <f t="shared" si="20"/>
        <v>-149.2322858</v>
      </c>
      <c r="AI894" s="1">
        <f t="shared" si="21"/>
        <v>-35.04834871</v>
      </c>
      <c r="AJ894" s="1">
        <f t="shared" si="22"/>
        <v>-2.694275974</v>
      </c>
      <c r="AK894" s="1">
        <f t="shared" si="23"/>
        <v>134.5411062</v>
      </c>
      <c r="AL894" s="1">
        <f t="shared" si="24"/>
        <v>35.47416554</v>
      </c>
      <c r="AM894" s="1">
        <f t="shared" si="25"/>
        <v>3.381311458</v>
      </c>
      <c r="AN894" s="1">
        <f t="shared" si="26"/>
        <v>4.800536046</v>
      </c>
      <c r="AO894" s="1">
        <v>346.1036303523239</v>
      </c>
      <c r="AP894" s="1">
        <v>314.2729212121212</v>
      </c>
      <c r="AQ894" s="1">
        <v>5.065833252985877</v>
      </c>
      <c r="AR894" s="1">
        <v>64.97153183116835</v>
      </c>
      <c r="AS894" s="1">
        <f t="shared" si="27"/>
        <v>3.38395206</v>
      </c>
      <c r="AT894" s="1">
        <v>23.1899361801795</v>
      </c>
      <c r="AU894" s="1">
        <v>27.13923818181818</v>
      </c>
      <c r="AV894" s="1">
        <v>9.79813673226615E-6</v>
      </c>
      <c r="AW894" s="1">
        <v>82.28873051766035</v>
      </c>
      <c r="AX894" s="1">
        <v>0.0</v>
      </c>
      <c r="AY894" s="1">
        <v>0.0</v>
      </c>
      <c r="AZ894" s="1">
        <f t="shared" si="28"/>
        <v>1</v>
      </c>
      <c r="BA894" s="1">
        <f t="shared" si="29"/>
        <v>0</v>
      </c>
      <c r="BB894" s="1">
        <f t="shared" si="30"/>
        <v>52029.99741</v>
      </c>
      <c r="BC894" s="1">
        <f t="shared" si="31"/>
        <v>1999.99625</v>
      </c>
      <c r="BD894" s="1">
        <f t="shared" si="32"/>
        <v>1681.197169</v>
      </c>
      <c r="BE894" s="1">
        <f t="shared" si="33"/>
        <v>0.8406001605</v>
      </c>
      <c r="BF894" s="1">
        <f t="shared" si="34"/>
        <v>0.1607583098</v>
      </c>
      <c r="BG894" s="1">
        <v>6.0</v>
      </c>
      <c r="BH894" s="1">
        <v>0.5</v>
      </c>
      <c r="BI894" s="1" t="s">
        <v>355</v>
      </c>
      <c r="BJ894" s="1">
        <v>2.0</v>
      </c>
      <c r="BK894" s="1" t="b">
        <v>1</v>
      </c>
      <c r="BL894" s="1">
        <v>1.66049219794375E9</v>
      </c>
      <c r="BM894" s="1">
        <v>268.0813125</v>
      </c>
      <c r="BN894" s="1">
        <v>311.725125</v>
      </c>
      <c r="BO894" s="1">
        <v>27.13214375</v>
      </c>
      <c r="BP894" s="1">
        <v>23.18583125</v>
      </c>
      <c r="BQ894" s="1">
        <v>267.0235625</v>
      </c>
      <c r="BR894" s="1">
        <v>27.12963125</v>
      </c>
      <c r="BS894" s="1">
        <v>500.1483125</v>
      </c>
      <c r="BT894" s="1">
        <v>99.65916875</v>
      </c>
      <c r="BU894" s="1">
        <v>0.09995633125</v>
      </c>
      <c r="BV894" s="1">
        <v>31.004925</v>
      </c>
      <c r="BW894" s="1">
        <v>31.22721875</v>
      </c>
      <c r="BX894" s="1">
        <v>999.9</v>
      </c>
      <c r="BY894" s="1">
        <v>0.0</v>
      </c>
      <c r="BZ894" s="1">
        <v>0.0</v>
      </c>
      <c r="CA894" s="1">
        <v>10005.468125</v>
      </c>
      <c r="CB894" s="1">
        <v>0.0</v>
      </c>
      <c r="CC894" s="1">
        <v>31.20724375</v>
      </c>
      <c r="CD894" s="1">
        <v>-43.6436625</v>
      </c>
      <c r="CE894" s="1">
        <v>275.5580625</v>
      </c>
      <c r="CF894" s="1">
        <v>319.12425</v>
      </c>
      <c r="CG894" s="1">
        <v>3.94630625</v>
      </c>
      <c r="CH894" s="1">
        <v>311.725125</v>
      </c>
      <c r="CI894" s="1">
        <v>23.18583125</v>
      </c>
      <c r="CJ894" s="1">
        <v>2.703966875</v>
      </c>
      <c r="CK894" s="1">
        <v>2.310681875</v>
      </c>
      <c r="CL894" s="1">
        <v>22.30924375</v>
      </c>
      <c r="CM894" s="1">
        <v>19.75104375</v>
      </c>
      <c r="CN894" s="1">
        <v>1999.99625</v>
      </c>
      <c r="CO894" s="1">
        <v>0.9799931875000001</v>
      </c>
      <c r="CP894" s="1">
        <v>0.02000691875</v>
      </c>
      <c r="CQ894" s="1">
        <v>0.0</v>
      </c>
      <c r="CR894" s="1">
        <v>2.88</v>
      </c>
      <c r="CS894" s="1">
        <v>0.0</v>
      </c>
      <c r="CT894" s="1">
        <v>34682.2375</v>
      </c>
      <c r="CU894" s="1">
        <v>17412.24375</v>
      </c>
      <c r="CV894" s="1">
        <v>40.96062499999999</v>
      </c>
      <c r="CW894" s="1">
        <v>41.9488125</v>
      </c>
      <c r="CX894" s="1">
        <v>40.98425</v>
      </c>
      <c r="CY894" s="1">
        <v>40.375</v>
      </c>
      <c r="CZ894" s="1">
        <v>41.02325</v>
      </c>
      <c r="DA894" s="1">
        <v>1959.985625</v>
      </c>
      <c r="DB894" s="1">
        <v>40.010625</v>
      </c>
      <c r="DC894" s="1">
        <v>0.0</v>
      </c>
      <c r="DD894" s="1">
        <v>1.6604922044E9</v>
      </c>
      <c r="DE894" s="1">
        <v>0.0</v>
      </c>
      <c r="DF894" s="1">
        <v>1.6604919246E9</v>
      </c>
      <c r="DG894" s="1" t="s">
        <v>1965</v>
      </c>
      <c r="DH894" s="1">
        <v>1.6604919196E9</v>
      </c>
      <c r="DI894" s="1">
        <v>1.6604919246E9</v>
      </c>
      <c r="DJ894" s="1">
        <v>26.0</v>
      </c>
      <c r="DK894" s="1">
        <v>0.565</v>
      </c>
      <c r="DL894" s="1">
        <v>-0.007</v>
      </c>
      <c r="DM894" s="1">
        <v>1.335</v>
      </c>
      <c r="DN894" s="1">
        <v>0.012</v>
      </c>
      <c r="DO894" s="1">
        <v>400.0</v>
      </c>
      <c r="DP894" s="1">
        <v>23.0</v>
      </c>
      <c r="DQ894" s="1">
        <v>0.17</v>
      </c>
      <c r="DR894" s="1">
        <v>0.02</v>
      </c>
      <c r="DS894" s="1">
        <v>3.929616306023918</v>
      </c>
      <c r="DT894" s="1">
        <v>6.395268861009019</v>
      </c>
      <c r="DU894" s="1">
        <v>0.4833055603974283</v>
      </c>
      <c r="DV894" s="1">
        <v>0.0</v>
      </c>
      <c r="DW894" s="1">
        <v>35.45713544289569</v>
      </c>
      <c r="DX894" s="1">
        <v>6.989576912165375</v>
      </c>
      <c r="DY894" s="1">
        <v>0.506890576291827</v>
      </c>
      <c r="DZ894" s="1">
        <v>0.0</v>
      </c>
      <c r="EA894" s="1">
        <v>-43.66317741935483</v>
      </c>
      <c r="EB894" s="1">
        <v>-9.62433387096774</v>
      </c>
      <c r="EC894" s="1">
        <v>0.720136448410178</v>
      </c>
      <c r="ED894" s="1">
        <v>0.0</v>
      </c>
      <c r="EE894" s="1">
        <v>223.926341197026</v>
      </c>
      <c r="EF894" s="1">
        <v>228.4738963250358</v>
      </c>
      <c r="EG894" s="1">
        <v>16.49057199900902</v>
      </c>
      <c r="EH894" s="1">
        <v>0.0</v>
      </c>
      <c r="EI894" s="1">
        <v>3.944662682926829</v>
      </c>
      <c r="EJ894" s="1">
        <v>0.03322327526132153</v>
      </c>
      <c r="EK894" s="1">
        <v>0.003719608571322401</v>
      </c>
      <c r="EL894" s="1">
        <v>1.0</v>
      </c>
      <c r="EM894" s="1">
        <v>1.863387239769091</v>
      </c>
      <c r="EN894" s="1">
        <v>0.00644019829448246</v>
      </c>
      <c r="EO894" s="1">
        <v>8.110356763088056E-4</v>
      </c>
      <c r="EP894" s="1">
        <v>1.0</v>
      </c>
      <c r="EQ894" s="1">
        <v>2.0</v>
      </c>
      <c r="ER894" s="1">
        <v>6.0</v>
      </c>
      <c r="ES894" s="1" t="s">
        <v>384</v>
      </c>
      <c r="ET894" s="1">
        <v>2.94413</v>
      </c>
      <c r="EU894" s="1">
        <v>2.80094</v>
      </c>
      <c r="EV894" s="1">
        <v>0.0719075</v>
      </c>
      <c r="EW894" s="1">
        <v>0.0802274</v>
      </c>
      <c r="EX894" s="1">
        <v>0.118223</v>
      </c>
      <c r="EY894" s="1">
        <v>0.105875</v>
      </c>
      <c r="EZ894" s="1">
        <v>19075.0</v>
      </c>
      <c r="FA894" s="1">
        <v>19824.9</v>
      </c>
      <c r="FB894" s="1">
        <v>23893.1</v>
      </c>
      <c r="FC894" s="1">
        <v>25074.9</v>
      </c>
      <c r="FD894" s="1">
        <v>33715.5</v>
      </c>
      <c r="FE894" s="1">
        <v>35793.9</v>
      </c>
      <c r="FF894" s="1">
        <v>43552.8</v>
      </c>
      <c r="FG894" s="1">
        <v>46348.0</v>
      </c>
      <c r="FH894" s="1">
        <v>1.98892</v>
      </c>
      <c r="FI894" s="1">
        <v>1.88445</v>
      </c>
      <c r="FJ894" s="1">
        <v>0.127416</v>
      </c>
      <c r="FK894" s="1">
        <v>0.0</v>
      </c>
      <c r="FL894" s="1">
        <v>29.17</v>
      </c>
      <c r="FM894" s="1">
        <v>999.9</v>
      </c>
      <c r="FN894" s="1">
        <v>60.8</v>
      </c>
      <c r="FO894" s="1">
        <v>33.8</v>
      </c>
      <c r="FP894" s="1">
        <v>32.2349</v>
      </c>
      <c r="FQ894" s="1">
        <v>63.2264</v>
      </c>
      <c r="FR894" s="1">
        <v>25.3245</v>
      </c>
      <c r="FS894" s="1">
        <v>1.0</v>
      </c>
      <c r="FT894" s="1">
        <v>0.263506</v>
      </c>
      <c r="FU894" s="1">
        <v>0.339346</v>
      </c>
      <c r="FV894" s="1">
        <v>20.3241</v>
      </c>
      <c r="FW894" s="1">
        <v>5.21325</v>
      </c>
      <c r="FX894" s="1">
        <v>11.9053</v>
      </c>
      <c r="FY894" s="1">
        <v>5.0029</v>
      </c>
      <c r="FZ894" s="1">
        <v>3.29052</v>
      </c>
      <c r="GA894" s="1">
        <v>9999.0</v>
      </c>
      <c r="GB894" s="1">
        <v>9999.0</v>
      </c>
      <c r="GC894" s="1">
        <v>9999.0</v>
      </c>
      <c r="GD894" s="1">
        <v>999.9</v>
      </c>
      <c r="GE894" s="1">
        <v>1.8595</v>
      </c>
      <c r="GF894" s="1">
        <v>1.85448</v>
      </c>
      <c r="GG894" s="1">
        <v>1.85765</v>
      </c>
      <c r="GH894" s="1">
        <v>1.85608</v>
      </c>
      <c r="GI894" s="1">
        <v>1.85487</v>
      </c>
      <c r="GJ894" s="1">
        <v>1.85455</v>
      </c>
      <c r="GK894" s="1">
        <v>1.85324</v>
      </c>
      <c r="GL894" s="1">
        <v>1.85638</v>
      </c>
      <c r="GM894" s="1">
        <v>0.0</v>
      </c>
      <c r="GN894" s="1">
        <v>0.0</v>
      </c>
      <c r="GO894" s="1">
        <v>0.0</v>
      </c>
      <c r="GP894" s="1">
        <v>0.0</v>
      </c>
      <c r="GQ894" s="1" t="s">
        <v>358</v>
      </c>
      <c r="GR894" s="1" t="s">
        <v>359</v>
      </c>
      <c r="GS894" s="1" t="s">
        <v>360</v>
      </c>
      <c r="GT894" s="1" t="s">
        <v>360</v>
      </c>
      <c r="GU894" s="1" t="s">
        <v>360</v>
      </c>
      <c r="GV894" s="1" t="s">
        <v>360</v>
      </c>
      <c r="GW894" s="1">
        <v>0.0</v>
      </c>
      <c r="GX894" s="1">
        <v>100.0</v>
      </c>
      <c r="GY894" s="1">
        <v>100.0</v>
      </c>
      <c r="GZ894" s="1">
        <v>1.145</v>
      </c>
      <c r="HA894" s="1">
        <v>0.0024</v>
      </c>
      <c r="HB894" s="1">
        <v>0.4072566870634428</v>
      </c>
      <c r="HC894" s="1">
        <v>0.002678124759318837</v>
      </c>
      <c r="HD894" s="1">
        <v>-9.373761146515732E-7</v>
      </c>
      <c r="HE894" s="1">
        <v>1.391563784175389E-10</v>
      </c>
      <c r="HF894" s="1">
        <v>-0.08316833377203428</v>
      </c>
      <c r="HG894" s="1">
        <v>0.01061361004592812</v>
      </c>
      <c r="HH894" s="1">
        <v>-3.086644042041478E-4</v>
      </c>
      <c r="HI894" s="1">
        <v>1.24720902217549E-6</v>
      </c>
      <c r="HJ894" s="1">
        <v>1.0</v>
      </c>
      <c r="HK894" s="1">
        <v>2093.0</v>
      </c>
      <c r="HL894" s="1">
        <v>2.0</v>
      </c>
      <c r="HM894" s="1">
        <v>27.0</v>
      </c>
      <c r="HN894" s="1">
        <v>4.8</v>
      </c>
      <c r="HO894" s="1">
        <v>4.7</v>
      </c>
      <c r="HP894" s="1">
        <v>0.966797</v>
      </c>
      <c r="HQ894" s="1">
        <v>2.32788</v>
      </c>
      <c r="HR894" s="1">
        <v>1.4978</v>
      </c>
      <c r="HS894" s="1">
        <v>2.30225</v>
      </c>
      <c r="HT894" s="1">
        <v>1.54785</v>
      </c>
      <c r="HU894" s="1">
        <v>2.25586</v>
      </c>
      <c r="HV894" s="1">
        <v>36.6469</v>
      </c>
      <c r="HW894" s="1">
        <v>14.027</v>
      </c>
      <c r="HX894" s="1">
        <v>18.0</v>
      </c>
      <c r="HY894" s="1">
        <v>504.935</v>
      </c>
      <c r="HZ894" s="1">
        <v>502.933</v>
      </c>
      <c r="IA894" s="1">
        <v>29.0394</v>
      </c>
      <c r="IB894" s="1">
        <v>30.4791</v>
      </c>
      <c r="IC894" s="1">
        <v>30.0006</v>
      </c>
      <c r="ID894" s="1">
        <v>30.279</v>
      </c>
      <c r="IE894" s="1">
        <v>30.3743</v>
      </c>
      <c r="IF894" s="1">
        <v>19.5429</v>
      </c>
      <c r="IG894" s="1">
        <v>29.3213</v>
      </c>
      <c r="IH894" s="1">
        <v>0.0</v>
      </c>
      <c r="II894" s="1">
        <v>29.0107</v>
      </c>
      <c r="IJ894" s="1">
        <v>391.844</v>
      </c>
      <c r="IK894" s="1">
        <v>23.2031</v>
      </c>
      <c r="IL894" s="1">
        <v>100.72</v>
      </c>
      <c r="IM894" s="1">
        <v>100.452</v>
      </c>
      <c r="IN894" s="1" t="s">
        <v>365</v>
      </c>
    </row>
    <row r="895" ht="15.75" customHeight="1">
      <c r="A895" s="1">
        <v>879.0</v>
      </c>
      <c r="B895" s="1">
        <v>1.6604922071E9</v>
      </c>
      <c r="C895" s="1">
        <v>8078.0</v>
      </c>
      <c r="D895" s="1" t="s">
        <v>2102</v>
      </c>
      <c r="E895" s="1" t="s">
        <v>2103</v>
      </c>
      <c r="F895" s="1">
        <v>1.0</v>
      </c>
      <c r="G895" s="1" t="s">
        <v>1964</v>
      </c>
      <c r="H895" s="1" t="s">
        <v>350</v>
      </c>
      <c r="I895" s="1" t="s">
        <v>351</v>
      </c>
      <c r="J895" s="1" t="s">
        <v>352</v>
      </c>
      <c r="K895" s="1" t="s">
        <v>1168</v>
      </c>
      <c r="L895" s="1" t="s">
        <v>349</v>
      </c>
      <c r="M895" s="1" t="s">
        <v>354</v>
      </c>
      <c r="N895" s="1">
        <v>1.660492199466666E9</v>
      </c>
      <c r="O895" s="1">
        <f t="shared" si="1"/>
        <v>0.003383556103</v>
      </c>
      <c r="P895" s="1">
        <f t="shared" si="2"/>
        <v>3.383556103</v>
      </c>
      <c r="Q895" s="1">
        <f t="shared" si="3"/>
        <v>4.987782587</v>
      </c>
      <c r="R895" s="1">
        <f t="shared" si="4"/>
        <v>275.5656</v>
      </c>
      <c r="S895" s="1">
        <f t="shared" si="5"/>
        <v>222.3558159</v>
      </c>
      <c r="T895" s="1">
        <f t="shared" si="6"/>
        <v>22.18201911</v>
      </c>
      <c r="U895" s="1">
        <f t="shared" si="7"/>
        <v>27.49018001</v>
      </c>
      <c r="V895" s="1">
        <f t="shared" si="8"/>
        <v>0.1804435965</v>
      </c>
      <c r="W895" s="1">
        <f t="shared" si="9"/>
        <v>2.924988363</v>
      </c>
      <c r="X895" s="1">
        <f t="shared" si="10"/>
        <v>0.1744797118</v>
      </c>
      <c r="Y895" s="1">
        <f t="shared" si="11"/>
        <v>0.1095692306</v>
      </c>
      <c r="Z895" s="1">
        <f t="shared" si="12"/>
        <v>321.5173624</v>
      </c>
      <c r="AA895" s="1">
        <f t="shared" si="13"/>
        <v>32.02215552</v>
      </c>
      <c r="AB895" s="1">
        <f t="shared" si="14"/>
        <v>31.22980667</v>
      </c>
      <c r="AC895" s="1">
        <f t="shared" si="15"/>
        <v>4.570829383</v>
      </c>
      <c r="AD895" s="1">
        <f t="shared" si="16"/>
        <v>59.97492961</v>
      </c>
      <c r="AE895" s="1">
        <f t="shared" si="17"/>
        <v>2.706839848</v>
      </c>
      <c r="AF895" s="1">
        <f t="shared" si="18"/>
        <v>4.513285576</v>
      </c>
      <c r="AG895" s="1">
        <f t="shared" si="19"/>
        <v>1.863989535</v>
      </c>
      <c r="AH895" s="1">
        <f t="shared" si="20"/>
        <v>-149.2148242</v>
      </c>
      <c r="AI895" s="1">
        <f t="shared" si="21"/>
        <v>-35.06964343</v>
      </c>
      <c r="AJ895" s="1">
        <f t="shared" si="22"/>
        <v>-2.695550447</v>
      </c>
      <c r="AK895" s="1">
        <f t="shared" si="23"/>
        <v>134.5373444</v>
      </c>
      <c r="AL895" s="1">
        <f t="shared" si="24"/>
        <v>35.6426581</v>
      </c>
      <c r="AM895" s="1">
        <f t="shared" si="25"/>
        <v>3.381898151</v>
      </c>
      <c r="AN895" s="1">
        <f t="shared" si="26"/>
        <v>4.987782587</v>
      </c>
      <c r="AO895" s="1">
        <v>351.3319165101578</v>
      </c>
      <c r="AP895" s="1">
        <v>319.3094606060607</v>
      </c>
      <c r="AQ895" s="1">
        <v>5.058486484037666</v>
      </c>
      <c r="AR895" s="1">
        <v>64.97153183116835</v>
      </c>
      <c r="AS895" s="1">
        <f t="shared" si="27"/>
        <v>3.383556103</v>
      </c>
      <c r="AT895" s="1">
        <v>23.1914324371821</v>
      </c>
      <c r="AU895" s="1">
        <v>27.14024303030303</v>
      </c>
      <c r="AV895" s="1">
        <v>5.868568249202423E-6</v>
      </c>
      <c r="AW895" s="1">
        <v>82.28873051766035</v>
      </c>
      <c r="AX895" s="1">
        <v>0.0</v>
      </c>
      <c r="AY895" s="1">
        <v>0.0</v>
      </c>
      <c r="AZ895" s="1">
        <f t="shared" si="28"/>
        <v>1</v>
      </c>
      <c r="BA895" s="1">
        <f t="shared" si="29"/>
        <v>0</v>
      </c>
      <c r="BB895" s="1">
        <f t="shared" si="30"/>
        <v>52042.85579</v>
      </c>
      <c r="BC895" s="1">
        <f t="shared" si="31"/>
        <v>2000.004667</v>
      </c>
      <c r="BD895" s="1">
        <f t="shared" si="32"/>
        <v>1681.20424</v>
      </c>
      <c r="BE895" s="1">
        <f t="shared" si="33"/>
        <v>0.8406001586</v>
      </c>
      <c r="BF895" s="1">
        <f t="shared" si="34"/>
        <v>0.1607583061</v>
      </c>
      <c r="BG895" s="1">
        <v>6.0</v>
      </c>
      <c r="BH895" s="1">
        <v>0.5</v>
      </c>
      <c r="BI895" s="1" t="s">
        <v>355</v>
      </c>
      <c r="BJ895" s="1">
        <v>2.0</v>
      </c>
      <c r="BK895" s="1" t="b">
        <v>1</v>
      </c>
      <c r="BL895" s="1">
        <v>1.660492199466666E9</v>
      </c>
      <c r="BM895" s="1">
        <v>275.5656</v>
      </c>
      <c r="BN895" s="1">
        <v>319.4415333333334</v>
      </c>
      <c r="BO895" s="1">
        <v>27.13376000000001</v>
      </c>
      <c r="BP895" s="1">
        <v>23.18682</v>
      </c>
      <c r="BQ895" s="1">
        <v>274.4913333333333</v>
      </c>
      <c r="BR895" s="1">
        <v>27.13126</v>
      </c>
      <c r="BS895" s="1">
        <v>500.1547333333334</v>
      </c>
      <c r="BT895" s="1">
        <v>99.65922666666667</v>
      </c>
      <c r="BU895" s="1">
        <v>0.09988698666666668</v>
      </c>
      <c r="BV895" s="1">
        <v>31.00741333333333</v>
      </c>
      <c r="BW895" s="1">
        <v>31.22980666666667</v>
      </c>
      <c r="BX895" s="1">
        <v>999.8999999999999</v>
      </c>
      <c r="BY895" s="1">
        <v>0.0</v>
      </c>
      <c r="BZ895" s="1">
        <v>0.0</v>
      </c>
      <c r="CA895" s="1">
        <v>10008.126</v>
      </c>
      <c r="CB895" s="1">
        <v>0.0</v>
      </c>
      <c r="CC895" s="1">
        <v>31.17893333333334</v>
      </c>
      <c r="CD895" s="1">
        <v>-43.87578666666666</v>
      </c>
      <c r="CE895" s="1">
        <v>283.2515333333333</v>
      </c>
      <c r="CF895" s="1">
        <v>327.0241333333333</v>
      </c>
      <c r="CG895" s="1">
        <v>3.946943333333334</v>
      </c>
      <c r="CH895" s="1">
        <v>319.4415333333334</v>
      </c>
      <c r="CI895" s="1">
        <v>23.18682</v>
      </c>
      <c r="CJ895" s="1">
        <v>2.70413</v>
      </c>
      <c r="CK895" s="1">
        <v>2.310781333333333</v>
      </c>
      <c r="CL895" s="1">
        <v>22.31024</v>
      </c>
      <c r="CM895" s="1">
        <v>19.75174000000001</v>
      </c>
      <c r="CN895" s="1">
        <v>2000.004666666666</v>
      </c>
      <c r="CO895" s="1">
        <v>0.9799932000000002</v>
      </c>
      <c r="CP895" s="1">
        <v>0.02000690666666667</v>
      </c>
      <c r="CQ895" s="1">
        <v>0.0</v>
      </c>
      <c r="CR895" s="1">
        <v>3.002800000000001</v>
      </c>
      <c r="CS895" s="1">
        <v>0.0</v>
      </c>
      <c r="CT895" s="1">
        <v>34707.64</v>
      </c>
      <c r="CU895" s="1">
        <v>17412.32</v>
      </c>
      <c r="CV895" s="1">
        <v>40.9622</v>
      </c>
      <c r="CW895" s="1">
        <v>41.9496</v>
      </c>
      <c r="CX895" s="1">
        <v>40.9832</v>
      </c>
      <c r="CY895" s="1">
        <v>40.375</v>
      </c>
      <c r="CZ895" s="1">
        <v>41.01653333333334</v>
      </c>
      <c r="DA895" s="1">
        <v>1959.994</v>
      </c>
      <c r="DB895" s="1">
        <v>40.01066666666667</v>
      </c>
      <c r="DC895" s="1">
        <v>0.0</v>
      </c>
      <c r="DD895" s="1">
        <v>1.660492205E9</v>
      </c>
      <c r="DE895" s="1">
        <v>0.0</v>
      </c>
      <c r="DF895" s="1">
        <v>1.6604919246E9</v>
      </c>
      <c r="DG895" s="1" t="s">
        <v>1965</v>
      </c>
      <c r="DH895" s="1">
        <v>1.6604919196E9</v>
      </c>
      <c r="DI895" s="1">
        <v>1.6604919246E9</v>
      </c>
      <c r="DJ895" s="1">
        <v>26.0</v>
      </c>
      <c r="DK895" s="1">
        <v>0.565</v>
      </c>
      <c r="DL895" s="1">
        <v>-0.007</v>
      </c>
      <c r="DM895" s="1">
        <v>1.335</v>
      </c>
      <c r="DN895" s="1">
        <v>0.012</v>
      </c>
      <c r="DO895" s="1">
        <v>400.0</v>
      </c>
      <c r="DP895" s="1">
        <v>23.0</v>
      </c>
      <c r="DQ895" s="1">
        <v>0.17</v>
      </c>
      <c r="DR895" s="1">
        <v>0.02</v>
      </c>
      <c r="DS895" s="1">
        <v>3.929616306023918</v>
      </c>
      <c r="DT895" s="1">
        <v>6.395268861009019</v>
      </c>
      <c r="DU895" s="1">
        <v>0.4833055603974283</v>
      </c>
      <c r="DV895" s="1">
        <v>0.0</v>
      </c>
      <c r="DW895" s="1">
        <v>35.45713544289569</v>
      </c>
      <c r="DX895" s="1">
        <v>6.989576912165375</v>
      </c>
      <c r="DY895" s="1">
        <v>0.506890576291827</v>
      </c>
      <c r="DZ895" s="1">
        <v>0.0</v>
      </c>
      <c r="EA895" s="1">
        <v>-43.66317741935483</v>
      </c>
      <c r="EB895" s="1">
        <v>-9.62433387096774</v>
      </c>
      <c r="EC895" s="1">
        <v>0.720136448410178</v>
      </c>
      <c r="ED895" s="1">
        <v>0.0</v>
      </c>
      <c r="EE895" s="1">
        <v>223.926341197026</v>
      </c>
      <c r="EF895" s="1">
        <v>228.4738963250358</v>
      </c>
      <c r="EG895" s="1">
        <v>16.49057199900902</v>
      </c>
      <c r="EH895" s="1">
        <v>0.0</v>
      </c>
      <c r="EI895" s="1">
        <v>3.944662682926829</v>
      </c>
      <c r="EJ895" s="1">
        <v>0.03322327526132153</v>
      </c>
      <c r="EK895" s="1">
        <v>0.003719608571322401</v>
      </c>
      <c r="EL895" s="1">
        <v>1.0</v>
      </c>
      <c r="EM895" s="1">
        <v>1.863387239769091</v>
      </c>
      <c r="EN895" s="1">
        <v>0.00644019829448246</v>
      </c>
      <c r="EO895" s="1">
        <v>8.110356763088056E-4</v>
      </c>
      <c r="EP895" s="1">
        <v>1.0</v>
      </c>
      <c r="EQ895" s="1">
        <v>2.0</v>
      </c>
      <c r="ER895" s="1">
        <v>6.0</v>
      </c>
      <c r="ES895" s="1" t="s">
        <v>384</v>
      </c>
      <c r="ET895" s="1">
        <v>2.94408</v>
      </c>
      <c r="EU895" s="1">
        <v>2.80089</v>
      </c>
      <c r="EV895" s="1">
        <v>0.072835</v>
      </c>
      <c r="EW895" s="1">
        <v>0.0811299</v>
      </c>
      <c r="EX895" s="1">
        <v>0.118226</v>
      </c>
      <c r="EY895" s="1">
        <v>0.105874</v>
      </c>
      <c r="EZ895" s="1">
        <v>19056.1</v>
      </c>
      <c r="FA895" s="1">
        <v>19805.5</v>
      </c>
      <c r="FB895" s="1">
        <v>23893.3</v>
      </c>
      <c r="FC895" s="1">
        <v>25074.9</v>
      </c>
      <c r="FD895" s="1">
        <v>33715.6</v>
      </c>
      <c r="FE895" s="1">
        <v>35793.8</v>
      </c>
      <c r="FF895" s="1">
        <v>43553.0</v>
      </c>
      <c r="FG895" s="1">
        <v>46347.7</v>
      </c>
      <c r="FH895" s="1">
        <v>1.98888</v>
      </c>
      <c r="FI895" s="1">
        <v>1.88455</v>
      </c>
      <c r="FJ895" s="1">
        <v>0.127953</v>
      </c>
      <c r="FK895" s="1">
        <v>0.0</v>
      </c>
      <c r="FL895" s="1">
        <v>29.1711</v>
      </c>
      <c r="FM895" s="1">
        <v>999.9</v>
      </c>
      <c r="FN895" s="1">
        <v>60.8</v>
      </c>
      <c r="FO895" s="1">
        <v>33.8</v>
      </c>
      <c r="FP895" s="1">
        <v>32.2366</v>
      </c>
      <c r="FQ895" s="1">
        <v>63.2764</v>
      </c>
      <c r="FR895" s="1">
        <v>25.7131</v>
      </c>
      <c r="FS895" s="1">
        <v>1.0</v>
      </c>
      <c r="FT895" s="1">
        <v>0.263539</v>
      </c>
      <c r="FU895" s="1">
        <v>0.337914</v>
      </c>
      <c r="FV895" s="1">
        <v>20.3241</v>
      </c>
      <c r="FW895" s="1">
        <v>5.21295</v>
      </c>
      <c r="FX895" s="1">
        <v>11.9053</v>
      </c>
      <c r="FY895" s="1">
        <v>5.00265</v>
      </c>
      <c r="FZ895" s="1">
        <v>3.29045</v>
      </c>
      <c r="GA895" s="1">
        <v>9999.0</v>
      </c>
      <c r="GB895" s="1">
        <v>9999.0</v>
      </c>
      <c r="GC895" s="1">
        <v>9999.0</v>
      </c>
      <c r="GD895" s="1">
        <v>999.9</v>
      </c>
      <c r="GE895" s="1">
        <v>1.85952</v>
      </c>
      <c r="GF895" s="1">
        <v>1.8545</v>
      </c>
      <c r="GG895" s="1">
        <v>1.85765</v>
      </c>
      <c r="GH895" s="1">
        <v>1.85608</v>
      </c>
      <c r="GI895" s="1">
        <v>1.85488</v>
      </c>
      <c r="GJ895" s="1">
        <v>1.85455</v>
      </c>
      <c r="GK895" s="1">
        <v>1.85325</v>
      </c>
      <c r="GL895" s="1">
        <v>1.85638</v>
      </c>
      <c r="GM895" s="1">
        <v>0.0</v>
      </c>
      <c r="GN895" s="1">
        <v>0.0</v>
      </c>
      <c r="GO895" s="1">
        <v>0.0</v>
      </c>
      <c r="GP895" s="1">
        <v>0.0</v>
      </c>
      <c r="GQ895" s="1" t="s">
        <v>358</v>
      </c>
      <c r="GR895" s="1" t="s">
        <v>359</v>
      </c>
      <c r="GS895" s="1" t="s">
        <v>360</v>
      </c>
      <c r="GT895" s="1" t="s">
        <v>360</v>
      </c>
      <c r="GU895" s="1" t="s">
        <v>360</v>
      </c>
      <c r="GV895" s="1" t="s">
        <v>360</v>
      </c>
      <c r="GW895" s="1">
        <v>0.0</v>
      </c>
      <c r="GX895" s="1">
        <v>100.0</v>
      </c>
      <c r="GY895" s="1">
        <v>100.0</v>
      </c>
      <c r="GZ895" s="1">
        <v>1.156</v>
      </c>
      <c r="HA895" s="1">
        <v>0.0025</v>
      </c>
      <c r="HB895" s="1">
        <v>0.4072566870634428</v>
      </c>
      <c r="HC895" s="1">
        <v>0.002678124759318837</v>
      </c>
      <c r="HD895" s="1">
        <v>-9.373761146515732E-7</v>
      </c>
      <c r="HE895" s="1">
        <v>1.391563784175389E-10</v>
      </c>
      <c r="HF895" s="1">
        <v>-0.08316833377203428</v>
      </c>
      <c r="HG895" s="1">
        <v>0.01061361004592812</v>
      </c>
      <c r="HH895" s="1">
        <v>-3.086644042041478E-4</v>
      </c>
      <c r="HI895" s="1">
        <v>1.24720902217549E-6</v>
      </c>
      <c r="HJ895" s="1">
        <v>1.0</v>
      </c>
      <c r="HK895" s="1">
        <v>2093.0</v>
      </c>
      <c r="HL895" s="1">
        <v>2.0</v>
      </c>
      <c r="HM895" s="1">
        <v>27.0</v>
      </c>
      <c r="HN895" s="1">
        <v>4.8</v>
      </c>
      <c r="HO895" s="1">
        <v>4.7</v>
      </c>
      <c r="HP895" s="1">
        <v>0.979004</v>
      </c>
      <c r="HQ895" s="1">
        <v>2.31201</v>
      </c>
      <c r="HR895" s="1">
        <v>1.4978</v>
      </c>
      <c r="HS895" s="1">
        <v>2.30225</v>
      </c>
      <c r="HT895" s="1">
        <v>1.54785</v>
      </c>
      <c r="HU895" s="1">
        <v>2.37183</v>
      </c>
      <c r="HV895" s="1">
        <v>36.6469</v>
      </c>
      <c r="HW895" s="1">
        <v>14.0357</v>
      </c>
      <c r="HX895" s="1">
        <v>18.0</v>
      </c>
      <c r="HY895" s="1">
        <v>504.907</v>
      </c>
      <c r="HZ895" s="1">
        <v>503.0</v>
      </c>
      <c r="IA895" s="1">
        <v>29.0338</v>
      </c>
      <c r="IB895" s="1">
        <v>30.4799</v>
      </c>
      <c r="IC895" s="1">
        <v>30.0006</v>
      </c>
      <c r="ID895" s="1">
        <v>30.2792</v>
      </c>
      <c r="IE895" s="1">
        <v>30.3743</v>
      </c>
      <c r="IF895" s="1">
        <v>19.7037</v>
      </c>
      <c r="IG895" s="1">
        <v>29.3213</v>
      </c>
      <c r="IH895" s="1">
        <v>0.0</v>
      </c>
      <c r="II895" s="1">
        <v>29.0107</v>
      </c>
      <c r="IJ895" s="1">
        <v>391.844</v>
      </c>
      <c r="IK895" s="1">
        <v>23.2031</v>
      </c>
      <c r="IL895" s="1">
        <v>100.721</v>
      </c>
      <c r="IM895" s="1">
        <v>100.451</v>
      </c>
      <c r="IN895" s="1" t="s">
        <v>365</v>
      </c>
    </row>
    <row r="896" ht="15.75" customHeight="1">
      <c r="A896" s="1">
        <v>880.0</v>
      </c>
      <c r="B896" s="1">
        <v>1.6604922081E9</v>
      </c>
      <c r="C896" s="1">
        <v>8079.0</v>
      </c>
      <c r="D896" s="1" t="s">
        <v>2104</v>
      </c>
      <c r="E896" s="1" t="s">
        <v>2105</v>
      </c>
      <c r="F896" s="1">
        <v>1.0</v>
      </c>
      <c r="G896" s="1" t="s">
        <v>1964</v>
      </c>
      <c r="H896" s="1" t="s">
        <v>350</v>
      </c>
      <c r="I896" s="1" t="s">
        <v>351</v>
      </c>
      <c r="J896" s="1" t="s">
        <v>352</v>
      </c>
      <c r="K896" s="1" t="s">
        <v>1168</v>
      </c>
      <c r="L896" s="1" t="s">
        <v>349</v>
      </c>
      <c r="M896" s="1" t="s">
        <v>354</v>
      </c>
      <c r="N896" s="1">
        <v>1.660492199975E9</v>
      </c>
      <c r="O896" s="1">
        <f t="shared" si="1"/>
        <v>0.003383645611</v>
      </c>
      <c r="P896" s="1">
        <f t="shared" si="2"/>
        <v>3.383645611</v>
      </c>
      <c r="Q896" s="1">
        <f t="shared" si="3"/>
        <v>5.17766861</v>
      </c>
      <c r="R896" s="1">
        <f t="shared" si="4"/>
        <v>278.0638125</v>
      </c>
      <c r="S896" s="1">
        <f t="shared" si="5"/>
        <v>223.062527</v>
      </c>
      <c r="T896" s="1">
        <f t="shared" si="6"/>
        <v>22.2525374</v>
      </c>
      <c r="U896" s="1">
        <f t="shared" si="7"/>
        <v>27.73942119</v>
      </c>
      <c r="V896" s="1">
        <f t="shared" si="8"/>
        <v>0.1804140673</v>
      </c>
      <c r="W896" s="1">
        <f t="shared" si="9"/>
        <v>2.924907492</v>
      </c>
      <c r="X896" s="1">
        <f t="shared" si="10"/>
        <v>0.1744519406</v>
      </c>
      <c r="Y896" s="1">
        <f t="shared" si="11"/>
        <v>0.1095517227</v>
      </c>
      <c r="Z896" s="1">
        <f t="shared" si="12"/>
        <v>321.5203059</v>
      </c>
      <c r="AA896" s="1">
        <f t="shared" si="13"/>
        <v>32.02283061</v>
      </c>
      <c r="AB896" s="1">
        <f t="shared" si="14"/>
        <v>31.2313125</v>
      </c>
      <c r="AC896" s="1">
        <f t="shared" si="15"/>
        <v>4.571221182</v>
      </c>
      <c r="AD896" s="1">
        <f t="shared" si="16"/>
        <v>59.97376323</v>
      </c>
      <c r="AE896" s="1">
        <f t="shared" si="17"/>
        <v>2.706888355</v>
      </c>
      <c r="AF896" s="1">
        <f t="shared" si="18"/>
        <v>4.513454233</v>
      </c>
      <c r="AG896" s="1">
        <f t="shared" si="19"/>
        <v>1.864332827</v>
      </c>
      <c r="AH896" s="1">
        <f t="shared" si="20"/>
        <v>-149.2187714</v>
      </c>
      <c r="AI896" s="1">
        <f t="shared" si="21"/>
        <v>-35.20277399</v>
      </c>
      <c r="AJ896" s="1">
        <f t="shared" si="22"/>
        <v>-2.705886892</v>
      </c>
      <c r="AK896" s="1">
        <f t="shared" si="23"/>
        <v>134.3928736</v>
      </c>
      <c r="AL896" s="1">
        <f t="shared" si="24"/>
        <v>35.70628579</v>
      </c>
      <c r="AM896" s="1">
        <f t="shared" si="25"/>
        <v>3.381962714</v>
      </c>
      <c r="AN896" s="1">
        <f t="shared" si="26"/>
        <v>5.17766861</v>
      </c>
      <c r="AO896" s="1">
        <v>356.547686464215</v>
      </c>
      <c r="AP896" s="1">
        <v>324.346806060606</v>
      </c>
      <c r="AQ896" s="1">
        <v>5.047754884332006</v>
      </c>
      <c r="AR896" s="1">
        <v>64.97153183116835</v>
      </c>
      <c r="AS896" s="1">
        <f t="shared" si="27"/>
        <v>3.383645611</v>
      </c>
      <c r="AT896" s="1">
        <v>23.19236753972846</v>
      </c>
      <c r="AU896" s="1">
        <v>27.14129333333331</v>
      </c>
      <c r="AV896" s="1">
        <v>7.263686295563534E-6</v>
      </c>
      <c r="AW896" s="1">
        <v>82.28873051766035</v>
      </c>
      <c r="AX896" s="1">
        <v>0.0</v>
      </c>
      <c r="AY896" s="1">
        <v>0.0</v>
      </c>
      <c r="AZ896" s="1">
        <f t="shared" si="28"/>
        <v>1</v>
      </c>
      <c r="BA896" s="1">
        <f t="shared" si="29"/>
        <v>0</v>
      </c>
      <c r="BB896" s="1">
        <f t="shared" si="30"/>
        <v>52040.44287</v>
      </c>
      <c r="BC896" s="1">
        <f t="shared" si="31"/>
        <v>2000.023125</v>
      </c>
      <c r="BD896" s="1">
        <f t="shared" si="32"/>
        <v>1681.219744</v>
      </c>
      <c r="BE896" s="1">
        <f t="shared" si="33"/>
        <v>0.8406001524</v>
      </c>
      <c r="BF896" s="1">
        <f t="shared" si="34"/>
        <v>0.1607582942</v>
      </c>
      <c r="BG896" s="1">
        <v>6.0</v>
      </c>
      <c r="BH896" s="1">
        <v>0.5</v>
      </c>
      <c r="BI896" s="1" t="s">
        <v>355</v>
      </c>
      <c r="BJ896" s="1">
        <v>2.0</v>
      </c>
      <c r="BK896" s="1" t="b">
        <v>1</v>
      </c>
      <c r="BL896" s="1">
        <v>1.660492199975E9</v>
      </c>
      <c r="BM896" s="1">
        <v>278.0638125</v>
      </c>
      <c r="BN896" s="1">
        <v>322.0265</v>
      </c>
      <c r="BO896" s="1">
        <v>27.134225</v>
      </c>
      <c r="BP896" s="1">
        <v>23.1871875</v>
      </c>
      <c r="BQ896" s="1">
        <v>276.984125</v>
      </c>
      <c r="BR896" s="1">
        <v>27.131725</v>
      </c>
      <c r="BS896" s="1">
        <v>500.1516875</v>
      </c>
      <c r="BT896" s="1">
        <v>99.6593125</v>
      </c>
      <c r="BU896" s="1">
        <v>0.09987925</v>
      </c>
      <c r="BV896" s="1">
        <v>31.00806875</v>
      </c>
      <c r="BW896" s="1">
        <v>31.2313125</v>
      </c>
      <c r="BX896" s="1">
        <v>999.9</v>
      </c>
      <c r="BY896" s="1">
        <v>0.0</v>
      </c>
      <c r="BZ896" s="1">
        <v>0.0</v>
      </c>
      <c r="CA896" s="1">
        <v>10007.655625</v>
      </c>
      <c r="CB896" s="1">
        <v>0.0</v>
      </c>
      <c r="CC896" s="1">
        <v>31.10590625</v>
      </c>
      <c r="CD896" s="1">
        <v>-43.96254999999999</v>
      </c>
      <c r="CE896" s="1">
        <v>285.8195625</v>
      </c>
      <c r="CF896" s="1">
        <v>329.670625</v>
      </c>
      <c r="CG896" s="1">
        <v>3.94704</v>
      </c>
      <c r="CH896" s="1">
        <v>322.0265</v>
      </c>
      <c r="CI896" s="1">
        <v>23.1871875</v>
      </c>
      <c r="CJ896" s="1">
        <v>2.704178125</v>
      </c>
      <c r="CK896" s="1">
        <v>2.310819375</v>
      </c>
      <c r="CL896" s="1">
        <v>22.31053125</v>
      </c>
      <c r="CM896" s="1">
        <v>19.75200625</v>
      </c>
      <c r="CN896" s="1">
        <v>2000.023125</v>
      </c>
      <c r="CO896" s="1">
        <v>0.979993375</v>
      </c>
      <c r="CP896" s="1">
        <v>0.0200067375</v>
      </c>
      <c r="CQ896" s="1">
        <v>0.0</v>
      </c>
      <c r="CR896" s="1">
        <v>3.0635</v>
      </c>
      <c r="CS896" s="1">
        <v>0.0</v>
      </c>
      <c r="CT896" s="1">
        <v>34718.63125</v>
      </c>
      <c r="CU896" s="1">
        <v>17412.48125</v>
      </c>
      <c r="CV896" s="1">
        <v>40.9645625</v>
      </c>
      <c r="CW896" s="1">
        <v>41.9488125</v>
      </c>
      <c r="CX896" s="1">
        <v>40.9803125</v>
      </c>
      <c r="CY896" s="1">
        <v>40.375</v>
      </c>
      <c r="CZ896" s="1">
        <v>41.0155</v>
      </c>
      <c r="DA896" s="1">
        <v>1960.0125</v>
      </c>
      <c r="DB896" s="1">
        <v>40.010625</v>
      </c>
      <c r="DC896" s="1">
        <v>0.0</v>
      </c>
      <c r="DD896" s="1">
        <v>1.6604922062E9</v>
      </c>
      <c r="DE896" s="1">
        <v>0.0</v>
      </c>
      <c r="DF896" s="1">
        <v>1.6604919246E9</v>
      </c>
      <c r="DG896" s="1" t="s">
        <v>1965</v>
      </c>
      <c r="DH896" s="1">
        <v>1.6604919196E9</v>
      </c>
      <c r="DI896" s="1">
        <v>1.6604919246E9</v>
      </c>
      <c r="DJ896" s="1">
        <v>26.0</v>
      </c>
      <c r="DK896" s="1">
        <v>0.565</v>
      </c>
      <c r="DL896" s="1">
        <v>-0.007</v>
      </c>
      <c r="DM896" s="1">
        <v>1.335</v>
      </c>
      <c r="DN896" s="1">
        <v>0.012</v>
      </c>
      <c r="DO896" s="1">
        <v>400.0</v>
      </c>
      <c r="DP896" s="1">
        <v>23.0</v>
      </c>
      <c r="DQ896" s="1">
        <v>0.17</v>
      </c>
      <c r="DR896" s="1">
        <v>0.02</v>
      </c>
      <c r="DS896" s="1">
        <v>4.097372163648741</v>
      </c>
      <c r="DT896" s="1">
        <v>6.47361731280635</v>
      </c>
      <c r="DU896" s="1">
        <v>0.4888799689099002</v>
      </c>
      <c r="DV896" s="1">
        <v>0.0</v>
      </c>
      <c r="DW896" s="1">
        <v>35.60220762741553</v>
      </c>
      <c r="DX896" s="1">
        <v>7.258620834664623</v>
      </c>
      <c r="DY896" s="1">
        <v>0.5428907408264229</v>
      </c>
      <c r="DZ896" s="1">
        <v>0.0</v>
      </c>
      <c r="EA896" s="1">
        <v>-43.93670666666667</v>
      </c>
      <c r="EB896" s="1">
        <v>-10.11498286985547</v>
      </c>
      <c r="EC896" s="1">
        <v>0.7308281370852903</v>
      </c>
      <c r="ED896" s="1">
        <v>0.0</v>
      </c>
      <c r="EE896" s="1">
        <v>228.6130739008255</v>
      </c>
      <c r="EF896" s="1">
        <v>227.5697467291537</v>
      </c>
      <c r="EG896" s="1">
        <v>16.97333424748322</v>
      </c>
      <c r="EH896" s="1">
        <v>0.0</v>
      </c>
      <c r="EI896" s="1">
        <v>3.945411</v>
      </c>
      <c r="EJ896" s="1">
        <v>0.02872727954970272</v>
      </c>
      <c r="EK896" s="1">
        <v>0.003371509899140166</v>
      </c>
      <c r="EL896" s="1">
        <v>1.0</v>
      </c>
      <c r="EM896" s="1">
        <v>1.863835478218283</v>
      </c>
      <c r="EN896" s="1">
        <v>0.01115006948985224</v>
      </c>
      <c r="EO896" s="1">
        <v>0.001294918048291982</v>
      </c>
      <c r="EP896" s="1">
        <v>1.0</v>
      </c>
      <c r="EQ896" s="1">
        <v>2.0</v>
      </c>
      <c r="ER896" s="1">
        <v>6.0</v>
      </c>
      <c r="ES896" s="1" t="s">
        <v>384</v>
      </c>
      <c r="ET896" s="1">
        <v>2.94408</v>
      </c>
      <c r="EU896" s="1">
        <v>2.80094</v>
      </c>
      <c r="EV896" s="1">
        <v>0.0737545</v>
      </c>
      <c r="EW896" s="1">
        <v>0.0820209</v>
      </c>
      <c r="EX896" s="1">
        <v>0.118229</v>
      </c>
      <c r="EY896" s="1">
        <v>0.105876</v>
      </c>
      <c r="EZ896" s="1">
        <v>19037.1</v>
      </c>
      <c r="FA896" s="1">
        <v>19786.2</v>
      </c>
      <c r="FB896" s="1">
        <v>23893.2</v>
      </c>
      <c r="FC896" s="1">
        <v>25074.8</v>
      </c>
      <c r="FD896" s="1">
        <v>33715.3</v>
      </c>
      <c r="FE896" s="1">
        <v>35793.6</v>
      </c>
      <c r="FF896" s="1">
        <v>43552.8</v>
      </c>
      <c r="FG896" s="1">
        <v>46347.5</v>
      </c>
      <c r="FH896" s="1">
        <v>1.98888</v>
      </c>
      <c r="FI896" s="1">
        <v>1.88452</v>
      </c>
      <c r="FJ896" s="1">
        <v>0.128001</v>
      </c>
      <c r="FK896" s="1">
        <v>0.0</v>
      </c>
      <c r="FL896" s="1">
        <v>29.1723</v>
      </c>
      <c r="FM896" s="1">
        <v>999.9</v>
      </c>
      <c r="FN896" s="1">
        <v>60.8</v>
      </c>
      <c r="FO896" s="1">
        <v>33.8</v>
      </c>
      <c r="FP896" s="1">
        <v>32.2342</v>
      </c>
      <c r="FQ896" s="1">
        <v>63.2964</v>
      </c>
      <c r="FR896" s="1">
        <v>25.5168</v>
      </c>
      <c r="FS896" s="1">
        <v>1.0</v>
      </c>
      <c r="FT896" s="1">
        <v>0.263679</v>
      </c>
      <c r="FU896" s="1">
        <v>0.342032</v>
      </c>
      <c r="FV896" s="1">
        <v>20.3241</v>
      </c>
      <c r="FW896" s="1">
        <v>5.21265</v>
      </c>
      <c r="FX896" s="1">
        <v>11.9059</v>
      </c>
      <c r="FY896" s="1">
        <v>5.00265</v>
      </c>
      <c r="FZ896" s="1">
        <v>3.29048</v>
      </c>
      <c r="GA896" s="1">
        <v>9999.0</v>
      </c>
      <c r="GB896" s="1">
        <v>9999.0</v>
      </c>
      <c r="GC896" s="1">
        <v>9999.0</v>
      </c>
      <c r="GD896" s="1">
        <v>999.9</v>
      </c>
      <c r="GE896" s="1">
        <v>1.85952</v>
      </c>
      <c r="GF896" s="1">
        <v>1.85452</v>
      </c>
      <c r="GG896" s="1">
        <v>1.85763</v>
      </c>
      <c r="GH896" s="1">
        <v>1.85608</v>
      </c>
      <c r="GI896" s="1">
        <v>1.85488</v>
      </c>
      <c r="GJ896" s="1">
        <v>1.85456</v>
      </c>
      <c r="GK896" s="1">
        <v>1.85325</v>
      </c>
      <c r="GL896" s="1">
        <v>1.85638</v>
      </c>
      <c r="GM896" s="1">
        <v>0.0</v>
      </c>
      <c r="GN896" s="1">
        <v>0.0</v>
      </c>
      <c r="GO896" s="1">
        <v>0.0</v>
      </c>
      <c r="GP896" s="1">
        <v>0.0</v>
      </c>
      <c r="GQ896" s="1" t="s">
        <v>358</v>
      </c>
      <c r="GR896" s="1" t="s">
        <v>359</v>
      </c>
      <c r="GS896" s="1" t="s">
        <v>360</v>
      </c>
      <c r="GT896" s="1" t="s">
        <v>360</v>
      </c>
      <c r="GU896" s="1" t="s">
        <v>360</v>
      </c>
      <c r="GV896" s="1" t="s">
        <v>360</v>
      </c>
      <c r="GW896" s="1">
        <v>0.0</v>
      </c>
      <c r="GX896" s="1">
        <v>100.0</v>
      </c>
      <c r="GY896" s="1">
        <v>100.0</v>
      </c>
      <c r="GZ896" s="1">
        <v>1.166</v>
      </c>
      <c r="HA896" s="1">
        <v>0.0024</v>
      </c>
      <c r="HB896" s="1">
        <v>0.4072566870634428</v>
      </c>
      <c r="HC896" s="1">
        <v>0.002678124759318837</v>
      </c>
      <c r="HD896" s="1">
        <v>-9.373761146515732E-7</v>
      </c>
      <c r="HE896" s="1">
        <v>1.391563784175389E-10</v>
      </c>
      <c r="HF896" s="1">
        <v>-0.08316833377203428</v>
      </c>
      <c r="HG896" s="1">
        <v>0.01061361004592812</v>
      </c>
      <c r="HH896" s="1">
        <v>-3.086644042041478E-4</v>
      </c>
      <c r="HI896" s="1">
        <v>1.24720902217549E-6</v>
      </c>
      <c r="HJ896" s="1">
        <v>1.0</v>
      </c>
      <c r="HK896" s="1">
        <v>2093.0</v>
      </c>
      <c r="HL896" s="1">
        <v>2.0</v>
      </c>
      <c r="HM896" s="1">
        <v>27.0</v>
      </c>
      <c r="HN896" s="1">
        <v>4.8</v>
      </c>
      <c r="HO896" s="1">
        <v>4.7</v>
      </c>
      <c r="HP896" s="1">
        <v>0.987549</v>
      </c>
      <c r="HQ896" s="1">
        <v>2.31567</v>
      </c>
      <c r="HR896" s="1">
        <v>1.4978</v>
      </c>
      <c r="HS896" s="1">
        <v>2.30225</v>
      </c>
      <c r="HT896" s="1">
        <v>1.54785</v>
      </c>
      <c r="HU896" s="1">
        <v>2.44751</v>
      </c>
      <c r="HV896" s="1">
        <v>36.6469</v>
      </c>
      <c r="HW896" s="1">
        <v>14.0445</v>
      </c>
      <c r="HX896" s="1">
        <v>18.0</v>
      </c>
      <c r="HY896" s="1">
        <v>504.907</v>
      </c>
      <c r="HZ896" s="1">
        <v>502.983</v>
      </c>
      <c r="IA896" s="1">
        <v>29.0282</v>
      </c>
      <c r="IB896" s="1">
        <v>30.4806</v>
      </c>
      <c r="IC896" s="1">
        <v>30.0005</v>
      </c>
      <c r="ID896" s="1">
        <v>30.2792</v>
      </c>
      <c r="IE896" s="1">
        <v>30.3743</v>
      </c>
      <c r="IF896" s="1">
        <v>19.9617</v>
      </c>
      <c r="IG896" s="1">
        <v>29.3213</v>
      </c>
      <c r="IH896" s="1">
        <v>0.0</v>
      </c>
      <c r="II896" s="1">
        <v>29.0107</v>
      </c>
      <c r="IJ896" s="1">
        <v>401.91</v>
      </c>
      <c r="IK896" s="1">
        <v>23.2031</v>
      </c>
      <c r="IL896" s="1">
        <v>100.721</v>
      </c>
      <c r="IM896" s="1">
        <v>100.451</v>
      </c>
      <c r="IN896" s="1" t="s">
        <v>365</v>
      </c>
    </row>
    <row r="897" ht="15.75" customHeight="1">
      <c r="A897" s="1">
        <v>881.0</v>
      </c>
      <c r="B897" s="1">
        <v>1.6604922091E9</v>
      </c>
      <c r="C897" s="1">
        <v>8080.0</v>
      </c>
      <c r="D897" s="1" t="s">
        <v>2106</v>
      </c>
      <c r="E897" s="1" t="s">
        <v>2107</v>
      </c>
      <c r="F897" s="1">
        <v>1.0</v>
      </c>
      <c r="G897" s="1" t="s">
        <v>1964</v>
      </c>
      <c r="H897" s="1" t="s">
        <v>350</v>
      </c>
      <c r="I897" s="1" t="s">
        <v>351</v>
      </c>
      <c r="J897" s="1" t="s">
        <v>352</v>
      </c>
      <c r="K897" s="1" t="s">
        <v>1168</v>
      </c>
      <c r="L897" s="1" t="s">
        <v>349</v>
      </c>
      <c r="M897" s="1" t="s">
        <v>354</v>
      </c>
      <c r="N897" s="1">
        <v>1.6604922015E9</v>
      </c>
      <c r="O897" s="1">
        <f t="shared" si="1"/>
        <v>0.00338448789</v>
      </c>
      <c r="P897" s="1">
        <f t="shared" si="2"/>
        <v>3.38448789</v>
      </c>
      <c r="Q897" s="1">
        <f t="shared" si="3"/>
        <v>5.294463154</v>
      </c>
      <c r="R897" s="1">
        <f t="shared" si="4"/>
        <v>285.5569333</v>
      </c>
      <c r="S897" s="1">
        <f t="shared" si="5"/>
        <v>229.2737014</v>
      </c>
      <c r="T897" s="1">
        <f t="shared" si="6"/>
        <v>22.87213444</v>
      </c>
      <c r="U897" s="1">
        <f t="shared" si="7"/>
        <v>28.4868981</v>
      </c>
      <c r="V897" s="1">
        <f t="shared" si="8"/>
        <v>0.1804067134</v>
      </c>
      <c r="W897" s="1">
        <f t="shared" si="9"/>
        <v>2.924930219</v>
      </c>
      <c r="X897" s="1">
        <f t="shared" si="10"/>
        <v>0.1744451088</v>
      </c>
      <c r="Y897" s="1">
        <f t="shared" si="11"/>
        <v>0.1095474081</v>
      </c>
      <c r="Z897" s="1">
        <f t="shared" si="12"/>
        <v>321.5214056</v>
      </c>
      <c r="AA897" s="1">
        <f t="shared" si="13"/>
        <v>32.02494059</v>
      </c>
      <c r="AB897" s="1">
        <f t="shared" si="14"/>
        <v>31.23392</v>
      </c>
      <c r="AC897" s="1">
        <f t="shared" si="15"/>
        <v>4.571899689</v>
      </c>
      <c r="AD897" s="1">
        <f t="shared" si="16"/>
        <v>59.96914946</v>
      </c>
      <c r="AE897" s="1">
        <f t="shared" si="17"/>
        <v>2.707039892</v>
      </c>
      <c r="AF897" s="1">
        <f t="shared" si="18"/>
        <v>4.51405417</v>
      </c>
      <c r="AG897" s="1">
        <f t="shared" si="19"/>
        <v>1.864859798</v>
      </c>
      <c r="AH897" s="1">
        <f t="shared" si="20"/>
        <v>-149.255916</v>
      </c>
      <c r="AI897" s="1">
        <f t="shared" si="21"/>
        <v>-35.24660906</v>
      </c>
      <c r="AJ897" s="1">
        <f t="shared" si="22"/>
        <v>-2.709301252</v>
      </c>
      <c r="AK897" s="1">
        <f t="shared" si="23"/>
        <v>134.3095793</v>
      </c>
      <c r="AL897" s="1">
        <f t="shared" si="24"/>
        <v>35.87886787</v>
      </c>
      <c r="AM897" s="1">
        <f t="shared" si="25"/>
        <v>3.382369202</v>
      </c>
      <c r="AN897" s="1">
        <f t="shared" si="26"/>
        <v>5.294463154</v>
      </c>
      <c r="AO897" s="1">
        <v>361.753692904649</v>
      </c>
      <c r="AP897" s="1">
        <v>329.4061454545454</v>
      </c>
      <c r="AQ897" s="1">
        <v>5.048435797418884</v>
      </c>
      <c r="AR897" s="1">
        <v>64.97153183116835</v>
      </c>
      <c r="AS897" s="1">
        <f t="shared" si="27"/>
        <v>3.38448789</v>
      </c>
      <c r="AT897" s="1">
        <v>23.19259398067613</v>
      </c>
      <c r="AU897" s="1">
        <v>27.14246484848483</v>
      </c>
      <c r="AV897" s="1">
        <v>1.151214038626281E-5</v>
      </c>
      <c r="AW897" s="1">
        <v>82.28873051766035</v>
      </c>
      <c r="AX897" s="1">
        <v>0.0</v>
      </c>
      <c r="AY897" s="1">
        <v>0.0</v>
      </c>
      <c r="AZ897" s="1">
        <f t="shared" si="28"/>
        <v>1</v>
      </c>
      <c r="BA897" s="1">
        <f t="shared" si="29"/>
        <v>0</v>
      </c>
      <c r="BB897" s="1">
        <f t="shared" si="30"/>
        <v>52040.68931</v>
      </c>
      <c r="BC897" s="1">
        <f t="shared" si="31"/>
        <v>2000.03</v>
      </c>
      <c r="BD897" s="1">
        <f t="shared" si="32"/>
        <v>1681.22552</v>
      </c>
      <c r="BE897" s="1">
        <f t="shared" si="33"/>
        <v>0.840600151</v>
      </c>
      <c r="BF897" s="1">
        <f t="shared" si="34"/>
        <v>0.1607582914</v>
      </c>
      <c r="BG897" s="1">
        <v>6.0</v>
      </c>
      <c r="BH897" s="1">
        <v>0.5</v>
      </c>
      <c r="BI897" s="1" t="s">
        <v>355</v>
      </c>
      <c r="BJ897" s="1">
        <v>2.0</v>
      </c>
      <c r="BK897" s="1" t="b">
        <v>1</v>
      </c>
      <c r="BL897" s="1">
        <v>1.6604922015E9</v>
      </c>
      <c r="BM897" s="1">
        <v>285.5569333333333</v>
      </c>
      <c r="BN897" s="1">
        <v>329.7571333333333</v>
      </c>
      <c r="BO897" s="1">
        <v>27.13577333333334</v>
      </c>
      <c r="BP897" s="1">
        <v>23.18827333333333</v>
      </c>
      <c r="BQ897" s="1">
        <v>284.4608666666667</v>
      </c>
      <c r="BR897" s="1">
        <v>27.13327333333333</v>
      </c>
      <c r="BS897" s="1">
        <v>500.1523999999999</v>
      </c>
      <c r="BT897" s="1">
        <v>99.65924000000001</v>
      </c>
      <c r="BU897" s="1">
        <v>0.09984401999999999</v>
      </c>
      <c r="BV897" s="1">
        <v>31.0104</v>
      </c>
      <c r="BW897" s="1">
        <v>31.23392</v>
      </c>
      <c r="BX897" s="1">
        <v>999.8999999999999</v>
      </c>
      <c r="BY897" s="1">
        <v>0.0</v>
      </c>
      <c r="BZ897" s="1">
        <v>0.0</v>
      </c>
      <c r="CA897" s="1">
        <v>10007.79266666667</v>
      </c>
      <c r="CB897" s="1">
        <v>0.0</v>
      </c>
      <c r="CC897" s="1">
        <v>30.95751333333333</v>
      </c>
      <c r="CD897" s="1">
        <v>-44.20014666666667</v>
      </c>
      <c r="CE897" s="1">
        <v>293.5220666666667</v>
      </c>
      <c r="CF897" s="1">
        <v>337.5852</v>
      </c>
      <c r="CG897" s="1">
        <v>3.947499333333334</v>
      </c>
      <c r="CH897" s="1">
        <v>329.7571333333333</v>
      </c>
      <c r="CI897" s="1">
        <v>23.18827333333333</v>
      </c>
      <c r="CJ897" s="1">
        <v>2.704329333333333</v>
      </c>
      <c r="CK897" s="1">
        <v>2.310926</v>
      </c>
      <c r="CL897" s="1">
        <v>22.31145333333333</v>
      </c>
      <c r="CM897" s="1">
        <v>19.75274666666667</v>
      </c>
      <c r="CN897" s="1">
        <v>2000.03</v>
      </c>
      <c r="CO897" s="1">
        <v>0.9799934000000001</v>
      </c>
      <c r="CP897" s="1">
        <v>0.02000671333333334</v>
      </c>
      <c r="CQ897" s="1">
        <v>0.0</v>
      </c>
      <c r="CR897" s="1">
        <v>3.024133333333333</v>
      </c>
      <c r="CS897" s="1">
        <v>0.0</v>
      </c>
      <c r="CT897" s="1">
        <v>34747.88</v>
      </c>
      <c r="CU897" s="1">
        <v>17412.54</v>
      </c>
      <c r="CV897" s="1">
        <v>40.9706</v>
      </c>
      <c r="CW897" s="1">
        <v>41.9538</v>
      </c>
      <c r="CX897" s="1">
        <v>40.9832</v>
      </c>
      <c r="CY897" s="1">
        <v>40.375</v>
      </c>
      <c r="CZ897" s="1">
        <v>41.02066666666667</v>
      </c>
      <c r="DA897" s="1">
        <v>1960.019333333334</v>
      </c>
      <c r="DB897" s="1">
        <v>40.01066666666667</v>
      </c>
      <c r="DC897" s="1">
        <v>0.0</v>
      </c>
      <c r="DD897" s="1">
        <v>1.6604922074E9</v>
      </c>
      <c r="DE897" s="1">
        <v>0.0</v>
      </c>
      <c r="DF897" s="1">
        <v>1.6604919246E9</v>
      </c>
      <c r="DG897" s="1" t="s">
        <v>1965</v>
      </c>
      <c r="DH897" s="1">
        <v>1.6604919196E9</v>
      </c>
      <c r="DI897" s="1">
        <v>1.6604919246E9</v>
      </c>
      <c r="DJ897" s="1">
        <v>26.0</v>
      </c>
      <c r="DK897" s="1">
        <v>0.565</v>
      </c>
      <c r="DL897" s="1">
        <v>-0.007</v>
      </c>
      <c r="DM897" s="1">
        <v>1.335</v>
      </c>
      <c r="DN897" s="1">
        <v>0.012</v>
      </c>
      <c r="DO897" s="1">
        <v>400.0</v>
      </c>
      <c r="DP897" s="1">
        <v>23.0</v>
      </c>
      <c r="DQ897" s="1">
        <v>0.17</v>
      </c>
      <c r="DR897" s="1">
        <v>0.02</v>
      </c>
      <c r="DS897" s="1">
        <v>4.245788416611377</v>
      </c>
      <c r="DT897" s="1">
        <v>6.558532384923848</v>
      </c>
      <c r="DU897" s="1">
        <v>0.4804115819470874</v>
      </c>
      <c r="DV897" s="1">
        <v>0.0</v>
      </c>
      <c r="DW897" s="1">
        <v>35.71863124845216</v>
      </c>
      <c r="DX897" s="1">
        <v>7.446817572613773</v>
      </c>
      <c r="DY897" s="1">
        <v>0.5561765169722862</v>
      </c>
      <c r="DZ897" s="1">
        <v>0.0</v>
      </c>
      <c r="EA897" s="1">
        <v>-44.09737999999999</v>
      </c>
      <c r="EB897" s="1">
        <v>-10.28808186874309</v>
      </c>
      <c r="EC897" s="1">
        <v>0.7426437941121798</v>
      </c>
      <c r="ED897" s="1">
        <v>0.0</v>
      </c>
      <c r="EE897" s="1">
        <v>232.2920909827723</v>
      </c>
      <c r="EF897" s="1">
        <v>226.3517122333782</v>
      </c>
      <c r="EG897" s="1">
        <v>16.88519658877637</v>
      </c>
      <c r="EH897" s="1">
        <v>0.0</v>
      </c>
      <c r="EI897" s="1">
        <v>3.94587375</v>
      </c>
      <c r="EJ897" s="1">
        <v>0.02575193245779267</v>
      </c>
      <c r="EK897" s="1">
        <v>0.003136186926428348</v>
      </c>
      <c r="EL897" s="1">
        <v>1.0</v>
      </c>
      <c r="EM897" s="1">
        <v>1.864294600876549</v>
      </c>
      <c r="EN897" s="1">
        <v>0.01632691032742639</v>
      </c>
      <c r="EO897" s="1">
        <v>0.001805313038926845</v>
      </c>
      <c r="EP897" s="1">
        <v>1.0</v>
      </c>
      <c r="EQ897" s="1">
        <v>2.0</v>
      </c>
      <c r="ER897" s="1">
        <v>6.0</v>
      </c>
      <c r="ES897" s="1" t="s">
        <v>384</v>
      </c>
      <c r="ET897" s="1">
        <v>2.94396</v>
      </c>
      <c r="EU897" s="1">
        <v>2.80094</v>
      </c>
      <c r="EV897" s="1">
        <v>0.0746659</v>
      </c>
      <c r="EW897" s="1">
        <v>0.0829012</v>
      </c>
      <c r="EX897" s="1">
        <v>0.118233</v>
      </c>
      <c r="EY897" s="1">
        <v>0.105876</v>
      </c>
      <c r="EZ897" s="1">
        <v>19018.4</v>
      </c>
      <c r="FA897" s="1">
        <v>19767.1</v>
      </c>
      <c r="FB897" s="1">
        <v>23893.2</v>
      </c>
      <c r="FC897" s="1">
        <v>25074.6</v>
      </c>
      <c r="FD897" s="1">
        <v>33715.2</v>
      </c>
      <c r="FE897" s="1">
        <v>35793.4</v>
      </c>
      <c r="FF897" s="1">
        <v>43552.7</v>
      </c>
      <c r="FG897" s="1">
        <v>46347.3</v>
      </c>
      <c r="FH897" s="1">
        <v>1.98883</v>
      </c>
      <c r="FI897" s="1">
        <v>1.88458</v>
      </c>
      <c r="FJ897" s="1">
        <v>0.127766</v>
      </c>
      <c r="FK897" s="1">
        <v>0.0</v>
      </c>
      <c r="FL897" s="1">
        <v>29.173</v>
      </c>
      <c r="FM897" s="1">
        <v>999.9</v>
      </c>
      <c r="FN897" s="1">
        <v>60.8</v>
      </c>
      <c r="FO897" s="1">
        <v>33.8</v>
      </c>
      <c r="FP897" s="1">
        <v>32.2339</v>
      </c>
      <c r="FQ897" s="1">
        <v>62.9564</v>
      </c>
      <c r="FR897" s="1">
        <v>25.5489</v>
      </c>
      <c r="FS897" s="1">
        <v>1.0</v>
      </c>
      <c r="FT897" s="1">
        <v>0.263674</v>
      </c>
      <c r="FU897" s="1">
        <v>0.345765</v>
      </c>
      <c r="FV897" s="1">
        <v>20.3241</v>
      </c>
      <c r="FW897" s="1">
        <v>5.2119</v>
      </c>
      <c r="FX897" s="1">
        <v>11.9063</v>
      </c>
      <c r="FY897" s="1">
        <v>5.00255</v>
      </c>
      <c r="FZ897" s="1">
        <v>3.2904</v>
      </c>
      <c r="GA897" s="1">
        <v>9999.0</v>
      </c>
      <c r="GB897" s="1">
        <v>9999.0</v>
      </c>
      <c r="GC897" s="1">
        <v>9999.0</v>
      </c>
      <c r="GD897" s="1">
        <v>999.9</v>
      </c>
      <c r="GE897" s="1">
        <v>1.85951</v>
      </c>
      <c r="GF897" s="1">
        <v>1.85453</v>
      </c>
      <c r="GG897" s="1">
        <v>1.85764</v>
      </c>
      <c r="GH897" s="1">
        <v>1.85608</v>
      </c>
      <c r="GI897" s="1">
        <v>1.85489</v>
      </c>
      <c r="GJ897" s="1">
        <v>1.85456</v>
      </c>
      <c r="GK897" s="1">
        <v>1.85326</v>
      </c>
      <c r="GL897" s="1">
        <v>1.85638</v>
      </c>
      <c r="GM897" s="1">
        <v>0.0</v>
      </c>
      <c r="GN897" s="1">
        <v>0.0</v>
      </c>
      <c r="GO897" s="1">
        <v>0.0</v>
      </c>
      <c r="GP897" s="1">
        <v>0.0</v>
      </c>
      <c r="GQ897" s="1" t="s">
        <v>358</v>
      </c>
      <c r="GR897" s="1" t="s">
        <v>359</v>
      </c>
      <c r="GS897" s="1" t="s">
        <v>360</v>
      </c>
      <c r="GT897" s="1" t="s">
        <v>360</v>
      </c>
      <c r="GU897" s="1" t="s">
        <v>360</v>
      </c>
      <c r="GV897" s="1" t="s">
        <v>360</v>
      </c>
      <c r="GW897" s="1">
        <v>0.0</v>
      </c>
      <c r="GX897" s="1">
        <v>100.0</v>
      </c>
      <c r="GY897" s="1">
        <v>100.0</v>
      </c>
      <c r="GZ897" s="1">
        <v>1.176</v>
      </c>
      <c r="HA897" s="1">
        <v>0.0025</v>
      </c>
      <c r="HB897" s="1">
        <v>0.4072566870634428</v>
      </c>
      <c r="HC897" s="1">
        <v>0.002678124759318837</v>
      </c>
      <c r="HD897" s="1">
        <v>-9.373761146515732E-7</v>
      </c>
      <c r="HE897" s="1">
        <v>1.391563784175389E-10</v>
      </c>
      <c r="HF897" s="1">
        <v>-0.08316833377203428</v>
      </c>
      <c r="HG897" s="1">
        <v>0.01061361004592812</v>
      </c>
      <c r="HH897" s="1">
        <v>-3.086644042041478E-4</v>
      </c>
      <c r="HI897" s="1">
        <v>1.24720902217549E-6</v>
      </c>
      <c r="HJ897" s="1">
        <v>1.0</v>
      </c>
      <c r="HK897" s="1">
        <v>2093.0</v>
      </c>
      <c r="HL897" s="1">
        <v>2.0</v>
      </c>
      <c r="HM897" s="1">
        <v>27.0</v>
      </c>
      <c r="HN897" s="1">
        <v>4.8</v>
      </c>
      <c r="HO897" s="1">
        <v>4.7</v>
      </c>
      <c r="HP897" s="1">
        <v>1.00098</v>
      </c>
      <c r="HQ897" s="1">
        <v>2.33398</v>
      </c>
      <c r="HR897" s="1">
        <v>1.4978</v>
      </c>
      <c r="HS897" s="1">
        <v>2.30225</v>
      </c>
      <c r="HT897" s="1">
        <v>1.54785</v>
      </c>
      <c r="HU897" s="1">
        <v>2.37061</v>
      </c>
      <c r="HV897" s="1">
        <v>36.6469</v>
      </c>
      <c r="HW897" s="1">
        <v>14.027</v>
      </c>
      <c r="HX897" s="1">
        <v>18.0</v>
      </c>
      <c r="HY897" s="1">
        <v>504.877</v>
      </c>
      <c r="HZ897" s="1">
        <v>503.017</v>
      </c>
      <c r="IA897" s="1">
        <v>29.0243</v>
      </c>
      <c r="IB897" s="1">
        <v>30.4806</v>
      </c>
      <c r="IC897" s="1">
        <v>30.0004</v>
      </c>
      <c r="ID897" s="1">
        <v>30.2792</v>
      </c>
      <c r="IE897" s="1">
        <v>30.3743</v>
      </c>
      <c r="IF897" s="1">
        <v>20.1254</v>
      </c>
      <c r="IG897" s="1">
        <v>29.3213</v>
      </c>
      <c r="IH897" s="1">
        <v>0.0</v>
      </c>
      <c r="II897" s="1">
        <v>29.0107</v>
      </c>
      <c r="IJ897" s="1">
        <v>401.91</v>
      </c>
      <c r="IK897" s="1">
        <v>23.2031</v>
      </c>
      <c r="IL897" s="1">
        <v>100.721</v>
      </c>
      <c r="IM897" s="1">
        <v>100.45</v>
      </c>
      <c r="IN897" s="1" t="s">
        <v>365</v>
      </c>
    </row>
    <row r="898" ht="15.75" customHeight="1">
      <c r="A898" s="1">
        <v>882.0</v>
      </c>
      <c r="B898" s="1">
        <v>1.6604922101E9</v>
      </c>
      <c r="C898" s="1">
        <v>8081.0</v>
      </c>
      <c r="D898" s="1" t="s">
        <v>2108</v>
      </c>
      <c r="E898" s="1" t="s">
        <v>2109</v>
      </c>
      <c r="F898" s="1">
        <v>1.0</v>
      </c>
      <c r="G898" s="1" t="s">
        <v>1964</v>
      </c>
      <c r="H898" s="1" t="s">
        <v>350</v>
      </c>
      <c r="I898" s="1" t="s">
        <v>351</v>
      </c>
      <c r="J898" s="1" t="s">
        <v>352</v>
      </c>
      <c r="K898" s="1" t="s">
        <v>1168</v>
      </c>
      <c r="L898" s="1" t="s">
        <v>349</v>
      </c>
      <c r="M898" s="1" t="s">
        <v>354</v>
      </c>
      <c r="N898" s="1">
        <v>1.66049220200625E9</v>
      </c>
      <c r="O898" s="1">
        <f t="shared" si="1"/>
        <v>0.003386074634</v>
      </c>
      <c r="P898" s="1">
        <f t="shared" si="2"/>
        <v>3.386074634</v>
      </c>
      <c r="Q898" s="1">
        <f t="shared" si="3"/>
        <v>5.447262797</v>
      </c>
      <c r="R898" s="1">
        <f t="shared" si="4"/>
        <v>288.0441875</v>
      </c>
      <c r="S898" s="1">
        <f t="shared" si="5"/>
        <v>230.3280067</v>
      </c>
      <c r="T898" s="1">
        <f t="shared" si="6"/>
        <v>22.97730666</v>
      </c>
      <c r="U898" s="1">
        <f t="shared" si="7"/>
        <v>28.73501892</v>
      </c>
      <c r="V898" s="1">
        <f t="shared" si="8"/>
        <v>0.1804720202</v>
      </c>
      <c r="W898" s="1">
        <f t="shared" si="9"/>
        <v>2.925002389</v>
      </c>
      <c r="X898" s="1">
        <f t="shared" si="10"/>
        <v>0.1745063175</v>
      </c>
      <c r="Y898" s="1">
        <f t="shared" si="11"/>
        <v>0.1095860151</v>
      </c>
      <c r="Z898" s="1">
        <f t="shared" si="12"/>
        <v>321.5210042</v>
      </c>
      <c r="AA898" s="1">
        <f t="shared" si="13"/>
        <v>32.02501501</v>
      </c>
      <c r="AB898" s="1">
        <f t="shared" si="14"/>
        <v>31.23495625</v>
      </c>
      <c r="AC898" s="1">
        <f t="shared" si="15"/>
        <v>4.572169361</v>
      </c>
      <c r="AD898" s="1">
        <f t="shared" si="16"/>
        <v>59.96857751</v>
      </c>
      <c r="AE898" s="1">
        <f t="shared" si="17"/>
        <v>2.707093172</v>
      </c>
      <c r="AF898" s="1">
        <f t="shared" si="18"/>
        <v>4.514186069</v>
      </c>
      <c r="AG898" s="1">
        <f t="shared" si="19"/>
        <v>1.865076189</v>
      </c>
      <c r="AH898" s="1">
        <f t="shared" si="20"/>
        <v>-149.3258914</v>
      </c>
      <c r="AI898" s="1">
        <f t="shared" si="21"/>
        <v>-35.3300703</v>
      </c>
      <c r="AJ898" s="1">
        <f t="shared" si="22"/>
        <v>-2.715670408</v>
      </c>
      <c r="AK898" s="1">
        <f t="shared" si="23"/>
        <v>134.1493721</v>
      </c>
      <c r="AL898" s="1">
        <f t="shared" si="24"/>
        <v>35.93413059</v>
      </c>
      <c r="AM898" s="1">
        <f t="shared" si="25"/>
        <v>3.382501973</v>
      </c>
      <c r="AN898" s="1">
        <f t="shared" si="26"/>
        <v>5.447262797</v>
      </c>
      <c r="AO898" s="1">
        <v>366.9384226326752</v>
      </c>
      <c r="AP898" s="1">
        <v>334.4369818181817</v>
      </c>
      <c r="AQ898" s="1">
        <v>5.041823774041918</v>
      </c>
      <c r="AR898" s="1">
        <v>64.97153183116835</v>
      </c>
      <c r="AS898" s="1">
        <f t="shared" si="27"/>
        <v>3.386074634</v>
      </c>
      <c r="AT898" s="1">
        <v>23.19272432510169</v>
      </c>
      <c r="AU898" s="1">
        <v>27.14443757575756</v>
      </c>
      <c r="AV898" s="1">
        <v>1.420340221682044E-5</v>
      </c>
      <c r="AW898" s="1">
        <v>82.28873051766035</v>
      </c>
      <c r="AX898" s="1">
        <v>0.0</v>
      </c>
      <c r="AY898" s="1">
        <v>0.0</v>
      </c>
      <c r="AZ898" s="1">
        <f t="shared" si="28"/>
        <v>1</v>
      </c>
      <c r="BA898" s="1">
        <f t="shared" si="29"/>
        <v>0</v>
      </c>
      <c r="BB898" s="1">
        <f t="shared" si="30"/>
        <v>52042.65621</v>
      </c>
      <c r="BC898" s="1">
        <f t="shared" si="31"/>
        <v>2000.0275</v>
      </c>
      <c r="BD898" s="1">
        <f t="shared" si="32"/>
        <v>1681.223419</v>
      </c>
      <c r="BE898" s="1">
        <f t="shared" si="33"/>
        <v>0.8406001511</v>
      </c>
      <c r="BF898" s="1">
        <f t="shared" si="34"/>
        <v>0.1607582917</v>
      </c>
      <c r="BG898" s="1">
        <v>6.0</v>
      </c>
      <c r="BH898" s="1">
        <v>0.5</v>
      </c>
      <c r="BI898" s="1" t="s">
        <v>355</v>
      </c>
      <c r="BJ898" s="1">
        <v>2.0</v>
      </c>
      <c r="BK898" s="1" t="b">
        <v>1</v>
      </c>
      <c r="BL898" s="1">
        <v>1.66049220200625E9</v>
      </c>
      <c r="BM898" s="1">
        <v>288.0441875</v>
      </c>
      <c r="BN898" s="1">
        <v>332.321</v>
      </c>
      <c r="BO898" s="1">
        <v>27.1363125</v>
      </c>
      <c r="BP898" s="1">
        <v>23.18864375</v>
      </c>
      <c r="BQ898" s="1">
        <v>286.9428125</v>
      </c>
      <c r="BR898" s="1">
        <v>27.13381875</v>
      </c>
      <c r="BS898" s="1">
        <v>500.150375</v>
      </c>
      <c r="BT898" s="1">
        <v>99.65923125</v>
      </c>
      <c r="BU898" s="1">
        <v>0.09983408125</v>
      </c>
      <c r="BV898" s="1">
        <v>31.0109125</v>
      </c>
      <c r="BW898" s="1">
        <v>31.23495625</v>
      </c>
      <c r="BX898" s="1">
        <v>999.9</v>
      </c>
      <c r="BY898" s="1">
        <v>0.0</v>
      </c>
      <c r="BZ898" s="1">
        <v>0.0</v>
      </c>
      <c r="CA898" s="1">
        <v>10008.205625</v>
      </c>
      <c r="CB898" s="1">
        <v>0.0</v>
      </c>
      <c r="CC898" s="1">
        <v>30.8937875</v>
      </c>
      <c r="CD898" s="1">
        <v>-44.27675625</v>
      </c>
      <c r="CE898" s="1">
        <v>296.078875</v>
      </c>
      <c r="CF898" s="1">
        <v>340.2100625</v>
      </c>
      <c r="CG898" s="1">
        <v>3.947668125</v>
      </c>
      <c r="CH898" s="1">
        <v>332.321</v>
      </c>
      <c r="CI898" s="1">
        <v>23.18864375</v>
      </c>
      <c r="CJ898" s="1">
        <v>2.704383125</v>
      </c>
      <c r="CK898" s="1">
        <v>2.310963125</v>
      </c>
      <c r="CL898" s="1">
        <v>22.31178125</v>
      </c>
      <c r="CM898" s="1">
        <v>19.75300625</v>
      </c>
      <c r="CN898" s="1">
        <v>2000.0275</v>
      </c>
      <c r="CO898" s="1">
        <v>0.979993375</v>
      </c>
      <c r="CP898" s="1">
        <v>0.0200067375</v>
      </c>
      <c r="CQ898" s="1">
        <v>0.0</v>
      </c>
      <c r="CR898" s="1">
        <v>3.010875</v>
      </c>
      <c r="CS898" s="1">
        <v>0.0</v>
      </c>
      <c r="CT898" s="1">
        <v>34759.21875</v>
      </c>
      <c r="CU898" s="1">
        <v>17412.51875</v>
      </c>
      <c r="CV898" s="1">
        <v>40.9685</v>
      </c>
      <c r="CW898" s="1">
        <v>41.95274999999999</v>
      </c>
      <c r="CX898" s="1">
        <v>40.9803125</v>
      </c>
      <c r="CY898" s="1">
        <v>40.375</v>
      </c>
      <c r="CZ898" s="1">
        <v>41.02325</v>
      </c>
      <c r="DA898" s="1">
        <v>1960.016875</v>
      </c>
      <c r="DB898" s="1">
        <v>40.010625</v>
      </c>
      <c r="DC898" s="1">
        <v>0.0</v>
      </c>
      <c r="DD898" s="1">
        <v>1.660492208E9</v>
      </c>
      <c r="DE898" s="1">
        <v>0.0</v>
      </c>
      <c r="DF898" s="1">
        <v>1.6604919246E9</v>
      </c>
      <c r="DG898" s="1" t="s">
        <v>1965</v>
      </c>
      <c r="DH898" s="1">
        <v>1.6604919196E9</v>
      </c>
      <c r="DI898" s="1">
        <v>1.6604919246E9</v>
      </c>
      <c r="DJ898" s="1">
        <v>26.0</v>
      </c>
      <c r="DK898" s="1">
        <v>0.565</v>
      </c>
      <c r="DL898" s="1">
        <v>-0.007</v>
      </c>
      <c r="DM898" s="1">
        <v>1.335</v>
      </c>
      <c r="DN898" s="1">
        <v>0.012</v>
      </c>
      <c r="DO898" s="1">
        <v>400.0</v>
      </c>
      <c r="DP898" s="1">
        <v>23.0</v>
      </c>
      <c r="DQ898" s="1">
        <v>0.17</v>
      </c>
      <c r="DR898" s="1">
        <v>0.02</v>
      </c>
      <c r="DS898" s="1">
        <v>4.420932636245615</v>
      </c>
      <c r="DT898" s="1">
        <v>6.987450383458222</v>
      </c>
      <c r="DU898" s="1">
        <v>0.5132564688908883</v>
      </c>
      <c r="DV898" s="1">
        <v>0.0</v>
      </c>
      <c r="DW898" s="1">
        <v>35.92199935722851</v>
      </c>
      <c r="DX898" s="1">
        <v>7.518531376043696</v>
      </c>
      <c r="DY898" s="1">
        <v>0.5431319409989769</v>
      </c>
      <c r="DZ898" s="1">
        <v>0.0</v>
      </c>
      <c r="EA898" s="1">
        <v>-44.29643225806451</v>
      </c>
      <c r="EB898" s="1">
        <v>-10.10649677419356</v>
      </c>
      <c r="EC898" s="1">
        <v>0.7545358365490914</v>
      </c>
      <c r="ED898" s="1">
        <v>0.0</v>
      </c>
      <c r="EE898" s="1">
        <v>238.7830932623485</v>
      </c>
      <c r="EF898" s="1">
        <v>222.3793797044873</v>
      </c>
      <c r="EG898" s="1">
        <v>16.0576655941457</v>
      </c>
      <c r="EH898" s="1">
        <v>0.0</v>
      </c>
      <c r="EI898" s="1">
        <v>3.94646243902439</v>
      </c>
      <c r="EJ898" s="1">
        <v>0.02298710801393661</v>
      </c>
      <c r="EK898" s="1">
        <v>0.002914201376177747</v>
      </c>
      <c r="EL898" s="1">
        <v>1.0</v>
      </c>
      <c r="EM898" s="1">
        <v>1.864939396854928</v>
      </c>
      <c r="EN898" s="1">
        <v>0.02409276488687951</v>
      </c>
      <c r="EO898" s="1">
        <v>0.002264738667039209</v>
      </c>
      <c r="EP898" s="1">
        <v>1.0</v>
      </c>
      <c r="EQ898" s="1">
        <v>2.0</v>
      </c>
      <c r="ER898" s="1">
        <v>6.0</v>
      </c>
      <c r="ES898" s="1" t="s">
        <v>384</v>
      </c>
      <c r="ET898" s="1">
        <v>2.94404</v>
      </c>
      <c r="EU898" s="1">
        <v>2.801</v>
      </c>
      <c r="EV898" s="1">
        <v>0.07557</v>
      </c>
      <c r="EW898" s="1">
        <v>0.0837715</v>
      </c>
      <c r="EX898" s="1">
        <v>0.118239</v>
      </c>
      <c r="EY898" s="1">
        <v>0.105878</v>
      </c>
      <c r="EZ898" s="1">
        <v>18999.8</v>
      </c>
      <c r="FA898" s="1">
        <v>19748.3</v>
      </c>
      <c r="FB898" s="1">
        <v>23893.1</v>
      </c>
      <c r="FC898" s="1">
        <v>25074.5</v>
      </c>
      <c r="FD898" s="1">
        <v>33715.0</v>
      </c>
      <c r="FE898" s="1">
        <v>35793.2</v>
      </c>
      <c r="FF898" s="1">
        <v>43552.8</v>
      </c>
      <c r="FG898" s="1">
        <v>46347.0</v>
      </c>
      <c r="FH898" s="1">
        <v>1.98888</v>
      </c>
      <c r="FI898" s="1">
        <v>1.8846</v>
      </c>
      <c r="FJ898" s="1">
        <v>0.127621</v>
      </c>
      <c r="FK898" s="1">
        <v>0.0</v>
      </c>
      <c r="FL898" s="1">
        <v>29.1739</v>
      </c>
      <c r="FM898" s="1">
        <v>999.9</v>
      </c>
      <c r="FN898" s="1">
        <v>60.8</v>
      </c>
      <c r="FO898" s="1">
        <v>33.8</v>
      </c>
      <c r="FP898" s="1">
        <v>32.235</v>
      </c>
      <c r="FQ898" s="1">
        <v>63.0364</v>
      </c>
      <c r="FR898" s="1">
        <v>25.2885</v>
      </c>
      <c r="FS898" s="1">
        <v>1.0</v>
      </c>
      <c r="FT898" s="1">
        <v>0.263661</v>
      </c>
      <c r="FU898" s="1">
        <v>0.350365</v>
      </c>
      <c r="FV898" s="1">
        <v>20.3241</v>
      </c>
      <c r="FW898" s="1">
        <v>5.2116</v>
      </c>
      <c r="FX898" s="1">
        <v>11.9065</v>
      </c>
      <c r="FY898" s="1">
        <v>5.0025</v>
      </c>
      <c r="FZ898" s="1">
        <v>3.29038</v>
      </c>
      <c r="GA898" s="1">
        <v>9999.0</v>
      </c>
      <c r="GB898" s="1">
        <v>9999.0</v>
      </c>
      <c r="GC898" s="1">
        <v>9999.0</v>
      </c>
      <c r="GD898" s="1">
        <v>999.9</v>
      </c>
      <c r="GE898" s="1">
        <v>1.85951</v>
      </c>
      <c r="GF898" s="1">
        <v>1.85453</v>
      </c>
      <c r="GG898" s="1">
        <v>1.85762</v>
      </c>
      <c r="GH898" s="1">
        <v>1.85608</v>
      </c>
      <c r="GI898" s="1">
        <v>1.85488</v>
      </c>
      <c r="GJ898" s="1">
        <v>1.85456</v>
      </c>
      <c r="GK898" s="1">
        <v>1.85324</v>
      </c>
      <c r="GL898" s="1">
        <v>1.85638</v>
      </c>
      <c r="GM898" s="1">
        <v>0.0</v>
      </c>
      <c r="GN898" s="1">
        <v>0.0</v>
      </c>
      <c r="GO898" s="1">
        <v>0.0</v>
      </c>
      <c r="GP898" s="1">
        <v>0.0</v>
      </c>
      <c r="GQ898" s="1" t="s">
        <v>358</v>
      </c>
      <c r="GR898" s="1" t="s">
        <v>359</v>
      </c>
      <c r="GS898" s="1" t="s">
        <v>360</v>
      </c>
      <c r="GT898" s="1" t="s">
        <v>360</v>
      </c>
      <c r="GU898" s="1" t="s">
        <v>360</v>
      </c>
      <c r="GV898" s="1" t="s">
        <v>360</v>
      </c>
      <c r="GW898" s="1">
        <v>0.0</v>
      </c>
      <c r="GX898" s="1">
        <v>100.0</v>
      </c>
      <c r="GY898" s="1">
        <v>100.0</v>
      </c>
      <c r="GZ898" s="1">
        <v>1.187</v>
      </c>
      <c r="HA898" s="1">
        <v>0.0024</v>
      </c>
      <c r="HB898" s="1">
        <v>0.4072566870634428</v>
      </c>
      <c r="HC898" s="1">
        <v>0.002678124759318837</v>
      </c>
      <c r="HD898" s="1">
        <v>-9.373761146515732E-7</v>
      </c>
      <c r="HE898" s="1">
        <v>1.391563784175389E-10</v>
      </c>
      <c r="HF898" s="1">
        <v>-0.08316833377203428</v>
      </c>
      <c r="HG898" s="1">
        <v>0.01061361004592812</v>
      </c>
      <c r="HH898" s="1">
        <v>-3.086644042041478E-4</v>
      </c>
      <c r="HI898" s="1">
        <v>1.24720902217549E-6</v>
      </c>
      <c r="HJ898" s="1">
        <v>1.0</v>
      </c>
      <c r="HK898" s="1">
        <v>2093.0</v>
      </c>
      <c r="HL898" s="1">
        <v>2.0</v>
      </c>
      <c r="HM898" s="1">
        <v>27.0</v>
      </c>
      <c r="HN898" s="1">
        <v>4.8</v>
      </c>
      <c r="HO898" s="1">
        <v>4.8</v>
      </c>
      <c r="HP898" s="1">
        <v>1.0083</v>
      </c>
      <c r="HQ898" s="1">
        <v>2.32666</v>
      </c>
      <c r="HR898" s="1">
        <v>1.4978</v>
      </c>
      <c r="HS898" s="1">
        <v>2.30225</v>
      </c>
      <c r="HT898" s="1">
        <v>1.54785</v>
      </c>
      <c r="HU898" s="1">
        <v>2.27661</v>
      </c>
      <c r="HV898" s="1">
        <v>36.6469</v>
      </c>
      <c r="HW898" s="1">
        <v>14.027</v>
      </c>
      <c r="HX898" s="1">
        <v>18.0</v>
      </c>
      <c r="HY898" s="1">
        <v>504.907</v>
      </c>
      <c r="HZ898" s="1">
        <v>503.033</v>
      </c>
      <c r="IA898" s="1">
        <v>29.0194</v>
      </c>
      <c r="IB898" s="1">
        <v>30.4806</v>
      </c>
      <c r="IC898" s="1">
        <v>30.0003</v>
      </c>
      <c r="ID898" s="1">
        <v>30.2792</v>
      </c>
      <c r="IE898" s="1">
        <v>30.3743</v>
      </c>
      <c r="IF898" s="1">
        <v>20.3792</v>
      </c>
      <c r="IG898" s="1">
        <v>29.3213</v>
      </c>
      <c r="IH898" s="1">
        <v>0.0</v>
      </c>
      <c r="II898" s="1">
        <v>29.0107</v>
      </c>
      <c r="IJ898" s="1">
        <v>411.929</v>
      </c>
      <c r="IK898" s="1">
        <v>23.2031</v>
      </c>
      <c r="IL898" s="1">
        <v>100.721</v>
      </c>
      <c r="IM898" s="1">
        <v>100.45</v>
      </c>
      <c r="IN898" s="1" t="s">
        <v>365</v>
      </c>
    </row>
    <row r="899" ht="15.75" customHeight="1">
      <c r="A899" s="1">
        <v>883.0</v>
      </c>
      <c r="B899" s="1">
        <v>1.6604922111E9</v>
      </c>
      <c r="C899" s="1">
        <v>8082.0</v>
      </c>
      <c r="D899" s="1" t="s">
        <v>2110</v>
      </c>
      <c r="E899" s="1" t="s">
        <v>2111</v>
      </c>
      <c r="F899" s="1">
        <v>1.0</v>
      </c>
      <c r="G899" s="1" t="s">
        <v>1964</v>
      </c>
      <c r="H899" s="1" t="s">
        <v>350</v>
      </c>
      <c r="I899" s="1" t="s">
        <v>351</v>
      </c>
      <c r="J899" s="1" t="s">
        <v>352</v>
      </c>
      <c r="K899" s="1" t="s">
        <v>1168</v>
      </c>
      <c r="L899" s="1" t="s">
        <v>349</v>
      </c>
      <c r="M899" s="1" t="s">
        <v>354</v>
      </c>
      <c r="N899" s="1">
        <v>1.660492203533333E9</v>
      </c>
      <c r="O899" s="1">
        <f t="shared" si="1"/>
        <v>0.003387513481</v>
      </c>
      <c r="P899" s="1">
        <f t="shared" si="2"/>
        <v>3.387513481</v>
      </c>
      <c r="Q899" s="1">
        <f t="shared" si="3"/>
        <v>5.628273912</v>
      </c>
      <c r="R899" s="1">
        <f t="shared" si="4"/>
        <v>295.5462667</v>
      </c>
      <c r="S899" s="1">
        <f t="shared" si="5"/>
        <v>235.982871</v>
      </c>
      <c r="T899" s="1">
        <f t="shared" si="6"/>
        <v>23.54140241</v>
      </c>
      <c r="U899" s="1">
        <f t="shared" si="7"/>
        <v>29.48338396</v>
      </c>
      <c r="V899" s="1">
        <f t="shared" si="8"/>
        <v>0.1805070134</v>
      </c>
      <c r="W899" s="1">
        <f t="shared" si="9"/>
        <v>2.925161733</v>
      </c>
      <c r="X899" s="1">
        <f t="shared" si="10"/>
        <v>0.1745393517</v>
      </c>
      <c r="Y899" s="1">
        <f t="shared" si="11"/>
        <v>0.1096068299</v>
      </c>
      <c r="Z899" s="1">
        <f t="shared" si="12"/>
        <v>321.5189584</v>
      </c>
      <c r="AA899" s="1">
        <f t="shared" si="13"/>
        <v>32.02653076</v>
      </c>
      <c r="AB899" s="1">
        <f t="shared" si="14"/>
        <v>31.23726667</v>
      </c>
      <c r="AC899" s="1">
        <f t="shared" si="15"/>
        <v>4.572770667</v>
      </c>
      <c r="AD899" s="1">
        <f t="shared" si="16"/>
        <v>59.96570083</v>
      </c>
      <c r="AE899" s="1">
        <f t="shared" si="17"/>
        <v>2.707264918</v>
      </c>
      <c r="AF899" s="1">
        <f t="shared" si="18"/>
        <v>4.514689032</v>
      </c>
      <c r="AG899" s="1">
        <f t="shared" si="19"/>
        <v>1.865505749</v>
      </c>
      <c r="AH899" s="1">
        <f t="shared" si="20"/>
        <v>-149.3893445</v>
      </c>
      <c r="AI899" s="1">
        <f t="shared" si="21"/>
        <v>-35.38817606</v>
      </c>
      <c r="AJ899" s="1">
        <f t="shared" si="22"/>
        <v>-2.720045785</v>
      </c>
      <c r="AK899" s="1">
        <f t="shared" si="23"/>
        <v>134.021392</v>
      </c>
      <c r="AL899" s="1">
        <f t="shared" si="24"/>
        <v>36.1194002</v>
      </c>
      <c r="AM899" s="1">
        <f t="shared" si="25"/>
        <v>3.383081289</v>
      </c>
      <c r="AN899" s="1">
        <f t="shared" si="26"/>
        <v>5.628273912</v>
      </c>
      <c r="AO899" s="1">
        <v>372.0847644648409</v>
      </c>
      <c r="AP899" s="1">
        <v>339.4339333333332</v>
      </c>
      <c r="AQ899" s="1">
        <v>5.027624797885291</v>
      </c>
      <c r="AR899" s="1">
        <v>64.97153183116835</v>
      </c>
      <c r="AS899" s="1">
        <f t="shared" si="27"/>
        <v>3.387513481</v>
      </c>
      <c r="AT899" s="1">
        <v>23.19296902603583</v>
      </c>
      <c r="AU899" s="1">
        <v>27.14631757575756</v>
      </c>
      <c r="AV899" s="1">
        <v>1.912199824320459E-5</v>
      </c>
      <c r="AW899" s="1">
        <v>82.28873051766035</v>
      </c>
      <c r="AX899" s="1">
        <v>0.0</v>
      </c>
      <c r="AY899" s="1">
        <v>0.0</v>
      </c>
      <c r="AZ899" s="1">
        <f t="shared" si="28"/>
        <v>1</v>
      </c>
      <c r="BA899" s="1">
        <f t="shared" si="29"/>
        <v>0</v>
      </c>
      <c r="BB899" s="1">
        <f t="shared" si="30"/>
        <v>52046.85637</v>
      </c>
      <c r="BC899" s="1">
        <f t="shared" si="31"/>
        <v>2000.014667</v>
      </c>
      <c r="BD899" s="1">
        <f t="shared" si="32"/>
        <v>1681.21264</v>
      </c>
      <c r="BE899" s="1">
        <f t="shared" si="33"/>
        <v>0.8406001556</v>
      </c>
      <c r="BF899" s="1">
        <f t="shared" si="34"/>
        <v>0.1607583003</v>
      </c>
      <c r="BG899" s="1">
        <v>6.0</v>
      </c>
      <c r="BH899" s="1">
        <v>0.5</v>
      </c>
      <c r="BI899" s="1" t="s">
        <v>355</v>
      </c>
      <c r="BJ899" s="1">
        <v>2.0</v>
      </c>
      <c r="BK899" s="1" t="b">
        <v>1</v>
      </c>
      <c r="BL899" s="1">
        <v>1.660492203533333E9</v>
      </c>
      <c r="BM899" s="1">
        <v>295.5462666666666</v>
      </c>
      <c r="BN899" s="1">
        <v>340.0759333333334</v>
      </c>
      <c r="BO899" s="1">
        <v>27.13806666666667</v>
      </c>
      <c r="BP899" s="1">
        <v>23.18973333333334</v>
      </c>
      <c r="BQ899" s="1">
        <v>294.4286</v>
      </c>
      <c r="BR899" s="1">
        <v>27.13558</v>
      </c>
      <c r="BS899" s="1">
        <v>500.1509333333333</v>
      </c>
      <c r="BT899" s="1">
        <v>99.65912666666667</v>
      </c>
      <c r="BU899" s="1">
        <v>0.099819</v>
      </c>
      <c r="BV899" s="1">
        <v>31.01286666666666</v>
      </c>
      <c r="BW899" s="1">
        <v>31.23726666666667</v>
      </c>
      <c r="BX899" s="1">
        <v>999.8999999999999</v>
      </c>
      <c r="BY899" s="1">
        <v>0.0</v>
      </c>
      <c r="BZ899" s="1">
        <v>0.0</v>
      </c>
      <c r="CA899" s="1">
        <v>10009.126</v>
      </c>
      <c r="CB899" s="1">
        <v>0.0</v>
      </c>
      <c r="CC899" s="1">
        <v>30.71701333333333</v>
      </c>
      <c r="CD899" s="1">
        <v>-44.52967333333333</v>
      </c>
      <c r="CE899" s="1">
        <v>303.7907333333333</v>
      </c>
      <c r="CF899" s="1">
        <v>348.1494666666667</v>
      </c>
      <c r="CG899" s="1">
        <v>3.948333333333334</v>
      </c>
      <c r="CH899" s="1">
        <v>340.0759333333334</v>
      </c>
      <c r="CI899" s="1">
        <v>23.18973333333334</v>
      </c>
      <c r="CJ899" s="1">
        <v>2.704554666666667</v>
      </c>
      <c r="CK899" s="1">
        <v>2.311069333333334</v>
      </c>
      <c r="CL899" s="1">
        <v>22.31282</v>
      </c>
      <c r="CM899" s="1">
        <v>19.75374666666666</v>
      </c>
      <c r="CN899" s="1">
        <v>2000.014666666667</v>
      </c>
      <c r="CO899" s="1">
        <v>0.9799932000000001</v>
      </c>
      <c r="CP899" s="1">
        <v>0.02000690666666667</v>
      </c>
      <c r="CQ899" s="1">
        <v>0.0</v>
      </c>
      <c r="CR899" s="1">
        <v>2.978133333333333</v>
      </c>
      <c r="CS899" s="1">
        <v>0.0</v>
      </c>
      <c r="CT899" s="1">
        <v>34790.77333333333</v>
      </c>
      <c r="CU899" s="1">
        <v>17412.40666666667</v>
      </c>
      <c r="CV899" s="1">
        <v>40.9706</v>
      </c>
      <c r="CW899" s="1">
        <v>41.958</v>
      </c>
      <c r="CX899" s="1">
        <v>40.97900000000001</v>
      </c>
      <c r="CY899" s="1">
        <v>40.375</v>
      </c>
      <c r="CZ899" s="1">
        <v>41.02893333333334</v>
      </c>
      <c r="DA899" s="1">
        <v>1960.004</v>
      </c>
      <c r="DB899" s="1">
        <v>40.01066666666667</v>
      </c>
      <c r="DC899" s="1">
        <v>0.0</v>
      </c>
      <c r="DD899" s="1">
        <v>1.6604922092E9</v>
      </c>
      <c r="DE899" s="1">
        <v>0.0</v>
      </c>
      <c r="DF899" s="1">
        <v>1.6604919246E9</v>
      </c>
      <c r="DG899" s="1" t="s">
        <v>1965</v>
      </c>
      <c r="DH899" s="1">
        <v>1.6604919196E9</v>
      </c>
      <c r="DI899" s="1">
        <v>1.6604919246E9</v>
      </c>
      <c r="DJ899" s="1">
        <v>26.0</v>
      </c>
      <c r="DK899" s="1">
        <v>0.565</v>
      </c>
      <c r="DL899" s="1">
        <v>-0.007</v>
      </c>
      <c r="DM899" s="1">
        <v>1.335</v>
      </c>
      <c r="DN899" s="1">
        <v>0.012</v>
      </c>
      <c r="DO899" s="1">
        <v>400.0</v>
      </c>
      <c r="DP899" s="1">
        <v>23.0</v>
      </c>
      <c r="DQ899" s="1">
        <v>0.17</v>
      </c>
      <c r="DR899" s="1">
        <v>0.02</v>
      </c>
      <c r="DS899" s="1">
        <v>4.420932636245615</v>
      </c>
      <c r="DT899" s="1">
        <v>6.987450383458222</v>
      </c>
      <c r="DU899" s="1">
        <v>0.5132564688908883</v>
      </c>
      <c r="DV899" s="1">
        <v>0.0</v>
      </c>
      <c r="DW899" s="1">
        <v>35.92199935722851</v>
      </c>
      <c r="DX899" s="1">
        <v>7.518531376043696</v>
      </c>
      <c r="DY899" s="1">
        <v>0.5431319409989769</v>
      </c>
      <c r="DZ899" s="1">
        <v>0.0</v>
      </c>
      <c r="EA899" s="1">
        <v>-44.29643225806451</v>
      </c>
      <c r="EB899" s="1">
        <v>-10.10649677419356</v>
      </c>
      <c r="EC899" s="1">
        <v>0.7545358365490914</v>
      </c>
      <c r="ED899" s="1">
        <v>0.0</v>
      </c>
      <c r="EE899" s="1">
        <v>238.7830932623485</v>
      </c>
      <c r="EF899" s="1">
        <v>222.3793797044873</v>
      </c>
      <c r="EG899" s="1">
        <v>16.0576655941457</v>
      </c>
      <c r="EH899" s="1">
        <v>0.0</v>
      </c>
      <c r="EI899" s="1">
        <v>3.94646243902439</v>
      </c>
      <c r="EJ899" s="1">
        <v>0.02298710801393661</v>
      </c>
      <c r="EK899" s="1">
        <v>0.002914201376177747</v>
      </c>
      <c r="EL899" s="1">
        <v>1.0</v>
      </c>
      <c r="EM899" s="1">
        <v>1.864939396854928</v>
      </c>
      <c r="EN899" s="1">
        <v>0.02409276488687951</v>
      </c>
      <c r="EO899" s="1">
        <v>0.002264738667039209</v>
      </c>
      <c r="EP899" s="1">
        <v>1.0</v>
      </c>
      <c r="EQ899" s="1">
        <v>2.0</v>
      </c>
      <c r="ER899" s="1">
        <v>6.0</v>
      </c>
      <c r="ES899" s="1" t="s">
        <v>384</v>
      </c>
      <c r="ET899" s="1">
        <v>2.94404</v>
      </c>
      <c r="EU899" s="1">
        <v>2.80101</v>
      </c>
      <c r="EV899" s="1">
        <v>0.0764649</v>
      </c>
      <c r="EW899" s="1">
        <v>0.0846435</v>
      </c>
      <c r="EX899" s="1">
        <v>0.118242</v>
      </c>
      <c r="EY899" s="1">
        <v>0.105881</v>
      </c>
      <c r="EZ899" s="1">
        <v>18981.2</v>
      </c>
      <c r="FA899" s="1">
        <v>19729.3</v>
      </c>
      <c r="FB899" s="1">
        <v>23893.0</v>
      </c>
      <c r="FC899" s="1">
        <v>25074.2</v>
      </c>
      <c r="FD899" s="1">
        <v>33714.7</v>
      </c>
      <c r="FE899" s="1">
        <v>35792.9</v>
      </c>
      <c r="FF899" s="1">
        <v>43552.5</v>
      </c>
      <c r="FG899" s="1">
        <v>46346.8</v>
      </c>
      <c r="FH899" s="1">
        <v>1.98897</v>
      </c>
      <c r="FI899" s="1">
        <v>1.88445</v>
      </c>
      <c r="FJ899" s="1">
        <v>0.127122</v>
      </c>
      <c r="FK899" s="1">
        <v>0.0</v>
      </c>
      <c r="FL899" s="1">
        <v>29.1753</v>
      </c>
      <c r="FM899" s="1">
        <v>999.9</v>
      </c>
      <c r="FN899" s="1">
        <v>60.8</v>
      </c>
      <c r="FO899" s="1">
        <v>33.8</v>
      </c>
      <c r="FP899" s="1">
        <v>32.2324</v>
      </c>
      <c r="FQ899" s="1">
        <v>63.1164</v>
      </c>
      <c r="FR899" s="1">
        <v>25.7412</v>
      </c>
      <c r="FS899" s="1">
        <v>1.0</v>
      </c>
      <c r="FT899" s="1">
        <v>0.263702</v>
      </c>
      <c r="FU899" s="1">
        <v>0.340275</v>
      </c>
      <c r="FV899" s="1">
        <v>20.3241</v>
      </c>
      <c r="FW899" s="1">
        <v>5.211</v>
      </c>
      <c r="FX899" s="1">
        <v>11.9071</v>
      </c>
      <c r="FY899" s="1">
        <v>5.0025</v>
      </c>
      <c r="FZ899" s="1">
        <v>3.2904</v>
      </c>
      <c r="GA899" s="1">
        <v>9999.0</v>
      </c>
      <c r="GB899" s="1">
        <v>9999.0</v>
      </c>
      <c r="GC899" s="1">
        <v>9999.0</v>
      </c>
      <c r="GD899" s="1">
        <v>999.9</v>
      </c>
      <c r="GE899" s="1">
        <v>1.85951</v>
      </c>
      <c r="GF899" s="1">
        <v>1.85453</v>
      </c>
      <c r="GG899" s="1">
        <v>1.85761</v>
      </c>
      <c r="GH899" s="1">
        <v>1.85608</v>
      </c>
      <c r="GI899" s="1">
        <v>1.85487</v>
      </c>
      <c r="GJ899" s="1">
        <v>1.85455</v>
      </c>
      <c r="GK899" s="1">
        <v>1.85323</v>
      </c>
      <c r="GL899" s="1">
        <v>1.85638</v>
      </c>
      <c r="GM899" s="1">
        <v>0.0</v>
      </c>
      <c r="GN899" s="1">
        <v>0.0</v>
      </c>
      <c r="GO899" s="1">
        <v>0.0</v>
      </c>
      <c r="GP899" s="1">
        <v>0.0</v>
      </c>
      <c r="GQ899" s="1" t="s">
        <v>358</v>
      </c>
      <c r="GR899" s="1" t="s">
        <v>359</v>
      </c>
      <c r="GS899" s="1" t="s">
        <v>360</v>
      </c>
      <c r="GT899" s="1" t="s">
        <v>360</v>
      </c>
      <c r="GU899" s="1" t="s">
        <v>360</v>
      </c>
      <c r="GV899" s="1" t="s">
        <v>360</v>
      </c>
      <c r="GW899" s="1">
        <v>0.0</v>
      </c>
      <c r="GX899" s="1">
        <v>100.0</v>
      </c>
      <c r="GY899" s="1">
        <v>100.0</v>
      </c>
      <c r="GZ899" s="1">
        <v>1.197</v>
      </c>
      <c r="HA899" s="1">
        <v>0.0025</v>
      </c>
      <c r="HB899" s="1">
        <v>0.4072566870634428</v>
      </c>
      <c r="HC899" s="1">
        <v>0.002678124759318837</v>
      </c>
      <c r="HD899" s="1">
        <v>-9.373761146515732E-7</v>
      </c>
      <c r="HE899" s="1">
        <v>1.391563784175389E-10</v>
      </c>
      <c r="HF899" s="1">
        <v>-0.08316833377203428</v>
      </c>
      <c r="HG899" s="1">
        <v>0.01061361004592812</v>
      </c>
      <c r="HH899" s="1">
        <v>-3.086644042041478E-4</v>
      </c>
      <c r="HI899" s="1">
        <v>1.24720902217549E-6</v>
      </c>
      <c r="HJ899" s="1">
        <v>1.0</v>
      </c>
      <c r="HK899" s="1">
        <v>2093.0</v>
      </c>
      <c r="HL899" s="1">
        <v>2.0</v>
      </c>
      <c r="HM899" s="1">
        <v>27.0</v>
      </c>
      <c r="HN899" s="1">
        <v>4.9</v>
      </c>
      <c r="HO899" s="1">
        <v>4.8</v>
      </c>
      <c r="HP899" s="1">
        <v>1.02173</v>
      </c>
      <c r="HQ899" s="1">
        <v>2.31567</v>
      </c>
      <c r="HR899" s="1">
        <v>1.4978</v>
      </c>
      <c r="HS899" s="1">
        <v>2.30225</v>
      </c>
      <c r="HT899" s="1">
        <v>1.54785</v>
      </c>
      <c r="HU899" s="1">
        <v>2.34863</v>
      </c>
      <c r="HV899" s="1">
        <v>36.6469</v>
      </c>
      <c r="HW899" s="1">
        <v>14.0357</v>
      </c>
      <c r="HX899" s="1">
        <v>18.0</v>
      </c>
      <c r="HY899" s="1">
        <v>504.967</v>
      </c>
      <c r="HZ899" s="1">
        <v>502.933</v>
      </c>
      <c r="IA899" s="1">
        <v>29.0159</v>
      </c>
      <c r="IB899" s="1">
        <v>30.4806</v>
      </c>
      <c r="IC899" s="1">
        <v>30.0003</v>
      </c>
      <c r="ID899" s="1">
        <v>30.2792</v>
      </c>
      <c r="IE899" s="1">
        <v>30.3743</v>
      </c>
      <c r="IF899" s="1">
        <v>20.5401</v>
      </c>
      <c r="IG899" s="1">
        <v>29.3213</v>
      </c>
      <c r="IH899" s="1">
        <v>0.0</v>
      </c>
      <c r="II899" s="1">
        <v>28.9923</v>
      </c>
      <c r="IJ899" s="1">
        <v>411.929</v>
      </c>
      <c r="IK899" s="1">
        <v>23.2031</v>
      </c>
      <c r="IL899" s="1">
        <v>100.72</v>
      </c>
      <c r="IM899" s="1">
        <v>100.449</v>
      </c>
      <c r="IN899" s="1" t="s">
        <v>365</v>
      </c>
    </row>
    <row r="900" ht="15.75" customHeight="1">
      <c r="A900" s="1">
        <v>884.0</v>
      </c>
      <c r="B900" s="1">
        <v>1.6604922121E9</v>
      </c>
      <c r="C900" s="1">
        <v>8083.0</v>
      </c>
      <c r="D900" s="1" t="s">
        <v>2112</v>
      </c>
      <c r="E900" s="1" t="s">
        <v>2113</v>
      </c>
      <c r="F900" s="1">
        <v>1.0</v>
      </c>
      <c r="G900" s="1" t="s">
        <v>1964</v>
      </c>
      <c r="H900" s="1" t="s">
        <v>350</v>
      </c>
      <c r="I900" s="1" t="s">
        <v>351</v>
      </c>
      <c r="J900" s="1" t="s">
        <v>352</v>
      </c>
      <c r="K900" s="1" t="s">
        <v>1168</v>
      </c>
      <c r="L900" s="1" t="s">
        <v>349</v>
      </c>
      <c r="M900" s="1" t="s">
        <v>354</v>
      </c>
      <c r="N900" s="1">
        <v>1.6604922040375E9</v>
      </c>
      <c r="O900" s="1">
        <f t="shared" si="1"/>
        <v>0.003387401368</v>
      </c>
      <c r="P900" s="1">
        <f t="shared" si="2"/>
        <v>3.387401368</v>
      </c>
      <c r="Q900" s="1">
        <f t="shared" si="3"/>
        <v>5.750769735</v>
      </c>
      <c r="R900" s="1">
        <f t="shared" si="4"/>
        <v>298.0189375</v>
      </c>
      <c r="S900" s="1">
        <f t="shared" si="5"/>
        <v>237.2759655</v>
      </c>
      <c r="T900" s="1">
        <f t="shared" si="6"/>
        <v>23.67040692</v>
      </c>
      <c r="U900" s="1">
        <f t="shared" si="7"/>
        <v>29.7300635</v>
      </c>
      <c r="V900" s="1">
        <f t="shared" si="8"/>
        <v>0.1804944766</v>
      </c>
      <c r="W900" s="1">
        <f t="shared" si="9"/>
        <v>2.925220087</v>
      </c>
      <c r="X900" s="1">
        <f t="shared" si="10"/>
        <v>0.1745277438</v>
      </c>
      <c r="Y900" s="1">
        <f t="shared" si="11"/>
        <v>0.1095994955</v>
      </c>
      <c r="Z900" s="1">
        <f t="shared" si="12"/>
        <v>321.5185104</v>
      </c>
      <c r="AA900" s="1">
        <f t="shared" si="13"/>
        <v>32.02697773</v>
      </c>
      <c r="AB900" s="1">
        <f t="shared" si="14"/>
        <v>31.23771875</v>
      </c>
      <c r="AC900" s="1">
        <f t="shared" si="15"/>
        <v>4.572888334</v>
      </c>
      <c r="AD900" s="1">
        <f t="shared" si="16"/>
        <v>59.96544885</v>
      </c>
      <c r="AE900" s="1">
        <f t="shared" si="17"/>
        <v>2.707321391</v>
      </c>
      <c r="AF900" s="1">
        <f t="shared" si="18"/>
        <v>4.514802178</v>
      </c>
      <c r="AG900" s="1">
        <f t="shared" si="19"/>
        <v>1.865566943</v>
      </c>
      <c r="AH900" s="1">
        <f t="shared" si="20"/>
        <v>-149.3844003</v>
      </c>
      <c r="AI900" s="1">
        <f t="shared" si="21"/>
        <v>-35.39085333</v>
      </c>
      <c r="AJ900" s="1">
        <f t="shared" si="22"/>
        <v>-2.720209266</v>
      </c>
      <c r="AK900" s="1">
        <f t="shared" si="23"/>
        <v>134.0230475</v>
      </c>
      <c r="AL900" s="1">
        <f t="shared" si="24"/>
        <v>36.17090582</v>
      </c>
      <c r="AM900" s="1">
        <f t="shared" si="25"/>
        <v>3.383335142</v>
      </c>
      <c r="AN900" s="1">
        <f t="shared" si="26"/>
        <v>5.750769735</v>
      </c>
      <c r="AO900" s="1">
        <v>377.1987207709677</v>
      </c>
      <c r="AP900" s="1">
        <v>344.4441393939392</v>
      </c>
      <c r="AQ900" s="1">
        <v>5.018503596280612</v>
      </c>
      <c r="AR900" s="1">
        <v>64.97153183116835</v>
      </c>
      <c r="AS900" s="1">
        <f t="shared" si="27"/>
        <v>3.387401368</v>
      </c>
      <c r="AT900" s="1">
        <v>23.19394902885596</v>
      </c>
      <c r="AU900" s="1">
        <v>27.14712909090908</v>
      </c>
      <c r="AV900" s="1">
        <v>2.502342507274731E-5</v>
      </c>
      <c r="AW900" s="1">
        <v>82.28873051766035</v>
      </c>
      <c r="AX900" s="1">
        <v>0.0</v>
      </c>
      <c r="AY900" s="1">
        <v>0.0</v>
      </c>
      <c r="AZ900" s="1">
        <f t="shared" si="28"/>
        <v>1</v>
      </c>
      <c r="BA900" s="1">
        <f t="shared" si="29"/>
        <v>0</v>
      </c>
      <c r="BB900" s="1">
        <f t="shared" si="30"/>
        <v>52048.44341</v>
      </c>
      <c r="BC900" s="1">
        <f t="shared" si="31"/>
        <v>2000.011875</v>
      </c>
      <c r="BD900" s="1">
        <f t="shared" si="32"/>
        <v>1681.210294</v>
      </c>
      <c r="BE900" s="1">
        <f t="shared" si="33"/>
        <v>0.8406001558</v>
      </c>
      <c r="BF900" s="1">
        <f t="shared" si="34"/>
        <v>0.1607583007</v>
      </c>
      <c r="BG900" s="1">
        <v>6.0</v>
      </c>
      <c r="BH900" s="1">
        <v>0.5</v>
      </c>
      <c r="BI900" s="1" t="s">
        <v>355</v>
      </c>
      <c r="BJ900" s="1">
        <v>2.0</v>
      </c>
      <c r="BK900" s="1" t="b">
        <v>1</v>
      </c>
      <c r="BL900" s="1">
        <v>1.6604922040375E9</v>
      </c>
      <c r="BM900" s="1">
        <v>298.0189375</v>
      </c>
      <c r="BN900" s="1">
        <v>342.6205625</v>
      </c>
      <c r="BO900" s="1">
        <v>27.138625</v>
      </c>
      <c r="BP900" s="1">
        <v>23.18999375</v>
      </c>
      <c r="BQ900" s="1">
        <v>296.896</v>
      </c>
      <c r="BR900" s="1">
        <v>27.13614375</v>
      </c>
      <c r="BS900" s="1">
        <v>500.1504375</v>
      </c>
      <c r="BT900" s="1">
        <v>99.65916250000001</v>
      </c>
      <c r="BU900" s="1">
        <v>0.09981169374999999</v>
      </c>
      <c r="BV900" s="1">
        <v>31.01330625</v>
      </c>
      <c r="BW900" s="1">
        <v>31.23771875</v>
      </c>
      <c r="BX900" s="1">
        <v>999.9</v>
      </c>
      <c r="BY900" s="1">
        <v>0.0</v>
      </c>
      <c r="BZ900" s="1">
        <v>0.0</v>
      </c>
      <c r="CA900" s="1">
        <v>10009.455625</v>
      </c>
      <c r="CB900" s="1">
        <v>0.0</v>
      </c>
      <c r="CC900" s="1">
        <v>30.6681375</v>
      </c>
      <c r="CD900" s="1">
        <v>-44.6016375</v>
      </c>
      <c r="CE900" s="1">
        <v>306.3325625</v>
      </c>
      <c r="CF900" s="1">
        <v>350.754625</v>
      </c>
      <c r="CG900" s="1">
        <v>3.948631875</v>
      </c>
      <c r="CH900" s="1">
        <v>342.6205625</v>
      </c>
      <c r="CI900" s="1">
        <v>23.18999375</v>
      </c>
      <c r="CJ900" s="1">
        <v>2.70461125</v>
      </c>
      <c r="CK900" s="1">
        <v>2.31109625</v>
      </c>
      <c r="CL900" s="1">
        <v>22.3131625</v>
      </c>
      <c r="CM900" s="1">
        <v>19.7539375</v>
      </c>
      <c r="CN900" s="1">
        <v>2000.011875</v>
      </c>
      <c r="CO900" s="1">
        <v>0.9799931875000001</v>
      </c>
      <c r="CP900" s="1">
        <v>0.02000691875</v>
      </c>
      <c r="CQ900" s="1">
        <v>0.0</v>
      </c>
      <c r="CR900" s="1">
        <v>2.87025</v>
      </c>
      <c r="CS900" s="1">
        <v>0.0</v>
      </c>
      <c r="CT900" s="1">
        <v>34803.69375</v>
      </c>
      <c r="CU900" s="1">
        <v>17412.38125</v>
      </c>
      <c r="CV900" s="1">
        <v>40.9685</v>
      </c>
      <c r="CW900" s="1">
        <v>41.960625</v>
      </c>
      <c r="CX900" s="1">
        <v>40.9803125</v>
      </c>
      <c r="CY900" s="1">
        <v>40.375</v>
      </c>
      <c r="CZ900" s="1">
        <v>41.031</v>
      </c>
      <c r="DA900" s="1">
        <v>1960.00125</v>
      </c>
      <c r="DB900" s="1">
        <v>40.010625</v>
      </c>
      <c r="DC900" s="1">
        <v>0.0</v>
      </c>
      <c r="DD900" s="1">
        <v>1.6604922104E9</v>
      </c>
      <c r="DE900" s="1">
        <v>0.0</v>
      </c>
      <c r="DF900" s="1">
        <v>1.6604919246E9</v>
      </c>
      <c r="DG900" s="1" t="s">
        <v>1965</v>
      </c>
      <c r="DH900" s="1">
        <v>1.6604919196E9</v>
      </c>
      <c r="DI900" s="1">
        <v>1.6604919246E9</v>
      </c>
      <c r="DJ900" s="1">
        <v>26.0</v>
      </c>
      <c r="DK900" s="1">
        <v>0.565</v>
      </c>
      <c r="DL900" s="1">
        <v>-0.007</v>
      </c>
      <c r="DM900" s="1">
        <v>1.335</v>
      </c>
      <c r="DN900" s="1">
        <v>0.012</v>
      </c>
      <c r="DO900" s="1">
        <v>400.0</v>
      </c>
      <c r="DP900" s="1">
        <v>23.0</v>
      </c>
      <c r="DQ900" s="1">
        <v>0.17</v>
      </c>
      <c r="DR900" s="1">
        <v>0.02</v>
      </c>
      <c r="DS900" s="1">
        <v>4.572522691836649</v>
      </c>
      <c r="DT900" s="1">
        <v>7.540815782611603</v>
      </c>
      <c r="DU900" s="1">
        <v>0.5677865275950127</v>
      </c>
      <c r="DV900" s="1">
        <v>0.0</v>
      </c>
      <c r="DW900" s="1">
        <v>36.0669180570941</v>
      </c>
      <c r="DX900" s="1">
        <v>7.180914768251388</v>
      </c>
      <c r="DY900" s="1">
        <v>0.5370741851209591</v>
      </c>
      <c r="DZ900" s="1">
        <v>0.0</v>
      </c>
      <c r="EA900" s="1">
        <v>-44.58047</v>
      </c>
      <c r="EB900" s="1">
        <v>-9.60704516129025</v>
      </c>
      <c r="EC900" s="1">
        <v>0.694997218291795</v>
      </c>
      <c r="ED900" s="1">
        <v>0.0</v>
      </c>
      <c r="EE900" s="1">
        <v>243.3671167752973</v>
      </c>
      <c r="EF900" s="1">
        <v>217.5514853135056</v>
      </c>
      <c r="EG900" s="1">
        <v>16.23065077404754</v>
      </c>
      <c r="EH900" s="1">
        <v>0.0</v>
      </c>
      <c r="EI900" s="1">
        <v>3.947388</v>
      </c>
      <c r="EJ900" s="1">
        <v>0.01923782363976413</v>
      </c>
      <c r="EK900" s="1">
        <v>0.002466384195538098</v>
      </c>
      <c r="EL900" s="1">
        <v>1.0</v>
      </c>
      <c r="EM900" s="1">
        <v>1.865354312857976</v>
      </c>
      <c r="EN900" s="1">
        <v>0.02452770937781222</v>
      </c>
      <c r="EO900" s="1">
        <v>0.002319954277478283</v>
      </c>
      <c r="EP900" s="1">
        <v>1.0</v>
      </c>
      <c r="EQ900" s="1">
        <v>2.0</v>
      </c>
      <c r="ER900" s="1">
        <v>6.0</v>
      </c>
      <c r="ES900" s="1" t="s">
        <v>384</v>
      </c>
      <c r="ET900" s="1">
        <v>2.94402</v>
      </c>
      <c r="EU900" s="1">
        <v>2.80104</v>
      </c>
      <c r="EV900" s="1">
        <v>0.0773604</v>
      </c>
      <c r="EW900" s="1">
        <v>0.0855223</v>
      </c>
      <c r="EX900" s="1">
        <v>0.118246</v>
      </c>
      <c r="EY900" s="1">
        <v>0.105879</v>
      </c>
      <c r="EZ900" s="1">
        <v>18962.8</v>
      </c>
      <c r="FA900" s="1">
        <v>19710.3</v>
      </c>
      <c r="FB900" s="1">
        <v>23893.0</v>
      </c>
      <c r="FC900" s="1">
        <v>25074.2</v>
      </c>
      <c r="FD900" s="1">
        <v>33714.6</v>
      </c>
      <c r="FE900" s="1">
        <v>35792.8</v>
      </c>
      <c r="FF900" s="1">
        <v>43552.5</v>
      </c>
      <c r="FG900" s="1">
        <v>46346.5</v>
      </c>
      <c r="FH900" s="1">
        <v>1.98895</v>
      </c>
      <c r="FI900" s="1">
        <v>1.8845</v>
      </c>
      <c r="FJ900" s="1">
        <v>0.127248</v>
      </c>
      <c r="FK900" s="1">
        <v>0.0</v>
      </c>
      <c r="FL900" s="1">
        <v>29.1764</v>
      </c>
      <c r="FM900" s="1">
        <v>999.9</v>
      </c>
      <c r="FN900" s="1">
        <v>60.8</v>
      </c>
      <c r="FO900" s="1">
        <v>33.8</v>
      </c>
      <c r="FP900" s="1">
        <v>32.2351</v>
      </c>
      <c r="FQ900" s="1">
        <v>63.4364</v>
      </c>
      <c r="FR900" s="1">
        <v>25.6931</v>
      </c>
      <c r="FS900" s="1">
        <v>1.0</v>
      </c>
      <c r="FT900" s="1">
        <v>0.263674</v>
      </c>
      <c r="FU900" s="1">
        <v>0.349409</v>
      </c>
      <c r="FV900" s="1">
        <v>20.3241</v>
      </c>
      <c r="FW900" s="1">
        <v>5.2107</v>
      </c>
      <c r="FX900" s="1">
        <v>11.9071</v>
      </c>
      <c r="FY900" s="1">
        <v>5.00255</v>
      </c>
      <c r="FZ900" s="1">
        <v>3.29035</v>
      </c>
      <c r="GA900" s="1">
        <v>9999.0</v>
      </c>
      <c r="GB900" s="1">
        <v>9999.0</v>
      </c>
      <c r="GC900" s="1">
        <v>9999.0</v>
      </c>
      <c r="GD900" s="1">
        <v>999.9</v>
      </c>
      <c r="GE900" s="1">
        <v>1.85952</v>
      </c>
      <c r="GF900" s="1">
        <v>1.85452</v>
      </c>
      <c r="GG900" s="1">
        <v>1.85761</v>
      </c>
      <c r="GH900" s="1">
        <v>1.85608</v>
      </c>
      <c r="GI900" s="1">
        <v>1.85487</v>
      </c>
      <c r="GJ900" s="1">
        <v>1.85455</v>
      </c>
      <c r="GK900" s="1">
        <v>1.85324</v>
      </c>
      <c r="GL900" s="1">
        <v>1.85638</v>
      </c>
      <c r="GM900" s="1">
        <v>0.0</v>
      </c>
      <c r="GN900" s="1">
        <v>0.0</v>
      </c>
      <c r="GO900" s="1">
        <v>0.0</v>
      </c>
      <c r="GP900" s="1">
        <v>0.0</v>
      </c>
      <c r="GQ900" s="1" t="s">
        <v>358</v>
      </c>
      <c r="GR900" s="1" t="s">
        <v>359</v>
      </c>
      <c r="GS900" s="1" t="s">
        <v>360</v>
      </c>
      <c r="GT900" s="1" t="s">
        <v>360</v>
      </c>
      <c r="GU900" s="1" t="s">
        <v>360</v>
      </c>
      <c r="GV900" s="1" t="s">
        <v>360</v>
      </c>
      <c r="GW900" s="1">
        <v>0.0</v>
      </c>
      <c r="GX900" s="1">
        <v>100.0</v>
      </c>
      <c r="GY900" s="1">
        <v>100.0</v>
      </c>
      <c r="GZ900" s="1">
        <v>1.207</v>
      </c>
      <c r="HA900" s="1">
        <v>0.0024</v>
      </c>
      <c r="HB900" s="1">
        <v>0.4072566870634428</v>
      </c>
      <c r="HC900" s="1">
        <v>0.002678124759318837</v>
      </c>
      <c r="HD900" s="1">
        <v>-9.373761146515732E-7</v>
      </c>
      <c r="HE900" s="1">
        <v>1.391563784175389E-10</v>
      </c>
      <c r="HF900" s="1">
        <v>-0.08316833377203428</v>
      </c>
      <c r="HG900" s="1">
        <v>0.01061361004592812</v>
      </c>
      <c r="HH900" s="1">
        <v>-3.086644042041478E-4</v>
      </c>
      <c r="HI900" s="1">
        <v>1.24720902217549E-6</v>
      </c>
      <c r="HJ900" s="1">
        <v>1.0</v>
      </c>
      <c r="HK900" s="1">
        <v>2093.0</v>
      </c>
      <c r="HL900" s="1">
        <v>2.0</v>
      </c>
      <c r="HM900" s="1">
        <v>27.0</v>
      </c>
      <c r="HN900" s="1">
        <v>4.9</v>
      </c>
      <c r="HO900" s="1">
        <v>4.8</v>
      </c>
      <c r="HP900" s="1">
        <v>1.02905</v>
      </c>
      <c r="HQ900" s="1">
        <v>2.31445</v>
      </c>
      <c r="HR900" s="1">
        <v>1.4978</v>
      </c>
      <c r="HS900" s="1">
        <v>2.30225</v>
      </c>
      <c r="HT900" s="1">
        <v>1.54785</v>
      </c>
      <c r="HU900" s="1">
        <v>2.44141</v>
      </c>
      <c r="HV900" s="1">
        <v>36.6469</v>
      </c>
      <c r="HW900" s="1">
        <v>14.0445</v>
      </c>
      <c r="HX900" s="1">
        <v>18.0</v>
      </c>
      <c r="HY900" s="1">
        <v>504.952</v>
      </c>
      <c r="HZ900" s="1">
        <v>502.966</v>
      </c>
      <c r="IA900" s="1">
        <v>29.0128</v>
      </c>
      <c r="IB900" s="1">
        <v>30.4806</v>
      </c>
      <c r="IC900" s="1">
        <v>30.0002</v>
      </c>
      <c r="ID900" s="1">
        <v>30.2792</v>
      </c>
      <c r="IE900" s="1">
        <v>30.3743</v>
      </c>
      <c r="IF900" s="1">
        <v>20.791</v>
      </c>
      <c r="IG900" s="1">
        <v>29.3213</v>
      </c>
      <c r="IH900" s="1">
        <v>0.0</v>
      </c>
      <c r="II900" s="1">
        <v>28.9923</v>
      </c>
      <c r="IJ900" s="1">
        <v>421.972</v>
      </c>
      <c r="IK900" s="1">
        <v>23.2031</v>
      </c>
      <c r="IL900" s="1">
        <v>100.72</v>
      </c>
      <c r="IM900" s="1">
        <v>100.449</v>
      </c>
      <c r="IN900" s="1" t="s">
        <v>365</v>
      </c>
    </row>
    <row r="901" ht="15.75" customHeight="1">
      <c r="A901" s="1">
        <v>885.0</v>
      </c>
      <c r="B901" s="1">
        <v>1.6604922131E9</v>
      </c>
      <c r="C901" s="1">
        <v>8084.0</v>
      </c>
      <c r="D901" s="1" t="s">
        <v>2114</v>
      </c>
      <c r="E901" s="1" t="s">
        <v>2115</v>
      </c>
      <c r="F901" s="1">
        <v>1.0</v>
      </c>
      <c r="G901" s="1" t="s">
        <v>1964</v>
      </c>
      <c r="H901" s="1" t="s">
        <v>350</v>
      </c>
      <c r="I901" s="1" t="s">
        <v>351</v>
      </c>
      <c r="J901" s="1" t="s">
        <v>352</v>
      </c>
      <c r="K901" s="1" t="s">
        <v>1168</v>
      </c>
      <c r="L901" s="1" t="s">
        <v>349</v>
      </c>
      <c r="M901" s="1" t="s">
        <v>354</v>
      </c>
      <c r="N901" s="1">
        <v>1.660492205566666E9</v>
      </c>
      <c r="O901" s="1">
        <f t="shared" si="1"/>
        <v>0.003387502172</v>
      </c>
      <c r="P901" s="1">
        <f t="shared" si="2"/>
        <v>3.387502172</v>
      </c>
      <c r="Q901" s="1">
        <f t="shared" si="3"/>
        <v>5.822561352</v>
      </c>
      <c r="R901" s="1">
        <f t="shared" si="4"/>
        <v>305.5304667</v>
      </c>
      <c r="S901" s="1">
        <f t="shared" si="5"/>
        <v>243.9035788</v>
      </c>
      <c r="T901" s="1">
        <f t="shared" si="6"/>
        <v>24.33164536</v>
      </c>
      <c r="U901" s="1">
        <f t="shared" si="7"/>
        <v>30.47949931</v>
      </c>
      <c r="V901" s="1">
        <f t="shared" si="8"/>
        <v>0.1804647801</v>
      </c>
      <c r="W901" s="1">
        <f t="shared" si="9"/>
        <v>2.924758942</v>
      </c>
      <c r="X901" s="1">
        <f t="shared" si="10"/>
        <v>0.1744990686</v>
      </c>
      <c r="Y901" s="1">
        <f t="shared" si="11"/>
        <v>0.1095814846</v>
      </c>
      <c r="Z901" s="1">
        <f t="shared" si="12"/>
        <v>321.5191712</v>
      </c>
      <c r="AA901" s="1">
        <f t="shared" si="13"/>
        <v>32.02880973</v>
      </c>
      <c r="AB901" s="1">
        <f t="shared" si="14"/>
        <v>31.23982</v>
      </c>
      <c r="AC901" s="1">
        <f t="shared" si="15"/>
        <v>4.573435275</v>
      </c>
      <c r="AD901" s="1">
        <f t="shared" si="16"/>
        <v>59.96373316</v>
      </c>
      <c r="AE901" s="1">
        <f t="shared" si="17"/>
        <v>2.707507422</v>
      </c>
      <c r="AF901" s="1">
        <f t="shared" si="18"/>
        <v>4.515241597</v>
      </c>
      <c r="AG901" s="1">
        <f t="shared" si="19"/>
        <v>1.865927853</v>
      </c>
      <c r="AH901" s="1">
        <f t="shared" si="20"/>
        <v>-149.3888458</v>
      </c>
      <c r="AI901" s="1">
        <f t="shared" si="21"/>
        <v>-35.4474262</v>
      </c>
      <c r="AJ901" s="1">
        <f t="shared" si="22"/>
        <v>-2.725038331</v>
      </c>
      <c r="AK901" s="1">
        <f t="shared" si="23"/>
        <v>133.9578609</v>
      </c>
      <c r="AL901" s="1">
        <f t="shared" si="24"/>
        <v>36.3518852</v>
      </c>
      <c r="AM901" s="1">
        <f t="shared" si="25"/>
        <v>3.384013156</v>
      </c>
      <c r="AN901" s="1">
        <f t="shared" si="26"/>
        <v>5.822561352</v>
      </c>
      <c r="AO901" s="1">
        <v>382.294337590357</v>
      </c>
      <c r="AP901" s="1">
        <v>349.4703212121212</v>
      </c>
      <c r="AQ901" s="1">
        <v>5.014838289508755</v>
      </c>
      <c r="AR901" s="1">
        <v>64.97153183116835</v>
      </c>
      <c r="AS901" s="1">
        <f t="shared" si="27"/>
        <v>3.387502172</v>
      </c>
      <c r="AT901" s="1">
        <v>23.19444052575674</v>
      </c>
      <c r="AU901" s="1">
        <v>27.14775454545455</v>
      </c>
      <c r="AV901" s="1">
        <v>2.386811737366021E-5</v>
      </c>
      <c r="AW901" s="1">
        <v>82.28873051766035</v>
      </c>
      <c r="AX901" s="1">
        <v>0.0</v>
      </c>
      <c r="AY901" s="1">
        <v>0.0</v>
      </c>
      <c r="AZ901" s="1">
        <f t="shared" si="28"/>
        <v>1</v>
      </c>
      <c r="BA901" s="1">
        <f t="shared" si="29"/>
        <v>0</v>
      </c>
      <c r="BB901" s="1">
        <f t="shared" si="30"/>
        <v>52035.02766</v>
      </c>
      <c r="BC901" s="1">
        <f t="shared" si="31"/>
        <v>2000.016</v>
      </c>
      <c r="BD901" s="1">
        <f t="shared" si="32"/>
        <v>1681.21376</v>
      </c>
      <c r="BE901" s="1">
        <f t="shared" si="33"/>
        <v>0.8406001552</v>
      </c>
      <c r="BF901" s="1">
        <f t="shared" si="34"/>
        <v>0.1607582995</v>
      </c>
      <c r="BG901" s="1">
        <v>6.0</v>
      </c>
      <c r="BH901" s="1">
        <v>0.5</v>
      </c>
      <c r="BI901" s="1" t="s">
        <v>355</v>
      </c>
      <c r="BJ901" s="1">
        <v>2.0</v>
      </c>
      <c r="BK901" s="1" t="b">
        <v>1</v>
      </c>
      <c r="BL901" s="1">
        <v>1.660492205566666E9</v>
      </c>
      <c r="BM901" s="1">
        <v>305.5304666666667</v>
      </c>
      <c r="BN901" s="1">
        <v>350.3800666666667</v>
      </c>
      <c r="BO901" s="1">
        <v>27.14040666666666</v>
      </c>
      <c r="BP901" s="1">
        <v>23.19098</v>
      </c>
      <c r="BQ901" s="1">
        <v>304.3913333333334</v>
      </c>
      <c r="BR901" s="1">
        <v>27.13794000000001</v>
      </c>
      <c r="BS901" s="1">
        <v>500.149</v>
      </c>
      <c r="BT901" s="1">
        <v>99.65944666666665</v>
      </c>
      <c r="BU901" s="1">
        <v>0.09983312666666667</v>
      </c>
      <c r="BV901" s="1">
        <v>31.01501333333333</v>
      </c>
      <c r="BW901" s="1">
        <v>31.23982</v>
      </c>
      <c r="BX901" s="1">
        <v>999.8999999999999</v>
      </c>
      <c r="BY901" s="1">
        <v>0.0</v>
      </c>
      <c r="BZ901" s="1">
        <v>0.0</v>
      </c>
      <c r="CA901" s="1">
        <v>10006.794</v>
      </c>
      <c r="CB901" s="1">
        <v>0.0</v>
      </c>
      <c r="CC901" s="1">
        <v>30.50828666666667</v>
      </c>
      <c r="CD901" s="1">
        <v>-44.84968</v>
      </c>
      <c r="CE901" s="1">
        <v>314.0541333333333</v>
      </c>
      <c r="CF901" s="1">
        <v>358.6987333333335</v>
      </c>
      <c r="CG901" s="1">
        <v>3.94943</v>
      </c>
      <c r="CH901" s="1">
        <v>350.3800666666667</v>
      </c>
      <c r="CI901" s="1">
        <v>23.19098</v>
      </c>
      <c r="CJ901" s="1">
        <v>2.704797333333333</v>
      </c>
      <c r="CK901" s="1">
        <v>2.311200666666667</v>
      </c>
      <c r="CL901" s="1">
        <v>22.31428666666666</v>
      </c>
      <c r="CM901" s="1">
        <v>19.75466666666667</v>
      </c>
      <c r="CN901" s="1">
        <v>2000.016</v>
      </c>
      <c r="CO901" s="1">
        <v>0.9799932000000001</v>
      </c>
      <c r="CP901" s="1">
        <v>0.02000690666666667</v>
      </c>
      <c r="CQ901" s="1">
        <v>0.0</v>
      </c>
      <c r="CR901" s="1">
        <v>2.9204</v>
      </c>
      <c r="CS901" s="1">
        <v>0.0</v>
      </c>
      <c r="CT901" s="1">
        <v>34836.98666666666</v>
      </c>
      <c r="CU901" s="1">
        <v>17412.42666666667</v>
      </c>
      <c r="CV901" s="1">
        <v>40.9748</v>
      </c>
      <c r="CW901" s="1">
        <v>41.9622</v>
      </c>
      <c r="CX901" s="1">
        <v>40.9748</v>
      </c>
      <c r="CY901" s="1">
        <v>40.375</v>
      </c>
      <c r="CZ901" s="1">
        <v>41.0372</v>
      </c>
      <c r="DA901" s="1">
        <v>1960.005333333334</v>
      </c>
      <c r="DB901" s="1">
        <v>40.01066666666667</v>
      </c>
      <c r="DC901" s="1">
        <v>0.0</v>
      </c>
      <c r="DD901" s="1">
        <v>1.660492211E9</v>
      </c>
      <c r="DE901" s="1">
        <v>0.0</v>
      </c>
      <c r="DF901" s="1">
        <v>1.6604919246E9</v>
      </c>
      <c r="DG901" s="1" t="s">
        <v>1965</v>
      </c>
      <c r="DH901" s="1">
        <v>1.6604919196E9</v>
      </c>
      <c r="DI901" s="1">
        <v>1.6604919246E9</v>
      </c>
      <c r="DJ901" s="1">
        <v>26.0</v>
      </c>
      <c r="DK901" s="1">
        <v>0.565</v>
      </c>
      <c r="DL901" s="1">
        <v>-0.007</v>
      </c>
      <c r="DM901" s="1">
        <v>1.335</v>
      </c>
      <c r="DN901" s="1">
        <v>0.012</v>
      </c>
      <c r="DO901" s="1">
        <v>400.0</v>
      </c>
      <c r="DP901" s="1">
        <v>23.0</v>
      </c>
      <c r="DQ901" s="1">
        <v>0.17</v>
      </c>
      <c r="DR901" s="1">
        <v>0.02</v>
      </c>
      <c r="DS901" s="1">
        <v>4.695906676076974</v>
      </c>
      <c r="DT901" s="1">
        <v>7.940309020419506</v>
      </c>
      <c r="DU901" s="1">
        <v>0.597315062842049</v>
      </c>
      <c r="DV901" s="1">
        <v>0.0</v>
      </c>
      <c r="DW901" s="1">
        <v>36.18191296684061</v>
      </c>
      <c r="DX901" s="1">
        <v>6.919836188639225</v>
      </c>
      <c r="DY901" s="1">
        <v>0.5180825744353744</v>
      </c>
      <c r="DZ901" s="1">
        <v>0.0</v>
      </c>
      <c r="EA901" s="1">
        <v>-44.73590666666667</v>
      </c>
      <c r="EB901" s="1">
        <v>-9.373882091212405</v>
      </c>
      <c r="EC901" s="1">
        <v>0.6785650187139194</v>
      </c>
      <c r="ED901" s="1">
        <v>0.0</v>
      </c>
      <c r="EE901" s="1">
        <v>247.0183739816755</v>
      </c>
      <c r="EF901" s="1">
        <v>213.7044213854629</v>
      </c>
      <c r="EG901" s="1">
        <v>15.93952810186458</v>
      </c>
      <c r="EH901" s="1">
        <v>0.0</v>
      </c>
      <c r="EI901" s="1">
        <v>3.94786525</v>
      </c>
      <c r="EJ901" s="1">
        <v>0.02078420262663541</v>
      </c>
      <c r="EK901" s="1">
        <v>0.002626836488535219</v>
      </c>
      <c r="EL901" s="1">
        <v>1.0</v>
      </c>
      <c r="EM901" s="1">
        <v>1.865560579220121</v>
      </c>
      <c r="EN901" s="1">
        <v>0.02243336339912109</v>
      </c>
      <c r="EO901" s="1">
        <v>0.002257013394946855</v>
      </c>
      <c r="EP901" s="1">
        <v>1.0</v>
      </c>
      <c r="EQ901" s="1">
        <v>2.0</v>
      </c>
      <c r="ER901" s="1">
        <v>6.0</v>
      </c>
      <c r="ES901" s="1" t="s">
        <v>384</v>
      </c>
      <c r="ET901" s="1">
        <v>2.94404</v>
      </c>
      <c r="EU901" s="1">
        <v>2.80111</v>
      </c>
      <c r="EV901" s="1">
        <v>0.0782459</v>
      </c>
      <c r="EW901" s="1">
        <v>0.0864057</v>
      </c>
      <c r="EX901" s="1">
        <v>0.118245</v>
      </c>
      <c r="EY901" s="1">
        <v>0.10588</v>
      </c>
      <c r="EZ901" s="1">
        <v>18944.5</v>
      </c>
      <c r="FA901" s="1">
        <v>19691.2</v>
      </c>
      <c r="FB901" s="1">
        <v>23892.8</v>
      </c>
      <c r="FC901" s="1">
        <v>25074.2</v>
      </c>
      <c r="FD901" s="1">
        <v>33714.5</v>
      </c>
      <c r="FE901" s="1">
        <v>35792.8</v>
      </c>
      <c r="FF901" s="1">
        <v>43552.3</v>
      </c>
      <c r="FG901" s="1">
        <v>46346.4</v>
      </c>
      <c r="FH901" s="1">
        <v>1.98885</v>
      </c>
      <c r="FI901" s="1">
        <v>1.88455</v>
      </c>
      <c r="FJ901" s="1">
        <v>0.12726</v>
      </c>
      <c r="FK901" s="1">
        <v>0.0</v>
      </c>
      <c r="FL901" s="1">
        <v>29.1778</v>
      </c>
      <c r="FM901" s="1">
        <v>999.9</v>
      </c>
      <c r="FN901" s="1">
        <v>60.8</v>
      </c>
      <c r="FO901" s="1">
        <v>33.8</v>
      </c>
      <c r="FP901" s="1">
        <v>32.235</v>
      </c>
      <c r="FQ901" s="1">
        <v>63.4864</v>
      </c>
      <c r="FR901" s="1">
        <v>25.5729</v>
      </c>
      <c r="FS901" s="1">
        <v>1.0</v>
      </c>
      <c r="FT901" s="1">
        <v>0.263653</v>
      </c>
      <c r="FU901" s="1">
        <v>0.362233</v>
      </c>
      <c r="FV901" s="1">
        <v>20.324</v>
      </c>
      <c r="FW901" s="1">
        <v>5.21085</v>
      </c>
      <c r="FX901" s="1">
        <v>11.9068</v>
      </c>
      <c r="FY901" s="1">
        <v>5.0026</v>
      </c>
      <c r="FZ901" s="1">
        <v>3.2903</v>
      </c>
      <c r="GA901" s="1">
        <v>9999.0</v>
      </c>
      <c r="GB901" s="1">
        <v>9999.0</v>
      </c>
      <c r="GC901" s="1">
        <v>9999.0</v>
      </c>
      <c r="GD901" s="1">
        <v>999.9</v>
      </c>
      <c r="GE901" s="1">
        <v>1.85952</v>
      </c>
      <c r="GF901" s="1">
        <v>1.85453</v>
      </c>
      <c r="GG901" s="1">
        <v>1.8576</v>
      </c>
      <c r="GH901" s="1">
        <v>1.85608</v>
      </c>
      <c r="GI901" s="1">
        <v>1.85486</v>
      </c>
      <c r="GJ901" s="1">
        <v>1.85455</v>
      </c>
      <c r="GK901" s="1">
        <v>1.85322</v>
      </c>
      <c r="GL901" s="1">
        <v>1.85638</v>
      </c>
      <c r="GM901" s="1">
        <v>0.0</v>
      </c>
      <c r="GN901" s="1">
        <v>0.0</v>
      </c>
      <c r="GO901" s="1">
        <v>0.0</v>
      </c>
      <c r="GP901" s="1">
        <v>0.0</v>
      </c>
      <c r="GQ901" s="1" t="s">
        <v>358</v>
      </c>
      <c r="GR901" s="1" t="s">
        <v>359</v>
      </c>
      <c r="GS901" s="1" t="s">
        <v>360</v>
      </c>
      <c r="GT901" s="1" t="s">
        <v>360</v>
      </c>
      <c r="GU901" s="1" t="s">
        <v>360</v>
      </c>
      <c r="GV901" s="1" t="s">
        <v>360</v>
      </c>
      <c r="GW901" s="1">
        <v>0.0</v>
      </c>
      <c r="GX901" s="1">
        <v>100.0</v>
      </c>
      <c r="GY901" s="1">
        <v>100.0</v>
      </c>
      <c r="GZ901" s="1">
        <v>1.218</v>
      </c>
      <c r="HA901" s="1">
        <v>0.0024</v>
      </c>
      <c r="HB901" s="1">
        <v>0.4072566870634428</v>
      </c>
      <c r="HC901" s="1">
        <v>0.002678124759318837</v>
      </c>
      <c r="HD901" s="1">
        <v>-9.373761146515732E-7</v>
      </c>
      <c r="HE901" s="1">
        <v>1.391563784175389E-10</v>
      </c>
      <c r="HF901" s="1">
        <v>-0.08316833377203428</v>
      </c>
      <c r="HG901" s="1">
        <v>0.01061361004592812</v>
      </c>
      <c r="HH901" s="1">
        <v>-3.086644042041478E-4</v>
      </c>
      <c r="HI901" s="1">
        <v>1.24720902217549E-6</v>
      </c>
      <c r="HJ901" s="1">
        <v>1.0</v>
      </c>
      <c r="HK901" s="1">
        <v>2093.0</v>
      </c>
      <c r="HL901" s="1">
        <v>2.0</v>
      </c>
      <c r="HM901" s="1">
        <v>27.0</v>
      </c>
      <c r="HN901" s="1">
        <v>4.9</v>
      </c>
      <c r="HO901" s="1">
        <v>4.8</v>
      </c>
      <c r="HP901" s="1">
        <v>1.04248</v>
      </c>
      <c r="HQ901" s="1">
        <v>2.32788</v>
      </c>
      <c r="HR901" s="1">
        <v>1.4978</v>
      </c>
      <c r="HS901" s="1">
        <v>2.30225</v>
      </c>
      <c r="HT901" s="1">
        <v>1.54785</v>
      </c>
      <c r="HU901" s="1">
        <v>2.35474</v>
      </c>
      <c r="HV901" s="1">
        <v>36.6469</v>
      </c>
      <c r="HW901" s="1">
        <v>14.0182</v>
      </c>
      <c r="HX901" s="1">
        <v>18.0</v>
      </c>
      <c r="HY901" s="1">
        <v>504.891</v>
      </c>
      <c r="HZ901" s="1">
        <v>503.0</v>
      </c>
      <c r="IA901" s="1">
        <v>29.009</v>
      </c>
      <c r="IB901" s="1">
        <v>30.4806</v>
      </c>
      <c r="IC901" s="1">
        <v>30.0002</v>
      </c>
      <c r="ID901" s="1">
        <v>30.2792</v>
      </c>
      <c r="IE901" s="1">
        <v>30.3743</v>
      </c>
      <c r="IF901" s="1">
        <v>20.9517</v>
      </c>
      <c r="IG901" s="1">
        <v>29.3213</v>
      </c>
      <c r="IH901" s="1">
        <v>0.0</v>
      </c>
      <c r="II901" s="1">
        <v>28.9923</v>
      </c>
      <c r="IJ901" s="1">
        <v>421.972</v>
      </c>
      <c r="IK901" s="1">
        <v>23.2031</v>
      </c>
      <c r="IL901" s="1">
        <v>100.719</v>
      </c>
      <c r="IM901" s="1">
        <v>100.448</v>
      </c>
      <c r="IN901" s="1" t="s">
        <v>365</v>
      </c>
    </row>
    <row r="902" ht="15.75" customHeight="1">
      <c r="A902" s="1">
        <v>886.0</v>
      </c>
      <c r="B902" s="1">
        <v>1.6604922141E9</v>
      </c>
      <c r="C902" s="1">
        <v>8085.0</v>
      </c>
      <c r="D902" s="1" t="s">
        <v>2116</v>
      </c>
      <c r="E902" s="1" t="s">
        <v>2117</v>
      </c>
      <c r="F902" s="1">
        <v>1.0</v>
      </c>
      <c r="G902" s="1" t="s">
        <v>1964</v>
      </c>
      <c r="H902" s="1" t="s">
        <v>350</v>
      </c>
      <c r="I902" s="1" t="s">
        <v>351</v>
      </c>
      <c r="J902" s="1" t="s">
        <v>352</v>
      </c>
      <c r="K902" s="1" t="s">
        <v>1168</v>
      </c>
      <c r="L902" s="1" t="s">
        <v>349</v>
      </c>
      <c r="M902" s="1" t="s">
        <v>354</v>
      </c>
      <c r="N902" s="1">
        <v>1.66049220606875E9</v>
      </c>
      <c r="O902" s="1">
        <f t="shared" si="1"/>
        <v>0.003386534998</v>
      </c>
      <c r="P902" s="1">
        <f t="shared" si="2"/>
        <v>3.386534998</v>
      </c>
      <c r="Q902" s="1">
        <f t="shared" si="3"/>
        <v>5.941830752</v>
      </c>
      <c r="R902" s="1">
        <f t="shared" si="4"/>
        <v>307.9879375</v>
      </c>
      <c r="S902" s="1">
        <f t="shared" si="5"/>
        <v>245.1952186</v>
      </c>
      <c r="T902" s="1">
        <f t="shared" si="6"/>
        <v>24.46053123</v>
      </c>
      <c r="U902" s="1">
        <f t="shared" si="7"/>
        <v>30.72469605</v>
      </c>
      <c r="V902" s="1">
        <f t="shared" si="8"/>
        <v>0.1804008998</v>
      </c>
      <c r="W902" s="1">
        <f t="shared" si="9"/>
        <v>2.924234772</v>
      </c>
      <c r="X902" s="1">
        <f t="shared" si="10"/>
        <v>0.1744383053</v>
      </c>
      <c r="Y902" s="1">
        <f t="shared" si="11"/>
        <v>0.1095432389</v>
      </c>
      <c r="Z902" s="1">
        <f t="shared" si="12"/>
        <v>321.5186102</v>
      </c>
      <c r="AA902" s="1">
        <f t="shared" si="13"/>
        <v>32.02964406</v>
      </c>
      <c r="AB902" s="1">
        <f t="shared" si="14"/>
        <v>31.24044375</v>
      </c>
      <c r="AC902" s="1">
        <f t="shared" si="15"/>
        <v>4.573597644</v>
      </c>
      <c r="AD902" s="1">
        <f t="shared" si="16"/>
        <v>59.96329535</v>
      </c>
      <c r="AE902" s="1">
        <f t="shared" si="17"/>
        <v>2.707552164</v>
      </c>
      <c r="AF902" s="1">
        <f t="shared" si="18"/>
        <v>4.515349178</v>
      </c>
      <c r="AG902" s="1">
        <f t="shared" si="19"/>
        <v>1.866045481</v>
      </c>
      <c r="AH902" s="1">
        <f t="shared" si="20"/>
        <v>-149.3461934</v>
      </c>
      <c r="AI902" s="1">
        <f t="shared" si="21"/>
        <v>-35.47352328</v>
      </c>
      <c r="AJ902" s="1">
        <f t="shared" si="22"/>
        <v>-2.727547394</v>
      </c>
      <c r="AK902" s="1">
        <f t="shared" si="23"/>
        <v>133.9713461</v>
      </c>
      <c r="AL902" s="1">
        <f t="shared" si="24"/>
        <v>36.41510678</v>
      </c>
      <c r="AM902" s="1">
        <f t="shared" si="25"/>
        <v>3.384147319</v>
      </c>
      <c r="AN902" s="1">
        <f t="shared" si="26"/>
        <v>5.941830752</v>
      </c>
      <c r="AO902" s="1">
        <v>387.4350851379618</v>
      </c>
      <c r="AP902" s="1">
        <v>354.4765878787878</v>
      </c>
      <c r="AQ902" s="1">
        <v>5.012456051862198</v>
      </c>
      <c r="AR902" s="1">
        <v>64.97153183116835</v>
      </c>
      <c r="AS902" s="1">
        <f t="shared" si="27"/>
        <v>3.386534998</v>
      </c>
      <c r="AT902" s="1">
        <v>23.19456148234932</v>
      </c>
      <c r="AU902" s="1">
        <v>27.14681878787878</v>
      </c>
      <c r="AV902" s="1">
        <v>1.715096395922898E-5</v>
      </c>
      <c r="AW902" s="1">
        <v>82.28873051766035</v>
      </c>
      <c r="AX902" s="1">
        <v>0.0</v>
      </c>
      <c r="AY902" s="1">
        <v>0.0</v>
      </c>
      <c r="AZ902" s="1">
        <f t="shared" si="28"/>
        <v>1</v>
      </c>
      <c r="BA902" s="1">
        <f t="shared" si="29"/>
        <v>0</v>
      </c>
      <c r="BB902" s="1">
        <f t="shared" si="30"/>
        <v>52020.03598</v>
      </c>
      <c r="BC902" s="1">
        <f t="shared" si="31"/>
        <v>2000.0125</v>
      </c>
      <c r="BD902" s="1">
        <f t="shared" si="32"/>
        <v>1681.210819</v>
      </c>
      <c r="BE902" s="1">
        <f t="shared" si="33"/>
        <v>0.8406001556</v>
      </c>
      <c r="BF902" s="1">
        <f t="shared" si="34"/>
        <v>0.1607583004</v>
      </c>
      <c r="BG902" s="1">
        <v>6.0</v>
      </c>
      <c r="BH902" s="1">
        <v>0.5</v>
      </c>
      <c r="BI902" s="1" t="s">
        <v>355</v>
      </c>
      <c r="BJ902" s="1">
        <v>2.0</v>
      </c>
      <c r="BK902" s="1" t="b">
        <v>1</v>
      </c>
      <c r="BL902" s="1">
        <v>1.66049220606875E9</v>
      </c>
      <c r="BM902" s="1">
        <v>307.9879375</v>
      </c>
      <c r="BN902" s="1">
        <v>352.9236875</v>
      </c>
      <c r="BO902" s="1">
        <v>27.14081875</v>
      </c>
      <c r="BP902" s="1">
        <v>23.1912125</v>
      </c>
      <c r="BQ902" s="1">
        <v>306.8435625</v>
      </c>
      <c r="BR902" s="1">
        <v>27.13835</v>
      </c>
      <c r="BS902" s="1">
        <v>500.145875</v>
      </c>
      <c r="BT902" s="1">
        <v>99.65955</v>
      </c>
      <c r="BU902" s="1">
        <v>0.09986361875</v>
      </c>
      <c r="BV902" s="1">
        <v>31.01543125</v>
      </c>
      <c r="BW902" s="1">
        <v>31.24044375</v>
      </c>
      <c r="BX902" s="1">
        <v>999.9</v>
      </c>
      <c r="BY902" s="1">
        <v>0.0</v>
      </c>
      <c r="BZ902" s="1">
        <v>0.0</v>
      </c>
      <c r="CA902" s="1">
        <v>10003.79125</v>
      </c>
      <c r="CB902" s="1">
        <v>0.0</v>
      </c>
      <c r="CC902" s="1">
        <v>30.44666875</v>
      </c>
      <c r="CD902" s="1">
        <v>-44.93581875</v>
      </c>
      <c r="CE902" s="1">
        <v>316.5803125</v>
      </c>
      <c r="CF902" s="1">
        <v>361.3028125</v>
      </c>
      <c r="CG902" s="1">
        <v>3.949605625</v>
      </c>
      <c r="CH902" s="1">
        <v>352.9236875</v>
      </c>
      <c r="CI902" s="1">
        <v>23.1912125</v>
      </c>
      <c r="CJ902" s="1">
        <v>2.70484125</v>
      </c>
      <c r="CK902" s="1">
        <v>2.31122625</v>
      </c>
      <c r="CL902" s="1">
        <v>22.31455</v>
      </c>
      <c r="CM902" s="1">
        <v>19.75484375</v>
      </c>
      <c r="CN902" s="1">
        <v>2000.0125</v>
      </c>
      <c r="CO902" s="1">
        <v>0.9799931875000001</v>
      </c>
      <c r="CP902" s="1">
        <v>0.02000691875</v>
      </c>
      <c r="CQ902" s="1">
        <v>0.0</v>
      </c>
      <c r="CR902" s="1">
        <v>2.924375</v>
      </c>
      <c r="CS902" s="1">
        <v>0.0</v>
      </c>
      <c r="CT902" s="1">
        <v>34850.03125</v>
      </c>
      <c r="CU902" s="1">
        <v>17412.39375</v>
      </c>
      <c r="CV902" s="1">
        <v>40.9724375</v>
      </c>
      <c r="CW902" s="1">
        <v>41.9645625</v>
      </c>
      <c r="CX902" s="1">
        <v>40.976375</v>
      </c>
      <c r="CY902" s="1">
        <v>40.375</v>
      </c>
      <c r="CZ902" s="1">
        <v>41.03875</v>
      </c>
      <c r="DA902" s="1">
        <v>1960.001875</v>
      </c>
      <c r="DB902" s="1">
        <v>40.010625</v>
      </c>
      <c r="DC902" s="1">
        <v>0.0</v>
      </c>
      <c r="DD902" s="1">
        <v>1.6604922122E9</v>
      </c>
      <c r="DE902" s="1">
        <v>0.0</v>
      </c>
      <c r="DF902" s="1">
        <v>1.6604919246E9</v>
      </c>
      <c r="DG902" s="1" t="s">
        <v>1965</v>
      </c>
      <c r="DH902" s="1">
        <v>1.6604919196E9</v>
      </c>
      <c r="DI902" s="1">
        <v>1.6604919246E9</v>
      </c>
      <c r="DJ902" s="1">
        <v>26.0</v>
      </c>
      <c r="DK902" s="1">
        <v>0.565</v>
      </c>
      <c r="DL902" s="1">
        <v>-0.007</v>
      </c>
      <c r="DM902" s="1">
        <v>1.335</v>
      </c>
      <c r="DN902" s="1">
        <v>0.012</v>
      </c>
      <c r="DO902" s="1">
        <v>400.0</v>
      </c>
      <c r="DP902" s="1">
        <v>23.0</v>
      </c>
      <c r="DQ902" s="1">
        <v>0.17</v>
      </c>
      <c r="DR902" s="1">
        <v>0.02</v>
      </c>
      <c r="DS902" s="1">
        <v>4.884360925683933</v>
      </c>
      <c r="DT902" s="1">
        <v>8.221272079707674</v>
      </c>
      <c r="DU902" s="1">
        <v>0.6163042317468915</v>
      </c>
      <c r="DV902" s="1">
        <v>0.0</v>
      </c>
      <c r="DW902" s="1">
        <v>36.38774631811912</v>
      </c>
      <c r="DX902" s="1">
        <v>6.777168477376572</v>
      </c>
      <c r="DY902" s="1">
        <v>0.4911788287582022</v>
      </c>
      <c r="DZ902" s="1">
        <v>0.0</v>
      </c>
      <c r="EA902" s="1">
        <v>-44.94106129032258</v>
      </c>
      <c r="EB902" s="1">
        <v>-9.428254838709623</v>
      </c>
      <c r="EC902" s="1">
        <v>0.7052409666789117</v>
      </c>
      <c r="ED902" s="1">
        <v>0.0</v>
      </c>
      <c r="EE902" s="1">
        <v>253.3479402933251</v>
      </c>
      <c r="EF902" s="1">
        <v>210.671308088962</v>
      </c>
      <c r="EG902" s="1">
        <v>15.20093894486126</v>
      </c>
      <c r="EH902" s="1">
        <v>0.0</v>
      </c>
      <c r="EI902" s="1">
        <v>3.94838</v>
      </c>
      <c r="EJ902" s="1">
        <v>0.02205449477352615</v>
      </c>
      <c r="EK902" s="1">
        <v>0.002762153631304191</v>
      </c>
      <c r="EL902" s="1">
        <v>1.0</v>
      </c>
      <c r="EM902" s="1">
        <v>1.865962183960897</v>
      </c>
      <c r="EN902" s="1">
        <v>0.02173866828528469</v>
      </c>
      <c r="EO902" s="1">
        <v>0.002222028208550597</v>
      </c>
      <c r="EP902" s="1">
        <v>1.0</v>
      </c>
      <c r="EQ902" s="1">
        <v>2.0</v>
      </c>
      <c r="ER902" s="1">
        <v>6.0</v>
      </c>
      <c r="ES902" s="1" t="s">
        <v>384</v>
      </c>
      <c r="ET902" s="1">
        <v>2.94399</v>
      </c>
      <c r="EU902" s="1">
        <v>2.80126</v>
      </c>
      <c r="EV902" s="1">
        <v>0.0791263</v>
      </c>
      <c r="EW902" s="1">
        <v>0.0872864</v>
      </c>
      <c r="EX902" s="1">
        <v>0.118244</v>
      </c>
      <c r="EY902" s="1">
        <v>0.105882</v>
      </c>
      <c r="EZ902" s="1">
        <v>18926.3</v>
      </c>
      <c r="FA902" s="1">
        <v>19672.2</v>
      </c>
      <c r="FB902" s="1">
        <v>23892.7</v>
      </c>
      <c r="FC902" s="1">
        <v>25074.1</v>
      </c>
      <c r="FD902" s="1">
        <v>33714.4</v>
      </c>
      <c r="FE902" s="1">
        <v>35792.8</v>
      </c>
      <c r="FF902" s="1">
        <v>43552.0</v>
      </c>
      <c r="FG902" s="1">
        <v>46346.5</v>
      </c>
      <c r="FH902" s="1">
        <v>1.98865</v>
      </c>
      <c r="FI902" s="1">
        <v>1.88465</v>
      </c>
      <c r="FJ902" s="1">
        <v>0.127405</v>
      </c>
      <c r="FK902" s="1">
        <v>0.0</v>
      </c>
      <c r="FL902" s="1">
        <v>29.1789</v>
      </c>
      <c r="FM902" s="1">
        <v>999.9</v>
      </c>
      <c r="FN902" s="1">
        <v>60.8</v>
      </c>
      <c r="FO902" s="1">
        <v>33.8</v>
      </c>
      <c r="FP902" s="1">
        <v>32.2333</v>
      </c>
      <c r="FQ902" s="1">
        <v>63.4164</v>
      </c>
      <c r="FR902" s="1">
        <v>25.641</v>
      </c>
      <c r="FS902" s="1">
        <v>1.0</v>
      </c>
      <c r="FT902" s="1">
        <v>0.263643</v>
      </c>
      <c r="FU902" s="1">
        <v>0.37186</v>
      </c>
      <c r="FV902" s="1">
        <v>20.3239</v>
      </c>
      <c r="FW902" s="1">
        <v>5.21115</v>
      </c>
      <c r="FX902" s="1">
        <v>11.9069</v>
      </c>
      <c r="FY902" s="1">
        <v>5.0027</v>
      </c>
      <c r="FZ902" s="1">
        <v>3.29033</v>
      </c>
      <c r="GA902" s="1">
        <v>9999.0</v>
      </c>
      <c r="GB902" s="1">
        <v>9999.0</v>
      </c>
      <c r="GC902" s="1">
        <v>9999.0</v>
      </c>
      <c r="GD902" s="1">
        <v>999.9</v>
      </c>
      <c r="GE902" s="1">
        <v>1.85952</v>
      </c>
      <c r="GF902" s="1">
        <v>1.85452</v>
      </c>
      <c r="GG902" s="1">
        <v>1.8576</v>
      </c>
      <c r="GH902" s="1">
        <v>1.85608</v>
      </c>
      <c r="GI902" s="1">
        <v>1.85487</v>
      </c>
      <c r="GJ902" s="1">
        <v>1.85455</v>
      </c>
      <c r="GK902" s="1">
        <v>1.85322</v>
      </c>
      <c r="GL902" s="1">
        <v>1.85638</v>
      </c>
      <c r="GM902" s="1">
        <v>0.0</v>
      </c>
      <c r="GN902" s="1">
        <v>0.0</v>
      </c>
      <c r="GO902" s="1">
        <v>0.0</v>
      </c>
      <c r="GP902" s="1">
        <v>0.0</v>
      </c>
      <c r="GQ902" s="1" t="s">
        <v>358</v>
      </c>
      <c r="GR902" s="1" t="s">
        <v>359</v>
      </c>
      <c r="GS902" s="1" t="s">
        <v>360</v>
      </c>
      <c r="GT902" s="1" t="s">
        <v>360</v>
      </c>
      <c r="GU902" s="1" t="s">
        <v>360</v>
      </c>
      <c r="GV902" s="1" t="s">
        <v>360</v>
      </c>
      <c r="GW902" s="1">
        <v>0.0</v>
      </c>
      <c r="GX902" s="1">
        <v>100.0</v>
      </c>
      <c r="GY902" s="1">
        <v>100.0</v>
      </c>
      <c r="GZ902" s="1">
        <v>1.228</v>
      </c>
      <c r="HA902" s="1">
        <v>0.0025</v>
      </c>
      <c r="HB902" s="1">
        <v>0.4072566870634428</v>
      </c>
      <c r="HC902" s="1">
        <v>0.002678124759318837</v>
      </c>
      <c r="HD902" s="1">
        <v>-9.373761146515732E-7</v>
      </c>
      <c r="HE902" s="1">
        <v>1.391563784175389E-10</v>
      </c>
      <c r="HF902" s="1">
        <v>-0.08316833377203428</v>
      </c>
      <c r="HG902" s="1">
        <v>0.01061361004592812</v>
      </c>
      <c r="HH902" s="1">
        <v>-3.086644042041478E-4</v>
      </c>
      <c r="HI902" s="1">
        <v>1.24720902217549E-6</v>
      </c>
      <c r="HJ902" s="1">
        <v>1.0</v>
      </c>
      <c r="HK902" s="1">
        <v>2093.0</v>
      </c>
      <c r="HL902" s="1">
        <v>2.0</v>
      </c>
      <c r="HM902" s="1">
        <v>27.0</v>
      </c>
      <c r="HN902" s="1">
        <v>4.9</v>
      </c>
      <c r="HO902" s="1">
        <v>4.8</v>
      </c>
      <c r="HP902" s="1">
        <v>1.04858</v>
      </c>
      <c r="HQ902" s="1">
        <v>2.33154</v>
      </c>
      <c r="HR902" s="1">
        <v>1.4978</v>
      </c>
      <c r="HS902" s="1">
        <v>2.30225</v>
      </c>
      <c r="HT902" s="1">
        <v>1.54785</v>
      </c>
      <c r="HU902" s="1">
        <v>2.2644</v>
      </c>
      <c r="HV902" s="1">
        <v>36.6469</v>
      </c>
      <c r="HW902" s="1">
        <v>14.027</v>
      </c>
      <c r="HX902" s="1">
        <v>18.0</v>
      </c>
      <c r="HY902" s="1">
        <v>504.771</v>
      </c>
      <c r="HZ902" s="1">
        <v>503.067</v>
      </c>
      <c r="IA902" s="1">
        <v>29.0041</v>
      </c>
      <c r="IB902" s="1">
        <v>30.4806</v>
      </c>
      <c r="IC902" s="1">
        <v>30.0002</v>
      </c>
      <c r="ID902" s="1">
        <v>30.2792</v>
      </c>
      <c r="IE902" s="1">
        <v>30.3743</v>
      </c>
      <c r="IF902" s="1">
        <v>21.2007</v>
      </c>
      <c r="IG902" s="1">
        <v>29.3213</v>
      </c>
      <c r="IH902" s="1">
        <v>0.0</v>
      </c>
      <c r="II902" s="1">
        <v>28.9923</v>
      </c>
      <c r="IJ902" s="1">
        <v>432.016</v>
      </c>
      <c r="IK902" s="1">
        <v>23.2031</v>
      </c>
      <c r="IL902" s="1">
        <v>100.719</v>
      </c>
      <c r="IM902" s="1">
        <v>100.448</v>
      </c>
      <c r="IN902" s="1" t="s">
        <v>365</v>
      </c>
    </row>
    <row r="903" ht="15.75" customHeight="1">
      <c r="A903" s="1">
        <v>887.0</v>
      </c>
      <c r="B903" s="1">
        <v>1.6604922151E9</v>
      </c>
      <c r="C903" s="1">
        <v>8086.0</v>
      </c>
      <c r="D903" s="1" t="s">
        <v>2118</v>
      </c>
      <c r="E903" s="1" t="s">
        <v>2119</v>
      </c>
      <c r="F903" s="1">
        <v>1.0</v>
      </c>
      <c r="G903" s="1" t="s">
        <v>1964</v>
      </c>
      <c r="H903" s="1" t="s">
        <v>350</v>
      </c>
      <c r="I903" s="1" t="s">
        <v>351</v>
      </c>
      <c r="J903" s="1" t="s">
        <v>352</v>
      </c>
      <c r="K903" s="1" t="s">
        <v>1168</v>
      </c>
      <c r="L903" s="1" t="s">
        <v>349</v>
      </c>
      <c r="M903" s="1" t="s">
        <v>354</v>
      </c>
      <c r="N903" s="1">
        <v>1.660492207566666E9</v>
      </c>
      <c r="O903" s="1">
        <f t="shared" si="1"/>
        <v>0.003386085842</v>
      </c>
      <c r="P903" s="1">
        <f t="shared" si="2"/>
        <v>3.386085842</v>
      </c>
      <c r="Q903" s="1">
        <f t="shared" si="3"/>
        <v>6.047866417</v>
      </c>
      <c r="R903" s="1">
        <f t="shared" si="4"/>
        <v>315.3363333</v>
      </c>
      <c r="S903" s="1">
        <f t="shared" si="5"/>
        <v>251.3454059</v>
      </c>
      <c r="T903" s="1">
        <f t="shared" si="6"/>
        <v>25.07414483</v>
      </c>
      <c r="U903" s="1">
        <f t="shared" si="7"/>
        <v>31.4578612</v>
      </c>
      <c r="V903" s="1">
        <f t="shared" si="8"/>
        <v>0.1803355538</v>
      </c>
      <c r="W903" s="1">
        <f t="shared" si="9"/>
        <v>2.923890073</v>
      </c>
      <c r="X903" s="1">
        <f t="shared" si="10"/>
        <v>0.1743765239</v>
      </c>
      <c r="Y903" s="1">
        <f t="shared" si="11"/>
        <v>0.1095043189</v>
      </c>
      <c r="Z903" s="1">
        <f t="shared" si="12"/>
        <v>321.5170046</v>
      </c>
      <c r="AA903" s="1">
        <f t="shared" si="13"/>
        <v>32.03129006</v>
      </c>
      <c r="AB903" s="1">
        <f t="shared" si="14"/>
        <v>31.24255333</v>
      </c>
      <c r="AC903" s="1">
        <f t="shared" si="15"/>
        <v>4.574146829</v>
      </c>
      <c r="AD903" s="1">
        <f t="shared" si="16"/>
        <v>59.96143471</v>
      </c>
      <c r="AE903" s="1">
        <f t="shared" si="17"/>
        <v>2.707688693</v>
      </c>
      <c r="AF903" s="1">
        <f t="shared" si="18"/>
        <v>4.515716987</v>
      </c>
      <c r="AG903" s="1">
        <f t="shared" si="19"/>
        <v>1.866458136</v>
      </c>
      <c r="AH903" s="1">
        <f t="shared" si="20"/>
        <v>-149.3263856</v>
      </c>
      <c r="AI903" s="1">
        <f t="shared" si="21"/>
        <v>-35.57666342</v>
      </c>
      <c r="AJ903" s="1">
        <f t="shared" si="22"/>
        <v>-2.735848038</v>
      </c>
      <c r="AK903" s="1">
        <f t="shared" si="23"/>
        <v>133.8781075</v>
      </c>
      <c r="AL903" s="1">
        <f t="shared" si="24"/>
        <v>36.59775565</v>
      </c>
      <c r="AM903" s="1">
        <f t="shared" si="25"/>
        <v>3.3844795</v>
      </c>
      <c r="AN903" s="1">
        <f t="shared" si="26"/>
        <v>6.047866417</v>
      </c>
      <c r="AO903" s="1">
        <v>392.6432350931876</v>
      </c>
      <c r="AP903" s="1">
        <v>359.5120424242425</v>
      </c>
      <c r="AQ903" s="1">
        <v>5.020763391775775</v>
      </c>
      <c r="AR903" s="1">
        <v>64.97153183116835</v>
      </c>
      <c r="AS903" s="1">
        <f t="shared" si="27"/>
        <v>3.386085842</v>
      </c>
      <c r="AT903" s="1">
        <v>23.19445435427052</v>
      </c>
      <c r="AU903" s="1">
        <v>27.14625636363635</v>
      </c>
      <c r="AV903" s="1">
        <v>6.561246474014991E-6</v>
      </c>
      <c r="AW903" s="1">
        <v>82.28873051766035</v>
      </c>
      <c r="AX903" s="1">
        <v>0.0</v>
      </c>
      <c r="AY903" s="1">
        <v>0.0</v>
      </c>
      <c r="AZ903" s="1">
        <f t="shared" si="28"/>
        <v>1</v>
      </c>
      <c r="BA903" s="1">
        <f t="shared" si="29"/>
        <v>0</v>
      </c>
      <c r="BB903" s="1">
        <f t="shared" si="30"/>
        <v>52009.9853</v>
      </c>
      <c r="BC903" s="1">
        <f t="shared" si="31"/>
        <v>2000.002667</v>
      </c>
      <c r="BD903" s="1">
        <f t="shared" si="32"/>
        <v>1681.20254</v>
      </c>
      <c r="BE903" s="1">
        <f t="shared" si="33"/>
        <v>0.8406001492</v>
      </c>
      <c r="BF903" s="1">
        <f t="shared" si="34"/>
        <v>0.160758288</v>
      </c>
      <c r="BG903" s="1">
        <v>6.0</v>
      </c>
      <c r="BH903" s="1">
        <v>0.5</v>
      </c>
      <c r="BI903" s="1" t="s">
        <v>355</v>
      </c>
      <c r="BJ903" s="1">
        <v>2.0</v>
      </c>
      <c r="BK903" s="1" t="b">
        <v>1</v>
      </c>
      <c r="BL903" s="1">
        <v>1.660492207566666E9</v>
      </c>
      <c r="BM903" s="1">
        <v>315.3363333333334</v>
      </c>
      <c r="BN903" s="1">
        <v>360.5211333333334</v>
      </c>
      <c r="BO903" s="1">
        <v>27.14210666666667</v>
      </c>
      <c r="BP903" s="1">
        <v>23.19212</v>
      </c>
      <c r="BQ903" s="1">
        <v>314.1762</v>
      </c>
      <c r="BR903" s="1">
        <v>27.13964666666667</v>
      </c>
      <c r="BS903" s="1">
        <v>500.1461333333334</v>
      </c>
      <c r="BT903" s="1">
        <v>99.65982666666666</v>
      </c>
      <c r="BU903" s="1">
        <v>0.09988343333333334</v>
      </c>
      <c r="BV903" s="1">
        <v>31.01686</v>
      </c>
      <c r="BW903" s="1">
        <v>31.24255333333333</v>
      </c>
      <c r="BX903" s="1">
        <v>999.8999999999999</v>
      </c>
      <c r="BY903" s="1">
        <v>0.0</v>
      </c>
      <c r="BZ903" s="1">
        <v>0.0</v>
      </c>
      <c r="CA903" s="1">
        <v>10001.796</v>
      </c>
      <c r="CB903" s="1">
        <v>0.0</v>
      </c>
      <c r="CC903" s="1">
        <v>30.24619333333333</v>
      </c>
      <c r="CD903" s="1">
        <v>-45.18489333333333</v>
      </c>
      <c r="CE903" s="1">
        <v>324.134</v>
      </c>
      <c r="CF903" s="1">
        <v>369.0809333333334</v>
      </c>
      <c r="CG903" s="1">
        <v>3.949990000000001</v>
      </c>
      <c r="CH903" s="1">
        <v>360.5211333333334</v>
      </c>
      <c r="CI903" s="1">
        <v>23.19212</v>
      </c>
      <c r="CJ903" s="1">
        <v>2.704977333333333</v>
      </c>
      <c r="CK903" s="1">
        <v>2.311322666666667</v>
      </c>
      <c r="CL903" s="1">
        <v>22.31538</v>
      </c>
      <c r="CM903" s="1">
        <v>19.75552</v>
      </c>
      <c r="CN903" s="1">
        <v>2000.002666666667</v>
      </c>
      <c r="CO903" s="1">
        <v>0.9799932000000002</v>
      </c>
      <c r="CP903" s="1">
        <v>0.02000690666666667</v>
      </c>
      <c r="CQ903" s="1">
        <v>0.0</v>
      </c>
      <c r="CR903" s="1">
        <v>2.818</v>
      </c>
      <c r="CS903" s="1">
        <v>0.0</v>
      </c>
      <c r="CT903" s="1">
        <v>34885.89333333333</v>
      </c>
      <c r="CU903" s="1">
        <v>17412.30666666666</v>
      </c>
      <c r="CV903" s="1">
        <v>40.9748</v>
      </c>
      <c r="CW903" s="1">
        <v>41.9706</v>
      </c>
      <c r="CX903" s="1">
        <v>40.9706</v>
      </c>
      <c r="CY903" s="1">
        <v>40.375</v>
      </c>
      <c r="CZ903" s="1">
        <v>41.04133333333334</v>
      </c>
      <c r="DA903" s="1">
        <v>1959.992666666667</v>
      </c>
      <c r="DB903" s="1">
        <v>40.01</v>
      </c>
      <c r="DC903" s="1">
        <v>0.0</v>
      </c>
      <c r="DD903" s="1">
        <v>1.6604922134E9</v>
      </c>
      <c r="DE903" s="1">
        <v>0.0</v>
      </c>
      <c r="DF903" s="1">
        <v>1.6604919246E9</v>
      </c>
      <c r="DG903" s="1" t="s">
        <v>1965</v>
      </c>
      <c r="DH903" s="1">
        <v>1.6604919196E9</v>
      </c>
      <c r="DI903" s="1">
        <v>1.6604919246E9</v>
      </c>
      <c r="DJ903" s="1">
        <v>26.0</v>
      </c>
      <c r="DK903" s="1">
        <v>0.565</v>
      </c>
      <c r="DL903" s="1">
        <v>-0.007</v>
      </c>
      <c r="DM903" s="1">
        <v>1.335</v>
      </c>
      <c r="DN903" s="1">
        <v>0.012</v>
      </c>
      <c r="DO903" s="1">
        <v>400.0</v>
      </c>
      <c r="DP903" s="1">
        <v>23.0</v>
      </c>
      <c r="DQ903" s="1">
        <v>0.17</v>
      </c>
      <c r="DR903" s="1">
        <v>0.02</v>
      </c>
      <c r="DS903" s="1">
        <v>4.884360925683933</v>
      </c>
      <c r="DT903" s="1">
        <v>8.221272079707674</v>
      </c>
      <c r="DU903" s="1">
        <v>0.6163042317468915</v>
      </c>
      <c r="DV903" s="1">
        <v>0.0</v>
      </c>
      <c r="DW903" s="1">
        <v>36.38774631811912</v>
      </c>
      <c r="DX903" s="1">
        <v>6.777168477376572</v>
      </c>
      <c r="DY903" s="1">
        <v>0.4911788287582022</v>
      </c>
      <c r="DZ903" s="1">
        <v>0.0</v>
      </c>
      <c r="EA903" s="1">
        <v>-44.94106129032258</v>
      </c>
      <c r="EB903" s="1">
        <v>-9.428254838709623</v>
      </c>
      <c r="EC903" s="1">
        <v>0.7052409666789117</v>
      </c>
      <c r="ED903" s="1">
        <v>0.0</v>
      </c>
      <c r="EE903" s="1">
        <v>253.3479402933251</v>
      </c>
      <c r="EF903" s="1">
        <v>210.671308088962</v>
      </c>
      <c r="EG903" s="1">
        <v>15.20093894486126</v>
      </c>
      <c r="EH903" s="1">
        <v>0.0</v>
      </c>
      <c r="EI903" s="1">
        <v>3.94838</v>
      </c>
      <c r="EJ903" s="1">
        <v>0.02205449477352615</v>
      </c>
      <c r="EK903" s="1">
        <v>0.002762153631304191</v>
      </c>
      <c r="EL903" s="1">
        <v>1.0</v>
      </c>
      <c r="EM903" s="1">
        <v>1.865962183960897</v>
      </c>
      <c r="EN903" s="1">
        <v>0.02173866828528469</v>
      </c>
      <c r="EO903" s="1">
        <v>0.002222028208550597</v>
      </c>
      <c r="EP903" s="1">
        <v>1.0</v>
      </c>
      <c r="EQ903" s="1">
        <v>2.0</v>
      </c>
      <c r="ER903" s="1">
        <v>6.0</v>
      </c>
      <c r="ES903" s="1" t="s">
        <v>384</v>
      </c>
      <c r="ET903" s="1">
        <v>2.944</v>
      </c>
      <c r="EU903" s="1">
        <v>2.80126</v>
      </c>
      <c r="EV903" s="1">
        <v>0.0800136</v>
      </c>
      <c r="EW903" s="1">
        <v>0.088151</v>
      </c>
      <c r="EX903" s="1">
        <v>0.118245</v>
      </c>
      <c r="EY903" s="1">
        <v>0.105881</v>
      </c>
      <c r="EZ903" s="1">
        <v>18908.1</v>
      </c>
      <c r="FA903" s="1">
        <v>19653.5</v>
      </c>
      <c r="FB903" s="1">
        <v>23892.7</v>
      </c>
      <c r="FC903" s="1">
        <v>25074.1</v>
      </c>
      <c r="FD903" s="1">
        <v>33714.3</v>
      </c>
      <c r="FE903" s="1">
        <v>35792.8</v>
      </c>
      <c r="FF903" s="1">
        <v>43551.8</v>
      </c>
      <c r="FG903" s="1">
        <v>46346.4</v>
      </c>
      <c r="FH903" s="1">
        <v>1.98865</v>
      </c>
      <c r="FI903" s="1">
        <v>1.8847</v>
      </c>
      <c r="FJ903" s="1">
        <v>0.127643</v>
      </c>
      <c r="FK903" s="1">
        <v>0.0</v>
      </c>
      <c r="FL903" s="1">
        <v>29.1803</v>
      </c>
      <c r="FM903" s="1">
        <v>999.9</v>
      </c>
      <c r="FN903" s="1">
        <v>60.8</v>
      </c>
      <c r="FO903" s="1">
        <v>33.8</v>
      </c>
      <c r="FP903" s="1">
        <v>32.2352</v>
      </c>
      <c r="FQ903" s="1">
        <v>63.3764</v>
      </c>
      <c r="FR903" s="1">
        <v>25.6931</v>
      </c>
      <c r="FS903" s="1">
        <v>1.0</v>
      </c>
      <c r="FT903" s="1">
        <v>0.263638</v>
      </c>
      <c r="FU903" s="1">
        <v>0.376343</v>
      </c>
      <c r="FV903" s="1">
        <v>20.3239</v>
      </c>
      <c r="FW903" s="1">
        <v>5.21115</v>
      </c>
      <c r="FX903" s="1">
        <v>11.9066</v>
      </c>
      <c r="FY903" s="1">
        <v>5.00275</v>
      </c>
      <c r="FZ903" s="1">
        <v>3.29028</v>
      </c>
      <c r="GA903" s="1">
        <v>9999.0</v>
      </c>
      <c r="GB903" s="1">
        <v>9999.0</v>
      </c>
      <c r="GC903" s="1">
        <v>9999.0</v>
      </c>
      <c r="GD903" s="1">
        <v>999.9</v>
      </c>
      <c r="GE903" s="1">
        <v>1.8595</v>
      </c>
      <c r="GF903" s="1">
        <v>1.85452</v>
      </c>
      <c r="GG903" s="1">
        <v>1.85761</v>
      </c>
      <c r="GH903" s="1">
        <v>1.85608</v>
      </c>
      <c r="GI903" s="1">
        <v>1.85486</v>
      </c>
      <c r="GJ903" s="1">
        <v>1.85455</v>
      </c>
      <c r="GK903" s="1">
        <v>1.85323</v>
      </c>
      <c r="GL903" s="1">
        <v>1.85638</v>
      </c>
      <c r="GM903" s="1">
        <v>0.0</v>
      </c>
      <c r="GN903" s="1">
        <v>0.0</v>
      </c>
      <c r="GO903" s="1">
        <v>0.0</v>
      </c>
      <c r="GP903" s="1">
        <v>0.0</v>
      </c>
      <c r="GQ903" s="1" t="s">
        <v>358</v>
      </c>
      <c r="GR903" s="1" t="s">
        <v>359</v>
      </c>
      <c r="GS903" s="1" t="s">
        <v>360</v>
      </c>
      <c r="GT903" s="1" t="s">
        <v>360</v>
      </c>
      <c r="GU903" s="1" t="s">
        <v>360</v>
      </c>
      <c r="GV903" s="1" t="s">
        <v>360</v>
      </c>
      <c r="GW903" s="1">
        <v>0.0</v>
      </c>
      <c r="GX903" s="1">
        <v>100.0</v>
      </c>
      <c r="GY903" s="1">
        <v>100.0</v>
      </c>
      <c r="GZ903" s="1">
        <v>1.238</v>
      </c>
      <c r="HA903" s="1">
        <v>0.0024</v>
      </c>
      <c r="HB903" s="1">
        <v>0.4072566870634428</v>
      </c>
      <c r="HC903" s="1">
        <v>0.002678124759318837</v>
      </c>
      <c r="HD903" s="1">
        <v>-9.373761146515732E-7</v>
      </c>
      <c r="HE903" s="1">
        <v>1.391563784175389E-10</v>
      </c>
      <c r="HF903" s="1">
        <v>-0.08316833377203428</v>
      </c>
      <c r="HG903" s="1">
        <v>0.01061361004592812</v>
      </c>
      <c r="HH903" s="1">
        <v>-3.086644042041478E-4</v>
      </c>
      <c r="HI903" s="1">
        <v>1.24720902217549E-6</v>
      </c>
      <c r="HJ903" s="1">
        <v>1.0</v>
      </c>
      <c r="HK903" s="1">
        <v>2093.0</v>
      </c>
      <c r="HL903" s="1">
        <v>2.0</v>
      </c>
      <c r="HM903" s="1">
        <v>27.0</v>
      </c>
      <c r="HN903" s="1">
        <v>4.9</v>
      </c>
      <c r="HO903" s="1">
        <v>4.8</v>
      </c>
      <c r="HP903" s="1">
        <v>1.06201</v>
      </c>
      <c r="HQ903" s="1">
        <v>2.30835</v>
      </c>
      <c r="HR903" s="1">
        <v>1.4978</v>
      </c>
      <c r="HS903" s="1">
        <v>2.30225</v>
      </c>
      <c r="HT903" s="1">
        <v>1.54785</v>
      </c>
      <c r="HU903" s="1">
        <v>2.35474</v>
      </c>
      <c r="HV903" s="1">
        <v>36.6706</v>
      </c>
      <c r="HW903" s="1">
        <v>14.0357</v>
      </c>
      <c r="HX903" s="1">
        <v>18.0</v>
      </c>
      <c r="HY903" s="1">
        <v>504.771</v>
      </c>
      <c r="HZ903" s="1">
        <v>503.103</v>
      </c>
      <c r="IA903" s="1">
        <v>28.9998</v>
      </c>
      <c r="IB903" s="1">
        <v>30.4806</v>
      </c>
      <c r="IC903" s="1">
        <v>30.0002</v>
      </c>
      <c r="ID903" s="1">
        <v>30.2792</v>
      </c>
      <c r="IE903" s="1">
        <v>30.3748</v>
      </c>
      <c r="IF903" s="1">
        <v>21.3616</v>
      </c>
      <c r="IG903" s="1">
        <v>29.3213</v>
      </c>
      <c r="IH903" s="1">
        <v>0.0</v>
      </c>
      <c r="II903" s="1">
        <v>28.9923</v>
      </c>
      <c r="IJ903" s="1">
        <v>432.016</v>
      </c>
      <c r="IK903" s="1">
        <v>23.2031</v>
      </c>
      <c r="IL903" s="1">
        <v>100.718</v>
      </c>
      <c r="IM903" s="1">
        <v>100.448</v>
      </c>
      <c r="IN903" s="1" t="s">
        <v>365</v>
      </c>
    </row>
    <row r="904" ht="15.75" customHeight="1">
      <c r="A904" s="1">
        <v>888.0</v>
      </c>
      <c r="B904" s="1">
        <v>1.6604922161E9</v>
      </c>
      <c r="C904" s="1">
        <v>8087.0</v>
      </c>
      <c r="D904" s="1" t="s">
        <v>2120</v>
      </c>
      <c r="E904" s="1" t="s">
        <v>2121</v>
      </c>
      <c r="F904" s="1">
        <v>1.0</v>
      </c>
      <c r="G904" s="1" t="s">
        <v>1964</v>
      </c>
      <c r="H904" s="1" t="s">
        <v>350</v>
      </c>
      <c r="I904" s="1" t="s">
        <v>351</v>
      </c>
      <c r="J904" s="1" t="s">
        <v>352</v>
      </c>
      <c r="K904" s="1" t="s">
        <v>1168</v>
      </c>
      <c r="L904" s="1" t="s">
        <v>349</v>
      </c>
      <c r="M904" s="1" t="s">
        <v>354</v>
      </c>
      <c r="N904" s="1">
        <v>1.66049220806875E9</v>
      </c>
      <c r="O904" s="1">
        <f t="shared" si="1"/>
        <v>0.003386652542</v>
      </c>
      <c r="P904" s="1">
        <f t="shared" si="2"/>
        <v>3.386652542</v>
      </c>
      <c r="Q904" s="1">
        <f t="shared" si="3"/>
        <v>6.138986977</v>
      </c>
      <c r="R904" s="1">
        <f t="shared" si="4"/>
        <v>317.7950625</v>
      </c>
      <c r="S904" s="1">
        <f t="shared" si="5"/>
        <v>252.9120409</v>
      </c>
      <c r="T904" s="1">
        <f t="shared" si="6"/>
        <v>25.23045989</v>
      </c>
      <c r="U904" s="1">
        <f t="shared" si="7"/>
        <v>31.7031785</v>
      </c>
      <c r="V904" s="1">
        <f t="shared" si="8"/>
        <v>0.1803465721</v>
      </c>
      <c r="W904" s="1">
        <f t="shared" si="9"/>
        <v>2.923707759</v>
      </c>
      <c r="X904" s="1">
        <f t="shared" si="10"/>
        <v>0.1743864686</v>
      </c>
      <c r="Y904" s="1">
        <f t="shared" si="11"/>
        <v>0.1095106259</v>
      </c>
      <c r="Z904" s="1">
        <f t="shared" si="12"/>
        <v>321.5167785</v>
      </c>
      <c r="AA904" s="1">
        <f t="shared" si="13"/>
        <v>32.03157746</v>
      </c>
      <c r="AB904" s="1">
        <f t="shared" si="14"/>
        <v>31.24346875</v>
      </c>
      <c r="AC904" s="1">
        <f t="shared" si="15"/>
        <v>4.574385156</v>
      </c>
      <c r="AD904" s="1">
        <f t="shared" si="16"/>
        <v>59.96087264</v>
      </c>
      <c r="AE904" s="1">
        <f t="shared" si="17"/>
        <v>2.707721585</v>
      </c>
      <c r="AF904" s="1">
        <f t="shared" si="18"/>
        <v>4.515814172</v>
      </c>
      <c r="AG904" s="1">
        <f t="shared" si="19"/>
        <v>1.866663571</v>
      </c>
      <c r="AH904" s="1">
        <f t="shared" si="20"/>
        <v>-149.3513771</v>
      </c>
      <c r="AI904" s="1">
        <f t="shared" si="21"/>
        <v>-35.6592331</v>
      </c>
      <c r="AJ904" s="1">
        <f t="shared" si="22"/>
        <v>-2.742386138</v>
      </c>
      <c r="AK904" s="1">
        <f t="shared" si="23"/>
        <v>133.7637822</v>
      </c>
      <c r="AL904" s="1">
        <f t="shared" si="24"/>
        <v>36.66572377</v>
      </c>
      <c r="AM904" s="1">
        <f t="shared" si="25"/>
        <v>3.384517132</v>
      </c>
      <c r="AN904" s="1">
        <f t="shared" si="26"/>
        <v>6.138986977</v>
      </c>
      <c r="AO904" s="1">
        <v>397.8992898766514</v>
      </c>
      <c r="AP904" s="1">
        <v>364.581218181818</v>
      </c>
      <c r="AQ904" s="1">
        <v>5.035385222817252</v>
      </c>
      <c r="AR904" s="1">
        <v>64.97153183116835</v>
      </c>
      <c r="AS904" s="1">
        <f t="shared" si="27"/>
        <v>3.386652542</v>
      </c>
      <c r="AT904" s="1">
        <v>23.19415751922486</v>
      </c>
      <c r="AU904" s="1">
        <v>27.14670121212121</v>
      </c>
      <c r="AV904" s="1">
        <v>-3.882216887599312E-6</v>
      </c>
      <c r="AW904" s="1">
        <v>82.28873051766035</v>
      </c>
      <c r="AX904" s="1">
        <v>0.0</v>
      </c>
      <c r="AY904" s="1">
        <v>0.0</v>
      </c>
      <c r="AZ904" s="1">
        <f t="shared" si="28"/>
        <v>1</v>
      </c>
      <c r="BA904" s="1">
        <f t="shared" si="29"/>
        <v>0</v>
      </c>
      <c r="BB904" s="1">
        <f t="shared" si="30"/>
        <v>52004.73328</v>
      </c>
      <c r="BC904" s="1">
        <f t="shared" si="31"/>
        <v>2000.00125</v>
      </c>
      <c r="BD904" s="1">
        <f t="shared" si="32"/>
        <v>1681.20135</v>
      </c>
      <c r="BE904" s="1">
        <f t="shared" si="33"/>
        <v>0.8406001496</v>
      </c>
      <c r="BF904" s="1">
        <f t="shared" si="34"/>
        <v>0.1607582888</v>
      </c>
      <c r="BG904" s="1">
        <v>6.0</v>
      </c>
      <c r="BH904" s="1">
        <v>0.5</v>
      </c>
      <c r="BI904" s="1" t="s">
        <v>355</v>
      </c>
      <c r="BJ904" s="1">
        <v>2.0</v>
      </c>
      <c r="BK904" s="1" t="b">
        <v>1</v>
      </c>
      <c r="BL904" s="1">
        <v>1.66049220806875E9</v>
      </c>
      <c r="BM904" s="1">
        <v>317.7950625</v>
      </c>
      <c r="BN904" s="1">
        <v>363.0715625</v>
      </c>
      <c r="BO904" s="1">
        <v>27.14240625</v>
      </c>
      <c r="BP904" s="1">
        <v>23.1923625</v>
      </c>
      <c r="BQ904" s="1">
        <v>316.62975</v>
      </c>
      <c r="BR904" s="1">
        <v>27.13995</v>
      </c>
      <c r="BS904" s="1">
        <v>500.1443125</v>
      </c>
      <c r="BT904" s="1">
        <v>99.65991875</v>
      </c>
      <c r="BU904" s="1">
        <v>0.09990209375</v>
      </c>
      <c r="BV904" s="1">
        <v>31.0172375</v>
      </c>
      <c r="BW904" s="1">
        <v>31.24346875</v>
      </c>
      <c r="BX904" s="1">
        <v>999.9</v>
      </c>
      <c r="BY904" s="1">
        <v>0.0</v>
      </c>
      <c r="BZ904" s="1">
        <v>0.0</v>
      </c>
      <c r="CA904" s="1">
        <v>10000.74625</v>
      </c>
      <c r="CB904" s="1">
        <v>0.0</v>
      </c>
      <c r="CC904" s="1">
        <v>30.1655375</v>
      </c>
      <c r="CD904" s="1">
        <v>-45.27658125</v>
      </c>
      <c r="CE904" s="1">
        <v>326.6614375</v>
      </c>
      <c r="CF904" s="1">
        <v>371.692</v>
      </c>
      <c r="CG904" s="1">
        <v>3.95005</v>
      </c>
      <c r="CH904" s="1">
        <v>363.0715625</v>
      </c>
      <c r="CI904" s="1">
        <v>23.1923625</v>
      </c>
      <c r="CJ904" s="1">
        <v>2.70501</v>
      </c>
      <c r="CK904" s="1">
        <v>2.31134875</v>
      </c>
      <c r="CL904" s="1">
        <v>22.315575</v>
      </c>
      <c r="CM904" s="1">
        <v>19.7557</v>
      </c>
      <c r="CN904" s="1">
        <v>2000.00125</v>
      </c>
      <c r="CO904" s="1">
        <v>0.9799931875000001</v>
      </c>
      <c r="CP904" s="1">
        <v>0.02000691875</v>
      </c>
      <c r="CQ904" s="1">
        <v>0.0</v>
      </c>
      <c r="CR904" s="1">
        <v>2.8185625</v>
      </c>
      <c r="CS904" s="1">
        <v>0.0</v>
      </c>
      <c r="CT904" s="1">
        <v>34899.05625</v>
      </c>
      <c r="CU904" s="1">
        <v>17412.29375</v>
      </c>
      <c r="CV904" s="1">
        <v>40.976375</v>
      </c>
      <c r="CW904" s="1">
        <v>41.9724375</v>
      </c>
      <c r="CX904" s="1">
        <v>40.9724375</v>
      </c>
      <c r="CY904" s="1">
        <v>40.375</v>
      </c>
      <c r="CZ904" s="1">
        <v>41.04262499999999</v>
      </c>
      <c r="DA904" s="1">
        <v>1959.99125</v>
      </c>
      <c r="DB904" s="1">
        <v>40.01</v>
      </c>
      <c r="DC904" s="1">
        <v>0.0</v>
      </c>
      <c r="DD904" s="1">
        <v>1.6604922146E9</v>
      </c>
      <c r="DE904" s="1">
        <v>0.0</v>
      </c>
      <c r="DF904" s="1">
        <v>1.6604919246E9</v>
      </c>
      <c r="DG904" s="1" t="s">
        <v>1965</v>
      </c>
      <c r="DH904" s="1">
        <v>1.6604919196E9</v>
      </c>
      <c r="DI904" s="1">
        <v>1.6604919246E9</v>
      </c>
      <c r="DJ904" s="1">
        <v>26.0</v>
      </c>
      <c r="DK904" s="1">
        <v>0.565</v>
      </c>
      <c r="DL904" s="1">
        <v>-0.007</v>
      </c>
      <c r="DM904" s="1">
        <v>1.335</v>
      </c>
      <c r="DN904" s="1">
        <v>0.012</v>
      </c>
      <c r="DO904" s="1">
        <v>400.0</v>
      </c>
      <c r="DP904" s="1">
        <v>23.0</v>
      </c>
      <c r="DQ904" s="1">
        <v>0.17</v>
      </c>
      <c r="DR904" s="1">
        <v>0.02</v>
      </c>
      <c r="DS904" s="1">
        <v>5.087516372311685</v>
      </c>
      <c r="DT904" s="1">
        <v>8.066723058882742</v>
      </c>
      <c r="DU904" s="1">
        <v>0.6048269491571062</v>
      </c>
      <c r="DV904" s="1">
        <v>0.0</v>
      </c>
      <c r="DW904" s="1">
        <v>36.54455829062935</v>
      </c>
      <c r="DX904" s="1">
        <v>6.967919154176988</v>
      </c>
      <c r="DY904" s="1">
        <v>0.5225342385389665</v>
      </c>
      <c r="DZ904" s="1">
        <v>0.0</v>
      </c>
      <c r="EA904" s="1">
        <v>-45.23623666666667</v>
      </c>
      <c r="EB904" s="1">
        <v>-9.657442491657438</v>
      </c>
      <c r="EC904" s="1">
        <v>0.7003555023383161</v>
      </c>
      <c r="ED904" s="1">
        <v>0.0</v>
      </c>
      <c r="EE904" s="1">
        <v>257.7551454525932</v>
      </c>
      <c r="EF904" s="1">
        <v>211.9206119395461</v>
      </c>
      <c r="EG904" s="1">
        <v>15.80080568930487</v>
      </c>
      <c r="EH904" s="1">
        <v>0.0</v>
      </c>
      <c r="EI904" s="1">
        <v>3.949008</v>
      </c>
      <c r="EJ904" s="1">
        <v>0.02206716697936451</v>
      </c>
      <c r="EK904" s="1">
        <v>0.002715257078068307</v>
      </c>
      <c r="EL904" s="1">
        <v>1.0</v>
      </c>
      <c r="EM904" s="1">
        <v>1.86629218391432</v>
      </c>
      <c r="EN904" s="1">
        <v>0.02228734601613005</v>
      </c>
      <c r="EO904" s="1">
        <v>0.00226155929616536</v>
      </c>
      <c r="EP904" s="1">
        <v>1.0</v>
      </c>
      <c r="EQ904" s="1">
        <v>2.0</v>
      </c>
      <c r="ER904" s="1">
        <v>6.0</v>
      </c>
      <c r="ES904" s="1" t="s">
        <v>384</v>
      </c>
      <c r="ET904" s="1">
        <v>2.944</v>
      </c>
      <c r="EU904" s="1">
        <v>2.80127</v>
      </c>
      <c r="EV904" s="1">
        <v>0.0808883</v>
      </c>
      <c r="EW904" s="1">
        <v>0.0890143</v>
      </c>
      <c r="EX904" s="1">
        <v>0.118247</v>
      </c>
      <c r="EY904" s="1">
        <v>0.105883</v>
      </c>
      <c r="EZ904" s="1">
        <v>18890.0</v>
      </c>
      <c r="FA904" s="1">
        <v>19634.9</v>
      </c>
      <c r="FB904" s="1">
        <v>23892.6</v>
      </c>
      <c r="FC904" s="1">
        <v>25074.1</v>
      </c>
      <c r="FD904" s="1">
        <v>33714.2</v>
      </c>
      <c r="FE904" s="1">
        <v>35792.5</v>
      </c>
      <c r="FF904" s="1">
        <v>43551.8</v>
      </c>
      <c r="FG904" s="1">
        <v>46346.1</v>
      </c>
      <c r="FH904" s="1">
        <v>1.9888</v>
      </c>
      <c r="FI904" s="1">
        <v>1.88472</v>
      </c>
      <c r="FJ904" s="1">
        <v>0.127606</v>
      </c>
      <c r="FK904" s="1">
        <v>0.0</v>
      </c>
      <c r="FL904" s="1">
        <v>29.181</v>
      </c>
      <c r="FM904" s="1">
        <v>999.9</v>
      </c>
      <c r="FN904" s="1">
        <v>60.8</v>
      </c>
      <c r="FO904" s="1">
        <v>33.8</v>
      </c>
      <c r="FP904" s="1">
        <v>32.2354</v>
      </c>
      <c r="FQ904" s="1">
        <v>63.3064</v>
      </c>
      <c r="FR904" s="1">
        <v>25.2163</v>
      </c>
      <c r="FS904" s="1">
        <v>1.0</v>
      </c>
      <c r="FT904" s="1">
        <v>0.263674</v>
      </c>
      <c r="FU904" s="1">
        <v>0.359913</v>
      </c>
      <c r="FV904" s="1">
        <v>20.3239</v>
      </c>
      <c r="FW904" s="1">
        <v>5.21115</v>
      </c>
      <c r="FX904" s="1">
        <v>11.9066</v>
      </c>
      <c r="FY904" s="1">
        <v>5.0029</v>
      </c>
      <c r="FZ904" s="1">
        <v>3.29023</v>
      </c>
      <c r="GA904" s="1">
        <v>9999.0</v>
      </c>
      <c r="GB904" s="1">
        <v>9999.0</v>
      </c>
      <c r="GC904" s="1">
        <v>9999.0</v>
      </c>
      <c r="GD904" s="1">
        <v>999.9</v>
      </c>
      <c r="GE904" s="1">
        <v>1.8595</v>
      </c>
      <c r="GF904" s="1">
        <v>1.85452</v>
      </c>
      <c r="GG904" s="1">
        <v>1.85762</v>
      </c>
      <c r="GH904" s="1">
        <v>1.85608</v>
      </c>
      <c r="GI904" s="1">
        <v>1.85486</v>
      </c>
      <c r="GJ904" s="1">
        <v>1.85455</v>
      </c>
      <c r="GK904" s="1">
        <v>1.85324</v>
      </c>
      <c r="GL904" s="1">
        <v>1.85638</v>
      </c>
      <c r="GM904" s="1">
        <v>0.0</v>
      </c>
      <c r="GN904" s="1">
        <v>0.0</v>
      </c>
      <c r="GO904" s="1">
        <v>0.0</v>
      </c>
      <c r="GP904" s="1">
        <v>0.0</v>
      </c>
      <c r="GQ904" s="1" t="s">
        <v>358</v>
      </c>
      <c r="GR904" s="1" t="s">
        <v>359</v>
      </c>
      <c r="GS904" s="1" t="s">
        <v>360</v>
      </c>
      <c r="GT904" s="1" t="s">
        <v>360</v>
      </c>
      <c r="GU904" s="1" t="s">
        <v>360</v>
      </c>
      <c r="GV904" s="1" t="s">
        <v>360</v>
      </c>
      <c r="GW904" s="1">
        <v>0.0</v>
      </c>
      <c r="GX904" s="1">
        <v>100.0</v>
      </c>
      <c r="GY904" s="1">
        <v>100.0</v>
      </c>
      <c r="GZ904" s="1">
        <v>1.248</v>
      </c>
      <c r="HA904" s="1">
        <v>0.0025</v>
      </c>
      <c r="HB904" s="1">
        <v>0.4072566870634428</v>
      </c>
      <c r="HC904" s="1">
        <v>0.002678124759318837</v>
      </c>
      <c r="HD904" s="1">
        <v>-9.373761146515732E-7</v>
      </c>
      <c r="HE904" s="1">
        <v>1.391563784175389E-10</v>
      </c>
      <c r="HF904" s="1">
        <v>-0.08316833377203428</v>
      </c>
      <c r="HG904" s="1">
        <v>0.01061361004592812</v>
      </c>
      <c r="HH904" s="1">
        <v>-3.086644042041478E-4</v>
      </c>
      <c r="HI904" s="1">
        <v>1.24720902217549E-6</v>
      </c>
      <c r="HJ904" s="1">
        <v>1.0</v>
      </c>
      <c r="HK904" s="1">
        <v>2093.0</v>
      </c>
      <c r="HL904" s="1">
        <v>2.0</v>
      </c>
      <c r="HM904" s="1">
        <v>27.0</v>
      </c>
      <c r="HN904" s="1">
        <v>4.9</v>
      </c>
      <c r="HO904" s="1">
        <v>4.9</v>
      </c>
      <c r="HP904" s="1">
        <v>1.06934</v>
      </c>
      <c r="HQ904" s="1">
        <v>2.31079</v>
      </c>
      <c r="HR904" s="1">
        <v>1.4978</v>
      </c>
      <c r="HS904" s="1">
        <v>2.30225</v>
      </c>
      <c r="HT904" s="1">
        <v>1.54785</v>
      </c>
      <c r="HU904" s="1">
        <v>2.44629</v>
      </c>
      <c r="HV904" s="1">
        <v>36.6469</v>
      </c>
      <c r="HW904" s="1">
        <v>14.0445</v>
      </c>
      <c r="HX904" s="1">
        <v>18.0</v>
      </c>
      <c r="HY904" s="1">
        <v>504.865</v>
      </c>
      <c r="HZ904" s="1">
        <v>503.125</v>
      </c>
      <c r="IA904" s="1">
        <v>28.9952</v>
      </c>
      <c r="IB904" s="1">
        <v>30.4806</v>
      </c>
      <c r="IC904" s="1">
        <v>30.0002</v>
      </c>
      <c r="ID904" s="1">
        <v>30.2797</v>
      </c>
      <c r="IE904" s="1">
        <v>30.3754</v>
      </c>
      <c r="IF904" s="1">
        <v>21.6109</v>
      </c>
      <c r="IG904" s="1">
        <v>29.3213</v>
      </c>
      <c r="IH904" s="1">
        <v>0.0</v>
      </c>
      <c r="II904" s="1">
        <v>28.9707</v>
      </c>
      <c r="IJ904" s="1">
        <v>442.06</v>
      </c>
      <c r="IK904" s="1">
        <v>23.2031</v>
      </c>
      <c r="IL904" s="1">
        <v>100.718</v>
      </c>
      <c r="IM904" s="1">
        <v>100.448</v>
      </c>
      <c r="IN904" s="1" t="s">
        <v>365</v>
      </c>
    </row>
    <row r="905" ht="15.75" customHeight="1">
      <c r="A905" s="1">
        <v>889.0</v>
      </c>
      <c r="B905" s="1">
        <v>1.6604922171E9</v>
      </c>
      <c r="C905" s="1">
        <v>8088.0</v>
      </c>
      <c r="D905" s="1" t="s">
        <v>2122</v>
      </c>
      <c r="E905" s="1" t="s">
        <v>2123</v>
      </c>
      <c r="F905" s="1">
        <v>1.0</v>
      </c>
      <c r="G905" s="1" t="s">
        <v>1964</v>
      </c>
      <c r="H905" s="1" t="s">
        <v>350</v>
      </c>
      <c r="I905" s="1" t="s">
        <v>351</v>
      </c>
      <c r="J905" s="1" t="s">
        <v>352</v>
      </c>
      <c r="K905" s="1" t="s">
        <v>1168</v>
      </c>
      <c r="L905" s="1" t="s">
        <v>349</v>
      </c>
      <c r="M905" s="1" t="s">
        <v>354</v>
      </c>
      <c r="N905" s="1">
        <v>1.660492209599999E9</v>
      </c>
      <c r="O905" s="1">
        <f t="shared" si="1"/>
        <v>0.003386977625</v>
      </c>
      <c r="P905" s="1">
        <f t="shared" si="2"/>
        <v>3.386977625</v>
      </c>
      <c r="Q905" s="1">
        <f t="shared" si="3"/>
        <v>6.260371153</v>
      </c>
      <c r="R905" s="1">
        <f t="shared" si="4"/>
        <v>325.3068667</v>
      </c>
      <c r="S905" s="1">
        <f t="shared" si="5"/>
        <v>259.0909187</v>
      </c>
      <c r="T905" s="1">
        <f t="shared" si="6"/>
        <v>25.8469183</v>
      </c>
      <c r="U905" s="1">
        <f t="shared" si="7"/>
        <v>32.45262338</v>
      </c>
      <c r="V905" s="1">
        <f t="shared" si="8"/>
        <v>0.1803123397</v>
      </c>
      <c r="W905" s="1">
        <f t="shared" si="9"/>
        <v>2.924130122</v>
      </c>
      <c r="X905" s="1">
        <f t="shared" si="10"/>
        <v>0.1743552883</v>
      </c>
      <c r="Y905" s="1">
        <f t="shared" si="11"/>
        <v>0.1094908777</v>
      </c>
      <c r="Z905" s="1">
        <f t="shared" si="12"/>
        <v>321.5167918</v>
      </c>
      <c r="AA905" s="1">
        <f t="shared" si="13"/>
        <v>32.03270523</v>
      </c>
      <c r="AB905" s="1">
        <f t="shared" si="14"/>
        <v>31.24585333</v>
      </c>
      <c r="AC905" s="1">
        <f t="shared" si="15"/>
        <v>4.575006028</v>
      </c>
      <c r="AD905" s="1">
        <f t="shared" si="16"/>
        <v>59.95871538</v>
      </c>
      <c r="AE905" s="1">
        <f t="shared" si="17"/>
        <v>2.707832434</v>
      </c>
      <c r="AF905" s="1">
        <f t="shared" si="18"/>
        <v>4.516161524</v>
      </c>
      <c r="AG905" s="1">
        <f t="shared" si="19"/>
        <v>1.867173594</v>
      </c>
      <c r="AH905" s="1">
        <f t="shared" si="20"/>
        <v>-149.3657132</v>
      </c>
      <c r="AI905" s="1">
        <f t="shared" si="21"/>
        <v>-35.82761346</v>
      </c>
      <c r="AJ905" s="1">
        <f t="shared" si="22"/>
        <v>-2.754988245</v>
      </c>
      <c r="AK905" s="1">
        <f t="shared" si="23"/>
        <v>133.5684768</v>
      </c>
      <c r="AL905" s="1">
        <f t="shared" si="24"/>
        <v>36.85814308</v>
      </c>
      <c r="AM905" s="1">
        <f t="shared" si="25"/>
        <v>3.384567018</v>
      </c>
      <c r="AN905" s="1">
        <f t="shared" si="26"/>
        <v>6.260371153</v>
      </c>
      <c r="AO905" s="1">
        <v>403.159767973416</v>
      </c>
      <c r="AP905" s="1">
        <v>369.6319212121211</v>
      </c>
      <c r="AQ905" s="1">
        <v>5.047191230840382</v>
      </c>
      <c r="AR905" s="1">
        <v>64.97153183116835</v>
      </c>
      <c r="AS905" s="1">
        <f t="shared" si="27"/>
        <v>3.386977625</v>
      </c>
      <c r="AT905" s="1">
        <v>23.19455453112096</v>
      </c>
      <c r="AU905" s="1">
        <v>27.14751515151513</v>
      </c>
      <c r="AV905" s="1">
        <v>-4.679471916083728E-6</v>
      </c>
      <c r="AW905" s="1">
        <v>82.28873051766035</v>
      </c>
      <c r="AX905" s="1">
        <v>0.0</v>
      </c>
      <c r="AY905" s="1">
        <v>0.0</v>
      </c>
      <c r="AZ905" s="1">
        <f t="shared" si="28"/>
        <v>1</v>
      </c>
      <c r="BA905" s="1">
        <f t="shared" si="29"/>
        <v>0</v>
      </c>
      <c r="BB905" s="1">
        <f t="shared" si="30"/>
        <v>52016.53008</v>
      </c>
      <c r="BC905" s="1">
        <f t="shared" si="31"/>
        <v>2000.001333</v>
      </c>
      <c r="BD905" s="1">
        <f t="shared" si="32"/>
        <v>1681.20142</v>
      </c>
      <c r="BE905" s="1">
        <f t="shared" si="33"/>
        <v>0.8406001496</v>
      </c>
      <c r="BF905" s="1">
        <f t="shared" si="34"/>
        <v>0.1607582887</v>
      </c>
      <c r="BG905" s="1">
        <v>6.0</v>
      </c>
      <c r="BH905" s="1">
        <v>0.5</v>
      </c>
      <c r="BI905" s="1" t="s">
        <v>355</v>
      </c>
      <c r="BJ905" s="1">
        <v>2.0</v>
      </c>
      <c r="BK905" s="1" t="b">
        <v>1</v>
      </c>
      <c r="BL905" s="1">
        <v>1.660492209599999E9</v>
      </c>
      <c r="BM905" s="1">
        <v>325.3068666666667</v>
      </c>
      <c r="BN905" s="1">
        <v>370.8451333333334</v>
      </c>
      <c r="BO905" s="1">
        <v>27.14346</v>
      </c>
      <c r="BP905" s="1">
        <v>23.19332666666667</v>
      </c>
      <c r="BQ905" s="1">
        <v>324.1255333333334</v>
      </c>
      <c r="BR905" s="1">
        <v>27.14100666666667</v>
      </c>
      <c r="BS905" s="1">
        <v>500.1398</v>
      </c>
      <c r="BT905" s="1">
        <v>99.66015999999999</v>
      </c>
      <c r="BU905" s="1">
        <v>0.09987186</v>
      </c>
      <c r="BV905" s="1">
        <v>31.01858666666667</v>
      </c>
      <c r="BW905" s="1">
        <v>31.24585333333334</v>
      </c>
      <c r="BX905" s="1">
        <v>999.8999999999999</v>
      </c>
      <c r="BY905" s="1">
        <v>0.0</v>
      </c>
      <c r="BZ905" s="1">
        <v>0.0</v>
      </c>
      <c r="CA905" s="1">
        <v>10003.13266666666</v>
      </c>
      <c r="CB905" s="1">
        <v>0.0</v>
      </c>
      <c r="CC905" s="1">
        <v>29.89216666666666</v>
      </c>
      <c r="CD905" s="1">
        <v>-45.53831333333333</v>
      </c>
      <c r="CE905" s="1">
        <v>334.3832</v>
      </c>
      <c r="CF905" s="1">
        <v>379.6504666666667</v>
      </c>
      <c r="CG905" s="1">
        <v>3.950138</v>
      </c>
      <c r="CH905" s="1">
        <v>370.8451333333334</v>
      </c>
      <c r="CI905" s="1">
        <v>23.19332666666667</v>
      </c>
      <c r="CJ905" s="1">
        <v>2.705121333333333</v>
      </c>
      <c r="CK905" s="1">
        <v>2.31145</v>
      </c>
      <c r="CL905" s="1">
        <v>22.31624666666666</v>
      </c>
      <c r="CM905" s="1">
        <v>19.75640666666667</v>
      </c>
      <c r="CN905" s="1">
        <v>2000.001333333333</v>
      </c>
      <c r="CO905" s="1">
        <v>0.9799932000000002</v>
      </c>
      <c r="CP905" s="1">
        <v>0.02000690666666667</v>
      </c>
      <c r="CQ905" s="1">
        <v>0.0</v>
      </c>
      <c r="CR905" s="1">
        <v>2.9428</v>
      </c>
      <c r="CS905" s="1">
        <v>0.0</v>
      </c>
      <c r="CT905" s="1">
        <v>34937.56666666667</v>
      </c>
      <c r="CU905" s="1">
        <v>17412.30666666667</v>
      </c>
      <c r="CV905" s="1">
        <v>40.9748</v>
      </c>
      <c r="CW905" s="1">
        <v>41.9706</v>
      </c>
      <c r="CX905" s="1">
        <v>40.9706</v>
      </c>
      <c r="CY905" s="1">
        <v>40.375</v>
      </c>
      <c r="CZ905" s="1">
        <v>41.04960000000001</v>
      </c>
      <c r="DA905" s="1">
        <v>1959.991333333334</v>
      </c>
      <c r="DB905" s="1">
        <v>40.01</v>
      </c>
      <c r="DC905" s="1">
        <v>0.0</v>
      </c>
      <c r="DD905" s="1">
        <v>1.6604922152E9</v>
      </c>
      <c r="DE905" s="1">
        <v>0.0</v>
      </c>
      <c r="DF905" s="1">
        <v>1.6604919246E9</v>
      </c>
      <c r="DG905" s="1" t="s">
        <v>1965</v>
      </c>
      <c r="DH905" s="1">
        <v>1.6604919196E9</v>
      </c>
      <c r="DI905" s="1">
        <v>1.6604919246E9</v>
      </c>
      <c r="DJ905" s="1">
        <v>26.0</v>
      </c>
      <c r="DK905" s="1">
        <v>0.565</v>
      </c>
      <c r="DL905" s="1">
        <v>-0.007</v>
      </c>
      <c r="DM905" s="1">
        <v>1.335</v>
      </c>
      <c r="DN905" s="1">
        <v>0.012</v>
      </c>
      <c r="DO905" s="1">
        <v>400.0</v>
      </c>
      <c r="DP905" s="1">
        <v>23.0</v>
      </c>
      <c r="DQ905" s="1">
        <v>0.17</v>
      </c>
      <c r="DR905" s="1">
        <v>0.02</v>
      </c>
      <c r="DS905" s="1">
        <v>5.249850925302153</v>
      </c>
      <c r="DT905" s="1">
        <v>7.94874093013151</v>
      </c>
      <c r="DU905" s="1">
        <v>0.5762734973318515</v>
      </c>
      <c r="DV905" s="1">
        <v>0.0</v>
      </c>
      <c r="DW905" s="1">
        <v>36.66993672973754</v>
      </c>
      <c r="DX905" s="1">
        <v>7.130347465129687</v>
      </c>
      <c r="DY905" s="1">
        <v>0.5353500899181448</v>
      </c>
      <c r="DZ905" s="1">
        <v>0.0</v>
      </c>
      <c r="EA905" s="1">
        <v>-45.41119000000001</v>
      </c>
      <c r="EB905" s="1">
        <v>-9.824385317019027</v>
      </c>
      <c r="EC905" s="1">
        <v>0.7132567926303491</v>
      </c>
      <c r="ED905" s="1">
        <v>0.0</v>
      </c>
      <c r="EE905" s="1">
        <v>261.3297823352083</v>
      </c>
      <c r="EF905" s="1">
        <v>213.078720039473</v>
      </c>
      <c r="EG905" s="1">
        <v>15.88784834404379</v>
      </c>
      <c r="EH905" s="1">
        <v>0.0</v>
      </c>
      <c r="EI905" s="1">
        <v>3.94941525</v>
      </c>
      <c r="EJ905" s="1">
        <v>0.01903913696058289</v>
      </c>
      <c r="EK905" s="1">
        <v>0.002453084779925068</v>
      </c>
      <c r="EL905" s="1">
        <v>1.0</v>
      </c>
      <c r="EM905" s="1">
        <v>1.866626116274988</v>
      </c>
      <c r="EN905" s="1">
        <v>0.02426485439163658</v>
      </c>
      <c r="EO905" s="1">
        <v>0.002356600732245254</v>
      </c>
      <c r="EP905" s="1">
        <v>1.0</v>
      </c>
      <c r="EQ905" s="1">
        <v>2.0</v>
      </c>
      <c r="ER905" s="1">
        <v>6.0</v>
      </c>
      <c r="ES905" s="1" t="s">
        <v>384</v>
      </c>
      <c r="ET905" s="1">
        <v>2.94411</v>
      </c>
      <c r="EU905" s="1">
        <v>2.80122</v>
      </c>
      <c r="EV905" s="1">
        <v>0.0817649</v>
      </c>
      <c r="EW905" s="1">
        <v>0.0898648</v>
      </c>
      <c r="EX905" s="1">
        <v>0.118251</v>
      </c>
      <c r="EY905" s="1">
        <v>0.105884</v>
      </c>
      <c r="EZ905" s="1">
        <v>18872.2</v>
      </c>
      <c r="FA905" s="1">
        <v>19616.6</v>
      </c>
      <c r="FB905" s="1">
        <v>23892.8</v>
      </c>
      <c r="FC905" s="1">
        <v>25074.0</v>
      </c>
      <c r="FD905" s="1">
        <v>33714.2</v>
      </c>
      <c r="FE905" s="1">
        <v>35792.6</v>
      </c>
      <c r="FF905" s="1">
        <v>43551.9</v>
      </c>
      <c r="FG905" s="1">
        <v>46346.2</v>
      </c>
      <c r="FH905" s="1">
        <v>1.98892</v>
      </c>
      <c r="FI905" s="1">
        <v>1.88472</v>
      </c>
      <c r="FJ905" s="1">
        <v>0.127122</v>
      </c>
      <c r="FK905" s="1">
        <v>0.0</v>
      </c>
      <c r="FL905" s="1">
        <v>29.1821</v>
      </c>
      <c r="FM905" s="1">
        <v>999.9</v>
      </c>
      <c r="FN905" s="1">
        <v>60.8</v>
      </c>
      <c r="FO905" s="1">
        <v>33.9</v>
      </c>
      <c r="FP905" s="1">
        <v>32.4119</v>
      </c>
      <c r="FQ905" s="1">
        <v>63.5064</v>
      </c>
      <c r="FR905" s="1">
        <v>25.5008</v>
      </c>
      <c r="FS905" s="1">
        <v>1.0</v>
      </c>
      <c r="FT905" s="1">
        <v>0.263702</v>
      </c>
      <c r="FU905" s="1">
        <v>0.362424</v>
      </c>
      <c r="FV905" s="1">
        <v>20.3239</v>
      </c>
      <c r="FW905" s="1">
        <v>5.21115</v>
      </c>
      <c r="FX905" s="1">
        <v>11.9066</v>
      </c>
      <c r="FY905" s="1">
        <v>5.00285</v>
      </c>
      <c r="FZ905" s="1">
        <v>3.29023</v>
      </c>
      <c r="GA905" s="1">
        <v>9999.0</v>
      </c>
      <c r="GB905" s="1">
        <v>9999.0</v>
      </c>
      <c r="GC905" s="1">
        <v>9999.0</v>
      </c>
      <c r="GD905" s="1">
        <v>999.9</v>
      </c>
      <c r="GE905" s="1">
        <v>1.8595</v>
      </c>
      <c r="GF905" s="1">
        <v>1.85451</v>
      </c>
      <c r="GG905" s="1">
        <v>1.85762</v>
      </c>
      <c r="GH905" s="1">
        <v>1.85608</v>
      </c>
      <c r="GI905" s="1">
        <v>1.85487</v>
      </c>
      <c r="GJ905" s="1">
        <v>1.85455</v>
      </c>
      <c r="GK905" s="1">
        <v>1.85323</v>
      </c>
      <c r="GL905" s="1">
        <v>1.85638</v>
      </c>
      <c r="GM905" s="1">
        <v>0.0</v>
      </c>
      <c r="GN905" s="1">
        <v>0.0</v>
      </c>
      <c r="GO905" s="1">
        <v>0.0</v>
      </c>
      <c r="GP905" s="1">
        <v>0.0</v>
      </c>
      <c r="GQ905" s="1" t="s">
        <v>358</v>
      </c>
      <c r="GR905" s="1" t="s">
        <v>359</v>
      </c>
      <c r="GS905" s="1" t="s">
        <v>360</v>
      </c>
      <c r="GT905" s="1" t="s">
        <v>360</v>
      </c>
      <c r="GU905" s="1" t="s">
        <v>360</v>
      </c>
      <c r="GV905" s="1" t="s">
        <v>360</v>
      </c>
      <c r="GW905" s="1">
        <v>0.0</v>
      </c>
      <c r="GX905" s="1">
        <v>100.0</v>
      </c>
      <c r="GY905" s="1">
        <v>100.0</v>
      </c>
      <c r="GZ905" s="1">
        <v>1.258</v>
      </c>
      <c r="HA905" s="1">
        <v>0.0025</v>
      </c>
      <c r="HB905" s="1">
        <v>0.4072566870634428</v>
      </c>
      <c r="HC905" s="1">
        <v>0.002678124759318837</v>
      </c>
      <c r="HD905" s="1">
        <v>-9.373761146515732E-7</v>
      </c>
      <c r="HE905" s="1">
        <v>1.391563784175389E-10</v>
      </c>
      <c r="HF905" s="1">
        <v>-0.08316833377203428</v>
      </c>
      <c r="HG905" s="1">
        <v>0.01061361004592812</v>
      </c>
      <c r="HH905" s="1">
        <v>-3.086644042041478E-4</v>
      </c>
      <c r="HI905" s="1">
        <v>1.24720902217549E-6</v>
      </c>
      <c r="HJ905" s="1">
        <v>1.0</v>
      </c>
      <c r="HK905" s="1">
        <v>2093.0</v>
      </c>
      <c r="HL905" s="1">
        <v>2.0</v>
      </c>
      <c r="HM905" s="1">
        <v>27.0</v>
      </c>
      <c r="HN905" s="1">
        <v>5.0</v>
      </c>
      <c r="HO905" s="1">
        <v>4.9</v>
      </c>
      <c r="HP905" s="1">
        <v>1.08276</v>
      </c>
      <c r="HQ905" s="1">
        <v>2.32788</v>
      </c>
      <c r="HR905" s="1">
        <v>1.4978</v>
      </c>
      <c r="HS905" s="1">
        <v>2.30225</v>
      </c>
      <c r="HT905" s="1">
        <v>1.54785</v>
      </c>
      <c r="HU905" s="1">
        <v>2.3645</v>
      </c>
      <c r="HV905" s="1">
        <v>36.6706</v>
      </c>
      <c r="HW905" s="1">
        <v>14.0182</v>
      </c>
      <c r="HX905" s="1">
        <v>18.0</v>
      </c>
      <c r="HY905" s="1">
        <v>504.946</v>
      </c>
      <c r="HZ905" s="1">
        <v>503.131</v>
      </c>
      <c r="IA905" s="1">
        <v>28.9909</v>
      </c>
      <c r="IB905" s="1">
        <v>30.4806</v>
      </c>
      <c r="IC905" s="1">
        <v>30.0002</v>
      </c>
      <c r="ID905" s="1">
        <v>30.2804</v>
      </c>
      <c r="IE905" s="1">
        <v>30.3761</v>
      </c>
      <c r="IF905" s="1">
        <v>21.7689</v>
      </c>
      <c r="IG905" s="1">
        <v>29.3213</v>
      </c>
      <c r="IH905" s="1">
        <v>0.0</v>
      </c>
      <c r="II905" s="1">
        <v>28.9707</v>
      </c>
      <c r="IJ905" s="1">
        <v>442.06</v>
      </c>
      <c r="IK905" s="1">
        <v>23.2031</v>
      </c>
      <c r="IL905" s="1">
        <v>100.719</v>
      </c>
      <c r="IM905" s="1">
        <v>100.448</v>
      </c>
      <c r="IN905" s="1" t="s">
        <v>365</v>
      </c>
    </row>
    <row r="906" ht="15.75" customHeight="1">
      <c r="A906" s="1">
        <v>890.0</v>
      </c>
      <c r="B906" s="1">
        <v>1.6604922181E9</v>
      </c>
      <c r="C906" s="1">
        <v>8089.0</v>
      </c>
      <c r="D906" s="1" t="s">
        <v>2124</v>
      </c>
      <c r="E906" s="1" t="s">
        <v>2125</v>
      </c>
      <c r="F906" s="1">
        <v>1.0</v>
      </c>
      <c r="G906" s="1" t="s">
        <v>1964</v>
      </c>
      <c r="H906" s="1" t="s">
        <v>350</v>
      </c>
      <c r="I906" s="1" t="s">
        <v>351</v>
      </c>
      <c r="J906" s="1" t="s">
        <v>352</v>
      </c>
      <c r="K906" s="1" t="s">
        <v>1168</v>
      </c>
      <c r="L906" s="1" t="s">
        <v>349</v>
      </c>
      <c r="M906" s="1" t="s">
        <v>354</v>
      </c>
      <c r="N906" s="1">
        <v>1.6604922101E9</v>
      </c>
      <c r="O906" s="1">
        <f t="shared" si="1"/>
        <v>0.003388230926</v>
      </c>
      <c r="P906" s="1">
        <f t="shared" si="2"/>
        <v>3.388230926</v>
      </c>
      <c r="Q906" s="1">
        <f t="shared" si="3"/>
        <v>6.347855912</v>
      </c>
      <c r="R906" s="1">
        <f t="shared" si="4"/>
        <v>327.7579375</v>
      </c>
      <c r="S906" s="1">
        <f t="shared" si="5"/>
        <v>260.7019224</v>
      </c>
      <c r="T906" s="1">
        <f t="shared" si="6"/>
        <v>26.00766533</v>
      </c>
      <c r="U906" s="1">
        <f t="shared" si="7"/>
        <v>32.69718409</v>
      </c>
      <c r="V906" s="1">
        <f t="shared" si="8"/>
        <v>0.1803819318</v>
      </c>
      <c r="W906" s="1">
        <f t="shared" si="9"/>
        <v>2.924125327</v>
      </c>
      <c r="X906" s="1">
        <f t="shared" si="10"/>
        <v>0.1744203536</v>
      </c>
      <c r="Y906" s="1">
        <f t="shared" si="11"/>
        <v>0.1095319316</v>
      </c>
      <c r="Z906" s="1">
        <f t="shared" si="12"/>
        <v>321.5166788</v>
      </c>
      <c r="AA906" s="1">
        <f t="shared" si="13"/>
        <v>32.03271861</v>
      </c>
      <c r="AB906" s="1">
        <f t="shared" si="14"/>
        <v>31.24598125</v>
      </c>
      <c r="AC906" s="1">
        <f t="shared" si="15"/>
        <v>4.575039336</v>
      </c>
      <c r="AD906" s="1">
        <f t="shared" si="16"/>
        <v>59.95838657</v>
      </c>
      <c r="AE906" s="1">
        <f t="shared" si="17"/>
        <v>2.707869815</v>
      </c>
      <c r="AF906" s="1">
        <f t="shared" si="18"/>
        <v>4.516248634</v>
      </c>
      <c r="AG906" s="1">
        <f t="shared" si="19"/>
        <v>1.867169521</v>
      </c>
      <c r="AH906" s="1">
        <f t="shared" si="20"/>
        <v>-149.4209838</v>
      </c>
      <c r="AI906" s="1">
        <f t="shared" si="21"/>
        <v>-35.79438348</v>
      </c>
      <c r="AJ906" s="1">
        <f t="shared" si="22"/>
        <v>-2.752443846</v>
      </c>
      <c r="AK906" s="1">
        <f t="shared" si="23"/>
        <v>133.5488676</v>
      </c>
      <c r="AL906" s="1">
        <f t="shared" si="24"/>
        <v>36.92355512</v>
      </c>
      <c r="AM906" s="1">
        <f t="shared" si="25"/>
        <v>3.384777043</v>
      </c>
      <c r="AN906" s="1">
        <f t="shared" si="26"/>
        <v>6.347855912</v>
      </c>
      <c r="AO906" s="1">
        <v>408.3881745082973</v>
      </c>
      <c r="AP906" s="1">
        <v>374.6973575757573</v>
      </c>
      <c r="AQ906" s="1">
        <v>5.058039914784688</v>
      </c>
      <c r="AR906" s="1">
        <v>64.97153183116835</v>
      </c>
      <c r="AS906" s="1">
        <f t="shared" si="27"/>
        <v>3.388230926</v>
      </c>
      <c r="AT906" s="1">
        <v>23.19477843044109</v>
      </c>
      <c r="AU906" s="1">
        <v>27.14915333333333</v>
      </c>
      <c r="AV906" s="1">
        <v>1.444343025460021E-6</v>
      </c>
      <c r="AW906" s="1">
        <v>82.28873051766035</v>
      </c>
      <c r="AX906" s="1">
        <v>0.0</v>
      </c>
      <c r="AY906" s="1">
        <v>0.0</v>
      </c>
      <c r="AZ906" s="1">
        <f t="shared" si="28"/>
        <v>1</v>
      </c>
      <c r="BA906" s="1">
        <f t="shared" si="29"/>
        <v>0</v>
      </c>
      <c r="BB906" s="1">
        <f t="shared" si="30"/>
        <v>52016.33828</v>
      </c>
      <c r="BC906" s="1">
        <f t="shared" si="31"/>
        <v>2000.000625</v>
      </c>
      <c r="BD906" s="1">
        <f t="shared" si="32"/>
        <v>1681.200825</v>
      </c>
      <c r="BE906" s="1">
        <f t="shared" si="33"/>
        <v>0.8406001498</v>
      </c>
      <c r="BF906" s="1">
        <f t="shared" si="34"/>
        <v>0.1607582891</v>
      </c>
      <c r="BG906" s="1">
        <v>6.0</v>
      </c>
      <c r="BH906" s="1">
        <v>0.5</v>
      </c>
      <c r="BI906" s="1" t="s">
        <v>355</v>
      </c>
      <c r="BJ906" s="1">
        <v>2.0</v>
      </c>
      <c r="BK906" s="1" t="b">
        <v>1</v>
      </c>
      <c r="BL906" s="1">
        <v>1.6604922101E9</v>
      </c>
      <c r="BM906" s="1">
        <v>327.7579375</v>
      </c>
      <c r="BN906" s="1">
        <v>373.3846875</v>
      </c>
      <c r="BO906" s="1">
        <v>27.1438</v>
      </c>
      <c r="BP906" s="1">
        <v>23.193425</v>
      </c>
      <c r="BQ906" s="1">
        <v>326.5715</v>
      </c>
      <c r="BR906" s="1">
        <v>27.14135</v>
      </c>
      <c r="BS906" s="1">
        <v>500.1400625</v>
      </c>
      <c r="BT906" s="1">
        <v>99.66028125</v>
      </c>
      <c r="BU906" s="1">
        <v>0.09987814375000001</v>
      </c>
      <c r="BV906" s="1">
        <v>31.018925</v>
      </c>
      <c r="BW906" s="1">
        <v>31.24598125</v>
      </c>
      <c r="BX906" s="1">
        <v>999.9</v>
      </c>
      <c r="BY906" s="1">
        <v>0.0</v>
      </c>
      <c r="BZ906" s="1">
        <v>0.0</v>
      </c>
      <c r="CA906" s="1">
        <v>10003.093125</v>
      </c>
      <c r="CB906" s="1">
        <v>0.0</v>
      </c>
      <c r="CC906" s="1">
        <v>29.79259375</v>
      </c>
      <c r="CD906" s="1">
        <v>-45.62677499999999</v>
      </c>
      <c r="CE906" s="1">
        <v>336.9028125</v>
      </c>
      <c r="CF906" s="1">
        <v>382.250375</v>
      </c>
      <c r="CG906" s="1">
        <v>3.95037875</v>
      </c>
      <c r="CH906" s="1">
        <v>373.3846875</v>
      </c>
      <c r="CI906" s="1">
        <v>23.193425</v>
      </c>
      <c r="CJ906" s="1">
        <v>2.70515875</v>
      </c>
      <c r="CK906" s="1">
        <v>2.3114625</v>
      </c>
      <c r="CL906" s="1">
        <v>22.316475</v>
      </c>
      <c r="CM906" s="1">
        <v>19.75649375</v>
      </c>
      <c r="CN906" s="1">
        <v>2000.000625</v>
      </c>
      <c r="CO906" s="1">
        <v>0.9799931875000001</v>
      </c>
      <c r="CP906" s="1">
        <v>0.02000691875</v>
      </c>
      <c r="CQ906" s="1">
        <v>0.0</v>
      </c>
      <c r="CR906" s="1">
        <v>2.86325</v>
      </c>
      <c r="CS906" s="1">
        <v>0.0</v>
      </c>
      <c r="CT906" s="1">
        <v>34951.26875</v>
      </c>
      <c r="CU906" s="1">
        <v>17412.3</v>
      </c>
      <c r="CV906" s="1">
        <v>40.9724375</v>
      </c>
      <c r="CW906" s="1">
        <v>41.9685</v>
      </c>
      <c r="CX906" s="1">
        <v>40.9724375</v>
      </c>
      <c r="CY906" s="1">
        <v>40.375</v>
      </c>
      <c r="CZ906" s="1">
        <v>41.050375</v>
      </c>
      <c r="DA906" s="1">
        <v>1959.990625</v>
      </c>
      <c r="DB906" s="1">
        <v>40.01</v>
      </c>
      <c r="DC906" s="1">
        <v>0.0</v>
      </c>
      <c r="DD906" s="1">
        <v>1.6604922164E9</v>
      </c>
      <c r="DE906" s="1">
        <v>0.0</v>
      </c>
      <c r="DF906" s="1">
        <v>1.6604919246E9</v>
      </c>
      <c r="DG906" s="1" t="s">
        <v>1965</v>
      </c>
      <c r="DH906" s="1">
        <v>1.6604919196E9</v>
      </c>
      <c r="DI906" s="1">
        <v>1.6604919246E9</v>
      </c>
      <c r="DJ906" s="1">
        <v>26.0</v>
      </c>
      <c r="DK906" s="1">
        <v>0.565</v>
      </c>
      <c r="DL906" s="1">
        <v>-0.007</v>
      </c>
      <c r="DM906" s="1">
        <v>1.335</v>
      </c>
      <c r="DN906" s="1">
        <v>0.012</v>
      </c>
      <c r="DO906" s="1">
        <v>400.0</v>
      </c>
      <c r="DP906" s="1">
        <v>23.0</v>
      </c>
      <c r="DQ906" s="1">
        <v>0.17</v>
      </c>
      <c r="DR906" s="1">
        <v>0.02</v>
      </c>
      <c r="DS906" s="1">
        <v>5.403638382354823</v>
      </c>
      <c r="DT906" s="1">
        <v>7.835577130690426</v>
      </c>
      <c r="DU906" s="1">
        <v>0.587736054170447</v>
      </c>
      <c r="DV906" s="1">
        <v>0.0</v>
      </c>
      <c r="DW906" s="1">
        <v>36.89048211074752</v>
      </c>
      <c r="DX906" s="1">
        <v>7.265461414824748</v>
      </c>
      <c r="DY906" s="1">
        <v>0.5287428999737065</v>
      </c>
      <c r="DZ906" s="1">
        <v>0.0</v>
      </c>
      <c r="EA906" s="1">
        <v>-45.62600967741937</v>
      </c>
      <c r="EB906" s="1">
        <v>-10.00691612903219</v>
      </c>
      <c r="EC906" s="1">
        <v>0.7505615950545721</v>
      </c>
      <c r="ED906" s="1">
        <v>0.0</v>
      </c>
      <c r="EE906" s="1">
        <v>267.6800537434834</v>
      </c>
      <c r="EF906" s="1">
        <v>213.4888171227767</v>
      </c>
      <c r="EG906" s="1">
        <v>15.40603004900464</v>
      </c>
      <c r="EH906" s="1">
        <v>0.0</v>
      </c>
      <c r="EI906" s="1">
        <v>3.949933658536585</v>
      </c>
      <c r="EJ906" s="1">
        <v>0.01844404181184791</v>
      </c>
      <c r="EK906" s="1">
        <v>0.002408867516629131</v>
      </c>
      <c r="EL906" s="1">
        <v>1.0</v>
      </c>
      <c r="EM906" s="1">
        <v>1.867233652474965</v>
      </c>
      <c r="EN906" s="1">
        <v>0.02040843809862528</v>
      </c>
      <c r="EO906" s="1">
        <v>0.002159096401582043</v>
      </c>
      <c r="EP906" s="1">
        <v>1.0</v>
      </c>
      <c r="EQ906" s="1">
        <v>2.0</v>
      </c>
      <c r="ER906" s="1">
        <v>6.0</v>
      </c>
      <c r="ES906" s="1" t="s">
        <v>384</v>
      </c>
      <c r="ET906" s="1">
        <v>2.94407</v>
      </c>
      <c r="EU906" s="1">
        <v>2.80123</v>
      </c>
      <c r="EV906" s="1">
        <v>0.0826318</v>
      </c>
      <c r="EW906" s="1">
        <v>0.0907103</v>
      </c>
      <c r="EX906" s="1">
        <v>0.118254</v>
      </c>
      <c r="EY906" s="1">
        <v>0.105883</v>
      </c>
      <c r="EZ906" s="1">
        <v>18854.3</v>
      </c>
      <c r="FA906" s="1">
        <v>19598.4</v>
      </c>
      <c r="FB906" s="1">
        <v>23892.8</v>
      </c>
      <c r="FC906" s="1">
        <v>25074.1</v>
      </c>
      <c r="FD906" s="1">
        <v>33714.1</v>
      </c>
      <c r="FE906" s="1">
        <v>35792.6</v>
      </c>
      <c r="FF906" s="1">
        <v>43552.0</v>
      </c>
      <c r="FG906" s="1">
        <v>46346.1</v>
      </c>
      <c r="FH906" s="1">
        <v>1.98892</v>
      </c>
      <c r="FI906" s="1">
        <v>1.88477</v>
      </c>
      <c r="FJ906" s="1">
        <v>0.126831</v>
      </c>
      <c r="FK906" s="1">
        <v>0.0</v>
      </c>
      <c r="FL906" s="1">
        <v>29.1829</v>
      </c>
      <c r="FM906" s="1">
        <v>999.9</v>
      </c>
      <c r="FN906" s="1">
        <v>60.8</v>
      </c>
      <c r="FO906" s="1">
        <v>33.9</v>
      </c>
      <c r="FP906" s="1">
        <v>32.4144</v>
      </c>
      <c r="FQ906" s="1">
        <v>63.5864</v>
      </c>
      <c r="FR906" s="1">
        <v>25.4527</v>
      </c>
      <c r="FS906" s="1">
        <v>1.0</v>
      </c>
      <c r="FT906" s="1">
        <v>0.263735</v>
      </c>
      <c r="FU906" s="1">
        <v>0.374545</v>
      </c>
      <c r="FV906" s="1">
        <v>20.3239</v>
      </c>
      <c r="FW906" s="1">
        <v>5.21115</v>
      </c>
      <c r="FX906" s="1">
        <v>11.9065</v>
      </c>
      <c r="FY906" s="1">
        <v>5.0029</v>
      </c>
      <c r="FZ906" s="1">
        <v>3.29023</v>
      </c>
      <c r="GA906" s="1">
        <v>9999.0</v>
      </c>
      <c r="GB906" s="1">
        <v>9999.0</v>
      </c>
      <c r="GC906" s="1">
        <v>9999.0</v>
      </c>
      <c r="GD906" s="1">
        <v>999.9</v>
      </c>
      <c r="GE906" s="1">
        <v>1.85949</v>
      </c>
      <c r="GF906" s="1">
        <v>1.85452</v>
      </c>
      <c r="GG906" s="1">
        <v>1.85763</v>
      </c>
      <c r="GH906" s="1">
        <v>1.85608</v>
      </c>
      <c r="GI906" s="1">
        <v>1.85486</v>
      </c>
      <c r="GJ906" s="1">
        <v>1.85455</v>
      </c>
      <c r="GK906" s="1">
        <v>1.85323</v>
      </c>
      <c r="GL906" s="1">
        <v>1.85637</v>
      </c>
      <c r="GM906" s="1">
        <v>0.0</v>
      </c>
      <c r="GN906" s="1">
        <v>0.0</v>
      </c>
      <c r="GO906" s="1">
        <v>0.0</v>
      </c>
      <c r="GP906" s="1">
        <v>0.0</v>
      </c>
      <c r="GQ906" s="1" t="s">
        <v>358</v>
      </c>
      <c r="GR906" s="1" t="s">
        <v>359</v>
      </c>
      <c r="GS906" s="1" t="s">
        <v>360</v>
      </c>
      <c r="GT906" s="1" t="s">
        <v>360</v>
      </c>
      <c r="GU906" s="1" t="s">
        <v>360</v>
      </c>
      <c r="GV906" s="1" t="s">
        <v>360</v>
      </c>
      <c r="GW906" s="1">
        <v>0.0</v>
      </c>
      <c r="GX906" s="1">
        <v>100.0</v>
      </c>
      <c r="GY906" s="1">
        <v>100.0</v>
      </c>
      <c r="GZ906" s="1">
        <v>1.269</v>
      </c>
      <c r="HA906" s="1">
        <v>0.0024</v>
      </c>
      <c r="HB906" s="1">
        <v>0.4072566870634428</v>
      </c>
      <c r="HC906" s="1">
        <v>0.002678124759318837</v>
      </c>
      <c r="HD906" s="1">
        <v>-9.373761146515732E-7</v>
      </c>
      <c r="HE906" s="1">
        <v>1.391563784175389E-10</v>
      </c>
      <c r="HF906" s="1">
        <v>-0.08316833377203428</v>
      </c>
      <c r="HG906" s="1">
        <v>0.01061361004592812</v>
      </c>
      <c r="HH906" s="1">
        <v>-3.086644042041478E-4</v>
      </c>
      <c r="HI906" s="1">
        <v>1.24720902217549E-6</v>
      </c>
      <c r="HJ906" s="1">
        <v>1.0</v>
      </c>
      <c r="HK906" s="1">
        <v>2093.0</v>
      </c>
      <c r="HL906" s="1">
        <v>2.0</v>
      </c>
      <c r="HM906" s="1">
        <v>27.0</v>
      </c>
      <c r="HN906" s="1">
        <v>5.0</v>
      </c>
      <c r="HO906" s="1">
        <v>4.9</v>
      </c>
      <c r="HP906" s="1">
        <v>1.09009</v>
      </c>
      <c r="HQ906" s="1">
        <v>2.32788</v>
      </c>
      <c r="HR906" s="1">
        <v>1.4978</v>
      </c>
      <c r="HS906" s="1">
        <v>2.30225</v>
      </c>
      <c r="HT906" s="1">
        <v>1.54785</v>
      </c>
      <c r="HU906" s="1">
        <v>2.25464</v>
      </c>
      <c r="HV906" s="1">
        <v>36.6469</v>
      </c>
      <c r="HW906" s="1">
        <v>14.027</v>
      </c>
      <c r="HX906" s="1">
        <v>18.0</v>
      </c>
      <c r="HY906" s="1">
        <v>504.95</v>
      </c>
      <c r="HZ906" s="1">
        <v>503.169</v>
      </c>
      <c r="IA906" s="1">
        <v>28.9876</v>
      </c>
      <c r="IB906" s="1">
        <v>30.4806</v>
      </c>
      <c r="IC906" s="1">
        <v>30.0002</v>
      </c>
      <c r="ID906" s="1">
        <v>30.281</v>
      </c>
      <c r="IE906" s="1">
        <v>30.3767</v>
      </c>
      <c r="IF906" s="1">
        <v>22.0196</v>
      </c>
      <c r="IG906" s="1">
        <v>29.3213</v>
      </c>
      <c r="IH906" s="1">
        <v>0.0</v>
      </c>
      <c r="II906" s="1">
        <v>28.9707</v>
      </c>
      <c r="IJ906" s="1">
        <v>452.081</v>
      </c>
      <c r="IK906" s="1">
        <v>23.2031</v>
      </c>
      <c r="IL906" s="1">
        <v>100.719</v>
      </c>
      <c r="IM906" s="1">
        <v>100.448</v>
      </c>
      <c r="IN906" s="1" t="s">
        <v>365</v>
      </c>
    </row>
    <row r="907" ht="15.75" customHeight="1">
      <c r="A907" s="1">
        <v>891.0</v>
      </c>
      <c r="B907" s="1">
        <v>1.6604922191E9</v>
      </c>
      <c r="C907" s="1">
        <v>8090.0</v>
      </c>
      <c r="D907" s="1" t="s">
        <v>2126</v>
      </c>
      <c r="E907" s="1" t="s">
        <v>2127</v>
      </c>
      <c r="F907" s="1">
        <v>1.0</v>
      </c>
      <c r="G907" s="1" t="s">
        <v>1964</v>
      </c>
      <c r="H907" s="1" t="s">
        <v>350</v>
      </c>
      <c r="I907" s="1" t="s">
        <v>351</v>
      </c>
      <c r="J907" s="1" t="s">
        <v>352</v>
      </c>
      <c r="K907" s="1" t="s">
        <v>1168</v>
      </c>
      <c r="L907" s="1" t="s">
        <v>349</v>
      </c>
      <c r="M907" s="1" t="s">
        <v>354</v>
      </c>
      <c r="N907" s="1">
        <v>1.660492211599999E9</v>
      </c>
      <c r="O907" s="1">
        <f t="shared" si="1"/>
        <v>0.003388778985</v>
      </c>
      <c r="P907" s="1">
        <f t="shared" si="2"/>
        <v>3.388778985</v>
      </c>
      <c r="Q907" s="1">
        <f t="shared" si="3"/>
        <v>6.514469226</v>
      </c>
      <c r="R907" s="1">
        <f t="shared" si="4"/>
        <v>335.1130667</v>
      </c>
      <c r="S907" s="1">
        <f t="shared" si="5"/>
        <v>266.3259525</v>
      </c>
      <c r="T907" s="1">
        <f t="shared" si="6"/>
        <v>26.568818</v>
      </c>
      <c r="U907" s="1">
        <f t="shared" si="7"/>
        <v>33.43105692</v>
      </c>
      <c r="V907" s="1">
        <f t="shared" si="8"/>
        <v>0.1803611562</v>
      </c>
      <c r="W907" s="1">
        <f t="shared" si="9"/>
        <v>2.924109481</v>
      </c>
      <c r="X907" s="1">
        <f t="shared" si="10"/>
        <v>0.1744008957</v>
      </c>
      <c r="Y907" s="1">
        <f t="shared" si="11"/>
        <v>0.1095196574</v>
      </c>
      <c r="Z907" s="1">
        <f t="shared" si="12"/>
        <v>321.5174302</v>
      </c>
      <c r="AA907" s="1">
        <f t="shared" si="13"/>
        <v>32.03377324</v>
      </c>
      <c r="AB907" s="1">
        <f t="shared" si="14"/>
        <v>31.24841333</v>
      </c>
      <c r="AC907" s="1">
        <f t="shared" si="15"/>
        <v>4.575672656</v>
      </c>
      <c r="AD907" s="1">
        <f t="shared" si="16"/>
        <v>59.95705038</v>
      </c>
      <c r="AE907" s="1">
        <f t="shared" si="17"/>
        <v>2.707992919</v>
      </c>
      <c r="AF907" s="1">
        <f t="shared" si="18"/>
        <v>4.516554603</v>
      </c>
      <c r="AG907" s="1">
        <f t="shared" si="19"/>
        <v>1.867679737</v>
      </c>
      <c r="AH907" s="1">
        <f t="shared" si="20"/>
        <v>-149.4451532</v>
      </c>
      <c r="AI907" s="1">
        <f t="shared" si="21"/>
        <v>-35.99025998</v>
      </c>
      <c r="AJ907" s="1">
        <f t="shared" si="22"/>
        <v>-2.767570378</v>
      </c>
      <c r="AK907" s="1">
        <f t="shared" si="23"/>
        <v>133.3144466</v>
      </c>
      <c r="AL907" s="1">
        <f t="shared" si="24"/>
        <v>37.10619767</v>
      </c>
      <c r="AM907" s="1">
        <f t="shared" si="25"/>
        <v>3.385206019</v>
      </c>
      <c r="AN907" s="1">
        <f t="shared" si="26"/>
        <v>6.514469226</v>
      </c>
      <c r="AO907" s="1">
        <v>413.602256457971</v>
      </c>
      <c r="AP907" s="1">
        <v>379.7367696969698</v>
      </c>
      <c r="AQ907" s="1">
        <v>5.052106200387655</v>
      </c>
      <c r="AR907" s="1">
        <v>64.97153183116835</v>
      </c>
      <c r="AS907" s="1">
        <f t="shared" si="27"/>
        <v>3.388778985</v>
      </c>
      <c r="AT907" s="1">
        <v>23.19504347078632</v>
      </c>
      <c r="AU907" s="1">
        <v>27.15004484848483</v>
      </c>
      <c r="AV907" s="1">
        <v>1.047148335366817E-5</v>
      </c>
      <c r="AW907" s="1">
        <v>82.28873051766035</v>
      </c>
      <c r="AX907" s="1">
        <v>0.0</v>
      </c>
      <c r="AY907" s="1">
        <v>0.0</v>
      </c>
      <c r="AZ907" s="1">
        <f t="shared" si="28"/>
        <v>1</v>
      </c>
      <c r="BA907" s="1">
        <f t="shared" si="29"/>
        <v>0</v>
      </c>
      <c r="BB907" s="1">
        <f t="shared" si="30"/>
        <v>52015.692</v>
      </c>
      <c r="BC907" s="1">
        <f t="shared" si="31"/>
        <v>2000.005333</v>
      </c>
      <c r="BD907" s="1">
        <f t="shared" si="32"/>
        <v>1681.20478</v>
      </c>
      <c r="BE907" s="1">
        <f t="shared" si="33"/>
        <v>0.8406001484</v>
      </c>
      <c r="BF907" s="1">
        <f t="shared" si="34"/>
        <v>0.1607582864</v>
      </c>
      <c r="BG907" s="1">
        <v>6.0</v>
      </c>
      <c r="BH907" s="1">
        <v>0.5</v>
      </c>
      <c r="BI907" s="1" t="s">
        <v>355</v>
      </c>
      <c r="BJ907" s="1">
        <v>2.0</v>
      </c>
      <c r="BK907" s="1" t="b">
        <v>1</v>
      </c>
      <c r="BL907" s="1">
        <v>1.660492211599999E9</v>
      </c>
      <c r="BM907" s="1">
        <v>335.1130666666667</v>
      </c>
      <c r="BN907" s="1">
        <v>380.9895333333333</v>
      </c>
      <c r="BO907" s="1">
        <v>27.14493333333333</v>
      </c>
      <c r="BP907" s="1">
        <v>23.19401333333333</v>
      </c>
      <c r="BQ907" s="1">
        <v>333.9111333333333</v>
      </c>
      <c r="BR907" s="1">
        <v>27.14249333333333</v>
      </c>
      <c r="BS907" s="1">
        <v>500.1338666666667</v>
      </c>
      <c r="BT907" s="1">
        <v>99.66066</v>
      </c>
      <c r="BU907" s="1">
        <v>0.09986935333333333</v>
      </c>
      <c r="BV907" s="1">
        <v>31.02011333333333</v>
      </c>
      <c r="BW907" s="1">
        <v>31.24841333333334</v>
      </c>
      <c r="BX907" s="1">
        <v>999.8999999999999</v>
      </c>
      <c r="BY907" s="1">
        <v>0.0</v>
      </c>
      <c r="BZ907" s="1">
        <v>0.0</v>
      </c>
      <c r="CA907" s="1">
        <v>10002.96466666666</v>
      </c>
      <c r="CB907" s="1">
        <v>0.0</v>
      </c>
      <c r="CC907" s="1">
        <v>29.51635333333333</v>
      </c>
      <c r="CD907" s="1">
        <v>-45.87645333333333</v>
      </c>
      <c r="CE907" s="1">
        <v>344.4636</v>
      </c>
      <c r="CF907" s="1">
        <v>390.036</v>
      </c>
      <c r="CG907" s="1">
        <v>3.950926666666667</v>
      </c>
      <c r="CH907" s="1">
        <v>380.9895333333333</v>
      </c>
      <c r="CI907" s="1">
        <v>23.19401333333333</v>
      </c>
      <c r="CJ907" s="1">
        <v>2.705282</v>
      </c>
      <c r="CK907" s="1">
        <v>2.311529333333333</v>
      </c>
      <c r="CL907" s="1">
        <v>22.31722</v>
      </c>
      <c r="CM907" s="1">
        <v>19.75696666666666</v>
      </c>
      <c r="CN907" s="1">
        <v>2000.005333333334</v>
      </c>
      <c r="CO907" s="1">
        <v>0.9799932000000002</v>
      </c>
      <c r="CP907" s="1">
        <v>0.02000690666666667</v>
      </c>
      <c r="CQ907" s="1">
        <v>0.0</v>
      </c>
      <c r="CR907" s="1">
        <v>2.913666666666666</v>
      </c>
      <c r="CS907" s="1">
        <v>0.0</v>
      </c>
      <c r="CT907" s="1">
        <v>34990.24666666667</v>
      </c>
      <c r="CU907" s="1">
        <v>17412.34</v>
      </c>
      <c r="CV907" s="1">
        <v>40.97479999999999</v>
      </c>
      <c r="CW907" s="1">
        <v>41.96640000000001</v>
      </c>
      <c r="CX907" s="1">
        <v>40.9748</v>
      </c>
      <c r="CY907" s="1">
        <v>40.375</v>
      </c>
      <c r="CZ907" s="1">
        <v>41.04960000000001</v>
      </c>
      <c r="DA907" s="1">
        <v>1959.995333333334</v>
      </c>
      <c r="DB907" s="1">
        <v>40.01</v>
      </c>
      <c r="DC907" s="1">
        <v>0.0</v>
      </c>
      <c r="DD907" s="1">
        <v>1.660492217E9</v>
      </c>
      <c r="DE907" s="1">
        <v>0.0</v>
      </c>
      <c r="DF907" s="1">
        <v>1.6604919246E9</v>
      </c>
      <c r="DG907" s="1" t="s">
        <v>1965</v>
      </c>
      <c r="DH907" s="1">
        <v>1.6604919196E9</v>
      </c>
      <c r="DI907" s="1">
        <v>1.6604919246E9</v>
      </c>
      <c r="DJ907" s="1">
        <v>26.0</v>
      </c>
      <c r="DK907" s="1">
        <v>0.565</v>
      </c>
      <c r="DL907" s="1">
        <v>-0.007</v>
      </c>
      <c r="DM907" s="1">
        <v>1.335</v>
      </c>
      <c r="DN907" s="1">
        <v>0.012</v>
      </c>
      <c r="DO907" s="1">
        <v>400.0</v>
      </c>
      <c r="DP907" s="1">
        <v>23.0</v>
      </c>
      <c r="DQ907" s="1">
        <v>0.17</v>
      </c>
      <c r="DR907" s="1">
        <v>0.02</v>
      </c>
      <c r="DS907" s="1">
        <v>5.403638382354823</v>
      </c>
      <c r="DT907" s="1">
        <v>7.835577130690426</v>
      </c>
      <c r="DU907" s="1">
        <v>0.587736054170447</v>
      </c>
      <c r="DV907" s="1">
        <v>0.0</v>
      </c>
      <c r="DW907" s="1">
        <v>36.89048211074752</v>
      </c>
      <c r="DX907" s="1">
        <v>7.265461414824748</v>
      </c>
      <c r="DY907" s="1">
        <v>0.5287428999737065</v>
      </c>
      <c r="DZ907" s="1">
        <v>0.0</v>
      </c>
      <c r="EA907" s="1">
        <v>-45.62600967741937</v>
      </c>
      <c r="EB907" s="1">
        <v>-10.00691612903219</v>
      </c>
      <c r="EC907" s="1">
        <v>0.7505615950545721</v>
      </c>
      <c r="ED907" s="1">
        <v>0.0</v>
      </c>
      <c r="EE907" s="1">
        <v>267.6800537434834</v>
      </c>
      <c r="EF907" s="1">
        <v>213.4888171227767</v>
      </c>
      <c r="EG907" s="1">
        <v>15.40603004900464</v>
      </c>
      <c r="EH907" s="1">
        <v>0.0</v>
      </c>
      <c r="EI907" s="1">
        <v>3.949933658536585</v>
      </c>
      <c r="EJ907" s="1">
        <v>0.01844404181184791</v>
      </c>
      <c r="EK907" s="1">
        <v>0.002408867516629131</v>
      </c>
      <c r="EL907" s="1">
        <v>1.0</v>
      </c>
      <c r="EM907" s="1">
        <v>1.867233652474965</v>
      </c>
      <c r="EN907" s="1">
        <v>0.02040843809862528</v>
      </c>
      <c r="EO907" s="1">
        <v>0.002159096401582043</v>
      </c>
      <c r="EP907" s="1">
        <v>1.0</v>
      </c>
      <c r="EQ907" s="1">
        <v>2.0</v>
      </c>
      <c r="ER907" s="1">
        <v>6.0</v>
      </c>
      <c r="ES907" s="1" t="s">
        <v>384</v>
      </c>
      <c r="ET907" s="1">
        <v>2.94391</v>
      </c>
      <c r="EU907" s="1">
        <v>2.80129</v>
      </c>
      <c r="EV907" s="1">
        <v>0.0834895</v>
      </c>
      <c r="EW907" s="1">
        <v>0.0915598</v>
      </c>
      <c r="EX907" s="1">
        <v>0.118257</v>
      </c>
      <c r="EY907" s="1">
        <v>0.105884</v>
      </c>
      <c r="EZ907" s="1">
        <v>18836.8</v>
      </c>
      <c r="FA907" s="1">
        <v>19580.2</v>
      </c>
      <c r="FB907" s="1">
        <v>23892.8</v>
      </c>
      <c r="FC907" s="1">
        <v>25074.3</v>
      </c>
      <c r="FD907" s="1">
        <v>33714.3</v>
      </c>
      <c r="FE907" s="1">
        <v>35792.6</v>
      </c>
      <c r="FF907" s="1">
        <v>43552.3</v>
      </c>
      <c r="FG907" s="1">
        <v>46346.2</v>
      </c>
      <c r="FH907" s="1">
        <v>1.98892</v>
      </c>
      <c r="FI907" s="1">
        <v>1.88468</v>
      </c>
      <c r="FJ907" s="1">
        <v>0.126738</v>
      </c>
      <c r="FK907" s="1">
        <v>0.0</v>
      </c>
      <c r="FL907" s="1">
        <v>29.184</v>
      </c>
      <c r="FM907" s="1">
        <v>999.9</v>
      </c>
      <c r="FN907" s="1">
        <v>60.8</v>
      </c>
      <c r="FO907" s="1">
        <v>33.8</v>
      </c>
      <c r="FP907" s="1">
        <v>32.235</v>
      </c>
      <c r="FQ907" s="1">
        <v>63.2464</v>
      </c>
      <c r="FR907" s="1">
        <v>25.8293</v>
      </c>
      <c r="FS907" s="1">
        <v>1.0</v>
      </c>
      <c r="FT907" s="1">
        <v>0.26375</v>
      </c>
      <c r="FU907" s="1">
        <v>0.385667</v>
      </c>
      <c r="FV907" s="1">
        <v>20.3239</v>
      </c>
      <c r="FW907" s="1">
        <v>5.21145</v>
      </c>
      <c r="FX907" s="1">
        <v>11.906</v>
      </c>
      <c r="FY907" s="1">
        <v>5.003</v>
      </c>
      <c r="FZ907" s="1">
        <v>3.29025</v>
      </c>
      <c r="GA907" s="1">
        <v>9999.0</v>
      </c>
      <c r="GB907" s="1">
        <v>9999.0</v>
      </c>
      <c r="GC907" s="1">
        <v>9999.0</v>
      </c>
      <c r="GD907" s="1">
        <v>999.9</v>
      </c>
      <c r="GE907" s="1">
        <v>1.8595</v>
      </c>
      <c r="GF907" s="1">
        <v>1.8545</v>
      </c>
      <c r="GG907" s="1">
        <v>1.85762</v>
      </c>
      <c r="GH907" s="1">
        <v>1.85608</v>
      </c>
      <c r="GI907" s="1">
        <v>1.85486</v>
      </c>
      <c r="GJ907" s="1">
        <v>1.85455</v>
      </c>
      <c r="GK907" s="1">
        <v>1.85321</v>
      </c>
      <c r="GL907" s="1">
        <v>1.85637</v>
      </c>
      <c r="GM907" s="1">
        <v>0.0</v>
      </c>
      <c r="GN907" s="1">
        <v>0.0</v>
      </c>
      <c r="GO907" s="1">
        <v>0.0</v>
      </c>
      <c r="GP907" s="1">
        <v>0.0</v>
      </c>
      <c r="GQ907" s="1" t="s">
        <v>358</v>
      </c>
      <c r="GR907" s="1" t="s">
        <v>359</v>
      </c>
      <c r="GS907" s="1" t="s">
        <v>360</v>
      </c>
      <c r="GT907" s="1" t="s">
        <v>360</v>
      </c>
      <c r="GU907" s="1" t="s">
        <v>360</v>
      </c>
      <c r="GV907" s="1" t="s">
        <v>360</v>
      </c>
      <c r="GW907" s="1">
        <v>0.0</v>
      </c>
      <c r="GX907" s="1">
        <v>100.0</v>
      </c>
      <c r="GY907" s="1">
        <v>100.0</v>
      </c>
      <c r="GZ907" s="1">
        <v>1.278</v>
      </c>
      <c r="HA907" s="1">
        <v>0.0024</v>
      </c>
      <c r="HB907" s="1">
        <v>0.4072566870634428</v>
      </c>
      <c r="HC907" s="1">
        <v>0.002678124759318837</v>
      </c>
      <c r="HD907" s="1">
        <v>-9.373761146515732E-7</v>
      </c>
      <c r="HE907" s="1">
        <v>1.391563784175389E-10</v>
      </c>
      <c r="HF907" s="1">
        <v>-0.08316833377203428</v>
      </c>
      <c r="HG907" s="1">
        <v>0.01061361004592812</v>
      </c>
      <c r="HH907" s="1">
        <v>-3.086644042041478E-4</v>
      </c>
      <c r="HI907" s="1">
        <v>1.24720902217549E-6</v>
      </c>
      <c r="HJ907" s="1">
        <v>1.0</v>
      </c>
      <c r="HK907" s="1">
        <v>2093.0</v>
      </c>
      <c r="HL907" s="1">
        <v>2.0</v>
      </c>
      <c r="HM907" s="1">
        <v>27.0</v>
      </c>
      <c r="HN907" s="1">
        <v>5.0</v>
      </c>
      <c r="HO907" s="1">
        <v>4.9</v>
      </c>
      <c r="HP907" s="1">
        <v>1.10352</v>
      </c>
      <c r="HQ907" s="1">
        <v>2.30835</v>
      </c>
      <c r="HR907" s="1">
        <v>1.4978</v>
      </c>
      <c r="HS907" s="1">
        <v>2.30225</v>
      </c>
      <c r="HT907" s="1">
        <v>1.54785</v>
      </c>
      <c r="HU907" s="1">
        <v>2.38159</v>
      </c>
      <c r="HV907" s="1">
        <v>36.6469</v>
      </c>
      <c r="HW907" s="1">
        <v>14.0182</v>
      </c>
      <c r="HX907" s="1">
        <v>18.0</v>
      </c>
      <c r="HY907" s="1">
        <v>504.955</v>
      </c>
      <c r="HZ907" s="1">
        <v>503.105</v>
      </c>
      <c r="IA907" s="1">
        <v>28.9832</v>
      </c>
      <c r="IB907" s="1">
        <v>30.4806</v>
      </c>
      <c r="IC907" s="1">
        <v>30.0002</v>
      </c>
      <c r="ID907" s="1">
        <v>30.2817</v>
      </c>
      <c r="IE907" s="1">
        <v>30.377</v>
      </c>
      <c r="IF907" s="1">
        <v>22.1726</v>
      </c>
      <c r="IG907" s="1">
        <v>29.3213</v>
      </c>
      <c r="IH907" s="1">
        <v>0.0</v>
      </c>
      <c r="II907" s="1">
        <v>28.9707</v>
      </c>
      <c r="IJ907" s="1">
        <v>452.081</v>
      </c>
      <c r="IK907" s="1">
        <v>23.2031</v>
      </c>
      <c r="IL907" s="1">
        <v>100.719</v>
      </c>
      <c r="IM907" s="1">
        <v>100.448</v>
      </c>
      <c r="IN907" s="1" t="s">
        <v>365</v>
      </c>
    </row>
    <row r="908" ht="15.75" customHeight="1">
      <c r="A908" s="1">
        <v>892.0</v>
      </c>
      <c r="B908" s="1">
        <v>1.6604922201E9</v>
      </c>
      <c r="C908" s="1">
        <v>8091.0</v>
      </c>
      <c r="D908" s="1" t="s">
        <v>2128</v>
      </c>
      <c r="E908" s="1" t="s">
        <v>2129</v>
      </c>
      <c r="F908" s="1">
        <v>1.0</v>
      </c>
      <c r="G908" s="1" t="s">
        <v>1964</v>
      </c>
      <c r="H908" s="1" t="s">
        <v>350</v>
      </c>
      <c r="I908" s="1" t="s">
        <v>351</v>
      </c>
      <c r="J908" s="1" t="s">
        <v>352</v>
      </c>
      <c r="K908" s="1" t="s">
        <v>1168</v>
      </c>
      <c r="L908" s="1" t="s">
        <v>349</v>
      </c>
      <c r="M908" s="1" t="s">
        <v>354</v>
      </c>
      <c r="N908" s="1">
        <v>1.6604922121E9</v>
      </c>
      <c r="O908" s="1">
        <f t="shared" si="1"/>
        <v>0.00338952043</v>
      </c>
      <c r="P908" s="1">
        <f t="shared" si="2"/>
        <v>3.38952043</v>
      </c>
      <c r="Q908" s="1">
        <f t="shared" si="3"/>
        <v>6.666716804</v>
      </c>
      <c r="R908" s="1">
        <f t="shared" si="4"/>
        <v>337.5639375</v>
      </c>
      <c r="S908" s="1">
        <f t="shared" si="5"/>
        <v>267.3494683</v>
      </c>
      <c r="T908" s="1">
        <f t="shared" si="6"/>
        <v>26.67095547</v>
      </c>
      <c r="U908" s="1">
        <f t="shared" si="7"/>
        <v>33.67559622</v>
      </c>
      <c r="V908" s="1">
        <f t="shared" si="8"/>
        <v>0.1804097028</v>
      </c>
      <c r="W908" s="1">
        <f t="shared" si="9"/>
        <v>2.924434889</v>
      </c>
      <c r="X908" s="1">
        <f t="shared" si="10"/>
        <v>0.1744469303</v>
      </c>
      <c r="Y908" s="1">
        <f t="shared" si="11"/>
        <v>0.1095486453</v>
      </c>
      <c r="Z908" s="1">
        <f t="shared" si="12"/>
        <v>321.5172773</v>
      </c>
      <c r="AA908" s="1">
        <f t="shared" si="13"/>
        <v>32.03374272</v>
      </c>
      <c r="AB908" s="1">
        <f t="shared" si="14"/>
        <v>31.24824375</v>
      </c>
      <c r="AC908" s="1">
        <f t="shared" si="15"/>
        <v>4.575628493</v>
      </c>
      <c r="AD908" s="1">
        <f t="shared" si="16"/>
        <v>59.95697274</v>
      </c>
      <c r="AE908" s="1">
        <f t="shared" si="17"/>
        <v>2.708030773</v>
      </c>
      <c r="AF908" s="1">
        <f t="shared" si="18"/>
        <v>4.516623588</v>
      </c>
      <c r="AG908" s="1">
        <f t="shared" si="19"/>
        <v>1.86759772</v>
      </c>
      <c r="AH908" s="1">
        <f t="shared" si="20"/>
        <v>-149.477851</v>
      </c>
      <c r="AI908" s="1">
        <f t="shared" si="21"/>
        <v>-35.92528795</v>
      </c>
      <c r="AJ908" s="1">
        <f t="shared" si="22"/>
        <v>-2.762268115</v>
      </c>
      <c r="AK908" s="1">
        <f t="shared" si="23"/>
        <v>133.3518702</v>
      </c>
      <c r="AL908" s="1">
        <f t="shared" si="24"/>
        <v>37.1712195</v>
      </c>
      <c r="AM908" s="1">
        <f t="shared" si="25"/>
        <v>3.3854331</v>
      </c>
      <c r="AN908" s="1">
        <f t="shared" si="26"/>
        <v>6.666716804</v>
      </c>
      <c r="AO908" s="1">
        <v>418.7915362234501</v>
      </c>
      <c r="AP908" s="1">
        <v>384.7676121212122</v>
      </c>
      <c r="AQ908" s="1">
        <v>5.046521956401334</v>
      </c>
      <c r="AR908" s="1">
        <v>64.97153183116835</v>
      </c>
      <c r="AS908" s="1">
        <f t="shared" si="27"/>
        <v>3.38952043</v>
      </c>
      <c r="AT908" s="1">
        <v>23.19486694172661</v>
      </c>
      <c r="AU908" s="1">
        <v>27.15070363636363</v>
      </c>
      <c r="AV908" s="1">
        <v>1.528930853870499E-5</v>
      </c>
      <c r="AW908" s="1">
        <v>82.28873051766035</v>
      </c>
      <c r="AX908" s="1">
        <v>0.0</v>
      </c>
      <c r="AY908" s="1">
        <v>0.0</v>
      </c>
      <c r="AZ908" s="1">
        <f t="shared" si="28"/>
        <v>1</v>
      </c>
      <c r="BA908" s="1">
        <f t="shared" si="29"/>
        <v>0</v>
      </c>
      <c r="BB908" s="1">
        <f t="shared" si="30"/>
        <v>52024.91195</v>
      </c>
      <c r="BC908" s="1">
        <f t="shared" si="31"/>
        <v>2000.004375</v>
      </c>
      <c r="BD908" s="1">
        <f t="shared" si="32"/>
        <v>1681.203975</v>
      </c>
      <c r="BE908" s="1">
        <f t="shared" si="33"/>
        <v>0.8406001487</v>
      </c>
      <c r="BF908" s="1">
        <f t="shared" si="34"/>
        <v>0.160758287</v>
      </c>
      <c r="BG908" s="1">
        <v>6.0</v>
      </c>
      <c r="BH908" s="1">
        <v>0.5</v>
      </c>
      <c r="BI908" s="1" t="s">
        <v>355</v>
      </c>
      <c r="BJ908" s="1">
        <v>2.0</v>
      </c>
      <c r="BK908" s="1" t="b">
        <v>1</v>
      </c>
      <c r="BL908" s="1">
        <v>1.6604922121E9</v>
      </c>
      <c r="BM908" s="1">
        <v>337.5639375</v>
      </c>
      <c r="BN908" s="1">
        <v>383.5285</v>
      </c>
      <c r="BO908" s="1">
        <v>27.14528125</v>
      </c>
      <c r="BP908" s="1">
        <v>23.19409375</v>
      </c>
      <c r="BQ908" s="1">
        <v>336.356875</v>
      </c>
      <c r="BR908" s="1">
        <v>27.1428375</v>
      </c>
      <c r="BS908" s="1">
        <v>500.133375</v>
      </c>
      <c r="BT908" s="1">
        <v>99.660775</v>
      </c>
      <c r="BU908" s="1">
        <v>0.0998702625</v>
      </c>
      <c r="BV908" s="1">
        <v>31.02038125</v>
      </c>
      <c r="BW908" s="1">
        <v>31.24824375</v>
      </c>
      <c r="BX908" s="1">
        <v>999.9</v>
      </c>
      <c r="BY908" s="1">
        <v>0.0</v>
      </c>
      <c r="BZ908" s="1">
        <v>0.0</v>
      </c>
      <c r="CA908" s="1">
        <v>10004.810625</v>
      </c>
      <c r="CB908" s="1">
        <v>0.0</v>
      </c>
      <c r="CC908" s="1">
        <v>29.3981375</v>
      </c>
      <c r="CD908" s="1">
        <v>-45.964575</v>
      </c>
      <c r="CE908" s="1">
        <v>346.9829375</v>
      </c>
      <c r="CF908" s="1">
        <v>392.6353125</v>
      </c>
      <c r="CG908" s="1">
        <v>3.9511925</v>
      </c>
      <c r="CH908" s="1">
        <v>383.5285</v>
      </c>
      <c r="CI908" s="1">
        <v>23.19409375</v>
      </c>
      <c r="CJ908" s="1">
        <v>2.705319375</v>
      </c>
      <c r="CK908" s="1">
        <v>2.31154</v>
      </c>
      <c r="CL908" s="1">
        <v>22.31745</v>
      </c>
      <c r="CM908" s="1">
        <v>19.75704375</v>
      </c>
      <c r="CN908" s="1">
        <v>2000.004375</v>
      </c>
      <c r="CO908" s="1">
        <v>0.9799931875000001</v>
      </c>
      <c r="CP908" s="1">
        <v>0.02000691875</v>
      </c>
      <c r="CQ908" s="1">
        <v>0.0</v>
      </c>
      <c r="CR908" s="1">
        <v>2.905625</v>
      </c>
      <c r="CS908" s="1">
        <v>0.0</v>
      </c>
      <c r="CT908" s="1">
        <v>35003.00625000001</v>
      </c>
      <c r="CU908" s="1">
        <v>17412.33125</v>
      </c>
      <c r="CV908" s="1">
        <v>40.976375</v>
      </c>
      <c r="CW908" s="1">
        <v>41.9645625</v>
      </c>
      <c r="CX908" s="1">
        <v>40.976375</v>
      </c>
      <c r="CY908" s="1">
        <v>40.375</v>
      </c>
      <c r="CZ908" s="1">
        <v>41.050375</v>
      </c>
      <c r="DA908" s="1">
        <v>1959.994375</v>
      </c>
      <c r="DB908" s="1">
        <v>40.01</v>
      </c>
      <c r="DC908" s="1">
        <v>0.0</v>
      </c>
      <c r="DD908" s="1">
        <v>1.6604922182E9</v>
      </c>
      <c r="DE908" s="1">
        <v>0.0</v>
      </c>
      <c r="DF908" s="1">
        <v>1.6604919246E9</v>
      </c>
      <c r="DG908" s="1" t="s">
        <v>1965</v>
      </c>
      <c r="DH908" s="1">
        <v>1.6604919196E9</v>
      </c>
      <c r="DI908" s="1">
        <v>1.6604919246E9</v>
      </c>
      <c r="DJ908" s="1">
        <v>26.0</v>
      </c>
      <c r="DK908" s="1">
        <v>0.565</v>
      </c>
      <c r="DL908" s="1">
        <v>-0.007</v>
      </c>
      <c r="DM908" s="1">
        <v>1.335</v>
      </c>
      <c r="DN908" s="1">
        <v>0.012</v>
      </c>
      <c r="DO908" s="1">
        <v>400.0</v>
      </c>
      <c r="DP908" s="1">
        <v>23.0</v>
      </c>
      <c r="DQ908" s="1">
        <v>0.17</v>
      </c>
      <c r="DR908" s="1">
        <v>0.02</v>
      </c>
      <c r="DS908" s="1">
        <v>5.622742600729709</v>
      </c>
      <c r="DT908" s="1">
        <v>7.679517533086816</v>
      </c>
      <c r="DU908" s="1">
        <v>0.5579053125545259</v>
      </c>
      <c r="DV908" s="1">
        <v>0.0</v>
      </c>
      <c r="DW908" s="1">
        <v>37.04507494979986</v>
      </c>
      <c r="DX908" s="1">
        <v>7.454517415724373</v>
      </c>
      <c r="DY908" s="1">
        <v>0.5599672891567158</v>
      </c>
      <c r="DZ908" s="1">
        <v>0.0</v>
      </c>
      <c r="EA908" s="1">
        <v>-45.91873999999999</v>
      </c>
      <c r="EB908" s="1">
        <v>-10.30543982202445</v>
      </c>
      <c r="EC908" s="1">
        <v>0.748008136586762</v>
      </c>
      <c r="ED908" s="1">
        <v>0.0</v>
      </c>
      <c r="EE908" s="1">
        <v>272.2367673328637</v>
      </c>
      <c r="EF908" s="1">
        <v>215.2320511457598</v>
      </c>
      <c r="EG908" s="1">
        <v>16.05142319250446</v>
      </c>
      <c r="EH908" s="1">
        <v>0.0</v>
      </c>
      <c r="EI908" s="1">
        <v>3.95064</v>
      </c>
      <c r="EJ908" s="1">
        <v>0.01959692307690721</v>
      </c>
      <c r="EK908" s="1">
        <v>0.002476024030578052</v>
      </c>
      <c r="EL908" s="1">
        <v>1.0</v>
      </c>
      <c r="EM908" s="1">
        <v>1.86745751034346</v>
      </c>
      <c r="EN908" s="1">
        <v>0.01051806109353431</v>
      </c>
      <c r="EO908" s="1">
        <v>0.001820678609366734</v>
      </c>
      <c r="EP908" s="1">
        <v>1.0</v>
      </c>
      <c r="EQ908" s="1">
        <v>2.0</v>
      </c>
      <c r="ER908" s="1">
        <v>6.0</v>
      </c>
      <c r="ES908" s="1" t="s">
        <v>384</v>
      </c>
      <c r="ET908" s="1">
        <v>2.94398</v>
      </c>
      <c r="EU908" s="1">
        <v>2.80138</v>
      </c>
      <c r="EV908" s="1">
        <v>0.0843454</v>
      </c>
      <c r="EW908" s="1">
        <v>0.092389</v>
      </c>
      <c r="EX908" s="1">
        <v>0.118256</v>
      </c>
      <c r="EY908" s="1">
        <v>0.105886</v>
      </c>
      <c r="EZ908" s="1">
        <v>18819.3</v>
      </c>
      <c r="FA908" s="1">
        <v>19562.3</v>
      </c>
      <c r="FB908" s="1">
        <v>23893.0</v>
      </c>
      <c r="FC908" s="1">
        <v>25074.2</v>
      </c>
      <c r="FD908" s="1">
        <v>33714.6</v>
      </c>
      <c r="FE908" s="1">
        <v>35792.7</v>
      </c>
      <c r="FF908" s="1">
        <v>43552.6</v>
      </c>
      <c r="FG908" s="1">
        <v>46346.4</v>
      </c>
      <c r="FH908" s="1">
        <v>1.98875</v>
      </c>
      <c r="FI908" s="1">
        <v>1.88455</v>
      </c>
      <c r="FJ908" s="1">
        <v>0.126645</v>
      </c>
      <c r="FK908" s="1">
        <v>0.0</v>
      </c>
      <c r="FL908" s="1">
        <v>29.1852</v>
      </c>
      <c r="FM908" s="1">
        <v>999.9</v>
      </c>
      <c r="FN908" s="1">
        <v>60.8</v>
      </c>
      <c r="FO908" s="1">
        <v>33.8</v>
      </c>
      <c r="FP908" s="1">
        <v>32.2348</v>
      </c>
      <c r="FQ908" s="1">
        <v>63.2364</v>
      </c>
      <c r="FR908" s="1">
        <v>25.2204</v>
      </c>
      <c r="FS908" s="1">
        <v>1.0</v>
      </c>
      <c r="FT908" s="1">
        <v>0.263758</v>
      </c>
      <c r="FU908" s="1">
        <v>0.393347</v>
      </c>
      <c r="FV908" s="1">
        <v>20.3239</v>
      </c>
      <c r="FW908" s="1">
        <v>5.21205</v>
      </c>
      <c r="FX908" s="1">
        <v>11.9057</v>
      </c>
      <c r="FY908" s="1">
        <v>5.00285</v>
      </c>
      <c r="FZ908" s="1">
        <v>3.2903</v>
      </c>
      <c r="GA908" s="1">
        <v>9999.0</v>
      </c>
      <c r="GB908" s="1">
        <v>9999.0</v>
      </c>
      <c r="GC908" s="1">
        <v>9999.0</v>
      </c>
      <c r="GD908" s="1">
        <v>999.9</v>
      </c>
      <c r="GE908" s="1">
        <v>1.85949</v>
      </c>
      <c r="GF908" s="1">
        <v>1.8545</v>
      </c>
      <c r="GG908" s="1">
        <v>1.85762</v>
      </c>
      <c r="GH908" s="1">
        <v>1.85608</v>
      </c>
      <c r="GI908" s="1">
        <v>1.85486</v>
      </c>
      <c r="GJ908" s="1">
        <v>1.85455</v>
      </c>
      <c r="GK908" s="1">
        <v>1.85319</v>
      </c>
      <c r="GL908" s="1">
        <v>1.85637</v>
      </c>
      <c r="GM908" s="1">
        <v>0.0</v>
      </c>
      <c r="GN908" s="1">
        <v>0.0</v>
      </c>
      <c r="GO908" s="1">
        <v>0.0</v>
      </c>
      <c r="GP908" s="1">
        <v>0.0</v>
      </c>
      <c r="GQ908" s="1" t="s">
        <v>358</v>
      </c>
      <c r="GR908" s="1" t="s">
        <v>359</v>
      </c>
      <c r="GS908" s="1" t="s">
        <v>360</v>
      </c>
      <c r="GT908" s="1" t="s">
        <v>360</v>
      </c>
      <c r="GU908" s="1" t="s">
        <v>360</v>
      </c>
      <c r="GV908" s="1" t="s">
        <v>360</v>
      </c>
      <c r="GW908" s="1">
        <v>0.0</v>
      </c>
      <c r="GX908" s="1">
        <v>100.0</v>
      </c>
      <c r="GY908" s="1">
        <v>100.0</v>
      </c>
      <c r="GZ908" s="1">
        <v>1.288</v>
      </c>
      <c r="HA908" s="1">
        <v>0.0024</v>
      </c>
      <c r="HB908" s="1">
        <v>0.4072566870634428</v>
      </c>
      <c r="HC908" s="1">
        <v>0.002678124759318837</v>
      </c>
      <c r="HD908" s="1">
        <v>-9.373761146515732E-7</v>
      </c>
      <c r="HE908" s="1">
        <v>1.391563784175389E-10</v>
      </c>
      <c r="HF908" s="1">
        <v>-0.08316833377203428</v>
      </c>
      <c r="HG908" s="1">
        <v>0.01061361004592812</v>
      </c>
      <c r="HH908" s="1">
        <v>-3.086644042041478E-4</v>
      </c>
      <c r="HI908" s="1">
        <v>1.24720902217549E-6</v>
      </c>
      <c r="HJ908" s="1">
        <v>1.0</v>
      </c>
      <c r="HK908" s="1">
        <v>2093.0</v>
      </c>
      <c r="HL908" s="1">
        <v>2.0</v>
      </c>
      <c r="HM908" s="1">
        <v>27.0</v>
      </c>
      <c r="HN908" s="1">
        <v>5.0</v>
      </c>
      <c r="HO908" s="1">
        <v>4.9</v>
      </c>
      <c r="HP908" s="1">
        <v>1.11084</v>
      </c>
      <c r="HQ908" s="1">
        <v>2.31323</v>
      </c>
      <c r="HR908" s="1">
        <v>1.4978</v>
      </c>
      <c r="HS908" s="1">
        <v>2.30225</v>
      </c>
      <c r="HT908" s="1">
        <v>1.54785</v>
      </c>
      <c r="HU908" s="1">
        <v>2.45728</v>
      </c>
      <c r="HV908" s="1">
        <v>36.6469</v>
      </c>
      <c r="HW908" s="1">
        <v>14.0445</v>
      </c>
      <c r="HX908" s="1">
        <v>18.0</v>
      </c>
      <c r="HY908" s="1">
        <v>504.851</v>
      </c>
      <c r="HZ908" s="1">
        <v>503.021</v>
      </c>
      <c r="IA908" s="1">
        <v>28.9787</v>
      </c>
      <c r="IB908" s="1">
        <v>30.4806</v>
      </c>
      <c r="IC908" s="1">
        <v>30.0002</v>
      </c>
      <c r="ID908" s="1">
        <v>30.2818</v>
      </c>
      <c r="IE908" s="1">
        <v>30.377</v>
      </c>
      <c r="IF908" s="1">
        <v>22.4264</v>
      </c>
      <c r="IG908" s="1">
        <v>29.3213</v>
      </c>
      <c r="IH908" s="1">
        <v>0.0</v>
      </c>
      <c r="II908" s="1">
        <v>28.9707</v>
      </c>
      <c r="IJ908" s="1">
        <v>462.124</v>
      </c>
      <c r="IK908" s="1">
        <v>23.2031</v>
      </c>
      <c r="IL908" s="1">
        <v>100.72</v>
      </c>
      <c r="IM908" s="1">
        <v>100.448</v>
      </c>
      <c r="IN908" s="1" t="s">
        <v>365</v>
      </c>
    </row>
    <row r="909" ht="15.75" customHeight="1">
      <c r="A909" s="1">
        <v>893.0</v>
      </c>
      <c r="B909" s="1">
        <v>1.6604922211E9</v>
      </c>
      <c r="C909" s="1">
        <v>8092.0</v>
      </c>
      <c r="D909" s="1" t="s">
        <v>2130</v>
      </c>
      <c r="E909" s="1" t="s">
        <v>2131</v>
      </c>
      <c r="F909" s="1">
        <v>1.0</v>
      </c>
      <c r="G909" s="1" t="s">
        <v>1964</v>
      </c>
      <c r="H909" s="1" t="s">
        <v>350</v>
      </c>
      <c r="I909" s="1" t="s">
        <v>351</v>
      </c>
      <c r="J909" s="1" t="s">
        <v>352</v>
      </c>
      <c r="K909" s="1" t="s">
        <v>1168</v>
      </c>
      <c r="L909" s="1" t="s">
        <v>349</v>
      </c>
      <c r="M909" s="1" t="s">
        <v>354</v>
      </c>
      <c r="N909" s="1">
        <v>1.660492213599999E9</v>
      </c>
      <c r="O909" s="1">
        <f t="shared" si="1"/>
        <v>0.003389444109</v>
      </c>
      <c r="P909" s="1">
        <f t="shared" si="2"/>
        <v>3.389444109</v>
      </c>
      <c r="Q909" s="1">
        <f t="shared" si="3"/>
        <v>6.815394042</v>
      </c>
      <c r="R909" s="1">
        <f t="shared" si="4"/>
        <v>344.9130667</v>
      </c>
      <c r="S909" s="1">
        <f t="shared" si="5"/>
        <v>273.1265773</v>
      </c>
      <c r="T909" s="1">
        <f t="shared" si="6"/>
        <v>27.24735725</v>
      </c>
      <c r="U909" s="1">
        <f t="shared" si="7"/>
        <v>34.4088431</v>
      </c>
      <c r="V909" s="1">
        <f t="shared" si="8"/>
        <v>0.1803795233</v>
      </c>
      <c r="W909" s="1">
        <f t="shared" si="9"/>
        <v>2.923976232</v>
      </c>
      <c r="X909" s="1">
        <f t="shared" si="10"/>
        <v>0.1744178084</v>
      </c>
      <c r="Y909" s="1">
        <f t="shared" si="11"/>
        <v>0.1095303522</v>
      </c>
      <c r="Z909" s="1">
        <f t="shared" si="12"/>
        <v>321.5178558</v>
      </c>
      <c r="AA909" s="1">
        <f t="shared" si="13"/>
        <v>32.03483833</v>
      </c>
      <c r="AB909" s="1">
        <f t="shared" si="14"/>
        <v>31.24976</v>
      </c>
      <c r="AC909" s="1">
        <f t="shared" si="15"/>
        <v>4.576023363</v>
      </c>
      <c r="AD909" s="1">
        <f t="shared" si="16"/>
        <v>59.95657516</v>
      </c>
      <c r="AE909" s="1">
        <f t="shared" si="17"/>
        <v>2.708155687</v>
      </c>
      <c r="AF909" s="1">
        <f t="shared" si="18"/>
        <v>4.516861877</v>
      </c>
      <c r="AG909" s="1">
        <f t="shared" si="19"/>
        <v>1.867867677</v>
      </c>
      <c r="AH909" s="1">
        <f t="shared" si="20"/>
        <v>-149.4744852</v>
      </c>
      <c r="AI909" s="1">
        <f t="shared" si="21"/>
        <v>-36.012791</v>
      </c>
      <c r="AJ909" s="1">
        <f t="shared" si="22"/>
        <v>-2.769463858</v>
      </c>
      <c r="AK909" s="1">
        <f t="shared" si="23"/>
        <v>133.2611158</v>
      </c>
      <c r="AL909" s="1">
        <f t="shared" si="24"/>
        <v>37.34897793</v>
      </c>
      <c r="AM909" s="1">
        <f t="shared" si="25"/>
        <v>3.386007852</v>
      </c>
      <c r="AN909" s="1">
        <f t="shared" si="26"/>
        <v>6.815394042</v>
      </c>
      <c r="AO909" s="1">
        <v>424.000366969399</v>
      </c>
      <c r="AP909" s="1">
        <v>389.8141272727273</v>
      </c>
      <c r="AQ909" s="1">
        <v>5.0425300827813</v>
      </c>
      <c r="AR909" s="1">
        <v>64.97153183116835</v>
      </c>
      <c r="AS909" s="1">
        <f t="shared" si="27"/>
        <v>3.389444109</v>
      </c>
      <c r="AT909" s="1">
        <v>23.19475152094288</v>
      </c>
      <c r="AU909" s="1">
        <v>27.15052242424242</v>
      </c>
      <c r="AV909" s="1">
        <v>1.487173057882437E-5</v>
      </c>
      <c r="AW909" s="1">
        <v>82.28873051766035</v>
      </c>
      <c r="AX909" s="1">
        <v>0.0</v>
      </c>
      <c r="AY909" s="1">
        <v>0.0</v>
      </c>
      <c r="AZ909" s="1">
        <f t="shared" si="28"/>
        <v>1</v>
      </c>
      <c r="BA909" s="1">
        <f t="shared" si="29"/>
        <v>0</v>
      </c>
      <c r="BB909" s="1">
        <f t="shared" si="30"/>
        <v>52011.70184</v>
      </c>
      <c r="BC909" s="1">
        <f t="shared" si="31"/>
        <v>2000.008</v>
      </c>
      <c r="BD909" s="1">
        <f t="shared" si="32"/>
        <v>1681.20702</v>
      </c>
      <c r="BE909" s="1">
        <f t="shared" si="33"/>
        <v>0.8406001476</v>
      </c>
      <c r="BF909" s="1">
        <f t="shared" si="34"/>
        <v>0.1607582849</v>
      </c>
      <c r="BG909" s="1">
        <v>6.0</v>
      </c>
      <c r="BH909" s="1">
        <v>0.5</v>
      </c>
      <c r="BI909" s="1" t="s">
        <v>355</v>
      </c>
      <c r="BJ909" s="1">
        <v>2.0</v>
      </c>
      <c r="BK909" s="1" t="b">
        <v>1</v>
      </c>
      <c r="BL909" s="1">
        <v>1.660492213599999E9</v>
      </c>
      <c r="BM909" s="1">
        <v>344.9130666666667</v>
      </c>
      <c r="BN909" s="1">
        <v>391.1212</v>
      </c>
      <c r="BO909" s="1">
        <v>27.14646</v>
      </c>
      <c r="BP909" s="1">
        <v>23.19458666666667</v>
      </c>
      <c r="BQ909" s="1">
        <v>343.6906666666666</v>
      </c>
      <c r="BR909" s="1">
        <v>27.14402</v>
      </c>
      <c r="BS909" s="1">
        <v>500.1308666666667</v>
      </c>
      <c r="BT909" s="1">
        <v>99.66098666666667</v>
      </c>
      <c r="BU909" s="1">
        <v>0.09992826</v>
      </c>
      <c r="BV909" s="1">
        <v>31.02130666666667</v>
      </c>
      <c r="BW909" s="1">
        <v>31.24976</v>
      </c>
      <c r="BX909" s="1">
        <v>999.8999999999999</v>
      </c>
      <c r="BY909" s="1">
        <v>0.0</v>
      </c>
      <c r="BZ909" s="1">
        <v>0.0</v>
      </c>
      <c r="CA909" s="1">
        <v>10002.17133333333</v>
      </c>
      <c r="CB909" s="1">
        <v>0.0</v>
      </c>
      <c r="CC909" s="1">
        <v>29.14828666666666</v>
      </c>
      <c r="CD909" s="1">
        <v>-46.20813999999999</v>
      </c>
      <c r="CE909" s="1">
        <v>354.5376</v>
      </c>
      <c r="CF909" s="1">
        <v>400.4084666666666</v>
      </c>
      <c r="CG909" s="1">
        <v>3.951879333333333</v>
      </c>
      <c r="CH909" s="1">
        <v>391.1212</v>
      </c>
      <c r="CI909" s="1">
        <v>23.19458666666667</v>
      </c>
      <c r="CJ909" s="1">
        <v>2.705442</v>
      </c>
      <c r="CK909" s="1">
        <v>2.311594</v>
      </c>
      <c r="CL909" s="1">
        <v>22.3182</v>
      </c>
      <c r="CM909" s="1">
        <v>19.75742</v>
      </c>
      <c r="CN909" s="1">
        <v>2000.008</v>
      </c>
      <c r="CO909" s="1">
        <v>0.9799932000000002</v>
      </c>
      <c r="CP909" s="1">
        <v>0.02000690666666667</v>
      </c>
      <c r="CQ909" s="1">
        <v>0.0</v>
      </c>
      <c r="CR909" s="1">
        <v>2.8894</v>
      </c>
      <c r="CS909" s="1">
        <v>0.0</v>
      </c>
      <c r="CT909" s="1">
        <v>35042.1</v>
      </c>
      <c r="CU909" s="1">
        <v>17412.36666666667</v>
      </c>
      <c r="CV909" s="1">
        <v>40.97479999999999</v>
      </c>
      <c r="CW909" s="1">
        <v>41.9664</v>
      </c>
      <c r="CX909" s="1">
        <v>40.979</v>
      </c>
      <c r="CY909" s="1">
        <v>40.375</v>
      </c>
      <c r="CZ909" s="1">
        <v>41.05373333333333</v>
      </c>
      <c r="DA909" s="1">
        <v>1959.998</v>
      </c>
      <c r="DB909" s="1">
        <v>40.01</v>
      </c>
      <c r="DC909" s="1">
        <v>0.0</v>
      </c>
      <c r="DD909" s="1">
        <v>1.6604922194E9</v>
      </c>
      <c r="DE909" s="1">
        <v>0.0</v>
      </c>
      <c r="DF909" s="1">
        <v>1.6604919246E9</v>
      </c>
      <c r="DG909" s="1" t="s">
        <v>1965</v>
      </c>
      <c r="DH909" s="1">
        <v>1.6604919196E9</v>
      </c>
      <c r="DI909" s="1">
        <v>1.6604919246E9</v>
      </c>
      <c r="DJ909" s="1">
        <v>26.0</v>
      </c>
      <c r="DK909" s="1">
        <v>0.565</v>
      </c>
      <c r="DL909" s="1">
        <v>-0.007</v>
      </c>
      <c r="DM909" s="1">
        <v>1.335</v>
      </c>
      <c r="DN909" s="1">
        <v>0.012</v>
      </c>
      <c r="DO909" s="1">
        <v>400.0</v>
      </c>
      <c r="DP909" s="1">
        <v>23.0</v>
      </c>
      <c r="DQ909" s="1">
        <v>0.17</v>
      </c>
      <c r="DR909" s="1">
        <v>0.02</v>
      </c>
      <c r="DS909" s="1">
        <v>5.719672064623682</v>
      </c>
      <c r="DT909" s="1">
        <v>7.587419719499638</v>
      </c>
      <c r="DU909" s="1">
        <v>0.5702344505321373</v>
      </c>
      <c r="DV909" s="1">
        <v>0.0</v>
      </c>
      <c r="DW909" s="1">
        <v>37.16986617700621</v>
      </c>
      <c r="DX909" s="1">
        <v>7.595952095907255</v>
      </c>
      <c r="DY909" s="1">
        <v>0.570373449348918</v>
      </c>
      <c r="DZ909" s="1">
        <v>0.0</v>
      </c>
      <c r="EA909" s="1">
        <v>-46.08599666666667</v>
      </c>
      <c r="EB909" s="1">
        <v>-10.47248676306998</v>
      </c>
      <c r="EC909" s="1">
        <v>0.759594012826735</v>
      </c>
      <c r="ED909" s="1">
        <v>0.0</v>
      </c>
      <c r="EE909" s="1">
        <v>275.8122181393207</v>
      </c>
      <c r="EF909" s="1">
        <v>216.6054632441517</v>
      </c>
      <c r="EG909" s="1">
        <v>16.15307130339309</v>
      </c>
      <c r="EH909" s="1">
        <v>0.0</v>
      </c>
      <c r="EI909" s="1">
        <v>3.95088225</v>
      </c>
      <c r="EJ909" s="1">
        <v>0.02250697936208722</v>
      </c>
      <c r="EK909" s="1">
        <v>0.002629402486782869</v>
      </c>
      <c r="EL909" s="1">
        <v>1.0</v>
      </c>
      <c r="EM909" s="1">
        <v>1.867681237627085</v>
      </c>
      <c r="EN909" s="1">
        <v>0.001730097198013061</v>
      </c>
      <c r="EO909" s="1">
        <v>0.001415751836232591</v>
      </c>
      <c r="EP909" s="1">
        <v>1.0</v>
      </c>
      <c r="EQ909" s="1">
        <v>2.0</v>
      </c>
      <c r="ER909" s="1">
        <v>6.0</v>
      </c>
      <c r="ES909" s="1" t="s">
        <v>384</v>
      </c>
      <c r="ET909" s="1">
        <v>2.94407</v>
      </c>
      <c r="EU909" s="1">
        <v>2.80142</v>
      </c>
      <c r="EV909" s="1">
        <v>0.0851955</v>
      </c>
      <c r="EW909" s="1">
        <v>0.0932061</v>
      </c>
      <c r="EX909" s="1">
        <v>0.118256</v>
      </c>
      <c r="EY909" s="1">
        <v>0.10589</v>
      </c>
      <c r="EZ909" s="1">
        <v>18801.8</v>
      </c>
      <c r="FA909" s="1">
        <v>19544.7</v>
      </c>
      <c r="FB909" s="1">
        <v>23893.0</v>
      </c>
      <c r="FC909" s="1">
        <v>25074.2</v>
      </c>
      <c r="FD909" s="1">
        <v>33714.7</v>
      </c>
      <c r="FE909" s="1">
        <v>35792.6</v>
      </c>
      <c r="FF909" s="1">
        <v>43552.6</v>
      </c>
      <c r="FG909" s="1">
        <v>46346.3</v>
      </c>
      <c r="FH909" s="1">
        <v>1.98875</v>
      </c>
      <c r="FI909" s="1">
        <v>1.88455</v>
      </c>
      <c r="FJ909" s="1">
        <v>0.12679</v>
      </c>
      <c r="FK909" s="1">
        <v>0.0</v>
      </c>
      <c r="FL909" s="1">
        <v>29.1865</v>
      </c>
      <c r="FM909" s="1">
        <v>999.9</v>
      </c>
      <c r="FN909" s="1">
        <v>60.8</v>
      </c>
      <c r="FO909" s="1">
        <v>33.8</v>
      </c>
      <c r="FP909" s="1">
        <v>32.2319</v>
      </c>
      <c r="FQ909" s="1">
        <v>63.2864</v>
      </c>
      <c r="FR909" s="1">
        <v>25.4888</v>
      </c>
      <c r="FS909" s="1">
        <v>1.0</v>
      </c>
      <c r="FT909" s="1">
        <v>0.26378</v>
      </c>
      <c r="FU909" s="1">
        <v>0.378459</v>
      </c>
      <c r="FV909" s="1">
        <v>20.3239</v>
      </c>
      <c r="FW909" s="1">
        <v>5.2125</v>
      </c>
      <c r="FX909" s="1">
        <v>11.9057</v>
      </c>
      <c r="FY909" s="1">
        <v>5.00305</v>
      </c>
      <c r="FZ909" s="1">
        <v>3.2904</v>
      </c>
      <c r="GA909" s="1">
        <v>9999.0</v>
      </c>
      <c r="GB909" s="1">
        <v>9999.0</v>
      </c>
      <c r="GC909" s="1">
        <v>9999.0</v>
      </c>
      <c r="GD909" s="1">
        <v>999.9</v>
      </c>
      <c r="GE909" s="1">
        <v>1.85948</v>
      </c>
      <c r="GF909" s="1">
        <v>1.8545</v>
      </c>
      <c r="GG909" s="1">
        <v>1.85762</v>
      </c>
      <c r="GH909" s="1">
        <v>1.85608</v>
      </c>
      <c r="GI909" s="1">
        <v>1.85486</v>
      </c>
      <c r="GJ909" s="1">
        <v>1.85455</v>
      </c>
      <c r="GK909" s="1">
        <v>1.85322</v>
      </c>
      <c r="GL909" s="1">
        <v>1.85637</v>
      </c>
      <c r="GM909" s="1">
        <v>0.0</v>
      </c>
      <c r="GN909" s="1">
        <v>0.0</v>
      </c>
      <c r="GO909" s="1">
        <v>0.0</v>
      </c>
      <c r="GP909" s="1">
        <v>0.0</v>
      </c>
      <c r="GQ909" s="1" t="s">
        <v>358</v>
      </c>
      <c r="GR909" s="1" t="s">
        <v>359</v>
      </c>
      <c r="GS909" s="1" t="s">
        <v>360</v>
      </c>
      <c r="GT909" s="1" t="s">
        <v>360</v>
      </c>
      <c r="GU909" s="1" t="s">
        <v>360</v>
      </c>
      <c r="GV909" s="1" t="s">
        <v>360</v>
      </c>
      <c r="GW909" s="1">
        <v>0.0</v>
      </c>
      <c r="GX909" s="1">
        <v>100.0</v>
      </c>
      <c r="GY909" s="1">
        <v>100.0</v>
      </c>
      <c r="GZ909" s="1">
        <v>1.298</v>
      </c>
      <c r="HA909" s="1">
        <v>0.0024</v>
      </c>
      <c r="HB909" s="1">
        <v>0.4072566870634428</v>
      </c>
      <c r="HC909" s="1">
        <v>0.002678124759318837</v>
      </c>
      <c r="HD909" s="1">
        <v>-9.373761146515732E-7</v>
      </c>
      <c r="HE909" s="1">
        <v>1.391563784175389E-10</v>
      </c>
      <c r="HF909" s="1">
        <v>-0.08316833377203428</v>
      </c>
      <c r="HG909" s="1">
        <v>0.01061361004592812</v>
      </c>
      <c r="HH909" s="1">
        <v>-3.086644042041478E-4</v>
      </c>
      <c r="HI909" s="1">
        <v>1.24720902217549E-6</v>
      </c>
      <c r="HJ909" s="1">
        <v>1.0</v>
      </c>
      <c r="HK909" s="1">
        <v>2093.0</v>
      </c>
      <c r="HL909" s="1">
        <v>2.0</v>
      </c>
      <c r="HM909" s="1">
        <v>27.0</v>
      </c>
      <c r="HN909" s="1">
        <v>5.0</v>
      </c>
      <c r="HO909" s="1">
        <v>4.9</v>
      </c>
      <c r="HP909" s="1">
        <v>1.12427</v>
      </c>
      <c r="HQ909" s="1">
        <v>2.32056</v>
      </c>
      <c r="HR909" s="1">
        <v>1.4978</v>
      </c>
      <c r="HS909" s="1">
        <v>2.30225</v>
      </c>
      <c r="HT909" s="1">
        <v>1.54785</v>
      </c>
      <c r="HU909" s="1">
        <v>2.36938</v>
      </c>
      <c r="HV909" s="1">
        <v>36.6706</v>
      </c>
      <c r="HW909" s="1">
        <v>14.0182</v>
      </c>
      <c r="HX909" s="1">
        <v>18.0</v>
      </c>
      <c r="HY909" s="1">
        <v>504.851</v>
      </c>
      <c r="HZ909" s="1">
        <v>503.021</v>
      </c>
      <c r="IA909" s="1">
        <v>28.973</v>
      </c>
      <c r="IB909" s="1">
        <v>30.4806</v>
      </c>
      <c r="IC909" s="1">
        <v>30.0002</v>
      </c>
      <c r="ID909" s="1">
        <v>30.2818</v>
      </c>
      <c r="IE909" s="1">
        <v>30.377</v>
      </c>
      <c r="IF909" s="1">
        <v>22.5867</v>
      </c>
      <c r="IG909" s="1">
        <v>29.3213</v>
      </c>
      <c r="IH909" s="1">
        <v>0.0</v>
      </c>
      <c r="II909" s="1">
        <v>28.9465</v>
      </c>
      <c r="IJ909" s="1">
        <v>462.124</v>
      </c>
      <c r="IK909" s="1">
        <v>23.2031</v>
      </c>
      <c r="IL909" s="1">
        <v>100.72</v>
      </c>
      <c r="IM909" s="1">
        <v>100.448</v>
      </c>
      <c r="IN909" s="1" t="s">
        <v>365</v>
      </c>
    </row>
    <row r="910" ht="15.75" customHeight="1">
      <c r="A910" s="1">
        <v>894.0</v>
      </c>
      <c r="B910" s="1">
        <v>1.6604922221E9</v>
      </c>
      <c r="C910" s="1">
        <v>8093.0</v>
      </c>
      <c r="D910" s="1" t="s">
        <v>2132</v>
      </c>
      <c r="E910" s="1" t="s">
        <v>2133</v>
      </c>
      <c r="F910" s="1">
        <v>1.0</v>
      </c>
      <c r="G910" s="1" t="s">
        <v>1964</v>
      </c>
      <c r="H910" s="1" t="s">
        <v>350</v>
      </c>
      <c r="I910" s="1" t="s">
        <v>351</v>
      </c>
      <c r="J910" s="1" t="s">
        <v>352</v>
      </c>
      <c r="K910" s="1" t="s">
        <v>1168</v>
      </c>
      <c r="L910" s="1" t="s">
        <v>349</v>
      </c>
      <c r="M910" s="1" t="s">
        <v>354</v>
      </c>
      <c r="N910" s="1">
        <v>1.6604922141E9</v>
      </c>
      <c r="O910" s="1">
        <f t="shared" si="1"/>
        <v>0.003388708095</v>
      </c>
      <c r="P910" s="1">
        <f t="shared" si="2"/>
        <v>3.388708095</v>
      </c>
      <c r="Q910" s="1">
        <f t="shared" si="3"/>
        <v>6.949097018</v>
      </c>
      <c r="R910" s="1">
        <f t="shared" si="4"/>
        <v>347.3639375</v>
      </c>
      <c r="S910" s="1">
        <f t="shared" si="5"/>
        <v>274.2877195</v>
      </c>
      <c r="T910" s="1">
        <f t="shared" si="6"/>
        <v>27.36319997</v>
      </c>
      <c r="U910" s="1">
        <f t="shared" si="7"/>
        <v>34.65335197</v>
      </c>
      <c r="V910" s="1">
        <f t="shared" si="8"/>
        <v>0.1803401177</v>
      </c>
      <c r="W910" s="1">
        <f t="shared" si="9"/>
        <v>2.92436352</v>
      </c>
      <c r="X910" s="1">
        <f t="shared" si="10"/>
        <v>0.1743817221</v>
      </c>
      <c r="Y910" s="1">
        <f t="shared" si="11"/>
        <v>0.1095075147</v>
      </c>
      <c r="Z910" s="1">
        <f t="shared" si="12"/>
        <v>321.5180753</v>
      </c>
      <c r="AA910" s="1">
        <f t="shared" si="13"/>
        <v>32.03509936</v>
      </c>
      <c r="AB910" s="1">
        <f t="shared" si="14"/>
        <v>31.24978125</v>
      </c>
      <c r="AC910" s="1">
        <f t="shared" si="15"/>
        <v>4.576028897</v>
      </c>
      <c r="AD910" s="1">
        <f t="shared" si="16"/>
        <v>59.95645783</v>
      </c>
      <c r="AE910" s="1">
        <f t="shared" si="17"/>
        <v>2.708180235</v>
      </c>
      <c r="AF910" s="1">
        <f t="shared" si="18"/>
        <v>4.516911661</v>
      </c>
      <c r="AG910" s="1">
        <f t="shared" si="19"/>
        <v>1.867848662</v>
      </c>
      <c r="AH910" s="1">
        <f t="shared" si="20"/>
        <v>-149.442027</v>
      </c>
      <c r="AI910" s="1">
        <f t="shared" si="21"/>
        <v>-35.99043063</v>
      </c>
      <c r="AJ910" s="1">
        <f t="shared" si="22"/>
        <v>-2.767380677</v>
      </c>
      <c r="AK910" s="1">
        <f t="shared" si="23"/>
        <v>133.318237</v>
      </c>
      <c r="AL910" s="1">
        <f t="shared" si="24"/>
        <v>37.40529061</v>
      </c>
      <c r="AM910" s="1">
        <f t="shared" si="25"/>
        <v>3.386096159</v>
      </c>
      <c r="AN910" s="1">
        <f t="shared" si="26"/>
        <v>6.949097018</v>
      </c>
      <c r="AO910" s="1">
        <v>429.1922209916918</v>
      </c>
      <c r="AP910" s="1">
        <v>394.854503030303</v>
      </c>
      <c r="AQ910" s="1">
        <v>5.040098511080007</v>
      </c>
      <c r="AR910" s="1">
        <v>64.97153183116835</v>
      </c>
      <c r="AS910" s="1">
        <f t="shared" si="27"/>
        <v>3.388708095</v>
      </c>
      <c r="AT910" s="1">
        <v>23.19529421169734</v>
      </c>
      <c r="AU910" s="1">
        <v>27.1502109090909</v>
      </c>
      <c r="AV910" s="1">
        <v>9.437517071542551E-6</v>
      </c>
      <c r="AW910" s="1">
        <v>82.28873051766035</v>
      </c>
      <c r="AX910" s="1">
        <v>0.0</v>
      </c>
      <c r="AY910" s="1">
        <v>0.0</v>
      </c>
      <c r="AZ910" s="1">
        <f t="shared" si="28"/>
        <v>1</v>
      </c>
      <c r="BA910" s="1">
        <f t="shared" si="29"/>
        <v>0</v>
      </c>
      <c r="BB910" s="1">
        <f t="shared" si="30"/>
        <v>52022.6939</v>
      </c>
      <c r="BC910" s="1">
        <f t="shared" si="31"/>
        <v>2000.009375</v>
      </c>
      <c r="BD910" s="1">
        <f t="shared" si="32"/>
        <v>1681.208175</v>
      </c>
      <c r="BE910" s="1">
        <f t="shared" si="33"/>
        <v>0.8406001472</v>
      </c>
      <c r="BF910" s="1">
        <f t="shared" si="34"/>
        <v>0.1607582841</v>
      </c>
      <c r="BG910" s="1">
        <v>6.0</v>
      </c>
      <c r="BH910" s="1">
        <v>0.5</v>
      </c>
      <c r="BI910" s="1" t="s">
        <v>355</v>
      </c>
      <c r="BJ910" s="1">
        <v>2.0</v>
      </c>
      <c r="BK910" s="1" t="b">
        <v>1</v>
      </c>
      <c r="BL910" s="1">
        <v>1.6604922141E9</v>
      </c>
      <c r="BM910" s="1">
        <v>347.3639375</v>
      </c>
      <c r="BN910" s="1">
        <v>393.6492499999999</v>
      </c>
      <c r="BO910" s="1">
        <v>27.1467</v>
      </c>
      <c r="BP910" s="1">
        <v>23.19475625</v>
      </c>
      <c r="BQ910" s="1">
        <v>346.1365</v>
      </c>
      <c r="BR910" s="1">
        <v>27.1442625</v>
      </c>
      <c r="BS910" s="1">
        <v>500.134875</v>
      </c>
      <c r="BT910" s="1">
        <v>99.6610125</v>
      </c>
      <c r="BU910" s="1">
        <v>0.09992474374999999</v>
      </c>
      <c r="BV910" s="1">
        <v>31.0215</v>
      </c>
      <c r="BW910" s="1">
        <v>31.24978125</v>
      </c>
      <c r="BX910" s="1">
        <v>999.9</v>
      </c>
      <c r="BY910" s="1">
        <v>0.0</v>
      </c>
      <c r="BZ910" s="1">
        <v>0.0</v>
      </c>
      <c r="CA910" s="1">
        <v>10004.379375</v>
      </c>
      <c r="CB910" s="1">
        <v>0.0</v>
      </c>
      <c r="CC910" s="1">
        <v>29.02946875</v>
      </c>
      <c r="CD910" s="1">
        <v>-46.2853</v>
      </c>
      <c r="CE910" s="1">
        <v>357.057</v>
      </c>
      <c r="CF910" s="1">
        <v>402.996625</v>
      </c>
      <c r="CG910" s="1">
        <v>3.9519525</v>
      </c>
      <c r="CH910" s="1">
        <v>393.6492499999999</v>
      </c>
      <c r="CI910" s="1">
        <v>23.19475625</v>
      </c>
      <c r="CJ910" s="1">
        <v>2.705466875</v>
      </c>
      <c r="CK910" s="1">
        <v>2.311611875</v>
      </c>
      <c r="CL910" s="1">
        <v>22.31835</v>
      </c>
      <c r="CM910" s="1">
        <v>19.75754375</v>
      </c>
      <c r="CN910" s="1">
        <v>2000.009375</v>
      </c>
      <c r="CO910" s="1">
        <v>0.9799931875000001</v>
      </c>
      <c r="CP910" s="1">
        <v>0.02000691875</v>
      </c>
      <c r="CQ910" s="1">
        <v>0.0</v>
      </c>
      <c r="CR910" s="1">
        <v>2.8949375</v>
      </c>
      <c r="CS910" s="1">
        <v>0.0</v>
      </c>
      <c r="CT910" s="1">
        <v>35053.4875</v>
      </c>
      <c r="CU910" s="1">
        <v>17412.375</v>
      </c>
      <c r="CV910" s="1">
        <v>40.976375</v>
      </c>
      <c r="CW910" s="1">
        <v>41.9645625</v>
      </c>
      <c r="CX910" s="1">
        <v>40.9803125</v>
      </c>
      <c r="CY910" s="1">
        <v>40.375</v>
      </c>
      <c r="CZ910" s="1">
        <v>41.05425</v>
      </c>
      <c r="DA910" s="1">
        <v>1959.999375</v>
      </c>
      <c r="DB910" s="1">
        <v>40.01</v>
      </c>
      <c r="DC910" s="1">
        <v>0.0</v>
      </c>
      <c r="DD910" s="1">
        <v>1.6604922206E9</v>
      </c>
      <c r="DE910" s="1">
        <v>0.0</v>
      </c>
      <c r="DF910" s="1">
        <v>1.6604919246E9</v>
      </c>
      <c r="DG910" s="1" t="s">
        <v>1965</v>
      </c>
      <c r="DH910" s="1">
        <v>1.6604919196E9</v>
      </c>
      <c r="DI910" s="1">
        <v>1.6604919246E9</v>
      </c>
      <c r="DJ910" s="1">
        <v>26.0</v>
      </c>
      <c r="DK910" s="1">
        <v>0.565</v>
      </c>
      <c r="DL910" s="1">
        <v>-0.007</v>
      </c>
      <c r="DM910" s="1">
        <v>1.335</v>
      </c>
      <c r="DN910" s="1">
        <v>0.012</v>
      </c>
      <c r="DO910" s="1">
        <v>400.0</v>
      </c>
      <c r="DP910" s="1">
        <v>23.0</v>
      </c>
      <c r="DQ910" s="1">
        <v>0.17</v>
      </c>
      <c r="DR910" s="1">
        <v>0.02</v>
      </c>
      <c r="DS910" s="1">
        <v>5.920300419210011</v>
      </c>
      <c r="DT910" s="1">
        <v>7.391873556710848</v>
      </c>
      <c r="DU910" s="1">
        <v>0.5550257600820793</v>
      </c>
      <c r="DV910" s="1">
        <v>0.0</v>
      </c>
      <c r="DW910" s="1">
        <v>37.37731554609761</v>
      </c>
      <c r="DX910" s="1">
        <v>7.755956263364057</v>
      </c>
      <c r="DY910" s="1">
        <v>0.5631894470641284</v>
      </c>
      <c r="DZ910" s="1">
        <v>0.0</v>
      </c>
      <c r="EA910" s="1">
        <v>-46.28575483870968</v>
      </c>
      <c r="EB910" s="1">
        <v>-10.3947193548387</v>
      </c>
      <c r="EC910" s="1">
        <v>0.7790571811547887</v>
      </c>
      <c r="ED910" s="1">
        <v>0.0</v>
      </c>
      <c r="EE910" s="1">
        <v>282.0168788189434</v>
      </c>
      <c r="EF910" s="1">
        <v>219.5022129802033</v>
      </c>
      <c r="EG910" s="1">
        <v>15.83645933731724</v>
      </c>
      <c r="EH910" s="1">
        <v>0.0</v>
      </c>
      <c r="EI910" s="1">
        <v>3.951052195121951</v>
      </c>
      <c r="EJ910" s="1">
        <v>0.02358229965156352</v>
      </c>
      <c r="EK910" s="1">
        <v>0.002663658324418592</v>
      </c>
      <c r="EL910" s="1">
        <v>1.0</v>
      </c>
      <c r="EM910" s="1">
        <v>1.867868461705713</v>
      </c>
      <c r="EN910" s="1">
        <v>-0.007811077926376988</v>
      </c>
      <c r="EO910" s="1">
        <v>0.001184421436640498</v>
      </c>
      <c r="EP910" s="1">
        <v>1.0</v>
      </c>
      <c r="EQ910" s="1">
        <v>2.0</v>
      </c>
      <c r="ER910" s="1">
        <v>6.0</v>
      </c>
      <c r="ES910" s="1" t="s">
        <v>384</v>
      </c>
      <c r="ET910" s="1">
        <v>2.94414</v>
      </c>
      <c r="EU910" s="1">
        <v>2.80132</v>
      </c>
      <c r="EV910" s="1">
        <v>0.0860355</v>
      </c>
      <c r="EW910" s="1">
        <v>0.0940294</v>
      </c>
      <c r="EX910" s="1">
        <v>0.118254</v>
      </c>
      <c r="EY910" s="1">
        <v>0.105888</v>
      </c>
      <c r="EZ910" s="1">
        <v>18784.5</v>
      </c>
      <c r="FA910" s="1">
        <v>19526.9</v>
      </c>
      <c r="FB910" s="1">
        <v>23892.8</v>
      </c>
      <c r="FC910" s="1">
        <v>25074.2</v>
      </c>
      <c r="FD910" s="1">
        <v>33714.6</v>
      </c>
      <c r="FE910" s="1">
        <v>35792.6</v>
      </c>
      <c r="FF910" s="1">
        <v>43552.4</v>
      </c>
      <c r="FG910" s="1">
        <v>46346.2</v>
      </c>
      <c r="FH910" s="1">
        <v>1.9888</v>
      </c>
      <c r="FI910" s="1">
        <v>1.88455</v>
      </c>
      <c r="FJ910" s="1">
        <v>0.126809</v>
      </c>
      <c r="FK910" s="1">
        <v>0.0</v>
      </c>
      <c r="FL910" s="1">
        <v>29.1877</v>
      </c>
      <c r="FM910" s="1">
        <v>999.9</v>
      </c>
      <c r="FN910" s="1">
        <v>60.8</v>
      </c>
      <c r="FO910" s="1">
        <v>33.8</v>
      </c>
      <c r="FP910" s="1">
        <v>32.2374</v>
      </c>
      <c r="FQ910" s="1">
        <v>63.3364</v>
      </c>
      <c r="FR910" s="1">
        <v>25.1643</v>
      </c>
      <c r="FS910" s="1">
        <v>1.0</v>
      </c>
      <c r="FT910" s="1">
        <v>0.263796</v>
      </c>
      <c r="FU910" s="1">
        <v>0.386746</v>
      </c>
      <c r="FV910" s="1">
        <v>20.3239</v>
      </c>
      <c r="FW910" s="1">
        <v>5.21265</v>
      </c>
      <c r="FX910" s="1">
        <v>11.9054</v>
      </c>
      <c r="FY910" s="1">
        <v>5.0031</v>
      </c>
      <c r="FZ910" s="1">
        <v>3.29038</v>
      </c>
      <c r="GA910" s="1">
        <v>9999.0</v>
      </c>
      <c r="GB910" s="1">
        <v>9999.0</v>
      </c>
      <c r="GC910" s="1">
        <v>9999.0</v>
      </c>
      <c r="GD910" s="1">
        <v>999.9</v>
      </c>
      <c r="GE910" s="1">
        <v>1.85949</v>
      </c>
      <c r="GF910" s="1">
        <v>1.85451</v>
      </c>
      <c r="GG910" s="1">
        <v>1.85762</v>
      </c>
      <c r="GH910" s="1">
        <v>1.85608</v>
      </c>
      <c r="GI910" s="1">
        <v>1.85486</v>
      </c>
      <c r="GJ910" s="1">
        <v>1.85456</v>
      </c>
      <c r="GK910" s="1">
        <v>1.85322</v>
      </c>
      <c r="GL910" s="1">
        <v>1.85638</v>
      </c>
      <c r="GM910" s="1">
        <v>0.0</v>
      </c>
      <c r="GN910" s="1">
        <v>0.0</v>
      </c>
      <c r="GO910" s="1">
        <v>0.0</v>
      </c>
      <c r="GP910" s="1">
        <v>0.0</v>
      </c>
      <c r="GQ910" s="1" t="s">
        <v>358</v>
      </c>
      <c r="GR910" s="1" t="s">
        <v>359</v>
      </c>
      <c r="GS910" s="1" t="s">
        <v>360</v>
      </c>
      <c r="GT910" s="1" t="s">
        <v>360</v>
      </c>
      <c r="GU910" s="1" t="s">
        <v>360</v>
      </c>
      <c r="GV910" s="1" t="s">
        <v>360</v>
      </c>
      <c r="GW910" s="1">
        <v>0.0</v>
      </c>
      <c r="GX910" s="1">
        <v>100.0</v>
      </c>
      <c r="GY910" s="1">
        <v>100.0</v>
      </c>
      <c r="GZ910" s="1">
        <v>1.307</v>
      </c>
      <c r="HA910" s="1">
        <v>0.0024</v>
      </c>
      <c r="HB910" s="1">
        <v>0.4072566870634428</v>
      </c>
      <c r="HC910" s="1">
        <v>0.002678124759318837</v>
      </c>
      <c r="HD910" s="1">
        <v>-9.373761146515732E-7</v>
      </c>
      <c r="HE910" s="1">
        <v>1.391563784175389E-10</v>
      </c>
      <c r="HF910" s="1">
        <v>-0.08316833377203428</v>
      </c>
      <c r="HG910" s="1">
        <v>0.01061361004592812</v>
      </c>
      <c r="HH910" s="1">
        <v>-3.086644042041478E-4</v>
      </c>
      <c r="HI910" s="1">
        <v>1.24720902217549E-6</v>
      </c>
      <c r="HJ910" s="1">
        <v>1.0</v>
      </c>
      <c r="HK910" s="1">
        <v>2093.0</v>
      </c>
      <c r="HL910" s="1">
        <v>2.0</v>
      </c>
      <c r="HM910" s="1">
        <v>27.0</v>
      </c>
      <c r="HN910" s="1">
        <v>5.0</v>
      </c>
      <c r="HO910" s="1">
        <v>5.0</v>
      </c>
      <c r="HP910" s="1">
        <v>1.13159</v>
      </c>
      <c r="HQ910" s="1">
        <v>2.32544</v>
      </c>
      <c r="HR910" s="1">
        <v>1.4978</v>
      </c>
      <c r="HS910" s="1">
        <v>2.30225</v>
      </c>
      <c r="HT910" s="1">
        <v>1.54785</v>
      </c>
      <c r="HU910" s="1">
        <v>2.25708</v>
      </c>
      <c r="HV910" s="1">
        <v>36.6706</v>
      </c>
      <c r="HW910" s="1">
        <v>14.027</v>
      </c>
      <c r="HX910" s="1">
        <v>18.0</v>
      </c>
      <c r="HY910" s="1">
        <v>504.881</v>
      </c>
      <c r="HZ910" s="1">
        <v>503.021</v>
      </c>
      <c r="IA910" s="1">
        <v>28.9687</v>
      </c>
      <c r="IB910" s="1">
        <v>30.4812</v>
      </c>
      <c r="IC910" s="1">
        <v>30.0002</v>
      </c>
      <c r="ID910" s="1">
        <v>30.2818</v>
      </c>
      <c r="IE910" s="1">
        <v>30.377</v>
      </c>
      <c r="IF910" s="1">
        <v>22.8313</v>
      </c>
      <c r="IG910" s="1">
        <v>29.3213</v>
      </c>
      <c r="IH910" s="1">
        <v>0.0</v>
      </c>
      <c r="II910" s="1">
        <v>28.9465</v>
      </c>
      <c r="IJ910" s="1">
        <v>472.169</v>
      </c>
      <c r="IK910" s="1">
        <v>23.2031</v>
      </c>
      <c r="IL910" s="1">
        <v>100.72</v>
      </c>
      <c r="IM910" s="1">
        <v>100.448</v>
      </c>
      <c r="IN910" s="1" t="s">
        <v>365</v>
      </c>
    </row>
    <row r="911" ht="15.75" customHeight="1">
      <c r="A911" s="1">
        <v>895.0</v>
      </c>
      <c r="B911" s="1">
        <v>1.6604922231E9</v>
      </c>
      <c r="C911" s="1">
        <v>8094.0</v>
      </c>
      <c r="D911" s="1" t="s">
        <v>2134</v>
      </c>
      <c r="E911" s="1" t="s">
        <v>2135</v>
      </c>
      <c r="F911" s="1">
        <v>1.0</v>
      </c>
      <c r="G911" s="1" t="s">
        <v>1964</v>
      </c>
      <c r="H911" s="1" t="s">
        <v>350</v>
      </c>
      <c r="I911" s="1" t="s">
        <v>351</v>
      </c>
      <c r="J911" s="1" t="s">
        <v>352</v>
      </c>
      <c r="K911" s="1" t="s">
        <v>1168</v>
      </c>
      <c r="L911" s="1" t="s">
        <v>349</v>
      </c>
      <c r="M911" s="1" t="s">
        <v>354</v>
      </c>
      <c r="N911" s="1">
        <v>1.660492215599999E9</v>
      </c>
      <c r="O911" s="1">
        <f t="shared" si="1"/>
        <v>0.003388099456</v>
      </c>
      <c r="P911" s="1">
        <f t="shared" si="2"/>
        <v>3.388099456</v>
      </c>
      <c r="Q911" s="1">
        <f t="shared" si="3"/>
        <v>7.072064806</v>
      </c>
      <c r="R911" s="1">
        <f t="shared" si="4"/>
        <v>354.7107333</v>
      </c>
      <c r="S911" s="1">
        <f t="shared" si="5"/>
        <v>280.3000934</v>
      </c>
      <c r="T911" s="1">
        <f t="shared" si="6"/>
        <v>27.96301652</v>
      </c>
      <c r="U911" s="1">
        <f t="shared" si="7"/>
        <v>35.38629608</v>
      </c>
      <c r="V911" s="1">
        <f t="shared" si="8"/>
        <v>0.1803237412</v>
      </c>
      <c r="W911" s="1">
        <f t="shared" si="9"/>
        <v>2.924356522</v>
      </c>
      <c r="X911" s="1">
        <f t="shared" si="10"/>
        <v>0.1743663947</v>
      </c>
      <c r="Y911" s="1">
        <f t="shared" si="11"/>
        <v>0.1094978451</v>
      </c>
      <c r="Z911" s="1">
        <f t="shared" si="12"/>
        <v>321.5150894</v>
      </c>
      <c r="AA911" s="1">
        <f t="shared" si="13"/>
        <v>32.03596162</v>
      </c>
      <c r="AB911" s="1">
        <f t="shared" si="14"/>
        <v>31.24953333</v>
      </c>
      <c r="AC911" s="1">
        <f t="shared" si="15"/>
        <v>4.575964332</v>
      </c>
      <c r="AD911" s="1">
        <f t="shared" si="16"/>
        <v>59.95634384</v>
      </c>
      <c r="AE911" s="1">
        <f t="shared" si="17"/>
        <v>2.708286249</v>
      </c>
      <c r="AF911" s="1">
        <f t="shared" si="18"/>
        <v>4.517097066</v>
      </c>
      <c r="AG911" s="1">
        <f t="shared" si="19"/>
        <v>1.867678083</v>
      </c>
      <c r="AH911" s="1">
        <f t="shared" si="20"/>
        <v>-149.415186</v>
      </c>
      <c r="AI911" s="1">
        <f t="shared" si="21"/>
        <v>-35.83774477</v>
      </c>
      <c r="AJ911" s="1">
        <f t="shared" si="22"/>
        <v>-2.755653345</v>
      </c>
      <c r="AK911" s="1">
        <f t="shared" si="23"/>
        <v>133.5065053</v>
      </c>
      <c r="AL911" s="1">
        <f t="shared" si="24"/>
        <v>37.57943407</v>
      </c>
      <c r="AM911" s="1">
        <f t="shared" si="25"/>
        <v>3.386579529</v>
      </c>
      <c r="AN911" s="1">
        <f t="shared" si="26"/>
        <v>7.072064806</v>
      </c>
      <c r="AO911" s="1">
        <v>434.3269470158209</v>
      </c>
      <c r="AP911" s="1">
        <v>399.8700242424241</v>
      </c>
      <c r="AQ911" s="1">
        <v>5.033933763074783</v>
      </c>
      <c r="AR911" s="1">
        <v>64.97153183116835</v>
      </c>
      <c r="AS911" s="1">
        <f t="shared" si="27"/>
        <v>3.388099456</v>
      </c>
      <c r="AT911" s="1">
        <v>23.1961228155691</v>
      </c>
      <c r="AU911" s="1">
        <v>27.15035393939394</v>
      </c>
      <c r="AV911" s="1">
        <v>1.879514425630209E-6</v>
      </c>
      <c r="AW911" s="1">
        <v>82.28873051766035</v>
      </c>
      <c r="AX911" s="1">
        <v>0.0</v>
      </c>
      <c r="AY911" s="1">
        <v>0.0</v>
      </c>
      <c r="AZ911" s="1">
        <f t="shared" si="28"/>
        <v>1</v>
      </c>
      <c r="BA911" s="1">
        <f t="shared" si="29"/>
        <v>0</v>
      </c>
      <c r="BB911" s="1">
        <f t="shared" si="30"/>
        <v>52022.37176</v>
      </c>
      <c r="BC911" s="1">
        <f t="shared" si="31"/>
        <v>1999.990667</v>
      </c>
      <c r="BD911" s="1">
        <f t="shared" si="32"/>
        <v>1681.19246</v>
      </c>
      <c r="BE911" s="1">
        <f t="shared" si="33"/>
        <v>0.8406001528</v>
      </c>
      <c r="BF911" s="1">
        <f t="shared" si="34"/>
        <v>0.1607582949</v>
      </c>
      <c r="BG911" s="1">
        <v>6.0</v>
      </c>
      <c r="BH911" s="1">
        <v>0.5</v>
      </c>
      <c r="BI911" s="1" t="s">
        <v>355</v>
      </c>
      <c r="BJ911" s="1">
        <v>2.0</v>
      </c>
      <c r="BK911" s="1" t="b">
        <v>1</v>
      </c>
      <c r="BL911" s="1">
        <v>1.660492215599999E9</v>
      </c>
      <c r="BM911" s="1">
        <v>354.7107333333333</v>
      </c>
      <c r="BN911" s="1">
        <v>401.2347333333334</v>
      </c>
      <c r="BO911" s="1">
        <v>27.14774666666667</v>
      </c>
      <c r="BP911" s="1">
        <v>23.19526666666666</v>
      </c>
      <c r="BQ911" s="1">
        <v>353.4680666666666</v>
      </c>
      <c r="BR911" s="1">
        <v>27.14531333333333</v>
      </c>
      <c r="BS911" s="1">
        <v>500.1378666666667</v>
      </c>
      <c r="BT911" s="1">
        <v>99.66102666666664</v>
      </c>
      <c r="BU911" s="1">
        <v>0.09996940666666666</v>
      </c>
      <c r="BV911" s="1">
        <v>31.02222</v>
      </c>
      <c r="BW911" s="1">
        <v>31.24953333333333</v>
      </c>
      <c r="BX911" s="1">
        <v>999.8999999999999</v>
      </c>
      <c r="BY911" s="1">
        <v>0.0</v>
      </c>
      <c r="BZ911" s="1">
        <v>0.0</v>
      </c>
      <c r="CA911" s="1">
        <v>10004.338</v>
      </c>
      <c r="CB911" s="1">
        <v>0.0</v>
      </c>
      <c r="CC911" s="1">
        <v>28.76996</v>
      </c>
      <c r="CD911" s="1">
        <v>-46.52394666666666</v>
      </c>
      <c r="CE911" s="1">
        <v>364.6091333333334</v>
      </c>
      <c r="CF911" s="1">
        <v>410.7624</v>
      </c>
      <c r="CG911" s="1">
        <v>3.952487333333333</v>
      </c>
      <c r="CH911" s="1">
        <v>401.2347333333334</v>
      </c>
      <c r="CI911" s="1">
        <v>23.19526666666666</v>
      </c>
      <c r="CJ911" s="1">
        <v>2.705572666666666</v>
      </c>
      <c r="CK911" s="1">
        <v>2.311664</v>
      </c>
      <c r="CL911" s="1">
        <v>22.31898666666666</v>
      </c>
      <c r="CM911" s="1">
        <v>19.75790666666667</v>
      </c>
      <c r="CN911" s="1">
        <v>1999.990666666667</v>
      </c>
      <c r="CO911" s="1">
        <v>0.9799930000000001</v>
      </c>
      <c r="CP911" s="1">
        <v>0.0200071</v>
      </c>
      <c r="CQ911" s="1">
        <v>0.0</v>
      </c>
      <c r="CR911" s="1">
        <v>2.7666</v>
      </c>
      <c r="CS911" s="1">
        <v>0.0</v>
      </c>
      <c r="CT911" s="1">
        <v>35090.94666666666</v>
      </c>
      <c r="CU911" s="1">
        <v>17412.20666666667</v>
      </c>
      <c r="CV911" s="1">
        <v>40.97479999999999</v>
      </c>
      <c r="CW911" s="1">
        <v>41.96640000000001</v>
      </c>
      <c r="CX911" s="1">
        <v>40.9832</v>
      </c>
      <c r="CY911" s="1">
        <v>40.375</v>
      </c>
      <c r="CZ911" s="1">
        <v>41.062</v>
      </c>
      <c r="DA911" s="1">
        <v>1959.980666666667</v>
      </c>
      <c r="DB911" s="1">
        <v>40.01</v>
      </c>
      <c r="DC911" s="1">
        <v>0.0</v>
      </c>
      <c r="DD911" s="1">
        <v>1.6604922212E9</v>
      </c>
      <c r="DE911" s="1">
        <v>0.0</v>
      </c>
      <c r="DF911" s="1">
        <v>1.6604919246E9</v>
      </c>
      <c r="DG911" s="1" t="s">
        <v>1965</v>
      </c>
      <c r="DH911" s="1">
        <v>1.6604919196E9</v>
      </c>
      <c r="DI911" s="1">
        <v>1.6604919246E9</v>
      </c>
      <c r="DJ911" s="1">
        <v>26.0</v>
      </c>
      <c r="DK911" s="1">
        <v>0.565</v>
      </c>
      <c r="DL911" s="1">
        <v>-0.007</v>
      </c>
      <c r="DM911" s="1">
        <v>1.335</v>
      </c>
      <c r="DN911" s="1">
        <v>0.012</v>
      </c>
      <c r="DO911" s="1">
        <v>400.0</v>
      </c>
      <c r="DP911" s="1">
        <v>23.0</v>
      </c>
      <c r="DQ911" s="1">
        <v>0.17</v>
      </c>
      <c r="DR911" s="1">
        <v>0.02</v>
      </c>
      <c r="DS911" s="1">
        <v>5.920300419210011</v>
      </c>
      <c r="DT911" s="1">
        <v>7.391873556710848</v>
      </c>
      <c r="DU911" s="1">
        <v>0.5550257600820793</v>
      </c>
      <c r="DV911" s="1">
        <v>0.0</v>
      </c>
      <c r="DW911" s="1">
        <v>37.37731554609761</v>
      </c>
      <c r="DX911" s="1">
        <v>7.755956263364057</v>
      </c>
      <c r="DY911" s="1">
        <v>0.5631894470641284</v>
      </c>
      <c r="DZ911" s="1">
        <v>0.0</v>
      </c>
      <c r="EA911" s="1">
        <v>-46.28575483870968</v>
      </c>
      <c r="EB911" s="1">
        <v>-10.3947193548387</v>
      </c>
      <c r="EC911" s="1">
        <v>0.7790571811547887</v>
      </c>
      <c r="ED911" s="1">
        <v>0.0</v>
      </c>
      <c r="EE911" s="1">
        <v>282.0168788189434</v>
      </c>
      <c r="EF911" s="1">
        <v>219.5022129802033</v>
      </c>
      <c r="EG911" s="1">
        <v>15.83645933731724</v>
      </c>
      <c r="EH911" s="1">
        <v>0.0</v>
      </c>
      <c r="EI911" s="1">
        <v>3.951052195121951</v>
      </c>
      <c r="EJ911" s="1">
        <v>0.02358229965156352</v>
      </c>
      <c r="EK911" s="1">
        <v>0.002663658324418592</v>
      </c>
      <c r="EL911" s="1">
        <v>1.0</v>
      </c>
      <c r="EM911" s="1">
        <v>1.867868461705713</v>
      </c>
      <c r="EN911" s="1">
        <v>-0.007811077926376988</v>
      </c>
      <c r="EO911" s="1">
        <v>0.001184421436640498</v>
      </c>
      <c r="EP911" s="1">
        <v>1.0</v>
      </c>
      <c r="EQ911" s="1">
        <v>2.0</v>
      </c>
      <c r="ER911" s="1">
        <v>6.0</v>
      </c>
      <c r="ES911" s="1" t="s">
        <v>384</v>
      </c>
      <c r="ET911" s="1">
        <v>2.94413</v>
      </c>
      <c r="EU911" s="1">
        <v>2.80125</v>
      </c>
      <c r="EV911" s="1">
        <v>0.0868721</v>
      </c>
      <c r="EW911" s="1">
        <v>0.0948427</v>
      </c>
      <c r="EX911" s="1">
        <v>0.118256</v>
      </c>
      <c r="EY911" s="1">
        <v>0.105891</v>
      </c>
      <c r="EZ911" s="1">
        <v>18767.2</v>
      </c>
      <c r="FA911" s="1">
        <v>19509.3</v>
      </c>
      <c r="FB911" s="1">
        <v>23892.8</v>
      </c>
      <c r="FC911" s="1">
        <v>25074.0</v>
      </c>
      <c r="FD911" s="1">
        <v>33714.5</v>
      </c>
      <c r="FE911" s="1">
        <v>35792.6</v>
      </c>
      <c r="FF911" s="1">
        <v>43552.2</v>
      </c>
      <c r="FG911" s="1">
        <v>46346.3</v>
      </c>
      <c r="FH911" s="1">
        <v>1.98878</v>
      </c>
      <c r="FI911" s="1">
        <v>1.88472</v>
      </c>
      <c r="FJ911" s="1">
        <v>0.126474</v>
      </c>
      <c r="FK911" s="1">
        <v>0.0</v>
      </c>
      <c r="FL911" s="1">
        <v>29.1886</v>
      </c>
      <c r="FM911" s="1">
        <v>999.9</v>
      </c>
      <c r="FN911" s="1">
        <v>60.8</v>
      </c>
      <c r="FO911" s="1">
        <v>33.8</v>
      </c>
      <c r="FP911" s="1">
        <v>32.2321</v>
      </c>
      <c r="FQ911" s="1">
        <v>63.5964</v>
      </c>
      <c r="FR911" s="1">
        <v>25.8053</v>
      </c>
      <c r="FS911" s="1">
        <v>1.0</v>
      </c>
      <c r="FT911" s="1">
        <v>0.263796</v>
      </c>
      <c r="FU911" s="1">
        <v>0.399796</v>
      </c>
      <c r="FV911" s="1">
        <v>20.3239</v>
      </c>
      <c r="FW911" s="1">
        <v>5.21325</v>
      </c>
      <c r="FX911" s="1">
        <v>11.9057</v>
      </c>
      <c r="FY911" s="1">
        <v>5.00335</v>
      </c>
      <c r="FZ911" s="1">
        <v>3.29048</v>
      </c>
      <c r="GA911" s="1">
        <v>9999.0</v>
      </c>
      <c r="GB911" s="1">
        <v>9999.0</v>
      </c>
      <c r="GC911" s="1">
        <v>9999.0</v>
      </c>
      <c r="GD911" s="1">
        <v>999.9</v>
      </c>
      <c r="GE911" s="1">
        <v>1.8595</v>
      </c>
      <c r="GF911" s="1">
        <v>1.85451</v>
      </c>
      <c r="GG911" s="1">
        <v>1.85763</v>
      </c>
      <c r="GH911" s="1">
        <v>1.85608</v>
      </c>
      <c r="GI911" s="1">
        <v>1.85486</v>
      </c>
      <c r="GJ911" s="1">
        <v>1.85457</v>
      </c>
      <c r="GK911" s="1">
        <v>1.85322</v>
      </c>
      <c r="GL911" s="1">
        <v>1.85637</v>
      </c>
      <c r="GM911" s="1">
        <v>0.0</v>
      </c>
      <c r="GN911" s="1">
        <v>0.0</v>
      </c>
      <c r="GO911" s="1">
        <v>0.0</v>
      </c>
      <c r="GP911" s="1">
        <v>0.0</v>
      </c>
      <c r="GQ911" s="1" t="s">
        <v>358</v>
      </c>
      <c r="GR911" s="1" t="s">
        <v>359</v>
      </c>
      <c r="GS911" s="1" t="s">
        <v>360</v>
      </c>
      <c r="GT911" s="1" t="s">
        <v>360</v>
      </c>
      <c r="GU911" s="1" t="s">
        <v>360</v>
      </c>
      <c r="GV911" s="1" t="s">
        <v>360</v>
      </c>
      <c r="GW911" s="1">
        <v>0.0</v>
      </c>
      <c r="GX911" s="1">
        <v>100.0</v>
      </c>
      <c r="GY911" s="1">
        <v>100.0</v>
      </c>
      <c r="GZ911" s="1">
        <v>1.318</v>
      </c>
      <c r="HA911" s="1">
        <v>0.0025</v>
      </c>
      <c r="HB911" s="1">
        <v>0.4072566870634428</v>
      </c>
      <c r="HC911" s="1">
        <v>0.002678124759318837</v>
      </c>
      <c r="HD911" s="1">
        <v>-9.373761146515732E-7</v>
      </c>
      <c r="HE911" s="1">
        <v>1.391563784175389E-10</v>
      </c>
      <c r="HF911" s="1">
        <v>-0.08316833377203428</v>
      </c>
      <c r="HG911" s="1">
        <v>0.01061361004592812</v>
      </c>
      <c r="HH911" s="1">
        <v>-3.086644042041478E-4</v>
      </c>
      <c r="HI911" s="1">
        <v>1.24720902217549E-6</v>
      </c>
      <c r="HJ911" s="1">
        <v>1.0</v>
      </c>
      <c r="HK911" s="1">
        <v>2093.0</v>
      </c>
      <c r="HL911" s="1">
        <v>2.0</v>
      </c>
      <c r="HM911" s="1">
        <v>27.0</v>
      </c>
      <c r="HN911" s="1">
        <v>5.1</v>
      </c>
      <c r="HO911" s="1">
        <v>5.0</v>
      </c>
      <c r="HP911" s="1">
        <v>1.1438</v>
      </c>
      <c r="HQ911" s="1">
        <v>2.30591</v>
      </c>
      <c r="HR911" s="1">
        <v>1.4978</v>
      </c>
      <c r="HS911" s="1">
        <v>2.30225</v>
      </c>
      <c r="HT911" s="1">
        <v>1.54785</v>
      </c>
      <c r="HU911" s="1">
        <v>2.37549</v>
      </c>
      <c r="HV911" s="1">
        <v>36.6706</v>
      </c>
      <c r="HW911" s="1">
        <v>14.027</v>
      </c>
      <c r="HX911" s="1">
        <v>18.0</v>
      </c>
      <c r="HY911" s="1">
        <v>504.866</v>
      </c>
      <c r="HZ911" s="1">
        <v>503.138</v>
      </c>
      <c r="IA911" s="1">
        <v>28.964</v>
      </c>
      <c r="IB911" s="1">
        <v>30.4819</v>
      </c>
      <c r="IC911" s="1">
        <v>30.0002</v>
      </c>
      <c r="ID911" s="1">
        <v>30.2818</v>
      </c>
      <c r="IE911" s="1">
        <v>30.377</v>
      </c>
      <c r="IF911" s="1">
        <v>22.9896</v>
      </c>
      <c r="IG911" s="1">
        <v>29.3213</v>
      </c>
      <c r="IH911" s="1">
        <v>0.0</v>
      </c>
      <c r="II911" s="1">
        <v>28.9465</v>
      </c>
      <c r="IJ911" s="1">
        <v>472.169</v>
      </c>
      <c r="IK911" s="1">
        <v>23.2023</v>
      </c>
      <c r="IL911" s="1">
        <v>100.719</v>
      </c>
      <c r="IM911" s="1">
        <v>100.448</v>
      </c>
      <c r="IN911" s="1" t="s">
        <v>365</v>
      </c>
    </row>
    <row r="912" ht="15.75" customHeight="1">
      <c r="A912" s="1">
        <v>896.0</v>
      </c>
      <c r="B912" s="1">
        <v>1.6604922241E9</v>
      </c>
      <c r="C912" s="1">
        <v>8095.0</v>
      </c>
      <c r="D912" s="1" t="s">
        <v>2136</v>
      </c>
      <c r="E912" s="1" t="s">
        <v>2137</v>
      </c>
      <c r="F912" s="1">
        <v>1.0</v>
      </c>
      <c r="G912" s="1" t="s">
        <v>1964</v>
      </c>
      <c r="H912" s="1" t="s">
        <v>350</v>
      </c>
      <c r="I912" s="1" t="s">
        <v>351</v>
      </c>
      <c r="J912" s="1" t="s">
        <v>352</v>
      </c>
      <c r="K912" s="1" t="s">
        <v>1168</v>
      </c>
      <c r="L912" s="1" t="s">
        <v>349</v>
      </c>
      <c r="M912" s="1" t="s">
        <v>354</v>
      </c>
      <c r="N912" s="1">
        <v>1.6604922161E9</v>
      </c>
      <c r="O912" s="1">
        <f t="shared" si="1"/>
        <v>0.003388398675</v>
      </c>
      <c r="P912" s="1">
        <f t="shared" si="2"/>
        <v>3.388398675</v>
      </c>
      <c r="Q912" s="1">
        <f t="shared" si="3"/>
        <v>7.254115677</v>
      </c>
      <c r="R912" s="1">
        <f t="shared" si="4"/>
        <v>357.157375</v>
      </c>
      <c r="S912" s="1">
        <f t="shared" si="5"/>
        <v>281.0453662</v>
      </c>
      <c r="T912" s="1">
        <f t="shared" si="6"/>
        <v>28.03734414</v>
      </c>
      <c r="U912" s="1">
        <f t="shared" si="7"/>
        <v>35.63034812</v>
      </c>
      <c r="V912" s="1">
        <f t="shared" si="8"/>
        <v>0.1803524713</v>
      </c>
      <c r="W912" s="1">
        <f t="shared" si="9"/>
        <v>2.923951371</v>
      </c>
      <c r="X912" s="1">
        <f t="shared" si="10"/>
        <v>0.1743924638</v>
      </c>
      <c r="Y912" s="1">
        <f t="shared" si="11"/>
        <v>0.1095143653</v>
      </c>
      <c r="Z912" s="1">
        <f t="shared" si="12"/>
        <v>321.5152823</v>
      </c>
      <c r="AA912" s="1">
        <f t="shared" si="13"/>
        <v>32.03611414</v>
      </c>
      <c r="AB912" s="1">
        <f t="shared" si="14"/>
        <v>31.2491875</v>
      </c>
      <c r="AC912" s="1">
        <f t="shared" si="15"/>
        <v>4.575874266</v>
      </c>
      <c r="AD912" s="1">
        <f t="shared" si="16"/>
        <v>59.95656116</v>
      </c>
      <c r="AE912" s="1">
        <f t="shared" si="17"/>
        <v>2.708311312</v>
      </c>
      <c r="AF912" s="1">
        <f t="shared" si="18"/>
        <v>4.517122496</v>
      </c>
      <c r="AG912" s="1">
        <f t="shared" si="19"/>
        <v>1.867562955</v>
      </c>
      <c r="AH912" s="1">
        <f t="shared" si="20"/>
        <v>-149.4283816</v>
      </c>
      <c r="AI912" s="1">
        <f t="shared" si="21"/>
        <v>-35.76269732</v>
      </c>
      <c r="AJ912" s="1">
        <f t="shared" si="22"/>
        <v>-2.750260438</v>
      </c>
      <c r="AK912" s="1">
        <f t="shared" si="23"/>
        <v>133.5739429</v>
      </c>
      <c r="AL912" s="1">
        <f t="shared" si="24"/>
        <v>37.63952382</v>
      </c>
      <c r="AM912" s="1">
        <f t="shared" si="25"/>
        <v>3.386709997</v>
      </c>
      <c r="AN912" s="1">
        <f t="shared" si="26"/>
        <v>7.254115677</v>
      </c>
      <c r="AO912" s="1">
        <v>439.448535103302</v>
      </c>
      <c r="AP912" s="1">
        <v>404.857787878788</v>
      </c>
      <c r="AQ912" s="1">
        <v>5.016428100780428</v>
      </c>
      <c r="AR912" s="1">
        <v>64.97153183116835</v>
      </c>
      <c r="AS912" s="1">
        <f t="shared" si="27"/>
        <v>3.388398675</v>
      </c>
      <c r="AT912" s="1">
        <v>23.19722576082707</v>
      </c>
      <c r="AU912" s="1">
        <v>27.15180787878787</v>
      </c>
      <c r="AV912" s="1">
        <v>-1.221394130661887E-6</v>
      </c>
      <c r="AW912" s="1">
        <v>82.28873051766035</v>
      </c>
      <c r="AX912" s="1">
        <v>0.0</v>
      </c>
      <c r="AY912" s="1">
        <v>0.0</v>
      </c>
      <c r="AZ912" s="1">
        <f t="shared" si="28"/>
        <v>1</v>
      </c>
      <c r="BA912" s="1">
        <f t="shared" si="29"/>
        <v>0</v>
      </c>
      <c r="BB912" s="1">
        <f t="shared" si="30"/>
        <v>52010.81971</v>
      </c>
      <c r="BC912" s="1">
        <f t="shared" si="31"/>
        <v>1999.991875</v>
      </c>
      <c r="BD912" s="1">
        <f t="shared" si="32"/>
        <v>1681.193475</v>
      </c>
      <c r="BE912" s="1">
        <f t="shared" si="33"/>
        <v>0.8406001524</v>
      </c>
      <c r="BF912" s="1">
        <f t="shared" si="34"/>
        <v>0.1607582942</v>
      </c>
      <c r="BG912" s="1">
        <v>6.0</v>
      </c>
      <c r="BH912" s="1">
        <v>0.5</v>
      </c>
      <c r="BI912" s="1" t="s">
        <v>355</v>
      </c>
      <c r="BJ912" s="1">
        <v>2.0</v>
      </c>
      <c r="BK912" s="1" t="b">
        <v>1</v>
      </c>
      <c r="BL912" s="1">
        <v>1.6604922161E9</v>
      </c>
      <c r="BM912" s="1">
        <v>357.157375</v>
      </c>
      <c r="BN912" s="1">
        <v>403.7633125</v>
      </c>
      <c r="BO912" s="1">
        <v>27.14801875</v>
      </c>
      <c r="BP912" s="1">
        <v>23.1954</v>
      </c>
      <c r="BQ912" s="1">
        <v>355.9096875</v>
      </c>
      <c r="BR912" s="1">
        <v>27.14558125</v>
      </c>
      <c r="BS912" s="1">
        <v>500.1394375</v>
      </c>
      <c r="BT912" s="1">
        <v>99.66092499999999</v>
      </c>
      <c r="BU912" s="1">
        <v>0.09999444375</v>
      </c>
      <c r="BV912" s="1">
        <v>31.02231875</v>
      </c>
      <c r="BW912" s="1">
        <v>31.2491875</v>
      </c>
      <c r="BX912" s="1">
        <v>999.9</v>
      </c>
      <c r="BY912" s="1">
        <v>0.0</v>
      </c>
      <c r="BZ912" s="1">
        <v>0.0</v>
      </c>
      <c r="CA912" s="1">
        <v>10002.035625</v>
      </c>
      <c r="CB912" s="1">
        <v>0.0</v>
      </c>
      <c r="CC912" s="1">
        <v>28.661525</v>
      </c>
      <c r="CD912" s="1">
        <v>-46.6059125</v>
      </c>
      <c r="CE912" s="1">
        <v>367.124125</v>
      </c>
      <c r="CF912" s="1">
        <v>413.351125</v>
      </c>
      <c r="CG912" s="1">
        <v>3.952623125</v>
      </c>
      <c r="CH912" s="1">
        <v>403.7633125</v>
      </c>
      <c r="CI912" s="1">
        <v>23.1954</v>
      </c>
      <c r="CJ912" s="1">
        <v>2.705596875</v>
      </c>
      <c r="CK912" s="1">
        <v>2.311675</v>
      </c>
      <c r="CL912" s="1">
        <v>22.31913125</v>
      </c>
      <c r="CM912" s="1">
        <v>19.75798125</v>
      </c>
      <c r="CN912" s="1">
        <v>1999.991875</v>
      </c>
      <c r="CO912" s="1">
        <v>0.979993</v>
      </c>
      <c r="CP912" s="1">
        <v>0.0200071</v>
      </c>
      <c r="CQ912" s="1">
        <v>0.0</v>
      </c>
      <c r="CR912" s="1">
        <v>2.859625</v>
      </c>
      <c r="CS912" s="1">
        <v>0.0</v>
      </c>
      <c r="CT912" s="1">
        <v>35100.8</v>
      </c>
      <c r="CU912" s="1">
        <v>17412.21875</v>
      </c>
      <c r="CV912" s="1">
        <v>40.976375</v>
      </c>
      <c r="CW912" s="1">
        <v>41.9685</v>
      </c>
      <c r="CX912" s="1">
        <v>40.98425</v>
      </c>
      <c r="CY912" s="1">
        <v>40.375</v>
      </c>
      <c r="CZ912" s="1">
        <v>41.062</v>
      </c>
      <c r="DA912" s="1">
        <v>1959.981875</v>
      </c>
      <c r="DB912" s="1">
        <v>40.01</v>
      </c>
      <c r="DC912" s="1">
        <v>0.0</v>
      </c>
      <c r="DD912" s="1">
        <v>1.6604922224E9</v>
      </c>
      <c r="DE912" s="1">
        <v>0.0</v>
      </c>
      <c r="DF912" s="1">
        <v>1.6604919246E9</v>
      </c>
      <c r="DG912" s="1" t="s">
        <v>1965</v>
      </c>
      <c r="DH912" s="1">
        <v>1.6604919196E9</v>
      </c>
      <c r="DI912" s="1">
        <v>1.6604919246E9</v>
      </c>
      <c r="DJ912" s="1">
        <v>26.0</v>
      </c>
      <c r="DK912" s="1">
        <v>0.565</v>
      </c>
      <c r="DL912" s="1">
        <v>-0.007</v>
      </c>
      <c r="DM912" s="1">
        <v>1.335</v>
      </c>
      <c r="DN912" s="1">
        <v>0.012</v>
      </c>
      <c r="DO912" s="1">
        <v>400.0</v>
      </c>
      <c r="DP912" s="1">
        <v>23.0</v>
      </c>
      <c r="DQ912" s="1">
        <v>0.17</v>
      </c>
      <c r="DR912" s="1">
        <v>0.02</v>
      </c>
      <c r="DS912" s="1">
        <v>6.14843370475803</v>
      </c>
      <c r="DT912" s="1">
        <v>7.295905776547186</v>
      </c>
      <c r="DU912" s="1">
        <v>0.5291828165859916</v>
      </c>
      <c r="DV912" s="1">
        <v>0.0</v>
      </c>
      <c r="DW912" s="1">
        <v>37.522432702013</v>
      </c>
      <c r="DX912" s="1">
        <v>7.664937829566977</v>
      </c>
      <c r="DY912" s="1">
        <v>0.5752717470085005</v>
      </c>
      <c r="DZ912" s="1">
        <v>0.0</v>
      </c>
      <c r="EA912" s="1">
        <v>-46.56562</v>
      </c>
      <c r="EB912" s="1">
        <v>-10.42937486095665</v>
      </c>
      <c r="EC912" s="1">
        <v>0.7568234225586138</v>
      </c>
      <c r="ED912" s="1">
        <v>0.0</v>
      </c>
      <c r="EE912" s="1">
        <v>286.5004091218094</v>
      </c>
      <c r="EF912" s="1">
        <v>219.5250225870408</v>
      </c>
      <c r="EG912" s="1">
        <v>16.3658820783607</v>
      </c>
      <c r="EH912" s="1">
        <v>0.0</v>
      </c>
      <c r="EI912" s="1">
        <v>3.95136225</v>
      </c>
      <c r="EJ912" s="1">
        <v>0.02380198874296817</v>
      </c>
      <c r="EK912" s="1">
        <v>0.00265176402372081</v>
      </c>
      <c r="EL912" s="1">
        <v>1.0</v>
      </c>
      <c r="EM912" s="1">
        <v>1.867780572563235</v>
      </c>
      <c r="EN912" s="1">
        <v>-0.006568835498440001</v>
      </c>
      <c r="EO912" s="1">
        <v>0.001142973862397754</v>
      </c>
      <c r="EP912" s="1">
        <v>1.0</v>
      </c>
      <c r="EQ912" s="1">
        <v>2.0</v>
      </c>
      <c r="ER912" s="1">
        <v>6.0</v>
      </c>
      <c r="ES912" s="1" t="s">
        <v>384</v>
      </c>
      <c r="ET912" s="1">
        <v>2.944</v>
      </c>
      <c r="EU912" s="1">
        <v>2.80134</v>
      </c>
      <c r="EV912" s="1">
        <v>0.0876995</v>
      </c>
      <c r="EW912" s="1">
        <v>0.0956692</v>
      </c>
      <c r="EX912" s="1">
        <v>0.118262</v>
      </c>
      <c r="EY912" s="1">
        <v>0.105889</v>
      </c>
      <c r="EZ912" s="1">
        <v>18750.0</v>
      </c>
      <c r="FA912" s="1">
        <v>19491.5</v>
      </c>
      <c r="FB912" s="1">
        <v>23892.6</v>
      </c>
      <c r="FC912" s="1">
        <v>25074.0</v>
      </c>
      <c r="FD912" s="1">
        <v>33714.0</v>
      </c>
      <c r="FE912" s="1">
        <v>35792.7</v>
      </c>
      <c r="FF912" s="1">
        <v>43552.0</v>
      </c>
      <c r="FG912" s="1">
        <v>46346.3</v>
      </c>
      <c r="FH912" s="1">
        <v>1.98883</v>
      </c>
      <c r="FI912" s="1">
        <v>1.88487</v>
      </c>
      <c r="FJ912" s="1">
        <v>0.126198</v>
      </c>
      <c r="FK912" s="1">
        <v>0.0</v>
      </c>
      <c r="FL912" s="1">
        <v>29.1895</v>
      </c>
      <c r="FM912" s="1">
        <v>999.9</v>
      </c>
      <c r="FN912" s="1">
        <v>60.8</v>
      </c>
      <c r="FO912" s="1">
        <v>33.8</v>
      </c>
      <c r="FP912" s="1">
        <v>32.2349</v>
      </c>
      <c r="FQ912" s="1">
        <v>63.6164</v>
      </c>
      <c r="FR912" s="1">
        <v>25.2604</v>
      </c>
      <c r="FS912" s="1">
        <v>1.0</v>
      </c>
      <c r="FT912" s="1">
        <v>0.263773</v>
      </c>
      <c r="FU912" s="1">
        <v>0.409507</v>
      </c>
      <c r="FV912" s="1">
        <v>20.3238</v>
      </c>
      <c r="FW912" s="1">
        <v>5.2134</v>
      </c>
      <c r="FX912" s="1">
        <v>11.9062</v>
      </c>
      <c r="FY912" s="1">
        <v>5.00345</v>
      </c>
      <c r="FZ912" s="1">
        <v>3.2905</v>
      </c>
      <c r="GA912" s="1">
        <v>9999.0</v>
      </c>
      <c r="GB912" s="1">
        <v>9999.0</v>
      </c>
      <c r="GC912" s="1">
        <v>9999.0</v>
      </c>
      <c r="GD912" s="1">
        <v>999.9</v>
      </c>
      <c r="GE912" s="1">
        <v>1.85949</v>
      </c>
      <c r="GF912" s="1">
        <v>1.85449</v>
      </c>
      <c r="GG912" s="1">
        <v>1.85762</v>
      </c>
      <c r="GH912" s="1">
        <v>1.85608</v>
      </c>
      <c r="GI912" s="1">
        <v>1.85486</v>
      </c>
      <c r="GJ912" s="1">
        <v>1.85456</v>
      </c>
      <c r="GK912" s="1">
        <v>1.85322</v>
      </c>
      <c r="GL912" s="1">
        <v>1.85637</v>
      </c>
      <c r="GM912" s="1">
        <v>0.0</v>
      </c>
      <c r="GN912" s="1">
        <v>0.0</v>
      </c>
      <c r="GO912" s="1">
        <v>0.0</v>
      </c>
      <c r="GP912" s="1">
        <v>0.0</v>
      </c>
      <c r="GQ912" s="1" t="s">
        <v>358</v>
      </c>
      <c r="GR912" s="1" t="s">
        <v>359</v>
      </c>
      <c r="GS912" s="1" t="s">
        <v>360</v>
      </c>
      <c r="GT912" s="1" t="s">
        <v>360</v>
      </c>
      <c r="GU912" s="1" t="s">
        <v>360</v>
      </c>
      <c r="GV912" s="1" t="s">
        <v>360</v>
      </c>
      <c r="GW912" s="1">
        <v>0.0</v>
      </c>
      <c r="GX912" s="1">
        <v>100.0</v>
      </c>
      <c r="GY912" s="1">
        <v>100.0</v>
      </c>
      <c r="GZ912" s="1">
        <v>1.327</v>
      </c>
      <c r="HA912" s="1">
        <v>0.0024</v>
      </c>
      <c r="HB912" s="1">
        <v>0.4072566870634428</v>
      </c>
      <c r="HC912" s="1">
        <v>0.002678124759318837</v>
      </c>
      <c r="HD912" s="1">
        <v>-9.373761146515732E-7</v>
      </c>
      <c r="HE912" s="1">
        <v>1.391563784175389E-10</v>
      </c>
      <c r="HF912" s="1">
        <v>-0.08316833377203428</v>
      </c>
      <c r="HG912" s="1">
        <v>0.01061361004592812</v>
      </c>
      <c r="HH912" s="1">
        <v>-3.086644042041478E-4</v>
      </c>
      <c r="HI912" s="1">
        <v>1.24720902217549E-6</v>
      </c>
      <c r="HJ912" s="1">
        <v>1.0</v>
      </c>
      <c r="HK912" s="1">
        <v>2093.0</v>
      </c>
      <c r="HL912" s="1">
        <v>2.0</v>
      </c>
      <c r="HM912" s="1">
        <v>27.0</v>
      </c>
      <c r="HN912" s="1">
        <v>5.1</v>
      </c>
      <c r="HO912" s="1">
        <v>5.0</v>
      </c>
      <c r="HP912" s="1">
        <v>1.15112</v>
      </c>
      <c r="HQ912" s="1">
        <v>2.30957</v>
      </c>
      <c r="HR912" s="1">
        <v>1.4978</v>
      </c>
      <c r="HS912" s="1">
        <v>2.30225</v>
      </c>
      <c r="HT912" s="1">
        <v>1.54785</v>
      </c>
      <c r="HU912" s="1">
        <v>2.45117</v>
      </c>
      <c r="HV912" s="1">
        <v>36.6706</v>
      </c>
      <c r="HW912" s="1">
        <v>14.0445</v>
      </c>
      <c r="HX912" s="1">
        <v>18.0</v>
      </c>
      <c r="HY912" s="1">
        <v>504.896</v>
      </c>
      <c r="HZ912" s="1">
        <v>503.239</v>
      </c>
      <c r="IA912" s="1">
        <v>28.9593</v>
      </c>
      <c r="IB912" s="1">
        <v>30.4825</v>
      </c>
      <c r="IC912" s="1">
        <v>30.0002</v>
      </c>
      <c r="ID912" s="1">
        <v>30.2818</v>
      </c>
      <c r="IE912" s="1">
        <v>30.377</v>
      </c>
      <c r="IF912" s="1">
        <v>23.235</v>
      </c>
      <c r="IG912" s="1">
        <v>29.3213</v>
      </c>
      <c r="IH912" s="1">
        <v>0.0</v>
      </c>
      <c r="II912" s="1">
        <v>28.9465</v>
      </c>
      <c r="IJ912" s="1">
        <v>482.213</v>
      </c>
      <c r="IK912" s="1">
        <v>23.1981</v>
      </c>
      <c r="IL912" s="1">
        <v>100.719</v>
      </c>
      <c r="IM912" s="1">
        <v>100.448</v>
      </c>
      <c r="IN912" s="1" t="s">
        <v>365</v>
      </c>
    </row>
    <row r="913" ht="15.75" customHeight="1">
      <c r="A913" s="1">
        <v>897.0</v>
      </c>
      <c r="B913" s="1">
        <v>1.6604922251E9</v>
      </c>
      <c r="C913" s="1">
        <v>8096.0</v>
      </c>
      <c r="D913" s="1" t="s">
        <v>2138</v>
      </c>
      <c r="E913" s="1" t="s">
        <v>2139</v>
      </c>
      <c r="F913" s="1">
        <v>1.0</v>
      </c>
      <c r="G913" s="1" t="s">
        <v>1964</v>
      </c>
      <c r="H913" s="1" t="s">
        <v>350</v>
      </c>
      <c r="I913" s="1" t="s">
        <v>351</v>
      </c>
      <c r="J913" s="1" t="s">
        <v>352</v>
      </c>
      <c r="K913" s="1" t="s">
        <v>1168</v>
      </c>
      <c r="L913" s="1" t="s">
        <v>349</v>
      </c>
      <c r="M913" s="1" t="s">
        <v>354</v>
      </c>
      <c r="N913" s="1">
        <v>1.660492217599999E9</v>
      </c>
      <c r="O913" s="1">
        <f t="shared" si="1"/>
        <v>0.003390716016</v>
      </c>
      <c r="P913" s="1">
        <f t="shared" si="2"/>
        <v>3.390716016</v>
      </c>
      <c r="Q913" s="1">
        <f t="shared" si="3"/>
        <v>7.373932029</v>
      </c>
      <c r="R913" s="1">
        <f t="shared" si="4"/>
        <v>364.4964667</v>
      </c>
      <c r="S913" s="1">
        <f t="shared" si="5"/>
        <v>287.1416403</v>
      </c>
      <c r="T913" s="1">
        <f t="shared" si="6"/>
        <v>28.64553011</v>
      </c>
      <c r="U913" s="1">
        <f t="shared" si="7"/>
        <v>36.36252304</v>
      </c>
      <c r="V913" s="1">
        <f t="shared" si="8"/>
        <v>0.1805116725</v>
      </c>
      <c r="W913" s="1">
        <f t="shared" si="9"/>
        <v>2.923485604</v>
      </c>
      <c r="X913" s="1">
        <f t="shared" si="10"/>
        <v>0.1745404083</v>
      </c>
      <c r="Y913" s="1">
        <f t="shared" si="11"/>
        <v>0.1096077945</v>
      </c>
      <c r="Z913" s="1">
        <f t="shared" si="12"/>
        <v>321.5153022</v>
      </c>
      <c r="AA913" s="1">
        <f t="shared" si="13"/>
        <v>32.03620964</v>
      </c>
      <c r="AB913" s="1">
        <f t="shared" si="14"/>
        <v>31.24842667</v>
      </c>
      <c r="AC913" s="1">
        <f t="shared" si="15"/>
        <v>4.575676128</v>
      </c>
      <c r="AD913" s="1">
        <f t="shared" si="16"/>
        <v>59.95705101</v>
      </c>
      <c r="AE913" s="1">
        <f t="shared" si="17"/>
        <v>2.708418037</v>
      </c>
      <c r="AF913" s="1">
        <f t="shared" si="18"/>
        <v>4.517263593</v>
      </c>
      <c r="AG913" s="1">
        <f t="shared" si="19"/>
        <v>1.867258091</v>
      </c>
      <c r="AH913" s="1">
        <f t="shared" si="20"/>
        <v>-149.5305763</v>
      </c>
      <c r="AI913" s="1">
        <f t="shared" si="21"/>
        <v>-35.55072721</v>
      </c>
      <c r="AJ913" s="1">
        <f t="shared" si="22"/>
        <v>-2.734391986</v>
      </c>
      <c r="AK913" s="1">
        <f t="shared" si="23"/>
        <v>133.6996067</v>
      </c>
      <c r="AL913" s="1">
        <f t="shared" si="24"/>
        <v>37.83252497</v>
      </c>
      <c r="AM913" s="1">
        <f t="shared" si="25"/>
        <v>3.387290828</v>
      </c>
      <c r="AN913" s="1">
        <f t="shared" si="26"/>
        <v>7.373932029</v>
      </c>
      <c r="AO913" s="1">
        <v>444.5802304058224</v>
      </c>
      <c r="AP913" s="1">
        <v>409.873218181818</v>
      </c>
      <c r="AQ913" s="1">
        <v>5.010424476495499</v>
      </c>
      <c r="AR913" s="1">
        <v>64.97153183116835</v>
      </c>
      <c r="AS913" s="1">
        <f t="shared" si="27"/>
        <v>3.390716016</v>
      </c>
      <c r="AT913" s="1">
        <v>23.19761163393418</v>
      </c>
      <c r="AU913" s="1">
        <v>27.15484787878787</v>
      </c>
      <c r="AV913" s="1">
        <v>2.741466625584016E-6</v>
      </c>
      <c r="AW913" s="1">
        <v>82.28873051766035</v>
      </c>
      <c r="AX913" s="1">
        <v>0.0</v>
      </c>
      <c r="AY913" s="1">
        <v>0.0</v>
      </c>
      <c r="AZ913" s="1">
        <f t="shared" si="28"/>
        <v>1</v>
      </c>
      <c r="BA913" s="1">
        <f t="shared" si="29"/>
        <v>0</v>
      </c>
      <c r="BB913" s="1">
        <f t="shared" si="30"/>
        <v>51997.46869</v>
      </c>
      <c r="BC913" s="1">
        <f t="shared" si="31"/>
        <v>1999.992</v>
      </c>
      <c r="BD913" s="1">
        <f t="shared" si="32"/>
        <v>1681.19358</v>
      </c>
      <c r="BE913" s="1">
        <f t="shared" si="33"/>
        <v>0.8406001524</v>
      </c>
      <c r="BF913" s="1">
        <f t="shared" si="34"/>
        <v>0.1607582941</v>
      </c>
      <c r="BG913" s="1">
        <v>6.0</v>
      </c>
      <c r="BH913" s="1">
        <v>0.5</v>
      </c>
      <c r="BI913" s="1" t="s">
        <v>355</v>
      </c>
      <c r="BJ913" s="1">
        <v>2.0</v>
      </c>
      <c r="BK913" s="1" t="b">
        <v>1</v>
      </c>
      <c r="BL913" s="1">
        <v>1.660492217599999E9</v>
      </c>
      <c r="BM913" s="1">
        <v>364.4964666666667</v>
      </c>
      <c r="BN913" s="1">
        <v>411.3638666666666</v>
      </c>
      <c r="BO913" s="1">
        <v>27.14907333333333</v>
      </c>
      <c r="BP913" s="1">
        <v>23.19579333333333</v>
      </c>
      <c r="BQ913" s="1">
        <v>363.2335333333333</v>
      </c>
      <c r="BR913" s="1">
        <v>27.14664</v>
      </c>
      <c r="BS913" s="1">
        <v>500.1409999999999</v>
      </c>
      <c r="BT913" s="1">
        <v>99.66092</v>
      </c>
      <c r="BU913" s="1">
        <v>0.1000553866666667</v>
      </c>
      <c r="BV913" s="1">
        <v>31.02286666666667</v>
      </c>
      <c r="BW913" s="1">
        <v>31.24842666666667</v>
      </c>
      <c r="BX913" s="1">
        <v>999.8999999999999</v>
      </c>
      <c r="BY913" s="1">
        <v>0.0</v>
      </c>
      <c r="BZ913" s="1">
        <v>0.0</v>
      </c>
      <c r="CA913" s="1">
        <v>9999.377999999999</v>
      </c>
      <c r="CB913" s="1">
        <v>0.0</v>
      </c>
      <c r="CC913" s="1">
        <v>28.38310000000001</v>
      </c>
      <c r="CD913" s="1">
        <v>-46.86743333333333</v>
      </c>
      <c r="CE913" s="1">
        <v>374.6684</v>
      </c>
      <c r="CF913" s="1">
        <v>421.1323333333333</v>
      </c>
      <c r="CG913" s="1">
        <v>3.953292</v>
      </c>
      <c r="CH913" s="1">
        <v>411.3638666666666</v>
      </c>
      <c r="CI913" s="1">
        <v>23.19579333333333</v>
      </c>
      <c r="CJ913" s="1">
        <v>2.705702</v>
      </c>
      <c r="CK913" s="1">
        <v>2.311713333333333</v>
      </c>
      <c r="CL913" s="1">
        <v>22.31976666666666</v>
      </c>
      <c r="CM913" s="1">
        <v>19.75825333333334</v>
      </c>
      <c r="CN913" s="1">
        <v>1999.992</v>
      </c>
      <c r="CO913" s="1">
        <v>0.9799930000000001</v>
      </c>
      <c r="CP913" s="1">
        <v>0.0200071</v>
      </c>
      <c r="CQ913" s="1">
        <v>0.0</v>
      </c>
      <c r="CR913" s="1">
        <v>2.785600000000001</v>
      </c>
      <c r="CS913" s="1">
        <v>0.0</v>
      </c>
      <c r="CT913" s="1">
        <v>35134.86</v>
      </c>
      <c r="CU913" s="1">
        <v>17412.22</v>
      </c>
      <c r="CV913" s="1">
        <v>40.97479999999999</v>
      </c>
      <c r="CW913" s="1">
        <v>41.9706</v>
      </c>
      <c r="CX913" s="1">
        <v>40.9916</v>
      </c>
      <c r="CY913" s="1">
        <v>40.375</v>
      </c>
      <c r="CZ913" s="1">
        <v>41.062</v>
      </c>
      <c r="DA913" s="1">
        <v>1959.982</v>
      </c>
      <c r="DB913" s="1">
        <v>40.01</v>
      </c>
      <c r="DC913" s="1">
        <v>0.0</v>
      </c>
      <c r="DD913" s="1">
        <v>1.660492223E9</v>
      </c>
      <c r="DE913" s="1">
        <v>0.0</v>
      </c>
      <c r="DF913" s="1">
        <v>1.6604919246E9</v>
      </c>
      <c r="DG913" s="1" t="s">
        <v>1965</v>
      </c>
      <c r="DH913" s="1">
        <v>1.6604919196E9</v>
      </c>
      <c r="DI913" s="1">
        <v>1.6604919246E9</v>
      </c>
      <c r="DJ913" s="1">
        <v>26.0</v>
      </c>
      <c r="DK913" s="1">
        <v>0.565</v>
      </c>
      <c r="DL913" s="1">
        <v>-0.007</v>
      </c>
      <c r="DM913" s="1">
        <v>1.335</v>
      </c>
      <c r="DN913" s="1">
        <v>0.012</v>
      </c>
      <c r="DO913" s="1">
        <v>400.0</v>
      </c>
      <c r="DP913" s="1">
        <v>23.0</v>
      </c>
      <c r="DQ913" s="1">
        <v>0.17</v>
      </c>
      <c r="DR913" s="1">
        <v>0.02</v>
      </c>
      <c r="DS913" s="1">
        <v>6.277243666905321</v>
      </c>
      <c r="DT913" s="1">
        <v>7.373750117442799</v>
      </c>
      <c r="DU913" s="1">
        <v>0.534885987196375</v>
      </c>
      <c r="DV913" s="1">
        <v>0.0</v>
      </c>
      <c r="DW913" s="1">
        <v>37.63984901409066</v>
      </c>
      <c r="DX913" s="1">
        <v>7.659061277147364</v>
      </c>
      <c r="DY913" s="1">
        <v>0.5748758557432356</v>
      </c>
      <c r="DZ913" s="1">
        <v>0.0</v>
      </c>
      <c r="EA913" s="1">
        <v>-46.73434</v>
      </c>
      <c r="EB913" s="1">
        <v>-10.37238887652953</v>
      </c>
      <c r="EC913" s="1">
        <v>0.752859853979035</v>
      </c>
      <c r="ED913" s="1">
        <v>0.0</v>
      </c>
      <c r="EE913" s="1">
        <v>290.1030817114914</v>
      </c>
      <c r="EF913" s="1">
        <v>218.8077083412236</v>
      </c>
      <c r="EG913" s="1">
        <v>16.31324268985087</v>
      </c>
      <c r="EH913" s="1">
        <v>0.0</v>
      </c>
      <c r="EI913" s="1">
        <v>3.951761</v>
      </c>
      <c r="EJ913" s="1">
        <v>0.02323136960599833</v>
      </c>
      <c r="EK913" s="1">
        <v>0.002603079714492046</v>
      </c>
      <c r="EL913" s="1">
        <v>1.0</v>
      </c>
      <c r="EM913" s="1">
        <v>1.867561490680376</v>
      </c>
      <c r="EN913" s="1">
        <v>-0.006049025003165944</v>
      </c>
      <c r="EO913" s="1">
        <v>0.001110852351670139</v>
      </c>
      <c r="EP913" s="1">
        <v>1.0</v>
      </c>
      <c r="EQ913" s="1">
        <v>2.0</v>
      </c>
      <c r="ER913" s="1">
        <v>6.0</v>
      </c>
      <c r="ES913" s="1" t="s">
        <v>384</v>
      </c>
      <c r="ET913" s="1">
        <v>2.94401</v>
      </c>
      <c r="EU913" s="1">
        <v>2.80125</v>
      </c>
      <c r="EV913" s="1">
        <v>0.0885271</v>
      </c>
      <c r="EW913" s="1">
        <v>0.096495</v>
      </c>
      <c r="EX913" s="1">
        <v>0.118263</v>
      </c>
      <c r="EY913" s="1">
        <v>0.105888</v>
      </c>
      <c r="EZ913" s="1">
        <v>18733.0</v>
      </c>
      <c r="FA913" s="1">
        <v>19473.7</v>
      </c>
      <c r="FB913" s="1">
        <v>23892.6</v>
      </c>
      <c r="FC913" s="1">
        <v>25074.0</v>
      </c>
      <c r="FD913" s="1">
        <v>33714.0</v>
      </c>
      <c r="FE913" s="1">
        <v>35792.7</v>
      </c>
      <c r="FF913" s="1">
        <v>43551.9</v>
      </c>
      <c r="FG913" s="1">
        <v>46346.2</v>
      </c>
      <c r="FH913" s="1">
        <v>1.9889</v>
      </c>
      <c r="FI913" s="1">
        <v>1.88485</v>
      </c>
      <c r="FJ913" s="1">
        <v>0.126272</v>
      </c>
      <c r="FK913" s="1">
        <v>0.0</v>
      </c>
      <c r="FL913" s="1">
        <v>29.1905</v>
      </c>
      <c r="FM913" s="1">
        <v>999.9</v>
      </c>
      <c r="FN913" s="1">
        <v>60.8</v>
      </c>
      <c r="FO913" s="1">
        <v>33.8</v>
      </c>
      <c r="FP913" s="1">
        <v>32.2343</v>
      </c>
      <c r="FQ913" s="1">
        <v>63.3964</v>
      </c>
      <c r="FR913" s="1">
        <v>25.5208</v>
      </c>
      <c r="FS913" s="1">
        <v>1.0</v>
      </c>
      <c r="FT913" s="1">
        <v>0.263773</v>
      </c>
      <c r="FU913" s="1">
        <v>0.418992</v>
      </c>
      <c r="FV913" s="1">
        <v>20.3237</v>
      </c>
      <c r="FW913" s="1">
        <v>5.2134</v>
      </c>
      <c r="FX913" s="1">
        <v>11.9065</v>
      </c>
      <c r="FY913" s="1">
        <v>5.0034</v>
      </c>
      <c r="FZ913" s="1">
        <v>3.2905</v>
      </c>
      <c r="GA913" s="1">
        <v>9999.0</v>
      </c>
      <c r="GB913" s="1">
        <v>9999.0</v>
      </c>
      <c r="GC913" s="1">
        <v>9999.0</v>
      </c>
      <c r="GD913" s="1">
        <v>999.9</v>
      </c>
      <c r="GE913" s="1">
        <v>1.85949</v>
      </c>
      <c r="GF913" s="1">
        <v>1.85448</v>
      </c>
      <c r="GG913" s="1">
        <v>1.85762</v>
      </c>
      <c r="GH913" s="1">
        <v>1.85608</v>
      </c>
      <c r="GI913" s="1">
        <v>1.85486</v>
      </c>
      <c r="GJ913" s="1">
        <v>1.85456</v>
      </c>
      <c r="GK913" s="1">
        <v>1.85321</v>
      </c>
      <c r="GL913" s="1">
        <v>1.85636</v>
      </c>
      <c r="GM913" s="1">
        <v>0.0</v>
      </c>
      <c r="GN913" s="1">
        <v>0.0</v>
      </c>
      <c r="GO913" s="1">
        <v>0.0</v>
      </c>
      <c r="GP913" s="1">
        <v>0.0</v>
      </c>
      <c r="GQ913" s="1" t="s">
        <v>358</v>
      </c>
      <c r="GR913" s="1" t="s">
        <v>359</v>
      </c>
      <c r="GS913" s="1" t="s">
        <v>360</v>
      </c>
      <c r="GT913" s="1" t="s">
        <v>360</v>
      </c>
      <c r="GU913" s="1" t="s">
        <v>360</v>
      </c>
      <c r="GV913" s="1" t="s">
        <v>360</v>
      </c>
      <c r="GW913" s="1">
        <v>0.0</v>
      </c>
      <c r="GX913" s="1">
        <v>100.0</v>
      </c>
      <c r="GY913" s="1">
        <v>100.0</v>
      </c>
      <c r="GZ913" s="1">
        <v>1.337</v>
      </c>
      <c r="HA913" s="1">
        <v>0.0025</v>
      </c>
      <c r="HB913" s="1">
        <v>0.4072566870634428</v>
      </c>
      <c r="HC913" s="1">
        <v>0.002678124759318837</v>
      </c>
      <c r="HD913" s="1">
        <v>-9.373761146515732E-7</v>
      </c>
      <c r="HE913" s="1">
        <v>1.391563784175389E-10</v>
      </c>
      <c r="HF913" s="1">
        <v>-0.08316833377203428</v>
      </c>
      <c r="HG913" s="1">
        <v>0.01061361004592812</v>
      </c>
      <c r="HH913" s="1">
        <v>-3.086644042041478E-4</v>
      </c>
      <c r="HI913" s="1">
        <v>1.24720902217549E-6</v>
      </c>
      <c r="HJ913" s="1">
        <v>1.0</v>
      </c>
      <c r="HK913" s="1">
        <v>2093.0</v>
      </c>
      <c r="HL913" s="1">
        <v>2.0</v>
      </c>
      <c r="HM913" s="1">
        <v>27.0</v>
      </c>
      <c r="HN913" s="1">
        <v>5.1</v>
      </c>
      <c r="HO913" s="1">
        <v>5.0</v>
      </c>
      <c r="HP913" s="1">
        <v>1.16455</v>
      </c>
      <c r="HQ913" s="1">
        <v>2.323</v>
      </c>
      <c r="HR913" s="1">
        <v>1.4978</v>
      </c>
      <c r="HS913" s="1">
        <v>2.30225</v>
      </c>
      <c r="HT913" s="1">
        <v>1.54785</v>
      </c>
      <c r="HU913" s="1">
        <v>2.36206</v>
      </c>
      <c r="HV913" s="1">
        <v>36.6706</v>
      </c>
      <c r="HW913" s="1">
        <v>14.0182</v>
      </c>
      <c r="HX913" s="1">
        <v>18.0</v>
      </c>
      <c r="HY913" s="1">
        <v>504.942</v>
      </c>
      <c r="HZ913" s="1">
        <v>503.222</v>
      </c>
      <c r="IA913" s="1">
        <v>28.9535</v>
      </c>
      <c r="IB913" s="1">
        <v>30.4832</v>
      </c>
      <c r="IC913" s="1">
        <v>30.0002</v>
      </c>
      <c r="ID913" s="1">
        <v>30.2818</v>
      </c>
      <c r="IE913" s="1">
        <v>30.377</v>
      </c>
      <c r="IF913" s="1">
        <v>23.3914</v>
      </c>
      <c r="IG913" s="1">
        <v>29.3213</v>
      </c>
      <c r="IH913" s="1">
        <v>0.0</v>
      </c>
      <c r="II913" s="1">
        <v>28.9465</v>
      </c>
      <c r="IJ913" s="1">
        <v>482.213</v>
      </c>
      <c r="IK913" s="1">
        <v>23.2028</v>
      </c>
      <c r="IL913" s="1">
        <v>100.718</v>
      </c>
      <c r="IM913" s="1">
        <v>100.448</v>
      </c>
      <c r="IN913" s="1" t="s">
        <v>365</v>
      </c>
    </row>
    <row r="914" ht="15.75" customHeight="1">
      <c r="A914" s="1">
        <v>898.0</v>
      </c>
      <c r="B914" s="1">
        <v>1.6604922261E9</v>
      </c>
      <c r="C914" s="1">
        <v>8097.0</v>
      </c>
      <c r="D914" s="1" t="s">
        <v>2140</v>
      </c>
      <c r="E914" s="1" t="s">
        <v>2141</v>
      </c>
      <c r="F914" s="1">
        <v>1.0</v>
      </c>
      <c r="G914" s="1" t="s">
        <v>1964</v>
      </c>
      <c r="H914" s="1" t="s">
        <v>350</v>
      </c>
      <c r="I914" s="1" t="s">
        <v>351</v>
      </c>
      <c r="J914" s="1" t="s">
        <v>352</v>
      </c>
      <c r="K914" s="1" t="s">
        <v>1168</v>
      </c>
      <c r="L914" s="1" t="s">
        <v>349</v>
      </c>
      <c r="M914" s="1" t="s">
        <v>354</v>
      </c>
      <c r="N914" s="1">
        <v>1.6604922181E9</v>
      </c>
      <c r="O914" s="1">
        <f t="shared" si="1"/>
        <v>0.003391076029</v>
      </c>
      <c r="P914" s="1">
        <f t="shared" si="2"/>
        <v>3.391076029</v>
      </c>
      <c r="Q914" s="1">
        <f t="shared" si="3"/>
        <v>7.475811818</v>
      </c>
      <c r="R914" s="1">
        <f t="shared" si="4"/>
        <v>366.94325</v>
      </c>
      <c r="S914" s="1">
        <f t="shared" si="5"/>
        <v>288.6085952</v>
      </c>
      <c r="T914" s="1">
        <f t="shared" si="6"/>
        <v>28.79182311</v>
      </c>
      <c r="U914" s="1">
        <f t="shared" si="7"/>
        <v>36.60655061</v>
      </c>
      <c r="V914" s="1">
        <f t="shared" si="8"/>
        <v>0.1805384885</v>
      </c>
      <c r="W914" s="1">
        <f t="shared" si="9"/>
        <v>2.923448136</v>
      </c>
      <c r="X914" s="1">
        <f t="shared" si="10"/>
        <v>0.1745654078</v>
      </c>
      <c r="Y914" s="1">
        <f t="shared" si="11"/>
        <v>0.1096235748</v>
      </c>
      <c r="Z914" s="1">
        <f t="shared" si="12"/>
        <v>321.5151825</v>
      </c>
      <c r="AA914" s="1">
        <f t="shared" si="13"/>
        <v>32.03607957</v>
      </c>
      <c r="AB914" s="1">
        <f t="shared" si="14"/>
        <v>31.24826875</v>
      </c>
      <c r="AC914" s="1">
        <f t="shared" si="15"/>
        <v>4.575635004</v>
      </c>
      <c r="AD914" s="1">
        <f t="shared" si="16"/>
        <v>59.95791106</v>
      </c>
      <c r="AE914" s="1">
        <f t="shared" si="17"/>
        <v>2.708449489</v>
      </c>
      <c r="AF914" s="1">
        <f t="shared" si="18"/>
        <v>4.517251254</v>
      </c>
      <c r="AG914" s="1">
        <f t="shared" si="19"/>
        <v>1.867185515</v>
      </c>
      <c r="AH914" s="1">
        <f t="shared" si="20"/>
        <v>-149.5464529</v>
      </c>
      <c r="AI914" s="1">
        <f t="shared" si="21"/>
        <v>-35.5329346</v>
      </c>
      <c r="AJ914" s="1">
        <f t="shared" si="22"/>
        <v>-2.733055716</v>
      </c>
      <c r="AK914" s="1">
        <f t="shared" si="23"/>
        <v>133.7027393</v>
      </c>
      <c r="AL914" s="1">
        <f t="shared" si="24"/>
        <v>37.8998512</v>
      </c>
      <c r="AM914" s="1">
        <f t="shared" si="25"/>
        <v>3.387427598</v>
      </c>
      <c r="AN914" s="1">
        <f t="shared" si="26"/>
        <v>7.475811818</v>
      </c>
      <c r="AO914" s="1">
        <v>449.7609024571544</v>
      </c>
      <c r="AP914" s="1">
        <v>414.9060303030301</v>
      </c>
      <c r="AQ914" s="1">
        <v>5.014853238382501</v>
      </c>
      <c r="AR914" s="1">
        <v>64.97153183116835</v>
      </c>
      <c r="AS914" s="1">
        <f t="shared" si="27"/>
        <v>3.391076029</v>
      </c>
      <c r="AT914" s="1">
        <v>23.19778532103235</v>
      </c>
      <c r="AU914" s="1">
        <v>27.15535757575757</v>
      </c>
      <c r="AV914" s="1">
        <v>1.7231275525173E-5</v>
      </c>
      <c r="AW914" s="1">
        <v>82.28873051766035</v>
      </c>
      <c r="AX914" s="1">
        <v>0.0</v>
      </c>
      <c r="AY914" s="1">
        <v>0.0</v>
      </c>
      <c r="AZ914" s="1">
        <f t="shared" si="28"/>
        <v>1</v>
      </c>
      <c r="BA914" s="1">
        <f t="shared" si="29"/>
        <v>0</v>
      </c>
      <c r="BB914" s="1">
        <f t="shared" si="30"/>
        <v>51996.40658</v>
      </c>
      <c r="BC914" s="1">
        <f t="shared" si="31"/>
        <v>1999.99125</v>
      </c>
      <c r="BD914" s="1">
        <f t="shared" si="32"/>
        <v>1681.19295</v>
      </c>
      <c r="BE914" s="1">
        <f t="shared" si="33"/>
        <v>0.8406001526</v>
      </c>
      <c r="BF914" s="1">
        <f t="shared" si="34"/>
        <v>0.1607582946</v>
      </c>
      <c r="BG914" s="1">
        <v>6.0</v>
      </c>
      <c r="BH914" s="1">
        <v>0.5</v>
      </c>
      <c r="BI914" s="1" t="s">
        <v>355</v>
      </c>
      <c r="BJ914" s="1">
        <v>2.0</v>
      </c>
      <c r="BK914" s="1" t="b">
        <v>1</v>
      </c>
      <c r="BL914" s="1">
        <v>1.6604922181E9</v>
      </c>
      <c r="BM914" s="1">
        <v>366.94325</v>
      </c>
      <c r="BN914" s="1">
        <v>413.9015625</v>
      </c>
      <c r="BO914" s="1">
        <v>27.1494375</v>
      </c>
      <c r="BP914" s="1">
        <v>23.1959875</v>
      </c>
      <c r="BQ914" s="1">
        <v>365.675375</v>
      </c>
      <c r="BR914" s="1">
        <v>27.14700625</v>
      </c>
      <c r="BS914" s="1">
        <v>500.1395</v>
      </c>
      <c r="BT914" s="1">
        <v>99.6607375</v>
      </c>
      <c r="BU914" s="1">
        <v>0.1000582375</v>
      </c>
      <c r="BV914" s="1">
        <v>31.02281875</v>
      </c>
      <c r="BW914" s="1">
        <v>31.24826875</v>
      </c>
      <c r="BX914" s="1">
        <v>999.9</v>
      </c>
      <c r="BY914" s="1">
        <v>0.0</v>
      </c>
      <c r="BZ914" s="1">
        <v>0.0</v>
      </c>
      <c r="CA914" s="1">
        <v>9999.182499999999</v>
      </c>
      <c r="CB914" s="1">
        <v>0.0</v>
      </c>
      <c r="CC914" s="1">
        <v>28.301025</v>
      </c>
      <c r="CD914" s="1">
        <v>-46.95836250000001</v>
      </c>
      <c r="CE914" s="1">
        <v>377.183625</v>
      </c>
      <c r="CF914" s="1">
        <v>423.730375</v>
      </c>
      <c r="CG914" s="1">
        <v>3.953460625</v>
      </c>
      <c r="CH914" s="1">
        <v>413.9015625</v>
      </c>
      <c r="CI914" s="1">
        <v>23.1959875</v>
      </c>
      <c r="CJ914" s="1">
        <v>2.705733125</v>
      </c>
      <c r="CK914" s="1">
        <v>2.311728125</v>
      </c>
      <c r="CL914" s="1">
        <v>22.31995625</v>
      </c>
      <c r="CM914" s="1">
        <v>19.75835625</v>
      </c>
      <c r="CN914" s="1">
        <v>1999.99125</v>
      </c>
      <c r="CO914" s="1">
        <v>0.979993</v>
      </c>
      <c r="CP914" s="1">
        <v>0.0200071</v>
      </c>
      <c r="CQ914" s="1">
        <v>0.0</v>
      </c>
      <c r="CR914" s="1">
        <v>2.8480625</v>
      </c>
      <c r="CS914" s="1">
        <v>0.0</v>
      </c>
      <c r="CT914" s="1">
        <v>35142.41875</v>
      </c>
      <c r="CU914" s="1">
        <v>17412.2125</v>
      </c>
      <c r="CV914" s="1">
        <v>40.976375</v>
      </c>
      <c r="CW914" s="1">
        <v>41.9724375</v>
      </c>
      <c r="CX914" s="1">
        <v>40.992125</v>
      </c>
      <c r="CY914" s="1">
        <v>40.375</v>
      </c>
      <c r="CZ914" s="1">
        <v>41.062</v>
      </c>
      <c r="DA914" s="1">
        <v>1959.98125</v>
      </c>
      <c r="DB914" s="1">
        <v>40.01</v>
      </c>
      <c r="DC914" s="1">
        <v>0.0</v>
      </c>
      <c r="DD914" s="1">
        <v>1.6604922242E9</v>
      </c>
      <c r="DE914" s="1">
        <v>0.0</v>
      </c>
      <c r="DF914" s="1">
        <v>1.6604919246E9</v>
      </c>
      <c r="DG914" s="1" t="s">
        <v>1965</v>
      </c>
      <c r="DH914" s="1">
        <v>1.6604919196E9</v>
      </c>
      <c r="DI914" s="1">
        <v>1.6604919246E9</v>
      </c>
      <c r="DJ914" s="1">
        <v>26.0</v>
      </c>
      <c r="DK914" s="1">
        <v>0.565</v>
      </c>
      <c r="DL914" s="1">
        <v>-0.007</v>
      </c>
      <c r="DM914" s="1">
        <v>1.335</v>
      </c>
      <c r="DN914" s="1">
        <v>0.012</v>
      </c>
      <c r="DO914" s="1">
        <v>400.0</v>
      </c>
      <c r="DP914" s="1">
        <v>23.0</v>
      </c>
      <c r="DQ914" s="1">
        <v>0.17</v>
      </c>
      <c r="DR914" s="1">
        <v>0.02</v>
      </c>
      <c r="DS914" s="1">
        <v>6.439703693893852</v>
      </c>
      <c r="DT914" s="1">
        <v>7.519029819687159</v>
      </c>
      <c r="DU914" s="1">
        <v>0.5645933093548102</v>
      </c>
      <c r="DV914" s="1">
        <v>0.0</v>
      </c>
      <c r="DW914" s="1">
        <v>37.86661079748244</v>
      </c>
      <c r="DX914" s="1">
        <v>7.597421886599335</v>
      </c>
      <c r="DY914" s="1">
        <v>0.5521258896702723</v>
      </c>
      <c r="DZ914" s="1">
        <v>0.0</v>
      </c>
      <c r="EA914" s="1">
        <v>-46.95906451612904</v>
      </c>
      <c r="EB914" s="1">
        <v>-10.35789677419348</v>
      </c>
      <c r="EC914" s="1">
        <v>0.7763860772830484</v>
      </c>
      <c r="ED914" s="1">
        <v>0.0</v>
      </c>
      <c r="EE914" s="1">
        <v>296.4074628431252</v>
      </c>
      <c r="EF914" s="1">
        <v>217.5047630312444</v>
      </c>
      <c r="EG914" s="1">
        <v>15.69395154006447</v>
      </c>
      <c r="EH914" s="1">
        <v>0.0</v>
      </c>
      <c r="EI914" s="1">
        <v>3.952360243902438</v>
      </c>
      <c r="EJ914" s="1">
        <v>0.02228508710801719</v>
      </c>
      <c r="EK914" s="1">
        <v>0.002534005301363999</v>
      </c>
      <c r="EL914" s="1">
        <v>1.0</v>
      </c>
      <c r="EM914" s="1">
        <v>1.867220743110233</v>
      </c>
      <c r="EN914" s="1">
        <v>-0.007313619943979754</v>
      </c>
      <c r="EO914" s="1">
        <v>0.00119452484853007</v>
      </c>
      <c r="EP914" s="1">
        <v>1.0</v>
      </c>
      <c r="EQ914" s="1">
        <v>2.0</v>
      </c>
      <c r="ER914" s="1">
        <v>6.0</v>
      </c>
      <c r="ES914" s="1" t="s">
        <v>384</v>
      </c>
      <c r="ET914" s="1">
        <v>2.94401</v>
      </c>
      <c r="EU914" s="1">
        <v>2.80117</v>
      </c>
      <c r="EV914" s="1">
        <v>0.0893568</v>
      </c>
      <c r="EW914" s="1">
        <v>0.0973108</v>
      </c>
      <c r="EX914" s="1">
        <v>0.118266</v>
      </c>
      <c r="EY914" s="1">
        <v>0.105894</v>
      </c>
      <c r="EZ914" s="1">
        <v>18716.1</v>
      </c>
      <c r="FA914" s="1">
        <v>19456.1</v>
      </c>
      <c r="FB914" s="1">
        <v>23892.7</v>
      </c>
      <c r="FC914" s="1">
        <v>25074.1</v>
      </c>
      <c r="FD914" s="1">
        <v>33714.1</v>
      </c>
      <c r="FE914" s="1">
        <v>35792.6</v>
      </c>
      <c r="FF914" s="1">
        <v>43552.2</v>
      </c>
      <c r="FG914" s="1">
        <v>46346.4</v>
      </c>
      <c r="FH914" s="1">
        <v>1.98895</v>
      </c>
      <c r="FI914" s="1">
        <v>1.88482</v>
      </c>
      <c r="FJ914" s="1">
        <v>0.126347</v>
      </c>
      <c r="FK914" s="1">
        <v>0.0</v>
      </c>
      <c r="FL914" s="1">
        <v>29.1914</v>
      </c>
      <c r="FM914" s="1">
        <v>999.9</v>
      </c>
      <c r="FN914" s="1">
        <v>60.8</v>
      </c>
      <c r="FO914" s="1">
        <v>33.8</v>
      </c>
      <c r="FP914" s="1">
        <v>32.2357</v>
      </c>
      <c r="FQ914" s="1">
        <v>63.2064</v>
      </c>
      <c r="FR914" s="1">
        <v>25.2885</v>
      </c>
      <c r="FS914" s="1">
        <v>1.0</v>
      </c>
      <c r="FT914" s="1">
        <v>0.263773</v>
      </c>
      <c r="FU914" s="1">
        <v>0.392375</v>
      </c>
      <c r="FV914" s="1">
        <v>20.3238</v>
      </c>
      <c r="FW914" s="1">
        <v>5.2137</v>
      </c>
      <c r="FX914" s="1">
        <v>11.9065</v>
      </c>
      <c r="FY914" s="1">
        <v>5.0034</v>
      </c>
      <c r="FZ914" s="1">
        <v>3.29055</v>
      </c>
      <c r="GA914" s="1">
        <v>9999.0</v>
      </c>
      <c r="GB914" s="1">
        <v>9999.0</v>
      </c>
      <c r="GC914" s="1">
        <v>9999.0</v>
      </c>
      <c r="GD914" s="1">
        <v>999.9</v>
      </c>
      <c r="GE914" s="1">
        <v>1.85949</v>
      </c>
      <c r="GF914" s="1">
        <v>1.85445</v>
      </c>
      <c r="GG914" s="1">
        <v>1.85762</v>
      </c>
      <c r="GH914" s="1">
        <v>1.85608</v>
      </c>
      <c r="GI914" s="1">
        <v>1.85486</v>
      </c>
      <c r="GJ914" s="1">
        <v>1.85455</v>
      </c>
      <c r="GK914" s="1">
        <v>1.85319</v>
      </c>
      <c r="GL914" s="1">
        <v>1.85635</v>
      </c>
      <c r="GM914" s="1">
        <v>0.0</v>
      </c>
      <c r="GN914" s="1">
        <v>0.0</v>
      </c>
      <c r="GO914" s="1">
        <v>0.0</v>
      </c>
      <c r="GP914" s="1">
        <v>0.0</v>
      </c>
      <c r="GQ914" s="1" t="s">
        <v>358</v>
      </c>
      <c r="GR914" s="1" t="s">
        <v>359</v>
      </c>
      <c r="GS914" s="1" t="s">
        <v>360</v>
      </c>
      <c r="GT914" s="1" t="s">
        <v>360</v>
      </c>
      <c r="GU914" s="1" t="s">
        <v>360</v>
      </c>
      <c r="GV914" s="1" t="s">
        <v>360</v>
      </c>
      <c r="GW914" s="1">
        <v>0.0</v>
      </c>
      <c r="GX914" s="1">
        <v>100.0</v>
      </c>
      <c r="GY914" s="1">
        <v>100.0</v>
      </c>
      <c r="GZ914" s="1">
        <v>1.347</v>
      </c>
      <c r="HA914" s="1">
        <v>0.0024</v>
      </c>
      <c r="HB914" s="1">
        <v>0.4072566870634428</v>
      </c>
      <c r="HC914" s="1">
        <v>0.002678124759318837</v>
      </c>
      <c r="HD914" s="1">
        <v>-9.373761146515732E-7</v>
      </c>
      <c r="HE914" s="1">
        <v>1.391563784175389E-10</v>
      </c>
      <c r="HF914" s="1">
        <v>-0.08316833377203428</v>
      </c>
      <c r="HG914" s="1">
        <v>0.01061361004592812</v>
      </c>
      <c r="HH914" s="1">
        <v>-3.086644042041478E-4</v>
      </c>
      <c r="HI914" s="1">
        <v>1.24720902217549E-6</v>
      </c>
      <c r="HJ914" s="1">
        <v>1.0</v>
      </c>
      <c r="HK914" s="1">
        <v>2093.0</v>
      </c>
      <c r="HL914" s="1">
        <v>2.0</v>
      </c>
      <c r="HM914" s="1">
        <v>27.0</v>
      </c>
      <c r="HN914" s="1">
        <v>5.1</v>
      </c>
      <c r="HO914" s="1">
        <v>5.0</v>
      </c>
      <c r="HP914" s="1">
        <v>1.17065</v>
      </c>
      <c r="HQ914" s="1">
        <v>2.32178</v>
      </c>
      <c r="HR914" s="1">
        <v>1.4978</v>
      </c>
      <c r="HS914" s="1">
        <v>2.30225</v>
      </c>
      <c r="HT914" s="1">
        <v>1.54785</v>
      </c>
      <c r="HU914" s="1">
        <v>2.24731</v>
      </c>
      <c r="HV914" s="1">
        <v>36.6706</v>
      </c>
      <c r="HW914" s="1">
        <v>14.027</v>
      </c>
      <c r="HX914" s="1">
        <v>18.0</v>
      </c>
      <c r="HY914" s="1">
        <v>504.972</v>
      </c>
      <c r="HZ914" s="1">
        <v>503.208</v>
      </c>
      <c r="IA914" s="1">
        <v>28.9468</v>
      </c>
      <c r="IB914" s="1">
        <v>30.4833</v>
      </c>
      <c r="IC914" s="1">
        <v>30.0002</v>
      </c>
      <c r="ID914" s="1">
        <v>30.2818</v>
      </c>
      <c r="IE914" s="1">
        <v>30.3773</v>
      </c>
      <c r="IF914" s="1">
        <v>23.6357</v>
      </c>
      <c r="IG914" s="1">
        <v>29.3213</v>
      </c>
      <c r="IH914" s="1">
        <v>0.0</v>
      </c>
      <c r="II914" s="1">
        <v>28.9231</v>
      </c>
      <c r="IJ914" s="1">
        <v>492.258</v>
      </c>
      <c r="IK914" s="1">
        <v>23.2028</v>
      </c>
      <c r="IL914" s="1">
        <v>100.719</v>
      </c>
      <c r="IM914" s="1">
        <v>100.448</v>
      </c>
      <c r="IN914" s="1" t="s">
        <v>365</v>
      </c>
    </row>
    <row r="915" ht="15.75" customHeight="1">
      <c r="A915" s="1">
        <v>899.0</v>
      </c>
      <c r="B915" s="1">
        <v>1.6604922271E9</v>
      </c>
      <c r="C915" s="1">
        <v>8098.0</v>
      </c>
      <c r="D915" s="1" t="s">
        <v>2142</v>
      </c>
      <c r="E915" s="1" t="s">
        <v>2143</v>
      </c>
      <c r="F915" s="1">
        <v>1.0</v>
      </c>
      <c r="G915" s="1" t="s">
        <v>1964</v>
      </c>
      <c r="H915" s="1" t="s">
        <v>350</v>
      </c>
      <c r="I915" s="1" t="s">
        <v>351</v>
      </c>
      <c r="J915" s="1" t="s">
        <v>352</v>
      </c>
      <c r="K915" s="1" t="s">
        <v>1168</v>
      </c>
      <c r="L915" s="1" t="s">
        <v>349</v>
      </c>
      <c r="M915" s="1" t="s">
        <v>354</v>
      </c>
      <c r="N915" s="1">
        <v>1.660492219599999E9</v>
      </c>
      <c r="O915" s="1">
        <f t="shared" si="1"/>
        <v>0.003391036218</v>
      </c>
      <c r="P915" s="1">
        <f t="shared" si="2"/>
        <v>3.391036218</v>
      </c>
      <c r="Q915" s="1">
        <f t="shared" si="3"/>
        <v>7.556093426</v>
      </c>
      <c r="R915" s="1">
        <f t="shared" si="4"/>
        <v>374.288</v>
      </c>
      <c r="S915" s="1">
        <f t="shared" si="5"/>
        <v>295.0056895</v>
      </c>
      <c r="T915" s="1">
        <f t="shared" si="6"/>
        <v>29.4299927</v>
      </c>
      <c r="U915" s="1">
        <f t="shared" si="7"/>
        <v>37.3392565</v>
      </c>
      <c r="V915" s="1">
        <f t="shared" si="8"/>
        <v>0.1805324902</v>
      </c>
      <c r="W915" s="1">
        <f t="shared" si="9"/>
        <v>2.923013102</v>
      </c>
      <c r="X915" s="1">
        <f t="shared" si="10"/>
        <v>0.1745589421</v>
      </c>
      <c r="Y915" s="1">
        <f t="shared" si="11"/>
        <v>0.1096195726</v>
      </c>
      <c r="Z915" s="1">
        <f t="shared" si="12"/>
        <v>321.5150894</v>
      </c>
      <c r="AA915" s="1">
        <f t="shared" si="13"/>
        <v>32.03656375</v>
      </c>
      <c r="AB915" s="1">
        <f t="shared" si="14"/>
        <v>31.24874667</v>
      </c>
      <c r="AC915" s="1">
        <f t="shared" si="15"/>
        <v>4.575759462</v>
      </c>
      <c r="AD915" s="1">
        <f t="shared" si="16"/>
        <v>59.95853479</v>
      </c>
      <c r="AE915" s="1">
        <f t="shared" si="17"/>
        <v>2.708529326</v>
      </c>
      <c r="AF915" s="1">
        <f t="shared" si="18"/>
        <v>4.517337416</v>
      </c>
      <c r="AG915" s="1">
        <f t="shared" si="19"/>
        <v>1.867230136</v>
      </c>
      <c r="AH915" s="1">
        <f t="shared" si="20"/>
        <v>-149.5446972</v>
      </c>
      <c r="AI915" s="1">
        <f t="shared" si="21"/>
        <v>-35.55023425</v>
      </c>
      <c r="AJ915" s="1">
        <f t="shared" si="22"/>
        <v>-2.734804258</v>
      </c>
      <c r="AK915" s="1">
        <f t="shared" si="23"/>
        <v>133.6853537</v>
      </c>
      <c r="AL915" s="1">
        <f t="shared" si="24"/>
        <v>38.1075012</v>
      </c>
      <c r="AM915" s="1">
        <f t="shared" si="25"/>
        <v>3.387806414</v>
      </c>
      <c r="AN915" s="1">
        <f t="shared" si="26"/>
        <v>7.556093426</v>
      </c>
      <c r="AO915" s="1">
        <v>454.990200261267</v>
      </c>
      <c r="AP915" s="1">
        <v>419.9638787878787</v>
      </c>
      <c r="AQ915" s="1">
        <v>5.029049830800974</v>
      </c>
      <c r="AR915" s="1">
        <v>64.97153183116835</v>
      </c>
      <c r="AS915" s="1">
        <f t="shared" si="27"/>
        <v>3.391036218</v>
      </c>
      <c r="AT915" s="1">
        <v>23.19797528671526</v>
      </c>
      <c r="AU915" s="1">
        <v>27.15548545454545</v>
      </c>
      <c r="AV915" s="1">
        <v>2.334376742801293E-5</v>
      </c>
      <c r="AW915" s="1">
        <v>82.28873051766035</v>
      </c>
      <c r="AX915" s="1">
        <v>0.0</v>
      </c>
      <c r="AY915" s="1">
        <v>0.0</v>
      </c>
      <c r="AZ915" s="1">
        <f t="shared" si="28"/>
        <v>1</v>
      </c>
      <c r="BA915" s="1">
        <f t="shared" si="29"/>
        <v>0</v>
      </c>
      <c r="BB915" s="1">
        <f t="shared" si="30"/>
        <v>51983.96662</v>
      </c>
      <c r="BC915" s="1">
        <f t="shared" si="31"/>
        <v>1999.990667</v>
      </c>
      <c r="BD915" s="1">
        <f t="shared" si="32"/>
        <v>1681.19246</v>
      </c>
      <c r="BE915" s="1">
        <f t="shared" si="33"/>
        <v>0.8406001528</v>
      </c>
      <c r="BF915" s="1">
        <f t="shared" si="34"/>
        <v>0.1607582949</v>
      </c>
      <c r="BG915" s="1">
        <v>6.0</v>
      </c>
      <c r="BH915" s="1">
        <v>0.5</v>
      </c>
      <c r="BI915" s="1" t="s">
        <v>355</v>
      </c>
      <c r="BJ915" s="1">
        <v>2.0</v>
      </c>
      <c r="BK915" s="1" t="b">
        <v>1</v>
      </c>
      <c r="BL915" s="1">
        <v>1.660492219599999E9</v>
      </c>
      <c r="BM915" s="1">
        <v>374.2880000000001</v>
      </c>
      <c r="BN915" s="1">
        <v>421.5257333333333</v>
      </c>
      <c r="BO915" s="1">
        <v>27.15024666666667</v>
      </c>
      <c r="BP915" s="1">
        <v>23.19633333333333</v>
      </c>
      <c r="BQ915" s="1">
        <v>373.0050666666667</v>
      </c>
      <c r="BR915" s="1">
        <v>27.14781333333333</v>
      </c>
      <c r="BS915" s="1">
        <v>500.1364</v>
      </c>
      <c r="BT915" s="1">
        <v>99.66066</v>
      </c>
      <c r="BU915" s="1">
        <v>0.1001031066666667</v>
      </c>
      <c r="BV915" s="1">
        <v>31.02315333333334</v>
      </c>
      <c r="BW915" s="1">
        <v>31.24874666666667</v>
      </c>
      <c r="BX915" s="1">
        <v>999.8999999999999</v>
      </c>
      <c r="BY915" s="1">
        <v>0.0</v>
      </c>
      <c r="BZ915" s="1">
        <v>0.0</v>
      </c>
      <c r="CA915" s="1">
        <v>9996.708</v>
      </c>
      <c r="CB915" s="1">
        <v>0.0</v>
      </c>
      <c r="CC915" s="1">
        <v>28.00535333333334</v>
      </c>
      <c r="CD915" s="1">
        <v>-47.23783333333334</v>
      </c>
      <c r="CE915" s="1">
        <v>384.7336666666667</v>
      </c>
      <c r="CF915" s="1">
        <v>431.5358</v>
      </c>
      <c r="CG915" s="1">
        <v>3.953916666666666</v>
      </c>
      <c r="CH915" s="1">
        <v>421.5257333333333</v>
      </c>
      <c r="CI915" s="1">
        <v>23.19633333333333</v>
      </c>
      <c r="CJ915" s="1">
        <v>2.705811333333334</v>
      </c>
      <c r="CK915" s="1">
        <v>2.311760666666666</v>
      </c>
      <c r="CL915" s="1">
        <v>22.32043333333333</v>
      </c>
      <c r="CM915" s="1">
        <v>19.75858</v>
      </c>
      <c r="CN915" s="1">
        <v>1999.990666666666</v>
      </c>
      <c r="CO915" s="1">
        <v>0.9799930000000001</v>
      </c>
      <c r="CP915" s="1">
        <v>0.0200071</v>
      </c>
      <c r="CQ915" s="1">
        <v>0.0</v>
      </c>
      <c r="CR915" s="1">
        <v>2.984</v>
      </c>
      <c r="CS915" s="1">
        <v>0.0</v>
      </c>
      <c r="CT915" s="1">
        <v>35171.46666666667</v>
      </c>
      <c r="CU915" s="1">
        <v>17412.20666666667</v>
      </c>
      <c r="CV915" s="1">
        <v>40.9832</v>
      </c>
      <c r="CW915" s="1">
        <v>41.9706</v>
      </c>
      <c r="CX915" s="1">
        <v>40.9916</v>
      </c>
      <c r="CY915" s="1">
        <v>40.375</v>
      </c>
      <c r="CZ915" s="1">
        <v>41.062</v>
      </c>
      <c r="DA915" s="1">
        <v>1959.980666666667</v>
      </c>
      <c r="DB915" s="1">
        <v>40.01</v>
      </c>
      <c r="DC915" s="1">
        <v>0.0</v>
      </c>
      <c r="DD915" s="1">
        <v>1.6604922254E9</v>
      </c>
      <c r="DE915" s="1">
        <v>0.0</v>
      </c>
      <c r="DF915" s="1">
        <v>1.6604919246E9</v>
      </c>
      <c r="DG915" s="1" t="s">
        <v>1965</v>
      </c>
      <c r="DH915" s="1">
        <v>1.6604919196E9</v>
      </c>
      <c r="DI915" s="1">
        <v>1.6604919246E9</v>
      </c>
      <c r="DJ915" s="1">
        <v>26.0</v>
      </c>
      <c r="DK915" s="1">
        <v>0.565</v>
      </c>
      <c r="DL915" s="1">
        <v>-0.007</v>
      </c>
      <c r="DM915" s="1">
        <v>1.335</v>
      </c>
      <c r="DN915" s="1">
        <v>0.012</v>
      </c>
      <c r="DO915" s="1">
        <v>400.0</v>
      </c>
      <c r="DP915" s="1">
        <v>23.0</v>
      </c>
      <c r="DQ915" s="1">
        <v>0.17</v>
      </c>
      <c r="DR915" s="1">
        <v>0.02</v>
      </c>
      <c r="DS915" s="1">
        <v>6.439703693893852</v>
      </c>
      <c r="DT915" s="1">
        <v>7.519029819687159</v>
      </c>
      <c r="DU915" s="1">
        <v>0.5645933093548102</v>
      </c>
      <c r="DV915" s="1">
        <v>0.0</v>
      </c>
      <c r="DW915" s="1">
        <v>37.86661079748244</v>
      </c>
      <c r="DX915" s="1">
        <v>7.597421886599335</v>
      </c>
      <c r="DY915" s="1">
        <v>0.5521258896702723</v>
      </c>
      <c r="DZ915" s="1">
        <v>0.0</v>
      </c>
      <c r="EA915" s="1">
        <v>-46.95906451612904</v>
      </c>
      <c r="EB915" s="1">
        <v>-10.35789677419348</v>
      </c>
      <c r="EC915" s="1">
        <v>0.7763860772830484</v>
      </c>
      <c r="ED915" s="1">
        <v>0.0</v>
      </c>
      <c r="EE915" s="1">
        <v>296.4074628431252</v>
      </c>
      <c r="EF915" s="1">
        <v>217.5047630312444</v>
      </c>
      <c r="EG915" s="1">
        <v>15.69395154006447</v>
      </c>
      <c r="EH915" s="1">
        <v>0.0</v>
      </c>
      <c r="EI915" s="1">
        <v>3.952360243902438</v>
      </c>
      <c r="EJ915" s="1">
        <v>0.02228508710801719</v>
      </c>
      <c r="EK915" s="1">
        <v>0.002534005301363999</v>
      </c>
      <c r="EL915" s="1">
        <v>1.0</v>
      </c>
      <c r="EM915" s="1">
        <v>1.867220743110233</v>
      </c>
      <c r="EN915" s="1">
        <v>-0.007313619943979754</v>
      </c>
      <c r="EO915" s="1">
        <v>0.00119452484853007</v>
      </c>
      <c r="EP915" s="1">
        <v>1.0</v>
      </c>
      <c r="EQ915" s="1">
        <v>2.0</v>
      </c>
      <c r="ER915" s="1">
        <v>6.0</v>
      </c>
      <c r="ES915" s="1" t="s">
        <v>384</v>
      </c>
      <c r="ET915" s="1">
        <v>2.94406</v>
      </c>
      <c r="EU915" s="1">
        <v>2.80117</v>
      </c>
      <c r="EV915" s="1">
        <v>0.0901751</v>
      </c>
      <c r="EW915" s="1">
        <v>0.0981203</v>
      </c>
      <c r="EX915" s="1">
        <v>0.118265</v>
      </c>
      <c r="EY915" s="1">
        <v>0.105892</v>
      </c>
      <c r="EZ915" s="1">
        <v>18699.3</v>
      </c>
      <c r="FA915" s="1">
        <v>19438.7</v>
      </c>
      <c r="FB915" s="1">
        <v>23892.8</v>
      </c>
      <c r="FC915" s="1">
        <v>25074.2</v>
      </c>
      <c r="FD915" s="1">
        <v>33714.4</v>
      </c>
      <c r="FE915" s="1">
        <v>35792.8</v>
      </c>
      <c r="FF915" s="1">
        <v>43552.4</v>
      </c>
      <c r="FG915" s="1">
        <v>46346.4</v>
      </c>
      <c r="FH915" s="1">
        <v>1.98895</v>
      </c>
      <c r="FI915" s="1">
        <v>1.8848</v>
      </c>
      <c r="FJ915" s="1">
        <v>0.126697</v>
      </c>
      <c r="FK915" s="1">
        <v>0.0</v>
      </c>
      <c r="FL915" s="1">
        <v>29.1928</v>
      </c>
      <c r="FM915" s="1">
        <v>999.9</v>
      </c>
      <c r="FN915" s="1">
        <v>60.8</v>
      </c>
      <c r="FO915" s="1">
        <v>33.8</v>
      </c>
      <c r="FP915" s="1">
        <v>32.2346</v>
      </c>
      <c r="FQ915" s="1">
        <v>63.4364</v>
      </c>
      <c r="FR915" s="1">
        <v>25.8454</v>
      </c>
      <c r="FS915" s="1">
        <v>1.0</v>
      </c>
      <c r="FT915" s="1">
        <v>0.263819</v>
      </c>
      <c r="FU915" s="1">
        <v>0.398445</v>
      </c>
      <c r="FV915" s="1">
        <v>20.3238</v>
      </c>
      <c r="FW915" s="1">
        <v>5.214</v>
      </c>
      <c r="FX915" s="1">
        <v>11.9065</v>
      </c>
      <c r="FY915" s="1">
        <v>5.0034</v>
      </c>
      <c r="FZ915" s="1">
        <v>3.29052</v>
      </c>
      <c r="GA915" s="1">
        <v>9999.0</v>
      </c>
      <c r="GB915" s="1">
        <v>9999.0</v>
      </c>
      <c r="GC915" s="1">
        <v>9999.0</v>
      </c>
      <c r="GD915" s="1">
        <v>999.9</v>
      </c>
      <c r="GE915" s="1">
        <v>1.85946</v>
      </c>
      <c r="GF915" s="1">
        <v>1.85444</v>
      </c>
      <c r="GG915" s="1">
        <v>1.8576</v>
      </c>
      <c r="GH915" s="1">
        <v>1.85608</v>
      </c>
      <c r="GI915" s="1">
        <v>1.85486</v>
      </c>
      <c r="GJ915" s="1">
        <v>1.85455</v>
      </c>
      <c r="GK915" s="1">
        <v>1.85319</v>
      </c>
      <c r="GL915" s="1">
        <v>1.85635</v>
      </c>
      <c r="GM915" s="1">
        <v>0.0</v>
      </c>
      <c r="GN915" s="1">
        <v>0.0</v>
      </c>
      <c r="GO915" s="1">
        <v>0.0</v>
      </c>
      <c r="GP915" s="1">
        <v>0.0</v>
      </c>
      <c r="GQ915" s="1" t="s">
        <v>358</v>
      </c>
      <c r="GR915" s="1" t="s">
        <v>359</v>
      </c>
      <c r="GS915" s="1" t="s">
        <v>360</v>
      </c>
      <c r="GT915" s="1" t="s">
        <v>360</v>
      </c>
      <c r="GU915" s="1" t="s">
        <v>360</v>
      </c>
      <c r="GV915" s="1" t="s">
        <v>360</v>
      </c>
      <c r="GW915" s="1">
        <v>0.0</v>
      </c>
      <c r="GX915" s="1">
        <v>100.0</v>
      </c>
      <c r="GY915" s="1">
        <v>100.0</v>
      </c>
      <c r="GZ915" s="1">
        <v>1.356</v>
      </c>
      <c r="HA915" s="1">
        <v>0.0024</v>
      </c>
      <c r="HB915" s="1">
        <v>0.4072566870634428</v>
      </c>
      <c r="HC915" s="1">
        <v>0.002678124759318837</v>
      </c>
      <c r="HD915" s="1">
        <v>-9.373761146515732E-7</v>
      </c>
      <c r="HE915" s="1">
        <v>1.391563784175389E-10</v>
      </c>
      <c r="HF915" s="1">
        <v>-0.08316833377203428</v>
      </c>
      <c r="HG915" s="1">
        <v>0.01061361004592812</v>
      </c>
      <c r="HH915" s="1">
        <v>-3.086644042041478E-4</v>
      </c>
      <c r="HI915" s="1">
        <v>1.24720902217549E-6</v>
      </c>
      <c r="HJ915" s="1">
        <v>1.0</v>
      </c>
      <c r="HK915" s="1">
        <v>2093.0</v>
      </c>
      <c r="HL915" s="1">
        <v>2.0</v>
      </c>
      <c r="HM915" s="1">
        <v>27.0</v>
      </c>
      <c r="HN915" s="1">
        <v>5.1</v>
      </c>
      <c r="HO915" s="1">
        <v>5.0</v>
      </c>
      <c r="HP915" s="1">
        <v>1.18408</v>
      </c>
      <c r="HQ915" s="1">
        <v>2.30347</v>
      </c>
      <c r="HR915" s="1">
        <v>1.4978</v>
      </c>
      <c r="HS915" s="1">
        <v>2.30225</v>
      </c>
      <c r="HT915" s="1">
        <v>1.54785</v>
      </c>
      <c r="HU915" s="1">
        <v>2.38403</v>
      </c>
      <c r="HV915" s="1">
        <v>36.6706</v>
      </c>
      <c r="HW915" s="1">
        <v>14.027</v>
      </c>
      <c r="HX915" s="1">
        <v>18.0</v>
      </c>
      <c r="HY915" s="1">
        <v>504.972</v>
      </c>
      <c r="HZ915" s="1">
        <v>503.197</v>
      </c>
      <c r="IA915" s="1">
        <v>28.9434</v>
      </c>
      <c r="IB915" s="1">
        <v>30.4833</v>
      </c>
      <c r="IC915" s="1">
        <v>30.0002</v>
      </c>
      <c r="ID915" s="1">
        <v>30.2818</v>
      </c>
      <c r="IE915" s="1">
        <v>30.3781</v>
      </c>
      <c r="IF915" s="1">
        <v>23.7903</v>
      </c>
      <c r="IG915" s="1">
        <v>29.3213</v>
      </c>
      <c r="IH915" s="1">
        <v>0.0</v>
      </c>
      <c r="II915" s="1">
        <v>28.9231</v>
      </c>
      <c r="IJ915" s="1">
        <v>492.258</v>
      </c>
      <c r="IK915" s="1">
        <v>23.2027</v>
      </c>
      <c r="IL915" s="1">
        <v>100.719</v>
      </c>
      <c r="IM915" s="1">
        <v>100.448</v>
      </c>
      <c r="IN915" s="1" t="s">
        <v>365</v>
      </c>
    </row>
    <row r="916" ht="15.75" customHeight="1">
      <c r="A916" s="1">
        <v>900.0</v>
      </c>
      <c r="B916" s="1">
        <v>1.6604922281E9</v>
      </c>
      <c r="C916" s="1">
        <v>8099.0</v>
      </c>
      <c r="D916" s="1" t="s">
        <v>2144</v>
      </c>
      <c r="E916" s="1" t="s">
        <v>2145</v>
      </c>
      <c r="F916" s="1">
        <v>1.0</v>
      </c>
      <c r="G916" s="1" t="s">
        <v>1964</v>
      </c>
      <c r="H916" s="1" t="s">
        <v>350</v>
      </c>
      <c r="I916" s="1" t="s">
        <v>351</v>
      </c>
      <c r="J916" s="1" t="s">
        <v>352</v>
      </c>
      <c r="K916" s="1" t="s">
        <v>1168</v>
      </c>
      <c r="L916" s="1" t="s">
        <v>349</v>
      </c>
      <c r="M916" s="1" t="s">
        <v>354</v>
      </c>
      <c r="N916" s="1">
        <v>1.6604922201E9</v>
      </c>
      <c r="O916" s="1">
        <f t="shared" si="1"/>
        <v>0.003390335974</v>
      </c>
      <c r="P916" s="1">
        <f t="shared" si="2"/>
        <v>3.390335974</v>
      </c>
      <c r="Q916" s="1">
        <f t="shared" si="3"/>
        <v>7.671388503</v>
      </c>
      <c r="R916" s="1">
        <f t="shared" si="4"/>
        <v>376.7371875</v>
      </c>
      <c r="S916" s="1">
        <f t="shared" si="5"/>
        <v>296.3264741</v>
      </c>
      <c r="T916" s="1">
        <f t="shared" si="6"/>
        <v>29.56168595</v>
      </c>
      <c r="U916" s="1">
        <f t="shared" si="7"/>
        <v>37.5835013</v>
      </c>
      <c r="V916" s="1">
        <f t="shared" si="8"/>
        <v>0.1804847422</v>
      </c>
      <c r="W916" s="1">
        <f t="shared" si="9"/>
        <v>2.923264548</v>
      </c>
      <c r="X916" s="1">
        <f t="shared" si="10"/>
        <v>0.1745147926</v>
      </c>
      <c r="Y916" s="1">
        <f t="shared" si="11"/>
        <v>0.1095916713</v>
      </c>
      <c r="Z916" s="1">
        <f t="shared" si="12"/>
        <v>321.514983</v>
      </c>
      <c r="AA916" s="1">
        <f t="shared" si="13"/>
        <v>32.03652965</v>
      </c>
      <c r="AB916" s="1">
        <f t="shared" si="14"/>
        <v>31.24915625</v>
      </c>
      <c r="AC916" s="1">
        <f t="shared" si="15"/>
        <v>4.575866128</v>
      </c>
      <c r="AD916" s="1">
        <f t="shared" si="16"/>
        <v>59.95956568</v>
      </c>
      <c r="AE916" s="1">
        <f t="shared" si="17"/>
        <v>2.708555114</v>
      </c>
      <c r="AF916" s="1">
        <f t="shared" si="18"/>
        <v>4.517302758</v>
      </c>
      <c r="AG916" s="1">
        <f t="shared" si="19"/>
        <v>1.867311014</v>
      </c>
      <c r="AH916" s="1">
        <f t="shared" si="20"/>
        <v>-149.5138165</v>
      </c>
      <c r="AI916" s="1">
        <f t="shared" si="21"/>
        <v>-35.63905252</v>
      </c>
      <c r="AJ916" s="1">
        <f t="shared" si="22"/>
        <v>-2.741404757</v>
      </c>
      <c r="AK916" s="1">
        <f t="shared" si="23"/>
        <v>133.6207093</v>
      </c>
      <c r="AL916" s="1">
        <f t="shared" si="24"/>
        <v>38.17347943</v>
      </c>
      <c r="AM916" s="1">
        <f t="shared" si="25"/>
        <v>3.387931514</v>
      </c>
      <c r="AN916" s="1">
        <f t="shared" si="26"/>
        <v>7.671388503</v>
      </c>
      <c r="AO916" s="1">
        <v>460.2369165143216</v>
      </c>
      <c r="AP916" s="1">
        <v>425.0073878787878</v>
      </c>
      <c r="AQ916" s="1">
        <v>5.041094614082998</v>
      </c>
      <c r="AR916" s="1">
        <v>64.97153183116835</v>
      </c>
      <c r="AS916" s="1">
        <f t="shared" si="27"/>
        <v>3.390335974</v>
      </c>
      <c r="AT916" s="1">
        <v>23.19845444672495</v>
      </c>
      <c r="AU916" s="1">
        <v>27.15520242424243</v>
      </c>
      <c r="AV916" s="1">
        <v>1.475514763466226E-5</v>
      </c>
      <c r="AW916" s="1">
        <v>82.28873051766035</v>
      </c>
      <c r="AX916" s="1">
        <v>0.0</v>
      </c>
      <c r="AY916" s="1">
        <v>0.0</v>
      </c>
      <c r="AZ916" s="1">
        <f t="shared" si="28"/>
        <v>1</v>
      </c>
      <c r="BA916" s="1">
        <f t="shared" si="29"/>
        <v>0</v>
      </c>
      <c r="BB916" s="1">
        <f t="shared" si="30"/>
        <v>51991.14118</v>
      </c>
      <c r="BC916" s="1">
        <f t="shared" si="31"/>
        <v>1999.99</v>
      </c>
      <c r="BD916" s="1">
        <f t="shared" si="32"/>
        <v>1681.1919</v>
      </c>
      <c r="BE916" s="1">
        <f t="shared" si="33"/>
        <v>0.840600153</v>
      </c>
      <c r="BF916" s="1">
        <f t="shared" si="34"/>
        <v>0.1607582953</v>
      </c>
      <c r="BG916" s="1">
        <v>6.0</v>
      </c>
      <c r="BH916" s="1">
        <v>0.5</v>
      </c>
      <c r="BI916" s="1" t="s">
        <v>355</v>
      </c>
      <c r="BJ916" s="1">
        <v>2.0</v>
      </c>
      <c r="BK916" s="1" t="b">
        <v>1</v>
      </c>
      <c r="BL916" s="1">
        <v>1.6604922201E9</v>
      </c>
      <c r="BM916" s="1">
        <v>376.7371875</v>
      </c>
      <c r="BN916" s="1">
        <v>424.0640625</v>
      </c>
      <c r="BO916" s="1">
        <v>27.15056875</v>
      </c>
      <c r="BP916" s="1">
        <v>23.1965125</v>
      </c>
      <c r="BQ916" s="1">
        <v>375.4493125</v>
      </c>
      <c r="BR916" s="1">
        <v>27.1481375</v>
      </c>
      <c r="BS916" s="1">
        <v>500.136625</v>
      </c>
      <c r="BT916" s="1">
        <v>99.66045</v>
      </c>
      <c r="BU916" s="1">
        <v>0.100079475</v>
      </c>
      <c r="BV916" s="1">
        <v>31.02301875</v>
      </c>
      <c r="BW916" s="1">
        <v>31.24915625</v>
      </c>
      <c r="BX916" s="1">
        <v>999.9</v>
      </c>
      <c r="BY916" s="1">
        <v>0.0</v>
      </c>
      <c r="BZ916" s="1">
        <v>0.0</v>
      </c>
      <c r="CA916" s="1">
        <v>9998.16375</v>
      </c>
      <c r="CB916" s="1">
        <v>0.0</v>
      </c>
      <c r="CC916" s="1">
        <v>27.9626875</v>
      </c>
      <c r="CD916" s="1">
        <v>-47.327</v>
      </c>
      <c r="CE916" s="1">
        <v>387.2513125</v>
      </c>
      <c r="CF916" s="1">
        <v>434.1345</v>
      </c>
      <c r="CG916" s="1">
        <v>3.954060625</v>
      </c>
      <c r="CH916" s="1">
        <v>424.0640625</v>
      </c>
      <c r="CI916" s="1">
        <v>23.1965125</v>
      </c>
      <c r="CJ916" s="1">
        <v>2.7058375</v>
      </c>
      <c r="CK916" s="1">
        <v>2.31177375</v>
      </c>
      <c r="CL916" s="1">
        <v>22.32059375</v>
      </c>
      <c r="CM916" s="1">
        <v>19.75866875</v>
      </c>
      <c r="CN916" s="1">
        <v>1999.99</v>
      </c>
      <c r="CO916" s="1">
        <v>0.979993</v>
      </c>
      <c r="CP916" s="1">
        <v>0.0200071</v>
      </c>
      <c r="CQ916" s="1">
        <v>0.0</v>
      </c>
      <c r="CR916" s="1">
        <v>2.9850625</v>
      </c>
      <c r="CS916" s="1">
        <v>0.0</v>
      </c>
      <c r="CT916" s="1">
        <v>35176.5</v>
      </c>
      <c r="CU916" s="1">
        <v>17412.2</v>
      </c>
      <c r="CV916" s="1">
        <v>40.98425</v>
      </c>
      <c r="CW916" s="1">
        <v>41.9685</v>
      </c>
      <c r="CX916" s="1">
        <v>40.992125</v>
      </c>
      <c r="CY916" s="1">
        <v>40.375</v>
      </c>
      <c r="CZ916" s="1">
        <v>41.062</v>
      </c>
      <c r="DA916" s="1">
        <v>1959.98</v>
      </c>
      <c r="DB916" s="1">
        <v>40.01</v>
      </c>
      <c r="DC916" s="1">
        <v>0.0</v>
      </c>
      <c r="DD916" s="1">
        <v>1.6604922266E9</v>
      </c>
      <c r="DE916" s="1">
        <v>0.0</v>
      </c>
      <c r="DF916" s="1">
        <v>1.6604919246E9</v>
      </c>
      <c r="DG916" s="1" t="s">
        <v>1965</v>
      </c>
      <c r="DH916" s="1">
        <v>1.6604919196E9</v>
      </c>
      <c r="DI916" s="1">
        <v>1.6604919246E9</v>
      </c>
      <c r="DJ916" s="1">
        <v>26.0</v>
      </c>
      <c r="DK916" s="1">
        <v>0.565</v>
      </c>
      <c r="DL916" s="1">
        <v>-0.007</v>
      </c>
      <c r="DM916" s="1">
        <v>1.335</v>
      </c>
      <c r="DN916" s="1">
        <v>0.012</v>
      </c>
      <c r="DO916" s="1">
        <v>400.0</v>
      </c>
      <c r="DP916" s="1">
        <v>23.0</v>
      </c>
      <c r="DQ916" s="1">
        <v>0.17</v>
      </c>
      <c r="DR916" s="1">
        <v>0.02</v>
      </c>
      <c r="DS916" s="1">
        <v>6.651408995382712</v>
      </c>
      <c r="DT916" s="1">
        <v>7.760244345420738</v>
      </c>
      <c r="DU916" s="1">
        <v>0.5617850925339796</v>
      </c>
      <c r="DV916" s="1">
        <v>0.0</v>
      </c>
      <c r="DW916" s="1">
        <v>38.03593265044228</v>
      </c>
      <c r="DX916" s="1">
        <v>7.574616466347698</v>
      </c>
      <c r="DY916" s="1">
        <v>0.5681969172621475</v>
      </c>
      <c r="DZ916" s="1">
        <v>0.0</v>
      </c>
      <c r="EA916" s="1">
        <v>-47.28363</v>
      </c>
      <c r="EB916" s="1">
        <v>-10.0976596218019</v>
      </c>
      <c r="EC916" s="1">
        <v>0.7316113062503428</v>
      </c>
      <c r="ED916" s="1">
        <v>0.0</v>
      </c>
      <c r="EE916" s="1">
        <v>300.9797528909258</v>
      </c>
      <c r="EF916" s="1">
        <v>216.4522167601815</v>
      </c>
      <c r="EG916" s="1">
        <v>16.13766681730096</v>
      </c>
      <c r="EH916" s="1">
        <v>0.0</v>
      </c>
      <c r="EI916" s="1">
        <v>3.95313675</v>
      </c>
      <c r="EJ916" s="1">
        <v>0.01894637898687669</v>
      </c>
      <c r="EK916" s="1">
        <v>0.002156912593847978</v>
      </c>
      <c r="EL916" s="1">
        <v>1.0</v>
      </c>
      <c r="EM916" s="1">
        <v>1.86718636816532</v>
      </c>
      <c r="EN916" s="1">
        <v>-0.008772861729821831</v>
      </c>
      <c r="EO916" s="1">
        <v>0.001189561478310145</v>
      </c>
      <c r="EP916" s="1">
        <v>1.0</v>
      </c>
      <c r="EQ916" s="1">
        <v>2.0</v>
      </c>
      <c r="ER916" s="1">
        <v>6.0</v>
      </c>
      <c r="ES916" s="1" t="s">
        <v>384</v>
      </c>
      <c r="ET916" s="1">
        <v>2.94414</v>
      </c>
      <c r="EU916" s="1">
        <v>2.80103</v>
      </c>
      <c r="EV916" s="1">
        <v>0.090996</v>
      </c>
      <c r="EW916" s="1">
        <v>0.0989215</v>
      </c>
      <c r="EX916" s="1">
        <v>0.118264</v>
      </c>
      <c r="EY916" s="1">
        <v>0.10589</v>
      </c>
      <c r="EZ916" s="1">
        <v>18682.6</v>
      </c>
      <c r="FA916" s="1">
        <v>19421.5</v>
      </c>
      <c r="FB916" s="1">
        <v>23892.9</v>
      </c>
      <c r="FC916" s="1">
        <v>25074.3</v>
      </c>
      <c r="FD916" s="1">
        <v>33714.6</v>
      </c>
      <c r="FE916" s="1">
        <v>35792.9</v>
      </c>
      <c r="FF916" s="1">
        <v>43552.7</v>
      </c>
      <c r="FG916" s="1">
        <v>46346.4</v>
      </c>
      <c r="FH916" s="1">
        <v>1.98902</v>
      </c>
      <c r="FI916" s="1">
        <v>1.8847</v>
      </c>
      <c r="FJ916" s="1">
        <v>0.126764</v>
      </c>
      <c r="FK916" s="1">
        <v>0.0</v>
      </c>
      <c r="FL916" s="1">
        <v>29.1936</v>
      </c>
      <c r="FM916" s="1">
        <v>999.9</v>
      </c>
      <c r="FN916" s="1">
        <v>60.8</v>
      </c>
      <c r="FO916" s="1">
        <v>33.8</v>
      </c>
      <c r="FP916" s="1">
        <v>32.2328</v>
      </c>
      <c r="FQ916" s="1">
        <v>63.4264</v>
      </c>
      <c r="FR916" s="1">
        <v>25.9615</v>
      </c>
      <c r="FS916" s="1">
        <v>1.0</v>
      </c>
      <c r="FT916" s="1">
        <v>0.26389</v>
      </c>
      <c r="FU916" s="1">
        <v>0.409529</v>
      </c>
      <c r="FV916" s="1">
        <v>20.3237</v>
      </c>
      <c r="FW916" s="1">
        <v>5.2137</v>
      </c>
      <c r="FX916" s="1">
        <v>11.9065</v>
      </c>
      <c r="FY916" s="1">
        <v>5.00335</v>
      </c>
      <c r="FZ916" s="1">
        <v>3.29052</v>
      </c>
      <c r="GA916" s="1">
        <v>9999.0</v>
      </c>
      <c r="GB916" s="1">
        <v>9999.0</v>
      </c>
      <c r="GC916" s="1">
        <v>9999.0</v>
      </c>
      <c r="GD916" s="1">
        <v>999.9</v>
      </c>
      <c r="GE916" s="1">
        <v>1.85947</v>
      </c>
      <c r="GF916" s="1">
        <v>1.85446</v>
      </c>
      <c r="GG916" s="1">
        <v>1.8576</v>
      </c>
      <c r="GH916" s="1">
        <v>1.85608</v>
      </c>
      <c r="GI916" s="1">
        <v>1.85486</v>
      </c>
      <c r="GJ916" s="1">
        <v>1.85455</v>
      </c>
      <c r="GK916" s="1">
        <v>1.85318</v>
      </c>
      <c r="GL916" s="1">
        <v>1.85635</v>
      </c>
      <c r="GM916" s="1">
        <v>0.0</v>
      </c>
      <c r="GN916" s="1">
        <v>0.0</v>
      </c>
      <c r="GO916" s="1">
        <v>0.0</v>
      </c>
      <c r="GP916" s="1">
        <v>0.0</v>
      </c>
      <c r="GQ916" s="1" t="s">
        <v>358</v>
      </c>
      <c r="GR916" s="1" t="s">
        <v>359</v>
      </c>
      <c r="GS916" s="1" t="s">
        <v>360</v>
      </c>
      <c r="GT916" s="1" t="s">
        <v>360</v>
      </c>
      <c r="GU916" s="1" t="s">
        <v>360</v>
      </c>
      <c r="GV916" s="1" t="s">
        <v>360</v>
      </c>
      <c r="GW916" s="1">
        <v>0.0</v>
      </c>
      <c r="GX916" s="1">
        <v>100.0</v>
      </c>
      <c r="GY916" s="1">
        <v>100.0</v>
      </c>
      <c r="GZ916" s="1">
        <v>1.366</v>
      </c>
      <c r="HA916" s="1">
        <v>0.0025</v>
      </c>
      <c r="HB916" s="1">
        <v>0.4072566870634428</v>
      </c>
      <c r="HC916" s="1">
        <v>0.002678124759318837</v>
      </c>
      <c r="HD916" s="1">
        <v>-9.373761146515732E-7</v>
      </c>
      <c r="HE916" s="1">
        <v>1.391563784175389E-10</v>
      </c>
      <c r="HF916" s="1">
        <v>-0.08316833377203428</v>
      </c>
      <c r="HG916" s="1">
        <v>0.01061361004592812</v>
      </c>
      <c r="HH916" s="1">
        <v>-3.086644042041478E-4</v>
      </c>
      <c r="HI916" s="1">
        <v>1.24720902217549E-6</v>
      </c>
      <c r="HJ916" s="1">
        <v>1.0</v>
      </c>
      <c r="HK916" s="1">
        <v>2093.0</v>
      </c>
      <c r="HL916" s="1">
        <v>2.0</v>
      </c>
      <c r="HM916" s="1">
        <v>27.0</v>
      </c>
      <c r="HN916" s="1">
        <v>5.1</v>
      </c>
      <c r="HO916" s="1">
        <v>5.1</v>
      </c>
      <c r="HP916" s="1">
        <v>1.19141</v>
      </c>
      <c r="HQ916" s="1">
        <v>2.31079</v>
      </c>
      <c r="HR916" s="1">
        <v>1.4978</v>
      </c>
      <c r="HS916" s="1">
        <v>2.30225</v>
      </c>
      <c r="HT916" s="1">
        <v>1.54785</v>
      </c>
      <c r="HU916" s="1">
        <v>2.44751</v>
      </c>
      <c r="HV916" s="1">
        <v>36.6706</v>
      </c>
      <c r="HW916" s="1">
        <v>14.0445</v>
      </c>
      <c r="HX916" s="1">
        <v>18.0</v>
      </c>
      <c r="HY916" s="1">
        <v>505.017</v>
      </c>
      <c r="HZ916" s="1">
        <v>503.135</v>
      </c>
      <c r="IA916" s="1">
        <v>28.9398</v>
      </c>
      <c r="IB916" s="1">
        <v>30.4833</v>
      </c>
      <c r="IC916" s="1">
        <v>30.0003</v>
      </c>
      <c r="ID916" s="1">
        <v>30.2818</v>
      </c>
      <c r="IE916" s="1">
        <v>30.3787</v>
      </c>
      <c r="IF916" s="1">
        <v>24.0368</v>
      </c>
      <c r="IG916" s="1">
        <v>29.3213</v>
      </c>
      <c r="IH916" s="1">
        <v>0.0</v>
      </c>
      <c r="II916" s="1">
        <v>28.9231</v>
      </c>
      <c r="IJ916" s="1">
        <v>502.282</v>
      </c>
      <c r="IK916" s="1">
        <v>23.2027</v>
      </c>
      <c r="IL916" s="1">
        <v>100.72</v>
      </c>
      <c r="IM916" s="1">
        <v>100.448</v>
      </c>
      <c r="IN916" s="1" t="s">
        <v>365</v>
      </c>
    </row>
    <row r="917" ht="15.75" customHeight="1">
      <c r="A917" s="1">
        <v>901.0</v>
      </c>
      <c r="B917" s="1">
        <v>1.6604922291E9</v>
      </c>
      <c r="C917" s="1">
        <v>8100.0</v>
      </c>
      <c r="D917" s="1" t="s">
        <v>2146</v>
      </c>
      <c r="E917" s="1" t="s">
        <v>2147</v>
      </c>
      <c r="F917" s="1">
        <v>1.0</v>
      </c>
      <c r="G917" s="1" t="s">
        <v>1964</v>
      </c>
      <c r="H917" s="1" t="s">
        <v>350</v>
      </c>
      <c r="I917" s="1" t="s">
        <v>351</v>
      </c>
      <c r="J917" s="1" t="s">
        <v>352</v>
      </c>
      <c r="K917" s="1" t="s">
        <v>1168</v>
      </c>
      <c r="L917" s="1" t="s">
        <v>349</v>
      </c>
      <c r="M917" s="1" t="s">
        <v>354</v>
      </c>
      <c r="N917" s="1">
        <v>1.660492221599999E9</v>
      </c>
      <c r="O917" s="1">
        <f t="shared" si="1"/>
        <v>0.00338930274</v>
      </c>
      <c r="P917" s="1">
        <f t="shared" si="2"/>
        <v>3.38930274</v>
      </c>
      <c r="Q917" s="1">
        <f t="shared" si="3"/>
        <v>7.819190568</v>
      </c>
      <c r="R917" s="1">
        <f t="shared" si="4"/>
        <v>384.0888</v>
      </c>
      <c r="S917" s="1">
        <f t="shared" si="5"/>
        <v>302.1017351</v>
      </c>
      <c r="T917" s="1">
        <f t="shared" si="6"/>
        <v>30.13773744</v>
      </c>
      <c r="U917" s="1">
        <f t="shared" si="7"/>
        <v>38.31678558</v>
      </c>
      <c r="V917" s="1">
        <f t="shared" si="8"/>
        <v>0.180419875</v>
      </c>
      <c r="W917" s="1">
        <f t="shared" si="9"/>
        <v>2.924209661</v>
      </c>
      <c r="X917" s="1">
        <f t="shared" si="10"/>
        <v>0.1744559991</v>
      </c>
      <c r="Y917" s="1">
        <f t="shared" si="11"/>
        <v>0.1095544073</v>
      </c>
      <c r="Z917" s="1">
        <f t="shared" si="12"/>
        <v>321.5151958</v>
      </c>
      <c r="AA917" s="1">
        <f t="shared" si="13"/>
        <v>32.03658963</v>
      </c>
      <c r="AB917" s="1">
        <f t="shared" si="14"/>
        <v>31.24959333</v>
      </c>
      <c r="AC917" s="1">
        <f t="shared" si="15"/>
        <v>4.575979957</v>
      </c>
      <c r="AD917" s="1">
        <f t="shared" si="16"/>
        <v>59.96060139</v>
      </c>
      <c r="AE917" s="1">
        <f t="shared" si="17"/>
        <v>2.708616505</v>
      </c>
      <c r="AF917" s="1">
        <f t="shared" si="18"/>
        <v>4.517327115</v>
      </c>
      <c r="AG917" s="1">
        <f t="shared" si="19"/>
        <v>1.867363452</v>
      </c>
      <c r="AH917" s="1">
        <f t="shared" si="20"/>
        <v>-149.4682508</v>
      </c>
      <c r="AI917" s="1">
        <f t="shared" si="21"/>
        <v>-35.70457002</v>
      </c>
      <c r="AJ917" s="1">
        <f t="shared" si="22"/>
        <v>-2.745563994</v>
      </c>
      <c r="AK917" s="1">
        <f t="shared" si="23"/>
        <v>133.596811</v>
      </c>
      <c r="AL917" s="1">
        <f t="shared" si="24"/>
        <v>38.37066378</v>
      </c>
      <c r="AM917" s="1">
        <f t="shared" si="25"/>
        <v>3.388228042</v>
      </c>
      <c r="AN917" s="1">
        <f t="shared" si="26"/>
        <v>7.819190568</v>
      </c>
      <c r="AO917" s="1">
        <v>465.4649526722619</v>
      </c>
      <c r="AP917" s="1">
        <v>430.0460666666663</v>
      </c>
      <c r="AQ917" s="1">
        <v>5.042684159973304</v>
      </c>
      <c r="AR917" s="1">
        <v>64.97153183116835</v>
      </c>
      <c r="AS917" s="1">
        <f t="shared" si="27"/>
        <v>3.38930274</v>
      </c>
      <c r="AT917" s="1">
        <v>23.19897516219036</v>
      </c>
      <c r="AU917" s="1">
        <v>27.15455939393938</v>
      </c>
      <c r="AV917" s="1">
        <v>4.624404873870818E-6</v>
      </c>
      <c r="AW917" s="1">
        <v>82.28873051766035</v>
      </c>
      <c r="AX917" s="1">
        <v>0.0</v>
      </c>
      <c r="AY917" s="1">
        <v>0.0</v>
      </c>
      <c r="AZ917" s="1">
        <f t="shared" si="28"/>
        <v>1</v>
      </c>
      <c r="BA917" s="1">
        <f t="shared" si="29"/>
        <v>0</v>
      </c>
      <c r="BB917" s="1">
        <f t="shared" si="30"/>
        <v>52018.02046</v>
      </c>
      <c r="BC917" s="1">
        <f t="shared" si="31"/>
        <v>1999.991333</v>
      </c>
      <c r="BD917" s="1">
        <f t="shared" si="32"/>
        <v>1681.19302</v>
      </c>
      <c r="BE917" s="1">
        <f t="shared" si="33"/>
        <v>0.8406001526</v>
      </c>
      <c r="BF917" s="1">
        <f t="shared" si="34"/>
        <v>0.1607582945</v>
      </c>
      <c r="BG917" s="1">
        <v>6.0</v>
      </c>
      <c r="BH917" s="1">
        <v>0.5</v>
      </c>
      <c r="BI917" s="1" t="s">
        <v>355</v>
      </c>
      <c r="BJ917" s="1">
        <v>2.0</v>
      </c>
      <c r="BK917" s="1" t="b">
        <v>1</v>
      </c>
      <c r="BL917" s="1">
        <v>1.660492221599999E9</v>
      </c>
      <c r="BM917" s="1">
        <v>384.0887999999999</v>
      </c>
      <c r="BN917" s="1">
        <v>431.6819333333333</v>
      </c>
      <c r="BO917" s="1">
        <v>27.15126666666666</v>
      </c>
      <c r="BP917" s="1">
        <v>23.19689333333333</v>
      </c>
      <c r="BQ917" s="1">
        <v>382.7860666666667</v>
      </c>
      <c r="BR917" s="1">
        <v>27.14884</v>
      </c>
      <c r="BS917" s="1">
        <v>500.1399333333333</v>
      </c>
      <c r="BT917" s="1">
        <v>99.66019333333334</v>
      </c>
      <c r="BU917" s="1">
        <v>0.1000328933333334</v>
      </c>
      <c r="BV917" s="1">
        <v>31.02311333333334</v>
      </c>
      <c r="BW917" s="1">
        <v>31.24959333333334</v>
      </c>
      <c r="BX917" s="1">
        <v>999.8999999999999</v>
      </c>
      <c r="BY917" s="1">
        <v>0.0</v>
      </c>
      <c r="BZ917" s="1">
        <v>0.0</v>
      </c>
      <c r="CA917" s="1">
        <v>10003.58333333333</v>
      </c>
      <c r="CB917" s="1">
        <v>0.0</v>
      </c>
      <c r="CC917" s="1">
        <v>27.7078</v>
      </c>
      <c r="CD917" s="1">
        <v>-47.59324666666667</v>
      </c>
      <c r="CE917" s="1">
        <v>394.8083333333333</v>
      </c>
      <c r="CF917" s="1">
        <v>441.9334666666667</v>
      </c>
      <c r="CG917" s="1">
        <v>3.95438</v>
      </c>
      <c r="CH917" s="1">
        <v>431.6819333333333</v>
      </c>
      <c r="CI917" s="1">
        <v>23.19689333333333</v>
      </c>
      <c r="CJ917" s="1">
        <v>2.705899333333333</v>
      </c>
      <c r="CK917" s="1">
        <v>2.311806</v>
      </c>
      <c r="CL917" s="1">
        <v>22.32097333333333</v>
      </c>
      <c r="CM917" s="1">
        <v>19.75889333333333</v>
      </c>
      <c r="CN917" s="1">
        <v>1999.991333333333</v>
      </c>
      <c r="CO917" s="1">
        <v>0.9799930000000001</v>
      </c>
      <c r="CP917" s="1">
        <v>0.0200071</v>
      </c>
      <c r="CQ917" s="1">
        <v>0.0</v>
      </c>
      <c r="CR917" s="1">
        <v>2.975866666666667</v>
      </c>
      <c r="CS917" s="1">
        <v>0.0</v>
      </c>
      <c r="CT917" s="1">
        <v>35200.37333333333</v>
      </c>
      <c r="CU917" s="1">
        <v>17412.20666666667</v>
      </c>
      <c r="CV917" s="1">
        <v>40.9874</v>
      </c>
      <c r="CW917" s="1">
        <v>41.9706</v>
      </c>
      <c r="CX917" s="1">
        <v>40.9958</v>
      </c>
      <c r="CY917" s="1">
        <v>40.375</v>
      </c>
      <c r="CZ917" s="1">
        <v>41.062</v>
      </c>
      <c r="DA917" s="1">
        <v>1959.981333333333</v>
      </c>
      <c r="DB917" s="1">
        <v>40.01</v>
      </c>
      <c r="DC917" s="1">
        <v>0.0</v>
      </c>
      <c r="DD917" s="1">
        <v>1.6604922272E9</v>
      </c>
      <c r="DE917" s="1">
        <v>0.0</v>
      </c>
      <c r="DF917" s="1">
        <v>1.6604919246E9</v>
      </c>
      <c r="DG917" s="1" t="s">
        <v>1965</v>
      </c>
      <c r="DH917" s="1">
        <v>1.6604919196E9</v>
      </c>
      <c r="DI917" s="1">
        <v>1.6604919246E9</v>
      </c>
      <c r="DJ917" s="1">
        <v>26.0</v>
      </c>
      <c r="DK917" s="1">
        <v>0.565</v>
      </c>
      <c r="DL917" s="1">
        <v>-0.007</v>
      </c>
      <c r="DM917" s="1">
        <v>1.335</v>
      </c>
      <c r="DN917" s="1">
        <v>0.012</v>
      </c>
      <c r="DO917" s="1">
        <v>400.0</v>
      </c>
      <c r="DP917" s="1">
        <v>23.0</v>
      </c>
      <c r="DQ917" s="1">
        <v>0.17</v>
      </c>
      <c r="DR917" s="1">
        <v>0.02</v>
      </c>
      <c r="DS917" s="1">
        <v>6.744142390313581</v>
      </c>
      <c r="DT917" s="1">
        <v>7.749739465470038</v>
      </c>
      <c r="DU917" s="1">
        <v>0.5804365345049708</v>
      </c>
      <c r="DV917" s="1">
        <v>0.0</v>
      </c>
      <c r="DW917" s="1">
        <v>38.17443389217804</v>
      </c>
      <c r="DX917" s="1">
        <v>7.468824279667224</v>
      </c>
      <c r="DY917" s="1">
        <v>0.5595276263917031</v>
      </c>
      <c r="DZ917" s="1">
        <v>0.0</v>
      </c>
      <c r="EA917" s="1">
        <v>-47.46256333333334</v>
      </c>
      <c r="EB917" s="1">
        <v>-10.06841646273633</v>
      </c>
      <c r="EC917" s="1">
        <v>0.7293574023222232</v>
      </c>
      <c r="ED917" s="1">
        <v>0.0</v>
      </c>
      <c r="EE917" s="1">
        <v>304.6320798733856</v>
      </c>
      <c r="EF917" s="1">
        <v>215.7208234092943</v>
      </c>
      <c r="EG917" s="1">
        <v>16.08237755995894</v>
      </c>
      <c r="EH917" s="1">
        <v>0.0</v>
      </c>
      <c r="EI917" s="1">
        <v>3.95351625</v>
      </c>
      <c r="EJ917" s="1">
        <v>0.01729249530956832</v>
      </c>
      <c r="EK917" s="1">
        <v>0.001988939023072347</v>
      </c>
      <c r="EL917" s="1">
        <v>1.0</v>
      </c>
      <c r="EM917" s="1">
        <v>1.867292757829601</v>
      </c>
      <c r="EN917" s="1">
        <v>-0.007900340107496032</v>
      </c>
      <c r="EO917" s="1">
        <v>0.001214821449435418</v>
      </c>
      <c r="EP917" s="1">
        <v>1.0</v>
      </c>
      <c r="EQ917" s="1">
        <v>2.0</v>
      </c>
      <c r="ER917" s="1">
        <v>6.0</v>
      </c>
      <c r="ES917" s="1" t="s">
        <v>384</v>
      </c>
      <c r="ET917" s="1">
        <v>2.94405</v>
      </c>
      <c r="EU917" s="1">
        <v>2.80108</v>
      </c>
      <c r="EV917" s="1">
        <v>0.0918121</v>
      </c>
      <c r="EW917" s="1">
        <v>0.0997215</v>
      </c>
      <c r="EX917" s="1">
        <v>0.118267</v>
      </c>
      <c r="EY917" s="1">
        <v>0.105894</v>
      </c>
      <c r="EZ917" s="1">
        <v>18665.8</v>
      </c>
      <c r="FA917" s="1">
        <v>19404.3</v>
      </c>
      <c r="FB917" s="1">
        <v>23892.9</v>
      </c>
      <c r="FC917" s="1">
        <v>25074.3</v>
      </c>
      <c r="FD917" s="1">
        <v>33714.5</v>
      </c>
      <c r="FE917" s="1">
        <v>35792.8</v>
      </c>
      <c r="FF917" s="1">
        <v>43552.6</v>
      </c>
      <c r="FG917" s="1">
        <v>46346.5</v>
      </c>
      <c r="FH917" s="1">
        <v>1.98905</v>
      </c>
      <c r="FI917" s="1">
        <v>1.88475</v>
      </c>
      <c r="FJ917" s="1">
        <v>0.12657</v>
      </c>
      <c r="FK917" s="1">
        <v>0.0</v>
      </c>
      <c r="FL917" s="1">
        <v>29.1947</v>
      </c>
      <c r="FM917" s="1">
        <v>999.9</v>
      </c>
      <c r="FN917" s="1">
        <v>60.8</v>
      </c>
      <c r="FO917" s="1">
        <v>33.8</v>
      </c>
      <c r="FP917" s="1">
        <v>32.2359</v>
      </c>
      <c r="FQ917" s="1">
        <v>63.4464</v>
      </c>
      <c r="FR917" s="1">
        <v>25.4848</v>
      </c>
      <c r="FS917" s="1">
        <v>1.0</v>
      </c>
      <c r="FT917" s="1">
        <v>0.264014</v>
      </c>
      <c r="FU917" s="1">
        <v>0.420664</v>
      </c>
      <c r="FV917" s="1">
        <v>20.3237</v>
      </c>
      <c r="FW917" s="1">
        <v>5.2137</v>
      </c>
      <c r="FX917" s="1">
        <v>11.906</v>
      </c>
      <c r="FY917" s="1">
        <v>5.00335</v>
      </c>
      <c r="FZ917" s="1">
        <v>3.29055</v>
      </c>
      <c r="GA917" s="1">
        <v>9999.0</v>
      </c>
      <c r="GB917" s="1">
        <v>9999.0</v>
      </c>
      <c r="GC917" s="1">
        <v>9999.0</v>
      </c>
      <c r="GD917" s="1">
        <v>999.9</v>
      </c>
      <c r="GE917" s="1">
        <v>1.85947</v>
      </c>
      <c r="GF917" s="1">
        <v>1.85446</v>
      </c>
      <c r="GG917" s="1">
        <v>1.8576</v>
      </c>
      <c r="GH917" s="1">
        <v>1.85608</v>
      </c>
      <c r="GI917" s="1">
        <v>1.85486</v>
      </c>
      <c r="GJ917" s="1">
        <v>1.85455</v>
      </c>
      <c r="GK917" s="1">
        <v>1.85318</v>
      </c>
      <c r="GL917" s="1">
        <v>1.85636</v>
      </c>
      <c r="GM917" s="1">
        <v>0.0</v>
      </c>
      <c r="GN917" s="1">
        <v>0.0</v>
      </c>
      <c r="GO917" s="1">
        <v>0.0</v>
      </c>
      <c r="GP917" s="1">
        <v>0.0</v>
      </c>
      <c r="GQ917" s="1" t="s">
        <v>358</v>
      </c>
      <c r="GR917" s="1" t="s">
        <v>359</v>
      </c>
      <c r="GS917" s="1" t="s">
        <v>360</v>
      </c>
      <c r="GT917" s="1" t="s">
        <v>360</v>
      </c>
      <c r="GU917" s="1" t="s">
        <v>360</v>
      </c>
      <c r="GV917" s="1" t="s">
        <v>360</v>
      </c>
      <c r="GW917" s="1">
        <v>0.0</v>
      </c>
      <c r="GX917" s="1">
        <v>100.0</v>
      </c>
      <c r="GY917" s="1">
        <v>100.0</v>
      </c>
      <c r="GZ917" s="1">
        <v>1.376</v>
      </c>
      <c r="HA917" s="1">
        <v>0.0024</v>
      </c>
      <c r="HB917" s="1">
        <v>0.4072566870634428</v>
      </c>
      <c r="HC917" s="1">
        <v>0.002678124759318837</v>
      </c>
      <c r="HD917" s="1">
        <v>-9.373761146515732E-7</v>
      </c>
      <c r="HE917" s="1">
        <v>1.391563784175389E-10</v>
      </c>
      <c r="HF917" s="1">
        <v>-0.08316833377203428</v>
      </c>
      <c r="HG917" s="1">
        <v>0.01061361004592812</v>
      </c>
      <c r="HH917" s="1">
        <v>-3.086644042041478E-4</v>
      </c>
      <c r="HI917" s="1">
        <v>1.24720902217549E-6</v>
      </c>
      <c r="HJ917" s="1">
        <v>1.0</v>
      </c>
      <c r="HK917" s="1">
        <v>2093.0</v>
      </c>
      <c r="HL917" s="1">
        <v>2.0</v>
      </c>
      <c r="HM917" s="1">
        <v>27.0</v>
      </c>
      <c r="HN917" s="1">
        <v>5.2</v>
      </c>
      <c r="HO917" s="1">
        <v>5.1</v>
      </c>
      <c r="HP917" s="1">
        <v>1.20361</v>
      </c>
      <c r="HQ917" s="1">
        <v>2.32666</v>
      </c>
      <c r="HR917" s="1">
        <v>1.4978</v>
      </c>
      <c r="HS917" s="1">
        <v>2.30225</v>
      </c>
      <c r="HT917" s="1">
        <v>1.54785</v>
      </c>
      <c r="HU917" s="1">
        <v>2.35718</v>
      </c>
      <c r="HV917" s="1">
        <v>36.6469</v>
      </c>
      <c r="HW917" s="1">
        <v>14.0182</v>
      </c>
      <c r="HX917" s="1">
        <v>18.0</v>
      </c>
      <c r="HY917" s="1">
        <v>505.036</v>
      </c>
      <c r="HZ917" s="1">
        <v>503.174</v>
      </c>
      <c r="IA917" s="1">
        <v>28.9352</v>
      </c>
      <c r="IB917" s="1">
        <v>30.4833</v>
      </c>
      <c r="IC917" s="1">
        <v>30.0003</v>
      </c>
      <c r="ID917" s="1">
        <v>30.2824</v>
      </c>
      <c r="IE917" s="1">
        <v>30.3794</v>
      </c>
      <c r="IF917" s="1">
        <v>24.1905</v>
      </c>
      <c r="IG917" s="1">
        <v>29.3213</v>
      </c>
      <c r="IH917" s="1">
        <v>0.0</v>
      </c>
      <c r="II917" s="1">
        <v>28.9231</v>
      </c>
      <c r="IJ917" s="1">
        <v>502.282</v>
      </c>
      <c r="IK917" s="1">
        <v>23.2027</v>
      </c>
      <c r="IL917" s="1">
        <v>100.72</v>
      </c>
      <c r="IM917" s="1">
        <v>100.449</v>
      </c>
      <c r="IN917" s="1" t="s">
        <v>365</v>
      </c>
    </row>
    <row r="918" ht="15.75" customHeight="1">
      <c r="A918" s="1">
        <v>902.0</v>
      </c>
      <c r="B918" s="1">
        <v>1.6604922301E9</v>
      </c>
      <c r="C918" s="1">
        <v>8101.0</v>
      </c>
      <c r="D918" s="1" t="s">
        <v>2148</v>
      </c>
      <c r="E918" s="1" t="s">
        <v>2149</v>
      </c>
      <c r="F918" s="1">
        <v>1.0</v>
      </c>
      <c r="G918" s="1" t="s">
        <v>1964</v>
      </c>
      <c r="H918" s="1" t="s">
        <v>350</v>
      </c>
      <c r="I918" s="1" t="s">
        <v>351</v>
      </c>
      <c r="J918" s="1" t="s">
        <v>352</v>
      </c>
      <c r="K918" s="1" t="s">
        <v>1168</v>
      </c>
      <c r="L918" s="1" t="s">
        <v>349</v>
      </c>
      <c r="M918" s="1" t="s">
        <v>354</v>
      </c>
      <c r="N918" s="1">
        <v>1.6604922221E9</v>
      </c>
      <c r="O918" s="1">
        <f t="shared" si="1"/>
        <v>0.003390692763</v>
      </c>
      <c r="P918" s="1">
        <f t="shared" si="2"/>
        <v>3.390692763</v>
      </c>
      <c r="Q918" s="1">
        <f t="shared" si="3"/>
        <v>7.860627949</v>
      </c>
      <c r="R918" s="1">
        <f t="shared" si="4"/>
        <v>386.5411875</v>
      </c>
      <c r="S918" s="1">
        <f t="shared" si="5"/>
        <v>304.1357417</v>
      </c>
      <c r="T918" s="1">
        <f t="shared" si="6"/>
        <v>30.34058388</v>
      </c>
      <c r="U918" s="1">
        <f t="shared" si="7"/>
        <v>38.56135177</v>
      </c>
      <c r="V918" s="1">
        <f t="shared" si="8"/>
        <v>0.180495819</v>
      </c>
      <c r="W918" s="1">
        <f t="shared" si="9"/>
        <v>2.924125635</v>
      </c>
      <c r="X918" s="1">
        <f t="shared" si="10"/>
        <v>0.1745268452</v>
      </c>
      <c r="Y918" s="1">
        <f t="shared" si="11"/>
        <v>0.109599123</v>
      </c>
      <c r="Z918" s="1">
        <f t="shared" si="12"/>
        <v>321.5150828</v>
      </c>
      <c r="AA918" s="1">
        <f t="shared" si="13"/>
        <v>32.03612291</v>
      </c>
      <c r="AB918" s="1">
        <f t="shared" si="14"/>
        <v>31.24970625</v>
      </c>
      <c r="AC918" s="1">
        <f t="shared" si="15"/>
        <v>4.576009365</v>
      </c>
      <c r="AD918" s="1">
        <f t="shared" si="16"/>
        <v>59.96164376</v>
      </c>
      <c r="AE918" s="1">
        <f t="shared" si="17"/>
        <v>2.708643197</v>
      </c>
      <c r="AF918" s="1">
        <f t="shared" si="18"/>
        <v>4.517293101</v>
      </c>
      <c r="AG918" s="1">
        <f t="shared" si="19"/>
        <v>1.867366168</v>
      </c>
      <c r="AH918" s="1">
        <f t="shared" si="20"/>
        <v>-149.5295508</v>
      </c>
      <c r="AI918" s="1">
        <f t="shared" si="21"/>
        <v>-35.7421672</v>
      </c>
      <c r="AJ918" s="1">
        <f t="shared" si="22"/>
        <v>-2.748533813</v>
      </c>
      <c r="AK918" s="1">
        <f t="shared" si="23"/>
        <v>133.4948309</v>
      </c>
      <c r="AL918" s="1">
        <f t="shared" si="24"/>
        <v>38.43359814</v>
      </c>
      <c r="AM918" s="1">
        <f t="shared" si="25"/>
        <v>3.388317591</v>
      </c>
      <c r="AN918" s="1">
        <f t="shared" si="26"/>
        <v>7.860627949</v>
      </c>
      <c r="AO918" s="1">
        <v>470.6712814183983</v>
      </c>
      <c r="AP918" s="1">
        <v>435.1310606060605</v>
      </c>
      <c r="AQ918" s="1">
        <v>5.056454919667115</v>
      </c>
      <c r="AR918" s="1">
        <v>64.97153183116835</v>
      </c>
      <c r="AS918" s="1">
        <f t="shared" si="27"/>
        <v>3.390692763</v>
      </c>
      <c r="AT918" s="1">
        <v>23.19873389224763</v>
      </c>
      <c r="AU918" s="1">
        <v>27.15596969696969</v>
      </c>
      <c r="AV918" s="1">
        <v>-1.01213358622139E-6</v>
      </c>
      <c r="AW918" s="1">
        <v>82.28873051766035</v>
      </c>
      <c r="AX918" s="1">
        <v>0.0</v>
      </c>
      <c r="AY918" s="1">
        <v>0.0</v>
      </c>
      <c r="AZ918" s="1">
        <f t="shared" si="28"/>
        <v>1</v>
      </c>
      <c r="BA918" s="1">
        <f t="shared" si="29"/>
        <v>0</v>
      </c>
      <c r="BB918" s="1">
        <f t="shared" si="30"/>
        <v>52015.64666</v>
      </c>
      <c r="BC918" s="1">
        <f t="shared" si="31"/>
        <v>1999.990625</v>
      </c>
      <c r="BD918" s="1">
        <f t="shared" si="32"/>
        <v>1681.192425</v>
      </c>
      <c r="BE918" s="1">
        <f t="shared" si="33"/>
        <v>0.8406001528</v>
      </c>
      <c r="BF918" s="1">
        <f t="shared" si="34"/>
        <v>0.1607582949</v>
      </c>
      <c r="BG918" s="1">
        <v>6.0</v>
      </c>
      <c r="BH918" s="1">
        <v>0.5</v>
      </c>
      <c r="BI918" s="1" t="s">
        <v>355</v>
      </c>
      <c r="BJ918" s="1">
        <v>2.0</v>
      </c>
      <c r="BK918" s="1" t="b">
        <v>1</v>
      </c>
      <c r="BL918" s="1">
        <v>1.6604922221E9</v>
      </c>
      <c r="BM918" s="1">
        <v>386.5411875</v>
      </c>
      <c r="BN918" s="1">
        <v>434.2198125</v>
      </c>
      <c r="BO918" s="1">
        <v>27.15159375</v>
      </c>
      <c r="BP918" s="1">
        <v>23.19711875</v>
      </c>
      <c r="BQ918" s="1">
        <v>385.2335624999999</v>
      </c>
      <c r="BR918" s="1">
        <v>27.14916875</v>
      </c>
      <c r="BS918" s="1">
        <v>500.140125</v>
      </c>
      <c r="BT918" s="1">
        <v>99.65998124999999</v>
      </c>
      <c r="BU918" s="1">
        <v>0.10002626875</v>
      </c>
      <c r="BV918" s="1">
        <v>31.02298125</v>
      </c>
      <c r="BW918" s="1">
        <v>31.24970625</v>
      </c>
      <c r="BX918" s="1">
        <v>999.9</v>
      </c>
      <c r="BY918" s="1">
        <v>0.0</v>
      </c>
      <c r="BZ918" s="1">
        <v>0.0</v>
      </c>
      <c r="CA918" s="1">
        <v>10003.125</v>
      </c>
      <c r="CB918" s="1">
        <v>0.0</v>
      </c>
      <c r="CC918" s="1">
        <v>27.71351875</v>
      </c>
      <c r="CD918" s="1">
        <v>-47.6787375</v>
      </c>
      <c r="CE918" s="1">
        <v>397.3293125</v>
      </c>
      <c r="CF918" s="1">
        <v>444.53175</v>
      </c>
      <c r="CG918" s="1">
        <v>3.95448125</v>
      </c>
      <c r="CH918" s="1">
        <v>434.2198125</v>
      </c>
      <c r="CI918" s="1">
        <v>23.19711875</v>
      </c>
      <c r="CJ918" s="1">
        <v>2.70592625</v>
      </c>
      <c r="CK918" s="1">
        <v>2.31182375</v>
      </c>
      <c r="CL918" s="1">
        <v>22.3211375</v>
      </c>
      <c r="CM918" s="1">
        <v>19.75901875</v>
      </c>
      <c r="CN918" s="1">
        <v>1999.990625</v>
      </c>
      <c r="CO918" s="1">
        <v>0.979993</v>
      </c>
      <c r="CP918" s="1">
        <v>0.0200071</v>
      </c>
      <c r="CQ918" s="1">
        <v>0.0</v>
      </c>
      <c r="CR918" s="1">
        <v>2.9561875</v>
      </c>
      <c r="CS918" s="1">
        <v>0.0</v>
      </c>
      <c r="CT918" s="1">
        <v>35201.9375</v>
      </c>
      <c r="CU918" s="1">
        <v>17412.2</v>
      </c>
      <c r="CV918" s="1">
        <v>40.9881875</v>
      </c>
      <c r="CW918" s="1">
        <v>41.9724375</v>
      </c>
      <c r="CX918" s="1">
        <v>40.9960625</v>
      </c>
      <c r="CY918" s="1">
        <v>40.375</v>
      </c>
      <c r="CZ918" s="1">
        <v>41.062</v>
      </c>
      <c r="DA918" s="1">
        <v>1959.980625</v>
      </c>
      <c r="DB918" s="1">
        <v>40.01</v>
      </c>
      <c r="DC918" s="1">
        <v>0.0</v>
      </c>
      <c r="DD918" s="1">
        <v>1.6604922284E9</v>
      </c>
      <c r="DE918" s="1">
        <v>0.0</v>
      </c>
      <c r="DF918" s="1">
        <v>1.6604919246E9</v>
      </c>
      <c r="DG918" s="1" t="s">
        <v>1965</v>
      </c>
      <c r="DH918" s="1">
        <v>1.6604919196E9</v>
      </c>
      <c r="DI918" s="1">
        <v>1.6604919246E9</v>
      </c>
      <c r="DJ918" s="1">
        <v>26.0</v>
      </c>
      <c r="DK918" s="1">
        <v>0.565</v>
      </c>
      <c r="DL918" s="1">
        <v>-0.007</v>
      </c>
      <c r="DM918" s="1">
        <v>1.335</v>
      </c>
      <c r="DN918" s="1">
        <v>0.012</v>
      </c>
      <c r="DO918" s="1">
        <v>400.0</v>
      </c>
      <c r="DP918" s="1">
        <v>23.0</v>
      </c>
      <c r="DQ918" s="1">
        <v>0.17</v>
      </c>
      <c r="DR918" s="1">
        <v>0.02</v>
      </c>
      <c r="DS918" s="1">
        <v>6.931168393443199</v>
      </c>
      <c r="DT918" s="1">
        <v>7.786466938032332</v>
      </c>
      <c r="DU918" s="1">
        <v>0.5826311534210085</v>
      </c>
      <c r="DV918" s="1">
        <v>0.0</v>
      </c>
      <c r="DW918" s="1">
        <v>38.40116364114619</v>
      </c>
      <c r="DX918" s="1">
        <v>7.503860876506559</v>
      </c>
      <c r="DY918" s="1">
        <v>0.5441595865198136</v>
      </c>
      <c r="DZ918" s="1">
        <v>0.0</v>
      </c>
      <c r="EA918" s="1">
        <v>-47.67761935483872</v>
      </c>
      <c r="EB918" s="1">
        <v>-10.20289354838697</v>
      </c>
      <c r="EC918" s="1">
        <v>0.7635302049159147</v>
      </c>
      <c r="ED918" s="1">
        <v>0.0</v>
      </c>
      <c r="EE918" s="1">
        <v>310.9954866758562</v>
      </c>
      <c r="EF918" s="1">
        <v>214.665633094882</v>
      </c>
      <c r="EG918" s="1">
        <v>15.48635974292562</v>
      </c>
      <c r="EH918" s="1">
        <v>0.0</v>
      </c>
      <c r="EI918" s="1">
        <v>3.953883658536585</v>
      </c>
      <c r="EJ918" s="1">
        <v>0.01532822299652021</v>
      </c>
      <c r="EK918" s="1">
        <v>0.00183352619900209</v>
      </c>
      <c r="EL918" s="1">
        <v>1.0</v>
      </c>
      <c r="EM918" s="1">
        <v>1.867356280736354</v>
      </c>
      <c r="EN918" s="1">
        <v>-0.004962985672495156</v>
      </c>
      <c r="EO918" s="1">
        <v>0.001271652153299591</v>
      </c>
      <c r="EP918" s="1">
        <v>1.0</v>
      </c>
      <c r="EQ918" s="1">
        <v>2.0</v>
      </c>
      <c r="ER918" s="1">
        <v>6.0</v>
      </c>
      <c r="ES918" s="1" t="s">
        <v>384</v>
      </c>
      <c r="ET918" s="1">
        <v>2.94402</v>
      </c>
      <c r="EU918" s="1">
        <v>2.80115</v>
      </c>
      <c r="EV918" s="1">
        <v>0.0926305</v>
      </c>
      <c r="EW918" s="1">
        <v>0.100504</v>
      </c>
      <c r="EX918" s="1">
        <v>0.118272</v>
      </c>
      <c r="EY918" s="1">
        <v>0.105899</v>
      </c>
      <c r="EZ918" s="1">
        <v>18649.0</v>
      </c>
      <c r="FA918" s="1">
        <v>19387.5</v>
      </c>
      <c r="FB918" s="1">
        <v>23892.9</v>
      </c>
      <c r="FC918" s="1">
        <v>25074.3</v>
      </c>
      <c r="FD918" s="1">
        <v>33714.4</v>
      </c>
      <c r="FE918" s="1">
        <v>35792.7</v>
      </c>
      <c r="FF918" s="1">
        <v>43552.6</v>
      </c>
      <c r="FG918" s="1">
        <v>46346.6</v>
      </c>
      <c r="FH918" s="1">
        <v>1.98895</v>
      </c>
      <c r="FI918" s="1">
        <v>1.88482</v>
      </c>
      <c r="FJ918" s="1">
        <v>0.12625</v>
      </c>
      <c r="FK918" s="1">
        <v>0.0</v>
      </c>
      <c r="FL918" s="1">
        <v>29.1954</v>
      </c>
      <c r="FM918" s="1">
        <v>999.9</v>
      </c>
      <c r="FN918" s="1">
        <v>60.8</v>
      </c>
      <c r="FO918" s="1">
        <v>33.8</v>
      </c>
      <c r="FP918" s="1">
        <v>32.2375</v>
      </c>
      <c r="FQ918" s="1">
        <v>63.1064</v>
      </c>
      <c r="FR918" s="1">
        <v>25.3045</v>
      </c>
      <c r="FS918" s="1">
        <v>1.0</v>
      </c>
      <c r="FT918" s="1">
        <v>0.264111</v>
      </c>
      <c r="FU918" s="1">
        <v>0.429096</v>
      </c>
      <c r="FV918" s="1">
        <v>20.3237</v>
      </c>
      <c r="FW918" s="1">
        <v>5.2134</v>
      </c>
      <c r="FX918" s="1">
        <v>11.9062</v>
      </c>
      <c r="FY918" s="1">
        <v>5.00325</v>
      </c>
      <c r="FZ918" s="1">
        <v>3.29048</v>
      </c>
      <c r="GA918" s="1">
        <v>9999.0</v>
      </c>
      <c r="GB918" s="1">
        <v>9999.0</v>
      </c>
      <c r="GC918" s="1">
        <v>9999.0</v>
      </c>
      <c r="GD918" s="1">
        <v>999.9</v>
      </c>
      <c r="GE918" s="1">
        <v>1.85948</v>
      </c>
      <c r="GF918" s="1">
        <v>1.85446</v>
      </c>
      <c r="GG918" s="1">
        <v>1.8576</v>
      </c>
      <c r="GH918" s="1">
        <v>1.85608</v>
      </c>
      <c r="GI918" s="1">
        <v>1.85486</v>
      </c>
      <c r="GJ918" s="1">
        <v>1.85455</v>
      </c>
      <c r="GK918" s="1">
        <v>1.85318</v>
      </c>
      <c r="GL918" s="1">
        <v>1.85636</v>
      </c>
      <c r="GM918" s="1">
        <v>0.0</v>
      </c>
      <c r="GN918" s="1">
        <v>0.0</v>
      </c>
      <c r="GO918" s="1">
        <v>0.0</v>
      </c>
      <c r="GP918" s="1">
        <v>0.0</v>
      </c>
      <c r="GQ918" s="1" t="s">
        <v>358</v>
      </c>
      <c r="GR918" s="1" t="s">
        <v>359</v>
      </c>
      <c r="GS918" s="1" t="s">
        <v>360</v>
      </c>
      <c r="GT918" s="1" t="s">
        <v>360</v>
      </c>
      <c r="GU918" s="1" t="s">
        <v>360</v>
      </c>
      <c r="GV918" s="1" t="s">
        <v>360</v>
      </c>
      <c r="GW918" s="1">
        <v>0.0</v>
      </c>
      <c r="GX918" s="1">
        <v>100.0</v>
      </c>
      <c r="GY918" s="1">
        <v>100.0</v>
      </c>
      <c r="GZ918" s="1">
        <v>1.386</v>
      </c>
      <c r="HA918" s="1">
        <v>0.0025</v>
      </c>
      <c r="HB918" s="1">
        <v>0.4072566870634428</v>
      </c>
      <c r="HC918" s="1">
        <v>0.002678124759318837</v>
      </c>
      <c r="HD918" s="1">
        <v>-9.373761146515732E-7</v>
      </c>
      <c r="HE918" s="1">
        <v>1.391563784175389E-10</v>
      </c>
      <c r="HF918" s="1">
        <v>-0.08316833377203428</v>
      </c>
      <c r="HG918" s="1">
        <v>0.01061361004592812</v>
      </c>
      <c r="HH918" s="1">
        <v>-3.086644042041478E-4</v>
      </c>
      <c r="HI918" s="1">
        <v>1.24720902217549E-6</v>
      </c>
      <c r="HJ918" s="1">
        <v>1.0</v>
      </c>
      <c r="HK918" s="1">
        <v>2093.0</v>
      </c>
      <c r="HL918" s="1">
        <v>2.0</v>
      </c>
      <c r="HM918" s="1">
        <v>27.0</v>
      </c>
      <c r="HN918" s="1">
        <v>5.2</v>
      </c>
      <c r="HO918" s="1">
        <v>5.1</v>
      </c>
      <c r="HP918" s="1">
        <v>1.21094</v>
      </c>
      <c r="HQ918" s="1">
        <v>2.323</v>
      </c>
      <c r="HR918" s="1">
        <v>1.4978</v>
      </c>
      <c r="HS918" s="1">
        <v>2.30225</v>
      </c>
      <c r="HT918" s="1">
        <v>1.54785</v>
      </c>
      <c r="HU918" s="1">
        <v>2.23999</v>
      </c>
      <c r="HV918" s="1">
        <v>36.6706</v>
      </c>
      <c r="HW918" s="1">
        <v>14.027</v>
      </c>
      <c r="HX918" s="1">
        <v>18.0</v>
      </c>
      <c r="HY918" s="1">
        <v>504.98</v>
      </c>
      <c r="HZ918" s="1">
        <v>503.227</v>
      </c>
      <c r="IA918" s="1">
        <v>28.9304</v>
      </c>
      <c r="IB918" s="1">
        <v>30.4833</v>
      </c>
      <c r="IC918" s="1">
        <v>30.0002</v>
      </c>
      <c r="ID918" s="1">
        <v>30.283</v>
      </c>
      <c r="IE918" s="1">
        <v>30.3796</v>
      </c>
      <c r="IF918" s="1">
        <v>24.44</v>
      </c>
      <c r="IG918" s="1">
        <v>29.3213</v>
      </c>
      <c r="IH918" s="1">
        <v>0.0</v>
      </c>
      <c r="II918" s="1">
        <v>28.9231</v>
      </c>
      <c r="IJ918" s="1">
        <v>512.326</v>
      </c>
      <c r="IK918" s="1">
        <v>23.2016</v>
      </c>
      <c r="IL918" s="1">
        <v>100.72</v>
      </c>
      <c r="IM918" s="1">
        <v>100.449</v>
      </c>
      <c r="IN918" s="1" t="s">
        <v>365</v>
      </c>
    </row>
    <row r="919" ht="15.75" customHeight="1">
      <c r="A919" s="1">
        <v>903.0</v>
      </c>
      <c r="B919" s="1">
        <v>1.6604922311E9</v>
      </c>
      <c r="C919" s="1">
        <v>8102.0</v>
      </c>
      <c r="D919" s="1" t="s">
        <v>2150</v>
      </c>
      <c r="E919" s="1" t="s">
        <v>2151</v>
      </c>
      <c r="F919" s="1">
        <v>1.0</v>
      </c>
      <c r="G919" s="1" t="s">
        <v>1964</v>
      </c>
      <c r="H919" s="1" t="s">
        <v>350</v>
      </c>
      <c r="I919" s="1" t="s">
        <v>351</v>
      </c>
      <c r="J919" s="1" t="s">
        <v>352</v>
      </c>
      <c r="K919" s="1" t="s">
        <v>1168</v>
      </c>
      <c r="L919" s="1" t="s">
        <v>349</v>
      </c>
      <c r="M919" s="1" t="s">
        <v>354</v>
      </c>
      <c r="N919" s="1">
        <v>1.660492223599999E9</v>
      </c>
      <c r="O919" s="1">
        <f t="shared" si="1"/>
        <v>0.003392393597</v>
      </c>
      <c r="P919" s="1">
        <f t="shared" si="2"/>
        <v>3.392393597</v>
      </c>
      <c r="Q919" s="1">
        <f t="shared" si="3"/>
        <v>7.867950433</v>
      </c>
      <c r="R919" s="1">
        <f t="shared" si="4"/>
        <v>393.8994</v>
      </c>
      <c r="S919" s="1">
        <f t="shared" si="5"/>
        <v>311.2556988</v>
      </c>
      <c r="T919" s="1">
        <f t="shared" si="6"/>
        <v>31.05074163</v>
      </c>
      <c r="U919" s="1">
        <f t="shared" si="7"/>
        <v>39.29524358</v>
      </c>
      <c r="V919" s="1">
        <f t="shared" si="8"/>
        <v>0.180624527</v>
      </c>
      <c r="W919" s="1">
        <f t="shared" si="9"/>
        <v>2.925031592</v>
      </c>
      <c r="X919" s="1">
        <f t="shared" si="10"/>
        <v>0.1746489745</v>
      </c>
      <c r="Y919" s="1">
        <f t="shared" si="11"/>
        <v>0.1096760203</v>
      </c>
      <c r="Z919" s="1">
        <f t="shared" si="12"/>
        <v>321.5141318</v>
      </c>
      <c r="AA919" s="1">
        <f t="shared" si="13"/>
        <v>32.03530964</v>
      </c>
      <c r="AB919" s="1">
        <f t="shared" si="14"/>
        <v>31.24862</v>
      </c>
      <c r="AC919" s="1">
        <f t="shared" si="15"/>
        <v>4.575726475</v>
      </c>
      <c r="AD919" s="1">
        <f t="shared" si="16"/>
        <v>59.96395972</v>
      </c>
      <c r="AE919" s="1">
        <f t="shared" si="17"/>
        <v>2.708736298</v>
      </c>
      <c r="AF919" s="1">
        <f t="shared" si="18"/>
        <v>4.517273894</v>
      </c>
      <c r="AG919" s="1">
        <f t="shared" si="19"/>
        <v>1.866990177</v>
      </c>
      <c r="AH919" s="1">
        <f t="shared" si="20"/>
        <v>-149.6045576</v>
      </c>
      <c r="AI919" s="1">
        <f t="shared" si="21"/>
        <v>-35.59370682</v>
      </c>
      <c r="AJ919" s="1">
        <f t="shared" si="22"/>
        <v>-2.736253947</v>
      </c>
      <c r="AK919" s="1">
        <f t="shared" si="23"/>
        <v>133.5796134</v>
      </c>
      <c r="AL919" s="1">
        <f t="shared" si="24"/>
        <v>38.60633036</v>
      </c>
      <c r="AM919" s="1">
        <f t="shared" si="25"/>
        <v>3.388688662</v>
      </c>
      <c r="AN919" s="1">
        <f t="shared" si="26"/>
        <v>7.867950433</v>
      </c>
      <c r="AO919" s="1">
        <v>475.88738005128</v>
      </c>
      <c r="AP919" s="1">
        <v>440.2370606060608</v>
      </c>
      <c r="AQ919" s="1">
        <v>5.076297326541779</v>
      </c>
      <c r="AR919" s="1">
        <v>64.97153183116835</v>
      </c>
      <c r="AS919" s="1">
        <f t="shared" si="27"/>
        <v>3.392393597</v>
      </c>
      <c r="AT919" s="1">
        <v>23.19875168761948</v>
      </c>
      <c r="AU919" s="1">
        <v>27.15792424242423</v>
      </c>
      <c r="AV919" s="1">
        <v>-1.560261337371002E-6</v>
      </c>
      <c r="AW919" s="1">
        <v>82.28873051766035</v>
      </c>
      <c r="AX919" s="1">
        <v>0.0</v>
      </c>
      <c r="AY919" s="1">
        <v>0.0</v>
      </c>
      <c r="AZ919" s="1">
        <f t="shared" si="28"/>
        <v>1</v>
      </c>
      <c r="BA919" s="1">
        <f t="shared" si="29"/>
        <v>0</v>
      </c>
      <c r="BB919" s="1">
        <f t="shared" si="30"/>
        <v>52041.44284</v>
      </c>
      <c r="BC919" s="1">
        <f t="shared" si="31"/>
        <v>1999.984667</v>
      </c>
      <c r="BD919" s="1">
        <f t="shared" si="32"/>
        <v>1681.18742</v>
      </c>
      <c r="BE919" s="1">
        <f t="shared" si="33"/>
        <v>0.8406001546</v>
      </c>
      <c r="BF919" s="1">
        <f t="shared" si="34"/>
        <v>0.1607582984</v>
      </c>
      <c r="BG919" s="1">
        <v>6.0</v>
      </c>
      <c r="BH919" s="1">
        <v>0.5</v>
      </c>
      <c r="BI919" s="1" t="s">
        <v>355</v>
      </c>
      <c r="BJ919" s="1">
        <v>2.0</v>
      </c>
      <c r="BK919" s="1" t="b">
        <v>1</v>
      </c>
      <c r="BL919" s="1">
        <v>1.660492223599999E9</v>
      </c>
      <c r="BM919" s="1">
        <v>393.8994</v>
      </c>
      <c r="BN919" s="1">
        <v>441.8148</v>
      </c>
      <c r="BO919" s="1">
        <v>27.15264</v>
      </c>
      <c r="BP919" s="1">
        <v>23.19778</v>
      </c>
      <c r="BQ919" s="1">
        <v>392.5769333333333</v>
      </c>
      <c r="BR919" s="1">
        <v>27.15021333333333</v>
      </c>
      <c r="BS919" s="1">
        <v>500.1456666666667</v>
      </c>
      <c r="BT919" s="1">
        <v>99.65962</v>
      </c>
      <c r="BU919" s="1">
        <v>0.09997236666666669</v>
      </c>
      <c r="BV919" s="1">
        <v>31.02290666666667</v>
      </c>
      <c r="BW919" s="1">
        <v>31.24862</v>
      </c>
      <c r="BX919" s="1">
        <v>999.8999999999999</v>
      </c>
      <c r="BY919" s="1">
        <v>0.0</v>
      </c>
      <c r="BZ919" s="1">
        <v>0.0</v>
      </c>
      <c r="CA919" s="1">
        <v>10008.33333333333</v>
      </c>
      <c r="CB919" s="1">
        <v>0.0</v>
      </c>
      <c r="CC919" s="1">
        <v>27.55651333333333</v>
      </c>
      <c r="CD919" s="1">
        <v>-47.91559333333334</v>
      </c>
      <c r="CE919" s="1">
        <v>404.8932666666666</v>
      </c>
      <c r="CF919" s="1">
        <v>452.3075333333334</v>
      </c>
      <c r="CG919" s="1">
        <v>3.954858666666667</v>
      </c>
      <c r="CH919" s="1">
        <v>441.8148</v>
      </c>
      <c r="CI919" s="1">
        <v>23.19778</v>
      </c>
      <c r="CJ919" s="1">
        <v>2.70602</v>
      </c>
      <c r="CK919" s="1">
        <v>2.311881333333333</v>
      </c>
      <c r="CL919" s="1">
        <v>22.32170666666666</v>
      </c>
      <c r="CM919" s="1">
        <v>19.75942666666666</v>
      </c>
      <c r="CN919" s="1">
        <v>1999.984666666667</v>
      </c>
      <c r="CO919" s="1">
        <v>0.9799930000000001</v>
      </c>
      <c r="CP919" s="1">
        <v>0.0200071</v>
      </c>
      <c r="CQ919" s="1">
        <v>0.0</v>
      </c>
      <c r="CR919" s="1">
        <v>2.919133333333333</v>
      </c>
      <c r="CS919" s="1">
        <v>0.0</v>
      </c>
      <c r="CT919" s="1">
        <v>35217.74</v>
      </c>
      <c r="CU919" s="1">
        <v>17412.14666666667</v>
      </c>
      <c r="CV919" s="1">
        <v>40.9874</v>
      </c>
      <c r="CW919" s="1">
        <v>41.9706</v>
      </c>
      <c r="CX919" s="1">
        <v>41.0</v>
      </c>
      <c r="CY919" s="1">
        <v>40.375</v>
      </c>
      <c r="CZ919" s="1">
        <v>41.062</v>
      </c>
      <c r="DA919" s="1">
        <v>1959.974666666667</v>
      </c>
      <c r="DB919" s="1">
        <v>40.01</v>
      </c>
      <c r="DC919" s="1">
        <v>0.0</v>
      </c>
      <c r="DD919" s="1">
        <v>1.660492229E9</v>
      </c>
      <c r="DE919" s="1">
        <v>0.0</v>
      </c>
      <c r="DF919" s="1">
        <v>1.6604919246E9</v>
      </c>
      <c r="DG919" s="1" t="s">
        <v>1965</v>
      </c>
      <c r="DH919" s="1">
        <v>1.6604919196E9</v>
      </c>
      <c r="DI919" s="1">
        <v>1.6604919246E9</v>
      </c>
      <c r="DJ919" s="1">
        <v>26.0</v>
      </c>
      <c r="DK919" s="1">
        <v>0.565</v>
      </c>
      <c r="DL919" s="1">
        <v>-0.007</v>
      </c>
      <c r="DM919" s="1">
        <v>1.335</v>
      </c>
      <c r="DN919" s="1">
        <v>0.012</v>
      </c>
      <c r="DO919" s="1">
        <v>400.0</v>
      </c>
      <c r="DP919" s="1">
        <v>23.0</v>
      </c>
      <c r="DQ919" s="1">
        <v>0.17</v>
      </c>
      <c r="DR919" s="1">
        <v>0.02</v>
      </c>
      <c r="DS919" s="1">
        <v>7.081565864205439</v>
      </c>
      <c r="DT919" s="1">
        <v>7.626335745194014</v>
      </c>
      <c r="DU919" s="1">
        <v>0.5551543420449051</v>
      </c>
      <c r="DV919" s="1">
        <v>0.0</v>
      </c>
      <c r="DW919" s="1">
        <v>38.52245967416908</v>
      </c>
      <c r="DX919" s="1">
        <v>7.48485071072228</v>
      </c>
      <c r="DY919" s="1">
        <v>0.5429410158022012</v>
      </c>
      <c r="DZ919" s="1">
        <v>0.0</v>
      </c>
      <c r="EA919" s="1">
        <v>-47.83750000000001</v>
      </c>
      <c r="EB919" s="1">
        <v>-10.06141935483863</v>
      </c>
      <c r="EC919" s="1">
        <v>0.7536438608734625</v>
      </c>
      <c r="ED919" s="1">
        <v>0.0</v>
      </c>
      <c r="EE919" s="1">
        <v>314.6835805773869</v>
      </c>
      <c r="EF919" s="1">
        <v>216.2551879941655</v>
      </c>
      <c r="EG919" s="1">
        <v>15.60422975212065</v>
      </c>
      <c r="EH919" s="1">
        <v>0.0</v>
      </c>
      <c r="EI919" s="1">
        <v>3.954103902439025</v>
      </c>
      <c r="EJ919" s="1">
        <v>0.01363421602787734</v>
      </c>
      <c r="EK919" s="1">
        <v>0.001710228736732378</v>
      </c>
      <c r="EL919" s="1">
        <v>1.0</v>
      </c>
      <c r="EM919" s="1">
        <v>1.867205867902742</v>
      </c>
      <c r="EN919" s="1">
        <v>-0.001978116564922354</v>
      </c>
      <c r="EO919" s="1">
        <v>0.001154859431070148</v>
      </c>
      <c r="EP919" s="1">
        <v>1.0</v>
      </c>
      <c r="EQ919" s="1">
        <v>2.0</v>
      </c>
      <c r="ER919" s="1">
        <v>6.0</v>
      </c>
      <c r="ES919" s="1" t="s">
        <v>384</v>
      </c>
      <c r="ET919" s="1">
        <v>2.94401</v>
      </c>
      <c r="EU919" s="1">
        <v>2.80121</v>
      </c>
      <c r="EV919" s="1">
        <v>0.0934467</v>
      </c>
      <c r="EW919" s="1">
        <v>0.101285</v>
      </c>
      <c r="EX919" s="1">
        <v>0.118273</v>
      </c>
      <c r="EY919" s="1">
        <v>0.105906</v>
      </c>
      <c r="EZ919" s="1">
        <v>18632.3</v>
      </c>
      <c r="FA919" s="1">
        <v>19370.6</v>
      </c>
      <c r="FB919" s="1">
        <v>23893.0</v>
      </c>
      <c r="FC919" s="1">
        <v>25074.3</v>
      </c>
      <c r="FD919" s="1">
        <v>33714.3</v>
      </c>
      <c r="FE919" s="1">
        <v>35792.5</v>
      </c>
      <c r="FF919" s="1">
        <v>43552.6</v>
      </c>
      <c r="FG919" s="1">
        <v>46346.6</v>
      </c>
      <c r="FH919" s="1">
        <v>1.98908</v>
      </c>
      <c r="FI919" s="1">
        <v>1.88477</v>
      </c>
      <c r="FJ919" s="1">
        <v>0.125773</v>
      </c>
      <c r="FK919" s="1">
        <v>0.0</v>
      </c>
      <c r="FL919" s="1">
        <v>29.1961</v>
      </c>
      <c r="FM919" s="1">
        <v>999.9</v>
      </c>
      <c r="FN919" s="1">
        <v>60.8</v>
      </c>
      <c r="FO919" s="1">
        <v>33.8</v>
      </c>
      <c r="FP919" s="1">
        <v>32.2366</v>
      </c>
      <c r="FQ919" s="1">
        <v>62.8864</v>
      </c>
      <c r="FR919" s="1">
        <v>25.9014</v>
      </c>
      <c r="FS919" s="1">
        <v>1.0</v>
      </c>
      <c r="FT919" s="1">
        <v>0.264179</v>
      </c>
      <c r="FU919" s="1">
        <v>0.416343</v>
      </c>
      <c r="FV919" s="1">
        <v>20.3238</v>
      </c>
      <c r="FW919" s="1">
        <v>5.2125</v>
      </c>
      <c r="FX919" s="1">
        <v>11.9059</v>
      </c>
      <c r="FY919" s="1">
        <v>5.00305</v>
      </c>
      <c r="FZ919" s="1">
        <v>3.2904</v>
      </c>
      <c r="GA919" s="1">
        <v>9999.0</v>
      </c>
      <c r="GB919" s="1">
        <v>9999.0</v>
      </c>
      <c r="GC919" s="1">
        <v>9999.0</v>
      </c>
      <c r="GD919" s="1">
        <v>999.9</v>
      </c>
      <c r="GE919" s="1">
        <v>1.85949</v>
      </c>
      <c r="GF919" s="1">
        <v>1.85446</v>
      </c>
      <c r="GG919" s="1">
        <v>1.8576</v>
      </c>
      <c r="GH919" s="1">
        <v>1.85608</v>
      </c>
      <c r="GI919" s="1">
        <v>1.85486</v>
      </c>
      <c r="GJ919" s="1">
        <v>1.85455</v>
      </c>
      <c r="GK919" s="1">
        <v>1.85318</v>
      </c>
      <c r="GL919" s="1">
        <v>1.85635</v>
      </c>
      <c r="GM919" s="1">
        <v>0.0</v>
      </c>
      <c r="GN919" s="1">
        <v>0.0</v>
      </c>
      <c r="GO919" s="1">
        <v>0.0</v>
      </c>
      <c r="GP919" s="1">
        <v>0.0</v>
      </c>
      <c r="GQ919" s="1" t="s">
        <v>358</v>
      </c>
      <c r="GR919" s="1" t="s">
        <v>359</v>
      </c>
      <c r="GS919" s="1" t="s">
        <v>360</v>
      </c>
      <c r="GT919" s="1" t="s">
        <v>360</v>
      </c>
      <c r="GU919" s="1" t="s">
        <v>360</v>
      </c>
      <c r="GV919" s="1" t="s">
        <v>360</v>
      </c>
      <c r="GW919" s="1">
        <v>0.0</v>
      </c>
      <c r="GX919" s="1">
        <v>100.0</v>
      </c>
      <c r="GY919" s="1">
        <v>100.0</v>
      </c>
      <c r="GZ919" s="1">
        <v>1.396</v>
      </c>
      <c r="HA919" s="1">
        <v>0.0024</v>
      </c>
      <c r="HB919" s="1">
        <v>0.4072566870634428</v>
      </c>
      <c r="HC919" s="1">
        <v>0.002678124759318837</v>
      </c>
      <c r="HD919" s="1">
        <v>-9.373761146515732E-7</v>
      </c>
      <c r="HE919" s="1">
        <v>1.391563784175389E-10</v>
      </c>
      <c r="HF919" s="1">
        <v>-0.08316833377203428</v>
      </c>
      <c r="HG919" s="1">
        <v>0.01061361004592812</v>
      </c>
      <c r="HH919" s="1">
        <v>-3.086644042041478E-4</v>
      </c>
      <c r="HI919" s="1">
        <v>1.24720902217549E-6</v>
      </c>
      <c r="HJ919" s="1">
        <v>1.0</v>
      </c>
      <c r="HK919" s="1">
        <v>2093.0</v>
      </c>
      <c r="HL919" s="1">
        <v>2.0</v>
      </c>
      <c r="HM919" s="1">
        <v>27.0</v>
      </c>
      <c r="HN919" s="1">
        <v>5.2</v>
      </c>
      <c r="HO919" s="1">
        <v>5.1</v>
      </c>
      <c r="HP919" s="1">
        <v>1.22437</v>
      </c>
      <c r="HQ919" s="1">
        <v>2.30225</v>
      </c>
      <c r="HR919" s="1">
        <v>1.4978</v>
      </c>
      <c r="HS919" s="1">
        <v>2.30225</v>
      </c>
      <c r="HT919" s="1">
        <v>1.54785</v>
      </c>
      <c r="HU919" s="1">
        <v>2.40845</v>
      </c>
      <c r="HV919" s="1">
        <v>36.6706</v>
      </c>
      <c r="HW919" s="1">
        <v>14.0182</v>
      </c>
      <c r="HX919" s="1">
        <v>18.0</v>
      </c>
      <c r="HY919" s="1">
        <v>505.061</v>
      </c>
      <c r="HZ919" s="1">
        <v>503.193</v>
      </c>
      <c r="IA919" s="1">
        <v>28.9251</v>
      </c>
      <c r="IB919" s="1">
        <v>30.4833</v>
      </c>
      <c r="IC919" s="1">
        <v>30.0002</v>
      </c>
      <c r="ID919" s="1">
        <v>30.2837</v>
      </c>
      <c r="IE919" s="1">
        <v>30.3796</v>
      </c>
      <c r="IF919" s="1">
        <v>24.5903</v>
      </c>
      <c r="IG919" s="1">
        <v>29.3213</v>
      </c>
      <c r="IH919" s="1">
        <v>0.0</v>
      </c>
      <c r="II919" s="1">
        <v>28.9021</v>
      </c>
      <c r="IJ919" s="1">
        <v>512.326</v>
      </c>
      <c r="IK919" s="1">
        <v>23.2024</v>
      </c>
      <c r="IL919" s="1">
        <v>100.72</v>
      </c>
      <c r="IM919" s="1">
        <v>100.449</v>
      </c>
      <c r="IN919" s="1" t="s">
        <v>365</v>
      </c>
    </row>
    <row r="920" ht="15.75" customHeight="1">
      <c r="A920" s="1">
        <v>904.0</v>
      </c>
      <c r="B920" s="1">
        <v>1.6604922321E9</v>
      </c>
      <c r="C920" s="1">
        <v>8103.0</v>
      </c>
      <c r="D920" s="1" t="s">
        <v>2152</v>
      </c>
      <c r="E920" s="1" t="s">
        <v>2153</v>
      </c>
      <c r="F920" s="1">
        <v>1.0</v>
      </c>
      <c r="G920" s="1" t="s">
        <v>1964</v>
      </c>
      <c r="H920" s="1" t="s">
        <v>350</v>
      </c>
      <c r="I920" s="1" t="s">
        <v>351</v>
      </c>
      <c r="J920" s="1" t="s">
        <v>352</v>
      </c>
      <c r="K920" s="1" t="s">
        <v>1168</v>
      </c>
      <c r="L920" s="1" t="s">
        <v>349</v>
      </c>
      <c r="M920" s="1" t="s">
        <v>354</v>
      </c>
      <c r="N920" s="1">
        <v>1.6604922241E9</v>
      </c>
      <c r="O920" s="1">
        <f t="shared" si="1"/>
        <v>0.003391806739</v>
      </c>
      <c r="P920" s="1">
        <f t="shared" si="2"/>
        <v>3.391806739</v>
      </c>
      <c r="Q920" s="1">
        <f t="shared" si="3"/>
        <v>7.802114366</v>
      </c>
      <c r="R920" s="1">
        <f t="shared" si="4"/>
        <v>396.3600625</v>
      </c>
      <c r="S920" s="1">
        <f t="shared" si="5"/>
        <v>314.2264343</v>
      </c>
      <c r="T920" s="1">
        <f t="shared" si="6"/>
        <v>31.34703837</v>
      </c>
      <c r="U920" s="1">
        <f t="shared" si="7"/>
        <v>39.54063926</v>
      </c>
      <c r="V920" s="1">
        <f t="shared" si="8"/>
        <v>0.1806059047</v>
      </c>
      <c r="W920" s="1">
        <f t="shared" si="9"/>
        <v>2.925183333</v>
      </c>
      <c r="X920" s="1">
        <f t="shared" si="10"/>
        <v>0.1746318613</v>
      </c>
      <c r="Y920" s="1">
        <f t="shared" si="11"/>
        <v>0.1096651956</v>
      </c>
      <c r="Z920" s="1">
        <f t="shared" si="12"/>
        <v>321.5131875</v>
      </c>
      <c r="AA920" s="1">
        <f t="shared" si="13"/>
        <v>32.03523242</v>
      </c>
      <c r="AB920" s="1">
        <f t="shared" si="14"/>
        <v>31.24816875</v>
      </c>
      <c r="AC920" s="1">
        <f t="shared" si="15"/>
        <v>4.575608962</v>
      </c>
      <c r="AD920" s="1">
        <f t="shared" si="16"/>
        <v>59.96512417</v>
      </c>
      <c r="AE920" s="1">
        <f t="shared" si="17"/>
        <v>2.708761812</v>
      </c>
      <c r="AF920" s="1">
        <f t="shared" si="18"/>
        <v>4.517228721</v>
      </c>
      <c r="AG920" s="1">
        <f t="shared" si="19"/>
        <v>1.866847151</v>
      </c>
      <c r="AH920" s="1">
        <f t="shared" si="20"/>
        <v>-149.5786772</v>
      </c>
      <c r="AI920" s="1">
        <f t="shared" si="21"/>
        <v>-35.5520537</v>
      </c>
      <c r="AJ920" s="1">
        <f t="shared" si="22"/>
        <v>-2.732901656</v>
      </c>
      <c r="AK920" s="1">
        <f t="shared" si="23"/>
        <v>133.649555</v>
      </c>
      <c r="AL920" s="1">
        <f t="shared" si="24"/>
        <v>38.65460519</v>
      </c>
      <c r="AM920" s="1">
        <f t="shared" si="25"/>
        <v>3.388606217</v>
      </c>
      <c r="AN920" s="1">
        <f t="shared" si="26"/>
        <v>7.802114366</v>
      </c>
      <c r="AO920" s="1">
        <v>481.05495471224</v>
      </c>
      <c r="AP920" s="1">
        <v>445.3692727272726</v>
      </c>
      <c r="AQ920" s="1">
        <v>5.099027087933218</v>
      </c>
      <c r="AR920" s="1">
        <v>64.97153183116835</v>
      </c>
      <c r="AS920" s="1">
        <f t="shared" si="27"/>
        <v>3.391806739</v>
      </c>
      <c r="AT920" s="1">
        <v>23.19971288457451</v>
      </c>
      <c r="AU920" s="1">
        <v>27.15810909090909</v>
      </c>
      <c r="AV920" s="1">
        <v>1.049434933493356E-5</v>
      </c>
      <c r="AW920" s="1">
        <v>82.28873051766035</v>
      </c>
      <c r="AX920" s="1">
        <v>0.0</v>
      </c>
      <c r="AY920" s="1">
        <v>0.0</v>
      </c>
      <c r="AZ920" s="1">
        <f t="shared" si="28"/>
        <v>1</v>
      </c>
      <c r="BA920" s="1">
        <f t="shared" si="29"/>
        <v>0</v>
      </c>
      <c r="BB920" s="1">
        <f t="shared" si="30"/>
        <v>52045.78913</v>
      </c>
      <c r="BC920" s="1">
        <f t="shared" si="31"/>
        <v>1999.97875</v>
      </c>
      <c r="BD920" s="1">
        <f t="shared" si="32"/>
        <v>1681.18245</v>
      </c>
      <c r="BE920" s="1">
        <f t="shared" si="33"/>
        <v>0.8406001564</v>
      </c>
      <c r="BF920" s="1">
        <f t="shared" si="34"/>
        <v>0.1607583018</v>
      </c>
      <c r="BG920" s="1">
        <v>6.0</v>
      </c>
      <c r="BH920" s="1">
        <v>0.5</v>
      </c>
      <c r="BI920" s="1" t="s">
        <v>355</v>
      </c>
      <c r="BJ920" s="1">
        <v>2.0</v>
      </c>
      <c r="BK920" s="1" t="b">
        <v>1</v>
      </c>
      <c r="BL920" s="1">
        <v>1.6604922241E9</v>
      </c>
      <c r="BM920" s="1">
        <v>396.3600625</v>
      </c>
      <c r="BN920" s="1">
        <v>444.3431875</v>
      </c>
      <c r="BO920" s="1">
        <v>27.15295</v>
      </c>
      <c r="BP920" s="1">
        <v>23.1982</v>
      </c>
      <c r="BQ920" s="1">
        <v>395.0326875</v>
      </c>
      <c r="BR920" s="1">
        <v>27.150525</v>
      </c>
      <c r="BS920" s="1">
        <v>500.14725</v>
      </c>
      <c r="BT920" s="1">
        <v>99.65943125</v>
      </c>
      <c r="BU920" s="1">
        <v>0.0999618</v>
      </c>
      <c r="BV920" s="1">
        <v>31.02273125</v>
      </c>
      <c r="BW920" s="1">
        <v>31.24816875</v>
      </c>
      <c r="BX920" s="1">
        <v>999.9</v>
      </c>
      <c r="BY920" s="1">
        <v>0.0</v>
      </c>
      <c r="BZ920" s="1">
        <v>0.0</v>
      </c>
      <c r="CA920" s="1">
        <v>10009.21875</v>
      </c>
      <c r="CB920" s="1">
        <v>0.0</v>
      </c>
      <c r="CC920" s="1">
        <v>27.6116375</v>
      </c>
      <c r="CD920" s="1">
        <v>-47.98335</v>
      </c>
      <c r="CE920" s="1">
        <v>407.42275</v>
      </c>
      <c r="CF920" s="1">
        <v>454.8961875</v>
      </c>
      <c r="CG920" s="1">
        <v>3.95475125</v>
      </c>
      <c r="CH920" s="1">
        <v>444.3431875</v>
      </c>
      <c r="CI920" s="1">
        <v>23.1982</v>
      </c>
      <c r="CJ920" s="1">
        <v>2.70604625</v>
      </c>
      <c r="CK920" s="1">
        <v>2.31191875</v>
      </c>
      <c r="CL920" s="1">
        <v>22.3218625</v>
      </c>
      <c r="CM920" s="1">
        <v>19.7596875</v>
      </c>
      <c r="CN920" s="1">
        <v>1999.97875</v>
      </c>
      <c r="CO920" s="1">
        <v>0.979993</v>
      </c>
      <c r="CP920" s="1">
        <v>0.0200071</v>
      </c>
      <c r="CQ920" s="1">
        <v>0.0</v>
      </c>
      <c r="CR920" s="1">
        <v>2.9870625</v>
      </c>
      <c r="CS920" s="1">
        <v>0.0</v>
      </c>
      <c r="CT920" s="1">
        <v>35215.8125</v>
      </c>
      <c r="CU920" s="1">
        <v>17412.09375</v>
      </c>
      <c r="CV920" s="1">
        <v>40.9881875</v>
      </c>
      <c r="CW920" s="1">
        <v>41.9724375</v>
      </c>
      <c r="CX920" s="1">
        <v>41.0</v>
      </c>
      <c r="CY920" s="1">
        <v>40.375</v>
      </c>
      <c r="CZ920" s="1">
        <v>41.062</v>
      </c>
      <c r="DA920" s="1">
        <v>1959.96875</v>
      </c>
      <c r="DB920" s="1">
        <v>40.01</v>
      </c>
      <c r="DC920" s="1">
        <v>0.0</v>
      </c>
      <c r="DD920" s="1">
        <v>1.6604922302E9</v>
      </c>
      <c r="DE920" s="1">
        <v>0.0</v>
      </c>
      <c r="DF920" s="1">
        <v>1.6604919246E9</v>
      </c>
      <c r="DG920" s="1" t="s">
        <v>1965</v>
      </c>
      <c r="DH920" s="1">
        <v>1.6604919196E9</v>
      </c>
      <c r="DI920" s="1">
        <v>1.6604919246E9</v>
      </c>
      <c r="DJ920" s="1">
        <v>26.0</v>
      </c>
      <c r="DK920" s="1">
        <v>0.565</v>
      </c>
      <c r="DL920" s="1">
        <v>-0.007</v>
      </c>
      <c r="DM920" s="1">
        <v>1.335</v>
      </c>
      <c r="DN920" s="1">
        <v>0.012</v>
      </c>
      <c r="DO920" s="1">
        <v>400.0</v>
      </c>
      <c r="DP920" s="1">
        <v>23.0</v>
      </c>
      <c r="DQ920" s="1">
        <v>0.17</v>
      </c>
      <c r="DR920" s="1">
        <v>0.02</v>
      </c>
      <c r="DS920" s="1">
        <v>7.081565864205439</v>
      </c>
      <c r="DT920" s="1">
        <v>7.626335745194014</v>
      </c>
      <c r="DU920" s="1">
        <v>0.5551543420449051</v>
      </c>
      <c r="DV920" s="1">
        <v>0.0</v>
      </c>
      <c r="DW920" s="1">
        <v>38.52245967416908</v>
      </c>
      <c r="DX920" s="1">
        <v>7.48485071072228</v>
      </c>
      <c r="DY920" s="1">
        <v>0.5429410158022012</v>
      </c>
      <c r="DZ920" s="1">
        <v>0.0</v>
      </c>
      <c r="EA920" s="1">
        <v>-47.83750000000001</v>
      </c>
      <c r="EB920" s="1">
        <v>-10.06141935483863</v>
      </c>
      <c r="EC920" s="1">
        <v>0.7536438608734625</v>
      </c>
      <c r="ED920" s="1">
        <v>0.0</v>
      </c>
      <c r="EE920" s="1">
        <v>314.6835805773869</v>
      </c>
      <c r="EF920" s="1">
        <v>216.2551879941655</v>
      </c>
      <c r="EG920" s="1">
        <v>15.60422975212065</v>
      </c>
      <c r="EH920" s="1">
        <v>0.0</v>
      </c>
      <c r="EI920" s="1">
        <v>3.954103902439025</v>
      </c>
      <c r="EJ920" s="1">
        <v>0.01363421602787734</v>
      </c>
      <c r="EK920" s="1">
        <v>0.001710228736732378</v>
      </c>
      <c r="EL920" s="1">
        <v>1.0</v>
      </c>
      <c r="EM920" s="1">
        <v>1.867205867902742</v>
      </c>
      <c r="EN920" s="1">
        <v>-0.001978116564922354</v>
      </c>
      <c r="EO920" s="1">
        <v>0.001154859431070148</v>
      </c>
      <c r="EP920" s="1">
        <v>1.0</v>
      </c>
      <c r="EQ920" s="1">
        <v>2.0</v>
      </c>
      <c r="ER920" s="1">
        <v>6.0</v>
      </c>
      <c r="ES920" s="1" t="s">
        <v>384</v>
      </c>
      <c r="ET920" s="1">
        <v>2.94419</v>
      </c>
      <c r="EU920" s="1">
        <v>2.80111</v>
      </c>
      <c r="EV920" s="1">
        <v>0.094258</v>
      </c>
      <c r="EW920" s="1">
        <v>0.102062</v>
      </c>
      <c r="EX920" s="1">
        <v>0.118271</v>
      </c>
      <c r="EY920" s="1">
        <v>0.105911</v>
      </c>
      <c r="EZ920" s="1">
        <v>18615.6</v>
      </c>
      <c r="FA920" s="1">
        <v>19353.8</v>
      </c>
      <c r="FB920" s="1">
        <v>23893.0</v>
      </c>
      <c r="FC920" s="1">
        <v>25074.2</v>
      </c>
      <c r="FD920" s="1">
        <v>33714.3</v>
      </c>
      <c r="FE920" s="1">
        <v>35792.2</v>
      </c>
      <c r="FF920" s="1">
        <v>43552.5</v>
      </c>
      <c r="FG920" s="1">
        <v>46346.4</v>
      </c>
      <c r="FH920" s="1">
        <v>1.9892</v>
      </c>
      <c r="FI920" s="1">
        <v>1.8846</v>
      </c>
      <c r="FJ920" s="1">
        <v>0.125661</v>
      </c>
      <c r="FK920" s="1">
        <v>0.0</v>
      </c>
      <c r="FL920" s="1">
        <v>29.1972</v>
      </c>
      <c r="FM920" s="1">
        <v>999.9</v>
      </c>
      <c r="FN920" s="1">
        <v>60.8</v>
      </c>
      <c r="FO920" s="1">
        <v>33.8</v>
      </c>
      <c r="FP920" s="1">
        <v>32.2353</v>
      </c>
      <c r="FQ920" s="1">
        <v>63.1764</v>
      </c>
      <c r="FR920" s="1">
        <v>25.3285</v>
      </c>
      <c r="FS920" s="1">
        <v>1.0</v>
      </c>
      <c r="FT920" s="1">
        <v>0.264187</v>
      </c>
      <c r="FU920" s="1">
        <v>0.422718</v>
      </c>
      <c r="FV920" s="1">
        <v>20.3239</v>
      </c>
      <c r="FW920" s="1">
        <v>5.2128</v>
      </c>
      <c r="FX920" s="1">
        <v>11.9054</v>
      </c>
      <c r="FY920" s="1">
        <v>5.00305</v>
      </c>
      <c r="FZ920" s="1">
        <v>3.29035</v>
      </c>
      <c r="GA920" s="1">
        <v>9999.0</v>
      </c>
      <c r="GB920" s="1">
        <v>9999.0</v>
      </c>
      <c r="GC920" s="1">
        <v>9999.0</v>
      </c>
      <c r="GD920" s="1">
        <v>999.9</v>
      </c>
      <c r="GE920" s="1">
        <v>1.85949</v>
      </c>
      <c r="GF920" s="1">
        <v>1.85443</v>
      </c>
      <c r="GG920" s="1">
        <v>1.8576</v>
      </c>
      <c r="GH920" s="1">
        <v>1.85608</v>
      </c>
      <c r="GI920" s="1">
        <v>1.85486</v>
      </c>
      <c r="GJ920" s="1">
        <v>1.85455</v>
      </c>
      <c r="GK920" s="1">
        <v>1.85318</v>
      </c>
      <c r="GL920" s="1">
        <v>1.85635</v>
      </c>
      <c r="GM920" s="1">
        <v>0.0</v>
      </c>
      <c r="GN920" s="1">
        <v>0.0</v>
      </c>
      <c r="GO920" s="1">
        <v>0.0</v>
      </c>
      <c r="GP920" s="1">
        <v>0.0</v>
      </c>
      <c r="GQ920" s="1" t="s">
        <v>358</v>
      </c>
      <c r="GR920" s="1" t="s">
        <v>359</v>
      </c>
      <c r="GS920" s="1" t="s">
        <v>360</v>
      </c>
      <c r="GT920" s="1" t="s">
        <v>360</v>
      </c>
      <c r="GU920" s="1" t="s">
        <v>360</v>
      </c>
      <c r="GV920" s="1" t="s">
        <v>360</v>
      </c>
      <c r="GW920" s="1">
        <v>0.0</v>
      </c>
      <c r="GX920" s="1">
        <v>100.0</v>
      </c>
      <c r="GY920" s="1">
        <v>100.0</v>
      </c>
      <c r="GZ920" s="1">
        <v>1.405</v>
      </c>
      <c r="HA920" s="1">
        <v>0.0024</v>
      </c>
      <c r="HB920" s="1">
        <v>0.4072566870634428</v>
      </c>
      <c r="HC920" s="1">
        <v>0.002678124759318837</v>
      </c>
      <c r="HD920" s="1">
        <v>-9.373761146515732E-7</v>
      </c>
      <c r="HE920" s="1">
        <v>1.391563784175389E-10</v>
      </c>
      <c r="HF920" s="1">
        <v>-0.08316833377203428</v>
      </c>
      <c r="HG920" s="1">
        <v>0.01061361004592812</v>
      </c>
      <c r="HH920" s="1">
        <v>-3.086644042041478E-4</v>
      </c>
      <c r="HI920" s="1">
        <v>1.24720902217549E-6</v>
      </c>
      <c r="HJ920" s="1">
        <v>1.0</v>
      </c>
      <c r="HK920" s="1">
        <v>2093.0</v>
      </c>
      <c r="HL920" s="1">
        <v>2.0</v>
      </c>
      <c r="HM920" s="1">
        <v>27.0</v>
      </c>
      <c r="HN920" s="1">
        <v>5.2</v>
      </c>
      <c r="HO920" s="1">
        <v>5.1</v>
      </c>
      <c r="HP920" s="1">
        <v>1.23169</v>
      </c>
      <c r="HQ920" s="1">
        <v>2.30957</v>
      </c>
      <c r="HR920" s="1">
        <v>1.4978</v>
      </c>
      <c r="HS920" s="1">
        <v>2.30225</v>
      </c>
      <c r="HT920" s="1">
        <v>1.54785</v>
      </c>
      <c r="HU920" s="1">
        <v>2.43774</v>
      </c>
      <c r="HV920" s="1">
        <v>36.6706</v>
      </c>
      <c r="HW920" s="1">
        <v>14.0445</v>
      </c>
      <c r="HX920" s="1">
        <v>18.0</v>
      </c>
      <c r="HY920" s="1">
        <v>505.141</v>
      </c>
      <c r="HZ920" s="1">
        <v>503.076</v>
      </c>
      <c r="IA920" s="1">
        <v>28.9209</v>
      </c>
      <c r="IB920" s="1">
        <v>30.4833</v>
      </c>
      <c r="IC920" s="1">
        <v>30.0001</v>
      </c>
      <c r="ID920" s="1">
        <v>30.2843</v>
      </c>
      <c r="IE920" s="1">
        <v>30.3796</v>
      </c>
      <c r="IF920" s="1">
        <v>24.8394</v>
      </c>
      <c r="IG920" s="1">
        <v>29.3213</v>
      </c>
      <c r="IH920" s="1">
        <v>0.0</v>
      </c>
      <c r="II920" s="1">
        <v>28.9021</v>
      </c>
      <c r="IJ920" s="1">
        <v>522.466</v>
      </c>
      <c r="IK920" s="1">
        <v>23.2024</v>
      </c>
      <c r="IL920" s="1">
        <v>100.72</v>
      </c>
      <c r="IM920" s="1">
        <v>100.448</v>
      </c>
      <c r="IN920" s="1" t="s">
        <v>365</v>
      </c>
    </row>
    <row r="921" ht="15.75" customHeight="1">
      <c r="A921" s="1">
        <v>905.0</v>
      </c>
      <c r="B921" s="1">
        <v>1.6604922331E9</v>
      </c>
      <c r="C921" s="1">
        <v>8104.0</v>
      </c>
      <c r="D921" s="1" t="s">
        <v>2154</v>
      </c>
      <c r="E921" s="1" t="s">
        <v>2155</v>
      </c>
      <c r="F921" s="1">
        <v>1.0</v>
      </c>
      <c r="G921" s="1" t="s">
        <v>1964</v>
      </c>
      <c r="H921" s="1" t="s">
        <v>350</v>
      </c>
      <c r="I921" s="1" t="s">
        <v>351</v>
      </c>
      <c r="J921" s="1" t="s">
        <v>352</v>
      </c>
      <c r="K921" s="1" t="s">
        <v>1168</v>
      </c>
      <c r="L921" s="1" t="s">
        <v>349</v>
      </c>
      <c r="M921" s="1" t="s">
        <v>354</v>
      </c>
      <c r="N921" s="1">
        <v>1.660492225599999E9</v>
      </c>
      <c r="O921" s="1">
        <f t="shared" si="1"/>
        <v>0.003389793911</v>
      </c>
      <c r="P921" s="1">
        <f t="shared" si="2"/>
        <v>3.389793911</v>
      </c>
      <c r="Q921" s="1">
        <f t="shared" si="3"/>
        <v>7.770796252</v>
      </c>
      <c r="R921" s="1">
        <f t="shared" si="4"/>
        <v>403.7257333</v>
      </c>
      <c r="S921" s="1">
        <f t="shared" si="5"/>
        <v>321.6189263</v>
      </c>
      <c r="T921" s="1">
        <f t="shared" si="6"/>
        <v>32.08432649</v>
      </c>
      <c r="U921" s="1">
        <f t="shared" si="7"/>
        <v>40.27520516</v>
      </c>
      <c r="V921" s="1">
        <f t="shared" si="8"/>
        <v>0.1805216933</v>
      </c>
      <c r="W921" s="1">
        <f t="shared" si="9"/>
        <v>2.925193468</v>
      </c>
      <c r="X921" s="1">
        <f t="shared" si="10"/>
        <v>0.1745531405</v>
      </c>
      <c r="Y921" s="1">
        <f t="shared" si="11"/>
        <v>0.1096155244</v>
      </c>
      <c r="Z921" s="1">
        <f t="shared" si="12"/>
        <v>321.5151958</v>
      </c>
      <c r="AA921" s="1">
        <f t="shared" si="13"/>
        <v>32.03539273</v>
      </c>
      <c r="AB921" s="1">
        <f t="shared" si="14"/>
        <v>31.24742</v>
      </c>
      <c r="AC921" s="1">
        <f t="shared" si="15"/>
        <v>4.57541398</v>
      </c>
      <c r="AD921" s="1">
        <f t="shared" si="16"/>
        <v>59.9681946</v>
      </c>
      <c r="AE921" s="1">
        <f t="shared" si="17"/>
        <v>2.708843179</v>
      </c>
      <c r="AF921" s="1">
        <f t="shared" si="18"/>
        <v>4.517133118</v>
      </c>
      <c r="AG921" s="1">
        <f t="shared" si="19"/>
        <v>1.866570802</v>
      </c>
      <c r="AH921" s="1">
        <f t="shared" si="20"/>
        <v>-149.4899115</v>
      </c>
      <c r="AI921" s="1">
        <f t="shared" si="21"/>
        <v>-35.49264399</v>
      </c>
      <c r="AJ921" s="1">
        <f t="shared" si="22"/>
        <v>-2.72831028</v>
      </c>
      <c r="AK921" s="1">
        <f t="shared" si="23"/>
        <v>133.80433</v>
      </c>
      <c r="AL921" s="1">
        <f t="shared" si="24"/>
        <v>38.81196593</v>
      </c>
      <c r="AM921" s="1">
        <f t="shared" si="25"/>
        <v>3.388633209</v>
      </c>
      <c r="AN921" s="1">
        <f t="shared" si="26"/>
        <v>7.770796252</v>
      </c>
      <c r="AO921" s="1">
        <v>486.1940300876582</v>
      </c>
      <c r="AP921" s="1">
        <v>450.479333333333</v>
      </c>
      <c r="AQ921" s="1">
        <v>5.112295155841622</v>
      </c>
      <c r="AR921" s="1">
        <v>64.97153183116835</v>
      </c>
      <c r="AS921" s="1">
        <f t="shared" si="27"/>
        <v>3.389793911</v>
      </c>
      <c r="AT921" s="1">
        <v>23.20164028033084</v>
      </c>
      <c r="AU921" s="1">
        <v>27.15761636363635</v>
      </c>
      <c r="AV921" s="1">
        <v>1.596227644901986E-5</v>
      </c>
      <c r="AW921" s="1">
        <v>82.28873051766035</v>
      </c>
      <c r="AX921" s="1">
        <v>0.0</v>
      </c>
      <c r="AY921" s="1">
        <v>0.0</v>
      </c>
      <c r="AZ921" s="1">
        <f t="shared" si="28"/>
        <v>1</v>
      </c>
      <c r="BA921" s="1">
        <f t="shared" si="29"/>
        <v>0</v>
      </c>
      <c r="BB921" s="1">
        <f t="shared" si="30"/>
        <v>52046.12916</v>
      </c>
      <c r="BC921" s="1">
        <f t="shared" si="31"/>
        <v>1999.991333</v>
      </c>
      <c r="BD921" s="1">
        <f t="shared" si="32"/>
        <v>1681.19302</v>
      </c>
      <c r="BE921" s="1">
        <f t="shared" si="33"/>
        <v>0.8406001526</v>
      </c>
      <c r="BF921" s="1">
        <f t="shared" si="34"/>
        <v>0.1607582945</v>
      </c>
      <c r="BG921" s="1">
        <v>6.0</v>
      </c>
      <c r="BH921" s="1">
        <v>0.5</v>
      </c>
      <c r="BI921" s="1" t="s">
        <v>355</v>
      </c>
      <c r="BJ921" s="1">
        <v>2.0</v>
      </c>
      <c r="BK921" s="1" t="b">
        <v>1</v>
      </c>
      <c r="BL921" s="1">
        <v>1.660492225599999E9</v>
      </c>
      <c r="BM921" s="1">
        <v>403.7257333333334</v>
      </c>
      <c r="BN921" s="1">
        <v>451.9271333333334</v>
      </c>
      <c r="BO921" s="1">
        <v>27.15392</v>
      </c>
      <c r="BP921" s="1">
        <v>23.19918</v>
      </c>
      <c r="BQ921" s="1">
        <v>402.3835999999999</v>
      </c>
      <c r="BR921" s="1">
        <v>27.1515</v>
      </c>
      <c r="BS921" s="1">
        <v>500.152</v>
      </c>
      <c r="BT921" s="1">
        <v>99.65886666666667</v>
      </c>
      <c r="BU921" s="1">
        <v>0.09995926666666666</v>
      </c>
      <c r="BV921" s="1">
        <v>31.02236</v>
      </c>
      <c r="BW921" s="1">
        <v>31.24742</v>
      </c>
      <c r="BX921" s="1">
        <v>999.8999999999999</v>
      </c>
      <c r="BY921" s="1">
        <v>0.0</v>
      </c>
      <c r="BZ921" s="1">
        <v>0.0</v>
      </c>
      <c r="CA921" s="1">
        <v>10009.33333333333</v>
      </c>
      <c r="CB921" s="1">
        <v>0.0</v>
      </c>
      <c r="CC921" s="1">
        <v>27.56542666666666</v>
      </c>
      <c r="CD921" s="1">
        <v>-48.20170666666666</v>
      </c>
      <c r="CE921" s="1">
        <v>414.9943333333333</v>
      </c>
      <c r="CF921" s="1">
        <v>462.6606666666667</v>
      </c>
      <c r="CG921" s="1">
        <v>3.954746666666667</v>
      </c>
      <c r="CH921" s="1">
        <v>451.9271333333334</v>
      </c>
      <c r="CI921" s="1">
        <v>23.19918</v>
      </c>
      <c r="CJ921" s="1">
        <v>2.706128</v>
      </c>
      <c r="CK921" s="1">
        <v>2.312004</v>
      </c>
      <c r="CL921" s="1">
        <v>22.32236</v>
      </c>
      <c r="CM921" s="1">
        <v>19.76028</v>
      </c>
      <c r="CN921" s="1">
        <v>1999.991333333333</v>
      </c>
      <c r="CO921" s="1">
        <v>0.9799932000000001</v>
      </c>
      <c r="CP921" s="1">
        <v>0.02000690666666667</v>
      </c>
      <c r="CQ921" s="1">
        <v>0.0</v>
      </c>
      <c r="CR921" s="1">
        <v>3.2718</v>
      </c>
      <c r="CS921" s="1">
        <v>0.0</v>
      </c>
      <c r="CT921" s="1">
        <v>35222.00000000001</v>
      </c>
      <c r="CU921" s="1">
        <v>17412.19333333333</v>
      </c>
      <c r="CV921" s="1">
        <v>40.9916</v>
      </c>
      <c r="CW921" s="1">
        <v>41.9706</v>
      </c>
      <c r="CX921" s="1">
        <v>41.0</v>
      </c>
      <c r="CY921" s="1">
        <v>40.375</v>
      </c>
      <c r="CZ921" s="1">
        <v>41.062</v>
      </c>
      <c r="DA921" s="1">
        <v>1959.981333333333</v>
      </c>
      <c r="DB921" s="1">
        <v>40.01</v>
      </c>
      <c r="DC921" s="1">
        <v>0.0</v>
      </c>
      <c r="DD921" s="1">
        <v>1.6604922314E9</v>
      </c>
      <c r="DE921" s="1">
        <v>0.0</v>
      </c>
      <c r="DF921" s="1">
        <v>1.6604919246E9</v>
      </c>
      <c r="DG921" s="1" t="s">
        <v>1965</v>
      </c>
      <c r="DH921" s="1">
        <v>1.6604919196E9</v>
      </c>
      <c r="DI921" s="1">
        <v>1.6604919246E9</v>
      </c>
      <c r="DJ921" s="1">
        <v>26.0</v>
      </c>
      <c r="DK921" s="1">
        <v>0.565</v>
      </c>
      <c r="DL921" s="1">
        <v>-0.007</v>
      </c>
      <c r="DM921" s="1">
        <v>1.335</v>
      </c>
      <c r="DN921" s="1">
        <v>0.012</v>
      </c>
      <c r="DO921" s="1">
        <v>400.0</v>
      </c>
      <c r="DP921" s="1">
        <v>23.0</v>
      </c>
      <c r="DQ921" s="1">
        <v>0.17</v>
      </c>
      <c r="DR921" s="1">
        <v>0.02</v>
      </c>
      <c r="DS921" s="1">
        <v>7.213526615355665</v>
      </c>
      <c r="DT921" s="1">
        <v>7.022652785569928</v>
      </c>
      <c r="DU921" s="1">
        <v>0.5315436877839965</v>
      </c>
      <c r="DV921" s="1">
        <v>0.0</v>
      </c>
      <c r="DW921" s="1">
        <v>38.65671930552158</v>
      </c>
      <c r="DX921" s="1">
        <v>7.207467448847378</v>
      </c>
      <c r="DY921" s="1">
        <v>0.5422827651346146</v>
      </c>
      <c r="DZ921" s="1">
        <v>0.0</v>
      </c>
      <c r="EA921" s="1">
        <v>-48.09898666666667</v>
      </c>
      <c r="EB921" s="1">
        <v>-9.661182647386061</v>
      </c>
      <c r="EC921" s="1">
        <v>0.7044073640223313</v>
      </c>
      <c r="ED921" s="1">
        <v>0.0</v>
      </c>
      <c r="EE921" s="1">
        <v>319.472236054921</v>
      </c>
      <c r="EF921" s="1">
        <v>222.3512134877975</v>
      </c>
      <c r="EG921" s="1">
        <v>16.59683088123418</v>
      </c>
      <c r="EH921" s="1">
        <v>0.0</v>
      </c>
      <c r="EI921" s="1">
        <v>3.95422075</v>
      </c>
      <c r="EJ921" s="1">
        <v>0.009529193245768886</v>
      </c>
      <c r="EK921" s="1">
        <v>0.001622840699976406</v>
      </c>
      <c r="EL921" s="1">
        <v>1.0</v>
      </c>
      <c r="EM921" s="1">
        <v>1.866843943555666</v>
      </c>
      <c r="EN921" s="1">
        <v>-0.002116236660361894</v>
      </c>
      <c r="EO921" s="1">
        <v>0.00109740138288005</v>
      </c>
      <c r="EP921" s="1">
        <v>1.0</v>
      </c>
      <c r="EQ921" s="1">
        <v>2.0</v>
      </c>
      <c r="ER921" s="1">
        <v>6.0</v>
      </c>
      <c r="ES921" s="1" t="s">
        <v>384</v>
      </c>
      <c r="ET921" s="1">
        <v>2.94422</v>
      </c>
      <c r="EU921" s="1">
        <v>2.80105</v>
      </c>
      <c r="EV921" s="1">
        <v>0.0950619</v>
      </c>
      <c r="EW921" s="1">
        <v>0.102835</v>
      </c>
      <c r="EX921" s="1">
        <v>0.118275</v>
      </c>
      <c r="EY921" s="1">
        <v>0.105912</v>
      </c>
      <c r="EZ921" s="1">
        <v>18599.1</v>
      </c>
      <c r="FA921" s="1">
        <v>19337.1</v>
      </c>
      <c r="FB921" s="1">
        <v>23893.1</v>
      </c>
      <c r="FC921" s="1">
        <v>25074.1</v>
      </c>
      <c r="FD921" s="1">
        <v>33714.3</v>
      </c>
      <c r="FE921" s="1">
        <v>35792.1</v>
      </c>
      <c r="FF921" s="1">
        <v>43552.5</v>
      </c>
      <c r="FG921" s="1">
        <v>46346.3</v>
      </c>
      <c r="FH921" s="1">
        <v>1.98908</v>
      </c>
      <c r="FI921" s="1">
        <v>1.88468</v>
      </c>
      <c r="FJ921" s="1">
        <v>0.125721</v>
      </c>
      <c r="FK921" s="1">
        <v>0.0</v>
      </c>
      <c r="FL921" s="1">
        <v>29.198</v>
      </c>
      <c r="FM921" s="1">
        <v>999.9</v>
      </c>
      <c r="FN921" s="1">
        <v>60.8</v>
      </c>
      <c r="FO921" s="1">
        <v>33.8</v>
      </c>
      <c r="FP921" s="1">
        <v>32.2357</v>
      </c>
      <c r="FQ921" s="1">
        <v>63.2264</v>
      </c>
      <c r="FR921" s="1">
        <v>25.3966</v>
      </c>
      <c r="FS921" s="1">
        <v>1.0</v>
      </c>
      <c r="FT921" s="1">
        <v>0.264162</v>
      </c>
      <c r="FU921" s="1">
        <v>0.43216</v>
      </c>
      <c r="FV921" s="1">
        <v>20.3239</v>
      </c>
      <c r="FW921" s="1">
        <v>5.2122</v>
      </c>
      <c r="FX921" s="1">
        <v>11.9054</v>
      </c>
      <c r="FY921" s="1">
        <v>5.0029</v>
      </c>
      <c r="FZ921" s="1">
        <v>3.29028</v>
      </c>
      <c r="GA921" s="1">
        <v>9999.0</v>
      </c>
      <c r="GB921" s="1">
        <v>9999.0</v>
      </c>
      <c r="GC921" s="1">
        <v>9999.0</v>
      </c>
      <c r="GD921" s="1">
        <v>999.9</v>
      </c>
      <c r="GE921" s="1">
        <v>1.85949</v>
      </c>
      <c r="GF921" s="1">
        <v>1.85443</v>
      </c>
      <c r="GG921" s="1">
        <v>1.8576</v>
      </c>
      <c r="GH921" s="1">
        <v>1.85608</v>
      </c>
      <c r="GI921" s="1">
        <v>1.85486</v>
      </c>
      <c r="GJ921" s="1">
        <v>1.85455</v>
      </c>
      <c r="GK921" s="1">
        <v>1.85318</v>
      </c>
      <c r="GL921" s="1">
        <v>1.85635</v>
      </c>
      <c r="GM921" s="1">
        <v>0.0</v>
      </c>
      <c r="GN921" s="1">
        <v>0.0</v>
      </c>
      <c r="GO921" s="1">
        <v>0.0</v>
      </c>
      <c r="GP921" s="1">
        <v>0.0</v>
      </c>
      <c r="GQ921" s="1" t="s">
        <v>358</v>
      </c>
      <c r="GR921" s="1" t="s">
        <v>359</v>
      </c>
      <c r="GS921" s="1" t="s">
        <v>360</v>
      </c>
      <c r="GT921" s="1" t="s">
        <v>360</v>
      </c>
      <c r="GU921" s="1" t="s">
        <v>360</v>
      </c>
      <c r="GV921" s="1" t="s">
        <v>360</v>
      </c>
      <c r="GW921" s="1">
        <v>0.0</v>
      </c>
      <c r="GX921" s="1">
        <v>100.0</v>
      </c>
      <c r="GY921" s="1">
        <v>100.0</v>
      </c>
      <c r="GZ921" s="1">
        <v>1.415</v>
      </c>
      <c r="HA921" s="1">
        <v>0.0024</v>
      </c>
      <c r="HB921" s="1">
        <v>0.4072566870634428</v>
      </c>
      <c r="HC921" s="1">
        <v>0.002678124759318837</v>
      </c>
      <c r="HD921" s="1">
        <v>-9.373761146515732E-7</v>
      </c>
      <c r="HE921" s="1">
        <v>1.391563784175389E-10</v>
      </c>
      <c r="HF921" s="1">
        <v>-0.08316833377203428</v>
      </c>
      <c r="HG921" s="1">
        <v>0.01061361004592812</v>
      </c>
      <c r="HH921" s="1">
        <v>-3.086644042041478E-4</v>
      </c>
      <c r="HI921" s="1">
        <v>1.24720902217549E-6</v>
      </c>
      <c r="HJ921" s="1">
        <v>1.0</v>
      </c>
      <c r="HK921" s="1">
        <v>2093.0</v>
      </c>
      <c r="HL921" s="1">
        <v>2.0</v>
      </c>
      <c r="HM921" s="1">
        <v>27.0</v>
      </c>
      <c r="HN921" s="1">
        <v>5.2</v>
      </c>
      <c r="HO921" s="1">
        <v>5.1</v>
      </c>
      <c r="HP921" s="1">
        <v>1.2439</v>
      </c>
      <c r="HQ921" s="1">
        <v>2.32178</v>
      </c>
      <c r="HR921" s="1">
        <v>1.4978</v>
      </c>
      <c r="HS921" s="1">
        <v>2.30225</v>
      </c>
      <c r="HT921" s="1">
        <v>1.54785</v>
      </c>
      <c r="HU921" s="1">
        <v>2.34741</v>
      </c>
      <c r="HV921" s="1">
        <v>36.6706</v>
      </c>
      <c r="HW921" s="1">
        <v>14.0182</v>
      </c>
      <c r="HX921" s="1">
        <v>18.0</v>
      </c>
      <c r="HY921" s="1">
        <v>505.066</v>
      </c>
      <c r="HZ921" s="1">
        <v>503.126</v>
      </c>
      <c r="IA921" s="1">
        <v>28.9169</v>
      </c>
      <c r="IB921" s="1">
        <v>30.4833</v>
      </c>
      <c r="IC921" s="1">
        <v>30.0001</v>
      </c>
      <c r="ID921" s="1">
        <v>30.2844</v>
      </c>
      <c r="IE921" s="1">
        <v>30.3796</v>
      </c>
      <c r="IF921" s="1">
        <v>24.9931</v>
      </c>
      <c r="IG921" s="1">
        <v>29.3213</v>
      </c>
      <c r="IH921" s="1">
        <v>0.0</v>
      </c>
      <c r="II921" s="1">
        <v>28.9021</v>
      </c>
      <c r="IJ921" s="1">
        <v>522.466</v>
      </c>
      <c r="IK921" s="1">
        <v>23.1974</v>
      </c>
      <c r="IL921" s="1">
        <v>100.72</v>
      </c>
      <c r="IM921" s="1">
        <v>100.448</v>
      </c>
      <c r="IN921" s="1" t="s">
        <v>365</v>
      </c>
    </row>
    <row r="922" ht="15.75" customHeight="1">
      <c r="A922" s="1">
        <v>906.0</v>
      </c>
      <c r="B922" s="1">
        <v>1.6604922341E9</v>
      </c>
      <c r="C922" s="1">
        <v>8105.0</v>
      </c>
      <c r="D922" s="1" t="s">
        <v>2156</v>
      </c>
      <c r="E922" s="1" t="s">
        <v>2157</v>
      </c>
      <c r="F922" s="1">
        <v>1.0</v>
      </c>
      <c r="G922" s="1" t="s">
        <v>1964</v>
      </c>
      <c r="H922" s="1" t="s">
        <v>350</v>
      </c>
      <c r="I922" s="1" t="s">
        <v>351</v>
      </c>
      <c r="J922" s="1" t="s">
        <v>352</v>
      </c>
      <c r="K922" s="1" t="s">
        <v>1168</v>
      </c>
      <c r="L922" s="1" t="s">
        <v>349</v>
      </c>
      <c r="M922" s="1" t="s">
        <v>354</v>
      </c>
      <c r="N922" s="1">
        <v>1.6604922261E9</v>
      </c>
      <c r="O922" s="1">
        <f t="shared" si="1"/>
        <v>0.003389426666</v>
      </c>
      <c r="P922" s="1">
        <f t="shared" si="2"/>
        <v>3.389426666</v>
      </c>
      <c r="Q922" s="1">
        <f t="shared" si="3"/>
        <v>7.876480479</v>
      </c>
      <c r="R922" s="1">
        <f t="shared" si="4"/>
        <v>406.1898125</v>
      </c>
      <c r="S922" s="1">
        <f t="shared" si="5"/>
        <v>323.0540505</v>
      </c>
      <c r="T922" s="1">
        <f t="shared" si="6"/>
        <v>32.22744497</v>
      </c>
      <c r="U922" s="1">
        <f t="shared" si="7"/>
        <v>40.52095867</v>
      </c>
      <c r="V922" s="1">
        <f t="shared" si="8"/>
        <v>0.180508955</v>
      </c>
      <c r="W922" s="1">
        <f t="shared" si="9"/>
        <v>2.925130414</v>
      </c>
      <c r="X922" s="1">
        <f t="shared" si="10"/>
        <v>0.1745411055</v>
      </c>
      <c r="Y922" s="1">
        <f t="shared" si="11"/>
        <v>0.109607942</v>
      </c>
      <c r="Z922" s="1">
        <f t="shared" si="12"/>
        <v>321.5139855</v>
      </c>
      <c r="AA922" s="1">
        <f t="shared" si="13"/>
        <v>32.03525393</v>
      </c>
      <c r="AB922" s="1">
        <f t="shared" si="14"/>
        <v>31.24725</v>
      </c>
      <c r="AC922" s="1">
        <f t="shared" si="15"/>
        <v>4.575369712</v>
      </c>
      <c r="AD922" s="1">
        <f t="shared" si="16"/>
        <v>59.96974955</v>
      </c>
      <c r="AE922" s="1">
        <f t="shared" si="17"/>
        <v>2.708875196</v>
      </c>
      <c r="AF922" s="1">
        <f t="shared" si="18"/>
        <v>4.517069384</v>
      </c>
      <c r="AG922" s="1">
        <f t="shared" si="19"/>
        <v>1.866494515</v>
      </c>
      <c r="AH922" s="1">
        <f t="shared" si="20"/>
        <v>-149.473716</v>
      </c>
      <c r="AI922" s="1">
        <f t="shared" si="21"/>
        <v>-35.50410064</v>
      </c>
      <c r="AJ922" s="1">
        <f t="shared" si="22"/>
        <v>-2.729244161</v>
      </c>
      <c r="AK922" s="1">
        <f t="shared" si="23"/>
        <v>133.8069247</v>
      </c>
      <c r="AL922" s="1">
        <f t="shared" si="24"/>
        <v>38.8536353</v>
      </c>
      <c r="AM922" s="1">
        <f t="shared" si="25"/>
        <v>3.388620369</v>
      </c>
      <c r="AN922" s="1">
        <f t="shared" si="26"/>
        <v>7.876480479</v>
      </c>
      <c r="AO922" s="1">
        <v>491.3123007510621</v>
      </c>
      <c r="AP922" s="1">
        <v>455.5392606060603</v>
      </c>
      <c r="AQ922" s="1">
        <v>5.098370913057683</v>
      </c>
      <c r="AR922" s="1">
        <v>64.97153183116835</v>
      </c>
      <c r="AS922" s="1">
        <f t="shared" si="27"/>
        <v>3.389426666</v>
      </c>
      <c r="AT922" s="1">
        <v>23.20378962423083</v>
      </c>
      <c r="AU922" s="1">
        <v>27.15938303030302</v>
      </c>
      <c r="AV922" s="1">
        <v>5.103890233450458E-6</v>
      </c>
      <c r="AW922" s="1">
        <v>82.28873051766035</v>
      </c>
      <c r="AX922" s="1">
        <v>0.0</v>
      </c>
      <c r="AY922" s="1">
        <v>0.0</v>
      </c>
      <c r="AZ922" s="1">
        <f t="shared" si="28"/>
        <v>1</v>
      </c>
      <c r="BA922" s="1">
        <f t="shared" si="29"/>
        <v>0</v>
      </c>
      <c r="BB922" s="1">
        <f t="shared" si="30"/>
        <v>52044.37319</v>
      </c>
      <c r="BC922" s="1">
        <f t="shared" si="31"/>
        <v>1999.98375</v>
      </c>
      <c r="BD922" s="1">
        <f t="shared" si="32"/>
        <v>1681.18665</v>
      </c>
      <c r="BE922" s="1">
        <f t="shared" si="33"/>
        <v>0.8406001549</v>
      </c>
      <c r="BF922" s="1">
        <f t="shared" si="34"/>
        <v>0.1607582989</v>
      </c>
      <c r="BG922" s="1">
        <v>6.0</v>
      </c>
      <c r="BH922" s="1">
        <v>0.5</v>
      </c>
      <c r="BI922" s="1" t="s">
        <v>355</v>
      </c>
      <c r="BJ922" s="1">
        <v>2.0</v>
      </c>
      <c r="BK922" s="1" t="b">
        <v>1</v>
      </c>
      <c r="BL922" s="1">
        <v>1.6604922261E9</v>
      </c>
      <c r="BM922" s="1">
        <v>406.1898125</v>
      </c>
      <c r="BN922" s="1">
        <v>454.451</v>
      </c>
      <c r="BO922" s="1">
        <v>27.15428125</v>
      </c>
      <c r="BP922" s="1">
        <v>23.199575</v>
      </c>
      <c r="BQ922" s="1">
        <v>404.8428125</v>
      </c>
      <c r="BR922" s="1">
        <v>27.1518625</v>
      </c>
      <c r="BS922" s="1">
        <v>500.1541875</v>
      </c>
      <c r="BT922" s="1">
        <v>99.658725</v>
      </c>
      <c r="BU922" s="1">
        <v>0.0999528875</v>
      </c>
      <c r="BV922" s="1">
        <v>31.0221125</v>
      </c>
      <c r="BW922" s="1">
        <v>31.24725</v>
      </c>
      <c r="BX922" s="1">
        <v>999.9</v>
      </c>
      <c r="BY922" s="1">
        <v>0.0</v>
      </c>
      <c r="BZ922" s="1">
        <v>0.0</v>
      </c>
      <c r="CA922" s="1">
        <v>10008.9875</v>
      </c>
      <c r="CB922" s="1">
        <v>0.0</v>
      </c>
      <c r="CC922" s="1">
        <v>27.63506875</v>
      </c>
      <c r="CD922" s="1">
        <v>-48.26150625</v>
      </c>
      <c r="CE922" s="1">
        <v>417.527375</v>
      </c>
      <c r="CF922" s="1">
        <v>465.2446875</v>
      </c>
      <c r="CG922" s="1">
        <v>3.9547175</v>
      </c>
      <c r="CH922" s="1">
        <v>454.451</v>
      </c>
      <c r="CI922" s="1">
        <v>23.199575</v>
      </c>
      <c r="CJ922" s="1">
        <v>2.706160625</v>
      </c>
      <c r="CK922" s="1">
        <v>2.31204</v>
      </c>
      <c r="CL922" s="1">
        <v>22.32255625</v>
      </c>
      <c r="CM922" s="1">
        <v>19.76053125</v>
      </c>
      <c r="CN922" s="1">
        <v>1999.98375</v>
      </c>
      <c r="CO922" s="1">
        <v>0.9799931875000001</v>
      </c>
      <c r="CP922" s="1">
        <v>0.02000691875</v>
      </c>
      <c r="CQ922" s="1">
        <v>0.0</v>
      </c>
      <c r="CR922" s="1">
        <v>3.2094375</v>
      </c>
      <c r="CS922" s="1">
        <v>0.0</v>
      </c>
      <c r="CT922" s="1">
        <v>35216.8</v>
      </c>
      <c r="CU922" s="1">
        <v>17412.13125</v>
      </c>
      <c r="CV922" s="1">
        <v>40.992125</v>
      </c>
      <c r="CW922" s="1">
        <v>41.9724375</v>
      </c>
      <c r="CX922" s="1">
        <v>41.0</v>
      </c>
      <c r="CY922" s="1">
        <v>40.375</v>
      </c>
      <c r="CZ922" s="1">
        <v>41.062</v>
      </c>
      <c r="DA922" s="1">
        <v>1959.97375</v>
      </c>
      <c r="DB922" s="1">
        <v>40.01</v>
      </c>
      <c r="DC922" s="1">
        <v>0.0</v>
      </c>
      <c r="DD922" s="1">
        <v>1.6604922326E9</v>
      </c>
      <c r="DE922" s="1">
        <v>0.0</v>
      </c>
      <c r="DF922" s="1">
        <v>1.6604919246E9</v>
      </c>
      <c r="DG922" s="1" t="s">
        <v>1965</v>
      </c>
      <c r="DH922" s="1">
        <v>1.6604919196E9</v>
      </c>
      <c r="DI922" s="1">
        <v>1.6604919246E9</v>
      </c>
      <c r="DJ922" s="1">
        <v>26.0</v>
      </c>
      <c r="DK922" s="1">
        <v>0.565</v>
      </c>
      <c r="DL922" s="1">
        <v>-0.007</v>
      </c>
      <c r="DM922" s="1">
        <v>1.335</v>
      </c>
      <c r="DN922" s="1">
        <v>0.012</v>
      </c>
      <c r="DO922" s="1">
        <v>400.0</v>
      </c>
      <c r="DP922" s="1">
        <v>23.0</v>
      </c>
      <c r="DQ922" s="1">
        <v>0.17</v>
      </c>
      <c r="DR922" s="1">
        <v>0.02</v>
      </c>
      <c r="DS922" s="1">
        <v>7.357299246721234</v>
      </c>
      <c r="DT922" s="1">
        <v>5.936690510885311</v>
      </c>
      <c r="DU922" s="1">
        <v>0.4617174841451283</v>
      </c>
      <c r="DV922" s="1">
        <v>0.0</v>
      </c>
      <c r="DW922" s="1">
        <v>38.83760842559922</v>
      </c>
      <c r="DX922" s="1">
        <v>6.654103693677976</v>
      </c>
      <c r="DY922" s="1">
        <v>0.4911997435019537</v>
      </c>
      <c r="DZ922" s="1">
        <v>0.0</v>
      </c>
      <c r="EA922" s="1">
        <v>-48.26726774193549</v>
      </c>
      <c r="EB922" s="1">
        <v>-8.978191935483746</v>
      </c>
      <c r="EC922" s="1">
        <v>0.6822587761759421</v>
      </c>
      <c r="ED922" s="1">
        <v>0.0</v>
      </c>
      <c r="EE922" s="1">
        <v>326.2499669983038</v>
      </c>
      <c r="EF922" s="1">
        <v>234.1302126152026</v>
      </c>
      <c r="EG922" s="1">
        <v>16.93350104829361</v>
      </c>
      <c r="EH922" s="1">
        <v>0.0</v>
      </c>
      <c r="EI922" s="1">
        <v>3.954203902439025</v>
      </c>
      <c r="EJ922" s="1">
        <v>0.006428153310096227</v>
      </c>
      <c r="EK922" s="1">
        <v>0.001622170900215563</v>
      </c>
      <c r="EL922" s="1">
        <v>1.0</v>
      </c>
      <c r="EM922" s="1">
        <v>1.866554272263879</v>
      </c>
      <c r="EN922" s="1">
        <v>-0.003745168364976533</v>
      </c>
      <c r="EO922" s="1">
        <v>0.001176440052866851</v>
      </c>
      <c r="EP922" s="1">
        <v>1.0</v>
      </c>
      <c r="EQ922" s="1">
        <v>2.0</v>
      </c>
      <c r="ER922" s="1">
        <v>6.0</v>
      </c>
      <c r="ES922" s="1" t="s">
        <v>384</v>
      </c>
      <c r="ET922" s="1">
        <v>2.94413</v>
      </c>
      <c r="EU922" s="1">
        <v>2.8011</v>
      </c>
      <c r="EV922" s="1">
        <v>0.0958554</v>
      </c>
      <c r="EW922" s="1">
        <v>0.103616</v>
      </c>
      <c r="EX922" s="1">
        <v>0.118282</v>
      </c>
      <c r="EY922" s="1">
        <v>0.105908</v>
      </c>
      <c r="EZ922" s="1">
        <v>18582.7</v>
      </c>
      <c r="FA922" s="1">
        <v>19320.2</v>
      </c>
      <c r="FB922" s="1">
        <v>23893.0</v>
      </c>
      <c r="FC922" s="1">
        <v>25074.0</v>
      </c>
      <c r="FD922" s="1">
        <v>33713.8</v>
      </c>
      <c r="FE922" s="1">
        <v>35792.1</v>
      </c>
      <c r="FF922" s="1">
        <v>43552.3</v>
      </c>
      <c r="FG922" s="1">
        <v>46346.0</v>
      </c>
      <c r="FH922" s="1">
        <v>1.98883</v>
      </c>
      <c r="FI922" s="1">
        <v>1.88475</v>
      </c>
      <c r="FJ922" s="1">
        <v>0.125863</v>
      </c>
      <c r="FK922" s="1">
        <v>0.0</v>
      </c>
      <c r="FL922" s="1">
        <v>29.1987</v>
      </c>
      <c r="FM922" s="1">
        <v>999.9</v>
      </c>
      <c r="FN922" s="1">
        <v>60.8</v>
      </c>
      <c r="FO922" s="1">
        <v>33.8</v>
      </c>
      <c r="FP922" s="1">
        <v>32.2329</v>
      </c>
      <c r="FQ922" s="1">
        <v>63.2164</v>
      </c>
      <c r="FR922" s="1">
        <v>25.8213</v>
      </c>
      <c r="FS922" s="1">
        <v>1.0</v>
      </c>
      <c r="FT922" s="1">
        <v>0.264141</v>
      </c>
      <c r="FU922" s="1">
        <v>0.43991</v>
      </c>
      <c r="FV922" s="1">
        <v>20.3238</v>
      </c>
      <c r="FW922" s="1">
        <v>5.2122</v>
      </c>
      <c r="FX922" s="1">
        <v>11.9053</v>
      </c>
      <c r="FY922" s="1">
        <v>5.0029</v>
      </c>
      <c r="FZ922" s="1">
        <v>3.29033</v>
      </c>
      <c r="GA922" s="1">
        <v>9999.0</v>
      </c>
      <c r="GB922" s="1">
        <v>9999.0</v>
      </c>
      <c r="GC922" s="1">
        <v>9999.0</v>
      </c>
      <c r="GD922" s="1">
        <v>999.9</v>
      </c>
      <c r="GE922" s="1">
        <v>1.8595</v>
      </c>
      <c r="GF922" s="1">
        <v>1.85445</v>
      </c>
      <c r="GG922" s="1">
        <v>1.8576</v>
      </c>
      <c r="GH922" s="1">
        <v>1.85608</v>
      </c>
      <c r="GI922" s="1">
        <v>1.85486</v>
      </c>
      <c r="GJ922" s="1">
        <v>1.85455</v>
      </c>
      <c r="GK922" s="1">
        <v>1.85319</v>
      </c>
      <c r="GL922" s="1">
        <v>1.85635</v>
      </c>
      <c r="GM922" s="1">
        <v>0.0</v>
      </c>
      <c r="GN922" s="1">
        <v>0.0</v>
      </c>
      <c r="GO922" s="1">
        <v>0.0</v>
      </c>
      <c r="GP922" s="1">
        <v>0.0</v>
      </c>
      <c r="GQ922" s="1" t="s">
        <v>358</v>
      </c>
      <c r="GR922" s="1" t="s">
        <v>359</v>
      </c>
      <c r="GS922" s="1" t="s">
        <v>360</v>
      </c>
      <c r="GT922" s="1" t="s">
        <v>360</v>
      </c>
      <c r="GU922" s="1" t="s">
        <v>360</v>
      </c>
      <c r="GV922" s="1" t="s">
        <v>360</v>
      </c>
      <c r="GW922" s="1">
        <v>0.0</v>
      </c>
      <c r="GX922" s="1">
        <v>100.0</v>
      </c>
      <c r="GY922" s="1">
        <v>100.0</v>
      </c>
      <c r="GZ922" s="1">
        <v>1.424</v>
      </c>
      <c r="HA922" s="1">
        <v>0.0024</v>
      </c>
      <c r="HB922" s="1">
        <v>0.4072566870634428</v>
      </c>
      <c r="HC922" s="1">
        <v>0.002678124759318837</v>
      </c>
      <c r="HD922" s="1">
        <v>-9.373761146515732E-7</v>
      </c>
      <c r="HE922" s="1">
        <v>1.391563784175389E-10</v>
      </c>
      <c r="HF922" s="1">
        <v>-0.08316833377203428</v>
      </c>
      <c r="HG922" s="1">
        <v>0.01061361004592812</v>
      </c>
      <c r="HH922" s="1">
        <v>-3.086644042041478E-4</v>
      </c>
      <c r="HI922" s="1">
        <v>1.24720902217549E-6</v>
      </c>
      <c r="HJ922" s="1">
        <v>1.0</v>
      </c>
      <c r="HK922" s="1">
        <v>2093.0</v>
      </c>
      <c r="HL922" s="1">
        <v>2.0</v>
      </c>
      <c r="HM922" s="1">
        <v>27.0</v>
      </c>
      <c r="HN922" s="1">
        <v>5.2</v>
      </c>
      <c r="HO922" s="1">
        <v>5.2</v>
      </c>
      <c r="HP922" s="1">
        <v>1.25122</v>
      </c>
      <c r="HQ922" s="1">
        <v>2.32666</v>
      </c>
      <c r="HR922" s="1">
        <v>1.4978</v>
      </c>
      <c r="HS922" s="1">
        <v>2.30225</v>
      </c>
      <c r="HT922" s="1">
        <v>1.54785</v>
      </c>
      <c r="HU922" s="1">
        <v>2.23755</v>
      </c>
      <c r="HV922" s="1">
        <v>36.6469</v>
      </c>
      <c r="HW922" s="1">
        <v>14.0182</v>
      </c>
      <c r="HX922" s="1">
        <v>18.0</v>
      </c>
      <c r="HY922" s="1">
        <v>504.916</v>
      </c>
      <c r="HZ922" s="1">
        <v>503.176</v>
      </c>
      <c r="IA922" s="1">
        <v>28.9125</v>
      </c>
      <c r="IB922" s="1">
        <v>30.4833</v>
      </c>
      <c r="IC922" s="1">
        <v>30.0</v>
      </c>
      <c r="ID922" s="1">
        <v>30.2844</v>
      </c>
      <c r="IE922" s="1">
        <v>30.3796</v>
      </c>
      <c r="IF922" s="1">
        <v>25.2389</v>
      </c>
      <c r="IG922" s="1">
        <v>29.3213</v>
      </c>
      <c r="IH922" s="1">
        <v>0.0</v>
      </c>
      <c r="II922" s="1">
        <v>28.9021</v>
      </c>
      <c r="IJ922" s="1">
        <v>532.488</v>
      </c>
      <c r="IK922" s="1">
        <v>23.1935</v>
      </c>
      <c r="IL922" s="1">
        <v>100.72</v>
      </c>
      <c r="IM922" s="1">
        <v>100.448</v>
      </c>
      <c r="IN922" s="1" t="s">
        <v>365</v>
      </c>
    </row>
    <row r="923" ht="15.75" customHeight="1">
      <c r="A923" s="1">
        <v>907.0</v>
      </c>
      <c r="B923" s="1">
        <v>1.6604922351E9</v>
      </c>
      <c r="C923" s="1">
        <v>8106.0</v>
      </c>
      <c r="D923" s="1" t="s">
        <v>2158</v>
      </c>
      <c r="E923" s="1" t="s">
        <v>2159</v>
      </c>
      <c r="F923" s="1">
        <v>1.0</v>
      </c>
      <c r="G923" s="1" t="s">
        <v>1964</v>
      </c>
      <c r="H923" s="1" t="s">
        <v>350</v>
      </c>
      <c r="I923" s="1" t="s">
        <v>351</v>
      </c>
      <c r="J923" s="1" t="s">
        <v>352</v>
      </c>
      <c r="K923" s="1" t="s">
        <v>1168</v>
      </c>
      <c r="L923" s="1" t="s">
        <v>349</v>
      </c>
      <c r="M923" s="1" t="s">
        <v>354</v>
      </c>
      <c r="N923" s="1">
        <v>1.660492227599999E9</v>
      </c>
      <c r="O923" s="1">
        <f t="shared" si="1"/>
        <v>0.003390023459</v>
      </c>
      <c r="P923" s="1">
        <f t="shared" si="2"/>
        <v>3.390023459</v>
      </c>
      <c r="Q923" s="1">
        <f t="shared" si="3"/>
        <v>8.046622613</v>
      </c>
      <c r="R923" s="1">
        <f t="shared" si="4"/>
        <v>413.5576667</v>
      </c>
      <c r="S923" s="1">
        <f t="shared" si="5"/>
        <v>328.6825589</v>
      </c>
      <c r="T923" s="1">
        <f t="shared" si="6"/>
        <v>32.78872909</v>
      </c>
      <c r="U923" s="1">
        <f t="shared" si="7"/>
        <v>41.2557038</v>
      </c>
      <c r="V923" s="1">
        <f t="shared" si="8"/>
        <v>0.180544798</v>
      </c>
      <c r="W923" s="1">
        <f t="shared" si="9"/>
        <v>2.924552628</v>
      </c>
      <c r="X923" s="1">
        <f t="shared" si="10"/>
        <v>0.1745734829</v>
      </c>
      <c r="Y923" s="1">
        <f t="shared" si="11"/>
        <v>0.1096284734</v>
      </c>
      <c r="Z923" s="1">
        <f t="shared" si="12"/>
        <v>321.5129614</v>
      </c>
      <c r="AA923" s="1">
        <f t="shared" si="13"/>
        <v>32.03466004</v>
      </c>
      <c r="AB923" s="1">
        <f t="shared" si="14"/>
        <v>31.24744667</v>
      </c>
      <c r="AC923" s="1">
        <f t="shared" si="15"/>
        <v>4.575420924</v>
      </c>
      <c r="AD923" s="1">
        <f t="shared" si="16"/>
        <v>59.97369094</v>
      </c>
      <c r="AE923" s="1">
        <f t="shared" si="17"/>
        <v>2.70895761</v>
      </c>
      <c r="AF923" s="1">
        <f t="shared" si="18"/>
        <v>4.516909944</v>
      </c>
      <c r="AG923" s="1">
        <f t="shared" si="19"/>
        <v>1.866463314</v>
      </c>
      <c r="AH923" s="1">
        <f t="shared" si="20"/>
        <v>-149.5000345</v>
      </c>
      <c r="AI923" s="1">
        <f t="shared" si="21"/>
        <v>-35.6257189</v>
      </c>
      <c r="AJ923" s="1">
        <f t="shared" si="22"/>
        <v>-2.73912845</v>
      </c>
      <c r="AK923" s="1">
        <f t="shared" si="23"/>
        <v>133.6480795</v>
      </c>
      <c r="AL923" s="1">
        <f t="shared" si="24"/>
        <v>39.00821923</v>
      </c>
      <c r="AM923" s="1">
        <f t="shared" si="25"/>
        <v>3.388699348</v>
      </c>
      <c r="AN923" s="1">
        <f t="shared" si="26"/>
        <v>8.046622613</v>
      </c>
      <c r="AO923" s="1">
        <v>496.4383158376443</v>
      </c>
      <c r="AP923" s="1">
        <v>460.5733030303025</v>
      </c>
      <c r="AQ923" s="1">
        <v>5.075600855817566</v>
      </c>
      <c r="AR923" s="1">
        <v>64.97153183116835</v>
      </c>
      <c r="AS923" s="1">
        <f t="shared" si="27"/>
        <v>3.390023459</v>
      </c>
      <c r="AT923" s="1">
        <v>23.20527697281903</v>
      </c>
      <c r="AU923" s="1">
        <v>27.16151818181817</v>
      </c>
      <c r="AV923" s="1">
        <v>5.971454925044018E-6</v>
      </c>
      <c r="AW923" s="1">
        <v>82.28873051766035</v>
      </c>
      <c r="AX923" s="1">
        <v>0.0</v>
      </c>
      <c r="AY923" s="1">
        <v>0.0</v>
      </c>
      <c r="AZ923" s="1">
        <f t="shared" si="28"/>
        <v>1</v>
      </c>
      <c r="BA923" s="1">
        <f t="shared" si="29"/>
        <v>0</v>
      </c>
      <c r="BB923" s="1">
        <f t="shared" si="30"/>
        <v>52028.01575</v>
      </c>
      <c r="BC923" s="1">
        <f t="shared" si="31"/>
        <v>1999.977333</v>
      </c>
      <c r="BD923" s="1">
        <f t="shared" si="32"/>
        <v>1681.18126</v>
      </c>
      <c r="BE923" s="1">
        <f t="shared" si="33"/>
        <v>0.8406001568</v>
      </c>
      <c r="BF923" s="1">
        <f t="shared" si="34"/>
        <v>0.1607583026</v>
      </c>
      <c r="BG923" s="1">
        <v>6.0</v>
      </c>
      <c r="BH923" s="1">
        <v>0.5</v>
      </c>
      <c r="BI923" s="1" t="s">
        <v>355</v>
      </c>
      <c r="BJ923" s="1">
        <v>2.0</v>
      </c>
      <c r="BK923" s="1" t="b">
        <v>1</v>
      </c>
      <c r="BL923" s="1">
        <v>1.660492227599999E9</v>
      </c>
      <c r="BM923" s="1">
        <v>413.5576666666667</v>
      </c>
      <c r="BN923" s="1">
        <v>462.0338666666668</v>
      </c>
      <c r="BO923" s="1">
        <v>27.15528</v>
      </c>
      <c r="BP923" s="1">
        <v>23.20052</v>
      </c>
      <c r="BQ923" s="1">
        <v>412.1960666666666</v>
      </c>
      <c r="BR923" s="1">
        <v>27.15286666666667</v>
      </c>
      <c r="BS923" s="1">
        <v>500.1585333333334</v>
      </c>
      <c r="BT923" s="1">
        <v>99.65807999999998</v>
      </c>
      <c r="BU923" s="1">
        <v>0.09996374666666666</v>
      </c>
      <c r="BV923" s="1">
        <v>31.02149333333334</v>
      </c>
      <c r="BW923" s="1">
        <v>31.24744666666667</v>
      </c>
      <c r="BX923" s="1">
        <v>999.8999999999999</v>
      </c>
      <c r="BY923" s="1">
        <v>0.0</v>
      </c>
      <c r="BZ923" s="1">
        <v>0.0</v>
      </c>
      <c r="CA923" s="1">
        <v>10005.75333333333</v>
      </c>
      <c r="CB923" s="1">
        <v>0.0</v>
      </c>
      <c r="CC923" s="1">
        <v>27.68010666666667</v>
      </c>
      <c r="CD923" s="1">
        <v>-48.47656666666667</v>
      </c>
      <c r="CE923" s="1">
        <v>425.1013333333332</v>
      </c>
      <c r="CF923" s="1">
        <v>473.0081333333334</v>
      </c>
      <c r="CG923" s="1">
        <v>3.954780666666667</v>
      </c>
      <c r="CH923" s="1">
        <v>462.0338666666668</v>
      </c>
      <c r="CI923" s="1">
        <v>23.20052</v>
      </c>
      <c r="CJ923" s="1">
        <v>2.706243333333333</v>
      </c>
      <c r="CK923" s="1">
        <v>2.312119333333333</v>
      </c>
      <c r="CL923" s="1">
        <v>22.32306</v>
      </c>
      <c r="CM923" s="1">
        <v>19.76108</v>
      </c>
      <c r="CN923" s="1">
        <v>1999.977333333333</v>
      </c>
      <c r="CO923" s="1">
        <v>0.9799932000000001</v>
      </c>
      <c r="CP923" s="1">
        <v>0.02000690666666667</v>
      </c>
      <c r="CQ923" s="1">
        <v>0.0</v>
      </c>
      <c r="CR923" s="1">
        <v>3.172333333333334</v>
      </c>
      <c r="CS923" s="1">
        <v>0.0</v>
      </c>
      <c r="CT923" s="1">
        <v>35213.8</v>
      </c>
      <c r="CU923" s="1">
        <v>17412.07333333333</v>
      </c>
      <c r="CV923" s="1">
        <v>40.9916</v>
      </c>
      <c r="CW923" s="1">
        <v>41.979</v>
      </c>
      <c r="CX923" s="1">
        <v>41.0</v>
      </c>
      <c r="CY923" s="1">
        <v>40.375</v>
      </c>
      <c r="CZ923" s="1">
        <v>41.062</v>
      </c>
      <c r="DA923" s="1">
        <v>1959.967333333333</v>
      </c>
      <c r="DB923" s="1">
        <v>40.01</v>
      </c>
      <c r="DC923" s="1">
        <v>0.0</v>
      </c>
      <c r="DD923" s="1">
        <v>1.6604922332E9</v>
      </c>
      <c r="DE923" s="1">
        <v>0.0</v>
      </c>
      <c r="DF923" s="1">
        <v>1.6604919246E9</v>
      </c>
      <c r="DG923" s="1" t="s">
        <v>1965</v>
      </c>
      <c r="DH923" s="1">
        <v>1.6604919196E9</v>
      </c>
      <c r="DI923" s="1">
        <v>1.6604919246E9</v>
      </c>
      <c r="DJ923" s="1">
        <v>26.0</v>
      </c>
      <c r="DK923" s="1">
        <v>0.565</v>
      </c>
      <c r="DL923" s="1">
        <v>-0.007</v>
      </c>
      <c r="DM923" s="1">
        <v>1.335</v>
      </c>
      <c r="DN923" s="1">
        <v>0.012</v>
      </c>
      <c r="DO923" s="1">
        <v>400.0</v>
      </c>
      <c r="DP923" s="1">
        <v>23.0</v>
      </c>
      <c r="DQ923" s="1">
        <v>0.17</v>
      </c>
      <c r="DR923" s="1">
        <v>0.02</v>
      </c>
      <c r="DS923" s="1">
        <v>7.404467225994832</v>
      </c>
      <c r="DT923" s="1">
        <v>5.587430268722969</v>
      </c>
      <c r="DU923" s="1">
        <v>0.4372188834586654</v>
      </c>
      <c r="DV923" s="1">
        <v>0.0</v>
      </c>
      <c r="DW923" s="1">
        <v>38.85828995279413</v>
      </c>
      <c r="DX923" s="1">
        <v>6.495615834280921</v>
      </c>
      <c r="DY923" s="1">
        <v>0.4963122202127329</v>
      </c>
      <c r="DZ923" s="1">
        <v>0.0</v>
      </c>
      <c r="EA923" s="1">
        <v>-48.40545161290324</v>
      </c>
      <c r="EB923" s="1">
        <v>-8.674688709677287</v>
      </c>
      <c r="EC923" s="1">
        <v>0.6614410738004572</v>
      </c>
      <c r="ED923" s="1">
        <v>0.0</v>
      </c>
      <c r="EE923" s="1">
        <v>327.3040088368614</v>
      </c>
      <c r="EF923" s="1">
        <v>235.8964465500703</v>
      </c>
      <c r="EG923" s="1">
        <v>17.63019553821491</v>
      </c>
      <c r="EH923" s="1">
        <v>0.0</v>
      </c>
      <c r="EI923" s="1">
        <v>3.954419024390244</v>
      </c>
      <c r="EJ923" s="1">
        <v>0.006434006968648856</v>
      </c>
      <c r="EK923" s="1">
        <v>0.001622680415581674</v>
      </c>
      <c r="EL923" s="1">
        <v>1.0</v>
      </c>
      <c r="EM923" s="1">
        <v>1.866515433672261</v>
      </c>
      <c r="EN923" s="1">
        <v>-0.004267927142181562</v>
      </c>
      <c r="EO923" s="1">
        <v>0.001176698245703206</v>
      </c>
      <c r="EP923" s="1">
        <v>1.0</v>
      </c>
      <c r="EQ923" s="1">
        <v>2.0</v>
      </c>
      <c r="ER923" s="1">
        <v>6.0</v>
      </c>
      <c r="ES923" s="1" t="s">
        <v>384</v>
      </c>
      <c r="ET923" s="1">
        <v>2.94412</v>
      </c>
      <c r="EU923" s="1">
        <v>2.80105</v>
      </c>
      <c r="EV923" s="1">
        <v>0.0966417</v>
      </c>
      <c r="EW923" s="1">
        <v>0.104383</v>
      </c>
      <c r="EX923" s="1">
        <v>0.118287</v>
      </c>
      <c r="EY923" s="1">
        <v>0.10591</v>
      </c>
      <c r="EZ923" s="1">
        <v>18566.3</v>
      </c>
      <c r="FA923" s="1">
        <v>19303.6</v>
      </c>
      <c r="FB923" s="1">
        <v>23892.7</v>
      </c>
      <c r="FC923" s="1">
        <v>25073.9</v>
      </c>
      <c r="FD923" s="1">
        <v>33713.3</v>
      </c>
      <c r="FE923" s="1">
        <v>35791.9</v>
      </c>
      <c r="FF923" s="1">
        <v>43551.8</v>
      </c>
      <c r="FG923" s="1">
        <v>46345.9</v>
      </c>
      <c r="FH923" s="1">
        <v>1.98878</v>
      </c>
      <c r="FI923" s="1">
        <v>1.88472</v>
      </c>
      <c r="FJ923" s="1">
        <v>0.125878</v>
      </c>
      <c r="FK923" s="1">
        <v>0.0</v>
      </c>
      <c r="FL923" s="1">
        <v>29.1997</v>
      </c>
      <c r="FM923" s="1">
        <v>999.9</v>
      </c>
      <c r="FN923" s="1">
        <v>60.8</v>
      </c>
      <c r="FO923" s="1">
        <v>33.8</v>
      </c>
      <c r="FP923" s="1">
        <v>32.2365</v>
      </c>
      <c r="FQ923" s="1">
        <v>63.3564</v>
      </c>
      <c r="FR923" s="1">
        <v>25.9014</v>
      </c>
      <c r="FS923" s="1">
        <v>1.0</v>
      </c>
      <c r="FT923" s="1">
        <v>0.264037</v>
      </c>
      <c r="FU923" s="1">
        <v>0.444877</v>
      </c>
      <c r="FV923" s="1">
        <v>20.3237</v>
      </c>
      <c r="FW923" s="1">
        <v>5.2122</v>
      </c>
      <c r="FX923" s="1">
        <v>11.9059</v>
      </c>
      <c r="FY923" s="1">
        <v>5.0029</v>
      </c>
      <c r="FZ923" s="1">
        <v>3.29035</v>
      </c>
      <c r="GA923" s="1">
        <v>9999.0</v>
      </c>
      <c r="GB923" s="1">
        <v>9999.0</v>
      </c>
      <c r="GC923" s="1">
        <v>9999.0</v>
      </c>
      <c r="GD923" s="1">
        <v>999.9</v>
      </c>
      <c r="GE923" s="1">
        <v>1.8595</v>
      </c>
      <c r="GF923" s="1">
        <v>1.85446</v>
      </c>
      <c r="GG923" s="1">
        <v>1.8576</v>
      </c>
      <c r="GH923" s="1">
        <v>1.85608</v>
      </c>
      <c r="GI923" s="1">
        <v>1.85486</v>
      </c>
      <c r="GJ923" s="1">
        <v>1.85455</v>
      </c>
      <c r="GK923" s="1">
        <v>1.85319</v>
      </c>
      <c r="GL923" s="1">
        <v>1.85636</v>
      </c>
      <c r="GM923" s="1">
        <v>0.0</v>
      </c>
      <c r="GN923" s="1">
        <v>0.0</v>
      </c>
      <c r="GO923" s="1">
        <v>0.0</v>
      </c>
      <c r="GP923" s="1">
        <v>0.0</v>
      </c>
      <c r="GQ923" s="1" t="s">
        <v>358</v>
      </c>
      <c r="GR923" s="1" t="s">
        <v>359</v>
      </c>
      <c r="GS923" s="1" t="s">
        <v>360</v>
      </c>
      <c r="GT923" s="1" t="s">
        <v>360</v>
      </c>
      <c r="GU923" s="1" t="s">
        <v>360</v>
      </c>
      <c r="GV923" s="1" t="s">
        <v>360</v>
      </c>
      <c r="GW923" s="1">
        <v>0.0</v>
      </c>
      <c r="GX923" s="1">
        <v>100.0</v>
      </c>
      <c r="GY923" s="1">
        <v>100.0</v>
      </c>
      <c r="GZ923" s="1">
        <v>1.433</v>
      </c>
      <c r="HA923" s="1">
        <v>0.0024</v>
      </c>
      <c r="HB923" s="1">
        <v>0.4072566870634428</v>
      </c>
      <c r="HC923" s="1">
        <v>0.002678124759318837</v>
      </c>
      <c r="HD923" s="1">
        <v>-9.373761146515732E-7</v>
      </c>
      <c r="HE923" s="1">
        <v>1.391563784175389E-10</v>
      </c>
      <c r="HF923" s="1">
        <v>-0.08316833377203428</v>
      </c>
      <c r="HG923" s="1">
        <v>0.01061361004592812</v>
      </c>
      <c r="HH923" s="1">
        <v>-3.086644042041478E-4</v>
      </c>
      <c r="HI923" s="1">
        <v>1.24720902217549E-6</v>
      </c>
      <c r="HJ923" s="1">
        <v>1.0</v>
      </c>
      <c r="HK923" s="1">
        <v>2093.0</v>
      </c>
      <c r="HL923" s="1">
        <v>2.0</v>
      </c>
      <c r="HM923" s="1">
        <v>27.0</v>
      </c>
      <c r="HN923" s="1">
        <v>5.3</v>
      </c>
      <c r="HO923" s="1">
        <v>5.2</v>
      </c>
      <c r="HP923" s="1">
        <v>1.26465</v>
      </c>
      <c r="HQ923" s="1">
        <v>2.29492</v>
      </c>
      <c r="HR923" s="1">
        <v>1.4978</v>
      </c>
      <c r="HS923" s="1">
        <v>2.30225</v>
      </c>
      <c r="HT923" s="1">
        <v>1.54785</v>
      </c>
      <c r="HU923" s="1">
        <v>2.41211</v>
      </c>
      <c r="HV923" s="1">
        <v>36.6706</v>
      </c>
      <c r="HW923" s="1">
        <v>14.0182</v>
      </c>
      <c r="HX923" s="1">
        <v>18.0</v>
      </c>
      <c r="HY923" s="1">
        <v>504.886</v>
      </c>
      <c r="HZ923" s="1">
        <v>503.16</v>
      </c>
      <c r="IA923" s="1">
        <v>28.9072</v>
      </c>
      <c r="IB923" s="1">
        <v>30.4833</v>
      </c>
      <c r="IC923" s="1">
        <v>30.0</v>
      </c>
      <c r="ID923" s="1">
        <v>30.2844</v>
      </c>
      <c r="IE923" s="1">
        <v>30.3796</v>
      </c>
      <c r="IF923" s="1">
        <v>25.3964</v>
      </c>
      <c r="IG923" s="1">
        <v>29.3213</v>
      </c>
      <c r="IH923" s="1">
        <v>0.0</v>
      </c>
      <c r="II923" s="1">
        <v>28.9021</v>
      </c>
      <c r="IJ923" s="1">
        <v>532.488</v>
      </c>
      <c r="IK923" s="1">
        <v>23.1971</v>
      </c>
      <c r="IL923" s="1">
        <v>100.718</v>
      </c>
      <c r="IM923" s="1">
        <v>100.447</v>
      </c>
      <c r="IN923" s="1" t="s">
        <v>365</v>
      </c>
    </row>
    <row r="924" ht="15.75" customHeight="1">
      <c r="A924" s="1">
        <v>908.0</v>
      </c>
      <c r="B924" s="1">
        <v>1.6604922361E9</v>
      </c>
      <c r="C924" s="1">
        <v>8107.0</v>
      </c>
      <c r="D924" s="1" t="s">
        <v>2160</v>
      </c>
      <c r="E924" s="1" t="s">
        <v>2161</v>
      </c>
      <c r="F924" s="1">
        <v>1.0</v>
      </c>
      <c r="G924" s="1" t="s">
        <v>1964</v>
      </c>
      <c r="H924" s="1" t="s">
        <v>350</v>
      </c>
      <c r="I924" s="1" t="s">
        <v>351</v>
      </c>
      <c r="J924" s="1" t="s">
        <v>352</v>
      </c>
      <c r="K924" s="1" t="s">
        <v>1168</v>
      </c>
      <c r="L924" s="1" t="s">
        <v>349</v>
      </c>
      <c r="M924" s="1" t="s">
        <v>354</v>
      </c>
      <c r="N924" s="1">
        <v>1.6604922281E9</v>
      </c>
      <c r="O924" s="1">
        <f t="shared" si="1"/>
        <v>0.003390924268</v>
      </c>
      <c r="P924" s="1">
        <f t="shared" si="2"/>
        <v>3.390924268</v>
      </c>
      <c r="Q924" s="1">
        <f t="shared" si="3"/>
        <v>8.289952467</v>
      </c>
      <c r="R924" s="1">
        <f t="shared" si="4"/>
        <v>416.0195</v>
      </c>
      <c r="S924" s="1">
        <f t="shared" si="5"/>
        <v>328.9056754</v>
      </c>
      <c r="T924" s="1">
        <f t="shared" si="6"/>
        <v>32.81099214</v>
      </c>
      <c r="U924" s="1">
        <f t="shared" si="7"/>
        <v>41.5012983</v>
      </c>
      <c r="V924" s="1">
        <f t="shared" si="8"/>
        <v>0.1805998521</v>
      </c>
      <c r="W924" s="1">
        <f t="shared" si="9"/>
        <v>2.924120146</v>
      </c>
      <c r="X924" s="1">
        <f t="shared" si="10"/>
        <v>0.1746241073</v>
      </c>
      <c r="Y924" s="1">
        <f t="shared" si="11"/>
        <v>0.1096604923</v>
      </c>
      <c r="Z924" s="1">
        <f t="shared" si="12"/>
        <v>321.5143845</v>
      </c>
      <c r="AA924" s="1">
        <f t="shared" si="13"/>
        <v>32.03425546</v>
      </c>
      <c r="AB924" s="1">
        <f t="shared" si="14"/>
        <v>31.2474375</v>
      </c>
      <c r="AC924" s="1">
        <f t="shared" si="15"/>
        <v>4.575418537</v>
      </c>
      <c r="AD924" s="1">
        <f t="shared" si="16"/>
        <v>59.9757306</v>
      </c>
      <c r="AE924" s="1">
        <f t="shared" si="17"/>
        <v>2.709000577</v>
      </c>
      <c r="AF924" s="1">
        <f t="shared" si="18"/>
        <v>4.516827973</v>
      </c>
      <c r="AG924" s="1">
        <f t="shared" si="19"/>
        <v>1.86641796</v>
      </c>
      <c r="AH924" s="1">
        <f t="shared" si="20"/>
        <v>-149.5397602</v>
      </c>
      <c r="AI924" s="1">
        <f t="shared" si="21"/>
        <v>-35.66918921</v>
      </c>
      <c r="AJ924" s="1">
        <f t="shared" si="22"/>
        <v>-2.742871906</v>
      </c>
      <c r="AK924" s="1">
        <f t="shared" si="23"/>
        <v>133.5625632</v>
      </c>
      <c r="AL924" s="1">
        <f t="shared" si="24"/>
        <v>39.05101768</v>
      </c>
      <c r="AM924" s="1">
        <f t="shared" si="25"/>
        <v>3.388766292</v>
      </c>
      <c r="AN924" s="1">
        <f t="shared" si="26"/>
        <v>8.289952467</v>
      </c>
      <c r="AO924" s="1">
        <v>501.6066096003124</v>
      </c>
      <c r="AP924" s="1">
        <v>465.5889696969696</v>
      </c>
      <c r="AQ924" s="1">
        <v>5.047009467947691</v>
      </c>
      <c r="AR924" s="1">
        <v>64.97153183116835</v>
      </c>
      <c r="AS924" s="1">
        <f t="shared" si="27"/>
        <v>3.390924268</v>
      </c>
      <c r="AT924" s="1">
        <v>23.20526071850084</v>
      </c>
      <c r="AU924" s="1">
        <v>27.16249696969695</v>
      </c>
      <c r="AV924" s="1">
        <v>1.613055136885969E-5</v>
      </c>
      <c r="AW924" s="1">
        <v>82.28873051766035</v>
      </c>
      <c r="AX924" s="1">
        <v>0.0</v>
      </c>
      <c r="AY924" s="1">
        <v>0.0</v>
      </c>
      <c r="AZ924" s="1">
        <f t="shared" si="28"/>
        <v>1</v>
      </c>
      <c r="BA924" s="1">
        <f t="shared" si="29"/>
        <v>0</v>
      </c>
      <c r="BB924" s="1">
        <f t="shared" si="30"/>
        <v>52015.75881</v>
      </c>
      <c r="BC924" s="1">
        <f t="shared" si="31"/>
        <v>1999.98625</v>
      </c>
      <c r="BD924" s="1">
        <f t="shared" si="32"/>
        <v>1681.18875</v>
      </c>
      <c r="BE924" s="1">
        <f t="shared" si="33"/>
        <v>0.8406001541</v>
      </c>
      <c r="BF924" s="1">
        <f t="shared" si="34"/>
        <v>0.1607582975</v>
      </c>
      <c r="BG924" s="1">
        <v>6.0</v>
      </c>
      <c r="BH924" s="1">
        <v>0.5</v>
      </c>
      <c r="BI924" s="1" t="s">
        <v>355</v>
      </c>
      <c r="BJ924" s="1">
        <v>2.0</v>
      </c>
      <c r="BK924" s="1" t="b">
        <v>1</v>
      </c>
      <c r="BL924" s="1">
        <v>1.6604922281E9</v>
      </c>
      <c r="BM924" s="1">
        <v>416.0195</v>
      </c>
      <c r="BN924" s="1">
        <v>464.55725</v>
      </c>
      <c r="BO924" s="1">
        <v>27.15570625</v>
      </c>
      <c r="BP924" s="1">
        <v>23.20085625</v>
      </c>
      <c r="BQ924" s="1">
        <v>414.653125</v>
      </c>
      <c r="BR924" s="1">
        <v>27.15329375</v>
      </c>
      <c r="BS924" s="1">
        <v>500.1568125</v>
      </c>
      <c r="BT924" s="1">
        <v>99.65808125</v>
      </c>
      <c r="BU924" s="1">
        <v>0.0999788875</v>
      </c>
      <c r="BV924" s="1">
        <v>31.021175</v>
      </c>
      <c r="BW924" s="1">
        <v>31.2474375</v>
      </c>
      <c r="BX924" s="1">
        <v>999.9</v>
      </c>
      <c r="BY924" s="1">
        <v>0.0</v>
      </c>
      <c r="BZ924" s="1">
        <v>0.0</v>
      </c>
      <c r="CA924" s="1">
        <v>10003.284375</v>
      </c>
      <c r="CB924" s="1">
        <v>0.0</v>
      </c>
      <c r="CC924" s="1">
        <v>27.73023125</v>
      </c>
      <c r="CD924" s="1">
        <v>-48.5380375</v>
      </c>
      <c r="CE924" s="1">
        <v>427.632125</v>
      </c>
      <c r="CF924" s="1">
        <v>475.5915625</v>
      </c>
      <c r="CG924" s="1">
        <v>3.95486875</v>
      </c>
      <c r="CH924" s="1">
        <v>464.55725</v>
      </c>
      <c r="CI924" s="1">
        <v>23.20085625</v>
      </c>
      <c r="CJ924" s="1">
        <v>2.706285625</v>
      </c>
      <c r="CK924" s="1">
        <v>2.3121525</v>
      </c>
      <c r="CL924" s="1">
        <v>22.32331875</v>
      </c>
      <c r="CM924" s="1">
        <v>19.7613125</v>
      </c>
      <c r="CN924" s="1">
        <v>1999.98625</v>
      </c>
      <c r="CO924" s="1">
        <v>0.979993375</v>
      </c>
      <c r="CP924" s="1">
        <v>0.0200067375</v>
      </c>
      <c r="CQ924" s="1">
        <v>0.0</v>
      </c>
      <c r="CR924" s="1">
        <v>3.169</v>
      </c>
      <c r="CS924" s="1">
        <v>0.0</v>
      </c>
      <c r="CT924" s="1">
        <v>35204.625</v>
      </c>
      <c r="CU924" s="1">
        <v>17412.15</v>
      </c>
      <c r="CV924" s="1">
        <v>40.992125</v>
      </c>
      <c r="CW924" s="1">
        <v>41.9803125</v>
      </c>
      <c r="CX924" s="1">
        <v>41.0</v>
      </c>
      <c r="CY924" s="1">
        <v>40.375</v>
      </c>
      <c r="CZ924" s="1">
        <v>41.062</v>
      </c>
      <c r="DA924" s="1">
        <v>1959.97625</v>
      </c>
      <c r="DB924" s="1">
        <v>40.01</v>
      </c>
      <c r="DC924" s="1">
        <v>0.0</v>
      </c>
      <c r="DD924" s="1">
        <v>1.6604922344E9</v>
      </c>
      <c r="DE924" s="1">
        <v>0.0</v>
      </c>
      <c r="DF924" s="1">
        <v>1.6604919246E9</v>
      </c>
      <c r="DG924" s="1" t="s">
        <v>1965</v>
      </c>
      <c r="DH924" s="1">
        <v>1.6604919196E9</v>
      </c>
      <c r="DI924" s="1">
        <v>1.6604919246E9</v>
      </c>
      <c r="DJ924" s="1">
        <v>26.0</v>
      </c>
      <c r="DK924" s="1">
        <v>0.565</v>
      </c>
      <c r="DL924" s="1">
        <v>-0.007</v>
      </c>
      <c r="DM924" s="1">
        <v>1.335</v>
      </c>
      <c r="DN924" s="1">
        <v>0.012</v>
      </c>
      <c r="DO924" s="1">
        <v>400.0</v>
      </c>
      <c r="DP924" s="1">
        <v>23.0</v>
      </c>
      <c r="DQ924" s="1">
        <v>0.17</v>
      </c>
      <c r="DR924" s="1">
        <v>0.02</v>
      </c>
      <c r="DS924" s="1">
        <v>7.404467225994832</v>
      </c>
      <c r="DT924" s="1">
        <v>5.587430268722969</v>
      </c>
      <c r="DU924" s="1">
        <v>0.4372188834586654</v>
      </c>
      <c r="DV924" s="1">
        <v>0.0</v>
      </c>
      <c r="DW924" s="1">
        <v>38.85828995279413</v>
      </c>
      <c r="DX924" s="1">
        <v>6.495615834280921</v>
      </c>
      <c r="DY924" s="1">
        <v>0.4963122202127329</v>
      </c>
      <c r="DZ924" s="1">
        <v>0.0</v>
      </c>
      <c r="EA924" s="1">
        <v>-48.40545161290324</v>
      </c>
      <c r="EB924" s="1">
        <v>-8.674688709677287</v>
      </c>
      <c r="EC924" s="1">
        <v>0.6614410738004572</v>
      </c>
      <c r="ED924" s="1">
        <v>0.0</v>
      </c>
      <c r="EE924" s="1">
        <v>327.3040088368614</v>
      </c>
      <c r="EF924" s="1">
        <v>235.8964465500703</v>
      </c>
      <c r="EG924" s="1">
        <v>17.63019553821491</v>
      </c>
      <c r="EH924" s="1">
        <v>0.0</v>
      </c>
      <c r="EI924" s="1">
        <v>3.954419024390244</v>
      </c>
      <c r="EJ924" s="1">
        <v>0.006434006968648856</v>
      </c>
      <c r="EK924" s="1">
        <v>0.001622680415581674</v>
      </c>
      <c r="EL924" s="1">
        <v>1.0</v>
      </c>
      <c r="EM924" s="1">
        <v>1.866515433672261</v>
      </c>
      <c r="EN924" s="1">
        <v>-0.004267927142181562</v>
      </c>
      <c r="EO924" s="1">
        <v>0.001176698245703206</v>
      </c>
      <c r="EP924" s="1">
        <v>1.0</v>
      </c>
      <c r="EQ924" s="1">
        <v>2.0</v>
      </c>
      <c r="ER924" s="1">
        <v>6.0</v>
      </c>
      <c r="ES924" s="1" t="s">
        <v>384</v>
      </c>
      <c r="ET924" s="1">
        <v>2.94388</v>
      </c>
      <c r="EU924" s="1">
        <v>2.80125</v>
      </c>
      <c r="EV924" s="1">
        <v>0.0974268</v>
      </c>
      <c r="EW924" s="1">
        <v>0.105149</v>
      </c>
      <c r="EX924" s="1">
        <v>0.118289</v>
      </c>
      <c r="EY924" s="1">
        <v>0.105916</v>
      </c>
      <c r="EZ924" s="1">
        <v>18550.0</v>
      </c>
      <c r="FA924" s="1">
        <v>19287.1</v>
      </c>
      <c r="FB924" s="1">
        <v>23892.4</v>
      </c>
      <c r="FC924" s="1">
        <v>25074.0</v>
      </c>
      <c r="FD924" s="1">
        <v>33713.0</v>
      </c>
      <c r="FE924" s="1">
        <v>35791.7</v>
      </c>
      <c r="FF924" s="1">
        <v>43551.4</v>
      </c>
      <c r="FG924" s="1">
        <v>46345.9</v>
      </c>
      <c r="FH924" s="1">
        <v>1.98857</v>
      </c>
      <c r="FI924" s="1">
        <v>1.885</v>
      </c>
      <c r="FJ924" s="1">
        <v>0.125777</v>
      </c>
      <c r="FK924" s="1">
        <v>0.0</v>
      </c>
      <c r="FL924" s="1">
        <v>29.2006</v>
      </c>
      <c r="FM924" s="1">
        <v>999.9</v>
      </c>
      <c r="FN924" s="1">
        <v>60.8</v>
      </c>
      <c r="FO924" s="1">
        <v>33.8</v>
      </c>
      <c r="FP924" s="1">
        <v>32.2344</v>
      </c>
      <c r="FQ924" s="1">
        <v>63.3764</v>
      </c>
      <c r="FR924" s="1">
        <v>26.0817</v>
      </c>
      <c r="FS924" s="1">
        <v>1.0</v>
      </c>
      <c r="FT924" s="1">
        <v>0.263928</v>
      </c>
      <c r="FU924" s="1">
        <v>0.423557</v>
      </c>
      <c r="FV924" s="1">
        <v>20.3237</v>
      </c>
      <c r="FW924" s="1">
        <v>5.2122</v>
      </c>
      <c r="FX924" s="1">
        <v>11.9059</v>
      </c>
      <c r="FY924" s="1">
        <v>5.003</v>
      </c>
      <c r="FZ924" s="1">
        <v>3.2904</v>
      </c>
      <c r="GA924" s="1">
        <v>9999.0</v>
      </c>
      <c r="GB924" s="1">
        <v>9999.0</v>
      </c>
      <c r="GC924" s="1">
        <v>9999.0</v>
      </c>
      <c r="GD924" s="1">
        <v>999.9</v>
      </c>
      <c r="GE924" s="1">
        <v>1.85951</v>
      </c>
      <c r="GF924" s="1">
        <v>1.85447</v>
      </c>
      <c r="GG924" s="1">
        <v>1.8576</v>
      </c>
      <c r="GH924" s="1">
        <v>1.85608</v>
      </c>
      <c r="GI924" s="1">
        <v>1.85486</v>
      </c>
      <c r="GJ924" s="1">
        <v>1.85455</v>
      </c>
      <c r="GK924" s="1">
        <v>1.8532</v>
      </c>
      <c r="GL924" s="1">
        <v>1.85637</v>
      </c>
      <c r="GM924" s="1">
        <v>0.0</v>
      </c>
      <c r="GN924" s="1">
        <v>0.0</v>
      </c>
      <c r="GO924" s="1">
        <v>0.0</v>
      </c>
      <c r="GP924" s="1">
        <v>0.0</v>
      </c>
      <c r="GQ924" s="1" t="s">
        <v>358</v>
      </c>
      <c r="GR924" s="1" t="s">
        <v>359</v>
      </c>
      <c r="GS924" s="1" t="s">
        <v>360</v>
      </c>
      <c r="GT924" s="1" t="s">
        <v>360</v>
      </c>
      <c r="GU924" s="1" t="s">
        <v>360</v>
      </c>
      <c r="GV924" s="1" t="s">
        <v>360</v>
      </c>
      <c r="GW924" s="1">
        <v>0.0</v>
      </c>
      <c r="GX924" s="1">
        <v>100.0</v>
      </c>
      <c r="GY924" s="1">
        <v>100.0</v>
      </c>
      <c r="GZ924" s="1">
        <v>1.443</v>
      </c>
      <c r="HA924" s="1">
        <v>0.0024</v>
      </c>
      <c r="HB924" s="1">
        <v>0.4072566870634428</v>
      </c>
      <c r="HC924" s="1">
        <v>0.002678124759318837</v>
      </c>
      <c r="HD924" s="1">
        <v>-9.373761146515732E-7</v>
      </c>
      <c r="HE924" s="1">
        <v>1.391563784175389E-10</v>
      </c>
      <c r="HF924" s="1">
        <v>-0.08316833377203428</v>
      </c>
      <c r="HG924" s="1">
        <v>0.01061361004592812</v>
      </c>
      <c r="HH924" s="1">
        <v>-3.086644042041478E-4</v>
      </c>
      <c r="HI924" s="1">
        <v>1.24720902217549E-6</v>
      </c>
      <c r="HJ924" s="1">
        <v>1.0</v>
      </c>
      <c r="HK924" s="1">
        <v>2093.0</v>
      </c>
      <c r="HL924" s="1">
        <v>2.0</v>
      </c>
      <c r="HM924" s="1">
        <v>27.0</v>
      </c>
      <c r="HN924" s="1">
        <v>5.3</v>
      </c>
      <c r="HO924" s="1">
        <v>5.2</v>
      </c>
      <c r="HP924" s="1">
        <v>1.27197</v>
      </c>
      <c r="HQ924" s="1">
        <v>2.30835</v>
      </c>
      <c r="HR924" s="1">
        <v>1.4978</v>
      </c>
      <c r="HS924" s="1">
        <v>2.30225</v>
      </c>
      <c r="HT924" s="1">
        <v>1.54785</v>
      </c>
      <c r="HU924" s="1">
        <v>2.43042</v>
      </c>
      <c r="HV924" s="1">
        <v>36.6706</v>
      </c>
      <c r="HW924" s="1">
        <v>14.0357</v>
      </c>
      <c r="HX924" s="1">
        <v>18.0</v>
      </c>
      <c r="HY924" s="1">
        <v>504.765</v>
      </c>
      <c r="HZ924" s="1">
        <v>503.347</v>
      </c>
      <c r="IA924" s="1">
        <v>28.9021</v>
      </c>
      <c r="IB924" s="1">
        <v>30.4833</v>
      </c>
      <c r="IC924" s="1">
        <v>30.0001</v>
      </c>
      <c r="ID924" s="1">
        <v>30.2844</v>
      </c>
      <c r="IE924" s="1">
        <v>30.38</v>
      </c>
      <c r="IF924" s="1">
        <v>25.5206</v>
      </c>
      <c r="IG924" s="1">
        <v>29.3213</v>
      </c>
      <c r="IH924" s="1">
        <v>0.0</v>
      </c>
      <c r="II924" s="1">
        <v>28.884</v>
      </c>
      <c r="IJ924" s="1">
        <v>532.488</v>
      </c>
      <c r="IK924" s="1">
        <v>23.1985</v>
      </c>
      <c r="IL924" s="1">
        <v>100.717</v>
      </c>
      <c r="IM924" s="1">
        <v>100.447</v>
      </c>
      <c r="IN924" s="1" t="s">
        <v>365</v>
      </c>
    </row>
    <row r="925" ht="15.75" customHeight="1">
      <c r="A925" s="1">
        <v>909.0</v>
      </c>
      <c r="B925" s="1">
        <v>1.6604922371E9</v>
      </c>
      <c r="C925" s="1">
        <v>8108.0</v>
      </c>
      <c r="D925" s="1" t="s">
        <v>2162</v>
      </c>
      <c r="E925" s="1" t="s">
        <v>2163</v>
      </c>
      <c r="F925" s="1">
        <v>1.0</v>
      </c>
      <c r="G925" s="1" t="s">
        <v>1964</v>
      </c>
      <c r="H925" s="1" t="s">
        <v>350</v>
      </c>
      <c r="I925" s="1" t="s">
        <v>351</v>
      </c>
      <c r="J925" s="1" t="s">
        <v>352</v>
      </c>
      <c r="K925" s="1" t="s">
        <v>1168</v>
      </c>
      <c r="L925" s="1" t="s">
        <v>349</v>
      </c>
      <c r="M925" s="1" t="s">
        <v>354</v>
      </c>
      <c r="N925" s="1">
        <v>1.660492229599999E9</v>
      </c>
      <c r="O925" s="1">
        <f t="shared" si="1"/>
        <v>0.003391445111</v>
      </c>
      <c r="P925" s="1">
        <f t="shared" si="2"/>
        <v>3.391445111</v>
      </c>
      <c r="Q925" s="1">
        <f t="shared" si="3"/>
        <v>8.430654364</v>
      </c>
      <c r="R925" s="1">
        <f t="shared" si="4"/>
        <v>423.3869333</v>
      </c>
      <c r="S925" s="1">
        <f t="shared" si="5"/>
        <v>334.8067016</v>
      </c>
      <c r="T925" s="1">
        <f t="shared" si="6"/>
        <v>33.39952927</v>
      </c>
      <c r="U925" s="1">
        <f t="shared" si="7"/>
        <v>42.23608489</v>
      </c>
      <c r="V925" s="1">
        <f t="shared" si="8"/>
        <v>0.1806507558</v>
      </c>
      <c r="W925" s="1">
        <f t="shared" si="9"/>
        <v>2.923363212</v>
      </c>
      <c r="X925" s="1">
        <f t="shared" si="10"/>
        <v>0.174670209</v>
      </c>
      <c r="Y925" s="1">
        <f t="shared" si="11"/>
        <v>0.1096897154</v>
      </c>
      <c r="Z925" s="1">
        <f t="shared" si="12"/>
        <v>321.5124294</v>
      </c>
      <c r="AA925" s="1">
        <f t="shared" si="13"/>
        <v>32.03353112</v>
      </c>
      <c r="AB925" s="1">
        <f t="shared" si="14"/>
        <v>31.24702</v>
      </c>
      <c r="AC925" s="1">
        <f t="shared" si="15"/>
        <v>4.575309819</v>
      </c>
      <c r="AD925" s="1">
        <f t="shared" si="16"/>
        <v>59.98087032</v>
      </c>
      <c r="AE925" s="1">
        <f t="shared" si="17"/>
        <v>2.709105826</v>
      </c>
      <c r="AF925" s="1">
        <f t="shared" si="18"/>
        <v>4.5166164</v>
      </c>
      <c r="AG925" s="1">
        <f t="shared" si="19"/>
        <v>1.866203994</v>
      </c>
      <c r="AH925" s="1">
        <f t="shared" si="20"/>
        <v>-149.5627294</v>
      </c>
      <c r="AI925" s="1">
        <f t="shared" si="21"/>
        <v>-35.72365437</v>
      </c>
      <c r="AJ925" s="1">
        <f t="shared" si="22"/>
        <v>-2.747754633</v>
      </c>
      <c r="AK925" s="1">
        <f t="shared" si="23"/>
        <v>133.478291</v>
      </c>
      <c r="AL925" s="1">
        <f t="shared" si="24"/>
        <v>39.21115735</v>
      </c>
      <c r="AM925" s="1">
        <f t="shared" si="25"/>
        <v>3.388963973</v>
      </c>
      <c r="AN925" s="1">
        <f t="shared" si="26"/>
        <v>8.430654364</v>
      </c>
      <c r="AO925" s="1">
        <v>506.7758121677091</v>
      </c>
      <c r="AP925" s="1">
        <v>470.6354727272725</v>
      </c>
      <c r="AQ925" s="1">
        <v>5.037138313847613</v>
      </c>
      <c r="AR925" s="1">
        <v>64.97153183116835</v>
      </c>
      <c r="AS925" s="1">
        <f t="shared" si="27"/>
        <v>3.391445111</v>
      </c>
      <c r="AT925" s="1">
        <v>23.20478140114271</v>
      </c>
      <c r="AU925" s="1">
        <v>27.16265090909092</v>
      </c>
      <c r="AV925" s="1">
        <v>1.994103377369751E-5</v>
      </c>
      <c r="AW925" s="1">
        <v>82.28873051766035</v>
      </c>
      <c r="AX925" s="1">
        <v>0.0</v>
      </c>
      <c r="AY925" s="1">
        <v>0.0</v>
      </c>
      <c r="AZ925" s="1">
        <f t="shared" si="28"/>
        <v>1</v>
      </c>
      <c r="BA925" s="1">
        <f t="shared" si="29"/>
        <v>0</v>
      </c>
      <c r="BB925" s="1">
        <f t="shared" si="30"/>
        <v>51994.34562</v>
      </c>
      <c r="BC925" s="1">
        <f t="shared" si="31"/>
        <v>1999.974</v>
      </c>
      <c r="BD925" s="1">
        <f t="shared" si="32"/>
        <v>1681.17846</v>
      </c>
      <c r="BE925" s="1">
        <f t="shared" si="33"/>
        <v>0.8406001578</v>
      </c>
      <c r="BF925" s="1">
        <f t="shared" si="34"/>
        <v>0.1607583046</v>
      </c>
      <c r="BG925" s="1">
        <v>6.0</v>
      </c>
      <c r="BH925" s="1">
        <v>0.5</v>
      </c>
      <c r="BI925" s="1" t="s">
        <v>355</v>
      </c>
      <c r="BJ925" s="1">
        <v>2.0</v>
      </c>
      <c r="BK925" s="1" t="b">
        <v>1</v>
      </c>
      <c r="BL925" s="1">
        <v>1.660492229599999E9</v>
      </c>
      <c r="BM925" s="1">
        <v>423.3869333333333</v>
      </c>
      <c r="BN925" s="1">
        <v>472.1474666666668</v>
      </c>
      <c r="BO925" s="1">
        <v>27.15687333333333</v>
      </c>
      <c r="BP925" s="1">
        <v>23.20174666666666</v>
      </c>
      <c r="BQ925" s="1">
        <v>422.0060666666666</v>
      </c>
      <c r="BR925" s="1">
        <v>27.15446666666667</v>
      </c>
      <c r="BS925" s="1">
        <v>500.1504000000001</v>
      </c>
      <c r="BT925" s="1">
        <v>99.65766</v>
      </c>
      <c r="BU925" s="1">
        <v>0.09998854666666666</v>
      </c>
      <c r="BV925" s="1">
        <v>31.02035333333334</v>
      </c>
      <c r="BW925" s="1">
        <v>31.24702</v>
      </c>
      <c r="BX925" s="1">
        <v>999.8999999999999</v>
      </c>
      <c r="BY925" s="1">
        <v>0.0</v>
      </c>
      <c r="BZ925" s="1">
        <v>0.0</v>
      </c>
      <c r="CA925" s="1">
        <v>9999.006666666666</v>
      </c>
      <c r="CB925" s="1">
        <v>0.0</v>
      </c>
      <c r="CC925" s="1">
        <v>27.82946</v>
      </c>
      <c r="CD925" s="1">
        <v>-48.76080000000001</v>
      </c>
      <c r="CE925" s="1">
        <v>435.2056666666667</v>
      </c>
      <c r="CF925" s="1">
        <v>483.3624666666666</v>
      </c>
      <c r="CG925" s="1">
        <v>3.955143333333333</v>
      </c>
      <c r="CH925" s="1">
        <v>472.1474666666668</v>
      </c>
      <c r="CI925" s="1">
        <v>23.20174666666666</v>
      </c>
      <c r="CJ925" s="1">
        <v>2.706390666666666</v>
      </c>
      <c r="CK925" s="1">
        <v>2.312231333333334</v>
      </c>
      <c r="CL925" s="1">
        <v>22.32396</v>
      </c>
      <c r="CM925" s="1">
        <v>19.76186</v>
      </c>
      <c r="CN925" s="1">
        <v>1999.974</v>
      </c>
      <c r="CO925" s="1">
        <v>0.9799934</v>
      </c>
      <c r="CP925" s="1">
        <v>0.02000671333333334</v>
      </c>
      <c r="CQ925" s="1">
        <v>0.0</v>
      </c>
      <c r="CR925" s="1">
        <v>3.121866666666666</v>
      </c>
      <c r="CS925" s="1">
        <v>0.0</v>
      </c>
      <c r="CT925" s="1">
        <v>35191.97333333334</v>
      </c>
      <c r="CU925" s="1">
        <v>17412.04666666667</v>
      </c>
      <c r="CV925" s="1">
        <v>40.99573333333333</v>
      </c>
      <c r="CW925" s="1">
        <v>41.9874</v>
      </c>
      <c r="CX925" s="1">
        <v>41.0</v>
      </c>
      <c r="CY925" s="1">
        <v>40.375</v>
      </c>
      <c r="CZ925" s="1">
        <v>41.062</v>
      </c>
      <c r="DA925" s="1">
        <v>1959.964</v>
      </c>
      <c r="DB925" s="1">
        <v>40.01</v>
      </c>
      <c r="DC925" s="1">
        <v>0.0</v>
      </c>
      <c r="DD925" s="1">
        <v>1.660492235E9</v>
      </c>
      <c r="DE925" s="1">
        <v>0.0</v>
      </c>
      <c r="DF925" s="1">
        <v>1.6604919246E9</v>
      </c>
      <c r="DG925" s="1" t="s">
        <v>1965</v>
      </c>
      <c r="DH925" s="1">
        <v>1.6604919196E9</v>
      </c>
      <c r="DI925" s="1">
        <v>1.6604919246E9</v>
      </c>
      <c r="DJ925" s="1">
        <v>26.0</v>
      </c>
      <c r="DK925" s="1">
        <v>0.565</v>
      </c>
      <c r="DL925" s="1">
        <v>-0.007</v>
      </c>
      <c r="DM925" s="1">
        <v>1.335</v>
      </c>
      <c r="DN925" s="1">
        <v>0.012</v>
      </c>
      <c r="DO925" s="1">
        <v>400.0</v>
      </c>
      <c r="DP925" s="1">
        <v>23.0</v>
      </c>
      <c r="DQ925" s="1">
        <v>0.17</v>
      </c>
      <c r="DR925" s="1">
        <v>0.02</v>
      </c>
      <c r="DS925" s="1">
        <v>7.622525519181946</v>
      </c>
      <c r="DT925" s="1">
        <v>4.679851222349728</v>
      </c>
      <c r="DU925" s="1">
        <v>0.3563824960318379</v>
      </c>
      <c r="DV925" s="1">
        <v>0.0</v>
      </c>
      <c r="DW925" s="1">
        <v>39.0542270060541</v>
      </c>
      <c r="DX925" s="1">
        <v>5.96381273883476</v>
      </c>
      <c r="DY925" s="1">
        <v>0.4599903105205683</v>
      </c>
      <c r="DZ925" s="1">
        <v>0.0</v>
      </c>
      <c r="EA925" s="1">
        <v>-48.65096333333334</v>
      </c>
      <c r="EB925" s="1">
        <v>-7.994843159065674</v>
      </c>
      <c r="EC925" s="1">
        <v>0.593684399033321</v>
      </c>
      <c r="ED925" s="1">
        <v>0.0</v>
      </c>
      <c r="EE925" s="1">
        <v>335.1159721030692</v>
      </c>
      <c r="EF925" s="1">
        <v>243.2979498899712</v>
      </c>
      <c r="EG925" s="1">
        <v>18.1698403592782</v>
      </c>
      <c r="EH925" s="1">
        <v>0.0</v>
      </c>
      <c r="EI925" s="1">
        <v>3.95481975</v>
      </c>
      <c r="EJ925" s="1">
        <v>0.004822401500929133</v>
      </c>
      <c r="EK925" s="1">
        <v>0.001514555194603329</v>
      </c>
      <c r="EL925" s="1">
        <v>1.0</v>
      </c>
      <c r="EM925" s="1">
        <v>1.866434516776451</v>
      </c>
      <c r="EN925" s="1">
        <v>-0.006862157487844268</v>
      </c>
      <c r="EO925" s="1">
        <v>0.00120653032412579</v>
      </c>
      <c r="EP925" s="1">
        <v>1.0</v>
      </c>
      <c r="EQ925" s="1">
        <v>2.0</v>
      </c>
      <c r="ER925" s="1">
        <v>6.0</v>
      </c>
      <c r="ES925" s="1" t="s">
        <v>384</v>
      </c>
      <c r="ET925" s="1">
        <v>2.94399</v>
      </c>
      <c r="EU925" s="1">
        <v>2.80136</v>
      </c>
      <c r="EV925" s="1">
        <v>0.0982079</v>
      </c>
      <c r="EW925" s="1">
        <v>0.10592</v>
      </c>
      <c r="EX925" s="1">
        <v>0.11829</v>
      </c>
      <c r="EY925" s="1">
        <v>0.105918</v>
      </c>
      <c r="EZ925" s="1">
        <v>18533.7</v>
      </c>
      <c r="FA925" s="1">
        <v>19270.6</v>
      </c>
      <c r="FB925" s="1">
        <v>23892.1</v>
      </c>
      <c r="FC925" s="1">
        <v>25074.1</v>
      </c>
      <c r="FD925" s="1">
        <v>33712.8</v>
      </c>
      <c r="FE925" s="1">
        <v>35791.6</v>
      </c>
      <c r="FF925" s="1">
        <v>43551.2</v>
      </c>
      <c r="FG925" s="1">
        <v>46345.9</v>
      </c>
      <c r="FH925" s="1">
        <v>1.9887</v>
      </c>
      <c r="FI925" s="1">
        <v>1.8848</v>
      </c>
      <c r="FJ925" s="1">
        <v>0.125296</v>
      </c>
      <c r="FK925" s="1">
        <v>0.0</v>
      </c>
      <c r="FL925" s="1">
        <v>29.2012</v>
      </c>
      <c r="FM925" s="1">
        <v>999.9</v>
      </c>
      <c r="FN925" s="1">
        <v>60.8</v>
      </c>
      <c r="FO925" s="1">
        <v>33.8</v>
      </c>
      <c r="FP925" s="1">
        <v>32.2346</v>
      </c>
      <c r="FQ925" s="1">
        <v>63.4264</v>
      </c>
      <c r="FR925" s="1">
        <v>25.4006</v>
      </c>
      <c r="FS925" s="1">
        <v>1.0</v>
      </c>
      <c r="FT925" s="1">
        <v>0.263872</v>
      </c>
      <c r="FU925" s="1">
        <v>0.426198</v>
      </c>
      <c r="FV925" s="1">
        <v>20.3236</v>
      </c>
      <c r="FW925" s="1">
        <v>5.2128</v>
      </c>
      <c r="FX925" s="1">
        <v>11.9065</v>
      </c>
      <c r="FY925" s="1">
        <v>5.00325</v>
      </c>
      <c r="FZ925" s="1">
        <v>3.29048</v>
      </c>
      <c r="GA925" s="1">
        <v>9999.0</v>
      </c>
      <c r="GB925" s="1">
        <v>9999.0</v>
      </c>
      <c r="GC925" s="1">
        <v>9999.0</v>
      </c>
      <c r="GD925" s="1">
        <v>999.9</v>
      </c>
      <c r="GE925" s="1">
        <v>1.8595</v>
      </c>
      <c r="GF925" s="1">
        <v>1.85447</v>
      </c>
      <c r="GG925" s="1">
        <v>1.8576</v>
      </c>
      <c r="GH925" s="1">
        <v>1.85608</v>
      </c>
      <c r="GI925" s="1">
        <v>1.85486</v>
      </c>
      <c r="GJ925" s="1">
        <v>1.85455</v>
      </c>
      <c r="GK925" s="1">
        <v>1.85319</v>
      </c>
      <c r="GL925" s="1">
        <v>1.85636</v>
      </c>
      <c r="GM925" s="1">
        <v>0.0</v>
      </c>
      <c r="GN925" s="1">
        <v>0.0</v>
      </c>
      <c r="GO925" s="1">
        <v>0.0</v>
      </c>
      <c r="GP925" s="1">
        <v>0.0</v>
      </c>
      <c r="GQ925" s="1" t="s">
        <v>358</v>
      </c>
      <c r="GR925" s="1" t="s">
        <v>359</v>
      </c>
      <c r="GS925" s="1" t="s">
        <v>360</v>
      </c>
      <c r="GT925" s="1" t="s">
        <v>360</v>
      </c>
      <c r="GU925" s="1" t="s">
        <v>360</v>
      </c>
      <c r="GV925" s="1" t="s">
        <v>360</v>
      </c>
      <c r="GW925" s="1">
        <v>0.0</v>
      </c>
      <c r="GX925" s="1">
        <v>100.0</v>
      </c>
      <c r="GY925" s="1">
        <v>100.0</v>
      </c>
      <c r="GZ925" s="1">
        <v>1.452</v>
      </c>
      <c r="HA925" s="1">
        <v>0.0024</v>
      </c>
      <c r="HB925" s="1">
        <v>0.4072566870634428</v>
      </c>
      <c r="HC925" s="1">
        <v>0.002678124759318837</v>
      </c>
      <c r="HD925" s="1">
        <v>-9.373761146515732E-7</v>
      </c>
      <c r="HE925" s="1">
        <v>1.391563784175389E-10</v>
      </c>
      <c r="HF925" s="1">
        <v>-0.08316833377203428</v>
      </c>
      <c r="HG925" s="1">
        <v>0.01061361004592812</v>
      </c>
      <c r="HH925" s="1">
        <v>-3.086644042041478E-4</v>
      </c>
      <c r="HI925" s="1">
        <v>1.24720902217549E-6</v>
      </c>
      <c r="HJ925" s="1">
        <v>1.0</v>
      </c>
      <c r="HK925" s="1">
        <v>2093.0</v>
      </c>
      <c r="HL925" s="1">
        <v>2.0</v>
      </c>
      <c r="HM925" s="1">
        <v>27.0</v>
      </c>
      <c r="HN925" s="1">
        <v>5.3</v>
      </c>
      <c r="HO925" s="1">
        <v>5.2</v>
      </c>
      <c r="HP925" s="1">
        <v>1.28296</v>
      </c>
      <c r="HQ925" s="1">
        <v>2.32178</v>
      </c>
      <c r="HR925" s="1">
        <v>1.4978</v>
      </c>
      <c r="HS925" s="1">
        <v>2.30225</v>
      </c>
      <c r="HT925" s="1">
        <v>1.54785</v>
      </c>
      <c r="HU925" s="1">
        <v>2.34741</v>
      </c>
      <c r="HV925" s="1">
        <v>36.6706</v>
      </c>
      <c r="HW925" s="1">
        <v>14.0182</v>
      </c>
      <c r="HX925" s="1">
        <v>18.0</v>
      </c>
      <c r="HY925" s="1">
        <v>504.841</v>
      </c>
      <c r="HZ925" s="1">
        <v>503.219</v>
      </c>
      <c r="IA925" s="1">
        <v>28.8981</v>
      </c>
      <c r="IB925" s="1">
        <v>30.4833</v>
      </c>
      <c r="IC925" s="1">
        <v>30.0001</v>
      </c>
      <c r="ID925" s="1">
        <v>30.2844</v>
      </c>
      <c r="IE925" s="1">
        <v>30.3807</v>
      </c>
      <c r="IF925" s="1">
        <v>25.7508</v>
      </c>
      <c r="IG925" s="1">
        <v>29.3213</v>
      </c>
      <c r="IH925" s="1">
        <v>0.0</v>
      </c>
      <c r="II925" s="1">
        <v>28.884</v>
      </c>
      <c r="IJ925" s="1">
        <v>542.55</v>
      </c>
      <c r="IK925" s="1">
        <v>23.1969</v>
      </c>
      <c r="IL925" s="1">
        <v>100.717</v>
      </c>
      <c r="IM925" s="1">
        <v>100.448</v>
      </c>
      <c r="IN925" s="1" t="s">
        <v>365</v>
      </c>
    </row>
    <row r="926" ht="15.75" customHeight="1">
      <c r="A926" s="1">
        <v>910.0</v>
      </c>
      <c r="B926" s="1">
        <v>1.6604922381E9</v>
      </c>
      <c r="C926" s="1">
        <v>8109.0</v>
      </c>
      <c r="D926" s="1" t="s">
        <v>2164</v>
      </c>
      <c r="E926" s="1" t="s">
        <v>2165</v>
      </c>
      <c r="F926" s="1">
        <v>1.0</v>
      </c>
      <c r="G926" s="1" t="s">
        <v>1964</v>
      </c>
      <c r="H926" s="1" t="s">
        <v>350</v>
      </c>
      <c r="I926" s="1" t="s">
        <v>351</v>
      </c>
      <c r="J926" s="1" t="s">
        <v>352</v>
      </c>
      <c r="K926" s="1" t="s">
        <v>1168</v>
      </c>
      <c r="L926" s="1" t="s">
        <v>349</v>
      </c>
      <c r="M926" s="1" t="s">
        <v>354</v>
      </c>
      <c r="N926" s="1">
        <v>1.6604922301E9</v>
      </c>
      <c r="O926" s="1">
        <f t="shared" si="1"/>
        <v>0.003390013093</v>
      </c>
      <c r="P926" s="1">
        <f t="shared" si="2"/>
        <v>3.390013093</v>
      </c>
      <c r="Q926" s="1">
        <f t="shared" si="3"/>
        <v>8.47707984</v>
      </c>
      <c r="R926" s="1">
        <f t="shared" si="4"/>
        <v>425.8495</v>
      </c>
      <c r="S926" s="1">
        <f t="shared" si="5"/>
        <v>336.7545428</v>
      </c>
      <c r="T926" s="1">
        <f t="shared" si="6"/>
        <v>33.5938808</v>
      </c>
      <c r="U926" s="1">
        <f t="shared" si="7"/>
        <v>42.48179467</v>
      </c>
      <c r="V926" s="1">
        <f t="shared" si="8"/>
        <v>0.1805924116</v>
      </c>
      <c r="W926" s="1">
        <f t="shared" si="9"/>
        <v>2.922992306</v>
      </c>
      <c r="X926" s="1">
        <f t="shared" si="10"/>
        <v>0.174614927</v>
      </c>
      <c r="Y926" s="1">
        <f t="shared" si="11"/>
        <v>0.1096549007</v>
      </c>
      <c r="Z926" s="1">
        <f t="shared" si="12"/>
        <v>321.5139855</v>
      </c>
      <c r="AA926" s="1">
        <f t="shared" si="13"/>
        <v>32.0336725</v>
      </c>
      <c r="AB926" s="1">
        <f t="shared" si="14"/>
        <v>31.24639375</v>
      </c>
      <c r="AC926" s="1">
        <f t="shared" si="15"/>
        <v>4.575146746</v>
      </c>
      <c r="AD926" s="1">
        <f t="shared" si="16"/>
        <v>59.98278147</v>
      </c>
      <c r="AE926" s="1">
        <f t="shared" si="17"/>
        <v>2.709136608</v>
      </c>
      <c r="AF926" s="1">
        <f t="shared" si="18"/>
        <v>4.516523812</v>
      </c>
      <c r="AG926" s="1">
        <f t="shared" si="19"/>
        <v>1.866010138</v>
      </c>
      <c r="AH926" s="1">
        <f t="shared" si="20"/>
        <v>-149.4995774</v>
      </c>
      <c r="AI926" s="1">
        <f t="shared" si="21"/>
        <v>-35.67709937</v>
      </c>
      <c r="AJ926" s="1">
        <f t="shared" si="22"/>
        <v>-2.744508635</v>
      </c>
      <c r="AK926" s="1">
        <f t="shared" si="23"/>
        <v>133.5928001</v>
      </c>
      <c r="AL926" s="1">
        <f t="shared" si="24"/>
        <v>39.2548711</v>
      </c>
      <c r="AM926" s="1">
        <f t="shared" si="25"/>
        <v>3.388951358</v>
      </c>
      <c r="AN926" s="1">
        <f t="shared" si="26"/>
        <v>8.47707984</v>
      </c>
      <c r="AO926" s="1">
        <v>511.9347016052414</v>
      </c>
      <c r="AP926" s="1">
        <v>475.7012121212121</v>
      </c>
      <c r="AQ926" s="1">
        <v>5.044182510358568</v>
      </c>
      <c r="AR926" s="1">
        <v>64.97153183116835</v>
      </c>
      <c r="AS926" s="1">
        <f t="shared" si="27"/>
        <v>3.390013093</v>
      </c>
      <c r="AT926" s="1">
        <v>23.20539980056773</v>
      </c>
      <c r="AU926" s="1">
        <v>27.16164242424242</v>
      </c>
      <c r="AV926" s="1">
        <v>1.399141728620519E-5</v>
      </c>
      <c r="AW926" s="1">
        <v>82.28873051766035</v>
      </c>
      <c r="AX926" s="1">
        <v>0.0</v>
      </c>
      <c r="AY926" s="1">
        <v>0.0</v>
      </c>
      <c r="AZ926" s="1">
        <f t="shared" si="28"/>
        <v>1</v>
      </c>
      <c r="BA926" s="1">
        <f t="shared" si="29"/>
        <v>0</v>
      </c>
      <c r="BB926" s="1">
        <f t="shared" si="30"/>
        <v>51983.85312</v>
      </c>
      <c r="BC926" s="1">
        <f t="shared" si="31"/>
        <v>1999.98375</v>
      </c>
      <c r="BD926" s="1">
        <f t="shared" si="32"/>
        <v>1681.18665</v>
      </c>
      <c r="BE926" s="1">
        <f t="shared" si="33"/>
        <v>0.8406001549</v>
      </c>
      <c r="BF926" s="1">
        <f t="shared" si="34"/>
        <v>0.1607582989</v>
      </c>
      <c r="BG926" s="1">
        <v>6.0</v>
      </c>
      <c r="BH926" s="1">
        <v>0.5</v>
      </c>
      <c r="BI926" s="1" t="s">
        <v>355</v>
      </c>
      <c r="BJ926" s="1">
        <v>2.0</v>
      </c>
      <c r="BK926" s="1" t="b">
        <v>1</v>
      </c>
      <c r="BL926" s="1">
        <v>1.6604922301E9</v>
      </c>
      <c r="BM926" s="1">
        <v>425.8495</v>
      </c>
      <c r="BN926" s="1">
        <v>474.6725</v>
      </c>
      <c r="BO926" s="1">
        <v>27.15715</v>
      </c>
      <c r="BP926" s="1">
        <v>23.2020375</v>
      </c>
      <c r="BQ926" s="1">
        <v>424.463875</v>
      </c>
      <c r="BR926" s="1">
        <v>27.15474375</v>
      </c>
      <c r="BS926" s="1">
        <v>500.1501875</v>
      </c>
      <c r="BT926" s="1">
        <v>99.65775</v>
      </c>
      <c r="BU926" s="1">
        <v>0.1000157625</v>
      </c>
      <c r="BV926" s="1">
        <v>31.01999375</v>
      </c>
      <c r="BW926" s="1">
        <v>31.24639375</v>
      </c>
      <c r="BX926" s="1">
        <v>999.9</v>
      </c>
      <c r="BY926" s="1">
        <v>0.0</v>
      </c>
      <c r="BZ926" s="1">
        <v>0.0</v>
      </c>
      <c r="CA926" s="1">
        <v>9996.88125</v>
      </c>
      <c r="CB926" s="1">
        <v>0.0</v>
      </c>
      <c r="CC926" s="1">
        <v>27.86698125</v>
      </c>
      <c r="CD926" s="1">
        <v>-48.82328749999999</v>
      </c>
      <c r="CE926" s="1">
        <v>437.737125</v>
      </c>
      <c r="CF926" s="1">
        <v>485.947625</v>
      </c>
      <c r="CG926" s="1">
        <v>3.955123125</v>
      </c>
      <c r="CH926" s="1">
        <v>474.6725</v>
      </c>
      <c r="CI926" s="1">
        <v>23.2020375</v>
      </c>
      <c r="CJ926" s="1">
        <v>2.706420625</v>
      </c>
      <c r="CK926" s="1">
        <v>2.3122625</v>
      </c>
      <c r="CL926" s="1">
        <v>22.32414375</v>
      </c>
      <c r="CM926" s="1">
        <v>19.76208125</v>
      </c>
      <c r="CN926" s="1">
        <v>1999.98375</v>
      </c>
      <c r="CO926" s="1">
        <v>0.9799935625</v>
      </c>
      <c r="CP926" s="1">
        <v>0.02000655625</v>
      </c>
      <c r="CQ926" s="1">
        <v>0.0</v>
      </c>
      <c r="CR926" s="1">
        <v>3.0684375</v>
      </c>
      <c r="CS926" s="1">
        <v>0.0</v>
      </c>
      <c r="CT926" s="1">
        <v>35180.7625</v>
      </c>
      <c r="CU926" s="1">
        <v>17412.1375</v>
      </c>
      <c r="CV926" s="1">
        <v>40.996</v>
      </c>
      <c r="CW926" s="1">
        <v>41.9881875</v>
      </c>
      <c r="CX926" s="1">
        <v>41.0</v>
      </c>
      <c r="CY926" s="1">
        <v>40.375</v>
      </c>
      <c r="CZ926" s="1">
        <v>41.062</v>
      </c>
      <c r="DA926" s="1">
        <v>1959.97375</v>
      </c>
      <c r="DB926" s="1">
        <v>40.01</v>
      </c>
      <c r="DC926" s="1">
        <v>0.0</v>
      </c>
      <c r="DD926" s="1">
        <v>1.6604922362E9</v>
      </c>
      <c r="DE926" s="1">
        <v>0.0</v>
      </c>
      <c r="DF926" s="1">
        <v>1.6604919246E9</v>
      </c>
      <c r="DG926" s="1" t="s">
        <v>1965</v>
      </c>
      <c r="DH926" s="1">
        <v>1.6604919196E9</v>
      </c>
      <c r="DI926" s="1">
        <v>1.6604919246E9</v>
      </c>
      <c r="DJ926" s="1">
        <v>26.0</v>
      </c>
      <c r="DK926" s="1">
        <v>0.565</v>
      </c>
      <c r="DL926" s="1">
        <v>-0.007</v>
      </c>
      <c r="DM926" s="1">
        <v>1.335</v>
      </c>
      <c r="DN926" s="1">
        <v>0.012</v>
      </c>
      <c r="DO926" s="1">
        <v>400.0</v>
      </c>
      <c r="DP926" s="1">
        <v>23.0</v>
      </c>
      <c r="DQ926" s="1">
        <v>0.17</v>
      </c>
      <c r="DR926" s="1">
        <v>0.02</v>
      </c>
      <c r="DS926" s="1">
        <v>7.744943634983119</v>
      </c>
      <c r="DT926" s="1">
        <v>4.738042148957974</v>
      </c>
      <c r="DU926" s="1">
        <v>0.3700306257707057</v>
      </c>
      <c r="DV926" s="1">
        <v>0.0</v>
      </c>
      <c r="DW926" s="1">
        <v>39.23488823511308</v>
      </c>
      <c r="DX926" s="1">
        <v>5.285217244118373</v>
      </c>
      <c r="DY926" s="1">
        <v>0.3952397696034587</v>
      </c>
      <c r="DZ926" s="1">
        <v>0.0</v>
      </c>
      <c r="EA926" s="1">
        <v>-48.82553225806451</v>
      </c>
      <c r="EB926" s="1">
        <v>-7.538893548387066</v>
      </c>
      <c r="EC926" s="1">
        <v>0.5755040569835962</v>
      </c>
      <c r="ED926" s="1">
        <v>0.0</v>
      </c>
      <c r="EE926" s="1">
        <v>341.9217289319111</v>
      </c>
      <c r="EF926" s="1">
        <v>245.6013975622911</v>
      </c>
      <c r="EG926" s="1">
        <v>17.74627704382195</v>
      </c>
      <c r="EH926" s="1">
        <v>0.0</v>
      </c>
      <c r="EI926" s="1">
        <v>3.954939268292684</v>
      </c>
      <c r="EJ926" s="1">
        <v>0.003668362369340899</v>
      </c>
      <c r="EK926" s="1">
        <v>0.001458581653598486</v>
      </c>
      <c r="EL926" s="1">
        <v>1.0</v>
      </c>
      <c r="EM926" s="1">
        <v>1.866133653584123</v>
      </c>
      <c r="EN926" s="1">
        <v>-0.008478485361748358</v>
      </c>
      <c r="EO926" s="1">
        <v>0.001297011593110114</v>
      </c>
      <c r="EP926" s="1">
        <v>1.0</v>
      </c>
      <c r="EQ926" s="1">
        <v>2.0</v>
      </c>
      <c r="ER926" s="1">
        <v>6.0</v>
      </c>
      <c r="ES926" s="1" t="s">
        <v>384</v>
      </c>
      <c r="ET926" s="1">
        <v>2.94414</v>
      </c>
      <c r="EU926" s="1">
        <v>2.80123</v>
      </c>
      <c r="EV926" s="1">
        <v>0.098988</v>
      </c>
      <c r="EW926" s="1">
        <v>0.106684</v>
      </c>
      <c r="EX926" s="1">
        <v>0.118284</v>
      </c>
      <c r="EY926" s="1">
        <v>0.105923</v>
      </c>
      <c r="EZ926" s="1">
        <v>18517.7</v>
      </c>
      <c r="FA926" s="1">
        <v>19254.1</v>
      </c>
      <c r="FB926" s="1">
        <v>23892.2</v>
      </c>
      <c r="FC926" s="1">
        <v>25074.1</v>
      </c>
      <c r="FD926" s="1">
        <v>33713.1</v>
      </c>
      <c r="FE926" s="1">
        <v>35791.4</v>
      </c>
      <c r="FF926" s="1">
        <v>43551.2</v>
      </c>
      <c r="FG926" s="1">
        <v>46345.8</v>
      </c>
      <c r="FH926" s="1">
        <v>1.98895</v>
      </c>
      <c r="FI926" s="1">
        <v>1.8847</v>
      </c>
      <c r="FJ926" s="1">
        <v>0.124976</v>
      </c>
      <c r="FK926" s="1">
        <v>0.0</v>
      </c>
      <c r="FL926" s="1">
        <v>29.2018</v>
      </c>
      <c r="FM926" s="1">
        <v>999.9</v>
      </c>
      <c r="FN926" s="1">
        <v>60.8</v>
      </c>
      <c r="FO926" s="1">
        <v>33.8</v>
      </c>
      <c r="FP926" s="1">
        <v>32.2346</v>
      </c>
      <c r="FQ926" s="1">
        <v>63.5964</v>
      </c>
      <c r="FR926" s="1">
        <v>25.1402</v>
      </c>
      <c r="FS926" s="1">
        <v>1.0</v>
      </c>
      <c r="FT926" s="1">
        <v>0.263923</v>
      </c>
      <c r="FU926" s="1">
        <v>0.43222</v>
      </c>
      <c r="FV926" s="1">
        <v>20.3237</v>
      </c>
      <c r="FW926" s="1">
        <v>5.2128</v>
      </c>
      <c r="FX926" s="1">
        <v>11.9068</v>
      </c>
      <c r="FY926" s="1">
        <v>5.00335</v>
      </c>
      <c r="FZ926" s="1">
        <v>3.29052</v>
      </c>
      <c r="GA926" s="1">
        <v>9999.0</v>
      </c>
      <c r="GB926" s="1">
        <v>9999.0</v>
      </c>
      <c r="GC926" s="1">
        <v>9999.0</v>
      </c>
      <c r="GD926" s="1">
        <v>999.9</v>
      </c>
      <c r="GE926" s="1">
        <v>1.85948</v>
      </c>
      <c r="GF926" s="1">
        <v>1.85445</v>
      </c>
      <c r="GG926" s="1">
        <v>1.8576</v>
      </c>
      <c r="GH926" s="1">
        <v>1.85608</v>
      </c>
      <c r="GI926" s="1">
        <v>1.85486</v>
      </c>
      <c r="GJ926" s="1">
        <v>1.85455</v>
      </c>
      <c r="GK926" s="1">
        <v>1.85319</v>
      </c>
      <c r="GL926" s="1">
        <v>1.85636</v>
      </c>
      <c r="GM926" s="1">
        <v>0.0</v>
      </c>
      <c r="GN926" s="1">
        <v>0.0</v>
      </c>
      <c r="GO926" s="1">
        <v>0.0</v>
      </c>
      <c r="GP926" s="1">
        <v>0.0</v>
      </c>
      <c r="GQ926" s="1" t="s">
        <v>358</v>
      </c>
      <c r="GR926" s="1" t="s">
        <v>359</v>
      </c>
      <c r="GS926" s="1" t="s">
        <v>360</v>
      </c>
      <c r="GT926" s="1" t="s">
        <v>360</v>
      </c>
      <c r="GU926" s="1" t="s">
        <v>360</v>
      </c>
      <c r="GV926" s="1" t="s">
        <v>360</v>
      </c>
      <c r="GW926" s="1">
        <v>0.0</v>
      </c>
      <c r="GX926" s="1">
        <v>100.0</v>
      </c>
      <c r="GY926" s="1">
        <v>100.0</v>
      </c>
      <c r="GZ926" s="1">
        <v>1.462</v>
      </c>
      <c r="HA926" s="1">
        <v>0.0024</v>
      </c>
      <c r="HB926" s="1">
        <v>0.4072566870634428</v>
      </c>
      <c r="HC926" s="1">
        <v>0.002678124759318837</v>
      </c>
      <c r="HD926" s="1">
        <v>-9.373761146515732E-7</v>
      </c>
      <c r="HE926" s="1">
        <v>1.391563784175389E-10</v>
      </c>
      <c r="HF926" s="1">
        <v>-0.08316833377203428</v>
      </c>
      <c r="HG926" s="1">
        <v>0.01061361004592812</v>
      </c>
      <c r="HH926" s="1">
        <v>-3.086644042041478E-4</v>
      </c>
      <c r="HI926" s="1">
        <v>1.24720902217549E-6</v>
      </c>
      <c r="HJ926" s="1">
        <v>1.0</v>
      </c>
      <c r="HK926" s="1">
        <v>2093.0</v>
      </c>
      <c r="HL926" s="1">
        <v>2.0</v>
      </c>
      <c r="HM926" s="1">
        <v>27.0</v>
      </c>
      <c r="HN926" s="1">
        <v>5.3</v>
      </c>
      <c r="HO926" s="1">
        <v>5.2</v>
      </c>
      <c r="HP926" s="1">
        <v>1.28906</v>
      </c>
      <c r="HQ926" s="1">
        <v>2.32178</v>
      </c>
      <c r="HR926" s="1">
        <v>1.4978</v>
      </c>
      <c r="HS926" s="1">
        <v>2.30103</v>
      </c>
      <c r="HT926" s="1">
        <v>1.54785</v>
      </c>
      <c r="HU926" s="1">
        <v>2.26196</v>
      </c>
      <c r="HV926" s="1">
        <v>36.6706</v>
      </c>
      <c r="HW926" s="1">
        <v>14.0095</v>
      </c>
      <c r="HX926" s="1">
        <v>18.0</v>
      </c>
      <c r="HY926" s="1">
        <v>504.991</v>
      </c>
      <c r="HZ926" s="1">
        <v>503.157</v>
      </c>
      <c r="IA926" s="1">
        <v>28.8947</v>
      </c>
      <c r="IB926" s="1">
        <v>30.4839</v>
      </c>
      <c r="IC926" s="1">
        <v>30.0001</v>
      </c>
      <c r="ID926" s="1">
        <v>30.2844</v>
      </c>
      <c r="IE926" s="1">
        <v>30.3813</v>
      </c>
      <c r="IF926" s="1">
        <v>25.8743</v>
      </c>
      <c r="IG926" s="1">
        <v>29.3213</v>
      </c>
      <c r="IH926" s="1">
        <v>0.0</v>
      </c>
      <c r="II926" s="1">
        <v>28.884</v>
      </c>
      <c r="IJ926" s="1">
        <v>542.55</v>
      </c>
      <c r="IK926" s="1">
        <v>23.1957</v>
      </c>
      <c r="IL926" s="1">
        <v>100.717</v>
      </c>
      <c r="IM926" s="1">
        <v>100.447</v>
      </c>
      <c r="IN926" s="1" t="s">
        <v>365</v>
      </c>
    </row>
    <row r="927" ht="15.75" customHeight="1">
      <c r="A927" s="1">
        <v>911.0</v>
      </c>
      <c r="B927" s="1">
        <v>1.6604922391E9</v>
      </c>
      <c r="C927" s="1">
        <v>8110.0</v>
      </c>
      <c r="D927" s="1" t="s">
        <v>2166</v>
      </c>
      <c r="E927" s="1" t="s">
        <v>2167</v>
      </c>
      <c r="F927" s="1">
        <v>1.0</v>
      </c>
      <c r="G927" s="1" t="s">
        <v>1964</v>
      </c>
      <c r="H927" s="1" t="s">
        <v>350</v>
      </c>
      <c r="I927" s="1" t="s">
        <v>351</v>
      </c>
      <c r="J927" s="1" t="s">
        <v>352</v>
      </c>
      <c r="K927" s="1" t="s">
        <v>1168</v>
      </c>
      <c r="L927" s="1" t="s">
        <v>349</v>
      </c>
      <c r="M927" s="1" t="s">
        <v>354</v>
      </c>
      <c r="N927" s="1">
        <v>1.660492231599999E9</v>
      </c>
      <c r="O927" s="1">
        <f t="shared" si="1"/>
        <v>0.003388084039</v>
      </c>
      <c r="P927" s="1">
        <f t="shared" si="2"/>
        <v>3.388084039</v>
      </c>
      <c r="Q927" s="1">
        <f t="shared" si="3"/>
        <v>8.45799008</v>
      </c>
      <c r="R927" s="1">
        <f t="shared" si="4"/>
        <v>433.2312667</v>
      </c>
      <c r="S927" s="1">
        <f t="shared" si="5"/>
        <v>344.0550632</v>
      </c>
      <c r="T927" s="1">
        <f t="shared" si="6"/>
        <v>34.32208299</v>
      </c>
      <c r="U927" s="1">
        <f t="shared" si="7"/>
        <v>43.21808071</v>
      </c>
      <c r="V927" s="1">
        <f t="shared" si="8"/>
        <v>0.1805197095</v>
      </c>
      <c r="W927" s="1">
        <f t="shared" si="9"/>
        <v>2.922601141</v>
      </c>
      <c r="X927" s="1">
        <f t="shared" si="10"/>
        <v>0.1745461802</v>
      </c>
      <c r="Y927" s="1">
        <f t="shared" si="11"/>
        <v>0.1096115937</v>
      </c>
      <c r="Z927" s="1">
        <f t="shared" si="12"/>
        <v>321.5151958</v>
      </c>
      <c r="AA927" s="1">
        <f t="shared" si="13"/>
        <v>32.03336061</v>
      </c>
      <c r="AB927" s="1">
        <f t="shared" si="14"/>
        <v>31.24548667</v>
      </c>
      <c r="AC927" s="1">
        <f t="shared" si="15"/>
        <v>4.574910555</v>
      </c>
      <c r="AD927" s="1">
        <f t="shared" si="16"/>
        <v>59.98810884</v>
      </c>
      <c r="AE927" s="1">
        <f t="shared" si="17"/>
        <v>2.709230938</v>
      </c>
      <c r="AF927" s="1">
        <f t="shared" si="18"/>
        <v>4.51627996</v>
      </c>
      <c r="AG927" s="1">
        <f t="shared" si="19"/>
        <v>1.865679617</v>
      </c>
      <c r="AH927" s="1">
        <f t="shared" si="20"/>
        <v>-149.4145061</v>
      </c>
      <c r="AI927" s="1">
        <f t="shared" si="21"/>
        <v>-35.67862747</v>
      </c>
      <c r="AJ927" s="1">
        <f t="shared" si="22"/>
        <v>-2.744968428</v>
      </c>
      <c r="AK927" s="1">
        <f t="shared" si="23"/>
        <v>133.6770938</v>
      </c>
      <c r="AL927" s="1">
        <f t="shared" si="24"/>
        <v>39.4030287</v>
      </c>
      <c r="AM927" s="1">
        <f t="shared" si="25"/>
        <v>3.388981337</v>
      </c>
      <c r="AN927" s="1">
        <f t="shared" si="26"/>
        <v>8.45799008</v>
      </c>
      <c r="AO927" s="1">
        <v>517.1103188388087</v>
      </c>
      <c r="AP927" s="1">
        <v>480.8013878787876</v>
      </c>
      <c r="AQ927" s="1">
        <v>5.063439597060296</v>
      </c>
      <c r="AR927" s="1">
        <v>64.97153183116835</v>
      </c>
      <c r="AS927" s="1">
        <f t="shared" si="27"/>
        <v>3.388084039</v>
      </c>
      <c r="AT927" s="1">
        <v>23.20612741970186</v>
      </c>
      <c r="AU927" s="1">
        <v>27.16021333333332</v>
      </c>
      <c r="AV927" s="1">
        <v>4.914565820571923E-6</v>
      </c>
      <c r="AW927" s="1">
        <v>82.28873051766035</v>
      </c>
      <c r="AX927" s="1">
        <v>0.0</v>
      </c>
      <c r="AY927" s="1">
        <v>0.0</v>
      </c>
      <c r="AZ927" s="1">
        <f t="shared" si="28"/>
        <v>1</v>
      </c>
      <c r="BA927" s="1">
        <f t="shared" si="29"/>
        <v>0</v>
      </c>
      <c r="BB927" s="1">
        <f t="shared" si="30"/>
        <v>51972.87847</v>
      </c>
      <c r="BC927" s="1">
        <f t="shared" si="31"/>
        <v>1999.991333</v>
      </c>
      <c r="BD927" s="1">
        <f t="shared" si="32"/>
        <v>1681.19302</v>
      </c>
      <c r="BE927" s="1">
        <f t="shared" si="33"/>
        <v>0.8406001526</v>
      </c>
      <c r="BF927" s="1">
        <f t="shared" si="34"/>
        <v>0.1607582945</v>
      </c>
      <c r="BG927" s="1">
        <v>6.0</v>
      </c>
      <c r="BH927" s="1">
        <v>0.5</v>
      </c>
      <c r="BI927" s="1" t="s">
        <v>355</v>
      </c>
      <c r="BJ927" s="1">
        <v>2.0</v>
      </c>
      <c r="BK927" s="1" t="b">
        <v>1</v>
      </c>
      <c r="BL927" s="1">
        <v>1.660492231599999E9</v>
      </c>
      <c r="BM927" s="1">
        <v>433.2312666666667</v>
      </c>
      <c r="BN927" s="1">
        <v>482.2624</v>
      </c>
      <c r="BO927" s="1">
        <v>27.15816</v>
      </c>
      <c r="BP927" s="1">
        <v>23.20298666666667</v>
      </c>
      <c r="BQ927" s="1">
        <v>431.8312</v>
      </c>
      <c r="BR927" s="1">
        <v>27.15576</v>
      </c>
      <c r="BS927" s="1">
        <v>500.1464</v>
      </c>
      <c r="BT927" s="1">
        <v>99.65751333333334</v>
      </c>
      <c r="BU927" s="1">
        <v>0.10001582</v>
      </c>
      <c r="BV927" s="1">
        <v>31.01904666666667</v>
      </c>
      <c r="BW927" s="1">
        <v>31.24548666666667</v>
      </c>
      <c r="BX927" s="1">
        <v>999.8999999999999</v>
      </c>
      <c r="BY927" s="1">
        <v>0.0</v>
      </c>
      <c r="BZ927" s="1">
        <v>0.0</v>
      </c>
      <c r="CA927" s="1">
        <v>9994.673333333334</v>
      </c>
      <c r="CB927" s="1">
        <v>0.0</v>
      </c>
      <c r="CC927" s="1">
        <v>28.01872666666667</v>
      </c>
      <c r="CD927" s="1">
        <v>-49.03145333333334</v>
      </c>
      <c r="CE927" s="1">
        <v>445.3254666666666</v>
      </c>
      <c r="CF927" s="1">
        <v>493.7182666666668</v>
      </c>
      <c r="CG927" s="1">
        <v>3.955184</v>
      </c>
      <c r="CH927" s="1">
        <v>482.2624</v>
      </c>
      <c r="CI927" s="1">
        <v>23.20298666666667</v>
      </c>
      <c r="CJ927" s="1">
        <v>2.706514666666667</v>
      </c>
      <c r="CK927" s="1">
        <v>2.312351333333333</v>
      </c>
      <c r="CL927" s="1">
        <v>22.32472</v>
      </c>
      <c r="CM927" s="1">
        <v>19.7627</v>
      </c>
      <c r="CN927" s="1">
        <v>1999.991333333333</v>
      </c>
      <c r="CO927" s="1">
        <v>0.9799938000000001</v>
      </c>
      <c r="CP927" s="1">
        <v>0.02000632666666667</v>
      </c>
      <c r="CQ927" s="1">
        <v>0.0</v>
      </c>
      <c r="CR927" s="1">
        <v>2.9924</v>
      </c>
      <c r="CS927" s="1">
        <v>0.0</v>
      </c>
      <c r="CT927" s="1">
        <v>35159.17333333333</v>
      </c>
      <c r="CU927" s="1">
        <v>17412.20666666667</v>
      </c>
      <c r="CV927" s="1">
        <v>40.99993333333334</v>
      </c>
      <c r="CW927" s="1">
        <v>41.9916</v>
      </c>
      <c r="CX927" s="1">
        <v>41.0</v>
      </c>
      <c r="CY927" s="1">
        <v>40.375</v>
      </c>
      <c r="CZ927" s="1">
        <v>41.062</v>
      </c>
      <c r="DA927" s="1">
        <v>1959.981333333333</v>
      </c>
      <c r="DB927" s="1">
        <v>40.01</v>
      </c>
      <c r="DC927" s="1">
        <v>0.0</v>
      </c>
      <c r="DD927" s="1">
        <v>1.6604922374E9</v>
      </c>
      <c r="DE927" s="1">
        <v>0.0</v>
      </c>
      <c r="DF927" s="1">
        <v>1.6604919246E9</v>
      </c>
      <c r="DG927" s="1" t="s">
        <v>1965</v>
      </c>
      <c r="DH927" s="1">
        <v>1.6604919196E9</v>
      </c>
      <c r="DI927" s="1">
        <v>1.6604919246E9</v>
      </c>
      <c r="DJ927" s="1">
        <v>26.0</v>
      </c>
      <c r="DK927" s="1">
        <v>0.565</v>
      </c>
      <c r="DL927" s="1">
        <v>-0.007</v>
      </c>
      <c r="DM927" s="1">
        <v>1.335</v>
      </c>
      <c r="DN927" s="1">
        <v>0.012</v>
      </c>
      <c r="DO927" s="1">
        <v>400.0</v>
      </c>
      <c r="DP927" s="1">
        <v>23.0</v>
      </c>
      <c r="DQ927" s="1">
        <v>0.17</v>
      </c>
      <c r="DR927" s="1">
        <v>0.02</v>
      </c>
      <c r="DS927" s="1">
        <v>7.837455395442642</v>
      </c>
      <c r="DT927" s="1">
        <v>4.664266989816259</v>
      </c>
      <c r="DU927" s="1">
        <v>0.3635852230204842</v>
      </c>
      <c r="DV927" s="1">
        <v>0.0</v>
      </c>
      <c r="DW927" s="1">
        <v>39.33672668124097</v>
      </c>
      <c r="DX927" s="1">
        <v>4.944822104998869</v>
      </c>
      <c r="DY927" s="1">
        <v>0.3668438807787429</v>
      </c>
      <c r="DZ927" s="1">
        <v>0.0</v>
      </c>
      <c r="EA927" s="1">
        <v>-48.9636064516129</v>
      </c>
      <c r="EB927" s="1">
        <v>-7.063432258064434</v>
      </c>
      <c r="EC927" s="1">
        <v>0.5364373041173585</v>
      </c>
      <c r="ED927" s="1">
        <v>0.0</v>
      </c>
      <c r="EE927" s="1">
        <v>345.883949316098</v>
      </c>
      <c r="EF927" s="1">
        <v>246.3659328983112</v>
      </c>
      <c r="EG927" s="1">
        <v>17.79949203032239</v>
      </c>
      <c r="EH927" s="1">
        <v>0.0</v>
      </c>
      <c r="EI927" s="1">
        <v>3.954840487804879</v>
      </c>
      <c r="EJ927" s="1">
        <v>9.485017421554421E-4</v>
      </c>
      <c r="EK927" s="1">
        <v>0.001560376676255579</v>
      </c>
      <c r="EL927" s="1">
        <v>1.0</v>
      </c>
      <c r="EM927" s="1">
        <v>1.865867865925136</v>
      </c>
      <c r="EN927" s="1">
        <v>-0.01213139231967851</v>
      </c>
      <c r="EO927" s="1">
        <v>0.001511183971609457</v>
      </c>
      <c r="EP927" s="1">
        <v>1.0</v>
      </c>
      <c r="EQ927" s="1">
        <v>2.0</v>
      </c>
      <c r="ER927" s="1">
        <v>6.0</v>
      </c>
      <c r="ES927" s="1" t="s">
        <v>384</v>
      </c>
      <c r="ET927" s="1">
        <v>2.94405</v>
      </c>
      <c r="EU927" s="1">
        <v>2.80123</v>
      </c>
      <c r="EV927" s="1">
        <v>0.099777</v>
      </c>
      <c r="EW927" s="1">
        <v>0.107415</v>
      </c>
      <c r="EX927" s="1">
        <v>0.118282</v>
      </c>
      <c r="EY927" s="1">
        <v>0.105919</v>
      </c>
      <c r="EZ927" s="1">
        <v>18501.7</v>
      </c>
      <c r="FA927" s="1">
        <v>19238.3</v>
      </c>
      <c r="FB927" s="1">
        <v>23892.4</v>
      </c>
      <c r="FC927" s="1">
        <v>25074.1</v>
      </c>
      <c r="FD927" s="1">
        <v>33713.5</v>
      </c>
      <c r="FE927" s="1">
        <v>35791.5</v>
      </c>
      <c r="FF927" s="1">
        <v>43551.6</v>
      </c>
      <c r="FG927" s="1">
        <v>46345.6</v>
      </c>
      <c r="FH927" s="1">
        <v>1.98875</v>
      </c>
      <c r="FI927" s="1">
        <v>1.88482</v>
      </c>
      <c r="FJ927" s="1">
        <v>0.124678</v>
      </c>
      <c r="FK927" s="1">
        <v>0.0</v>
      </c>
      <c r="FL927" s="1">
        <v>29.2024</v>
      </c>
      <c r="FM927" s="1">
        <v>999.9</v>
      </c>
      <c r="FN927" s="1">
        <v>60.8</v>
      </c>
      <c r="FO927" s="1">
        <v>33.8</v>
      </c>
      <c r="FP927" s="1">
        <v>32.2371</v>
      </c>
      <c r="FQ927" s="1">
        <v>63.5264</v>
      </c>
      <c r="FR927" s="1">
        <v>25.7973</v>
      </c>
      <c r="FS927" s="1">
        <v>1.0</v>
      </c>
      <c r="FT927" s="1">
        <v>0.264037</v>
      </c>
      <c r="FU927" s="1">
        <v>0.437609</v>
      </c>
      <c r="FV927" s="1">
        <v>20.3236</v>
      </c>
      <c r="FW927" s="1">
        <v>5.21325</v>
      </c>
      <c r="FX927" s="1">
        <v>11.9066</v>
      </c>
      <c r="FY927" s="1">
        <v>5.0035</v>
      </c>
      <c r="FZ927" s="1">
        <v>3.29058</v>
      </c>
      <c r="GA927" s="1">
        <v>9999.0</v>
      </c>
      <c r="GB927" s="1">
        <v>9999.0</v>
      </c>
      <c r="GC927" s="1">
        <v>9999.0</v>
      </c>
      <c r="GD927" s="1">
        <v>999.9</v>
      </c>
      <c r="GE927" s="1">
        <v>1.85946</v>
      </c>
      <c r="GF927" s="1">
        <v>1.85445</v>
      </c>
      <c r="GG927" s="1">
        <v>1.8576</v>
      </c>
      <c r="GH927" s="1">
        <v>1.85608</v>
      </c>
      <c r="GI927" s="1">
        <v>1.85486</v>
      </c>
      <c r="GJ927" s="1">
        <v>1.85455</v>
      </c>
      <c r="GK927" s="1">
        <v>1.85319</v>
      </c>
      <c r="GL927" s="1">
        <v>1.85635</v>
      </c>
      <c r="GM927" s="1">
        <v>0.0</v>
      </c>
      <c r="GN927" s="1">
        <v>0.0</v>
      </c>
      <c r="GO927" s="1">
        <v>0.0</v>
      </c>
      <c r="GP927" s="1">
        <v>0.0</v>
      </c>
      <c r="GQ927" s="1" t="s">
        <v>358</v>
      </c>
      <c r="GR927" s="1" t="s">
        <v>359</v>
      </c>
      <c r="GS927" s="1" t="s">
        <v>360</v>
      </c>
      <c r="GT927" s="1" t="s">
        <v>360</v>
      </c>
      <c r="GU927" s="1" t="s">
        <v>360</v>
      </c>
      <c r="GV927" s="1" t="s">
        <v>360</v>
      </c>
      <c r="GW927" s="1">
        <v>0.0</v>
      </c>
      <c r="GX927" s="1">
        <v>100.0</v>
      </c>
      <c r="GY927" s="1">
        <v>100.0</v>
      </c>
      <c r="GZ927" s="1">
        <v>1.471</v>
      </c>
      <c r="HA927" s="1">
        <v>0.0024</v>
      </c>
      <c r="HB927" s="1">
        <v>0.4072566870634428</v>
      </c>
      <c r="HC927" s="1">
        <v>0.002678124759318837</v>
      </c>
      <c r="HD927" s="1">
        <v>-9.373761146515732E-7</v>
      </c>
      <c r="HE927" s="1">
        <v>1.391563784175389E-10</v>
      </c>
      <c r="HF927" s="1">
        <v>-0.08316833377203428</v>
      </c>
      <c r="HG927" s="1">
        <v>0.01061361004592812</v>
      </c>
      <c r="HH927" s="1">
        <v>-3.086644042041478E-4</v>
      </c>
      <c r="HI927" s="1">
        <v>1.24720902217549E-6</v>
      </c>
      <c r="HJ927" s="1">
        <v>1.0</v>
      </c>
      <c r="HK927" s="1">
        <v>2093.0</v>
      </c>
      <c r="HL927" s="1">
        <v>2.0</v>
      </c>
      <c r="HM927" s="1">
        <v>27.0</v>
      </c>
      <c r="HN927" s="1">
        <v>5.3</v>
      </c>
      <c r="HO927" s="1">
        <v>5.2</v>
      </c>
      <c r="HP927" s="1">
        <v>1.30005</v>
      </c>
      <c r="HQ927" s="1">
        <v>2.30225</v>
      </c>
      <c r="HR927" s="1">
        <v>1.4978</v>
      </c>
      <c r="HS927" s="1">
        <v>2.30225</v>
      </c>
      <c r="HT927" s="1">
        <v>1.54785</v>
      </c>
      <c r="HU927" s="1">
        <v>2.38647</v>
      </c>
      <c r="HV927" s="1">
        <v>36.6706</v>
      </c>
      <c r="HW927" s="1">
        <v>14.0182</v>
      </c>
      <c r="HX927" s="1">
        <v>18.0</v>
      </c>
      <c r="HY927" s="1">
        <v>504.875</v>
      </c>
      <c r="HZ927" s="1">
        <v>503.246</v>
      </c>
      <c r="IA927" s="1">
        <v>28.8909</v>
      </c>
      <c r="IB927" s="1">
        <v>30.4845</v>
      </c>
      <c r="IC927" s="1">
        <v>30.0002</v>
      </c>
      <c r="ID927" s="1">
        <v>30.285</v>
      </c>
      <c r="IE927" s="1">
        <v>30.382</v>
      </c>
      <c r="IF927" s="1">
        <v>26.1223</v>
      </c>
      <c r="IG927" s="1">
        <v>29.3213</v>
      </c>
      <c r="IH927" s="1">
        <v>0.0</v>
      </c>
      <c r="II927" s="1">
        <v>28.884</v>
      </c>
      <c r="IJ927" s="1">
        <v>552.571</v>
      </c>
      <c r="IK927" s="1">
        <v>23.1966</v>
      </c>
      <c r="IL927" s="1">
        <v>100.718</v>
      </c>
      <c r="IM927" s="1">
        <v>100.447</v>
      </c>
      <c r="IN927" s="1" t="s">
        <v>365</v>
      </c>
    </row>
    <row r="928" ht="15.75" customHeight="1">
      <c r="A928" s="1">
        <v>912.0</v>
      </c>
      <c r="B928" s="1">
        <v>1.6604922401E9</v>
      </c>
      <c r="C928" s="1">
        <v>8111.0</v>
      </c>
      <c r="D928" s="1" t="s">
        <v>2168</v>
      </c>
      <c r="E928" s="1" t="s">
        <v>2169</v>
      </c>
      <c r="F928" s="1">
        <v>1.0</v>
      </c>
      <c r="G928" s="1" t="s">
        <v>1964</v>
      </c>
      <c r="H928" s="1" t="s">
        <v>350</v>
      </c>
      <c r="I928" s="1" t="s">
        <v>351</v>
      </c>
      <c r="J928" s="1" t="s">
        <v>352</v>
      </c>
      <c r="K928" s="1" t="s">
        <v>1168</v>
      </c>
      <c r="L928" s="1" t="s">
        <v>349</v>
      </c>
      <c r="M928" s="1" t="s">
        <v>354</v>
      </c>
      <c r="N928" s="1">
        <v>1.6604922321E9</v>
      </c>
      <c r="O928" s="1">
        <f t="shared" si="1"/>
        <v>0.003387887653</v>
      </c>
      <c r="P928" s="1">
        <f t="shared" si="2"/>
        <v>3.387887653</v>
      </c>
      <c r="Q928" s="1">
        <f t="shared" si="3"/>
        <v>8.340401486</v>
      </c>
      <c r="R928" s="1">
        <f t="shared" si="4"/>
        <v>435.7016875</v>
      </c>
      <c r="S928" s="1">
        <f t="shared" si="5"/>
        <v>347.5165639</v>
      </c>
      <c r="T928" s="1">
        <f t="shared" si="6"/>
        <v>34.66740667</v>
      </c>
      <c r="U928" s="1">
        <f t="shared" si="7"/>
        <v>43.46453999</v>
      </c>
      <c r="V928" s="1">
        <f t="shared" si="8"/>
        <v>0.1805396396</v>
      </c>
      <c r="W928" s="1">
        <f t="shared" si="9"/>
        <v>2.922392812</v>
      </c>
      <c r="X928" s="1">
        <f t="shared" si="10"/>
        <v>0.174564404</v>
      </c>
      <c r="Y928" s="1">
        <f t="shared" si="11"/>
        <v>0.1096231293</v>
      </c>
      <c r="Z928" s="1">
        <f t="shared" si="12"/>
        <v>321.5144843</v>
      </c>
      <c r="AA928" s="1">
        <f t="shared" si="13"/>
        <v>32.03313443</v>
      </c>
      <c r="AB928" s="1">
        <f t="shared" si="14"/>
        <v>31.24443125</v>
      </c>
      <c r="AC928" s="1">
        <f t="shared" si="15"/>
        <v>4.574635753</v>
      </c>
      <c r="AD928" s="1">
        <f t="shared" si="16"/>
        <v>59.98982554</v>
      </c>
      <c r="AE928" s="1">
        <f t="shared" si="17"/>
        <v>2.709255889</v>
      </c>
      <c r="AF928" s="1">
        <f t="shared" si="18"/>
        <v>4.516192313</v>
      </c>
      <c r="AG928" s="1">
        <f t="shared" si="19"/>
        <v>1.865379863</v>
      </c>
      <c r="AH928" s="1">
        <f t="shared" si="20"/>
        <v>-149.4058455</v>
      </c>
      <c r="AI928" s="1">
        <f t="shared" si="21"/>
        <v>-35.56343452</v>
      </c>
      <c r="AJ928" s="1">
        <f t="shared" si="22"/>
        <v>-2.73628216</v>
      </c>
      <c r="AK928" s="1">
        <f t="shared" si="23"/>
        <v>133.8089221</v>
      </c>
      <c r="AL928" s="1">
        <f t="shared" si="24"/>
        <v>39.42569003</v>
      </c>
      <c r="AM928" s="1">
        <f t="shared" si="25"/>
        <v>3.388946068</v>
      </c>
      <c r="AN928" s="1">
        <f t="shared" si="26"/>
        <v>8.340401486</v>
      </c>
      <c r="AO928" s="1">
        <v>522.3147032891837</v>
      </c>
      <c r="AP928" s="1">
        <v>485.9602666666667</v>
      </c>
      <c r="AQ928" s="1">
        <v>5.100508651130546</v>
      </c>
      <c r="AR928" s="1">
        <v>64.97153183116835</v>
      </c>
      <c r="AS928" s="1">
        <f t="shared" si="27"/>
        <v>3.387887653</v>
      </c>
      <c r="AT928" s="1">
        <v>23.2071766292502</v>
      </c>
      <c r="AU928" s="1">
        <v>27.16112181818181</v>
      </c>
      <c r="AV928" s="1">
        <v>-7.364167434423422E-6</v>
      </c>
      <c r="AW928" s="1">
        <v>82.28873051766035</v>
      </c>
      <c r="AX928" s="1">
        <v>0.0</v>
      </c>
      <c r="AY928" s="1">
        <v>0.0</v>
      </c>
      <c r="AZ928" s="1">
        <f t="shared" si="28"/>
        <v>1</v>
      </c>
      <c r="BA928" s="1">
        <f t="shared" si="29"/>
        <v>0</v>
      </c>
      <c r="BB928" s="1">
        <f t="shared" si="30"/>
        <v>51967.00906</v>
      </c>
      <c r="BC928" s="1">
        <f t="shared" si="31"/>
        <v>1999.986875</v>
      </c>
      <c r="BD928" s="1">
        <f t="shared" si="32"/>
        <v>1681.189275</v>
      </c>
      <c r="BE928" s="1">
        <f t="shared" si="33"/>
        <v>0.8406001539</v>
      </c>
      <c r="BF928" s="1">
        <f t="shared" si="34"/>
        <v>0.1607582971</v>
      </c>
      <c r="BG928" s="1">
        <v>6.0</v>
      </c>
      <c r="BH928" s="1">
        <v>0.5</v>
      </c>
      <c r="BI928" s="1" t="s">
        <v>355</v>
      </c>
      <c r="BJ928" s="1">
        <v>2.0</v>
      </c>
      <c r="BK928" s="1" t="b">
        <v>1</v>
      </c>
      <c r="BL928" s="1">
        <v>1.6604922321E9</v>
      </c>
      <c r="BM928" s="1">
        <v>435.7016875</v>
      </c>
      <c r="BN928" s="1">
        <v>484.7701875</v>
      </c>
      <c r="BO928" s="1">
        <v>27.1584</v>
      </c>
      <c r="BP928" s="1">
        <v>23.20325625</v>
      </c>
      <c r="BQ928" s="1">
        <v>434.296875</v>
      </c>
      <c r="BR928" s="1">
        <v>27.156</v>
      </c>
      <c r="BS928" s="1">
        <v>500.1448124999999</v>
      </c>
      <c r="BT928" s="1">
        <v>99.65753749999999</v>
      </c>
      <c r="BU928" s="1">
        <v>0.10002883125</v>
      </c>
      <c r="BV928" s="1">
        <v>31.01870625</v>
      </c>
      <c r="BW928" s="1">
        <v>31.24443125</v>
      </c>
      <c r="BX928" s="1">
        <v>999.9</v>
      </c>
      <c r="BY928" s="1">
        <v>0.0</v>
      </c>
      <c r="BZ928" s="1">
        <v>0.0</v>
      </c>
      <c r="CA928" s="1">
        <v>9993.4825</v>
      </c>
      <c r="CB928" s="1">
        <v>0.0</v>
      </c>
      <c r="CC928" s="1">
        <v>28.0696625</v>
      </c>
      <c r="CD928" s="1">
        <v>-49.0687875</v>
      </c>
      <c r="CE928" s="1">
        <v>447.865</v>
      </c>
      <c r="CF928" s="1">
        <v>496.28575</v>
      </c>
      <c r="CG928" s="1">
        <v>3.955150625</v>
      </c>
      <c r="CH928" s="1">
        <v>484.7701875</v>
      </c>
      <c r="CI928" s="1">
        <v>23.20325625</v>
      </c>
      <c r="CJ928" s="1">
        <v>2.70653875</v>
      </c>
      <c r="CK928" s="1">
        <v>2.31237875</v>
      </c>
      <c r="CL928" s="1">
        <v>22.32486875</v>
      </c>
      <c r="CM928" s="1">
        <v>19.76289375</v>
      </c>
      <c r="CN928" s="1">
        <v>1999.986875</v>
      </c>
      <c r="CO928" s="1">
        <v>0.97999375</v>
      </c>
      <c r="CP928" s="1">
        <v>0.020006375</v>
      </c>
      <c r="CQ928" s="1">
        <v>0.0</v>
      </c>
      <c r="CR928" s="1">
        <v>3.031125</v>
      </c>
      <c r="CS928" s="1">
        <v>0.0</v>
      </c>
      <c r="CT928" s="1">
        <v>35147.0</v>
      </c>
      <c r="CU928" s="1">
        <v>17412.16875</v>
      </c>
      <c r="CV928" s="1">
        <v>40.9999375</v>
      </c>
      <c r="CW928" s="1">
        <v>41.992125</v>
      </c>
      <c r="CX928" s="1">
        <v>41.0</v>
      </c>
      <c r="CY928" s="1">
        <v>40.375</v>
      </c>
      <c r="CZ928" s="1">
        <v>41.062</v>
      </c>
      <c r="DA928" s="1">
        <v>1959.976875</v>
      </c>
      <c r="DB928" s="1">
        <v>40.01</v>
      </c>
      <c r="DC928" s="1">
        <v>0.0</v>
      </c>
      <c r="DD928" s="1">
        <v>1.660492238E9</v>
      </c>
      <c r="DE928" s="1">
        <v>0.0</v>
      </c>
      <c r="DF928" s="1">
        <v>1.6604919246E9</v>
      </c>
      <c r="DG928" s="1" t="s">
        <v>1965</v>
      </c>
      <c r="DH928" s="1">
        <v>1.6604919196E9</v>
      </c>
      <c r="DI928" s="1">
        <v>1.6604919246E9</v>
      </c>
      <c r="DJ928" s="1">
        <v>26.0</v>
      </c>
      <c r="DK928" s="1">
        <v>0.565</v>
      </c>
      <c r="DL928" s="1">
        <v>-0.007</v>
      </c>
      <c r="DM928" s="1">
        <v>1.335</v>
      </c>
      <c r="DN928" s="1">
        <v>0.012</v>
      </c>
      <c r="DO928" s="1">
        <v>400.0</v>
      </c>
      <c r="DP928" s="1">
        <v>23.0</v>
      </c>
      <c r="DQ928" s="1">
        <v>0.17</v>
      </c>
      <c r="DR928" s="1">
        <v>0.02</v>
      </c>
      <c r="DS928" s="1">
        <v>7.837455395442642</v>
      </c>
      <c r="DT928" s="1">
        <v>4.664266989816259</v>
      </c>
      <c r="DU928" s="1">
        <v>0.3635852230204842</v>
      </c>
      <c r="DV928" s="1">
        <v>0.0</v>
      </c>
      <c r="DW928" s="1">
        <v>39.33672668124097</v>
      </c>
      <c r="DX928" s="1">
        <v>4.944822104998869</v>
      </c>
      <c r="DY928" s="1">
        <v>0.3668438807787429</v>
      </c>
      <c r="DZ928" s="1">
        <v>0.0</v>
      </c>
      <c r="EA928" s="1">
        <v>-48.9636064516129</v>
      </c>
      <c r="EB928" s="1">
        <v>-7.063432258064434</v>
      </c>
      <c r="EC928" s="1">
        <v>0.5364373041173585</v>
      </c>
      <c r="ED928" s="1">
        <v>0.0</v>
      </c>
      <c r="EE928" s="1">
        <v>345.883949316098</v>
      </c>
      <c r="EF928" s="1">
        <v>246.3659328983112</v>
      </c>
      <c r="EG928" s="1">
        <v>17.79949203032239</v>
      </c>
      <c r="EH928" s="1">
        <v>0.0</v>
      </c>
      <c r="EI928" s="1">
        <v>3.954840487804879</v>
      </c>
      <c r="EJ928" s="1">
        <v>9.485017421554421E-4</v>
      </c>
      <c r="EK928" s="1">
        <v>0.001560376676255579</v>
      </c>
      <c r="EL928" s="1">
        <v>1.0</v>
      </c>
      <c r="EM928" s="1">
        <v>1.865867865925136</v>
      </c>
      <c r="EN928" s="1">
        <v>-0.01213139231967851</v>
      </c>
      <c r="EO928" s="1">
        <v>0.001511183971609457</v>
      </c>
      <c r="EP928" s="1">
        <v>1.0</v>
      </c>
      <c r="EQ928" s="1">
        <v>2.0</v>
      </c>
      <c r="ER928" s="1">
        <v>6.0</v>
      </c>
      <c r="ES928" s="1" t="s">
        <v>384</v>
      </c>
      <c r="ET928" s="1">
        <v>2.94407</v>
      </c>
      <c r="EU928" s="1">
        <v>2.80115</v>
      </c>
      <c r="EV928" s="1">
        <v>0.10056</v>
      </c>
      <c r="EW928" s="1">
        <v>0.108137</v>
      </c>
      <c r="EX928" s="1">
        <v>0.118288</v>
      </c>
      <c r="EY928" s="1">
        <v>0.10592</v>
      </c>
      <c r="EZ928" s="1">
        <v>18485.7</v>
      </c>
      <c r="FA928" s="1">
        <v>19222.6</v>
      </c>
      <c r="FB928" s="1">
        <v>23892.6</v>
      </c>
      <c r="FC928" s="1">
        <v>25073.9</v>
      </c>
      <c r="FD928" s="1">
        <v>33713.5</v>
      </c>
      <c r="FE928" s="1">
        <v>35791.5</v>
      </c>
      <c r="FF928" s="1">
        <v>43551.9</v>
      </c>
      <c r="FG928" s="1">
        <v>46345.6</v>
      </c>
      <c r="FH928" s="1">
        <v>1.98878</v>
      </c>
      <c r="FI928" s="1">
        <v>1.88468</v>
      </c>
      <c r="FJ928" s="1">
        <v>0.12438</v>
      </c>
      <c r="FK928" s="1">
        <v>0.0</v>
      </c>
      <c r="FL928" s="1">
        <v>29.2031</v>
      </c>
      <c r="FM928" s="1">
        <v>999.9</v>
      </c>
      <c r="FN928" s="1">
        <v>60.8</v>
      </c>
      <c r="FO928" s="1">
        <v>33.8</v>
      </c>
      <c r="FP928" s="1">
        <v>32.2343</v>
      </c>
      <c r="FQ928" s="1">
        <v>63.4864</v>
      </c>
      <c r="FR928" s="1">
        <v>26.1178</v>
      </c>
      <c r="FS928" s="1">
        <v>1.0</v>
      </c>
      <c r="FT928" s="1">
        <v>0.264187</v>
      </c>
      <c r="FU928" s="1">
        <v>0.441936</v>
      </c>
      <c r="FV928" s="1">
        <v>20.3236</v>
      </c>
      <c r="FW928" s="1">
        <v>5.2131</v>
      </c>
      <c r="FX928" s="1">
        <v>11.9065</v>
      </c>
      <c r="FY928" s="1">
        <v>5.00345</v>
      </c>
      <c r="FZ928" s="1">
        <v>3.29058</v>
      </c>
      <c r="GA928" s="1">
        <v>9999.0</v>
      </c>
      <c r="GB928" s="1">
        <v>9999.0</v>
      </c>
      <c r="GC928" s="1">
        <v>9999.0</v>
      </c>
      <c r="GD928" s="1">
        <v>999.9</v>
      </c>
      <c r="GE928" s="1">
        <v>1.85945</v>
      </c>
      <c r="GF928" s="1">
        <v>1.85443</v>
      </c>
      <c r="GG928" s="1">
        <v>1.8576</v>
      </c>
      <c r="GH928" s="1">
        <v>1.85608</v>
      </c>
      <c r="GI928" s="1">
        <v>1.85486</v>
      </c>
      <c r="GJ928" s="1">
        <v>1.85455</v>
      </c>
      <c r="GK928" s="1">
        <v>1.85318</v>
      </c>
      <c r="GL928" s="1">
        <v>1.85634</v>
      </c>
      <c r="GM928" s="1">
        <v>0.0</v>
      </c>
      <c r="GN928" s="1">
        <v>0.0</v>
      </c>
      <c r="GO928" s="1">
        <v>0.0</v>
      </c>
      <c r="GP928" s="1">
        <v>0.0</v>
      </c>
      <c r="GQ928" s="1" t="s">
        <v>358</v>
      </c>
      <c r="GR928" s="1" t="s">
        <v>359</v>
      </c>
      <c r="GS928" s="1" t="s">
        <v>360</v>
      </c>
      <c r="GT928" s="1" t="s">
        <v>360</v>
      </c>
      <c r="GU928" s="1" t="s">
        <v>360</v>
      </c>
      <c r="GV928" s="1" t="s">
        <v>360</v>
      </c>
      <c r="GW928" s="1">
        <v>0.0</v>
      </c>
      <c r="GX928" s="1">
        <v>100.0</v>
      </c>
      <c r="GY928" s="1">
        <v>100.0</v>
      </c>
      <c r="GZ928" s="1">
        <v>1.48</v>
      </c>
      <c r="HA928" s="1">
        <v>0.0023</v>
      </c>
      <c r="HB928" s="1">
        <v>0.4072566870634428</v>
      </c>
      <c r="HC928" s="1">
        <v>0.002678124759318837</v>
      </c>
      <c r="HD928" s="1">
        <v>-9.373761146515732E-7</v>
      </c>
      <c r="HE928" s="1">
        <v>1.391563784175389E-10</v>
      </c>
      <c r="HF928" s="1">
        <v>-0.08316833377203428</v>
      </c>
      <c r="HG928" s="1">
        <v>0.01061361004592812</v>
      </c>
      <c r="HH928" s="1">
        <v>-3.086644042041478E-4</v>
      </c>
      <c r="HI928" s="1">
        <v>1.24720902217549E-6</v>
      </c>
      <c r="HJ928" s="1">
        <v>1.0</v>
      </c>
      <c r="HK928" s="1">
        <v>2093.0</v>
      </c>
      <c r="HL928" s="1">
        <v>2.0</v>
      </c>
      <c r="HM928" s="1">
        <v>27.0</v>
      </c>
      <c r="HN928" s="1">
        <v>5.3</v>
      </c>
      <c r="HO928" s="1">
        <v>5.3</v>
      </c>
      <c r="HP928" s="1">
        <v>1.30859</v>
      </c>
      <c r="HQ928" s="1">
        <v>2.30957</v>
      </c>
      <c r="HR928" s="1">
        <v>1.4978</v>
      </c>
      <c r="HS928" s="1">
        <v>2.30225</v>
      </c>
      <c r="HT928" s="1">
        <v>1.54785</v>
      </c>
      <c r="HU928" s="1">
        <v>2.44141</v>
      </c>
      <c r="HV928" s="1">
        <v>36.6706</v>
      </c>
      <c r="HW928" s="1">
        <v>14.027</v>
      </c>
      <c r="HX928" s="1">
        <v>18.0</v>
      </c>
      <c r="HY928" s="1">
        <v>504.895</v>
      </c>
      <c r="HZ928" s="1">
        <v>503.148</v>
      </c>
      <c r="IA928" s="1">
        <v>28.8868</v>
      </c>
      <c r="IB928" s="1">
        <v>30.4852</v>
      </c>
      <c r="IC928" s="1">
        <v>30.0002</v>
      </c>
      <c r="ID928" s="1">
        <v>30.2856</v>
      </c>
      <c r="IE928" s="1">
        <v>30.3822</v>
      </c>
      <c r="IF928" s="1">
        <v>26.254</v>
      </c>
      <c r="IG928" s="1">
        <v>29.3213</v>
      </c>
      <c r="IH928" s="1">
        <v>0.0</v>
      </c>
      <c r="II928" s="1">
        <v>28.884</v>
      </c>
      <c r="IJ928" s="1">
        <v>552.571</v>
      </c>
      <c r="IK928" s="1">
        <v>23.1942</v>
      </c>
      <c r="IL928" s="1">
        <v>100.718</v>
      </c>
      <c r="IM928" s="1">
        <v>100.447</v>
      </c>
      <c r="IN928" s="1" t="s">
        <v>365</v>
      </c>
    </row>
    <row r="929" ht="15.75" customHeight="1">
      <c r="A929" s="1">
        <v>913.0</v>
      </c>
      <c r="B929" s="1">
        <v>1.6604922411E9</v>
      </c>
      <c r="C929" s="1">
        <v>8112.0</v>
      </c>
      <c r="D929" s="1" t="s">
        <v>2170</v>
      </c>
      <c r="E929" s="1" t="s">
        <v>2171</v>
      </c>
      <c r="F929" s="1">
        <v>1.0</v>
      </c>
      <c r="G929" s="1" t="s">
        <v>1964</v>
      </c>
      <c r="H929" s="1" t="s">
        <v>350</v>
      </c>
      <c r="I929" s="1" t="s">
        <v>351</v>
      </c>
      <c r="J929" s="1" t="s">
        <v>352</v>
      </c>
      <c r="K929" s="1" t="s">
        <v>1168</v>
      </c>
      <c r="L929" s="1" t="s">
        <v>349</v>
      </c>
      <c r="M929" s="1" t="s">
        <v>354</v>
      </c>
      <c r="N929" s="1">
        <v>1.660492233599999E9</v>
      </c>
      <c r="O929" s="1">
        <f t="shared" si="1"/>
        <v>0.003389173227</v>
      </c>
      <c r="P929" s="1">
        <f t="shared" si="2"/>
        <v>3.389173227</v>
      </c>
      <c r="Q929" s="1">
        <f t="shared" si="3"/>
        <v>8.207471428</v>
      </c>
      <c r="R929" s="1">
        <f t="shared" si="4"/>
        <v>443.1063333</v>
      </c>
      <c r="S929" s="1">
        <f t="shared" si="5"/>
        <v>355.9364995</v>
      </c>
      <c r="T929" s="1">
        <f t="shared" si="6"/>
        <v>35.50733267</v>
      </c>
      <c r="U929" s="1">
        <f t="shared" si="7"/>
        <v>44.20317672</v>
      </c>
      <c r="V929" s="1">
        <f t="shared" si="8"/>
        <v>0.1806503112</v>
      </c>
      <c r="W929" s="1">
        <f t="shared" si="9"/>
        <v>2.922366703</v>
      </c>
      <c r="X929" s="1">
        <f t="shared" si="10"/>
        <v>0.1746678267</v>
      </c>
      <c r="Y929" s="1">
        <f t="shared" si="11"/>
        <v>0.1096883898</v>
      </c>
      <c r="Z929" s="1">
        <f t="shared" si="12"/>
        <v>321.5132806</v>
      </c>
      <c r="AA929" s="1">
        <f t="shared" si="13"/>
        <v>32.03194262</v>
      </c>
      <c r="AB929" s="1">
        <f t="shared" si="14"/>
        <v>31.24319333</v>
      </c>
      <c r="AC929" s="1">
        <f t="shared" si="15"/>
        <v>4.574313451</v>
      </c>
      <c r="AD929" s="1">
        <f t="shared" si="16"/>
        <v>59.99439982</v>
      </c>
      <c r="AE929" s="1">
        <f t="shared" si="17"/>
        <v>2.7093297</v>
      </c>
      <c r="AF929" s="1">
        <f t="shared" si="18"/>
        <v>4.515971004</v>
      </c>
      <c r="AG929" s="1">
        <f t="shared" si="19"/>
        <v>1.864983751</v>
      </c>
      <c r="AH929" s="1">
        <f t="shared" si="20"/>
        <v>-149.4625393</v>
      </c>
      <c r="AI929" s="1">
        <f t="shared" si="21"/>
        <v>-35.50351013</v>
      </c>
      <c r="AJ929" s="1">
        <f t="shared" si="22"/>
        <v>-2.73166767</v>
      </c>
      <c r="AK929" s="1">
        <f t="shared" si="23"/>
        <v>133.8155635</v>
      </c>
      <c r="AL929" s="1">
        <f t="shared" si="24"/>
        <v>39.51397287</v>
      </c>
      <c r="AM929" s="1">
        <f t="shared" si="25"/>
        <v>3.388816002</v>
      </c>
      <c r="AN929" s="1">
        <f t="shared" si="26"/>
        <v>8.207471428</v>
      </c>
      <c r="AO929" s="1">
        <v>527.4584441003835</v>
      </c>
      <c r="AP929" s="1">
        <v>491.1168363636367</v>
      </c>
      <c r="AQ929" s="1">
        <v>5.129895704931213</v>
      </c>
      <c r="AR929" s="1">
        <v>64.97153183116835</v>
      </c>
      <c r="AS929" s="1">
        <f t="shared" si="27"/>
        <v>3.389173227</v>
      </c>
      <c r="AT929" s="1">
        <v>23.20753997713501</v>
      </c>
      <c r="AU929" s="1">
        <v>27.16298484848484</v>
      </c>
      <c r="AV929" s="1">
        <v>-9.796155022962523E-6</v>
      </c>
      <c r="AW929" s="1">
        <v>82.28873051766035</v>
      </c>
      <c r="AX929" s="1">
        <v>0.0</v>
      </c>
      <c r="AY929" s="1">
        <v>0.0</v>
      </c>
      <c r="AZ929" s="1">
        <f t="shared" si="28"/>
        <v>1</v>
      </c>
      <c r="BA929" s="1">
        <f t="shared" si="29"/>
        <v>0</v>
      </c>
      <c r="BB929" s="1">
        <f t="shared" si="30"/>
        <v>51966.41184</v>
      </c>
      <c r="BC929" s="1">
        <f t="shared" si="31"/>
        <v>1999.979333</v>
      </c>
      <c r="BD929" s="1">
        <f t="shared" si="32"/>
        <v>1681.18294</v>
      </c>
      <c r="BE929" s="1">
        <f t="shared" si="33"/>
        <v>0.8406001562</v>
      </c>
      <c r="BF929" s="1">
        <f t="shared" si="34"/>
        <v>0.1607583015</v>
      </c>
      <c r="BG929" s="1">
        <v>6.0</v>
      </c>
      <c r="BH929" s="1">
        <v>0.5</v>
      </c>
      <c r="BI929" s="1" t="s">
        <v>355</v>
      </c>
      <c r="BJ929" s="1">
        <v>2.0</v>
      </c>
      <c r="BK929" s="1" t="b">
        <v>1</v>
      </c>
      <c r="BL929" s="1">
        <v>1.660492233599999E9</v>
      </c>
      <c r="BM929" s="1">
        <v>443.1063333333334</v>
      </c>
      <c r="BN929" s="1">
        <v>492.3106666666667</v>
      </c>
      <c r="BO929" s="1">
        <v>27.15916</v>
      </c>
      <c r="BP929" s="1">
        <v>23.20418</v>
      </c>
      <c r="BQ929" s="1">
        <v>441.6871333333334</v>
      </c>
      <c r="BR929" s="1">
        <v>27.15676</v>
      </c>
      <c r="BS929" s="1">
        <v>500.1459333333333</v>
      </c>
      <c r="BT929" s="1">
        <v>99.65748</v>
      </c>
      <c r="BU929" s="1">
        <v>0.1000124866666667</v>
      </c>
      <c r="BV929" s="1">
        <v>31.01784666666667</v>
      </c>
      <c r="BW929" s="1">
        <v>31.24319333333333</v>
      </c>
      <c r="BX929" s="1">
        <v>999.8999999999999</v>
      </c>
      <c r="BY929" s="1">
        <v>0.0</v>
      </c>
      <c r="BZ929" s="1">
        <v>0.0</v>
      </c>
      <c r="CA929" s="1">
        <v>9993.339333333333</v>
      </c>
      <c r="CB929" s="1">
        <v>0.0</v>
      </c>
      <c r="CC929" s="1">
        <v>28.29342</v>
      </c>
      <c r="CD929" s="1">
        <v>-49.20455333333333</v>
      </c>
      <c r="CE929" s="1">
        <v>455.4766666666666</v>
      </c>
      <c r="CF929" s="1">
        <v>504.0058</v>
      </c>
      <c r="CG929" s="1">
        <v>3.954984666666666</v>
      </c>
      <c r="CH929" s="1">
        <v>492.3106666666667</v>
      </c>
      <c r="CI929" s="1">
        <v>23.20418</v>
      </c>
      <c r="CJ929" s="1">
        <v>2.706613333333333</v>
      </c>
      <c r="CK929" s="1">
        <v>2.31247</v>
      </c>
      <c r="CL929" s="1">
        <v>22.32532</v>
      </c>
      <c r="CM929" s="1">
        <v>19.76352666666667</v>
      </c>
      <c r="CN929" s="1">
        <v>1999.979333333333</v>
      </c>
      <c r="CO929" s="1">
        <v>0.9799938000000001</v>
      </c>
      <c r="CP929" s="1">
        <v>0.02000632666666667</v>
      </c>
      <c r="CQ929" s="1">
        <v>0.0</v>
      </c>
      <c r="CR929" s="1">
        <v>3.0754</v>
      </c>
      <c r="CS929" s="1">
        <v>0.0</v>
      </c>
      <c r="CT929" s="1">
        <v>35119.20666666667</v>
      </c>
      <c r="CU929" s="1">
        <v>17412.10666666667</v>
      </c>
      <c r="CV929" s="1">
        <v>41.00826666666667</v>
      </c>
      <c r="CW929" s="1">
        <v>41.9916</v>
      </c>
      <c r="CX929" s="1">
        <v>41.0</v>
      </c>
      <c r="CY929" s="1">
        <v>40.375</v>
      </c>
      <c r="CZ929" s="1">
        <v>41.062</v>
      </c>
      <c r="DA929" s="1">
        <v>1959.969333333333</v>
      </c>
      <c r="DB929" s="1">
        <v>40.01</v>
      </c>
      <c r="DC929" s="1">
        <v>0.0</v>
      </c>
      <c r="DD929" s="1">
        <v>1.6604922392E9</v>
      </c>
      <c r="DE929" s="1">
        <v>0.0</v>
      </c>
      <c r="DF929" s="1">
        <v>1.6604919246E9</v>
      </c>
      <c r="DG929" s="1" t="s">
        <v>1965</v>
      </c>
      <c r="DH929" s="1">
        <v>1.6604919196E9</v>
      </c>
      <c r="DI929" s="1">
        <v>1.6604919246E9</v>
      </c>
      <c r="DJ929" s="1">
        <v>26.0</v>
      </c>
      <c r="DK929" s="1">
        <v>0.565</v>
      </c>
      <c r="DL929" s="1">
        <v>-0.007</v>
      </c>
      <c r="DM929" s="1">
        <v>1.335</v>
      </c>
      <c r="DN929" s="1">
        <v>0.012</v>
      </c>
      <c r="DO929" s="1">
        <v>400.0</v>
      </c>
      <c r="DP929" s="1">
        <v>23.0</v>
      </c>
      <c r="DQ929" s="1">
        <v>0.17</v>
      </c>
      <c r="DR929" s="1">
        <v>0.02</v>
      </c>
      <c r="DS929" s="1">
        <v>7.929617240244239</v>
      </c>
      <c r="DT929" s="1">
        <v>4.372392089728369</v>
      </c>
      <c r="DU929" s="1">
        <v>0.3517015554945379</v>
      </c>
      <c r="DV929" s="1">
        <v>0.0</v>
      </c>
      <c r="DW929" s="1">
        <v>39.43356092228481</v>
      </c>
      <c r="DX929" s="1">
        <v>4.291690690787381</v>
      </c>
      <c r="DY929" s="1">
        <v>0.3301038976240755</v>
      </c>
      <c r="DZ929" s="1">
        <v>0.0</v>
      </c>
      <c r="EA929" s="1">
        <v>-49.15565333333334</v>
      </c>
      <c r="EB929" s="1">
        <v>-5.767512347052321</v>
      </c>
      <c r="EC929" s="1">
        <v>0.4289991738401784</v>
      </c>
      <c r="ED929" s="1">
        <v>0.0</v>
      </c>
      <c r="EE929" s="1">
        <v>351.0782907915709</v>
      </c>
      <c r="EF929" s="1">
        <v>249.0914379422262</v>
      </c>
      <c r="EG929" s="1">
        <v>18.59566837615041</v>
      </c>
      <c r="EH929" s="1">
        <v>0.0</v>
      </c>
      <c r="EI929" s="1">
        <v>3.954774999999999</v>
      </c>
      <c r="EJ929" s="1">
        <v>5.279549718463369E-4</v>
      </c>
      <c r="EK929" s="1">
        <v>0.001600902870257879</v>
      </c>
      <c r="EL929" s="1">
        <v>1.0</v>
      </c>
      <c r="EM929" s="1">
        <v>1.865467067443032</v>
      </c>
      <c r="EN929" s="1">
        <v>-0.02036042129632515</v>
      </c>
      <c r="EO929" s="1">
        <v>0.001972351396652702</v>
      </c>
      <c r="EP929" s="1">
        <v>1.0</v>
      </c>
      <c r="EQ929" s="1">
        <v>2.0</v>
      </c>
      <c r="ER929" s="1">
        <v>6.0</v>
      </c>
      <c r="ES929" s="1" t="s">
        <v>384</v>
      </c>
      <c r="ET929" s="1">
        <v>2.94403</v>
      </c>
      <c r="EU929" s="1">
        <v>2.80113</v>
      </c>
      <c r="EV929" s="1">
        <v>0.101339</v>
      </c>
      <c r="EW929" s="1">
        <v>0.108825</v>
      </c>
      <c r="EX929" s="1">
        <v>0.118289</v>
      </c>
      <c r="EY929" s="1">
        <v>0.105922</v>
      </c>
      <c r="EZ929" s="1">
        <v>18469.8</v>
      </c>
      <c r="FA929" s="1">
        <v>19207.7</v>
      </c>
      <c r="FB929" s="1">
        <v>23892.7</v>
      </c>
      <c r="FC929" s="1">
        <v>25073.8</v>
      </c>
      <c r="FD929" s="1">
        <v>33713.4</v>
      </c>
      <c r="FE929" s="1">
        <v>35791.3</v>
      </c>
      <c r="FF929" s="1">
        <v>43551.8</v>
      </c>
      <c r="FG929" s="1">
        <v>46345.5</v>
      </c>
      <c r="FH929" s="1">
        <v>1.98875</v>
      </c>
      <c r="FI929" s="1">
        <v>1.88472</v>
      </c>
      <c r="FJ929" s="1">
        <v>0.124317</v>
      </c>
      <c r="FK929" s="1">
        <v>0.0</v>
      </c>
      <c r="FL929" s="1">
        <v>29.2037</v>
      </c>
      <c r="FM929" s="1">
        <v>999.9</v>
      </c>
      <c r="FN929" s="1">
        <v>60.8</v>
      </c>
      <c r="FO929" s="1">
        <v>33.8</v>
      </c>
      <c r="FP929" s="1">
        <v>32.2332</v>
      </c>
      <c r="FQ929" s="1">
        <v>63.4764</v>
      </c>
      <c r="FR929" s="1">
        <v>25.4607</v>
      </c>
      <c r="FS929" s="1">
        <v>1.0</v>
      </c>
      <c r="FT929" s="1">
        <v>0.264223</v>
      </c>
      <c r="FU929" s="1">
        <v>0.423192</v>
      </c>
      <c r="FV929" s="1">
        <v>20.3237</v>
      </c>
      <c r="FW929" s="1">
        <v>5.2131</v>
      </c>
      <c r="FX929" s="1">
        <v>11.9065</v>
      </c>
      <c r="FY929" s="1">
        <v>5.0033</v>
      </c>
      <c r="FZ929" s="1">
        <v>3.29055</v>
      </c>
      <c r="GA929" s="1">
        <v>9999.0</v>
      </c>
      <c r="GB929" s="1">
        <v>9999.0</v>
      </c>
      <c r="GC929" s="1">
        <v>9999.0</v>
      </c>
      <c r="GD929" s="1">
        <v>999.9</v>
      </c>
      <c r="GE929" s="1">
        <v>1.85946</v>
      </c>
      <c r="GF929" s="1">
        <v>1.85445</v>
      </c>
      <c r="GG929" s="1">
        <v>1.8576</v>
      </c>
      <c r="GH929" s="1">
        <v>1.85608</v>
      </c>
      <c r="GI929" s="1">
        <v>1.85486</v>
      </c>
      <c r="GJ929" s="1">
        <v>1.85455</v>
      </c>
      <c r="GK929" s="1">
        <v>1.85318</v>
      </c>
      <c r="GL929" s="1">
        <v>1.85635</v>
      </c>
      <c r="GM929" s="1">
        <v>0.0</v>
      </c>
      <c r="GN929" s="1">
        <v>0.0</v>
      </c>
      <c r="GO929" s="1">
        <v>0.0</v>
      </c>
      <c r="GP929" s="1">
        <v>0.0</v>
      </c>
      <c r="GQ929" s="1" t="s">
        <v>358</v>
      </c>
      <c r="GR929" s="1" t="s">
        <v>359</v>
      </c>
      <c r="GS929" s="1" t="s">
        <v>360</v>
      </c>
      <c r="GT929" s="1" t="s">
        <v>360</v>
      </c>
      <c r="GU929" s="1" t="s">
        <v>360</v>
      </c>
      <c r="GV929" s="1" t="s">
        <v>360</v>
      </c>
      <c r="GW929" s="1">
        <v>0.0</v>
      </c>
      <c r="GX929" s="1">
        <v>100.0</v>
      </c>
      <c r="GY929" s="1">
        <v>100.0</v>
      </c>
      <c r="GZ929" s="1">
        <v>1.49</v>
      </c>
      <c r="HA929" s="1">
        <v>0.0024</v>
      </c>
      <c r="HB929" s="1">
        <v>0.4072566870634428</v>
      </c>
      <c r="HC929" s="1">
        <v>0.002678124759318837</v>
      </c>
      <c r="HD929" s="1">
        <v>-9.373761146515732E-7</v>
      </c>
      <c r="HE929" s="1">
        <v>1.391563784175389E-10</v>
      </c>
      <c r="HF929" s="1">
        <v>-0.08316833377203428</v>
      </c>
      <c r="HG929" s="1">
        <v>0.01061361004592812</v>
      </c>
      <c r="HH929" s="1">
        <v>-3.086644042041478E-4</v>
      </c>
      <c r="HI929" s="1">
        <v>1.24720902217549E-6</v>
      </c>
      <c r="HJ929" s="1">
        <v>1.0</v>
      </c>
      <c r="HK929" s="1">
        <v>2093.0</v>
      </c>
      <c r="HL929" s="1">
        <v>2.0</v>
      </c>
      <c r="HM929" s="1">
        <v>27.0</v>
      </c>
      <c r="HN929" s="1">
        <v>5.4</v>
      </c>
      <c r="HO929" s="1">
        <v>5.3</v>
      </c>
      <c r="HP929" s="1">
        <v>1.31958</v>
      </c>
      <c r="HQ929" s="1">
        <v>2.31812</v>
      </c>
      <c r="HR929" s="1">
        <v>1.4978</v>
      </c>
      <c r="HS929" s="1">
        <v>2.30225</v>
      </c>
      <c r="HT929" s="1">
        <v>1.54785</v>
      </c>
      <c r="HU929" s="1">
        <v>2.34985</v>
      </c>
      <c r="HV929" s="1">
        <v>36.6706</v>
      </c>
      <c r="HW929" s="1">
        <v>14.0182</v>
      </c>
      <c r="HX929" s="1">
        <v>18.0</v>
      </c>
      <c r="HY929" s="1">
        <v>504.885</v>
      </c>
      <c r="HZ929" s="1">
        <v>503.181</v>
      </c>
      <c r="IA929" s="1">
        <v>28.8826</v>
      </c>
      <c r="IB929" s="1">
        <v>30.4859</v>
      </c>
      <c r="IC929" s="1">
        <v>30.0001</v>
      </c>
      <c r="ID929" s="1">
        <v>30.2863</v>
      </c>
      <c r="IE929" s="1">
        <v>30.3822</v>
      </c>
      <c r="IF929" s="1">
        <v>26.5034</v>
      </c>
      <c r="IG929" s="1">
        <v>29.3213</v>
      </c>
      <c r="IH929" s="1">
        <v>0.0</v>
      </c>
      <c r="II929" s="1">
        <v>28.87</v>
      </c>
      <c r="IJ929" s="1">
        <v>562.589</v>
      </c>
      <c r="IK929" s="1">
        <v>23.1935</v>
      </c>
      <c r="IL929" s="1">
        <v>100.718</v>
      </c>
      <c r="IM929" s="1">
        <v>100.447</v>
      </c>
      <c r="IN929" s="1" t="s">
        <v>365</v>
      </c>
    </row>
    <row r="930" ht="15.75" customHeight="1">
      <c r="A930" s="1">
        <v>914.0</v>
      </c>
      <c r="B930" s="1">
        <v>1.6604922421E9</v>
      </c>
      <c r="C930" s="1">
        <v>8113.0</v>
      </c>
      <c r="D930" s="1" t="s">
        <v>2172</v>
      </c>
      <c r="E930" s="1" t="s">
        <v>2173</v>
      </c>
      <c r="F930" s="1">
        <v>1.0</v>
      </c>
      <c r="G930" s="1" t="s">
        <v>1964</v>
      </c>
      <c r="H930" s="1" t="s">
        <v>350</v>
      </c>
      <c r="I930" s="1" t="s">
        <v>351</v>
      </c>
      <c r="J930" s="1" t="s">
        <v>352</v>
      </c>
      <c r="K930" s="1" t="s">
        <v>1168</v>
      </c>
      <c r="L930" s="1" t="s">
        <v>349</v>
      </c>
      <c r="M930" s="1" t="s">
        <v>354</v>
      </c>
      <c r="N930" s="1">
        <v>1.6604922341E9</v>
      </c>
      <c r="O930" s="1">
        <f t="shared" si="1"/>
        <v>0.003390152498</v>
      </c>
      <c r="P930" s="1">
        <f t="shared" si="2"/>
        <v>3.390152498</v>
      </c>
      <c r="Q930" s="1">
        <f t="shared" si="3"/>
        <v>8.103707979</v>
      </c>
      <c r="R930" s="1">
        <f t="shared" si="4"/>
        <v>445.583875</v>
      </c>
      <c r="S930" s="1">
        <f t="shared" si="5"/>
        <v>359.305333</v>
      </c>
      <c r="T930" s="1">
        <f t="shared" si="6"/>
        <v>35.84340093</v>
      </c>
      <c r="U930" s="1">
        <f t="shared" si="7"/>
        <v>44.45033238</v>
      </c>
      <c r="V930" s="1">
        <f t="shared" si="8"/>
        <v>0.1807347194</v>
      </c>
      <c r="W930" s="1">
        <f t="shared" si="9"/>
        <v>2.922433021</v>
      </c>
      <c r="X930" s="1">
        <f t="shared" si="10"/>
        <v>0.1747468737</v>
      </c>
      <c r="Y930" s="1">
        <f t="shared" si="11"/>
        <v>0.109738254</v>
      </c>
      <c r="Z930" s="1">
        <f t="shared" si="12"/>
        <v>321.512988</v>
      </c>
      <c r="AA930" s="1">
        <f t="shared" si="13"/>
        <v>32.03135604</v>
      </c>
      <c r="AB930" s="1">
        <f t="shared" si="14"/>
        <v>31.24215</v>
      </c>
      <c r="AC930" s="1">
        <f t="shared" si="15"/>
        <v>4.574041825</v>
      </c>
      <c r="AD930" s="1">
        <f t="shared" si="16"/>
        <v>59.99614244</v>
      </c>
      <c r="AE930" s="1">
        <f t="shared" si="17"/>
        <v>2.709360641</v>
      </c>
      <c r="AF930" s="1">
        <f t="shared" si="18"/>
        <v>4.515891407</v>
      </c>
      <c r="AG930" s="1">
        <f t="shared" si="19"/>
        <v>1.864681184</v>
      </c>
      <c r="AH930" s="1">
        <f t="shared" si="20"/>
        <v>-149.5057252</v>
      </c>
      <c r="AI930" s="1">
        <f t="shared" si="21"/>
        <v>-35.38864477</v>
      </c>
      <c r="AJ930" s="1">
        <f t="shared" si="22"/>
        <v>-2.722749886</v>
      </c>
      <c r="AK930" s="1">
        <f t="shared" si="23"/>
        <v>133.8958682</v>
      </c>
      <c r="AL930" s="1">
        <f t="shared" si="24"/>
        <v>39.49586968</v>
      </c>
      <c r="AM930" s="1">
        <f t="shared" si="25"/>
        <v>3.388821538</v>
      </c>
      <c r="AN930" s="1">
        <f t="shared" si="26"/>
        <v>8.103707979</v>
      </c>
      <c r="AO930" s="1">
        <v>532.4929936244666</v>
      </c>
      <c r="AP930" s="1">
        <v>496.2382060606058</v>
      </c>
      <c r="AQ930" s="1">
        <v>5.13779702216001</v>
      </c>
      <c r="AR930" s="1">
        <v>64.97153183116835</v>
      </c>
      <c r="AS930" s="1">
        <f t="shared" si="27"/>
        <v>3.390152498</v>
      </c>
      <c r="AT930" s="1">
        <v>23.20759608855768</v>
      </c>
      <c r="AU930" s="1">
        <v>27.16410121212121</v>
      </c>
      <c r="AV930" s="1">
        <v>4.528620887571406E-6</v>
      </c>
      <c r="AW930" s="1">
        <v>82.28873051766035</v>
      </c>
      <c r="AX930" s="1">
        <v>0.0</v>
      </c>
      <c r="AY930" s="1">
        <v>0.0</v>
      </c>
      <c r="AZ930" s="1">
        <f t="shared" si="28"/>
        <v>1</v>
      </c>
      <c r="BA930" s="1">
        <f t="shared" si="29"/>
        <v>0</v>
      </c>
      <c r="BB930" s="1">
        <f t="shared" si="30"/>
        <v>51968.35192</v>
      </c>
      <c r="BC930" s="1">
        <f t="shared" si="31"/>
        <v>1999.9775</v>
      </c>
      <c r="BD930" s="1">
        <f t="shared" si="32"/>
        <v>1681.1814</v>
      </c>
      <c r="BE930" s="1">
        <f t="shared" si="33"/>
        <v>0.8406001568</v>
      </c>
      <c r="BF930" s="1">
        <f t="shared" si="34"/>
        <v>0.1607583025</v>
      </c>
      <c r="BG930" s="1">
        <v>6.0</v>
      </c>
      <c r="BH930" s="1">
        <v>0.5</v>
      </c>
      <c r="BI930" s="1" t="s">
        <v>355</v>
      </c>
      <c r="BJ930" s="1">
        <v>2.0</v>
      </c>
      <c r="BK930" s="1" t="b">
        <v>1</v>
      </c>
      <c r="BL930" s="1">
        <v>1.6604922341E9</v>
      </c>
      <c r="BM930" s="1">
        <v>445.583875</v>
      </c>
      <c r="BN930" s="1">
        <v>494.77675</v>
      </c>
      <c r="BO930" s="1">
        <v>27.15946875</v>
      </c>
      <c r="BP930" s="1">
        <v>23.20446875</v>
      </c>
      <c r="BQ930" s="1">
        <v>444.1599375</v>
      </c>
      <c r="BR930" s="1">
        <v>27.15706875</v>
      </c>
      <c r="BS930" s="1">
        <v>500.1440625</v>
      </c>
      <c r="BT930" s="1">
        <v>99.6574875</v>
      </c>
      <c r="BU930" s="1">
        <v>0.1000101875</v>
      </c>
      <c r="BV930" s="1">
        <v>31.0175375</v>
      </c>
      <c r="BW930" s="1">
        <v>31.24215</v>
      </c>
      <c r="BX930" s="1">
        <v>999.9</v>
      </c>
      <c r="BY930" s="1">
        <v>0.0</v>
      </c>
      <c r="BZ930" s="1">
        <v>0.0</v>
      </c>
      <c r="CA930" s="1">
        <v>9993.716875</v>
      </c>
      <c r="CB930" s="1">
        <v>0.0</v>
      </c>
      <c r="CC930" s="1">
        <v>28.41635625</v>
      </c>
      <c r="CD930" s="1">
        <v>-49.1931375</v>
      </c>
      <c r="CE930" s="1">
        <v>458.0235</v>
      </c>
      <c r="CF930" s="1">
        <v>506.530625</v>
      </c>
      <c r="CG930" s="1">
        <v>3.955005</v>
      </c>
      <c r="CH930" s="1">
        <v>494.77675</v>
      </c>
      <c r="CI930" s="1">
        <v>23.20446875</v>
      </c>
      <c r="CJ930" s="1">
        <v>2.706644375</v>
      </c>
      <c r="CK930" s="1">
        <v>2.312499375</v>
      </c>
      <c r="CL930" s="1">
        <v>22.3255125</v>
      </c>
      <c r="CM930" s="1">
        <v>19.76373125</v>
      </c>
      <c r="CN930" s="1">
        <v>1999.9775</v>
      </c>
      <c r="CO930" s="1">
        <v>0.97999375</v>
      </c>
      <c r="CP930" s="1">
        <v>0.020006375</v>
      </c>
      <c r="CQ930" s="1">
        <v>0.0</v>
      </c>
      <c r="CR930" s="1">
        <v>3.0774375</v>
      </c>
      <c r="CS930" s="1">
        <v>0.0</v>
      </c>
      <c r="CT930" s="1">
        <v>35107.55625</v>
      </c>
      <c r="CU930" s="1">
        <v>17412.09375</v>
      </c>
      <c r="CV930" s="1">
        <v>41.011625</v>
      </c>
      <c r="CW930" s="1">
        <v>41.992125</v>
      </c>
      <c r="CX930" s="1">
        <v>41.0</v>
      </c>
      <c r="CY930" s="1">
        <v>40.375</v>
      </c>
      <c r="CZ930" s="1">
        <v>41.062</v>
      </c>
      <c r="DA930" s="1">
        <v>1959.9675</v>
      </c>
      <c r="DB930" s="1">
        <v>40.01</v>
      </c>
      <c r="DC930" s="1">
        <v>0.0</v>
      </c>
      <c r="DD930" s="1">
        <v>1.6604922404E9</v>
      </c>
      <c r="DE930" s="1">
        <v>0.0</v>
      </c>
      <c r="DF930" s="1">
        <v>1.6604919246E9</v>
      </c>
      <c r="DG930" s="1" t="s">
        <v>1965</v>
      </c>
      <c r="DH930" s="1">
        <v>1.6604919196E9</v>
      </c>
      <c r="DI930" s="1">
        <v>1.6604919246E9</v>
      </c>
      <c r="DJ930" s="1">
        <v>26.0</v>
      </c>
      <c r="DK930" s="1">
        <v>0.565</v>
      </c>
      <c r="DL930" s="1">
        <v>-0.007</v>
      </c>
      <c r="DM930" s="1">
        <v>1.335</v>
      </c>
      <c r="DN930" s="1">
        <v>0.012</v>
      </c>
      <c r="DO930" s="1">
        <v>400.0</v>
      </c>
      <c r="DP930" s="1">
        <v>23.0</v>
      </c>
      <c r="DQ930" s="1">
        <v>0.17</v>
      </c>
      <c r="DR930" s="1">
        <v>0.02</v>
      </c>
      <c r="DS930" s="1">
        <v>8.024728846915185</v>
      </c>
      <c r="DT930" s="1">
        <v>3.553762091104546</v>
      </c>
      <c r="DU930" s="1">
        <v>0.2998237989230467</v>
      </c>
      <c r="DV930" s="1">
        <v>0.0</v>
      </c>
      <c r="DW930" s="1">
        <v>39.52009170730955</v>
      </c>
      <c r="DX930" s="1">
        <v>2.80912531581579</v>
      </c>
      <c r="DY930" s="1">
        <v>0.2496364414883817</v>
      </c>
      <c r="DZ930" s="1">
        <v>0.0</v>
      </c>
      <c r="EA930" s="1">
        <v>-49.21027741935483</v>
      </c>
      <c r="EB930" s="1">
        <v>-4.003306451612899</v>
      </c>
      <c r="EC930" s="1">
        <v>0.3689105728770011</v>
      </c>
      <c r="ED930" s="1">
        <v>0.0</v>
      </c>
      <c r="EE930" s="1">
        <v>358.645639524734</v>
      </c>
      <c r="EF930" s="1">
        <v>257.5740098412074</v>
      </c>
      <c r="EG930" s="1">
        <v>18.62851888243135</v>
      </c>
      <c r="EH930" s="1">
        <v>0.0</v>
      </c>
      <c r="EI930" s="1">
        <v>3.95486243902439</v>
      </c>
      <c r="EJ930" s="1">
        <v>-6.758885017309814E-4</v>
      </c>
      <c r="EK930" s="1">
        <v>0.001544647375479138</v>
      </c>
      <c r="EL930" s="1">
        <v>1.0</v>
      </c>
      <c r="EM930" s="1">
        <v>1.864881870707468</v>
      </c>
      <c r="EN930" s="1">
        <v>-0.0323125981236575</v>
      </c>
      <c r="EO930" s="1">
        <v>0.002530128336809733</v>
      </c>
      <c r="EP930" s="1">
        <v>1.0</v>
      </c>
      <c r="EQ930" s="1">
        <v>2.0</v>
      </c>
      <c r="ER930" s="1">
        <v>6.0</v>
      </c>
      <c r="ES930" s="1" t="s">
        <v>384</v>
      </c>
      <c r="ET930" s="1">
        <v>2.944</v>
      </c>
      <c r="EU930" s="1">
        <v>2.80128</v>
      </c>
      <c r="EV930" s="1">
        <v>0.102111</v>
      </c>
      <c r="EW930" s="1">
        <v>0.109512</v>
      </c>
      <c r="EX930" s="1">
        <v>0.118295</v>
      </c>
      <c r="EY930" s="1">
        <v>0.105925</v>
      </c>
      <c r="EZ930" s="1">
        <v>18453.9</v>
      </c>
      <c r="FA930" s="1">
        <v>19192.8</v>
      </c>
      <c r="FB930" s="1">
        <v>23892.6</v>
      </c>
      <c r="FC930" s="1">
        <v>25073.7</v>
      </c>
      <c r="FD930" s="1">
        <v>33713.2</v>
      </c>
      <c r="FE930" s="1">
        <v>35791.2</v>
      </c>
      <c r="FF930" s="1">
        <v>43551.8</v>
      </c>
      <c r="FG930" s="1">
        <v>46345.5</v>
      </c>
      <c r="FH930" s="1">
        <v>1.9887</v>
      </c>
      <c r="FI930" s="1">
        <v>1.88482</v>
      </c>
      <c r="FJ930" s="1">
        <v>0.124313</v>
      </c>
      <c r="FK930" s="1">
        <v>0.0</v>
      </c>
      <c r="FL930" s="1">
        <v>29.2047</v>
      </c>
      <c r="FM930" s="1">
        <v>999.9</v>
      </c>
      <c r="FN930" s="1">
        <v>60.8</v>
      </c>
      <c r="FO930" s="1">
        <v>33.8</v>
      </c>
      <c r="FP930" s="1">
        <v>32.2345</v>
      </c>
      <c r="FQ930" s="1">
        <v>63.3464</v>
      </c>
      <c r="FR930" s="1">
        <v>25.1202</v>
      </c>
      <c r="FS930" s="1">
        <v>1.0</v>
      </c>
      <c r="FT930" s="1">
        <v>0.264197</v>
      </c>
      <c r="FU930" s="1">
        <v>0.423412</v>
      </c>
      <c r="FV930" s="1">
        <v>20.3238</v>
      </c>
      <c r="FW930" s="1">
        <v>5.21355</v>
      </c>
      <c r="FX930" s="1">
        <v>11.9065</v>
      </c>
      <c r="FY930" s="1">
        <v>5.00325</v>
      </c>
      <c r="FZ930" s="1">
        <v>3.29052</v>
      </c>
      <c r="GA930" s="1">
        <v>9999.0</v>
      </c>
      <c r="GB930" s="1">
        <v>9999.0</v>
      </c>
      <c r="GC930" s="1">
        <v>9999.0</v>
      </c>
      <c r="GD930" s="1">
        <v>999.9</v>
      </c>
      <c r="GE930" s="1">
        <v>1.85949</v>
      </c>
      <c r="GF930" s="1">
        <v>1.85445</v>
      </c>
      <c r="GG930" s="1">
        <v>1.8576</v>
      </c>
      <c r="GH930" s="1">
        <v>1.85608</v>
      </c>
      <c r="GI930" s="1">
        <v>1.85486</v>
      </c>
      <c r="GJ930" s="1">
        <v>1.85455</v>
      </c>
      <c r="GK930" s="1">
        <v>1.85318</v>
      </c>
      <c r="GL930" s="1">
        <v>1.85634</v>
      </c>
      <c r="GM930" s="1">
        <v>0.0</v>
      </c>
      <c r="GN930" s="1">
        <v>0.0</v>
      </c>
      <c r="GO930" s="1">
        <v>0.0</v>
      </c>
      <c r="GP930" s="1">
        <v>0.0</v>
      </c>
      <c r="GQ930" s="1" t="s">
        <v>358</v>
      </c>
      <c r="GR930" s="1" t="s">
        <v>359</v>
      </c>
      <c r="GS930" s="1" t="s">
        <v>360</v>
      </c>
      <c r="GT930" s="1" t="s">
        <v>360</v>
      </c>
      <c r="GU930" s="1" t="s">
        <v>360</v>
      </c>
      <c r="GV930" s="1" t="s">
        <v>360</v>
      </c>
      <c r="GW930" s="1">
        <v>0.0</v>
      </c>
      <c r="GX930" s="1">
        <v>100.0</v>
      </c>
      <c r="GY930" s="1">
        <v>100.0</v>
      </c>
      <c r="GZ930" s="1">
        <v>1.499</v>
      </c>
      <c r="HA930" s="1">
        <v>0.0024</v>
      </c>
      <c r="HB930" s="1">
        <v>0.4072566870634428</v>
      </c>
      <c r="HC930" s="1">
        <v>0.002678124759318837</v>
      </c>
      <c r="HD930" s="1">
        <v>-9.373761146515732E-7</v>
      </c>
      <c r="HE930" s="1">
        <v>1.391563784175389E-10</v>
      </c>
      <c r="HF930" s="1">
        <v>-0.08316833377203428</v>
      </c>
      <c r="HG930" s="1">
        <v>0.01061361004592812</v>
      </c>
      <c r="HH930" s="1">
        <v>-3.086644042041478E-4</v>
      </c>
      <c r="HI930" s="1">
        <v>1.24720902217549E-6</v>
      </c>
      <c r="HJ930" s="1">
        <v>1.0</v>
      </c>
      <c r="HK930" s="1">
        <v>2093.0</v>
      </c>
      <c r="HL930" s="1">
        <v>2.0</v>
      </c>
      <c r="HM930" s="1">
        <v>27.0</v>
      </c>
      <c r="HN930" s="1">
        <v>5.4</v>
      </c>
      <c r="HO930" s="1">
        <v>5.3</v>
      </c>
      <c r="HP930" s="1">
        <v>1.3269</v>
      </c>
      <c r="HQ930" s="1">
        <v>2.31689</v>
      </c>
      <c r="HR930" s="1">
        <v>1.4978</v>
      </c>
      <c r="HS930" s="1">
        <v>2.30225</v>
      </c>
      <c r="HT930" s="1">
        <v>1.54785</v>
      </c>
      <c r="HU930" s="1">
        <v>2.25342</v>
      </c>
      <c r="HV930" s="1">
        <v>36.6706</v>
      </c>
      <c r="HW930" s="1">
        <v>14.0095</v>
      </c>
      <c r="HX930" s="1">
        <v>18.0</v>
      </c>
      <c r="HY930" s="1">
        <v>504.86</v>
      </c>
      <c r="HZ930" s="1">
        <v>503.248</v>
      </c>
      <c r="IA930" s="1">
        <v>28.8794</v>
      </c>
      <c r="IB930" s="1">
        <v>30.4859</v>
      </c>
      <c r="IC930" s="1">
        <v>30.0001</v>
      </c>
      <c r="ID930" s="1">
        <v>30.2869</v>
      </c>
      <c r="IE930" s="1">
        <v>30.3822</v>
      </c>
      <c r="IF930" s="1">
        <v>26.6379</v>
      </c>
      <c r="IG930" s="1">
        <v>29.3213</v>
      </c>
      <c r="IH930" s="1">
        <v>0.0</v>
      </c>
      <c r="II930" s="1">
        <v>28.87</v>
      </c>
      <c r="IJ930" s="1">
        <v>562.589</v>
      </c>
      <c r="IK930" s="1">
        <v>23.19</v>
      </c>
      <c r="IL930" s="1">
        <v>100.718</v>
      </c>
      <c r="IM930" s="1">
        <v>100.446</v>
      </c>
      <c r="IN930" s="1" t="s">
        <v>365</v>
      </c>
    </row>
    <row r="931" ht="15.75" customHeight="1">
      <c r="A931" s="1">
        <v>915.0</v>
      </c>
      <c r="B931" s="1">
        <v>1.6604922431E9</v>
      </c>
      <c r="C931" s="1">
        <v>8114.0</v>
      </c>
      <c r="D931" s="1" t="s">
        <v>2174</v>
      </c>
      <c r="E931" s="1" t="s">
        <v>2175</v>
      </c>
      <c r="F931" s="1">
        <v>1.0</v>
      </c>
      <c r="G931" s="1" t="s">
        <v>1964</v>
      </c>
      <c r="H931" s="1" t="s">
        <v>350</v>
      </c>
      <c r="I931" s="1" t="s">
        <v>351</v>
      </c>
      <c r="J931" s="1" t="s">
        <v>352</v>
      </c>
      <c r="K931" s="1" t="s">
        <v>1168</v>
      </c>
      <c r="L931" s="1" t="s">
        <v>349</v>
      </c>
      <c r="M931" s="1" t="s">
        <v>354</v>
      </c>
      <c r="N931" s="1">
        <v>1.660492235599999E9</v>
      </c>
      <c r="O931" s="1">
        <f t="shared" si="1"/>
        <v>0.003391344202</v>
      </c>
      <c r="P931" s="1">
        <f t="shared" si="2"/>
        <v>3.391344202</v>
      </c>
      <c r="Q931" s="1">
        <f t="shared" si="3"/>
        <v>8.01061474</v>
      </c>
      <c r="R931" s="1">
        <f t="shared" si="4"/>
        <v>453.0004667</v>
      </c>
      <c r="S931" s="1">
        <f t="shared" si="5"/>
        <v>367.3886758</v>
      </c>
      <c r="T931" s="1">
        <f t="shared" si="6"/>
        <v>36.64981019</v>
      </c>
      <c r="U931" s="1">
        <f t="shared" si="7"/>
        <v>45.19023643</v>
      </c>
      <c r="V931" s="1">
        <f t="shared" si="8"/>
        <v>0.1808703833</v>
      </c>
      <c r="W931" s="1">
        <f t="shared" si="9"/>
        <v>2.92228022</v>
      </c>
      <c r="X931" s="1">
        <f t="shared" si="10"/>
        <v>0.1748734031</v>
      </c>
      <c r="Y931" s="1">
        <f t="shared" si="11"/>
        <v>0.1098181176</v>
      </c>
      <c r="Z931" s="1">
        <f t="shared" si="12"/>
        <v>321.5124294</v>
      </c>
      <c r="AA931" s="1">
        <f t="shared" si="13"/>
        <v>32.0303086</v>
      </c>
      <c r="AB931" s="1">
        <f t="shared" si="14"/>
        <v>31.23987333</v>
      </c>
      <c r="AC931" s="1">
        <f t="shared" si="15"/>
        <v>4.573449158</v>
      </c>
      <c r="AD931" s="1">
        <f t="shared" si="16"/>
        <v>60.00092484</v>
      </c>
      <c r="AE931" s="1">
        <f t="shared" si="17"/>
        <v>2.709455479</v>
      </c>
      <c r="AF931" s="1">
        <f t="shared" si="18"/>
        <v>4.515689526</v>
      </c>
      <c r="AG931" s="1">
        <f t="shared" si="19"/>
        <v>1.86399368</v>
      </c>
      <c r="AH931" s="1">
        <f t="shared" si="20"/>
        <v>-149.5582793</v>
      </c>
      <c r="AI931" s="1">
        <f t="shared" si="21"/>
        <v>-35.15165709</v>
      </c>
      <c r="AJ931" s="1">
        <f t="shared" si="22"/>
        <v>-2.704616985</v>
      </c>
      <c r="AK931" s="1">
        <f t="shared" si="23"/>
        <v>134.097876</v>
      </c>
      <c r="AL931" s="1">
        <f t="shared" si="24"/>
        <v>39.51714147</v>
      </c>
      <c r="AM931" s="1">
        <f t="shared" si="25"/>
        <v>3.38875462</v>
      </c>
      <c r="AN931" s="1">
        <f t="shared" si="26"/>
        <v>8.01061474</v>
      </c>
      <c r="AO931" s="1">
        <v>537.3765946609396</v>
      </c>
      <c r="AP931" s="1">
        <v>501.3194545454543</v>
      </c>
      <c r="AQ931" s="1">
        <v>5.121547785460766</v>
      </c>
      <c r="AR931" s="1">
        <v>64.97153183116835</v>
      </c>
      <c r="AS931" s="1">
        <f t="shared" si="27"/>
        <v>3.391344202</v>
      </c>
      <c r="AT931" s="1">
        <v>23.20773190525136</v>
      </c>
      <c r="AU931" s="1">
        <v>27.16553999999999</v>
      </c>
      <c r="AV931" s="1">
        <v>1.334207683191911E-5</v>
      </c>
      <c r="AW931" s="1">
        <v>82.28873051766035</v>
      </c>
      <c r="AX931" s="1">
        <v>0.0</v>
      </c>
      <c r="AY931" s="1">
        <v>0.0</v>
      </c>
      <c r="AZ931" s="1">
        <f t="shared" si="28"/>
        <v>1</v>
      </c>
      <c r="BA931" s="1">
        <f t="shared" si="29"/>
        <v>0</v>
      </c>
      <c r="BB931" s="1">
        <f t="shared" si="30"/>
        <v>51964.13956</v>
      </c>
      <c r="BC931" s="1">
        <f t="shared" si="31"/>
        <v>1999.974</v>
      </c>
      <c r="BD931" s="1">
        <f t="shared" si="32"/>
        <v>1681.17846</v>
      </c>
      <c r="BE931" s="1">
        <f t="shared" si="33"/>
        <v>0.8406001578</v>
      </c>
      <c r="BF931" s="1">
        <f t="shared" si="34"/>
        <v>0.1607583046</v>
      </c>
      <c r="BG931" s="1">
        <v>6.0</v>
      </c>
      <c r="BH931" s="1">
        <v>0.5</v>
      </c>
      <c r="BI931" s="1" t="s">
        <v>355</v>
      </c>
      <c r="BJ931" s="1">
        <v>2.0</v>
      </c>
      <c r="BK931" s="1" t="b">
        <v>1</v>
      </c>
      <c r="BL931" s="1">
        <v>1.660492235599999E9</v>
      </c>
      <c r="BM931" s="1">
        <v>453.0004666666666</v>
      </c>
      <c r="BN931" s="1">
        <v>502.2486666666666</v>
      </c>
      <c r="BO931" s="1">
        <v>27.16039333333333</v>
      </c>
      <c r="BP931" s="1">
        <v>23.2055</v>
      </c>
      <c r="BQ931" s="1">
        <v>451.5622666666667</v>
      </c>
      <c r="BR931" s="1">
        <v>27.15799333333333</v>
      </c>
      <c r="BS931" s="1">
        <v>500.1472</v>
      </c>
      <c r="BT931" s="1">
        <v>99.65755999999998</v>
      </c>
      <c r="BU931" s="1">
        <v>0.10003354</v>
      </c>
      <c r="BV931" s="1">
        <v>31.01675333333333</v>
      </c>
      <c r="BW931" s="1">
        <v>31.23987333333333</v>
      </c>
      <c r="BX931" s="1">
        <v>999.8999999999999</v>
      </c>
      <c r="BY931" s="1">
        <v>0.0</v>
      </c>
      <c r="BZ931" s="1">
        <v>0.0</v>
      </c>
      <c r="CA931" s="1">
        <v>9992.838</v>
      </c>
      <c r="CB931" s="1">
        <v>0.0</v>
      </c>
      <c r="CC931" s="1">
        <v>28.75911333333334</v>
      </c>
      <c r="CD931" s="1">
        <v>-49.24843999999999</v>
      </c>
      <c r="CE931" s="1">
        <v>465.6476</v>
      </c>
      <c r="CF931" s="1">
        <v>514.1805333333334</v>
      </c>
      <c r="CG931" s="1">
        <v>3.954901333333332</v>
      </c>
      <c r="CH931" s="1">
        <v>502.2486666666666</v>
      </c>
      <c r="CI931" s="1">
        <v>23.2055</v>
      </c>
      <c r="CJ931" s="1">
        <v>2.706738666666666</v>
      </c>
      <c r="CK931" s="1">
        <v>2.312603333333333</v>
      </c>
      <c r="CL931" s="1">
        <v>22.32608666666667</v>
      </c>
      <c r="CM931" s="1">
        <v>19.76446</v>
      </c>
      <c r="CN931" s="1">
        <v>1999.974</v>
      </c>
      <c r="CO931" s="1">
        <v>0.9799938000000001</v>
      </c>
      <c r="CP931" s="1">
        <v>0.02000632666666667</v>
      </c>
      <c r="CQ931" s="1">
        <v>0.0</v>
      </c>
      <c r="CR931" s="1">
        <v>3.041200000000001</v>
      </c>
      <c r="CS931" s="1">
        <v>0.0</v>
      </c>
      <c r="CT931" s="1">
        <v>35076.10000000001</v>
      </c>
      <c r="CU931" s="1">
        <v>17412.06666666667</v>
      </c>
      <c r="CV931" s="1">
        <v>41.01653333333334</v>
      </c>
      <c r="CW931" s="1">
        <v>41.9958</v>
      </c>
      <c r="CX931" s="1">
        <v>41.0</v>
      </c>
      <c r="CY931" s="1">
        <v>40.37913333333334</v>
      </c>
      <c r="CZ931" s="1">
        <v>41.062</v>
      </c>
      <c r="DA931" s="1">
        <v>1959.964</v>
      </c>
      <c r="DB931" s="1">
        <v>40.01</v>
      </c>
      <c r="DC931" s="1">
        <v>0.0</v>
      </c>
      <c r="DD931" s="1">
        <v>1.660492241E9</v>
      </c>
      <c r="DE931" s="1">
        <v>0.0</v>
      </c>
      <c r="DF931" s="1">
        <v>1.6604919246E9</v>
      </c>
      <c r="DG931" s="1" t="s">
        <v>1965</v>
      </c>
      <c r="DH931" s="1">
        <v>1.6604919196E9</v>
      </c>
      <c r="DI931" s="1">
        <v>1.6604919246E9</v>
      </c>
      <c r="DJ931" s="1">
        <v>26.0</v>
      </c>
      <c r="DK931" s="1">
        <v>0.565</v>
      </c>
      <c r="DL931" s="1">
        <v>-0.007</v>
      </c>
      <c r="DM931" s="1">
        <v>1.335</v>
      </c>
      <c r="DN931" s="1">
        <v>0.012</v>
      </c>
      <c r="DO931" s="1">
        <v>400.0</v>
      </c>
      <c r="DP931" s="1">
        <v>23.0</v>
      </c>
      <c r="DQ931" s="1">
        <v>0.17</v>
      </c>
      <c r="DR931" s="1">
        <v>0.02</v>
      </c>
      <c r="DS931" s="1">
        <v>8.024728846915185</v>
      </c>
      <c r="DT931" s="1">
        <v>3.553762091104546</v>
      </c>
      <c r="DU931" s="1">
        <v>0.2998237989230467</v>
      </c>
      <c r="DV931" s="1">
        <v>0.0</v>
      </c>
      <c r="DW931" s="1">
        <v>39.52009170730955</v>
      </c>
      <c r="DX931" s="1">
        <v>2.80912531581579</v>
      </c>
      <c r="DY931" s="1">
        <v>0.2496364414883817</v>
      </c>
      <c r="DZ931" s="1">
        <v>0.0</v>
      </c>
      <c r="EA931" s="1">
        <v>-49.21027741935483</v>
      </c>
      <c r="EB931" s="1">
        <v>-4.003306451612899</v>
      </c>
      <c r="EC931" s="1">
        <v>0.3689105728770011</v>
      </c>
      <c r="ED931" s="1">
        <v>0.0</v>
      </c>
      <c r="EE931" s="1">
        <v>358.645639524734</v>
      </c>
      <c r="EF931" s="1">
        <v>257.5740098412074</v>
      </c>
      <c r="EG931" s="1">
        <v>18.62851888243135</v>
      </c>
      <c r="EH931" s="1">
        <v>0.0</v>
      </c>
      <c r="EI931" s="1">
        <v>3.95486243902439</v>
      </c>
      <c r="EJ931" s="1">
        <v>-6.758885017309814E-4</v>
      </c>
      <c r="EK931" s="1">
        <v>0.001544647375479138</v>
      </c>
      <c r="EL931" s="1">
        <v>1.0</v>
      </c>
      <c r="EM931" s="1">
        <v>1.864881870707468</v>
      </c>
      <c r="EN931" s="1">
        <v>-0.0323125981236575</v>
      </c>
      <c r="EO931" s="1">
        <v>0.002530128336809733</v>
      </c>
      <c r="EP931" s="1">
        <v>1.0</v>
      </c>
      <c r="EQ931" s="1">
        <v>2.0</v>
      </c>
      <c r="ER931" s="1">
        <v>6.0</v>
      </c>
      <c r="ES931" s="1" t="s">
        <v>384</v>
      </c>
      <c r="ET931" s="1">
        <v>2.94412</v>
      </c>
      <c r="EU931" s="1">
        <v>2.80126</v>
      </c>
      <c r="EV931" s="1">
        <v>0.102869</v>
      </c>
      <c r="EW931" s="1">
        <v>0.110217</v>
      </c>
      <c r="EX931" s="1">
        <v>0.1183</v>
      </c>
      <c r="EY931" s="1">
        <v>0.105927</v>
      </c>
      <c r="EZ931" s="1">
        <v>18438.2</v>
      </c>
      <c r="FA931" s="1">
        <v>19177.6</v>
      </c>
      <c r="FB931" s="1">
        <v>23892.5</v>
      </c>
      <c r="FC931" s="1">
        <v>25073.7</v>
      </c>
      <c r="FD931" s="1">
        <v>33712.9</v>
      </c>
      <c r="FE931" s="1">
        <v>35791.2</v>
      </c>
      <c r="FF931" s="1">
        <v>43551.6</v>
      </c>
      <c r="FG931" s="1">
        <v>46345.4</v>
      </c>
      <c r="FH931" s="1">
        <v>1.98875</v>
      </c>
      <c r="FI931" s="1">
        <v>1.88468</v>
      </c>
      <c r="FJ931" s="1">
        <v>0.124548</v>
      </c>
      <c r="FK931" s="1">
        <v>0.0</v>
      </c>
      <c r="FL931" s="1">
        <v>29.2056</v>
      </c>
      <c r="FM931" s="1">
        <v>999.9</v>
      </c>
      <c r="FN931" s="1">
        <v>60.8</v>
      </c>
      <c r="FO931" s="1">
        <v>33.8</v>
      </c>
      <c r="FP931" s="1">
        <v>32.2315</v>
      </c>
      <c r="FQ931" s="1">
        <v>63.6364</v>
      </c>
      <c r="FR931" s="1">
        <v>25.7772</v>
      </c>
      <c r="FS931" s="1">
        <v>1.0</v>
      </c>
      <c r="FT931" s="1">
        <v>0.264238</v>
      </c>
      <c r="FU931" s="1">
        <v>0.427949</v>
      </c>
      <c r="FV931" s="1">
        <v>20.3238</v>
      </c>
      <c r="FW931" s="1">
        <v>5.21355</v>
      </c>
      <c r="FX931" s="1">
        <v>11.9068</v>
      </c>
      <c r="FY931" s="1">
        <v>5.0032</v>
      </c>
      <c r="FZ931" s="1">
        <v>3.29055</v>
      </c>
      <c r="GA931" s="1">
        <v>9999.0</v>
      </c>
      <c r="GB931" s="1">
        <v>9999.0</v>
      </c>
      <c r="GC931" s="1">
        <v>9999.0</v>
      </c>
      <c r="GD931" s="1">
        <v>999.9</v>
      </c>
      <c r="GE931" s="1">
        <v>1.85951</v>
      </c>
      <c r="GF931" s="1">
        <v>1.85443</v>
      </c>
      <c r="GG931" s="1">
        <v>1.8576</v>
      </c>
      <c r="GH931" s="1">
        <v>1.85608</v>
      </c>
      <c r="GI931" s="1">
        <v>1.85486</v>
      </c>
      <c r="GJ931" s="1">
        <v>1.85455</v>
      </c>
      <c r="GK931" s="1">
        <v>1.85318</v>
      </c>
      <c r="GL931" s="1">
        <v>1.85634</v>
      </c>
      <c r="GM931" s="1">
        <v>0.0</v>
      </c>
      <c r="GN931" s="1">
        <v>0.0</v>
      </c>
      <c r="GO931" s="1">
        <v>0.0</v>
      </c>
      <c r="GP931" s="1">
        <v>0.0</v>
      </c>
      <c r="GQ931" s="1" t="s">
        <v>358</v>
      </c>
      <c r="GR931" s="1" t="s">
        <v>359</v>
      </c>
      <c r="GS931" s="1" t="s">
        <v>360</v>
      </c>
      <c r="GT931" s="1" t="s">
        <v>360</v>
      </c>
      <c r="GU931" s="1" t="s">
        <v>360</v>
      </c>
      <c r="GV931" s="1" t="s">
        <v>360</v>
      </c>
      <c r="GW931" s="1">
        <v>0.0</v>
      </c>
      <c r="GX931" s="1">
        <v>100.0</v>
      </c>
      <c r="GY931" s="1">
        <v>100.0</v>
      </c>
      <c r="GZ931" s="1">
        <v>1.508</v>
      </c>
      <c r="HA931" s="1">
        <v>0.0024</v>
      </c>
      <c r="HB931" s="1">
        <v>0.4072566870634428</v>
      </c>
      <c r="HC931" s="1">
        <v>0.002678124759318837</v>
      </c>
      <c r="HD931" s="1">
        <v>-9.373761146515732E-7</v>
      </c>
      <c r="HE931" s="1">
        <v>1.391563784175389E-10</v>
      </c>
      <c r="HF931" s="1">
        <v>-0.08316833377203428</v>
      </c>
      <c r="HG931" s="1">
        <v>0.01061361004592812</v>
      </c>
      <c r="HH931" s="1">
        <v>-3.086644042041478E-4</v>
      </c>
      <c r="HI931" s="1">
        <v>1.24720902217549E-6</v>
      </c>
      <c r="HJ931" s="1">
        <v>1.0</v>
      </c>
      <c r="HK931" s="1">
        <v>2093.0</v>
      </c>
      <c r="HL931" s="1">
        <v>2.0</v>
      </c>
      <c r="HM931" s="1">
        <v>27.0</v>
      </c>
      <c r="HN931" s="1">
        <v>5.4</v>
      </c>
      <c r="HO931" s="1">
        <v>5.3</v>
      </c>
      <c r="HP931" s="1">
        <v>1.33789</v>
      </c>
      <c r="HQ931" s="1">
        <v>2.30225</v>
      </c>
      <c r="HR931" s="1">
        <v>1.4978</v>
      </c>
      <c r="HS931" s="1">
        <v>2.30225</v>
      </c>
      <c r="HT931" s="1">
        <v>1.54785</v>
      </c>
      <c r="HU931" s="1">
        <v>2.38403</v>
      </c>
      <c r="HV931" s="1">
        <v>36.6706</v>
      </c>
      <c r="HW931" s="1">
        <v>14.0182</v>
      </c>
      <c r="HX931" s="1">
        <v>18.0</v>
      </c>
      <c r="HY931" s="1">
        <v>504.891</v>
      </c>
      <c r="HZ931" s="1">
        <v>503.147</v>
      </c>
      <c r="IA931" s="1">
        <v>28.877</v>
      </c>
      <c r="IB931" s="1">
        <v>30.4859</v>
      </c>
      <c r="IC931" s="1">
        <v>30.0002</v>
      </c>
      <c r="ID931" s="1">
        <v>30.287</v>
      </c>
      <c r="IE931" s="1">
        <v>30.3822</v>
      </c>
      <c r="IF931" s="1">
        <v>26.8882</v>
      </c>
      <c r="IG931" s="1">
        <v>29.3213</v>
      </c>
      <c r="IH931" s="1">
        <v>0.0</v>
      </c>
      <c r="II931" s="1">
        <v>28.87</v>
      </c>
      <c r="IJ931" s="1">
        <v>572.607</v>
      </c>
      <c r="IK931" s="1">
        <v>23.1915</v>
      </c>
      <c r="IL931" s="1">
        <v>100.718</v>
      </c>
      <c r="IM931" s="1">
        <v>100.446</v>
      </c>
      <c r="IN931" s="1" t="s">
        <v>365</v>
      </c>
    </row>
    <row r="932" ht="15.75" customHeight="1">
      <c r="A932" s="1">
        <v>916.0</v>
      </c>
      <c r="B932" s="1">
        <v>1.6604922441E9</v>
      </c>
      <c r="C932" s="1">
        <v>8115.0</v>
      </c>
      <c r="D932" s="1" t="s">
        <v>2176</v>
      </c>
      <c r="E932" s="1" t="s">
        <v>2177</v>
      </c>
      <c r="F932" s="1">
        <v>1.0</v>
      </c>
      <c r="G932" s="1" t="s">
        <v>1964</v>
      </c>
      <c r="H932" s="1" t="s">
        <v>350</v>
      </c>
      <c r="I932" s="1" t="s">
        <v>351</v>
      </c>
      <c r="J932" s="1" t="s">
        <v>352</v>
      </c>
      <c r="K932" s="1" t="s">
        <v>1168</v>
      </c>
      <c r="L932" s="1" t="s">
        <v>349</v>
      </c>
      <c r="M932" s="1" t="s">
        <v>354</v>
      </c>
      <c r="N932" s="1">
        <v>1.6604922361E9</v>
      </c>
      <c r="O932" s="1">
        <f t="shared" si="1"/>
        <v>0.003391270207</v>
      </c>
      <c r="P932" s="1">
        <f t="shared" si="2"/>
        <v>3.391270207</v>
      </c>
      <c r="Q932" s="1">
        <f t="shared" si="3"/>
        <v>7.980671751</v>
      </c>
      <c r="R932" s="1">
        <f t="shared" si="4"/>
        <v>455.4738125</v>
      </c>
      <c r="S932" s="1">
        <f t="shared" si="5"/>
        <v>370.0593641</v>
      </c>
      <c r="T932" s="1">
        <f t="shared" si="6"/>
        <v>36.9162677</v>
      </c>
      <c r="U932" s="1">
        <f t="shared" si="7"/>
        <v>45.43701585</v>
      </c>
      <c r="V932" s="1">
        <f t="shared" si="8"/>
        <v>0.1808786155</v>
      </c>
      <c r="W932" s="1">
        <f t="shared" si="9"/>
        <v>2.92234669</v>
      </c>
      <c r="X932" s="1">
        <f t="shared" si="10"/>
        <v>0.1748812307</v>
      </c>
      <c r="Y932" s="1">
        <f t="shared" si="11"/>
        <v>0.1098230447</v>
      </c>
      <c r="Z932" s="1">
        <f t="shared" si="12"/>
        <v>321.5119905</v>
      </c>
      <c r="AA932" s="1">
        <f t="shared" si="13"/>
        <v>32.03010689</v>
      </c>
      <c r="AB932" s="1">
        <f t="shared" si="14"/>
        <v>31.23953125</v>
      </c>
      <c r="AC932" s="1">
        <f t="shared" si="15"/>
        <v>4.573360112</v>
      </c>
      <c r="AD932" s="1">
        <f t="shared" si="16"/>
        <v>60.0023213</v>
      </c>
      <c r="AE932" s="1">
        <f t="shared" si="17"/>
        <v>2.709488095</v>
      </c>
      <c r="AF932" s="1">
        <f t="shared" si="18"/>
        <v>4.515638789</v>
      </c>
      <c r="AG932" s="1">
        <f t="shared" si="19"/>
        <v>1.863872018</v>
      </c>
      <c r="AH932" s="1">
        <f t="shared" si="20"/>
        <v>-149.5550161</v>
      </c>
      <c r="AI932" s="1">
        <f t="shared" si="21"/>
        <v>-35.12961197</v>
      </c>
      <c r="AJ932" s="1">
        <f t="shared" si="22"/>
        <v>-2.702852135</v>
      </c>
      <c r="AK932" s="1">
        <f t="shared" si="23"/>
        <v>134.1245103</v>
      </c>
      <c r="AL932" s="1">
        <f t="shared" si="24"/>
        <v>39.4811101</v>
      </c>
      <c r="AM932" s="1">
        <f t="shared" si="25"/>
        <v>3.388783862</v>
      </c>
      <c r="AN932" s="1">
        <f t="shared" si="26"/>
        <v>7.980671751</v>
      </c>
      <c r="AO932" s="1">
        <v>542.1595130569432</v>
      </c>
      <c r="AP932" s="1">
        <v>506.336127272727</v>
      </c>
      <c r="AQ932" s="1">
        <v>5.083085714579207</v>
      </c>
      <c r="AR932" s="1">
        <v>64.97153183116835</v>
      </c>
      <c r="AS932" s="1">
        <f t="shared" si="27"/>
        <v>3.391270207</v>
      </c>
      <c r="AT932" s="1">
        <v>23.20820819838955</v>
      </c>
      <c r="AU932" s="1">
        <v>27.1659109090909</v>
      </c>
      <c r="AV932" s="1">
        <v>1.392338802382088E-5</v>
      </c>
      <c r="AW932" s="1">
        <v>82.28873051766035</v>
      </c>
      <c r="AX932" s="1">
        <v>0.0</v>
      </c>
      <c r="AY932" s="1">
        <v>0.0</v>
      </c>
      <c r="AZ932" s="1">
        <f t="shared" si="28"/>
        <v>1</v>
      </c>
      <c r="BA932" s="1">
        <f t="shared" si="29"/>
        <v>0</v>
      </c>
      <c r="BB932" s="1">
        <f t="shared" si="30"/>
        <v>51966.06668</v>
      </c>
      <c r="BC932" s="1">
        <f t="shared" si="31"/>
        <v>1999.97125</v>
      </c>
      <c r="BD932" s="1">
        <f t="shared" si="32"/>
        <v>1681.17615</v>
      </c>
      <c r="BE932" s="1">
        <f t="shared" si="33"/>
        <v>0.8406001586</v>
      </c>
      <c r="BF932" s="1">
        <f t="shared" si="34"/>
        <v>0.1607583062</v>
      </c>
      <c r="BG932" s="1">
        <v>6.0</v>
      </c>
      <c r="BH932" s="1">
        <v>0.5</v>
      </c>
      <c r="BI932" s="1" t="s">
        <v>355</v>
      </c>
      <c r="BJ932" s="1">
        <v>2.0</v>
      </c>
      <c r="BK932" s="1" t="b">
        <v>1</v>
      </c>
      <c r="BL932" s="1">
        <v>1.6604922361E9</v>
      </c>
      <c r="BM932" s="1">
        <v>455.4738125</v>
      </c>
      <c r="BN932" s="1">
        <v>504.6886875</v>
      </c>
      <c r="BO932" s="1">
        <v>27.16069375</v>
      </c>
      <c r="BP932" s="1">
        <v>23.20578125</v>
      </c>
      <c r="BQ932" s="1">
        <v>454.0310000000001</v>
      </c>
      <c r="BR932" s="1">
        <v>27.15829375</v>
      </c>
      <c r="BS932" s="1">
        <v>500.1489375</v>
      </c>
      <c r="BT932" s="1">
        <v>99.65765625</v>
      </c>
      <c r="BU932" s="1">
        <v>0.10003475625</v>
      </c>
      <c r="BV932" s="1">
        <v>31.01655625</v>
      </c>
      <c r="BW932" s="1">
        <v>31.23953125</v>
      </c>
      <c r="BX932" s="1">
        <v>999.9</v>
      </c>
      <c r="BY932" s="1">
        <v>0.0</v>
      </c>
      <c r="BZ932" s="1">
        <v>0.0</v>
      </c>
      <c r="CA932" s="1">
        <v>9993.2075</v>
      </c>
      <c r="CB932" s="1">
        <v>0.0</v>
      </c>
      <c r="CC932" s="1">
        <v>28.9557375</v>
      </c>
      <c r="CD932" s="1">
        <v>-49.2150875</v>
      </c>
      <c r="CE932" s="1">
        <v>468.1901875</v>
      </c>
      <c r="CF932" s="1">
        <v>516.6786875</v>
      </c>
      <c r="CG932" s="1">
        <v>3.9549175</v>
      </c>
      <c r="CH932" s="1">
        <v>504.6886875</v>
      </c>
      <c r="CI932" s="1">
        <v>23.20578125</v>
      </c>
      <c r="CJ932" s="1">
        <v>2.70677125</v>
      </c>
      <c r="CK932" s="1">
        <v>2.31263375</v>
      </c>
      <c r="CL932" s="1">
        <v>22.32628125</v>
      </c>
      <c r="CM932" s="1">
        <v>19.764675</v>
      </c>
      <c r="CN932" s="1">
        <v>1999.97125</v>
      </c>
      <c r="CO932" s="1">
        <v>0.97999375</v>
      </c>
      <c r="CP932" s="1">
        <v>0.020006375</v>
      </c>
      <c r="CQ932" s="1">
        <v>0.0</v>
      </c>
      <c r="CR932" s="1">
        <v>2.98225</v>
      </c>
      <c r="CS932" s="1">
        <v>0.0</v>
      </c>
      <c r="CT932" s="1">
        <v>35066.28125</v>
      </c>
      <c r="CU932" s="1">
        <v>17412.04375</v>
      </c>
      <c r="CV932" s="1">
        <v>41.019375</v>
      </c>
      <c r="CW932" s="1">
        <v>41.9960625</v>
      </c>
      <c r="CX932" s="1">
        <v>41.0</v>
      </c>
      <c r="CY932" s="1">
        <v>40.378875</v>
      </c>
      <c r="CZ932" s="1">
        <v>41.062</v>
      </c>
      <c r="DA932" s="1">
        <v>1959.96125</v>
      </c>
      <c r="DB932" s="1">
        <v>40.01</v>
      </c>
      <c r="DC932" s="1">
        <v>0.0</v>
      </c>
      <c r="DD932" s="1">
        <v>1.6604922422E9</v>
      </c>
      <c r="DE932" s="1">
        <v>0.0</v>
      </c>
      <c r="DF932" s="1">
        <v>1.6604919246E9</v>
      </c>
      <c r="DG932" s="1" t="s">
        <v>1965</v>
      </c>
      <c r="DH932" s="1">
        <v>1.6604919196E9</v>
      </c>
      <c r="DI932" s="1">
        <v>1.6604919246E9</v>
      </c>
      <c r="DJ932" s="1">
        <v>26.0</v>
      </c>
      <c r="DK932" s="1">
        <v>0.565</v>
      </c>
      <c r="DL932" s="1">
        <v>-0.007</v>
      </c>
      <c r="DM932" s="1">
        <v>1.335</v>
      </c>
      <c r="DN932" s="1">
        <v>0.012</v>
      </c>
      <c r="DO932" s="1">
        <v>400.0</v>
      </c>
      <c r="DP932" s="1">
        <v>23.0</v>
      </c>
      <c r="DQ932" s="1">
        <v>0.17</v>
      </c>
      <c r="DR932" s="1">
        <v>0.02</v>
      </c>
      <c r="DS932" s="1">
        <v>8.085396741059318</v>
      </c>
      <c r="DT932" s="1">
        <v>2.374984143676149</v>
      </c>
      <c r="DU932" s="1">
        <v>0.2519584348518751</v>
      </c>
      <c r="DV932" s="1">
        <v>0.0</v>
      </c>
      <c r="DW932" s="1">
        <v>39.50848630235254</v>
      </c>
      <c r="DX932" s="1">
        <v>0.9839765302581999</v>
      </c>
      <c r="DY932" s="1">
        <v>0.2545578021047674</v>
      </c>
      <c r="DZ932" s="1">
        <v>0.0</v>
      </c>
      <c r="EA932" s="1">
        <v>-49.24607666666667</v>
      </c>
      <c r="EB932" s="1">
        <v>-1.366710567297021</v>
      </c>
      <c r="EC932" s="1">
        <v>0.3327001750158167</v>
      </c>
      <c r="ED932" s="1">
        <v>0.0</v>
      </c>
      <c r="EE932" s="1">
        <v>364.4056223954202</v>
      </c>
      <c r="EF932" s="1">
        <v>267.2482483392729</v>
      </c>
      <c r="EG932" s="1">
        <v>19.99432086061048</v>
      </c>
      <c r="EH932" s="1">
        <v>0.0</v>
      </c>
      <c r="EI932" s="1">
        <v>3.95518675</v>
      </c>
      <c r="EJ932" s="1">
        <v>-0.002854896810514987</v>
      </c>
      <c r="EK932" s="1">
        <v>0.001442370249797195</v>
      </c>
      <c r="EL932" s="1">
        <v>1.0</v>
      </c>
      <c r="EM932" s="1">
        <v>1.86426293517523</v>
      </c>
      <c r="EN932" s="1">
        <v>-0.03403255505006757</v>
      </c>
      <c r="EO932" s="1">
        <v>0.002699242601842064</v>
      </c>
      <c r="EP932" s="1">
        <v>1.0</v>
      </c>
      <c r="EQ932" s="1">
        <v>2.0</v>
      </c>
      <c r="ER932" s="1">
        <v>6.0</v>
      </c>
      <c r="ES932" s="1" t="s">
        <v>384</v>
      </c>
      <c r="ET932" s="1">
        <v>2.94408</v>
      </c>
      <c r="EU932" s="1">
        <v>2.80126</v>
      </c>
      <c r="EV932" s="1">
        <v>0.103617</v>
      </c>
      <c r="EW932" s="1">
        <v>0.110926</v>
      </c>
      <c r="EX932" s="1">
        <v>0.118301</v>
      </c>
      <c r="EY932" s="1">
        <v>0.105931</v>
      </c>
      <c r="EZ932" s="1">
        <v>18422.8</v>
      </c>
      <c r="FA932" s="1">
        <v>19162.3</v>
      </c>
      <c r="FB932" s="1">
        <v>23892.5</v>
      </c>
      <c r="FC932" s="1">
        <v>25073.7</v>
      </c>
      <c r="FD932" s="1">
        <v>33712.8</v>
      </c>
      <c r="FE932" s="1">
        <v>35790.9</v>
      </c>
      <c r="FF932" s="1">
        <v>43551.5</v>
      </c>
      <c r="FG932" s="1">
        <v>46345.4</v>
      </c>
      <c r="FH932" s="1">
        <v>1.98862</v>
      </c>
      <c r="FI932" s="1">
        <v>1.88487</v>
      </c>
      <c r="FJ932" s="1">
        <v>0.124842</v>
      </c>
      <c r="FK932" s="1">
        <v>0.0</v>
      </c>
      <c r="FL932" s="1">
        <v>29.2062</v>
      </c>
      <c r="FM932" s="1">
        <v>999.9</v>
      </c>
      <c r="FN932" s="1">
        <v>60.8</v>
      </c>
      <c r="FO932" s="1">
        <v>33.8</v>
      </c>
      <c r="FP932" s="1">
        <v>32.2339</v>
      </c>
      <c r="FQ932" s="1">
        <v>63.5064</v>
      </c>
      <c r="FR932" s="1">
        <v>26.0216</v>
      </c>
      <c r="FS932" s="1">
        <v>1.0</v>
      </c>
      <c r="FT932" s="1">
        <v>0.264202</v>
      </c>
      <c r="FU932" s="1">
        <v>0.4329</v>
      </c>
      <c r="FV932" s="1">
        <v>20.3238</v>
      </c>
      <c r="FW932" s="1">
        <v>5.2137</v>
      </c>
      <c r="FX932" s="1">
        <v>11.9072</v>
      </c>
      <c r="FY932" s="1">
        <v>5.00305</v>
      </c>
      <c r="FZ932" s="1">
        <v>3.29058</v>
      </c>
      <c r="GA932" s="1">
        <v>9999.0</v>
      </c>
      <c r="GB932" s="1">
        <v>9999.0</v>
      </c>
      <c r="GC932" s="1">
        <v>9999.0</v>
      </c>
      <c r="GD932" s="1">
        <v>999.9</v>
      </c>
      <c r="GE932" s="1">
        <v>1.85951</v>
      </c>
      <c r="GF932" s="1">
        <v>1.85442</v>
      </c>
      <c r="GG932" s="1">
        <v>1.8576</v>
      </c>
      <c r="GH932" s="1">
        <v>1.85608</v>
      </c>
      <c r="GI932" s="1">
        <v>1.85486</v>
      </c>
      <c r="GJ932" s="1">
        <v>1.85455</v>
      </c>
      <c r="GK932" s="1">
        <v>1.85318</v>
      </c>
      <c r="GL932" s="1">
        <v>1.85634</v>
      </c>
      <c r="GM932" s="1">
        <v>0.0</v>
      </c>
      <c r="GN932" s="1">
        <v>0.0</v>
      </c>
      <c r="GO932" s="1">
        <v>0.0</v>
      </c>
      <c r="GP932" s="1">
        <v>0.0</v>
      </c>
      <c r="GQ932" s="1" t="s">
        <v>358</v>
      </c>
      <c r="GR932" s="1" t="s">
        <v>359</v>
      </c>
      <c r="GS932" s="1" t="s">
        <v>360</v>
      </c>
      <c r="GT932" s="1" t="s">
        <v>360</v>
      </c>
      <c r="GU932" s="1" t="s">
        <v>360</v>
      </c>
      <c r="GV932" s="1" t="s">
        <v>360</v>
      </c>
      <c r="GW932" s="1">
        <v>0.0</v>
      </c>
      <c r="GX932" s="1">
        <v>100.0</v>
      </c>
      <c r="GY932" s="1">
        <v>100.0</v>
      </c>
      <c r="GZ932" s="1">
        <v>1.518</v>
      </c>
      <c r="HA932" s="1">
        <v>0.0023</v>
      </c>
      <c r="HB932" s="1">
        <v>0.4072566870634428</v>
      </c>
      <c r="HC932" s="1">
        <v>0.002678124759318837</v>
      </c>
      <c r="HD932" s="1">
        <v>-9.373761146515732E-7</v>
      </c>
      <c r="HE932" s="1">
        <v>1.391563784175389E-10</v>
      </c>
      <c r="HF932" s="1">
        <v>-0.08316833377203428</v>
      </c>
      <c r="HG932" s="1">
        <v>0.01061361004592812</v>
      </c>
      <c r="HH932" s="1">
        <v>-3.086644042041478E-4</v>
      </c>
      <c r="HI932" s="1">
        <v>1.24720902217549E-6</v>
      </c>
      <c r="HJ932" s="1">
        <v>1.0</v>
      </c>
      <c r="HK932" s="1">
        <v>2093.0</v>
      </c>
      <c r="HL932" s="1">
        <v>2.0</v>
      </c>
      <c r="HM932" s="1">
        <v>27.0</v>
      </c>
      <c r="HN932" s="1">
        <v>5.4</v>
      </c>
      <c r="HO932" s="1">
        <v>5.3</v>
      </c>
      <c r="HP932" s="1">
        <v>1.34644</v>
      </c>
      <c r="HQ932" s="1">
        <v>2.30835</v>
      </c>
      <c r="HR932" s="1">
        <v>1.4978</v>
      </c>
      <c r="HS932" s="1">
        <v>2.30225</v>
      </c>
      <c r="HT932" s="1">
        <v>1.54785</v>
      </c>
      <c r="HU932" s="1">
        <v>2.44019</v>
      </c>
      <c r="HV932" s="1">
        <v>36.6706</v>
      </c>
      <c r="HW932" s="1">
        <v>14.027</v>
      </c>
      <c r="HX932" s="1">
        <v>18.0</v>
      </c>
      <c r="HY932" s="1">
        <v>504.815</v>
      </c>
      <c r="HZ932" s="1">
        <v>503.285</v>
      </c>
      <c r="IA932" s="1">
        <v>28.8744</v>
      </c>
      <c r="IB932" s="1">
        <v>30.4859</v>
      </c>
      <c r="IC932" s="1">
        <v>30.0001</v>
      </c>
      <c r="ID932" s="1">
        <v>30.287</v>
      </c>
      <c r="IE932" s="1">
        <v>30.3826</v>
      </c>
      <c r="IF932" s="1">
        <v>27.024</v>
      </c>
      <c r="IG932" s="1">
        <v>29.3213</v>
      </c>
      <c r="IH932" s="1">
        <v>0.0</v>
      </c>
      <c r="II932" s="1">
        <v>28.87</v>
      </c>
      <c r="IJ932" s="1">
        <v>572.607</v>
      </c>
      <c r="IK932" s="1">
        <v>23.187</v>
      </c>
      <c r="IL932" s="1">
        <v>100.718</v>
      </c>
      <c r="IM932" s="1">
        <v>100.446</v>
      </c>
      <c r="IN932" s="1" t="s">
        <v>365</v>
      </c>
    </row>
    <row r="933" ht="15.75" customHeight="1">
      <c r="A933" s="1">
        <v>917.0</v>
      </c>
      <c r="B933" s="1">
        <v>1.6604922451E9</v>
      </c>
      <c r="C933" s="1">
        <v>8116.0</v>
      </c>
      <c r="D933" s="1" t="s">
        <v>2178</v>
      </c>
      <c r="E933" s="1" t="s">
        <v>2179</v>
      </c>
      <c r="F933" s="1">
        <v>1.0</v>
      </c>
      <c r="G933" s="1" t="s">
        <v>1964</v>
      </c>
      <c r="H933" s="1" t="s">
        <v>350</v>
      </c>
      <c r="I933" s="1" t="s">
        <v>351</v>
      </c>
      <c r="J933" s="1" t="s">
        <v>352</v>
      </c>
      <c r="K933" s="1" t="s">
        <v>1168</v>
      </c>
      <c r="L933" s="1" t="s">
        <v>349</v>
      </c>
      <c r="M933" s="1" t="s">
        <v>354</v>
      </c>
      <c r="N933" s="1">
        <v>1.660492237599999E9</v>
      </c>
      <c r="O933" s="1">
        <f t="shared" si="1"/>
        <v>0.003391666542</v>
      </c>
      <c r="P933" s="1">
        <f t="shared" si="2"/>
        <v>3.391666542</v>
      </c>
      <c r="Q933" s="1">
        <f t="shared" si="3"/>
        <v>7.987512655</v>
      </c>
      <c r="R933" s="1">
        <f t="shared" si="4"/>
        <v>462.8892</v>
      </c>
      <c r="S933" s="1">
        <f t="shared" si="5"/>
        <v>377.2242832</v>
      </c>
      <c r="T933" s="1">
        <f t="shared" si="6"/>
        <v>37.6311272</v>
      </c>
      <c r="U933" s="1">
        <f t="shared" si="7"/>
        <v>46.17688506</v>
      </c>
      <c r="V933" s="1">
        <f t="shared" si="8"/>
        <v>0.1809627901</v>
      </c>
      <c r="W933" s="1">
        <f t="shared" si="9"/>
        <v>2.922015729</v>
      </c>
      <c r="X933" s="1">
        <f t="shared" si="10"/>
        <v>0.1749592661</v>
      </c>
      <c r="Y933" s="1">
        <f t="shared" si="11"/>
        <v>0.1098723422</v>
      </c>
      <c r="Z933" s="1">
        <f t="shared" si="12"/>
        <v>321.5115782</v>
      </c>
      <c r="AA933" s="1">
        <f t="shared" si="13"/>
        <v>32.02931902</v>
      </c>
      <c r="AB933" s="1">
        <f t="shared" si="14"/>
        <v>31.23767333</v>
      </c>
      <c r="AC933" s="1">
        <f t="shared" si="15"/>
        <v>4.572876513</v>
      </c>
      <c r="AD933" s="1">
        <f t="shared" si="16"/>
        <v>60.00770538</v>
      </c>
      <c r="AE933" s="1">
        <f t="shared" si="17"/>
        <v>2.709609245</v>
      </c>
      <c r="AF933" s="1">
        <f t="shared" si="18"/>
        <v>4.515435523</v>
      </c>
      <c r="AG933" s="1">
        <f t="shared" si="19"/>
        <v>1.863267268</v>
      </c>
      <c r="AH933" s="1">
        <f t="shared" si="20"/>
        <v>-149.5724945</v>
      </c>
      <c r="AI933" s="1">
        <f t="shared" si="21"/>
        <v>-34.9573371</v>
      </c>
      <c r="AJ933" s="1">
        <f t="shared" si="22"/>
        <v>-2.689866914</v>
      </c>
      <c r="AK933" s="1">
        <f t="shared" si="23"/>
        <v>134.2918797</v>
      </c>
      <c r="AL933" s="1">
        <f t="shared" si="24"/>
        <v>39.46021812</v>
      </c>
      <c r="AM933" s="1">
        <f t="shared" si="25"/>
        <v>3.388734715</v>
      </c>
      <c r="AN933" s="1">
        <f t="shared" si="26"/>
        <v>7.987512655</v>
      </c>
      <c r="AO933" s="1">
        <v>546.958320591628</v>
      </c>
      <c r="AP933" s="1">
        <v>511.3321515151516</v>
      </c>
      <c r="AQ933" s="1">
        <v>5.042911980711124</v>
      </c>
      <c r="AR933" s="1">
        <v>64.97153183116835</v>
      </c>
      <c r="AS933" s="1">
        <f t="shared" si="27"/>
        <v>3.391666542</v>
      </c>
      <c r="AT933" s="1">
        <v>23.20872394766796</v>
      </c>
      <c r="AU933" s="1">
        <v>27.16686909090909</v>
      </c>
      <c r="AV933" s="1">
        <v>1.480162221852554E-5</v>
      </c>
      <c r="AW933" s="1">
        <v>82.28873051766035</v>
      </c>
      <c r="AX933" s="1">
        <v>0.0</v>
      </c>
      <c r="AY933" s="1">
        <v>0.0</v>
      </c>
      <c r="AZ933" s="1">
        <f t="shared" si="28"/>
        <v>1</v>
      </c>
      <c r="BA933" s="1">
        <f t="shared" si="29"/>
        <v>0</v>
      </c>
      <c r="BB933" s="1">
        <f t="shared" si="30"/>
        <v>51956.78939</v>
      </c>
      <c r="BC933" s="1">
        <f t="shared" si="31"/>
        <v>1999.968667</v>
      </c>
      <c r="BD933" s="1">
        <f t="shared" si="32"/>
        <v>1681.17398</v>
      </c>
      <c r="BE933" s="1">
        <f t="shared" si="33"/>
        <v>0.8406001594</v>
      </c>
      <c r="BF933" s="1">
        <f t="shared" si="34"/>
        <v>0.1607583076</v>
      </c>
      <c r="BG933" s="1">
        <v>6.0</v>
      </c>
      <c r="BH933" s="1">
        <v>0.5</v>
      </c>
      <c r="BI933" s="1" t="s">
        <v>355</v>
      </c>
      <c r="BJ933" s="1">
        <v>2.0</v>
      </c>
      <c r="BK933" s="1" t="b">
        <v>1</v>
      </c>
      <c r="BL933" s="1">
        <v>1.660492237599999E9</v>
      </c>
      <c r="BM933" s="1">
        <v>462.8891999999999</v>
      </c>
      <c r="BN933" s="1">
        <v>512.1089999999999</v>
      </c>
      <c r="BO933" s="1">
        <v>27.16183333333333</v>
      </c>
      <c r="BP933" s="1">
        <v>23.20699333333333</v>
      </c>
      <c r="BQ933" s="1">
        <v>461.4322</v>
      </c>
      <c r="BR933" s="1">
        <v>27.15943333333333</v>
      </c>
      <c r="BS933" s="1">
        <v>500.1502666666667</v>
      </c>
      <c r="BT933" s="1">
        <v>99.65788666666667</v>
      </c>
      <c r="BU933" s="1">
        <v>0.1000792933333333</v>
      </c>
      <c r="BV933" s="1">
        <v>31.01576666666667</v>
      </c>
      <c r="BW933" s="1">
        <v>31.23767333333333</v>
      </c>
      <c r="BX933" s="1">
        <v>999.8999999999999</v>
      </c>
      <c r="BY933" s="1">
        <v>0.0</v>
      </c>
      <c r="BZ933" s="1">
        <v>0.0</v>
      </c>
      <c r="CA933" s="1">
        <v>9991.296666666667</v>
      </c>
      <c r="CB933" s="1">
        <v>0.0</v>
      </c>
      <c r="CC933" s="1">
        <v>29.34181333333334</v>
      </c>
      <c r="CD933" s="1">
        <v>-49.22001333333333</v>
      </c>
      <c r="CE933" s="1">
        <v>475.8131999999999</v>
      </c>
      <c r="CF933" s="1">
        <v>524.2759333333335</v>
      </c>
      <c r="CG933" s="1">
        <v>3.954840666666667</v>
      </c>
      <c r="CH933" s="1">
        <v>512.1089999999999</v>
      </c>
      <c r="CI933" s="1">
        <v>23.20699333333333</v>
      </c>
      <c r="CJ933" s="1">
        <v>2.706891333333333</v>
      </c>
      <c r="CK933" s="1">
        <v>2.31276</v>
      </c>
      <c r="CL933" s="1">
        <v>22.32701333333334</v>
      </c>
      <c r="CM933" s="1">
        <v>19.76555333333333</v>
      </c>
      <c r="CN933" s="1">
        <v>1999.968666666667</v>
      </c>
      <c r="CO933" s="1">
        <v>0.9799938000000001</v>
      </c>
      <c r="CP933" s="1">
        <v>0.02000632666666667</v>
      </c>
      <c r="CQ933" s="1">
        <v>0.0</v>
      </c>
      <c r="CR933" s="1">
        <v>2.966866666666666</v>
      </c>
      <c r="CS933" s="1">
        <v>0.0</v>
      </c>
      <c r="CT933" s="1">
        <v>35034.04</v>
      </c>
      <c r="CU933" s="1">
        <v>17412.02</v>
      </c>
      <c r="CV933" s="1">
        <v>41.02480000000001</v>
      </c>
      <c r="CW933" s="1">
        <v>41.9958</v>
      </c>
      <c r="CX933" s="1">
        <v>41.0</v>
      </c>
      <c r="CY933" s="1">
        <v>40.37913333333334</v>
      </c>
      <c r="CZ933" s="1">
        <v>41.062</v>
      </c>
      <c r="DA933" s="1">
        <v>1959.958666666666</v>
      </c>
      <c r="DB933" s="1">
        <v>40.01</v>
      </c>
      <c r="DC933" s="1">
        <v>0.0</v>
      </c>
      <c r="DD933" s="1">
        <v>1.6604922434E9</v>
      </c>
      <c r="DE933" s="1">
        <v>0.0</v>
      </c>
      <c r="DF933" s="1">
        <v>1.6604919246E9</v>
      </c>
      <c r="DG933" s="1" t="s">
        <v>1965</v>
      </c>
      <c r="DH933" s="1">
        <v>1.6604919196E9</v>
      </c>
      <c r="DI933" s="1">
        <v>1.6604919246E9</v>
      </c>
      <c r="DJ933" s="1">
        <v>26.0</v>
      </c>
      <c r="DK933" s="1">
        <v>0.565</v>
      </c>
      <c r="DL933" s="1">
        <v>-0.007</v>
      </c>
      <c r="DM933" s="1">
        <v>1.335</v>
      </c>
      <c r="DN933" s="1">
        <v>0.012</v>
      </c>
      <c r="DO933" s="1">
        <v>400.0</v>
      </c>
      <c r="DP933" s="1">
        <v>23.0</v>
      </c>
      <c r="DQ933" s="1">
        <v>0.17</v>
      </c>
      <c r="DR933" s="1">
        <v>0.02</v>
      </c>
      <c r="DS933" s="1">
        <v>8.094737970844813</v>
      </c>
      <c r="DT933" s="1">
        <v>1.443116079361609</v>
      </c>
      <c r="DU933" s="1">
        <v>0.2376315768034237</v>
      </c>
      <c r="DV933" s="1">
        <v>0.0</v>
      </c>
      <c r="DW933" s="1">
        <v>39.48468771181977</v>
      </c>
      <c r="DX933" s="1">
        <v>-1.069471795495439</v>
      </c>
      <c r="DY933" s="1">
        <v>0.3000142166934927</v>
      </c>
      <c r="DZ933" s="1">
        <v>0.0</v>
      </c>
      <c r="EA933" s="1">
        <v>-49.21615161290323</v>
      </c>
      <c r="EB933" s="1">
        <v>0.4699983870967296</v>
      </c>
      <c r="EC933" s="1">
        <v>0.3565735737055402</v>
      </c>
      <c r="ED933" s="1">
        <v>1.0</v>
      </c>
      <c r="EE933" s="1">
        <v>372.5648547689963</v>
      </c>
      <c r="EF933" s="1">
        <v>276.2901409674745</v>
      </c>
      <c r="EG933" s="1">
        <v>20.02806178851027</v>
      </c>
      <c r="EH933" s="1">
        <v>0.0</v>
      </c>
      <c r="EI933" s="1">
        <v>3.955208048780488</v>
      </c>
      <c r="EJ933" s="1">
        <v>-0.002242578397224489</v>
      </c>
      <c r="EK933" s="1">
        <v>0.001424669785466267</v>
      </c>
      <c r="EL933" s="1">
        <v>1.0</v>
      </c>
      <c r="EM933" s="1">
        <v>1.863475174461189</v>
      </c>
      <c r="EN933" s="1">
        <v>-0.02711702761403216</v>
      </c>
      <c r="EO933" s="1">
        <v>0.00225865690294341</v>
      </c>
      <c r="EP933" s="1">
        <v>1.0</v>
      </c>
      <c r="EQ933" s="1">
        <v>3.0</v>
      </c>
      <c r="ER933" s="1">
        <v>6.0</v>
      </c>
      <c r="ES933" s="1" t="s">
        <v>379</v>
      </c>
      <c r="ET933" s="1">
        <v>2.94409</v>
      </c>
      <c r="EU933" s="1">
        <v>2.80132</v>
      </c>
      <c r="EV933" s="1">
        <v>0.104364</v>
      </c>
      <c r="EW933" s="1">
        <v>0.111635</v>
      </c>
      <c r="EX933" s="1">
        <v>0.118307</v>
      </c>
      <c r="EY933" s="1">
        <v>0.105932</v>
      </c>
      <c r="EZ933" s="1">
        <v>18407.5</v>
      </c>
      <c r="FA933" s="1">
        <v>19147.1</v>
      </c>
      <c r="FB933" s="1">
        <v>23892.5</v>
      </c>
      <c r="FC933" s="1">
        <v>25073.7</v>
      </c>
      <c r="FD933" s="1">
        <v>33712.7</v>
      </c>
      <c r="FE933" s="1">
        <v>35790.9</v>
      </c>
      <c r="FF933" s="1">
        <v>43551.6</v>
      </c>
      <c r="FG933" s="1">
        <v>46345.3</v>
      </c>
      <c r="FH933" s="1">
        <v>1.98867</v>
      </c>
      <c r="FI933" s="1">
        <v>1.88495</v>
      </c>
      <c r="FJ933" s="1">
        <v>0.125006</v>
      </c>
      <c r="FK933" s="1">
        <v>0.0</v>
      </c>
      <c r="FL933" s="1">
        <v>29.2068</v>
      </c>
      <c r="FM933" s="1">
        <v>999.9</v>
      </c>
      <c r="FN933" s="1">
        <v>60.8</v>
      </c>
      <c r="FO933" s="1">
        <v>33.8</v>
      </c>
      <c r="FP933" s="1">
        <v>32.2343</v>
      </c>
      <c r="FQ933" s="1">
        <v>63.0764</v>
      </c>
      <c r="FR933" s="1">
        <v>25.3806</v>
      </c>
      <c r="FS933" s="1">
        <v>1.0</v>
      </c>
      <c r="FT933" s="1">
        <v>0.264212</v>
      </c>
      <c r="FU933" s="1">
        <v>0.437105</v>
      </c>
      <c r="FV933" s="1">
        <v>20.3238</v>
      </c>
      <c r="FW933" s="1">
        <v>5.21385</v>
      </c>
      <c r="FX933" s="1">
        <v>11.9072</v>
      </c>
      <c r="FY933" s="1">
        <v>5.00305</v>
      </c>
      <c r="FZ933" s="1">
        <v>3.29058</v>
      </c>
      <c r="GA933" s="1">
        <v>9999.0</v>
      </c>
      <c r="GB933" s="1">
        <v>9999.0</v>
      </c>
      <c r="GC933" s="1">
        <v>9999.0</v>
      </c>
      <c r="GD933" s="1">
        <v>999.9</v>
      </c>
      <c r="GE933" s="1">
        <v>1.85951</v>
      </c>
      <c r="GF933" s="1">
        <v>1.85442</v>
      </c>
      <c r="GG933" s="1">
        <v>1.8576</v>
      </c>
      <c r="GH933" s="1">
        <v>1.85608</v>
      </c>
      <c r="GI933" s="1">
        <v>1.85486</v>
      </c>
      <c r="GJ933" s="1">
        <v>1.85455</v>
      </c>
      <c r="GK933" s="1">
        <v>1.85318</v>
      </c>
      <c r="GL933" s="1">
        <v>1.85634</v>
      </c>
      <c r="GM933" s="1">
        <v>0.0</v>
      </c>
      <c r="GN933" s="1">
        <v>0.0</v>
      </c>
      <c r="GO933" s="1">
        <v>0.0</v>
      </c>
      <c r="GP933" s="1">
        <v>0.0</v>
      </c>
      <c r="GQ933" s="1" t="s">
        <v>358</v>
      </c>
      <c r="GR933" s="1" t="s">
        <v>359</v>
      </c>
      <c r="GS933" s="1" t="s">
        <v>360</v>
      </c>
      <c r="GT933" s="1" t="s">
        <v>360</v>
      </c>
      <c r="GU933" s="1" t="s">
        <v>360</v>
      </c>
      <c r="GV933" s="1" t="s">
        <v>360</v>
      </c>
      <c r="GW933" s="1">
        <v>0.0</v>
      </c>
      <c r="GX933" s="1">
        <v>100.0</v>
      </c>
      <c r="GY933" s="1">
        <v>100.0</v>
      </c>
      <c r="GZ933" s="1">
        <v>1.527</v>
      </c>
      <c r="HA933" s="1">
        <v>0.0024</v>
      </c>
      <c r="HB933" s="1">
        <v>0.4072566870634428</v>
      </c>
      <c r="HC933" s="1">
        <v>0.002678124759318837</v>
      </c>
      <c r="HD933" s="1">
        <v>-9.373761146515732E-7</v>
      </c>
      <c r="HE933" s="1">
        <v>1.391563784175389E-10</v>
      </c>
      <c r="HF933" s="1">
        <v>-0.08316833377203428</v>
      </c>
      <c r="HG933" s="1">
        <v>0.01061361004592812</v>
      </c>
      <c r="HH933" s="1">
        <v>-3.086644042041478E-4</v>
      </c>
      <c r="HI933" s="1">
        <v>1.24720902217549E-6</v>
      </c>
      <c r="HJ933" s="1">
        <v>1.0</v>
      </c>
      <c r="HK933" s="1">
        <v>2093.0</v>
      </c>
      <c r="HL933" s="1">
        <v>2.0</v>
      </c>
      <c r="HM933" s="1">
        <v>27.0</v>
      </c>
      <c r="HN933" s="1">
        <v>5.4</v>
      </c>
      <c r="HO933" s="1">
        <v>5.3</v>
      </c>
      <c r="HP933" s="1">
        <v>1.35864</v>
      </c>
      <c r="HQ933" s="1">
        <v>2.31934</v>
      </c>
      <c r="HR933" s="1">
        <v>1.4978</v>
      </c>
      <c r="HS933" s="1">
        <v>2.30225</v>
      </c>
      <c r="HT933" s="1">
        <v>1.54785</v>
      </c>
      <c r="HU933" s="1">
        <v>2.34985</v>
      </c>
      <c r="HV933" s="1">
        <v>36.6706</v>
      </c>
      <c r="HW933" s="1">
        <v>14.027</v>
      </c>
      <c r="HX933" s="1">
        <v>18.0</v>
      </c>
      <c r="HY933" s="1">
        <v>504.845</v>
      </c>
      <c r="HZ933" s="1">
        <v>503.34</v>
      </c>
      <c r="IA933" s="1">
        <v>28.8716</v>
      </c>
      <c r="IB933" s="1">
        <v>30.4859</v>
      </c>
      <c r="IC933" s="1">
        <v>30.0001</v>
      </c>
      <c r="ID933" s="1">
        <v>30.287</v>
      </c>
      <c r="IE933" s="1">
        <v>30.3833</v>
      </c>
      <c r="IF933" s="1">
        <v>27.2768</v>
      </c>
      <c r="IG933" s="1">
        <v>29.3213</v>
      </c>
      <c r="IH933" s="1">
        <v>0.0</v>
      </c>
      <c r="II933" s="1">
        <v>28.87</v>
      </c>
      <c r="IJ933" s="1">
        <v>582.625</v>
      </c>
      <c r="IK933" s="1">
        <v>23.1879</v>
      </c>
      <c r="IL933" s="1">
        <v>100.718</v>
      </c>
      <c r="IM933" s="1">
        <v>100.446</v>
      </c>
      <c r="IN933" s="1" t="s">
        <v>365</v>
      </c>
    </row>
    <row r="934" ht="15.75" customHeight="1">
      <c r="A934" s="1">
        <v>918.0</v>
      </c>
      <c r="B934" s="1">
        <v>1.6604922461E9</v>
      </c>
      <c r="C934" s="1">
        <v>8117.0</v>
      </c>
      <c r="D934" s="1" t="s">
        <v>2180</v>
      </c>
      <c r="E934" s="1" t="s">
        <v>2181</v>
      </c>
      <c r="F934" s="1">
        <v>1.0</v>
      </c>
      <c r="G934" s="1" t="s">
        <v>1964</v>
      </c>
      <c r="H934" s="1" t="s">
        <v>350</v>
      </c>
      <c r="I934" s="1" t="s">
        <v>351</v>
      </c>
      <c r="J934" s="1" t="s">
        <v>352</v>
      </c>
      <c r="K934" s="1" t="s">
        <v>1168</v>
      </c>
      <c r="L934" s="1" t="s">
        <v>349</v>
      </c>
      <c r="M934" s="1" t="s">
        <v>354</v>
      </c>
      <c r="N934" s="1">
        <v>1.6604922381E9</v>
      </c>
      <c r="O934" s="1">
        <f t="shared" si="1"/>
        <v>0.003392368947</v>
      </c>
      <c r="P934" s="1">
        <f t="shared" si="2"/>
        <v>3.392368947</v>
      </c>
      <c r="Q934" s="1">
        <f t="shared" si="3"/>
        <v>7.951720867</v>
      </c>
      <c r="R934" s="1">
        <f t="shared" si="4"/>
        <v>465.354875</v>
      </c>
      <c r="S934" s="1">
        <f t="shared" si="5"/>
        <v>379.9514069</v>
      </c>
      <c r="T934" s="1">
        <f t="shared" si="6"/>
        <v>37.90323892</v>
      </c>
      <c r="U934" s="1">
        <f t="shared" si="7"/>
        <v>46.42292854</v>
      </c>
      <c r="V934" s="1">
        <f t="shared" si="8"/>
        <v>0.1810028405</v>
      </c>
      <c r="W934" s="1">
        <f t="shared" si="9"/>
        <v>2.922230124</v>
      </c>
      <c r="X934" s="1">
        <f t="shared" si="10"/>
        <v>0.1749971312</v>
      </c>
      <c r="Y934" s="1">
        <f t="shared" si="11"/>
        <v>0.1098961958</v>
      </c>
      <c r="Z934" s="1">
        <f t="shared" si="12"/>
        <v>321.511392</v>
      </c>
      <c r="AA934" s="1">
        <f t="shared" si="13"/>
        <v>32.02893096</v>
      </c>
      <c r="AB934" s="1">
        <f t="shared" si="14"/>
        <v>31.23779375</v>
      </c>
      <c r="AC934" s="1">
        <f t="shared" si="15"/>
        <v>4.572907855</v>
      </c>
      <c r="AD934" s="1">
        <f t="shared" si="16"/>
        <v>60.00919705</v>
      </c>
      <c r="AE934" s="1">
        <f t="shared" si="17"/>
        <v>2.709655681</v>
      </c>
      <c r="AF934" s="1">
        <f t="shared" si="18"/>
        <v>4.515400663</v>
      </c>
      <c r="AG934" s="1">
        <f t="shared" si="19"/>
        <v>1.863252174</v>
      </c>
      <c r="AH934" s="1">
        <f t="shared" si="20"/>
        <v>-149.6034706</v>
      </c>
      <c r="AI934" s="1">
        <f t="shared" si="21"/>
        <v>-35.00020682</v>
      </c>
      <c r="AJ934" s="1">
        <f t="shared" si="22"/>
        <v>-2.692967829</v>
      </c>
      <c r="AK934" s="1">
        <f t="shared" si="23"/>
        <v>134.2147468</v>
      </c>
      <c r="AL934" s="1">
        <f t="shared" si="24"/>
        <v>39.42302954</v>
      </c>
      <c r="AM934" s="1">
        <f t="shared" si="25"/>
        <v>3.388882789</v>
      </c>
      <c r="AN934" s="1">
        <f t="shared" si="26"/>
        <v>7.951720867</v>
      </c>
      <c r="AO934" s="1">
        <v>551.8385614084914</v>
      </c>
      <c r="AP934" s="1">
        <v>516.3572909090908</v>
      </c>
      <c r="AQ934" s="1">
        <v>5.023224689533492</v>
      </c>
      <c r="AR934" s="1">
        <v>64.97153183116835</v>
      </c>
      <c r="AS934" s="1">
        <f t="shared" si="27"/>
        <v>3.392368947</v>
      </c>
      <c r="AT934" s="1">
        <v>23.2096412437721</v>
      </c>
      <c r="AU934" s="1">
        <v>27.16860787878787</v>
      </c>
      <c r="AV934" s="1">
        <v>9.79810644497213E-6</v>
      </c>
      <c r="AW934" s="1">
        <v>82.28873051766035</v>
      </c>
      <c r="AX934" s="1">
        <v>0.0</v>
      </c>
      <c r="AY934" s="1">
        <v>0.0</v>
      </c>
      <c r="AZ934" s="1">
        <f t="shared" si="28"/>
        <v>1</v>
      </c>
      <c r="BA934" s="1">
        <f t="shared" si="29"/>
        <v>0</v>
      </c>
      <c r="BB934" s="1">
        <f t="shared" si="30"/>
        <v>51962.91631</v>
      </c>
      <c r="BC934" s="1">
        <f t="shared" si="31"/>
        <v>1999.9675</v>
      </c>
      <c r="BD934" s="1">
        <f t="shared" si="32"/>
        <v>1681.173</v>
      </c>
      <c r="BE934" s="1">
        <f t="shared" si="33"/>
        <v>0.8406001598</v>
      </c>
      <c r="BF934" s="1">
        <f t="shared" si="34"/>
        <v>0.1607583083</v>
      </c>
      <c r="BG934" s="1">
        <v>6.0</v>
      </c>
      <c r="BH934" s="1">
        <v>0.5</v>
      </c>
      <c r="BI934" s="1" t="s">
        <v>355</v>
      </c>
      <c r="BJ934" s="1">
        <v>2.0</v>
      </c>
      <c r="BK934" s="1" t="b">
        <v>1</v>
      </c>
      <c r="BL934" s="1">
        <v>1.6604922381E9</v>
      </c>
      <c r="BM934" s="1">
        <v>465.354875</v>
      </c>
      <c r="BN934" s="1">
        <v>514.5398749999999</v>
      </c>
      <c r="BO934" s="1">
        <v>27.16225625</v>
      </c>
      <c r="BP934" s="1">
        <v>23.20726875</v>
      </c>
      <c r="BQ934" s="1">
        <v>463.89325</v>
      </c>
      <c r="BR934" s="1">
        <v>27.15985625</v>
      </c>
      <c r="BS934" s="1">
        <v>500.15325</v>
      </c>
      <c r="BT934" s="1">
        <v>99.65805</v>
      </c>
      <c r="BU934" s="1">
        <v>0.1000723125</v>
      </c>
      <c r="BV934" s="1">
        <v>31.01563125</v>
      </c>
      <c r="BW934" s="1">
        <v>31.23779375</v>
      </c>
      <c r="BX934" s="1">
        <v>999.9</v>
      </c>
      <c r="BY934" s="1">
        <v>0.0</v>
      </c>
      <c r="BZ934" s="1">
        <v>0.0</v>
      </c>
      <c r="CA934" s="1">
        <v>9992.503125</v>
      </c>
      <c r="CB934" s="1">
        <v>0.0</v>
      </c>
      <c r="CC934" s="1">
        <v>29.50365</v>
      </c>
      <c r="CD934" s="1">
        <v>-49.185175</v>
      </c>
      <c r="CE934" s="1">
        <v>478.3479375</v>
      </c>
      <c r="CF934" s="1">
        <v>526.7646875</v>
      </c>
      <c r="CG934" s="1">
        <v>3.95498625</v>
      </c>
      <c r="CH934" s="1">
        <v>514.5398749999999</v>
      </c>
      <c r="CI934" s="1">
        <v>23.20726875</v>
      </c>
      <c r="CJ934" s="1">
        <v>2.7069375</v>
      </c>
      <c r="CK934" s="1">
        <v>2.31279125</v>
      </c>
      <c r="CL934" s="1">
        <v>22.32729375</v>
      </c>
      <c r="CM934" s="1">
        <v>19.76576875</v>
      </c>
      <c r="CN934" s="1">
        <v>1999.9675</v>
      </c>
      <c r="CO934" s="1">
        <v>0.97999375</v>
      </c>
      <c r="CP934" s="1">
        <v>0.020006375</v>
      </c>
      <c r="CQ934" s="1">
        <v>0.0</v>
      </c>
      <c r="CR934" s="1">
        <v>2.950375</v>
      </c>
      <c r="CS934" s="1">
        <v>0.0</v>
      </c>
      <c r="CT934" s="1">
        <v>35026.6625</v>
      </c>
      <c r="CU934" s="1">
        <v>17412.00625</v>
      </c>
      <c r="CV934" s="1">
        <v>41.027125</v>
      </c>
      <c r="CW934" s="1">
        <v>41.9960625</v>
      </c>
      <c r="CX934" s="1">
        <v>41.0</v>
      </c>
      <c r="CY934" s="1">
        <v>40.38275</v>
      </c>
      <c r="CZ934" s="1">
        <v>41.062</v>
      </c>
      <c r="DA934" s="1">
        <v>1959.9575</v>
      </c>
      <c r="DB934" s="1">
        <v>40.01</v>
      </c>
      <c r="DC934" s="1">
        <v>0.0</v>
      </c>
      <c r="DD934" s="1">
        <v>1.660492244E9</v>
      </c>
      <c r="DE934" s="1">
        <v>0.0</v>
      </c>
      <c r="DF934" s="1">
        <v>1.6604919246E9</v>
      </c>
      <c r="DG934" s="1" t="s">
        <v>1965</v>
      </c>
      <c r="DH934" s="1">
        <v>1.6604919196E9</v>
      </c>
      <c r="DI934" s="1">
        <v>1.6604919246E9</v>
      </c>
      <c r="DJ934" s="1">
        <v>26.0</v>
      </c>
      <c r="DK934" s="1">
        <v>0.565</v>
      </c>
      <c r="DL934" s="1">
        <v>-0.007</v>
      </c>
      <c r="DM934" s="1">
        <v>1.335</v>
      </c>
      <c r="DN934" s="1">
        <v>0.012</v>
      </c>
      <c r="DO934" s="1">
        <v>400.0</v>
      </c>
      <c r="DP934" s="1">
        <v>23.0</v>
      </c>
      <c r="DQ934" s="1">
        <v>0.17</v>
      </c>
      <c r="DR934" s="1">
        <v>0.02</v>
      </c>
      <c r="DS934" s="1">
        <v>8.094737970844813</v>
      </c>
      <c r="DT934" s="1">
        <v>1.443116079361609</v>
      </c>
      <c r="DU934" s="1">
        <v>0.2376315768034237</v>
      </c>
      <c r="DV934" s="1">
        <v>0.0</v>
      </c>
      <c r="DW934" s="1">
        <v>39.48468771181977</v>
      </c>
      <c r="DX934" s="1">
        <v>-1.069471795495439</v>
      </c>
      <c r="DY934" s="1">
        <v>0.3000142166934927</v>
      </c>
      <c r="DZ934" s="1">
        <v>0.0</v>
      </c>
      <c r="EA934" s="1">
        <v>-49.21615161290323</v>
      </c>
      <c r="EB934" s="1">
        <v>0.4699983870967296</v>
      </c>
      <c r="EC934" s="1">
        <v>0.3565735737055402</v>
      </c>
      <c r="ED934" s="1">
        <v>1.0</v>
      </c>
      <c r="EE934" s="1">
        <v>372.5648547689963</v>
      </c>
      <c r="EF934" s="1">
        <v>276.2901409674745</v>
      </c>
      <c r="EG934" s="1">
        <v>20.02806178851027</v>
      </c>
      <c r="EH934" s="1">
        <v>0.0</v>
      </c>
      <c r="EI934" s="1">
        <v>3.955208048780488</v>
      </c>
      <c r="EJ934" s="1">
        <v>-0.002242578397224489</v>
      </c>
      <c r="EK934" s="1">
        <v>0.001424669785466267</v>
      </c>
      <c r="EL934" s="1">
        <v>1.0</v>
      </c>
      <c r="EM934" s="1">
        <v>1.863475174461189</v>
      </c>
      <c r="EN934" s="1">
        <v>-0.02711702761403216</v>
      </c>
      <c r="EO934" s="1">
        <v>0.00225865690294341</v>
      </c>
      <c r="EP934" s="1">
        <v>1.0</v>
      </c>
      <c r="EQ934" s="1">
        <v>3.0</v>
      </c>
      <c r="ER934" s="1">
        <v>6.0</v>
      </c>
      <c r="ES934" s="1" t="s">
        <v>379</v>
      </c>
      <c r="ET934" s="1">
        <v>2.94414</v>
      </c>
      <c r="EU934" s="1">
        <v>2.80116</v>
      </c>
      <c r="EV934" s="1">
        <v>0.105108</v>
      </c>
      <c r="EW934" s="1">
        <v>0.112345</v>
      </c>
      <c r="EX934" s="1">
        <v>0.118312</v>
      </c>
      <c r="EY934" s="1">
        <v>0.105932</v>
      </c>
      <c r="EZ934" s="1">
        <v>18392.0</v>
      </c>
      <c r="FA934" s="1">
        <v>19131.7</v>
      </c>
      <c r="FB934" s="1">
        <v>23892.3</v>
      </c>
      <c r="FC934" s="1">
        <v>25073.6</v>
      </c>
      <c r="FD934" s="1">
        <v>33712.3</v>
      </c>
      <c r="FE934" s="1">
        <v>35790.9</v>
      </c>
      <c r="FF934" s="1">
        <v>43551.3</v>
      </c>
      <c r="FG934" s="1">
        <v>46345.3</v>
      </c>
      <c r="FH934" s="1">
        <v>1.98878</v>
      </c>
      <c r="FI934" s="1">
        <v>1.88487</v>
      </c>
      <c r="FJ934" s="1">
        <v>0.124853</v>
      </c>
      <c r="FK934" s="1">
        <v>0.0</v>
      </c>
      <c r="FL934" s="1">
        <v>29.207</v>
      </c>
      <c r="FM934" s="1">
        <v>999.9</v>
      </c>
      <c r="FN934" s="1">
        <v>60.8</v>
      </c>
      <c r="FO934" s="1">
        <v>33.9</v>
      </c>
      <c r="FP934" s="1">
        <v>32.4154</v>
      </c>
      <c r="FQ934" s="1">
        <v>63.3364</v>
      </c>
      <c r="FR934" s="1">
        <v>25.1763</v>
      </c>
      <c r="FS934" s="1">
        <v>1.0</v>
      </c>
      <c r="FT934" s="1">
        <v>0.264228</v>
      </c>
      <c r="FU934" s="1">
        <v>0.423347</v>
      </c>
      <c r="FV934" s="1">
        <v>20.3238</v>
      </c>
      <c r="FW934" s="1">
        <v>5.21325</v>
      </c>
      <c r="FX934" s="1">
        <v>11.9071</v>
      </c>
      <c r="FY934" s="1">
        <v>5.00295</v>
      </c>
      <c r="FZ934" s="1">
        <v>3.2906</v>
      </c>
      <c r="GA934" s="1">
        <v>9999.0</v>
      </c>
      <c r="GB934" s="1">
        <v>9999.0</v>
      </c>
      <c r="GC934" s="1">
        <v>9999.0</v>
      </c>
      <c r="GD934" s="1">
        <v>999.9</v>
      </c>
      <c r="GE934" s="1">
        <v>1.8595</v>
      </c>
      <c r="GF934" s="1">
        <v>1.85442</v>
      </c>
      <c r="GG934" s="1">
        <v>1.85761</v>
      </c>
      <c r="GH934" s="1">
        <v>1.85608</v>
      </c>
      <c r="GI934" s="1">
        <v>1.85486</v>
      </c>
      <c r="GJ934" s="1">
        <v>1.85455</v>
      </c>
      <c r="GK934" s="1">
        <v>1.85319</v>
      </c>
      <c r="GL934" s="1">
        <v>1.85635</v>
      </c>
      <c r="GM934" s="1">
        <v>0.0</v>
      </c>
      <c r="GN934" s="1">
        <v>0.0</v>
      </c>
      <c r="GO934" s="1">
        <v>0.0</v>
      </c>
      <c r="GP934" s="1">
        <v>0.0</v>
      </c>
      <c r="GQ934" s="1" t="s">
        <v>358</v>
      </c>
      <c r="GR934" s="1" t="s">
        <v>359</v>
      </c>
      <c r="GS934" s="1" t="s">
        <v>360</v>
      </c>
      <c r="GT934" s="1" t="s">
        <v>360</v>
      </c>
      <c r="GU934" s="1" t="s">
        <v>360</v>
      </c>
      <c r="GV934" s="1" t="s">
        <v>360</v>
      </c>
      <c r="GW934" s="1">
        <v>0.0</v>
      </c>
      <c r="GX934" s="1">
        <v>100.0</v>
      </c>
      <c r="GY934" s="1">
        <v>100.0</v>
      </c>
      <c r="GZ934" s="1">
        <v>1.535</v>
      </c>
      <c r="HA934" s="1">
        <v>0.0024</v>
      </c>
      <c r="HB934" s="1">
        <v>0.4072566870634428</v>
      </c>
      <c r="HC934" s="1">
        <v>0.002678124759318837</v>
      </c>
      <c r="HD934" s="1">
        <v>-9.373761146515732E-7</v>
      </c>
      <c r="HE934" s="1">
        <v>1.391563784175389E-10</v>
      </c>
      <c r="HF934" s="1">
        <v>-0.08316833377203428</v>
      </c>
      <c r="HG934" s="1">
        <v>0.01061361004592812</v>
      </c>
      <c r="HH934" s="1">
        <v>-3.086644042041478E-4</v>
      </c>
      <c r="HI934" s="1">
        <v>1.24720902217549E-6</v>
      </c>
      <c r="HJ934" s="1">
        <v>1.0</v>
      </c>
      <c r="HK934" s="1">
        <v>2093.0</v>
      </c>
      <c r="HL934" s="1">
        <v>2.0</v>
      </c>
      <c r="HM934" s="1">
        <v>27.0</v>
      </c>
      <c r="HN934" s="1">
        <v>5.4</v>
      </c>
      <c r="HO934" s="1">
        <v>5.4</v>
      </c>
      <c r="HP934" s="1">
        <v>1.36475</v>
      </c>
      <c r="HQ934" s="1">
        <v>2.323</v>
      </c>
      <c r="HR934" s="1">
        <v>1.4978</v>
      </c>
      <c r="HS934" s="1">
        <v>2.30225</v>
      </c>
      <c r="HT934" s="1">
        <v>1.54785</v>
      </c>
      <c r="HU934" s="1">
        <v>2.23267</v>
      </c>
      <c r="HV934" s="1">
        <v>36.6706</v>
      </c>
      <c r="HW934" s="1">
        <v>14.0182</v>
      </c>
      <c r="HX934" s="1">
        <v>18.0</v>
      </c>
      <c r="HY934" s="1">
        <v>504.906</v>
      </c>
      <c r="HZ934" s="1">
        <v>503.295</v>
      </c>
      <c r="IA934" s="1">
        <v>28.8685</v>
      </c>
      <c r="IB934" s="1">
        <v>30.4859</v>
      </c>
      <c r="IC934" s="1">
        <v>30.0001</v>
      </c>
      <c r="ID934" s="1">
        <v>30.287</v>
      </c>
      <c r="IE934" s="1">
        <v>30.3839</v>
      </c>
      <c r="IF934" s="1">
        <v>27.4141</v>
      </c>
      <c r="IG934" s="1">
        <v>29.3213</v>
      </c>
      <c r="IH934" s="1">
        <v>0.0</v>
      </c>
      <c r="II934" s="1">
        <v>28.8566</v>
      </c>
      <c r="IJ934" s="1">
        <v>582.625</v>
      </c>
      <c r="IK934" s="1">
        <v>23.1792</v>
      </c>
      <c r="IL934" s="1">
        <v>100.717</v>
      </c>
      <c r="IM934" s="1">
        <v>100.446</v>
      </c>
      <c r="IN934" s="1" t="s">
        <v>365</v>
      </c>
    </row>
    <row r="935" ht="15.75" customHeight="1">
      <c r="A935" s="1">
        <v>919.0</v>
      </c>
      <c r="B935" s="1">
        <v>1.6604922471E9</v>
      </c>
      <c r="C935" s="1">
        <v>8118.0</v>
      </c>
      <c r="D935" s="1" t="s">
        <v>2182</v>
      </c>
      <c r="E935" s="1" t="s">
        <v>2183</v>
      </c>
      <c r="F935" s="1">
        <v>1.0</v>
      </c>
      <c r="G935" s="1" t="s">
        <v>1964</v>
      </c>
      <c r="H935" s="1" t="s">
        <v>350</v>
      </c>
      <c r="I935" s="1" t="s">
        <v>351</v>
      </c>
      <c r="J935" s="1" t="s">
        <v>352</v>
      </c>
      <c r="K935" s="1" t="s">
        <v>1168</v>
      </c>
      <c r="L935" s="1" t="s">
        <v>349</v>
      </c>
      <c r="M935" s="1" t="s">
        <v>354</v>
      </c>
      <c r="N935" s="1">
        <v>1.660492239599999E9</v>
      </c>
      <c r="O935" s="1">
        <f t="shared" si="1"/>
        <v>0.003393503614</v>
      </c>
      <c r="P935" s="1">
        <f t="shared" si="2"/>
        <v>3.393503614</v>
      </c>
      <c r="Q935" s="1">
        <f t="shared" si="3"/>
        <v>7.825443335</v>
      </c>
      <c r="R935" s="1">
        <f t="shared" si="4"/>
        <v>472.7595333</v>
      </c>
      <c r="S935" s="1">
        <f t="shared" si="5"/>
        <v>388.3015885</v>
      </c>
      <c r="T935" s="1">
        <f t="shared" si="6"/>
        <v>38.73638819</v>
      </c>
      <c r="U935" s="1">
        <f t="shared" si="7"/>
        <v>47.16178698</v>
      </c>
      <c r="V935" s="1">
        <f t="shared" si="8"/>
        <v>0.1811009458</v>
      </c>
      <c r="W935" s="1">
        <f t="shared" si="9"/>
        <v>2.921746775</v>
      </c>
      <c r="X935" s="1">
        <f t="shared" si="10"/>
        <v>0.1750878817</v>
      </c>
      <c r="Y935" s="1">
        <f t="shared" si="11"/>
        <v>0.109953544</v>
      </c>
      <c r="Z935" s="1">
        <f t="shared" si="12"/>
        <v>321.5129614</v>
      </c>
      <c r="AA935" s="1">
        <f t="shared" si="13"/>
        <v>32.02800353</v>
      </c>
      <c r="AB935" s="1">
        <f t="shared" si="14"/>
        <v>31.237</v>
      </c>
      <c r="AC935" s="1">
        <f t="shared" si="15"/>
        <v>4.572701261</v>
      </c>
      <c r="AD935" s="1">
        <f t="shared" si="16"/>
        <v>60.01476125</v>
      </c>
      <c r="AE935" s="1">
        <f t="shared" si="17"/>
        <v>2.709783656</v>
      </c>
      <c r="AF935" s="1">
        <f t="shared" si="18"/>
        <v>4.515195261</v>
      </c>
      <c r="AG935" s="1">
        <f t="shared" si="19"/>
        <v>1.862917605</v>
      </c>
      <c r="AH935" s="1">
        <f t="shared" si="20"/>
        <v>-149.6535094</v>
      </c>
      <c r="AI935" s="1">
        <f t="shared" si="21"/>
        <v>-34.99507397</v>
      </c>
      <c r="AJ935" s="1">
        <f t="shared" si="22"/>
        <v>-2.692997195</v>
      </c>
      <c r="AK935" s="1">
        <f t="shared" si="23"/>
        <v>134.1713808</v>
      </c>
      <c r="AL935" s="1">
        <f t="shared" si="24"/>
        <v>39.39061449</v>
      </c>
      <c r="AM935" s="1">
        <f t="shared" si="25"/>
        <v>3.389179852</v>
      </c>
      <c r="AN935" s="1">
        <f t="shared" si="26"/>
        <v>7.825443335</v>
      </c>
      <c r="AO935" s="1">
        <v>556.7794511374174</v>
      </c>
      <c r="AP935" s="1">
        <v>521.4210787878786</v>
      </c>
      <c r="AQ935" s="1">
        <v>5.02944890797859</v>
      </c>
      <c r="AR935" s="1">
        <v>64.97153183116835</v>
      </c>
      <c r="AS935" s="1">
        <f t="shared" si="27"/>
        <v>3.393503614</v>
      </c>
      <c r="AT935" s="1">
        <v>23.21049747416692</v>
      </c>
      <c r="AU935" s="1">
        <v>27.17079272727274</v>
      </c>
      <c r="AV935" s="1">
        <v>1.041145886956488E-5</v>
      </c>
      <c r="AW935" s="1">
        <v>82.28873051766035</v>
      </c>
      <c r="AX935" s="1">
        <v>0.0</v>
      </c>
      <c r="AY935" s="1">
        <v>0.0</v>
      </c>
      <c r="AZ935" s="1">
        <f t="shared" si="28"/>
        <v>1</v>
      </c>
      <c r="BA935" s="1">
        <f t="shared" si="29"/>
        <v>0</v>
      </c>
      <c r="BB935" s="1">
        <f t="shared" si="30"/>
        <v>51949.30775</v>
      </c>
      <c r="BC935" s="1">
        <f t="shared" si="31"/>
        <v>1999.977333</v>
      </c>
      <c r="BD935" s="1">
        <f t="shared" si="32"/>
        <v>1681.18126</v>
      </c>
      <c r="BE935" s="1">
        <f t="shared" si="33"/>
        <v>0.8406001568</v>
      </c>
      <c r="BF935" s="1">
        <f t="shared" si="34"/>
        <v>0.1607583026</v>
      </c>
      <c r="BG935" s="1">
        <v>6.0</v>
      </c>
      <c r="BH935" s="1">
        <v>0.5</v>
      </c>
      <c r="BI935" s="1" t="s">
        <v>355</v>
      </c>
      <c r="BJ935" s="1">
        <v>2.0</v>
      </c>
      <c r="BK935" s="1" t="b">
        <v>1</v>
      </c>
      <c r="BL935" s="1">
        <v>1.660492239599999E9</v>
      </c>
      <c r="BM935" s="1">
        <v>472.7595333333333</v>
      </c>
      <c r="BN935" s="1">
        <v>521.9361333333333</v>
      </c>
      <c r="BO935" s="1">
        <v>27.16343333333333</v>
      </c>
      <c r="BP935" s="1">
        <v>23.20808666666667</v>
      </c>
      <c r="BQ935" s="1">
        <v>471.2839333333333</v>
      </c>
      <c r="BR935" s="1">
        <v>27.16103333333333</v>
      </c>
      <c r="BS935" s="1">
        <v>500.1510666666666</v>
      </c>
      <c r="BT935" s="1">
        <v>99.65841333333333</v>
      </c>
      <c r="BU935" s="1">
        <v>0.1000974066666667</v>
      </c>
      <c r="BV935" s="1">
        <v>31.01483333333334</v>
      </c>
      <c r="BW935" s="1">
        <v>31.237</v>
      </c>
      <c r="BX935" s="1">
        <v>999.8999999999999</v>
      </c>
      <c r="BY935" s="1">
        <v>0.0</v>
      </c>
      <c r="BZ935" s="1">
        <v>0.0</v>
      </c>
      <c r="CA935" s="1">
        <v>9989.710000000001</v>
      </c>
      <c r="CB935" s="1">
        <v>0.0</v>
      </c>
      <c r="CC935" s="1">
        <v>29.80092</v>
      </c>
      <c r="CD935" s="1">
        <v>-49.17675333333333</v>
      </c>
      <c r="CE935" s="1">
        <v>485.9599333333333</v>
      </c>
      <c r="CF935" s="1">
        <v>534.3370666666667</v>
      </c>
      <c r="CG935" s="1">
        <v>3.955348</v>
      </c>
      <c r="CH935" s="1">
        <v>521.9361333333333</v>
      </c>
      <c r="CI935" s="1">
        <v>23.20808666666667</v>
      </c>
      <c r="CJ935" s="1">
        <v>2.707064666666667</v>
      </c>
      <c r="CK935" s="1">
        <v>2.312881333333334</v>
      </c>
      <c r="CL935" s="1">
        <v>22.32807333333333</v>
      </c>
      <c r="CM935" s="1">
        <v>19.76639333333333</v>
      </c>
      <c r="CN935" s="1">
        <v>1999.977333333333</v>
      </c>
      <c r="CO935" s="1">
        <v>0.9799938000000001</v>
      </c>
      <c r="CP935" s="1">
        <v>0.02000632666666667</v>
      </c>
      <c r="CQ935" s="1">
        <v>0.0</v>
      </c>
      <c r="CR935" s="1">
        <v>2.9532</v>
      </c>
      <c r="CS935" s="1">
        <v>0.0</v>
      </c>
      <c r="CT935" s="1">
        <v>34996.09333333334</v>
      </c>
      <c r="CU935" s="1">
        <v>17412.1</v>
      </c>
      <c r="CV935" s="1">
        <v>41.03306666666667</v>
      </c>
      <c r="CW935" s="1">
        <v>41.9958</v>
      </c>
      <c r="CX935" s="1">
        <v>41.0</v>
      </c>
      <c r="CY935" s="1">
        <v>40.38326666666667</v>
      </c>
      <c r="CZ935" s="1">
        <v>41.062</v>
      </c>
      <c r="DA935" s="1">
        <v>1959.967333333333</v>
      </c>
      <c r="DB935" s="1">
        <v>40.01</v>
      </c>
      <c r="DC935" s="1">
        <v>0.0</v>
      </c>
      <c r="DD935" s="1">
        <v>1.6604922452E9</v>
      </c>
      <c r="DE935" s="1">
        <v>0.0</v>
      </c>
      <c r="DF935" s="1">
        <v>1.6604919246E9</v>
      </c>
      <c r="DG935" s="1" t="s">
        <v>1965</v>
      </c>
      <c r="DH935" s="1">
        <v>1.6604919196E9</v>
      </c>
      <c r="DI935" s="1">
        <v>1.6604919246E9</v>
      </c>
      <c r="DJ935" s="1">
        <v>26.0</v>
      </c>
      <c r="DK935" s="1">
        <v>0.565</v>
      </c>
      <c r="DL935" s="1">
        <v>-0.007</v>
      </c>
      <c r="DM935" s="1">
        <v>1.335</v>
      </c>
      <c r="DN935" s="1">
        <v>0.012</v>
      </c>
      <c r="DO935" s="1">
        <v>400.0</v>
      </c>
      <c r="DP935" s="1">
        <v>23.0</v>
      </c>
      <c r="DQ935" s="1">
        <v>0.17</v>
      </c>
      <c r="DR935" s="1">
        <v>0.02</v>
      </c>
      <c r="DS935" s="1">
        <v>8.105221743284655</v>
      </c>
      <c r="DT935" s="1">
        <v>0.618436838811006</v>
      </c>
      <c r="DU935" s="1">
        <v>0.2294960837499802</v>
      </c>
      <c r="DV935" s="1">
        <v>0.0</v>
      </c>
      <c r="DW935" s="1">
        <v>39.43332397356411</v>
      </c>
      <c r="DX935" s="1">
        <v>-2.397686587952664</v>
      </c>
      <c r="DY935" s="1">
        <v>0.3457346041469473</v>
      </c>
      <c r="DZ935" s="1">
        <v>0.0</v>
      </c>
      <c r="EA935" s="1">
        <v>-49.19512333333333</v>
      </c>
      <c r="EB935" s="1">
        <v>2.634780867630762</v>
      </c>
      <c r="EC935" s="1">
        <v>0.3905195587789284</v>
      </c>
      <c r="ED935" s="1">
        <v>0.0</v>
      </c>
      <c r="EE935" s="1">
        <v>378.5402166834108</v>
      </c>
      <c r="EF935" s="1">
        <v>282.8700941333684</v>
      </c>
      <c r="EG935" s="1">
        <v>21.18439081757989</v>
      </c>
      <c r="EH935" s="1">
        <v>0.0</v>
      </c>
      <c r="EI935" s="1">
        <v>3.95530675</v>
      </c>
      <c r="EJ935" s="1">
        <v>0.002644165103178922</v>
      </c>
      <c r="EK935" s="1">
        <v>0.001577988256451869</v>
      </c>
      <c r="EL935" s="1">
        <v>1.0</v>
      </c>
      <c r="EM935" s="1">
        <v>1.863205006311517</v>
      </c>
      <c r="EN935" s="1">
        <v>-0.01954561484487002</v>
      </c>
      <c r="EO935" s="1">
        <v>0.00200704483782427</v>
      </c>
      <c r="EP935" s="1">
        <v>1.0</v>
      </c>
      <c r="EQ935" s="1">
        <v>2.0</v>
      </c>
      <c r="ER935" s="1">
        <v>6.0</v>
      </c>
      <c r="ES935" s="1" t="s">
        <v>384</v>
      </c>
      <c r="ET935" s="1">
        <v>2.94405</v>
      </c>
      <c r="EU935" s="1">
        <v>2.80117</v>
      </c>
      <c r="EV935" s="1">
        <v>0.105858</v>
      </c>
      <c r="EW935" s="1">
        <v>0.113061</v>
      </c>
      <c r="EX935" s="1">
        <v>0.118317</v>
      </c>
      <c r="EY935" s="1">
        <v>0.105936</v>
      </c>
      <c r="EZ935" s="1">
        <v>18376.5</v>
      </c>
      <c r="FA935" s="1">
        <v>19116.1</v>
      </c>
      <c r="FB935" s="1">
        <v>23892.2</v>
      </c>
      <c r="FC935" s="1">
        <v>25073.5</v>
      </c>
      <c r="FD935" s="1">
        <v>33712.2</v>
      </c>
      <c r="FE935" s="1">
        <v>35790.8</v>
      </c>
      <c r="FF935" s="1">
        <v>43551.3</v>
      </c>
      <c r="FG935" s="1">
        <v>46345.3</v>
      </c>
      <c r="FH935" s="1">
        <v>1.98878</v>
      </c>
      <c r="FI935" s="1">
        <v>1.88503</v>
      </c>
      <c r="FJ935" s="1">
        <v>0.124734</v>
      </c>
      <c r="FK935" s="1">
        <v>0.0</v>
      </c>
      <c r="FL935" s="1">
        <v>29.2074</v>
      </c>
      <c r="FM935" s="1">
        <v>999.9</v>
      </c>
      <c r="FN935" s="1">
        <v>60.8</v>
      </c>
      <c r="FO935" s="1">
        <v>33.9</v>
      </c>
      <c r="FP935" s="1">
        <v>32.4164</v>
      </c>
      <c r="FQ935" s="1">
        <v>63.4764</v>
      </c>
      <c r="FR935" s="1">
        <v>25.8894</v>
      </c>
      <c r="FS935" s="1">
        <v>1.0</v>
      </c>
      <c r="FT935" s="1">
        <v>0.264212</v>
      </c>
      <c r="FU935" s="1">
        <v>0.425379</v>
      </c>
      <c r="FV935" s="1">
        <v>20.3239</v>
      </c>
      <c r="FW935" s="1">
        <v>5.2128</v>
      </c>
      <c r="FX935" s="1">
        <v>11.9065</v>
      </c>
      <c r="FY935" s="1">
        <v>5.00275</v>
      </c>
      <c r="FZ935" s="1">
        <v>3.29058</v>
      </c>
      <c r="GA935" s="1">
        <v>9999.0</v>
      </c>
      <c r="GB935" s="1">
        <v>9999.0</v>
      </c>
      <c r="GC935" s="1">
        <v>9999.0</v>
      </c>
      <c r="GD935" s="1">
        <v>999.9</v>
      </c>
      <c r="GE935" s="1">
        <v>1.85951</v>
      </c>
      <c r="GF935" s="1">
        <v>1.85443</v>
      </c>
      <c r="GG935" s="1">
        <v>1.85762</v>
      </c>
      <c r="GH935" s="1">
        <v>1.85608</v>
      </c>
      <c r="GI935" s="1">
        <v>1.85486</v>
      </c>
      <c r="GJ935" s="1">
        <v>1.85455</v>
      </c>
      <c r="GK935" s="1">
        <v>1.85321</v>
      </c>
      <c r="GL935" s="1">
        <v>1.85636</v>
      </c>
      <c r="GM935" s="1">
        <v>0.0</v>
      </c>
      <c r="GN935" s="1">
        <v>0.0</v>
      </c>
      <c r="GO935" s="1">
        <v>0.0</v>
      </c>
      <c r="GP935" s="1">
        <v>0.0</v>
      </c>
      <c r="GQ935" s="1" t="s">
        <v>358</v>
      </c>
      <c r="GR935" s="1" t="s">
        <v>359</v>
      </c>
      <c r="GS935" s="1" t="s">
        <v>360</v>
      </c>
      <c r="GT935" s="1" t="s">
        <v>360</v>
      </c>
      <c r="GU935" s="1" t="s">
        <v>360</v>
      </c>
      <c r="GV935" s="1" t="s">
        <v>360</v>
      </c>
      <c r="GW935" s="1">
        <v>0.0</v>
      </c>
      <c r="GX935" s="1">
        <v>100.0</v>
      </c>
      <c r="GY935" s="1">
        <v>100.0</v>
      </c>
      <c r="GZ935" s="1">
        <v>1.544</v>
      </c>
      <c r="HA935" s="1">
        <v>0.0024</v>
      </c>
      <c r="HB935" s="1">
        <v>0.4072566870634428</v>
      </c>
      <c r="HC935" s="1">
        <v>0.002678124759318837</v>
      </c>
      <c r="HD935" s="1">
        <v>-9.373761146515732E-7</v>
      </c>
      <c r="HE935" s="1">
        <v>1.391563784175389E-10</v>
      </c>
      <c r="HF935" s="1">
        <v>-0.08316833377203428</v>
      </c>
      <c r="HG935" s="1">
        <v>0.01061361004592812</v>
      </c>
      <c r="HH935" s="1">
        <v>-3.086644042041478E-4</v>
      </c>
      <c r="HI935" s="1">
        <v>1.24720902217549E-6</v>
      </c>
      <c r="HJ935" s="1">
        <v>1.0</v>
      </c>
      <c r="HK935" s="1">
        <v>2093.0</v>
      </c>
      <c r="HL935" s="1">
        <v>2.0</v>
      </c>
      <c r="HM935" s="1">
        <v>27.0</v>
      </c>
      <c r="HN935" s="1">
        <v>5.5</v>
      </c>
      <c r="HO935" s="1">
        <v>5.4</v>
      </c>
      <c r="HP935" s="1">
        <v>1.37695</v>
      </c>
      <c r="HQ935" s="1">
        <v>2.29492</v>
      </c>
      <c r="HR935" s="1">
        <v>1.4978</v>
      </c>
      <c r="HS935" s="1">
        <v>2.30225</v>
      </c>
      <c r="HT935" s="1">
        <v>1.54785</v>
      </c>
      <c r="HU935" s="1">
        <v>2.41821</v>
      </c>
      <c r="HV935" s="1">
        <v>36.6706</v>
      </c>
      <c r="HW935" s="1">
        <v>14.0182</v>
      </c>
      <c r="HX935" s="1">
        <v>18.0</v>
      </c>
      <c r="HY935" s="1">
        <v>504.906</v>
      </c>
      <c r="HZ935" s="1">
        <v>503.401</v>
      </c>
      <c r="IA935" s="1">
        <v>28.8659</v>
      </c>
      <c r="IB935" s="1">
        <v>30.4859</v>
      </c>
      <c r="IC935" s="1">
        <v>30.0001</v>
      </c>
      <c r="ID935" s="1">
        <v>30.287</v>
      </c>
      <c r="IE935" s="1">
        <v>30.3846</v>
      </c>
      <c r="IF935" s="1">
        <v>27.6633</v>
      </c>
      <c r="IG935" s="1">
        <v>29.3213</v>
      </c>
      <c r="IH935" s="1">
        <v>0.0</v>
      </c>
      <c r="II935" s="1">
        <v>28.8566</v>
      </c>
      <c r="IJ935" s="1">
        <v>592.643</v>
      </c>
      <c r="IK935" s="1">
        <v>23.1829</v>
      </c>
      <c r="IL935" s="1">
        <v>100.717</v>
      </c>
      <c r="IM935" s="1">
        <v>100.446</v>
      </c>
      <c r="IN935" s="1" t="s">
        <v>365</v>
      </c>
    </row>
    <row r="936" ht="15.75" customHeight="1">
      <c r="A936" s="1">
        <v>920.0</v>
      </c>
      <c r="B936" s="1">
        <v>1.6604922481E9</v>
      </c>
      <c r="C936" s="1">
        <v>8119.0</v>
      </c>
      <c r="D936" s="1" t="s">
        <v>2184</v>
      </c>
      <c r="E936" s="1" t="s">
        <v>2185</v>
      </c>
      <c r="F936" s="1">
        <v>1.0</v>
      </c>
      <c r="G936" s="1" t="s">
        <v>1964</v>
      </c>
      <c r="H936" s="1" t="s">
        <v>350</v>
      </c>
      <c r="I936" s="1" t="s">
        <v>351</v>
      </c>
      <c r="J936" s="1" t="s">
        <v>352</v>
      </c>
      <c r="K936" s="1" t="s">
        <v>1168</v>
      </c>
      <c r="L936" s="1" t="s">
        <v>349</v>
      </c>
      <c r="M936" s="1" t="s">
        <v>354</v>
      </c>
      <c r="N936" s="1">
        <v>1.6604922401E9</v>
      </c>
      <c r="O936" s="1">
        <f t="shared" si="1"/>
        <v>0.003394699644</v>
      </c>
      <c r="P936" s="1">
        <f t="shared" si="2"/>
        <v>3.394699644</v>
      </c>
      <c r="Q936" s="1">
        <f t="shared" si="3"/>
        <v>7.518161812</v>
      </c>
      <c r="R936" s="1">
        <f t="shared" si="4"/>
        <v>475.2290625</v>
      </c>
      <c r="S936" s="1">
        <f t="shared" si="5"/>
        <v>393.4766858</v>
      </c>
      <c r="T936" s="1">
        <f t="shared" si="6"/>
        <v>39.25268378</v>
      </c>
      <c r="U936" s="1">
        <f t="shared" si="7"/>
        <v>47.40818653</v>
      </c>
      <c r="V936" s="1">
        <f t="shared" si="8"/>
        <v>0.1811768082</v>
      </c>
      <c r="W936" s="1">
        <f t="shared" si="9"/>
        <v>2.922177111</v>
      </c>
      <c r="X936" s="1">
        <f t="shared" si="10"/>
        <v>0.1751596501</v>
      </c>
      <c r="Y936" s="1">
        <f t="shared" si="11"/>
        <v>0.1099987514</v>
      </c>
      <c r="Z936" s="1">
        <f t="shared" si="12"/>
        <v>321.5127885</v>
      </c>
      <c r="AA936" s="1">
        <f t="shared" si="13"/>
        <v>32.0274323</v>
      </c>
      <c r="AB936" s="1">
        <f t="shared" si="14"/>
        <v>31.23683125</v>
      </c>
      <c r="AC936" s="1">
        <f t="shared" si="15"/>
        <v>4.572657341</v>
      </c>
      <c r="AD936" s="1">
        <f t="shared" si="16"/>
        <v>60.01653635</v>
      </c>
      <c r="AE936" s="1">
        <f t="shared" si="17"/>
        <v>2.709845137</v>
      </c>
      <c r="AF936" s="1">
        <f t="shared" si="18"/>
        <v>4.515164157</v>
      </c>
      <c r="AG936" s="1">
        <f t="shared" si="19"/>
        <v>1.862812204</v>
      </c>
      <c r="AH936" s="1">
        <f t="shared" si="20"/>
        <v>-149.7062543</v>
      </c>
      <c r="AI936" s="1">
        <f t="shared" si="21"/>
        <v>-34.99267948</v>
      </c>
      <c r="AJ936" s="1">
        <f t="shared" si="22"/>
        <v>-2.692412526</v>
      </c>
      <c r="AK936" s="1">
        <f t="shared" si="23"/>
        <v>134.1214422</v>
      </c>
      <c r="AL936" s="1">
        <f t="shared" si="24"/>
        <v>39.35550362</v>
      </c>
      <c r="AM936" s="1">
        <f t="shared" si="25"/>
        <v>3.389429394</v>
      </c>
      <c r="AN936" s="1">
        <f t="shared" si="26"/>
        <v>7.518161812</v>
      </c>
      <c r="AO936" s="1">
        <v>561.7435747839545</v>
      </c>
      <c r="AP936" s="1">
        <v>526.5634060606063</v>
      </c>
      <c r="AQ936" s="1">
        <v>5.06834450455809</v>
      </c>
      <c r="AR936" s="1">
        <v>64.97153183116835</v>
      </c>
      <c r="AS936" s="1">
        <f t="shared" si="27"/>
        <v>3.394699644</v>
      </c>
      <c r="AT936" s="1">
        <v>23.21101263718333</v>
      </c>
      <c r="AU936" s="1">
        <v>27.17263272727272</v>
      </c>
      <c r="AV936" s="1">
        <v>2.05134753900775E-5</v>
      </c>
      <c r="AW936" s="1">
        <v>82.28873051766035</v>
      </c>
      <c r="AX936" s="1">
        <v>0.0</v>
      </c>
      <c r="AY936" s="1">
        <v>0.0</v>
      </c>
      <c r="AZ936" s="1">
        <f t="shared" si="28"/>
        <v>1</v>
      </c>
      <c r="BA936" s="1">
        <f t="shared" si="29"/>
        <v>0</v>
      </c>
      <c r="BB936" s="1">
        <f t="shared" si="30"/>
        <v>51961.57499</v>
      </c>
      <c r="BC936" s="1">
        <f t="shared" si="31"/>
        <v>1999.97625</v>
      </c>
      <c r="BD936" s="1">
        <f t="shared" si="32"/>
        <v>1681.18035</v>
      </c>
      <c r="BE936" s="1">
        <f t="shared" si="33"/>
        <v>0.8406001571</v>
      </c>
      <c r="BF936" s="1">
        <f t="shared" si="34"/>
        <v>0.1607583033</v>
      </c>
      <c r="BG936" s="1">
        <v>6.0</v>
      </c>
      <c r="BH936" s="1">
        <v>0.5</v>
      </c>
      <c r="BI936" s="1" t="s">
        <v>355</v>
      </c>
      <c r="BJ936" s="1">
        <v>2.0</v>
      </c>
      <c r="BK936" s="1" t="b">
        <v>1</v>
      </c>
      <c r="BL936" s="1">
        <v>1.6604922401E9</v>
      </c>
      <c r="BM936" s="1">
        <v>475.2290625</v>
      </c>
      <c r="BN936" s="1">
        <v>524.37375</v>
      </c>
      <c r="BO936" s="1">
        <v>27.164025</v>
      </c>
      <c r="BP936" s="1">
        <v>23.2083875</v>
      </c>
      <c r="BQ936" s="1">
        <v>473.748875</v>
      </c>
      <c r="BR936" s="1">
        <v>27.161625</v>
      </c>
      <c r="BS936" s="1">
        <v>500.1508125</v>
      </c>
      <c r="BT936" s="1">
        <v>99.658525</v>
      </c>
      <c r="BU936" s="1">
        <v>0.1000762125</v>
      </c>
      <c r="BV936" s="1">
        <v>31.0147125</v>
      </c>
      <c r="BW936" s="1">
        <v>31.23683125</v>
      </c>
      <c r="BX936" s="1">
        <v>999.9</v>
      </c>
      <c r="BY936" s="1">
        <v>0.0</v>
      </c>
      <c r="BZ936" s="1">
        <v>0.0</v>
      </c>
      <c r="CA936" s="1">
        <v>9992.153125</v>
      </c>
      <c r="CB936" s="1">
        <v>0.0</v>
      </c>
      <c r="CC936" s="1">
        <v>29.8935625</v>
      </c>
      <c r="CD936" s="1">
        <v>-49.1448125</v>
      </c>
      <c r="CE936" s="1">
        <v>488.49875</v>
      </c>
      <c r="CF936" s="1">
        <v>536.83275</v>
      </c>
      <c r="CG936" s="1">
        <v>3.95563375</v>
      </c>
      <c r="CH936" s="1">
        <v>524.37375</v>
      </c>
      <c r="CI936" s="1">
        <v>23.2083875</v>
      </c>
      <c r="CJ936" s="1">
        <v>2.70712625</v>
      </c>
      <c r="CK936" s="1">
        <v>2.312914375</v>
      </c>
      <c r="CL936" s="1">
        <v>22.32845</v>
      </c>
      <c r="CM936" s="1">
        <v>19.766625</v>
      </c>
      <c r="CN936" s="1">
        <v>1999.97625</v>
      </c>
      <c r="CO936" s="1">
        <v>0.97999375</v>
      </c>
      <c r="CP936" s="1">
        <v>0.020006375</v>
      </c>
      <c r="CQ936" s="1">
        <v>0.0</v>
      </c>
      <c r="CR936" s="1">
        <v>3.0083125</v>
      </c>
      <c r="CS936" s="1">
        <v>0.0</v>
      </c>
      <c r="CT936" s="1">
        <v>34990.99375</v>
      </c>
      <c r="CU936" s="1">
        <v>17412.0875</v>
      </c>
      <c r="CV936" s="1">
        <v>41.031</v>
      </c>
      <c r="CW936" s="1">
        <v>41.9960625</v>
      </c>
      <c r="CX936" s="1">
        <v>41.0</v>
      </c>
      <c r="CY936" s="1">
        <v>40.386625</v>
      </c>
      <c r="CZ936" s="1">
        <v>41.062</v>
      </c>
      <c r="DA936" s="1">
        <v>1959.96625</v>
      </c>
      <c r="DB936" s="1">
        <v>40.01</v>
      </c>
      <c r="DC936" s="1">
        <v>0.0</v>
      </c>
      <c r="DD936" s="1">
        <v>1.6604922464E9</v>
      </c>
      <c r="DE936" s="1">
        <v>0.0</v>
      </c>
      <c r="DF936" s="1">
        <v>1.6604919246E9</v>
      </c>
      <c r="DG936" s="1" t="s">
        <v>1965</v>
      </c>
      <c r="DH936" s="1">
        <v>1.6604919196E9</v>
      </c>
      <c r="DI936" s="1">
        <v>1.6604919246E9</v>
      </c>
      <c r="DJ936" s="1">
        <v>26.0</v>
      </c>
      <c r="DK936" s="1">
        <v>0.565</v>
      </c>
      <c r="DL936" s="1">
        <v>-0.007</v>
      </c>
      <c r="DM936" s="1">
        <v>1.335</v>
      </c>
      <c r="DN936" s="1">
        <v>0.012</v>
      </c>
      <c r="DO936" s="1">
        <v>400.0</v>
      </c>
      <c r="DP936" s="1">
        <v>23.0</v>
      </c>
      <c r="DQ936" s="1">
        <v>0.17</v>
      </c>
      <c r="DR936" s="1">
        <v>0.02</v>
      </c>
      <c r="DS936" s="1">
        <v>8.102981767049997</v>
      </c>
      <c r="DT936" s="1">
        <v>-0.6619630668173216</v>
      </c>
      <c r="DU936" s="1">
        <v>0.2335375727579806</v>
      </c>
      <c r="DV936" s="1">
        <v>0.0</v>
      </c>
      <c r="DW936" s="1">
        <v>39.38179619910375</v>
      </c>
      <c r="DX936" s="1">
        <v>-4.142580145537618</v>
      </c>
      <c r="DY936" s="1">
        <v>0.3943780207088187</v>
      </c>
      <c r="DZ936" s="1">
        <v>0.0</v>
      </c>
      <c r="EA936" s="1">
        <v>-49.15486129032259</v>
      </c>
      <c r="EB936" s="1">
        <v>3.77196774193567</v>
      </c>
      <c r="EC936" s="1">
        <v>0.4144925110630677</v>
      </c>
      <c r="ED936" s="1">
        <v>0.0</v>
      </c>
      <c r="EE936" s="1">
        <v>386.8569196894427</v>
      </c>
      <c r="EF936" s="1">
        <v>297.0977038407736</v>
      </c>
      <c r="EG936" s="1">
        <v>21.52105627551335</v>
      </c>
      <c r="EH936" s="1">
        <v>0.0</v>
      </c>
      <c r="EI936" s="1">
        <v>3.955521707317074</v>
      </c>
      <c r="EJ936" s="1">
        <v>0.008132195121944345</v>
      </c>
      <c r="EK936" s="1">
        <v>0.001831392782581809</v>
      </c>
      <c r="EL936" s="1">
        <v>1.0</v>
      </c>
      <c r="EM936" s="1">
        <v>1.862865589267291</v>
      </c>
      <c r="EN936" s="1">
        <v>-0.01700105485599752</v>
      </c>
      <c r="EO936" s="1">
        <v>0.001918154452151143</v>
      </c>
      <c r="EP936" s="1">
        <v>1.0</v>
      </c>
      <c r="EQ936" s="1">
        <v>2.0</v>
      </c>
      <c r="ER936" s="1">
        <v>6.0</v>
      </c>
      <c r="ES936" s="1" t="s">
        <v>384</v>
      </c>
      <c r="ET936" s="1">
        <v>2.94406</v>
      </c>
      <c r="EU936" s="1">
        <v>2.80115</v>
      </c>
      <c r="EV936" s="1">
        <v>0.106613</v>
      </c>
      <c r="EW936" s="1">
        <v>0.113784</v>
      </c>
      <c r="EX936" s="1">
        <v>0.118321</v>
      </c>
      <c r="EY936" s="1">
        <v>0.105933</v>
      </c>
      <c r="EZ936" s="1">
        <v>18360.9</v>
      </c>
      <c r="FA936" s="1">
        <v>19100.7</v>
      </c>
      <c r="FB936" s="1">
        <v>23892.1</v>
      </c>
      <c r="FC936" s="1">
        <v>25073.6</v>
      </c>
      <c r="FD936" s="1">
        <v>33712.0</v>
      </c>
      <c r="FE936" s="1">
        <v>35791.0</v>
      </c>
      <c r="FF936" s="1">
        <v>43551.2</v>
      </c>
      <c r="FG936" s="1">
        <v>46345.4</v>
      </c>
      <c r="FH936" s="1">
        <v>1.9888</v>
      </c>
      <c r="FI936" s="1">
        <v>1.88498</v>
      </c>
      <c r="FJ936" s="1">
        <v>0.124387</v>
      </c>
      <c r="FK936" s="1">
        <v>0.0</v>
      </c>
      <c r="FL936" s="1">
        <v>29.2081</v>
      </c>
      <c r="FM936" s="1">
        <v>999.9</v>
      </c>
      <c r="FN936" s="1">
        <v>60.8</v>
      </c>
      <c r="FO936" s="1">
        <v>33.9</v>
      </c>
      <c r="FP936" s="1">
        <v>32.4151</v>
      </c>
      <c r="FQ936" s="1">
        <v>63.3164</v>
      </c>
      <c r="FR936" s="1">
        <v>26.0577</v>
      </c>
      <c r="FS936" s="1">
        <v>1.0</v>
      </c>
      <c r="FT936" s="1">
        <v>0.264278</v>
      </c>
      <c r="FU936" s="1">
        <v>0.428897</v>
      </c>
      <c r="FV936" s="1">
        <v>20.324</v>
      </c>
      <c r="FW936" s="1">
        <v>5.21265</v>
      </c>
      <c r="FX936" s="1">
        <v>11.906</v>
      </c>
      <c r="FY936" s="1">
        <v>5.00285</v>
      </c>
      <c r="FZ936" s="1">
        <v>3.29055</v>
      </c>
      <c r="GA936" s="1">
        <v>9999.0</v>
      </c>
      <c r="GB936" s="1">
        <v>9999.0</v>
      </c>
      <c r="GC936" s="1">
        <v>9999.0</v>
      </c>
      <c r="GD936" s="1">
        <v>999.9</v>
      </c>
      <c r="GE936" s="1">
        <v>1.85952</v>
      </c>
      <c r="GF936" s="1">
        <v>1.85445</v>
      </c>
      <c r="GG936" s="1">
        <v>1.85763</v>
      </c>
      <c r="GH936" s="1">
        <v>1.85608</v>
      </c>
      <c r="GI936" s="1">
        <v>1.85486</v>
      </c>
      <c r="GJ936" s="1">
        <v>1.85455</v>
      </c>
      <c r="GK936" s="1">
        <v>1.85322</v>
      </c>
      <c r="GL936" s="1">
        <v>1.85637</v>
      </c>
      <c r="GM936" s="1">
        <v>0.0</v>
      </c>
      <c r="GN936" s="1">
        <v>0.0</v>
      </c>
      <c r="GO936" s="1">
        <v>0.0</v>
      </c>
      <c r="GP936" s="1">
        <v>0.0</v>
      </c>
      <c r="GQ936" s="1" t="s">
        <v>358</v>
      </c>
      <c r="GR936" s="1" t="s">
        <v>359</v>
      </c>
      <c r="GS936" s="1" t="s">
        <v>360</v>
      </c>
      <c r="GT936" s="1" t="s">
        <v>360</v>
      </c>
      <c r="GU936" s="1" t="s">
        <v>360</v>
      </c>
      <c r="GV936" s="1" t="s">
        <v>360</v>
      </c>
      <c r="GW936" s="1">
        <v>0.0</v>
      </c>
      <c r="GX936" s="1">
        <v>100.0</v>
      </c>
      <c r="GY936" s="1">
        <v>100.0</v>
      </c>
      <c r="GZ936" s="1">
        <v>1.553</v>
      </c>
      <c r="HA936" s="1">
        <v>0.0023</v>
      </c>
      <c r="HB936" s="1">
        <v>0.4072566870634428</v>
      </c>
      <c r="HC936" s="1">
        <v>0.002678124759318837</v>
      </c>
      <c r="HD936" s="1">
        <v>-9.373761146515732E-7</v>
      </c>
      <c r="HE936" s="1">
        <v>1.391563784175389E-10</v>
      </c>
      <c r="HF936" s="1">
        <v>-0.08316833377203428</v>
      </c>
      <c r="HG936" s="1">
        <v>0.01061361004592812</v>
      </c>
      <c r="HH936" s="1">
        <v>-3.086644042041478E-4</v>
      </c>
      <c r="HI936" s="1">
        <v>1.24720902217549E-6</v>
      </c>
      <c r="HJ936" s="1">
        <v>1.0</v>
      </c>
      <c r="HK936" s="1">
        <v>2093.0</v>
      </c>
      <c r="HL936" s="1">
        <v>2.0</v>
      </c>
      <c r="HM936" s="1">
        <v>27.0</v>
      </c>
      <c r="HN936" s="1">
        <v>5.5</v>
      </c>
      <c r="HO936" s="1">
        <v>5.4</v>
      </c>
      <c r="HP936" s="1">
        <v>1.3855</v>
      </c>
      <c r="HQ936" s="1">
        <v>2.30713</v>
      </c>
      <c r="HR936" s="1">
        <v>1.4978</v>
      </c>
      <c r="HS936" s="1">
        <v>2.30225</v>
      </c>
      <c r="HT936" s="1">
        <v>1.54785</v>
      </c>
      <c r="HU936" s="1">
        <v>2.45239</v>
      </c>
      <c r="HV936" s="1">
        <v>36.6706</v>
      </c>
      <c r="HW936" s="1">
        <v>14.027</v>
      </c>
      <c r="HX936" s="1">
        <v>18.0</v>
      </c>
      <c r="HY936" s="1">
        <v>504.925</v>
      </c>
      <c r="HZ936" s="1">
        <v>503.37</v>
      </c>
      <c r="IA936" s="1">
        <v>28.8634</v>
      </c>
      <c r="IB936" s="1">
        <v>30.4865</v>
      </c>
      <c r="IC936" s="1">
        <v>30.0002</v>
      </c>
      <c r="ID936" s="1">
        <v>30.2876</v>
      </c>
      <c r="IE936" s="1">
        <v>30.3848</v>
      </c>
      <c r="IF936" s="1">
        <v>27.7991</v>
      </c>
      <c r="IG936" s="1">
        <v>29.3213</v>
      </c>
      <c r="IH936" s="1">
        <v>0.0</v>
      </c>
      <c r="II936" s="1">
        <v>28.8566</v>
      </c>
      <c r="IJ936" s="1">
        <v>592.643</v>
      </c>
      <c r="IK936" s="1">
        <v>23.1823</v>
      </c>
      <c r="IL936" s="1">
        <v>100.717</v>
      </c>
      <c r="IM936" s="1">
        <v>100.446</v>
      </c>
      <c r="IN936" s="1" t="s">
        <v>365</v>
      </c>
    </row>
    <row r="937" ht="15.75" customHeight="1">
      <c r="A937" s="1">
        <v>921.0</v>
      </c>
      <c r="B937" s="1">
        <v>1.6604922491E9</v>
      </c>
      <c r="C937" s="1">
        <v>8120.0</v>
      </c>
      <c r="D937" s="1" t="s">
        <v>2186</v>
      </c>
      <c r="E937" s="1" t="s">
        <v>2187</v>
      </c>
      <c r="F937" s="1">
        <v>1.0</v>
      </c>
      <c r="G937" s="1" t="s">
        <v>1964</v>
      </c>
      <c r="H937" s="1" t="s">
        <v>350</v>
      </c>
      <c r="I937" s="1" t="s">
        <v>351</v>
      </c>
      <c r="J937" s="1" t="s">
        <v>352</v>
      </c>
      <c r="K937" s="1" t="s">
        <v>1168</v>
      </c>
      <c r="L937" s="1" t="s">
        <v>349</v>
      </c>
      <c r="M937" s="1" t="s">
        <v>354</v>
      </c>
      <c r="N937" s="1">
        <v>1.660492241599999E9</v>
      </c>
      <c r="O937" s="1">
        <f t="shared" si="1"/>
        <v>0.003394568012</v>
      </c>
      <c r="P937" s="1">
        <f t="shared" si="2"/>
        <v>3.394568012</v>
      </c>
      <c r="Q937" s="1">
        <f t="shared" si="3"/>
        <v>7.250533771</v>
      </c>
      <c r="R937" s="1">
        <f t="shared" si="4"/>
        <v>482.635</v>
      </c>
      <c r="S937" s="1">
        <f t="shared" si="5"/>
        <v>403.0712139</v>
      </c>
      <c r="T937" s="1">
        <f t="shared" si="6"/>
        <v>40.20998631</v>
      </c>
      <c r="U937" s="1">
        <f t="shared" si="7"/>
        <v>48.14719105</v>
      </c>
      <c r="V937" s="1">
        <f t="shared" si="8"/>
        <v>0.1812172742</v>
      </c>
      <c r="W937" s="1">
        <f t="shared" si="9"/>
        <v>2.922325166</v>
      </c>
      <c r="X937" s="1">
        <f t="shared" si="10"/>
        <v>0.17519777</v>
      </c>
      <c r="Y937" s="1">
        <f t="shared" si="11"/>
        <v>0.1100227779</v>
      </c>
      <c r="Z937" s="1">
        <f t="shared" si="12"/>
        <v>321.5118974</v>
      </c>
      <c r="AA937" s="1">
        <f t="shared" si="13"/>
        <v>32.02673494</v>
      </c>
      <c r="AB937" s="1">
        <f t="shared" si="14"/>
        <v>31.23557333</v>
      </c>
      <c r="AC937" s="1">
        <f t="shared" si="15"/>
        <v>4.572329955</v>
      </c>
      <c r="AD937" s="1">
        <f t="shared" si="16"/>
        <v>60.02196907</v>
      </c>
      <c r="AE937" s="1">
        <f t="shared" si="17"/>
        <v>2.7099855</v>
      </c>
      <c r="AF937" s="1">
        <f t="shared" si="18"/>
        <v>4.514989331</v>
      </c>
      <c r="AG937" s="1">
        <f t="shared" si="19"/>
        <v>1.862344455</v>
      </c>
      <c r="AH937" s="1">
        <f t="shared" si="20"/>
        <v>-149.7004493</v>
      </c>
      <c r="AI937" s="1">
        <f t="shared" si="21"/>
        <v>-34.90327128</v>
      </c>
      <c r="AJ937" s="1">
        <f t="shared" si="22"/>
        <v>-2.68537155</v>
      </c>
      <c r="AK937" s="1">
        <f t="shared" si="23"/>
        <v>134.2228052</v>
      </c>
      <c r="AL937" s="1">
        <f t="shared" si="24"/>
        <v>39.31114081</v>
      </c>
      <c r="AM937" s="1">
        <f t="shared" si="25"/>
        <v>3.390062905</v>
      </c>
      <c r="AN937" s="1">
        <f t="shared" si="26"/>
        <v>7.250533771</v>
      </c>
      <c r="AO937" s="1">
        <v>566.7668945505462</v>
      </c>
      <c r="AP937" s="1">
        <v>531.7164969696969</v>
      </c>
      <c r="AQ937" s="1">
        <v>5.107094030977305</v>
      </c>
      <c r="AR937" s="1">
        <v>64.97153183116835</v>
      </c>
      <c r="AS937" s="1">
        <f t="shared" si="27"/>
        <v>3.394568012</v>
      </c>
      <c r="AT937" s="1">
        <v>23.21189180029893</v>
      </c>
      <c r="AU937" s="1">
        <v>27.17340181818183</v>
      </c>
      <c r="AV937" s="1">
        <v>1.976306358470796E-5</v>
      </c>
      <c r="AW937" s="1">
        <v>82.28873051766035</v>
      </c>
      <c r="AX937" s="1">
        <v>0.0</v>
      </c>
      <c r="AY937" s="1">
        <v>0.0</v>
      </c>
      <c r="AZ937" s="1">
        <f t="shared" si="28"/>
        <v>1</v>
      </c>
      <c r="BA937" s="1">
        <f t="shared" si="29"/>
        <v>0</v>
      </c>
      <c r="BB937" s="1">
        <f t="shared" si="30"/>
        <v>51965.91256</v>
      </c>
      <c r="BC937" s="1">
        <f t="shared" si="31"/>
        <v>1999.970667</v>
      </c>
      <c r="BD937" s="1">
        <f t="shared" si="32"/>
        <v>1681.17566</v>
      </c>
      <c r="BE937" s="1">
        <f t="shared" si="33"/>
        <v>0.8406001588</v>
      </c>
      <c r="BF937" s="1">
        <f t="shared" si="34"/>
        <v>0.1607583065</v>
      </c>
      <c r="BG937" s="1">
        <v>6.0</v>
      </c>
      <c r="BH937" s="1">
        <v>0.5</v>
      </c>
      <c r="BI937" s="1" t="s">
        <v>355</v>
      </c>
      <c r="BJ937" s="1">
        <v>2.0</v>
      </c>
      <c r="BK937" s="1" t="b">
        <v>1</v>
      </c>
      <c r="BL937" s="1">
        <v>1.660492241599999E9</v>
      </c>
      <c r="BM937" s="1">
        <v>482.635</v>
      </c>
      <c r="BN937" s="1">
        <v>531.7574666666667</v>
      </c>
      <c r="BO937" s="1">
        <v>27.16532</v>
      </c>
      <c r="BP937" s="1">
        <v>23.20890666666667</v>
      </c>
      <c r="BQ937" s="1">
        <v>481.1409333333333</v>
      </c>
      <c r="BR937" s="1">
        <v>27.16292</v>
      </c>
      <c r="BS937" s="1">
        <v>500.1455333333333</v>
      </c>
      <c r="BT937" s="1">
        <v>99.65893333333332</v>
      </c>
      <c r="BU937" s="1">
        <v>0.1000792666666667</v>
      </c>
      <c r="BV937" s="1">
        <v>31.01403333333333</v>
      </c>
      <c r="BW937" s="1">
        <v>31.23557333333333</v>
      </c>
      <c r="BX937" s="1">
        <v>999.8999999999999</v>
      </c>
      <c r="BY937" s="1">
        <v>0.0</v>
      </c>
      <c r="BZ937" s="1">
        <v>0.0</v>
      </c>
      <c r="CA937" s="1">
        <v>9992.956666666667</v>
      </c>
      <c r="CB937" s="1">
        <v>0.0</v>
      </c>
      <c r="CC937" s="1">
        <v>30.14883333333334</v>
      </c>
      <c r="CD937" s="1">
        <v>-49.12252</v>
      </c>
      <c r="CE937" s="1">
        <v>496.1121333333333</v>
      </c>
      <c r="CF937" s="1">
        <v>544.3921333333334</v>
      </c>
      <c r="CG937" s="1">
        <v>3.956403333333334</v>
      </c>
      <c r="CH937" s="1">
        <v>531.7574666666667</v>
      </c>
      <c r="CI937" s="1">
        <v>23.20890666666667</v>
      </c>
      <c r="CJ937" s="1">
        <v>2.707265333333333</v>
      </c>
      <c r="CK937" s="1">
        <v>2.312975333333333</v>
      </c>
      <c r="CL937" s="1">
        <v>22.3293</v>
      </c>
      <c r="CM937" s="1">
        <v>19.76704666666667</v>
      </c>
      <c r="CN937" s="1">
        <v>1999.970666666667</v>
      </c>
      <c r="CO937" s="1">
        <v>0.9799936000000001</v>
      </c>
      <c r="CP937" s="1">
        <v>0.02000652</v>
      </c>
      <c r="CQ937" s="1">
        <v>0.0</v>
      </c>
      <c r="CR937" s="1">
        <v>2.8854</v>
      </c>
      <c r="CS937" s="1">
        <v>0.0</v>
      </c>
      <c r="CT937" s="1">
        <v>34964.67333333333</v>
      </c>
      <c r="CU937" s="1">
        <v>17412.04</v>
      </c>
      <c r="CV937" s="1">
        <v>41.03720000000001</v>
      </c>
      <c r="CW937" s="1">
        <v>42.0</v>
      </c>
      <c r="CX937" s="1">
        <v>41.0</v>
      </c>
      <c r="CY937" s="1">
        <v>40.3874</v>
      </c>
      <c r="CZ937" s="1">
        <v>41.062</v>
      </c>
      <c r="DA937" s="1">
        <v>1959.960666666667</v>
      </c>
      <c r="DB937" s="1">
        <v>40.01</v>
      </c>
      <c r="DC937" s="1">
        <v>0.0</v>
      </c>
      <c r="DD937" s="1">
        <v>1.660492247E9</v>
      </c>
      <c r="DE937" s="1">
        <v>0.0</v>
      </c>
      <c r="DF937" s="1">
        <v>1.6604919246E9</v>
      </c>
      <c r="DG937" s="1" t="s">
        <v>1965</v>
      </c>
      <c r="DH937" s="1">
        <v>1.6604919196E9</v>
      </c>
      <c r="DI937" s="1">
        <v>1.6604919246E9</v>
      </c>
      <c r="DJ937" s="1">
        <v>26.0</v>
      </c>
      <c r="DK937" s="1">
        <v>0.565</v>
      </c>
      <c r="DL937" s="1">
        <v>-0.007</v>
      </c>
      <c r="DM937" s="1">
        <v>1.335</v>
      </c>
      <c r="DN937" s="1">
        <v>0.012</v>
      </c>
      <c r="DO937" s="1">
        <v>400.0</v>
      </c>
      <c r="DP937" s="1">
        <v>23.0</v>
      </c>
      <c r="DQ937" s="1">
        <v>0.17</v>
      </c>
      <c r="DR937" s="1">
        <v>0.02</v>
      </c>
      <c r="DS937" s="1">
        <v>8.102981767049997</v>
      </c>
      <c r="DT937" s="1">
        <v>-0.6619630668173216</v>
      </c>
      <c r="DU937" s="1">
        <v>0.2335375727579806</v>
      </c>
      <c r="DV937" s="1">
        <v>0.0</v>
      </c>
      <c r="DW937" s="1">
        <v>39.38179619910375</v>
      </c>
      <c r="DX937" s="1">
        <v>-4.142580145537618</v>
      </c>
      <c r="DY937" s="1">
        <v>0.3943780207088187</v>
      </c>
      <c r="DZ937" s="1">
        <v>0.0</v>
      </c>
      <c r="EA937" s="1">
        <v>-49.15486129032259</v>
      </c>
      <c r="EB937" s="1">
        <v>3.77196774193567</v>
      </c>
      <c r="EC937" s="1">
        <v>0.4144925110630677</v>
      </c>
      <c r="ED937" s="1">
        <v>0.0</v>
      </c>
      <c r="EE937" s="1">
        <v>386.8569196894427</v>
      </c>
      <c r="EF937" s="1">
        <v>297.0977038407736</v>
      </c>
      <c r="EG937" s="1">
        <v>21.52105627551335</v>
      </c>
      <c r="EH937" s="1">
        <v>0.0</v>
      </c>
      <c r="EI937" s="1">
        <v>3.955521707317074</v>
      </c>
      <c r="EJ937" s="1">
        <v>0.008132195121944345</v>
      </c>
      <c r="EK937" s="1">
        <v>0.001831392782581809</v>
      </c>
      <c r="EL937" s="1">
        <v>1.0</v>
      </c>
      <c r="EM937" s="1">
        <v>1.862865589267291</v>
      </c>
      <c r="EN937" s="1">
        <v>-0.01700105485599752</v>
      </c>
      <c r="EO937" s="1">
        <v>0.001918154452151143</v>
      </c>
      <c r="EP937" s="1">
        <v>1.0</v>
      </c>
      <c r="EQ937" s="1">
        <v>2.0</v>
      </c>
      <c r="ER937" s="1">
        <v>6.0</v>
      </c>
      <c r="ES937" s="1" t="s">
        <v>384</v>
      </c>
      <c r="ET937" s="1">
        <v>2.94407</v>
      </c>
      <c r="EU937" s="1">
        <v>2.80108</v>
      </c>
      <c r="EV937" s="1">
        <v>0.107361</v>
      </c>
      <c r="EW937" s="1">
        <v>0.114509</v>
      </c>
      <c r="EX937" s="1">
        <v>0.118324</v>
      </c>
      <c r="EY937" s="1">
        <v>0.105932</v>
      </c>
      <c r="EZ937" s="1">
        <v>18345.5</v>
      </c>
      <c r="FA937" s="1">
        <v>19085.0</v>
      </c>
      <c r="FB937" s="1">
        <v>23892.0</v>
      </c>
      <c r="FC937" s="1">
        <v>25073.6</v>
      </c>
      <c r="FD937" s="1">
        <v>33711.8</v>
      </c>
      <c r="FE937" s="1">
        <v>35790.9</v>
      </c>
      <c r="FF937" s="1">
        <v>43551.1</v>
      </c>
      <c r="FG937" s="1">
        <v>46345.2</v>
      </c>
      <c r="FH937" s="1">
        <v>1.9886</v>
      </c>
      <c r="FI937" s="1">
        <v>1.88498</v>
      </c>
      <c r="FJ937" s="1">
        <v>0.12435</v>
      </c>
      <c r="FK937" s="1">
        <v>0.0</v>
      </c>
      <c r="FL937" s="1">
        <v>29.2087</v>
      </c>
      <c r="FM937" s="1">
        <v>999.9</v>
      </c>
      <c r="FN937" s="1">
        <v>60.8</v>
      </c>
      <c r="FO937" s="1">
        <v>33.8</v>
      </c>
      <c r="FP937" s="1">
        <v>32.2345</v>
      </c>
      <c r="FQ937" s="1">
        <v>63.5764</v>
      </c>
      <c r="FR937" s="1">
        <v>25.3966</v>
      </c>
      <c r="FS937" s="1">
        <v>1.0</v>
      </c>
      <c r="FT937" s="1">
        <v>0.264314</v>
      </c>
      <c r="FU937" s="1">
        <v>0.432328</v>
      </c>
      <c r="FV937" s="1">
        <v>20.324</v>
      </c>
      <c r="FW937" s="1">
        <v>5.21235</v>
      </c>
      <c r="FX937" s="1">
        <v>11.9059</v>
      </c>
      <c r="FY937" s="1">
        <v>5.0029</v>
      </c>
      <c r="FZ937" s="1">
        <v>3.29055</v>
      </c>
      <c r="GA937" s="1">
        <v>9999.0</v>
      </c>
      <c r="GB937" s="1">
        <v>9999.0</v>
      </c>
      <c r="GC937" s="1">
        <v>9999.0</v>
      </c>
      <c r="GD937" s="1">
        <v>999.9</v>
      </c>
      <c r="GE937" s="1">
        <v>1.85954</v>
      </c>
      <c r="GF937" s="1">
        <v>1.85448</v>
      </c>
      <c r="GG937" s="1">
        <v>1.85764</v>
      </c>
      <c r="GH937" s="1">
        <v>1.85608</v>
      </c>
      <c r="GI937" s="1">
        <v>1.85486</v>
      </c>
      <c r="GJ937" s="1">
        <v>1.85455</v>
      </c>
      <c r="GK937" s="1">
        <v>1.85323</v>
      </c>
      <c r="GL937" s="1">
        <v>1.85638</v>
      </c>
      <c r="GM937" s="1">
        <v>0.0</v>
      </c>
      <c r="GN937" s="1">
        <v>0.0</v>
      </c>
      <c r="GO937" s="1">
        <v>0.0</v>
      </c>
      <c r="GP937" s="1">
        <v>0.0</v>
      </c>
      <c r="GQ937" s="1" t="s">
        <v>358</v>
      </c>
      <c r="GR937" s="1" t="s">
        <v>359</v>
      </c>
      <c r="GS937" s="1" t="s">
        <v>360</v>
      </c>
      <c r="GT937" s="1" t="s">
        <v>360</v>
      </c>
      <c r="GU937" s="1" t="s">
        <v>360</v>
      </c>
      <c r="GV937" s="1" t="s">
        <v>360</v>
      </c>
      <c r="GW937" s="1">
        <v>0.0</v>
      </c>
      <c r="GX937" s="1">
        <v>100.0</v>
      </c>
      <c r="GY937" s="1">
        <v>100.0</v>
      </c>
      <c r="GZ937" s="1">
        <v>1.563</v>
      </c>
      <c r="HA937" s="1">
        <v>0.0023</v>
      </c>
      <c r="HB937" s="1">
        <v>0.4072566870634428</v>
      </c>
      <c r="HC937" s="1">
        <v>0.002678124759318837</v>
      </c>
      <c r="HD937" s="1">
        <v>-9.373761146515732E-7</v>
      </c>
      <c r="HE937" s="1">
        <v>1.391563784175389E-10</v>
      </c>
      <c r="HF937" s="1">
        <v>-0.08316833377203428</v>
      </c>
      <c r="HG937" s="1">
        <v>0.01061361004592812</v>
      </c>
      <c r="HH937" s="1">
        <v>-3.086644042041478E-4</v>
      </c>
      <c r="HI937" s="1">
        <v>1.24720902217549E-6</v>
      </c>
      <c r="HJ937" s="1">
        <v>1.0</v>
      </c>
      <c r="HK937" s="1">
        <v>2093.0</v>
      </c>
      <c r="HL937" s="1">
        <v>2.0</v>
      </c>
      <c r="HM937" s="1">
        <v>27.0</v>
      </c>
      <c r="HN937" s="1">
        <v>5.5</v>
      </c>
      <c r="HO937" s="1">
        <v>5.4</v>
      </c>
      <c r="HP937" s="1">
        <v>1.39648</v>
      </c>
      <c r="HQ937" s="1">
        <v>2.32178</v>
      </c>
      <c r="HR937" s="1">
        <v>1.4978</v>
      </c>
      <c r="HS937" s="1">
        <v>2.30225</v>
      </c>
      <c r="HT937" s="1">
        <v>1.54785</v>
      </c>
      <c r="HU937" s="1">
        <v>2.31934</v>
      </c>
      <c r="HV937" s="1">
        <v>36.6706</v>
      </c>
      <c r="HW937" s="1">
        <v>14.027</v>
      </c>
      <c r="HX937" s="1">
        <v>18.0</v>
      </c>
      <c r="HY937" s="1">
        <v>504.809</v>
      </c>
      <c r="HZ937" s="1">
        <v>503.37</v>
      </c>
      <c r="IA937" s="1">
        <v>28.8607</v>
      </c>
      <c r="IB937" s="1">
        <v>30.4872</v>
      </c>
      <c r="IC937" s="1">
        <v>30.0002</v>
      </c>
      <c r="ID937" s="1">
        <v>30.2882</v>
      </c>
      <c r="IE937" s="1">
        <v>30.3848</v>
      </c>
      <c r="IF937" s="1">
        <v>28.0476</v>
      </c>
      <c r="IG937" s="1">
        <v>29.3213</v>
      </c>
      <c r="IH937" s="1">
        <v>0.0</v>
      </c>
      <c r="II937" s="1">
        <v>28.8566</v>
      </c>
      <c r="IJ937" s="1">
        <v>602.659</v>
      </c>
      <c r="IK937" s="1">
        <v>23.1777</v>
      </c>
      <c r="IL937" s="1">
        <v>100.716</v>
      </c>
      <c r="IM937" s="1">
        <v>100.446</v>
      </c>
      <c r="IN937" s="1" t="s">
        <v>365</v>
      </c>
    </row>
    <row r="938" ht="15.75" customHeight="1">
      <c r="A938" s="1">
        <v>922.0</v>
      </c>
      <c r="B938" s="1">
        <v>1.6604922501E9</v>
      </c>
      <c r="C938" s="1">
        <v>8121.0</v>
      </c>
      <c r="D938" s="1" t="s">
        <v>2188</v>
      </c>
      <c r="E938" s="1" t="s">
        <v>2189</v>
      </c>
      <c r="F938" s="1">
        <v>1.0</v>
      </c>
      <c r="G938" s="1" t="s">
        <v>1964</v>
      </c>
      <c r="H938" s="1" t="s">
        <v>350</v>
      </c>
      <c r="I938" s="1" t="s">
        <v>351</v>
      </c>
      <c r="J938" s="1" t="s">
        <v>352</v>
      </c>
      <c r="K938" s="1" t="s">
        <v>1168</v>
      </c>
      <c r="L938" s="1" t="s">
        <v>349</v>
      </c>
      <c r="M938" s="1" t="s">
        <v>354</v>
      </c>
      <c r="N938" s="1">
        <v>1.6604922421E9</v>
      </c>
      <c r="O938" s="1">
        <f t="shared" si="1"/>
        <v>0.003395118706</v>
      </c>
      <c r="P938" s="1">
        <f t="shared" si="2"/>
        <v>3.395118706</v>
      </c>
      <c r="Q938" s="1">
        <f t="shared" si="3"/>
        <v>7.108089383</v>
      </c>
      <c r="R938" s="1">
        <f t="shared" si="4"/>
        <v>485.1116875</v>
      </c>
      <c r="S938" s="1">
        <f t="shared" si="5"/>
        <v>406.7616333</v>
      </c>
      <c r="T938" s="1">
        <f t="shared" si="6"/>
        <v>40.57817772</v>
      </c>
      <c r="U938" s="1">
        <f t="shared" si="7"/>
        <v>48.39430925</v>
      </c>
      <c r="V938" s="1">
        <f t="shared" si="8"/>
        <v>0.181256126</v>
      </c>
      <c r="W938" s="1">
        <f t="shared" si="9"/>
        <v>2.922459064</v>
      </c>
      <c r="X938" s="1">
        <f t="shared" si="10"/>
        <v>0.1752343526</v>
      </c>
      <c r="Y938" s="1">
        <f t="shared" si="11"/>
        <v>0.1100458368</v>
      </c>
      <c r="Z938" s="1">
        <f t="shared" si="12"/>
        <v>321.5116913</v>
      </c>
      <c r="AA938" s="1">
        <f t="shared" si="13"/>
        <v>32.02647671</v>
      </c>
      <c r="AB938" s="1">
        <f t="shared" si="14"/>
        <v>31.23546875</v>
      </c>
      <c r="AC938" s="1">
        <f t="shared" si="15"/>
        <v>4.572302737</v>
      </c>
      <c r="AD938" s="1">
        <f t="shared" si="16"/>
        <v>60.02349517</v>
      </c>
      <c r="AE938" s="1">
        <f t="shared" si="17"/>
        <v>2.710043459</v>
      </c>
      <c r="AF938" s="1">
        <f t="shared" si="18"/>
        <v>4.514971098</v>
      </c>
      <c r="AG938" s="1">
        <f t="shared" si="19"/>
        <v>1.862259278</v>
      </c>
      <c r="AH938" s="1">
        <f t="shared" si="20"/>
        <v>-149.724735</v>
      </c>
      <c r="AI938" s="1">
        <f t="shared" si="21"/>
        <v>-34.89955301</v>
      </c>
      <c r="AJ938" s="1">
        <f t="shared" si="22"/>
        <v>-2.68496013</v>
      </c>
      <c r="AK938" s="1">
        <f t="shared" si="23"/>
        <v>134.2024432</v>
      </c>
      <c r="AL938" s="1">
        <f t="shared" si="24"/>
        <v>39.282629</v>
      </c>
      <c r="AM938" s="1">
        <f t="shared" si="25"/>
        <v>3.390368</v>
      </c>
      <c r="AN938" s="1">
        <f t="shared" si="26"/>
        <v>7.108089383</v>
      </c>
      <c r="AO938" s="1">
        <v>571.8526189545795</v>
      </c>
      <c r="AP938" s="1">
        <v>536.8532545454544</v>
      </c>
      <c r="AQ938" s="1">
        <v>5.131266240590521</v>
      </c>
      <c r="AR938" s="1">
        <v>64.97153183116835</v>
      </c>
      <c r="AS938" s="1">
        <f t="shared" si="27"/>
        <v>3.395118706</v>
      </c>
      <c r="AT938" s="1">
        <v>23.21197690568953</v>
      </c>
      <c r="AU938" s="1">
        <v>27.1741406060606</v>
      </c>
      <c r="AV938" s="1">
        <v>1.978226849238451E-5</v>
      </c>
      <c r="AW938" s="1">
        <v>82.28873051766035</v>
      </c>
      <c r="AX938" s="1">
        <v>0.0</v>
      </c>
      <c r="AY938" s="1">
        <v>0.0</v>
      </c>
      <c r="AZ938" s="1">
        <f t="shared" si="28"/>
        <v>1</v>
      </c>
      <c r="BA938" s="1">
        <f t="shared" si="29"/>
        <v>0</v>
      </c>
      <c r="BB938" s="1">
        <f t="shared" si="30"/>
        <v>51969.73716</v>
      </c>
      <c r="BC938" s="1">
        <f t="shared" si="31"/>
        <v>1999.969375</v>
      </c>
      <c r="BD938" s="1">
        <f t="shared" si="32"/>
        <v>1681.174575</v>
      </c>
      <c r="BE938" s="1">
        <f t="shared" si="33"/>
        <v>0.8406001592</v>
      </c>
      <c r="BF938" s="1">
        <f t="shared" si="34"/>
        <v>0.1607583072</v>
      </c>
      <c r="BG938" s="1">
        <v>6.0</v>
      </c>
      <c r="BH938" s="1">
        <v>0.5</v>
      </c>
      <c r="BI938" s="1" t="s">
        <v>355</v>
      </c>
      <c r="BJ938" s="1">
        <v>2.0</v>
      </c>
      <c r="BK938" s="1" t="b">
        <v>1</v>
      </c>
      <c r="BL938" s="1">
        <v>1.6604922421E9</v>
      </c>
      <c r="BM938" s="1">
        <v>485.1116875</v>
      </c>
      <c r="BN938" s="1">
        <v>534.210375</v>
      </c>
      <c r="BO938" s="1">
        <v>27.165875</v>
      </c>
      <c r="BP938" s="1">
        <v>23.20909375</v>
      </c>
      <c r="BQ938" s="1">
        <v>483.6130625000001</v>
      </c>
      <c r="BR938" s="1">
        <v>27.16348125</v>
      </c>
      <c r="BS938" s="1">
        <v>500.14375</v>
      </c>
      <c r="BT938" s="1">
        <v>99.65904375</v>
      </c>
      <c r="BU938" s="1">
        <v>0.10006429375</v>
      </c>
      <c r="BV938" s="1">
        <v>31.0139625</v>
      </c>
      <c r="BW938" s="1">
        <v>31.23546875</v>
      </c>
      <c r="BX938" s="1">
        <v>999.9</v>
      </c>
      <c r="BY938" s="1">
        <v>0.0</v>
      </c>
      <c r="BZ938" s="1">
        <v>0.0</v>
      </c>
      <c r="CA938" s="1">
        <v>9993.709374999999</v>
      </c>
      <c r="CB938" s="1">
        <v>0.0</v>
      </c>
      <c r="CC938" s="1">
        <v>30.22754375</v>
      </c>
      <c r="CD938" s="1">
        <v>-49.098725</v>
      </c>
      <c r="CE938" s="1">
        <v>498.6583125</v>
      </c>
      <c r="CF938" s="1">
        <v>546.9034375000001</v>
      </c>
      <c r="CG938" s="1">
        <v>3.956775</v>
      </c>
      <c r="CH938" s="1">
        <v>534.210375</v>
      </c>
      <c r="CI938" s="1">
        <v>23.20909375</v>
      </c>
      <c r="CJ938" s="1">
        <v>2.70732375</v>
      </c>
      <c r="CK938" s="1">
        <v>2.31299625</v>
      </c>
      <c r="CL938" s="1">
        <v>22.32965625</v>
      </c>
      <c r="CM938" s="1">
        <v>19.76719375</v>
      </c>
      <c r="CN938" s="1">
        <v>1999.969375</v>
      </c>
      <c r="CO938" s="1">
        <v>0.9799935625</v>
      </c>
      <c r="CP938" s="1">
        <v>0.02000655625</v>
      </c>
      <c r="CQ938" s="1">
        <v>0.0</v>
      </c>
      <c r="CR938" s="1">
        <v>2.825875</v>
      </c>
      <c r="CS938" s="1">
        <v>0.0</v>
      </c>
      <c r="CT938" s="1">
        <v>34961.11875</v>
      </c>
      <c r="CU938" s="1">
        <v>17412.03125</v>
      </c>
      <c r="CV938" s="1">
        <v>41.034875</v>
      </c>
      <c r="CW938" s="1">
        <v>42.0</v>
      </c>
      <c r="CX938" s="1">
        <v>41.0</v>
      </c>
      <c r="CY938" s="1">
        <v>40.3905</v>
      </c>
      <c r="CZ938" s="1">
        <v>41.062</v>
      </c>
      <c r="DA938" s="1">
        <v>1959.959375</v>
      </c>
      <c r="DB938" s="1">
        <v>40.01</v>
      </c>
      <c r="DC938" s="1">
        <v>0.0</v>
      </c>
      <c r="DD938" s="1">
        <v>1.6604922482E9</v>
      </c>
      <c r="DE938" s="1">
        <v>0.0</v>
      </c>
      <c r="DF938" s="1">
        <v>1.6604919246E9</v>
      </c>
      <c r="DG938" s="1" t="s">
        <v>1965</v>
      </c>
      <c r="DH938" s="1">
        <v>1.6604919196E9</v>
      </c>
      <c r="DI938" s="1">
        <v>1.6604919246E9</v>
      </c>
      <c r="DJ938" s="1">
        <v>26.0</v>
      </c>
      <c r="DK938" s="1">
        <v>0.565</v>
      </c>
      <c r="DL938" s="1">
        <v>-0.007</v>
      </c>
      <c r="DM938" s="1">
        <v>1.335</v>
      </c>
      <c r="DN938" s="1">
        <v>0.012</v>
      </c>
      <c r="DO938" s="1">
        <v>400.0</v>
      </c>
      <c r="DP938" s="1">
        <v>23.0</v>
      </c>
      <c r="DQ938" s="1">
        <v>0.17</v>
      </c>
      <c r="DR938" s="1">
        <v>0.02</v>
      </c>
      <c r="DS938" s="1">
        <v>8.063324575741788</v>
      </c>
      <c r="DT938" s="1">
        <v>-2.927336440038939</v>
      </c>
      <c r="DU938" s="1">
        <v>0.308856893715563</v>
      </c>
      <c r="DV938" s="1">
        <v>0.0</v>
      </c>
      <c r="DW938" s="1">
        <v>39.32691124831583</v>
      </c>
      <c r="DX938" s="1">
        <v>-4.83774505562805</v>
      </c>
      <c r="DY938" s="1">
        <v>0.4205556992930016</v>
      </c>
      <c r="DZ938" s="1">
        <v>0.0</v>
      </c>
      <c r="EA938" s="1">
        <v>-49.11324666666667</v>
      </c>
      <c r="EB938" s="1">
        <v>5.239405561735249</v>
      </c>
      <c r="EC938" s="1">
        <v>0.4415799374468404</v>
      </c>
      <c r="ED938" s="1">
        <v>0.0</v>
      </c>
      <c r="EE938" s="1">
        <v>393.3156577649934</v>
      </c>
      <c r="EF938" s="1">
        <v>314.6783129293927</v>
      </c>
      <c r="EG938" s="1">
        <v>23.53879976621718</v>
      </c>
      <c r="EH938" s="1">
        <v>0.0</v>
      </c>
      <c r="EI938" s="1">
        <v>3.95596275</v>
      </c>
      <c r="EJ938" s="1">
        <v>0.01799988742963952</v>
      </c>
      <c r="EK938" s="1">
        <v>0.002541232956165189</v>
      </c>
      <c r="EL938" s="1">
        <v>1.0</v>
      </c>
      <c r="EM938" s="1">
        <v>1.86252284122229</v>
      </c>
      <c r="EN938" s="1">
        <v>-0.01640396169001208</v>
      </c>
      <c r="EO938" s="1">
        <v>0.001898980107566536</v>
      </c>
      <c r="EP938" s="1">
        <v>1.0</v>
      </c>
      <c r="EQ938" s="1">
        <v>2.0</v>
      </c>
      <c r="ER938" s="1">
        <v>6.0</v>
      </c>
      <c r="ES938" s="1" t="s">
        <v>384</v>
      </c>
      <c r="ET938" s="1">
        <v>2.94394</v>
      </c>
      <c r="EU938" s="1">
        <v>2.80107</v>
      </c>
      <c r="EV938" s="1">
        <v>0.108117</v>
      </c>
      <c r="EW938" s="1">
        <v>0.115229</v>
      </c>
      <c r="EX938" s="1">
        <v>0.118326</v>
      </c>
      <c r="EY938" s="1">
        <v>0.105936</v>
      </c>
      <c r="EZ938" s="1">
        <v>18330.1</v>
      </c>
      <c r="FA938" s="1">
        <v>19069.6</v>
      </c>
      <c r="FB938" s="1">
        <v>23892.2</v>
      </c>
      <c r="FC938" s="1">
        <v>25073.8</v>
      </c>
      <c r="FD938" s="1">
        <v>33711.9</v>
      </c>
      <c r="FE938" s="1">
        <v>35790.9</v>
      </c>
      <c r="FF938" s="1">
        <v>43551.4</v>
      </c>
      <c r="FG938" s="1">
        <v>46345.3</v>
      </c>
      <c r="FH938" s="1">
        <v>1.98843</v>
      </c>
      <c r="FI938" s="1">
        <v>1.8851</v>
      </c>
      <c r="FJ938" s="1">
        <v>0.124618</v>
      </c>
      <c r="FK938" s="1">
        <v>0.0</v>
      </c>
      <c r="FL938" s="1">
        <v>29.2093</v>
      </c>
      <c r="FM938" s="1">
        <v>999.9</v>
      </c>
      <c r="FN938" s="1">
        <v>60.8</v>
      </c>
      <c r="FO938" s="1">
        <v>33.8</v>
      </c>
      <c r="FP938" s="1">
        <v>32.2332</v>
      </c>
      <c r="FQ938" s="1">
        <v>63.5664</v>
      </c>
      <c r="FR938" s="1">
        <v>25.1923</v>
      </c>
      <c r="FS938" s="1">
        <v>1.0</v>
      </c>
      <c r="FT938" s="1">
        <v>0.264329</v>
      </c>
      <c r="FU938" s="1">
        <v>0.435182</v>
      </c>
      <c r="FV938" s="1">
        <v>20.3239</v>
      </c>
      <c r="FW938" s="1">
        <v>5.2125</v>
      </c>
      <c r="FX938" s="1">
        <v>11.9062</v>
      </c>
      <c r="FY938" s="1">
        <v>5.00285</v>
      </c>
      <c r="FZ938" s="1">
        <v>3.29048</v>
      </c>
      <c r="GA938" s="1">
        <v>9999.0</v>
      </c>
      <c r="GB938" s="1">
        <v>9999.0</v>
      </c>
      <c r="GC938" s="1">
        <v>9999.0</v>
      </c>
      <c r="GD938" s="1">
        <v>999.9</v>
      </c>
      <c r="GE938" s="1">
        <v>1.85954</v>
      </c>
      <c r="GF938" s="1">
        <v>1.8545</v>
      </c>
      <c r="GG938" s="1">
        <v>1.85765</v>
      </c>
      <c r="GH938" s="1">
        <v>1.85608</v>
      </c>
      <c r="GI938" s="1">
        <v>1.85487</v>
      </c>
      <c r="GJ938" s="1">
        <v>1.85455</v>
      </c>
      <c r="GK938" s="1">
        <v>1.85325</v>
      </c>
      <c r="GL938" s="1">
        <v>1.85638</v>
      </c>
      <c r="GM938" s="1">
        <v>0.0</v>
      </c>
      <c r="GN938" s="1">
        <v>0.0</v>
      </c>
      <c r="GO938" s="1">
        <v>0.0</v>
      </c>
      <c r="GP938" s="1">
        <v>0.0</v>
      </c>
      <c r="GQ938" s="1" t="s">
        <v>358</v>
      </c>
      <c r="GR938" s="1" t="s">
        <v>359</v>
      </c>
      <c r="GS938" s="1" t="s">
        <v>360</v>
      </c>
      <c r="GT938" s="1" t="s">
        <v>360</v>
      </c>
      <c r="GU938" s="1" t="s">
        <v>360</v>
      </c>
      <c r="GV938" s="1" t="s">
        <v>360</v>
      </c>
      <c r="GW938" s="1">
        <v>0.0</v>
      </c>
      <c r="GX938" s="1">
        <v>100.0</v>
      </c>
      <c r="GY938" s="1">
        <v>100.0</v>
      </c>
      <c r="GZ938" s="1">
        <v>1.572</v>
      </c>
      <c r="HA938" s="1">
        <v>0.0024</v>
      </c>
      <c r="HB938" s="1">
        <v>0.4072566870634428</v>
      </c>
      <c r="HC938" s="1">
        <v>0.002678124759318837</v>
      </c>
      <c r="HD938" s="1">
        <v>-9.373761146515732E-7</v>
      </c>
      <c r="HE938" s="1">
        <v>1.391563784175389E-10</v>
      </c>
      <c r="HF938" s="1">
        <v>-0.08316833377203428</v>
      </c>
      <c r="HG938" s="1">
        <v>0.01061361004592812</v>
      </c>
      <c r="HH938" s="1">
        <v>-3.086644042041478E-4</v>
      </c>
      <c r="HI938" s="1">
        <v>1.24720902217549E-6</v>
      </c>
      <c r="HJ938" s="1">
        <v>1.0</v>
      </c>
      <c r="HK938" s="1">
        <v>2093.0</v>
      </c>
      <c r="HL938" s="1">
        <v>2.0</v>
      </c>
      <c r="HM938" s="1">
        <v>27.0</v>
      </c>
      <c r="HN938" s="1">
        <v>5.5</v>
      </c>
      <c r="HO938" s="1">
        <v>5.4</v>
      </c>
      <c r="HP938" s="1">
        <v>1.40381</v>
      </c>
      <c r="HQ938" s="1">
        <v>2.32056</v>
      </c>
      <c r="HR938" s="1">
        <v>1.4978</v>
      </c>
      <c r="HS938" s="1">
        <v>2.30225</v>
      </c>
      <c r="HT938" s="1">
        <v>1.54785</v>
      </c>
      <c r="HU938" s="1">
        <v>2.25342</v>
      </c>
      <c r="HV938" s="1">
        <v>36.6706</v>
      </c>
      <c r="HW938" s="1">
        <v>14.0095</v>
      </c>
      <c r="HX938" s="1">
        <v>18.0</v>
      </c>
      <c r="HY938" s="1">
        <v>504.709</v>
      </c>
      <c r="HZ938" s="1">
        <v>503.454</v>
      </c>
      <c r="IA938" s="1">
        <v>28.8578</v>
      </c>
      <c r="IB938" s="1">
        <v>30.4878</v>
      </c>
      <c r="IC938" s="1">
        <v>30.0003</v>
      </c>
      <c r="ID938" s="1">
        <v>30.2889</v>
      </c>
      <c r="IE938" s="1">
        <v>30.3848</v>
      </c>
      <c r="IF938" s="1">
        <v>28.185</v>
      </c>
      <c r="IG938" s="1">
        <v>29.3213</v>
      </c>
      <c r="IH938" s="1">
        <v>0.0</v>
      </c>
      <c r="II938" s="1">
        <v>28.8566</v>
      </c>
      <c r="IJ938" s="1">
        <v>602.659</v>
      </c>
      <c r="IK938" s="1">
        <v>23.1736</v>
      </c>
      <c r="IL938" s="1">
        <v>100.717</v>
      </c>
      <c r="IM938" s="1">
        <v>100.446</v>
      </c>
      <c r="IN938" s="1" t="s">
        <v>365</v>
      </c>
    </row>
    <row r="939" ht="15.75" customHeight="1">
      <c r="A939" s="1">
        <v>923.0</v>
      </c>
      <c r="B939" s="1">
        <v>1.6604922511E9</v>
      </c>
      <c r="C939" s="1">
        <v>8122.0</v>
      </c>
      <c r="D939" s="1" t="s">
        <v>2190</v>
      </c>
      <c r="E939" s="1" t="s">
        <v>2191</v>
      </c>
      <c r="F939" s="1">
        <v>1.0</v>
      </c>
      <c r="G939" s="1" t="s">
        <v>1964</v>
      </c>
      <c r="H939" s="1" t="s">
        <v>350</v>
      </c>
      <c r="I939" s="1" t="s">
        <v>351</v>
      </c>
      <c r="J939" s="1" t="s">
        <v>352</v>
      </c>
      <c r="K939" s="1" t="s">
        <v>1168</v>
      </c>
      <c r="L939" s="1" t="s">
        <v>349</v>
      </c>
      <c r="M939" s="1" t="s">
        <v>354</v>
      </c>
      <c r="N939" s="1">
        <v>1.660492243599999E9</v>
      </c>
      <c r="O939" s="1">
        <f t="shared" si="1"/>
        <v>0.003396159151</v>
      </c>
      <c r="P939" s="1">
        <f t="shared" si="2"/>
        <v>3.396159151</v>
      </c>
      <c r="Q939" s="1">
        <f t="shared" si="3"/>
        <v>6.93791928</v>
      </c>
      <c r="R939" s="1">
        <f t="shared" si="4"/>
        <v>492.5403333</v>
      </c>
      <c r="S939" s="1">
        <f t="shared" si="5"/>
        <v>415.5285389</v>
      </c>
      <c r="T939" s="1">
        <f t="shared" si="6"/>
        <v>41.45288866</v>
      </c>
      <c r="U939" s="1">
        <f t="shared" si="7"/>
        <v>49.13554109</v>
      </c>
      <c r="V939" s="1">
        <f t="shared" si="8"/>
        <v>0.1813669378</v>
      </c>
      <c r="W939" s="1">
        <f t="shared" si="9"/>
        <v>2.922844184</v>
      </c>
      <c r="X939" s="1">
        <f t="shared" si="10"/>
        <v>0.1753386971</v>
      </c>
      <c r="Y939" s="1">
        <f t="shared" si="11"/>
        <v>0.1101116076</v>
      </c>
      <c r="Z939" s="1">
        <f t="shared" si="12"/>
        <v>321.510727</v>
      </c>
      <c r="AA939" s="1">
        <f t="shared" si="13"/>
        <v>32.02561457</v>
      </c>
      <c r="AB939" s="1">
        <f t="shared" si="14"/>
        <v>31.23393333</v>
      </c>
      <c r="AC939" s="1">
        <f t="shared" si="15"/>
        <v>4.571903159</v>
      </c>
      <c r="AD939" s="1">
        <f t="shared" si="16"/>
        <v>60.02794667</v>
      </c>
      <c r="AE939" s="1">
        <f t="shared" si="17"/>
        <v>2.71017298</v>
      </c>
      <c r="AF939" s="1">
        <f t="shared" si="18"/>
        <v>4.514852049</v>
      </c>
      <c r="AG939" s="1">
        <f t="shared" si="19"/>
        <v>1.861730179</v>
      </c>
      <c r="AH939" s="1">
        <f t="shared" si="20"/>
        <v>-149.7706186</v>
      </c>
      <c r="AI939" s="1">
        <f t="shared" si="21"/>
        <v>-34.73508574</v>
      </c>
      <c r="AJ939" s="1">
        <f t="shared" si="22"/>
        <v>-2.671928572</v>
      </c>
      <c r="AK939" s="1">
        <f t="shared" si="23"/>
        <v>134.3330941</v>
      </c>
      <c r="AL939" s="1">
        <f t="shared" si="24"/>
        <v>39.19891218</v>
      </c>
      <c r="AM939" s="1">
        <f t="shared" si="25"/>
        <v>3.390785742</v>
      </c>
      <c r="AN939" s="1">
        <f t="shared" si="26"/>
        <v>6.93791928</v>
      </c>
      <c r="AO939" s="1">
        <v>577.0001059013634</v>
      </c>
      <c r="AP939" s="1">
        <v>542.0558848484847</v>
      </c>
      <c r="AQ939" s="1">
        <v>5.161253081353003</v>
      </c>
      <c r="AR939" s="1">
        <v>64.97153183116835</v>
      </c>
      <c r="AS939" s="1">
        <f t="shared" si="27"/>
        <v>3.396159151</v>
      </c>
      <c r="AT939" s="1">
        <v>23.21169024582978</v>
      </c>
      <c r="AU939" s="1">
        <v>27.17512242424243</v>
      </c>
      <c r="AV939" s="1">
        <v>1.43269464108531E-5</v>
      </c>
      <c r="AW939" s="1">
        <v>82.28873051766035</v>
      </c>
      <c r="AX939" s="1">
        <v>0.0</v>
      </c>
      <c r="AY939" s="1">
        <v>0.0</v>
      </c>
      <c r="AZ939" s="1">
        <f t="shared" si="28"/>
        <v>1</v>
      </c>
      <c r="BA939" s="1">
        <f t="shared" si="29"/>
        <v>0</v>
      </c>
      <c r="BB939" s="1">
        <f t="shared" si="30"/>
        <v>51980.78268</v>
      </c>
      <c r="BC939" s="1">
        <f t="shared" si="31"/>
        <v>1999.963333</v>
      </c>
      <c r="BD939" s="1">
        <f t="shared" si="32"/>
        <v>1681.1695</v>
      </c>
      <c r="BE939" s="1">
        <f t="shared" si="33"/>
        <v>0.840600161</v>
      </c>
      <c r="BF939" s="1">
        <f t="shared" si="34"/>
        <v>0.1607583107</v>
      </c>
      <c r="BG939" s="1">
        <v>6.0</v>
      </c>
      <c r="BH939" s="1">
        <v>0.5</v>
      </c>
      <c r="BI939" s="1" t="s">
        <v>355</v>
      </c>
      <c r="BJ939" s="1">
        <v>2.0</v>
      </c>
      <c r="BK939" s="1" t="b">
        <v>1</v>
      </c>
      <c r="BL939" s="1">
        <v>1.660492243599999E9</v>
      </c>
      <c r="BM939" s="1">
        <v>492.5403333333333</v>
      </c>
      <c r="BN939" s="1">
        <v>541.5693333333334</v>
      </c>
      <c r="BO939" s="1">
        <v>27.16708666666667</v>
      </c>
      <c r="BP939" s="1">
        <v>23.2098</v>
      </c>
      <c r="BQ939" s="1">
        <v>491.0278</v>
      </c>
      <c r="BR939" s="1">
        <v>27.1647</v>
      </c>
      <c r="BS939" s="1">
        <v>500.1408666666667</v>
      </c>
      <c r="BT939" s="1">
        <v>99.65937333333333</v>
      </c>
      <c r="BU939" s="1">
        <v>0.10005298</v>
      </c>
      <c r="BV939" s="1">
        <v>31.0135</v>
      </c>
      <c r="BW939" s="1">
        <v>31.23393333333333</v>
      </c>
      <c r="BX939" s="1">
        <v>999.8999999999999</v>
      </c>
      <c r="BY939" s="1">
        <v>0.0</v>
      </c>
      <c r="BZ939" s="1">
        <v>0.0</v>
      </c>
      <c r="CA939" s="1">
        <v>9995.873333333335</v>
      </c>
      <c r="CB939" s="1">
        <v>0.0</v>
      </c>
      <c r="CC939" s="1">
        <v>30.54479333333333</v>
      </c>
      <c r="CD939" s="1">
        <v>-49.02914000000001</v>
      </c>
      <c r="CE939" s="1">
        <v>506.295</v>
      </c>
      <c r="CF939" s="1">
        <v>554.4377333333334</v>
      </c>
      <c r="CG939" s="1">
        <v>3.957276666666667</v>
      </c>
      <c r="CH939" s="1">
        <v>541.5693333333334</v>
      </c>
      <c r="CI939" s="1">
        <v>23.2098</v>
      </c>
      <c r="CJ939" s="1">
        <v>2.707453333333333</v>
      </c>
      <c r="CK939" s="1">
        <v>2.313074666666667</v>
      </c>
      <c r="CL939" s="1">
        <v>22.33044</v>
      </c>
      <c r="CM939" s="1">
        <v>19.76774</v>
      </c>
      <c r="CN939" s="1">
        <v>1999.963333333333</v>
      </c>
      <c r="CO939" s="1">
        <v>0.9799934000000001</v>
      </c>
      <c r="CP939" s="1">
        <v>0.02000671333333333</v>
      </c>
      <c r="CQ939" s="1">
        <v>0.0</v>
      </c>
      <c r="CR939" s="1">
        <v>2.895333333333333</v>
      </c>
      <c r="CS939" s="1">
        <v>0.0</v>
      </c>
      <c r="CT939" s="1">
        <v>34940.52666666666</v>
      </c>
      <c r="CU939" s="1">
        <v>17411.98666666667</v>
      </c>
      <c r="CV939" s="1">
        <v>41.0372</v>
      </c>
      <c r="CW939" s="1">
        <v>42.0</v>
      </c>
      <c r="CX939" s="1">
        <v>41.0</v>
      </c>
      <c r="CY939" s="1">
        <v>40.39153333333334</v>
      </c>
      <c r="CZ939" s="1">
        <v>41.062</v>
      </c>
      <c r="DA939" s="1">
        <v>1959.953333333333</v>
      </c>
      <c r="DB939" s="1">
        <v>40.01</v>
      </c>
      <c r="DC939" s="1">
        <v>0.0</v>
      </c>
      <c r="DD939" s="1">
        <v>1.6604922494E9</v>
      </c>
      <c r="DE939" s="1">
        <v>0.0</v>
      </c>
      <c r="DF939" s="1">
        <v>1.6604919246E9</v>
      </c>
      <c r="DG939" s="1" t="s">
        <v>1965</v>
      </c>
      <c r="DH939" s="1">
        <v>1.6604919196E9</v>
      </c>
      <c r="DI939" s="1">
        <v>1.6604919246E9</v>
      </c>
      <c r="DJ939" s="1">
        <v>26.0</v>
      </c>
      <c r="DK939" s="1">
        <v>0.565</v>
      </c>
      <c r="DL939" s="1">
        <v>-0.007</v>
      </c>
      <c r="DM939" s="1">
        <v>1.335</v>
      </c>
      <c r="DN939" s="1">
        <v>0.012</v>
      </c>
      <c r="DO939" s="1">
        <v>400.0</v>
      </c>
      <c r="DP939" s="1">
        <v>23.0</v>
      </c>
      <c r="DQ939" s="1">
        <v>0.17</v>
      </c>
      <c r="DR939" s="1">
        <v>0.02</v>
      </c>
      <c r="DS939" s="1">
        <v>7.973355056771554</v>
      </c>
      <c r="DT939" s="1">
        <v>-5.502022797884827</v>
      </c>
      <c r="DU939" s="1">
        <v>0.4266384218780588</v>
      </c>
      <c r="DV939" s="1">
        <v>0.0</v>
      </c>
      <c r="DW939" s="1">
        <v>39.24636018868387</v>
      </c>
      <c r="DX939" s="1">
        <v>-5.490044882555448</v>
      </c>
      <c r="DY939" s="1">
        <v>0.4362616466298761</v>
      </c>
      <c r="DZ939" s="1">
        <v>0.0</v>
      </c>
      <c r="EA939" s="1">
        <v>-49.0578064516129</v>
      </c>
      <c r="EB939" s="1">
        <v>5.152587096774173</v>
      </c>
      <c r="EC939" s="1">
        <v>0.4437163006271548</v>
      </c>
      <c r="ED939" s="1">
        <v>0.0</v>
      </c>
      <c r="EE939" s="1">
        <v>402.5493485073691</v>
      </c>
      <c r="EF939" s="1">
        <v>338.1034307701031</v>
      </c>
      <c r="EG939" s="1">
        <v>24.42910602301015</v>
      </c>
      <c r="EH939" s="1">
        <v>0.0</v>
      </c>
      <c r="EI939" s="1">
        <v>3.956458048780488</v>
      </c>
      <c r="EJ939" s="1">
        <v>0.02460459930314665</v>
      </c>
      <c r="EK939" s="1">
        <v>0.003056942693569311</v>
      </c>
      <c r="EL939" s="1">
        <v>1.0</v>
      </c>
      <c r="EM939" s="1">
        <v>1.861957656522481</v>
      </c>
      <c r="EN939" s="1">
        <v>-0.0100610076506806</v>
      </c>
      <c r="EO939" s="1">
        <v>0.001539036826760671</v>
      </c>
      <c r="EP939" s="1">
        <v>1.0</v>
      </c>
      <c r="EQ939" s="1">
        <v>2.0</v>
      </c>
      <c r="ER939" s="1">
        <v>6.0</v>
      </c>
      <c r="ES939" s="1" t="s">
        <v>384</v>
      </c>
      <c r="ET939" s="1">
        <v>2.94399</v>
      </c>
      <c r="EU939" s="1">
        <v>2.80107</v>
      </c>
      <c r="EV939" s="1">
        <v>0.108869</v>
      </c>
      <c r="EW939" s="1">
        <v>0.115937</v>
      </c>
      <c r="EX939" s="1">
        <v>0.118334</v>
      </c>
      <c r="EY939" s="1">
        <v>0.105937</v>
      </c>
      <c r="EZ939" s="1">
        <v>18314.6</v>
      </c>
      <c r="FA939" s="1">
        <v>19054.4</v>
      </c>
      <c r="FB939" s="1">
        <v>23892.2</v>
      </c>
      <c r="FC939" s="1">
        <v>25073.8</v>
      </c>
      <c r="FD939" s="1">
        <v>33711.7</v>
      </c>
      <c r="FE939" s="1">
        <v>35790.9</v>
      </c>
      <c r="FF939" s="1">
        <v>43551.4</v>
      </c>
      <c r="FG939" s="1">
        <v>46345.4</v>
      </c>
      <c r="FH939" s="1">
        <v>1.98845</v>
      </c>
      <c r="FI939" s="1">
        <v>1.8851</v>
      </c>
      <c r="FJ939" s="1">
        <v>0.124414</v>
      </c>
      <c r="FK939" s="1">
        <v>0.0</v>
      </c>
      <c r="FL939" s="1">
        <v>29.21</v>
      </c>
      <c r="FM939" s="1">
        <v>999.9</v>
      </c>
      <c r="FN939" s="1">
        <v>60.8</v>
      </c>
      <c r="FO939" s="1">
        <v>33.8</v>
      </c>
      <c r="FP939" s="1">
        <v>32.2332</v>
      </c>
      <c r="FQ939" s="1">
        <v>63.5564</v>
      </c>
      <c r="FR939" s="1">
        <v>25.8774</v>
      </c>
      <c r="FS939" s="1">
        <v>1.0</v>
      </c>
      <c r="FT939" s="1">
        <v>0.26437</v>
      </c>
      <c r="FU939" s="1">
        <v>0.421471</v>
      </c>
      <c r="FV939" s="1">
        <v>20.3239</v>
      </c>
      <c r="FW939" s="1">
        <v>5.21295</v>
      </c>
      <c r="FX939" s="1">
        <v>11.9068</v>
      </c>
      <c r="FY939" s="1">
        <v>5.0031</v>
      </c>
      <c r="FZ939" s="1">
        <v>3.29048</v>
      </c>
      <c r="GA939" s="1">
        <v>9999.0</v>
      </c>
      <c r="GB939" s="1">
        <v>9999.0</v>
      </c>
      <c r="GC939" s="1">
        <v>9999.0</v>
      </c>
      <c r="GD939" s="1">
        <v>999.9</v>
      </c>
      <c r="GE939" s="1">
        <v>1.85955</v>
      </c>
      <c r="GF939" s="1">
        <v>1.85453</v>
      </c>
      <c r="GG939" s="1">
        <v>1.85765</v>
      </c>
      <c r="GH939" s="1">
        <v>1.85609</v>
      </c>
      <c r="GI939" s="1">
        <v>1.85487</v>
      </c>
      <c r="GJ939" s="1">
        <v>1.85455</v>
      </c>
      <c r="GK939" s="1">
        <v>1.85325</v>
      </c>
      <c r="GL939" s="1">
        <v>1.85638</v>
      </c>
      <c r="GM939" s="1">
        <v>0.0</v>
      </c>
      <c r="GN939" s="1">
        <v>0.0</v>
      </c>
      <c r="GO939" s="1">
        <v>0.0</v>
      </c>
      <c r="GP939" s="1">
        <v>0.0</v>
      </c>
      <c r="GQ939" s="1" t="s">
        <v>358</v>
      </c>
      <c r="GR939" s="1" t="s">
        <v>359</v>
      </c>
      <c r="GS939" s="1" t="s">
        <v>360</v>
      </c>
      <c r="GT939" s="1" t="s">
        <v>360</v>
      </c>
      <c r="GU939" s="1" t="s">
        <v>360</v>
      </c>
      <c r="GV939" s="1" t="s">
        <v>360</v>
      </c>
      <c r="GW939" s="1">
        <v>0.0</v>
      </c>
      <c r="GX939" s="1">
        <v>100.0</v>
      </c>
      <c r="GY939" s="1">
        <v>100.0</v>
      </c>
      <c r="GZ939" s="1">
        <v>1.581</v>
      </c>
      <c r="HA939" s="1">
        <v>0.0023</v>
      </c>
      <c r="HB939" s="1">
        <v>0.4072566870634428</v>
      </c>
      <c r="HC939" s="1">
        <v>0.002678124759318837</v>
      </c>
      <c r="HD939" s="1">
        <v>-9.373761146515732E-7</v>
      </c>
      <c r="HE939" s="1">
        <v>1.391563784175389E-10</v>
      </c>
      <c r="HF939" s="1">
        <v>-0.08316833377203428</v>
      </c>
      <c r="HG939" s="1">
        <v>0.01061361004592812</v>
      </c>
      <c r="HH939" s="1">
        <v>-3.086644042041478E-4</v>
      </c>
      <c r="HI939" s="1">
        <v>1.24720902217549E-6</v>
      </c>
      <c r="HJ939" s="1">
        <v>1.0</v>
      </c>
      <c r="HK939" s="1">
        <v>2093.0</v>
      </c>
      <c r="HL939" s="1">
        <v>2.0</v>
      </c>
      <c r="HM939" s="1">
        <v>27.0</v>
      </c>
      <c r="HN939" s="1">
        <v>5.5</v>
      </c>
      <c r="HO939" s="1">
        <v>5.4</v>
      </c>
      <c r="HP939" s="1">
        <v>1.41602</v>
      </c>
      <c r="HQ939" s="1">
        <v>2.29736</v>
      </c>
      <c r="HR939" s="1">
        <v>1.4978</v>
      </c>
      <c r="HS939" s="1">
        <v>2.30225</v>
      </c>
      <c r="HT939" s="1">
        <v>1.54785</v>
      </c>
      <c r="HU939" s="1">
        <v>2.40356</v>
      </c>
      <c r="HV939" s="1">
        <v>36.6706</v>
      </c>
      <c r="HW939" s="1">
        <v>14.027</v>
      </c>
      <c r="HX939" s="1">
        <v>18.0</v>
      </c>
      <c r="HY939" s="1">
        <v>504.729</v>
      </c>
      <c r="HZ939" s="1">
        <v>503.454</v>
      </c>
      <c r="IA939" s="1">
        <v>28.8548</v>
      </c>
      <c r="IB939" s="1">
        <v>30.4885</v>
      </c>
      <c r="IC939" s="1">
        <v>30.0003</v>
      </c>
      <c r="ID939" s="1">
        <v>30.2895</v>
      </c>
      <c r="IE939" s="1">
        <v>30.3848</v>
      </c>
      <c r="IF939" s="1">
        <v>28.4372</v>
      </c>
      <c r="IG939" s="1">
        <v>29.3213</v>
      </c>
      <c r="IH939" s="1">
        <v>0.0</v>
      </c>
      <c r="II939" s="1">
        <v>28.8437</v>
      </c>
      <c r="IJ939" s="1">
        <v>612.679</v>
      </c>
      <c r="IK939" s="1">
        <v>23.1694</v>
      </c>
      <c r="IL939" s="1">
        <v>100.717</v>
      </c>
      <c r="IM939" s="1">
        <v>100.446</v>
      </c>
      <c r="IN939" s="1" t="s">
        <v>365</v>
      </c>
    </row>
    <row r="940" ht="15.75" customHeight="1">
      <c r="A940" s="1">
        <v>924.0</v>
      </c>
      <c r="B940" s="1">
        <v>1.6604922521E9</v>
      </c>
      <c r="C940" s="1">
        <v>8123.0</v>
      </c>
      <c r="D940" s="1" t="s">
        <v>2192</v>
      </c>
      <c r="E940" s="1" t="s">
        <v>2193</v>
      </c>
      <c r="F940" s="1">
        <v>1.0</v>
      </c>
      <c r="G940" s="1" t="s">
        <v>1964</v>
      </c>
      <c r="H940" s="1" t="s">
        <v>350</v>
      </c>
      <c r="I940" s="1" t="s">
        <v>351</v>
      </c>
      <c r="J940" s="1" t="s">
        <v>352</v>
      </c>
      <c r="K940" s="1" t="s">
        <v>1168</v>
      </c>
      <c r="L940" s="1" t="s">
        <v>349</v>
      </c>
      <c r="M940" s="1" t="s">
        <v>354</v>
      </c>
      <c r="N940" s="1">
        <v>1.6604922441E9</v>
      </c>
      <c r="O940" s="1">
        <f t="shared" si="1"/>
        <v>0.003398361751</v>
      </c>
      <c r="P940" s="1">
        <f t="shared" si="2"/>
        <v>3.398361751</v>
      </c>
      <c r="Q940" s="1">
        <f t="shared" si="3"/>
        <v>6.799366392</v>
      </c>
      <c r="R940" s="1">
        <f t="shared" si="4"/>
        <v>495.030625</v>
      </c>
      <c r="S940" s="1">
        <f t="shared" si="5"/>
        <v>419.2238868</v>
      </c>
      <c r="T940" s="1">
        <f t="shared" si="6"/>
        <v>41.82158728</v>
      </c>
      <c r="U940" s="1">
        <f t="shared" si="7"/>
        <v>49.38403355</v>
      </c>
      <c r="V940" s="1">
        <f t="shared" si="8"/>
        <v>0.1814936992</v>
      </c>
      <c r="W940" s="1">
        <f t="shared" si="9"/>
        <v>2.922610831</v>
      </c>
      <c r="X940" s="1">
        <f t="shared" si="10"/>
        <v>0.1754567151</v>
      </c>
      <c r="Y940" s="1">
        <f t="shared" si="11"/>
        <v>0.1101861176</v>
      </c>
      <c r="Z940" s="1">
        <f t="shared" si="12"/>
        <v>321.5103945</v>
      </c>
      <c r="AA940" s="1">
        <f t="shared" si="13"/>
        <v>32.02507769</v>
      </c>
      <c r="AB940" s="1">
        <f t="shared" si="14"/>
        <v>31.23403125</v>
      </c>
      <c r="AC940" s="1">
        <f t="shared" si="15"/>
        <v>4.57192864</v>
      </c>
      <c r="AD940" s="1">
        <f t="shared" si="16"/>
        <v>60.02961655</v>
      </c>
      <c r="AE940" s="1">
        <f t="shared" si="17"/>
        <v>2.710242579</v>
      </c>
      <c r="AF940" s="1">
        <f t="shared" si="18"/>
        <v>4.514842397</v>
      </c>
      <c r="AG940" s="1">
        <f t="shared" si="19"/>
        <v>1.861686062</v>
      </c>
      <c r="AH940" s="1">
        <f t="shared" si="20"/>
        <v>-149.8677532</v>
      </c>
      <c r="AI940" s="1">
        <f t="shared" si="21"/>
        <v>-34.75364934</v>
      </c>
      <c r="AJ940" s="1">
        <f t="shared" si="22"/>
        <v>-2.67357079</v>
      </c>
      <c r="AK940" s="1">
        <f t="shared" si="23"/>
        <v>134.2154211</v>
      </c>
      <c r="AL940" s="1">
        <f t="shared" si="24"/>
        <v>39.16637347</v>
      </c>
      <c r="AM940" s="1">
        <f t="shared" si="25"/>
        <v>3.39127215</v>
      </c>
      <c r="AN940" s="1">
        <f t="shared" si="26"/>
        <v>6.799366392</v>
      </c>
      <c r="AO940" s="1">
        <v>582.1641858458452</v>
      </c>
      <c r="AP940" s="1">
        <v>547.2742727272724</v>
      </c>
      <c r="AQ940" s="1">
        <v>5.183825627017458</v>
      </c>
      <c r="AR940" s="1">
        <v>64.97153183116835</v>
      </c>
      <c r="AS940" s="1">
        <f t="shared" si="27"/>
        <v>3.398361751</v>
      </c>
      <c r="AT940" s="1">
        <v>23.21174316895418</v>
      </c>
      <c r="AU940" s="1">
        <v>27.17780242424242</v>
      </c>
      <c r="AV940" s="1">
        <v>8.502938934452773E-6</v>
      </c>
      <c r="AW940" s="1">
        <v>82.28873051766035</v>
      </c>
      <c r="AX940" s="1">
        <v>0.0</v>
      </c>
      <c r="AY940" s="1">
        <v>0.0</v>
      </c>
      <c r="AZ940" s="1">
        <f t="shared" si="28"/>
        <v>1</v>
      </c>
      <c r="BA940" s="1">
        <f t="shared" si="29"/>
        <v>0</v>
      </c>
      <c r="BB940" s="1">
        <f t="shared" si="30"/>
        <v>51974.15095</v>
      </c>
      <c r="BC940" s="1">
        <f t="shared" si="31"/>
        <v>1999.96125</v>
      </c>
      <c r="BD940" s="1">
        <f t="shared" si="32"/>
        <v>1681.16775</v>
      </c>
      <c r="BE940" s="1">
        <f t="shared" si="33"/>
        <v>0.8406001616</v>
      </c>
      <c r="BF940" s="1">
        <f t="shared" si="34"/>
        <v>0.1607583119</v>
      </c>
      <c r="BG940" s="1">
        <v>6.0</v>
      </c>
      <c r="BH940" s="1">
        <v>0.5</v>
      </c>
      <c r="BI940" s="1" t="s">
        <v>355</v>
      </c>
      <c r="BJ940" s="1">
        <v>2.0</v>
      </c>
      <c r="BK940" s="1" t="b">
        <v>1</v>
      </c>
      <c r="BL940" s="1">
        <v>1.6604922441E9</v>
      </c>
      <c r="BM940" s="1">
        <v>495.030625</v>
      </c>
      <c r="BN940" s="1">
        <v>544.031375</v>
      </c>
      <c r="BO940" s="1">
        <v>27.16775</v>
      </c>
      <c r="BP940" s="1">
        <v>23.20986875</v>
      </c>
      <c r="BQ940" s="1">
        <v>493.5135625</v>
      </c>
      <c r="BR940" s="1">
        <v>27.1653625</v>
      </c>
      <c r="BS940" s="1">
        <v>500.137125</v>
      </c>
      <c r="BT940" s="1">
        <v>99.65949375000001</v>
      </c>
      <c r="BU940" s="1">
        <v>0.10005860625</v>
      </c>
      <c r="BV940" s="1">
        <v>31.0134625</v>
      </c>
      <c r="BW940" s="1">
        <v>31.23403125</v>
      </c>
      <c r="BX940" s="1">
        <v>999.9</v>
      </c>
      <c r="BY940" s="1">
        <v>0.0</v>
      </c>
      <c r="BZ940" s="1">
        <v>0.0</v>
      </c>
      <c r="CA940" s="1">
        <v>9994.529999999999</v>
      </c>
      <c r="CB940" s="1">
        <v>0.0</v>
      </c>
      <c r="CC940" s="1">
        <v>30.62381875</v>
      </c>
      <c r="CD940" s="1">
        <v>-49.00084375</v>
      </c>
      <c r="CE940" s="1">
        <v>508.85525</v>
      </c>
      <c r="CF940" s="1">
        <v>556.9583124999999</v>
      </c>
      <c r="CG940" s="1">
        <v>3.95787</v>
      </c>
      <c r="CH940" s="1">
        <v>544.031375</v>
      </c>
      <c r="CI940" s="1">
        <v>23.20986875</v>
      </c>
      <c r="CJ940" s="1">
        <v>2.7075225</v>
      </c>
      <c r="CK940" s="1">
        <v>2.313084375</v>
      </c>
      <c r="CL940" s="1">
        <v>22.3308625</v>
      </c>
      <c r="CM940" s="1">
        <v>19.76780625</v>
      </c>
      <c r="CN940" s="1">
        <v>1999.96125</v>
      </c>
      <c r="CO940" s="1">
        <v>0.979993375</v>
      </c>
      <c r="CP940" s="1">
        <v>0.0200067375</v>
      </c>
      <c r="CQ940" s="1">
        <v>0.0</v>
      </c>
      <c r="CR940" s="1">
        <v>2.9414375</v>
      </c>
      <c r="CS940" s="1">
        <v>0.0</v>
      </c>
      <c r="CT940" s="1">
        <v>34937.475</v>
      </c>
      <c r="CU940" s="1">
        <v>17411.96875</v>
      </c>
      <c r="CV940" s="1">
        <v>41.03874999999999</v>
      </c>
      <c r="CW940" s="1">
        <v>42.0</v>
      </c>
      <c r="CX940" s="1">
        <v>41.0</v>
      </c>
      <c r="CY940" s="1">
        <v>40.3905</v>
      </c>
      <c r="CZ940" s="1">
        <v>41.062</v>
      </c>
      <c r="DA940" s="1">
        <v>1959.95125</v>
      </c>
      <c r="DB940" s="1">
        <v>40.01</v>
      </c>
      <c r="DC940" s="1">
        <v>0.0</v>
      </c>
      <c r="DD940" s="1">
        <v>1.66049225E9</v>
      </c>
      <c r="DE940" s="1">
        <v>0.0</v>
      </c>
      <c r="DF940" s="1">
        <v>1.6604919246E9</v>
      </c>
      <c r="DG940" s="1" t="s">
        <v>1965</v>
      </c>
      <c r="DH940" s="1">
        <v>1.6604919196E9</v>
      </c>
      <c r="DI940" s="1">
        <v>1.6604919246E9</v>
      </c>
      <c r="DJ940" s="1">
        <v>26.0</v>
      </c>
      <c r="DK940" s="1">
        <v>0.565</v>
      </c>
      <c r="DL940" s="1">
        <v>-0.007</v>
      </c>
      <c r="DM940" s="1">
        <v>1.335</v>
      </c>
      <c r="DN940" s="1">
        <v>0.012</v>
      </c>
      <c r="DO940" s="1">
        <v>400.0</v>
      </c>
      <c r="DP940" s="1">
        <v>23.0</v>
      </c>
      <c r="DQ940" s="1">
        <v>0.17</v>
      </c>
      <c r="DR940" s="1">
        <v>0.02</v>
      </c>
      <c r="DS940" s="1">
        <v>7.973355056771554</v>
      </c>
      <c r="DT940" s="1">
        <v>-5.502022797884827</v>
      </c>
      <c r="DU940" s="1">
        <v>0.4266384218780588</v>
      </c>
      <c r="DV940" s="1">
        <v>0.0</v>
      </c>
      <c r="DW940" s="1">
        <v>39.24636018868387</v>
      </c>
      <c r="DX940" s="1">
        <v>-5.490044882555448</v>
      </c>
      <c r="DY940" s="1">
        <v>0.4362616466298761</v>
      </c>
      <c r="DZ940" s="1">
        <v>0.0</v>
      </c>
      <c r="EA940" s="1">
        <v>-49.0578064516129</v>
      </c>
      <c r="EB940" s="1">
        <v>5.152587096774173</v>
      </c>
      <c r="EC940" s="1">
        <v>0.4437163006271548</v>
      </c>
      <c r="ED940" s="1">
        <v>0.0</v>
      </c>
      <c r="EE940" s="1">
        <v>402.5493485073691</v>
      </c>
      <c r="EF940" s="1">
        <v>338.1034307701031</v>
      </c>
      <c r="EG940" s="1">
        <v>24.42910602301015</v>
      </c>
      <c r="EH940" s="1">
        <v>0.0</v>
      </c>
      <c r="EI940" s="1">
        <v>3.956458048780488</v>
      </c>
      <c r="EJ940" s="1">
        <v>0.02460459930314665</v>
      </c>
      <c r="EK940" s="1">
        <v>0.003056942693569311</v>
      </c>
      <c r="EL940" s="1">
        <v>1.0</v>
      </c>
      <c r="EM940" s="1">
        <v>1.861957656522481</v>
      </c>
      <c r="EN940" s="1">
        <v>-0.0100610076506806</v>
      </c>
      <c r="EO940" s="1">
        <v>0.001539036826760671</v>
      </c>
      <c r="EP940" s="1">
        <v>1.0</v>
      </c>
      <c r="EQ940" s="1">
        <v>2.0</v>
      </c>
      <c r="ER940" s="1">
        <v>6.0</v>
      </c>
      <c r="ES940" s="1" t="s">
        <v>384</v>
      </c>
      <c r="ET940" s="1">
        <v>2.944</v>
      </c>
      <c r="EU940" s="1">
        <v>2.80116</v>
      </c>
      <c r="EV940" s="1">
        <v>0.109617</v>
      </c>
      <c r="EW940" s="1">
        <v>0.116642</v>
      </c>
      <c r="EX940" s="1">
        <v>0.118339</v>
      </c>
      <c r="EY940" s="1">
        <v>0.105936</v>
      </c>
      <c r="EZ940" s="1">
        <v>18299.3</v>
      </c>
      <c r="FA940" s="1">
        <v>19039.0</v>
      </c>
      <c r="FB940" s="1">
        <v>23892.2</v>
      </c>
      <c r="FC940" s="1">
        <v>25073.6</v>
      </c>
      <c r="FD940" s="1">
        <v>33711.5</v>
      </c>
      <c r="FE940" s="1">
        <v>35790.8</v>
      </c>
      <c r="FF940" s="1">
        <v>43551.4</v>
      </c>
      <c r="FG940" s="1">
        <v>46345.1</v>
      </c>
      <c r="FH940" s="1">
        <v>1.98848</v>
      </c>
      <c r="FI940" s="1">
        <v>1.88517</v>
      </c>
      <c r="FJ940" s="1">
        <v>0.124622</v>
      </c>
      <c r="FK940" s="1">
        <v>0.0</v>
      </c>
      <c r="FL940" s="1">
        <v>29.2106</v>
      </c>
      <c r="FM940" s="1">
        <v>999.9</v>
      </c>
      <c r="FN940" s="1">
        <v>60.8</v>
      </c>
      <c r="FO940" s="1">
        <v>33.8</v>
      </c>
      <c r="FP940" s="1">
        <v>32.2329</v>
      </c>
      <c r="FQ940" s="1">
        <v>63.5764</v>
      </c>
      <c r="FR940" s="1">
        <v>26.0216</v>
      </c>
      <c r="FS940" s="1">
        <v>1.0</v>
      </c>
      <c r="FT940" s="1">
        <v>0.264439</v>
      </c>
      <c r="FU940" s="1">
        <v>0.425005</v>
      </c>
      <c r="FV940" s="1">
        <v>20.3238</v>
      </c>
      <c r="FW940" s="1">
        <v>5.21295</v>
      </c>
      <c r="FX940" s="1">
        <v>11.9071</v>
      </c>
      <c r="FY940" s="1">
        <v>5.00315</v>
      </c>
      <c r="FZ940" s="1">
        <v>3.2905</v>
      </c>
      <c r="GA940" s="1">
        <v>9999.0</v>
      </c>
      <c r="GB940" s="1">
        <v>9999.0</v>
      </c>
      <c r="GC940" s="1">
        <v>9999.0</v>
      </c>
      <c r="GD940" s="1">
        <v>999.9</v>
      </c>
      <c r="GE940" s="1">
        <v>1.85955</v>
      </c>
      <c r="GF940" s="1">
        <v>1.85453</v>
      </c>
      <c r="GG940" s="1">
        <v>1.85766</v>
      </c>
      <c r="GH940" s="1">
        <v>1.85609</v>
      </c>
      <c r="GI940" s="1">
        <v>1.85487</v>
      </c>
      <c r="GJ940" s="1">
        <v>1.85456</v>
      </c>
      <c r="GK940" s="1">
        <v>1.85326</v>
      </c>
      <c r="GL940" s="1">
        <v>1.85638</v>
      </c>
      <c r="GM940" s="1">
        <v>0.0</v>
      </c>
      <c r="GN940" s="1">
        <v>0.0</v>
      </c>
      <c r="GO940" s="1">
        <v>0.0</v>
      </c>
      <c r="GP940" s="1">
        <v>0.0</v>
      </c>
      <c r="GQ940" s="1" t="s">
        <v>358</v>
      </c>
      <c r="GR940" s="1" t="s">
        <v>359</v>
      </c>
      <c r="GS940" s="1" t="s">
        <v>360</v>
      </c>
      <c r="GT940" s="1" t="s">
        <v>360</v>
      </c>
      <c r="GU940" s="1" t="s">
        <v>360</v>
      </c>
      <c r="GV940" s="1" t="s">
        <v>360</v>
      </c>
      <c r="GW940" s="1">
        <v>0.0</v>
      </c>
      <c r="GX940" s="1">
        <v>100.0</v>
      </c>
      <c r="GY940" s="1">
        <v>100.0</v>
      </c>
      <c r="GZ940" s="1">
        <v>1.59</v>
      </c>
      <c r="HA940" s="1">
        <v>0.0023</v>
      </c>
      <c r="HB940" s="1">
        <v>0.4072566870634428</v>
      </c>
      <c r="HC940" s="1">
        <v>0.002678124759318837</v>
      </c>
      <c r="HD940" s="1">
        <v>-9.373761146515732E-7</v>
      </c>
      <c r="HE940" s="1">
        <v>1.391563784175389E-10</v>
      </c>
      <c r="HF940" s="1">
        <v>-0.08316833377203428</v>
      </c>
      <c r="HG940" s="1">
        <v>0.01061361004592812</v>
      </c>
      <c r="HH940" s="1">
        <v>-3.086644042041478E-4</v>
      </c>
      <c r="HI940" s="1">
        <v>1.24720902217549E-6</v>
      </c>
      <c r="HJ940" s="1">
        <v>1.0</v>
      </c>
      <c r="HK940" s="1">
        <v>2093.0</v>
      </c>
      <c r="HL940" s="1">
        <v>2.0</v>
      </c>
      <c r="HM940" s="1">
        <v>27.0</v>
      </c>
      <c r="HN940" s="1">
        <v>5.5</v>
      </c>
      <c r="HO940" s="1">
        <v>5.5</v>
      </c>
      <c r="HP940" s="1">
        <v>1.42334</v>
      </c>
      <c r="HQ940" s="1">
        <v>2.30103</v>
      </c>
      <c r="HR940" s="1">
        <v>1.4978</v>
      </c>
      <c r="HS940" s="1">
        <v>2.30225</v>
      </c>
      <c r="HT940" s="1">
        <v>1.54785</v>
      </c>
      <c r="HU940" s="1">
        <v>2.43652</v>
      </c>
      <c r="HV940" s="1">
        <v>36.6706</v>
      </c>
      <c r="HW940" s="1">
        <v>14.027</v>
      </c>
      <c r="HX940" s="1">
        <v>18.0</v>
      </c>
      <c r="HY940" s="1">
        <v>504.745</v>
      </c>
      <c r="HZ940" s="1">
        <v>503.507</v>
      </c>
      <c r="IA940" s="1">
        <v>28.8526</v>
      </c>
      <c r="IB940" s="1">
        <v>30.4886</v>
      </c>
      <c r="IC940" s="1">
        <v>30.0004</v>
      </c>
      <c r="ID940" s="1">
        <v>30.2896</v>
      </c>
      <c r="IE940" s="1">
        <v>30.3853</v>
      </c>
      <c r="IF940" s="1">
        <v>28.5716</v>
      </c>
      <c r="IG940" s="1">
        <v>29.3213</v>
      </c>
      <c r="IH940" s="1">
        <v>0.0</v>
      </c>
      <c r="II940" s="1">
        <v>28.8437</v>
      </c>
      <c r="IJ940" s="1">
        <v>612.679</v>
      </c>
      <c r="IK940" s="1">
        <v>23.1709</v>
      </c>
      <c r="IL940" s="1">
        <v>100.717</v>
      </c>
      <c r="IM940" s="1">
        <v>100.446</v>
      </c>
      <c r="IN940" s="1" t="s">
        <v>365</v>
      </c>
    </row>
    <row r="941" ht="15.75" customHeight="1">
      <c r="A941" s="1">
        <v>925.0</v>
      </c>
      <c r="B941" s="1">
        <v>1.6604922531E9</v>
      </c>
      <c r="C941" s="1">
        <v>8124.0</v>
      </c>
      <c r="D941" s="1" t="s">
        <v>2194</v>
      </c>
      <c r="E941" s="1" t="s">
        <v>2195</v>
      </c>
      <c r="F941" s="1">
        <v>1.0</v>
      </c>
      <c r="G941" s="1" t="s">
        <v>1964</v>
      </c>
      <c r="H941" s="1" t="s">
        <v>350</v>
      </c>
      <c r="I941" s="1" t="s">
        <v>351</v>
      </c>
      <c r="J941" s="1" t="s">
        <v>352</v>
      </c>
      <c r="K941" s="1" t="s">
        <v>1168</v>
      </c>
      <c r="L941" s="1" t="s">
        <v>349</v>
      </c>
      <c r="M941" s="1" t="s">
        <v>354</v>
      </c>
      <c r="N941" s="1">
        <v>1.660492245599999E9</v>
      </c>
      <c r="O941" s="1">
        <f t="shared" si="1"/>
        <v>0.003399924401</v>
      </c>
      <c r="P941" s="1">
        <f t="shared" si="2"/>
        <v>3.399924401</v>
      </c>
      <c r="Q941" s="1">
        <f t="shared" si="3"/>
        <v>6.625476246</v>
      </c>
      <c r="R941" s="1">
        <f t="shared" si="4"/>
        <v>502.4891333</v>
      </c>
      <c r="S941" s="1">
        <f t="shared" si="5"/>
        <v>428.0487601</v>
      </c>
      <c r="T941" s="1">
        <f t="shared" si="6"/>
        <v>42.70202384</v>
      </c>
      <c r="U941" s="1">
        <f t="shared" si="7"/>
        <v>50.12817453</v>
      </c>
      <c r="V941" s="1">
        <f t="shared" si="8"/>
        <v>0.1816085012</v>
      </c>
      <c r="W941" s="1">
        <f t="shared" si="9"/>
        <v>2.922857172</v>
      </c>
      <c r="X941" s="1">
        <f t="shared" si="10"/>
        <v>0.1755645056</v>
      </c>
      <c r="Y941" s="1">
        <f t="shared" si="11"/>
        <v>0.1102540883</v>
      </c>
      <c r="Z941" s="1">
        <f t="shared" si="12"/>
        <v>321.5097694</v>
      </c>
      <c r="AA941" s="1">
        <f t="shared" si="13"/>
        <v>32.02435304</v>
      </c>
      <c r="AB941" s="1">
        <f t="shared" si="14"/>
        <v>31.23354667</v>
      </c>
      <c r="AC941" s="1">
        <f t="shared" si="15"/>
        <v>4.571802538</v>
      </c>
      <c r="AD941" s="1">
        <f t="shared" si="16"/>
        <v>60.03393388</v>
      </c>
      <c r="AE941" s="1">
        <f t="shared" si="17"/>
        <v>2.710401057</v>
      </c>
      <c r="AF941" s="1">
        <f t="shared" si="18"/>
        <v>4.514781694</v>
      </c>
      <c r="AG941" s="1">
        <f t="shared" si="19"/>
        <v>1.861401481</v>
      </c>
      <c r="AH941" s="1">
        <f t="shared" si="20"/>
        <v>-149.9366661</v>
      </c>
      <c r="AI941" s="1">
        <f t="shared" si="21"/>
        <v>-34.71738135</v>
      </c>
      <c r="AJ941" s="1">
        <f t="shared" si="22"/>
        <v>-2.670546137</v>
      </c>
      <c r="AK941" s="1">
        <f t="shared" si="23"/>
        <v>134.1851758</v>
      </c>
      <c r="AL941" s="1">
        <f t="shared" si="24"/>
        <v>39.03530516</v>
      </c>
      <c r="AM941" s="1">
        <f t="shared" si="25"/>
        <v>3.392091155</v>
      </c>
      <c r="AN941" s="1">
        <f t="shared" si="26"/>
        <v>6.625476246</v>
      </c>
      <c r="AO941" s="1">
        <v>587.2963634443013</v>
      </c>
      <c r="AP941" s="1">
        <v>552.4984121212121</v>
      </c>
      <c r="AQ941" s="1">
        <v>5.207593237180153</v>
      </c>
      <c r="AR941" s="1">
        <v>64.97153183116835</v>
      </c>
      <c r="AS941" s="1">
        <f t="shared" si="27"/>
        <v>3.399924401</v>
      </c>
      <c r="AT941" s="1">
        <v>23.21183887874052</v>
      </c>
      <c r="AU941" s="1">
        <v>27.17965030303031</v>
      </c>
      <c r="AV941" s="1">
        <v>1.567278491217937E-5</v>
      </c>
      <c r="AW941" s="1">
        <v>82.28873051766035</v>
      </c>
      <c r="AX941" s="1">
        <v>0.0</v>
      </c>
      <c r="AY941" s="1">
        <v>0.0</v>
      </c>
      <c r="AZ941" s="1">
        <f t="shared" si="28"/>
        <v>1</v>
      </c>
      <c r="BA941" s="1">
        <f t="shared" si="29"/>
        <v>0</v>
      </c>
      <c r="BB941" s="1">
        <f t="shared" si="30"/>
        <v>51981.20583</v>
      </c>
      <c r="BC941" s="1">
        <f t="shared" si="31"/>
        <v>1999.957333</v>
      </c>
      <c r="BD941" s="1">
        <f t="shared" si="32"/>
        <v>1681.16446</v>
      </c>
      <c r="BE941" s="1">
        <f t="shared" si="33"/>
        <v>0.8406001628</v>
      </c>
      <c r="BF941" s="1">
        <f t="shared" si="34"/>
        <v>0.1607583142</v>
      </c>
      <c r="BG941" s="1">
        <v>6.0</v>
      </c>
      <c r="BH941" s="1">
        <v>0.5</v>
      </c>
      <c r="BI941" s="1" t="s">
        <v>355</v>
      </c>
      <c r="BJ941" s="1">
        <v>2.0</v>
      </c>
      <c r="BK941" s="1" t="b">
        <v>1</v>
      </c>
      <c r="BL941" s="1">
        <v>1.660492245599999E9</v>
      </c>
      <c r="BM941" s="1">
        <v>502.4891333333333</v>
      </c>
      <c r="BN941" s="1">
        <v>551.3632666666667</v>
      </c>
      <c r="BO941" s="1">
        <v>27.16929333333333</v>
      </c>
      <c r="BP941" s="1">
        <v>23.21048</v>
      </c>
      <c r="BQ941" s="1">
        <v>500.9582</v>
      </c>
      <c r="BR941" s="1">
        <v>27.16690666666667</v>
      </c>
      <c r="BS941" s="1">
        <v>500.1393333333333</v>
      </c>
      <c r="BT941" s="1">
        <v>99.65969333333334</v>
      </c>
      <c r="BU941" s="1">
        <v>0.1000252466666667</v>
      </c>
      <c r="BV941" s="1">
        <v>31.01322666666666</v>
      </c>
      <c r="BW941" s="1">
        <v>31.23354666666667</v>
      </c>
      <c r="BX941" s="1">
        <v>999.8999999999999</v>
      </c>
      <c r="BY941" s="1">
        <v>0.0</v>
      </c>
      <c r="BZ941" s="1">
        <v>0.0</v>
      </c>
      <c r="CA941" s="1">
        <v>9995.915333333334</v>
      </c>
      <c r="CB941" s="1">
        <v>0.0</v>
      </c>
      <c r="CC941" s="1">
        <v>31.00952</v>
      </c>
      <c r="CD941" s="1">
        <v>-48.87422666666667</v>
      </c>
      <c r="CE941" s="1">
        <v>516.5228000000001</v>
      </c>
      <c r="CF941" s="1">
        <v>564.4648000000001</v>
      </c>
      <c r="CG941" s="1">
        <v>3.958803333333333</v>
      </c>
      <c r="CH941" s="1">
        <v>551.3632666666667</v>
      </c>
      <c r="CI941" s="1">
        <v>23.21048</v>
      </c>
      <c r="CJ941" s="1">
        <v>2.707681333333333</v>
      </c>
      <c r="CK941" s="1">
        <v>2.31315</v>
      </c>
      <c r="CL941" s="1">
        <v>22.33182666666666</v>
      </c>
      <c r="CM941" s="1">
        <v>19.76826</v>
      </c>
      <c r="CN941" s="1">
        <v>1999.957333333333</v>
      </c>
      <c r="CO941" s="1">
        <v>0.9799932000000002</v>
      </c>
      <c r="CP941" s="1">
        <v>0.02000690666666667</v>
      </c>
      <c r="CQ941" s="1">
        <v>0.0</v>
      </c>
      <c r="CR941" s="1">
        <v>3.005866666666667</v>
      </c>
      <c r="CS941" s="1">
        <v>0.0</v>
      </c>
      <c r="CT941" s="1">
        <v>34921.29333333333</v>
      </c>
      <c r="CU941" s="1">
        <v>17411.92666666667</v>
      </c>
      <c r="CV941" s="1">
        <v>41.0372</v>
      </c>
      <c r="CW941" s="1">
        <v>42.0</v>
      </c>
      <c r="CX941" s="1">
        <v>41.0</v>
      </c>
      <c r="CY941" s="1">
        <v>40.39566666666667</v>
      </c>
      <c r="CZ941" s="1">
        <v>41.062</v>
      </c>
      <c r="DA941" s="1">
        <v>1959.947333333333</v>
      </c>
      <c r="DB941" s="1">
        <v>40.01</v>
      </c>
      <c r="DC941" s="1">
        <v>0.0</v>
      </c>
      <c r="DD941" s="1">
        <v>1.6604922512E9</v>
      </c>
      <c r="DE941" s="1">
        <v>0.0</v>
      </c>
      <c r="DF941" s="1">
        <v>1.6604919246E9</v>
      </c>
      <c r="DG941" s="1" t="s">
        <v>1965</v>
      </c>
      <c r="DH941" s="1">
        <v>1.6604919196E9</v>
      </c>
      <c r="DI941" s="1">
        <v>1.6604919246E9</v>
      </c>
      <c r="DJ941" s="1">
        <v>26.0</v>
      </c>
      <c r="DK941" s="1">
        <v>0.565</v>
      </c>
      <c r="DL941" s="1">
        <v>-0.007</v>
      </c>
      <c r="DM941" s="1">
        <v>1.335</v>
      </c>
      <c r="DN941" s="1">
        <v>0.012</v>
      </c>
      <c r="DO941" s="1">
        <v>400.0</v>
      </c>
      <c r="DP941" s="1">
        <v>23.0</v>
      </c>
      <c r="DQ941" s="1">
        <v>0.17</v>
      </c>
      <c r="DR941" s="1">
        <v>0.02</v>
      </c>
      <c r="DS941" s="1">
        <v>7.843159595292239</v>
      </c>
      <c r="DT941" s="1">
        <v>-6.693368020702465</v>
      </c>
      <c r="DU941" s="1">
        <v>0.5207388224645592</v>
      </c>
      <c r="DV941" s="1">
        <v>0.0</v>
      </c>
      <c r="DW941" s="1">
        <v>39.16688448521699</v>
      </c>
      <c r="DX941" s="1">
        <v>-5.291251810857065</v>
      </c>
      <c r="DY941" s="1">
        <v>0.4358431861273681</v>
      </c>
      <c r="DZ941" s="1">
        <v>0.0</v>
      </c>
      <c r="EA941" s="1">
        <v>-48.94259999999999</v>
      </c>
      <c r="EB941" s="1">
        <v>4.856462736373626</v>
      </c>
      <c r="EC941" s="1">
        <v>0.41924571792685</v>
      </c>
      <c r="ED941" s="1">
        <v>0.0</v>
      </c>
      <c r="EE941" s="1">
        <v>409.7598423306147</v>
      </c>
      <c r="EF941" s="1">
        <v>349.1277805397887</v>
      </c>
      <c r="EG941" s="1">
        <v>26.0606138932608</v>
      </c>
      <c r="EH941" s="1">
        <v>0.0</v>
      </c>
      <c r="EI941" s="1">
        <v>3.957459</v>
      </c>
      <c r="EJ941" s="1">
        <v>0.03275369606002653</v>
      </c>
      <c r="EK941" s="1">
        <v>0.00380106879706221</v>
      </c>
      <c r="EL941" s="1">
        <v>1.0</v>
      </c>
      <c r="EM941" s="1">
        <v>1.861627807571445</v>
      </c>
      <c r="EN941" s="1">
        <v>-0.005180559973382605</v>
      </c>
      <c r="EO941" s="1">
        <v>0.001183792515156201</v>
      </c>
      <c r="EP941" s="1">
        <v>1.0</v>
      </c>
      <c r="EQ941" s="1">
        <v>2.0</v>
      </c>
      <c r="ER941" s="1">
        <v>6.0</v>
      </c>
      <c r="ES941" s="1" t="s">
        <v>384</v>
      </c>
      <c r="ET941" s="1">
        <v>2.944</v>
      </c>
      <c r="EU941" s="1">
        <v>2.80108</v>
      </c>
      <c r="EV941" s="1">
        <v>0.110376</v>
      </c>
      <c r="EW941" s="1">
        <v>0.117347</v>
      </c>
      <c r="EX941" s="1">
        <v>0.118345</v>
      </c>
      <c r="EY941" s="1">
        <v>0.105939</v>
      </c>
      <c r="EZ941" s="1">
        <v>18283.8</v>
      </c>
      <c r="FA941" s="1">
        <v>19023.8</v>
      </c>
      <c r="FB941" s="1">
        <v>23892.3</v>
      </c>
      <c r="FC941" s="1">
        <v>25073.5</v>
      </c>
      <c r="FD941" s="1">
        <v>33711.4</v>
      </c>
      <c r="FE941" s="1">
        <v>35790.7</v>
      </c>
      <c r="FF941" s="1">
        <v>43551.5</v>
      </c>
      <c r="FG941" s="1">
        <v>46345.1</v>
      </c>
      <c r="FH941" s="1">
        <v>1.9886</v>
      </c>
      <c r="FI941" s="1">
        <v>1.88522</v>
      </c>
      <c r="FJ941" s="1">
        <v>0.124715</v>
      </c>
      <c r="FK941" s="1">
        <v>0.0</v>
      </c>
      <c r="FL941" s="1">
        <v>29.2112</v>
      </c>
      <c r="FM941" s="1">
        <v>999.9</v>
      </c>
      <c r="FN941" s="1">
        <v>60.8</v>
      </c>
      <c r="FO941" s="1">
        <v>33.8</v>
      </c>
      <c r="FP941" s="1">
        <v>32.2328</v>
      </c>
      <c r="FQ941" s="1">
        <v>63.2964</v>
      </c>
      <c r="FR941" s="1">
        <v>25.3686</v>
      </c>
      <c r="FS941" s="1">
        <v>1.0</v>
      </c>
      <c r="FT941" s="1">
        <v>0.26452</v>
      </c>
      <c r="FU941" s="1">
        <v>0.430286</v>
      </c>
      <c r="FV941" s="1">
        <v>20.3238</v>
      </c>
      <c r="FW941" s="1">
        <v>5.2131</v>
      </c>
      <c r="FX941" s="1">
        <v>11.9071</v>
      </c>
      <c r="FY941" s="1">
        <v>5.0031</v>
      </c>
      <c r="FZ941" s="1">
        <v>3.29052</v>
      </c>
      <c r="GA941" s="1">
        <v>9999.0</v>
      </c>
      <c r="GB941" s="1">
        <v>9999.0</v>
      </c>
      <c r="GC941" s="1">
        <v>9999.0</v>
      </c>
      <c r="GD941" s="1">
        <v>999.9</v>
      </c>
      <c r="GE941" s="1">
        <v>1.85956</v>
      </c>
      <c r="GF941" s="1">
        <v>1.85454</v>
      </c>
      <c r="GG941" s="1">
        <v>1.85767</v>
      </c>
      <c r="GH941" s="1">
        <v>1.85609</v>
      </c>
      <c r="GI941" s="1">
        <v>1.85488</v>
      </c>
      <c r="GJ941" s="1">
        <v>1.85456</v>
      </c>
      <c r="GK941" s="1">
        <v>1.85327</v>
      </c>
      <c r="GL941" s="1">
        <v>1.85638</v>
      </c>
      <c r="GM941" s="1">
        <v>0.0</v>
      </c>
      <c r="GN941" s="1">
        <v>0.0</v>
      </c>
      <c r="GO941" s="1">
        <v>0.0</v>
      </c>
      <c r="GP941" s="1">
        <v>0.0</v>
      </c>
      <c r="GQ941" s="1" t="s">
        <v>358</v>
      </c>
      <c r="GR941" s="1" t="s">
        <v>359</v>
      </c>
      <c r="GS941" s="1" t="s">
        <v>360</v>
      </c>
      <c r="GT941" s="1" t="s">
        <v>360</v>
      </c>
      <c r="GU941" s="1" t="s">
        <v>360</v>
      </c>
      <c r="GV941" s="1" t="s">
        <v>360</v>
      </c>
      <c r="GW941" s="1">
        <v>0.0</v>
      </c>
      <c r="GX941" s="1">
        <v>100.0</v>
      </c>
      <c r="GY941" s="1">
        <v>100.0</v>
      </c>
      <c r="GZ941" s="1">
        <v>1.599</v>
      </c>
      <c r="HA941" s="1">
        <v>0.0024</v>
      </c>
      <c r="HB941" s="1">
        <v>0.4072566870634428</v>
      </c>
      <c r="HC941" s="1">
        <v>0.002678124759318837</v>
      </c>
      <c r="HD941" s="1">
        <v>-9.373761146515732E-7</v>
      </c>
      <c r="HE941" s="1">
        <v>1.391563784175389E-10</v>
      </c>
      <c r="HF941" s="1">
        <v>-0.08316833377203428</v>
      </c>
      <c r="HG941" s="1">
        <v>0.01061361004592812</v>
      </c>
      <c r="HH941" s="1">
        <v>-3.086644042041478E-4</v>
      </c>
      <c r="HI941" s="1">
        <v>1.24720902217549E-6</v>
      </c>
      <c r="HJ941" s="1">
        <v>1.0</v>
      </c>
      <c r="HK941" s="1">
        <v>2093.0</v>
      </c>
      <c r="HL941" s="1">
        <v>2.0</v>
      </c>
      <c r="HM941" s="1">
        <v>27.0</v>
      </c>
      <c r="HN941" s="1">
        <v>5.6</v>
      </c>
      <c r="HO941" s="1">
        <v>5.5</v>
      </c>
      <c r="HP941" s="1">
        <v>1.43555</v>
      </c>
      <c r="HQ941" s="1">
        <v>2.31812</v>
      </c>
      <c r="HR941" s="1">
        <v>1.4978</v>
      </c>
      <c r="HS941" s="1">
        <v>2.30225</v>
      </c>
      <c r="HT941" s="1">
        <v>1.54785</v>
      </c>
      <c r="HU941" s="1">
        <v>2.33398</v>
      </c>
      <c r="HV941" s="1">
        <v>36.6706</v>
      </c>
      <c r="HW941" s="1">
        <v>14.0182</v>
      </c>
      <c r="HX941" s="1">
        <v>18.0</v>
      </c>
      <c r="HY941" s="1">
        <v>504.82</v>
      </c>
      <c r="HZ941" s="1">
        <v>503.546</v>
      </c>
      <c r="IA941" s="1">
        <v>28.8506</v>
      </c>
      <c r="IB941" s="1">
        <v>30.4886</v>
      </c>
      <c r="IC941" s="1">
        <v>30.0004</v>
      </c>
      <c r="ID941" s="1">
        <v>30.2896</v>
      </c>
      <c r="IE941" s="1">
        <v>30.3859</v>
      </c>
      <c r="IF941" s="1">
        <v>28.821</v>
      </c>
      <c r="IG941" s="1">
        <v>29.3213</v>
      </c>
      <c r="IH941" s="1">
        <v>0.0</v>
      </c>
      <c r="II941" s="1">
        <v>28.8437</v>
      </c>
      <c r="IJ941" s="1">
        <v>622.697</v>
      </c>
      <c r="IK941" s="1">
        <v>23.166</v>
      </c>
      <c r="IL941" s="1">
        <v>100.717</v>
      </c>
      <c r="IM941" s="1">
        <v>100.446</v>
      </c>
      <c r="IN941" s="1" t="s">
        <v>365</v>
      </c>
    </row>
    <row r="942" ht="15.75" customHeight="1">
      <c r="A942" s="1">
        <v>926.0</v>
      </c>
      <c r="B942" s="1">
        <v>1.6604922541E9</v>
      </c>
      <c r="C942" s="1">
        <v>8125.0</v>
      </c>
      <c r="D942" s="1" t="s">
        <v>2196</v>
      </c>
      <c r="E942" s="1" t="s">
        <v>2197</v>
      </c>
      <c r="F942" s="1">
        <v>1.0</v>
      </c>
      <c r="G942" s="1" t="s">
        <v>1964</v>
      </c>
      <c r="H942" s="1" t="s">
        <v>350</v>
      </c>
      <c r="I942" s="1" t="s">
        <v>351</v>
      </c>
      <c r="J942" s="1" t="s">
        <v>352</v>
      </c>
      <c r="K942" s="1" t="s">
        <v>1168</v>
      </c>
      <c r="L942" s="1" t="s">
        <v>349</v>
      </c>
      <c r="M942" s="1" t="s">
        <v>354</v>
      </c>
      <c r="N942" s="1">
        <v>1.6604922461E9</v>
      </c>
      <c r="O942" s="1">
        <f t="shared" si="1"/>
        <v>0.003401354222</v>
      </c>
      <c r="P942" s="1">
        <f t="shared" si="2"/>
        <v>3.401354222</v>
      </c>
      <c r="Q942" s="1">
        <f t="shared" si="3"/>
        <v>6.282640862</v>
      </c>
      <c r="R942" s="1">
        <f t="shared" si="4"/>
        <v>504.999875</v>
      </c>
      <c r="S942" s="1">
        <f t="shared" si="5"/>
        <v>433.568217</v>
      </c>
      <c r="T942" s="1">
        <f t="shared" si="6"/>
        <v>43.25267264</v>
      </c>
      <c r="U942" s="1">
        <f t="shared" si="7"/>
        <v>50.37867957</v>
      </c>
      <c r="V942" s="1">
        <f t="shared" si="8"/>
        <v>0.1816846497</v>
      </c>
      <c r="W942" s="1">
        <f t="shared" si="9"/>
        <v>2.92288265</v>
      </c>
      <c r="X942" s="1">
        <f t="shared" si="10"/>
        <v>0.1756357261</v>
      </c>
      <c r="Y942" s="1">
        <f t="shared" si="11"/>
        <v>0.1102990236</v>
      </c>
      <c r="Z942" s="1">
        <f t="shared" si="12"/>
        <v>321.5098958</v>
      </c>
      <c r="AA942" s="1">
        <f t="shared" si="13"/>
        <v>32.0239536</v>
      </c>
      <c r="AB942" s="1">
        <f t="shared" si="14"/>
        <v>31.23394375</v>
      </c>
      <c r="AC942" s="1">
        <f t="shared" si="15"/>
        <v>4.57190587</v>
      </c>
      <c r="AD942" s="1">
        <f t="shared" si="16"/>
        <v>60.03568879</v>
      </c>
      <c r="AE942" s="1">
        <f t="shared" si="17"/>
        <v>2.710477132</v>
      </c>
      <c r="AF942" s="1">
        <f t="shared" si="18"/>
        <v>4.514776439</v>
      </c>
      <c r="AG942" s="1">
        <f t="shared" si="19"/>
        <v>1.861428738</v>
      </c>
      <c r="AH942" s="1">
        <f t="shared" si="20"/>
        <v>-149.9997212</v>
      </c>
      <c r="AI942" s="1">
        <f t="shared" si="21"/>
        <v>-34.78347298</v>
      </c>
      <c r="AJ942" s="1">
        <f t="shared" si="22"/>
        <v>-2.675611716</v>
      </c>
      <c r="AK942" s="1">
        <f t="shared" si="23"/>
        <v>134.0510898</v>
      </c>
      <c r="AL942" s="1">
        <f t="shared" si="24"/>
        <v>39.00081981</v>
      </c>
      <c r="AM942" s="1">
        <f t="shared" si="25"/>
        <v>3.392554297</v>
      </c>
      <c r="AN942" s="1">
        <f t="shared" si="26"/>
        <v>6.282640862</v>
      </c>
      <c r="AO942" s="1">
        <v>592.391496390559</v>
      </c>
      <c r="AP942" s="1">
        <v>557.8126303030302</v>
      </c>
      <c r="AQ942" s="1">
        <v>5.247041551056959</v>
      </c>
      <c r="AR942" s="1">
        <v>64.97153183116835</v>
      </c>
      <c r="AS942" s="1">
        <f t="shared" si="27"/>
        <v>3.401354222</v>
      </c>
      <c r="AT942" s="1">
        <v>23.21181982739734</v>
      </c>
      <c r="AU942" s="1">
        <v>27.18125757575756</v>
      </c>
      <c r="AV942" s="1">
        <v>2.106696803853054E-5</v>
      </c>
      <c r="AW942" s="1">
        <v>82.28873051766035</v>
      </c>
      <c r="AX942" s="1">
        <v>0.0</v>
      </c>
      <c r="AY942" s="1">
        <v>0.0</v>
      </c>
      <c r="AZ942" s="1">
        <f t="shared" si="28"/>
        <v>1</v>
      </c>
      <c r="BA942" s="1">
        <f t="shared" si="29"/>
        <v>0</v>
      </c>
      <c r="BB942" s="1">
        <f t="shared" si="30"/>
        <v>51981.93599</v>
      </c>
      <c r="BC942" s="1">
        <f t="shared" si="31"/>
        <v>1999.958125</v>
      </c>
      <c r="BD942" s="1">
        <f t="shared" si="32"/>
        <v>1681.165125</v>
      </c>
      <c r="BE942" s="1">
        <f t="shared" si="33"/>
        <v>0.8406001626</v>
      </c>
      <c r="BF942" s="1">
        <f t="shared" si="34"/>
        <v>0.1607583138</v>
      </c>
      <c r="BG942" s="1">
        <v>6.0</v>
      </c>
      <c r="BH942" s="1">
        <v>0.5</v>
      </c>
      <c r="BI942" s="1" t="s">
        <v>355</v>
      </c>
      <c r="BJ942" s="1">
        <v>2.0</v>
      </c>
      <c r="BK942" s="1" t="b">
        <v>1</v>
      </c>
      <c r="BL942" s="1">
        <v>1.6604922461E9</v>
      </c>
      <c r="BM942" s="1">
        <v>504.999875</v>
      </c>
      <c r="BN942" s="1">
        <v>553.843125</v>
      </c>
      <c r="BO942" s="1">
        <v>27.1700375</v>
      </c>
      <c r="BP942" s="1">
        <v>23.2106875</v>
      </c>
      <c r="BQ942" s="1">
        <v>503.464375</v>
      </c>
      <c r="BR942" s="1">
        <v>27.16765</v>
      </c>
      <c r="BS942" s="1">
        <v>500.1394375</v>
      </c>
      <c r="BT942" s="1">
        <v>99.65976875</v>
      </c>
      <c r="BU942" s="1">
        <v>0.1000174625</v>
      </c>
      <c r="BV942" s="1">
        <v>31.01320625</v>
      </c>
      <c r="BW942" s="1">
        <v>31.23394375</v>
      </c>
      <c r="BX942" s="1">
        <v>999.9</v>
      </c>
      <c r="BY942" s="1">
        <v>0.0</v>
      </c>
      <c r="BZ942" s="1">
        <v>0.0</v>
      </c>
      <c r="CA942" s="1">
        <v>9996.053124999999</v>
      </c>
      <c r="CB942" s="1">
        <v>0.0</v>
      </c>
      <c r="CC942" s="1">
        <v>31.08093125</v>
      </c>
      <c r="CD942" s="1">
        <v>-48.8433625</v>
      </c>
      <c r="CE942" s="1">
        <v>519.1040625</v>
      </c>
      <c r="CF942" s="1">
        <v>567.0037500000001</v>
      </c>
      <c r="CG942" s="1">
        <v>3.95934125</v>
      </c>
      <c r="CH942" s="1">
        <v>553.843125</v>
      </c>
      <c r="CI942" s="1">
        <v>23.2106875</v>
      </c>
      <c r="CJ942" s="1">
        <v>2.7077575</v>
      </c>
      <c r="CK942" s="1">
        <v>2.313171875</v>
      </c>
      <c r="CL942" s="1">
        <v>22.3322875</v>
      </c>
      <c r="CM942" s="1">
        <v>19.7684125</v>
      </c>
      <c r="CN942" s="1">
        <v>1999.958125</v>
      </c>
      <c r="CO942" s="1">
        <v>0.9799931875000001</v>
      </c>
      <c r="CP942" s="1">
        <v>0.02000691875</v>
      </c>
      <c r="CQ942" s="1">
        <v>0.0</v>
      </c>
      <c r="CR942" s="1">
        <v>2.9755</v>
      </c>
      <c r="CS942" s="1">
        <v>0.0</v>
      </c>
      <c r="CT942" s="1">
        <v>34917.10625</v>
      </c>
      <c r="CU942" s="1">
        <v>17411.93125</v>
      </c>
      <c r="CV942" s="1">
        <v>41.034875</v>
      </c>
      <c r="CW942" s="1">
        <v>42.0</v>
      </c>
      <c r="CX942" s="1">
        <v>41.0</v>
      </c>
      <c r="CY942" s="1">
        <v>40.39825</v>
      </c>
      <c r="CZ942" s="1">
        <v>41.062</v>
      </c>
      <c r="DA942" s="1">
        <v>1959.948125</v>
      </c>
      <c r="DB942" s="1">
        <v>40.01</v>
      </c>
      <c r="DC942" s="1">
        <v>0.0</v>
      </c>
      <c r="DD942" s="1">
        <v>1.6604922524E9</v>
      </c>
      <c r="DE942" s="1">
        <v>0.0</v>
      </c>
      <c r="DF942" s="1">
        <v>1.6604919246E9</v>
      </c>
      <c r="DG942" s="1" t="s">
        <v>1965</v>
      </c>
      <c r="DH942" s="1">
        <v>1.6604919196E9</v>
      </c>
      <c r="DI942" s="1">
        <v>1.6604919246E9</v>
      </c>
      <c r="DJ942" s="1">
        <v>26.0</v>
      </c>
      <c r="DK942" s="1">
        <v>0.565</v>
      </c>
      <c r="DL942" s="1">
        <v>-0.007</v>
      </c>
      <c r="DM942" s="1">
        <v>1.335</v>
      </c>
      <c r="DN942" s="1">
        <v>0.012</v>
      </c>
      <c r="DO942" s="1">
        <v>400.0</v>
      </c>
      <c r="DP942" s="1">
        <v>23.0</v>
      </c>
      <c r="DQ942" s="1">
        <v>0.17</v>
      </c>
      <c r="DR942" s="1">
        <v>0.02</v>
      </c>
      <c r="DS942" s="1">
        <v>7.664131101511851</v>
      </c>
      <c r="DT942" s="1">
        <v>-7.711771517514548</v>
      </c>
      <c r="DU942" s="1">
        <v>0.5933029415359354</v>
      </c>
      <c r="DV942" s="1">
        <v>0.0</v>
      </c>
      <c r="DW942" s="1">
        <v>39.01257569824066</v>
      </c>
      <c r="DX942" s="1">
        <v>-4.493252911935878</v>
      </c>
      <c r="DY942" s="1">
        <v>0.3693434678052787</v>
      </c>
      <c r="DZ942" s="1">
        <v>0.0</v>
      </c>
      <c r="EA942" s="1">
        <v>-48.83686129032257</v>
      </c>
      <c r="EB942" s="1">
        <v>4.091158064516259</v>
      </c>
      <c r="EC942" s="1">
        <v>0.370698485144811</v>
      </c>
      <c r="ED942" s="1">
        <v>0.0</v>
      </c>
      <c r="EE942" s="1">
        <v>420.085321991066</v>
      </c>
      <c r="EF942" s="1">
        <v>359.8406418228465</v>
      </c>
      <c r="EG942" s="1">
        <v>25.995060514486</v>
      </c>
      <c r="EH942" s="1">
        <v>0.0</v>
      </c>
      <c r="EI942" s="1">
        <v>3.95840512195122</v>
      </c>
      <c r="EJ942" s="1">
        <v>0.03751860627178073</v>
      </c>
      <c r="EK942" s="1">
        <v>0.004341942423560926</v>
      </c>
      <c r="EL942" s="1">
        <v>1.0</v>
      </c>
      <c r="EM942" s="1">
        <v>1.86139115723487</v>
      </c>
      <c r="EN942" s="1">
        <v>0.001585141483350454</v>
      </c>
      <c r="EO942" s="1">
        <v>9.231654728034747E-4</v>
      </c>
      <c r="EP942" s="1">
        <v>1.0</v>
      </c>
      <c r="EQ942" s="1">
        <v>2.0</v>
      </c>
      <c r="ER942" s="1">
        <v>6.0</v>
      </c>
      <c r="ES942" s="1" t="s">
        <v>384</v>
      </c>
      <c r="ET942" s="1">
        <v>2.94405</v>
      </c>
      <c r="EU942" s="1">
        <v>2.80106</v>
      </c>
      <c r="EV942" s="1">
        <v>0.111129</v>
      </c>
      <c r="EW942" s="1">
        <v>0.118056</v>
      </c>
      <c r="EX942" s="1">
        <v>0.118348</v>
      </c>
      <c r="EY942" s="1">
        <v>0.105941</v>
      </c>
      <c r="EZ942" s="1">
        <v>18268.2</v>
      </c>
      <c r="FA942" s="1">
        <v>19008.3</v>
      </c>
      <c r="FB942" s="1">
        <v>23892.3</v>
      </c>
      <c r="FC942" s="1">
        <v>25073.3</v>
      </c>
      <c r="FD942" s="1">
        <v>33711.3</v>
      </c>
      <c r="FE942" s="1">
        <v>35790.5</v>
      </c>
      <c r="FF942" s="1">
        <v>43551.5</v>
      </c>
      <c r="FG942" s="1">
        <v>46344.9</v>
      </c>
      <c r="FH942" s="1">
        <v>1.98875</v>
      </c>
      <c r="FI942" s="1">
        <v>1.88517</v>
      </c>
      <c r="FJ942" s="1">
        <v>0.124622</v>
      </c>
      <c r="FK942" s="1">
        <v>0.0</v>
      </c>
      <c r="FL942" s="1">
        <v>29.2123</v>
      </c>
      <c r="FM942" s="1">
        <v>999.9</v>
      </c>
      <c r="FN942" s="1">
        <v>60.8</v>
      </c>
      <c r="FO942" s="1">
        <v>33.8</v>
      </c>
      <c r="FP942" s="1">
        <v>32.2315</v>
      </c>
      <c r="FQ942" s="1">
        <v>63.4064</v>
      </c>
      <c r="FR942" s="1">
        <v>25.2324</v>
      </c>
      <c r="FS942" s="1">
        <v>1.0</v>
      </c>
      <c r="FT942" s="1">
        <v>0.264527</v>
      </c>
      <c r="FU942" s="1">
        <v>0.434995</v>
      </c>
      <c r="FV942" s="1">
        <v>20.3237</v>
      </c>
      <c r="FW942" s="1">
        <v>5.2131</v>
      </c>
      <c r="FX942" s="1">
        <v>11.9071</v>
      </c>
      <c r="FY942" s="1">
        <v>5.00325</v>
      </c>
      <c r="FZ942" s="1">
        <v>3.29058</v>
      </c>
      <c r="GA942" s="1">
        <v>9999.0</v>
      </c>
      <c r="GB942" s="1">
        <v>9999.0</v>
      </c>
      <c r="GC942" s="1">
        <v>9999.0</v>
      </c>
      <c r="GD942" s="1">
        <v>999.9</v>
      </c>
      <c r="GE942" s="1">
        <v>1.85956</v>
      </c>
      <c r="GF942" s="1">
        <v>1.85454</v>
      </c>
      <c r="GG942" s="1">
        <v>1.85766</v>
      </c>
      <c r="GH942" s="1">
        <v>1.85609</v>
      </c>
      <c r="GI942" s="1">
        <v>1.85488</v>
      </c>
      <c r="GJ942" s="1">
        <v>1.85456</v>
      </c>
      <c r="GK942" s="1">
        <v>1.85326</v>
      </c>
      <c r="GL942" s="1">
        <v>1.85638</v>
      </c>
      <c r="GM942" s="1">
        <v>0.0</v>
      </c>
      <c r="GN942" s="1">
        <v>0.0</v>
      </c>
      <c r="GO942" s="1">
        <v>0.0</v>
      </c>
      <c r="GP942" s="1">
        <v>0.0</v>
      </c>
      <c r="GQ942" s="1" t="s">
        <v>358</v>
      </c>
      <c r="GR942" s="1" t="s">
        <v>359</v>
      </c>
      <c r="GS942" s="1" t="s">
        <v>360</v>
      </c>
      <c r="GT942" s="1" t="s">
        <v>360</v>
      </c>
      <c r="GU942" s="1" t="s">
        <v>360</v>
      </c>
      <c r="GV942" s="1" t="s">
        <v>360</v>
      </c>
      <c r="GW942" s="1">
        <v>0.0</v>
      </c>
      <c r="GX942" s="1">
        <v>100.0</v>
      </c>
      <c r="GY942" s="1">
        <v>100.0</v>
      </c>
      <c r="GZ942" s="1">
        <v>1.609</v>
      </c>
      <c r="HA942" s="1">
        <v>0.0023</v>
      </c>
      <c r="HB942" s="1">
        <v>0.4072566870634428</v>
      </c>
      <c r="HC942" s="1">
        <v>0.002678124759318837</v>
      </c>
      <c r="HD942" s="1">
        <v>-9.373761146515732E-7</v>
      </c>
      <c r="HE942" s="1">
        <v>1.391563784175389E-10</v>
      </c>
      <c r="HF942" s="1">
        <v>-0.08316833377203428</v>
      </c>
      <c r="HG942" s="1">
        <v>0.01061361004592812</v>
      </c>
      <c r="HH942" s="1">
        <v>-3.086644042041478E-4</v>
      </c>
      <c r="HI942" s="1">
        <v>1.24720902217549E-6</v>
      </c>
      <c r="HJ942" s="1">
        <v>1.0</v>
      </c>
      <c r="HK942" s="1">
        <v>2093.0</v>
      </c>
      <c r="HL942" s="1">
        <v>2.0</v>
      </c>
      <c r="HM942" s="1">
        <v>27.0</v>
      </c>
      <c r="HN942" s="1">
        <v>5.6</v>
      </c>
      <c r="HO942" s="1">
        <v>5.5</v>
      </c>
      <c r="HP942" s="1">
        <v>1.44165</v>
      </c>
      <c r="HQ942" s="1">
        <v>2.31323</v>
      </c>
      <c r="HR942" s="1">
        <v>1.4978</v>
      </c>
      <c r="HS942" s="1">
        <v>2.30225</v>
      </c>
      <c r="HT942" s="1">
        <v>1.54785</v>
      </c>
      <c r="HU942" s="1">
        <v>2.24976</v>
      </c>
      <c r="HV942" s="1">
        <v>36.6706</v>
      </c>
      <c r="HW942" s="1">
        <v>14.0182</v>
      </c>
      <c r="HX942" s="1">
        <v>18.0</v>
      </c>
      <c r="HY942" s="1">
        <v>504.91</v>
      </c>
      <c r="HZ942" s="1">
        <v>503.518</v>
      </c>
      <c r="IA942" s="1">
        <v>28.8482</v>
      </c>
      <c r="IB942" s="1">
        <v>30.4886</v>
      </c>
      <c r="IC942" s="1">
        <v>30.0004</v>
      </c>
      <c r="ID942" s="1">
        <v>30.2896</v>
      </c>
      <c r="IE942" s="1">
        <v>30.3866</v>
      </c>
      <c r="IF942" s="1">
        <v>28.958</v>
      </c>
      <c r="IG942" s="1">
        <v>29.3213</v>
      </c>
      <c r="IH942" s="1">
        <v>0.0</v>
      </c>
      <c r="II942" s="1">
        <v>28.8437</v>
      </c>
      <c r="IJ942" s="1">
        <v>622.697</v>
      </c>
      <c r="IK942" s="1">
        <v>23.1638</v>
      </c>
      <c r="IL942" s="1">
        <v>100.717</v>
      </c>
      <c r="IM942" s="1">
        <v>100.445</v>
      </c>
      <c r="IN942" s="1" t="s">
        <v>365</v>
      </c>
    </row>
    <row r="943" ht="15.75" customHeight="1">
      <c r="A943" s="1">
        <v>927.0</v>
      </c>
      <c r="B943" s="1">
        <v>1.6604922551E9</v>
      </c>
      <c r="C943" s="1">
        <v>8126.0</v>
      </c>
      <c r="D943" s="1" t="s">
        <v>2198</v>
      </c>
      <c r="E943" s="1" t="s">
        <v>2199</v>
      </c>
      <c r="F943" s="1">
        <v>1.0</v>
      </c>
      <c r="G943" s="1" t="s">
        <v>1964</v>
      </c>
      <c r="H943" s="1" t="s">
        <v>350</v>
      </c>
      <c r="I943" s="1" t="s">
        <v>351</v>
      </c>
      <c r="J943" s="1" t="s">
        <v>352</v>
      </c>
      <c r="K943" s="1" t="s">
        <v>1168</v>
      </c>
      <c r="L943" s="1" t="s">
        <v>349</v>
      </c>
      <c r="M943" s="1" t="s">
        <v>354</v>
      </c>
      <c r="N943" s="1">
        <v>1.660492247599999E9</v>
      </c>
      <c r="O943" s="1">
        <f t="shared" si="1"/>
        <v>0.003401848359</v>
      </c>
      <c r="P943" s="1">
        <f t="shared" si="2"/>
        <v>3.401848359</v>
      </c>
      <c r="Q943" s="1">
        <f t="shared" si="3"/>
        <v>5.996727553</v>
      </c>
      <c r="R943" s="1">
        <f t="shared" si="4"/>
        <v>512.4859333</v>
      </c>
      <c r="S943" s="1">
        <f t="shared" si="5"/>
        <v>443.3858457</v>
      </c>
      <c r="T943" s="1">
        <f t="shared" si="6"/>
        <v>44.23219576</v>
      </c>
      <c r="U943" s="1">
        <f t="shared" si="7"/>
        <v>51.12562422</v>
      </c>
      <c r="V943" s="1">
        <f t="shared" si="8"/>
        <v>0.1817058771</v>
      </c>
      <c r="W943" s="1">
        <f t="shared" si="9"/>
        <v>2.923630414</v>
      </c>
      <c r="X943" s="1">
        <f t="shared" si="10"/>
        <v>0.1756570573</v>
      </c>
      <c r="Y943" s="1">
        <f t="shared" si="11"/>
        <v>0.1103123489</v>
      </c>
      <c r="Z943" s="1">
        <f t="shared" si="12"/>
        <v>321.508067</v>
      </c>
      <c r="AA943" s="1">
        <f t="shared" si="13"/>
        <v>32.02347485</v>
      </c>
      <c r="AB943" s="1">
        <f t="shared" si="14"/>
        <v>31.2349</v>
      </c>
      <c r="AC943" s="1">
        <f t="shared" si="15"/>
        <v>4.572154722</v>
      </c>
      <c r="AD943" s="1">
        <f t="shared" si="16"/>
        <v>60.04054177</v>
      </c>
      <c r="AE943" s="1">
        <f t="shared" si="17"/>
        <v>2.710680843</v>
      </c>
      <c r="AF943" s="1">
        <f t="shared" si="18"/>
        <v>4.514750806</v>
      </c>
      <c r="AG943" s="1">
        <f t="shared" si="19"/>
        <v>1.861473878</v>
      </c>
      <c r="AH943" s="1">
        <f t="shared" si="20"/>
        <v>-150.0215126</v>
      </c>
      <c r="AI943" s="1">
        <f t="shared" si="21"/>
        <v>-34.95879082</v>
      </c>
      <c r="AJ943" s="1">
        <f t="shared" si="22"/>
        <v>-2.688421086</v>
      </c>
      <c r="AK943" s="1">
        <f t="shared" si="23"/>
        <v>133.8393425</v>
      </c>
      <c r="AL943" s="1">
        <f t="shared" si="24"/>
        <v>38.85060797</v>
      </c>
      <c r="AM943" s="1">
        <f t="shared" si="25"/>
        <v>3.393696163</v>
      </c>
      <c r="AN943" s="1">
        <f t="shared" si="26"/>
        <v>5.996727553</v>
      </c>
      <c r="AO943" s="1">
        <v>597.4972930984042</v>
      </c>
      <c r="AP943" s="1">
        <v>563.1203939393936</v>
      </c>
      <c r="AQ943" s="1">
        <v>5.276164377937474</v>
      </c>
      <c r="AR943" s="1">
        <v>64.97153183116835</v>
      </c>
      <c r="AS943" s="1">
        <f t="shared" si="27"/>
        <v>3.401848359</v>
      </c>
      <c r="AT943" s="1">
        <v>23.21216548578929</v>
      </c>
      <c r="AU943" s="1">
        <v>27.18217393939392</v>
      </c>
      <c r="AV943" s="1">
        <v>2.121351007537978E-5</v>
      </c>
      <c r="AW943" s="1">
        <v>82.28873051766035</v>
      </c>
      <c r="AX943" s="1">
        <v>0.0</v>
      </c>
      <c r="AY943" s="1">
        <v>0.0</v>
      </c>
      <c r="AZ943" s="1">
        <f t="shared" si="28"/>
        <v>1</v>
      </c>
      <c r="BA943" s="1">
        <f t="shared" si="29"/>
        <v>0</v>
      </c>
      <c r="BB943" s="1">
        <f t="shared" si="30"/>
        <v>52003.24182</v>
      </c>
      <c r="BC943" s="1">
        <f t="shared" si="31"/>
        <v>1999.946667</v>
      </c>
      <c r="BD943" s="1">
        <f t="shared" si="32"/>
        <v>1681.1555</v>
      </c>
      <c r="BE943" s="1">
        <f t="shared" si="33"/>
        <v>0.840600166</v>
      </c>
      <c r="BF943" s="1">
        <f t="shared" si="34"/>
        <v>0.1607583204</v>
      </c>
      <c r="BG943" s="1">
        <v>6.0</v>
      </c>
      <c r="BH943" s="1">
        <v>0.5</v>
      </c>
      <c r="BI943" s="1" t="s">
        <v>355</v>
      </c>
      <c r="BJ943" s="1">
        <v>2.0</v>
      </c>
      <c r="BK943" s="1" t="b">
        <v>1</v>
      </c>
      <c r="BL943" s="1">
        <v>1.660492247599999E9</v>
      </c>
      <c r="BM943" s="1">
        <v>512.4859333333333</v>
      </c>
      <c r="BN943" s="1">
        <v>561.1801333333333</v>
      </c>
      <c r="BO943" s="1">
        <v>27.17200666666666</v>
      </c>
      <c r="BP943" s="1">
        <v>23.21133333333334</v>
      </c>
      <c r="BQ943" s="1">
        <v>510.9367333333333</v>
      </c>
      <c r="BR943" s="1">
        <v>27.16962666666667</v>
      </c>
      <c r="BS943" s="1">
        <v>500.1395999999999</v>
      </c>
      <c r="BT943" s="1">
        <v>99.66008000000001</v>
      </c>
      <c r="BU943" s="1">
        <v>0.09997367333333335</v>
      </c>
      <c r="BV943" s="1">
        <v>31.01310666666667</v>
      </c>
      <c r="BW943" s="1">
        <v>31.2349</v>
      </c>
      <c r="BX943" s="1">
        <v>999.8999999999999</v>
      </c>
      <c r="BY943" s="1">
        <v>0.0</v>
      </c>
      <c r="BZ943" s="1">
        <v>0.0</v>
      </c>
      <c r="CA943" s="1">
        <v>10000.28866666667</v>
      </c>
      <c r="CB943" s="1">
        <v>0.0</v>
      </c>
      <c r="CC943" s="1">
        <v>31.47734666666667</v>
      </c>
      <c r="CD943" s="1">
        <v>-48.69424666666668</v>
      </c>
      <c r="CE943" s="1">
        <v>526.8002666666667</v>
      </c>
      <c r="CF943" s="1">
        <v>574.5154666666668</v>
      </c>
      <c r="CG943" s="1">
        <v>3.96067</v>
      </c>
      <c r="CH943" s="1">
        <v>561.1801333333333</v>
      </c>
      <c r="CI943" s="1">
        <v>23.21133333333334</v>
      </c>
      <c r="CJ943" s="1">
        <v>2.707962666666667</v>
      </c>
      <c r="CK943" s="1">
        <v>2.313243333333333</v>
      </c>
      <c r="CL943" s="1">
        <v>22.33353333333334</v>
      </c>
      <c r="CM943" s="1">
        <v>19.76890666666666</v>
      </c>
      <c r="CN943" s="1">
        <v>1999.946666666667</v>
      </c>
      <c r="CO943" s="1">
        <v>0.9799930000000001</v>
      </c>
      <c r="CP943" s="1">
        <v>0.0200071</v>
      </c>
      <c r="CQ943" s="1">
        <v>0.0</v>
      </c>
      <c r="CR943" s="1">
        <v>2.794666666666667</v>
      </c>
      <c r="CS943" s="1">
        <v>0.0</v>
      </c>
      <c r="CT943" s="1">
        <v>34904.5</v>
      </c>
      <c r="CU943" s="1">
        <v>17411.83333333333</v>
      </c>
      <c r="CV943" s="1">
        <v>41.04133333333333</v>
      </c>
      <c r="CW943" s="1">
        <v>42.0</v>
      </c>
      <c r="CX943" s="1">
        <v>41.0</v>
      </c>
      <c r="CY943" s="1">
        <v>40.39980000000001</v>
      </c>
      <c r="CZ943" s="1">
        <v>41.062</v>
      </c>
      <c r="DA943" s="1">
        <v>1959.936666666667</v>
      </c>
      <c r="DB943" s="1">
        <v>40.01</v>
      </c>
      <c r="DC943" s="1">
        <v>0.0</v>
      </c>
      <c r="DD943" s="1">
        <v>1.660492253E9</v>
      </c>
      <c r="DE943" s="1">
        <v>0.0</v>
      </c>
      <c r="DF943" s="1">
        <v>1.6604919246E9</v>
      </c>
      <c r="DG943" s="1" t="s">
        <v>1965</v>
      </c>
      <c r="DH943" s="1">
        <v>1.6604919196E9</v>
      </c>
      <c r="DI943" s="1">
        <v>1.6604919246E9</v>
      </c>
      <c r="DJ943" s="1">
        <v>26.0</v>
      </c>
      <c r="DK943" s="1">
        <v>0.565</v>
      </c>
      <c r="DL943" s="1">
        <v>-0.007</v>
      </c>
      <c r="DM943" s="1">
        <v>1.335</v>
      </c>
      <c r="DN943" s="1">
        <v>0.012</v>
      </c>
      <c r="DO943" s="1">
        <v>400.0</v>
      </c>
      <c r="DP943" s="1">
        <v>23.0</v>
      </c>
      <c r="DQ943" s="1">
        <v>0.17</v>
      </c>
      <c r="DR943" s="1">
        <v>0.02</v>
      </c>
      <c r="DS943" s="1">
        <v>7.664131101511851</v>
      </c>
      <c r="DT943" s="1">
        <v>-7.711771517514548</v>
      </c>
      <c r="DU943" s="1">
        <v>0.5933029415359354</v>
      </c>
      <c r="DV943" s="1">
        <v>0.0</v>
      </c>
      <c r="DW943" s="1">
        <v>39.01257569824066</v>
      </c>
      <c r="DX943" s="1">
        <v>-4.493252911935878</v>
      </c>
      <c r="DY943" s="1">
        <v>0.3693434678052787</v>
      </c>
      <c r="DZ943" s="1">
        <v>0.0</v>
      </c>
      <c r="EA943" s="1">
        <v>-48.83686129032257</v>
      </c>
      <c r="EB943" s="1">
        <v>4.091158064516259</v>
      </c>
      <c r="EC943" s="1">
        <v>0.370698485144811</v>
      </c>
      <c r="ED943" s="1">
        <v>0.0</v>
      </c>
      <c r="EE943" s="1">
        <v>420.085321991066</v>
      </c>
      <c r="EF943" s="1">
        <v>359.8406418228465</v>
      </c>
      <c r="EG943" s="1">
        <v>25.995060514486</v>
      </c>
      <c r="EH943" s="1">
        <v>0.0</v>
      </c>
      <c r="EI943" s="1">
        <v>3.95840512195122</v>
      </c>
      <c r="EJ943" s="1">
        <v>0.03751860627178073</v>
      </c>
      <c r="EK943" s="1">
        <v>0.004341942423560926</v>
      </c>
      <c r="EL943" s="1">
        <v>1.0</v>
      </c>
      <c r="EM943" s="1">
        <v>1.86139115723487</v>
      </c>
      <c r="EN943" s="1">
        <v>0.001585141483350454</v>
      </c>
      <c r="EO943" s="1">
        <v>9.231654728034747E-4</v>
      </c>
      <c r="EP943" s="1">
        <v>1.0</v>
      </c>
      <c r="EQ943" s="1">
        <v>2.0</v>
      </c>
      <c r="ER943" s="1">
        <v>6.0</v>
      </c>
      <c r="ES943" s="1" t="s">
        <v>384</v>
      </c>
      <c r="ET943" s="1">
        <v>2.94402</v>
      </c>
      <c r="EU943" s="1">
        <v>2.80117</v>
      </c>
      <c r="EV943" s="1">
        <v>0.111882</v>
      </c>
      <c r="EW943" s="1">
        <v>0.11877</v>
      </c>
      <c r="EX943" s="1">
        <v>0.118351</v>
      </c>
      <c r="EY943" s="1">
        <v>0.105943</v>
      </c>
      <c r="EZ943" s="1">
        <v>18252.7</v>
      </c>
      <c r="FA943" s="1">
        <v>18992.9</v>
      </c>
      <c r="FB943" s="1">
        <v>23892.2</v>
      </c>
      <c r="FC943" s="1">
        <v>25073.3</v>
      </c>
      <c r="FD943" s="1">
        <v>33711.2</v>
      </c>
      <c r="FE943" s="1">
        <v>35790.3</v>
      </c>
      <c r="FF943" s="1">
        <v>43551.5</v>
      </c>
      <c r="FG943" s="1">
        <v>46344.7</v>
      </c>
      <c r="FH943" s="1">
        <v>1.98873</v>
      </c>
      <c r="FI943" s="1">
        <v>1.8852</v>
      </c>
      <c r="FJ943" s="1">
        <v>0.124879</v>
      </c>
      <c r="FK943" s="1">
        <v>0.0</v>
      </c>
      <c r="FL943" s="1">
        <v>29.2131</v>
      </c>
      <c r="FM943" s="1">
        <v>999.9</v>
      </c>
      <c r="FN943" s="1">
        <v>60.8</v>
      </c>
      <c r="FO943" s="1">
        <v>33.8</v>
      </c>
      <c r="FP943" s="1">
        <v>32.2342</v>
      </c>
      <c r="FQ943" s="1">
        <v>63.5164</v>
      </c>
      <c r="FR943" s="1">
        <v>25.9295</v>
      </c>
      <c r="FS943" s="1">
        <v>1.0</v>
      </c>
      <c r="FT943" s="1">
        <v>0.264494</v>
      </c>
      <c r="FU943" s="1">
        <v>0.438894</v>
      </c>
      <c r="FV943" s="1">
        <v>20.3237</v>
      </c>
      <c r="FW943" s="1">
        <v>5.2131</v>
      </c>
      <c r="FX943" s="1">
        <v>11.9068</v>
      </c>
      <c r="FY943" s="1">
        <v>5.0032</v>
      </c>
      <c r="FZ943" s="1">
        <v>3.2906</v>
      </c>
      <c r="GA943" s="1">
        <v>9999.0</v>
      </c>
      <c r="GB943" s="1">
        <v>9999.0</v>
      </c>
      <c r="GC943" s="1">
        <v>9999.0</v>
      </c>
      <c r="GD943" s="1">
        <v>999.9</v>
      </c>
      <c r="GE943" s="1">
        <v>1.85956</v>
      </c>
      <c r="GF943" s="1">
        <v>1.85453</v>
      </c>
      <c r="GG943" s="1">
        <v>1.85766</v>
      </c>
      <c r="GH943" s="1">
        <v>1.85608</v>
      </c>
      <c r="GI943" s="1">
        <v>1.85489</v>
      </c>
      <c r="GJ943" s="1">
        <v>1.85456</v>
      </c>
      <c r="GK943" s="1">
        <v>1.85326</v>
      </c>
      <c r="GL943" s="1">
        <v>1.85638</v>
      </c>
      <c r="GM943" s="1">
        <v>0.0</v>
      </c>
      <c r="GN943" s="1">
        <v>0.0</v>
      </c>
      <c r="GO943" s="1">
        <v>0.0</v>
      </c>
      <c r="GP943" s="1">
        <v>0.0</v>
      </c>
      <c r="GQ943" s="1" t="s">
        <v>358</v>
      </c>
      <c r="GR943" s="1" t="s">
        <v>359</v>
      </c>
      <c r="GS943" s="1" t="s">
        <v>360</v>
      </c>
      <c r="GT943" s="1" t="s">
        <v>360</v>
      </c>
      <c r="GU943" s="1" t="s">
        <v>360</v>
      </c>
      <c r="GV943" s="1" t="s">
        <v>360</v>
      </c>
      <c r="GW943" s="1">
        <v>0.0</v>
      </c>
      <c r="GX943" s="1">
        <v>100.0</v>
      </c>
      <c r="GY943" s="1">
        <v>100.0</v>
      </c>
      <c r="GZ943" s="1">
        <v>1.618</v>
      </c>
      <c r="HA943" s="1">
        <v>0.0023</v>
      </c>
      <c r="HB943" s="1">
        <v>0.4072566870634428</v>
      </c>
      <c r="HC943" s="1">
        <v>0.002678124759318837</v>
      </c>
      <c r="HD943" s="1">
        <v>-9.373761146515732E-7</v>
      </c>
      <c r="HE943" s="1">
        <v>1.391563784175389E-10</v>
      </c>
      <c r="HF943" s="1">
        <v>-0.08316833377203428</v>
      </c>
      <c r="HG943" s="1">
        <v>0.01061361004592812</v>
      </c>
      <c r="HH943" s="1">
        <v>-3.086644042041478E-4</v>
      </c>
      <c r="HI943" s="1">
        <v>1.24720902217549E-6</v>
      </c>
      <c r="HJ943" s="1">
        <v>1.0</v>
      </c>
      <c r="HK943" s="1">
        <v>2093.0</v>
      </c>
      <c r="HL943" s="1">
        <v>2.0</v>
      </c>
      <c r="HM943" s="1">
        <v>27.0</v>
      </c>
      <c r="HN943" s="1">
        <v>5.6</v>
      </c>
      <c r="HO943" s="1">
        <v>5.5</v>
      </c>
      <c r="HP943" s="1">
        <v>1.45386</v>
      </c>
      <c r="HQ943" s="1">
        <v>2.29614</v>
      </c>
      <c r="HR943" s="1">
        <v>1.4978</v>
      </c>
      <c r="HS943" s="1">
        <v>2.30225</v>
      </c>
      <c r="HT943" s="1">
        <v>1.54785</v>
      </c>
      <c r="HU943" s="1">
        <v>2.41089</v>
      </c>
      <c r="HV943" s="1">
        <v>36.6706</v>
      </c>
      <c r="HW943" s="1">
        <v>14.027</v>
      </c>
      <c r="HX943" s="1">
        <v>18.0</v>
      </c>
      <c r="HY943" s="1">
        <v>504.895</v>
      </c>
      <c r="HZ943" s="1">
        <v>503.54</v>
      </c>
      <c r="IA943" s="1">
        <v>28.8454</v>
      </c>
      <c r="IB943" s="1">
        <v>30.4886</v>
      </c>
      <c r="IC943" s="1">
        <v>30.0003</v>
      </c>
      <c r="ID943" s="1">
        <v>30.2896</v>
      </c>
      <c r="IE943" s="1">
        <v>30.3872</v>
      </c>
      <c r="IF943" s="1">
        <v>29.2049</v>
      </c>
      <c r="IG943" s="1">
        <v>29.3213</v>
      </c>
      <c r="IH943" s="1">
        <v>0.0</v>
      </c>
      <c r="II943" s="1">
        <v>28.8437</v>
      </c>
      <c r="IJ943" s="1">
        <v>632.716</v>
      </c>
      <c r="IK943" s="1">
        <v>23.16</v>
      </c>
      <c r="IL943" s="1">
        <v>100.717</v>
      </c>
      <c r="IM943" s="1">
        <v>100.445</v>
      </c>
      <c r="IN943" s="1" t="s">
        <v>365</v>
      </c>
    </row>
    <row r="944" ht="15.75" customHeight="1">
      <c r="A944" s="1">
        <v>928.0</v>
      </c>
      <c r="B944" s="1">
        <v>1.6604922561E9</v>
      </c>
      <c r="C944" s="1">
        <v>8127.0</v>
      </c>
      <c r="D944" s="1" t="s">
        <v>2200</v>
      </c>
      <c r="E944" s="1" t="s">
        <v>2201</v>
      </c>
      <c r="F944" s="1">
        <v>1.0</v>
      </c>
      <c r="G944" s="1" t="s">
        <v>1964</v>
      </c>
      <c r="H944" s="1" t="s">
        <v>350</v>
      </c>
      <c r="I944" s="1" t="s">
        <v>351</v>
      </c>
      <c r="J944" s="1" t="s">
        <v>352</v>
      </c>
      <c r="K944" s="1" t="s">
        <v>1168</v>
      </c>
      <c r="L944" s="1" t="s">
        <v>349</v>
      </c>
      <c r="M944" s="1" t="s">
        <v>354</v>
      </c>
      <c r="N944" s="1">
        <v>1.6604922481E9</v>
      </c>
      <c r="O944" s="1">
        <f t="shared" si="1"/>
        <v>0.003402022925</v>
      </c>
      <c r="P944" s="1">
        <f t="shared" si="2"/>
        <v>3.402022925</v>
      </c>
      <c r="Q944" s="1">
        <f t="shared" si="3"/>
        <v>5.782769997</v>
      </c>
      <c r="R944" s="1">
        <f t="shared" si="4"/>
        <v>515.0161875</v>
      </c>
      <c r="S944" s="1">
        <f t="shared" si="5"/>
        <v>447.7484066</v>
      </c>
      <c r="T944" s="1">
        <f t="shared" si="6"/>
        <v>44.66741487</v>
      </c>
      <c r="U944" s="1">
        <f t="shared" si="7"/>
        <v>51.37805377</v>
      </c>
      <c r="V944" s="1">
        <f t="shared" si="8"/>
        <v>0.1817051319</v>
      </c>
      <c r="W944" s="1">
        <f t="shared" si="9"/>
        <v>2.923716642</v>
      </c>
      <c r="X944" s="1">
        <f t="shared" si="10"/>
        <v>0.1756565329</v>
      </c>
      <c r="Y944" s="1">
        <f t="shared" si="11"/>
        <v>0.1103120024</v>
      </c>
      <c r="Z944" s="1">
        <f t="shared" si="12"/>
        <v>321.5111925</v>
      </c>
      <c r="AA944" s="1">
        <f t="shared" si="13"/>
        <v>32.02341982</v>
      </c>
      <c r="AB944" s="1">
        <f t="shared" si="14"/>
        <v>31.23555625</v>
      </c>
      <c r="AC944" s="1">
        <f t="shared" si="15"/>
        <v>4.572325509</v>
      </c>
      <c r="AD944" s="1">
        <f t="shared" si="16"/>
        <v>60.04212981</v>
      </c>
      <c r="AE944" s="1">
        <f t="shared" si="17"/>
        <v>2.710752475</v>
      </c>
      <c r="AF944" s="1">
        <f t="shared" si="18"/>
        <v>4.514750699</v>
      </c>
      <c r="AG944" s="1">
        <f t="shared" si="19"/>
        <v>1.861573034</v>
      </c>
      <c r="AH944" s="1">
        <f t="shared" si="20"/>
        <v>-150.029211</v>
      </c>
      <c r="AI944" s="1">
        <f t="shared" si="21"/>
        <v>-35.06332791</v>
      </c>
      <c r="AJ944" s="1">
        <f t="shared" si="22"/>
        <v>-2.696389456</v>
      </c>
      <c r="AK944" s="1">
        <f t="shared" si="23"/>
        <v>133.7222641</v>
      </c>
      <c r="AL944" s="1">
        <f t="shared" si="24"/>
        <v>38.81758424</v>
      </c>
      <c r="AM944" s="1">
        <f t="shared" si="25"/>
        <v>3.394073787</v>
      </c>
      <c r="AN944" s="1">
        <f t="shared" si="26"/>
        <v>5.782769997</v>
      </c>
      <c r="AO944" s="1">
        <v>602.6488467270418</v>
      </c>
      <c r="AP944" s="1">
        <v>568.4225878787878</v>
      </c>
      <c r="AQ944" s="1">
        <v>5.298115682996901</v>
      </c>
      <c r="AR944" s="1">
        <v>64.97153183116835</v>
      </c>
      <c r="AS944" s="1">
        <f t="shared" si="27"/>
        <v>3.402022925</v>
      </c>
      <c r="AT944" s="1">
        <v>23.21298491574328</v>
      </c>
      <c r="AU944" s="1">
        <v>27.18318727272727</v>
      </c>
      <c r="AV944" s="1">
        <v>1.746942551605028E-5</v>
      </c>
      <c r="AW944" s="1">
        <v>82.28873051766035</v>
      </c>
      <c r="AX944" s="1">
        <v>0.0</v>
      </c>
      <c r="AY944" s="1">
        <v>0.0</v>
      </c>
      <c r="AZ944" s="1">
        <f t="shared" si="28"/>
        <v>1</v>
      </c>
      <c r="BA944" s="1">
        <f t="shared" si="29"/>
        <v>0</v>
      </c>
      <c r="BB944" s="1">
        <f t="shared" si="30"/>
        <v>52005.69708</v>
      </c>
      <c r="BC944" s="1">
        <f t="shared" si="31"/>
        <v>1999.96625</v>
      </c>
      <c r="BD944" s="1">
        <f t="shared" si="32"/>
        <v>1681.17195</v>
      </c>
      <c r="BE944" s="1">
        <f t="shared" si="33"/>
        <v>0.8406001601</v>
      </c>
      <c r="BF944" s="1">
        <f t="shared" si="34"/>
        <v>0.160758309</v>
      </c>
      <c r="BG944" s="1">
        <v>6.0</v>
      </c>
      <c r="BH944" s="1">
        <v>0.5</v>
      </c>
      <c r="BI944" s="1" t="s">
        <v>355</v>
      </c>
      <c r="BJ944" s="1">
        <v>2.0</v>
      </c>
      <c r="BK944" s="1" t="b">
        <v>1</v>
      </c>
      <c r="BL944" s="1">
        <v>1.6604922481E9</v>
      </c>
      <c r="BM944" s="1">
        <v>515.0161875</v>
      </c>
      <c r="BN944" s="1">
        <v>563.6809375</v>
      </c>
      <c r="BO944" s="1">
        <v>27.17271875</v>
      </c>
      <c r="BP944" s="1">
        <v>23.2116375</v>
      </c>
      <c r="BQ944" s="1">
        <v>513.4624375000001</v>
      </c>
      <c r="BR944" s="1">
        <v>27.17034375</v>
      </c>
      <c r="BS944" s="1">
        <v>500.143375</v>
      </c>
      <c r="BT944" s="1">
        <v>99.66011875000001</v>
      </c>
      <c r="BU944" s="1">
        <v>0.09995679375</v>
      </c>
      <c r="BV944" s="1">
        <v>31.01310625</v>
      </c>
      <c r="BW944" s="1">
        <v>31.23555625</v>
      </c>
      <c r="BX944" s="1">
        <v>999.9</v>
      </c>
      <c r="BY944" s="1">
        <v>0.0</v>
      </c>
      <c r="BZ944" s="1">
        <v>0.0</v>
      </c>
      <c r="CA944" s="1">
        <v>10000.776875</v>
      </c>
      <c r="CB944" s="1">
        <v>0.0</v>
      </c>
      <c r="CC944" s="1">
        <v>31.52786875</v>
      </c>
      <c r="CD944" s="1">
        <v>-48.66479375</v>
      </c>
      <c r="CE944" s="1">
        <v>529.401625</v>
      </c>
      <c r="CF944" s="1">
        <v>577.075875</v>
      </c>
      <c r="CG944" s="1">
        <v>3.961080625</v>
      </c>
      <c r="CH944" s="1">
        <v>563.6809375</v>
      </c>
      <c r="CI944" s="1">
        <v>23.2116375</v>
      </c>
      <c r="CJ944" s="1">
        <v>2.708035</v>
      </c>
      <c r="CK944" s="1">
        <v>2.313274375</v>
      </c>
      <c r="CL944" s="1">
        <v>22.33396875</v>
      </c>
      <c r="CM944" s="1">
        <v>19.769125</v>
      </c>
      <c r="CN944" s="1">
        <v>1999.96625</v>
      </c>
      <c r="CO944" s="1">
        <v>0.9799931875000001</v>
      </c>
      <c r="CP944" s="1">
        <v>0.02000691875</v>
      </c>
      <c r="CQ944" s="1">
        <v>0.0</v>
      </c>
      <c r="CR944" s="1">
        <v>2.8288125</v>
      </c>
      <c r="CS944" s="1">
        <v>0.0</v>
      </c>
      <c r="CT944" s="1">
        <v>34898.875</v>
      </c>
      <c r="CU944" s="1">
        <v>17412.00625</v>
      </c>
      <c r="CV944" s="1">
        <v>41.04262499999999</v>
      </c>
      <c r="CW944" s="1">
        <v>42.0</v>
      </c>
      <c r="CX944" s="1">
        <v>41.0</v>
      </c>
      <c r="CY944" s="1">
        <v>40.402125</v>
      </c>
      <c r="CZ944" s="1">
        <v>41.062</v>
      </c>
      <c r="DA944" s="1">
        <v>1959.95625</v>
      </c>
      <c r="DB944" s="1">
        <v>40.01</v>
      </c>
      <c r="DC944" s="1">
        <v>0.0</v>
      </c>
      <c r="DD944" s="1">
        <v>1.6604922542E9</v>
      </c>
      <c r="DE944" s="1">
        <v>0.0</v>
      </c>
      <c r="DF944" s="1">
        <v>1.6604919246E9</v>
      </c>
      <c r="DG944" s="1" t="s">
        <v>1965</v>
      </c>
      <c r="DH944" s="1">
        <v>1.6604919196E9</v>
      </c>
      <c r="DI944" s="1">
        <v>1.6604919246E9</v>
      </c>
      <c r="DJ944" s="1">
        <v>26.0</v>
      </c>
      <c r="DK944" s="1">
        <v>0.565</v>
      </c>
      <c r="DL944" s="1">
        <v>-0.007</v>
      </c>
      <c r="DM944" s="1">
        <v>1.335</v>
      </c>
      <c r="DN944" s="1">
        <v>0.012</v>
      </c>
      <c r="DO944" s="1">
        <v>400.0</v>
      </c>
      <c r="DP944" s="1">
        <v>23.0</v>
      </c>
      <c r="DQ944" s="1">
        <v>0.17</v>
      </c>
      <c r="DR944" s="1">
        <v>0.02</v>
      </c>
      <c r="DS944" s="1">
        <v>7.440801064424031</v>
      </c>
      <c r="DT944" s="1">
        <v>-8.880824121677774</v>
      </c>
      <c r="DU944" s="1">
        <v>0.684803985548208</v>
      </c>
      <c r="DV944" s="1">
        <v>0.0</v>
      </c>
      <c r="DW944" s="1">
        <v>38.90181158668032</v>
      </c>
      <c r="DX944" s="1">
        <v>-3.860031253408835</v>
      </c>
      <c r="DY944" s="1">
        <v>0.3217799209357988</v>
      </c>
      <c r="DZ944" s="1">
        <v>0.0</v>
      </c>
      <c r="EA944" s="1">
        <v>-48.67332</v>
      </c>
      <c r="EB944" s="1">
        <v>2.648676307007848</v>
      </c>
      <c r="EC944" s="1">
        <v>0.2273230321224256</v>
      </c>
      <c r="ED944" s="1">
        <v>0.0</v>
      </c>
      <c r="EE944" s="1">
        <v>427.9243270313723</v>
      </c>
      <c r="EF944" s="1">
        <v>370.3688077805921</v>
      </c>
      <c r="EG944" s="1">
        <v>27.66025305755318</v>
      </c>
      <c r="EH944" s="1">
        <v>0.0</v>
      </c>
      <c r="EI944" s="1">
        <v>3.959332500000001</v>
      </c>
      <c r="EJ944" s="1">
        <v>0.04775099437148211</v>
      </c>
      <c r="EK944" s="1">
        <v>0.004952443714975462</v>
      </c>
      <c r="EL944" s="1">
        <v>1.0</v>
      </c>
      <c r="EM944" s="1">
        <v>1.861414145477865</v>
      </c>
      <c r="EN944" s="1">
        <v>0.003277721951169335</v>
      </c>
      <c r="EO944" s="1">
        <v>9.162585371089158E-4</v>
      </c>
      <c r="EP944" s="1">
        <v>1.0</v>
      </c>
      <c r="EQ944" s="1">
        <v>2.0</v>
      </c>
      <c r="ER944" s="1">
        <v>6.0</v>
      </c>
      <c r="ES944" s="1" t="s">
        <v>384</v>
      </c>
      <c r="ET944" s="1">
        <v>2.94407</v>
      </c>
      <c r="EU944" s="1">
        <v>2.80099</v>
      </c>
      <c r="EV944" s="1">
        <v>0.112639</v>
      </c>
      <c r="EW944" s="1">
        <v>0.11947</v>
      </c>
      <c r="EX944" s="1">
        <v>0.118355</v>
      </c>
      <c r="EY944" s="1">
        <v>0.10595</v>
      </c>
      <c r="EZ944" s="1">
        <v>18237.2</v>
      </c>
      <c r="FA944" s="1">
        <v>18977.9</v>
      </c>
      <c r="FB944" s="1">
        <v>23892.3</v>
      </c>
      <c r="FC944" s="1">
        <v>25073.4</v>
      </c>
      <c r="FD944" s="1">
        <v>33711.1</v>
      </c>
      <c r="FE944" s="1">
        <v>35790.3</v>
      </c>
      <c r="FF944" s="1">
        <v>43551.5</v>
      </c>
      <c r="FG944" s="1">
        <v>46345.1</v>
      </c>
      <c r="FH944" s="1">
        <v>1.9888</v>
      </c>
      <c r="FI944" s="1">
        <v>1.8851</v>
      </c>
      <c r="FJ944" s="1">
        <v>0.124909</v>
      </c>
      <c r="FK944" s="1">
        <v>0.0</v>
      </c>
      <c r="FL944" s="1">
        <v>29.2137</v>
      </c>
      <c r="FM944" s="1">
        <v>999.9</v>
      </c>
      <c r="FN944" s="1">
        <v>60.8</v>
      </c>
      <c r="FO944" s="1">
        <v>33.8</v>
      </c>
      <c r="FP944" s="1">
        <v>32.2361</v>
      </c>
      <c r="FQ944" s="1">
        <v>63.4464</v>
      </c>
      <c r="FR944" s="1">
        <v>26.0016</v>
      </c>
      <c r="FS944" s="1">
        <v>1.0</v>
      </c>
      <c r="FT944" s="1">
        <v>0.264474</v>
      </c>
      <c r="FU944" s="1">
        <v>0.426318</v>
      </c>
      <c r="FV944" s="1">
        <v>20.3237</v>
      </c>
      <c r="FW944" s="1">
        <v>5.2131</v>
      </c>
      <c r="FX944" s="1">
        <v>11.9066</v>
      </c>
      <c r="FY944" s="1">
        <v>5.00315</v>
      </c>
      <c r="FZ944" s="1">
        <v>3.29055</v>
      </c>
      <c r="GA944" s="1">
        <v>9999.0</v>
      </c>
      <c r="GB944" s="1">
        <v>9999.0</v>
      </c>
      <c r="GC944" s="1">
        <v>9999.0</v>
      </c>
      <c r="GD944" s="1">
        <v>999.9</v>
      </c>
      <c r="GE944" s="1">
        <v>1.85956</v>
      </c>
      <c r="GF944" s="1">
        <v>1.85454</v>
      </c>
      <c r="GG944" s="1">
        <v>1.85765</v>
      </c>
      <c r="GH944" s="1">
        <v>1.85608</v>
      </c>
      <c r="GI944" s="1">
        <v>1.85489</v>
      </c>
      <c r="GJ944" s="1">
        <v>1.85456</v>
      </c>
      <c r="GK944" s="1">
        <v>1.85325</v>
      </c>
      <c r="GL944" s="1">
        <v>1.85638</v>
      </c>
      <c r="GM944" s="1">
        <v>0.0</v>
      </c>
      <c r="GN944" s="1">
        <v>0.0</v>
      </c>
      <c r="GO944" s="1">
        <v>0.0</v>
      </c>
      <c r="GP944" s="1">
        <v>0.0</v>
      </c>
      <c r="GQ944" s="1" t="s">
        <v>358</v>
      </c>
      <c r="GR944" s="1" t="s">
        <v>359</v>
      </c>
      <c r="GS944" s="1" t="s">
        <v>360</v>
      </c>
      <c r="GT944" s="1" t="s">
        <v>360</v>
      </c>
      <c r="GU944" s="1" t="s">
        <v>360</v>
      </c>
      <c r="GV944" s="1" t="s">
        <v>360</v>
      </c>
      <c r="GW944" s="1">
        <v>0.0</v>
      </c>
      <c r="GX944" s="1">
        <v>100.0</v>
      </c>
      <c r="GY944" s="1">
        <v>100.0</v>
      </c>
      <c r="GZ944" s="1">
        <v>1.627</v>
      </c>
      <c r="HA944" s="1">
        <v>0.0023</v>
      </c>
      <c r="HB944" s="1">
        <v>0.4072566870634428</v>
      </c>
      <c r="HC944" s="1">
        <v>0.002678124759318837</v>
      </c>
      <c r="HD944" s="1">
        <v>-9.373761146515732E-7</v>
      </c>
      <c r="HE944" s="1">
        <v>1.391563784175389E-10</v>
      </c>
      <c r="HF944" s="1">
        <v>-0.08316833377203428</v>
      </c>
      <c r="HG944" s="1">
        <v>0.01061361004592812</v>
      </c>
      <c r="HH944" s="1">
        <v>-3.086644042041478E-4</v>
      </c>
      <c r="HI944" s="1">
        <v>1.24720902217549E-6</v>
      </c>
      <c r="HJ944" s="1">
        <v>1.0</v>
      </c>
      <c r="HK944" s="1">
        <v>2093.0</v>
      </c>
      <c r="HL944" s="1">
        <v>2.0</v>
      </c>
      <c r="HM944" s="1">
        <v>27.0</v>
      </c>
      <c r="HN944" s="1">
        <v>5.6</v>
      </c>
      <c r="HO944" s="1">
        <v>5.5</v>
      </c>
      <c r="HP944" s="1">
        <v>1.4624</v>
      </c>
      <c r="HQ944" s="1">
        <v>2.31445</v>
      </c>
      <c r="HR944" s="1">
        <v>1.4978</v>
      </c>
      <c r="HS944" s="1">
        <v>2.30103</v>
      </c>
      <c r="HT944" s="1">
        <v>1.54785</v>
      </c>
      <c r="HU944" s="1">
        <v>2.43774</v>
      </c>
      <c r="HV944" s="1">
        <v>36.6706</v>
      </c>
      <c r="HW944" s="1">
        <v>14.027</v>
      </c>
      <c r="HX944" s="1">
        <v>18.0</v>
      </c>
      <c r="HY944" s="1">
        <v>504.94</v>
      </c>
      <c r="HZ944" s="1">
        <v>503.475</v>
      </c>
      <c r="IA944" s="1">
        <v>28.8426</v>
      </c>
      <c r="IB944" s="1">
        <v>30.4892</v>
      </c>
      <c r="IC944" s="1">
        <v>30.0003</v>
      </c>
      <c r="ID944" s="1">
        <v>30.2896</v>
      </c>
      <c r="IE944" s="1">
        <v>30.3874</v>
      </c>
      <c r="IF944" s="1">
        <v>29.3404</v>
      </c>
      <c r="IG944" s="1">
        <v>29.3213</v>
      </c>
      <c r="IH944" s="1">
        <v>0.0</v>
      </c>
      <c r="II944" s="1">
        <v>28.8307</v>
      </c>
      <c r="IJ944" s="1">
        <v>632.716</v>
      </c>
      <c r="IK944" s="1">
        <v>23.1606</v>
      </c>
      <c r="IL944" s="1">
        <v>100.717</v>
      </c>
      <c r="IM944" s="1">
        <v>100.445</v>
      </c>
      <c r="IN944" s="1" t="s">
        <v>365</v>
      </c>
    </row>
    <row r="945" ht="15.75" customHeight="1">
      <c r="A945" s="1">
        <v>929.0</v>
      </c>
      <c r="B945" s="1">
        <v>1.6604922571E9</v>
      </c>
      <c r="C945" s="1">
        <v>8128.0</v>
      </c>
      <c r="D945" s="1" t="s">
        <v>2202</v>
      </c>
      <c r="E945" s="1" t="s">
        <v>2203</v>
      </c>
      <c r="F945" s="1">
        <v>1.0</v>
      </c>
      <c r="G945" s="1" t="s">
        <v>1964</v>
      </c>
      <c r="H945" s="1" t="s">
        <v>350</v>
      </c>
      <c r="I945" s="1" t="s">
        <v>351</v>
      </c>
      <c r="J945" s="1" t="s">
        <v>352</v>
      </c>
      <c r="K945" s="1" t="s">
        <v>1168</v>
      </c>
      <c r="L945" s="1" t="s">
        <v>349</v>
      </c>
      <c r="M945" s="1" t="s">
        <v>354</v>
      </c>
      <c r="N945" s="1">
        <v>1.660492249599999E9</v>
      </c>
      <c r="O945" s="1">
        <f t="shared" si="1"/>
        <v>0.003402750309</v>
      </c>
      <c r="P945" s="1">
        <f t="shared" si="2"/>
        <v>3.402750309</v>
      </c>
      <c r="Q945" s="1">
        <f t="shared" si="3"/>
        <v>5.486607204</v>
      </c>
      <c r="R945" s="1">
        <f t="shared" si="4"/>
        <v>522.5312</v>
      </c>
      <c r="S945" s="1">
        <f t="shared" si="5"/>
        <v>457.679765</v>
      </c>
      <c r="T945" s="1">
        <f t="shared" si="6"/>
        <v>45.65829709</v>
      </c>
      <c r="U945" s="1">
        <f t="shared" si="7"/>
        <v>52.12789945</v>
      </c>
      <c r="V945" s="1">
        <f t="shared" si="8"/>
        <v>0.1817153291</v>
      </c>
      <c r="W945" s="1">
        <f t="shared" si="9"/>
        <v>2.924176039</v>
      </c>
      <c r="X945" s="1">
        <f t="shared" si="10"/>
        <v>0.1756669797</v>
      </c>
      <c r="Y945" s="1">
        <f t="shared" si="11"/>
        <v>0.1103185115</v>
      </c>
      <c r="Z945" s="1">
        <f t="shared" si="12"/>
        <v>321.5124294</v>
      </c>
      <c r="AA945" s="1">
        <f t="shared" si="13"/>
        <v>32.02312447</v>
      </c>
      <c r="AB945" s="1">
        <f t="shared" si="14"/>
        <v>31.23748667</v>
      </c>
      <c r="AC945" s="1">
        <f t="shared" si="15"/>
        <v>4.572827928</v>
      </c>
      <c r="AD945" s="1">
        <f t="shared" si="16"/>
        <v>60.04681242</v>
      </c>
      <c r="AE945" s="1">
        <f t="shared" si="17"/>
        <v>2.7109691</v>
      </c>
      <c r="AF945" s="1">
        <f t="shared" si="18"/>
        <v>4.514759386</v>
      </c>
      <c r="AG945" s="1">
        <f t="shared" si="19"/>
        <v>1.861858828</v>
      </c>
      <c r="AH945" s="1">
        <f t="shared" si="20"/>
        <v>-150.0612886</v>
      </c>
      <c r="AI945" s="1">
        <f t="shared" si="21"/>
        <v>-35.36784338</v>
      </c>
      <c r="AJ945" s="1">
        <f t="shared" si="22"/>
        <v>-2.719405926</v>
      </c>
      <c r="AK945" s="1">
        <f t="shared" si="23"/>
        <v>133.3638915</v>
      </c>
      <c r="AL945" s="1">
        <f t="shared" si="24"/>
        <v>38.69706801</v>
      </c>
      <c r="AM945" s="1">
        <f t="shared" si="25"/>
        <v>3.395209043</v>
      </c>
      <c r="AN945" s="1">
        <f t="shared" si="26"/>
        <v>5.486607204</v>
      </c>
      <c r="AO945" s="1">
        <v>607.8413614591902</v>
      </c>
      <c r="AP945" s="1">
        <v>573.8110606060606</v>
      </c>
      <c r="AQ945" s="1">
        <v>5.330900633102325</v>
      </c>
      <c r="AR945" s="1">
        <v>64.97153183116835</v>
      </c>
      <c r="AS945" s="1">
        <f t="shared" si="27"/>
        <v>3.402750309</v>
      </c>
      <c r="AT945" s="1">
        <v>23.21396140242293</v>
      </c>
      <c r="AU945" s="1">
        <v>27.18501333333333</v>
      </c>
      <c r="AV945" s="1">
        <v>1.348975248292926E-5</v>
      </c>
      <c r="AW945" s="1">
        <v>82.28873051766035</v>
      </c>
      <c r="AX945" s="1">
        <v>0.0</v>
      </c>
      <c r="AY945" s="1">
        <v>0.0</v>
      </c>
      <c r="AZ945" s="1">
        <f t="shared" si="28"/>
        <v>1</v>
      </c>
      <c r="BA945" s="1">
        <f t="shared" si="29"/>
        <v>0</v>
      </c>
      <c r="BB945" s="1">
        <f t="shared" si="30"/>
        <v>52018.77468</v>
      </c>
      <c r="BC945" s="1">
        <f t="shared" si="31"/>
        <v>1999.974</v>
      </c>
      <c r="BD945" s="1">
        <f t="shared" si="32"/>
        <v>1681.17846</v>
      </c>
      <c r="BE945" s="1">
        <f t="shared" si="33"/>
        <v>0.8406001578</v>
      </c>
      <c r="BF945" s="1">
        <f t="shared" si="34"/>
        <v>0.1607583046</v>
      </c>
      <c r="BG945" s="1">
        <v>6.0</v>
      </c>
      <c r="BH945" s="1">
        <v>0.5</v>
      </c>
      <c r="BI945" s="1" t="s">
        <v>355</v>
      </c>
      <c r="BJ945" s="1">
        <v>2.0</v>
      </c>
      <c r="BK945" s="1" t="b">
        <v>1</v>
      </c>
      <c r="BL945" s="1">
        <v>1.660492249599999E9</v>
      </c>
      <c r="BM945" s="1">
        <v>522.5312</v>
      </c>
      <c r="BN945" s="1">
        <v>571.0824666666667</v>
      </c>
      <c r="BO945" s="1">
        <v>27.17481333333334</v>
      </c>
      <c r="BP945" s="1">
        <v>23.21243333333333</v>
      </c>
      <c r="BQ945" s="1">
        <v>520.9638666666667</v>
      </c>
      <c r="BR945" s="1">
        <v>27.17244666666667</v>
      </c>
      <c r="BS945" s="1">
        <v>500.1455999999999</v>
      </c>
      <c r="BT945" s="1">
        <v>99.66042</v>
      </c>
      <c r="BU945" s="1">
        <v>0.09993775333333335</v>
      </c>
      <c r="BV945" s="1">
        <v>31.01314</v>
      </c>
      <c r="BW945" s="1">
        <v>31.23748666666667</v>
      </c>
      <c r="BX945" s="1">
        <v>999.8999999999999</v>
      </c>
      <c r="BY945" s="1">
        <v>0.0</v>
      </c>
      <c r="BZ945" s="1">
        <v>0.0</v>
      </c>
      <c r="CA945" s="1">
        <v>10003.36866666667</v>
      </c>
      <c r="CB945" s="1">
        <v>0.0</v>
      </c>
      <c r="CC945" s="1">
        <v>31.80259333333333</v>
      </c>
      <c r="CD945" s="1">
        <v>-48.55124666666666</v>
      </c>
      <c r="CE945" s="1">
        <v>537.1278000000001</v>
      </c>
      <c r="CF945" s="1">
        <v>584.6538</v>
      </c>
      <c r="CG945" s="1">
        <v>3.962376666666666</v>
      </c>
      <c r="CH945" s="1">
        <v>571.0824666666667</v>
      </c>
      <c r="CI945" s="1">
        <v>23.21243333333333</v>
      </c>
      <c r="CJ945" s="1">
        <v>2.708251333333334</v>
      </c>
      <c r="CK945" s="1">
        <v>2.31336</v>
      </c>
      <c r="CL945" s="1">
        <v>22.33528</v>
      </c>
      <c r="CM945" s="1">
        <v>19.76972666666667</v>
      </c>
      <c r="CN945" s="1">
        <v>1999.974</v>
      </c>
      <c r="CO945" s="1">
        <v>0.9799932000000001</v>
      </c>
      <c r="CP945" s="1">
        <v>0.02000690666666666</v>
      </c>
      <c r="CQ945" s="1">
        <v>0.0</v>
      </c>
      <c r="CR945" s="1">
        <v>2.699066666666667</v>
      </c>
      <c r="CS945" s="1">
        <v>0.0</v>
      </c>
      <c r="CT945" s="1">
        <v>34885.39333333333</v>
      </c>
      <c r="CU945" s="1">
        <v>17412.06666666667</v>
      </c>
      <c r="CV945" s="1">
        <v>41.04133333333333</v>
      </c>
      <c r="CW945" s="1">
        <v>42.0</v>
      </c>
      <c r="CX945" s="1">
        <v>41.0</v>
      </c>
      <c r="CY945" s="1">
        <v>40.40806666666667</v>
      </c>
      <c r="CZ945" s="1">
        <v>41.062</v>
      </c>
      <c r="DA945" s="1">
        <v>1959.964</v>
      </c>
      <c r="DB945" s="1">
        <v>40.01</v>
      </c>
      <c r="DC945" s="1">
        <v>0.0</v>
      </c>
      <c r="DD945" s="1">
        <v>1.6604922554E9</v>
      </c>
      <c r="DE945" s="1">
        <v>0.0</v>
      </c>
      <c r="DF945" s="1">
        <v>1.6604919246E9</v>
      </c>
      <c r="DG945" s="1" t="s">
        <v>1965</v>
      </c>
      <c r="DH945" s="1">
        <v>1.6604919196E9</v>
      </c>
      <c r="DI945" s="1">
        <v>1.6604919246E9</v>
      </c>
      <c r="DJ945" s="1">
        <v>26.0</v>
      </c>
      <c r="DK945" s="1">
        <v>0.565</v>
      </c>
      <c r="DL945" s="1">
        <v>-0.007</v>
      </c>
      <c r="DM945" s="1">
        <v>1.335</v>
      </c>
      <c r="DN945" s="1">
        <v>0.012</v>
      </c>
      <c r="DO945" s="1">
        <v>400.0</v>
      </c>
      <c r="DP945" s="1">
        <v>23.0</v>
      </c>
      <c r="DQ945" s="1">
        <v>0.17</v>
      </c>
      <c r="DR945" s="1">
        <v>0.02</v>
      </c>
      <c r="DS945" s="1">
        <v>7.167091899628378</v>
      </c>
      <c r="DT945" s="1">
        <v>-10.49245943129162</v>
      </c>
      <c r="DU945" s="1">
        <v>0.7770860033398611</v>
      </c>
      <c r="DV945" s="1">
        <v>0.0</v>
      </c>
      <c r="DW945" s="1">
        <v>38.74959455464175</v>
      </c>
      <c r="DX945" s="1">
        <v>-3.050499550318824</v>
      </c>
      <c r="DY945" s="1">
        <v>0.2346891942905485</v>
      </c>
      <c r="DZ945" s="1">
        <v>0.0</v>
      </c>
      <c r="EA945" s="1">
        <v>-48.58031612903226</v>
      </c>
      <c r="EB945" s="1">
        <v>2.590693548387244</v>
      </c>
      <c r="EC945" s="1">
        <v>0.2210200795093192</v>
      </c>
      <c r="ED945" s="1">
        <v>0.0</v>
      </c>
      <c r="EE945" s="1">
        <v>438.8855595977965</v>
      </c>
      <c r="EF945" s="1">
        <v>386.7911795105104</v>
      </c>
      <c r="EG945" s="1">
        <v>27.9519650342026</v>
      </c>
      <c r="EH945" s="1">
        <v>0.0</v>
      </c>
      <c r="EI945" s="1">
        <v>3.960099512195123</v>
      </c>
      <c r="EJ945" s="1">
        <v>0.05133783972125336</v>
      </c>
      <c r="EK945" s="1">
        <v>0.005282436591896983</v>
      </c>
      <c r="EL945" s="1">
        <v>1.0</v>
      </c>
      <c r="EM945" s="1">
        <v>1.861714565003601</v>
      </c>
      <c r="EN945" s="1">
        <v>0.003430631713095604</v>
      </c>
      <c r="EO945" s="1">
        <v>9.41056730570925E-4</v>
      </c>
      <c r="EP945" s="1">
        <v>1.0</v>
      </c>
      <c r="EQ945" s="1">
        <v>2.0</v>
      </c>
      <c r="ER945" s="1">
        <v>6.0</v>
      </c>
      <c r="ES945" s="1" t="s">
        <v>384</v>
      </c>
      <c r="ET945" s="1">
        <v>2.94417</v>
      </c>
      <c r="EU945" s="1">
        <v>2.8012</v>
      </c>
      <c r="EV945" s="1">
        <v>0.113394</v>
      </c>
      <c r="EW945" s="1">
        <v>0.120166</v>
      </c>
      <c r="EX945" s="1">
        <v>0.118361</v>
      </c>
      <c r="EY945" s="1">
        <v>0.105948</v>
      </c>
      <c r="EZ945" s="1">
        <v>18221.7</v>
      </c>
      <c r="FA945" s="1">
        <v>18963.0</v>
      </c>
      <c r="FB945" s="1">
        <v>23892.3</v>
      </c>
      <c r="FC945" s="1">
        <v>25073.5</v>
      </c>
      <c r="FD945" s="1">
        <v>33710.9</v>
      </c>
      <c r="FE945" s="1">
        <v>35790.5</v>
      </c>
      <c r="FF945" s="1">
        <v>43551.5</v>
      </c>
      <c r="FG945" s="1">
        <v>46345.2</v>
      </c>
      <c r="FH945" s="1">
        <v>1.98883</v>
      </c>
      <c r="FI945" s="1">
        <v>1.88505</v>
      </c>
      <c r="FJ945" s="1">
        <v>0.124943</v>
      </c>
      <c r="FK945" s="1">
        <v>0.0</v>
      </c>
      <c r="FL945" s="1">
        <v>29.2148</v>
      </c>
      <c r="FM945" s="1">
        <v>999.9</v>
      </c>
      <c r="FN945" s="1">
        <v>60.8</v>
      </c>
      <c r="FO945" s="1">
        <v>33.8</v>
      </c>
      <c r="FP945" s="1">
        <v>32.2294</v>
      </c>
      <c r="FQ945" s="1">
        <v>63.4364</v>
      </c>
      <c r="FR945" s="1">
        <v>25.2484</v>
      </c>
      <c r="FS945" s="1">
        <v>1.0</v>
      </c>
      <c r="FT945" s="1">
        <v>0.264512</v>
      </c>
      <c r="FU945" s="1">
        <v>0.430531</v>
      </c>
      <c r="FV945" s="1">
        <v>20.3238</v>
      </c>
      <c r="FW945" s="1">
        <v>5.214</v>
      </c>
      <c r="FX945" s="1">
        <v>11.9069</v>
      </c>
      <c r="FY945" s="1">
        <v>5.0034</v>
      </c>
      <c r="FZ945" s="1">
        <v>3.29067</v>
      </c>
      <c r="GA945" s="1">
        <v>9999.0</v>
      </c>
      <c r="GB945" s="1">
        <v>9999.0</v>
      </c>
      <c r="GC945" s="1">
        <v>9999.0</v>
      </c>
      <c r="GD945" s="1">
        <v>999.9</v>
      </c>
      <c r="GE945" s="1">
        <v>1.85954</v>
      </c>
      <c r="GF945" s="1">
        <v>1.85452</v>
      </c>
      <c r="GG945" s="1">
        <v>1.85763</v>
      </c>
      <c r="GH945" s="1">
        <v>1.85608</v>
      </c>
      <c r="GI945" s="1">
        <v>1.85488</v>
      </c>
      <c r="GJ945" s="1">
        <v>1.85456</v>
      </c>
      <c r="GK945" s="1">
        <v>1.85324</v>
      </c>
      <c r="GL945" s="1">
        <v>1.85637</v>
      </c>
      <c r="GM945" s="1">
        <v>0.0</v>
      </c>
      <c r="GN945" s="1">
        <v>0.0</v>
      </c>
      <c r="GO945" s="1">
        <v>0.0</v>
      </c>
      <c r="GP945" s="1">
        <v>0.0</v>
      </c>
      <c r="GQ945" s="1" t="s">
        <v>358</v>
      </c>
      <c r="GR945" s="1" t="s">
        <v>359</v>
      </c>
      <c r="GS945" s="1" t="s">
        <v>360</v>
      </c>
      <c r="GT945" s="1" t="s">
        <v>360</v>
      </c>
      <c r="GU945" s="1" t="s">
        <v>360</v>
      </c>
      <c r="GV945" s="1" t="s">
        <v>360</v>
      </c>
      <c r="GW945" s="1">
        <v>0.0</v>
      </c>
      <c r="GX945" s="1">
        <v>100.0</v>
      </c>
      <c r="GY945" s="1">
        <v>100.0</v>
      </c>
      <c r="GZ945" s="1">
        <v>1.636</v>
      </c>
      <c r="HA945" s="1">
        <v>0.0023</v>
      </c>
      <c r="HB945" s="1">
        <v>0.4072566870634428</v>
      </c>
      <c r="HC945" s="1">
        <v>0.002678124759318837</v>
      </c>
      <c r="HD945" s="1">
        <v>-9.373761146515732E-7</v>
      </c>
      <c r="HE945" s="1">
        <v>1.391563784175389E-10</v>
      </c>
      <c r="HF945" s="1">
        <v>-0.08316833377203428</v>
      </c>
      <c r="HG945" s="1">
        <v>0.01061361004592812</v>
      </c>
      <c r="HH945" s="1">
        <v>-3.086644042041478E-4</v>
      </c>
      <c r="HI945" s="1">
        <v>1.24720902217549E-6</v>
      </c>
      <c r="HJ945" s="1">
        <v>1.0</v>
      </c>
      <c r="HK945" s="1">
        <v>2093.0</v>
      </c>
      <c r="HL945" s="1">
        <v>2.0</v>
      </c>
      <c r="HM945" s="1">
        <v>27.0</v>
      </c>
      <c r="HN945" s="1">
        <v>5.6</v>
      </c>
      <c r="HO945" s="1">
        <v>5.5</v>
      </c>
      <c r="HP945" s="1">
        <v>1.47339</v>
      </c>
      <c r="HQ945" s="1">
        <v>2.31323</v>
      </c>
      <c r="HR945" s="1">
        <v>1.4978</v>
      </c>
      <c r="HS945" s="1">
        <v>2.30225</v>
      </c>
      <c r="HT945" s="1">
        <v>1.54785</v>
      </c>
      <c r="HU945" s="1">
        <v>2.33521</v>
      </c>
      <c r="HV945" s="1">
        <v>36.6706</v>
      </c>
      <c r="HW945" s="1">
        <v>14.0182</v>
      </c>
      <c r="HX945" s="1">
        <v>18.0</v>
      </c>
      <c r="HY945" s="1">
        <v>504.96</v>
      </c>
      <c r="HZ945" s="1">
        <v>503.442</v>
      </c>
      <c r="IA945" s="1">
        <v>28.8404</v>
      </c>
      <c r="IB945" s="1">
        <v>30.4898</v>
      </c>
      <c r="IC945" s="1">
        <v>30.0003</v>
      </c>
      <c r="ID945" s="1">
        <v>30.2902</v>
      </c>
      <c r="IE945" s="1">
        <v>30.3874</v>
      </c>
      <c r="IF945" s="1">
        <v>29.5913</v>
      </c>
      <c r="IG945" s="1">
        <v>29.3213</v>
      </c>
      <c r="IH945" s="1">
        <v>0.0</v>
      </c>
      <c r="II945" s="1">
        <v>28.8307</v>
      </c>
      <c r="IJ945" s="1">
        <v>642.744</v>
      </c>
      <c r="IK945" s="1">
        <v>23.1549</v>
      </c>
      <c r="IL945" s="1">
        <v>100.717</v>
      </c>
      <c r="IM945" s="1">
        <v>100.446</v>
      </c>
      <c r="IN945" s="1" t="s">
        <v>365</v>
      </c>
    </row>
    <row r="946" ht="15.75" customHeight="1">
      <c r="A946" s="1">
        <v>930.0</v>
      </c>
      <c r="B946" s="1">
        <v>1.6604922581E9</v>
      </c>
      <c r="C946" s="1">
        <v>8129.0</v>
      </c>
      <c r="D946" s="1" t="s">
        <v>2204</v>
      </c>
      <c r="E946" s="1" t="s">
        <v>2205</v>
      </c>
      <c r="F946" s="1">
        <v>1.0</v>
      </c>
      <c r="G946" s="1" t="s">
        <v>1964</v>
      </c>
      <c r="H946" s="1" t="s">
        <v>350</v>
      </c>
      <c r="I946" s="1" t="s">
        <v>351</v>
      </c>
      <c r="J946" s="1" t="s">
        <v>352</v>
      </c>
      <c r="K946" s="1" t="s">
        <v>1168</v>
      </c>
      <c r="L946" s="1" t="s">
        <v>349</v>
      </c>
      <c r="M946" s="1" t="s">
        <v>354</v>
      </c>
      <c r="N946" s="1">
        <v>1.6604922501E9</v>
      </c>
      <c r="O946" s="1">
        <f t="shared" si="1"/>
        <v>0.003403563226</v>
      </c>
      <c r="P946" s="1">
        <f t="shared" si="2"/>
        <v>3.403563226</v>
      </c>
      <c r="Q946" s="1">
        <f t="shared" si="3"/>
        <v>5.202427199</v>
      </c>
      <c r="R946" s="1">
        <f t="shared" si="4"/>
        <v>525.089</v>
      </c>
      <c r="S946" s="1">
        <f t="shared" si="5"/>
        <v>462.7045449</v>
      </c>
      <c r="T946" s="1">
        <f t="shared" si="6"/>
        <v>46.15955035</v>
      </c>
      <c r="U946" s="1">
        <f t="shared" si="7"/>
        <v>52.38304313</v>
      </c>
      <c r="V946" s="1">
        <f t="shared" si="8"/>
        <v>0.1817504279</v>
      </c>
      <c r="W946" s="1">
        <f t="shared" si="9"/>
        <v>2.923946517</v>
      </c>
      <c r="X946" s="1">
        <f t="shared" si="10"/>
        <v>0.1756993256</v>
      </c>
      <c r="Y946" s="1">
        <f t="shared" si="11"/>
        <v>0.1103389631</v>
      </c>
      <c r="Z946" s="1">
        <f t="shared" si="12"/>
        <v>321.5124893</v>
      </c>
      <c r="AA946" s="1">
        <f t="shared" si="13"/>
        <v>32.02299724</v>
      </c>
      <c r="AB946" s="1">
        <f t="shared" si="14"/>
        <v>31.2381625</v>
      </c>
      <c r="AC946" s="1">
        <f t="shared" si="15"/>
        <v>4.573003834</v>
      </c>
      <c r="AD946" s="1">
        <f t="shared" si="16"/>
        <v>60.04848967</v>
      </c>
      <c r="AE946" s="1">
        <f t="shared" si="17"/>
        <v>2.711046369</v>
      </c>
      <c r="AF946" s="1">
        <f t="shared" si="18"/>
        <v>4.51476196</v>
      </c>
      <c r="AG946" s="1">
        <f t="shared" si="19"/>
        <v>1.861957465</v>
      </c>
      <c r="AH946" s="1">
        <f t="shared" si="20"/>
        <v>-150.0971383</v>
      </c>
      <c r="AI946" s="1">
        <f t="shared" si="21"/>
        <v>-35.47002649</v>
      </c>
      <c r="AJ946" s="1">
        <f t="shared" si="22"/>
        <v>-2.727486017</v>
      </c>
      <c r="AK946" s="1">
        <f t="shared" si="23"/>
        <v>133.2178385</v>
      </c>
      <c r="AL946" s="1">
        <f t="shared" si="24"/>
        <v>38.64754899</v>
      </c>
      <c r="AM946" s="1">
        <f t="shared" si="25"/>
        <v>3.395671573</v>
      </c>
      <c r="AN946" s="1">
        <f t="shared" si="26"/>
        <v>5.202427199</v>
      </c>
      <c r="AO946" s="1">
        <v>613.0441033829389</v>
      </c>
      <c r="AP946" s="1">
        <v>579.2121272727272</v>
      </c>
      <c r="AQ946" s="1">
        <v>5.360314012708557</v>
      </c>
      <c r="AR946" s="1">
        <v>64.97153183116835</v>
      </c>
      <c r="AS946" s="1">
        <f t="shared" si="27"/>
        <v>3.403563226</v>
      </c>
      <c r="AT946" s="1">
        <v>23.21535212460715</v>
      </c>
      <c r="AU946" s="1">
        <v>27.18736484848484</v>
      </c>
      <c r="AV946" s="1">
        <v>1.241073294677609E-5</v>
      </c>
      <c r="AW946" s="1">
        <v>82.28873051766035</v>
      </c>
      <c r="AX946" s="1">
        <v>0.0</v>
      </c>
      <c r="AY946" s="1">
        <v>0.0</v>
      </c>
      <c r="AZ946" s="1">
        <f t="shared" si="28"/>
        <v>1</v>
      </c>
      <c r="BA946" s="1">
        <f t="shared" si="29"/>
        <v>0</v>
      </c>
      <c r="BB946" s="1">
        <f t="shared" si="30"/>
        <v>52012.23812</v>
      </c>
      <c r="BC946" s="1">
        <f t="shared" si="31"/>
        <v>1999.974375</v>
      </c>
      <c r="BD946" s="1">
        <f t="shared" si="32"/>
        <v>1681.178775</v>
      </c>
      <c r="BE946" s="1">
        <f t="shared" si="33"/>
        <v>0.8406001577</v>
      </c>
      <c r="BF946" s="1">
        <f t="shared" si="34"/>
        <v>0.1607583043</v>
      </c>
      <c r="BG946" s="1">
        <v>6.0</v>
      </c>
      <c r="BH946" s="1">
        <v>0.5</v>
      </c>
      <c r="BI946" s="1" t="s">
        <v>355</v>
      </c>
      <c r="BJ946" s="1">
        <v>2.0</v>
      </c>
      <c r="BK946" s="1" t="b">
        <v>1</v>
      </c>
      <c r="BL946" s="1">
        <v>1.6604922501E9</v>
      </c>
      <c r="BM946" s="1">
        <v>525.0889999999999</v>
      </c>
      <c r="BN946" s="1">
        <v>573.59175</v>
      </c>
      <c r="BO946" s="1">
        <v>27.1756</v>
      </c>
      <c r="BP946" s="1">
        <v>23.21266875</v>
      </c>
      <c r="BQ946" s="1">
        <v>523.517125</v>
      </c>
      <c r="BR946" s="1">
        <v>27.17323125</v>
      </c>
      <c r="BS946" s="1">
        <v>500.14375</v>
      </c>
      <c r="BT946" s="1">
        <v>99.66036249999999</v>
      </c>
      <c r="BU946" s="1">
        <v>0.09995076875</v>
      </c>
      <c r="BV946" s="1">
        <v>31.01315</v>
      </c>
      <c r="BW946" s="1">
        <v>31.2381625</v>
      </c>
      <c r="BX946" s="1">
        <v>999.9</v>
      </c>
      <c r="BY946" s="1">
        <v>0.0</v>
      </c>
      <c r="BZ946" s="1">
        <v>0.0</v>
      </c>
      <c r="CA946" s="1">
        <v>10002.064375</v>
      </c>
      <c r="CB946" s="1">
        <v>0.0</v>
      </c>
      <c r="CC946" s="1">
        <v>31.81408125</v>
      </c>
      <c r="CD946" s="1">
        <v>-48.502725</v>
      </c>
      <c r="CE946" s="1">
        <v>539.7574999999999</v>
      </c>
      <c r="CF946" s="1">
        <v>587.2228749999999</v>
      </c>
      <c r="CG946" s="1">
        <v>3.962925</v>
      </c>
      <c r="CH946" s="1">
        <v>573.59175</v>
      </c>
      <c r="CI946" s="1">
        <v>23.21266875</v>
      </c>
      <c r="CJ946" s="1">
        <v>2.708328125</v>
      </c>
      <c r="CK946" s="1">
        <v>2.3133825</v>
      </c>
      <c r="CL946" s="1">
        <v>22.33574375</v>
      </c>
      <c r="CM946" s="1">
        <v>19.76988125</v>
      </c>
      <c r="CN946" s="1">
        <v>1999.974375</v>
      </c>
      <c r="CO946" s="1">
        <v>0.9799931875000001</v>
      </c>
      <c r="CP946" s="1">
        <v>0.02000691875</v>
      </c>
      <c r="CQ946" s="1">
        <v>0.0</v>
      </c>
      <c r="CR946" s="1">
        <v>2.644625</v>
      </c>
      <c r="CS946" s="1">
        <v>0.0</v>
      </c>
      <c r="CT946" s="1">
        <v>34877.30624999999</v>
      </c>
      <c r="CU946" s="1">
        <v>17412.06875</v>
      </c>
      <c r="CV946" s="1">
        <v>41.03874999999999</v>
      </c>
      <c r="CW946" s="1">
        <v>42.0</v>
      </c>
      <c r="CX946" s="1">
        <v>41.0</v>
      </c>
      <c r="CY946" s="1">
        <v>40.406</v>
      </c>
      <c r="CZ946" s="1">
        <v>41.062</v>
      </c>
      <c r="DA946" s="1">
        <v>1959.964375</v>
      </c>
      <c r="DB946" s="1">
        <v>40.01</v>
      </c>
      <c r="DC946" s="1">
        <v>0.0</v>
      </c>
      <c r="DD946" s="1">
        <v>1.660492256E9</v>
      </c>
      <c r="DE946" s="1">
        <v>0.0</v>
      </c>
      <c r="DF946" s="1">
        <v>1.6604919246E9</v>
      </c>
      <c r="DG946" s="1" t="s">
        <v>1965</v>
      </c>
      <c r="DH946" s="1">
        <v>1.6604919196E9</v>
      </c>
      <c r="DI946" s="1">
        <v>1.6604919246E9</v>
      </c>
      <c r="DJ946" s="1">
        <v>26.0</v>
      </c>
      <c r="DK946" s="1">
        <v>0.565</v>
      </c>
      <c r="DL946" s="1">
        <v>-0.007</v>
      </c>
      <c r="DM946" s="1">
        <v>1.335</v>
      </c>
      <c r="DN946" s="1">
        <v>0.012</v>
      </c>
      <c r="DO946" s="1">
        <v>400.0</v>
      </c>
      <c r="DP946" s="1">
        <v>23.0</v>
      </c>
      <c r="DQ946" s="1">
        <v>0.17</v>
      </c>
      <c r="DR946" s="1">
        <v>0.02</v>
      </c>
      <c r="DS946" s="1">
        <v>7.167091899628378</v>
      </c>
      <c r="DT946" s="1">
        <v>-10.49245943129162</v>
      </c>
      <c r="DU946" s="1">
        <v>0.7770860033398611</v>
      </c>
      <c r="DV946" s="1">
        <v>0.0</v>
      </c>
      <c r="DW946" s="1">
        <v>38.74959455464175</v>
      </c>
      <c r="DX946" s="1">
        <v>-3.050499550318824</v>
      </c>
      <c r="DY946" s="1">
        <v>0.2346891942905485</v>
      </c>
      <c r="DZ946" s="1">
        <v>0.0</v>
      </c>
      <c r="EA946" s="1">
        <v>-48.58031612903226</v>
      </c>
      <c r="EB946" s="1">
        <v>2.590693548387244</v>
      </c>
      <c r="EC946" s="1">
        <v>0.2210200795093192</v>
      </c>
      <c r="ED946" s="1">
        <v>0.0</v>
      </c>
      <c r="EE946" s="1">
        <v>438.8855595977965</v>
      </c>
      <c r="EF946" s="1">
        <v>386.7911795105104</v>
      </c>
      <c r="EG946" s="1">
        <v>27.9519650342026</v>
      </c>
      <c r="EH946" s="1">
        <v>0.0</v>
      </c>
      <c r="EI946" s="1">
        <v>3.960099512195123</v>
      </c>
      <c r="EJ946" s="1">
        <v>0.05133783972125336</v>
      </c>
      <c r="EK946" s="1">
        <v>0.005282436591896983</v>
      </c>
      <c r="EL946" s="1">
        <v>1.0</v>
      </c>
      <c r="EM946" s="1">
        <v>1.861714565003601</v>
      </c>
      <c r="EN946" s="1">
        <v>0.003430631713095604</v>
      </c>
      <c r="EO946" s="1">
        <v>9.41056730570925E-4</v>
      </c>
      <c r="EP946" s="1">
        <v>1.0</v>
      </c>
      <c r="EQ946" s="1">
        <v>2.0</v>
      </c>
      <c r="ER946" s="1">
        <v>6.0</v>
      </c>
      <c r="ES946" s="1" t="s">
        <v>384</v>
      </c>
      <c r="ET946" s="1">
        <v>2.94404</v>
      </c>
      <c r="EU946" s="1">
        <v>2.80122</v>
      </c>
      <c r="EV946" s="1">
        <v>0.114147</v>
      </c>
      <c r="EW946" s="1">
        <v>0.12086</v>
      </c>
      <c r="EX946" s="1">
        <v>0.118366</v>
      </c>
      <c r="EY946" s="1">
        <v>0.105948</v>
      </c>
      <c r="EZ946" s="1">
        <v>18206.3</v>
      </c>
      <c r="FA946" s="1">
        <v>18948.2</v>
      </c>
      <c r="FB946" s="1">
        <v>23892.4</v>
      </c>
      <c r="FC946" s="1">
        <v>25073.7</v>
      </c>
      <c r="FD946" s="1">
        <v>33710.8</v>
      </c>
      <c r="FE946" s="1">
        <v>35790.7</v>
      </c>
      <c r="FF946" s="1">
        <v>43551.5</v>
      </c>
      <c r="FG946" s="1">
        <v>46345.3</v>
      </c>
      <c r="FH946" s="1">
        <v>1.98872</v>
      </c>
      <c r="FI946" s="1">
        <v>1.88517</v>
      </c>
      <c r="FJ946" s="1">
        <v>0.125013</v>
      </c>
      <c r="FK946" s="1">
        <v>0.0</v>
      </c>
      <c r="FL946" s="1">
        <v>29.2156</v>
      </c>
      <c r="FM946" s="1">
        <v>999.9</v>
      </c>
      <c r="FN946" s="1">
        <v>60.8</v>
      </c>
      <c r="FO946" s="1">
        <v>33.8</v>
      </c>
      <c r="FP946" s="1">
        <v>32.2332</v>
      </c>
      <c r="FQ946" s="1">
        <v>63.6064</v>
      </c>
      <c r="FR946" s="1">
        <v>25.2324</v>
      </c>
      <c r="FS946" s="1">
        <v>1.0</v>
      </c>
      <c r="FT946" s="1">
        <v>0.264672</v>
      </c>
      <c r="FU946" s="1">
        <v>0.436367</v>
      </c>
      <c r="FV946" s="1">
        <v>20.3237</v>
      </c>
      <c r="FW946" s="1">
        <v>5.2128</v>
      </c>
      <c r="FX946" s="1">
        <v>11.9065</v>
      </c>
      <c r="FY946" s="1">
        <v>5.0031</v>
      </c>
      <c r="FZ946" s="1">
        <v>3.29038</v>
      </c>
      <c r="GA946" s="1">
        <v>9999.0</v>
      </c>
      <c r="GB946" s="1">
        <v>9999.0</v>
      </c>
      <c r="GC946" s="1">
        <v>9999.0</v>
      </c>
      <c r="GD946" s="1">
        <v>999.9</v>
      </c>
      <c r="GE946" s="1">
        <v>1.85953</v>
      </c>
      <c r="GF946" s="1">
        <v>1.85449</v>
      </c>
      <c r="GG946" s="1">
        <v>1.85762</v>
      </c>
      <c r="GH946" s="1">
        <v>1.85608</v>
      </c>
      <c r="GI946" s="1">
        <v>1.85487</v>
      </c>
      <c r="GJ946" s="1">
        <v>1.85455</v>
      </c>
      <c r="GK946" s="1">
        <v>1.85322</v>
      </c>
      <c r="GL946" s="1">
        <v>1.85636</v>
      </c>
      <c r="GM946" s="1">
        <v>0.0</v>
      </c>
      <c r="GN946" s="1">
        <v>0.0</v>
      </c>
      <c r="GO946" s="1">
        <v>0.0</v>
      </c>
      <c r="GP946" s="1">
        <v>0.0</v>
      </c>
      <c r="GQ946" s="1" t="s">
        <v>358</v>
      </c>
      <c r="GR946" s="1" t="s">
        <v>359</v>
      </c>
      <c r="GS946" s="1" t="s">
        <v>360</v>
      </c>
      <c r="GT946" s="1" t="s">
        <v>360</v>
      </c>
      <c r="GU946" s="1" t="s">
        <v>360</v>
      </c>
      <c r="GV946" s="1" t="s">
        <v>360</v>
      </c>
      <c r="GW946" s="1">
        <v>0.0</v>
      </c>
      <c r="GX946" s="1">
        <v>100.0</v>
      </c>
      <c r="GY946" s="1">
        <v>100.0</v>
      </c>
      <c r="GZ946" s="1">
        <v>1.645</v>
      </c>
      <c r="HA946" s="1">
        <v>0.0023</v>
      </c>
      <c r="HB946" s="1">
        <v>0.4072566870634428</v>
      </c>
      <c r="HC946" s="1">
        <v>0.002678124759318837</v>
      </c>
      <c r="HD946" s="1">
        <v>-9.373761146515732E-7</v>
      </c>
      <c r="HE946" s="1">
        <v>1.391563784175389E-10</v>
      </c>
      <c r="HF946" s="1">
        <v>-0.08316833377203428</v>
      </c>
      <c r="HG946" s="1">
        <v>0.01061361004592812</v>
      </c>
      <c r="HH946" s="1">
        <v>-3.086644042041478E-4</v>
      </c>
      <c r="HI946" s="1">
        <v>1.24720902217549E-6</v>
      </c>
      <c r="HJ946" s="1">
        <v>1.0</v>
      </c>
      <c r="HK946" s="1">
        <v>2093.0</v>
      </c>
      <c r="HL946" s="1">
        <v>2.0</v>
      </c>
      <c r="HM946" s="1">
        <v>27.0</v>
      </c>
      <c r="HN946" s="1">
        <v>5.6</v>
      </c>
      <c r="HO946" s="1">
        <v>5.6</v>
      </c>
      <c r="HP946" s="1">
        <v>1.48071</v>
      </c>
      <c r="HQ946" s="1">
        <v>2.31201</v>
      </c>
      <c r="HR946" s="1">
        <v>1.4978</v>
      </c>
      <c r="HS946" s="1">
        <v>2.30225</v>
      </c>
      <c r="HT946" s="1">
        <v>1.54785</v>
      </c>
      <c r="HU946" s="1">
        <v>2.26929</v>
      </c>
      <c r="HV946" s="1">
        <v>36.6706</v>
      </c>
      <c r="HW946" s="1">
        <v>14.0182</v>
      </c>
      <c r="HX946" s="1">
        <v>18.0</v>
      </c>
      <c r="HY946" s="1">
        <v>504.904</v>
      </c>
      <c r="HZ946" s="1">
        <v>503.526</v>
      </c>
      <c r="IA946" s="1">
        <v>28.8383</v>
      </c>
      <c r="IB946" s="1">
        <v>30.4905</v>
      </c>
      <c r="IC946" s="1">
        <v>30.0003</v>
      </c>
      <c r="ID946" s="1">
        <v>30.2908</v>
      </c>
      <c r="IE946" s="1">
        <v>30.3874</v>
      </c>
      <c r="IF946" s="1">
        <v>29.7242</v>
      </c>
      <c r="IG946" s="1">
        <v>29.3213</v>
      </c>
      <c r="IH946" s="1">
        <v>0.0</v>
      </c>
      <c r="II946" s="1">
        <v>28.8307</v>
      </c>
      <c r="IJ946" s="1">
        <v>642.744</v>
      </c>
      <c r="IK946" s="1">
        <v>23.1508</v>
      </c>
      <c r="IL946" s="1">
        <v>100.718</v>
      </c>
      <c r="IM946" s="1">
        <v>100.446</v>
      </c>
      <c r="IN946" s="1" t="s">
        <v>365</v>
      </c>
    </row>
    <row r="947" ht="15.75" customHeight="1">
      <c r="A947" s="1">
        <v>931.0</v>
      </c>
      <c r="B947" s="1">
        <v>1.6604922586E9</v>
      </c>
      <c r="C947" s="1">
        <v>8129.5</v>
      </c>
      <c r="D947" s="1" t="s">
        <v>2204</v>
      </c>
      <c r="E947" s="1" t="s">
        <v>2205</v>
      </c>
      <c r="F947" s="1">
        <v>1.0</v>
      </c>
      <c r="G947" s="1" t="s">
        <v>1964</v>
      </c>
      <c r="H947" s="1" t="s">
        <v>350</v>
      </c>
      <c r="I947" s="1" t="s">
        <v>351</v>
      </c>
      <c r="J947" s="1" t="s">
        <v>352</v>
      </c>
      <c r="K947" s="1" t="s">
        <v>1168</v>
      </c>
      <c r="L947" s="1" t="s">
        <v>349</v>
      </c>
      <c r="M947" s="1" t="s">
        <v>354</v>
      </c>
      <c r="N947" s="1">
        <v>1.6604922501E9</v>
      </c>
      <c r="O947" s="1">
        <f t="shared" si="1"/>
        <v>0.00340401411</v>
      </c>
      <c r="P947" s="1">
        <f t="shared" si="2"/>
        <v>3.40401411</v>
      </c>
      <c r="Q947" s="1">
        <f t="shared" si="3"/>
        <v>5.06845743</v>
      </c>
      <c r="R947" s="1">
        <f t="shared" si="4"/>
        <v>525.089</v>
      </c>
      <c r="S947" s="1">
        <f t="shared" si="5"/>
        <v>463.9062986</v>
      </c>
      <c r="T947" s="1">
        <f t="shared" si="6"/>
        <v>46.27943768</v>
      </c>
      <c r="U947" s="1">
        <f t="shared" si="7"/>
        <v>52.38304313</v>
      </c>
      <c r="V947" s="1">
        <f t="shared" si="8"/>
        <v>0.1817753322</v>
      </c>
      <c r="W947" s="1">
        <f t="shared" si="9"/>
        <v>2.923946517</v>
      </c>
      <c r="X947" s="1">
        <f t="shared" si="10"/>
        <v>0.1757226012</v>
      </c>
      <c r="Y947" s="1">
        <f t="shared" si="11"/>
        <v>0.1103536499</v>
      </c>
      <c r="Z947" s="1">
        <f t="shared" si="12"/>
        <v>321.5124893</v>
      </c>
      <c r="AA947" s="1">
        <f t="shared" si="13"/>
        <v>32.0228801</v>
      </c>
      <c r="AB947" s="1">
        <f t="shared" si="14"/>
        <v>31.2381625</v>
      </c>
      <c r="AC947" s="1">
        <f t="shared" si="15"/>
        <v>4.573003834</v>
      </c>
      <c r="AD947" s="1">
        <f t="shared" si="16"/>
        <v>60.04848967</v>
      </c>
      <c r="AE947" s="1">
        <f t="shared" si="17"/>
        <v>2.711046369</v>
      </c>
      <c r="AF947" s="1">
        <f t="shared" si="18"/>
        <v>4.51476196</v>
      </c>
      <c r="AG947" s="1">
        <f t="shared" si="19"/>
        <v>1.861957465</v>
      </c>
      <c r="AH947" s="1">
        <f t="shared" si="20"/>
        <v>-150.1170223</v>
      </c>
      <c r="AI947" s="1">
        <f t="shared" si="21"/>
        <v>-35.47002649</v>
      </c>
      <c r="AJ947" s="1">
        <f t="shared" si="22"/>
        <v>-2.727486017</v>
      </c>
      <c r="AK947" s="1">
        <f t="shared" si="23"/>
        <v>133.1979545</v>
      </c>
      <c r="AL947" s="1">
        <f t="shared" si="24"/>
        <v>38.64754899</v>
      </c>
      <c r="AM947" s="1">
        <f t="shared" si="25"/>
        <v>3.395671573</v>
      </c>
      <c r="AN947" s="1">
        <f t="shared" si="26"/>
        <v>5.06845743</v>
      </c>
      <c r="AO947" s="1">
        <v>615.6332041847154</v>
      </c>
      <c r="AP947" s="1">
        <v>581.9040727272726</v>
      </c>
      <c r="AQ947" s="1">
        <v>5.372364265920382</v>
      </c>
      <c r="AR947" s="1">
        <v>64.97153183116835</v>
      </c>
      <c r="AS947" s="1">
        <f t="shared" si="27"/>
        <v>3.40401411</v>
      </c>
      <c r="AT947" s="1">
        <v>23.21587223590065</v>
      </c>
      <c r="AU947" s="1">
        <v>27.1883903030303</v>
      </c>
      <c r="AV947" s="1">
        <v>1.498141848914135E-5</v>
      </c>
      <c r="AW947" s="1">
        <v>82.28873051766035</v>
      </c>
      <c r="AX947" s="1">
        <v>0.0</v>
      </c>
      <c r="AY947" s="1">
        <v>0.0</v>
      </c>
      <c r="AZ947" s="1">
        <f t="shared" si="28"/>
        <v>1</v>
      </c>
      <c r="BA947" s="1">
        <f t="shared" si="29"/>
        <v>0</v>
      </c>
      <c r="BB947" s="1">
        <f t="shared" si="30"/>
        <v>52012.23812</v>
      </c>
      <c r="BC947" s="1">
        <f t="shared" si="31"/>
        <v>1999.974375</v>
      </c>
      <c r="BD947" s="1">
        <f t="shared" si="32"/>
        <v>1681.178775</v>
      </c>
      <c r="BE947" s="1">
        <f t="shared" si="33"/>
        <v>0.8406001577</v>
      </c>
      <c r="BF947" s="1">
        <f t="shared" si="34"/>
        <v>0.1607583043</v>
      </c>
      <c r="BG947" s="1">
        <v>6.0</v>
      </c>
      <c r="BH947" s="1">
        <v>0.5</v>
      </c>
      <c r="BI947" s="1" t="s">
        <v>355</v>
      </c>
      <c r="BJ947" s="1">
        <v>2.0</v>
      </c>
      <c r="BK947" s="1" t="b">
        <v>1</v>
      </c>
      <c r="BL947" s="1">
        <v>1.6604922501E9</v>
      </c>
      <c r="BM947" s="1">
        <v>525.0889999999999</v>
      </c>
      <c r="BN947" s="1">
        <v>573.59175</v>
      </c>
      <c r="BO947" s="1">
        <v>27.1756</v>
      </c>
      <c r="BP947" s="1">
        <v>23.21266875</v>
      </c>
      <c r="BQ947" s="1">
        <v>523.517125</v>
      </c>
      <c r="BR947" s="1">
        <v>27.17323125</v>
      </c>
      <c r="BS947" s="1">
        <v>500.14375</v>
      </c>
      <c r="BT947" s="1">
        <v>99.66036249999999</v>
      </c>
      <c r="BU947" s="1">
        <v>0.09995076875</v>
      </c>
      <c r="BV947" s="1">
        <v>31.01315</v>
      </c>
      <c r="BW947" s="1">
        <v>31.2381625</v>
      </c>
      <c r="BX947" s="1">
        <v>999.9</v>
      </c>
      <c r="BY947" s="1">
        <v>0.0</v>
      </c>
      <c r="BZ947" s="1">
        <v>0.0</v>
      </c>
      <c r="CA947" s="1">
        <v>10002.064375</v>
      </c>
      <c r="CB947" s="1">
        <v>0.0</v>
      </c>
      <c r="CC947" s="1">
        <v>31.81408125</v>
      </c>
      <c r="CD947" s="1">
        <v>-48.502725</v>
      </c>
      <c r="CE947" s="1">
        <v>539.7574999999999</v>
      </c>
      <c r="CF947" s="1">
        <v>587.2228749999999</v>
      </c>
      <c r="CG947" s="1">
        <v>3.962925</v>
      </c>
      <c r="CH947" s="1">
        <v>573.59175</v>
      </c>
      <c r="CI947" s="1">
        <v>23.21266875</v>
      </c>
      <c r="CJ947" s="1">
        <v>2.708328125</v>
      </c>
      <c r="CK947" s="1">
        <v>2.3133825</v>
      </c>
      <c r="CL947" s="1">
        <v>22.33574375</v>
      </c>
      <c r="CM947" s="1">
        <v>19.76988125</v>
      </c>
      <c r="CN947" s="1">
        <v>1999.974375</v>
      </c>
      <c r="CO947" s="1">
        <v>0.9799931875000001</v>
      </c>
      <c r="CP947" s="1">
        <v>0.02000691875</v>
      </c>
      <c r="CQ947" s="1">
        <v>0.0</v>
      </c>
      <c r="CR947" s="1">
        <v>2.644625</v>
      </c>
      <c r="CS947" s="1">
        <v>0.0</v>
      </c>
      <c r="CT947" s="1">
        <v>34877.30624999999</v>
      </c>
      <c r="CU947" s="1">
        <v>17412.06875</v>
      </c>
      <c r="CV947" s="1">
        <v>41.03874999999999</v>
      </c>
      <c r="CW947" s="1">
        <v>42.0</v>
      </c>
      <c r="CX947" s="1">
        <v>41.0</v>
      </c>
      <c r="CY947" s="1">
        <v>40.406</v>
      </c>
      <c r="CZ947" s="1">
        <v>41.062</v>
      </c>
      <c r="DA947" s="1">
        <v>1959.964375</v>
      </c>
      <c r="DB947" s="1">
        <v>40.01</v>
      </c>
      <c r="DC947" s="1">
        <v>0.0</v>
      </c>
      <c r="DD947" s="1">
        <v>1.6604922566E9</v>
      </c>
      <c r="DE947" s="1">
        <v>0.0</v>
      </c>
      <c r="DF947" s="1">
        <v>1.6604919246E9</v>
      </c>
      <c r="DG947" s="1" t="s">
        <v>1965</v>
      </c>
      <c r="DH947" s="1">
        <v>1.6604919196E9</v>
      </c>
      <c r="DI947" s="1">
        <v>1.6604919246E9</v>
      </c>
      <c r="DJ947" s="1">
        <v>26.0</v>
      </c>
      <c r="DK947" s="1">
        <v>0.565</v>
      </c>
      <c r="DL947" s="1">
        <v>-0.007</v>
      </c>
      <c r="DM947" s="1">
        <v>1.335</v>
      </c>
      <c r="DN947" s="1">
        <v>0.012</v>
      </c>
      <c r="DO947" s="1">
        <v>400.0</v>
      </c>
      <c r="DP947" s="1">
        <v>23.0</v>
      </c>
      <c r="DQ947" s="1">
        <v>0.17</v>
      </c>
      <c r="DR947" s="1">
        <v>0.02</v>
      </c>
      <c r="DS947" s="1">
        <v>6.932689110136775</v>
      </c>
      <c r="DT947" s="1">
        <v>-11.78233850467105</v>
      </c>
      <c r="DU947" s="1">
        <v>0.89357130959734</v>
      </c>
      <c r="DV947" s="1">
        <v>0.0</v>
      </c>
      <c r="DW947" s="1">
        <v>38.65275465781825</v>
      </c>
      <c r="DX947" s="1">
        <v>-3.625294978163977</v>
      </c>
      <c r="DY947" s="1">
        <v>0.2936522575087288</v>
      </c>
      <c r="DZ947" s="1">
        <v>0.0</v>
      </c>
      <c r="EA947" s="1">
        <v>-48.46446333333333</v>
      </c>
      <c r="EB947" s="1">
        <v>3.600589988876354</v>
      </c>
      <c r="EC947" s="1">
        <v>0.3010636571483764</v>
      </c>
      <c r="ED947" s="1">
        <v>0.0</v>
      </c>
      <c r="EE947" s="1">
        <v>447.1135108939719</v>
      </c>
      <c r="EF947" s="1">
        <v>400.1448459343037</v>
      </c>
      <c r="EG947" s="1">
        <v>29.87008919116881</v>
      </c>
      <c r="EH947" s="1">
        <v>0.0</v>
      </c>
      <c r="EI947" s="1">
        <v>3.96145825</v>
      </c>
      <c r="EJ947" s="1">
        <v>0.05807020637898869</v>
      </c>
      <c r="EK947" s="1">
        <v>0.005688046188059678</v>
      </c>
      <c r="EL947" s="1">
        <v>1.0</v>
      </c>
      <c r="EM947" s="1">
        <v>1.861963475386758</v>
      </c>
      <c r="EN947" s="1">
        <v>0.003813044572171622</v>
      </c>
      <c r="EO947" s="1">
        <v>9.361707053643648E-4</v>
      </c>
      <c r="EP947" s="1">
        <v>1.0</v>
      </c>
      <c r="EQ947" s="1">
        <v>2.0</v>
      </c>
      <c r="ER947" s="1">
        <v>6.0</v>
      </c>
      <c r="ES947" s="1" t="s">
        <v>384</v>
      </c>
      <c r="ET947" s="1">
        <v>2.94413</v>
      </c>
      <c r="EU947" s="1">
        <v>2.80132</v>
      </c>
      <c r="EV947" s="1">
        <v>0.114524</v>
      </c>
      <c r="EW947" s="1">
        <v>0.121204</v>
      </c>
      <c r="EX947" s="1">
        <v>0.118365</v>
      </c>
      <c r="EY947" s="1">
        <v>0.105946</v>
      </c>
      <c r="EZ947" s="1">
        <v>18198.6</v>
      </c>
      <c r="FA947" s="1">
        <v>18940.8</v>
      </c>
      <c r="FB947" s="1">
        <v>23892.4</v>
      </c>
      <c r="FC947" s="1">
        <v>25073.8</v>
      </c>
      <c r="FD947" s="1">
        <v>33710.8</v>
      </c>
      <c r="FE947" s="1">
        <v>35790.8</v>
      </c>
      <c r="FF947" s="1">
        <v>43551.4</v>
      </c>
      <c r="FG947" s="1">
        <v>46345.4</v>
      </c>
      <c r="FH947" s="1">
        <v>1.98875</v>
      </c>
      <c r="FI947" s="1">
        <v>1.88517</v>
      </c>
      <c r="FJ947" s="1">
        <v>0.125021</v>
      </c>
      <c r="FK947" s="1">
        <v>0.0</v>
      </c>
      <c r="FL947" s="1">
        <v>29.2158</v>
      </c>
      <c r="FM947" s="1">
        <v>999.9</v>
      </c>
      <c r="FN947" s="1">
        <v>60.8</v>
      </c>
      <c r="FO947" s="1">
        <v>33.8</v>
      </c>
      <c r="FP947" s="1">
        <v>32.2348</v>
      </c>
      <c r="FQ947" s="1">
        <v>63.6064</v>
      </c>
      <c r="FR947" s="1">
        <v>25.617</v>
      </c>
      <c r="FS947" s="1">
        <v>1.0</v>
      </c>
      <c r="FT947" s="1">
        <v>0.264771</v>
      </c>
      <c r="FU947" s="1">
        <v>0.439496</v>
      </c>
      <c r="FV947" s="1">
        <v>20.3239</v>
      </c>
      <c r="FW947" s="1">
        <v>5.21385</v>
      </c>
      <c r="FX947" s="1">
        <v>11.9068</v>
      </c>
      <c r="FY947" s="1">
        <v>5.0035</v>
      </c>
      <c r="FZ947" s="1">
        <v>3.2905</v>
      </c>
      <c r="GA947" s="1">
        <v>9999.0</v>
      </c>
      <c r="GB947" s="1">
        <v>9999.0</v>
      </c>
      <c r="GC947" s="1">
        <v>9999.0</v>
      </c>
      <c r="GD947" s="1">
        <v>999.9</v>
      </c>
      <c r="GE947" s="1">
        <v>1.85953</v>
      </c>
      <c r="GF947" s="1">
        <v>1.8545</v>
      </c>
      <c r="GG947" s="1">
        <v>1.85762</v>
      </c>
      <c r="GH947" s="1">
        <v>1.85608</v>
      </c>
      <c r="GI947" s="1">
        <v>1.85487</v>
      </c>
      <c r="GJ947" s="1">
        <v>1.85455</v>
      </c>
      <c r="GK947" s="1">
        <v>1.85322</v>
      </c>
      <c r="GL947" s="1">
        <v>1.85636</v>
      </c>
      <c r="GM947" s="1">
        <v>0.0</v>
      </c>
      <c r="GN947" s="1">
        <v>0.0</v>
      </c>
      <c r="GO947" s="1">
        <v>0.0</v>
      </c>
      <c r="GP947" s="1">
        <v>0.0</v>
      </c>
      <c r="GQ947" s="1" t="s">
        <v>358</v>
      </c>
      <c r="GR947" s="1" t="s">
        <v>359</v>
      </c>
      <c r="GS947" s="1" t="s">
        <v>360</v>
      </c>
      <c r="GT947" s="1" t="s">
        <v>360</v>
      </c>
      <c r="GU947" s="1" t="s">
        <v>360</v>
      </c>
      <c r="GV947" s="1" t="s">
        <v>360</v>
      </c>
      <c r="GW947" s="1">
        <v>0.0</v>
      </c>
      <c r="GX947" s="1">
        <v>100.0</v>
      </c>
      <c r="GY947" s="1">
        <v>100.0</v>
      </c>
      <c r="GZ947" s="1">
        <v>1.65</v>
      </c>
      <c r="HA947" s="1">
        <v>0.0023</v>
      </c>
      <c r="HB947" s="1">
        <v>0.4072566870634428</v>
      </c>
      <c r="HC947" s="1">
        <v>0.002678124759318837</v>
      </c>
      <c r="HD947" s="1">
        <v>-9.373761146515732E-7</v>
      </c>
      <c r="HE947" s="1">
        <v>1.391563784175389E-10</v>
      </c>
      <c r="HF947" s="1">
        <v>-0.08316833377203428</v>
      </c>
      <c r="HG947" s="1">
        <v>0.01061361004592812</v>
      </c>
      <c r="HH947" s="1">
        <v>-3.086644042041478E-4</v>
      </c>
      <c r="HI947" s="1">
        <v>1.24720902217549E-6</v>
      </c>
      <c r="HJ947" s="1">
        <v>1.0</v>
      </c>
      <c r="HK947" s="1">
        <v>2093.0</v>
      </c>
      <c r="HL947" s="1">
        <v>2.0</v>
      </c>
      <c r="HM947" s="1">
        <v>27.0</v>
      </c>
      <c r="HN947" s="1">
        <v>5.7</v>
      </c>
      <c r="HO947" s="1">
        <v>5.6</v>
      </c>
      <c r="HP947" s="1">
        <v>1.48315</v>
      </c>
      <c r="HQ947" s="1">
        <v>2.2937</v>
      </c>
      <c r="HR947" s="1">
        <v>1.4978</v>
      </c>
      <c r="HS947" s="1">
        <v>2.30225</v>
      </c>
      <c r="HT947" s="1">
        <v>1.54785</v>
      </c>
      <c r="HU947" s="1">
        <v>2.37061</v>
      </c>
      <c r="HV947" s="1">
        <v>36.6706</v>
      </c>
      <c r="HW947" s="1">
        <v>14.0182</v>
      </c>
      <c r="HX947" s="1">
        <v>18.0</v>
      </c>
      <c r="HY947" s="1">
        <v>504.921</v>
      </c>
      <c r="HZ947" s="1">
        <v>503.526</v>
      </c>
      <c r="IA947" s="1">
        <v>28.8369</v>
      </c>
      <c r="IB947" s="1">
        <v>30.4907</v>
      </c>
      <c r="IC947" s="1">
        <v>30.0004</v>
      </c>
      <c r="ID947" s="1">
        <v>30.291</v>
      </c>
      <c r="IE947" s="1">
        <v>30.3874</v>
      </c>
      <c r="IF947" s="1">
        <v>29.9061</v>
      </c>
      <c r="IG947" s="1">
        <v>29.3213</v>
      </c>
      <c r="IH947" s="1">
        <v>0.0</v>
      </c>
      <c r="II947" s="1">
        <v>28.8307</v>
      </c>
      <c r="IJ947" s="1">
        <v>653.699</v>
      </c>
      <c r="IK947" s="1">
        <v>23.1554</v>
      </c>
      <c r="IL947" s="1">
        <v>100.717</v>
      </c>
      <c r="IM947" s="1">
        <v>100.446</v>
      </c>
      <c r="IN947" s="1" t="s">
        <v>365</v>
      </c>
    </row>
    <row r="948" ht="15.75" customHeight="1">
      <c r="A948" s="1">
        <v>932.0</v>
      </c>
      <c r="B948" s="1">
        <v>1.6604922601E9</v>
      </c>
      <c r="C948" s="1">
        <v>8131.0</v>
      </c>
      <c r="D948" s="1" t="s">
        <v>2206</v>
      </c>
      <c r="E948" s="1" t="s">
        <v>2207</v>
      </c>
      <c r="F948" s="1">
        <v>1.0</v>
      </c>
      <c r="G948" s="1" t="s">
        <v>1964</v>
      </c>
      <c r="H948" s="1" t="s">
        <v>350</v>
      </c>
      <c r="I948" s="1" t="s">
        <v>351</v>
      </c>
      <c r="J948" s="1" t="s">
        <v>352</v>
      </c>
      <c r="K948" s="1" t="s">
        <v>1168</v>
      </c>
      <c r="L948" s="1" t="s">
        <v>349</v>
      </c>
      <c r="M948" s="1" t="s">
        <v>354</v>
      </c>
      <c r="N948" s="1">
        <v>1.66049225213125E9</v>
      </c>
      <c r="O948" s="1">
        <f t="shared" si="1"/>
        <v>0.003404297938</v>
      </c>
      <c r="P948" s="1">
        <f t="shared" si="2"/>
        <v>3.404297938</v>
      </c>
      <c r="Q948" s="1">
        <f t="shared" si="3"/>
        <v>4.654323384</v>
      </c>
      <c r="R948" s="1">
        <f t="shared" si="4"/>
        <v>535.4045</v>
      </c>
      <c r="S948" s="1">
        <f t="shared" si="5"/>
        <v>477.5988607</v>
      </c>
      <c r="T948" s="1">
        <f t="shared" si="6"/>
        <v>47.64545966</v>
      </c>
      <c r="U948" s="1">
        <f t="shared" si="7"/>
        <v>53.41217412</v>
      </c>
      <c r="V948" s="1">
        <f t="shared" si="8"/>
        <v>0.1817630308</v>
      </c>
      <c r="W948" s="1">
        <f t="shared" si="9"/>
        <v>2.923338699</v>
      </c>
      <c r="X948" s="1">
        <f t="shared" si="10"/>
        <v>0.1757098912</v>
      </c>
      <c r="Y948" s="1">
        <f t="shared" si="11"/>
        <v>0.1103457394</v>
      </c>
      <c r="Z948" s="1">
        <f t="shared" si="12"/>
        <v>321.5131875</v>
      </c>
      <c r="AA948" s="1">
        <f t="shared" si="13"/>
        <v>32.02293048</v>
      </c>
      <c r="AB948" s="1">
        <f t="shared" si="14"/>
        <v>31.2403875</v>
      </c>
      <c r="AC948" s="1">
        <f t="shared" si="15"/>
        <v>4.573583002</v>
      </c>
      <c r="AD948" s="1">
        <f t="shared" si="16"/>
        <v>60.05529742</v>
      </c>
      <c r="AE948" s="1">
        <f t="shared" si="17"/>
        <v>2.71134213</v>
      </c>
      <c r="AF948" s="1">
        <f t="shared" si="18"/>
        <v>4.514742655</v>
      </c>
      <c r="AG948" s="1">
        <f t="shared" si="19"/>
        <v>1.862240872</v>
      </c>
      <c r="AH948" s="1">
        <f t="shared" si="20"/>
        <v>-150.1295391</v>
      </c>
      <c r="AI948" s="1">
        <f t="shared" si="21"/>
        <v>-35.82514011</v>
      </c>
      <c r="AJ948" s="1">
        <f t="shared" si="22"/>
        <v>-2.755394662</v>
      </c>
      <c r="AK948" s="1">
        <f t="shared" si="23"/>
        <v>132.8031137</v>
      </c>
      <c r="AL948" s="1">
        <f t="shared" si="24"/>
        <v>38.46376889</v>
      </c>
      <c r="AM948" s="1">
        <f t="shared" si="25"/>
        <v>3.397319755</v>
      </c>
      <c r="AN948" s="1">
        <f t="shared" si="26"/>
        <v>4.654323384</v>
      </c>
      <c r="AO948" s="1">
        <v>623.3607482054625</v>
      </c>
      <c r="AP948" s="1">
        <v>590.0107333333334</v>
      </c>
      <c r="AQ948" s="1">
        <v>5.397602114691501</v>
      </c>
      <c r="AR948" s="1">
        <v>64.97153183116835</v>
      </c>
      <c r="AS948" s="1">
        <f t="shared" si="27"/>
        <v>3.404297938</v>
      </c>
      <c r="AT948" s="1">
        <v>23.21626137840951</v>
      </c>
      <c r="AU948" s="1">
        <v>27.18910545454547</v>
      </c>
      <c r="AV948" s="1">
        <v>2.031416653954737E-5</v>
      </c>
      <c r="AW948" s="1">
        <v>82.28873051766035</v>
      </c>
      <c r="AX948" s="1">
        <v>0.0</v>
      </c>
      <c r="AY948" s="1">
        <v>0.0</v>
      </c>
      <c r="AZ948" s="1">
        <f t="shared" si="28"/>
        <v>1</v>
      </c>
      <c r="BA948" s="1">
        <f t="shared" si="29"/>
        <v>0</v>
      </c>
      <c r="BB948" s="1">
        <f t="shared" si="30"/>
        <v>51994.95165</v>
      </c>
      <c r="BC948" s="1">
        <f t="shared" si="31"/>
        <v>1999.97875</v>
      </c>
      <c r="BD948" s="1">
        <f t="shared" si="32"/>
        <v>1681.18245</v>
      </c>
      <c r="BE948" s="1">
        <f t="shared" si="33"/>
        <v>0.8406001564</v>
      </c>
      <c r="BF948" s="1">
        <f t="shared" si="34"/>
        <v>0.1607583018</v>
      </c>
      <c r="BG948" s="1">
        <v>6.0</v>
      </c>
      <c r="BH948" s="1">
        <v>0.5</v>
      </c>
      <c r="BI948" s="1" t="s">
        <v>355</v>
      </c>
      <c r="BJ948" s="1">
        <v>2.0</v>
      </c>
      <c r="BK948" s="1" t="b">
        <v>1</v>
      </c>
      <c r="BL948" s="1">
        <v>1.66049225213125E9</v>
      </c>
      <c r="BM948" s="1">
        <v>535.4045000000001</v>
      </c>
      <c r="BN948" s="1">
        <v>583.7302500000001</v>
      </c>
      <c r="BO948" s="1">
        <v>27.1785375</v>
      </c>
      <c r="BP948" s="1">
        <v>23.2136625</v>
      </c>
      <c r="BQ948" s="1">
        <v>533.8140000000001</v>
      </c>
      <c r="BR948" s="1">
        <v>27.17618125</v>
      </c>
      <c r="BS948" s="1">
        <v>500.1396875</v>
      </c>
      <c r="BT948" s="1">
        <v>99.660425</v>
      </c>
      <c r="BU948" s="1">
        <v>0.09998814375000001</v>
      </c>
      <c r="BV948" s="1">
        <v>31.013075</v>
      </c>
      <c r="BW948" s="1">
        <v>31.2403875</v>
      </c>
      <c r="BX948" s="1">
        <v>999.9</v>
      </c>
      <c r="BY948" s="1">
        <v>0.0</v>
      </c>
      <c r="BZ948" s="1">
        <v>0.0</v>
      </c>
      <c r="CA948" s="1">
        <v>9998.589375</v>
      </c>
      <c r="CB948" s="1">
        <v>0.0</v>
      </c>
      <c r="CC948" s="1">
        <v>31.81289375</v>
      </c>
      <c r="CD948" s="1">
        <v>-48.32573125</v>
      </c>
      <c r="CE948" s="1">
        <v>550.3628125</v>
      </c>
      <c r="CF948" s="1">
        <v>597.6029375</v>
      </c>
      <c r="CG948" s="1">
        <v>3.964869375</v>
      </c>
      <c r="CH948" s="1">
        <v>583.7302500000001</v>
      </c>
      <c r="CI948" s="1">
        <v>23.2136625</v>
      </c>
      <c r="CJ948" s="1">
        <v>2.7086225</v>
      </c>
      <c r="CK948" s="1">
        <v>2.313483125</v>
      </c>
      <c r="CL948" s="1">
        <v>22.3375375</v>
      </c>
      <c r="CM948" s="1">
        <v>19.77058125</v>
      </c>
      <c r="CN948" s="1">
        <v>1999.97875</v>
      </c>
      <c r="CO948" s="1">
        <v>0.9799931875000001</v>
      </c>
      <c r="CP948" s="1">
        <v>0.02000691875</v>
      </c>
      <c r="CQ948" s="1">
        <v>0.0</v>
      </c>
      <c r="CR948" s="1">
        <v>2.73625</v>
      </c>
      <c r="CS948" s="1">
        <v>0.0</v>
      </c>
      <c r="CT948" s="1">
        <v>34847.0625</v>
      </c>
      <c r="CU948" s="1">
        <v>17412.1</v>
      </c>
      <c r="CV948" s="1">
        <v>41.031</v>
      </c>
      <c r="CW948" s="1">
        <v>42.0</v>
      </c>
      <c r="CX948" s="1">
        <v>41.0</v>
      </c>
      <c r="CY948" s="1">
        <v>40.409875</v>
      </c>
      <c r="CZ948" s="1">
        <v>41.062</v>
      </c>
      <c r="DA948" s="1">
        <v>1959.96875</v>
      </c>
      <c r="DB948" s="1">
        <v>40.01</v>
      </c>
      <c r="DC948" s="1">
        <v>0.0</v>
      </c>
      <c r="DD948" s="1">
        <v>1.6604922584E9</v>
      </c>
      <c r="DE948" s="1">
        <v>0.0</v>
      </c>
      <c r="DF948" s="1">
        <v>1.6604919246E9</v>
      </c>
      <c r="DG948" s="1" t="s">
        <v>1965</v>
      </c>
      <c r="DH948" s="1">
        <v>1.6604919196E9</v>
      </c>
      <c r="DI948" s="1">
        <v>1.6604919246E9</v>
      </c>
      <c r="DJ948" s="1">
        <v>26.0</v>
      </c>
      <c r="DK948" s="1">
        <v>0.565</v>
      </c>
      <c r="DL948" s="1">
        <v>-0.007</v>
      </c>
      <c r="DM948" s="1">
        <v>1.335</v>
      </c>
      <c r="DN948" s="1">
        <v>0.012</v>
      </c>
      <c r="DO948" s="1">
        <v>400.0</v>
      </c>
      <c r="DP948" s="1">
        <v>23.0</v>
      </c>
      <c r="DQ948" s="1">
        <v>0.17</v>
      </c>
      <c r="DR948" s="1">
        <v>0.02</v>
      </c>
      <c r="DS948" s="1">
        <v>6.635787752165933</v>
      </c>
      <c r="DT948" s="1">
        <v>-13.28693880945387</v>
      </c>
      <c r="DU948" s="1">
        <v>0.997095763816404</v>
      </c>
      <c r="DV948" s="1">
        <v>0.0</v>
      </c>
      <c r="DW948" s="1">
        <v>38.51593908773062</v>
      </c>
      <c r="DX948" s="1">
        <v>-4.974563303561764</v>
      </c>
      <c r="DY948" s="1">
        <v>0.3888849263330458</v>
      </c>
      <c r="DZ948" s="1">
        <v>0.0</v>
      </c>
      <c r="EA948" s="1">
        <v>-48.34658064516128</v>
      </c>
      <c r="EB948" s="1">
        <v>5.042341935483896</v>
      </c>
      <c r="EC948" s="1">
        <v>0.4237428681819521</v>
      </c>
      <c r="ED948" s="1">
        <v>0.0</v>
      </c>
      <c r="EE948" s="1">
        <v>458.7765141285718</v>
      </c>
      <c r="EF948" s="1">
        <v>418.4558976991219</v>
      </c>
      <c r="EG948" s="1">
        <v>30.20251094419111</v>
      </c>
      <c r="EH948" s="1">
        <v>0.0</v>
      </c>
      <c r="EI948" s="1">
        <v>3.962644634146342</v>
      </c>
      <c r="EJ948" s="1">
        <v>0.05829156794424153</v>
      </c>
      <c r="EK948" s="1">
        <v>0.005846293425527917</v>
      </c>
      <c r="EL948" s="1">
        <v>1.0</v>
      </c>
      <c r="EM948" s="1">
        <v>1.862177280522884</v>
      </c>
      <c r="EN948" s="1">
        <v>0.006697194882554295</v>
      </c>
      <c r="EO948" s="1">
        <v>0.001036898741037889</v>
      </c>
      <c r="EP948" s="1">
        <v>1.0</v>
      </c>
      <c r="EQ948" s="1">
        <v>2.0</v>
      </c>
      <c r="ER948" s="1">
        <v>6.0</v>
      </c>
      <c r="ES948" s="1" t="s">
        <v>384</v>
      </c>
      <c r="ET948" s="1">
        <v>2.9441</v>
      </c>
      <c r="EU948" s="1">
        <v>2.8013</v>
      </c>
      <c r="EV948" s="1">
        <v>0.115644</v>
      </c>
      <c r="EW948" s="1">
        <v>0.122239</v>
      </c>
      <c r="EX948" s="1">
        <v>0.118372</v>
      </c>
      <c r="EY948" s="1">
        <v>0.105951</v>
      </c>
      <c r="EZ948" s="1">
        <v>18175.6</v>
      </c>
      <c r="FA948" s="1">
        <v>18918.5</v>
      </c>
      <c r="FB948" s="1">
        <v>23892.5</v>
      </c>
      <c r="FC948" s="1">
        <v>25073.7</v>
      </c>
      <c r="FD948" s="1">
        <v>33710.7</v>
      </c>
      <c r="FE948" s="1">
        <v>35790.7</v>
      </c>
      <c r="FF948" s="1">
        <v>43551.6</v>
      </c>
      <c r="FG948" s="1">
        <v>46345.5</v>
      </c>
      <c r="FH948" s="1">
        <v>1.98883</v>
      </c>
      <c r="FI948" s="1">
        <v>1.88522</v>
      </c>
      <c r="FJ948" s="1">
        <v>0.124853</v>
      </c>
      <c r="FK948" s="1">
        <v>0.0</v>
      </c>
      <c r="FL948" s="1">
        <v>29.2173</v>
      </c>
      <c r="FM948" s="1">
        <v>999.9</v>
      </c>
      <c r="FN948" s="1">
        <v>60.8</v>
      </c>
      <c r="FO948" s="1">
        <v>33.8</v>
      </c>
      <c r="FP948" s="1">
        <v>32.2353</v>
      </c>
      <c r="FQ948" s="1">
        <v>63.4964</v>
      </c>
      <c r="FR948" s="1">
        <v>25.9335</v>
      </c>
      <c r="FS948" s="1">
        <v>1.0</v>
      </c>
      <c r="FT948" s="1">
        <v>0.264865</v>
      </c>
      <c r="FU948" s="1">
        <v>0.446528</v>
      </c>
      <c r="FV948" s="1">
        <v>20.3237</v>
      </c>
      <c r="FW948" s="1">
        <v>5.2128</v>
      </c>
      <c r="FX948" s="1">
        <v>11.9069</v>
      </c>
      <c r="FY948" s="1">
        <v>5.00315</v>
      </c>
      <c r="FZ948" s="1">
        <v>3.29038</v>
      </c>
      <c r="GA948" s="1">
        <v>9999.0</v>
      </c>
      <c r="GB948" s="1">
        <v>9999.0</v>
      </c>
      <c r="GC948" s="1">
        <v>9999.0</v>
      </c>
      <c r="GD948" s="1">
        <v>999.9</v>
      </c>
      <c r="GE948" s="1">
        <v>1.85954</v>
      </c>
      <c r="GF948" s="1">
        <v>1.85448</v>
      </c>
      <c r="GG948" s="1">
        <v>1.85762</v>
      </c>
      <c r="GH948" s="1">
        <v>1.85608</v>
      </c>
      <c r="GI948" s="1">
        <v>1.85486</v>
      </c>
      <c r="GJ948" s="1">
        <v>1.85456</v>
      </c>
      <c r="GK948" s="1">
        <v>1.85324</v>
      </c>
      <c r="GL948" s="1">
        <v>1.85637</v>
      </c>
      <c r="GM948" s="1">
        <v>0.0</v>
      </c>
      <c r="GN948" s="1">
        <v>0.0</v>
      </c>
      <c r="GO948" s="1">
        <v>0.0</v>
      </c>
      <c r="GP948" s="1">
        <v>0.0</v>
      </c>
      <c r="GQ948" s="1" t="s">
        <v>358</v>
      </c>
      <c r="GR948" s="1" t="s">
        <v>359</v>
      </c>
      <c r="GS948" s="1" t="s">
        <v>360</v>
      </c>
      <c r="GT948" s="1" t="s">
        <v>360</v>
      </c>
      <c r="GU948" s="1" t="s">
        <v>360</v>
      </c>
      <c r="GV948" s="1" t="s">
        <v>360</v>
      </c>
      <c r="GW948" s="1">
        <v>0.0</v>
      </c>
      <c r="GX948" s="1">
        <v>100.0</v>
      </c>
      <c r="GY948" s="1">
        <v>100.0</v>
      </c>
      <c r="GZ948" s="1">
        <v>1.663</v>
      </c>
      <c r="HA948" s="1">
        <v>0.0023</v>
      </c>
      <c r="HB948" s="1">
        <v>0.4072566870634428</v>
      </c>
      <c r="HC948" s="1">
        <v>0.002678124759318837</v>
      </c>
      <c r="HD948" s="1">
        <v>-9.373761146515732E-7</v>
      </c>
      <c r="HE948" s="1">
        <v>1.391563784175389E-10</v>
      </c>
      <c r="HF948" s="1">
        <v>-0.08316833377203428</v>
      </c>
      <c r="HG948" s="1">
        <v>0.01061361004592812</v>
      </c>
      <c r="HH948" s="1">
        <v>-3.086644042041478E-4</v>
      </c>
      <c r="HI948" s="1">
        <v>1.24720902217549E-6</v>
      </c>
      <c r="HJ948" s="1">
        <v>1.0</v>
      </c>
      <c r="HK948" s="1">
        <v>2093.0</v>
      </c>
      <c r="HL948" s="1">
        <v>2.0</v>
      </c>
      <c r="HM948" s="1">
        <v>27.0</v>
      </c>
      <c r="HN948" s="1">
        <v>5.7</v>
      </c>
      <c r="HO948" s="1">
        <v>5.6</v>
      </c>
      <c r="HP948" s="1">
        <v>1.50146</v>
      </c>
      <c r="HQ948" s="1">
        <v>2.30713</v>
      </c>
      <c r="HR948" s="1">
        <v>1.4978</v>
      </c>
      <c r="HS948" s="1">
        <v>2.30225</v>
      </c>
      <c r="HT948" s="1">
        <v>1.54785</v>
      </c>
      <c r="HU948" s="1">
        <v>2.45117</v>
      </c>
      <c r="HV948" s="1">
        <v>36.6706</v>
      </c>
      <c r="HW948" s="1">
        <v>14.0357</v>
      </c>
      <c r="HX948" s="1">
        <v>18.0</v>
      </c>
      <c r="HY948" s="1">
        <v>504.975</v>
      </c>
      <c r="HZ948" s="1">
        <v>503.562</v>
      </c>
      <c r="IA948" s="1">
        <v>28.8332</v>
      </c>
      <c r="IB948" s="1">
        <v>30.4912</v>
      </c>
      <c r="IC948" s="1">
        <v>30.0003</v>
      </c>
      <c r="ID948" s="1">
        <v>30.2921</v>
      </c>
      <c r="IE948" s="1">
        <v>30.3879</v>
      </c>
      <c r="IF948" s="1">
        <v>30.1254</v>
      </c>
      <c r="IG948" s="1">
        <v>29.3213</v>
      </c>
      <c r="IH948" s="1">
        <v>0.0</v>
      </c>
      <c r="II948" s="1">
        <v>28.8307</v>
      </c>
      <c r="IJ948" s="1">
        <v>653.699</v>
      </c>
      <c r="IK948" s="1">
        <v>23.1447</v>
      </c>
      <c r="IL948" s="1">
        <v>100.718</v>
      </c>
      <c r="IM948" s="1">
        <v>100.446</v>
      </c>
      <c r="IN948" s="1" t="s">
        <v>365</v>
      </c>
    </row>
    <row r="949" ht="15.75" customHeight="1">
      <c r="A949" s="1">
        <v>933.0</v>
      </c>
      <c r="B949" s="1">
        <v>1.6604922606E9</v>
      </c>
      <c r="C949" s="1">
        <v>8131.5</v>
      </c>
      <c r="D949" s="1" t="s">
        <v>2206</v>
      </c>
      <c r="E949" s="1" t="s">
        <v>2207</v>
      </c>
      <c r="F949" s="1">
        <v>1.0</v>
      </c>
      <c r="G949" s="1" t="s">
        <v>1964</v>
      </c>
      <c r="H949" s="1" t="s">
        <v>350</v>
      </c>
      <c r="I949" s="1" t="s">
        <v>351</v>
      </c>
      <c r="J949" s="1" t="s">
        <v>352</v>
      </c>
      <c r="K949" s="1" t="s">
        <v>1168</v>
      </c>
      <c r="L949" s="1" t="s">
        <v>349</v>
      </c>
      <c r="M949" s="1" t="s">
        <v>354</v>
      </c>
      <c r="N949" s="1">
        <v>1.66049225213125E9</v>
      </c>
      <c r="O949" s="1">
        <f t="shared" si="1"/>
        <v>0.003405024037</v>
      </c>
      <c r="P949" s="1">
        <f t="shared" si="2"/>
        <v>3.405024037</v>
      </c>
      <c r="Q949" s="1">
        <f t="shared" si="3"/>
        <v>4.571975109</v>
      </c>
      <c r="R949" s="1">
        <f t="shared" si="4"/>
        <v>535.4045</v>
      </c>
      <c r="S949" s="1">
        <f t="shared" si="5"/>
        <v>478.3425573</v>
      </c>
      <c r="T949" s="1">
        <f t="shared" si="6"/>
        <v>47.71965114</v>
      </c>
      <c r="U949" s="1">
        <f t="shared" si="7"/>
        <v>53.41217412</v>
      </c>
      <c r="V949" s="1">
        <f t="shared" si="8"/>
        <v>0.1818031311</v>
      </c>
      <c r="W949" s="1">
        <f t="shared" si="9"/>
        <v>2.923338699</v>
      </c>
      <c r="X949" s="1">
        <f t="shared" si="10"/>
        <v>0.1757473681</v>
      </c>
      <c r="Y949" s="1">
        <f t="shared" si="11"/>
        <v>0.1103693874</v>
      </c>
      <c r="Z949" s="1">
        <f t="shared" si="12"/>
        <v>321.5131875</v>
      </c>
      <c r="AA949" s="1">
        <f t="shared" si="13"/>
        <v>32.0227418</v>
      </c>
      <c r="AB949" s="1">
        <f t="shared" si="14"/>
        <v>31.2403875</v>
      </c>
      <c r="AC949" s="1">
        <f t="shared" si="15"/>
        <v>4.573583002</v>
      </c>
      <c r="AD949" s="1">
        <f t="shared" si="16"/>
        <v>60.05529742</v>
      </c>
      <c r="AE949" s="1">
        <f t="shared" si="17"/>
        <v>2.71134213</v>
      </c>
      <c r="AF949" s="1">
        <f t="shared" si="18"/>
        <v>4.514742655</v>
      </c>
      <c r="AG949" s="1">
        <f t="shared" si="19"/>
        <v>1.862240872</v>
      </c>
      <c r="AH949" s="1">
        <f t="shared" si="20"/>
        <v>-150.16156</v>
      </c>
      <c r="AI949" s="1">
        <f t="shared" si="21"/>
        <v>-35.82514011</v>
      </c>
      <c r="AJ949" s="1">
        <f t="shared" si="22"/>
        <v>-2.755394662</v>
      </c>
      <c r="AK949" s="1">
        <f t="shared" si="23"/>
        <v>132.7710927</v>
      </c>
      <c r="AL949" s="1">
        <f t="shared" si="24"/>
        <v>38.46376889</v>
      </c>
      <c r="AM949" s="1">
        <f t="shared" si="25"/>
        <v>3.397319755</v>
      </c>
      <c r="AN949" s="1">
        <f t="shared" si="26"/>
        <v>4.571975109</v>
      </c>
      <c r="AO949" s="1">
        <v>625.919939194229</v>
      </c>
      <c r="AP949" s="1">
        <v>592.6936181818179</v>
      </c>
      <c r="AQ949" s="1">
        <v>5.393196372049489</v>
      </c>
      <c r="AR949" s="1">
        <v>64.97153183116835</v>
      </c>
      <c r="AS949" s="1">
        <f t="shared" si="27"/>
        <v>3.405024037</v>
      </c>
      <c r="AT949" s="1">
        <v>23.21623273731248</v>
      </c>
      <c r="AU949" s="1">
        <v>27.18993212121211</v>
      </c>
      <c r="AV949" s="1">
        <v>1.857244862276461E-5</v>
      </c>
      <c r="AW949" s="1">
        <v>82.28873051766035</v>
      </c>
      <c r="AX949" s="1">
        <v>0.0</v>
      </c>
      <c r="AY949" s="1">
        <v>0.0</v>
      </c>
      <c r="AZ949" s="1">
        <f t="shared" si="28"/>
        <v>1</v>
      </c>
      <c r="BA949" s="1">
        <f t="shared" si="29"/>
        <v>0</v>
      </c>
      <c r="BB949" s="1">
        <f t="shared" si="30"/>
        <v>51994.95165</v>
      </c>
      <c r="BC949" s="1">
        <f t="shared" si="31"/>
        <v>1999.97875</v>
      </c>
      <c r="BD949" s="1">
        <f t="shared" si="32"/>
        <v>1681.18245</v>
      </c>
      <c r="BE949" s="1">
        <f t="shared" si="33"/>
        <v>0.8406001564</v>
      </c>
      <c r="BF949" s="1">
        <f t="shared" si="34"/>
        <v>0.1607583018</v>
      </c>
      <c r="BG949" s="1">
        <v>6.0</v>
      </c>
      <c r="BH949" s="1">
        <v>0.5</v>
      </c>
      <c r="BI949" s="1" t="s">
        <v>355</v>
      </c>
      <c r="BJ949" s="1">
        <v>2.0</v>
      </c>
      <c r="BK949" s="1" t="b">
        <v>1</v>
      </c>
      <c r="BL949" s="1">
        <v>1.66049225213125E9</v>
      </c>
      <c r="BM949" s="1">
        <v>535.4045000000001</v>
      </c>
      <c r="BN949" s="1">
        <v>583.7302500000001</v>
      </c>
      <c r="BO949" s="1">
        <v>27.1785375</v>
      </c>
      <c r="BP949" s="1">
        <v>23.2136625</v>
      </c>
      <c r="BQ949" s="1">
        <v>533.8140000000001</v>
      </c>
      <c r="BR949" s="1">
        <v>27.17618125</v>
      </c>
      <c r="BS949" s="1">
        <v>500.1396875</v>
      </c>
      <c r="BT949" s="1">
        <v>99.660425</v>
      </c>
      <c r="BU949" s="1">
        <v>0.09998814375000001</v>
      </c>
      <c r="BV949" s="1">
        <v>31.013075</v>
      </c>
      <c r="BW949" s="1">
        <v>31.2403875</v>
      </c>
      <c r="BX949" s="1">
        <v>999.9</v>
      </c>
      <c r="BY949" s="1">
        <v>0.0</v>
      </c>
      <c r="BZ949" s="1">
        <v>0.0</v>
      </c>
      <c r="CA949" s="1">
        <v>9998.589375</v>
      </c>
      <c r="CB949" s="1">
        <v>0.0</v>
      </c>
      <c r="CC949" s="1">
        <v>31.81289375</v>
      </c>
      <c r="CD949" s="1">
        <v>-48.32573125</v>
      </c>
      <c r="CE949" s="1">
        <v>550.3628125</v>
      </c>
      <c r="CF949" s="1">
        <v>597.6029375</v>
      </c>
      <c r="CG949" s="1">
        <v>3.964869375</v>
      </c>
      <c r="CH949" s="1">
        <v>583.7302500000001</v>
      </c>
      <c r="CI949" s="1">
        <v>23.2136625</v>
      </c>
      <c r="CJ949" s="1">
        <v>2.7086225</v>
      </c>
      <c r="CK949" s="1">
        <v>2.313483125</v>
      </c>
      <c r="CL949" s="1">
        <v>22.3375375</v>
      </c>
      <c r="CM949" s="1">
        <v>19.77058125</v>
      </c>
      <c r="CN949" s="1">
        <v>1999.97875</v>
      </c>
      <c r="CO949" s="1">
        <v>0.9799931875000001</v>
      </c>
      <c r="CP949" s="1">
        <v>0.02000691875</v>
      </c>
      <c r="CQ949" s="1">
        <v>0.0</v>
      </c>
      <c r="CR949" s="1">
        <v>2.73625</v>
      </c>
      <c r="CS949" s="1">
        <v>0.0</v>
      </c>
      <c r="CT949" s="1">
        <v>34847.0625</v>
      </c>
      <c r="CU949" s="1">
        <v>17412.1</v>
      </c>
      <c r="CV949" s="1">
        <v>41.031</v>
      </c>
      <c r="CW949" s="1">
        <v>42.0</v>
      </c>
      <c r="CX949" s="1">
        <v>41.0</v>
      </c>
      <c r="CY949" s="1">
        <v>40.409875</v>
      </c>
      <c r="CZ949" s="1">
        <v>41.062</v>
      </c>
      <c r="DA949" s="1">
        <v>1959.96875</v>
      </c>
      <c r="DB949" s="1">
        <v>40.01</v>
      </c>
      <c r="DC949" s="1">
        <v>0.0</v>
      </c>
      <c r="DD949" s="1">
        <v>1.660492259E9</v>
      </c>
      <c r="DE949" s="1">
        <v>0.0</v>
      </c>
      <c r="DF949" s="1">
        <v>1.6604919246E9</v>
      </c>
      <c r="DG949" s="1" t="s">
        <v>1965</v>
      </c>
      <c r="DH949" s="1">
        <v>1.6604919196E9</v>
      </c>
      <c r="DI949" s="1">
        <v>1.6604919246E9</v>
      </c>
      <c r="DJ949" s="1">
        <v>26.0</v>
      </c>
      <c r="DK949" s="1">
        <v>0.565</v>
      </c>
      <c r="DL949" s="1">
        <v>-0.007</v>
      </c>
      <c r="DM949" s="1">
        <v>1.335</v>
      </c>
      <c r="DN949" s="1">
        <v>0.012</v>
      </c>
      <c r="DO949" s="1">
        <v>400.0</v>
      </c>
      <c r="DP949" s="1">
        <v>23.0</v>
      </c>
      <c r="DQ949" s="1">
        <v>0.17</v>
      </c>
      <c r="DR949" s="1">
        <v>0.02</v>
      </c>
      <c r="DS949" s="1">
        <v>6.635787752165933</v>
      </c>
      <c r="DT949" s="1">
        <v>-13.28693880945387</v>
      </c>
      <c r="DU949" s="1">
        <v>0.997095763816404</v>
      </c>
      <c r="DV949" s="1">
        <v>0.0</v>
      </c>
      <c r="DW949" s="1">
        <v>38.51593908773062</v>
      </c>
      <c r="DX949" s="1">
        <v>-4.974563303561764</v>
      </c>
      <c r="DY949" s="1">
        <v>0.3888849263330458</v>
      </c>
      <c r="DZ949" s="1">
        <v>0.0</v>
      </c>
      <c r="EA949" s="1">
        <v>-48.34658064516128</v>
      </c>
      <c r="EB949" s="1">
        <v>5.042341935483896</v>
      </c>
      <c r="EC949" s="1">
        <v>0.4237428681819521</v>
      </c>
      <c r="ED949" s="1">
        <v>0.0</v>
      </c>
      <c r="EE949" s="1">
        <v>458.7765141285718</v>
      </c>
      <c r="EF949" s="1">
        <v>418.4558976991219</v>
      </c>
      <c r="EG949" s="1">
        <v>30.20251094419111</v>
      </c>
      <c r="EH949" s="1">
        <v>0.0</v>
      </c>
      <c r="EI949" s="1">
        <v>3.962644634146342</v>
      </c>
      <c r="EJ949" s="1">
        <v>0.05829156794424153</v>
      </c>
      <c r="EK949" s="1">
        <v>0.005846293425527917</v>
      </c>
      <c r="EL949" s="1">
        <v>1.0</v>
      </c>
      <c r="EM949" s="1">
        <v>1.862177280522884</v>
      </c>
      <c r="EN949" s="1">
        <v>0.006697194882554295</v>
      </c>
      <c r="EO949" s="1">
        <v>0.001036898741037889</v>
      </c>
      <c r="EP949" s="1">
        <v>1.0</v>
      </c>
      <c r="EQ949" s="1">
        <v>2.0</v>
      </c>
      <c r="ER949" s="1">
        <v>6.0</v>
      </c>
      <c r="ES949" s="1" t="s">
        <v>384</v>
      </c>
      <c r="ET949" s="1">
        <v>2.94406</v>
      </c>
      <c r="EU949" s="1">
        <v>2.80136</v>
      </c>
      <c r="EV949" s="1">
        <v>0.116016</v>
      </c>
      <c r="EW949" s="1">
        <v>0.122582</v>
      </c>
      <c r="EX949" s="1">
        <v>0.118373</v>
      </c>
      <c r="EY949" s="1">
        <v>0.105952</v>
      </c>
      <c r="EZ949" s="1">
        <v>18168.0</v>
      </c>
      <c r="FA949" s="1">
        <v>18911.0</v>
      </c>
      <c r="FB949" s="1">
        <v>23892.5</v>
      </c>
      <c r="FC949" s="1">
        <v>25073.6</v>
      </c>
      <c r="FD949" s="1">
        <v>33710.7</v>
      </c>
      <c r="FE949" s="1">
        <v>35790.6</v>
      </c>
      <c r="FF949" s="1">
        <v>43551.7</v>
      </c>
      <c r="FG949" s="1">
        <v>46345.4</v>
      </c>
      <c r="FH949" s="1">
        <v>1.98888</v>
      </c>
      <c r="FI949" s="1">
        <v>1.8852</v>
      </c>
      <c r="FJ949" s="1">
        <v>0.124775</v>
      </c>
      <c r="FK949" s="1">
        <v>0.0</v>
      </c>
      <c r="FL949" s="1">
        <v>29.2177</v>
      </c>
      <c r="FM949" s="1">
        <v>999.9</v>
      </c>
      <c r="FN949" s="1">
        <v>60.8</v>
      </c>
      <c r="FO949" s="1">
        <v>33.8</v>
      </c>
      <c r="FP949" s="1">
        <v>32.2354</v>
      </c>
      <c r="FQ949" s="1">
        <v>63.4964</v>
      </c>
      <c r="FR949" s="1">
        <v>25.2204</v>
      </c>
      <c r="FS949" s="1">
        <v>1.0</v>
      </c>
      <c r="FT949" s="1">
        <v>0.264863</v>
      </c>
      <c r="FU949" s="1">
        <v>0.443633</v>
      </c>
      <c r="FV949" s="1">
        <v>20.3236</v>
      </c>
      <c r="FW949" s="1">
        <v>5.2128</v>
      </c>
      <c r="FX949" s="1">
        <v>11.9068</v>
      </c>
      <c r="FY949" s="1">
        <v>5.00325</v>
      </c>
      <c r="FZ949" s="1">
        <v>3.2904</v>
      </c>
      <c r="GA949" s="1">
        <v>9999.0</v>
      </c>
      <c r="GB949" s="1">
        <v>9999.0</v>
      </c>
      <c r="GC949" s="1">
        <v>9999.0</v>
      </c>
      <c r="GD949" s="1">
        <v>999.9</v>
      </c>
      <c r="GE949" s="1">
        <v>1.85954</v>
      </c>
      <c r="GF949" s="1">
        <v>1.85448</v>
      </c>
      <c r="GG949" s="1">
        <v>1.85762</v>
      </c>
      <c r="GH949" s="1">
        <v>1.85608</v>
      </c>
      <c r="GI949" s="1">
        <v>1.85486</v>
      </c>
      <c r="GJ949" s="1">
        <v>1.85456</v>
      </c>
      <c r="GK949" s="1">
        <v>1.85325</v>
      </c>
      <c r="GL949" s="1">
        <v>1.85637</v>
      </c>
      <c r="GM949" s="1">
        <v>0.0</v>
      </c>
      <c r="GN949" s="1">
        <v>0.0</v>
      </c>
      <c r="GO949" s="1">
        <v>0.0</v>
      </c>
      <c r="GP949" s="1">
        <v>0.0</v>
      </c>
      <c r="GQ949" s="1" t="s">
        <v>358</v>
      </c>
      <c r="GR949" s="1" t="s">
        <v>359</v>
      </c>
      <c r="GS949" s="1" t="s">
        <v>360</v>
      </c>
      <c r="GT949" s="1" t="s">
        <v>360</v>
      </c>
      <c r="GU949" s="1" t="s">
        <v>360</v>
      </c>
      <c r="GV949" s="1" t="s">
        <v>360</v>
      </c>
      <c r="GW949" s="1">
        <v>0.0</v>
      </c>
      <c r="GX949" s="1">
        <v>100.0</v>
      </c>
      <c r="GY949" s="1">
        <v>100.0</v>
      </c>
      <c r="GZ949" s="1">
        <v>1.668</v>
      </c>
      <c r="HA949" s="1">
        <v>0.0023</v>
      </c>
      <c r="HB949" s="1">
        <v>0.4072566870634428</v>
      </c>
      <c r="HC949" s="1">
        <v>0.002678124759318837</v>
      </c>
      <c r="HD949" s="1">
        <v>-9.373761146515732E-7</v>
      </c>
      <c r="HE949" s="1">
        <v>1.391563784175389E-10</v>
      </c>
      <c r="HF949" s="1">
        <v>-0.08316833377203428</v>
      </c>
      <c r="HG949" s="1">
        <v>0.01061361004592812</v>
      </c>
      <c r="HH949" s="1">
        <v>-3.086644042041478E-4</v>
      </c>
      <c r="HI949" s="1">
        <v>1.24720902217549E-6</v>
      </c>
      <c r="HJ949" s="1">
        <v>1.0</v>
      </c>
      <c r="HK949" s="1">
        <v>2093.0</v>
      </c>
      <c r="HL949" s="1">
        <v>2.0</v>
      </c>
      <c r="HM949" s="1">
        <v>27.0</v>
      </c>
      <c r="HN949" s="1">
        <v>5.7</v>
      </c>
      <c r="HO949" s="1">
        <v>5.6</v>
      </c>
      <c r="HP949" s="1">
        <v>1.50391</v>
      </c>
      <c r="HQ949" s="1">
        <v>2.31934</v>
      </c>
      <c r="HR949" s="1">
        <v>1.4978</v>
      </c>
      <c r="HS949" s="1">
        <v>2.30225</v>
      </c>
      <c r="HT949" s="1">
        <v>1.54785</v>
      </c>
      <c r="HU949" s="1">
        <v>2.37793</v>
      </c>
      <c r="HV949" s="1">
        <v>36.6706</v>
      </c>
      <c r="HW949" s="1">
        <v>14.0095</v>
      </c>
      <c r="HX949" s="1">
        <v>18.0</v>
      </c>
      <c r="HY949" s="1">
        <v>505.006</v>
      </c>
      <c r="HZ949" s="1">
        <v>503.547</v>
      </c>
      <c r="IA949" s="1">
        <v>28.8325</v>
      </c>
      <c r="IB949" s="1">
        <v>30.4912</v>
      </c>
      <c r="IC949" s="1">
        <v>30.0002</v>
      </c>
      <c r="ID949" s="1">
        <v>30.2922</v>
      </c>
      <c r="IE949" s="1">
        <v>30.3881</v>
      </c>
      <c r="IF949" s="1">
        <v>30.3032</v>
      </c>
      <c r="IG949" s="1">
        <v>29.3213</v>
      </c>
      <c r="IH949" s="1">
        <v>0.0</v>
      </c>
      <c r="II949" s="1">
        <v>28.8307</v>
      </c>
      <c r="IJ949" s="1">
        <v>663.722</v>
      </c>
      <c r="IK949" s="1">
        <v>23.1425</v>
      </c>
      <c r="IL949" s="1">
        <v>100.718</v>
      </c>
      <c r="IM949" s="1">
        <v>100.446</v>
      </c>
      <c r="IN949" s="1" t="s">
        <v>365</v>
      </c>
    </row>
    <row r="950" ht="15.75" customHeight="1">
      <c r="A950" s="1">
        <v>934.0</v>
      </c>
      <c r="B950" s="1">
        <v>1.6604922621E9</v>
      </c>
      <c r="C950" s="1">
        <v>8133.0</v>
      </c>
      <c r="D950" s="1" t="s">
        <v>2208</v>
      </c>
      <c r="E950" s="1" t="s">
        <v>2209</v>
      </c>
      <c r="F950" s="1">
        <v>1.0</v>
      </c>
      <c r="G950" s="1" t="s">
        <v>1964</v>
      </c>
      <c r="H950" s="1" t="s">
        <v>350</v>
      </c>
      <c r="I950" s="1" t="s">
        <v>351</v>
      </c>
      <c r="J950" s="1" t="s">
        <v>352</v>
      </c>
      <c r="K950" s="1" t="s">
        <v>1168</v>
      </c>
      <c r="L950" s="1" t="s">
        <v>349</v>
      </c>
      <c r="M950" s="1" t="s">
        <v>354</v>
      </c>
      <c r="N950" s="1">
        <v>1.6604922541625E9</v>
      </c>
      <c r="O950" s="1">
        <f t="shared" si="1"/>
        <v>0.003406446801</v>
      </c>
      <c r="P950" s="1">
        <f t="shared" si="2"/>
        <v>3.406446801</v>
      </c>
      <c r="Q950" s="1">
        <f t="shared" si="3"/>
        <v>4.349823601</v>
      </c>
      <c r="R950" s="1">
        <f t="shared" si="4"/>
        <v>545.80525</v>
      </c>
      <c r="S950" s="1">
        <f t="shared" si="5"/>
        <v>490.4302237</v>
      </c>
      <c r="T950" s="1">
        <f t="shared" si="6"/>
        <v>48.92541793</v>
      </c>
      <c r="U950" s="1">
        <f t="shared" si="7"/>
        <v>54.44964171</v>
      </c>
      <c r="V950" s="1">
        <f t="shared" si="8"/>
        <v>0.181897638</v>
      </c>
      <c r="W950" s="1">
        <f t="shared" si="9"/>
        <v>2.92284181</v>
      </c>
      <c r="X950" s="1">
        <f t="shared" si="10"/>
        <v>0.1758346968</v>
      </c>
      <c r="Y950" s="1">
        <f t="shared" si="11"/>
        <v>0.1104245816</v>
      </c>
      <c r="Z950" s="1">
        <f t="shared" si="12"/>
        <v>321.5132873</v>
      </c>
      <c r="AA950" s="1">
        <f t="shared" si="13"/>
        <v>32.02245082</v>
      </c>
      <c r="AB950" s="1">
        <f t="shared" si="14"/>
        <v>31.24090625</v>
      </c>
      <c r="AC950" s="1">
        <f t="shared" si="15"/>
        <v>4.573718041</v>
      </c>
      <c r="AD950" s="1">
        <f t="shared" si="16"/>
        <v>60.06200814</v>
      </c>
      <c r="AE950" s="1">
        <f t="shared" si="17"/>
        <v>2.71163254</v>
      </c>
      <c r="AF950" s="1">
        <f t="shared" si="18"/>
        <v>4.514721742</v>
      </c>
      <c r="AG950" s="1">
        <f t="shared" si="19"/>
        <v>1.862085501</v>
      </c>
      <c r="AH950" s="1">
        <f t="shared" si="20"/>
        <v>-150.2243039</v>
      </c>
      <c r="AI950" s="1">
        <f t="shared" si="21"/>
        <v>-35.91359654</v>
      </c>
      <c r="AJ950" s="1">
        <f t="shared" si="22"/>
        <v>-2.762673595</v>
      </c>
      <c r="AK950" s="1">
        <f t="shared" si="23"/>
        <v>132.6127132</v>
      </c>
      <c r="AL950" s="1">
        <f t="shared" si="24"/>
        <v>38.25850467</v>
      </c>
      <c r="AM950" s="1">
        <f t="shared" si="25"/>
        <v>3.398973642</v>
      </c>
      <c r="AN950" s="1">
        <f t="shared" si="26"/>
        <v>4.349823601</v>
      </c>
      <c r="AO950" s="1">
        <v>633.6208206575378</v>
      </c>
      <c r="AP950" s="1">
        <v>600.736187878788</v>
      </c>
      <c r="AQ950" s="1">
        <v>5.379697151185275</v>
      </c>
      <c r="AR950" s="1">
        <v>64.97153183116835</v>
      </c>
      <c r="AS950" s="1">
        <f t="shared" si="27"/>
        <v>3.406446801</v>
      </c>
      <c r="AT950" s="1">
        <v>23.21682107807945</v>
      </c>
      <c r="AU950" s="1">
        <v>27.19225818181816</v>
      </c>
      <c r="AV950" s="1">
        <v>1.108641921984618E-5</v>
      </c>
      <c r="AW950" s="1">
        <v>82.28873051766035</v>
      </c>
      <c r="AX950" s="1">
        <v>0.0</v>
      </c>
      <c r="AY950" s="1">
        <v>0.0</v>
      </c>
      <c r="AZ950" s="1">
        <f t="shared" si="28"/>
        <v>1</v>
      </c>
      <c r="BA950" s="1">
        <f t="shared" si="29"/>
        <v>0</v>
      </c>
      <c r="BB950" s="1">
        <f t="shared" si="30"/>
        <v>51980.81897</v>
      </c>
      <c r="BC950" s="1">
        <f t="shared" si="31"/>
        <v>1999.979375</v>
      </c>
      <c r="BD950" s="1">
        <f t="shared" si="32"/>
        <v>1681.182975</v>
      </c>
      <c r="BE950" s="1">
        <f t="shared" si="33"/>
        <v>0.8406001562</v>
      </c>
      <c r="BF950" s="1">
        <f t="shared" si="34"/>
        <v>0.1607583014</v>
      </c>
      <c r="BG950" s="1">
        <v>6.0</v>
      </c>
      <c r="BH950" s="1">
        <v>0.5</v>
      </c>
      <c r="BI950" s="1" t="s">
        <v>355</v>
      </c>
      <c r="BJ950" s="1">
        <v>2.0</v>
      </c>
      <c r="BK950" s="1" t="b">
        <v>1</v>
      </c>
      <c r="BL950" s="1">
        <v>1.6604922541625E9</v>
      </c>
      <c r="BM950" s="1">
        <v>545.8052499999999</v>
      </c>
      <c r="BN950" s="1">
        <v>593.9286875</v>
      </c>
      <c r="BO950" s="1">
        <v>27.18150625</v>
      </c>
      <c r="BP950" s="1">
        <v>23.214675</v>
      </c>
      <c r="BQ950" s="1">
        <v>544.1961875</v>
      </c>
      <c r="BR950" s="1">
        <v>27.1791625</v>
      </c>
      <c r="BS950" s="1">
        <v>500.134875</v>
      </c>
      <c r="BT950" s="1">
        <v>99.6601875</v>
      </c>
      <c r="BU950" s="1">
        <v>0.10001398125</v>
      </c>
      <c r="BV950" s="1">
        <v>31.01299375</v>
      </c>
      <c r="BW950" s="1">
        <v>31.24090625</v>
      </c>
      <c r="BX950" s="1">
        <v>999.9</v>
      </c>
      <c r="BY950" s="1">
        <v>0.0</v>
      </c>
      <c r="BZ950" s="1">
        <v>0.0</v>
      </c>
      <c r="CA950" s="1">
        <v>9995.778125</v>
      </c>
      <c r="CB950" s="1">
        <v>0.0</v>
      </c>
      <c r="CC950" s="1">
        <v>31.69330625</v>
      </c>
      <c r="CD950" s="1">
        <v>-48.12338124999999</v>
      </c>
      <c r="CE950" s="1">
        <v>561.0558125</v>
      </c>
      <c r="CF950" s="1">
        <v>608.0443125</v>
      </c>
      <c r="CG950" s="1">
        <v>3.966825625</v>
      </c>
      <c r="CH950" s="1">
        <v>593.9286875</v>
      </c>
      <c r="CI950" s="1">
        <v>23.214675</v>
      </c>
      <c r="CJ950" s="1">
        <v>2.708911875</v>
      </c>
      <c r="CK950" s="1">
        <v>2.31357875</v>
      </c>
      <c r="CL950" s="1">
        <v>22.33929375</v>
      </c>
      <c r="CM950" s="1">
        <v>19.77125</v>
      </c>
      <c r="CN950" s="1">
        <v>1999.979375</v>
      </c>
      <c r="CO950" s="1">
        <v>0.9799931875000001</v>
      </c>
      <c r="CP950" s="1">
        <v>0.02000691875</v>
      </c>
      <c r="CQ950" s="1">
        <v>0.0</v>
      </c>
      <c r="CR950" s="1">
        <v>2.7563125</v>
      </c>
      <c r="CS950" s="1">
        <v>0.0</v>
      </c>
      <c r="CT950" s="1">
        <v>34809.14375</v>
      </c>
      <c r="CU950" s="1">
        <v>17412.11875</v>
      </c>
      <c r="CV950" s="1">
        <v>41.02325</v>
      </c>
      <c r="CW950" s="1">
        <v>42.0</v>
      </c>
      <c r="CX950" s="1">
        <v>41.0</v>
      </c>
      <c r="CY950" s="1">
        <v>40.406</v>
      </c>
      <c r="CZ950" s="1">
        <v>41.0659375</v>
      </c>
      <c r="DA950" s="1">
        <v>1959.969375</v>
      </c>
      <c r="DB950" s="1">
        <v>40.01</v>
      </c>
      <c r="DC950" s="1">
        <v>0.0</v>
      </c>
      <c r="DD950" s="1">
        <v>1.6604922602E9</v>
      </c>
      <c r="DE950" s="1">
        <v>0.0</v>
      </c>
      <c r="DF950" s="1">
        <v>1.6604919246E9</v>
      </c>
      <c r="DG950" s="1" t="s">
        <v>1965</v>
      </c>
      <c r="DH950" s="1">
        <v>1.6604919196E9</v>
      </c>
      <c r="DI950" s="1">
        <v>1.6604919246E9</v>
      </c>
      <c r="DJ950" s="1">
        <v>26.0</v>
      </c>
      <c r="DK950" s="1">
        <v>0.565</v>
      </c>
      <c r="DL950" s="1">
        <v>-0.007</v>
      </c>
      <c r="DM950" s="1">
        <v>1.335</v>
      </c>
      <c r="DN950" s="1">
        <v>0.012</v>
      </c>
      <c r="DO950" s="1">
        <v>400.0</v>
      </c>
      <c r="DP950" s="1">
        <v>23.0</v>
      </c>
      <c r="DQ950" s="1">
        <v>0.17</v>
      </c>
      <c r="DR950" s="1">
        <v>0.02</v>
      </c>
      <c r="DS950" s="1">
        <v>6.366419842921766</v>
      </c>
      <c r="DT950" s="1">
        <v>-14.10521776610699</v>
      </c>
      <c r="DU950" s="1">
        <v>1.023083643061277</v>
      </c>
      <c r="DV950" s="1">
        <v>0.0</v>
      </c>
      <c r="DW950" s="1">
        <v>38.42002832848732</v>
      </c>
      <c r="DX950" s="1">
        <v>-5.959648509108157</v>
      </c>
      <c r="DY950" s="1">
        <v>0.458474003755497</v>
      </c>
      <c r="DZ950" s="1">
        <v>0.0</v>
      </c>
      <c r="EA950" s="1">
        <v>-48.25149032258064</v>
      </c>
      <c r="EB950" s="1">
        <v>6.143816129032309</v>
      </c>
      <c r="EC950" s="1">
        <v>0.4994115197263469</v>
      </c>
      <c r="ED950" s="1">
        <v>0.0</v>
      </c>
      <c r="EE950" s="1">
        <v>465.7496774268757</v>
      </c>
      <c r="EF950" s="1">
        <v>424.9571247096584</v>
      </c>
      <c r="EG950" s="1">
        <v>30.66720877526437</v>
      </c>
      <c r="EH950" s="1">
        <v>0.0</v>
      </c>
      <c r="EI950" s="1">
        <v>3.963529024390244</v>
      </c>
      <c r="EJ950" s="1">
        <v>0.05952982578397853</v>
      </c>
      <c r="EK950" s="1">
        <v>0.005954650899999847</v>
      </c>
      <c r="EL950" s="1">
        <v>1.0</v>
      </c>
      <c r="EM950" s="1">
        <v>1.862191301716833</v>
      </c>
      <c r="EN950" s="1">
        <v>0.0100521806284518</v>
      </c>
      <c r="EO950" s="1">
        <v>0.001051158930413485</v>
      </c>
      <c r="EP950" s="1">
        <v>1.0</v>
      </c>
      <c r="EQ950" s="1">
        <v>2.0</v>
      </c>
      <c r="ER950" s="1">
        <v>6.0</v>
      </c>
      <c r="ES950" s="1" t="s">
        <v>384</v>
      </c>
      <c r="ET950" s="1">
        <v>2.94403</v>
      </c>
      <c r="EU950" s="1">
        <v>2.8013</v>
      </c>
      <c r="EV950" s="1">
        <v>0.117123</v>
      </c>
      <c r="EW950" s="1">
        <v>0.123624</v>
      </c>
      <c r="EX950" s="1">
        <v>0.118377</v>
      </c>
      <c r="EY950" s="1">
        <v>0.105957</v>
      </c>
      <c r="EZ950" s="1">
        <v>18145.3</v>
      </c>
      <c r="FA950" s="1">
        <v>18888.4</v>
      </c>
      <c r="FB950" s="1">
        <v>23892.6</v>
      </c>
      <c r="FC950" s="1">
        <v>25073.5</v>
      </c>
      <c r="FD950" s="1">
        <v>33710.8</v>
      </c>
      <c r="FE950" s="1">
        <v>35790.5</v>
      </c>
      <c r="FF950" s="1">
        <v>43551.9</v>
      </c>
      <c r="FG950" s="1">
        <v>46345.4</v>
      </c>
      <c r="FH950" s="1">
        <v>1.98888</v>
      </c>
      <c r="FI950" s="1">
        <v>1.8851</v>
      </c>
      <c r="FJ950" s="1">
        <v>0.124235</v>
      </c>
      <c r="FK950" s="1">
        <v>0.0</v>
      </c>
      <c r="FL950" s="1">
        <v>29.2192</v>
      </c>
      <c r="FM950" s="1">
        <v>999.9</v>
      </c>
      <c r="FN950" s="1">
        <v>60.8</v>
      </c>
      <c r="FO950" s="1">
        <v>33.8</v>
      </c>
      <c r="FP950" s="1">
        <v>32.235</v>
      </c>
      <c r="FQ950" s="1">
        <v>63.7164</v>
      </c>
      <c r="FR950" s="1">
        <v>25.2684</v>
      </c>
      <c r="FS950" s="1">
        <v>1.0</v>
      </c>
      <c r="FT950" s="1">
        <v>0.264853</v>
      </c>
      <c r="FU950" s="1">
        <v>0.44335</v>
      </c>
      <c r="FV950" s="1">
        <v>20.3237</v>
      </c>
      <c r="FW950" s="1">
        <v>5.2128</v>
      </c>
      <c r="FX950" s="1">
        <v>11.9072</v>
      </c>
      <c r="FY950" s="1">
        <v>5.0031</v>
      </c>
      <c r="FZ950" s="1">
        <v>3.29048</v>
      </c>
      <c r="GA950" s="1">
        <v>9999.0</v>
      </c>
      <c r="GB950" s="1">
        <v>9999.0</v>
      </c>
      <c r="GC950" s="1">
        <v>9999.0</v>
      </c>
      <c r="GD950" s="1">
        <v>999.9</v>
      </c>
      <c r="GE950" s="1">
        <v>1.85956</v>
      </c>
      <c r="GF950" s="1">
        <v>1.85451</v>
      </c>
      <c r="GG950" s="1">
        <v>1.85764</v>
      </c>
      <c r="GH950" s="1">
        <v>1.8561</v>
      </c>
      <c r="GI950" s="1">
        <v>1.85486</v>
      </c>
      <c r="GJ950" s="1">
        <v>1.85456</v>
      </c>
      <c r="GK950" s="1">
        <v>1.8533</v>
      </c>
      <c r="GL950" s="1">
        <v>1.85638</v>
      </c>
      <c r="GM950" s="1">
        <v>0.0</v>
      </c>
      <c r="GN950" s="1">
        <v>0.0</v>
      </c>
      <c r="GO950" s="1">
        <v>0.0</v>
      </c>
      <c r="GP950" s="1">
        <v>0.0</v>
      </c>
      <c r="GQ950" s="1" t="s">
        <v>358</v>
      </c>
      <c r="GR950" s="1" t="s">
        <v>359</v>
      </c>
      <c r="GS950" s="1" t="s">
        <v>360</v>
      </c>
      <c r="GT950" s="1" t="s">
        <v>360</v>
      </c>
      <c r="GU950" s="1" t="s">
        <v>360</v>
      </c>
      <c r="GV950" s="1" t="s">
        <v>360</v>
      </c>
      <c r="GW950" s="1">
        <v>0.0</v>
      </c>
      <c r="GX950" s="1">
        <v>100.0</v>
      </c>
      <c r="GY950" s="1">
        <v>100.0</v>
      </c>
      <c r="GZ950" s="1">
        <v>1.682</v>
      </c>
      <c r="HA950" s="1">
        <v>0.0023</v>
      </c>
      <c r="HB950" s="1">
        <v>0.4072566870634428</v>
      </c>
      <c r="HC950" s="1">
        <v>0.002678124759318837</v>
      </c>
      <c r="HD950" s="1">
        <v>-9.373761146515732E-7</v>
      </c>
      <c r="HE950" s="1">
        <v>1.391563784175389E-10</v>
      </c>
      <c r="HF950" s="1">
        <v>-0.08316833377203428</v>
      </c>
      <c r="HG950" s="1">
        <v>0.01061361004592812</v>
      </c>
      <c r="HH950" s="1">
        <v>-3.086644042041478E-4</v>
      </c>
      <c r="HI950" s="1">
        <v>1.24720902217549E-6</v>
      </c>
      <c r="HJ950" s="1">
        <v>1.0</v>
      </c>
      <c r="HK950" s="1">
        <v>2093.0</v>
      </c>
      <c r="HL950" s="1">
        <v>2.0</v>
      </c>
      <c r="HM950" s="1">
        <v>27.0</v>
      </c>
      <c r="HN950" s="1">
        <v>5.7</v>
      </c>
      <c r="HO950" s="1">
        <v>5.6</v>
      </c>
      <c r="HP950" s="1">
        <v>1.51978</v>
      </c>
      <c r="HQ950" s="1">
        <v>2.30957</v>
      </c>
      <c r="HR950" s="1">
        <v>1.4978</v>
      </c>
      <c r="HS950" s="1">
        <v>2.30225</v>
      </c>
      <c r="HT950" s="1">
        <v>1.54785</v>
      </c>
      <c r="HU950" s="1">
        <v>2.27905</v>
      </c>
      <c r="HV950" s="1">
        <v>36.6706</v>
      </c>
      <c r="HW950" s="1">
        <v>14.0182</v>
      </c>
      <c r="HX950" s="1">
        <v>18.0</v>
      </c>
      <c r="HY950" s="1">
        <v>505.005</v>
      </c>
      <c r="HZ950" s="1">
        <v>503.489</v>
      </c>
      <c r="IA950" s="1">
        <v>28.8289</v>
      </c>
      <c r="IB950" s="1">
        <v>30.4912</v>
      </c>
      <c r="IC950" s="1">
        <v>30.0002</v>
      </c>
      <c r="ID950" s="1">
        <v>30.2922</v>
      </c>
      <c r="IE950" s="1">
        <v>30.3892</v>
      </c>
      <c r="IF950" s="1">
        <v>30.5162</v>
      </c>
      <c r="IG950" s="1">
        <v>29.3213</v>
      </c>
      <c r="IH950" s="1">
        <v>0.0</v>
      </c>
      <c r="II950" s="1">
        <v>28.8178</v>
      </c>
      <c r="IJ950" s="1">
        <v>663.722</v>
      </c>
      <c r="IK950" s="1">
        <v>23.1394</v>
      </c>
      <c r="IL950" s="1">
        <v>100.718</v>
      </c>
      <c r="IM950" s="1">
        <v>100.446</v>
      </c>
      <c r="IN950" s="1" t="s">
        <v>365</v>
      </c>
    </row>
    <row r="951" ht="15.75" customHeight="1">
      <c r="A951" s="1">
        <v>935.0</v>
      </c>
      <c r="B951" s="1">
        <v>1.6604922626E9</v>
      </c>
      <c r="C951" s="1">
        <v>8133.5</v>
      </c>
      <c r="D951" s="1" t="s">
        <v>2208</v>
      </c>
      <c r="E951" s="1" t="s">
        <v>2209</v>
      </c>
      <c r="F951" s="1">
        <v>1.0</v>
      </c>
      <c r="G951" s="1" t="s">
        <v>1964</v>
      </c>
      <c r="H951" s="1" t="s">
        <v>350</v>
      </c>
      <c r="I951" s="1" t="s">
        <v>351</v>
      </c>
      <c r="J951" s="1" t="s">
        <v>352</v>
      </c>
      <c r="K951" s="1" t="s">
        <v>1168</v>
      </c>
      <c r="L951" s="1" t="s">
        <v>349</v>
      </c>
      <c r="M951" s="1" t="s">
        <v>354</v>
      </c>
      <c r="N951" s="1">
        <v>1.6604922541625E9</v>
      </c>
      <c r="O951" s="1">
        <f t="shared" si="1"/>
        <v>0.003406409387</v>
      </c>
      <c r="P951" s="1">
        <f t="shared" si="2"/>
        <v>3.406409387</v>
      </c>
      <c r="Q951" s="1">
        <f t="shared" si="3"/>
        <v>4.270486774</v>
      </c>
      <c r="R951" s="1">
        <f t="shared" si="4"/>
        <v>545.80525</v>
      </c>
      <c r="S951" s="1">
        <f t="shared" si="5"/>
        <v>491.1373597</v>
      </c>
      <c r="T951" s="1">
        <f t="shared" si="6"/>
        <v>48.99596196</v>
      </c>
      <c r="U951" s="1">
        <f t="shared" si="7"/>
        <v>54.44964171</v>
      </c>
      <c r="V951" s="1">
        <f t="shared" si="8"/>
        <v>0.1818955714</v>
      </c>
      <c r="W951" s="1">
        <f t="shared" si="9"/>
        <v>2.92284181</v>
      </c>
      <c r="X951" s="1">
        <f t="shared" si="10"/>
        <v>0.1758327656</v>
      </c>
      <c r="Y951" s="1">
        <f t="shared" si="11"/>
        <v>0.110423363</v>
      </c>
      <c r="Z951" s="1">
        <f t="shared" si="12"/>
        <v>321.5132873</v>
      </c>
      <c r="AA951" s="1">
        <f t="shared" si="13"/>
        <v>32.02246055</v>
      </c>
      <c r="AB951" s="1">
        <f t="shared" si="14"/>
        <v>31.24090625</v>
      </c>
      <c r="AC951" s="1">
        <f t="shared" si="15"/>
        <v>4.573718041</v>
      </c>
      <c r="AD951" s="1">
        <f t="shared" si="16"/>
        <v>60.06200814</v>
      </c>
      <c r="AE951" s="1">
        <f t="shared" si="17"/>
        <v>2.71163254</v>
      </c>
      <c r="AF951" s="1">
        <f t="shared" si="18"/>
        <v>4.514721742</v>
      </c>
      <c r="AG951" s="1">
        <f t="shared" si="19"/>
        <v>1.862085501</v>
      </c>
      <c r="AH951" s="1">
        <f t="shared" si="20"/>
        <v>-150.222654</v>
      </c>
      <c r="AI951" s="1">
        <f t="shared" si="21"/>
        <v>-35.91359654</v>
      </c>
      <c r="AJ951" s="1">
        <f t="shared" si="22"/>
        <v>-2.762673595</v>
      </c>
      <c r="AK951" s="1">
        <f t="shared" si="23"/>
        <v>132.6143632</v>
      </c>
      <c r="AL951" s="1">
        <f t="shared" si="24"/>
        <v>38.25850467</v>
      </c>
      <c r="AM951" s="1">
        <f t="shared" si="25"/>
        <v>3.398973642</v>
      </c>
      <c r="AN951" s="1">
        <f t="shared" si="26"/>
        <v>4.270486774</v>
      </c>
      <c r="AO951" s="1">
        <v>636.1937888223675</v>
      </c>
      <c r="AP951" s="1">
        <v>603.4235939393939</v>
      </c>
      <c r="AQ951" s="1">
        <v>5.376377141449647</v>
      </c>
      <c r="AR951" s="1">
        <v>64.97153183116835</v>
      </c>
      <c r="AS951" s="1">
        <f t="shared" si="27"/>
        <v>3.406409387</v>
      </c>
      <c r="AT951" s="1">
        <v>23.21733570092142</v>
      </c>
      <c r="AU951" s="1">
        <v>27.1927193939394</v>
      </c>
      <c r="AV951" s="1">
        <v>1.229883462131015E-5</v>
      </c>
      <c r="AW951" s="1">
        <v>82.28873051766035</v>
      </c>
      <c r="AX951" s="1">
        <v>0.0</v>
      </c>
      <c r="AY951" s="1">
        <v>0.0</v>
      </c>
      <c r="AZ951" s="1">
        <f t="shared" si="28"/>
        <v>1</v>
      </c>
      <c r="BA951" s="1">
        <f t="shared" si="29"/>
        <v>0</v>
      </c>
      <c r="BB951" s="1">
        <f t="shared" si="30"/>
        <v>51980.81897</v>
      </c>
      <c r="BC951" s="1">
        <f t="shared" si="31"/>
        <v>1999.979375</v>
      </c>
      <c r="BD951" s="1">
        <f t="shared" si="32"/>
        <v>1681.182975</v>
      </c>
      <c r="BE951" s="1">
        <f t="shared" si="33"/>
        <v>0.8406001562</v>
      </c>
      <c r="BF951" s="1">
        <f t="shared" si="34"/>
        <v>0.1607583014</v>
      </c>
      <c r="BG951" s="1">
        <v>6.0</v>
      </c>
      <c r="BH951" s="1">
        <v>0.5</v>
      </c>
      <c r="BI951" s="1" t="s">
        <v>355</v>
      </c>
      <c r="BJ951" s="1">
        <v>2.0</v>
      </c>
      <c r="BK951" s="1" t="b">
        <v>1</v>
      </c>
      <c r="BL951" s="1">
        <v>1.6604922541625E9</v>
      </c>
      <c r="BM951" s="1">
        <v>545.8052499999999</v>
      </c>
      <c r="BN951" s="1">
        <v>593.9286875</v>
      </c>
      <c r="BO951" s="1">
        <v>27.18150625</v>
      </c>
      <c r="BP951" s="1">
        <v>23.214675</v>
      </c>
      <c r="BQ951" s="1">
        <v>544.1961875</v>
      </c>
      <c r="BR951" s="1">
        <v>27.1791625</v>
      </c>
      <c r="BS951" s="1">
        <v>500.134875</v>
      </c>
      <c r="BT951" s="1">
        <v>99.6601875</v>
      </c>
      <c r="BU951" s="1">
        <v>0.10001398125</v>
      </c>
      <c r="BV951" s="1">
        <v>31.01299375</v>
      </c>
      <c r="BW951" s="1">
        <v>31.24090625</v>
      </c>
      <c r="BX951" s="1">
        <v>999.9</v>
      </c>
      <c r="BY951" s="1">
        <v>0.0</v>
      </c>
      <c r="BZ951" s="1">
        <v>0.0</v>
      </c>
      <c r="CA951" s="1">
        <v>9995.778125</v>
      </c>
      <c r="CB951" s="1">
        <v>0.0</v>
      </c>
      <c r="CC951" s="1">
        <v>31.69330625</v>
      </c>
      <c r="CD951" s="1">
        <v>-48.12338124999999</v>
      </c>
      <c r="CE951" s="1">
        <v>561.0558125</v>
      </c>
      <c r="CF951" s="1">
        <v>608.0443125</v>
      </c>
      <c r="CG951" s="1">
        <v>3.966825625</v>
      </c>
      <c r="CH951" s="1">
        <v>593.9286875</v>
      </c>
      <c r="CI951" s="1">
        <v>23.214675</v>
      </c>
      <c r="CJ951" s="1">
        <v>2.708911875</v>
      </c>
      <c r="CK951" s="1">
        <v>2.31357875</v>
      </c>
      <c r="CL951" s="1">
        <v>22.33929375</v>
      </c>
      <c r="CM951" s="1">
        <v>19.77125</v>
      </c>
      <c r="CN951" s="1">
        <v>1999.979375</v>
      </c>
      <c r="CO951" s="1">
        <v>0.9799931875000001</v>
      </c>
      <c r="CP951" s="1">
        <v>0.02000691875</v>
      </c>
      <c r="CQ951" s="1">
        <v>0.0</v>
      </c>
      <c r="CR951" s="1">
        <v>2.7563125</v>
      </c>
      <c r="CS951" s="1">
        <v>0.0</v>
      </c>
      <c r="CT951" s="1">
        <v>34809.14375</v>
      </c>
      <c r="CU951" s="1">
        <v>17412.11875</v>
      </c>
      <c r="CV951" s="1">
        <v>41.02325</v>
      </c>
      <c r="CW951" s="1">
        <v>42.0</v>
      </c>
      <c r="CX951" s="1">
        <v>41.0</v>
      </c>
      <c r="CY951" s="1">
        <v>40.406</v>
      </c>
      <c r="CZ951" s="1">
        <v>41.0659375</v>
      </c>
      <c r="DA951" s="1">
        <v>1959.969375</v>
      </c>
      <c r="DB951" s="1">
        <v>40.01</v>
      </c>
      <c r="DC951" s="1">
        <v>0.0</v>
      </c>
      <c r="DD951" s="1">
        <v>1.6604922608E9</v>
      </c>
      <c r="DE951" s="1">
        <v>0.0</v>
      </c>
      <c r="DF951" s="1">
        <v>1.6604919246E9</v>
      </c>
      <c r="DG951" s="1" t="s">
        <v>1965</v>
      </c>
      <c r="DH951" s="1">
        <v>1.6604919196E9</v>
      </c>
      <c r="DI951" s="1">
        <v>1.6604919246E9</v>
      </c>
      <c r="DJ951" s="1">
        <v>26.0</v>
      </c>
      <c r="DK951" s="1">
        <v>0.565</v>
      </c>
      <c r="DL951" s="1">
        <v>-0.007</v>
      </c>
      <c r="DM951" s="1">
        <v>1.335</v>
      </c>
      <c r="DN951" s="1">
        <v>0.012</v>
      </c>
      <c r="DO951" s="1">
        <v>400.0</v>
      </c>
      <c r="DP951" s="1">
        <v>23.0</v>
      </c>
      <c r="DQ951" s="1">
        <v>0.17</v>
      </c>
      <c r="DR951" s="1">
        <v>0.02</v>
      </c>
      <c r="DS951" s="1">
        <v>6.076312556449324</v>
      </c>
      <c r="DT951" s="1">
        <v>-14.27965441177947</v>
      </c>
      <c r="DU951" s="1">
        <v>1.067677424595957</v>
      </c>
      <c r="DV951" s="1">
        <v>0.0</v>
      </c>
      <c r="DW951" s="1">
        <v>38.27962355247797</v>
      </c>
      <c r="DX951" s="1">
        <v>-7.049612805926813</v>
      </c>
      <c r="DY951" s="1">
        <v>0.5483018638154236</v>
      </c>
      <c r="DZ951" s="1">
        <v>0.0</v>
      </c>
      <c r="EA951" s="1">
        <v>-48.07484666666667</v>
      </c>
      <c r="EB951" s="1">
        <v>7.946210456062332</v>
      </c>
      <c r="EC951" s="1">
        <v>0.5949203026363188</v>
      </c>
      <c r="ED951" s="1">
        <v>0.0</v>
      </c>
      <c r="EE951" s="1">
        <v>474.5921858502059</v>
      </c>
      <c r="EF951" s="1">
        <v>427.7507323777414</v>
      </c>
      <c r="EG951" s="1">
        <v>31.89594252574634</v>
      </c>
      <c r="EH951" s="1">
        <v>0.0</v>
      </c>
      <c r="EI951" s="1">
        <v>3.965029750000001</v>
      </c>
      <c r="EJ951" s="1">
        <v>0.05849031894933412</v>
      </c>
      <c r="EK951" s="1">
        <v>0.005734280027823935</v>
      </c>
      <c r="EL951" s="1">
        <v>1.0</v>
      </c>
      <c r="EM951" s="1">
        <v>1.862147549898384</v>
      </c>
      <c r="EN951" s="1">
        <v>0.009856436854706172</v>
      </c>
      <c r="EO951" s="1">
        <v>0.001037190749369921</v>
      </c>
      <c r="EP951" s="1">
        <v>1.0</v>
      </c>
      <c r="EQ951" s="1">
        <v>2.0</v>
      </c>
      <c r="ER951" s="1">
        <v>6.0</v>
      </c>
      <c r="ES951" s="1" t="s">
        <v>384</v>
      </c>
      <c r="ET951" s="1">
        <v>2.94406</v>
      </c>
      <c r="EU951" s="1">
        <v>2.80133</v>
      </c>
      <c r="EV951" s="1">
        <v>0.117489</v>
      </c>
      <c r="EW951" s="1">
        <v>0.123976</v>
      </c>
      <c r="EX951" s="1">
        <v>0.118383</v>
      </c>
      <c r="EY951" s="1">
        <v>0.105957</v>
      </c>
      <c r="EZ951" s="1">
        <v>18137.8</v>
      </c>
      <c r="FA951" s="1">
        <v>18880.8</v>
      </c>
      <c r="FB951" s="1">
        <v>23892.6</v>
      </c>
      <c r="FC951" s="1">
        <v>25073.5</v>
      </c>
      <c r="FD951" s="1">
        <v>33710.6</v>
      </c>
      <c r="FE951" s="1">
        <v>35790.3</v>
      </c>
      <c r="FF951" s="1">
        <v>43552.0</v>
      </c>
      <c r="FG951" s="1">
        <v>46345.1</v>
      </c>
      <c r="FH951" s="1">
        <v>1.98895</v>
      </c>
      <c r="FI951" s="1">
        <v>1.88505</v>
      </c>
      <c r="FJ951" s="1">
        <v>0.124209</v>
      </c>
      <c r="FK951" s="1">
        <v>0.0</v>
      </c>
      <c r="FL951" s="1">
        <v>29.2196</v>
      </c>
      <c r="FM951" s="1">
        <v>999.9</v>
      </c>
      <c r="FN951" s="1">
        <v>60.8</v>
      </c>
      <c r="FO951" s="1">
        <v>33.8</v>
      </c>
      <c r="FP951" s="1">
        <v>32.2346</v>
      </c>
      <c r="FQ951" s="1">
        <v>63.7164</v>
      </c>
      <c r="FR951" s="1">
        <v>25.3766</v>
      </c>
      <c r="FS951" s="1">
        <v>1.0</v>
      </c>
      <c r="FT951" s="1">
        <v>0.264837</v>
      </c>
      <c r="FU951" s="1">
        <v>0.446048</v>
      </c>
      <c r="FV951" s="1">
        <v>20.3237</v>
      </c>
      <c r="FW951" s="1">
        <v>5.2128</v>
      </c>
      <c r="FX951" s="1">
        <v>11.9072</v>
      </c>
      <c r="FY951" s="1">
        <v>5.0031</v>
      </c>
      <c r="FZ951" s="1">
        <v>3.29048</v>
      </c>
      <c r="GA951" s="1">
        <v>9999.0</v>
      </c>
      <c r="GB951" s="1">
        <v>9999.0</v>
      </c>
      <c r="GC951" s="1">
        <v>9999.0</v>
      </c>
      <c r="GD951" s="1">
        <v>999.9</v>
      </c>
      <c r="GE951" s="1">
        <v>1.85956</v>
      </c>
      <c r="GF951" s="1">
        <v>1.85451</v>
      </c>
      <c r="GG951" s="1">
        <v>1.85764</v>
      </c>
      <c r="GH951" s="1">
        <v>1.8561</v>
      </c>
      <c r="GI951" s="1">
        <v>1.85486</v>
      </c>
      <c r="GJ951" s="1">
        <v>1.85456</v>
      </c>
      <c r="GK951" s="1">
        <v>1.8533</v>
      </c>
      <c r="GL951" s="1">
        <v>1.85638</v>
      </c>
      <c r="GM951" s="1">
        <v>0.0</v>
      </c>
      <c r="GN951" s="1">
        <v>0.0</v>
      </c>
      <c r="GO951" s="1">
        <v>0.0</v>
      </c>
      <c r="GP951" s="1">
        <v>0.0</v>
      </c>
      <c r="GQ951" s="1" t="s">
        <v>358</v>
      </c>
      <c r="GR951" s="1" t="s">
        <v>359</v>
      </c>
      <c r="GS951" s="1" t="s">
        <v>360</v>
      </c>
      <c r="GT951" s="1" t="s">
        <v>360</v>
      </c>
      <c r="GU951" s="1" t="s">
        <v>360</v>
      </c>
      <c r="GV951" s="1" t="s">
        <v>360</v>
      </c>
      <c r="GW951" s="1">
        <v>0.0</v>
      </c>
      <c r="GX951" s="1">
        <v>100.0</v>
      </c>
      <c r="GY951" s="1">
        <v>100.0</v>
      </c>
      <c r="GZ951" s="1">
        <v>1.686</v>
      </c>
      <c r="HA951" s="1">
        <v>0.0023</v>
      </c>
      <c r="HB951" s="1">
        <v>0.4072566870634428</v>
      </c>
      <c r="HC951" s="1">
        <v>0.002678124759318837</v>
      </c>
      <c r="HD951" s="1">
        <v>-9.373761146515732E-7</v>
      </c>
      <c r="HE951" s="1">
        <v>1.391563784175389E-10</v>
      </c>
      <c r="HF951" s="1">
        <v>-0.08316833377203428</v>
      </c>
      <c r="HG951" s="1">
        <v>0.01061361004592812</v>
      </c>
      <c r="HH951" s="1">
        <v>-3.086644042041478E-4</v>
      </c>
      <c r="HI951" s="1">
        <v>1.24720902217549E-6</v>
      </c>
      <c r="HJ951" s="1">
        <v>1.0</v>
      </c>
      <c r="HK951" s="1">
        <v>2093.0</v>
      </c>
      <c r="HL951" s="1">
        <v>2.0</v>
      </c>
      <c r="HM951" s="1">
        <v>27.0</v>
      </c>
      <c r="HN951" s="1">
        <v>5.7</v>
      </c>
      <c r="HO951" s="1">
        <v>5.6</v>
      </c>
      <c r="HP951" s="1">
        <v>1.52344</v>
      </c>
      <c r="HQ951" s="1">
        <v>2.29126</v>
      </c>
      <c r="HR951" s="1">
        <v>1.4978</v>
      </c>
      <c r="HS951" s="1">
        <v>2.30225</v>
      </c>
      <c r="HT951" s="1">
        <v>1.54785</v>
      </c>
      <c r="HU951" s="1">
        <v>2.36206</v>
      </c>
      <c r="HV951" s="1">
        <v>36.6706</v>
      </c>
      <c r="HW951" s="1">
        <v>14.0182</v>
      </c>
      <c r="HX951" s="1">
        <v>18.0</v>
      </c>
      <c r="HY951" s="1">
        <v>505.051</v>
      </c>
      <c r="HZ951" s="1">
        <v>503.457</v>
      </c>
      <c r="IA951" s="1">
        <v>28.8283</v>
      </c>
      <c r="IB951" s="1">
        <v>30.4912</v>
      </c>
      <c r="IC951" s="1">
        <v>30.0001</v>
      </c>
      <c r="ID951" s="1">
        <v>30.2922</v>
      </c>
      <c r="IE951" s="1">
        <v>30.3894</v>
      </c>
      <c r="IF951" s="1">
        <v>30.6875</v>
      </c>
      <c r="IG951" s="1">
        <v>29.3213</v>
      </c>
      <c r="IH951" s="1">
        <v>0.0</v>
      </c>
      <c r="II951" s="1">
        <v>28.8178</v>
      </c>
      <c r="IJ951" s="1">
        <v>673.763</v>
      </c>
      <c r="IK951" s="1">
        <v>23.1346</v>
      </c>
      <c r="IL951" s="1">
        <v>100.719</v>
      </c>
      <c r="IM951" s="1">
        <v>100.445</v>
      </c>
      <c r="IN951" s="1" t="s">
        <v>365</v>
      </c>
    </row>
    <row r="952" ht="15.75" customHeight="1">
      <c r="A952" s="1">
        <v>936.0</v>
      </c>
      <c r="B952" s="1">
        <v>1.6604922641E9</v>
      </c>
      <c r="C952" s="1">
        <v>8135.0</v>
      </c>
      <c r="D952" s="1" t="s">
        <v>2210</v>
      </c>
      <c r="E952" s="1" t="s">
        <v>2211</v>
      </c>
      <c r="F952" s="1">
        <v>1.0</v>
      </c>
      <c r="G952" s="1" t="s">
        <v>1964</v>
      </c>
      <c r="H952" s="1" t="s">
        <v>350</v>
      </c>
      <c r="I952" s="1" t="s">
        <v>351</v>
      </c>
      <c r="J952" s="1" t="s">
        <v>352</v>
      </c>
      <c r="K952" s="1" t="s">
        <v>1168</v>
      </c>
      <c r="L952" s="1" t="s">
        <v>349</v>
      </c>
      <c r="M952" s="1" t="s">
        <v>354</v>
      </c>
      <c r="N952" s="1">
        <v>1.66049225619375E9</v>
      </c>
      <c r="O952" s="1">
        <f t="shared" si="1"/>
        <v>0.003408159463</v>
      </c>
      <c r="P952" s="1">
        <f t="shared" si="2"/>
        <v>3.408159463</v>
      </c>
      <c r="Q952" s="1">
        <f t="shared" si="3"/>
        <v>4.022370707</v>
      </c>
      <c r="R952" s="1">
        <f t="shared" si="4"/>
        <v>556.28</v>
      </c>
      <c r="S952" s="1">
        <f t="shared" si="5"/>
        <v>503.527875</v>
      </c>
      <c r="T952" s="1">
        <f t="shared" si="6"/>
        <v>50.2319375</v>
      </c>
      <c r="U952" s="1">
        <f t="shared" si="7"/>
        <v>55.49448914</v>
      </c>
      <c r="V952" s="1">
        <f t="shared" si="8"/>
        <v>0.1820028601</v>
      </c>
      <c r="W952" s="1">
        <f t="shared" si="9"/>
        <v>2.922200078</v>
      </c>
      <c r="X952" s="1">
        <f t="shared" si="10"/>
        <v>0.1759317433</v>
      </c>
      <c r="Y952" s="1">
        <f t="shared" si="11"/>
        <v>0.1104859345</v>
      </c>
      <c r="Z952" s="1">
        <f t="shared" si="12"/>
        <v>321.512988</v>
      </c>
      <c r="AA952" s="1">
        <f t="shared" si="13"/>
        <v>32.02234712</v>
      </c>
      <c r="AB952" s="1">
        <f t="shared" si="14"/>
        <v>31.24165625</v>
      </c>
      <c r="AC952" s="1">
        <f t="shared" si="15"/>
        <v>4.573913286</v>
      </c>
      <c r="AD952" s="1">
        <f t="shared" si="16"/>
        <v>60.0680824</v>
      </c>
      <c r="AE952" s="1">
        <f t="shared" si="17"/>
        <v>2.711928035</v>
      </c>
      <c r="AF952" s="1">
        <f t="shared" si="18"/>
        <v>4.514757134</v>
      </c>
      <c r="AG952" s="1">
        <f t="shared" si="19"/>
        <v>1.86198525</v>
      </c>
      <c r="AH952" s="1">
        <f t="shared" si="20"/>
        <v>-150.2998323</v>
      </c>
      <c r="AI952" s="1">
        <f t="shared" si="21"/>
        <v>-36.0022057</v>
      </c>
      <c r="AJ952" s="1">
        <f t="shared" si="22"/>
        <v>-2.770110228</v>
      </c>
      <c r="AK952" s="1">
        <f t="shared" si="23"/>
        <v>132.4408398</v>
      </c>
      <c r="AL952" s="1">
        <f t="shared" si="24"/>
        <v>38.04726252</v>
      </c>
      <c r="AM952" s="1">
        <f t="shared" si="25"/>
        <v>3.400695429</v>
      </c>
      <c r="AN952" s="1">
        <f t="shared" si="26"/>
        <v>4.022370707</v>
      </c>
      <c r="AO952" s="1">
        <v>643.9860471184227</v>
      </c>
      <c r="AP952" s="1">
        <v>611.5097090909088</v>
      </c>
      <c r="AQ952" s="1">
        <v>5.37849261140858</v>
      </c>
      <c r="AR952" s="1">
        <v>64.97153183116835</v>
      </c>
      <c r="AS952" s="1">
        <f t="shared" si="27"/>
        <v>3.408159463</v>
      </c>
      <c r="AT952" s="1">
        <v>23.2189669864348</v>
      </c>
      <c r="AU952" s="1">
        <v>27.19637515151515</v>
      </c>
      <c r="AV952" s="1">
        <v>1.513993227879025E-5</v>
      </c>
      <c r="AW952" s="1">
        <v>82.28873051766035</v>
      </c>
      <c r="AX952" s="1">
        <v>0.0</v>
      </c>
      <c r="AY952" s="1">
        <v>0.0</v>
      </c>
      <c r="AZ952" s="1">
        <f t="shared" si="28"/>
        <v>1</v>
      </c>
      <c r="BA952" s="1">
        <f t="shared" si="29"/>
        <v>0</v>
      </c>
      <c r="BB952" s="1">
        <f t="shared" si="30"/>
        <v>51962.52845</v>
      </c>
      <c r="BC952" s="1">
        <f t="shared" si="31"/>
        <v>1999.9775</v>
      </c>
      <c r="BD952" s="1">
        <f t="shared" si="32"/>
        <v>1681.1814</v>
      </c>
      <c r="BE952" s="1">
        <f t="shared" si="33"/>
        <v>0.8406001568</v>
      </c>
      <c r="BF952" s="1">
        <f t="shared" si="34"/>
        <v>0.1607583025</v>
      </c>
      <c r="BG952" s="1">
        <v>6.0</v>
      </c>
      <c r="BH952" s="1">
        <v>0.5</v>
      </c>
      <c r="BI952" s="1" t="s">
        <v>355</v>
      </c>
      <c r="BJ952" s="1">
        <v>2.0</v>
      </c>
      <c r="BK952" s="1" t="b">
        <v>1</v>
      </c>
      <c r="BL952" s="1">
        <v>1.66049225619375E9</v>
      </c>
      <c r="BM952" s="1">
        <v>556.28</v>
      </c>
      <c r="BN952" s="1">
        <v>604.1940625</v>
      </c>
      <c r="BO952" s="1">
        <v>27.184525</v>
      </c>
      <c r="BP952" s="1">
        <v>23.21568125</v>
      </c>
      <c r="BQ952" s="1">
        <v>554.6523749999999</v>
      </c>
      <c r="BR952" s="1">
        <v>27.18219375</v>
      </c>
      <c r="BS952" s="1">
        <v>500.1329375</v>
      </c>
      <c r="BT952" s="1">
        <v>99.659925</v>
      </c>
      <c r="BU952" s="1">
        <v>0.100068425</v>
      </c>
      <c r="BV952" s="1">
        <v>31.01313125</v>
      </c>
      <c r="BW952" s="1">
        <v>31.24165625</v>
      </c>
      <c r="BX952" s="1">
        <v>999.9</v>
      </c>
      <c r="BY952" s="1">
        <v>0.0</v>
      </c>
      <c r="BZ952" s="1">
        <v>0.0</v>
      </c>
      <c r="CA952" s="1">
        <v>9992.14375</v>
      </c>
      <c r="CB952" s="1">
        <v>0.0</v>
      </c>
      <c r="CC952" s="1">
        <v>31.62356875</v>
      </c>
      <c r="CD952" s="1">
        <v>-47.913975</v>
      </c>
      <c r="CE952" s="1">
        <v>571.8250625000001</v>
      </c>
      <c r="CF952" s="1">
        <v>618.5543125</v>
      </c>
      <c r="CG952" s="1">
        <v>3.968836875</v>
      </c>
      <c r="CH952" s="1">
        <v>604.1940625</v>
      </c>
      <c r="CI952" s="1">
        <v>23.21568125</v>
      </c>
      <c r="CJ952" s="1">
        <v>2.709205625</v>
      </c>
      <c r="CK952" s="1">
        <v>2.3136725</v>
      </c>
      <c r="CL952" s="1">
        <v>22.341075</v>
      </c>
      <c r="CM952" s="1">
        <v>19.77190625</v>
      </c>
      <c r="CN952" s="1">
        <v>1999.9775</v>
      </c>
      <c r="CO952" s="1">
        <v>0.9799931875000001</v>
      </c>
      <c r="CP952" s="1">
        <v>0.02000691875</v>
      </c>
      <c r="CQ952" s="1">
        <v>0.0</v>
      </c>
      <c r="CR952" s="1">
        <v>2.6161875</v>
      </c>
      <c r="CS952" s="1">
        <v>0.0</v>
      </c>
      <c r="CT952" s="1">
        <v>34760.74375</v>
      </c>
      <c r="CU952" s="1">
        <v>17412.09375</v>
      </c>
      <c r="CV952" s="1">
        <v>41.02325</v>
      </c>
      <c r="CW952" s="1">
        <v>42.0</v>
      </c>
      <c r="CX952" s="1">
        <v>41.0</v>
      </c>
      <c r="CY952" s="1">
        <v>40.406</v>
      </c>
      <c r="CZ952" s="1">
        <v>41.069875</v>
      </c>
      <c r="DA952" s="1">
        <v>1959.9675</v>
      </c>
      <c r="DB952" s="1">
        <v>40.01</v>
      </c>
      <c r="DC952" s="1">
        <v>0.0</v>
      </c>
      <c r="DD952" s="1">
        <v>1.660492262E9</v>
      </c>
      <c r="DE952" s="1">
        <v>0.0</v>
      </c>
      <c r="DF952" s="1">
        <v>1.6604919246E9</v>
      </c>
      <c r="DG952" s="1" t="s">
        <v>1965</v>
      </c>
      <c r="DH952" s="1">
        <v>1.6604919196E9</v>
      </c>
      <c r="DI952" s="1">
        <v>1.6604919246E9</v>
      </c>
      <c r="DJ952" s="1">
        <v>26.0</v>
      </c>
      <c r="DK952" s="1">
        <v>0.565</v>
      </c>
      <c r="DL952" s="1">
        <v>-0.007</v>
      </c>
      <c r="DM952" s="1">
        <v>1.335</v>
      </c>
      <c r="DN952" s="1">
        <v>0.012</v>
      </c>
      <c r="DO952" s="1">
        <v>400.0</v>
      </c>
      <c r="DP952" s="1">
        <v>23.0</v>
      </c>
      <c r="DQ952" s="1">
        <v>0.17</v>
      </c>
      <c r="DR952" s="1">
        <v>0.02</v>
      </c>
      <c r="DS952" s="1">
        <v>5.740170013982828</v>
      </c>
      <c r="DT952" s="1">
        <v>-14.10542018320475</v>
      </c>
      <c r="DU952" s="1">
        <v>1.055142416376611</v>
      </c>
      <c r="DV952" s="1">
        <v>0.0</v>
      </c>
      <c r="DW952" s="1">
        <v>38.09485057009268</v>
      </c>
      <c r="DX952" s="1">
        <v>-8.200879337741876</v>
      </c>
      <c r="DY952" s="1">
        <v>0.6008135832917736</v>
      </c>
      <c r="DZ952" s="1">
        <v>0.0</v>
      </c>
      <c r="EA952" s="1">
        <v>-47.93093225806452</v>
      </c>
      <c r="EB952" s="1">
        <v>8.475962903225929</v>
      </c>
      <c r="EC952" s="1">
        <v>0.6438858571392397</v>
      </c>
      <c r="ED952" s="1">
        <v>0.0</v>
      </c>
      <c r="EE952" s="1">
        <v>486.8396261300628</v>
      </c>
      <c r="EF952" s="1">
        <v>429.10636989244</v>
      </c>
      <c r="EG952" s="1">
        <v>30.96339356372377</v>
      </c>
      <c r="EH952" s="1">
        <v>0.0</v>
      </c>
      <c r="EI952" s="1">
        <v>3.96616487804878</v>
      </c>
      <c r="EJ952" s="1">
        <v>0.05884662020905461</v>
      </c>
      <c r="EK952" s="1">
        <v>0.005900415910082764</v>
      </c>
      <c r="EL952" s="1">
        <v>1.0</v>
      </c>
      <c r="EM952" s="1">
        <v>1.862100711015282</v>
      </c>
      <c r="EN952" s="1">
        <v>0.005721792563492095</v>
      </c>
      <c r="EO952" s="1">
        <v>0.001084739457249825</v>
      </c>
      <c r="EP952" s="1">
        <v>1.0</v>
      </c>
      <c r="EQ952" s="1">
        <v>2.0</v>
      </c>
      <c r="ER952" s="1">
        <v>6.0</v>
      </c>
      <c r="ES952" s="1" t="s">
        <v>384</v>
      </c>
      <c r="ET952" s="1">
        <v>2.94409</v>
      </c>
      <c r="EU952" s="1">
        <v>2.80137</v>
      </c>
      <c r="EV952" s="1">
        <v>0.118595</v>
      </c>
      <c r="EW952" s="1">
        <v>0.125034</v>
      </c>
      <c r="EX952" s="1">
        <v>0.118386</v>
      </c>
      <c r="EY952" s="1">
        <v>0.105964</v>
      </c>
      <c r="EZ952" s="1">
        <v>18114.9</v>
      </c>
      <c r="FA952" s="1">
        <v>18858.0</v>
      </c>
      <c r="FB952" s="1">
        <v>23892.5</v>
      </c>
      <c r="FC952" s="1">
        <v>25073.4</v>
      </c>
      <c r="FD952" s="1">
        <v>33710.4</v>
      </c>
      <c r="FE952" s="1">
        <v>35789.9</v>
      </c>
      <c r="FF952" s="1">
        <v>43551.9</v>
      </c>
      <c r="FG952" s="1">
        <v>46344.9</v>
      </c>
      <c r="FH952" s="1">
        <v>1.98885</v>
      </c>
      <c r="FI952" s="1">
        <v>1.885</v>
      </c>
      <c r="FJ952" s="1">
        <v>0.124238</v>
      </c>
      <c r="FK952" s="1">
        <v>0.0</v>
      </c>
      <c r="FL952" s="1">
        <v>29.2213</v>
      </c>
      <c r="FM952" s="1">
        <v>999.9</v>
      </c>
      <c r="FN952" s="1">
        <v>60.8</v>
      </c>
      <c r="FO952" s="1">
        <v>33.8</v>
      </c>
      <c r="FP952" s="1">
        <v>32.236</v>
      </c>
      <c r="FQ952" s="1">
        <v>63.6664</v>
      </c>
      <c r="FR952" s="1">
        <v>25.8373</v>
      </c>
      <c r="FS952" s="1">
        <v>1.0</v>
      </c>
      <c r="FT952" s="1">
        <v>0.264787</v>
      </c>
      <c r="FU952" s="1">
        <v>0.45744</v>
      </c>
      <c r="FV952" s="1">
        <v>20.3236</v>
      </c>
      <c r="FW952" s="1">
        <v>5.2128</v>
      </c>
      <c r="FX952" s="1">
        <v>11.9068</v>
      </c>
      <c r="FY952" s="1">
        <v>5.0031</v>
      </c>
      <c r="FZ952" s="1">
        <v>3.2905</v>
      </c>
      <c r="GA952" s="1">
        <v>9999.0</v>
      </c>
      <c r="GB952" s="1">
        <v>9999.0</v>
      </c>
      <c r="GC952" s="1">
        <v>9999.0</v>
      </c>
      <c r="GD952" s="1">
        <v>999.9</v>
      </c>
      <c r="GE952" s="1">
        <v>1.85955</v>
      </c>
      <c r="GF952" s="1">
        <v>1.8545</v>
      </c>
      <c r="GG952" s="1">
        <v>1.85763</v>
      </c>
      <c r="GH952" s="1">
        <v>1.8561</v>
      </c>
      <c r="GI952" s="1">
        <v>1.85487</v>
      </c>
      <c r="GJ952" s="1">
        <v>1.85455</v>
      </c>
      <c r="GK952" s="1">
        <v>1.85329</v>
      </c>
      <c r="GL952" s="1">
        <v>1.85638</v>
      </c>
      <c r="GM952" s="1">
        <v>0.0</v>
      </c>
      <c r="GN952" s="1">
        <v>0.0</v>
      </c>
      <c r="GO952" s="1">
        <v>0.0</v>
      </c>
      <c r="GP952" s="1">
        <v>0.0</v>
      </c>
      <c r="GQ952" s="1" t="s">
        <v>358</v>
      </c>
      <c r="GR952" s="1" t="s">
        <v>359</v>
      </c>
      <c r="GS952" s="1" t="s">
        <v>360</v>
      </c>
      <c r="GT952" s="1" t="s">
        <v>360</v>
      </c>
      <c r="GU952" s="1" t="s">
        <v>360</v>
      </c>
      <c r="GV952" s="1" t="s">
        <v>360</v>
      </c>
      <c r="GW952" s="1">
        <v>0.0</v>
      </c>
      <c r="GX952" s="1">
        <v>100.0</v>
      </c>
      <c r="GY952" s="1">
        <v>100.0</v>
      </c>
      <c r="GZ952" s="1">
        <v>1.699</v>
      </c>
      <c r="HA952" s="1">
        <v>0.0022</v>
      </c>
      <c r="HB952" s="1">
        <v>0.4072566870634428</v>
      </c>
      <c r="HC952" s="1">
        <v>0.002678124759318837</v>
      </c>
      <c r="HD952" s="1">
        <v>-9.373761146515732E-7</v>
      </c>
      <c r="HE952" s="1">
        <v>1.391563784175389E-10</v>
      </c>
      <c r="HF952" s="1">
        <v>-0.08316833377203428</v>
      </c>
      <c r="HG952" s="1">
        <v>0.01061361004592812</v>
      </c>
      <c r="HH952" s="1">
        <v>-3.086644042041478E-4</v>
      </c>
      <c r="HI952" s="1">
        <v>1.24720902217549E-6</v>
      </c>
      <c r="HJ952" s="1">
        <v>1.0</v>
      </c>
      <c r="HK952" s="1">
        <v>2093.0</v>
      </c>
      <c r="HL952" s="1">
        <v>2.0</v>
      </c>
      <c r="HM952" s="1">
        <v>27.0</v>
      </c>
      <c r="HN952" s="1">
        <v>5.7</v>
      </c>
      <c r="HO952" s="1">
        <v>5.7</v>
      </c>
      <c r="HP952" s="1">
        <v>1.53931</v>
      </c>
      <c r="HQ952" s="1">
        <v>2.30835</v>
      </c>
      <c r="HR952" s="1">
        <v>1.4978</v>
      </c>
      <c r="HS952" s="1">
        <v>2.30225</v>
      </c>
      <c r="HT952" s="1">
        <v>1.54785</v>
      </c>
      <c r="HU952" s="1">
        <v>2.43408</v>
      </c>
      <c r="HV952" s="1">
        <v>36.6706</v>
      </c>
      <c r="HW952" s="1">
        <v>14.0357</v>
      </c>
      <c r="HX952" s="1">
        <v>18.0</v>
      </c>
      <c r="HY952" s="1">
        <v>504.99</v>
      </c>
      <c r="HZ952" s="1">
        <v>503.429</v>
      </c>
      <c r="IA952" s="1">
        <v>28.8244</v>
      </c>
      <c r="IB952" s="1">
        <v>30.4918</v>
      </c>
      <c r="IC952" s="1">
        <v>30.0001</v>
      </c>
      <c r="ID952" s="1">
        <v>30.2922</v>
      </c>
      <c r="IE952" s="1">
        <v>30.39</v>
      </c>
      <c r="IF952" s="1">
        <v>30.8946</v>
      </c>
      <c r="IG952" s="1">
        <v>29.3213</v>
      </c>
      <c r="IH952" s="1">
        <v>0.0</v>
      </c>
      <c r="II952" s="1">
        <v>28.8178</v>
      </c>
      <c r="IJ952" s="1">
        <v>673.763</v>
      </c>
      <c r="IK952" s="1">
        <v>23.1355</v>
      </c>
      <c r="IL952" s="1">
        <v>100.718</v>
      </c>
      <c r="IM952" s="1">
        <v>100.445</v>
      </c>
      <c r="IN952" s="1" t="s">
        <v>365</v>
      </c>
    </row>
    <row r="953" ht="15.75" customHeight="1">
      <c r="A953" s="1">
        <v>937.0</v>
      </c>
      <c r="B953" s="1">
        <v>1.6604922646E9</v>
      </c>
      <c r="C953" s="1">
        <v>8135.5</v>
      </c>
      <c r="D953" s="1" t="s">
        <v>2210</v>
      </c>
      <c r="E953" s="1" t="s">
        <v>2211</v>
      </c>
      <c r="F953" s="1">
        <v>1.0</v>
      </c>
      <c r="G953" s="1" t="s">
        <v>1964</v>
      </c>
      <c r="H953" s="1" t="s">
        <v>350</v>
      </c>
      <c r="I953" s="1" t="s">
        <v>351</v>
      </c>
      <c r="J953" s="1" t="s">
        <v>352</v>
      </c>
      <c r="K953" s="1" t="s">
        <v>1168</v>
      </c>
      <c r="L953" s="1" t="s">
        <v>349</v>
      </c>
      <c r="M953" s="1" t="s">
        <v>354</v>
      </c>
      <c r="N953" s="1">
        <v>1.66049225619375E9</v>
      </c>
      <c r="O953" s="1">
        <f t="shared" si="1"/>
        <v>0.003408176429</v>
      </c>
      <c r="P953" s="1">
        <f t="shared" si="2"/>
        <v>3.408176429</v>
      </c>
      <c r="Q953" s="1">
        <f t="shared" si="3"/>
        <v>3.912020553</v>
      </c>
      <c r="R953" s="1">
        <f t="shared" si="4"/>
        <v>556.28</v>
      </c>
      <c r="S953" s="1">
        <f t="shared" si="5"/>
        <v>504.5116503</v>
      </c>
      <c r="T953" s="1">
        <f t="shared" si="6"/>
        <v>50.33007892</v>
      </c>
      <c r="U953" s="1">
        <f t="shared" si="7"/>
        <v>55.49448914</v>
      </c>
      <c r="V953" s="1">
        <f t="shared" si="8"/>
        <v>0.1820037973</v>
      </c>
      <c r="W953" s="1">
        <f t="shared" si="9"/>
        <v>2.922200078</v>
      </c>
      <c r="X953" s="1">
        <f t="shared" si="10"/>
        <v>0.1759326191</v>
      </c>
      <c r="Y953" s="1">
        <f t="shared" si="11"/>
        <v>0.1104864872</v>
      </c>
      <c r="Z953" s="1">
        <f t="shared" si="12"/>
        <v>321.512988</v>
      </c>
      <c r="AA953" s="1">
        <f t="shared" si="13"/>
        <v>32.02234271</v>
      </c>
      <c r="AB953" s="1">
        <f t="shared" si="14"/>
        <v>31.24165625</v>
      </c>
      <c r="AC953" s="1">
        <f t="shared" si="15"/>
        <v>4.573913286</v>
      </c>
      <c r="AD953" s="1">
        <f t="shared" si="16"/>
        <v>60.0680824</v>
      </c>
      <c r="AE953" s="1">
        <f t="shared" si="17"/>
        <v>2.711928035</v>
      </c>
      <c r="AF953" s="1">
        <f t="shared" si="18"/>
        <v>4.514757134</v>
      </c>
      <c r="AG953" s="1">
        <f t="shared" si="19"/>
        <v>1.86198525</v>
      </c>
      <c r="AH953" s="1">
        <f t="shared" si="20"/>
        <v>-150.3005805</v>
      </c>
      <c r="AI953" s="1">
        <f t="shared" si="21"/>
        <v>-36.0022057</v>
      </c>
      <c r="AJ953" s="1">
        <f t="shared" si="22"/>
        <v>-2.770110228</v>
      </c>
      <c r="AK953" s="1">
        <f t="shared" si="23"/>
        <v>132.4400916</v>
      </c>
      <c r="AL953" s="1">
        <f t="shared" si="24"/>
        <v>38.04726252</v>
      </c>
      <c r="AM953" s="1">
        <f t="shared" si="25"/>
        <v>3.400695429</v>
      </c>
      <c r="AN953" s="1">
        <f t="shared" si="26"/>
        <v>3.912020553</v>
      </c>
      <c r="AO953" s="1">
        <v>646.6135228510047</v>
      </c>
      <c r="AP953" s="1">
        <v>614.2233575757572</v>
      </c>
      <c r="AQ953" s="1">
        <v>5.388133609710652</v>
      </c>
      <c r="AR953" s="1">
        <v>64.97153183116835</v>
      </c>
      <c r="AS953" s="1">
        <f t="shared" si="27"/>
        <v>3.408176429</v>
      </c>
      <c r="AT953" s="1">
        <v>23.21924461967014</v>
      </c>
      <c r="AU953" s="1">
        <v>27.19666484848485</v>
      </c>
      <c r="AV953" s="1">
        <v>1.615035610758512E-5</v>
      </c>
      <c r="AW953" s="1">
        <v>82.28873051766035</v>
      </c>
      <c r="AX953" s="1">
        <v>0.0</v>
      </c>
      <c r="AY953" s="1">
        <v>0.0</v>
      </c>
      <c r="AZ953" s="1">
        <f t="shared" si="28"/>
        <v>1</v>
      </c>
      <c r="BA953" s="1">
        <f t="shared" si="29"/>
        <v>0</v>
      </c>
      <c r="BB953" s="1">
        <f t="shared" si="30"/>
        <v>51962.52845</v>
      </c>
      <c r="BC953" s="1">
        <f t="shared" si="31"/>
        <v>1999.9775</v>
      </c>
      <c r="BD953" s="1">
        <f t="shared" si="32"/>
        <v>1681.1814</v>
      </c>
      <c r="BE953" s="1">
        <f t="shared" si="33"/>
        <v>0.8406001568</v>
      </c>
      <c r="BF953" s="1">
        <f t="shared" si="34"/>
        <v>0.1607583025</v>
      </c>
      <c r="BG953" s="1">
        <v>6.0</v>
      </c>
      <c r="BH953" s="1">
        <v>0.5</v>
      </c>
      <c r="BI953" s="1" t="s">
        <v>355</v>
      </c>
      <c r="BJ953" s="1">
        <v>2.0</v>
      </c>
      <c r="BK953" s="1" t="b">
        <v>1</v>
      </c>
      <c r="BL953" s="1">
        <v>1.66049225619375E9</v>
      </c>
      <c r="BM953" s="1">
        <v>556.28</v>
      </c>
      <c r="BN953" s="1">
        <v>604.1940625</v>
      </c>
      <c r="BO953" s="1">
        <v>27.184525</v>
      </c>
      <c r="BP953" s="1">
        <v>23.21568125</v>
      </c>
      <c r="BQ953" s="1">
        <v>554.6523749999999</v>
      </c>
      <c r="BR953" s="1">
        <v>27.18219375</v>
      </c>
      <c r="BS953" s="1">
        <v>500.1329375</v>
      </c>
      <c r="BT953" s="1">
        <v>99.659925</v>
      </c>
      <c r="BU953" s="1">
        <v>0.100068425</v>
      </c>
      <c r="BV953" s="1">
        <v>31.01313125</v>
      </c>
      <c r="BW953" s="1">
        <v>31.24165625</v>
      </c>
      <c r="BX953" s="1">
        <v>999.9</v>
      </c>
      <c r="BY953" s="1">
        <v>0.0</v>
      </c>
      <c r="BZ953" s="1">
        <v>0.0</v>
      </c>
      <c r="CA953" s="1">
        <v>9992.14375</v>
      </c>
      <c r="CB953" s="1">
        <v>0.0</v>
      </c>
      <c r="CC953" s="1">
        <v>31.62356875</v>
      </c>
      <c r="CD953" s="1">
        <v>-47.913975</v>
      </c>
      <c r="CE953" s="1">
        <v>571.8250625000001</v>
      </c>
      <c r="CF953" s="1">
        <v>618.5543125</v>
      </c>
      <c r="CG953" s="1">
        <v>3.968836875</v>
      </c>
      <c r="CH953" s="1">
        <v>604.1940625</v>
      </c>
      <c r="CI953" s="1">
        <v>23.21568125</v>
      </c>
      <c r="CJ953" s="1">
        <v>2.709205625</v>
      </c>
      <c r="CK953" s="1">
        <v>2.3136725</v>
      </c>
      <c r="CL953" s="1">
        <v>22.341075</v>
      </c>
      <c r="CM953" s="1">
        <v>19.77190625</v>
      </c>
      <c r="CN953" s="1">
        <v>1999.9775</v>
      </c>
      <c r="CO953" s="1">
        <v>0.9799931875000001</v>
      </c>
      <c r="CP953" s="1">
        <v>0.02000691875</v>
      </c>
      <c r="CQ953" s="1">
        <v>0.0</v>
      </c>
      <c r="CR953" s="1">
        <v>2.6161875</v>
      </c>
      <c r="CS953" s="1">
        <v>0.0</v>
      </c>
      <c r="CT953" s="1">
        <v>34760.74375</v>
      </c>
      <c r="CU953" s="1">
        <v>17412.09375</v>
      </c>
      <c r="CV953" s="1">
        <v>41.02325</v>
      </c>
      <c r="CW953" s="1">
        <v>42.0</v>
      </c>
      <c r="CX953" s="1">
        <v>41.0</v>
      </c>
      <c r="CY953" s="1">
        <v>40.406</v>
      </c>
      <c r="CZ953" s="1">
        <v>41.069875</v>
      </c>
      <c r="DA953" s="1">
        <v>1959.9675</v>
      </c>
      <c r="DB953" s="1">
        <v>40.01</v>
      </c>
      <c r="DC953" s="1">
        <v>0.0</v>
      </c>
      <c r="DD953" s="1">
        <v>1.6604922626E9</v>
      </c>
      <c r="DE953" s="1">
        <v>0.0</v>
      </c>
      <c r="DF953" s="1">
        <v>1.6604919246E9</v>
      </c>
      <c r="DG953" s="1" t="s">
        <v>1965</v>
      </c>
      <c r="DH953" s="1">
        <v>1.6604919196E9</v>
      </c>
      <c r="DI953" s="1">
        <v>1.6604919246E9</v>
      </c>
      <c r="DJ953" s="1">
        <v>26.0</v>
      </c>
      <c r="DK953" s="1">
        <v>0.565</v>
      </c>
      <c r="DL953" s="1">
        <v>-0.007</v>
      </c>
      <c r="DM953" s="1">
        <v>1.335</v>
      </c>
      <c r="DN953" s="1">
        <v>0.012</v>
      </c>
      <c r="DO953" s="1">
        <v>400.0</v>
      </c>
      <c r="DP953" s="1">
        <v>23.0</v>
      </c>
      <c r="DQ953" s="1">
        <v>0.17</v>
      </c>
      <c r="DR953" s="1">
        <v>0.02</v>
      </c>
      <c r="DS953" s="1">
        <v>5.740170013982828</v>
      </c>
      <c r="DT953" s="1">
        <v>-14.10542018320475</v>
      </c>
      <c r="DU953" s="1">
        <v>1.055142416376611</v>
      </c>
      <c r="DV953" s="1">
        <v>0.0</v>
      </c>
      <c r="DW953" s="1">
        <v>38.09485057009268</v>
      </c>
      <c r="DX953" s="1">
        <v>-8.200879337741876</v>
      </c>
      <c r="DY953" s="1">
        <v>0.6008135832917736</v>
      </c>
      <c r="DZ953" s="1">
        <v>0.0</v>
      </c>
      <c r="EA953" s="1">
        <v>-47.93093225806452</v>
      </c>
      <c r="EB953" s="1">
        <v>8.475962903225929</v>
      </c>
      <c r="EC953" s="1">
        <v>0.6438858571392397</v>
      </c>
      <c r="ED953" s="1">
        <v>0.0</v>
      </c>
      <c r="EE953" s="1">
        <v>486.8396261300628</v>
      </c>
      <c r="EF953" s="1">
        <v>429.10636989244</v>
      </c>
      <c r="EG953" s="1">
        <v>30.96339356372377</v>
      </c>
      <c r="EH953" s="1">
        <v>0.0</v>
      </c>
      <c r="EI953" s="1">
        <v>3.96616487804878</v>
      </c>
      <c r="EJ953" s="1">
        <v>0.05884662020905461</v>
      </c>
      <c r="EK953" s="1">
        <v>0.005900415910082764</v>
      </c>
      <c r="EL953" s="1">
        <v>1.0</v>
      </c>
      <c r="EM953" s="1">
        <v>1.862100711015282</v>
      </c>
      <c r="EN953" s="1">
        <v>0.005721792563492095</v>
      </c>
      <c r="EO953" s="1">
        <v>0.001084739457249825</v>
      </c>
      <c r="EP953" s="1">
        <v>1.0</v>
      </c>
      <c r="EQ953" s="1">
        <v>2.0</v>
      </c>
      <c r="ER953" s="1">
        <v>6.0</v>
      </c>
      <c r="ES953" s="1" t="s">
        <v>384</v>
      </c>
      <c r="ET953" s="1">
        <v>2.94407</v>
      </c>
      <c r="EU953" s="1">
        <v>2.80134</v>
      </c>
      <c r="EV953" s="1">
        <v>0.118958</v>
      </c>
      <c r="EW953" s="1">
        <v>0.125384</v>
      </c>
      <c r="EX953" s="1">
        <v>0.118387</v>
      </c>
      <c r="EY953" s="1">
        <v>0.105964</v>
      </c>
      <c r="EZ953" s="1">
        <v>18107.4</v>
      </c>
      <c r="FA953" s="1">
        <v>18850.4</v>
      </c>
      <c r="FB953" s="1">
        <v>23892.4</v>
      </c>
      <c r="FC953" s="1">
        <v>25073.4</v>
      </c>
      <c r="FD953" s="1">
        <v>33710.3</v>
      </c>
      <c r="FE953" s="1">
        <v>35789.9</v>
      </c>
      <c r="FF953" s="1">
        <v>43551.7</v>
      </c>
      <c r="FG953" s="1">
        <v>46344.9</v>
      </c>
      <c r="FH953" s="1">
        <v>1.98875</v>
      </c>
      <c r="FI953" s="1">
        <v>1.88507</v>
      </c>
      <c r="FJ953" s="1">
        <v>0.124231</v>
      </c>
      <c r="FK953" s="1">
        <v>0.0</v>
      </c>
      <c r="FL953" s="1">
        <v>29.2215</v>
      </c>
      <c r="FM953" s="1">
        <v>999.9</v>
      </c>
      <c r="FN953" s="1">
        <v>60.8</v>
      </c>
      <c r="FO953" s="1">
        <v>33.8</v>
      </c>
      <c r="FP953" s="1">
        <v>32.237</v>
      </c>
      <c r="FQ953" s="1">
        <v>63.6664</v>
      </c>
      <c r="FR953" s="1">
        <v>25.1803</v>
      </c>
      <c r="FS953" s="1">
        <v>1.0</v>
      </c>
      <c r="FT953" s="1">
        <v>0.264812</v>
      </c>
      <c r="FU953" s="1">
        <v>0.458807</v>
      </c>
      <c r="FV953" s="1">
        <v>20.3236</v>
      </c>
      <c r="FW953" s="1">
        <v>5.21265</v>
      </c>
      <c r="FX953" s="1">
        <v>11.9069</v>
      </c>
      <c r="FY953" s="1">
        <v>5.003</v>
      </c>
      <c r="FZ953" s="1">
        <v>3.29045</v>
      </c>
      <c r="GA953" s="1">
        <v>9999.0</v>
      </c>
      <c r="GB953" s="1">
        <v>9999.0</v>
      </c>
      <c r="GC953" s="1">
        <v>9999.0</v>
      </c>
      <c r="GD953" s="1">
        <v>999.9</v>
      </c>
      <c r="GE953" s="1">
        <v>1.85956</v>
      </c>
      <c r="GF953" s="1">
        <v>1.8545</v>
      </c>
      <c r="GG953" s="1">
        <v>1.85763</v>
      </c>
      <c r="GH953" s="1">
        <v>1.8561</v>
      </c>
      <c r="GI953" s="1">
        <v>1.85487</v>
      </c>
      <c r="GJ953" s="1">
        <v>1.85455</v>
      </c>
      <c r="GK953" s="1">
        <v>1.85329</v>
      </c>
      <c r="GL953" s="1">
        <v>1.85638</v>
      </c>
      <c r="GM953" s="1">
        <v>0.0</v>
      </c>
      <c r="GN953" s="1">
        <v>0.0</v>
      </c>
      <c r="GO953" s="1">
        <v>0.0</v>
      </c>
      <c r="GP953" s="1">
        <v>0.0</v>
      </c>
      <c r="GQ953" s="1" t="s">
        <v>358</v>
      </c>
      <c r="GR953" s="1" t="s">
        <v>359</v>
      </c>
      <c r="GS953" s="1" t="s">
        <v>360</v>
      </c>
      <c r="GT953" s="1" t="s">
        <v>360</v>
      </c>
      <c r="GU953" s="1" t="s">
        <v>360</v>
      </c>
      <c r="GV953" s="1" t="s">
        <v>360</v>
      </c>
      <c r="GW953" s="1">
        <v>0.0</v>
      </c>
      <c r="GX953" s="1">
        <v>100.0</v>
      </c>
      <c r="GY953" s="1">
        <v>100.0</v>
      </c>
      <c r="GZ953" s="1">
        <v>1.704</v>
      </c>
      <c r="HA953" s="1">
        <v>0.0023</v>
      </c>
      <c r="HB953" s="1">
        <v>0.4072566870634428</v>
      </c>
      <c r="HC953" s="1">
        <v>0.002678124759318837</v>
      </c>
      <c r="HD953" s="1">
        <v>-9.373761146515732E-7</v>
      </c>
      <c r="HE953" s="1">
        <v>1.391563784175389E-10</v>
      </c>
      <c r="HF953" s="1">
        <v>-0.08316833377203428</v>
      </c>
      <c r="HG953" s="1">
        <v>0.01061361004592812</v>
      </c>
      <c r="HH953" s="1">
        <v>-3.086644042041478E-4</v>
      </c>
      <c r="HI953" s="1">
        <v>1.24720902217549E-6</v>
      </c>
      <c r="HJ953" s="1">
        <v>1.0</v>
      </c>
      <c r="HK953" s="1">
        <v>2093.0</v>
      </c>
      <c r="HL953" s="1">
        <v>2.0</v>
      </c>
      <c r="HM953" s="1">
        <v>27.0</v>
      </c>
      <c r="HN953" s="1">
        <v>5.8</v>
      </c>
      <c r="HO953" s="1">
        <v>5.7</v>
      </c>
      <c r="HP953" s="1">
        <v>1.54297</v>
      </c>
      <c r="HQ953" s="1">
        <v>2.31445</v>
      </c>
      <c r="HR953" s="1">
        <v>1.4978</v>
      </c>
      <c r="HS953" s="1">
        <v>2.30225</v>
      </c>
      <c r="HT953" s="1">
        <v>1.54785</v>
      </c>
      <c r="HU953" s="1">
        <v>2.37183</v>
      </c>
      <c r="HV953" s="1">
        <v>36.6706</v>
      </c>
      <c r="HW953" s="1">
        <v>14.0182</v>
      </c>
      <c r="HX953" s="1">
        <v>18.0</v>
      </c>
      <c r="HY953" s="1">
        <v>504.931</v>
      </c>
      <c r="HZ953" s="1">
        <v>503.48</v>
      </c>
      <c r="IA953" s="1">
        <v>28.8236</v>
      </c>
      <c r="IB953" s="1">
        <v>30.492</v>
      </c>
      <c r="IC953" s="1">
        <v>30.0001</v>
      </c>
      <c r="ID953" s="1">
        <v>30.2923</v>
      </c>
      <c r="IE953" s="1">
        <v>30.39</v>
      </c>
      <c r="IF953" s="1">
        <v>31.0699</v>
      </c>
      <c r="IG953" s="1">
        <v>29.3213</v>
      </c>
      <c r="IH953" s="1">
        <v>0.0</v>
      </c>
      <c r="II953" s="1">
        <v>28.8178</v>
      </c>
      <c r="IJ953" s="1">
        <v>683.782</v>
      </c>
      <c r="IK953" s="1">
        <v>23.1286</v>
      </c>
      <c r="IL953" s="1">
        <v>100.718</v>
      </c>
      <c r="IM953" s="1">
        <v>100.445</v>
      </c>
      <c r="IN953" s="1" t="s">
        <v>365</v>
      </c>
    </row>
    <row r="954" ht="15.75" customHeight="1">
      <c r="A954" s="1">
        <v>938.0</v>
      </c>
      <c r="B954" s="1">
        <v>1.6604922661E9</v>
      </c>
      <c r="C954" s="1">
        <v>8137.0</v>
      </c>
      <c r="D954" s="1" t="s">
        <v>2212</v>
      </c>
      <c r="E954" s="1" t="s">
        <v>2213</v>
      </c>
      <c r="F954" s="1">
        <v>1.0</v>
      </c>
      <c r="G954" s="1" t="s">
        <v>1964</v>
      </c>
      <c r="H954" s="1" t="s">
        <v>350</v>
      </c>
      <c r="I954" s="1" t="s">
        <v>351</v>
      </c>
      <c r="J954" s="1" t="s">
        <v>352</v>
      </c>
      <c r="K954" s="1" t="s">
        <v>1168</v>
      </c>
      <c r="L954" s="1" t="s">
        <v>349</v>
      </c>
      <c r="M954" s="1" t="s">
        <v>354</v>
      </c>
      <c r="N954" s="1">
        <v>1.660492258225E9</v>
      </c>
      <c r="O954" s="1">
        <f t="shared" si="1"/>
        <v>0.003408176786</v>
      </c>
      <c r="P954" s="1">
        <f t="shared" si="2"/>
        <v>3.408176786</v>
      </c>
      <c r="Q954" s="1">
        <f t="shared" si="3"/>
        <v>3.69480845</v>
      </c>
      <c r="R954" s="1">
        <f t="shared" si="4"/>
        <v>566.824625</v>
      </c>
      <c r="S954" s="1">
        <f t="shared" si="5"/>
        <v>516.6702993</v>
      </c>
      <c r="T954" s="1">
        <f t="shared" si="6"/>
        <v>51.542838</v>
      </c>
      <c r="U954" s="1">
        <f t="shared" si="7"/>
        <v>56.54621498</v>
      </c>
      <c r="V954" s="1">
        <f t="shared" si="8"/>
        <v>0.1819981761</v>
      </c>
      <c r="W954" s="1">
        <f t="shared" si="9"/>
        <v>2.92165814</v>
      </c>
      <c r="X954" s="1">
        <f t="shared" si="10"/>
        <v>0.1759262806</v>
      </c>
      <c r="Y954" s="1">
        <f t="shared" si="11"/>
        <v>0.1104825855</v>
      </c>
      <c r="Z954" s="1">
        <f t="shared" si="12"/>
        <v>321.5126888</v>
      </c>
      <c r="AA954" s="1">
        <f t="shared" si="13"/>
        <v>32.02260213</v>
      </c>
      <c r="AB954" s="1">
        <f t="shared" si="14"/>
        <v>31.2429875</v>
      </c>
      <c r="AC954" s="1">
        <f t="shared" si="15"/>
        <v>4.574259862</v>
      </c>
      <c r="AD954" s="1">
        <f t="shared" si="16"/>
        <v>60.07426196</v>
      </c>
      <c r="AE954" s="1">
        <f t="shared" si="17"/>
        <v>2.712220558</v>
      </c>
      <c r="AF954" s="1">
        <f t="shared" si="18"/>
        <v>4.514779656</v>
      </c>
      <c r="AG954" s="1">
        <f t="shared" si="19"/>
        <v>1.862039304</v>
      </c>
      <c r="AH954" s="1">
        <f t="shared" si="20"/>
        <v>-150.3005962</v>
      </c>
      <c r="AI954" s="1">
        <f t="shared" si="21"/>
        <v>-36.19143499</v>
      </c>
      <c r="AJ954" s="1">
        <f t="shared" si="22"/>
        <v>-2.785206079</v>
      </c>
      <c r="AK954" s="1">
        <f t="shared" si="23"/>
        <v>132.2354514</v>
      </c>
      <c r="AL954" s="1">
        <f t="shared" si="24"/>
        <v>37.81644289</v>
      </c>
      <c r="AM954" s="1">
        <f t="shared" si="25"/>
        <v>3.402058123</v>
      </c>
      <c r="AN954" s="1">
        <f t="shared" si="26"/>
        <v>3.69480845</v>
      </c>
      <c r="AO954" s="1">
        <v>654.611920124318</v>
      </c>
      <c r="AP954" s="1">
        <v>622.3639939393939</v>
      </c>
      <c r="AQ954" s="1">
        <v>5.412537618724916</v>
      </c>
      <c r="AR954" s="1">
        <v>64.97153183116835</v>
      </c>
      <c r="AS954" s="1">
        <f t="shared" si="27"/>
        <v>3.408176786</v>
      </c>
      <c r="AT954" s="1">
        <v>23.22054240513178</v>
      </c>
      <c r="AU954" s="1">
        <v>27.19790545454546</v>
      </c>
      <c r="AV954" s="1">
        <v>1.896154457934373E-5</v>
      </c>
      <c r="AW954" s="1">
        <v>82.28873051766035</v>
      </c>
      <c r="AX954" s="1">
        <v>0.0</v>
      </c>
      <c r="AY954" s="1">
        <v>0.0</v>
      </c>
      <c r="AZ954" s="1">
        <f t="shared" si="28"/>
        <v>1</v>
      </c>
      <c r="BA954" s="1">
        <f t="shared" si="29"/>
        <v>0</v>
      </c>
      <c r="BB954" s="1">
        <f t="shared" si="30"/>
        <v>51947.08461</v>
      </c>
      <c r="BC954" s="1">
        <f t="shared" si="31"/>
        <v>1999.975625</v>
      </c>
      <c r="BD954" s="1">
        <f t="shared" si="32"/>
        <v>1681.179825</v>
      </c>
      <c r="BE954" s="1">
        <f t="shared" si="33"/>
        <v>0.8406001573</v>
      </c>
      <c r="BF954" s="1">
        <f t="shared" si="34"/>
        <v>0.1607583036</v>
      </c>
      <c r="BG954" s="1">
        <v>6.0</v>
      </c>
      <c r="BH954" s="1">
        <v>0.5</v>
      </c>
      <c r="BI954" s="1" t="s">
        <v>355</v>
      </c>
      <c r="BJ954" s="1">
        <v>2.0</v>
      </c>
      <c r="BK954" s="1" t="b">
        <v>1</v>
      </c>
      <c r="BL954" s="1">
        <v>1.660492258225E9</v>
      </c>
      <c r="BM954" s="1">
        <v>566.824625</v>
      </c>
      <c r="BN954" s="1">
        <v>614.5053125</v>
      </c>
      <c r="BO954" s="1">
        <v>27.18755625</v>
      </c>
      <c r="BP954" s="1">
        <v>23.21716875</v>
      </c>
      <c r="BQ954" s="1">
        <v>565.1784375</v>
      </c>
      <c r="BR954" s="1">
        <v>27.18523125</v>
      </c>
      <c r="BS954" s="1">
        <v>500.13725</v>
      </c>
      <c r="BT954" s="1">
        <v>99.65948750000001</v>
      </c>
      <c r="BU954" s="1">
        <v>0.10014270625</v>
      </c>
      <c r="BV954" s="1">
        <v>31.01321875</v>
      </c>
      <c r="BW954" s="1">
        <v>31.2429875</v>
      </c>
      <c r="BX954" s="1">
        <v>999.9</v>
      </c>
      <c r="BY954" s="1">
        <v>0.0</v>
      </c>
      <c r="BZ954" s="1">
        <v>0.0</v>
      </c>
      <c r="CA954" s="1">
        <v>9989.096875</v>
      </c>
      <c r="CB954" s="1">
        <v>0.0</v>
      </c>
      <c r="CC954" s="1">
        <v>31.550925</v>
      </c>
      <c r="CD954" s="1">
        <v>-47.68069375</v>
      </c>
      <c r="CE954" s="1">
        <v>582.6660625000001</v>
      </c>
      <c r="CF954" s="1">
        <v>629.1116875</v>
      </c>
      <c r="CG954" s="1">
        <v>3.970376875</v>
      </c>
      <c r="CH954" s="1">
        <v>614.5053125</v>
      </c>
      <c r="CI954" s="1">
        <v>23.21716875</v>
      </c>
      <c r="CJ954" s="1">
        <v>2.70949625</v>
      </c>
      <c r="CK954" s="1">
        <v>2.31381125</v>
      </c>
      <c r="CL954" s="1">
        <v>22.3428375</v>
      </c>
      <c r="CM954" s="1">
        <v>19.772875</v>
      </c>
      <c r="CN954" s="1">
        <v>1999.975625</v>
      </c>
      <c r="CO954" s="1">
        <v>0.9799931875000001</v>
      </c>
      <c r="CP954" s="1">
        <v>0.02000691875</v>
      </c>
      <c r="CQ954" s="1">
        <v>0.0</v>
      </c>
      <c r="CR954" s="1">
        <v>2.7316875</v>
      </c>
      <c r="CS954" s="1">
        <v>0.0</v>
      </c>
      <c r="CT954" s="1">
        <v>34702.28750000001</v>
      </c>
      <c r="CU954" s="1">
        <v>17412.06875</v>
      </c>
      <c r="CV954" s="1">
        <v>41.019375</v>
      </c>
      <c r="CW954" s="1">
        <v>42.0</v>
      </c>
      <c r="CX954" s="1">
        <v>41.0</v>
      </c>
      <c r="CY954" s="1">
        <v>40.409875</v>
      </c>
      <c r="CZ954" s="1">
        <v>41.069875</v>
      </c>
      <c r="DA954" s="1">
        <v>1959.965625</v>
      </c>
      <c r="DB954" s="1">
        <v>40.01</v>
      </c>
      <c r="DC954" s="1">
        <v>0.0</v>
      </c>
      <c r="DD954" s="1">
        <v>1.6604922644E9</v>
      </c>
      <c r="DE954" s="1">
        <v>0.0</v>
      </c>
      <c r="DF954" s="1">
        <v>1.6604919246E9</v>
      </c>
      <c r="DG954" s="1" t="s">
        <v>1965</v>
      </c>
      <c r="DH954" s="1">
        <v>1.6604919196E9</v>
      </c>
      <c r="DI954" s="1">
        <v>1.6604919246E9</v>
      </c>
      <c r="DJ954" s="1">
        <v>26.0</v>
      </c>
      <c r="DK954" s="1">
        <v>0.565</v>
      </c>
      <c r="DL954" s="1">
        <v>-0.007</v>
      </c>
      <c r="DM954" s="1">
        <v>1.335</v>
      </c>
      <c r="DN954" s="1">
        <v>0.012</v>
      </c>
      <c r="DO954" s="1">
        <v>400.0</v>
      </c>
      <c r="DP954" s="1">
        <v>23.0</v>
      </c>
      <c r="DQ954" s="1">
        <v>0.17</v>
      </c>
      <c r="DR954" s="1">
        <v>0.02</v>
      </c>
      <c r="DS954" s="1">
        <v>5.524741571884968</v>
      </c>
      <c r="DT954" s="1">
        <v>-14.0876609545798</v>
      </c>
      <c r="DU954" s="1">
        <v>1.05396157478138</v>
      </c>
      <c r="DV954" s="1">
        <v>0.0</v>
      </c>
      <c r="DW954" s="1">
        <v>37.9786397869981</v>
      </c>
      <c r="DX954" s="1">
        <v>-8.373670008378557</v>
      </c>
      <c r="DY954" s="1">
        <v>0.6110809039746526</v>
      </c>
      <c r="DZ954" s="1">
        <v>0.0</v>
      </c>
      <c r="EA954" s="1">
        <v>-47.81669677419355</v>
      </c>
      <c r="EB954" s="1">
        <v>8.58209516129045</v>
      </c>
      <c r="EC954" s="1">
        <v>0.6500483165585171</v>
      </c>
      <c r="ED954" s="1">
        <v>0.0</v>
      </c>
      <c r="EE954" s="1">
        <v>493.8052574922214</v>
      </c>
      <c r="EF954" s="1">
        <v>429.7154158560685</v>
      </c>
      <c r="EG954" s="1">
        <v>31.00609031773367</v>
      </c>
      <c r="EH954" s="1">
        <v>0.0</v>
      </c>
      <c r="EI954" s="1">
        <v>3.967073658536585</v>
      </c>
      <c r="EJ954" s="1">
        <v>0.05535261324041919</v>
      </c>
      <c r="EK954" s="1">
        <v>0.005577609749484941</v>
      </c>
      <c r="EL954" s="1">
        <v>1.0</v>
      </c>
      <c r="EM954" s="1">
        <v>1.862139134839312</v>
      </c>
      <c r="EN954" s="1">
        <v>0.001218419856782631</v>
      </c>
      <c r="EO954" s="1">
        <v>0.001033821710053699</v>
      </c>
      <c r="EP954" s="1">
        <v>1.0</v>
      </c>
      <c r="EQ954" s="1">
        <v>2.0</v>
      </c>
      <c r="ER954" s="1">
        <v>6.0</v>
      </c>
      <c r="ES954" s="1" t="s">
        <v>384</v>
      </c>
      <c r="ET954" s="1">
        <v>2.94405</v>
      </c>
      <c r="EU954" s="1">
        <v>2.80155</v>
      </c>
      <c r="EV954" s="1">
        <v>0.120063</v>
      </c>
      <c r="EW954" s="1">
        <v>0.126416</v>
      </c>
      <c r="EX954" s="1">
        <v>0.118392</v>
      </c>
      <c r="EY954" s="1">
        <v>0.105969</v>
      </c>
      <c r="EZ954" s="1">
        <v>18084.5</v>
      </c>
      <c r="FA954" s="1">
        <v>18828.0</v>
      </c>
      <c r="FB954" s="1">
        <v>23892.2</v>
      </c>
      <c r="FC954" s="1">
        <v>25073.2</v>
      </c>
      <c r="FD954" s="1">
        <v>33709.7</v>
      </c>
      <c r="FE954" s="1">
        <v>35789.7</v>
      </c>
      <c r="FF954" s="1">
        <v>43551.1</v>
      </c>
      <c r="FG954" s="1">
        <v>46344.8</v>
      </c>
      <c r="FH954" s="1">
        <v>1.98875</v>
      </c>
      <c r="FI954" s="1">
        <v>1.88515</v>
      </c>
      <c r="FJ954" s="1">
        <v>0.124402</v>
      </c>
      <c r="FK954" s="1">
        <v>0.0</v>
      </c>
      <c r="FL954" s="1">
        <v>29.2225</v>
      </c>
      <c r="FM954" s="1">
        <v>999.9</v>
      </c>
      <c r="FN954" s="1">
        <v>60.8</v>
      </c>
      <c r="FO954" s="1">
        <v>33.9</v>
      </c>
      <c r="FP954" s="1">
        <v>32.4185</v>
      </c>
      <c r="FQ954" s="1">
        <v>63.6764</v>
      </c>
      <c r="FR954" s="1">
        <v>25.3045</v>
      </c>
      <c r="FS954" s="1">
        <v>1.0</v>
      </c>
      <c r="FT954" s="1">
        <v>0.264822</v>
      </c>
      <c r="FU954" s="1">
        <v>0.447742</v>
      </c>
      <c r="FV954" s="1">
        <v>20.3236</v>
      </c>
      <c r="FW954" s="1">
        <v>5.21265</v>
      </c>
      <c r="FX954" s="1">
        <v>11.9068</v>
      </c>
      <c r="FY954" s="1">
        <v>5.0031</v>
      </c>
      <c r="FZ954" s="1">
        <v>3.29045</v>
      </c>
      <c r="GA954" s="1">
        <v>9999.0</v>
      </c>
      <c r="GB954" s="1">
        <v>9999.0</v>
      </c>
      <c r="GC954" s="1">
        <v>9999.0</v>
      </c>
      <c r="GD954" s="1">
        <v>999.9</v>
      </c>
      <c r="GE954" s="1">
        <v>1.85953</v>
      </c>
      <c r="GF954" s="1">
        <v>1.85449</v>
      </c>
      <c r="GG954" s="1">
        <v>1.85764</v>
      </c>
      <c r="GH954" s="1">
        <v>1.85608</v>
      </c>
      <c r="GI954" s="1">
        <v>1.85487</v>
      </c>
      <c r="GJ954" s="1">
        <v>1.85455</v>
      </c>
      <c r="GK954" s="1">
        <v>1.85324</v>
      </c>
      <c r="GL954" s="1">
        <v>1.85638</v>
      </c>
      <c r="GM954" s="1">
        <v>0.0</v>
      </c>
      <c r="GN954" s="1">
        <v>0.0</v>
      </c>
      <c r="GO954" s="1">
        <v>0.0</v>
      </c>
      <c r="GP954" s="1">
        <v>0.0</v>
      </c>
      <c r="GQ954" s="1" t="s">
        <v>358</v>
      </c>
      <c r="GR954" s="1" t="s">
        <v>359</v>
      </c>
      <c r="GS954" s="1" t="s">
        <v>360</v>
      </c>
      <c r="GT954" s="1" t="s">
        <v>360</v>
      </c>
      <c r="GU954" s="1" t="s">
        <v>360</v>
      </c>
      <c r="GV954" s="1" t="s">
        <v>360</v>
      </c>
      <c r="GW954" s="1">
        <v>0.0</v>
      </c>
      <c r="GX954" s="1">
        <v>100.0</v>
      </c>
      <c r="GY954" s="1">
        <v>100.0</v>
      </c>
      <c r="GZ954" s="1">
        <v>1.717</v>
      </c>
      <c r="HA954" s="1">
        <v>0.0022</v>
      </c>
      <c r="HB954" s="1">
        <v>0.4072566870634428</v>
      </c>
      <c r="HC954" s="1">
        <v>0.002678124759318837</v>
      </c>
      <c r="HD954" s="1">
        <v>-9.373761146515732E-7</v>
      </c>
      <c r="HE954" s="1">
        <v>1.391563784175389E-10</v>
      </c>
      <c r="HF954" s="1">
        <v>-0.08316833377203428</v>
      </c>
      <c r="HG954" s="1">
        <v>0.01061361004592812</v>
      </c>
      <c r="HH954" s="1">
        <v>-3.086644042041478E-4</v>
      </c>
      <c r="HI954" s="1">
        <v>1.24720902217549E-6</v>
      </c>
      <c r="HJ954" s="1">
        <v>1.0</v>
      </c>
      <c r="HK954" s="1">
        <v>2093.0</v>
      </c>
      <c r="HL954" s="1">
        <v>2.0</v>
      </c>
      <c r="HM954" s="1">
        <v>27.0</v>
      </c>
      <c r="HN954" s="1">
        <v>5.8</v>
      </c>
      <c r="HO954" s="1">
        <v>5.7</v>
      </c>
      <c r="HP954" s="1">
        <v>1.55884</v>
      </c>
      <c r="HQ954" s="1">
        <v>2.31323</v>
      </c>
      <c r="HR954" s="1">
        <v>1.4978</v>
      </c>
      <c r="HS954" s="1">
        <v>2.30225</v>
      </c>
      <c r="HT954" s="1">
        <v>1.54785</v>
      </c>
      <c r="HU954" s="1">
        <v>2.29614</v>
      </c>
      <c r="HV954" s="1">
        <v>36.6706</v>
      </c>
      <c r="HW954" s="1">
        <v>14.027</v>
      </c>
      <c r="HX954" s="1">
        <v>18.0</v>
      </c>
      <c r="HY954" s="1">
        <v>504.939</v>
      </c>
      <c r="HZ954" s="1">
        <v>503.53</v>
      </c>
      <c r="IA954" s="1">
        <v>28.818</v>
      </c>
      <c r="IB954" s="1">
        <v>30.4931</v>
      </c>
      <c r="IC954" s="1">
        <v>30.0001</v>
      </c>
      <c r="ID954" s="1">
        <v>30.2935</v>
      </c>
      <c r="IE954" s="1">
        <v>30.39</v>
      </c>
      <c r="IF954" s="1">
        <v>31.2795</v>
      </c>
      <c r="IG954" s="1">
        <v>29.3213</v>
      </c>
      <c r="IH954" s="1">
        <v>0.0</v>
      </c>
      <c r="II954" s="1">
        <v>28.804</v>
      </c>
      <c r="IJ954" s="1">
        <v>683.782</v>
      </c>
      <c r="IK954" s="1">
        <v>23.1264</v>
      </c>
      <c r="IL954" s="1">
        <v>100.717</v>
      </c>
      <c r="IM954" s="1">
        <v>100.445</v>
      </c>
      <c r="IN954" s="1" t="s">
        <v>365</v>
      </c>
    </row>
    <row r="955" ht="15.75" customHeight="1">
      <c r="A955" s="1">
        <v>939.0</v>
      </c>
      <c r="B955" s="1">
        <v>1.6604922671E9</v>
      </c>
      <c r="C955" s="1">
        <v>8138.0</v>
      </c>
      <c r="D955" s="1" t="s">
        <v>2214</v>
      </c>
      <c r="E955" s="1" t="s">
        <v>2215</v>
      </c>
      <c r="F955" s="1">
        <v>1.0</v>
      </c>
      <c r="G955" s="1" t="s">
        <v>1964</v>
      </c>
      <c r="H955" s="1" t="s">
        <v>350</v>
      </c>
      <c r="I955" s="1" t="s">
        <v>351</v>
      </c>
      <c r="J955" s="1" t="s">
        <v>352</v>
      </c>
      <c r="K955" s="1" t="s">
        <v>1168</v>
      </c>
      <c r="L955" s="1" t="s">
        <v>349</v>
      </c>
      <c r="M955" s="1" t="s">
        <v>354</v>
      </c>
      <c r="N955" s="1">
        <v>1.660492259733333E9</v>
      </c>
      <c r="O955" s="1">
        <f t="shared" si="1"/>
        <v>0.003407538169</v>
      </c>
      <c r="P955" s="1">
        <f t="shared" si="2"/>
        <v>3.407538169</v>
      </c>
      <c r="Q955" s="1">
        <f t="shared" si="3"/>
        <v>3.51212219</v>
      </c>
      <c r="R955" s="1">
        <f t="shared" si="4"/>
        <v>574.6823333</v>
      </c>
      <c r="S955" s="1">
        <f t="shared" si="5"/>
        <v>525.9095796</v>
      </c>
      <c r="T955" s="1">
        <f t="shared" si="6"/>
        <v>52.46432151</v>
      </c>
      <c r="U955" s="1">
        <f t="shared" si="7"/>
        <v>57.32985264</v>
      </c>
      <c r="V955" s="1">
        <f t="shared" si="8"/>
        <v>0.1819536558</v>
      </c>
      <c r="W955" s="1">
        <f t="shared" si="9"/>
        <v>2.921982349</v>
      </c>
      <c r="X955" s="1">
        <f t="shared" si="10"/>
        <v>0.1758853264</v>
      </c>
      <c r="Y955" s="1">
        <f t="shared" si="11"/>
        <v>0.1104566845</v>
      </c>
      <c r="Z955" s="1">
        <f t="shared" si="12"/>
        <v>321.5127486</v>
      </c>
      <c r="AA955" s="1">
        <f t="shared" si="13"/>
        <v>32.02269239</v>
      </c>
      <c r="AB955" s="1">
        <f t="shared" si="14"/>
        <v>31.24404</v>
      </c>
      <c r="AC955" s="1">
        <f t="shared" si="15"/>
        <v>4.574533885</v>
      </c>
      <c r="AD955" s="1">
        <f t="shared" si="16"/>
        <v>60.07864708</v>
      </c>
      <c r="AE955" s="1">
        <f t="shared" si="17"/>
        <v>2.712422853</v>
      </c>
      <c r="AF955" s="1">
        <f t="shared" si="18"/>
        <v>4.514786842</v>
      </c>
      <c r="AG955" s="1">
        <f t="shared" si="19"/>
        <v>1.862111032</v>
      </c>
      <c r="AH955" s="1">
        <f t="shared" si="20"/>
        <v>-150.2724332</v>
      </c>
      <c r="AI955" s="1">
        <f t="shared" si="21"/>
        <v>-36.35685358</v>
      </c>
      <c r="AJ955" s="1">
        <f t="shared" si="22"/>
        <v>-2.797640763</v>
      </c>
      <c r="AK955" s="1">
        <f t="shared" si="23"/>
        <v>132.085821</v>
      </c>
      <c r="AL955" s="1">
        <f t="shared" si="24"/>
        <v>37.62450457</v>
      </c>
      <c r="AM955" s="1">
        <f t="shared" si="25"/>
        <v>3.402844654</v>
      </c>
      <c r="AN955" s="1">
        <f t="shared" si="26"/>
        <v>3.51212219</v>
      </c>
      <c r="AO955" s="1">
        <v>659.9736912482423</v>
      </c>
      <c r="AP955" s="1">
        <v>627.829321212121</v>
      </c>
      <c r="AQ955" s="1">
        <v>5.436271277113415</v>
      </c>
      <c r="AR955" s="1">
        <v>64.97153183116835</v>
      </c>
      <c r="AS955" s="1">
        <f t="shared" si="27"/>
        <v>3.407538169</v>
      </c>
      <c r="AT955" s="1">
        <v>23.22164623646112</v>
      </c>
      <c r="AU955" s="1">
        <v>27.19823454545453</v>
      </c>
      <c r="AV955" s="1">
        <v>1.248438381050525E-5</v>
      </c>
      <c r="AW955" s="1">
        <v>82.28873051766035</v>
      </c>
      <c r="AX955" s="1">
        <v>0.0</v>
      </c>
      <c r="AY955" s="1">
        <v>0.0</v>
      </c>
      <c r="AZ955" s="1">
        <f t="shared" si="28"/>
        <v>1</v>
      </c>
      <c r="BA955" s="1">
        <f t="shared" si="29"/>
        <v>0</v>
      </c>
      <c r="BB955" s="1">
        <f t="shared" si="30"/>
        <v>51956.29462</v>
      </c>
      <c r="BC955" s="1">
        <f t="shared" si="31"/>
        <v>1999.976</v>
      </c>
      <c r="BD955" s="1">
        <f t="shared" si="32"/>
        <v>1681.18014</v>
      </c>
      <c r="BE955" s="1">
        <f t="shared" si="33"/>
        <v>0.8406001572</v>
      </c>
      <c r="BF955" s="1">
        <f t="shared" si="34"/>
        <v>0.1607583034</v>
      </c>
      <c r="BG955" s="1">
        <v>6.0</v>
      </c>
      <c r="BH955" s="1">
        <v>0.5</v>
      </c>
      <c r="BI955" s="1" t="s">
        <v>355</v>
      </c>
      <c r="BJ955" s="1">
        <v>2.0</v>
      </c>
      <c r="BK955" s="1" t="b">
        <v>1</v>
      </c>
      <c r="BL955" s="1">
        <v>1.660492259733333E9</v>
      </c>
      <c r="BM955" s="1">
        <v>574.6823333333334</v>
      </c>
      <c r="BN955" s="1">
        <v>622.1645333333332</v>
      </c>
      <c r="BO955" s="1">
        <v>27.1897</v>
      </c>
      <c r="BP955" s="1">
        <v>23.21847333333334</v>
      </c>
      <c r="BQ955" s="1">
        <v>573.0223333333334</v>
      </c>
      <c r="BR955" s="1">
        <v>27.18738</v>
      </c>
      <c r="BS955" s="1">
        <v>500.1460666666666</v>
      </c>
      <c r="BT955" s="1">
        <v>99.65903333333333</v>
      </c>
      <c r="BU955" s="1">
        <v>0.1001715533333333</v>
      </c>
      <c r="BV955" s="1">
        <v>31.01324666666666</v>
      </c>
      <c r="BW955" s="1">
        <v>31.24403999999999</v>
      </c>
      <c r="BX955" s="1">
        <v>999.8999999999999</v>
      </c>
      <c r="BY955" s="1">
        <v>0.0</v>
      </c>
      <c r="BZ955" s="1">
        <v>0.0</v>
      </c>
      <c r="CA955" s="1">
        <v>9990.991333333335</v>
      </c>
      <c r="CB955" s="1">
        <v>0.0</v>
      </c>
      <c r="CC955" s="1">
        <v>31.46745333333334</v>
      </c>
      <c r="CD955" s="1">
        <v>-47.48223333333335</v>
      </c>
      <c r="CE955" s="1">
        <v>590.7445333333333</v>
      </c>
      <c r="CF955" s="1">
        <v>636.9537333333334</v>
      </c>
      <c r="CG955" s="1">
        <v>3.971213333333333</v>
      </c>
      <c r="CH955" s="1">
        <v>622.1645333333332</v>
      </c>
      <c r="CI955" s="1">
        <v>23.21847333333334</v>
      </c>
      <c r="CJ955" s="1">
        <v>2.709697333333333</v>
      </c>
      <c r="CK955" s="1">
        <v>2.313930666666666</v>
      </c>
      <c r="CL955" s="1">
        <v>22.34405333333334</v>
      </c>
      <c r="CM955" s="1">
        <v>19.77370666666667</v>
      </c>
      <c r="CN955" s="1">
        <v>1999.976</v>
      </c>
      <c r="CO955" s="1">
        <v>0.9799932000000002</v>
      </c>
      <c r="CP955" s="1">
        <v>0.02000690666666667</v>
      </c>
      <c r="CQ955" s="1">
        <v>0.0</v>
      </c>
      <c r="CR955" s="1">
        <v>2.532266666666667</v>
      </c>
      <c r="CS955" s="1">
        <v>0.0</v>
      </c>
      <c r="CT955" s="1">
        <v>34656.82</v>
      </c>
      <c r="CU955" s="1">
        <v>17412.06666666667</v>
      </c>
      <c r="CV955" s="1">
        <v>41.01653333333334</v>
      </c>
      <c r="CW955" s="1">
        <v>42.0</v>
      </c>
      <c r="CX955" s="1">
        <v>41.0</v>
      </c>
      <c r="CY955" s="1">
        <v>40.41633333333333</v>
      </c>
      <c r="CZ955" s="1">
        <v>41.0704</v>
      </c>
      <c r="DA955" s="1">
        <v>1959.966</v>
      </c>
      <c r="DB955" s="1">
        <v>40.01</v>
      </c>
      <c r="DC955" s="1">
        <v>0.0</v>
      </c>
      <c r="DD955" s="1">
        <v>1.660492265E9</v>
      </c>
      <c r="DE955" s="1">
        <v>0.0</v>
      </c>
      <c r="DF955" s="1">
        <v>1.6604919246E9</v>
      </c>
      <c r="DG955" s="1" t="s">
        <v>1965</v>
      </c>
      <c r="DH955" s="1">
        <v>1.6604919196E9</v>
      </c>
      <c r="DI955" s="1">
        <v>1.6604919246E9</v>
      </c>
      <c r="DJ955" s="1">
        <v>26.0</v>
      </c>
      <c r="DK955" s="1">
        <v>0.565</v>
      </c>
      <c r="DL955" s="1">
        <v>-0.007</v>
      </c>
      <c r="DM955" s="1">
        <v>1.335</v>
      </c>
      <c r="DN955" s="1">
        <v>0.012</v>
      </c>
      <c r="DO955" s="1">
        <v>400.0</v>
      </c>
      <c r="DP955" s="1">
        <v>23.0</v>
      </c>
      <c r="DQ955" s="1">
        <v>0.17</v>
      </c>
      <c r="DR955" s="1">
        <v>0.02</v>
      </c>
      <c r="DS955" s="1">
        <v>5.203512444709991</v>
      </c>
      <c r="DT955" s="1">
        <v>-13.76105752138091</v>
      </c>
      <c r="DU955" s="1">
        <v>1.030893757301928</v>
      </c>
      <c r="DV955" s="1">
        <v>0.0</v>
      </c>
      <c r="DW955" s="1">
        <v>37.83150081630885</v>
      </c>
      <c r="DX955" s="1">
        <v>-8.139045396800276</v>
      </c>
      <c r="DY955" s="1">
        <v>0.6152646964964937</v>
      </c>
      <c r="DZ955" s="1">
        <v>0.0</v>
      </c>
      <c r="EA955" s="1">
        <v>-47.59929</v>
      </c>
      <c r="EB955" s="1">
        <v>8.463999110122192</v>
      </c>
      <c r="EC955" s="1">
        <v>0.6233288636292516</v>
      </c>
      <c r="ED955" s="1">
        <v>0.0</v>
      </c>
      <c r="EE955" s="1">
        <v>502.5039880325415</v>
      </c>
      <c r="EF955" s="1">
        <v>426.7714509288675</v>
      </c>
      <c r="EG955" s="1">
        <v>31.82449058274208</v>
      </c>
      <c r="EH955" s="1">
        <v>0.0</v>
      </c>
      <c r="EI955" s="1">
        <v>3.96861125</v>
      </c>
      <c r="EJ955" s="1">
        <v>0.04946375234521411</v>
      </c>
      <c r="EK955" s="1">
        <v>0.004903114412034506</v>
      </c>
      <c r="EL955" s="1">
        <v>1.0</v>
      </c>
      <c r="EM955" s="1">
        <v>1.862092594311197</v>
      </c>
      <c r="EN955" s="1">
        <v>-0.00231683188856011</v>
      </c>
      <c r="EO955" s="1">
        <v>0.001042406734704659</v>
      </c>
      <c r="EP955" s="1">
        <v>1.0</v>
      </c>
      <c r="EQ955" s="1">
        <v>2.0</v>
      </c>
      <c r="ER955" s="1">
        <v>6.0</v>
      </c>
      <c r="ES955" s="1" t="s">
        <v>384</v>
      </c>
      <c r="ET955" s="1">
        <v>2.94424</v>
      </c>
      <c r="EU955" s="1">
        <v>2.80162</v>
      </c>
      <c r="EV955" s="1">
        <v>0.120794</v>
      </c>
      <c r="EW955" s="1">
        <v>0.127092</v>
      </c>
      <c r="EX955" s="1">
        <v>0.11839</v>
      </c>
      <c r="EY955" s="1">
        <v>0.105972</v>
      </c>
      <c r="EZ955" s="1">
        <v>18069.3</v>
      </c>
      <c r="FA955" s="1">
        <v>18813.5</v>
      </c>
      <c r="FB955" s="1">
        <v>23892.0</v>
      </c>
      <c r="FC955" s="1">
        <v>25073.3</v>
      </c>
      <c r="FD955" s="1">
        <v>33709.4</v>
      </c>
      <c r="FE955" s="1">
        <v>35789.8</v>
      </c>
      <c r="FF955" s="1">
        <v>43550.6</v>
      </c>
      <c r="FG955" s="1">
        <v>46345.1</v>
      </c>
      <c r="FH955" s="1">
        <v>1.9889</v>
      </c>
      <c r="FI955" s="1">
        <v>1.88512</v>
      </c>
      <c r="FJ955" s="1">
        <v>0.124022</v>
      </c>
      <c r="FK955" s="1">
        <v>0.0</v>
      </c>
      <c r="FL955" s="1">
        <v>29.2231</v>
      </c>
      <c r="FM955" s="1">
        <v>999.9</v>
      </c>
      <c r="FN955" s="1">
        <v>60.8</v>
      </c>
      <c r="FO955" s="1">
        <v>33.8</v>
      </c>
      <c r="FP955" s="1">
        <v>32.2366</v>
      </c>
      <c r="FQ955" s="1">
        <v>63.6964</v>
      </c>
      <c r="FR955" s="1">
        <v>26.0176</v>
      </c>
      <c r="FS955" s="1">
        <v>1.0</v>
      </c>
      <c r="FT955" s="1">
        <v>0.264898</v>
      </c>
      <c r="FU955" s="1">
        <v>0.452737</v>
      </c>
      <c r="FV955" s="1">
        <v>20.3237</v>
      </c>
      <c r="FW955" s="1">
        <v>5.214</v>
      </c>
      <c r="FX955" s="1">
        <v>11.9074</v>
      </c>
      <c r="FY955" s="1">
        <v>5.0034</v>
      </c>
      <c r="FZ955" s="1">
        <v>3.29067</v>
      </c>
      <c r="GA955" s="1">
        <v>9999.0</v>
      </c>
      <c r="GB955" s="1">
        <v>9999.0</v>
      </c>
      <c r="GC955" s="1">
        <v>9999.0</v>
      </c>
      <c r="GD955" s="1">
        <v>999.9</v>
      </c>
      <c r="GE955" s="1">
        <v>1.85951</v>
      </c>
      <c r="GF955" s="1">
        <v>1.85449</v>
      </c>
      <c r="GG955" s="1">
        <v>1.85764</v>
      </c>
      <c r="GH955" s="1">
        <v>1.85608</v>
      </c>
      <c r="GI955" s="1">
        <v>1.85487</v>
      </c>
      <c r="GJ955" s="1">
        <v>1.85455</v>
      </c>
      <c r="GK955" s="1">
        <v>1.85324</v>
      </c>
      <c r="GL955" s="1">
        <v>1.85638</v>
      </c>
      <c r="GM955" s="1">
        <v>0.0</v>
      </c>
      <c r="GN955" s="1">
        <v>0.0</v>
      </c>
      <c r="GO955" s="1">
        <v>0.0</v>
      </c>
      <c r="GP955" s="1">
        <v>0.0</v>
      </c>
      <c r="GQ955" s="1" t="s">
        <v>358</v>
      </c>
      <c r="GR955" s="1" t="s">
        <v>359</v>
      </c>
      <c r="GS955" s="1" t="s">
        <v>360</v>
      </c>
      <c r="GT955" s="1" t="s">
        <v>360</v>
      </c>
      <c r="GU955" s="1" t="s">
        <v>360</v>
      </c>
      <c r="GV955" s="1" t="s">
        <v>360</v>
      </c>
      <c r="GW955" s="1">
        <v>0.0</v>
      </c>
      <c r="GX955" s="1">
        <v>100.0</v>
      </c>
      <c r="GY955" s="1">
        <v>100.0</v>
      </c>
      <c r="GZ955" s="1">
        <v>1.726</v>
      </c>
      <c r="HA955" s="1">
        <v>0.0023</v>
      </c>
      <c r="HB955" s="1">
        <v>0.4072566870634428</v>
      </c>
      <c r="HC955" s="1">
        <v>0.002678124759318837</v>
      </c>
      <c r="HD955" s="1">
        <v>-9.373761146515732E-7</v>
      </c>
      <c r="HE955" s="1">
        <v>1.391563784175389E-10</v>
      </c>
      <c r="HF955" s="1">
        <v>-0.08316833377203428</v>
      </c>
      <c r="HG955" s="1">
        <v>0.01061361004592812</v>
      </c>
      <c r="HH955" s="1">
        <v>-3.086644042041478E-4</v>
      </c>
      <c r="HI955" s="1">
        <v>1.24720902217549E-6</v>
      </c>
      <c r="HJ955" s="1">
        <v>1.0</v>
      </c>
      <c r="HK955" s="1">
        <v>2093.0</v>
      </c>
      <c r="HL955" s="1">
        <v>2.0</v>
      </c>
      <c r="HM955" s="1">
        <v>27.0</v>
      </c>
      <c r="HN955" s="1">
        <v>5.8</v>
      </c>
      <c r="HO955" s="1">
        <v>5.7</v>
      </c>
      <c r="HP955" s="1">
        <v>1.56372</v>
      </c>
      <c r="HQ955" s="1">
        <v>2.29004</v>
      </c>
      <c r="HR955" s="1">
        <v>1.4978</v>
      </c>
      <c r="HS955" s="1">
        <v>2.30225</v>
      </c>
      <c r="HT955" s="1">
        <v>1.54785</v>
      </c>
      <c r="HU955" s="1">
        <v>2.42554</v>
      </c>
      <c r="HV955" s="1">
        <v>36.6706</v>
      </c>
      <c r="HW955" s="1">
        <v>14.0182</v>
      </c>
      <c r="HX955" s="1">
        <v>18.0</v>
      </c>
      <c r="HY955" s="1">
        <v>505.034</v>
      </c>
      <c r="HZ955" s="1">
        <v>503.513</v>
      </c>
      <c r="IA955" s="1">
        <v>28.8155</v>
      </c>
      <c r="IB955" s="1">
        <v>30.4938</v>
      </c>
      <c r="IC955" s="1">
        <v>30.0002</v>
      </c>
      <c r="ID955" s="1">
        <v>30.2941</v>
      </c>
      <c r="IE955" s="1">
        <v>30.39</v>
      </c>
      <c r="IF955" s="1">
        <v>31.5027</v>
      </c>
      <c r="IG955" s="1">
        <v>29.3213</v>
      </c>
      <c r="IH955" s="1">
        <v>0.0</v>
      </c>
      <c r="II955" s="1">
        <v>28.804</v>
      </c>
      <c r="IJ955" s="1">
        <v>695.048</v>
      </c>
      <c r="IK955" s="1">
        <v>23.1219</v>
      </c>
      <c r="IL955" s="1">
        <v>100.716</v>
      </c>
      <c r="IM955" s="1">
        <v>100.445</v>
      </c>
      <c r="IN955" s="1" t="s">
        <v>365</v>
      </c>
    </row>
    <row r="956" ht="15.75" customHeight="1">
      <c r="A956" s="1">
        <v>940.0</v>
      </c>
      <c r="B956" s="1">
        <v>1.6604922681E9</v>
      </c>
      <c r="C956" s="1">
        <v>8139.0</v>
      </c>
      <c r="D956" s="1" t="s">
        <v>2216</v>
      </c>
      <c r="E956" s="1" t="s">
        <v>2217</v>
      </c>
      <c r="F956" s="1">
        <v>1.0</v>
      </c>
      <c r="G956" s="1" t="s">
        <v>1964</v>
      </c>
      <c r="H956" s="1" t="s">
        <v>350</v>
      </c>
      <c r="I956" s="1" t="s">
        <v>351</v>
      </c>
      <c r="J956" s="1" t="s">
        <v>352</v>
      </c>
      <c r="K956" s="1" t="s">
        <v>1168</v>
      </c>
      <c r="L956" s="1" t="s">
        <v>349</v>
      </c>
      <c r="M956" s="1" t="s">
        <v>354</v>
      </c>
      <c r="N956" s="1">
        <v>1.660492260225E9</v>
      </c>
      <c r="O956" s="1">
        <f t="shared" si="1"/>
        <v>0.00340547339</v>
      </c>
      <c r="P956" s="1">
        <f t="shared" si="2"/>
        <v>3.40547339</v>
      </c>
      <c r="Q956" s="1">
        <f t="shared" si="3"/>
        <v>3.443165496</v>
      </c>
      <c r="R956" s="1">
        <f t="shared" si="4"/>
        <v>577.2645</v>
      </c>
      <c r="S956" s="1">
        <f t="shared" si="5"/>
        <v>529.0127486</v>
      </c>
      <c r="T956" s="1">
        <f t="shared" si="6"/>
        <v>52.77380806</v>
      </c>
      <c r="U956" s="1">
        <f t="shared" si="7"/>
        <v>57.58735683</v>
      </c>
      <c r="V956" s="1">
        <f t="shared" si="8"/>
        <v>0.1818528575</v>
      </c>
      <c r="W956" s="1">
        <f t="shared" si="9"/>
        <v>2.922057575</v>
      </c>
      <c r="X956" s="1">
        <f t="shared" si="10"/>
        <v>0.1757912796</v>
      </c>
      <c r="Y956" s="1">
        <f t="shared" si="11"/>
        <v>0.1103973268</v>
      </c>
      <c r="Z956" s="1">
        <f t="shared" si="12"/>
        <v>321.51219</v>
      </c>
      <c r="AA956" s="1">
        <f t="shared" si="13"/>
        <v>32.02313636</v>
      </c>
      <c r="AB956" s="1">
        <f t="shared" si="14"/>
        <v>31.24368125</v>
      </c>
      <c r="AC956" s="1">
        <f t="shared" si="15"/>
        <v>4.574440481</v>
      </c>
      <c r="AD956" s="1">
        <f t="shared" si="16"/>
        <v>60.07979847</v>
      </c>
      <c r="AE956" s="1">
        <f t="shared" si="17"/>
        <v>2.71246472</v>
      </c>
      <c r="AF956" s="1">
        <f t="shared" si="18"/>
        <v>4.514770004</v>
      </c>
      <c r="AG956" s="1">
        <f t="shared" si="19"/>
        <v>1.861975762</v>
      </c>
      <c r="AH956" s="1">
        <f t="shared" si="20"/>
        <v>-150.1813765</v>
      </c>
      <c r="AI956" s="1">
        <f t="shared" si="21"/>
        <v>-36.31157962</v>
      </c>
      <c r="AJ956" s="1">
        <f t="shared" si="22"/>
        <v>-2.794079176</v>
      </c>
      <c r="AK956" s="1">
        <f t="shared" si="23"/>
        <v>132.2251547</v>
      </c>
      <c r="AL956" s="1">
        <f t="shared" si="24"/>
        <v>37.55975611</v>
      </c>
      <c r="AM956" s="1">
        <f t="shared" si="25"/>
        <v>3.402880868</v>
      </c>
      <c r="AN956" s="1">
        <f t="shared" si="26"/>
        <v>3.443165496</v>
      </c>
      <c r="AO956" s="1">
        <v>665.2921587871681</v>
      </c>
      <c r="AP956" s="1">
        <v>633.2433454545452</v>
      </c>
      <c r="AQ956" s="1">
        <v>5.434192852450913</v>
      </c>
      <c r="AR956" s="1">
        <v>64.97153183116835</v>
      </c>
      <c r="AS956" s="1">
        <f t="shared" si="27"/>
        <v>3.40547339</v>
      </c>
      <c r="AT956" s="1">
        <v>23.22313160546809</v>
      </c>
      <c r="AU956" s="1">
        <v>27.19730909090908</v>
      </c>
      <c r="AV956" s="1">
        <v>9.655283942523898E-6</v>
      </c>
      <c r="AW956" s="1">
        <v>82.28873051766035</v>
      </c>
      <c r="AX956" s="1">
        <v>0.0</v>
      </c>
      <c r="AY956" s="1">
        <v>0.0</v>
      </c>
      <c r="AZ956" s="1">
        <f t="shared" si="28"/>
        <v>1</v>
      </c>
      <c r="BA956" s="1">
        <f t="shared" si="29"/>
        <v>0</v>
      </c>
      <c r="BB956" s="1">
        <f t="shared" si="30"/>
        <v>51958.44274</v>
      </c>
      <c r="BC956" s="1">
        <f t="shared" si="31"/>
        <v>1999.9725</v>
      </c>
      <c r="BD956" s="1">
        <f t="shared" si="32"/>
        <v>1681.1772</v>
      </c>
      <c r="BE956" s="1">
        <f t="shared" si="33"/>
        <v>0.8406001583</v>
      </c>
      <c r="BF956" s="1">
        <f t="shared" si="34"/>
        <v>0.1607583054</v>
      </c>
      <c r="BG956" s="1">
        <v>6.0</v>
      </c>
      <c r="BH956" s="1">
        <v>0.5</v>
      </c>
      <c r="BI956" s="1" t="s">
        <v>355</v>
      </c>
      <c r="BJ956" s="1">
        <v>2.0</v>
      </c>
      <c r="BK956" s="1" t="b">
        <v>1</v>
      </c>
      <c r="BL956" s="1">
        <v>1.660492260225E9</v>
      </c>
      <c r="BM956" s="1">
        <v>577.2645</v>
      </c>
      <c r="BN956" s="1">
        <v>624.6793124999999</v>
      </c>
      <c r="BO956" s="1">
        <v>27.1901625</v>
      </c>
      <c r="BP956" s="1">
        <v>23.21891875</v>
      </c>
      <c r="BQ956" s="1">
        <v>575.6000624999999</v>
      </c>
      <c r="BR956" s="1">
        <v>27.18784375</v>
      </c>
      <c r="BS956" s="1">
        <v>500.149</v>
      </c>
      <c r="BT956" s="1">
        <v>99.65886875</v>
      </c>
      <c r="BU956" s="1">
        <v>0.10017901875</v>
      </c>
      <c r="BV956" s="1">
        <v>31.01318125</v>
      </c>
      <c r="BW956" s="1">
        <v>31.24368125</v>
      </c>
      <c r="BX956" s="1">
        <v>999.9</v>
      </c>
      <c r="BY956" s="1">
        <v>0.0</v>
      </c>
      <c r="BZ956" s="1">
        <v>0.0</v>
      </c>
      <c r="CA956" s="1">
        <v>9991.436875000001</v>
      </c>
      <c r="CB956" s="1">
        <v>0.0</v>
      </c>
      <c r="CC956" s="1">
        <v>31.40745</v>
      </c>
      <c r="CD956" s="1">
        <v>-47.41485</v>
      </c>
      <c r="CE956" s="1">
        <v>593.399125</v>
      </c>
      <c r="CF956" s="1">
        <v>639.5285625</v>
      </c>
      <c r="CG956" s="1">
        <v>3.971230625</v>
      </c>
      <c r="CH956" s="1">
        <v>624.6793124999999</v>
      </c>
      <c r="CI956" s="1">
        <v>23.21891875</v>
      </c>
      <c r="CJ956" s="1">
        <v>2.70973875</v>
      </c>
      <c r="CK956" s="1">
        <v>2.31397125</v>
      </c>
      <c r="CL956" s="1">
        <v>22.34430625</v>
      </c>
      <c r="CM956" s="1">
        <v>19.7739875</v>
      </c>
      <c r="CN956" s="1">
        <v>1999.9725</v>
      </c>
      <c r="CO956" s="1">
        <v>0.9799931875000001</v>
      </c>
      <c r="CP956" s="1">
        <v>0.02000691875</v>
      </c>
      <c r="CQ956" s="1">
        <v>0.0</v>
      </c>
      <c r="CR956" s="1">
        <v>2.4893125</v>
      </c>
      <c r="CS956" s="1">
        <v>0.0</v>
      </c>
      <c r="CT956" s="1">
        <v>34638.24375</v>
      </c>
      <c r="CU956" s="1">
        <v>17412.0375</v>
      </c>
      <c r="CV956" s="1">
        <v>41.0155</v>
      </c>
      <c r="CW956" s="1">
        <v>42.0</v>
      </c>
      <c r="CX956" s="1">
        <v>41.0</v>
      </c>
      <c r="CY956" s="1">
        <v>40.417625</v>
      </c>
      <c r="CZ956" s="1">
        <v>41.069875</v>
      </c>
      <c r="DA956" s="1">
        <v>1959.9625</v>
      </c>
      <c r="DB956" s="1">
        <v>40.01</v>
      </c>
      <c r="DC956" s="1">
        <v>0.0</v>
      </c>
      <c r="DD956" s="1">
        <v>1.6604922662E9</v>
      </c>
      <c r="DE956" s="1">
        <v>0.0</v>
      </c>
      <c r="DF956" s="1">
        <v>1.6604919246E9</v>
      </c>
      <c r="DG956" s="1" t="s">
        <v>1965</v>
      </c>
      <c r="DH956" s="1">
        <v>1.6604919196E9</v>
      </c>
      <c r="DI956" s="1">
        <v>1.6604919246E9</v>
      </c>
      <c r="DJ956" s="1">
        <v>26.0</v>
      </c>
      <c r="DK956" s="1">
        <v>0.565</v>
      </c>
      <c r="DL956" s="1">
        <v>-0.007</v>
      </c>
      <c r="DM956" s="1">
        <v>1.335</v>
      </c>
      <c r="DN956" s="1">
        <v>0.012</v>
      </c>
      <c r="DO956" s="1">
        <v>400.0</v>
      </c>
      <c r="DP956" s="1">
        <v>23.0</v>
      </c>
      <c r="DQ956" s="1">
        <v>0.17</v>
      </c>
      <c r="DR956" s="1">
        <v>0.02</v>
      </c>
      <c r="DS956" s="1">
        <v>4.880844654815676</v>
      </c>
      <c r="DT956" s="1">
        <v>-13.01770236646859</v>
      </c>
      <c r="DU956" s="1">
        <v>0.9821607370115267</v>
      </c>
      <c r="DV956" s="1">
        <v>0.0</v>
      </c>
      <c r="DW956" s="1">
        <v>37.60814072656877</v>
      </c>
      <c r="DX956" s="1">
        <v>-8.059761442296267</v>
      </c>
      <c r="DY956" s="1">
        <v>0.5910328979316537</v>
      </c>
      <c r="DZ956" s="1">
        <v>0.0</v>
      </c>
      <c r="EA956" s="1">
        <v>-47.43053870967742</v>
      </c>
      <c r="EB956" s="1">
        <v>8.358890322580553</v>
      </c>
      <c r="EC956" s="1">
        <v>0.6354360665169975</v>
      </c>
      <c r="ED956" s="1">
        <v>0.0</v>
      </c>
      <c r="EE956" s="1">
        <v>514.800330649612</v>
      </c>
      <c r="EF956" s="1">
        <v>420.2536298348864</v>
      </c>
      <c r="EG956" s="1">
        <v>30.33121702204301</v>
      </c>
      <c r="EH956" s="1">
        <v>0.0</v>
      </c>
      <c r="EI956" s="1">
        <v>3.969347560975609</v>
      </c>
      <c r="EJ956" s="1">
        <v>0.04105839721254009</v>
      </c>
      <c r="EK956" s="1">
        <v>0.004353971991175507</v>
      </c>
      <c r="EL956" s="1">
        <v>1.0</v>
      </c>
      <c r="EM956" s="1">
        <v>1.862134773154246</v>
      </c>
      <c r="EN956" s="1">
        <v>-0.00794978668859122</v>
      </c>
      <c r="EO956" s="1">
        <v>0.001043875608202097</v>
      </c>
      <c r="EP956" s="1">
        <v>1.0</v>
      </c>
      <c r="EQ956" s="1">
        <v>2.0</v>
      </c>
      <c r="ER956" s="1">
        <v>6.0</v>
      </c>
      <c r="ES956" s="1" t="s">
        <v>384</v>
      </c>
      <c r="ET956" s="1">
        <v>2.944</v>
      </c>
      <c r="EU956" s="1">
        <v>2.80149</v>
      </c>
      <c r="EV956" s="1">
        <v>0.121513</v>
      </c>
      <c r="EW956" s="1">
        <v>0.127757</v>
      </c>
      <c r="EX956" s="1">
        <v>0.118392</v>
      </c>
      <c r="EY956" s="1">
        <v>0.10597</v>
      </c>
      <c r="EZ956" s="1">
        <v>18054.5</v>
      </c>
      <c r="FA956" s="1">
        <v>18799.0</v>
      </c>
      <c r="FB956" s="1">
        <v>23892.0</v>
      </c>
      <c r="FC956" s="1">
        <v>25073.1</v>
      </c>
      <c r="FD956" s="1">
        <v>33709.3</v>
      </c>
      <c r="FE956" s="1">
        <v>35789.8</v>
      </c>
      <c r="FF956" s="1">
        <v>43550.5</v>
      </c>
      <c r="FG956" s="1">
        <v>46344.9</v>
      </c>
      <c r="FH956" s="1">
        <v>1.98873</v>
      </c>
      <c r="FI956" s="1">
        <v>1.88528</v>
      </c>
      <c r="FJ956" s="1">
        <v>0.123709</v>
      </c>
      <c r="FK956" s="1">
        <v>0.0</v>
      </c>
      <c r="FL956" s="1">
        <v>29.2238</v>
      </c>
      <c r="FM956" s="1">
        <v>999.9</v>
      </c>
      <c r="FN956" s="1">
        <v>60.8</v>
      </c>
      <c r="FO956" s="1">
        <v>33.8</v>
      </c>
      <c r="FP956" s="1">
        <v>32.2358</v>
      </c>
      <c r="FQ956" s="1">
        <v>63.6564</v>
      </c>
      <c r="FR956" s="1">
        <v>25.8413</v>
      </c>
      <c r="FS956" s="1">
        <v>1.0</v>
      </c>
      <c r="FT956" s="1">
        <v>0.264919</v>
      </c>
      <c r="FU956" s="1">
        <v>0.459902</v>
      </c>
      <c r="FV956" s="1">
        <v>20.3235</v>
      </c>
      <c r="FW956" s="1">
        <v>5.2125</v>
      </c>
      <c r="FX956" s="1">
        <v>11.9074</v>
      </c>
      <c r="FY956" s="1">
        <v>5.003</v>
      </c>
      <c r="FZ956" s="1">
        <v>3.29043</v>
      </c>
      <c r="GA956" s="1">
        <v>9999.0</v>
      </c>
      <c r="GB956" s="1">
        <v>9999.0</v>
      </c>
      <c r="GC956" s="1">
        <v>9999.0</v>
      </c>
      <c r="GD956" s="1">
        <v>999.9</v>
      </c>
      <c r="GE956" s="1">
        <v>1.85952</v>
      </c>
      <c r="GF956" s="1">
        <v>1.8545</v>
      </c>
      <c r="GG956" s="1">
        <v>1.85764</v>
      </c>
      <c r="GH956" s="1">
        <v>1.85608</v>
      </c>
      <c r="GI956" s="1">
        <v>1.85487</v>
      </c>
      <c r="GJ956" s="1">
        <v>1.85455</v>
      </c>
      <c r="GK956" s="1">
        <v>1.85326</v>
      </c>
      <c r="GL956" s="1">
        <v>1.85638</v>
      </c>
      <c r="GM956" s="1">
        <v>0.0</v>
      </c>
      <c r="GN956" s="1">
        <v>0.0</v>
      </c>
      <c r="GO956" s="1">
        <v>0.0</v>
      </c>
      <c r="GP956" s="1">
        <v>0.0</v>
      </c>
      <c r="GQ956" s="1" t="s">
        <v>358</v>
      </c>
      <c r="GR956" s="1" t="s">
        <v>359</v>
      </c>
      <c r="GS956" s="1" t="s">
        <v>360</v>
      </c>
      <c r="GT956" s="1" t="s">
        <v>360</v>
      </c>
      <c r="GU956" s="1" t="s">
        <v>360</v>
      </c>
      <c r="GV956" s="1" t="s">
        <v>360</v>
      </c>
      <c r="GW956" s="1">
        <v>0.0</v>
      </c>
      <c r="GX956" s="1">
        <v>100.0</v>
      </c>
      <c r="GY956" s="1">
        <v>100.0</v>
      </c>
      <c r="GZ956" s="1">
        <v>1.736</v>
      </c>
      <c r="HA956" s="1">
        <v>0.0022</v>
      </c>
      <c r="HB956" s="1">
        <v>0.4072566870634428</v>
      </c>
      <c r="HC956" s="1">
        <v>0.002678124759318837</v>
      </c>
      <c r="HD956" s="1">
        <v>-9.373761146515732E-7</v>
      </c>
      <c r="HE956" s="1">
        <v>1.391563784175389E-10</v>
      </c>
      <c r="HF956" s="1">
        <v>-0.08316833377203428</v>
      </c>
      <c r="HG956" s="1">
        <v>0.01061361004592812</v>
      </c>
      <c r="HH956" s="1">
        <v>-3.086644042041478E-4</v>
      </c>
      <c r="HI956" s="1">
        <v>1.24720902217549E-6</v>
      </c>
      <c r="HJ956" s="1">
        <v>1.0</v>
      </c>
      <c r="HK956" s="1">
        <v>2093.0</v>
      </c>
      <c r="HL956" s="1">
        <v>2.0</v>
      </c>
      <c r="HM956" s="1">
        <v>27.0</v>
      </c>
      <c r="HN956" s="1">
        <v>5.8</v>
      </c>
      <c r="HO956" s="1">
        <v>5.7</v>
      </c>
      <c r="HP956" s="1">
        <v>1.57715</v>
      </c>
      <c r="HQ956" s="1">
        <v>2.30591</v>
      </c>
      <c r="HR956" s="1">
        <v>1.4978</v>
      </c>
      <c r="HS956" s="1">
        <v>2.30225</v>
      </c>
      <c r="HT956" s="1">
        <v>1.54785</v>
      </c>
      <c r="HU956" s="1">
        <v>2.42676</v>
      </c>
      <c r="HV956" s="1">
        <v>36.6706</v>
      </c>
      <c r="HW956" s="1">
        <v>14.027</v>
      </c>
      <c r="HX956" s="1">
        <v>18.0</v>
      </c>
      <c r="HY956" s="1">
        <v>504.934</v>
      </c>
      <c r="HZ956" s="1">
        <v>503.617</v>
      </c>
      <c r="IA956" s="1">
        <v>28.8133</v>
      </c>
      <c r="IB956" s="1">
        <v>30.4938</v>
      </c>
      <c r="IC956" s="1">
        <v>30.0002</v>
      </c>
      <c r="ID956" s="1">
        <v>30.2948</v>
      </c>
      <c r="IE956" s="1">
        <v>30.3905</v>
      </c>
      <c r="IF956" s="1">
        <v>31.6429</v>
      </c>
      <c r="IG956" s="1">
        <v>29.3213</v>
      </c>
      <c r="IH956" s="1">
        <v>0.0</v>
      </c>
      <c r="II956" s="1">
        <v>28.804</v>
      </c>
      <c r="IJ956" s="1">
        <v>695.048</v>
      </c>
      <c r="IK956" s="1">
        <v>23.1186</v>
      </c>
      <c r="IL956" s="1">
        <v>100.715</v>
      </c>
      <c r="IM956" s="1">
        <v>100.445</v>
      </c>
      <c r="IN956" s="1" t="s">
        <v>365</v>
      </c>
    </row>
    <row r="957" ht="15.75" customHeight="1">
      <c r="A957" s="1">
        <v>941.0</v>
      </c>
      <c r="B957" s="1">
        <v>1.6604922691E9</v>
      </c>
      <c r="C957" s="1">
        <v>8140.0</v>
      </c>
      <c r="D957" s="1" t="s">
        <v>2218</v>
      </c>
      <c r="E957" s="1" t="s">
        <v>2219</v>
      </c>
      <c r="F957" s="1">
        <v>1.0</v>
      </c>
      <c r="G957" s="1" t="s">
        <v>1964</v>
      </c>
      <c r="H957" s="1" t="s">
        <v>350</v>
      </c>
      <c r="I957" s="1" t="s">
        <v>351</v>
      </c>
      <c r="J957" s="1" t="s">
        <v>352</v>
      </c>
      <c r="K957" s="1" t="s">
        <v>1168</v>
      </c>
      <c r="L957" s="1" t="s">
        <v>349</v>
      </c>
      <c r="M957" s="1" t="s">
        <v>354</v>
      </c>
      <c r="N957" s="1">
        <v>1.660492261733333E9</v>
      </c>
      <c r="O957" s="1">
        <f t="shared" si="1"/>
        <v>0.003404634964</v>
      </c>
      <c r="P957" s="1">
        <f t="shared" si="2"/>
        <v>3.404634964</v>
      </c>
      <c r="Q957" s="1">
        <f t="shared" si="3"/>
        <v>3.419281404</v>
      </c>
      <c r="R957" s="1">
        <f t="shared" si="4"/>
        <v>585.1556667</v>
      </c>
      <c r="S957" s="1">
        <f t="shared" si="5"/>
        <v>536.8732555</v>
      </c>
      <c r="T957" s="1">
        <f t="shared" si="6"/>
        <v>53.55776557</v>
      </c>
      <c r="U957" s="1">
        <f t="shared" si="7"/>
        <v>58.37435501</v>
      </c>
      <c r="V957" s="1">
        <f t="shared" si="8"/>
        <v>0.1818202934</v>
      </c>
      <c r="W957" s="1">
        <f t="shared" si="9"/>
        <v>2.922228017</v>
      </c>
      <c r="X957" s="1">
        <f t="shared" si="10"/>
        <v>0.175761188</v>
      </c>
      <c r="Y957" s="1">
        <f t="shared" si="11"/>
        <v>0.1103783081</v>
      </c>
      <c r="Z957" s="1">
        <f t="shared" si="12"/>
        <v>321.5116846</v>
      </c>
      <c r="AA957" s="1">
        <f t="shared" si="13"/>
        <v>32.02324874</v>
      </c>
      <c r="AB957" s="1">
        <f t="shared" si="14"/>
        <v>31.24378</v>
      </c>
      <c r="AC957" s="1">
        <f t="shared" si="15"/>
        <v>4.574466192</v>
      </c>
      <c r="AD957" s="1">
        <f t="shared" si="16"/>
        <v>60.08382879</v>
      </c>
      <c r="AE957" s="1">
        <f t="shared" si="17"/>
        <v>2.712639269</v>
      </c>
      <c r="AF957" s="1">
        <f t="shared" si="18"/>
        <v>4.51475767</v>
      </c>
      <c r="AG957" s="1">
        <f t="shared" si="19"/>
        <v>1.861826923</v>
      </c>
      <c r="AH957" s="1">
        <f t="shared" si="20"/>
        <v>-150.1444019</v>
      </c>
      <c r="AI957" s="1">
        <f t="shared" si="21"/>
        <v>-36.33680399</v>
      </c>
      <c r="AJ957" s="1">
        <f t="shared" si="22"/>
        <v>-2.795857744</v>
      </c>
      <c r="AK957" s="1">
        <f t="shared" si="23"/>
        <v>132.234621</v>
      </c>
      <c r="AL957" s="1">
        <f t="shared" si="24"/>
        <v>37.35038629</v>
      </c>
      <c r="AM957" s="1">
        <f t="shared" si="25"/>
        <v>3.403557505</v>
      </c>
      <c r="AN957" s="1">
        <f t="shared" si="26"/>
        <v>3.419281404</v>
      </c>
      <c r="AO957" s="1">
        <v>670.5452808082788</v>
      </c>
      <c r="AP957" s="1">
        <v>638.6109696969696</v>
      </c>
      <c r="AQ957" s="1">
        <v>5.417638495216</v>
      </c>
      <c r="AR957" s="1">
        <v>64.97153183116835</v>
      </c>
      <c r="AS957" s="1">
        <f t="shared" si="27"/>
        <v>3.404634964</v>
      </c>
      <c r="AT957" s="1">
        <v>23.22459226394914</v>
      </c>
      <c r="AU957" s="1">
        <v>27.19778666666666</v>
      </c>
      <c r="AV957" s="1">
        <v>4.023692728747023E-6</v>
      </c>
      <c r="AW957" s="1">
        <v>82.28873051766035</v>
      </c>
      <c r="AX957" s="1">
        <v>0.0</v>
      </c>
      <c r="AY957" s="1">
        <v>0.0</v>
      </c>
      <c r="AZ957" s="1">
        <f t="shared" si="28"/>
        <v>1</v>
      </c>
      <c r="BA957" s="1">
        <f t="shared" si="29"/>
        <v>0</v>
      </c>
      <c r="BB957" s="1">
        <f t="shared" si="30"/>
        <v>51963.29202</v>
      </c>
      <c r="BC957" s="1">
        <f t="shared" si="31"/>
        <v>1999.969333</v>
      </c>
      <c r="BD957" s="1">
        <f t="shared" si="32"/>
        <v>1681.17454</v>
      </c>
      <c r="BE957" s="1">
        <f t="shared" si="33"/>
        <v>0.8406001592</v>
      </c>
      <c r="BF957" s="1">
        <f t="shared" si="34"/>
        <v>0.1607583073</v>
      </c>
      <c r="BG957" s="1">
        <v>6.0</v>
      </c>
      <c r="BH957" s="1">
        <v>0.5</v>
      </c>
      <c r="BI957" s="1" t="s">
        <v>355</v>
      </c>
      <c r="BJ957" s="1">
        <v>2.0</v>
      </c>
      <c r="BK957" s="1" t="b">
        <v>1</v>
      </c>
      <c r="BL957" s="1">
        <v>1.660492261733333E9</v>
      </c>
      <c r="BM957" s="1">
        <v>585.1556666666667</v>
      </c>
      <c r="BN957" s="1">
        <v>632.3515333333334</v>
      </c>
      <c r="BO957" s="1">
        <v>27.19201333333333</v>
      </c>
      <c r="BP957" s="1">
        <v>23.22002666666667</v>
      </c>
      <c r="BQ957" s="1">
        <v>583.4775333333333</v>
      </c>
      <c r="BR957" s="1">
        <v>27.18970666666667</v>
      </c>
      <c r="BS957" s="1">
        <v>500.1539333333333</v>
      </c>
      <c r="BT957" s="1">
        <v>99.65846000000002</v>
      </c>
      <c r="BU957" s="1">
        <v>0.1002167733333333</v>
      </c>
      <c r="BV957" s="1">
        <v>31.01313333333333</v>
      </c>
      <c r="BW957" s="1">
        <v>31.24378</v>
      </c>
      <c r="BX957" s="1">
        <v>999.8999999999999</v>
      </c>
      <c r="BY957" s="1">
        <v>0.0</v>
      </c>
      <c r="BZ957" s="1">
        <v>0.0</v>
      </c>
      <c r="CA957" s="1">
        <v>9992.45</v>
      </c>
      <c r="CB957" s="1">
        <v>0.0</v>
      </c>
      <c r="CC957" s="1">
        <v>31.25533333333333</v>
      </c>
      <c r="CD957" s="1">
        <v>-47.19590000000001</v>
      </c>
      <c r="CE957" s="1">
        <v>601.512</v>
      </c>
      <c r="CF957" s="1">
        <v>647.3838666666667</v>
      </c>
      <c r="CG957" s="1">
        <v>3.971974666666667</v>
      </c>
      <c r="CH957" s="1">
        <v>632.3515333333334</v>
      </c>
      <c r="CI957" s="1">
        <v>23.22002666666667</v>
      </c>
      <c r="CJ957" s="1">
        <v>2.709912</v>
      </c>
      <c r="CK957" s="1">
        <v>2.314072666666667</v>
      </c>
      <c r="CL957" s="1">
        <v>22.34536</v>
      </c>
      <c r="CM957" s="1">
        <v>19.77469333333333</v>
      </c>
      <c r="CN957" s="1">
        <v>1999.969333333333</v>
      </c>
      <c r="CO957" s="1">
        <v>0.9799932000000002</v>
      </c>
      <c r="CP957" s="1">
        <v>0.02000690666666667</v>
      </c>
      <c r="CQ957" s="1">
        <v>0.0</v>
      </c>
      <c r="CR957" s="1">
        <v>2.486133333333334</v>
      </c>
      <c r="CS957" s="1">
        <v>0.0</v>
      </c>
      <c r="CT957" s="1">
        <v>34586.20666666667</v>
      </c>
      <c r="CU957" s="1">
        <v>17412.01333333333</v>
      </c>
      <c r="CV957" s="1">
        <v>41.01653333333334</v>
      </c>
      <c r="CW957" s="1">
        <v>42.0</v>
      </c>
      <c r="CX957" s="1">
        <v>41.0</v>
      </c>
      <c r="CY957" s="1">
        <v>40.41633333333333</v>
      </c>
      <c r="CZ957" s="1">
        <v>41.0746</v>
      </c>
      <c r="DA957" s="1">
        <v>1959.959333333333</v>
      </c>
      <c r="DB957" s="1">
        <v>40.01</v>
      </c>
      <c r="DC957" s="1">
        <v>0.0</v>
      </c>
      <c r="DD957" s="1">
        <v>1.6604922674E9</v>
      </c>
      <c r="DE957" s="1">
        <v>0.0</v>
      </c>
      <c r="DF957" s="1">
        <v>1.6604919246E9</v>
      </c>
      <c r="DG957" s="1" t="s">
        <v>1965</v>
      </c>
      <c r="DH957" s="1">
        <v>1.6604919196E9</v>
      </c>
      <c r="DI957" s="1">
        <v>1.6604919246E9</v>
      </c>
      <c r="DJ957" s="1">
        <v>26.0</v>
      </c>
      <c r="DK957" s="1">
        <v>0.565</v>
      </c>
      <c r="DL957" s="1">
        <v>-0.007</v>
      </c>
      <c r="DM957" s="1">
        <v>1.335</v>
      </c>
      <c r="DN957" s="1">
        <v>0.012</v>
      </c>
      <c r="DO957" s="1">
        <v>400.0</v>
      </c>
      <c r="DP957" s="1">
        <v>23.0</v>
      </c>
      <c r="DQ957" s="1">
        <v>0.17</v>
      </c>
      <c r="DR957" s="1">
        <v>0.02</v>
      </c>
      <c r="DS957" s="1">
        <v>4.880844654815676</v>
      </c>
      <c r="DT957" s="1">
        <v>-13.01770236646859</v>
      </c>
      <c r="DU957" s="1">
        <v>0.9821607370115267</v>
      </c>
      <c r="DV957" s="1">
        <v>0.0</v>
      </c>
      <c r="DW957" s="1">
        <v>37.60814072656877</v>
      </c>
      <c r="DX957" s="1">
        <v>-8.059761442296267</v>
      </c>
      <c r="DY957" s="1">
        <v>0.5910328979316537</v>
      </c>
      <c r="DZ957" s="1">
        <v>0.0</v>
      </c>
      <c r="EA957" s="1">
        <v>-47.43053870967742</v>
      </c>
      <c r="EB957" s="1">
        <v>8.358890322580553</v>
      </c>
      <c r="EC957" s="1">
        <v>0.6354360665169975</v>
      </c>
      <c r="ED957" s="1">
        <v>0.0</v>
      </c>
      <c r="EE957" s="1">
        <v>514.800330649612</v>
      </c>
      <c r="EF957" s="1">
        <v>420.2536298348864</v>
      </c>
      <c r="EG957" s="1">
        <v>30.33121702204301</v>
      </c>
      <c r="EH957" s="1">
        <v>0.0</v>
      </c>
      <c r="EI957" s="1">
        <v>3.969347560975609</v>
      </c>
      <c r="EJ957" s="1">
        <v>0.04105839721254009</v>
      </c>
      <c r="EK957" s="1">
        <v>0.004353971991175507</v>
      </c>
      <c r="EL957" s="1">
        <v>1.0</v>
      </c>
      <c r="EM957" s="1">
        <v>1.862134773154246</v>
      </c>
      <c r="EN957" s="1">
        <v>-0.00794978668859122</v>
      </c>
      <c r="EO957" s="1">
        <v>0.001043875608202097</v>
      </c>
      <c r="EP957" s="1">
        <v>1.0</v>
      </c>
      <c r="EQ957" s="1">
        <v>2.0</v>
      </c>
      <c r="ER957" s="1">
        <v>6.0</v>
      </c>
      <c r="ES957" s="1" t="s">
        <v>384</v>
      </c>
      <c r="ET957" s="1">
        <v>2.94404</v>
      </c>
      <c r="EU957" s="1">
        <v>2.80146</v>
      </c>
      <c r="EV957" s="1">
        <v>0.122232</v>
      </c>
      <c r="EW957" s="1">
        <v>0.128406</v>
      </c>
      <c r="EX957" s="1">
        <v>0.118392</v>
      </c>
      <c r="EY957" s="1">
        <v>0.105969</v>
      </c>
      <c r="EZ957" s="1">
        <v>18039.6</v>
      </c>
      <c r="FA957" s="1">
        <v>18785.0</v>
      </c>
      <c r="FB957" s="1">
        <v>23891.8</v>
      </c>
      <c r="FC957" s="1">
        <v>25073.1</v>
      </c>
      <c r="FD957" s="1">
        <v>33709.1</v>
      </c>
      <c r="FE957" s="1">
        <v>35789.7</v>
      </c>
      <c r="FF957" s="1">
        <v>43550.2</v>
      </c>
      <c r="FG957" s="1">
        <v>46344.7</v>
      </c>
      <c r="FH957" s="1">
        <v>1.98883</v>
      </c>
      <c r="FI957" s="1">
        <v>1.88515</v>
      </c>
      <c r="FJ957" s="1">
        <v>0.12378</v>
      </c>
      <c r="FK957" s="1">
        <v>0.0</v>
      </c>
      <c r="FL957" s="1">
        <v>29.2244</v>
      </c>
      <c r="FM957" s="1">
        <v>999.9</v>
      </c>
      <c r="FN957" s="1">
        <v>60.8</v>
      </c>
      <c r="FO957" s="1">
        <v>33.8</v>
      </c>
      <c r="FP957" s="1">
        <v>32.235</v>
      </c>
      <c r="FQ957" s="1">
        <v>63.5264</v>
      </c>
      <c r="FR957" s="1">
        <v>25.2083</v>
      </c>
      <c r="FS957" s="1">
        <v>1.0</v>
      </c>
      <c r="FT957" s="1">
        <v>0.264888</v>
      </c>
      <c r="FU957" s="1">
        <v>0.465959</v>
      </c>
      <c r="FV957" s="1">
        <v>20.3235</v>
      </c>
      <c r="FW957" s="1">
        <v>5.21415</v>
      </c>
      <c r="FX957" s="1">
        <v>11.9075</v>
      </c>
      <c r="FY957" s="1">
        <v>5.00345</v>
      </c>
      <c r="FZ957" s="1">
        <v>3.29065</v>
      </c>
      <c r="GA957" s="1">
        <v>9999.0</v>
      </c>
      <c r="GB957" s="1">
        <v>9999.0</v>
      </c>
      <c r="GC957" s="1">
        <v>9999.0</v>
      </c>
      <c r="GD957" s="1">
        <v>999.9</v>
      </c>
      <c r="GE957" s="1">
        <v>1.85949</v>
      </c>
      <c r="GF957" s="1">
        <v>1.85448</v>
      </c>
      <c r="GG957" s="1">
        <v>1.85762</v>
      </c>
      <c r="GH957" s="1">
        <v>1.85608</v>
      </c>
      <c r="GI957" s="1">
        <v>1.85487</v>
      </c>
      <c r="GJ957" s="1">
        <v>1.85455</v>
      </c>
      <c r="GK957" s="1">
        <v>1.85324</v>
      </c>
      <c r="GL957" s="1">
        <v>1.85638</v>
      </c>
      <c r="GM957" s="1">
        <v>0.0</v>
      </c>
      <c r="GN957" s="1">
        <v>0.0</v>
      </c>
      <c r="GO957" s="1">
        <v>0.0</v>
      </c>
      <c r="GP957" s="1">
        <v>0.0</v>
      </c>
      <c r="GQ957" s="1" t="s">
        <v>358</v>
      </c>
      <c r="GR957" s="1" t="s">
        <v>359</v>
      </c>
      <c r="GS957" s="1" t="s">
        <v>360</v>
      </c>
      <c r="GT957" s="1" t="s">
        <v>360</v>
      </c>
      <c r="GU957" s="1" t="s">
        <v>360</v>
      </c>
      <c r="GV957" s="1" t="s">
        <v>360</v>
      </c>
      <c r="GW957" s="1">
        <v>0.0</v>
      </c>
      <c r="GX957" s="1">
        <v>100.0</v>
      </c>
      <c r="GY957" s="1">
        <v>100.0</v>
      </c>
      <c r="GZ957" s="1">
        <v>1.744</v>
      </c>
      <c r="HA957" s="1">
        <v>0.0022</v>
      </c>
      <c r="HB957" s="1">
        <v>0.4072566870634428</v>
      </c>
      <c r="HC957" s="1">
        <v>0.002678124759318837</v>
      </c>
      <c r="HD957" s="1">
        <v>-9.373761146515732E-7</v>
      </c>
      <c r="HE957" s="1">
        <v>1.391563784175389E-10</v>
      </c>
      <c r="HF957" s="1">
        <v>-0.08316833377203428</v>
      </c>
      <c r="HG957" s="1">
        <v>0.01061361004592812</v>
      </c>
      <c r="HH957" s="1">
        <v>-3.086644042041478E-4</v>
      </c>
      <c r="HI957" s="1">
        <v>1.24720902217549E-6</v>
      </c>
      <c r="HJ957" s="1">
        <v>1.0</v>
      </c>
      <c r="HK957" s="1">
        <v>2093.0</v>
      </c>
      <c r="HL957" s="1">
        <v>2.0</v>
      </c>
      <c r="HM957" s="1">
        <v>27.0</v>
      </c>
      <c r="HN957" s="1">
        <v>5.8</v>
      </c>
      <c r="HO957" s="1">
        <v>5.7</v>
      </c>
      <c r="HP957" s="1">
        <v>1.57959</v>
      </c>
      <c r="HQ957" s="1">
        <v>2.31445</v>
      </c>
      <c r="HR957" s="1">
        <v>1.4978</v>
      </c>
      <c r="HS957" s="1">
        <v>2.30225</v>
      </c>
      <c r="HT957" s="1">
        <v>1.54785</v>
      </c>
      <c r="HU957" s="1">
        <v>2.31934</v>
      </c>
      <c r="HV957" s="1">
        <v>36.6706</v>
      </c>
      <c r="HW957" s="1">
        <v>14.0182</v>
      </c>
      <c r="HX957" s="1">
        <v>18.0</v>
      </c>
      <c r="HY957" s="1">
        <v>504.995</v>
      </c>
      <c r="HZ957" s="1">
        <v>503.538</v>
      </c>
      <c r="IA957" s="1">
        <v>28.8106</v>
      </c>
      <c r="IB957" s="1">
        <v>30.4938</v>
      </c>
      <c r="IC957" s="1">
        <v>30.0002</v>
      </c>
      <c r="ID957" s="1">
        <v>30.2948</v>
      </c>
      <c r="IE957" s="1">
        <v>30.3911</v>
      </c>
      <c r="IF957" s="1">
        <v>31.8745</v>
      </c>
      <c r="IG957" s="1">
        <v>29.3213</v>
      </c>
      <c r="IH957" s="1">
        <v>0.0</v>
      </c>
      <c r="II957" s="1">
        <v>28.804</v>
      </c>
      <c r="IJ957" s="1">
        <v>705.069</v>
      </c>
      <c r="IK957" s="1">
        <v>23.1147</v>
      </c>
      <c r="IL957" s="1">
        <v>100.715</v>
      </c>
      <c r="IM957" s="1">
        <v>100.444</v>
      </c>
      <c r="IN957" s="1" t="s">
        <v>365</v>
      </c>
    </row>
    <row r="958" ht="15.75" customHeight="1">
      <c r="A958" s="1">
        <v>942.0</v>
      </c>
      <c r="B958" s="1">
        <v>1.6604922701E9</v>
      </c>
      <c r="C958" s="1">
        <v>8141.0</v>
      </c>
      <c r="D958" s="1" t="s">
        <v>2220</v>
      </c>
      <c r="E958" s="1" t="s">
        <v>2221</v>
      </c>
      <c r="F958" s="1">
        <v>1.0</v>
      </c>
      <c r="G958" s="1" t="s">
        <v>1964</v>
      </c>
      <c r="H958" s="1" t="s">
        <v>350</v>
      </c>
      <c r="I958" s="1" t="s">
        <v>351</v>
      </c>
      <c r="J958" s="1" t="s">
        <v>352</v>
      </c>
      <c r="K958" s="1" t="s">
        <v>1168</v>
      </c>
      <c r="L958" s="1" t="s">
        <v>349</v>
      </c>
      <c r="M958" s="1" t="s">
        <v>354</v>
      </c>
      <c r="N958" s="1">
        <v>1.660492262225E9</v>
      </c>
      <c r="O958" s="1">
        <f t="shared" si="1"/>
        <v>0.003404617621</v>
      </c>
      <c r="P958" s="1">
        <f t="shared" si="2"/>
        <v>3.404617621</v>
      </c>
      <c r="Q958" s="1">
        <f t="shared" si="3"/>
        <v>3.436371869</v>
      </c>
      <c r="R958" s="1">
        <f t="shared" si="4"/>
        <v>587.7358125</v>
      </c>
      <c r="S958" s="1">
        <f t="shared" si="5"/>
        <v>539.2263679</v>
      </c>
      <c r="T958" s="1">
        <f t="shared" si="6"/>
        <v>53.79246025</v>
      </c>
      <c r="U958" s="1">
        <f t="shared" si="7"/>
        <v>58.63169387</v>
      </c>
      <c r="V958" s="1">
        <f t="shared" si="8"/>
        <v>0.1818344811</v>
      </c>
      <c r="W958" s="1">
        <f t="shared" si="9"/>
        <v>2.922480507</v>
      </c>
      <c r="X958" s="1">
        <f t="shared" si="10"/>
        <v>0.1757749518</v>
      </c>
      <c r="Y958" s="1">
        <f t="shared" si="11"/>
        <v>0.1103869475</v>
      </c>
      <c r="Z958" s="1">
        <f t="shared" si="12"/>
        <v>321.5116913</v>
      </c>
      <c r="AA958" s="1">
        <f t="shared" si="13"/>
        <v>32.023039</v>
      </c>
      <c r="AB958" s="1">
        <f t="shared" si="14"/>
        <v>31.24331875</v>
      </c>
      <c r="AC958" s="1">
        <f t="shared" si="15"/>
        <v>4.574346103</v>
      </c>
      <c r="AD958" s="1">
        <f t="shared" si="16"/>
        <v>60.08508553</v>
      </c>
      <c r="AE958" s="1">
        <f t="shared" si="17"/>
        <v>2.712675387</v>
      </c>
      <c r="AF958" s="1">
        <f t="shared" si="18"/>
        <v>4.514723351</v>
      </c>
      <c r="AG958" s="1">
        <f t="shared" si="19"/>
        <v>1.861670716</v>
      </c>
      <c r="AH958" s="1">
        <f t="shared" si="20"/>
        <v>-150.1436371</v>
      </c>
      <c r="AI958" s="1">
        <f t="shared" si="21"/>
        <v>-36.28827811</v>
      </c>
      <c r="AJ958" s="1">
        <f t="shared" si="22"/>
        <v>-2.791874609</v>
      </c>
      <c r="AK958" s="1">
        <f t="shared" si="23"/>
        <v>132.2879014</v>
      </c>
      <c r="AL958" s="1">
        <f t="shared" si="24"/>
        <v>37.26969525</v>
      </c>
      <c r="AM958" s="1">
        <f t="shared" si="25"/>
        <v>3.403715936</v>
      </c>
      <c r="AN958" s="1">
        <f t="shared" si="26"/>
        <v>3.436371869</v>
      </c>
      <c r="AO958" s="1">
        <v>675.754668665659</v>
      </c>
      <c r="AP958" s="1">
        <v>643.9578909090909</v>
      </c>
      <c r="AQ958" s="1">
        <v>5.386685934948114</v>
      </c>
      <c r="AR958" s="1">
        <v>64.97153183116835</v>
      </c>
      <c r="AS958" s="1">
        <f t="shared" si="27"/>
        <v>3.404617621</v>
      </c>
      <c r="AT958" s="1">
        <v>23.22521892716538</v>
      </c>
      <c r="AU958" s="1">
        <v>27.19842424242423</v>
      </c>
      <c r="AV958" s="1">
        <v>-2.336109349927274E-6</v>
      </c>
      <c r="AW958" s="1">
        <v>82.28873051766035</v>
      </c>
      <c r="AX958" s="1">
        <v>0.0</v>
      </c>
      <c r="AY958" s="1">
        <v>0.0</v>
      </c>
      <c r="AZ958" s="1">
        <f t="shared" si="28"/>
        <v>1</v>
      </c>
      <c r="BA958" s="1">
        <f t="shared" si="29"/>
        <v>0</v>
      </c>
      <c r="BB958" s="1">
        <f t="shared" si="30"/>
        <v>51970.49807</v>
      </c>
      <c r="BC958" s="1">
        <f t="shared" si="31"/>
        <v>1999.969375</v>
      </c>
      <c r="BD958" s="1">
        <f t="shared" si="32"/>
        <v>1681.174575</v>
      </c>
      <c r="BE958" s="1">
        <f t="shared" si="33"/>
        <v>0.8406001592</v>
      </c>
      <c r="BF958" s="1">
        <f t="shared" si="34"/>
        <v>0.1607583072</v>
      </c>
      <c r="BG958" s="1">
        <v>6.0</v>
      </c>
      <c r="BH958" s="1">
        <v>0.5</v>
      </c>
      <c r="BI958" s="1" t="s">
        <v>355</v>
      </c>
      <c r="BJ958" s="1">
        <v>2.0</v>
      </c>
      <c r="BK958" s="1" t="b">
        <v>1</v>
      </c>
      <c r="BL958" s="1">
        <v>1.660492262225E9</v>
      </c>
      <c r="BM958" s="1">
        <v>587.7358125000001</v>
      </c>
      <c r="BN958" s="1">
        <v>634.8454374999999</v>
      </c>
      <c r="BO958" s="1">
        <v>27.1924</v>
      </c>
      <c r="BP958" s="1">
        <v>23.2202375</v>
      </c>
      <c r="BQ958" s="1">
        <v>586.0533125</v>
      </c>
      <c r="BR958" s="1">
        <v>27.19009375</v>
      </c>
      <c r="BS958" s="1">
        <v>500.154875</v>
      </c>
      <c r="BT958" s="1">
        <v>99.65839375000002</v>
      </c>
      <c r="BU958" s="1">
        <v>0.10019271875</v>
      </c>
      <c r="BV958" s="1">
        <v>31.013</v>
      </c>
      <c r="BW958" s="1">
        <v>31.24331875</v>
      </c>
      <c r="BX958" s="1">
        <v>999.9</v>
      </c>
      <c r="BY958" s="1">
        <v>0.0</v>
      </c>
      <c r="BZ958" s="1">
        <v>0.0</v>
      </c>
      <c r="CA958" s="1">
        <v>9993.896874999999</v>
      </c>
      <c r="CB958" s="1">
        <v>0.0</v>
      </c>
      <c r="CC958" s="1">
        <v>31.208225</v>
      </c>
      <c r="CD958" s="1">
        <v>-47.109625</v>
      </c>
      <c r="CE958" s="1">
        <v>604.1645625</v>
      </c>
      <c r="CF958" s="1">
        <v>649.9371874999999</v>
      </c>
      <c r="CG958" s="1">
        <v>3.972149375</v>
      </c>
      <c r="CH958" s="1">
        <v>634.8454374999999</v>
      </c>
      <c r="CI958" s="1">
        <v>23.2202375</v>
      </c>
      <c r="CJ958" s="1">
        <v>2.70994875</v>
      </c>
      <c r="CK958" s="1">
        <v>2.3140925</v>
      </c>
      <c r="CL958" s="1">
        <v>22.34558125</v>
      </c>
      <c r="CM958" s="1">
        <v>19.77483125</v>
      </c>
      <c r="CN958" s="1">
        <v>1999.969375</v>
      </c>
      <c r="CO958" s="1">
        <v>0.9799931875000001</v>
      </c>
      <c r="CP958" s="1">
        <v>0.02000691875</v>
      </c>
      <c r="CQ958" s="1">
        <v>0.0</v>
      </c>
      <c r="CR958" s="1">
        <v>2.470375</v>
      </c>
      <c r="CS958" s="1">
        <v>0.0</v>
      </c>
      <c r="CT958" s="1">
        <v>34567.7625</v>
      </c>
      <c r="CU958" s="1">
        <v>17412.01875</v>
      </c>
      <c r="CV958" s="1">
        <v>41.019375</v>
      </c>
      <c r="CW958" s="1">
        <v>42.0</v>
      </c>
      <c r="CX958" s="1">
        <v>41.0</v>
      </c>
      <c r="CY958" s="1">
        <v>40.41762499999999</v>
      </c>
      <c r="CZ958" s="1">
        <v>41.0738125</v>
      </c>
      <c r="DA958" s="1">
        <v>1959.959375</v>
      </c>
      <c r="DB958" s="1">
        <v>40.01</v>
      </c>
      <c r="DC958" s="1">
        <v>0.0</v>
      </c>
      <c r="DD958" s="1">
        <v>1.660492268E9</v>
      </c>
      <c r="DE958" s="1">
        <v>0.0</v>
      </c>
      <c r="DF958" s="1">
        <v>1.6604919246E9</v>
      </c>
      <c r="DG958" s="1" t="s">
        <v>1965</v>
      </c>
      <c r="DH958" s="1">
        <v>1.6604919196E9</v>
      </c>
      <c r="DI958" s="1">
        <v>1.6604919246E9</v>
      </c>
      <c r="DJ958" s="1">
        <v>26.0</v>
      </c>
      <c r="DK958" s="1">
        <v>0.565</v>
      </c>
      <c r="DL958" s="1">
        <v>-0.007</v>
      </c>
      <c r="DM958" s="1">
        <v>1.335</v>
      </c>
      <c r="DN958" s="1">
        <v>0.012</v>
      </c>
      <c r="DO958" s="1">
        <v>400.0</v>
      </c>
      <c r="DP958" s="1">
        <v>23.0</v>
      </c>
      <c r="DQ958" s="1">
        <v>0.17</v>
      </c>
      <c r="DR958" s="1">
        <v>0.02</v>
      </c>
      <c r="DS958" s="1">
        <v>4.574319234989033</v>
      </c>
      <c r="DT958" s="1">
        <v>-11.69886656639163</v>
      </c>
      <c r="DU958" s="1">
        <v>0.8848154124456258</v>
      </c>
      <c r="DV958" s="1">
        <v>0.0</v>
      </c>
      <c r="DW958" s="1">
        <v>37.43836175078437</v>
      </c>
      <c r="DX958" s="1">
        <v>-8.099277110819875</v>
      </c>
      <c r="DY958" s="1">
        <v>0.6128419962470898</v>
      </c>
      <c r="DZ958" s="1">
        <v>0.0</v>
      </c>
      <c r="EA958" s="1">
        <v>-47.17304333333333</v>
      </c>
      <c r="EB958" s="1">
        <v>8.495799777530513</v>
      </c>
      <c r="EC958" s="1">
        <v>0.6267682589726092</v>
      </c>
      <c r="ED958" s="1">
        <v>0.0</v>
      </c>
      <c r="EE958" s="1">
        <v>523.3470982238564</v>
      </c>
      <c r="EF958" s="1">
        <v>410.3970412012329</v>
      </c>
      <c r="EG958" s="1">
        <v>30.61292772565809</v>
      </c>
      <c r="EH958" s="1">
        <v>0.0</v>
      </c>
      <c r="EI958" s="1">
        <v>3.97047025</v>
      </c>
      <c r="EJ958" s="1">
        <v>0.03434442776735382</v>
      </c>
      <c r="EK958" s="1">
        <v>0.003677011345848727</v>
      </c>
      <c r="EL958" s="1">
        <v>1.0</v>
      </c>
      <c r="EM958" s="1">
        <v>1.861901923771251</v>
      </c>
      <c r="EN958" s="1">
        <v>-0.01289979449833095</v>
      </c>
      <c r="EO958" s="1">
        <v>0.001283791069163952</v>
      </c>
      <c r="EP958" s="1">
        <v>1.0</v>
      </c>
      <c r="EQ958" s="1">
        <v>2.0</v>
      </c>
      <c r="ER958" s="1">
        <v>6.0</v>
      </c>
      <c r="ES958" s="1" t="s">
        <v>384</v>
      </c>
      <c r="ET958" s="1">
        <v>2.94406</v>
      </c>
      <c r="EU958" s="1">
        <v>2.80109</v>
      </c>
      <c r="EV958" s="1">
        <v>0.122941</v>
      </c>
      <c r="EW958" s="1">
        <v>0.12905</v>
      </c>
      <c r="EX958" s="1">
        <v>0.118393</v>
      </c>
      <c r="EY958" s="1">
        <v>0.105968</v>
      </c>
      <c r="EZ958" s="1">
        <v>18024.9</v>
      </c>
      <c r="FA958" s="1">
        <v>18771.3</v>
      </c>
      <c r="FB958" s="1">
        <v>23891.6</v>
      </c>
      <c r="FC958" s="1">
        <v>25073.3</v>
      </c>
      <c r="FD958" s="1">
        <v>33709.0</v>
      </c>
      <c r="FE958" s="1">
        <v>35789.7</v>
      </c>
      <c r="FF958" s="1">
        <v>43550.1</v>
      </c>
      <c r="FG958" s="1">
        <v>46344.7</v>
      </c>
      <c r="FH958" s="1">
        <v>1.98878</v>
      </c>
      <c r="FI958" s="1">
        <v>1.88507</v>
      </c>
      <c r="FJ958" s="1">
        <v>0.123523</v>
      </c>
      <c r="FK958" s="1">
        <v>0.0</v>
      </c>
      <c r="FL958" s="1">
        <v>29.2246</v>
      </c>
      <c r="FM958" s="1">
        <v>999.9</v>
      </c>
      <c r="FN958" s="1">
        <v>60.8</v>
      </c>
      <c r="FO958" s="1">
        <v>33.8</v>
      </c>
      <c r="FP958" s="1">
        <v>32.237</v>
      </c>
      <c r="FQ958" s="1">
        <v>63.5764</v>
      </c>
      <c r="FR958" s="1">
        <v>25.2845</v>
      </c>
      <c r="FS958" s="1">
        <v>1.0</v>
      </c>
      <c r="FT958" s="1">
        <v>0.26498</v>
      </c>
      <c r="FU958" s="1">
        <v>0.470771</v>
      </c>
      <c r="FV958" s="1">
        <v>20.3234</v>
      </c>
      <c r="FW958" s="1">
        <v>5.21295</v>
      </c>
      <c r="FX958" s="1">
        <v>11.9075</v>
      </c>
      <c r="FY958" s="1">
        <v>5.0032</v>
      </c>
      <c r="FZ958" s="1">
        <v>3.29048</v>
      </c>
      <c r="GA958" s="1">
        <v>9999.0</v>
      </c>
      <c r="GB958" s="1">
        <v>9999.0</v>
      </c>
      <c r="GC958" s="1">
        <v>9999.0</v>
      </c>
      <c r="GD958" s="1">
        <v>999.9</v>
      </c>
      <c r="GE958" s="1">
        <v>1.85949</v>
      </c>
      <c r="GF958" s="1">
        <v>1.85449</v>
      </c>
      <c r="GG958" s="1">
        <v>1.85762</v>
      </c>
      <c r="GH958" s="1">
        <v>1.85608</v>
      </c>
      <c r="GI958" s="1">
        <v>1.85487</v>
      </c>
      <c r="GJ958" s="1">
        <v>1.85455</v>
      </c>
      <c r="GK958" s="1">
        <v>1.85324</v>
      </c>
      <c r="GL958" s="1">
        <v>1.85637</v>
      </c>
      <c r="GM958" s="1">
        <v>0.0</v>
      </c>
      <c r="GN958" s="1">
        <v>0.0</v>
      </c>
      <c r="GO958" s="1">
        <v>0.0</v>
      </c>
      <c r="GP958" s="1">
        <v>0.0</v>
      </c>
      <c r="GQ958" s="1" t="s">
        <v>358</v>
      </c>
      <c r="GR958" s="1" t="s">
        <v>359</v>
      </c>
      <c r="GS958" s="1" t="s">
        <v>360</v>
      </c>
      <c r="GT958" s="1" t="s">
        <v>360</v>
      </c>
      <c r="GU958" s="1" t="s">
        <v>360</v>
      </c>
      <c r="GV958" s="1" t="s">
        <v>360</v>
      </c>
      <c r="GW958" s="1">
        <v>0.0</v>
      </c>
      <c r="GX958" s="1">
        <v>100.0</v>
      </c>
      <c r="GY958" s="1">
        <v>100.0</v>
      </c>
      <c r="GZ958" s="1">
        <v>1.753</v>
      </c>
      <c r="HA958" s="1">
        <v>0.0023</v>
      </c>
      <c r="HB958" s="1">
        <v>0.4072566870634428</v>
      </c>
      <c r="HC958" s="1">
        <v>0.002678124759318837</v>
      </c>
      <c r="HD958" s="1">
        <v>-9.373761146515732E-7</v>
      </c>
      <c r="HE958" s="1">
        <v>1.391563784175389E-10</v>
      </c>
      <c r="HF958" s="1">
        <v>-0.08316833377203428</v>
      </c>
      <c r="HG958" s="1">
        <v>0.01061361004592812</v>
      </c>
      <c r="HH958" s="1">
        <v>-3.086644042041478E-4</v>
      </c>
      <c r="HI958" s="1">
        <v>1.24720902217549E-6</v>
      </c>
      <c r="HJ958" s="1">
        <v>1.0</v>
      </c>
      <c r="HK958" s="1">
        <v>2093.0</v>
      </c>
      <c r="HL958" s="1">
        <v>2.0</v>
      </c>
      <c r="HM958" s="1">
        <v>27.0</v>
      </c>
      <c r="HN958" s="1">
        <v>5.8</v>
      </c>
      <c r="HO958" s="1">
        <v>5.8</v>
      </c>
      <c r="HP958" s="1">
        <v>1.59546</v>
      </c>
      <c r="HQ958" s="1">
        <v>2.30713</v>
      </c>
      <c r="HR958" s="1">
        <v>1.4978</v>
      </c>
      <c r="HS958" s="1">
        <v>2.30225</v>
      </c>
      <c r="HT958" s="1">
        <v>1.54785</v>
      </c>
      <c r="HU958" s="1">
        <v>2.29858</v>
      </c>
      <c r="HV958" s="1">
        <v>36.6706</v>
      </c>
      <c r="HW958" s="1">
        <v>14.0182</v>
      </c>
      <c r="HX958" s="1">
        <v>18.0</v>
      </c>
      <c r="HY958" s="1">
        <v>504.965</v>
      </c>
      <c r="HZ958" s="1">
        <v>503.493</v>
      </c>
      <c r="IA958" s="1">
        <v>28.8076</v>
      </c>
      <c r="IB958" s="1">
        <v>30.4938</v>
      </c>
      <c r="IC958" s="1">
        <v>30.0003</v>
      </c>
      <c r="ID958" s="1">
        <v>30.2948</v>
      </c>
      <c r="IE958" s="1">
        <v>30.3918</v>
      </c>
      <c r="IF958" s="1">
        <v>32.0175</v>
      </c>
      <c r="IG958" s="1">
        <v>29.5913</v>
      </c>
      <c r="IH958" s="1">
        <v>0.0</v>
      </c>
      <c r="II958" s="1">
        <v>28.804</v>
      </c>
      <c r="IJ958" s="1">
        <v>705.069</v>
      </c>
      <c r="IK958" s="1">
        <v>23.1153</v>
      </c>
      <c r="IL958" s="1">
        <v>100.714</v>
      </c>
      <c r="IM958" s="1">
        <v>100.445</v>
      </c>
      <c r="IN958" s="1" t="s">
        <v>365</v>
      </c>
    </row>
    <row r="959" ht="15.75" customHeight="1">
      <c r="A959" s="1">
        <v>943.0</v>
      </c>
      <c r="B959" s="1">
        <v>1.6604922711E9</v>
      </c>
      <c r="C959" s="1">
        <v>8142.0</v>
      </c>
      <c r="D959" s="1" t="s">
        <v>2222</v>
      </c>
      <c r="E959" s="1" t="s">
        <v>2223</v>
      </c>
      <c r="F959" s="1">
        <v>1.0</v>
      </c>
      <c r="G959" s="1" t="s">
        <v>1964</v>
      </c>
      <c r="H959" s="1" t="s">
        <v>350</v>
      </c>
      <c r="I959" s="1" t="s">
        <v>351</v>
      </c>
      <c r="J959" s="1" t="s">
        <v>352</v>
      </c>
      <c r="K959" s="1" t="s">
        <v>1168</v>
      </c>
      <c r="L959" s="1" t="s">
        <v>349</v>
      </c>
      <c r="M959" s="1" t="s">
        <v>354</v>
      </c>
      <c r="N959" s="1">
        <v>1.660492263733333E9</v>
      </c>
      <c r="O959" s="1">
        <f t="shared" si="1"/>
        <v>0.003405636286</v>
      </c>
      <c r="P959" s="1">
        <f t="shared" si="2"/>
        <v>3.405636286</v>
      </c>
      <c r="Q959" s="1">
        <f t="shared" si="3"/>
        <v>3.378597228</v>
      </c>
      <c r="R959" s="1">
        <f t="shared" si="4"/>
        <v>595.6418</v>
      </c>
      <c r="S959" s="1">
        <f t="shared" si="5"/>
        <v>547.4247452</v>
      </c>
      <c r="T959" s="1">
        <f t="shared" si="6"/>
        <v>54.61012467</v>
      </c>
      <c r="U959" s="1">
        <f t="shared" si="7"/>
        <v>59.4201728</v>
      </c>
      <c r="V959" s="1">
        <f t="shared" si="8"/>
        <v>0.181922363</v>
      </c>
      <c r="W959" s="1">
        <f t="shared" si="9"/>
        <v>2.922469225</v>
      </c>
      <c r="X959" s="1">
        <f t="shared" si="10"/>
        <v>0.1758570576</v>
      </c>
      <c r="Y959" s="1">
        <f t="shared" si="11"/>
        <v>0.1104387587</v>
      </c>
      <c r="Z959" s="1">
        <f t="shared" si="12"/>
        <v>321.5110848</v>
      </c>
      <c r="AA959" s="1">
        <f t="shared" si="13"/>
        <v>32.02256775</v>
      </c>
      <c r="AB959" s="1">
        <f t="shared" si="14"/>
        <v>31.24272667</v>
      </c>
      <c r="AC959" s="1">
        <f t="shared" si="15"/>
        <v>4.574191955</v>
      </c>
      <c r="AD959" s="1">
        <f t="shared" si="16"/>
        <v>60.08945416</v>
      </c>
      <c r="AE959" s="1">
        <f t="shared" si="17"/>
        <v>2.712840654</v>
      </c>
      <c r="AF959" s="1">
        <f t="shared" si="18"/>
        <v>4.514670156</v>
      </c>
      <c r="AG959" s="1">
        <f t="shared" si="19"/>
        <v>1.861351301</v>
      </c>
      <c r="AH959" s="1">
        <f t="shared" si="20"/>
        <v>-150.1885602</v>
      </c>
      <c r="AI959" s="1">
        <f t="shared" si="21"/>
        <v>-36.22741325</v>
      </c>
      <c r="AJ959" s="1">
        <f t="shared" si="22"/>
        <v>-2.787191689</v>
      </c>
      <c r="AK959" s="1">
        <f t="shared" si="23"/>
        <v>132.3079196</v>
      </c>
      <c r="AL959" s="1">
        <f t="shared" si="24"/>
        <v>37.02298679</v>
      </c>
      <c r="AM959" s="1">
        <f t="shared" si="25"/>
        <v>3.404455333</v>
      </c>
      <c r="AN959" s="1">
        <f t="shared" si="26"/>
        <v>3.378597228</v>
      </c>
      <c r="AO959" s="1">
        <v>680.8760205235387</v>
      </c>
      <c r="AP959" s="1">
        <v>649.2926909090907</v>
      </c>
      <c r="AQ959" s="1">
        <v>5.358833839756826</v>
      </c>
      <c r="AR959" s="1">
        <v>64.97153183116835</v>
      </c>
      <c r="AS959" s="1">
        <f t="shared" si="27"/>
        <v>3.405636286</v>
      </c>
      <c r="AT959" s="1">
        <v>23.22468715302398</v>
      </c>
      <c r="AU959" s="1">
        <v>27.19907575757576</v>
      </c>
      <c r="AV959" s="1">
        <v>1.460622461147869E-6</v>
      </c>
      <c r="AW959" s="1">
        <v>82.28873051766035</v>
      </c>
      <c r="AX959" s="1">
        <v>0.0</v>
      </c>
      <c r="AY959" s="1">
        <v>0.0</v>
      </c>
      <c r="AZ959" s="1">
        <f t="shared" si="28"/>
        <v>1</v>
      </c>
      <c r="BA959" s="1">
        <f t="shared" si="29"/>
        <v>0</v>
      </c>
      <c r="BB959" s="1">
        <f t="shared" si="30"/>
        <v>51970.20443</v>
      </c>
      <c r="BC959" s="1">
        <f t="shared" si="31"/>
        <v>1999.965333</v>
      </c>
      <c r="BD959" s="1">
        <f t="shared" si="32"/>
        <v>1681.1712</v>
      </c>
      <c r="BE959" s="1">
        <f t="shared" si="33"/>
        <v>0.8406001704</v>
      </c>
      <c r="BF959" s="1">
        <f t="shared" si="34"/>
        <v>0.1607583289</v>
      </c>
      <c r="BG959" s="1">
        <v>6.0</v>
      </c>
      <c r="BH959" s="1">
        <v>0.5</v>
      </c>
      <c r="BI959" s="1" t="s">
        <v>355</v>
      </c>
      <c r="BJ959" s="1">
        <v>2.0</v>
      </c>
      <c r="BK959" s="1" t="b">
        <v>1</v>
      </c>
      <c r="BL959" s="1">
        <v>1.660492263733333E9</v>
      </c>
      <c r="BM959" s="1">
        <v>595.6417999999999</v>
      </c>
      <c r="BN959" s="1">
        <v>642.4885333333333</v>
      </c>
      <c r="BO959" s="1">
        <v>27.19415333333333</v>
      </c>
      <c r="BP959" s="1">
        <v>23.22111333333334</v>
      </c>
      <c r="BQ959" s="1">
        <v>593.9456666666666</v>
      </c>
      <c r="BR959" s="1">
        <v>27.19184666666666</v>
      </c>
      <c r="BS959" s="1">
        <v>500.1521333333333</v>
      </c>
      <c r="BT959" s="1">
        <v>99.65802000000001</v>
      </c>
      <c r="BU959" s="1">
        <v>0.10021188</v>
      </c>
      <c r="BV959" s="1">
        <v>31.01279333333333</v>
      </c>
      <c r="BW959" s="1">
        <v>31.24272666666667</v>
      </c>
      <c r="BX959" s="1">
        <v>999.8999999999999</v>
      </c>
      <c r="BY959" s="1">
        <v>0.0</v>
      </c>
      <c r="BZ959" s="1">
        <v>0.0</v>
      </c>
      <c r="CA959" s="1">
        <v>9993.869999999999</v>
      </c>
      <c r="CB959" s="1">
        <v>0.0</v>
      </c>
      <c r="CC959" s="1">
        <v>31.02481333333333</v>
      </c>
      <c r="CD959" s="1">
        <v>-46.84673333333333</v>
      </c>
      <c r="CE959" s="1">
        <v>612.2925333333333</v>
      </c>
      <c r="CF959" s="1">
        <v>657.7625999999999</v>
      </c>
      <c r="CG959" s="1">
        <v>3.97302</v>
      </c>
      <c r="CH959" s="1">
        <v>642.4885333333333</v>
      </c>
      <c r="CI959" s="1">
        <v>23.22111333333334</v>
      </c>
      <c r="CJ959" s="1">
        <v>2.710112666666667</v>
      </c>
      <c r="CK959" s="1">
        <v>2.314171333333333</v>
      </c>
      <c r="CL959" s="1">
        <v>22.34658</v>
      </c>
      <c r="CM959" s="1">
        <v>19.77538</v>
      </c>
      <c r="CN959" s="1">
        <v>1999.965333333333</v>
      </c>
      <c r="CO959" s="1">
        <v>0.9799930000000001</v>
      </c>
      <c r="CP959" s="1">
        <v>0.0200071</v>
      </c>
      <c r="CQ959" s="1">
        <v>0.0</v>
      </c>
      <c r="CR959" s="1">
        <v>2.528933333333334</v>
      </c>
      <c r="CS959" s="1">
        <v>0.0</v>
      </c>
      <c r="CT959" s="1">
        <v>34511.93333333333</v>
      </c>
      <c r="CU959" s="1">
        <v>17411.97333333334</v>
      </c>
      <c r="CV959" s="1">
        <v>41.0124</v>
      </c>
      <c r="CW959" s="1">
        <v>42.0</v>
      </c>
      <c r="CX959" s="1">
        <v>41.0</v>
      </c>
      <c r="CY959" s="1">
        <v>40.42046666666667</v>
      </c>
      <c r="CZ959" s="1">
        <v>41.0746</v>
      </c>
      <c r="DA959" s="1">
        <v>1959.954666666667</v>
      </c>
      <c r="DB959" s="1">
        <v>40.01066666666667</v>
      </c>
      <c r="DC959" s="1">
        <v>0.0</v>
      </c>
      <c r="DD959" s="1">
        <v>1.6604922692E9</v>
      </c>
      <c r="DE959" s="1">
        <v>0.0</v>
      </c>
      <c r="DF959" s="1">
        <v>1.6604919246E9</v>
      </c>
      <c r="DG959" s="1" t="s">
        <v>1965</v>
      </c>
      <c r="DH959" s="1">
        <v>1.6604919196E9</v>
      </c>
      <c r="DI959" s="1">
        <v>1.6604919246E9</v>
      </c>
      <c r="DJ959" s="1">
        <v>26.0</v>
      </c>
      <c r="DK959" s="1">
        <v>0.565</v>
      </c>
      <c r="DL959" s="1">
        <v>-0.007</v>
      </c>
      <c r="DM959" s="1">
        <v>1.335</v>
      </c>
      <c r="DN959" s="1">
        <v>0.012</v>
      </c>
      <c r="DO959" s="1">
        <v>400.0</v>
      </c>
      <c r="DP959" s="1">
        <v>23.0</v>
      </c>
      <c r="DQ959" s="1">
        <v>0.17</v>
      </c>
      <c r="DR959" s="1">
        <v>0.02</v>
      </c>
      <c r="DS959" s="1">
        <v>4.310872543546747</v>
      </c>
      <c r="DT959" s="1">
        <v>-10.18659284931334</v>
      </c>
      <c r="DU959" s="1">
        <v>0.777661323862349</v>
      </c>
      <c r="DV959" s="1">
        <v>0.0</v>
      </c>
      <c r="DW959" s="1">
        <v>37.16931096396566</v>
      </c>
      <c r="DX959" s="1">
        <v>-8.350237127914388</v>
      </c>
      <c r="DY959" s="1">
        <v>0.6145193233343731</v>
      </c>
      <c r="DZ959" s="1">
        <v>0.0</v>
      </c>
      <c r="EA959" s="1">
        <v>-46.9540064516129</v>
      </c>
      <c r="EB959" s="1">
        <v>9.003135483871157</v>
      </c>
      <c r="EC959" s="1">
        <v>0.6892146249995103</v>
      </c>
      <c r="ED959" s="1">
        <v>0.0</v>
      </c>
      <c r="EE959" s="1">
        <v>535.070957630451</v>
      </c>
      <c r="EF959" s="1">
        <v>395.0180842130828</v>
      </c>
      <c r="EG959" s="1">
        <v>28.52629389811111</v>
      </c>
      <c r="EH959" s="1">
        <v>0.0</v>
      </c>
      <c r="EI959" s="1">
        <v>3.971192926829269</v>
      </c>
      <c r="EJ959" s="1">
        <v>0.0298785365853713</v>
      </c>
      <c r="EK959" s="1">
        <v>0.00330092761825939</v>
      </c>
      <c r="EL959" s="1">
        <v>1.0</v>
      </c>
      <c r="EM959" s="1">
        <v>1.861599485330913</v>
      </c>
      <c r="EN959" s="1">
        <v>-0.01910956362181761</v>
      </c>
      <c r="EO959" s="1">
        <v>0.001513751625267261</v>
      </c>
      <c r="EP959" s="1">
        <v>1.0</v>
      </c>
      <c r="EQ959" s="1">
        <v>2.0</v>
      </c>
      <c r="ER959" s="1">
        <v>6.0</v>
      </c>
      <c r="ES959" s="1" t="s">
        <v>384</v>
      </c>
      <c r="ET959" s="1">
        <v>2.9439</v>
      </c>
      <c r="EU959" s="1">
        <v>2.80094</v>
      </c>
      <c r="EV959" s="1">
        <v>0.123639</v>
      </c>
      <c r="EW959" s="1">
        <v>0.129667</v>
      </c>
      <c r="EX959" s="1">
        <v>0.118396</v>
      </c>
      <c r="EY959" s="1">
        <v>0.10597</v>
      </c>
      <c r="EZ959" s="1">
        <v>18010.5</v>
      </c>
      <c r="FA959" s="1">
        <v>18758.0</v>
      </c>
      <c r="FB959" s="1">
        <v>23891.5</v>
      </c>
      <c r="FC959" s="1">
        <v>25073.3</v>
      </c>
      <c r="FD959" s="1">
        <v>33708.7</v>
      </c>
      <c r="FE959" s="1">
        <v>35789.6</v>
      </c>
      <c r="FF959" s="1">
        <v>43549.8</v>
      </c>
      <c r="FG959" s="1">
        <v>46344.6</v>
      </c>
      <c r="FH959" s="1">
        <v>1.98855</v>
      </c>
      <c r="FI959" s="1">
        <v>1.88498</v>
      </c>
      <c r="FJ959" s="1">
        <v>0.123695</v>
      </c>
      <c r="FK959" s="1">
        <v>0.0</v>
      </c>
      <c r="FL959" s="1">
        <v>29.2246</v>
      </c>
      <c r="FM959" s="1">
        <v>999.9</v>
      </c>
      <c r="FN959" s="1">
        <v>60.9</v>
      </c>
      <c r="FO959" s="1">
        <v>33.8</v>
      </c>
      <c r="FP959" s="1">
        <v>32.2866</v>
      </c>
      <c r="FQ959" s="1">
        <v>63.3264</v>
      </c>
      <c r="FR959" s="1">
        <v>26.0377</v>
      </c>
      <c r="FS959" s="1">
        <v>1.0</v>
      </c>
      <c r="FT959" s="1">
        <v>0.264995</v>
      </c>
      <c r="FU959" s="1">
        <v>0.457759</v>
      </c>
      <c r="FV959" s="1">
        <v>20.3234</v>
      </c>
      <c r="FW959" s="1">
        <v>5.2125</v>
      </c>
      <c r="FX959" s="1">
        <v>11.9074</v>
      </c>
      <c r="FY959" s="1">
        <v>5.0031</v>
      </c>
      <c r="FZ959" s="1">
        <v>3.29038</v>
      </c>
      <c r="GA959" s="1">
        <v>9999.0</v>
      </c>
      <c r="GB959" s="1">
        <v>9999.0</v>
      </c>
      <c r="GC959" s="1">
        <v>9999.0</v>
      </c>
      <c r="GD959" s="1">
        <v>999.9</v>
      </c>
      <c r="GE959" s="1">
        <v>1.8595</v>
      </c>
      <c r="GF959" s="1">
        <v>1.85449</v>
      </c>
      <c r="GG959" s="1">
        <v>1.85762</v>
      </c>
      <c r="GH959" s="1">
        <v>1.85608</v>
      </c>
      <c r="GI959" s="1">
        <v>1.85487</v>
      </c>
      <c r="GJ959" s="1">
        <v>1.85455</v>
      </c>
      <c r="GK959" s="1">
        <v>1.85324</v>
      </c>
      <c r="GL959" s="1">
        <v>1.85637</v>
      </c>
      <c r="GM959" s="1">
        <v>0.0</v>
      </c>
      <c r="GN959" s="1">
        <v>0.0</v>
      </c>
      <c r="GO959" s="1">
        <v>0.0</v>
      </c>
      <c r="GP959" s="1">
        <v>0.0</v>
      </c>
      <c r="GQ959" s="1" t="s">
        <v>358</v>
      </c>
      <c r="GR959" s="1" t="s">
        <v>359</v>
      </c>
      <c r="GS959" s="1" t="s">
        <v>360</v>
      </c>
      <c r="GT959" s="1" t="s">
        <v>360</v>
      </c>
      <c r="GU959" s="1" t="s">
        <v>360</v>
      </c>
      <c r="GV959" s="1" t="s">
        <v>360</v>
      </c>
      <c r="GW959" s="1">
        <v>0.0</v>
      </c>
      <c r="GX959" s="1">
        <v>100.0</v>
      </c>
      <c r="GY959" s="1">
        <v>100.0</v>
      </c>
      <c r="GZ959" s="1">
        <v>1.761</v>
      </c>
      <c r="HA959" s="1">
        <v>0.0023</v>
      </c>
      <c r="HB959" s="1">
        <v>0.4072566870634428</v>
      </c>
      <c r="HC959" s="1">
        <v>0.002678124759318837</v>
      </c>
      <c r="HD959" s="1">
        <v>-9.373761146515732E-7</v>
      </c>
      <c r="HE959" s="1">
        <v>1.391563784175389E-10</v>
      </c>
      <c r="HF959" s="1">
        <v>-0.08316833377203428</v>
      </c>
      <c r="HG959" s="1">
        <v>0.01061361004592812</v>
      </c>
      <c r="HH959" s="1">
        <v>-3.086644042041478E-4</v>
      </c>
      <c r="HI959" s="1">
        <v>1.24720902217549E-6</v>
      </c>
      <c r="HJ959" s="1">
        <v>1.0</v>
      </c>
      <c r="HK959" s="1">
        <v>2093.0</v>
      </c>
      <c r="HL959" s="1">
        <v>2.0</v>
      </c>
      <c r="HM959" s="1">
        <v>27.0</v>
      </c>
      <c r="HN959" s="1">
        <v>5.9</v>
      </c>
      <c r="HO959" s="1">
        <v>5.8</v>
      </c>
      <c r="HP959" s="1">
        <v>1.5979</v>
      </c>
      <c r="HQ959" s="1">
        <v>2.28638</v>
      </c>
      <c r="HR959" s="1">
        <v>1.4978</v>
      </c>
      <c r="HS959" s="1">
        <v>2.30225</v>
      </c>
      <c r="HT959" s="1">
        <v>1.54785</v>
      </c>
      <c r="HU959" s="1">
        <v>2.44019</v>
      </c>
      <c r="HV959" s="1">
        <v>36.6943</v>
      </c>
      <c r="HW959" s="1">
        <v>14.0182</v>
      </c>
      <c r="HX959" s="1">
        <v>18.0</v>
      </c>
      <c r="HY959" s="1">
        <v>504.83</v>
      </c>
      <c r="HZ959" s="1">
        <v>503.432</v>
      </c>
      <c r="IA959" s="1">
        <v>28.8043</v>
      </c>
      <c r="IB959" s="1">
        <v>30.4938</v>
      </c>
      <c r="IC959" s="1">
        <v>30.0003</v>
      </c>
      <c r="ID959" s="1">
        <v>30.2948</v>
      </c>
      <c r="IE959" s="1">
        <v>30.3924</v>
      </c>
      <c r="IF959" s="1">
        <v>32.2548</v>
      </c>
      <c r="IG959" s="1">
        <v>29.5913</v>
      </c>
      <c r="IH959" s="1">
        <v>0.0</v>
      </c>
      <c r="II959" s="1">
        <v>28.7926</v>
      </c>
      <c r="IJ959" s="1">
        <v>715.087</v>
      </c>
      <c r="IK959" s="1">
        <v>23.11</v>
      </c>
      <c r="IL959" s="1">
        <v>100.714</v>
      </c>
      <c r="IM959" s="1">
        <v>100.445</v>
      </c>
      <c r="IN959" s="1" t="s">
        <v>365</v>
      </c>
    </row>
    <row r="960" ht="15.75" customHeight="1">
      <c r="A960" s="1">
        <v>944.0</v>
      </c>
      <c r="B960" s="1">
        <v>1.6604922721E9</v>
      </c>
      <c r="C960" s="1">
        <v>8143.0</v>
      </c>
      <c r="D960" s="1" t="s">
        <v>2224</v>
      </c>
      <c r="E960" s="1" t="s">
        <v>2225</v>
      </c>
      <c r="F960" s="1">
        <v>1.0</v>
      </c>
      <c r="G960" s="1" t="s">
        <v>1964</v>
      </c>
      <c r="H960" s="1" t="s">
        <v>350</v>
      </c>
      <c r="I960" s="1" t="s">
        <v>351</v>
      </c>
      <c r="J960" s="1" t="s">
        <v>352</v>
      </c>
      <c r="K960" s="1" t="s">
        <v>1168</v>
      </c>
      <c r="L960" s="1" t="s">
        <v>349</v>
      </c>
      <c r="M960" s="1" t="s">
        <v>354</v>
      </c>
      <c r="N960" s="1">
        <v>1.660492264225E9</v>
      </c>
      <c r="O960" s="1">
        <f t="shared" si="1"/>
        <v>0.003407556874</v>
      </c>
      <c r="P960" s="1">
        <f t="shared" si="2"/>
        <v>3.407556874</v>
      </c>
      <c r="Q960" s="1">
        <f t="shared" si="3"/>
        <v>3.401170207</v>
      </c>
      <c r="R960" s="1">
        <f t="shared" si="4"/>
        <v>598.209375</v>
      </c>
      <c r="S960" s="1">
        <f t="shared" si="5"/>
        <v>549.7339591</v>
      </c>
      <c r="T960" s="1">
        <f t="shared" si="6"/>
        <v>54.84043579</v>
      </c>
      <c r="U960" s="1">
        <f t="shared" si="7"/>
        <v>59.67625298</v>
      </c>
      <c r="V960" s="1">
        <f t="shared" si="8"/>
        <v>0.1820422876</v>
      </c>
      <c r="W960" s="1">
        <f t="shared" si="9"/>
        <v>2.922822412</v>
      </c>
      <c r="X960" s="1">
        <f t="shared" si="10"/>
        <v>0.1759698342</v>
      </c>
      <c r="Y960" s="1">
        <f t="shared" si="11"/>
        <v>0.1105098576</v>
      </c>
      <c r="Z960" s="1">
        <f t="shared" si="12"/>
        <v>321.5107299</v>
      </c>
      <c r="AA960" s="1">
        <f t="shared" si="13"/>
        <v>32.02171628</v>
      </c>
      <c r="AB960" s="1">
        <f t="shared" si="14"/>
        <v>31.24231875</v>
      </c>
      <c r="AC960" s="1">
        <f t="shared" si="15"/>
        <v>4.574085757</v>
      </c>
      <c r="AD960" s="1">
        <f t="shared" si="16"/>
        <v>60.09112735</v>
      </c>
      <c r="AE960" s="1">
        <f t="shared" si="17"/>
        <v>2.712879524</v>
      </c>
      <c r="AF960" s="1">
        <f t="shared" si="18"/>
        <v>4.514609134</v>
      </c>
      <c r="AG960" s="1">
        <f t="shared" si="19"/>
        <v>1.861206233</v>
      </c>
      <c r="AH960" s="1">
        <f t="shared" si="20"/>
        <v>-150.2732581</v>
      </c>
      <c r="AI960" s="1">
        <f t="shared" si="21"/>
        <v>-36.20487232</v>
      </c>
      <c r="AJ960" s="1">
        <f t="shared" si="22"/>
        <v>-2.785112031</v>
      </c>
      <c r="AK960" s="1">
        <f t="shared" si="23"/>
        <v>132.2474874</v>
      </c>
      <c r="AL960" s="1">
        <f t="shared" si="24"/>
        <v>36.92196313</v>
      </c>
      <c r="AM960" s="1">
        <f t="shared" si="25"/>
        <v>3.404584473</v>
      </c>
      <c r="AN960" s="1">
        <f t="shared" si="26"/>
        <v>3.401170207</v>
      </c>
      <c r="AO960" s="1">
        <v>685.9333359534284</v>
      </c>
      <c r="AP960" s="1">
        <v>654.5362787878784</v>
      </c>
      <c r="AQ960" s="1">
        <v>5.317014497139785</v>
      </c>
      <c r="AR960" s="1">
        <v>64.97153183116835</v>
      </c>
      <c r="AS960" s="1">
        <f t="shared" si="27"/>
        <v>3.407556874</v>
      </c>
      <c r="AT960" s="1">
        <v>23.22384413843106</v>
      </c>
      <c r="AU960" s="1">
        <v>27.20045939393939</v>
      </c>
      <c r="AV960" s="1">
        <v>4.549753275487263E-6</v>
      </c>
      <c r="AW960" s="1">
        <v>82.28873051766035</v>
      </c>
      <c r="AX960" s="1">
        <v>0.0</v>
      </c>
      <c r="AY960" s="1">
        <v>0.0</v>
      </c>
      <c r="AZ960" s="1">
        <f t="shared" si="28"/>
        <v>1</v>
      </c>
      <c r="BA960" s="1">
        <f t="shared" si="29"/>
        <v>0</v>
      </c>
      <c r="BB960" s="1">
        <f t="shared" si="30"/>
        <v>51980.29443</v>
      </c>
      <c r="BC960" s="1">
        <f t="shared" si="31"/>
        <v>1999.963125</v>
      </c>
      <c r="BD960" s="1">
        <f t="shared" si="32"/>
        <v>1681.169344</v>
      </c>
      <c r="BE960" s="1">
        <f t="shared" si="33"/>
        <v>0.8406001704</v>
      </c>
      <c r="BF960" s="1">
        <f t="shared" si="34"/>
        <v>0.160758329</v>
      </c>
      <c r="BG960" s="1">
        <v>6.0</v>
      </c>
      <c r="BH960" s="1">
        <v>0.5</v>
      </c>
      <c r="BI960" s="1" t="s">
        <v>355</v>
      </c>
      <c r="BJ960" s="1">
        <v>2.0</v>
      </c>
      <c r="BK960" s="1" t="b">
        <v>1</v>
      </c>
      <c r="BL960" s="1">
        <v>1.660492264225E9</v>
      </c>
      <c r="BM960" s="1">
        <v>598.2093749999999</v>
      </c>
      <c r="BN960" s="1">
        <v>644.945625</v>
      </c>
      <c r="BO960" s="1">
        <v>27.19456875</v>
      </c>
      <c r="BP960" s="1">
        <v>23.22136875</v>
      </c>
      <c r="BQ960" s="1">
        <v>596.508875</v>
      </c>
      <c r="BR960" s="1">
        <v>27.19226875</v>
      </c>
      <c r="BS960" s="1">
        <v>500.15075</v>
      </c>
      <c r="BT960" s="1">
        <v>99.6579625</v>
      </c>
      <c r="BU960" s="1">
        <v>0.10017483125</v>
      </c>
      <c r="BV960" s="1">
        <v>31.01255625</v>
      </c>
      <c r="BW960" s="1">
        <v>31.24231875</v>
      </c>
      <c r="BX960" s="1">
        <v>999.9</v>
      </c>
      <c r="BY960" s="1">
        <v>0.0</v>
      </c>
      <c r="BZ960" s="1">
        <v>0.0</v>
      </c>
      <c r="CA960" s="1">
        <v>9995.890625</v>
      </c>
      <c r="CB960" s="1">
        <v>0.0</v>
      </c>
      <c r="CC960" s="1">
        <v>31.002825</v>
      </c>
      <c r="CD960" s="1">
        <v>-46.7363</v>
      </c>
      <c r="CE960" s="1">
        <v>614.9321249999999</v>
      </c>
      <c r="CF960" s="1">
        <v>660.2783125</v>
      </c>
      <c r="CG960" s="1">
        <v>3.973184375</v>
      </c>
      <c r="CH960" s="1">
        <v>644.945625</v>
      </c>
      <c r="CI960" s="1">
        <v>23.22136875</v>
      </c>
      <c r="CJ960" s="1">
        <v>2.7101525</v>
      </c>
      <c r="CK960" s="1">
        <v>2.314195</v>
      </c>
      <c r="CL960" s="1">
        <v>22.346825</v>
      </c>
      <c r="CM960" s="1">
        <v>19.77554375</v>
      </c>
      <c r="CN960" s="1">
        <v>1999.963125</v>
      </c>
      <c r="CO960" s="1">
        <v>0.979993</v>
      </c>
      <c r="CP960" s="1">
        <v>0.0200071</v>
      </c>
      <c r="CQ960" s="1">
        <v>0.0</v>
      </c>
      <c r="CR960" s="1">
        <v>2.5464375</v>
      </c>
      <c r="CS960" s="1">
        <v>0.0</v>
      </c>
      <c r="CT960" s="1">
        <v>34492.68124999999</v>
      </c>
      <c r="CU960" s="1">
        <v>17411.95625</v>
      </c>
      <c r="CV960" s="1">
        <v>41.011625</v>
      </c>
      <c r="CW960" s="1">
        <v>42.0</v>
      </c>
      <c r="CX960" s="1">
        <v>41.0</v>
      </c>
      <c r="CY960" s="1">
        <v>40.42149999999999</v>
      </c>
      <c r="CZ960" s="1">
        <v>41.0738125</v>
      </c>
      <c r="DA960" s="1">
        <v>1959.9525</v>
      </c>
      <c r="DB960" s="1">
        <v>40.010625</v>
      </c>
      <c r="DC960" s="1">
        <v>0.0</v>
      </c>
      <c r="DD960" s="1">
        <v>1.6604922704E9</v>
      </c>
      <c r="DE960" s="1">
        <v>0.0</v>
      </c>
      <c r="DF960" s="1">
        <v>1.6604919246E9</v>
      </c>
      <c r="DG960" s="1" t="s">
        <v>1965</v>
      </c>
      <c r="DH960" s="1">
        <v>1.6604919196E9</v>
      </c>
      <c r="DI960" s="1">
        <v>1.6604919246E9</v>
      </c>
      <c r="DJ960" s="1">
        <v>26.0</v>
      </c>
      <c r="DK960" s="1">
        <v>0.565</v>
      </c>
      <c r="DL960" s="1">
        <v>-0.007</v>
      </c>
      <c r="DM960" s="1">
        <v>1.335</v>
      </c>
      <c r="DN960" s="1">
        <v>0.012</v>
      </c>
      <c r="DO960" s="1">
        <v>400.0</v>
      </c>
      <c r="DP960" s="1">
        <v>23.0</v>
      </c>
      <c r="DQ960" s="1">
        <v>0.17</v>
      </c>
      <c r="DR960" s="1">
        <v>0.02</v>
      </c>
      <c r="DS960" s="1">
        <v>4.310872543546747</v>
      </c>
      <c r="DT960" s="1">
        <v>-10.18659284931334</v>
      </c>
      <c r="DU960" s="1">
        <v>0.777661323862349</v>
      </c>
      <c r="DV960" s="1">
        <v>0.0</v>
      </c>
      <c r="DW960" s="1">
        <v>37.16931096396566</v>
      </c>
      <c r="DX960" s="1">
        <v>-8.350237127914388</v>
      </c>
      <c r="DY960" s="1">
        <v>0.6145193233343731</v>
      </c>
      <c r="DZ960" s="1">
        <v>0.0</v>
      </c>
      <c r="EA960" s="1">
        <v>-46.9540064516129</v>
      </c>
      <c r="EB960" s="1">
        <v>9.003135483871157</v>
      </c>
      <c r="EC960" s="1">
        <v>0.6892146249995103</v>
      </c>
      <c r="ED960" s="1">
        <v>0.0</v>
      </c>
      <c r="EE960" s="1">
        <v>535.070957630451</v>
      </c>
      <c r="EF960" s="1">
        <v>395.0180842130828</v>
      </c>
      <c r="EG960" s="1">
        <v>28.52629389811111</v>
      </c>
      <c r="EH960" s="1">
        <v>0.0</v>
      </c>
      <c r="EI960" s="1">
        <v>3.971192926829269</v>
      </c>
      <c r="EJ960" s="1">
        <v>0.0298785365853713</v>
      </c>
      <c r="EK960" s="1">
        <v>0.00330092761825939</v>
      </c>
      <c r="EL960" s="1">
        <v>1.0</v>
      </c>
      <c r="EM960" s="1">
        <v>1.861599485330913</v>
      </c>
      <c r="EN960" s="1">
        <v>-0.01910956362181761</v>
      </c>
      <c r="EO960" s="1">
        <v>0.001513751625267261</v>
      </c>
      <c r="EP960" s="1">
        <v>1.0</v>
      </c>
      <c r="EQ960" s="1">
        <v>2.0</v>
      </c>
      <c r="ER960" s="1">
        <v>6.0</v>
      </c>
      <c r="ES960" s="1" t="s">
        <v>384</v>
      </c>
      <c r="ET960" s="1">
        <v>2.94411</v>
      </c>
      <c r="EU960" s="1">
        <v>2.80093</v>
      </c>
      <c r="EV960" s="1">
        <v>0.124327</v>
      </c>
      <c r="EW960" s="1">
        <v>0.13029</v>
      </c>
      <c r="EX960" s="1">
        <v>0.118399</v>
      </c>
      <c r="EY960" s="1">
        <v>0.105974</v>
      </c>
      <c r="EZ960" s="1">
        <v>17996.2</v>
      </c>
      <c r="FA960" s="1">
        <v>18744.6</v>
      </c>
      <c r="FB960" s="1">
        <v>23891.3</v>
      </c>
      <c r="FC960" s="1">
        <v>25073.3</v>
      </c>
      <c r="FD960" s="1">
        <v>33708.4</v>
      </c>
      <c r="FE960" s="1">
        <v>35789.5</v>
      </c>
      <c r="FF960" s="1">
        <v>43549.5</v>
      </c>
      <c r="FG960" s="1">
        <v>46344.6</v>
      </c>
      <c r="FH960" s="1">
        <v>1.98867</v>
      </c>
      <c r="FI960" s="1">
        <v>1.88493</v>
      </c>
      <c r="FJ960" s="1">
        <v>0.123583</v>
      </c>
      <c r="FK960" s="1">
        <v>0.0</v>
      </c>
      <c r="FL960" s="1">
        <v>29.2246</v>
      </c>
      <c r="FM960" s="1">
        <v>999.9</v>
      </c>
      <c r="FN960" s="1">
        <v>60.9</v>
      </c>
      <c r="FO960" s="1">
        <v>33.8</v>
      </c>
      <c r="FP960" s="1">
        <v>32.2888</v>
      </c>
      <c r="FQ960" s="1">
        <v>63.5564</v>
      </c>
      <c r="FR960" s="1">
        <v>25.8133</v>
      </c>
      <c r="FS960" s="1">
        <v>1.0</v>
      </c>
      <c r="FT960" s="1">
        <v>0.265046</v>
      </c>
      <c r="FU960" s="1">
        <v>0.459496</v>
      </c>
      <c r="FV960" s="1">
        <v>20.3236</v>
      </c>
      <c r="FW960" s="1">
        <v>5.21295</v>
      </c>
      <c r="FX960" s="1">
        <v>11.9072</v>
      </c>
      <c r="FY960" s="1">
        <v>5.00315</v>
      </c>
      <c r="FZ960" s="1">
        <v>3.29043</v>
      </c>
      <c r="GA960" s="1">
        <v>9999.0</v>
      </c>
      <c r="GB960" s="1">
        <v>9999.0</v>
      </c>
      <c r="GC960" s="1">
        <v>9999.0</v>
      </c>
      <c r="GD960" s="1">
        <v>999.9</v>
      </c>
      <c r="GE960" s="1">
        <v>1.85951</v>
      </c>
      <c r="GF960" s="1">
        <v>1.8545</v>
      </c>
      <c r="GG960" s="1">
        <v>1.85763</v>
      </c>
      <c r="GH960" s="1">
        <v>1.85608</v>
      </c>
      <c r="GI960" s="1">
        <v>1.85487</v>
      </c>
      <c r="GJ960" s="1">
        <v>1.85455</v>
      </c>
      <c r="GK960" s="1">
        <v>1.85324</v>
      </c>
      <c r="GL960" s="1">
        <v>1.85637</v>
      </c>
      <c r="GM960" s="1">
        <v>0.0</v>
      </c>
      <c r="GN960" s="1">
        <v>0.0</v>
      </c>
      <c r="GO960" s="1">
        <v>0.0</v>
      </c>
      <c r="GP960" s="1">
        <v>0.0</v>
      </c>
      <c r="GQ960" s="1" t="s">
        <v>358</v>
      </c>
      <c r="GR960" s="1" t="s">
        <v>359</v>
      </c>
      <c r="GS960" s="1" t="s">
        <v>360</v>
      </c>
      <c r="GT960" s="1" t="s">
        <v>360</v>
      </c>
      <c r="GU960" s="1" t="s">
        <v>360</v>
      </c>
      <c r="GV960" s="1" t="s">
        <v>360</v>
      </c>
      <c r="GW960" s="1">
        <v>0.0</v>
      </c>
      <c r="GX960" s="1">
        <v>100.0</v>
      </c>
      <c r="GY960" s="1">
        <v>100.0</v>
      </c>
      <c r="GZ960" s="1">
        <v>1.77</v>
      </c>
      <c r="HA960" s="1">
        <v>0.0022</v>
      </c>
      <c r="HB960" s="1">
        <v>0.4072566870634428</v>
      </c>
      <c r="HC960" s="1">
        <v>0.002678124759318837</v>
      </c>
      <c r="HD960" s="1">
        <v>-9.373761146515732E-7</v>
      </c>
      <c r="HE960" s="1">
        <v>1.391563784175389E-10</v>
      </c>
      <c r="HF960" s="1">
        <v>-0.08316833377203428</v>
      </c>
      <c r="HG960" s="1">
        <v>0.01061361004592812</v>
      </c>
      <c r="HH960" s="1">
        <v>-3.086644042041478E-4</v>
      </c>
      <c r="HI960" s="1">
        <v>1.24720902217549E-6</v>
      </c>
      <c r="HJ960" s="1">
        <v>1.0</v>
      </c>
      <c r="HK960" s="1">
        <v>2093.0</v>
      </c>
      <c r="HL960" s="1">
        <v>2.0</v>
      </c>
      <c r="HM960" s="1">
        <v>27.0</v>
      </c>
      <c r="HN960" s="1">
        <v>5.9</v>
      </c>
      <c r="HO960" s="1">
        <v>5.8</v>
      </c>
      <c r="HP960" s="1">
        <v>1.61499</v>
      </c>
      <c r="HQ960" s="1">
        <v>2.30835</v>
      </c>
      <c r="HR960" s="1">
        <v>1.4978</v>
      </c>
      <c r="HS960" s="1">
        <v>2.30225</v>
      </c>
      <c r="HT960" s="1">
        <v>1.54785</v>
      </c>
      <c r="HU960" s="1">
        <v>2.42676</v>
      </c>
      <c r="HV960" s="1">
        <v>36.6943</v>
      </c>
      <c r="HW960" s="1">
        <v>14.027</v>
      </c>
      <c r="HX960" s="1">
        <v>18.0</v>
      </c>
      <c r="HY960" s="1">
        <v>504.905</v>
      </c>
      <c r="HZ960" s="1">
        <v>503.4</v>
      </c>
      <c r="IA960" s="1">
        <v>28.8018</v>
      </c>
      <c r="IB960" s="1">
        <v>30.4944</v>
      </c>
      <c r="IC960" s="1">
        <v>30.0003</v>
      </c>
      <c r="ID960" s="1">
        <v>30.2948</v>
      </c>
      <c r="IE960" s="1">
        <v>30.3926</v>
      </c>
      <c r="IF960" s="1">
        <v>32.3969</v>
      </c>
      <c r="IG960" s="1">
        <v>29.5913</v>
      </c>
      <c r="IH960" s="1">
        <v>0.0</v>
      </c>
      <c r="II960" s="1">
        <v>28.7926</v>
      </c>
      <c r="IJ960" s="1">
        <v>715.087</v>
      </c>
      <c r="IK960" s="1">
        <v>23.1075</v>
      </c>
      <c r="IL960" s="1">
        <v>100.713</v>
      </c>
      <c r="IM960" s="1">
        <v>100.445</v>
      </c>
      <c r="IN960" s="1" t="s">
        <v>365</v>
      </c>
    </row>
    <row r="961" ht="15.75" customHeight="1">
      <c r="A961" s="1">
        <v>945.0</v>
      </c>
      <c r="B961" s="1">
        <v>1.6604922731E9</v>
      </c>
      <c r="C961" s="1">
        <v>8144.0</v>
      </c>
      <c r="D961" s="1" t="s">
        <v>2226</v>
      </c>
      <c r="E961" s="1" t="s">
        <v>2227</v>
      </c>
      <c r="F961" s="1">
        <v>1.0</v>
      </c>
      <c r="G961" s="1" t="s">
        <v>1964</v>
      </c>
      <c r="H961" s="1" t="s">
        <v>350</v>
      </c>
      <c r="I961" s="1" t="s">
        <v>351</v>
      </c>
      <c r="J961" s="1" t="s">
        <v>352</v>
      </c>
      <c r="K961" s="1" t="s">
        <v>1168</v>
      </c>
      <c r="L961" s="1" t="s">
        <v>349</v>
      </c>
      <c r="M961" s="1" t="s">
        <v>354</v>
      </c>
      <c r="N961" s="1">
        <v>1.660492265733333E9</v>
      </c>
      <c r="O961" s="1">
        <f t="shared" si="1"/>
        <v>0.003408526047</v>
      </c>
      <c r="P961" s="1">
        <f t="shared" si="2"/>
        <v>3.408526047</v>
      </c>
      <c r="Q961" s="1">
        <f t="shared" si="3"/>
        <v>3.343325389</v>
      </c>
      <c r="R961" s="1">
        <f t="shared" si="4"/>
        <v>606.0996</v>
      </c>
      <c r="S961" s="1">
        <f t="shared" si="5"/>
        <v>557.9210168</v>
      </c>
      <c r="T961" s="1">
        <f t="shared" si="6"/>
        <v>55.65700941</v>
      </c>
      <c r="U961" s="1">
        <f t="shared" si="7"/>
        <v>60.463202</v>
      </c>
      <c r="V961" s="1">
        <f t="shared" si="8"/>
        <v>0.182144524</v>
      </c>
      <c r="W961" s="1">
        <f t="shared" si="9"/>
        <v>2.923011773</v>
      </c>
      <c r="X961" s="1">
        <f t="shared" si="10"/>
        <v>0.1760657502</v>
      </c>
      <c r="Y961" s="1">
        <f t="shared" si="11"/>
        <v>0.1105703473</v>
      </c>
      <c r="Z961" s="1">
        <f t="shared" si="12"/>
        <v>321.51034</v>
      </c>
      <c r="AA961" s="1">
        <f t="shared" si="13"/>
        <v>32.02097213</v>
      </c>
      <c r="AB961" s="1">
        <f t="shared" si="14"/>
        <v>31.24100667</v>
      </c>
      <c r="AC961" s="1">
        <f t="shared" si="15"/>
        <v>4.573744182</v>
      </c>
      <c r="AD961" s="1">
        <f t="shared" si="16"/>
        <v>60.09584808</v>
      </c>
      <c r="AE961" s="1">
        <f t="shared" si="17"/>
        <v>2.713026199</v>
      </c>
      <c r="AF961" s="1">
        <f t="shared" si="18"/>
        <v>4.514498565</v>
      </c>
      <c r="AG961" s="1">
        <f t="shared" si="19"/>
        <v>1.860717983</v>
      </c>
      <c r="AH961" s="1">
        <f t="shared" si="20"/>
        <v>-150.3159987</v>
      </c>
      <c r="AI961" s="1">
        <f t="shared" si="21"/>
        <v>-36.0681488</v>
      </c>
      <c r="AJ961" s="1">
        <f t="shared" si="22"/>
        <v>-2.774390795</v>
      </c>
      <c r="AK961" s="1">
        <f t="shared" si="23"/>
        <v>132.3518018</v>
      </c>
      <c r="AL961" s="1">
        <f t="shared" si="24"/>
        <v>36.65629061</v>
      </c>
      <c r="AM961" s="1">
        <f t="shared" si="25"/>
        <v>3.405127124</v>
      </c>
      <c r="AN961" s="1">
        <f t="shared" si="26"/>
        <v>3.343325389</v>
      </c>
      <c r="AO961" s="1">
        <v>690.873399570346</v>
      </c>
      <c r="AP961" s="1">
        <v>659.7662303030302</v>
      </c>
      <c r="AQ961" s="1">
        <v>5.274292376378133</v>
      </c>
      <c r="AR961" s="1">
        <v>64.97153183116835</v>
      </c>
      <c r="AS961" s="1">
        <f t="shared" si="27"/>
        <v>3.408526047</v>
      </c>
      <c r="AT961" s="1">
        <v>23.22387331509848</v>
      </c>
      <c r="AU961" s="1">
        <v>27.2015909090909</v>
      </c>
      <c r="AV961" s="1">
        <v>6.155854417986053E-6</v>
      </c>
      <c r="AW961" s="1">
        <v>82.28873051766035</v>
      </c>
      <c r="AX961" s="1">
        <v>0.0</v>
      </c>
      <c r="AY961" s="1">
        <v>0.0</v>
      </c>
      <c r="AZ961" s="1">
        <f t="shared" si="28"/>
        <v>1</v>
      </c>
      <c r="BA961" s="1">
        <f t="shared" si="29"/>
        <v>0</v>
      </c>
      <c r="BB961" s="1">
        <f t="shared" si="30"/>
        <v>51985.75143</v>
      </c>
      <c r="BC961" s="1">
        <f t="shared" si="31"/>
        <v>1999.960667</v>
      </c>
      <c r="BD961" s="1">
        <f t="shared" si="32"/>
        <v>1681.16728</v>
      </c>
      <c r="BE961" s="1">
        <f t="shared" si="33"/>
        <v>0.8406001718</v>
      </c>
      <c r="BF961" s="1">
        <f t="shared" si="34"/>
        <v>0.1607583316</v>
      </c>
      <c r="BG961" s="1">
        <v>6.0</v>
      </c>
      <c r="BH961" s="1">
        <v>0.5</v>
      </c>
      <c r="BI961" s="1" t="s">
        <v>355</v>
      </c>
      <c r="BJ961" s="1">
        <v>2.0</v>
      </c>
      <c r="BK961" s="1" t="b">
        <v>1</v>
      </c>
      <c r="BL961" s="1">
        <v>1.660492265733333E9</v>
      </c>
      <c r="BM961" s="1">
        <v>606.0996</v>
      </c>
      <c r="BN961" s="1">
        <v>652.5495999999999</v>
      </c>
      <c r="BO961" s="1">
        <v>27.19611333333334</v>
      </c>
      <c r="BP961" s="1">
        <v>23.2223</v>
      </c>
      <c r="BQ961" s="1">
        <v>604.3855333333333</v>
      </c>
      <c r="BR961" s="1">
        <v>27.19382</v>
      </c>
      <c r="BS961" s="1">
        <v>500.1524666666667</v>
      </c>
      <c r="BT961" s="1">
        <v>99.65770666666667</v>
      </c>
      <c r="BU961" s="1">
        <v>0.10015822</v>
      </c>
      <c r="BV961" s="1">
        <v>31.01212666666667</v>
      </c>
      <c r="BW961" s="1">
        <v>31.24100666666667</v>
      </c>
      <c r="BX961" s="1">
        <v>999.8999999999999</v>
      </c>
      <c r="BY961" s="1">
        <v>0.0</v>
      </c>
      <c r="BZ961" s="1">
        <v>0.0</v>
      </c>
      <c r="CA961" s="1">
        <v>9996.996666666666</v>
      </c>
      <c r="CB961" s="1">
        <v>0.0</v>
      </c>
      <c r="CC961" s="1">
        <v>30.83245333333333</v>
      </c>
      <c r="CD961" s="1">
        <v>-46.45008666666667</v>
      </c>
      <c r="CE961" s="1">
        <v>623.0438666666666</v>
      </c>
      <c r="CF961" s="1">
        <v>668.0636666666666</v>
      </c>
      <c r="CG961" s="1">
        <v>3.9738</v>
      </c>
      <c r="CH961" s="1">
        <v>652.5495999999999</v>
      </c>
      <c r="CI961" s="1">
        <v>23.2223</v>
      </c>
      <c r="CJ961" s="1">
        <v>2.710299333333333</v>
      </c>
      <c r="CK961" s="1">
        <v>2.314281333333333</v>
      </c>
      <c r="CL961" s="1">
        <v>22.34772</v>
      </c>
      <c r="CM961" s="1">
        <v>19.77614666666667</v>
      </c>
      <c r="CN961" s="1">
        <v>1999.960666666667</v>
      </c>
      <c r="CO961" s="1">
        <v>0.9799930000000001</v>
      </c>
      <c r="CP961" s="1">
        <v>0.0200071</v>
      </c>
      <c r="CQ961" s="1">
        <v>0.0</v>
      </c>
      <c r="CR961" s="1">
        <v>2.651666666666666</v>
      </c>
      <c r="CS961" s="1">
        <v>0.0</v>
      </c>
      <c r="CT961" s="1">
        <v>34435.61333333333</v>
      </c>
      <c r="CU961" s="1">
        <v>17411.93333333333</v>
      </c>
      <c r="CV961" s="1">
        <v>41.00826666666667</v>
      </c>
      <c r="CW961" s="1">
        <v>42.0</v>
      </c>
      <c r="CX961" s="1">
        <v>41.0</v>
      </c>
      <c r="CY961" s="1">
        <v>40.42046666666667</v>
      </c>
      <c r="CZ961" s="1">
        <v>41.0746</v>
      </c>
      <c r="DA961" s="1">
        <v>1959.95</v>
      </c>
      <c r="DB961" s="1">
        <v>40.01066666666667</v>
      </c>
      <c r="DC961" s="1">
        <v>0.0</v>
      </c>
      <c r="DD961" s="1">
        <v>1.660492271E9</v>
      </c>
      <c r="DE961" s="1">
        <v>0.0</v>
      </c>
      <c r="DF961" s="1">
        <v>1.6604919246E9</v>
      </c>
      <c r="DG961" s="1" t="s">
        <v>1965</v>
      </c>
      <c r="DH961" s="1">
        <v>1.6604919196E9</v>
      </c>
      <c r="DI961" s="1">
        <v>1.6604919246E9</v>
      </c>
      <c r="DJ961" s="1">
        <v>26.0</v>
      </c>
      <c r="DK961" s="1">
        <v>0.565</v>
      </c>
      <c r="DL961" s="1">
        <v>-0.007</v>
      </c>
      <c r="DM961" s="1">
        <v>1.335</v>
      </c>
      <c r="DN961" s="1">
        <v>0.012</v>
      </c>
      <c r="DO961" s="1">
        <v>400.0</v>
      </c>
      <c r="DP961" s="1">
        <v>23.0</v>
      </c>
      <c r="DQ961" s="1">
        <v>0.17</v>
      </c>
      <c r="DR961" s="1">
        <v>0.02</v>
      </c>
      <c r="DS961" s="1">
        <v>4.079847837964416</v>
      </c>
      <c r="DT961" s="1">
        <v>-8.474419342487147</v>
      </c>
      <c r="DU961" s="1">
        <v>0.6540991205774392</v>
      </c>
      <c r="DV961" s="1">
        <v>0.0</v>
      </c>
      <c r="DW961" s="1">
        <v>36.94458205481738</v>
      </c>
      <c r="DX961" s="1">
        <v>-9.08003419612764</v>
      </c>
      <c r="DY961" s="1">
        <v>0.6971984541035214</v>
      </c>
      <c r="DZ961" s="1">
        <v>0.0</v>
      </c>
      <c r="EA961" s="1">
        <v>-46.62004666666667</v>
      </c>
      <c r="EB961" s="1">
        <v>9.973882091212499</v>
      </c>
      <c r="EC961" s="1">
        <v>0.7535836771645793</v>
      </c>
      <c r="ED961" s="1">
        <v>0.0</v>
      </c>
      <c r="EE961" s="1">
        <v>543.0268440034567</v>
      </c>
      <c r="EF961" s="1">
        <v>381.4807304677528</v>
      </c>
      <c r="EG961" s="1">
        <v>28.47642610980133</v>
      </c>
      <c r="EH961" s="1">
        <v>0.0</v>
      </c>
      <c r="EI961" s="1">
        <v>3.9720825</v>
      </c>
      <c r="EJ961" s="1">
        <v>0.02529658536585433</v>
      </c>
      <c r="EK961" s="1">
        <v>0.002803874774307858</v>
      </c>
      <c r="EL961" s="1">
        <v>1.0</v>
      </c>
      <c r="EM961" s="1">
        <v>1.861257515432312</v>
      </c>
      <c r="EN961" s="1">
        <v>-0.02011204432084309</v>
      </c>
      <c r="EO961" s="1">
        <v>0.001608918148391989</v>
      </c>
      <c r="EP961" s="1">
        <v>1.0</v>
      </c>
      <c r="EQ961" s="1">
        <v>2.0</v>
      </c>
      <c r="ER961" s="1">
        <v>6.0</v>
      </c>
      <c r="ES961" s="1" t="s">
        <v>384</v>
      </c>
      <c r="ET961" s="1">
        <v>2.94404</v>
      </c>
      <c r="EU961" s="1">
        <v>2.80096</v>
      </c>
      <c r="EV961" s="1">
        <v>0.125012</v>
      </c>
      <c r="EW961" s="1">
        <v>0.130915</v>
      </c>
      <c r="EX961" s="1">
        <v>0.118403</v>
      </c>
      <c r="EY961" s="1">
        <v>0.105967</v>
      </c>
      <c r="EZ961" s="1">
        <v>17982.1</v>
      </c>
      <c r="FA961" s="1">
        <v>18731.1</v>
      </c>
      <c r="FB961" s="1">
        <v>23891.3</v>
      </c>
      <c r="FC961" s="1">
        <v>25073.3</v>
      </c>
      <c r="FD961" s="1">
        <v>33708.1</v>
      </c>
      <c r="FE961" s="1">
        <v>35789.9</v>
      </c>
      <c r="FF961" s="1">
        <v>43549.4</v>
      </c>
      <c r="FG961" s="1">
        <v>46344.8</v>
      </c>
      <c r="FH961" s="1">
        <v>1.98855</v>
      </c>
      <c r="FI961" s="1">
        <v>1.88503</v>
      </c>
      <c r="FJ961" s="1">
        <v>0.123233</v>
      </c>
      <c r="FK961" s="1">
        <v>0.0</v>
      </c>
      <c r="FL961" s="1">
        <v>29.2246</v>
      </c>
      <c r="FM961" s="1">
        <v>999.9</v>
      </c>
      <c r="FN961" s="1">
        <v>60.9</v>
      </c>
      <c r="FO961" s="1">
        <v>33.8</v>
      </c>
      <c r="FP961" s="1">
        <v>32.2857</v>
      </c>
      <c r="FQ961" s="1">
        <v>63.4864</v>
      </c>
      <c r="FR961" s="1">
        <v>25.1843</v>
      </c>
      <c r="FS961" s="1">
        <v>1.0</v>
      </c>
      <c r="FT961" s="1">
        <v>0.265063</v>
      </c>
      <c r="FU961" s="1">
        <v>0.463527</v>
      </c>
      <c r="FV961" s="1">
        <v>20.3234</v>
      </c>
      <c r="FW961" s="1">
        <v>5.2128</v>
      </c>
      <c r="FX961" s="1">
        <v>11.9072</v>
      </c>
      <c r="FY961" s="1">
        <v>5.00295</v>
      </c>
      <c r="FZ961" s="1">
        <v>3.29045</v>
      </c>
      <c r="GA961" s="1">
        <v>9999.0</v>
      </c>
      <c r="GB961" s="1">
        <v>9999.0</v>
      </c>
      <c r="GC961" s="1">
        <v>9999.0</v>
      </c>
      <c r="GD961" s="1">
        <v>999.9</v>
      </c>
      <c r="GE961" s="1">
        <v>1.85954</v>
      </c>
      <c r="GF961" s="1">
        <v>1.85452</v>
      </c>
      <c r="GG961" s="1">
        <v>1.85763</v>
      </c>
      <c r="GH961" s="1">
        <v>1.85608</v>
      </c>
      <c r="GI961" s="1">
        <v>1.85487</v>
      </c>
      <c r="GJ961" s="1">
        <v>1.85455</v>
      </c>
      <c r="GK961" s="1">
        <v>1.85327</v>
      </c>
      <c r="GL961" s="1">
        <v>1.85638</v>
      </c>
      <c r="GM961" s="1">
        <v>0.0</v>
      </c>
      <c r="GN961" s="1">
        <v>0.0</v>
      </c>
      <c r="GO961" s="1">
        <v>0.0</v>
      </c>
      <c r="GP961" s="1">
        <v>0.0</v>
      </c>
      <c r="GQ961" s="1" t="s">
        <v>358</v>
      </c>
      <c r="GR961" s="1" t="s">
        <v>359</v>
      </c>
      <c r="GS961" s="1" t="s">
        <v>360</v>
      </c>
      <c r="GT961" s="1" t="s">
        <v>360</v>
      </c>
      <c r="GU961" s="1" t="s">
        <v>360</v>
      </c>
      <c r="GV961" s="1" t="s">
        <v>360</v>
      </c>
      <c r="GW961" s="1">
        <v>0.0</v>
      </c>
      <c r="GX961" s="1">
        <v>100.0</v>
      </c>
      <c r="GY961" s="1">
        <v>100.0</v>
      </c>
      <c r="GZ961" s="1">
        <v>1.778</v>
      </c>
      <c r="HA961" s="1">
        <v>0.0023</v>
      </c>
      <c r="HB961" s="1">
        <v>0.4072566870634428</v>
      </c>
      <c r="HC961" s="1">
        <v>0.002678124759318837</v>
      </c>
      <c r="HD961" s="1">
        <v>-9.373761146515732E-7</v>
      </c>
      <c r="HE961" s="1">
        <v>1.391563784175389E-10</v>
      </c>
      <c r="HF961" s="1">
        <v>-0.08316833377203428</v>
      </c>
      <c r="HG961" s="1">
        <v>0.01061361004592812</v>
      </c>
      <c r="HH961" s="1">
        <v>-3.086644042041478E-4</v>
      </c>
      <c r="HI961" s="1">
        <v>1.24720902217549E-6</v>
      </c>
      <c r="HJ961" s="1">
        <v>1.0</v>
      </c>
      <c r="HK961" s="1">
        <v>2093.0</v>
      </c>
      <c r="HL961" s="1">
        <v>2.0</v>
      </c>
      <c r="HM961" s="1">
        <v>27.0</v>
      </c>
      <c r="HN961" s="1">
        <v>5.9</v>
      </c>
      <c r="HO961" s="1">
        <v>5.8</v>
      </c>
      <c r="HP961" s="1">
        <v>1.61743</v>
      </c>
      <c r="HQ961" s="1">
        <v>2.30713</v>
      </c>
      <c r="HR961" s="1">
        <v>1.4978</v>
      </c>
      <c r="HS961" s="1">
        <v>2.30103</v>
      </c>
      <c r="HT961" s="1">
        <v>1.54785</v>
      </c>
      <c r="HU961" s="1">
        <v>2.30347</v>
      </c>
      <c r="HV961" s="1">
        <v>36.6943</v>
      </c>
      <c r="HW961" s="1">
        <v>14.0095</v>
      </c>
      <c r="HX961" s="1">
        <v>18.0</v>
      </c>
      <c r="HY961" s="1">
        <v>504.834</v>
      </c>
      <c r="HZ961" s="1">
        <v>503.467</v>
      </c>
      <c r="IA961" s="1">
        <v>28.7996</v>
      </c>
      <c r="IB961" s="1">
        <v>30.4951</v>
      </c>
      <c r="IC961" s="1">
        <v>30.0003</v>
      </c>
      <c r="ID961" s="1">
        <v>30.2954</v>
      </c>
      <c r="IE961" s="1">
        <v>30.3926</v>
      </c>
      <c r="IF961" s="1">
        <v>32.6353</v>
      </c>
      <c r="IG961" s="1">
        <v>29.5913</v>
      </c>
      <c r="IH961" s="1">
        <v>0.0</v>
      </c>
      <c r="II961" s="1">
        <v>28.7926</v>
      </c>
      <c r="IJ961" s="1">
        <v>725.106</v>
      </c>
      <c r="IK961" s="1">
        <v>23.1021</v>
      </c>
      <c r="IL961" s="1">
        <v>100.713</v>
      </c>
      <c r="IM961" s="1">
        <v>100.445</v>
      </c>
      <c r="IN961" s="1" t="s">
        <v>365</v>
      </c>
    </row>
    <row r="962" ht="15.75" customHeight="1">
      <c r="A962" s="1">
        <v>946.0</v>
      </c>
      <c r="B962" s="1">
        <v>1.6604922741E9</v>
      </c>
      <c r="C962" s="1">
        <v>8145.0</v>
      </c>
      <c r="D962" s="1" t="s">
        <v>2228</v>
      </c>
      <c r="E962" s="1" t="s">
        <v>2229</v>
      </c>
      <c r="F962" s="1">
        <v>1.0</v>
      </c>
      <c r="G962" s="1" t="s">
        <v>1964</v>
      </c>
      <c r="H962" s="1" t="s">
        <v>350</v>
      </c>
      <c r="I962" s="1" t="s">
        <v>351</v>
      </c>
      <c r="J962" s="1" t="s">
        <v>352</v>
      </c>
      <c r="K962" s="1" t="s">
        <v>1168</v>
      </c>
      <c r="L962" s="1" t="s">
        <v>349</v>
      </c>
      <c r="M962" s="1" t="s">
        <v>354</v>
      </c>
      <c r="N962" s="1">
        <v>1.660492266225E9</v>
      </c>
      <c r="O962" s="1">
        <f t="shared" si="1"/>
        <v>0.003407948521</v>
      </c>
      <c r="P962" s="1">
        <f t="shared" si="2"/>
        <v>3.407948521</v>
      </c>
      <c r="Q962" s="1">
        <f t="shared" si="3"/>
        <v>3.21975324</v>
      </c>
      <c r="R962" s="1">
        <f t="shared" si="4"/>
        <v>608.6489375</v>
      </c>
      <c r="S962" s="1">
        <f t="shared" si="5"/>
        <v>561.4950568</v>
      </c>
      <c r="T962" s="1">
        <f t="shared" si="6"/>
        <v>56.01356041</v>
      </c>
      <c r="U962" s="1">
        <f t="shared" si="7"/>
        <v>60.71753191</v>
      </c>
      <c r="V962" s="1">
        <f t="shared" si="8"/>
        <v>0.182138259</v>
      </c>
      <c r="W962" s="1">
        <f t="shared" si="9"/>
        <v>2.923045323</v>
      </c>
      <c r="X962" s="1">
        <f t="shared" si="10"/>
        <v>0.1760599631</v>
      </c>
      <c r="Y962" s="1">
        <f t="shared" si="11"/>
        <v>0.1105666896</v>
      </c>
      <c r="Z962" s="1">
        <f t="shared" si="12"/>
        <v>321.5103309</v>
      </c>
      <c r="AA962" s="1">
        <f t="shared" si="13"/>
        <v>32.02080371</v>
      </c>
      <c r="AB962" s="1">
        <f t="shared" si="14"/>
        <v>31.24019375</v>
      </c>
      <c r="AC962" s="1">
        <f t="shared" si="15"/>
        <v>4.573532566</v>
      </c>
      <c r="AD962" s="1">
        <f t="shared" si="16"/>
        <v>60.09779845</v>
      </c>
      <c r="AE962" s="1">
        <f t="shared" si="17"/>
        <v>2.71306662</v>
      </c>
      <c r="AF962" s="1">
        <f t="shared" si="18"/>
        <v>4.514419313</v>
      </c>
      <c r="AG962" s="1">
        <f t="shared" si="19"/>
        <v>1.860465946</v>
      </c>
      <c r="AH962" s="1">
        <f t="shared" si="20"/>
        <v>-150.2905298</v>
      </c>
      <c r="AI962" s="1">
        <f t="shared" si="21"/>
        <v>-35.98898125</v>
      </c>
      <c r="AJ962" s="1">
        <f t="shared" si="22"/>
        <v>-2.768254085</v>
      </c>
      <c r="AK962" s="1">
        <f t="shared" si="23"/>
        <v>132.4625658</v>
      </c>
      <c r="AL962" s="1">
        <f t="shared" si="24"/>
        <v>36.55039616</v>
      </c>
      <c r="AM962" s="1">
        <f t="shared" si="25"/>
        <v>3.405558255</v>
      </c>
      <c r="AN962" s="1">
        <f t="shared" si="26"/>
        <v>3.21975324</v>
      </c>
      <c r="AO962" s="1">
        <v>695.7446316200609</v>
      </c>
      <c r="AP962" s="1">
        <v>664.9692060606059</v>
      </c>
      <c r="AQ962" s="1">
        <v>5.239113553643926</v>
      </c>
      <c r="AR962" s="1">
        <v>64.97153183116835</v>
      </c>
      <c r="AS962" s="1">
        <f t="shared" si="27"/>
        <v>3.407948521</v>
      </c>
      <c r="AT962" s="1">
        <v>23.2252969724106</v>
      </c>
      <c r="AU962" s="1">
        <v>27.20231393939393</v>
      </c>
      <c r="AV962" s="1">
        <v>1.13794074918123E-5</v>
      </c>
      <c r="AW962" s="1">
        <v>82.28873051766035</v>
      </c>
      <c r="AX962" s="1">
        <v>0.0</v>
      </c>
      <c r="AY962" s="1">
        <v>0.0</v>
      </c>
      <c r="AZ962" s="1">
        <f t="shared" si="28"/>
        <v>1</v>
      </c>
      <c r="BA962" s="1">
        <f t="shared" si="29"/>
        <v>0</v>
      </c>
      <c r="BB962" s="1">
        <f t="shared" si="30"/>
        <v>51986.75971</v>
      </c>
      <c r="BC962" s="1">
        <f t="shared" si="31"/>
        <v>1999.960625</v>
      </c>
      <c r="BD962" s="1">
        <f t="shared" si="32"/>
        <v>1681.167244</v>
      </c>
      <c r="BE962" s="1">
        <f t="shared" si="33"/>
        <v>0.8406001712</v>
      </c>
      <c r="BF962" s="1">
        <f t="shared" si="34"/>
        <v>0.1607583304</v>
      </c>
      <c r="BG962" s="1">
        <v>6.0</v>
      </c>
      <c r="BH962" s="1">
        <v>0.5</v>
      </c>
      <c r="BI962" s="1" t="s">
        <v>355</v>
      </c>
      <c r="BJ962" s="1">
        <v>2.0</v>
      </c>
      <c r="BK962" s="1" t="b">
        <v>1</v>
      </c>
      <c r="BL962" s="1">
        <v>1.660492266225E9</v>
      </c>
      <c r="BM962" s="1">
        <v>608.6489375</v>
      </c>
      <c r="BN962" s="1">
        <v>654.9827499999999</v>
      </c>
      <c r="BO962" s="1">
        <v>27.1965125</v>
      </c>
      <c r="BP962" s="1">
        <v>23.2221875</v>
      </c>
      <c r="BQ962" s="1">
        <v>606.9305625</v>
      </c>
      <c r="BR962" s="1">
        <v>27.19421875</v>
      </c>
      <c r="BS962" s="1">
        <v>500.1511875</v>
      </c>
      <c r="BT962" s="1">
        <v>99.65774375000001</v>
      </c>
      <c r="BU962" s="1">
        <v>0.10014321875</v>
      </c>
      <c r="BV962" s="1">
        <v>31.01181875</v>
      </c>
      <c r="BW962" s="1">
        <v>31.24019375</v>
      </c>
      <c r="BX962" s="1">
        <v>999.9</v>
      </c>
      <c r="BY962" s="1">
        <v>0.0</v>
      </c>
      <c r="BZ962" s="1">
        <v>0.0</v>
      </c>
      <c r="CA962" s="1">
        <v>9997.184375</v>
      </c>
      <c r="CB962" s="1">
        <v>0.0</v>
      </c>
      <c r="CC962" s="1">
        <v>30.817225</v>
      </c>
      <c r="CD962" s="1">
        <v>-46.3339125</v>
      </c>
      <c r="CE962" s="1">
        <v>625.6647499999999</v>
      </c>
      <c r="CF962" s="1">
        <v>670.5545625</v>
      </c>
      <c r="CG962" s="1">
        <v>3.974310625</v>
      </c>
      <c r="CH962" s="1">
        <v>654.9827499999999</v>
      </c>
      <c r="CI962" s="1">
        <v>23.2221875</v>
      </c>
      <c r="CJ962" s="1">
        <v>2.71034</v>
      </c>
      <c r="CK962" s="1">
        <v>2.31427125</v>
      </c>
      <c r="CL962" s="1">
        <v>22.3479625</v>
      </c>
      <c r="CM962" s="1">
        <v>19.776075</v>
      </c>
      <c r="CN962" s="1">
        <v>1999.960625</v>
      </c>
      <c r="CO962" s="1">
        <v>0.979993</v>
      </c>
      <c r="CP962" s="1">
        <v>0.0200071</v>
      </c>
      <c r="CQ962" s="1">
        <v>0.0</v>
      </c>
      <c r="CR962" s="1">
        <v>2.675625</v>
      </c>
      <c r="CS962" s="1">
        <v>0.0</v>
      </c>
      <c r="CT962" s="1">
        <v>34417.275</v>
      </c>
      <c r="CU962" s="1">
        <v>17411.93125</v>
      </c>
      <c r="CV962" s="1">
        <v>41.00775</v>
      </c>
      <c r="CW962" s="1">
        <v>42.0</v>
      </c>
      <c r="CX962" s="1">
        <v>41.0</v>
      </c>
      <c r="CY962" s="1">
        <v>40.42149999999999</v>
      </c>
      <c r="CZ962" s="1">
        <v>41.0738125</v>
      </c>
      <c r="DA962" s="1">
        <v>1959.95</v>
      </c>
      <c r="DB962" s="1">
        <v>40.010625</v>
      </c>
      <c r="DC962" s="1">
        <v>0.0</v>
      </c>
      <c r="DD962" s="1">
        <v>1.6604922722E9</v>
      </c>
      <c r="DE962" s="1">
        <v>0.0</v>
      </c>
      <c r="DF962" s="1">
        <v>1.6604919246E9</v>
      </c>
      <c r="DG962" s="1" t="s">
        <v>1965</v>
      </c>
      <c r="DH962" s="1">
        <v>1.6604919196E9</v>
      </c>
      <c r="DI962" s="1">
        <v>1.6604919246E9</v>
      </c>
      <c r="DJ962" s="1">
        <v>26.0</v>
      </c>
      <c r="DK962" s="1">
        <v>0.565</v>
      </c>
      <c r="DL962" s="1">
        <v>-0.007</v>
      </c>
      <c r="DM962" s="1">
        <v>1.335</v>
      </c>
      <c r="DN962" s="1">
        <v>0.012</v>
      </c>
      <c r="DO962" s="1">
        <v>400.0</v>
      </c>
      <c r="DP962" s="1">
        <v>23.0</v>
      </c>
      <c r="DQ962" s="1">
        <v>0.17</v>
      </c>
      <c r="DR962" s="1">
        <v>0.02</v>
      </c>
      <c r="DS962" s="1">
        <v>3.905160482781627</v>
      </c>
      <c r="DT962" s="1">
        <v>-7.068171334260682</v>
      </c>
      <c r="DU962" s="1">
        <v>0.5329663955946806</v>
      </c>
      <c r="DV962" s="1">
        <v>0.0</v>
      </c>
      <c r="DW962" s="1">
        <v>36.75935805122534</v>
      </c>
      <c r="DX962" s="1">
        <v>-9.730015233572383</v>
      </c>
      <c r="DY962" s="1">
        <v>0.7525779609936986</v>
      </c>
      <c r="DZ962" s="1">
        <v>0.0</v>
      </c>
      <c r="EA962" s="1">
        <v>-46.41857333333333</v>
      </c>
      <c r="EB962" s="1">
        <v>10.94434705228036</v>
      </c>
      <c r="EC962" s="1">
        <v>0.8306387509755503</v>
      </c>
      <c r="ED962" s="1">
        <v>0.0</v>
      </c>
      <c r="EE962" s="1">
        <v>549.2937005974102</v>
      </c>
      <c r="EF962" s="1">
        <v>370.9784942063204</v>
      </c>
      <c r="EG962" s="1">
        <v>27.69522967123116</v>
      </c>
      <c r="EH962" s="1">
        <v>0.0</v>
      </c>
      <c r="EI962" s="1">
        <v>3.97258375</v>
      </c>
      <c r="EJ962" s="1">
        <v>0.02468251407127924</v>
      </c>
      <c r="EK962" s="1">
        <v>0.002751870897680322</v>
      </c>
      <c r="EL962" s="1">
        <v>1.0</v>
      </c>
      <c r="EM962" s="1">
        <v>1.860945354544991</v>
      </c>
      <c r="EN962" s="1">
        <v>-0.02118143562930905</v>
      </c>
      <c r="EO962" s="1">
        <v>0.001677633535412252</v>
      </c>
      <c r="EP962" s="1">
        <v>1.0</v>
      </c>
      <c r="EQ962" s="1">
        <v>2.0</v>
      </c>
      <c r="ER962" s="1">
        <v>6.0</v>
      </c>
      <c r="ES962" s="1" t="s">
        <v>384</v>
      </c>
      <c r="ET962" s="1">
        <v>2.94405</v>
      </c>
      <c r="EU962" s="1">
        <v>2.80112</v>
      </c>
      <c r="EV962" s="1">
        <v>0.125686</v>
      </c>
      <c r="EW962" s="1">
        <v>0.131558</v>
      </c>
      <c r="EX962" s="1">
        <v>0.118406</v>
      </c>
      <c r="EY962" s="1">
        <v>0.105943</v>
      </c>
      <c r="EZ962" s="1">
        <v>17968.4</v>
      </c>
      <c r="FA962" s="1">
        <v>18717.3</v>
      </c>
      <c r="FB962" s="1">
        <v>23891.5</v>
      </c>
      <c r="FC962" s="1">
        <v>25073.3</v>
      </c>
      <c r="FD962" s="1">
        <v>33708.0</v>
      </c>
      <c r="FE962" s="1">
        <v>35791.1</v>
      </c>
      <c r="FF962" s="1">
        <v>43549.4</v>
      </c>
      <c r="FG962" s="1">
        <v>46345.0</v>
      </c>
      <c r="FH962" s="1">
        <v>1.98862</v>
      </c>
      <c r="FI962" s="1">
        <v>1.88505</v>
      </c>
      <c r="FJ962" s="1">
        <v>0.123095</v>
      </c>
      <c r="FK962" s="1">
        <v>0.0</v>
      </c>
      <c r="FL962" s="1">
        <v>29.2246</v>
      </c>
      <c r="FM962" s="1">
        <v>999.9</v>
      </c>
      <c r="FN962" s="1">
        <v>60.9</v>
      </c>
      <c r="FO962" s="1">
        <v>33.8</v>
      </c>
      <c r="FP962" s="1">
        <v>32.2863</v>
      </c>
      <c r="FQ962" s="1">
        <v>63.4164</v>
      </c>
      <c r="FR962" s="1">
        <v>25.3526</v>
      </c>
      <c r="FS962" s="1">
        <v>1.0</v>
      </c>
      <c r="FT962" s="1">
        <v>0.265091</v>
      </c>
      <c r="FU962" s="1">
        <v>0.467236</v>
      </c>
      <c r="FV962" s="1">
        <v>20.3234</v>
      </c>
      <c r="FW962" s="1">
        <v>5.21295</v>
      </c>
      <c r="FX962" s="1">
        <v>11.9071</v>
      </c>
      <c r="FY962" s="1">
        <v>5.003</v>
      </c>
      <c r="FZ962" s="1">
        <v>3.29043</v>
      </c>
      <c r="GA962" s="1">
        <v>9999.0</v>
      </c>
      <c r="GB962" s="1">
        <v>9999.0</v>
      </c>
      <c r="GC962" s="1">
        <v>9999.0</v>
      </c>
      <c r="GD962" s="1">
        <v>999.9</v>
      </c>
      <c r="GE962" s="1">
        <v>1.85956</v>
      </c>
      <c r="GF962" s="1">
        <v>1.85453</v>
      </c>
      <c r="GG962" s="1">
        <v>1.85762</v>
      </c>
      <c r="GH962" s="1">
        <v>1.85608</v>
      </c>
      <c r="GI962" s="1">
        <v>1.85488</v>
      </c>
      <c r="GJ962" s="1">
        <v>1.85455</v>
      </c>
      <c r="GK962" s="1">
        <v>1.85327</v>
      </c>
      <c r="GL962" s="1">
        <v>1.85638</v>
      </c>
      <c r="GM962" s="1">
        <v>0.0</v>
      </c>
      <c r="GN962" s="1">
        <v>0.0</v>
      </c>
      <c r="GO962" s="1">
        <v>0.0</v>
      </c>
      <c r="GP962" s="1">
        <v>0.0</v>
      </c>
      <c r="GQ962" s="1" t="s">
        <v>358</v>
      </c>
      <c r="GR962" s="1" t="s">
        <v>359</v>
      </c>
      <c r="GS962" s="1" t="s">
        <v>360</v>
      </c>
      <c r="GT962" s="1" t="s">
        <v>360</v>
      </c>
      <c r="GU962" s="1" t="s">
        <v>360</v>
      </c>
      <c r="GV962" s="1" t="s">
        <v>360</v>
      </c>
      <c r="GW962" s="1">
        <v>0.0</v>
      </c>
      <c r="GX962" s="1">
        <v>100.0</v>
      </c>
      <c r="GY962" s="1">
        <v>100.0</v>
      </c>
      <c r="GZ962" s="1">
        <v>1.787</v>
      </c>
      <c r="HA962" s="1">
        <v>0.0023</v>
      </c>
      <c r="HB962" s="1">
        <v>0.4072566870634428</v>
      </c>
      <c r="HC962" s="1">
        <v>0.002678124759318837</v>
      </c>
      <c r="HD962" s="1">
        <v>-9.373761146515732E-7</v>
      </c>
      <c r="HE962" s="1">
        <v>1.391563784175389E-10</v>
      </c>
      <c r="HF962" s="1">
        <v>-0.08316833377203428</v>
      </c>
      <c r="HG962" s="1">
        <v>0.01061361004592812</v>
      </c>
      <c r="HH962" s="1">
        <v>-3.086644042041478E-4</v>
      </c>
      <c r="HI962" s="1">
        <v>1.24720902217549E-6</v>
      </c>
      <c r="HJ962" s="1">
        <v>1.0</v>
      </c>
      <c r="HK962" s="1">
        <v>2093.0</v>
      </c>
      <c r="HL962" s="1">
        <v>2.0</v>
      </c>
      <c r="HM962" s="1">
        <v>27.0</v>
      </c>
      <c r="HN962" s="1">
        <v>5.9</v>
      </c>
      <c r="HO962" s="1">
        <v>5.8</v>
      </c>
      <c r="HP962" s="1">
        <v>1.6333</v>
      </c>
      <c r="HQ962" s="1">
        <v>2.30347</v>
      </c>
      <c r="HR962" s="1">
        <v>1.4978</v>
      </c>
      <c r="HS962" s="1">
        <v>2.30225</v>
      </c>
      <c r="HT962" s="1">
        <v>1.54785</v>
      </c>
      <c r="HU962" s="1">
        <v>2.31812</v>
      </c>
      <c r="HV962" s="1">
        <v>36.6943</v>
      </c>
      <c r="HW962" s="1">
        <v>14.0095</v>
      </c>
      <c r="HX962" s="1">
        <v>18.0</v>
      </c>
      <c r="HY962" s="1">
        <v>504.884</v>
      </c>
      <c r="HZ962" s="1">
        <v>503.484</v>
      </c>
      <c r="IA962" s="1">
        <v>28.7972</v>
      </c>
      <c r="IB962" s="1">
        <v>30.4958</v>
      </c>
      <c r="IC962" s="1">
        <v>30.0003</v>
      </c>
      <c r="ID962" s="1">
        <v>30.2961</v>
      </c>
      <c r="IE962" s="1">
        <v>30.3926</v>
      </c>
      <c r="IF962" s="1">
        <v>32.7757</v>
      </c>
      <c r="IG962" s="1">
        <v>29.5913</v>
      </c>
      <c r="IH962" s="1">
        <v>0.0</v>
      </c>
      <c r="II962" s="1">
        <v>28.7926</v>
      </c>
      <c r="IJ962" s="1">
        <v>725.106</v>
      </c>
      <c r="IK962" s="1">
        <v>23.1043</v>
      </c>
      <c r="IL962" s="1">
        <v>100.713</v>
      </c>
      <c r="IM962" s="1">
        <v>100.445</v>
      </c>
      <c r="IN962" s="1" t="s">
        <v>365</v>
      </c>
    </row>
    <row r="963" ht="15.75" customHeight="1">
      <c r="A963" s="1">
        <v>947.0</v>
      </c>
      <c r="B963" s="1">
        <v>1.6604922751E9</v>
      </c>
      <c r="C963" s="1">
        <v>8146.0</v>
      </c>
      <c r="D963" s="1" t="s">
        <v>2230</v>
      </c>
      <c r="E963" s="1" t="s">
        <v>2231</v>
      </c>
      <c r="F963" s="1">
        <v>1.0</v>
      </c>
      <c r="G963" s="1" t="s">
        <v>1964</v>
      </c>
      <c r="H963" s="1" t="s">
        <v>350</v>
      </c>
      <c r="I963" s="1" t="s">
        <v>351</v>
      </c>
      <c r="J963" s="1" t="s">
        <v>352</v>
      </c>
      <c r="K963" s="1" t="s">
        <v>1168</v>
      </c>
      <c r="L963" s="1" t="s">
        <v>349</v>
      </c>
      <c r="M963" s="1" t="s">
        <v>354</v>
      </c>
      <c r="N963" s="1">
        <v>1.6604922677E9</v>
      </c>
      <c r="O963" s="1">
        <f t="shared" si="1"/>
        <v>0.003406854643</v>
      </c>
      <c r="P963" s="1">
        <f t="shared" si="2"/>
        <v>3.406854643</v>
      </c>
      <c r="Q963" s="1">
        <f t="shared" si="3"/>
        <v>3.166960586</v>
      </c>
      <c r="R963" s="1">
        <f t="shared" si="4"/>
        <v>616.3303333</v>
      </c>
      <c r="S963" s="1">
        <f t="shared" si="5"/>
        <v>569.4220753</v>
      </c>
      <c r="T963" s="1">
        <f t="shared" si="6"/>
        <v>56.80424614</v>
      </c>
      <c r="U963" s="1">
        <f t="shared" si="7"/>
        <v>61.48370686</v>
      </c>
      <c r="V963" s="1">
        <f t="shared" si="8"/>
        <v>0.1821485074</v>
      </c>
      <c r="W963" s="1">
        <f t="shared" si="9"/>
        <v>2.923622905</v>
      </c>
      <c r="X963" s="1">
        <f t="shared" si="10"/>
        <v>0.1760706976</v>
      </c>
      <c r="Y963" s="1">
        <f t="shared" si="11"/>
        <v>0.1105733586</v>
      </c>
      <c r="Z963" s="1">
        <f t="shared" si="12"/>
        <v>321.509808</v>
      </c>
      <c r="AA963" s="1">
        <f t="shared" si="13"/>
        <v>32.020408</v>
      </c>
      <c r="AB963" s="1">
        <f t="shared" si="14"/>
        <v>31.23796667</v>
      </c>
      <c r="AC963" s="1">
        <f t="shared" si="15"/>
        <v>4.572952862</v>
      </c>
      <c r="AD963" s="1">
        <f t="shared" si="16"/>
        <v>60.10235974</v>
      </c>
      <c r="AE963" s="1">
        <f t="shared" si="17"/>
        <v>2.713196416</v>
      </c>
      <c r="AF963" s="1">
        <f t="shared" si="18"/>
        <v>4.514292663</v>
      </c>
      <c r="AG963" s="1">
        <f t="shared" si="19"/>
        <v>1.859756446</v>
      </c>
      <c r="AH963" s="1">
        <f t="shared" si="20"/>
        <v>-150.2422897</v>
      </c>
      <c r="AI963" s="1">
        <f t="shared" si="21"/>
        <v>-35.72262467</v>
      </c>
      <c r="AJ963" s="1">
        <f t="shared" si="22"/>
        <v>-2.747186383</v>
      </c>
      <c r="AK963" s="1">
        <f t="shared" si="23"/>
        <v>132.7977072</v>
      </c>
      <c r="AL963" s="1">
        <f t="shared" si="24"/>
        <v>36.31275573</v>
      </c>
      <c r="AM963" s="1">
        <f t="shared" si="25"/>
        <v>3.406878312</v>
      </c>
      <c r="AN963" s="1">
        <f t="shared" si="26"/>
        <v>3.166960586</v>
      </c>
      <c r="AO963" s="1">
        <v>700.6114226215609</v>
      </c>
      <c r="AP963" s="1">
        <v>670.1138424242423</v>
      </c>
      <c r="AQ963" s="1">
        <v>5.197524060096574</v>
      </c>
      <c r="AR963" s="1">
        <v>64.97153183116835</v>
      </c>
      <c r="AS963" s="1">
        <f t="shared" si="27"/>
        <v>3.406854643</v>
      </c>
      <c r="AT963" s="1">
        <v>23.22618760088637</v>
      </c>
      <c r="AU963" s="1">
        <v>27.20192121212122</v>
      </c>
      <c r="AV963" s="1">
        <v>1.061633307607926E-5</v>
      </c>
      <c r="AW963" s="1">
        <v>82.28873051766035</v>
      </c>
      <c r="AX963" s="1">
        <v>0.0</v>
      </c>
      <c r="AY963" s="1">
        <v>0.0</v>
      </c>
      <c r="AZ963" s="1">
        <f t="shared" si="28"/>
        <v>1</v>
      </c>
      <c r="BA963" s="1">
        <f t="shared" si="29"/>
        <v>0</v>
      </c>
      <c r="BB963" s="1">
        <f t="shared" si="30"/>
        <v>52003.27995</v>
      </c>
      <c r="BC963" s="1">
        <f t="shared" si="31"/>
        <v>1999.957333</v>
      </c>
      <c r="BD963" s="1">
        <f t="shared" si="32"/>
        <v>1681.16448</v>
      </c>
      <c r="BE963" s="1">
        <f t="shared" si="33"/>
        <v>0.8406001728</v>
      </c>
      <c r="BF963" s="1">
        <f t="shared" si="34"/>
        <v>0.1607583335</v>
      </c>
      <c r="BG963" s="1">
        <v>6.0</v>
      </c>
      <c r="BH963" s="1">
        <v>0.5</v>
      </c>
      <c r="BI963" s="1" t="s">
        <v>355</v>
      </c>
      <c r="BJ963" s="1">
        <v>2.0</v>
      </c>
      <c r="BK963" s="1" t="b">
        <v>1</v>
      </c>
      <c r="BL963" s="1">
        <v>1.6604922677E9</v>
      </c>
      <c r="BM963" s="1">
        <v>616.3303333333333</v>
      </c>
      <c r="BN963" s="1">
        <v>662.4112666666666</v>
      </c>
      <c r="BO963" s="1">
        <v>27.19786</v>
      </c>
      <c r="BP963" s="1">
        <v>23.22201333333333</v>
      </c>
      <c r="BQ963" s="1">
        <v>614.599</v>
      </c>
      <c r="BR963" s="1">
        <v>27.19556666666666</v>
      </c>
      <c r="BS963" s="1">
        <v>500.1528666666666</v>
      </c>
      <c r="BT963" s="1">
        <v>99.65761333333333</v>
      </c>
      <c r="BU963" s="1">
        <v>0.10010348</v>
      </c>
      <c r="BV963" s="1">
        <v>31.01132666666667</v>
      </c>
      <c r="BW963" s="1">
        <v>31.23796666666667</v>
      </c>
      <c r="BX963" s="1">
        <v>999.8999999999999</v>
      </c>
      <c r="BY963" s="1">
        <v>0.0</v>
      </c>
      <c r="BZ963" s="1">
        <v>0.0</v>
      </c>
      <c r="CA963" s="1">
        <v>10000.49333333334</v>
      </c>
      <c r="CB963" s="1">
        <v>0.0</v>
      </c>
      <c r="CC963" s="1">
        <v>30.70218666666666</v>
      </c>
      <c r="CD963" s="1">
        <v>-46.08097333333333</v>
      </c>
      <c r="CE963" s="1">
        <v>633.5617333333332</v>
      </c>
      <c r="CF963" s="1">
        <v>678.1594666666666</v>
      </c>
      <c r="CG963" s="1">
        <v>3.975829333333333</v>
      </c>
      <c r="CH963" s="1">
        <v>662.4112666666666</v>
      </c>
      <c r="CI963" s="1">
        <v>23.22201333333333</v>
      </c>
      <c r="CJ963" s="1">
        <v>2.710470666666666</v>
      </c>
      <c r="CK963" s="1">
        <v>2.314251333333333</v>
      </c>
      <c r="CL963" s="1">
        <v>22.34875333333334</v>
      </c>
      <c r="CM963" s="1">
        <v>19.77593333333333</v>
      </c>
      <c r="CN963" s="1">
        <v>1999.957333333333</v>
      </c>
      <c r="CO963" s="1">
        <v>0.9799930000000001</v>
      </c>
      <c r="CP963" s="1">
        <v>0.0200071</v>
      </c>
      <c r="CQ963" s="1">
        <v>0.0</v>
      </c>
      <c r="CR963" s="1">
        <v>2.6242</v>
      </c>
      <c r="CS963" s="1">
        <v>0.0</v>
      </c>
      <c r="CT963" s="1">
        <v>34361.24000000001</v>
      </c>
      <c r="CU963" s="1">
        <v>17411.90666666667</v>
      </c>
      <c r="CV963" s="1">
        <v>41.00826666666667</v>
      </c>
      <c r="CW963" s="1">
        <v>42.0</v>
      </c>
      <c r="CX963" s="1">
        <v>41.0</v>
      </c>
      <c r="CY963" s="1">
        <v>40.41633333333333</v>
      </c>
      <c r="CZ963" s="1">
        <v>41.0746</v>
      </c>
      <c r="DA963" s="1">
        <v>1959.946666666667</v>
      </c>
      <c r="DB963" s="1">
        <v>40.01066666666667</v>
      </c>
      <c r="DC963" s="1">
        <v>0.0</v>
      </c>
      <c r="DD963" s="1">
        <v>1.6604922734E9</v>
      </c>
      <c r="DE963" s="1">
        <v>0.0</v>
      </c>
      <c r="DF963" s="1">
        <v>1.6604919246E9</v>
      </c>
      <c r="DG963" s="1" t="s">
        <v>1965</v>
      </c>
      <c r="DH963" s="1">
        <v>1.6604919196E9</v>
      </c>
      <c r="DI963" s="1">
        <v>1.6604919246E9</v>
      </c>
      <c r="DJ963" s="1">
        <v>26.0</v>
      </c>
      <c r="DK963" s="1">
        <v>0.565</v>
      </c>
      <c r="DL963" s="1">
        <v>-0.007</v>
      </c>
      <c r="DM963" s="1">
        <v>1.335</v>
      </c>
      <c r="DN963" s="1">
        <v>0.012</v>
      </c>
      <c r="DO963" s="1">
        <v>400.0</v>
      </c>
      <c r="DP963" s="1">
        <v>23.0</v>
      </c>
      <c r="DQ963" s="1">
        <v>0.17</v>
      </c>
      <c r="DR963" s="1">
        <v>0.02</v>
      </c>
      <c r="DS963" s="1">
        <v>3.736469103198636</v>
      </c>
      <c r="DT963" s="1">
        <v>-5.800142262286068</v>
      </c>
      <c r="DU963" s="1">
        <v>0.4422490591579296</v>
      </c>
      <c r="DV963" s="1">
        <v>0.0</v>
      </c>
      <c r="DW963" s="1">
        <v>36.44950406552209</v>
      </c>
      <c r="DX963" s="1">
        <v>-10.98973174592141</v>
      </c>
      <c r="DY963" s="1">
        <v>0.822174137956064</v>
      </c>
      <c r="DZ963" s="1">
        <v>0.0</v>
      </c>
      <c r="EA963" s="1">
        <v>-46.17234193548388</v>
      </c>
      <c r="EB963" s="1">
        <v>11.9914451612904</v>
      </c>
      <c r="EC963" s="1">
        <v>0.9301529290752255</v>
      </c>
      <c r="ED963" s="1">
        <v>0.0</v>
      </c>
      <c r="EE963" s="1">
        <v>560.047808466399</v>
      </c>
      <c r="EF963" s="1">
        <v>356.240996182794</v>
      </c>
      <c r="EG963" s="1">
        <v>25.73181733601988</v>
      </c>
      <c r="EH963" s="1">
        <v>0.0</v>
      </c>
      <c r="EI963" s="1">
        <v>3.973866829268293</v>
      </c>
      <c r="EJ963" s="1">
        <v>0.03559965156794834</v>
      </c>
      <c r="EK963" s="1">
        <v>0.004525740170712618</v>
      </c>
      <c r="EL963" s="1">
        <v>1.0</v>
      </c>
      <c r="EM963" s="1">
        <v>1.86016876689571</v>
      </c>
      <c r="EN963" s="1">
        <v>-0.02271384952352982</v>
      </c>
      <c r="EO963" s="1">
        <v>0.001759188294566141</v>
      </c>
      <c r="EP963" s="1">
        <v>1.0</v>
      </c>
      <c r="EQ963" s="1">
        <v>2.0</v>
      </c>
      <c r="ER963" s="1">
        <v>6.0</v>
      </c>
      <c r="ES963" s="1" t="s">
        <v>384</v>
      </c>
      <c r="ET963" s="1">
        <v>2.94413</v>
      </c>
      <c r="EU963" s="1">
        <v>2.80124</v>
      </c>
      <c r="EV963" s="1">
        <v>0.126362</v>
      </c>
      <c r="EW963" s="1">
        <v>0.132206</v>
      </c>
      <c r="EX963" s="1">
        <v>0.118403</v>
      </c>
      <c r="EY963" s="1">
        <v>0.105907</v>
      </c>
      <c r="EZ963" s="1">
        <v>17954.7</v>
      </c>
      <c r="FA963" s="1">
        <v>18703.4</v>
      </c>
      <c r="FB963" s="1">
        <v>23891.7</v>
      </c>
      <c r="FC963" s="1">
        <v>25073.5</v>
      </c>
      <c r="FD963" s="1">
        <v>33708.4</v>
      </c>
      <c r="FE963" s="1">
        <v>35792.5</v>
      </c>
      <c r="FF963" s="1">
        <v>43549.7</v>
      </c>
      <c r="FG963" s="1">
        <v>46345.0</v>
      </c>
      <c r="FH963" s="1">
        <v>1.98865</v>
      </c>
      <c r="FI963" s="1">
        <v>1.88515</v>
      </c>
      <c r="FJ963" s="1">
        <v>0.122916</v>
      </c>
      <c r="FK963" s="1">
        <v>0.0</v>
      </c>
      <c r="FL963" s="1">
        <v>29.2246</v>
      </c>
      <c r="FM963" s="1">
        <v>999.9</v>
      </c>
      <c r="FN963" s="1">
        <v>60.9</v>
      </c>
      <c r="FO963" s="1">
        <v>33.8</v>
      </c>
      <c r="FP963" s="1">
        <v>32.2901</v>
      </c>
      <c r="FQ963" s="1">
        <v>63.4964</v>
      </c>
      <c r="FR963" s="1">
        <v>26.0417</v>
      </c>
      <c r="FS963" s="1">
        <v>1.0</v>
      </c>
      <c r="FT963" s="1">
        <v>0.265076</v>
      </c>
      <c r="FU963" s="1">
        <v>0.470182</v>
      </c>
      <c r="FV963" s="1">
        <v>20.3235</v>
      </c>
      <c r="FW963" s="1">
        <v>5.2131</v>
      </c>
      <c r="FX963" s="1">
        <v>11.9066</v>
      </c>
      <c r="FY963" s="1">
        <v>5.00305</v>
      </c>
      <c r="FZ963" s="1">
        <v>3.29045</v>
      </c>
      <c r="GA963" s="1">
        <v>9999.0</v>
      </c>
      <c r="GB963" s="1">
        <v>9999.0</v>
      </c>
      <c r="GC963" s="1">
        <v>9999.0</v>
      </c>
      <c r="GD963" s="1">
        <v>999.9</v>
      </c>
      <c r="GE963" s="1">
        <v>1.85956</v>
      </c>
      <c r="GF963" s="1">
        <v>1.85452</v>
      </c>
      <c r="GG963" s="1">
        <v>1.85761</v>
      </c>
      <c r="GH963" s="1">
        <v>1.85608</v>
      </c>
      <c r="GI963" s="1">
        <v>1.85487</v>
      </c>
      <c r="GJ963" s="1">
        <v>1.85455</v>
      </c>
      <c r="GK963" s="1">
        <v>1.85326</v>
      </c>
      <c r="GL963" s="1">
        <v>1.85638</v>
      </c>
      <c r="GM963" s="1">
        <v>0.0</v>
      </c>
      <c r="GN963" s="1">
        <v>0.0</v>
      </c>
      <c r="GO963" s="1">
        <v>0.0</v>
      </c>
      <c r="GP963" s="1">
        <v>0.0</v>
      </c>
      <c r="GQ963" s="1" t="s">
        <v>358</v>
      </c>
      <c r="GR963" s="1" t="s">
        <v>359</v>
      </c>
      <c r="GS963" s="1" t="s">
        <v>360</v>
      </c>
      <c r="GT963" s="1" t="s">
        <v>360</v>
      </c>
      <c r="GU963" s="1" t="s">
        <v>360</v>
      </c>
      <c r="GV963" s="1" t="s">
        <v>360</v>
      </c>
      <c r="GW963" s="1">
        <v>0.0</v>
      </c>
      <c r="GX963" s="1">
        <v>100.0</v>
      </c>
      <c r="GY963" s="1">
        <v>100.0</v>
      </c>
      <c r="GZ963" s="1">
        <v>1.794</v>
      </c>
      <c r="HA963" s="1">
        <v>0.0023</v>
      </c>
      <c r="HB963" s="1">
        <v>0.4072566870634428</v>
      </c>
      <c r="HC963" s="1">
        <v>0.002678124759318837</v>
      </c>
      <c r="HD963" s="1">
        <v>-9.373761146515732E-7</v>
      </c>
      <c r="HE963" s="1">
        <v>1.391563784175389E-10</v>
      </c>
      <c r="HF963" s="1">
        <v>-0.08316833377203428</v>
      </c>
      <c r="HG963" s="1">
        <v>0.01061361004592812</v>
      </c>
      <c r="HH963" s="1">
        <v>-3.086644042041478E-4</v>
      </c>
      <c r="HI963" s="1">
        <v>1.24720902217549E-6</v>
      </c>
      <c r="HJ963" s="1">
        <v>1.0</v>
      </c>
      <c r="HK963" s="1">
        <v>2093.0</v>
      </c>
      <c r="HL963" s="1">
        <v>2.0</v>
      </c>
      <c r="HM963" s="1">
        <v>27.0</v>
      </c>
      <c r="HN963" s="1">
        <v>5.9</v>
      </c>
      <c r="HO963" s="1">
        <v>5.8</v>
      </c>
      <c r="HP963" s="1">
        <v>1.63574</v>
      </c>
      <c r="HQ963" s="1">
        <v>2.28638</v>
      </c>
      <c r="HR963" s="1">
        <v>1.4978</v>
      </c>
      <c r="HS963" s="1">
        <v>2.30225</v>
      </c>
      <c r="HT963" s="1">
        <v>1.54785</v>
      </c>
      <c r="HU963" s="1">
        <v>2.42554</v>
      </c>
      <c r="HV963" s="1">
        <v>36.6943</v>
      </c>
      <c r="HW963" s="1">
        <v>14.027</v>
      </c>
      <c r="HX963" s="1">
        <v>18.0</v>
      </c>
      <c r="HY963" s="1">
        <v>504.904</v>
      </c>
      <c r="HZ963" s="1">
        <v>503.551</v>
      </c>
      <c r="IA963" s="1">
        <v>28.7946</v>
      </c>
      <c r="IB963" s="1">
        <v>30.4964</v>
      </c>
      <c r="IC963" s="1">
        <v>30.0003</v>
      </c>
      <c r="ID963" s="1">
        <v>30.2967</v>
      </c>
      <c r="IE963" s="1">
        <v>30.3926</v>
      </c>
      <c r="IF963" s="1">
        <v>33.0085</v>
      </c>
      <c r="IG963" s="1">
        <v>29.5913</v>
      </c>
      <c r="IH963" s="1">
        <v>0.0</v>
      </c>
      <c r="II963" s="1">
        <v>28.7926</v>
      </c>
      <c r="IJ963" s="1">
        <v>735.128</v>
      </c>
      <c r="IK963" s="1">
        <v>23.1018</v>
      </c>
      <c r="IL963" s="1">
        <v>100.714</v>
      </c>
      <c r="IM963" s="1">
        <v>100.445</v>
      </c>
      <c r="IN963" s="1" t="s">
        <v>365</v>
      </c>
    </row>
    <row r="964" ht="15.75" customHeight="1">
      <c r="A964" s="1">
        <v>948.0</v>
      </c>
      <c r="B964" s="1">
        <v>1.6604922761E9</v>
      </c>
      <c r="C964" s="1">
        <v>8147.0</v>
      </c>
      <c r="D964" s="1" t="s">
        <v>2232</v>
      </c>
      <c r="E964" s="1" t="s">
        <v>2233</v>
      </c>
      <c r="F964" s="1">
        <v>1.0</v>
      </c>
      <c r="G964" s="1" t="s">
        <v>1964</v>
      </c>
      <c r="H964" s="1" t="s">
        <v>350</v>
      </c>
      <c r="I964" s="1" t="s">
        <v>351</v>
      </c>
      <c r="J964" s="1" t="s">
        <v>352</v>
      </c>
      <c r="K964" s="1" t="s">
        <v>1168</v>
      </c>
      <c r="L964" s="1" t="s">
        <v>349</v>
      </c>
      <c r="M964" s="1" t="s">
        <v>354</v>
      </c>
      <c r="N964" s="1">
        <v>1.66049226819375E9</v>
      </c>
      <c r="O964" s="1">
        <f t="shared" si="1"/>
        <v>0.003407863171</v>
      </c>
      <c r="P964" s="1">
        <f t="shared" si="2"/>
        <v>3.407863171</v>
      </c>
      <c r="Q964" s="1">
        <f t="shared" si="3"/>
        <v>3.009133385</v>
      </c>
      <c r="R964" s="1">
        <f t="shared" si="4"/>
        <v>618.8695625</v>
      </c>
      <c r="S964" s="1">
        <f t="shared" si="5"/>
        <v>573.3039286</v>
      </c>
      <c r="T964" s="1">
        <f t="shared" si="6"/>
        <v>57.19151253</v>
      </c>
      <c r="U964" s="1">
        <f t="shared" si="7"/>
        <v>61.73703785</v>
      </c>
      <c r="V964" s="1">
        <f t="shared" si="8"/>
        <v>0.1822292922</v>
      </c>
      <c r="W964" s="1">
        <f t="shared" si="9"/>
        <v>2.923618257</v>
      </c>
      <c r="X964" s="1">
        <f t="shared" si="10"/>
        <v>0.1761461776</v>
      </c>
      <c r="Y964" s="1">
        <f t="shared" si="11"/>
        <v>0.1106209882</v>
      </c>
      <c r="Z964" s="1">
        <f t="shared" si="12"/>
        <v>321.5120629</v>
      </c>
      <c r="AA964" s="1">
        <f t="shared" si="13"/>
        <v>32.01975935</v>
      </c>
      <c r="AB964" s="1">
        <f t="shared" si="14"/>
        <v>31.2370875</v>
      </c>
      <c r="AC964" s="1">
        <f t="shared" si="15"/>
        <v>4.572724035</v>
      </c>
      <c r="AD964" s="1">
        <f t="shared" si="16"/>
        <v>60.10406816</v>
      </c>
      <c r="AE964" s="1">
        <f t="shared" si="17"/>
        <v>2.713211406</v>
      </c>
      <c r="AF964" s="1">
        <f t="shared" si="18"/>
        <v>4.514189286</v>
      </c>
      <c r="AG964" s="1">
        <f t="shared" si="19"/>
        <v>1.85951263</v>
      </c>
      <c r="AH964" s="1">
        <f t="shared" si="20"/>
        <v>-150.2867658</v>
      </c>
      <c r="AI964" s="1">
        <f t="shared" si="21"/>
        <v>-35.64730523</v>
      </c>
      <c r="AJ964" s="1">
        <f t="shared" si="22"/>
        <v>-2.741381111</v>
      </c>
      <c r="AK964" s="1">
        <f t="shared" si="23"/>
        <v>132.8366107</v>
      </c>
      <c r="AL964" s="1">
        <f t="shared" si="24"/>
        <v>36.22526808</v>
      </c>
      <c r="AM964" s="1">
        <f t="shared" si="25"/>
        <v>3.408316832</v>
      </c>
      <c r="AN964" s="1">
        <f t="shared" si="26"/>
        <v>3.009133385</v>
      </c>
      <c r="AO964" s="1">
        <v>705.554015364174</v>
      </c>
      <c r="AP964" s="1">
        <v>675.3076303030304</v>
      </c>
      <c r="AQ964" s="1">
        <v>5.186302296059922</v>
      </c>
      <c r="AR964" s="1">
        <v>64.97153183116835</v>
      </c>
      <c r="AS964" s="1">
        <f t="shared" si="27"/>
        <v>3.407863171</v>
      </c>
      <c r="AT964" s="1">
        <v>23.22324413978065</v>
      </c>
      <c r="AU964" s="1">
        <v>27.20019575757577</v>
      </c>
      <c r="AV964" s="1">
        <v>6.358875509804349E-6</v>
      </c>
      <c r="AW964" s="1">
        <v>82.28873051766035</v>
      </c>
      <c r="AX964" s="1">
        <v>0.0</v>
      </c>
      <c r="AY964" s="1">
        <v>0.0</v>
      </c>
      <c r="AZ964" s="1">
        <f t="shared" si="28"/>
        <v>1</v>
      </c>
      <c r="BA964" s="1">
        <f t="shared" si="29"/>
        <v>0</v>
      </c>
      <c r="BB964" s="1">
        <f t="shared" si="30"/>
        <v>52003.21727</v>
      </c>
      <c r="BC964" s="1">
        <f t="shared" si="31"/>
        <v>1999.97125</v>
      </c>
      <c r="BD964" s="1">
        <f t="shared" si="32"/>
        <v>1681.176188</v>
      </c>
      <c r="BE964" s="1">
        <f t="shared" si="33"/>
        <v>0.8406001774</v>
      </c>
      <c r="BF964" s="1">
        <f t="shared" si="34"/>
        <v>0.1607583423</v>
      </c>
      <c r="BG964" s="1">
        <v>6.0</v>
      </c>
      <c r="BH964" s="1">
        <v>0.5</v>
      </c>
      <c r="BI964" s="1" t="s">
        <v>355</v>
      </c>
      <c r="BJ964" s="1">
        <v>2.0</v>
      </c>
      <c r="BK964" s="1" t="b">
        <v>1</v>
      </c>
      <c r="BL964" s="1">
        <v>1.66049226819375E9</v>
      </c>
      <c r="BM964" s="1">
        <v>618.8695625</v>
      </c>
      <c r="BN964" s="1">
        <v>664.8570625</v>
      </c>
      <c r="BO964" s="1">
        <v>27.198</v>
      </c>
      <c r="BP964" s="1">
        <v>23.22046875</v>
      </c>
      <c r="BQ964" s="1">
        <v>617.134</v>
      </c>
      <c r="BR964" s="1">
        <v>27.1957125</v>
      </c>
      <c r="BS964" s="1">
        <v>500.1520625000001</v>
      </c>
      <c r="BT964" s="1">
        <v>99.65765625</v>
      </c>
      <c r="BU964" s="1">
        <v>0.1000982</v>
      </c>
      <c r="BV964" s="1">
        <v>31.010925</v>
      </c>
      <c r="BW964" s="1">
        <v>31.2370875</v>
      </c>
      <c r="BX964" s="1">
        <v>999.9</v>
      </c>
      <c r="BY964" s="1">
        <v>0.0</v>
      </c>
      <c r="BZ964" s="1">
        <v>0.0</v>
      </c>
      <c r="CA964" s="1">
        <v>10000.4625</v>
      </c>
      <c r="CB964" s="1">
        <v>0.0</v>
      </c>
      <c r="CC964" s="1">
        <v>30.69636875</v>
      </c>
      <c r="CD964" s="1">
        <v>-45.987525</v>
      </c>
      <c r="CE964" s="1">
        <v>636.1720624999999</v>
      </c>
      <c r="CF964" s="1">
        <v>680.66225</v>
      </c>
      <c r="CG964" s="1">
        <v>3.977515625</v>
      </c>
      <c r="CH964" s="1">
        <v>664.8570625</v>
      </c>
      <c r="CI964" s="1">
        <v>23.22046875</v>
      </c>
      <c r="CJ964" s="1">
        <v>2.71048625</v>
      </c>
      <c r="CK964" s="1">
        <v>2.31409875</v>
      </c>
      <c r="CL964" s="1">
        <v>22.34884375</v>
      </c>
      <c r="CM964" s="1">
        <v>19.77486875</v>
      </c>
      <c r="CN964" s="1">
        <v>1999.97125</v>
      </c>
      <c r="CO964" s="1">
        <v>0.979993</v>
      </c>
      <c r="CP964" s="1">
        <v>0.0200071</v>
      </c>
      <c r="CQ964" s="1">
        <v>0.0</v>
      </c>
      <c r="CR964" s="1">
        <v>2.664625</v>
      </c>
      <c r="CS964" s="1">
        <v>0.0</v>
      </c>
      <c r="CT964" s="1">
        <v>34344.18124999999</v>
      </c>
      <c r="CU964" s="1">
        <v>17412.03125</v>
      </c>
      <c r="CV964" s="1">
        <v>41.00775</v>
      </c>
      <c r="CW964" s="1">
        <v>42.0</v>
      </c>
      <c r="CX964" s="1">
        <v>41.0</v>
      </c>
      <c r="CY964" s="1">
        <v>40.41762499999999</v>
      </c>
      <c r="CZ964" s="1">
        <v>41.0738125</v>
      </c>
      <c r="DA964" s="1">
        <v>1959.96</v>
      </c>
      <c r="DB964" s="1">
        <v>40.01125</v>
      </c>
      <c r="DC964" s="1">
        <v>0.0</v>
      </c>
      <c r="DD964" s="1">
        <v>1.660492274E9</v>
      </c>
      <c r="DE964" s="1">
        <v>0.0</v>
      </c>
      <c r="DF964" s="1">
        <v>1.6604919246E9</v>
      </c>
      <c r="DG964" s="1" t="s">
        <v>1965</v>
      </c>
      <c r="DH964" s="1">
        <v>1.6604919196E9</v>
      </c>
      <c r="DI964" s="1">
        <v>1.6604919246E9</v>
      </c>
      <c r="DJ964" s="1">
        <v>26.0</v>
      </c>
      <c r="DK964" s="1">
        <v>0.565</v>
      </c>
      <c r="DL964" s="1">
        <v>-0.007</v>
      </c>
      <c r="DM964" s="1">
        <v>1.335</v>
      </c>
      <c r="DN964" s="1">
        <v>0.012</v>
      </c>
      <c r="DO964" s="1">
        <v>400.0</v>
      </c>
      <c r="DP964" s="1">
        <v>23.0</v>
      </c>
      <c r="DQ964" s="1">
        <v>0.17</v>
      </c>
      <c r="DR964" s="1">
        <v>0.02</v>
      </c>
      <c r="DS964" s="1">
        <v>3.736469103198636</v>
      </c>
      <c r="DT964" s="1">
        <v>-5.800142262286068</v>
      </c>
      <c r="DU964" s="1">
        <v>0.4422490591579296</v>
      </c>
      <c r="DV964" s="1">
        <v>0.0</v>
      </c>
      <c r="DW964" s="1">
        <v>36.44950406552209</v>
      </c>
      <c r="DX964" s="1">
        <v>-10.98973174592141</v>
      </c>
      <c r="DY964" s="1">
        <v>0.822174137956064</v>
      </c>
      <c r="DZ964" s="1">
        <v>0.0</v>
      </c>
      <c r="EA964" s="1">
        <v>-46.17234193548388</v>
      </c>
      <c r="EB964" s="1">
        <v>11.9914451612904</v>
      </c>
      <c r="EC964" s="1">
        <v>0.9301529290752255</v>
      </c>
      <c r="ED964" s="1">
        <v>0.0</v>
      </c>
      <c r="EE964" s="1">
        <v>560.047808466399</v>
      </c>
      <c r="EF964" s="1">
        <v>356.240996182794</v>
      </c>
      <c r="EG964" s="1">
        <v>25.73181733601988</v>
      </c>
      <c r="EH964" s="1">
        <v>0.0</v>
      </c>
      <c r="EI964" s="1">
        <v>3.973866829268293</v>
      </c>
      <c r="EJ964" s="1">
        <v>0.03559965156794834</v>
      </c>
      <c r="EK964" s="1">
        <v>0.004525740170712618</v>
      </c>
      <c r="EL964" s="1">
        <v>1.0</v>
      </c>
      <c r="EM964" s="1">
        <v>1.86016876689571</v>
      </c>
      <c r="EN964" s="1">
        <v>-0.02271384952352982</v>
      </c>
      <c r="EO964" s="1">
        <v>0.001759188294566141</v>
      </c>
      <c r="EP964" s="1">
        <v>1.0</v>
      </c>
      <c r="EQ964" s="1">
        <v>2.0</v>
      </c>
      <c r="ER964" s="1">
        <v>6.0</v>
      </c>
      <c r="ES964" s="1" t="s">
        <v>384</v>
      </c>
      <c r="ET964" s="1">
        <v>2.9441</v>
      </c>
      <c r="EU964" s="1">
        <v>2.80129</v>
      </c>
      <c r="EV964" s="1">
        <v>0.127032</v>
      </c>
      <c r="EW964" s="1">
        <v>0.132859</v>
      </c>
      <c r="EX964" s="1">
        <v>0.1184</v>
      </c>
      <c r="EY964" s="1">
        <v>0.105866</v>
      </c>
      <c r="EZ964" s="1">
        <v>17941.0</v>
      </c>
      <c r="FA964" s="1">
        <v>18689.3</v>
      </c>
      <c r="FB964" s="1">
        <v>23891.8</v>
      </c>
      <c r="FC964" s="1">
        <v>25073.5</v>
      </c>
      <c r="FD964" s="1">
        <v>33708.8</v>
      </c>
      <c r="FE964" s="1">
        <v>35794.1</v>
      </c>
      <c r="FF964" s="1">
        <v>43550.1</v>
      </c>
      <c r="FG964" s="1">
        <v>46344.8</v>
      </c>
      <c r="FH964" s="1">
        <v>1.9886</v>
      </c>
      <c r="FI964" s="1">
        <v>1.88515</v>
      </c>
      <c r="FJ964" s="1">
        <v>0.122897</v>
      </c>
      <c r="FK964" s="1">
        <v>0.0</v>
      </c>
      <c r="FL964" s="1">
        <v>29.2246</v>
      </c>
      <c r="FM964" s="1">
        <v>999.9</v>
      </c>
      <c r="FN964" s="1">
        <v>60.9</v>
      </c>
      <c r="FO964" s="1">
        <v>33.8</v>
      </c>
      <c r="FP964" s="1">
        <v>32.2905</v>
      </c>
      <c r="FQ964" s="1">
        <v>63.3364</v>
      </c>
      <c r="FR964" s="1">
        <v>25.7612</v>
      </c>
      <c r="FS964" s="1">
        <v>1.0</v>
      </c>
      <c r="FT964" s="1">
        <v>0.265107</v>
      </c>
      <c r="FU964" s="1">
        <v>0.458611</v>
      </c>
      <c r="FV964" s="1">
        <v>20.3235</v>
      </c>
      <c r="FW964" s="1">
        <v>5.2131</v>
      </c>
      <c r="FX964" s="1">
        <v>11.9066</v>
      </c>
      <c r="FY964" s="1">
        <v>5.00325</v>
      </c>
      <c r="FZ964" s="1">
        <v>3.2905</v>
      </c>
      <c r="GA964" s="1">
        <v>9999.0</v>
      </c>
      <c r="GB964" s="1">
        <v>9999.0</v>
      </c>
      <c r="GC964" s="1">
        <v>9999.0</v>
      </c>
      <c r="GD964" s="1">
        <v>999.9</v>
      </c>
      <c r="GE964" s="1">
        <v>1.85956</v>
      </c>
      <c r="GF964" s="1">
        <v>1.85452</v>
      </c>
      <c r="GG964" s="1">
        <v>1.85761</v>
      </c>
      <c r="GH964" s="1">
        <v>1.85608</v>
      </c>
      <c r="GI964" s="1">
        <v>1.85487</v>
      </c>
      <c r="GJ964" s="1">
        <v>1.85455</v>
      </c>
      <c r="GK964" s="1">
        <v>1.85324</v>
      </c>
      <c r="GL964" s="1">
        <v>1.85638</v>
      </c>
      <c r="GM964" s="1">
        <v>0.0</v>
      </c>
      <c r="GN964" s="1">
        <v>0.0</v>
      </c>
      <c r="GO964" s="1">
        <v>0.0</v>
      </c>
      <c r="GP964" s="1">
        <v>0.0</v>
      </c>
      <c r="GQ964" s="1" t="s">
        <v>358</v>
      </c>
      <c r="GR964" s="1" t="s">
        <v>359</v>
      </c>
      <c r="GS964" s="1" t="s">
        <v>360</v>
      </c>
      <c r="GT964" s="1" t="s">
        <v>360</v>
      </c>
      <c r="GU964" s="1" t="s">
        <v>360</v>
      </c>
      <c r="GV964" s="1" t="s">
        <v>360</v>
      </c>
      <c r="GW964" s="1">
        <v>0.0</v>
      </c>
      <c r="GX964" s="1">
        <v>100.0</v>
      </c>
      <c r="GY964" s="1">
        <v>100.0</v>
      </c>
      <c r="GZ964" s="1">
        <v>1.802</v>
      </c>
      <c r="HA964" s="1">
        <v>0.0023</v>
      </c>
      <c r="HB964" s="1">
        <v>0.4072566870634428</v>
      </c>
      <c r="HC964" s="1">
        <v>0.002678124759318837</v>
      </c>
      <c r="HD964" s="1">
        <v>-9.373761146515732E-7</v>
      </c>
      <c r="HE964" s="1">
        <v>1.391563784175389E-10</v>
      </c>
      <c r="HF964" s="1">
        <v>-0.08316833377203428</v>
      </c>
      <c r="HG964" s="1">
        <v>0.01061361004592812</v>
      </c>
      <c r="HH964" s="1">
        <v>-3.086644042041478E-4</v>
      </c>
      <c r="HI964" s="1">
        <v>1.24720902217549E-6</v>
      </c>
      <c r="HJ964" s="1">
        <v>1.0</v>
      </c>
      <c r="HK964" s="1">
        <v>2093.0</v>
      </c>
      <c r="HL964" s="1">
        <v>2.0</v>
      </c>
      <c r="HM964" s="1">
        <v>27.0</v>
      </c>
      <c r="HN964" s="1">
        <v>5.9</v>
      </c>
      <c r="HO964" s="1">
        <v>5.9</v>
      </c>
      <c r="HP964" s="1">
        <v>1.65161</v>
      </c>
      <c r="HQ964" s="1">
        <v>2.30347</v>
      </c>
      <c r="HR964" s="1">
        <v>1.4978</v>
      </c>
      <c r="HS964" s="1">
        <v>2.30103</v>
      </c>
      <c r="HT964" s="1">
        <v>1.54785</v>
      </c>
      <c r="HU964" s="1">
        <v>2.43774</v>
      </c>
      <c r="HV964" s="1">
        <v>36.6943</v>
      </c>
      <c r="HW964" s="1">
        <v>14.0182</v>
      </c>
      <c r="HX964" s="1">
        <v>18.0</v>
      </c>
      <c r="HY964" s="1">
        <v>504.879</v>
      </c>
      <c r="HZ964" s="1">
        <v>503.551</v>
      </c>
      <c r="IA964" s="1">
        <v>28.792</v>
      </c>
      <c r="IB964" s="1">
        <v>30.4965</v>
      </c>
      <c r="IC964" s="1">
        <v>30.0003</v>
      </c>
      <c r="ID964" s="1">
        <v>30.2974</v>
      </c>
      <c r="IE964" s="1">
        <v>30.3926</v>
      </c>
      <c r="IF964" s="1">
        <v>33.1507</v>
      </c>
      <c r="IG964" s="1">
        <v>29.5913</v>
      </c>
      <c r="IH964" s="1">
        <v>0.0</v>
      </c>
      <c r="II964" s="1">
        <v>28.7858</v>
      </c>
      <c r="IJ964" s="1">
        <v>735.128</v>
      </c>
      <c r="IK964" s="1">
        <v>23.0963</v>
      </c>
      <c r="IL964" s="1">
        <v>100.715</v>
      </c>
      <c r="IM964" s="1">
        <v>100.445</v>
      </c>
      <c r="IN964" s="1" t="s">
        <v>365</v>
      </c>
    </row>
    <row r="965" ht="15.75" customHeight="1">
      <c r="A965" s="1">
        <v>949.0</v>
      </c>
      <c r="B965" s="1">
        <v>1.6604922771E9</v>
      </c>
      <c r="C965" s="1">
        <v>8148.0</v>
      </c>
      <c r="D965" s="1" t="s">
        <v>2234</v>
      </c>
      <c r="E965" s="1" t="s">
        <v>2235</v>
      </c>
      <c r="F965" s="1">
        <v>1.0</v>
      </c>
      <c r="G965" s="1" t="s">
        <v>1964</v>
      </c>
      <c r="H965" s="1" t="s">
        <v>350</v>
      </c>
      <c r="I965" s="1" t="s">
        <v>351</v>
      </c>
      <c r="J965" s="1" t="s">
        <v>352</v>
      </c>
      <c r="K965" s="1" t="s">
        <v>1168</v>
      </c>
      <c r="L965" s="1" t="s">
        <v>349</v>
      </c>
      <c r="M965" s="1" t="s">
        <v>354</v>
      </c>
      <c r="N965" s="1">
        <v>1.660492269666666E9</v>
      </c>
      <c r="O965" s="1">
        <f t="shared" si="1"/>
        <v>0.00341373839</v>
      </c>
      <c r="P965" s="1">
        <f t="shared" si="2"/>
        <v>3.41373839</v>
      </c>
      <c r="Q965" s="1">
        <f t="shared" si="3"/>
        <v>2.921631799</v>
      </c>
      <c r="R965" s="1">
        <f t="shared" si="4"/>
        <v>626.5135333</v>
      </c>
      <c r="S965" s="1">
        <f t="shared" si="5"/>
        <v>581.552904</v>
      </c>
      <c r="T965" s="1">
        <f t="shared" si="6"/>
        <v>58.01435587</v>
      </c>
      <c r="U965" s="1">
        <f t="shared" si="7"/>
        <v>62.49952297</v>
      </c>
      <c r="V965" s="1">
        <f t="shared" si="8"/>
        <v>0.1826077938</v>
      </c>
      <c r="W965" s="1">
        <f t="shared" si="9"/>
        <v>2.924031261</v>
      </c>
      <c r="X965" s="1">
        <f t="shared" si="10"/>
        <v>0.1765006703</v>
      </c>
      <c r="Y965" s="1">
        <f t="shared" si="11"/>
        <v>0.1108446048</v>
      </c>
      <c r="Z965" s="1">
        <f t="shared" si="12"/>
        <v>321.5121874</v>
      </c>
      <c r="AA965" s="1">
        <f t="shared" si="13"/>
        <v>32.0173436</v>
      </c>
      <c r="AB965" s="1">
        <f t="shared" si="14"/>
        <v>31.23536667</v>
      </c>
      <c r="AC965" s="1">
        <f t="shared" si="15"/>
        <v>4.57227617</v>
      </c>
      <c r="AD965" s="1">
        <f t="shared" si="16"/>
        <v>60.10856837</v>
      </c>
      <c r="AE965" s="1">
        <f t="shared" si="17"/>
        <v>2.713297242</v>
      </c>
      <c r="AF965" s="1">
        <f t="shared" si="18"/>
        <v>4.513994119</v>
      </c>
      <c r="AG965" s="1">
        <f t="shared" si="19"/>
        <v>1.858978928</v>
      </c>
      <c r="AH965" s="1">
        <f t="shared" si="20"/>
        <v>-150.545863</v>
      </c>
      <c r="AI965" s="1">
        <f t="shared" si="21"/>
        <v>-35.50061207</v>
      </c>
      <c r="AJ965" s="1">
        <f t="shared" si="22"/>
        <v>-2.729680988</v>
      </c>
      <c r="AK965" s="1">
        <f t="shared" si="23"/>
        <v>132.7360313</v>
      </c>
      <c r="AL965" s="1">
        <f t="shared" si="24"/>
        <v>36.00318421</v>
      </c>
      <c r="AM965" s="1">
        <f t="shared" si="25"/>
        <v>3.410882707</v>
      </c>
      <c r="AN965" s="1">
        <f t="shared" si="26"/>
        <v>2.921631799</v>
      </c>
      <c r="AO965" s="1">
        <v>710.612100508898</v>
      </c>
      <c r="AP965" s="1">
        <v>680.4994848484847</v>
      </c>
      <c r="AQ965" s="1">
        <v>5.181198755787724</v>
      </c>
      <c r="AR965" s="1">
        <v>64.97153183116835</v>
      </c>
      <c r="AS965" s="1">
        <f t="shared" si="27"/>
        <v>3.41373839</v>
      </c>
      <c r="AT965" s="1">
        <v>23.2149644479068</v>
      </c>
      <c r="AU965" s="1">
        <v>27.19879757575756</v>
      </c>
      <c r="AV965" s="1">
        <v>-1.056873646574927E-6</v>
      </c>
      <c r="AW965" s="1">
        <v>82.28873051766035</v>
      </c>
      <c r="AX965" s="1">
        <v>0.0</v>
      </c>
      <c r="AY965" s="1">
        <v>0.0</v>
      </c>
      <c r="AZ965" s="1">
        <f t="shared" si="28"/>
        <v>1</v>
      </c>
      <c r="BA965" s="1">
        <f t="shared" si="29"/>
        <v>0</v>
      </c>
      <c r="BB965" s="1">
        <f t="shared" si="30"/>
        <v>52015.10153</v>
      </c>
      <c r="BC965" s="1">
        <f t="shared" si="31"/>
        <v>1999.972</v>
      </c>
      <c r="BD965" s="1">
        <f t="shared" si="32"/>
        <v>1681.17682</v>
      </c>
      <c r="BE965" s="1">
        <f t="shared" si="33"/>
        <v>0.8406001784</v>
      </c>
      <c r="BF965" s="1">
        <f t="shared" si="34"/>
        <v>0.1607583443</v>
      </c>
      <c r="BG965" s="1">
        <v>6.0</v>
      </c>
      <c r="BH965" s="1">
        <v>0.5</v>
      </c>
      <c r="BI965" s="1" t="s">
        <v>355</v>
      </c>
      <c r="BJ965" s="1">
        <v>2.0</v>
      </c>
      <c r="BK965" s="1" t="b">
        <v>1</v>
      </c>
      <c r="BL965" s="1">
        <v>1.660492269666666E9</v>
      </c>
      <c r="BM965" s="1">
        <v>626.5135333333334</v>
      </c>
      <c r="BN965" s="1">
        <v>672.2674666666666</v>
      </c>
      <c r="BO965" s="1">
        <v>27.19888666666667</v>
      </c>
      <c r="BP965" s="1">
        <v>23.21839333333333</v>
      </c>
      <c r="BQ965" s="1">
        <v>624.7651333333332</v>
      </c>
      <c r="BR965" s="1">
        <v>27.19660666666667</v>
      </c>
      <c r="BS965" s="1">
        <v>500.1556666666667</v>
      </c>
      <c r="BT965" s="1">
        <v>99.65758666666667</v>
      </c>
      <c r="BU965" s="1">
        <v>0.1000716133333333</v>
      </c>
      <c r="BV965" s="1">
        <v>31.01016666666667</v>
      </c>
      <c r="BW965" s="1">
        <v>31.23536666666667</v>
      </c>
      <c r="BX965" s="1">
        <v>999.8999999999999</v>
      </c>
      <c r="BY965" s="1">
        <v>0.0</v>
      </c>
      <c r="BZ965" s="1">
        <v>0.0</v>
      </c>
      <c r="CA965" s="1">
        <v>10002.82666666667</v>
      </c>
      <c r="CB965" s="1">
        <v>0.0</v>
      </c>
      <c r="CC965" s="1">
        <v>30.64726666666667</v>
      </c>
      <c r="CD965" s="1">
        <v>-45.75401999999999</v>
      </c>
      <c r="CE965" s="1">
        <v>644.0303333333333</v>
      </c>
      <c r="CF965" s="1">
        <v>688.2473333333331</v>
      </c>
      <c r="CG965" s="1">
        <v>3.980482666666667</v>
      </c>
      <c r="CH965" s="1">
        <v>672.2674666666666</v>
      </c>
      <c r="CI965" s="1">
        <v>23.21839333333333</v>
      </c>
      <c r="CJ965" s="1">
        <v>2.710573333333334</v>
      </c>
      <c r="CK965" s="1">
        <v>2.31389</v>
      </c>
      <c r="CL965" s="1">
        <v>22.34937333333334</v>
      </c>
      <c r="CM965" s="1">
        <v>19.77341333333333</v>
      </c>
      <c r="CN965" s="1">
        <v>1999.972</v>
      </c>
      <c r="CO965" s="1">
        <v>0.9799930000000001</v>
      </c>
      <c r="CP965" s="1">
        <v>0.0200071</v>
      </c>
      <c r="CQ965" s="1">
        <v>0.0</v>
      </c>
      <c r="CR965" s="1">
        <v>2.6716</v>
      </c>
      <c r="CS965" s="1">
        <v>0.0</v>
      </c>
      <c r="CT965" s="1">
        <v>34288.74000000001</v>
      </c>
      <c r="CU965" s="1">
        <v>17412.03333333333</v>
      </c>
      <c r="CV965" s="1">
        <v>41.00826666666667</v>
      </c>
      <c r="CW965" s="1">
        <v>42.0</v>
      </c>
      <c r="CX965" s="1">
        <v>41.0</v>
      </c>
      <c r="CY965" s="1">
        <v>40.42460000000001</v>
      </c>
      <c r="CZ965" s="1">
        <v>41.0746</v>
      </c>
      <c r="DA965" s="1">
        <v>1959.960666666667</v>
      </c>
      <c r="DB965" s="1">
        <v>40.01133333333333</v>
      </c>
      <c r="DC965" s="1">
        <v>0.0</v>
      </c>
      <c r="DD965" s="1">
        <v>1.6604922752E9</v>
      </c>
      <c r="DE965" s="1">
        <v>0.0</v>
      </c>
      <c r="DF965" s="1">
        <v>1.6604919246E9</v>
      </c>
      <c r="DG965" s="1" t="s">
        <v>1965</v>
      </c>
      <c r="DH965" s="1">
        <v>1.6604919196E9</v>
      </c>
      <c r="DI965" s="1">
        <v>1.6604919246E9</v>
      </c>
      <c r="DJ965" s="1">
        <v>26.0</v>
      </c>
      <c r="DK965" s="1">
        <v>0.565</v>
      </c>
      <c r="DL965" s="1">
        <v>-0.007</v>
      </c>
      <c r="DM965" s="1">
        <v>1.335</v>
      </c>
      <c r="DN965" s="1">
        <v>0.012</v>
      </c>
      <c r="DO965" s="1">
        <v>400.0</v>
      </c>
      <c r="DP965" s="1">
        <v>23.0</v>
      </c>
      <c r="DQ965" s="1">
        <v>0.17</v>
      </c>
      <c r="DR965" s="1">
        <v>0.02</v>
      </c>
      <c r="DS965" s="1">
        <v>3.617360620535564</v>
      </c>
      <c r="DT965" s="1">
        <v>-5.188904024280074</v>
      </c>
      <c r="DU965" s="1">
        <v>0.4077370324271919</v>
      </c>
      <c r="DV965" s="1">
        <v>0.0</v>
      </c>
      <c r="DW965" s="1">
        <v>36.23588522944169</v>
      </c>
      <c r="DX965" s="1">
        <v>-11.51661201997038</v>
      </c>
      <c r="DY965" s="1">
        <v>0.8811379653870952</v>
      </c>
      <c r="DZ965" s="1">
        <v>0.0</v>
      </c>
      <c r="EA965" s="1">
        <v>-45.87705000000001</v>
      </c>
      <c r="EB965" s="1">
        <v>12.97524093437159</v>
      </c>
      <c r="EC965" s="1">
        <v>0.9609831069448271</v>
      </c>
      <c r="ED965" s="1">
        <v>0.0</v>
      </c>
      <c r="EE965" s="1">
        <v>567.4093880485151</v>
      </c>
      <c r="EF965" s="1">
        <v>349.377908198232</v>
      </c>
      <c r="EG965" s="1">
        <v>26.07315246171213</v>
      </c>
      <c r="EH965" s="1">
        <v>0.0</v>
      </c>
      <c r="EI965" s="1">
        <v>3.97665825</v>
      </c>
      <c r="EJ965" s="1">
        <v>0.06194465290805041</v>
      </c>
      <c r="EK965" s="1">
        <v>0.00853669663496949</v>
      </c>
      <c r="EL965" s="1">
        <v>1.0</v>
      </c>
      <c r="EM965" s="1">
        <v>1.85955689861862</v>
      </c>
      <c r="EN965" s="1">
        <v>-0.0240723683903776</v>
      </c>
      <c r="EO965" s="1">
        <v>0.001919190422201619</v>
      </c>
      <c r="EP965" s="1">
        <v>1.0</v>
      </c>
      <c r="EQ965" s="1">
        <v>2.0</v>
      </c>
      <c r="ER965" s="1">
        <v>6.0</v>
      </c>
      <c r="ES965" s="1" t="s">
        <v>384</v>
      </c>
      <c r="ET965" s="1">
        <v>2.94414</v>
      </c>
      <c r="EU965" s="1">
        <v>2.80125</v>
      </c>
      <c r="EV965" s="1">
        <v>0.127698</v>
      </c>
      <c r="EW965" s="1">
        <v>0.133513</v>
      </c>
      <c r="EX965" s="1">
        <v>0.11839</v>
      </c>
      <c r="EY965" s="1">
        <v>0.105845</v>
      </c>
      <c r="EZ965" s="1">
        <v>17927.4</v>
      </c>
      <c r="FA965" s="1">
        <v>18675.2</v>
      </c>
      <c r="FB965" s="1">
        <v>23892.0</v>
      </c>
      <c r="FC965" s="1">
        <v>25073.4</v>
      </c>
      <c r="FD965" s="1">
        <v>33709.6</v>
      </c>
      <c r="FE965" s="1">
        <v>35795.0</v>
      </c>
      <c r="FF965" s="1">
        <v>43550.5</v>
      </c>
      <c r="FG965" s="1">
        <v>46344.9</v>
      </c>
      <c r="FH965" s="1">
        <v>1.98867</v>
      </c>
      <c r="FI965" s="1">
        <v>1.88505</v>
      </c>
      <c r="FJ965" s="1">
        <v>0.122897</v>
      </c>
      <c r="FK965" s="1">
        <v>0.0</v>
      </c>
      <c r="FL965" s="1">
        <v>29.2246</v>
      </c>
      <c r="FM965" s="1">
        <v>999.9</v>
      </c>
      <c r="FN965" s="1">
        <v>60.9</v>
      </c>
      <c r="FO965" s="1">
        <v>33.9</v>
      </c>
      <c r="FP965" s="1">
        <v>32.4672</v>
      </c>
      <c r="FQ965" s="1">
        <v>63.6864</v>
      </c>
      <c r="FR965" s="1">
        <v>25.1322</v>
      </c>
      <c r="FS965" s="1">
        <v>1.0</v>
      </c>
      <c r="FT965" s="1">
        <v>0.265127</v>
      </c>
      <c r="FU965" s="1">
        <v>0.456068</v>
      </c>
      <c r="FV965" s="1">
        <v>20.3237</v>
      </c>
      <c r="FW965" s="1">
        <v>5.2131</v>
      </c>
      <c r="FX965" s="1">
        <v>11.9066</v>
      </c>
      <c r="FY965" s="1">
        <v>5.0034</v>
      </c>
      <c r="FZ965" s="1">
        <v>3.29048</v>
      </c>
      <c r="GA965" s="1">
        <v>9999.0</v>
      </c>
      <c r="GB965" s="1">
        <v>9999.0</v>
      </c>
      <c r="GC965" s="1">
        <v>9999.0</v>
      </c>
      <c r="GD965" s="1">
        <v>999.9</v>
      </c>
      <c r="GE965" s="1">
        <v>1.85958</v>
      </c>
      <c r="GF965" s="1">
        <v>1.85451</v>
      </c>
      <c r="GG965" s="1">
        <v>1.85761</v>
      </c>
      <c r="GH965" s="1">
        <v>1.85609</v>
      </c>
      <c r="GI965" s="1">
        <v>1.85488</v>
      </c>
      <c r="GJ965" s="1">
        <v>1.85456</v>
      </c>
      <c r="GK965" s="1">
        <v>1.85324</v>
      </c>
      <c r="GL965" s="1">
        <v>1.85638</v>
      </c>
      <c r="GM965" s="1">
        <v>0.0</v>
      </c>
      <c r="GN965" s="1">
        <v>0.0</v>
      </c>
      <c r="GO965" s="1">
        <v>0.0</v>
      </c>
      <c r="GP965" s="1">
        <v>0.0</v>
      </c>
      <c r="GQ965" s="1" t="s">
        <v>358</v>
      </c>
      <c r="GR965" s="1" t="s">
        <v>359</v>
      </c>
      <c r="GS965" s="1" t="s">
        <v>360</v>
      </c>
      <c r="GT965" s="1" t="s">
        <v>360</v>
      </c>
      <c r="GU965" s="1" t="s">
        <v>360</v>
      </c>
      <c r="GV965" s="1" t="s">
        <v>360</v>
      </c>
      <c r="GW965" s="1">
        <v>0.0</v>
      </c>
      <c r="GX965" s="1">
        <v>100.0</v>
      </c>
      <c r="GY965" s="1">
        <v>100.0</v>
      </c>
      <c r="GZ965" s="1">
        <v>1.81</v>
      </c>
      <c r="HA965" s="1">
        <v>0.0023</v>
      </c>
      <c r="HB965" s="1">
        <v>0.4072566870634428</v>
      </c>
      <c r="HC965" s="1">
        <v>0.002678124759318837</v>
      </c>
      <c r="HD965" s="1">
        <v>-9.373761146515732E-7</v>
      </c>
      <c r="HE965" s="1">
        <v>1.391563784175389E-10</v>
      </c>
      <c r="HF965" s="1">
        <v>-0.08316833377203428</v>
      </c>
      <c r="HG965" s="1">
        <v>0.01061361004592812</v>
      </c>
      <c r="HH965" s="1">
        <v>-3.086644042041478E-4</v>
      </c>
      <c r="HI965" s="1">
        <v>1.24720902217549E-6</v>
      </c>
      <c r="HJ965" s="1">
        <v>1.0</v>
      </c>
      <c r="HK965" s="1">
        <v>2093.0</v>
      </c>
      <c r="HL965" s="1">
        <v>2.0</v>
      </c>
      <c r="HM965" s="1">
        <v>27.0</v>
      </c>
      <c r="HN965" s="1">
        <v>6.0</v>
      </c>
      <c r="HO965" s="1">
        <v>5.9</v>
      </c>
      <c r="HP965" s="1">
        <v>1.65527</v>
      </c>
      <c r="HQ965" s="1">
        <v>2.31079</v>
      </c>
      <c r="HR965" s="1">
        <v>1.4978</v>
      </c>
      <c r="HS965" s="1">
        <v>2.30225</v>
      </c>
      <c r="HT965" s="1">
        <v>1.54785</v>
      </c>
      <c r="HU965" s="1">
        <v>2.31689</v>
      </c>
      <c r="HV965" s="1">
        <v>36.6943</v>
      </c>
      <c r="HW965" s="1">
        <v>14.0095</v>
      </c>
      <c r="HX965" s="1">
        <v>18.0</v>
      </c>
      <c r="HY965" s="1">
        <v>504.925</v>
      </c>
      <c r="HZ965" s="1">
        <v>503.484</v>
      </c>
      <c r="IA965" s="1">
        <v>28.7899</v>
      </c>
      <c r="IB965" s="1">
        <v>30.4965</v>
      </c>
      <c r="IC965" s="1">
        <v>30.0003</v>
      </c>
      <c r="ID965" s="1">
        <v>30.2974</v>
      </c>
      <c r="IE965" s="1">
        <v>30.3926</v>
      </c>
      <c r="IF965" s="1">
        <v>33.3821</v>
      </c>
      <c r="IG965" s="1">
        <v>29.5913</v>
      </c>
      <c r="IH965" s="1">
        <v>0.0</v>
      </c>
      <c r="II965" s="1">
        <v>28.7858</v>
      </c>
      <c r="IJ965" s="1">
        <v>745.146</v>
      </c>
      <c r="IK965" s="1">
        <v>23.1029</v>
      </c>
      <c r="IL965" s="1">
        <v>100.715</v>
      </c>
      <c r="IM965" s="1">
        <v>100.445</v>
      </c>
      <c r="IN965" s="1" t="s">
        <v>365</v>
      </c>
    </row>
    <row r="966" ht="15.75" customHeight="1">
      <c r="A966" s="1">
        <v>950.0</v>
      </c>
      <c r="B966" s="1">
        <v>1.6604922781E9</v>
      </c>
      <c r="C966" s="1">
        <v>8149.0</v>
      </c>
      <c r="D966" s="1" t="s">
        <v>2236</v>
      </c>
      <c r="E966" s="1" t="s">
        <v>2237</v>
      </c>
      <c r="F966" s="1">
        <v>1.0</v>
      </c>
      <c r="G966" s="1" t="s">
        <v>1964</v>
      </c>
      <c r="H966" s="1" t="s">
        <v>350</v>
      </c>
      <c r="I966" s="1" t="s">
        <v>351</v>
      </c>
      <c r="J966" s="1" t="s">
        <v>352</v>
      </c>
      <c r="K966" s="1" t="s">
        <v>1168</v>
      </c>
      <c r="L966" s="1" t="s">
        <v>349</v>
      </c>
      <c r="M966" s="1" t="s">
        <v>354</v>
      </c>
      <c r="N966" s="1">
        <v>1.6604922701625E9</v>
      </c>
      <c r="O966" s="1">
        <f t="shared" si="1"/>
        <v>0.003420750774</v>
      </c>
      <c r="P966" s="1">
        <f t="shared" si="2"/>
        <v>3.420750774</v>
      </c>
      <c r="Q966" s="1">
        <f t="shared" si="3"/>
        <v>2.957943471</v>
      </c>
      <c r="R966" s="1">
        <f t="shared" si="4"/>
        <v>629.0431875</v>
      </c>
      <c r="S966" s="1">
        <f t="shared" si="5"/>
        <v>583.741974</v>
      </c>
      <c r="T966" s="1">
        <f t="shared" si="6"/>
        <v>58.23274578</v>
      </c>
      <c r="U966" s="1">
        <f t="shared" si="7"/>
        <v>62.7518898</v>
      </c>
      <c r="V966" s="1">
        <f t="shared" si="8"/>
        <v>0.1830150783</v>
      </c>
      <c r="W966" s="1">
        <f t="shared" si="9"/>
        <v>2.923809023</v>
      </c>
      <c r="X966" s="1">
        <f t="shared" si="10"/>
        <v>0.176880725</v>
      </c>
      <c r="Y966" s="1">
        <f t="shared" si="11"/>
        <v>0.1110844716</v>
      </c>
      <c r="Z966" s="1">
        <f t="shared" si="12"/>
        <v>321.5117636</v>
      </c>
      <c r="AA966" s="1">
        <f t="shared" si="13"/>
        <v>32.01509271</v>
      </c>
      <c r="AB966" s="1">
        <f t="shared" si="14"/>
        <v>31.234575</v>
      </c>
      <c r="AC966" s="1">
        <f t="shared" si="15"/>
        <v>4.572070143</v>
      </c>
      <c r="AD966" s="1">
        <f t="shared" si="16"/>
        <v>60.10972413</v>
      </c>
      <c r="AE966" s="1">
        <f t="shared" si="17"/>
        <v>2.713272387</v>
      </c>
      <c r="AF966" s="1">
        <f t="shared" si="18"/>
        <v>4.513865978</v>
      </c>
      <c r="AG966" s="1">
        <f t="shared" si="19"/>
        <v>1.858797756</v>
      </c>
      <c r="AH966" s="1">
        <f t="shared" si="20"/>
        <v>-150.8551091</v>
      </c>
      <c r="AI966" s="1">
        <f t="shared" si="21"/>
        <v>-35.45161055</v>
      </c>
      <c r="AJ966" s="1">
        <f t="shared" si="22"/>
        <v>-2.726103063</v>
      </c>
      <c r="AK966" s="1">
        <f t="shared" si="23"/>
        <v>132.4789409</v>
      </c>
      <c r="AL966" s="1">
        <f t="shared" si="24"/>
        <v>35.939563</v>
      </c>
      <c r="AM966" s="1">
        <f t="shared" si="25"/>
        <v>3.412538903</v>
      </c>
      <c r="AN966" s="1">
        <f t="shared" si="26"/>
        <v>2.957943471</v>
      </c>
      <c r="AO966" s="1">
        <v>715.7508979990225</v>
      </c>
      <c r="AP966" s="1">
        <v>685.6462727272727</v>
      </c>
      <c r="AQ966" s="1">
        <v>5.170922012409883</v>
      </c>
      <c r="AR966" s="1">
        <v>64.97153183116835</v>
      </c>
      <c r="AS966" s="1">
        <f t="shared" si="27"/>
        <v>3.420750774</v>
      </c>
      <c r="AT966" s="1">
        <v>23.20310906397114</v>
      </c>
      <c r="AU966" s="1">
        <v>27.19519999999999</v>
      </c>
      <c r="AV966" s="1">
        <v>-1.05833088838887E-5</v>
      </c>
      <c r="AW966" s="1">
        <v>82.28873051766035</v>
      </c>
      <c r="AX966" s="1">
        <v>0.0</v>
      </c>
      <c r="AY966" s="1">
        <v>0.0</v>
      </c>
      <c r="AZ966" s="1">
        <f t="shared" si="28"/>
        <v>1</v>
      </c>
      <c r="BA966" s="1">
        <f t="shared" si="29"/>
        <v>0</v>
      </c>
      <c r="BB966" s="1">
        <f t="shared" si="30"/>
        <v>52008.86106</v>
      </c>
      <c r="BC966" s="1">
        <f t="shared" si="31"/>
        <v>1999.969375</v>
      </c>
      <c r="BD966" s="1">
        <f t="shared" si="32"/>
        <v>1681.174613</v>
      </c>
      <c r="BE966" s="1">
        <f t="shared" si="33"/>
        <v>0.8406001779</v>
      </c>
      <c r="BF966" s="1">
        <f t="shared" si="34"/>
        <v>0.1607583434</v>
      </c>
      <c r="BG966" s="1">
        <v>6.0</v>
      </c>
      <c r="BH966" s="1">
        <v>0.5</v>
      </c>
      <c r="BI966" s="1" t="s">
        <v>355</v>
      </c>
      <c r="BJ966" s="1">
        <v>2.0</v>
      </c>
      <c r="BK966" s="1" t="b">
        <v>1</v>
      </c>
      <c r="BL966" s="1">
        <v>1.6604922701625E9</v>
      </c>
      <c r="BM966" s="1">
        <v>629.0431874999999</v>
      </c>
      <c r="BN966" s="1">
        <v>674.732375</v>
      </c>
      <c r="BO966" s="1">
        <v>27.19863125</v>
      </c>
      <c r="BP966" s="1">
        <v>23.21620625</v>
      </c>
      <c r="BQ966" s="1">
        <v>627.2906250000001</v>
      </c>
      <c r="BR966" s="1">
        <v>27.19635</v>
      </c>
      <c r="BS966" s="1">
        <v>500.1559375000001</v>
      </c>
      <c r="BT966" s="1">
        <v>99.65760625000001</v>
      </c>
      <c r="BU966" s="1">
        <v>0.1000750125</v>
      </c>
      <c r="BV966" s="1">
        <v>31.00966875</v>
      </c>
      <c r="BW966" s="1">
        <v>31.234575</v>
      </c>
      <c r="BX966" s="1">
        <v>999.9</v>
      </c>
      <c r="BY966" s="1">
        <v>0.0</v>
      </c>
      <c r="BZ966" s="1">
        <v>0.0</v>
      </c>
      <c r="CA966" s="1">
        <v>10001.55625</v>
      </c>
      <c r="CB966" s="1">
        <v>0.0</v>
      </c>
      <c r="CC966" s="1">
        <v>30.66340625</v>
      </c>
      <c r="CD966" s="1">
        <v>-45.6892625</v>
      </c>
      <c r="CE966" s="1">
        <v>646.6305</v>
      </c>
      <c r="CF966" s="1">
        <v>690.7691875</v>
      </c>
      <c r="CG966" s="1">
        <v>3.982414375</v>
      </c>
      <c r="CH966" s="1">
        <v>674.732375</v>
      </c>
      <c r="CI966" s="1">
        <v>23.21620625</v>
      </c>
      <c r="CJ966" s="1">
        <v>2.71054875</v>
      </c>
      <c r="CK966" s="1">
        <v>2.3136725</v>
      </c>
      <c r="CL966" s="1">
        <v>22.34921875</v>
      </c>
      <c r="CM966" s="1">
        <v>19.7719</v>
      </c>
      <c r="CN966" s="1">
        <v>1999.969375</v>
      </c>
      <c r="CO966" s="1">
        <v>0.979993</v>
      </c>
      <c r="CP966" s="1">
        <v>0.0200071</v>
      </c>
      <c r="CQ966" s="1">
        <v>0.0</v>
      </c>
      <c r="CR966" s="1">
        <v>2.7485625</v>
      </c>
      <c r="CS966" s="1">
        <v>0.0</v>
      </c>
      <c r="CT966" s="1">
        <v>34271.525</v>
      </c>
      <c r="CU966" s="1">
        <v>17412.0125</v>
      </c>
      <c r="CV966" s="1">
        <v>41.00775</v>
      </c>
      <c r="CW966" s="1">
        <v>42.0</v>
      </c>
      <c r="CX966" s="1">
        <v>41.0</v>
      </c>
      <c r="CY966" s="1">
        <v>40.425375</v>
      </c>
      <c r="CZ966" s="1">
        <v>41.0738125</v>
      </c>
      <c r="DA966" s="1">
        <v>1959.958125</v>
      </c>
      <c r="DB966" s="1">
        <v>40.01125</v>
      </c>
      <c r="DC966" s="1">
        <v>0.0</v>
      </c>
      <c r="DD966" s="1">
        <v>1.6604922764E9</v>
      </c>
      <c r="DE966" s="1">
        <v>0.0</v>
      </c>
      <c r="DF966" s="1">
        <v>1.6604919246E9</v>
      </c>
      <c r="DG966" s="1" t="s">
        <v>1965</v>
      </c>
      <c r="DH966" s="1">
        <v>1.6604919196E9</v>
      </c>
      <c r="DI966" s="1">
        <v>1.6604919246E9</v>
      </c>
      <c r="DJ966" s="1">
        <v>26.0</v>
      </c>
      <c r="DK966" s="1">
        <v>0.565</v>
      </c>
      <c r="DL966" s="1">
        <v>-0.007</v>
      </c>
      <c r="DM966" s="1">
        <v>1.335</v>
      </c>
      <c r="DN966" s="1">
        <v>0.012</v>
      </c>
      <c r="DO966" s="1">
        <v>400.0</v>
      </c>
      <c r="DP966" s="1">
        <v>23.0</v>
      </c>
      <c r="DQ966" s="1">
        <v>0.17</v>
      </c>
      <c r="DR966" s="1">
        <v>0.02</v>
      </c>
      <c r="DS966" s="1">
        <v>3.474520672738472</v>
      </c>
      <c r="DT966" s="1">
        <v>-4.603982621685201</v>
      </c>
      <c r="DU966" s="1">
        <v>0.3593232072310386</v>
      </c>
      <c r="DV966" s="1">
        <v>0.0</v>
      </c>
      <c r="DW966" s="1">
        <v>35.9706911994995</v>
      </c>
      <c r="DX966" s="1">
        <v>-11.88027212208471</v>
      </c>
      <c r="DY966" s="1">
        <v>0.8769752459618936</v>
      </c>
      <c r="DZ966" s="1">
        <v>0.0</v>
      </c>
      <c r="EA966" s="1">
        <v>-45.68716774193549</v>
      </c>
      <c r="EB966" s="1">
        <v>12.41516129032259</v>
      </c>
      <c r="EC966" s="1">
        <v>0.9580679218251621</v>
      </c>
      <c r="ED966" s="1">
        <v>0.0</v>
      </c>
      <c r="EE966" s="1">
        <v>577.7311473041326</v>
      </c>
      <c r="EF966" s="1">
        <v>340.7071205079103</v>
      </c>
      <c r="EG966" s="1">
        <v>24.59520753393243</v>
      </c>
      <c r="EH966" s="1">
        <v>0.0</v>
      </c>
      <c r="EI966" s="1">
        <v>3.979571219512195</v>
      </c>
      <c r="EJ966" s="1">
        <v>0.09225825783972848</v>
      </c>
      <c r="EK966" s="1">
        <v>0.01218802434921994</v>
      </c>
      <c r="EL966" s="1">
        <v>1.0</v>
      </c>
      <c r="EM966" s="1">
        <v>1.858901972632953</v>
      </c>
      <c r="EN966" s="1">
        <v>-0.02586508387263457</v>
      </c>
      <c r="EO966" s="1">
        <v>0.001971210632742987</v>
      </c>
      <c r="EP966" s="1">
        <v>1.0</v>
      </c>
      <c r="EQ966" s="1">
        <v>2.0</v>
      </c>
      <c r="ER966" s="1">
        <v>6.0</v>
      </c>
      <c r="ES966" s="1" t="s">
        <v>384</v>
      </c>
      <c r="ET966" s="1">
        <v>2.94398</v>
      </c>
      <c r="EU966" s="1">
        <v>2.80123</v>
      </c>
      <c r="EV966" s="1">
        <v>0.128358</v>
      </c>
      <c r="EW966" s="1">
        <v>0.134158</v>
      </c>
      <c r="EX966" s="1">
        <v>0.11838</v>
      </c>
      <c r="EY966" s="1">
        <v>0.105834</v>
      </c>
      <c r="EZ966" s="1">
        <v>17913.8</v>
      </c>
      <c r="FA966" s="1">
        <v>18661.2</v>
      </c>
      <c r="FB966" s="1">
        <v>23892.0</v>
      </c>
      <c r="FC966" s="1">
        <v>25073.4</v>
      </c>
      <c r="FD966" s="1">
        <v>33710.0</v>
      </c>
      <c r="FE966" s="1">
        <v>35795.3</v>
      </c>
      <c r="FF966" s="1">
        <v>43550.4</v>
      </c>
      <c r="FG966" s="1">
        <v>46344.6</v>
      </c>
      <c r="FH966" s="1">
        <v>1.98865</v>
      </c>
      <c r="FI966" s="1">
        <v>1.88507</v>
      </c>
      <c r="FJ966" s="1">
        <v>0.12273</v>
      </c>
      <c r="FK966" s="1">
        <v>0.0</v>
      </c>
      <c r="FL966" s="1">
        <v>29.2246</v>
      </c>
      <c r="FM966" s="1">
        <v>999.9</v>
      </c>
      <c r="FN966" s="1">
        <v>60.9</v>
      </c>
      <c r="FO966" s="1">
        <v>33.9</v>
      </c>
      <c r="FP966" s="1">
        <v>32.4691</v>
      </c>
      <c r="FQ966" s="1">
        <v>63.7664</v>
      </c>
      <c r="FR966" s="1">
        <v>25.3285</v>
      </c>
      <c r="FS966" s="1">
        <v>1.0</v>
      </c>
      <c r="FT966" s="1">
        <v>0.265216</v>
      </c>
      <c r="FU966" s="1">
        <v>0.455471</v>
      </c>
      <c r="FV966" s="1">
        <v>20.3237</v>
      </c>
      <c r="FW966" s="1">
        <v>5.2134</v>
      </c>
      <c r="FX966" s="1">
        <v>11.9065</v>
      </c>
      <c r="FY966" s="1">
        <v>5.00335</v>
      </c>
      <c r="FZ966" s="1">
        <v>3.29052</v>
      </c>
      <c r="GA966" s="1">
        <v>9999.0</v>
      </c>
      <c r="GB966" s="1">
        <v>9999.0</v>
      </c>
      <c r="GC966" s="1">
        <v>9999.0</v>
      </c>
      <c r="GD966" s="1">
        <v>999.9</v>
      </c>
      <c r="GE966" s="1">
        <v>1.85957</v>
      </c>
      <c r="GF966" s="1">
        <v>1.85452</v>
      </c>
      <c r="GG966" s="1">
        <v>1.85761</v>
      </c>
      <c r="GH966" s="1">
        <v>1.85609</v>
      </c>
      <c r="GI966" s="1">
        <v>1.85488</v>
      </c>
      <c r="GJ966" s="1">
        <v>1.85456</v>
      </c>
      <c r="GK966" s="1">
        <v>1.85324</v>
      </c>
      <c r="GL966" s="1">
        <v>1.85638</v>
      </c>
      <c r="GM966" s="1">
        <v>0.0</v>
      </c>
      <c r="GN966" s="1">
        <v>0.0</v>
      </c>
      <c r="GO966" s="1">
        <v>0.0</v>
      </c>
      <c r="GP966" s="1">
        <v>0.0</v>
      </c>
      <c r="GQ966" s="1" t="s">
        <v>358</v>
      </c>
      <c r="GR966" s="1" t="s">
        <v>359</v>
      </c>
      <c r="GS966" s="1" t="s">
        <v>360</v>
      </c>
      <c r="GT966" s="1" t="s">
        <v>360</v>
      </c>
      <c r="GU966" s="1" t="s">
        <v>360</v>
      </c>
      <c r="GV966" s="1" t="s">
        <v>360</v>
      </c>
      <c r="GW966" s="1">
        <v>0.0</v>
      </c>
      <c r="GX966" s="1">
        <v>100.0</v>
      </c>
      <c r="GY966" s="1">
        <v>100.0</v>
      </c>
      <c r="GZ966" s="1">
        <v>1.818</v>
      </c>
      <c r="HA966" s="1">
        <v>0.0023</v>
      </c>
      <c r="HB966" s="1">
        <v>0.4072566870634428</v>
      </c>
      <c r="HC966" s="1">
        <v>0.002678124759318837</v>
      </c>
      <c r="HD966" s="1">
        <v>-9.373761146515732E-7</v>
      </c>
      <c r="HE966" s="1">
        <v>1.391563784175389E-10</v>
      </c>
      <c r="HF966" s="1">
        <v>-0.08316833377203428</v>
      </c>
      <c r="HG966" s="1">
        <v>0.01061361004592812</v>
      </c>
      <c r="HH966" s="1">
        <v>-3.086644042041478E-4</v>
      </c>
      <c r="HI966" s="1">
        <v>1.24720902217549E-6</v>
      </c>
      <c r="HJ966" s="1">
        <v>1.0</v>
      </c>
      <c r="HK966" s="1">
        <v>2093.0</v>
      </c>
      <c r="HL966" s="1">
        <v>2.0</v>
      </c>
      <c r="HM966" s="1">
        <v>27.0</v>
      </c>
      <c r="HN966" s="1">
        <v>6.0</v>
      </c>
      <c r="HO966" s="1">
        <v>5.9</v>
      </c>
      <c r="HP966" s="1">
        <v>1.66992</v>
      </c>
      <c r="HQ966" s="1">
        <v>2.31079</v>
      </c>
      <c r="HR966" s="1">
        <v>1.4978</v>
      </c>
      <c r="HS966" s="1">
        <v>2.30225</v>
      </c>
      <c r="HT966" s="1">
        <v>1.54785</v>
      </c>
      <c r="HU966" s="1">
        <v>2.30225</v>
      </c>
      <c r="HV966" s="1">
        <v>36.6943</v>
      </c>
      <c r="HW966" s="1">
        <v>14.0095</v>
      </c>
      <c r="HX966" s="1">
        <v>18.0</v>
      </c>
      <c r="HY966" s="1">
        <v>504.91</v>
      </c>
      <c r="HZ966" s="1">
        <v>503.504</v>
      </c>
      <c r="IA966" s="1">
        <v>28.7882</v>
      </c>
      <c r="IB966" s="1">
        <v>30.4965</v>
      </c>
      <c r="IC966" s="1">
        <v>30.0003</v>
      </c>
      <c r="ID966" s="1">
        <v>30.2974</v>
      </c>
      <c r="IE966" s="1">
        <v>30.3931</v>
      </c>
      <c r="IF966" s="1">
        <v>33.5244</v>
      </c>
      <c r="IG966" s="1">
        <v>29.5913</v>
      </c>
      <c r="IH966" s="1">
        <v>0.0</v>
      </c>
      <c r="II966" s="1">
        <v>28.7858</v>
      </c>
      <c r="IJ966" s="1">
        <v>745.146</v>
      </c>
      <c r="IK966" s="1">
        <v>23.0985</v>
      </c>
      <c r="IL966" s="1">
        <v>100.715</v>
      </c>
      <c r="IM966" s="1">
        <v>100.445</v>
      </c>
      <c r="IN966" s="1" t="s">
        <v>365</v>
      </c>
    </row>
    <row r="967" ht="15.75" customHeight="1">
      <c r="A967" s="1">
        <v>951.0</v>
      </c>
      <c r="B967" s="1">
        <v>1.6604922791E9</v>
      </c>
      <c r="C967" s="1">
        <v>8150.0</v>
      </c>
      <c r="D967" s="1" t="s">
        <v>2238</v>
      </c>
      <c r="E967" s="1" t="s">
        <v>2239</v>
      </c>
      <c r="F967" s="1">
        <v>1.0</v>
      </c>
      <c r="G967" s="1" t="s">
        <v>1964</v>
      </c>
      <c r="H967" s="1" t="s">
        <v>350</v>
      </c>
      <c r="I967" s="1" t="s">
        <v>351</v>
      </c>
      <c r="J967" s="1" t="s">
        <v>352</v>
      </c>
      <c r="K967" s="1" t="s">
        <v>1168</v>
      </c>
      <c r="L967" s="1" t="s">
        <v>349</v>
      </c>
      <c r="M967" s="1" t="s">
        <v>354</v>
      </c>
      <c r="N967" s="1">
        <v>1.660492271633333E9</v>
      </c>
      <c r="O967" s="1">
        <f t="shared" si="1"/>
        <v>0.003427723197</v>
      </c>
      <c r="P967" s="1">
        <f t="shared" si="2"/>
        <v>3.427723197</v>
      </c>
      <c r="Q967" s="1">
        <f t="shared" si="3"/>
        <v>3.051526626</v>
      </c>
      <c r="R967" s="1">
        <f t="shared" si="4"/>
        <v>636.6380667</v>
      </c>
      <c r="S967" s="1">
        <f t="shared" si="5"/>
        <v>590.3444054</v>
      </c>
      <c r="T967" s="1">
        <f t="shared" si="6"/>
        <v>58.89130379</v>
      </c>
      <c r="U967" s="1">
        <f t="shared" si="7"/>
        <v>63.50944541</v>
      </c>
      <c r="V967" s="1">
        <f t="shared" si="8"/>
        <v>0.1834513435</v>
      </c>
      <c r="W967" s="1">
        <f t="shared" si="9"/>
        <v>2.923671374</v>
      </c>
      <c r="X967" s="1">
        <f t="shared" si="10"/>
        <v>0.1772879599</v>
      </c>
      <c r="Y967" s="1">
        <f t="shared" si="11"/>
        <v>0.1113414802</v>
      </c>
      <c r="Z967" s="1">
        <f t="shared" si="12"/>
        <v>321.5117618</v>
      </c>
      <c r="AA967" s="1">
        <f t="shared" si="13"/>
        <v>32.01215045</v>
      </c>
      <c r="AB967" s="1">
        <f t="shared" si="14"/>
        <v>31.23268667</v>
      </c>
      <c r="AC967" s="1">
        <f t="shared" si="15"/>
        <v>4.571578748</v>
      </c>
      <c r="AD967" s="1">
        <f t="shared" si="16"/>
        <v>60.11367011</v>
      </c>
      <c r="AE967" s="1">
        <f t="shared" si="17"/>
        <v>2.713268668</v>
      </c>
      <c r="AF967" s="1">
        <f t="shared" si="18"/>
        <v>4.513563492</v>
      </c>
      <c r="AG967" s="1">
        <f t="shared" si="19"/>
        <v>1.85831008</v>
      </c>
      <c r="AH967" s="1">
        <f t="shared" si="20"/>
        <v>-151.162593</v>
      </c>
      <c r="AI967" s="1">
        <f t="shared" si="21"/>
        <v>-35.33757092</v>
      </c>
      <c r="AJ967" s="1">
        <f t="shared" si="22"/>
        <v>-2.717420688</v>
      </c>
      <c r="AK967" s="1">
        <f t="shared" si="23"/>
        <v>132.2941772</v>
      </c>
      <c r="AL967" s="1">
        <f t="shared" si="24"/>
        <v>35.71580347</v>
      </c>
      <c r="AM967" s="1">
        <f t="shared" si="25"/>
        <v>3.414970673</v>
      </c>
      <c r="AN967" s="1">
        <f t="shared" si="26"/>
        <v>3.051526626</v>
      </c>
      <c r="AO967" s="1">
        <v>720.9511279408156</v>
      </c>
      <c r="AP967" s="1">
        <v>690.7849151515151</v>
      </c>
      <c r="AQ967" s="1">
        <v>5.160505165548078</v>
      </c>
      <c r="AR967" s="1">
        <v>64.97153183116835</v>
      </c>
      <c r="AS967" s="1">
        <f t="shared" si="27"/>
        <v>3.427723197</v>
      </c>
      <c r="AT967" s="1">
        <v>23.19229767660853</v>
      </c>
      <c r="AU967" s="1">
        <v>27.1925709090909</v>
      </c>
      <c r="AV967" s="1">
        <v>-1.740336756157039E-5</v>
      </c>
      <c r="AW967" s="1">
        <v>82.28873051766035</v>
      </c>
      <c r="AX967" s="1">
        <v>0.0</v>
      </c>
      <c r="AY967" s="1">
        <v>0.0</v>
      </c>
      <c r="AZ967" s="1">
        <f t="shared" si="28"/>
        <v>1</v>
      </c>
      <c r="BA967" s="1">
        <f t="shared" si="29"/>
        <v>0</v>
      </c>
      <c r="BB967" s="1">
        <f t="shared" si="30"/>
        <v>52005.1411</v>
      </c>
      <c r="BC967" s="1">
        <f t="shared" si="31"/>
        <v>1999.969333</v>
      </c>
      <c r="BD967" s="1">
        <f t="shared" si="32"/>
        <v>1681.17458</v>
      </c>
      <c r="BE967" s="1">
        <f t="shared" si="33"/>
        <v>0.8406001792</v>
      </c>
      <c r="BF967" s="1">
        <f t="shared" si="34"/>
        <v>0.1607583459</v>
      </c>
      <c r="BG967" s="1">
        <v>6.0</v>
      </c>
      <c r="BH967" s="1">
        <v>0.5</v>
      </c>
      <c r="BI967" s="1" t="s">
        <v>355</v>
      </c>
      <c r="BJ967" s="1">
        <v>2.0</v>
      </c>
      <c r="BK967" s="1" t="b">
        <v>1</v>
      </c>
      <c r="BL967" s="1">
        <v>1.660492271633333E9</v>
      </c>
      <c r="BM967" s="1">
        <v>636.6380666666666</v>
      </c>
      <c r="BN967" s="1">
        <v>682.0916666666667</v>
      </c>
      <c r="BO967" s="1">
        <v>27.19863333333334</v>
      </c>
      <c r="BP967" s="1">
        <v>23.21338</v>
      </c>
      <c r="BQ967" s="1">
        <v>634.8728666666667</v>
      </c>
      <c r="BR967" s="1">
        <v>27.19635333333333</v>
      </c>
      <c r="BS967" s="1">
        <v>500.1571333333333</v>
      </c>
      <c r="BT967" s="1">
        <v>99.65746666666668</v>
      </c>
      <c r="BU967" s="1">
        <v>0.1000702133333334</v>
      </c>
      <c r="BV967" s="1">
        <v>31.00849333333334</v>
      </c>
      <c r="BW967" s="1">
        <v>31.23268666666667</v>
      </c>
      <c r="BX967" s="1">
        <v>999.8999999999999</v>
      </c>
      <c r="BY967" s="1">
        <v>0.0</v>
      </c>
      <c r="BZ967" s="1">
        <v>0.0</v>
      </c>
      <c r="CA967" s="1">
        <v>10000.78466666667</v>
      </c>
      <c r="CB967" s="1">
        <v>0.0</v>
      </c>
      <c r="CC967" s="1">
        <v>30.66586666666667</v>
      </c>
      <c r="CD967" s="1">
        <v>-45.45365333333333</v>
      </c>
      <c r="CE967" s="1">
        <v>654.4376666666666</v>
      </c>
      <c r="CF967" s="1">
        <v>698.3012666666666</v>
      </c>
      <c r="CG967" s="1">
        <v>3.985242</v>
      </c>
      <c r="CH967" s="1">
        <v>682.0916666666667</v>
      </c>
      <c r="CI967" s="1">
        <v>23.21338</v>
      </c>
      <c r="CJ967" s="1">
        <v>2.710545333333333</v>
      </c>
      <c r="CK967" s="1">
        <v>2.313387999999999</v>
      </c>
      <c r="CL967" s="1">
        <v>22.34919333333333</v>
      </c>
      <c r="CM967" s="1">
        <v>19.76991333333333</v>
      </c>
      <c r="CN967" s="1">
        <v>1999.969333333333</v>
      </c>
      <c r="CO967" s="1">
        <v>0.9799930000000001</v>
      </c>
      <c r="CP967" s="1">
        <v>0.0200071</v>
      </c>
      <c r="CQ967" s="1">
        <v>0.0</v>
      </c>
      <c r="CR967" s="1">
        <v>2.737</v>
      </c>
      <c r="CS967" s="1">
        <v>0.0</v>
      </c>
      <c r="CT967" s="1">
        <v>34219.16</v>
      </c>
      <c r="CU967" s="1">
        <v>17412.02</v>
      </c>
      <c r="CV967" s="1">
        <v>41.00413333333334</v>
      </c>
      <c r="CW967" s="1">
        <v>42.0</v>
      </c>
      <c r="CX967" s="1">
        <v>41.0</v>
      </c>
      <c r="CY967" s="1">
        <v>40.42873333333333</v>
      </c>
      <c r="CZ967" s="1">
        <v>41.0704</v>
      </c>
      <c r="DA967" s="1">
        <v>1959.958</v>
      </c>
      <c r="DB967" s="1">
        <v>40.01133333333333</v>
      </c>
      <c r="DC967" s="1">
        <v>0.0</v>
      </c>
      <c r="DD967" s="1">
        <v>1.660492277E9</v>
      </c>
      <c r="DE967" s="1">
        <v>0.0</v>
      </c>
      <c r="DF967" s="1">
        <v>1.6604919246E9</v>
      </c>
      <c r="DG967" s="1" t="s">
        <v>1965</v>
      </c>
      <c r="DH967" s="1">
        <v>1.6604919196E9</v>
      </c>
      <c r="DI967" s="1">
        <v>1.6604919246E9</v>
      </c>
      <c r="DJ967" s="1">
        <v>26.0</v>
      </c>
      <c r="DK967" s="1">
        <v>0.565</v>
      </c>
      <c r="DL967" s="1">
        <v>-0.007</v>
      </c>
      <c r="DM967" s="1">
        <v>1.335</v>
      </c>
      <c r="DN967" s="1">
        <v>0.012</v>
      </c>
      <c r="DO967" s="1">
        <v>400.0</v>
      </c>
      <c r="DP967" s="1">
        <v>23.0</v>
      </c>
      <c r="DQ967" s="1">
        <v>0.17</v>
      </c>
      <c r="DR967" s="1">
        <v>0.02</v>
      </c>
      <c r="DS967" s="1">
        <v>3.474520672738472</v>
      </c>
      <c r="DT967" s="1">
        <v>-4.603982621685201</v>
      </c>
      <c r="DU967" s="1">
        <v>0.3593232072310386</v>
      </c>
      <c r="DV967" s="1">
        <v>0.0</v>
      </c>
      <c r="DW967" s="1">
        <v>35.9706911994995</v>
      </c>
      <c r="DX967" s="1">
        <v>-11.88027212208471</v>
      </c>
      <c r="DY967" s="1">
        <v>0.8769752459618936</v>
      </c>
      <c r="DZ967" s="1">
        <v>0.0</v>
      </c>
      <c r="EA967" s="1">
        <v>-45.68716774193549</v>
      </c>
      <c r="EB967" s="1">
        <v>12.41516129032259</v>
      </c>
      <c r="EC967" s="1">
        <v>0.9580679218251621</v>
      </c>
      <c r="ED967" s="1">
        <v>0.0</v>
      </c>
      <c r="EE967" s="1">
        <v>577.7311473041326</v>
      </c>
      <c r="EF967" s="1">
        <v>340.7071205079103</v>
      </c>
      <c r="EG967" s="1">
        <v>24.59520753393243</v>
      </c>
      <c r="EH967" s="1">
        <v>0.0</v>
      </c>
      <c r="EI967" s="1">
        <v>3.979571219512195</v>
      </c>
      <c r="EJ967" s="1">
        <v>0.09225825783972848</v>
      </c>
      <c r="EK967" s="1">
        <v>0.01218802434921994</v>
      </c>
      <c r="EL967" s="1">
        <v>1.0</v>
      </c>
      <c r="EM967" s="1">
        <v>1.858901972632953</v>
      </c>
      <c r="EN967" s="1">
        <v>-0.02586508387263457</v>
      </c>
      <c r="EO967" s="1">
        <v>0.001971210632742987</v>
      </c>
      <c r="EP967" s="1">
        <v>1.0</v>
      </c>
      <c r="EQ967" s="1">
        <v>2.0</v>
      </c>
      <c r="ER967" s="1">
        <v>6.0</v>
      </c>
      <c r="ES967" s="1" t="s">
        <v>384</v>
      </c>
      <c r="ET967" s="1">
        <v>2.94402</v>
      </c>
      <c r="EU967" s="1">
        <v>2.80133</v>
      </c>
      <c r="EV967" s="1">
        <v>0.129018</v>
      </c>
      <c r="EW967" s="1">
        <v>0.134799</v>
      </c>
      <c r="EX967" s="1">
        <v>0.118371</v>
      </c>
      <c r="EY967" s="1">
        <v>0.105836</v>
      </c>
      <c r="EZ967" s="1">
        <v>17900.2</v>
      </c>
      <c r="FA967" s="1">
        <v>18647.3</v>
      </c>
      <c r="FB967" s="1">
        <v>23891.9</v>
      </c>
      <c r="FC967" s="1">
        <v>25073.3</v>
      </c>
      <c r="FD967" s="1">
        <v>33710.2</v>
      </c>
      <c r="FE967" s="1">
        <v>35795.3</v>
      </c>
      <c r="FF967" s="1">
        <v>43550.3</v>
      </c>
      <c r="FG967" s="1">
        <v>46344.6</v>
      </c>
      <c r="FH967" s="1">
        <v>1.98867</v>
      </c>
      <c r="FI967" s="1">
        <v>1.88507</v>
      </c>
      <c r="FJ967" s="1">
        <v>0.122678</v>
      </c>
      <c r="FK967" s="1">
        <v>0.0</v>
      </c>
      <c r="FL967" s="1">
        <v>29.2246</v>
      </c>
      <c r="FM967" s="1">
        <v>999.9</v>
      </c>
      <c r="FN967" s="1">
        <v>60.9</v>
      </c>
      <c r="FO967" s="1">
        <v>33.8</v>
      </c>
      <c r="FP967" s="1">
        <v>32.2868</v>
      </c>
      <c r="FQ967" s="1">
        <v>63.8164</v>
      </c>
      <c r="FR967" s="1">
        <v>26.0136</v>
      </c>
      <c r="FS967" s="1">
        <v>1.0</v>
      </c>
      <c r="FT967" s="1">
        <v>0.265307</v>
      </c>
      <c r="FU967" s="1">
        <v>0.455376</v>
      </c>
      <c r="FV967" s="1">
        <v>20.3237</v>
      </c>
      <c r="FW967" s="1">
        <v>5.21355</v>
      </c>
      <c r="FX967" s="1">
        <v>11.9069</v>
      </c>
      <c r="FY967" s="1">
        <v>5.00335</v>
      </c>
      <c r="FZ967" s="1">
        <v>3.29052</v>
      </c>
      <c r="GA967" s="1">
        <v>9999.0</v>
      </c>
      <c r="GB967" s="1">
        <v>9999.0</v>
      </c>
      <c r="GC967" s="1">
        <v>9999.0</v>
      </c>
      <c r="GD967" s="1">
        <v>999.9</v>
      </c>
      <c r="GE967" s="1">
        <v>1.85955</v>
      </c>
      <c r="GF967" s="1">
        <v>1.85452</v>
      </c>
      <c r="GG967" s="1">
        <v>1.85761</v>
      </c>
      <c r="GH967" s="1">
        <v>1.85609</v>
      </c>
      <c r="GI967" s="1">
        <v>1.85488</v>
      </c>
      <c r="GJ967" s="1">
        <v>1.85455</v>
      </c>
      <c r="GK967" s="1">
        <v>1.85324</v>
      </c>
      <c r="GL967" s="1">
        <v>1.85638</v>
      </c>
      <c r="GM967" s="1">
        <v>0.0</v>
      </c>
      <c r="GN967" s="1">
        <v>0.0</v>
      </c>
      <c r="GO967" s="1">
        <v>0.0</v>
      </c>
      <c r="GP967" s="1">
        <v>0.0</v>
      </c>
      <c r="GQ967" s="1" t="s">
        <v>358</v>
      </c>
      <c r="GR967" s="1" t="s">
        <v>359</v>
      </c>
      <c r="GS967" s="1" t="s">
        <v>360</v>
      </c>
      <c r="GT967" s="1" t="s">
        <v>360</v>
      </c>
      <c r="GU967" s="1" t="s">
        <v>360</v>
      </c>
      <c r="GV967" s="1" t="s">
        <v>360</v>
      </c>
      <c r="GW967" s="1">
        <v>0.0</v>
      </c>
      <c r="GX967" s="1">
        <v>100.0</v>
      </c>
      <c r="GY967" s="1">
        <v>100.0</v>
      </c>
      <c r="GZ967" s="1">
        <v>1.827</v>
      </c>
      <c r="HA967" s="1">
        <v>0.0023</v>
      </c>
      <c r="HB967" s="1">
        <v>0.4072566870634428</v>
      </c>
      <c r="HC967" s="1">
        <v>0.002678124759318837</v>
      </c>
      <c r="HD967" s="1">
        <v>-9.373761146515732E-7</v>
      </c>
      <c r="HE967" s="1">
        <v>1.391563784175389E-10</v>
      </c>
      <c r="HF967" s="1">
        <v>-0.08316833377203428</v>
      </c>
      <c r="HG967" s="1">
        <v>0.01061361004592812</v>
      </c>
      <c r="HH967" s="1">
        <v>-3.086644042041478E-4</v>
      </c>
      <c r="HI967" s="1">
        <v>1.24720902217549E-6</v>
      </c>
      <c r="HJ967" s="1">
        <v>1.0</v>
      </c>
      <c r="HK967" s="1">
        <v>2093.0</v>
      </c>
      <c r="HL967" s="1">
        <v>2.0</v>
      </c>
      <c r="HM967" s="1">
        <v>27.0</v>
      </c>
      <c r="HN967" s="1">
        <v>6.0</v>
      </c>
      <c r="HO967" s="1">
        <v>5.9</v>
      </c>
      <c r="HP967" s="1">
        <v>1.67603</v>
      </c>
      <c r="HQ967" s="1">
        <v>2.29248</v>
      </c>
      <c r="HR967" s="1">
        <v>1.4978</v>
      </c>
      <c r="HS967" s="1">
        <v>2.30225</v>
      </c>
      <c r="HT967" s="1">
        <v>1.54785</v>
      </c>
      <c r="HU967" s="1">
        <v>2.42432</v>
      </c>
      <c r="HV967" s="1">
        <v>36.6943</v>
      </c>
      <c r="HW967" s="1">
        <v>14.027</v>
      </c>
      <c r="HX967" s="1">
        <v>18.0</v>
      </c>
      <c r="HY967" s="1">
        <v>504.925</v>
      </c>
      <c r="HZ967" s="1">
        <v>503.509</v>
      </c>
      <c r="IA967" s="1">
        <v>28.7867</v>
      </c>
      <c r="IB967" s="1">
        <v>30.4971</v>
      </c>
      <c r="IC967" s="1">
        <v>30.0002</v>
      </c>
      <c r="ID967" s="1">
        <v>30.2974</v>
      </c>
      <c r="IE967" s="1">
        <v>30.3937</v>
      </c>
      <c r="IF967" s="1">
        <v>33.7566</v>
      </c>
      <c r="IG967" s="1">
        <v>29.5913</v>
      </c>
      <c r="IH967" s="1">
        <v>0.0</v>
      </c>
      <c r="II967" s="1">
        <v>28.7858</v>
      </c>
      <c r="IJ967" s="1">
        <v>755.162</v>
      </c>
      <c r="IK967" s="1">
        <v>23.1035</v>
      </c>
      <c r="IL967" s="1">
        <v>100.715</v>
      </c>
      <c r="IM967" s="1">
        <v>100.445</v>
      </c>
      <c r="IN967" s="1" t="s">
        <v>365</v>
      </c>
    </row>
    <row r="968" ht="15.75" customHeight="1">
      <c r="A968" s="1">
        <v>952.0</v>
      </c>
      <c r="B968" s="1">
        <v>1.6604922801E9</v>
      </c>
      <c r="C968" s="1">
        <v>8151.0</v>
      </c>
      <c r="D968" s="1" t="s">
        <v>2240</v>
      </c>
      <c r="E968" s="1" t="s">
        <v>2241</v>
      </c>
      <c r="F968" s="1">
        <v>1.0</v>
      </c>
      <c r="G968" s="1" t="s">
        <v>1964</v>
      </c>
      <c r="H968" s="1" t="s">
        <v>350</v>
      </c>
      <c r="I968" s="1" t="s">
        <v>351</v>
      </c>
      <c r="J968" s="1" t="s">
        <v>352</v>
      </c>
      <c r="K968" s="1" t="s">
        <v>1168</v>
      </c>
      <c r="L968" s="1" t="s">
        <v>349</v>
      </c>
      <c r="M968" s="1" t="s">
        <v>354</v>
      </c>
      <c r="N968" s="1">
        <v>1.66049227213125E9</v>
      </c>
      <c r="O968" s="1">
        <f t="shared" si="1"/>
        <v>0.003431193143</v>
      </c>
      <c r="P968" s="1">
        <f t="shared" si="2"/>
        <v>3.431193143</v>
      </c>
      <c r="Q968" s="1">
        <f t="shared" si="3"/>
        <v>3.121366023</v>
      </c>
      <c r="R968" s="1">
        <f t="shared" si="4"/>
        <v>639.1623125</v>
      </c>
      <c r="S968" s="1">
        <f t="shared" si="5"/>
        <v>592.2066094</v>
      </c>
      <c r="T968" s="1">
        <f t="shared" si="6"/>
        <v>59.07714408</v>
      </c>
      <c r="U968" s="1">
        <f t="shared" si="7"/>
        <v>63.76133503</v>
      </c>
      <c r="V968" s="1">
        <f t="shared" si="8"/>
        <v>0.1836610155</v>
      </c>
      <c r="W968" s="1">
        <f t="shared" si="9"/>
        <v>2.923246968</v>
      </c>
      <c r="X968" s="1">
        <f t="shared" si="10"/>
        <v>0.1774829262</v>
      </c>
      <c r="Y968" s="1">
        <f t="shared" si="11"/>
        <v>0.1114645927</v>
      </c>
      <c r="Z968" s="1">
        <f t="shared" si="12"/>
        <v>321.5115641</v>
      </c>
      <c r="AA968" s="1">
        <f t="shared" si="13"/>
        <v>32.01088366</v>
      </c>
      <c r="AB968" s="1">
        <f t="shared" si="14"/>
        <v>31.2318875</v>
      </c>
      <c r="AC968" s="1">
        <f t="shared" si="15"/>
        <v>4.571370797</v>
      </c>
      <c r="AD968" s="1">
        <f t="shared" si="16"/>
        <v>60.11426242</v>
      </c>
      <c r="AE968" s="1">
        <f t="shared" si="17"/>
        <v>2.71321812</v>
      </c>
      <c r="AF968" s="1">
        <f t="shared" si="18"/>
        <v>4.513434933</v>
      </c>
      <c r="AG968" s="1">
        <f t="shared" si="19"/>
        <v>1.858152678</v>
      </c>
      <c r="AH968" s="1">
        <f t="shared" si="20"/>
        <v>-151.3156176</v>
      </c>
      <c r="AI968" s="1">
        <f t="shared" si="21"/>
        <v>-35.28522748</v>
      </c>
      <c r="AJ968" s="1">
        <f t="shared" si="22"/>
        <v>-2.713772089</v>
      </c>
      <c r="AK968" s="1">
        <f t="shared" si="23"/>
        <v>132.1969469</v>
      </c>
      <c r="AL968" s="1">
        <f t="shared" si="24"/>
        <v>35.66904103</v>
      </c>
      <c r="AM968" s="1">
        <f t="shared" si="25"/>
        <v>3.416114533</v>
      </c>
      <c r="AN968" s="1">
        <f t="shared" si="26"/>
        <v>3.121366023</v>
      </c>
      <c r="AO968" s="1">
        <v>726.1534779667371</v>
      </c>
      <c r="AP968" s="1">
        <v>695.9420909090908</v>
      </c>
      <c r="AQ968" s="1">
        <v>5.152567288772769</v>
      </c>
      <c r="AR968" s="1">
        <v>64.97153183116835</v>
      </c>
      <c r="AS968" s="1">
        <f t="shared" si="27"/>
        <v>3.431193143</v>
      </c>
      <c r="AT968" s="1">
        <v>23.18543927864509</v>
      </c>
      <c r="AU968" s="1">
        <v>27.18982242424242</v>
      </c>
      <c r="AV968" s="1">
        <v>-2.543864988702276E-5</v>
      </c>
      <c r="AW968" s="1">
        <v>82.28873051766035</v>
      </c>
      <c r="AX968" s="1">
        <v>0.0</v>
      </c>
      <c r="AY968" s="1">
        <v>0.0</v>
      </c>
      <c r="AZ968" s="1">
        <f t="shared" si="28"/>
        <v>1</v>
      </c>
      <c r="BA968" s="1">
        <f t="shared" si="29"/>
        <v>0</v>
      </c>
      <c r="BB968" s="1">
        <f t="shared" si="30"/>
        <v>51993.14888</v>
      </c>
      <c r="BC968" s="1">
        <f t="shared" si="31"/>
        <v>1999.968125</v>
      </c>
      <c r="BD968" s="1">
        <f t="shared" si="32"/>
        <v>1681.173563</v>
      </c>
      <c r="BE968" s="1">
        <f t="shared" si="33"/>
        <v>0.8406001783</v>
      </c>
      <c r="BF968" s="1">
        <f t="shared" si="34"/>
        <v>0.1607583441</v>
      </c>
      <c r="BG968" s="1">
        <v>6.0</v>
      </c>
      <c r="BH968" s="1">
        <v>0.5</v>
      </c>
      <c r="BI968" s="1" t="s">
        <v>355</v>
      </c>
      <c r="BJ968" s="1">
        <v>2.0</v>
      </c>
      <c r="BK968" s="1" t="b">
        <v>1</v>
      </c>
      <c r="BL968" s="1">
        <v>1.66049227213125E9</v>
      </c>
      <c r="BM968" s="1">
        <v>639.1623125</v>
      </c>
      <c r="BN968" s="1">
        <v>684.571</v>
      </c>
      <c r="BO968" s="1">
        <v>27.19809375</v>
      </c>
      <c r="BP968" s="1">
        <v>23.21150625</v>
      </c>
      <c r="BQ968" s="1">
        <v>637.393</v>
      </c>
      <c r="BR968" s="1">
        <v>27.1958125</v>
      </c>
      <c r="BS968" s="1">
        <v>500.1575</v>
      </c>
      <c r="BT968" s="1">
        <v>99.65756250000001</v>
      </c>
      <c r="BU968" s="1">
        <v>0.10009495</v>
      </c>
      <c r="BV968" s="1">
        <v>31.00799375</v>
      </c>
      <c r="BW968" s="1">
        <v>31.2318875</v>
      </c>
      <c r="BX968" s="1">
        <v>999.9</v>
      </c>
      <c r="BY968" s="1">
        <v>0.0</v>
      </c>
      <c r="BZ968" s="1">
        <v>0.0</v>
      </c>
      <c r="CA968" s="1">
        <v>9998.353125000001</v>
      </c>
      <c r="CB968" s="1">
        <v>0.0</v>
      </c>
      <c r="CC968" s="1">
        <v>30.6964625</v>
      </c>
      <c r="CD968" s="1">
        <v>-45.4087375</v>
      </c>
      <c r="CE968" s="1">
        <v>657.0320624999999</v>
      </c>
      <c r="CF968" s="1">
        <v>700.838125</v>
      </c>
      <c r="CG968" s="1">
        <v>3.9865775</v>
      </c>
      <c r="CH968" s="1">
        <v>684.571</v>
      </c>
      <c r="CI968" s="1">
        <v>23.21150625</v>
      </c>
      <c r="CJ968" s="1">
        <v>2.71049375</v>
      </c>
      <c r="CK968" s="1">
        <v>2.313203125</v>
      </c>
      <c r="CL968" s="1">
        <v>22.34888125</v>
      </c>
      <c r="CM968" s="1">
        <v>19.768625</v>
      </c>
      <c r="CN968" s="1">
        <v>1999.968125</v>
      </c>
      <c r="CO968" s="1">
        <v>0.979993</v>
      </c>
      <c r="CP968" s="1">
        <v>0.0200071</v>
      </c>
      <c r="CQ968" s="1">
        <v>0.0</v>
      </c>
      <c r="CR968" s="1">
        <v>2.6943125</v>
      </c>
      <c r="CS968" s="1">
        <v>0.0</v>
      </c>
      <c r="CT968" s="1">
        <v>34203.38125</v>
      </c>
      <c r="CU968" s="1">
        <v>17412.0125</v>
      </c>
      <c r="CV968" s="1">
        <v>41.003875</v>
      </c>
      <c r="CW968" s="1">
        <v>42.0</v>
      </c>
      <c r="CX968" s="1">
        <v>41.0</v>
      </c>
      <c r="CY968" s="1">
        <v>40.425375</v>
      </c>
      <c r="CZ968" s="1">
        <v>41.069875</v>
      </c>
      <c r="DA968" s="1">
        <v>1959.956875</v>
      </c>
      <c r="DB968" s="1">
        <v>40.01125</v>
      </c>
      <c r="DC968" s="1">
        <v>0.0</v>
      </c>
      <c r="DD968" s="1">
        <v>1.6604922782E9</v>
      </c>
      <c r="DE968" s="1">
        <v>0.0</v>
      </c>
      <c r="DF968" s="1">
        <v>1.6604919246E9</v>
      </c>
      <c r="DG968" s="1" t="s">
        <v>1965</v>
      </c>
      <c r="DH968" s="1">
        <v>1.6604919196E9</v>
      </c>
      <c r="DI968" s="1">
        <v>1.6604919246E9</v>
      </c>
      <c r="DJ968" s="1">
        <v>26.0</v>
      </c>
      <c r="DK968" s="1">
        <v>0.565</v>
      </c>
      <c r="DL968" s="1">
        <v>-0.007</v>
      </c>
      <c r="DM968" s="1">
        <v>1.335</v>
      </c>
      <c r="DN968" s="1">
        <v>0.012</v>
      </c>
      <c r="DO968" s="1">
        <v>400.0</v>
      </c>
      <c r="DP968" s="1">
        <v>23.0</v>
      </c>
      <c r="DQ968" s="1">
        <v>0.17</v>
      </c>
      <c r="DR968" s="1">
        <v>0.02</v>
      </c>
      <c r="DS968" s="1">
        <v>3.358077549858663</v>
      </c>
      <c r="DT968" s="1">
        <v>-3.736227903284945</v>
      </c>
      <c r="DU968" s="1">
        <v>0.2906016905389748</v>
      </c>
      <c r="DV968" s="1">
        <v>0.0</v>
      </c>
      <c r="DW968" s="1">
        <v>35.79819720805499</v>
      </c>
      <c r="DX968" s="1">
        <v>-10.879426907527</v>
      </c>
      <c r="DY968" s="1">
        <v>0.8474148418601629</v>
      </c>
      <c r="DZ968" s="1">
        <v>0.0</v>
      </c>
      <c r="EA968" s="1">
        <v>-45.42039333333334</v>
      </c>
      <c r="EB968" s="1">
        <v>11.07329566184655</v>
      </c>
      <c r="EC968" s="1">
        <v>0.8639705947671033</v>
      </c>
      <c r="ED968" s="1">
        <v>0.0</v>
      </c>
      <c r="EE968" s="1">
        <v>584.7854983129986</v>
      </c>
      <c r="EF968" s="1">
        <v>333.1529292322272</v>
      </c>
      <c r="EG968" s="1">
        <v>24.84655044756085</v>
      </c>
      <c r="EH968" s="1">
        <v>0.0</v>
      </c>
      <c r="EI968" s="1">
        <v>3.98266375</v>
      </c>
      <c r="EJ968" s="1">
        <v>0.1219876547842349</v>
      </c>
      <c r="EK968" s="1">
        <v>0.01439951504174698</v>
      </c>
      <c r="EL968" s="1">
        <v>1.0</v>
      </c>
      <c r="EM968" s="1">
        <v>1.858485407456186</v>
      </c>
      <c r="EN968" s="1">
        <v>-0.02667984141906011</v>
      </c>
      <c r="EO968" s="1">
        <v>0.00206524117929395</v>
      </c>
      <c r="EP968" s="1">
        <v>1.0</v>
      </c>
      <c r="EQ968" s="1">
        <v>2.0</v>
      </c>
      <c r="ER968" s="1">
        <v>6.0</v>
      </c>
      <c r="ES968" s="1" t="s">
        <v>384</v>
      </c>
      <c r="ET968" s="1">
        <v>2.94401</v>
      </c>
      <c r="EU968" s="1">
        <v>2.80129</v>
      </c>
      <c r="EV968" s="1">
        <v>0.129673</v>
      </c>
      <c r="EW968" s="1">
        <v>0.135438</v>
      </c>
      <c r="EX968" s="1">
        <v>0.118365</v>
      </c>
      <c r="EY968" s="1">
        <v>0.105838</v>
      </c>
      <c r="EZ968" s="1">
        <v>17886.6</v>
      </c>
      <c r="FA968" s="1">
        <v>18633.5</v>
      </c>
      <c r="FB968" s="1">
        <v>23891.8</v>
      </c>
      <c r="FC968" s="1">
        <v>25073.2</v>
      </c>
      <c r="FD968" s="1">
        <v>33710.4</v>
      </c>
      <c r="FE968" s="1">
        <v>35795.2</v>
      </c>
      <c r="FF968" s="1">
        <v>43550.2</v>
      </c>
      <c r="FG968" s="1">
        <v>46344.5</v>
      </c>
      <c r="FH968" s="1">
        <v>1.98867</v>
      </c>
      <c r="FI968" s="1">
        <v>1.88505</v>
      </c>
      <c r="FJ968" s="1">
        <v>0.12264</v>
      </c>
      <c r="FK968" s="1">
        <v>0.0</v>
      </c>
      <c r="FL968" s="1">
        <v>29.2241</v>
      </c>
      <c r="FM968" s="1">
        <v>999.9</v>
      </c>
      <c r="FN968" s="1">
        <v>60.8</v>
      </c>
      <c r="FO968" s="1">
        <v>33.8</v>
      </c>
      <c r="FP968" s="1">
        <v>32.2349</v>
      </c>
      <c r="FQ968" s="1">
        <v>63.6564</v>
      </c>
      <c r="FR968" s="1">
        <v>25.7532</v>
      </c>
      <c r="FS968" s="1">
        <v>1.0</v>
      </c>
      <c r="FT968" s="1">
        <v>0.265361</v>
      </c>
      <c r="FU968" s="1">
        <v>0.45561</v>
      </c>
      <c r="FV968" s="1">
        <v>20.3237</v>
      </c>
      <c r="FW968" s="1">
        <v>5.2134</v>
      </c>
      <c r="FX968" s="1">
        <v>11.9068</v>
      </c>
      <c r="FY968" s="1">
        <v>5.00325</v>
      </c>
      <c r="FZ968" s="1">
        <v>3.29045</v>
      </c>
      <c r="GA968" s="1">
        <v>9999.0</v>
      </c>
      <c r="GB968" s="1">
        <v>9999.0</v>
      </c>
      <c r="GC968" s="1">
        <v>9999.0</v>
      </c>
      <c r="GD968" s="1">
        <v>999.9</v>
      </c>
      <c r="GE968" s="1">
        <v>1.85954</v>
      </c>
      <c r="GF968" s="1">
        <v>1.85452</v>
      </c>
      <c r="GG968" s="1">
        <v>1.85761</v>
      </c>
      <c r="GH968" s="1">
        <v>1.85608</v>
      </c>
      <c r="GI968" s="1">
        <v>1.85488</v>
      </c>
      <c r="GJ968" s="1">
        <v>1.85455</v>
      </c>
      <c r="GK968" s="1">
        <v>1.85324</v>
      </c>
      <c r="GL968" s="1">
        <v>1.85638</v>
      </c>
      <c r="GM968" s="1">
        <v>0.0</v>
      </c>
      <c r="GN968" s="1">
        <v>0.0</v>
      </c>
      <c r="GO968" s="1">
        <v>0.0</v>
      </c>
      <c r="GP968" s="1">
        <v>0.0</v>
      </c>
      <c r="GQ968" s="1" t="s">
        <v>358</v>
      </c>
      <c r="GR968" s="1" t="s">
        <v>359</v>
      </c>
      <c r="GS968" s="1" t="s">
        <v>360</v>
      </c>
      <c r="GT968" s="1" t="s">
        <v>360</v>
      </c>
      <c r="GU968" s="1" t="s">
        <v>360</v>
      </c>
      <c r="GV968" s="1" t="s">
        <v>360</v>
      </c>
      <c r="GW968" s="1">
        <v>0.0</v>
      </c>
      <c r="GX968" s="1">
        <v>100.0</v>
      </c>
      <c r="GY968" s="1">
        <v>100.0</v>
      </c>
      <c r="GZ968" s="1">
        <v>1.835</v>
      </c>
      <c r="HA968" s="1">
        <v>0.0023</v>
      </c>
      <c r="HB968" s="1">
        <v>0.4072566870634428</v>
      </c>
      <c r="HC968" s="1">
        <v>0.002678124759318837</v>
      </c>
      <c r="HD968" s="1">
        <v>-9.373761146515732E-7</v>
      </c>
      <c r="HE968" s="1">
        <v>1.391563784175389E-10</v>
      </c>
      <c r="HF968" s="1">
        <v>-0.08316833377203428</v>
      </c>
      <c r="HG968" s="1">
        <v>0.01061361004592812</v>
      </c>
      <c r="HH968" s="1">
        <v>-3.086644042041478E-4</v>
      </c>
      <c r="HI968" s="1">
        <v>1.24720902217549E-6</v>
      </c>
      <c r="HJ968" s="1">
        <v>1.0</v>
      </c>
      <c r="HK968" s="1">
        <v>2093.0</v>
      </c>
      <c r="HL968" s="1">
        <v>2.0</v>
      </c>
      <c r="HM968" s="1">
        <v>27.0</v>
      </c>
      <c r="HN968" s="1">
        <v>6.0</v>
      </c>
      <c r="HO968" s="1">
        <v>5.9</v>
      </c>
      <c r="HP968" s="1">
        <v>1.68945</v>
      </c>
      <c r="HQ968" s="1">
        <v>2.30469</v>
      </c>
      <c r="HR968" s="1">
        <v>1.4978</v>
      </c>
      <c r="HS968" s="1">
        <v>2.30225</v>
      </c>
      <c r="HT968" s="1">
        <v>1.54785</v>
      </c>
      <c r="HU968" s="1">
        <v>2.43774</v>
      </c>
      <c r="HV968" s="1">
        <v>36.6943</v>
      </c>
      <c r="HW968" s="1">
        <v>14.0182</v>
      </c>
      <c r="HX968" s="1">
        <v>18.0</v>
      </c>
      <c r="HY968" s="1">
        <v>504.925</v>
      </c>
      <c r="HZ968" s="1">
        <v>503.498</v>
      </c>
      <c r="IA968" s="1">
        <v>28.7852</v>
      </c>
      <c r="IB968" s="1">
        <v>30.4978</v>
      </c>
      <c r="IC968" s="1">
        <v>30.0002</v>
      </c>
      <c r="ID968" s="1">
        <v>30.2974</v>
      </c>
      <c r="IE968" s="1">
        <v>30.3944</v>
      </c>
      <c r="IF968" s="1">
        <v>33.8964</v>
      </c>
      <c r="IG968" s="1">
        <v>29.5913</v>
      </c>
      <c r="IH968" s="1">
        <v>0.0</v>
      </c>
      <c r="II968" s="1">
        <v>28.7858</v>
      </c>
      <c r="IJ968" s="1">
        <v>755.162</v>
      </c>
      <c r="IK968" s="1">
        <v>23.0958</v>
      </c>
      <c r="IL968" s="1">
        <v>100.715</v>
      </c>
      <c r="IM968" s="1">
        <v>100.444</v>
      </c>
      <c r="IN968" s="1" t="s">
        <v>365</v>
      </c>
    </row>
    <row r="969" ht="15.75" customHeight="1">
      <c r="A969" s="1">
        <v>953.0</v>
      </c>
      <c r="B969" s="1">
        <v>1.6604922811E9</v>
      </c>
      <c r="C969" s="1">
        <v>8152.0</v>
      </c>
      <c r="D969" s="1" t="s">
        <v>2242</v>
      </c>
      <c r="E969" s="1" t="s">
        <v>2243</v>
      </c>
      <c r="F969" s="1">
        <v>1.0</v>
      </c>
      <c r="G969" s="1" t="s">
        <v>1964</v>
      </c>
      <c r="H969" s="1" t="s">
        <v>350</v>
      </c>
      <c r="I969" s="1" t="s">
        <v>351</v>
      </c>
      <c r="J969" s="1" t="s">
        <v>352</v>
      </c>
      <c r="K969" s="1" t="s">
        <v>1168</v>
      </c>
      <c r="L969" s="1" t="s">
        <v>349</v>
      </c>
      <c r="M969" s="1" t="s">
        <v>354</v>
      </c>
      <c r="N969" s="1">
        <v>1.660492273599999E9</v>
      </c>
      <c r="O969" s="1">
        <f t="shared" si="1"/>
        <v>0.003431130772</v>
      </c>
      <c r="P969" s="1">
        <f t="shared" si="2"/>
        <v>3.431130772</v>
      </c>
      <c r="Q969" s="1">
        <f t="shared" si="3"/>
        <v>3.215900771</v>
      </c>
      <c r="R969" s="1">
        <f t="shared" si="4"/>
        <v>646.6909333</v>
      </c>
      <c r="S969" s="1">
        <f t="shared" si="5"/>
        <v>598.6852753</v>
      </c>
      <c r="T969" s="1">
        <f t="shared" si="6"/>
        <v>59.72352473</v>
      </c>
      <c r="U969" s="1">
        <f t="shared" si="7"/>
        <v>64.51246346</v>
      </c>
      <c r="V969" s="1">
        <f t="shared" si="8"/>
        <v>0.1837139999</v>
      </c>
      <c r="W969" s="1">
        <f t="shared" si="9"/>
        <v>2.92315023</v>
      </c>
      <c r="X969" s="1">
        <f t="shared" si="10"/>
        <v>0.1775322128</v>
      </c>
      <c r="Y969" s="1">
        <f t="shared" si="11"/>
        <v>0.1114957133</v>
      </c>
      <c r="Z969" s="1">
        <f t="shared" si="12"/>
        <v>321.5116554</v>
      </c>
      <c r="AA969" s="1">
        <f t="shared" si="13"/>
        <v>32.0096384</v>
      </c>
      <c r="AB969" s="1">
        <f t="shared" si="14"/>
        <v>31.22956667</v>
      </c>
      <c r="AC969" s="1">
        <f t="shared" si="15"/>
        <v>4.570766941</v>
      </c>
      <c r="AD969" s="1">
        <f t="shared" si="16"/>
        <v>60.11729217</v>
      </c>
      <c r="AE969" s="1">
        <f t="shared" si="17"/>
        <v>2.713154729</v>
      </c>
      <c r="AF969" s="1">
        <f t="shared" si="18"/>
        <v>4.513102023</v>
      </c>
      <c r="AG969" s="1">
        <f t="shared" si="19"/>
        <v>1.857612212</v>
      </c>
      <c r="AH969" s="1">
        <f t="shared" si="20"/>
        <v>-151.312867</v>
      </c>
      <c r="AI969" s="1">
        <f t="shared" si="21"/>
        <v>-35.12219878</v>
      </c>
      <c r="AJ969" s="1">
        <f t="shared" si="22"/>
        <v>-2.701274852</v>
      </c>
      <c r="AK969" s="1">
        <f t="shared" si="23"/>
        <v>132.3753147</v>
      </c>
      <c r="AL969" s="1">
        <f t="shared" si="24"/>
        <v>35.45147366</v>
      </c>
      <c r="AM969" s="1">
        <f t="shared" si="25"/>
        <v>3.418477952</v>
      </c>
      <c r="AN969" s="1">
        <f t="shared" si="26"/>
        <v>3.215900771</v>
      </c>
      <c r="AO969" s="1">
        <v>731.3230968281013</v>
      </c>
      <c r="AP969" s="1">
        <v>701.0599939393941</v>
      </c>
      <c r="AQ969" s="1">
        <v>5.139916434128356</v>
      </c>
      <c r="AR969" s="1">
        <v>64.97153183116835</v>
      </c>
      <c r="AS969" s="1">
        <f t="shared" si="27"/>
        <v>3.431130772</v>
      </c>
      <c r="AT969" s="1">
        <v>23.18311785511109</v>
      </c>
      <c r="AU969" s="1">
        <v>27.18749151515149</v>
      </c>
      <c r="AV969" s="1">
        <v>-2.882381504403948E-5</v>
      </c>
      <c r="AW969" s="1">
        <v>82.28873051766035</v>
      </c>
      <c r="AX969" s="1">
        <v>0.0</v>
      </c>
      <c r="AY969" s="1">
        <v>0.0</v>
      </c>
      <c r="AZ969" s="1">
        <f t="shared" si="28"/>
        <v>1</v>
      </c>
      <c r="BA969" s="1">
        <f t="shared" si="29"/>
        <v>0</v>
      </c>
      <c r="BB969" s="1">
        <f t="shared" si="30"/>
        <v>51990.62022</v>
      </c>
      <c r="BC969" s="1">
        <f t="shared" si="31"/>
        <v>1999.968667</v>
      </c>
      <c r="BD969" s="1">
        <f t="shared" si="32"/>
        <v>1681.17402</v>
      </c>
      <c r="BE969" s="1">
        <f t="shared" si="33"/>
        <v>0.8406001794</v>
      </c>
      <c r="BF969" s="1">
        <f t="shared" si="34"/>
        <v>0.1607583462</v>
      </c>
      <c r="BG969" s="1">
        <v>6.0</v>
      </c>
      <c r="BH969" s="1">
        <v>0.5</v>
      </c>
      <c r="BI969" s="1" t="s">
        <v>355</v>
      </c>
      <c r="BJ969" s="1">
        <v>2.0</v>
      </c>
      <c r="BK969" s="1" t="b">
        <v>1</v>
      </c>
      <c r="BL969" s="1">
        <v>1.660492273599999E9</v>
      </c>
      <c r="BM969" s="1">
        <v>646.6909333333333</v>
      </c>
      <c r="BN969" s="1">
        <v>691.8716666666667</v>
      </c>
      <c r="BO969" s="1">
        <v>27.19742</v>
      </c>
      <c r="BP969" s="1">
        <v>23.20804</v>
      </c>
      <c r="BQ969" s="1">
        <v>644.9091999999999</v>
      </c>
      <c r="BR969" s="1">
        <v>27.19514</v>
      </c>
      <c r="BS969" s="1">
        <v>500.1535333333334</v>
      </c>
      <c r="BT969" s="1">
        <v>99.65772</v>
      </c>
      <c r="BU969" s="1">
        <v>0.1000779466666667</v>
      </c>
      <c r="BV969" s="1">
        <v>31.00670000000001</v>
      </c>
      <c r="BW969" s="1">
        <v>31.22956666666667</v>
      </c>
      <c r="BX969" s="1">
        <v>999.8999999999999</v>
      </c>
      <c r="BY969" s="1">
        <v>0.0</v>
      </c>
      <c r="BZ969" s="1">
        <v>0.0</v>
      </c>
      <c r="CA969" s="1">
        <v>9997.785333333333</v>
      </c>
      <c r="CB969" s="1">
        <v>0.0</v>
      </c>
      <c r="CC969" s="1">
        <v>30.72068666666667</v>
      </c>
      <c r="CD969" s="1">
        <v>-45.18069333333333</v>
      </c>
      <c r="CE969" s="1">
        <v>664.7707333333334</v>
      </c>
      <c r="CF969" s="1">
        <v>708.3096666666665</v>
      </c>
      <c r="CG969" s="1">
        <v>3.989369333333333</v>
      </c>
      <c r="CH969" s="1">
        <v>691.8716666666667</v>
      </c>
      <c r="CI969" s="1">
        <v>23.20804</v>
      </c>
      <c r="CJ969" s="1">
        <v>2.710430666666666</v>
      </c>
      <c r="CK969" s="1">
        <v>2.312861333333333</v>
      </c>
      <c r="CL969" s="1">
        <v>22.34849333333333</v>
      </c>
      <c r="CM969" s="1">
        <v>19.76624</v>
      </c>
      <c r="CN969" s="1">
        <v>1999.968666666667</v>
      </c>
      <c r="CO969" s="1">
        <v>0.9799930000000001</v>
      </c>
      <c r="CP969" s="1">
        <v>0.0200071</v>
      </c>
      <c r="CQ969" s="1">
        <v>0.0</v>
      </c>
      <c r="CR969" s="1">
        <v>2.631666666666667</v>
      </c>
      <c r="CS969" s="1">
        <v>0.0</v>
      </c>
      <c r="CT969" s="1">
        <v>34153.55333333334</v>
      </c>
      <c r="CU969" s="1">
        <v>17412.02666666667</v>
      </c>
      <c r="CV969" s="1">
        <v>41.00413333333334</v>
      </c>
      <c r="CW969" s="1">
        <v>42.0</v>
      </c>
      <c r="CX969" s="1">
        <v>41.0</v>
      </c>
      <c r="CY969" s="1">
        <v>40.42460000000001</v>
      </c>
      <c r="CZ969" s="1">
        <v>41.0704</v>
      </c>
      <c r="DA969" s="1">
        <v>1959.957333333333</v>
      </c>
      <c r="DB969" s="1">
        <v>40.01133333333333</v>
      </c>
      <c r="DC969" s="1">
        <v>0.0</v>
      </c>
      <c r="DD969" s="1">
        <v>1.6604922794E9</v>
      </c>
      <c r="DE969" s="1">
        <v>0.0</v>
      </c>
      <c r="DF969" s="1">
        <v>1.6604919246E9</v>
      </c>
      <c r="DG969" s="1" t="s">
        <v>1965</v>
      </c>
      <c r="DH969" s="1">
        <v>1.6604919196E9</v>
      </c>
      <c r="DI969" s="1">
        <v>1.6604919246E9</v>
      </c>
      <c r="DJ969" s="1">
        <v>26.0</v>
      </c>
      <c r="DK969" s="1">
        <v>0.565</v>
      </c>
      <c r="DL969" s="1">
        <v>-0.007</v>
      </c>
      <c r="DM969" s="1">
        <v>1.335</v>
      </c>
      <c r="DN969" s="1">
        <v>0.012</v>
      </c>
      <c r="DO969" s="1">
        <v>400.0</v>
      </c>
      <c r="DP969" s="1">
        <v>23.0</v>
      </c>
      <c r="DQ969" s="1">
        <v>0.17</v>
      </c>
      <c r="DR969" s="1">
        <v>0.02</v>
      </c>
      <c r="DS969" s="1">
        <v>3.264269950434442</v>
      </c>
      <c r="DT969" s="1">
        <v>-2.620292566026438</v>
      </c>
      <c r="DU969" s="1">
        <v>0.2099878812476121</v>
      </c>
      <c r="DV969" s="1">
        <v>0.0</v>
      </c>
      <c r="DW969" s="1">
        <v>35.54473386607265</v>
      </c>
      <c r="DX969" s="1">
        <v>-9.057924340814488</v>
      </c>
      <c r="DY969" s="1">
        <v>0.7216034586376051</v>
      </c>
      <c r="DZ969" s="1">
        <v>0.0</v>
      </c>
      <c r="EA969" s="1">
        <v>-45.26361935483871</v>
      </c>
      <c r="EB969" s="1">
        <v>8.871338709677518</v>
      </c>
      <c r="EC969" s="1">
        <v>0.7669754155202673</v>
      </c>
      <c r="ED969" s="1">
        <v>0.0</v>
      </c>
      <c r="EE969" s="1">
        <v>594.368329438161</v>
      </c>
      <c r="EF969" s="1">
        <v>321.2540081450921</v>
      </c>
      <c r="EG969" s="1">
        <v>23.18768181880495</v>
      </c>
      <c r="EH969" s="1">
        <v>0.0</v>
      </c>
      <c r="EI969" s="1">
        <v>3.984847317073171</v>
      </c>
      <c r="EJ969" s="1">
        <v>0.131129059233439</v>
      </c>
      <c r="EK969" s="1">
        <v>0.01518551331872326</v>
      </c>
      <c r="EL969" s="1">
        <v>1.0</v>
      </c>
      <c r="EM969" s="1">
        <v>1.857880219198417</v>
      </c>
      <c r="EN969" s="1">
        <v>-0.02615883834693289</v>
      </c>
      <c r="EO969" s="1">
        <v>0.001981966130169814</v>
      </c>
      <c r="EP969" s="1">
        <v>1.0</v>
      </c>
      <c r="EQ969" s="1">
        <v>2.0</v>
      </c>
      <c r="ER969" s="1">
        <v>6.0</v>
      </c>
      <c r="ES969" s="1" t="s">
        <v>384</v>
      </c>
      <c r="ET969" s="1">
        <v>2.94398</v>
      </c>
      <c r="EU969" s="1">
        <v>2.80132</v>
      </c>
      <c r="EV969" s="1">
        <v>0.130325</v>
      </c>
      <c r="EW969" s="1">
        <v>0.136083</v>
      </c>
      <c r="EX969" s="1">
        <v>0.118362</v>
      </c>
      <c r="EY969" s="1">
        <v>0.105837</v>
      </c>
      <c r="EZ969" s="1">
        <v>17873.2</v>
      </c>
      <c r="FA969" s="1">
        <v>18619.6</v>
      </c>
      <c r="FB969" s="1">
        <v>23891.8</v>
      </c>
      <c r="FC969" s="1">
        <v>25073.2</v>
      </c>
      <c r="FD969" s="1">
        <v>33710.5</v>
      </c>
      <c r="FE969" s="1">
        <v>35795.1</v>
      </c>
      <c r="FF969" s="1">
        <v>43550.1</v>
      </c>
      <c r="FG969" s="1">
        <v>46344.3</v>
      </c>
      <c r="FH969" s="1">
        <v>1.98857</v>
      </c>
      <c r="FI969" s="1">
        <v>1.88522</v>
      </c>
      <c r="FJ969" s="1">
        <v>0.122771</v>
      </c>
      <c r="FK969" s="1">
        <v>0.0</v>
      </c>
      <c r="FL969" s="1">
        <v>29.2235</v>
      </c>
      <c r="FM969" s="1">
        <v>999.9</v>
      </c>
      <c r="FN969" s="1">
        <v>60.8</v>
      </c>
      <c r="FO969" s="1">
        <v>33.8</v>
      </c>
      <c r="FP969" s="1">
        <v>32.2372</v>
      </c>
      <c r="FQ969" s="1">
        <v>63.4964</v>
      </c>
      <c r="FR969" s="1">
        <v>25.1683</v>
      </c>
      <c r="FS969" s="1">
        <v>1.0</v>
      </c>
      <c r="FT969" s="1">
        <v>0.265429</v>
      </c>
      <c r="FU969" s="1">
        <v>0.448178</v>
      </c>
      <c r="FV969" s="1">
        <v>20.3237</v>
      </c>
      <c r="FW969" s="1">
        <v>5.21385</v>
      </c>
      <c r="FX969" s="1">
        <v>11.9066</v>
      </c>
      <c r="FY969" s="1">
        <v>5.0032</v>
      </c>
      <c r="FZ969" s="1">
        <v>3.2905</v>
      </c>
      <c r="GA969" s="1">
        <v>9999.0</v>
      </c>
      <c r="GB969" s="1">
        <v>9999.0</v>
      </c>
      <c r="GC969" s="1">
        <v>9999.0</v>
      </c>
      <c r="GD969" s="1">
        <v>999.9</v>
      </c>
      <c r="GE969" s="1">
        <v>1.85953</v>
      </c>
      <c r="GF969" s="1">
        <v>1.85451</v>
      </c>
      <c r="GG969" s="1">
        <v>1.85761</v>
      </c>
      <c r="GH969" s="1">
        <v>1.85608</v>
      </c>
      <c r="GI969" s="1">
        <v>1.85486</v>
      </c>
      <c r="GJ969" s="1">
        <v>1.85455</v>
      </c>
      <c r="GK969" s="1">
        <v>1.85324</v>
      </c>
      <c r="GL969" s="1">
        <v>1.85638</v>
      </c>
      <c r="GM969" s="1">
        <v>0.0</v>
      </c>
      <c r="GN969" s="1">
        <v>0.0</v>
      </c>
      <c r="GO969" s="1">
        <v>0.0</v>
      </c>
      <c r="GP969" s="1">
        <v>0.0</v>
      </c>
      <c r="GQ969" s="1" t="s">
        <v>358</v>
      </c>
      <c r="GR969" s="1" t="s">
        <v>359</v>
      </c>
      <c r="GS969" s="1" t="s">
        <v>360</v>
      </c>
      <c r="GT969" s="1" t="s">
        <v>360</v>
      </c>
      <c r="GU969" s="1" t="s">
        <v>360</v>
      </c>
      <c r="GV969" s="1" t="s">
        <v>360</v>
      </c>
      <c r="GW969" s="1">
        <v>0.0</v>
      </c>
      <c r="GX969" s="1">
        <v>100.0</v>
      </c>
      <c r="GY969" s="1">
        <v>100.0</v>
      </c>
      <c r="GZ969" s="1">
        <v>1.843</v>
      </c>
      <c r="HA969" s="1">
        <v>0.0023</v>
      </c>
      <c r="HB969" s="1">
        <v>0.4072566870634428</v>
      </c>
      <c r="HC969" s="1">
        <v>0.002678124759318837</v>
      </c>
      <c r="HD969" s="1">
        <v>-9.373761146515732E-7</v>
      </c>
      <c r="HE969" s="1">
        <v>1.391563784175389E-10</v>
      </c>
      <c r="HF969" s="1">
        <v>-0.08316833377203428</v>
      </c>
      <c r="HG969" s="1">
        <v>0.01061361004592812</v>
      </c>
      <c r="HH969" s="1">
        <v>-3.086644042041478E-4</v>
      </c>
      <c r="HI969" s="1">
        <v>1.24720902217549E-6</v>
      </c>
      <c r="HJ969" s="1">
        <v>1.0</v>
      </c>
      <c r="HK969" s="1">
        <v>2093.0</v>
      </c>
      <c r="HL969" s="1">
        <v>2.0</v>
      </c>
      <c r="HM969" s="1">
        <v>27.0</v>
      </c>
      <c r="HN969" s="1">
        <v>6.0</v>
      </c>
      <c r="HO969" s="1">
        <v>5.9</v>
      </c>
      <c r="HP969" s="1">
        <v>1.69312</v>
      </c>
      <c r="HQ969" s="1">
        <v>2.30957</v>
      </c>
      <c r="HR969" s="1">
        <v>1.4978</v>
      </c>
      <c r="HS969" s="1">
        <v>2.30225</v>
      </c>
      <c r="HT969" s="1">
        <v>1.54785</v>
      </c>
      <c r="HU969" s="1">
        <v>2.31445</v>
      </c>
      <c r="HV969" s="1">
        <v>36.6943</v>
      </c>
      <c r="HW969" s="1">
        <v>14.0095</v>
      </c>
      <c r="HX969" s="1">
        <v>18.0</v>
      </c>
      <c r="HY969" s="1">
        <v>504.864</v>
      </c>
      <c r="HZ969" s="1">
        <v>503.621</v>
      </c>
      <c r="IA969" s="1">
        <v>28.7838</v>
      </c>
      <c r="IB969" s="1">
        <v>30.4984</v>
      </c>
      <c r="IC969" s="1">
        <v>30.0001</v>
      </c>
      <c r="ID969" s="1">
        <v>30.2974</v>
      </c>
      <c r="IE969" s="1">
        <v>30.395</v>
      </c>
      <c r="IF969" s="1">
        <v>34.1253</v>
      </c>
      <c r="IG969" s="1">
        <v>29.8647</v>
      </c>
      <c r="IH969" s="1">
        <v>0.0</v>
      </c>
      <c r="II969" s="1">
        <v>28.7846</v>
      </c>
      <c r="IJ969" s="1">
        <v>765.187</v>
      </c>
      <c r="IK969" s="1">
        <v>23.0933</v>
      </c>
      <c r="IL969" s="1">
        <v>100.715</v>
      </c>
      <c r="IM969" s="1">
        <v>100.444</v>
      </c>
      <c r="IN969" s="1" t="s">
        <v>365</v>
      </c>
    </row>
    <row r="970" ht="15.75" customHeight="1">
      <c r="A970" s="1">
        <v>954.0</v>
      </c>
      <c r="B970" s="1">
        <v>1.6604922821E9</v>
      </c>
      <c r="C970" s="1">
        <v>8153.0</v>
      </c>
      <c r="D970" s="1" t="s">
        <v>2244</v>
      </c>
      <c r="E970" s="1" t="s">
        <v>2245</v>
      </c>
      <c r="F970" s="1">
        <v>1.0</v>
      </c>
      <c r="G970" s="1" t="s">
        <v>1964</v>
      </c>
      <c r="H970" s="1" t="s">
        <v>350</v>
      </c>
      <c r="I970" s="1" t="s">
        <v>351</v>
      </c>
      <c r="J970" s="1" t="s">
        <v>352</v>
      </c>
      <c r="K970" s="1" t="s">
        <v>1168</v>
      </c>
      <c r="L970" s="1" t="s">
        <v>349</v>
      </c>
      <c r="M970" s="1" t="s">
        <v>354</v>
      </c>
      <c r="N970" s="1">
        <v>1.6604922741E9</v>
      </c>
      <c r="O970" s="1">
        <f t="shared" si="1"/>
        <v>0.00343082836</v>
      </c>
      <c r="P970" s="1">
        <f t="shared" si="2"/>
        <v>3.43082836</v>
      </c>
      <c r="Q970" s="1">
        <f t="shared" si="3"/>
        <v>3.213290212</v>
      </c>
      <c r="R970" s="1">
        <f t="shared" si="4"/>
        <v>649.21225</v>
      </c>
      <c r="S970" s="1">
        <f t="shared" si="5"/>
        <v>601.1527022</v>
      </c>
      <c r="T970" s="1">
        <f t="shared" si="6"/>
        <v>59.9697389</v>
      </c>
      <c r="U970" s="1">
        <f t="shared" si="7"/>
        <v>64.76405908</v>
      </c>
      <c r="V970" s="1">
        <f t="shared" si="8"/>
        <v>0.1837051271</v>
      </c>
      <c r="W970" s="1">
        <f t="shared" si="9"/>
        <v>2.923183016</v>
      </c>
      <c r="X970" s="1">
        <f t="shared" si="10"/>
        <v>0.1775239931</v>
      </c>
      <c r="Y970" s="1">
        <f t="shared" si="11"/>
        <v>0.1114905202</v>
      </c>
      <c r="Z970" s="1">
        <f t="shared" si="12"/>
        <v>321.5112649</v>
      </c>
      <c r="AA970" s="1">
        <f t="shared" si="13"/>
        <v>32.00924831</v>
      </c>
      <c r="AB970" s="1">
        <f t="shared" si="14"/>
        <v>31.22904375</v>
      </c>
      <c r="AC970" s="1">
        <f t="shared" si="15"/>
        <v>4.570630893</v>
      </c>
      <c r="AD970" s="1">
        <f t="shared" si="16"/>
        <v>60.11747191</v>
      </c>
      <c r="AE970" s="1">
        <f t="shared" si="17"/>
        <v>2.713092264</v>
      </c>
      <c r="AF970" s="1">
        <f t="shared" si="18"/>
        <v>4.512984625</v>
      </c>
      <c r="AG970" s="1">
        <f t="shared" si="19"/>
        <v>1.857538628</v>
      </c>
      <c r="AH970" s="1">
        <f t="shared" si="20"/>
        <v>-151.2995307</v>
      </c>
      <c r="AI970" s="1">
        <f t="shared" si="21"/>
        <v>-35.11208641</v>
      </c>
      <c r="AJ970" s="1">
        <f t="shared" si="22"/>
        <v>-2.70045377</v>
      </c>
      <c r="AK970" s="1">
        <f t="shared" si="23"/>
        <v>132.399194</v>
      </c>
      <c r="AL970" s="1">
        <f t="shared" si="24"/>
        <v>35.42689803</v>
      </c>
      <c r="AM970" s="1">
        <f t="shared" si="25"/>
        <v>3.419223446</v>
      </c>
      <c r="AN970" s="1">
        <f t="shared" si="26"/>
        <v>3.213290212</v>
      </c>
      <c r="AO970" s="1">
        <v>736.4890926891982</v>
      </c>
      <c r="AP970" s="1">
        <v>706.2133333333333</v>
      </c>
      <c r="AQ970" s="1">
        <v>5.143025182614415</v>
      </c>
      <c r="AR970" s="1">
        <v>64.97153183116835</v>
      </c>
      <c r="AS970" s="1">
        <f t="shared" si="27"/>
        <v>3.43082836</v>
      </c>
      <c r="AT970" s="1">
        <v>23.18275000457077</v>
      </c>
      <c r="AU970" s="1">
        <v>27.18673272727271</v>
      </c>
      <c r="AV970" s="1">
        <v>-2.482977128882221E-5</v>
      </c>
      <c r="AW970" s="1">
        <v>82.28873051766035</v>
      </c>
      <c r="AX970" s="1">
        <v>0.0</v>
      </c>
      <c r="AY970" s="1">
        <v>0.0</v>
      </c>
      <c r="AZ970" s="1">
        <f t="shared" si="28"/>
        <v>1</v>
      </c>
      <c r="BA970" s="1">
        <f t="shared" si="29"/>
        <v>0</v>
      </c>
      <c r="BB970" s="1">
        <f t="shared" si="30"/>
        <v>51991.63375</v>
      </c>
      <c r="BC970" s="1">
        <f t="shared" si="31"/>
        <v>1999.96625</v>
      </c>
      <c r="BD970" s="1">
        <f t="shared" si="32"/>
        <v>1681.171988</v>
      </c>
      <c r="BE970" s="1">
        <f t="shared" si="33"/>
        <v>0.8406001789</v>
      </c>
      <c r="BF970" s="1">
        <f t="shared" si="34"/>
        <v>0.1607583452</v>
      </c>
      <c r="BG970" s="1">
        <v>6.0</v>
      </c>
      <c r="BH970" s="1">
        <v>0.5</v>
      </c>
      <c r="BI970" s="1" t="s">
        <v>355</v>
      </c>
      <c r="BJ970" s="1">
        <v>2.0</v>
      </c>
      <c r="BK970" s="1" t="b">
        <v>1</v>
      </c>
      <c r="BL970" s="1">
        <v>1.6604922741E9</v>
      </c>
      <c r="BM970" s="1">
        <v>649.21225</v>
      </c>
      <c r="BN970" s="1">
        <v>694.3742500000001</v>
      </c>
      <c r="BO970" s="1">
        <v>27.1967625</v>
      </c>
      <c r="BP970" s="1">
        <v>23.206525</v>
      </c>
      <c r="BQ970" s="1">
        <v>647.4264375</v>
      </c>
      <c r="BR970" s="1">
        <v>27.19448125</v>
      </c>
      <c r="BS970" s="1">
        <v>500.1554375</v>
      </c>
      <c r="BT970" s="1">
        <v>99.65783125000002</v>
      </c>
      <c r="BU970" s="1">
        <v>0.1000816375</v>
      </c>
      <c r="BV970" s="1">
        <v>31.00624375</v>
      </c>
      <c r="BW970" s="1">
        <v>31.22904375</v>
      </c>
      <c r="BX970" s="1">
        <v>999.9</v>
      </c>
      <c r="BY970" s="1">
        <v>0.0</v>
      </c>
      <c r="BZ970" s="1">
        <v>0.0</v>
      </c>
      <c r="CA970" s="1">
        <v>9997.96125</v>
      </c>
      <c r="CB970" s="1">
        <v>0.0</v>
      </c>
      <c r="CC970" s="1">
        <v>30.74821875</v>
      </c>
      <c r="CD970" s="1">
        <v>-45.16196875</v>
      </c>
      <c r="CE970" s="1">
        <v>667.3621249999999</v>
      </c>
      <c r="CF970" s="1">
        <v>710.870625</v>
      </c>
      <c r="CG970" s="1">
        <v>3.9902275</v>
      </c>
      <c r="CH970" s="1">
        <v>694.3742500000001</v>
      </c>
      <c r="CI970" s="1">
        <v>23.206525</v>
      </c>
      <c r="CJ970" s="1">
        <v>2.710368125</v>
      </c>
      <c r="CK970" s="1">
        <v>2.312713125</v>
      </c>
      <c r="CL970" s="1">
        <v>22.34811875</v>
      </c>
      <c r="CM970" s="1">
        <v>19.76520625</v>
      </c>
      <c r="CN970" s="1">
        <v>1999.96625</v>
      </c>
      <c r="CO970" s="1">
        <v>0.979993</v>
      </c>
      <c r="CP970" s="1">
        <v>0.0200071</v>
      </c>
      <c r="CQ970" s="1">
        <v>0.0</v>
      </c>
      <c r="CR970" s="1">
        <v>2.6443125</v>
      </c>
      <c r="CS970" s="1">
        <v>0.0</v>
      </c>
      <c r="CT970" s="1">
        <v>34138.9375</v>
      </c>
      <c r="CU970" s="1">
        <v>17412.00625</v>
      </c>
      <c r="CV970" s="1">
        <v>41.003875</v>
      </c>
      <c r="CW970" s="1">
        <v>42.0</v>
      </c>
      <c r="CX970" s="1">
        <v>41.0</v>
      </c>
      <c r="CY970" s="1">
        <v>40.425375</v>
      </c>
      <c r="CZ970" s="1">
        <v>41.0738125</v>
      </c>
      <c r="DA970" s="1">
        <v>1959.955</v>
      </c>
      <c r="DB970" s="1">
        <v>40.01125</v>
      </c>
      <c r="DC970" s="1">
        <v>0.0</v>
      </c>
      <c r="DD970" s="1">
        <v>1.66049228E9</v>
      </c>
      <c r="DE970" s="1">
        <v>0.0</v>
      </c>
      <c r="DF970" s="1">
        <v>1.6604919246E9</v>
      </c>
      <c r="DG970" s="1" t="s">
        <v>1965</v>
      </c>
      <c r="DH970" s="1">
        <v>1.6604919196E9</v>
      </c>
      <c r="DI970" s="1">
        <v>1.6604919246E9</v>
      </c>
      <c r="DJ970" s="1">
        <v>26.0</v>
      </c>
      <c r="DK970" s="1">
        <v>0.565</v>
      </c>
      <c r="DL970" s="1">
        <v>-0.007</v>
      </c>
      <c r="DM970" s="1">
        <v>1.335</v>
      </c>
      <c r="DN970" s="1">
        <v>0.012</v>
      </c>
      <c r="DO970" s="1">
        <v>400.0</v>
      </c>
      <c r="DP970" s="1">
        <v>23.0</v>
      </c>
      <c r="DQ970" s="1">
        <v>0.17</v>
      </c>
      <c r="DR970" s="1">
        <v>0.02</v>
      </c>
      <c r="DS970" s="1">
        <v>3.264269950434442</v>
      </c>
      <c r="DT970" s="1">
        <v>-2.620292566026438</v>
      </c>
      <c r="DU970" s="1">
        <v>0.2099878812476121</v>
      </c>
      <c r="DV970" s="1">
        <v>0.0</v>
      </c>
      <c r="DW970" s="1">
        <v>35.54473386607265</v>
      </c>
      <c r="DX970" s="1">
        <v>-9.057924340814488</v>
      </c>
      <c r="DY970" s="1">
        <v>0.7216034586376051</v>
      </c>
      <c r="DZ970" s="1">
        <v>0.0</v>
      </c>
      <c r="EA970" s="1">
        <v>-45.26361935483871</v>
      </c>
      <c r="EB970" s="1">
        <v>8.871338709677518</v>
      </c>
      <c r="EC970" s="1">
        <v>0.7669754155202673</v>
      </c>
      <c r="ED970" s="1">
        <v>0.0</v>
      </c>
      <c r="EE970" s="1">
        <v>594.368329438161</v>
      </c>
      <c r="EF970" s="1">
        <v>321.2540081450921</v>
      </c>
      <c r="EG970" s="1">
        <v>23.18768181880495</v>
      </c>
      <c r="EH970" s="1">
        <v>0.0</v>
      </c>
      <c r="EI970" s="1">
        <v>3.984847317073171</v>
      </c>
      <c r="EJ970" s="1">
        <v>0.131129059233439</v>
      </c>
      <c r="EK970" s="1">
        <v>0.01518551331872326</v>
      </c>
      <c r="EL970" s="1">
        <v>1.0</v>
      </c>
      <c r="EM970" s="1">
        <v>1.857880219198417</v>
      </c>
      <c r="EN970" s="1">
        <v>-0.02615883834693289</v>
      </c>
      <c r="EO970" s="1">
        <v>0.001981966130169814</v>
      </c>
      <c r="EP970" s="1">
        <v>1.0</v>
      </c>
      <c r="EQ970" s="1">
        <v>2.0</v>
      </c>
      <c r="ER970" s="1">
        <v>6.0</v>
      </c>
      <c r="ES970" s="1" t="s">
        <v>384</v>
      </c>
      <c r="ET970" s="1">
        <v>2.94423</v>
      </c>
      <c r="EU970" s="1">
        <v>2.80117</v>
      </c>
      <c r="EV970" s="1">
        <v>0.130984</v>
      </c>
      <c r="EW970" s="1">
        <v>0.13672</v>
      </c>
      <c r="EX970" s="1">
        <v>0.118358</v>
      </c>
      <c r="EY970" s="1">
        <v>0.105841</v>
      </c>
      <c r="EZ970" s="1">
        <v>17859.8</v>
      </c>
      <c r="FA970" s="1">
        <v>18605.7</v>
      </c>
      <c r="FB970" s="1">
        <v>23891.9</v>
      </c>
      <c r="FC970" s="1">
        <v>25073.1</v>
      </c>
      <c r="FD970" s="1">
        <v>33710.8</v>
      </c>
      <c r="FE970" s="1">
        <v>35794.9</v>
      </c>
      <c r="FF970" s="1">
        <v>43550.3</v>
      </c>
      <c r="FG970" s="1">
        <v>46344.4</v>
      </c>
      <c r="FH970" s="1">
        <v>1.9887</v>
      </c>
      <c r="FI970" s="1">
        <v>1.88512</v>
      </c>
      <c r="FJ970" s="1">
        <v>0.122853</v>
      </c>
      <c r="FK970" s="1">
        <v>0.0</v>
      </c>
      <c r="FL970" s="1">
        <v>29.2229</v>
      </c>
      <c r="FM970" s="1">
        <v>999.9</v>
      </c>
      <c r="FN970" s="1">
        <v>60.8</v>
      </c>
      <c r="FO970" s="1">
        <v>33.8</v>
      </c>
      <c r="FP970" s="1">
        <v>32.2359</v>
      </c>
      <c r="FQ970" s="1">
        <v>63.5164</v>
      </c>
      <c r="FR970" s="1">
        <v>25.2804</v>
      </c>
      <c r="FS970" s="1">
        <v>1.0</v>
      </c>
      <c r="FT970" s="1">
        <v>0.265409</v>
      </c>
      <c r="FU970" s="1">
        <v>0.443407</v>
      </c>
      <c r="FV970" s="1">
        <v>20.3238</v>
      </c>
      <c r="FW970" s="1">
        <v>5.21325</v>
      </c>
      <c r="FX970" s="1">
        <v>11.9069</v>
      </c>
      <c r="FY970" s="1">
        <v>5.00315</v>
      </c>
      <c r="FZ970" s="1">
        <v>3.29052</v>
      </c>
      <c r="GA970" s="1">
        <v>9999.0</v>
      </c>
      <c r="GB970" s="1">
        <v>9999.0</v>
      </c>
      <c r="GC970" s="1">
        <v>9999.0</v>
      </c>
      <c r="GD970" s="1">
        <v>999.9</v>
      </c>
      <c r="GE970" s="1">
        <v>1.85952</v>
      </c>
      <c r="GF970" s="1">
        <v>1.8545</v>
      </c>
      <c r="GG970" s="1">
        <v>1.85761</v>
      </c>
      <c r="GH970" s="1">
        <v>1.85608</v>
      </c>
      <c r="GI970" s="1">
        <v>1.85487</v>
      </c>
      <c r="GJ970" s="1">
        <v>1.85455</v>
      </c>
      <c r="GK970" s="1">
        <v>1.85324</v>
      </c>
      <c r="GL970" s="1">
        <v>1.85638</v>
      </c>
      <c r="GM970" s="1">
        <v>0.0</v>
      </c>
      <c r="GN970" s="1">
        <v>0.0</v>
      </c>
      <c r="GO970" s="1">
        <v>0.0</v>
      </c>
      <c r="GP970" s="1">
        <v>0.0</v>
      </c>
      <c r="GQ970" s="1" t="s">
        <v>358</v>
      </c>
      <c r="GR970" s="1" t="s">
        <v>359</v>
      </c>
      <c r="GS970" s="1" t="s">
        <v>360</v>
      </c>
      <c r="GT970" s="1" t="s">
        <v>360</v>
      </c>
      <c r="GU970" s="1" t="s">
        <v>360</v>
      </c>
      <c r="GV970" s="1" t="s">
        <v>360</v>
      </c>
      <c r="GW970" s="1">
        <v>0.0</v>
      </c>
      <c r="GX970" s="1">
        <v>100.0</v>
      </c>
      <c r="GY970" s="1">
        <v>100.0</v>
      </c>
      <c r="GZ970" s="1">
        <v>1.851</v>
      </c>
      <c r="HA970" s="1">
        <v>0.0023</v>
      </c>
      <c r="HB970" s="1">
        <v>0.4072566870634428</v>
      </c>
      <c r="HC970" s="1">
        <v>0.002678124759318837</v>
      </c>
      <c r="HD970" s="1">
        <v>-9.373761146515732E-7</v>
      </c>
      <c r="HE970" s="1">
        <v>1.391563784175389E-10</v>
      </c>
      <c r="HF970" s="1">
        <v>-0.08316833377203428</v>
      </c>
      <c r="HG970" s="1">
        <v>0.01061361004592812</v>
      </c>
      <c r="HH970" s="1">
        <v>-3.086644042041478E-4</v>
      </c>
      <c r="HI970" s="1">
        <v>1.24720902217549E-6</v>
      </c>
      <c r="HJ970" s="1">
        <v>1.0</v>
      </c>
      <c r="HK970" s="1">
        <v>2093.0</v>
      </c>
      <c r="HL970" s="1">
        <v>2.0</v>
      </c>
      <c r="HM970" s="1">
        <v>27.0</v>
      </c>
      <c r="HN970" s="1">
        <v>6.0</v>
      </c>
      <c r="HO970" s="1">
        <v>6.0</v>
      </c>
      <c r="HP970" s="1">
        <v>1.70654</v>
      </c>
      <c r="HQ970" s="1">
        <v>2.30469</v>
      </c>
      <c r="HR970" s="1">
        <v>1.4978</v>
      </c>
      <c r="HS970" s="1">
        <v>2.30225</v>
      </c>
      <c r="HT970" s="1">
        <v>1.54785</v>
      </c>
      <c r="HU970" s="1">
        <v>2.30713</v>
      </c>
      <c r="HV970" s="1">
        <v>36.6943</v>
      </c>
      <c r="HW970" s="1">
        <v>14.0095</v>
      </c>
      <c r="HX970" s="1">
        <v>18.0</v>
      </c>
      <c r="HY970" s="1">
        <v>504.944</v>
      </c>
      <c r="HZ970" s="1">
        <v>503.556</v>
      </c>
      <c r="IA970" s="1">
        <v>28.7829</v>
      </c>
      <c r="IB970" s="1">
        <v>30.4991</v>
      </c>
      <c r="IC970" s="1">
        <v>30.0001</v>
      </c>
      <c r="ID970" s="1">
        <v>30.298</v>
      </c>
      <c r="IE970" s="1">
        <v>30.3952</v>
      </c>
      <c r="IF970" s="1">
        <v>34.265</v>
      </c>
      <c r="IG970" s="1">
        <v>29.8647</v>
      </c>
      <c r="IH970" s="1">
        <v>0.0</v>
      </c>
      <c r="II970" s="1">
        <v>28.7846</v>
      </c>
      <c r="IJ970" s="1">
        <v>765.187</v>
      </c>
      <c r="IK970" s="1">
        <v>23.0937</v>
      </c>
      <c r="IL970" s="1">
        <v>100.715</v>
      </c>
      <c r="IM970" s="1">
        <v>100.444</v>
      </c>
      <c r="IN970" s="1" t="s">
        <v>365</v>
      </c>
    </row>
    <row r="971" ht="15.75" customHeight="1">
      <c r="A971" s="1">
        <v>955.0</v>
      </c>
      <c r="B971" s="1">
        <v>1.6604922831E9</v>
      </c>
      <c r="C971" s="1">
        <v>8154.0</v>
      </c>
      <c r="D971" s="1" t="s">
        <v>2246</v>
      </c>
      <c r="E971" s="1" t="s">
        <v>2247</v>
      </c>
      <c r="F971" s="1">
        <v>1.0</v>
      </c>
      <c r="G971" s="1" t="s">
        <v>1964</v>
      </c>
      <c r="H971" s="1" t="s">
        <v>350</v>
      </c>
      <c r="I971" s="1" t="s">
        <v>351</v>
      </c>
      <c r="J971" s="1" t="s">
        <v>352</v>
      </c>
      <c r="K971" s="1" t="s">
        <v>1168</v>
      </c>
      <c r="L971" s="1" t="s">
        <v>349</v>
      </c>
      <c r="M971" s="1" t="s">
        <v>354</v>
      </c>
      <c r="N971" s="1">
        <v>1.660492275599999E9</v>
      </c>
      <c r="O971" s="1">
        <f t="shared" si="1"/>
        <v>0.003429943161</v>
      </c>
      <c r="P971" s="1">
        <f t="shared" si="2"/>
        <v>3.429943161</v>
      </c>
      <c r="Q971" s="1">
        <f t="shared" si="3"/>
        <v>3.181315965</v>
      </c>
      <c r="R971" s="1">
        <f t="shared" si="4"/>
        <v>656.8452</v>
      </c>
      <c r="S971" s="1">
        <f t="shared" si="5"/>
        <v>608.8426579</v>
      </c>
      <c r="T971" s="1">
        <f t="shared" si="6"/>
        <v>60.73704471</v>
      </c>
      <c r="U971" s="1">
        <f t="shared" si="7"/>
        <v>65.52569168</v>
      </c>
      <c r="V971" s="1">
        <f t="shared" si="8"/>
        <v>0.1837086578</v>
      </c>
      <c r="W971" s="1">
        <f t="shared" si="9"/>
        <v>2.923303892</v>
      </c>
      <c r="X971" s="1">
        <f t="shared" si="10"/>
        <v>0.1775275368</v>
      </c>
      <c r="Y971" s="1">
        <f t="shared" si="11"/>
        <v>0.1114927342</v>
      </c>
      <c r="Z971" s="1">
        <f t="shared" si="12"/>
        <v>321.5122938</v>
      </c>
      <c r="AA971" s="1">
        <f t="shared" si="13"/>
        <v>32.00814305</v>
      </c>
      <c r="AB971" s="1">
        <f t="shared" si="14"/>
        <v>31.22681333</v>
      </c>
      <c r="AC971" s="1">
        <f t="shared" si="15"/>
        <v>4.570050642</v>
      </c>
      <c r="AD971" s="1">
        <f t="shared" si="16"/>
        <v>60.12026325</v>
      </c>
      <c r="AE971" s="1">
        <f t="shared" si="17"/>
        <v>2.713016561</v>
      </c>
      <c r="AF971" s="1">
        <f t="shared" si="18"/>
        <v>4.512649171</v>
      </c>
      <c r="AG971" s="1">
        <f t="shared" si="19"/>
        <v>1.857034081</v>
      </c>
      <c r="AH971" s="1">
        <f t="shared" si="20"/>
        <v>-151.2604934</v>
      </c>
      <c r="AI971" s="1">
        <f t="shared" si="21"/>
        <v>-34.96749458</v>
      </c>
      <c r="AJ971" s="1">
        <f t="shared" si="22"/>
        <v>-2.689175201</v>
      </c>
      <c r="AK971" s="1">
        <f t="shared" si="23"/>
        <v>132.5951306</v>
      </c>
      <c r="AL971" s="1">
        <f t="shared" si="24"/>
        <v>35.23846942</v>
      </c>
      <c r="AM971" s="1">
        <f t="shared" si="25"/>
        <v>3.421933663</v>
      </c>
      <c r="AN971" s="1">
        <f t="shared" si="26"/>
        <v>3.181315965</v>
      </c>
      <c r="AO971" s="1">
        <v>741.6703805359059</v>
      </c>
      <c r="AP971" s="1">
        <v>711.3898242424237</v>
      </c>
      <c r="AQ971" s="1">
        <v>5.151552563933108</v>
      </c>
      <c r="AR971" s="1">
        <v>64.97153183116835</v>
      </c>
      <c r="AS971" s="1">
        <f t="shared" si="27"/>
        <v>3.429943161</v>
      </c>
      <c r="AT971" s="1">
        <v>23.18302701825474</v>
      </c>
      <c r="AU971" s="1">
        <v>27.1859903030303</v>
      </c>
      <c r="AV971" s="1">
        <v>-2.188384042026524E-5</v>
      </c>
      <c r="AW971" s="1">
        <v>82.28873051766035</v>
      </c>
      <c r="AX971" s="1">
        <v>0.0</v>
      </c>
      <c r="AY971" s="1">
        <v>0.0</v>
      </c>
      <c r="AZ971" s="1">
        <f t="shared" si="28"/>
        <v>1</v>
      </c>
      <c r="BA971" s="1">
        <f t="shared" si="29"/>
        <v>0</v>
      </c>
      <c r="BB971" s="1">
        <f t="shared" si="30"/>
        <v>51995.3042</v>
      </c>
      <c r="BC971" s="1">
        <f t="shared" si="31"/>
        <v>1999.972667</v>
      </c>
      <c r="BD971" s="1">
        <f t="shared" si="32"/>
        <v>1681.17738</v>
      </c>
      <c r="BE971" s="1">
        <f t="shared" si="33"/>
        <v>0.8406001782</v>
      </c>
      <c r="BF971" s="1">
        <f t="shared" si="34"/>
        <v>0.1607583439</v>
      </c>
      <c r="BG971" s="1">
        <v>6.0</v>
      </c>
      <c r="BH971" s="1">
        <v>0.5</v>
      </c>
      <c r="BI971" s="1" t="s">
        <v>355</v>
      </c>
      <c r="BJ971" s="1">
        <v>2.0</v>
      </c>
      <c r="BK971" s="1" t="b">
        <v>1</v>
      </c>
      <c r="BL971" s="1">
        <v>1.660492275599999E9</v>
      </c>
      <c r="BM971" s="1">
        <v>656.8452</v>
      </c>
      <c r="BN971" s="1">
        <v>701.8149333333334</v>
      </c>
      <c r="BO971" s="1">
        <v>27.19592666666667</v>
      </c>
      <c r="BP971" s="1">
        <v>23.20249333333334</v>
      </c>
      <c r="BQ971" s="1">
        <v>655.0469333333332</v>
      </c>
      <c r="BR971" s="1">
        <v>27.19364666666667</v>
      </c>
      <c r="BS971" s="1">
        <v>500.1517333333333</v>
      </c>
      <c r="BT971" s="1">
        <v>99.65816666666667</v>
      </c>
      <c r="BU971" s="1">
        <v>0.10002854</v>
      </c>
      <c r="BV971" s="1">
        <v>31.00494</v>
      </c>
      <c r="BW971" s="1">
        <v>31.22681333333334</v>
      </c>
      <c r="BX971" s="1">
        <v>999.8999999999999</v>
      </c>
      <c r="BY971" s="1">
        <v>0.0</v>
      </c>
      <c r="BZ971" s="1">
        <v>0.0</v>
      </c>
      <c r="CA971" s="1">
        <v>9998.617333333334</v>
      </c>
      <c r="CB971" s="1">
        <v>0.0</v>
      </c>
      <c r="CC971" s="1">
        <v>30.79992</v>
      </c>
      <c r="CD971" s="1">
        <v>-44.96969999999999</v>
      </c>
      <c r="CE971" s="1">
        <v>675.2079333333334</v>
      </c>
      <c r="CF971" s="1">
        <v>718.4851999999998</v>
      </c>
      <c r="CG971" s="1">
        <v>3.993424</v>
      </c>
      <c r="CH971" s="1">
        <v>701.8149333333334</v>
      </c>
      <c r="CI971" s="1">
        <v>23.20249333333334</v>
      </c>
      <c r="CJ971" s="1">
        <v>2.710294666666667</v>
      </c>
      <c r="CK971" s="1">
        <v>2.312319333333333</v>
      </c>
      <c r="CL971" s="1">
        <v>22.34767333333333</v>
      </c>
      <c r="CM971" s="1">
        <v>19.76246</v>
      </c>
      <c r="CN971" s="1">
        <v>1999.972666666667</v>
      </c>
      <c r="CO971" s="1">
        <v>0.9799930000000001</v>
      </c>
      <c r="CP971" s="1">
        <v>0.0200071</v>
      </c>
      <c r="CQ971" s="1">
        <v>0.0</v>
      </c>
      <c r="CR971" s="1">
        <v>2.7826</v>
      </c>
      <c r="CS971" s="1">
        <v>0.0</v>
      </c>
      <c r="CT971" s="1">
        <v>34090.02</v>
      </c>
      <c r="CU971" s="1">
        <v>17412.06</v>
      </c>
      <c r="CV971" s="1">
        <v>41.00413333333334</v>
      </c>
      <c r="CW971" s="1">
        <v>42.0</v>
      </c>
      <c r="CX971" s="1">
        <v>41.0</v>
      </c>
      <c r="CY971" s="1">
        <v>40.42460000000001</v>
      </c>
      <c r="CZ971" s="1">
        <v>41.0746</v>
      </c>
      <c r="DA971" s="1">
        <v>1959.961333333333</v>
      </c>
      <c r="DB971" s="1">
        <v>40.01133333333333</v>
      </c>
      <c r="DC971" s="1">
        <v>0.0</v>
      </c>
      <c r="DD971" s="1">
        <v>1.6604922812E9</v>
      </c>
      <c r="DE971" s="1">
        <v>0.0</v>
      </c>
      <c r="DF971" s="1">
        <v>1.6604919246E9</v>
      </c>
      <c r="DG971" s="1" t="s">
        <v>1965</v>
      </c>
      <c r="DH971" s="1">
        <v>1.6604919196E9</v>
      </c>
      <c r="DI971" s="1">
        <v>1.6604919246E9</v>
      </c>
      <c r="DJ971" s="1">
        <v>26.0</v>
      </c>
      <c r="DK971" s="1">
        <v>0.565</v>
      </c>
      <c r="DL971" s="1">
        <v>-0.007</v>
      </c>
      <c r="DM971" s="1">
        <v>1.335</v>
      </c>
      <c r="DN971" s="1">
        <v>0.012</v>
      </c>
      <c r="DO971" s="1">
        <v>400.0</v>
      </c>
      <c r="DP971" s="1">
        <v>23.0</v>
      </c>
      <c r="DQ971" s="1">
        <v>0.17</v>
      </c>
      <c r="DR971" s="1">
        <v>0.02</v>
      </c>
      <c r="DS971" s="1">
        <v>3.246798942159551</v>
      </c>
      <c r="DT971" s="1">
        <v>-1.928861688304116</v>
      </c>
      <c r="DU971" s="1">
        <v>0.188105191067655</v>
      </c>
      <c r="DV971" s="1">
        <v>0.0</v>
      </c>
      <c r="DW971" s="1">
        <v>35.41022235847154</v>
      </c>
      <c r="DX971" s="1">
        <v>-6.981876921794909</v>
      </c>
      <c r="DY971" s="1">
        <v>0.6213598118525886</v>
      </c>
      <c r="DZ971" s="1">
        <v>0.0</v>
      </c>
      <c r="EA971" s="1">
        <v>-45.04084999999998</v>
      </c>
      <c r="EB971" s="1">
        <v>5.48987853170168</v>
      </c>
      <c r="EC971" s="1">
        <v>0.5570981886825102</v>
      </c>
      <c r="ED971" s="1">
        <v>0.0</v>
      </c>
      <c r="EE971" s="1">
        <v>600.8235566530159</v>
      </c>
      <c r="EF971" s="1">
        <v>312.9218057368655</v>
      </c>
      <c r="EG971" s="1">
        <v>23.34926504031811</v>
      </c>
      <c r="EH971" s="1">
        <v>0.0</v>
      </c>
      <c r="EI971" s="1">
        <v>3.987468</v>
      </c>
      <c r="EJ971" s="1">
        <v>0.1397376360225009</v>
      </c>
      <c r="EK971" s="1">
        <v>0.015487293856578</v>
      </c>
      <c r="EL971" s="1">
        <v>1.0</v>
      </c>
      <c r="EM971" s="1">
        <v>1.857481045450798</v>
      </c>
      <c r="EN971" s="1">
        <v>-0.021117270423374</v>
      </c>
      <c r="EO971" s="1">
        <v>0.001735798552854104</v>
      </c>
      <c r="EP971" s="1">
        <v>1.0</v>
      </c>
      <c r="EQ971" s="1">
        <v>2.0</v>
      </c>
      <c r="ER971" s="1">
        <v>6.0</v>
      </c>
      <c r="ES971" s="1" t="s">
        <v>384</v>
      </c>
      <c r="ET971" s="1">
        <v>2.94409</v>
      </c>
      <c r="EU971" s="1">
        <v>2.80099</v>
      </c>
      <c r="EV971" s="1">
        <v>0.13163</v>
      </c>
      <c r="EW971" s="1">
        <v>0.137354</v>
      </c>
      <c r="EX971" s="1">
        <v>0.118357</v>
      </c>
      <c r="EY971" s="1">
        <v>0.105841</v>
      </c>
      <c r="EZ971" s="1">
        <v>17846.5</v>
      </c>
      <c r="FA971" s="1">
        <v>18592.1</v>
      </c>
      <c r="FB971" s="1">
        <v>23891.9</v>
      </c>
      <c r="FC971" s="1">
        <v>25073.0</v>
      </c>
      <c r="FD971" s="1">
        <v>33710.9</v>
      </c>
      <c r="FE971" s="1">
        <v>35794.9</v>
      </c>
      <c r="FF971" s="1">
        <v>43550.4</v>
      </c>
      <c r="FG971" s="1">
        <v>46344.3</v>
      </c>
      <c r="FH971" s="1">
        <v>1.98873</v>
      </c>
      <c r="FI971" s="1">
        <v>1.88512</v>
      </c>
      <c r="FJ971" s="1">
        <v>0.122659</v>
      </c>
      <c r="FK971" s="1">
        <v>0.0</v>
      </c>
      <c r="FL971" s="1">
        <v>29.2223</v>
      </c>
      <c r="FM971" s="1">
        <v>999.9</v>
      </c>
      <c r="FN971" s="1">
        <v>60.8</v>
      </c>
      <c r="FO971" s="1">
        <v>33.8</v>
      </c>
      <c r="FP971" s="1">
        <v>32.233</v>
      </c>
      <c r="FQ971" s="1">
        <v>63.5364</v>
      </c>
      <c r="FR971" s="1">
        <v>26.0056</v>
      </c>
      <c r="FS971" s="1">
        <v>1.0</v>
      </c>
      <c r="FT971" s="1">
        <v>0.265409</v>
      </c>
      <c r="FU971" s="1">
        <v>0.440139</v>
      </c>
      <c r="FV971" s="1">
        <v>20.3238</v>
      </c>
      <c r="FW971" s="1">
        <v>5.21295</v>
      </c>
      <c r="FX971" s="1">
        <v>11.9068</v>
      </c>
      <c r="FY971" s="1">
        <v>5.00315</v>
      </c>
      <c r="FZ971" s="1">
        <v>3.29058</v>
      </c>
      <c r="GA971" s="1">
        <v>9999.0</v>
      </c>
      <c r="GB971" s="1">
        <v>9999.0</v>
      </c>
      <c r="GC971" s="1">
        <v>9999.0</v>
      </c>
      <c r="GD971" s="1">
        <v>999.9</v>
      </c>
      <c r="GE971" s="1">
        <v>1.85953</v>
      </c>
      <c r="GF971" s="1">
        <v>1.8545</v>
      </c>
      <c r="GG971" s="1">
        <v>1.85762</v>
      </c>
      <c r="GH971" s="1">
        <v>1.85608</v>
      </c>
      <c r="GI971" s="1">
        <v>1.85487</v>
      </c>
      <c r="GJ971" s="1">
        <v>1.85455</v>
      </c>
      <c r="GK971" s="1">
        <v>1.85323</v>
      </c>
      <c r="GL971" s="1">
        <v>1.85638</v>
      </c>
      <c r="GM971" s="1">
        <v>0.0</v>
      </c>
      <c r="GN971" s="1">
        <v>0.0</v>
      </c>
      <c r="GO971" s="1">
        <v>0.0</v>
      </c>
      <c r="GP971" s="1">
        <v>0.0</v>
      </c>
      <c r="GQ971" s="1" t="s">
        <v>358</v>
      </c>
      <c r="GR971" s="1" t="s">
        <v>359</v>
      </c>
      <c r="GS971" s="1" t="s">
        <v>360</v>
      </c>
      <c r="GT971" s="1" t="s">
        <v>360</v>
      </c>
      <c r="GU971" s="1" t="s">
        <v>360</v>
      </c>
      <c r="GV971" s="1" t="s">
        <v>360</v>
      </c>
      <c r="GW971" s="1">
        <v>0.0</v>
      </c>
      <c r="GX971" s="1">
        <v>100.0</v>
      </c>
      <c r="GY971" s="1">
        <v>100.0</v>
      </c>
      <c r="GZ971" s="1">
        <v>1.859</v>
      </c>
      <c r="HA971" s="1">
        <v>0.0023</v>
      </c>
      <c r="HB971" s="1">
        <v>0.4072566870634428</v>
      </c>
      <c r="HC971" s="1">
        <v>0.002678124759318837</v>
      </c>
      <c r="HD971" s="1">
        <v>-9.373761146515732E-7</v>
      </c>
      <c r="HE971" s="1">
        <v>1.391563784175389E-10</v>
      </c>
      <c r="HF971" s="1">
        <v>-0.08316833377203428</v>
      </c>
      <c r="HG971" s="1">
        <v>0.01061361004592812</v>
      </c>
      <c r="HH971" s="1">
        <v>-3.086644042041478E-4</v>
      </c>
      <c r="HI971" s="1">
        <v>1.24720902217549E-6</v>
      </c>
      <c r="HJ971" s="1">
        <v>1.0</v>
      </c>
      <c r="HK971" s="1">
        <v>2093.0</v>
      </c>
      <c r="HL971" s="1">
        <v>2.0</v>
      </c>
      <c r="HM971" s="1">
        <v>27.0</v>
      </c>
      <c r="HN971" s="1">
        <v>6.1</v>
      </c>
      <c r="HO971" s="1">
        <v>6.0</v>
      </c>
      <c r="HP971" s="1">
        <v>1.71021</v>
      </c>
      <c r="HQ971" s="1">
        <v>2.28638</v>
      </c>
      <c r="HR971" s="1">
        <v>1.4978</v>
      </c>
      <c r="HS971" s="1">
        <v>2.30225</v>
      </c>
      <c r="HT971" s="1">
        <v>1.54785</v>
      </c>
      <c r="HU971" s="1">
        <v>2.43042</v>
      </c>
      <c r="HV971" s="1">
        <v>36.6943</v>
      </c>
      <c r="HW971" s="1">
        <v>14.027</v>
      </c>
      <c r="HX971" s="1">
        <v>18.0</v>
      </c>
      <c r="HY971" s="1">
        <v>504.964</v>
      </c>
      <c r="HZ971" s="1">
        <v>503.556</v>
      </c>
      <c r="IA971" s="1">
        <v>28.7824</v>
      </c>
      <c r="IB971" s="1">
        <v>30.4992</v>
      </c>
      <c r="IC971" s="1">
        <v>30.0001</v>
      </c>
      <c r="ID971" s="1">
        <v>30.2987</v>
      </c>
      <c r="IE971" s="1">
        <v>30.3952</v>
      </c>
      <c r="IF971" s="1">
        <v>34.4981</v>
      </c>
      <c r="IG971" s="1">
        <v>29.8647</v>
      </c>
      <c r="IH971" s="1">
        <v>0.0</v>
      </c>
      <c r="II971" s="1">
        <v>28.7846</v>
      </c>
      <c r="IJ971" s="1">
        <v>775.205</v>
      </c>
      <c r="IK971" s="1">
        <v>23.0942</v>
      </c>
      <c r="IL971" s="1">
        <v>100.715</v>
      </c>
      <c r="IM971" s="1">
        <v>100.444</v>
      </c>
      <c r="IN971" s="1" t="s">
        <v>365</v>
      </c>
    </row>
    <row r="972" ht="15.75" customHeight="1">
      <c r="A972" s="1">
        <v>956.0</v>
      </c>
      <c r="B972" s="1">
        <v>1.6604922841E9</v>
      </c>
      <c r="C972" s="1">
        <v>8155.0</v>
      </c>
      <c r="D972" s="1" t="s">
        <v>2248</v>
      </c>
      <c r="E972" s="1" t="s">
        <v>2249</v>
      </c>
      <c r="F972" s="1">
        <v>1.0</v>
      </c>
      <c r="G972" s="1" t="s">
        <v>1964</v>
      </c>
      <c r="H972" s="1" t="s">
        <v>350</v>
      </c>
      <c r="I972" s="1" t="s">
        <v>351</v>
      </c>
      <c r="J972" s="1" t="s">
        <v>352</v>
      </c>
      <c r="K972" s="1" t="s">
        <v>1168</v>
      </c>
      <c r="L972" s="1" t="s">
        <v>349</v>
      </c>
      <c r="M972" s="1" t="s">
        <v>354</v>
      </c>
      <c r="N972" s="1">
        <v>1.6604922761E9</v>
      </c>
      <c r="O972" s="1">
        <f t="shared" si="1"/>
        <v>0.003428477779</v>
      </c>
      <c r="P972" s="1">
        <f t="shared" si="2"/>
        <v>3.428477779</v>
      </c>
      <c r="Q972" s="1">
        <f t="shared" si="3"/>
        <v>3.24597396</v>
      </c>
      <c r="R972" s="1">
        <f t="shared" si="4"/>
        <v>659.3571875</v>
      </c>
      <c r="S972" s="1">
        <f t="shared" si="5"/>
        <v>610.6976379</v>
      </c>
      <c r="T972" s="1">
        <f t="shared" si="6"/>
        <v>60.92212596</v>
      </c>
      <c r="U972" s="1">
        <f t="shared" si="7"/>
        <v>65.77631734</v>
      </c>
      <c r="V972" s="1">
        <f t="shared" si="8"/>
        <v>0.1836371353</v>
      </c>
      <c r="W972" s="1">
        <f t="shared" si="9"/>
        <v>2.923607451</v>
      </c>
      <c r="X972" s="1">
        <f t="shared" si="10"/>
        <v>0.1774613574</v>
      </c>
      <c r="Y972" s="1">
        <f t="shared" si="11"/>
        <v>0.1114509152</v>
      </c>
      <c r="Z972" s="1">
        <f t="shared" si="12"/>
        <v>321.5117636</v>
      </c>
      <c r="AA972" s="1">
        <f t="shared" si="13"/>
        <v>32.00807795</v>
      </c>
      <c r="AB972" s="1">
        <f t="shared" si="14"/>
        <v>31.22616875</v>
      </c>
      <c r="AC972" s="1">
        <f t="shared" si="15"/>
        <v>4.569882963</v>
      </c>
      <c r="AD972" s="1">
        <f t="shared" si="16"/>
        <v>60.11990271</v>
      </c>
      <c r="AE972" s="1">
        <f t="shared" si="17"/>
        <v>2.712946733</v>
      </c>
      <c r="AF972" s="1">
        <f t="shared" si="18"/>
        <v>4.512560085</v>
      </c>
      <c r="AG972" s="1">
        <f t="shared" si="19"/>
        <v>1.856936231</v>
      </c>
      <c r="AH972" s="1">
        <f t="shared" si="20"/>
        <v>-151.19587</v>
      </c>
      <c r="AI972" s="1">
        <f t="shared" si="21"/>
        <v>-34.92410308</v>
      </c>
      <c r="AJ972" s="1">
        <f t="shared" si="22"/>
        <v>-2.68554618</v>
      </c>
      <c r="AK972" s="1">
        <f t="shared" si="23"/>
        <v>132.7062443</v>
      </c>
      <c r="AL972" s="1">
        <f t="shared" si="24"/>
        <v>35.22804111</v>
      </c>
      <c r="AM972" s="1">
        <f t="shared" si="25"/>
        <v>3.422382156</v>
      </c>
      <c r="AN972" s="1">
        <f t="shared" si="26"/>
        <v>3.24597396</v>
      </c>
      <c r="AO972" s="1">
        <v>746.8747812245869</v>
      </c>
      <c r="AP972" s="1">
        <v>716.5235636363637</v>
      </c>
      <c r="AQ972" s="1">
        <v>5.149812023376964</v>
      </c>
      <c r="AR972" s="1">
        <v>64.97153183116835</v>
      </c>
      <c r="AS972" s="1">
        <f t="shared" si="27"/>
        <v>3.428477779</v>
      </c>
      <c r="AT972" s="1">
        <v>23.18366681096376</v>
      </c>
      <c r="AU972" s="1">
        <v>27.18488060606061</v>
      </c>
      <c r="AV972" s="1">
        <v>-1.274048308689848E-5</v>
      </c>
      <c r="AW972" s="1">
        <v>82.28873051766035</v>
      </c>
      <c r="AX972" s="1">
        <v>0.0</v>
      </c>
      <c r="AY972" s="1">
        <v>0.0</v>
      </c>
      <c r="AZ972" s="1">
        <f t="shared" si="28"/>
        <v>1</v>
      </c>
      <c r="BA972" s="1">
        <f t="shared" si="29"/>
        <v>0</v>
      </c>
      <c r="BB972" s="1">
        <f t="shared" si="30"/>
        <v>52004.00538</v>
      </c>
      <c r="BC972" s="1">
        <f t="shared" si="31"/>
        <v>1999.969375</v>
      </c>
      <c r="BD972" s="1">
        <f t="shared" si="32"/>
        <v>1681.174613</v>
      </c>
      <c r="BE972" s="1">
        <f t="shared" si="33"/>
        <v>0.8406001779</v>
      </c>
      <c r="BF972" s="1">
        <f t="shared" si="34"/>
        <v>0.1607583434</v>
      </c>
      <c r="BG972" s="1">
        <v>6.0</v>
      </c>
      <c r="BH972" s="1">
        <v>0.5</v>
      </c>
      <c r="BI972" s="1" t="s">
        <v>355</v>
      </c>
      <c r="BJ972" s="1">
        <v>2.0</v>
      </c>
      <c r="BK972" s="1" t="b">
        <v>1</v>
      </c>
      <c r="BL972" s="1">
        <v>1.6604922761E9</v>
      </c>
      <c r="BM972" s="1">
        <v>659.3571875</v>
      </c>
      <c r="BN972" s="1">
        <v>704.32525</v>
      </c>
      <c r="BO972" s="1">
        <v>27.1952125</v>
      </c>
      <c r="BP972" s="1">
        <v>23.2012375</v>
      </c>
      <c r="BQ972" s="1">
        <v>657.554875</v>
      </c>
      <c r="BR972" s="1">
        <v>27.192925</v>
      </c>
      <c r="BS972" s="1">
        <v>500.1498125</v>
      </c>
      <c r="BT972" s="1">
        <v>99.65825000000001</v>
      </c>
      <c r="BU972" s="1">
        <v>0.09999725</v>
      </c>
      <c r="BV972" s="1">
        <v>31.00459375</v>
      </c>
      <c r="BW972" s="1">
        <v>31.22616875</v>
      </c>
      <c r="BX972" s="1">
        <v>999.9</v>
      </c>
      <c r="BY972" s="1">
        <v>0.0</v>
      </c>
      <c r="BZ972" s="1">
        <v>0.0</v>
      </c>
      <c r="CA972" s="1">
        <v>10000.34125</v>
      </c>
      <c r="CB972" s="1">
        <v>0.0</v>
      </c>
      <c r="CC972" s="1">
        <v>30.82376875</v>
      </c>
      <c r="CD972" s="1">
        <v>-44.96803749999999</v>
      </c>
      <c r="CE972" s="1">
        <v>677.7896249999999</v>
      </c>
      <c r="CF972" s="1">
        <v>721.0541875</v>
      </c>
      <c r="CG972" s="1">
        <v>3.993963125</v>
      </c>
      <c r="CH972" s="1">
        <v>704.32525</v>
      </c>
      <c r="CI972" s="1">
        <v>23.2012375</v>
      </c>
      <c r="CJ972" s="1">
        <v>2.710225625</v>
      </c>
      <c r="CK972" s="1">
        <v>2.31219625</v>
      </c>
      <c r="CL972" s="1">
        <v>22.34725625</v>
      </c>
      <c r="CM972" s="1">
        <v>19.7616</v>
      </c>
      <c r="CN972" s="1">
        <v>1999.969375</v>
      </c>
      <c r="CO972" s="1">
        <v>0.979993</v>
      </c>
      <c r="CP972" s="1">
        <v>0.0200071</v>
      </c>
      <c r="CQ972" s="1">
        <v>0.0</v>
      </c>
      <c r="CR972" s="1">
        <v>2.8598125</v>
      </c>
      <c r="CS972" s="1">
        <v>0.0</v>
      </c>
      <c r="CT972" s="1">
        <v>34075.9375</v>
      </c>
      <c r="CU972" s="1">
        <v>17412.03125</v>
      </c>
      <c r="CV972" s="1">
        <v>41.003875</v>
      </c>
      <c r="CW972" s="1">
        <v>42.0</v>
      </c>
      <c r="CX972" s="1">
        <v>41.0</v>
      </c>
      <c r="CY972" s="1">
        <v>40.425375</v>
      </c>
      <c r="CZ972" s="1">
        <v>41.0738125</v>
      </c>
      <c r="DA972" s="1">
        <v>1959.958125</v>
      </c>
      <c r="DB972" s="1">
        <v>40.01125</v>
      </c>
      <c r="DC972" s="1">
        <v>0.0</v>
      </c>
      <c r="DD972" s="1">
        <v>1.6604922824E9</v>
      </c>
      <c r="DE972" s="1">
        <v>0.0</v>
      </c>
      <c r="DF972" s="1">
        <v>1.6604919246E9</v>
      </c>
      <c r="DG972" s="1" t="s">
        <v>1965</v>
      </c>
      <c r="DH972" s="1">
        <v>1.6604919196E9</v>
      </c>
      <c r="DI972" s="1">
        <v>1.6604919246E9</v>
      </c>
      <c r="DJ972" s="1">
        <v>26.0</v>
      </c>
      <c r="DK972" s="1">
        <v>0.565</v>
      </c>
      <c r="DL972" s="1">
        <v>-0.007</v>
      </c>
      <c r="DM972" s="1">
        <v>1.335</v>
      </c>
      <c r="DN972" s="1">
        <v>0.012</v>
      </c>
      <c r="DO972" s="1">
        <v>400.0</v>
      </c>
      <c r="DP972" s="1">
        <v>23.0</v>
      </c>
      <c r="DQ972" s="1">
        <v>0.17</v>
      </c>
      <c r="DR972" s="1">
        <v>0.02</v>
      </c>
      <c r="DS972" s="1">
        <v>3.199701877256679</v>
      </c>
      <c r="DT972" s="1">
        <v>-1.273127498636621</v>
      </c>
      <c r="DU972" s="1">
        <v>0.1578629431138081</v>
      </c>
      <c r="DV972" s="1">
        <v>0.0</v>
      </c>
      <c r="DW972" s="1">
        <v>35.21535072552243</v>
      </c>
      <c r="DX972" s="1">
        <v>-3.935155734418832</v>
      </c>
      <c r="DY972" s="1">
        <v>0.4133895295387095</v>
      </c>
      <c r="DZ972" s="1">
        <v>0.0</v>
      </c>
      <c r="EA972" s="1">
        <v>-44.94774516129033</v>
      </c>
      <c r="EB972" s="1">
        <v>3.053980645161508</v>
      </c>
      <c r="EC972" s="1">
        <v>0.4255458648862052</v>
      </c>
      <c r="ED972" s="1">
        <v>0.0</v>
      </c>
      <c r="EE972" s="1">
        <v>609.7900906124848</v>
      </c>
      <c r="EF972" s="1">
        <v>306.3393966547609</v>
      </c>
      <c r="EG972" s="1">
        <v>22.12852528346614</v>
      </c>
      <c r="EH972" s="1">
        <v>0.0</v>
      </c>
      <c r="EI972" s="1">
        <v>3.98913756097561</v>
      </c>
      <c r="EJ972" s="1">
        <v>0.1353600000000041</v>
      </c>
      <c r="EK972" s="1">
        <v>0.01543642299973568</v>
      </c>
      <c r="EL972" s="1">
        <v>1.0</v>
      </c>
      <c r="EM972" s="1">
        <v>1.85697456805326</v>
      </c>
      <c r="EN972" s="1">
        <v>-0.0159088398365725</v>
      </c>
      <c r="EO972" s="1">
        <v>0.001389359366573062</v>
      </c>
      <c r="EP972" s="1">
        <v>1.0</v>
      </c>
      <c r="EQ972" s="1">
        <v>2.0</v>
      </c>
      <c r="ER972" s="1">
        <v>6.0</v>
      </c>
      <c r="ES972" s="1" t="s">
        <v>384</v>
      </c>
      <c r="ET972" s="1">
        <v>2.94406</v>
      </c>
      <c r="EU972" s="1">
        <v>2.80094</v>
      </c>
      <c r="EV972" s="1">
        <v>0.132284</v>
      </c>
      <c r="EW972" s="1">
        <v>0.137976</v>
      </c>
      <c r="EX972" s="1">
        <v>0.11835</v>
      </c>
      <c r="EY972" s="1">
        <v>0.105826</v>
      </c>
      <c r="EZ972" s="1">
        <v>17833.2</v>
      </c>
      <c r="FA972" s="1">
        <v>18578.7</v>
      </c>
      <c r="FB972" s="1">
        <v>23892.0</v>
      </c>
      <c r="FC972" s="1">
        <v>25073.1</v>
      </c>
      <c r="FD972" s="1">
        <v>33711.2</v>
      </c>
      <c r="FE972" s="1">
        <v>35795.6</v>
      </c>
      <c r="FF972" s="1">
        <v>43550.4</v>
      </c>
      <c r="FG972" s="1">
        <v>46344.3</v>
      </c>
      <c r="FH972" s="1">
        <v>1.98888</v>
      </c>
      <c r="FI972" s="1">
        <v>1.88515</v>
      </c>
      <c r="FJ972" s="1">
        <v>0.12257</v>
      </c>
      <c r="FK972" s="1">
        <v>0.0</v>
      </c>
      <c r="FL972" s="1">
        <v>29.2216</v>
      </c>
      <c r="FM972" s="1">
        <v>999.9</v>
      </c>
      <c r="FN972" s="1">
        <v>60.8</v>
      </c>
      <c r="FO972" s="1">
        <v>33.8</v>
      </c>
      <c r="FP972" s="1">
        <v>32.2375</v>
      </c>
      <c r="FQ972" s="1">
        <v>63.5864</v>
      </c>
      <c r="FR972" s="1">
        <v>25.7853</v>
      </c>
      <c r="FS972" s="1">
        <v>1.0</v>
      </c>
      <c r="FT972" s="1">
        <v>0.265406</v>
      </c>
      <c r="FU972" s="1">
        <v>0.43744</v>
      </c>
      <c r="FV972" s="1">
        <v>20.3237</v>
      </c>
      <c r="FW972" s="1">
        <v>5.2131</v>
      </c>
      <c r="FX972" s="1">
        <v>11.9068</v>
      </c>
      <c r="FY972" s="1">
        <v>5.00315</v>
      </c>
      <c r="FZ972" s="1">
        <v>3.29063</v>
      </c>
      <c r="GA972" s="1">
        <v>9999.0</v>
      </c>
      <c r="GB972" s="1">
        <v>9999.0</v>
      </c>
      <c r="GC972" s="1">
        <v>9999.0</v>
      </c>
      <c r="GD972" s="1">
        <v>999.9</v>
      </c>
      <c r="GE972" s="1">
        <v>1.85952</v>
      </c>
      <c r="GF972" s="1">
        <v>1.85448</v>
      </c>
      <c r="GG972" s="1">
        <v>1.85761</v>
      </c>
      <c r="GH972" s="1">
        <v>1.85608</v>
      </c>
      <c r="GI972" s="1">
        <v>1.85487</v>
      </c>
      <c r="GJ972" s="1">
        <v>1.85455</v>
      </c>
      <c r="GK972" s="1">
        <v>1.85322</v>
      </c>
      <c r="GL972" s="1">
        <v>1.85637</v>
      </c>
      <c r="GM972" s="1">
        <v>0.0</v>
      </c>
      <c r="GN972" s="1">
        <v>0.0</v>
      </c>
      <c r="GO972" s="1">
        <v>0.0</v>
      </c>
      <c r="GP972" s="1">
        <v>0.0</v>
      </c>
      <c r="GQ972" s="1" t="s">
        <v>358</v>
      </c>
      <c r="GR972" s="1" t="s">
        <v>359</v>
      </c>
      <c r="GS972" s="1" t="s">
        <v>360</v>
      </c>
      <c r="GT972" s="1" t="s">
        <v>360</v>
      </c>
      <c r="GU972" s="1" t="s">
        <v>360</v>
      </c>
      <c r="GV972" s="1" t="s">
        <v>360</v>
      </c>
      <c r="GW972" s="1">
        <v>0.0</v>
      </c>
      <c r="GX972" s="1">
        <v>100.0</v>
      </c>
      <c r="GY972" s="1">
        <v>100.0</v>
      </c>
      <c r="GZ972" s="1">
        <v>1.867</v>
      </c>
      <c r="HA972" s="1">
        <v>0.0024</v>
      </c>
      <c r="HB972" s="1">
        <v>0.4072566870634428</v>
      </c>
      <c r="HC972" s="1">
        <v>0.002678124759318837</v>
      </c>
      <c r="HD972" s="1">
        <v>-9.373761146515732E-7</v>
      </c>
      <c r="HE972" s="1">
        <v>1.391563784175389E-10</v>
      </c>
      <c r="HF972" s="1">
        <v>-0.08316833377203428</v>
      </c>
      <c r="HG972" s="1">
        <v>0.01061361004592812</v>
      </c>
      <c r="HH972" s="1">
        <v>-3.086644042041478E-4</v>
      </c>
      <c r="HI972" s="1">
        <v>1.24720902217549E-6</v>
      </c>
      <c r="HJ972" s="1">
        <v>1.0</v>
      </c>
      <c r="HK972" s="1">
        <v>2093.0</v>
      </c>
      <c r="HL972" s="1">
        <v>2.0</v>
      </c>
      <c r="HM972" s="1">
        <v>27.0</v>
      </c>
      <c r="HN972" s="1">
        <v>6.1</v>
      </c>
      <c r="HO972" s="1">
        <v>6.0</v>
      </c>
      <c r="HP972" s="1">
        <v>1.72607</v>
      </c>
      <c r="HQ972" s="1">
        <v>2.30713</v>
      </c>
      <c r="HR972" s="1">
        <v>1.4978</v>
      </c>
      <c r="HS972" s="1">
        <v>2.30225</v>
      </c>
      <c r="HT972" s="1">
        <v>1.54785</v>
      </c>
      <c r="HU972" s="1">
        <v>2.43042</v>
      </c>
      <c r="HV972" s="1">
        <v>36.6943</v>
      </c>
      <c r="HW972" s="1">
        <v>14.0182</v>
      </c>
      <c r="HX972" s="1">
        <v>18.0</v>
      </c>
      <c r="HY972" s="1">
        <v>505.059</v>
      </c>
      <c r="HZ972" s="1">
        <v>503.572</v>
      </c>
      <c r="IA972" s="1">
        <v>28.7821</v>
      </c>
      <c r="IB972" s="1">
        <v>30.4992</v>
      </c>
      <c r="IC972" s="1">
        <v>30.0001</v>
      </c>
      <c r="ID972" s="1">
        <v>30.2993</v>
      </c>
      <c r="IE972" s="1">
        <v>30.3952</v>
      </c>
      <c r="IF972" s="1">
        <v>34.6395</v>
      </c>
      <c r="IG972" s="1">
        <v>29.8647</v>
      </c>
      <c r="IH972" s="1">
        <v>0.0</v>
      </c>
      <c r="II972" s="1">
        <v>28.7846</v>
      </c>
      <c r="IJ972" s="1">
        <v>775.205</v>
      </c>
      <c r="IK972" s="1">
        <v>23.0932</v>
      </c>
      <c r="IL972" s="1">
        <v>100.715</v>
      </c>
      <c r="IM972" s="1">
        <v>100.444</v>
      </c>
      <c r="IN972" s="1" t="s">
        <v>365</v>
      </c>
    </row>
    <row r="973" ht="15.75" customHeight="1">
      <c r="A973" s="1">
        <v>957.0</v>
      </c>
      <c r="B973" s="1">
        <v>1.6604922851E9</v>
      </c>
      <c r="C973" s="1">
        <v>8156.0</v>
      </c>
      <c r="D973" s="1" t="s">
        <v>2250</v>
      </c>
      <c r="E973" s="1" t="s">
        <v>2251</v>
      </c>
      <c r="F973" s="1">
        <v>1.0</v>
      </c>
      <c r="G973" s="1" t="s">
        <v>1964</v>
      </c>
      <c r="H973" s="1" t="s">
        <v>350</v>
      </c>
      <c r="I973" s="1" t="s">
        <v>351</v>
      </c>
      <c r="J973" s="1" t="s">
        <v>352</v>
      </c>
      <c r="K973" s="1" t="s">
        <v>1168</v>
      </c>
      <c r="L973" s="1" t="s">
        <v>349</v>
      </c>
      <c r="M973" s="1" t="s">
        <v>354</v>
      </c>
      <c r="N973" s="1">
        <v>1.660492277599999E9</v>
      </c>
      <c r="O973" s="1">
        <f t="shared" si="1"/>
        <v>0.003425647743</v>
      </c>
      <c r="P973" s="1">
        <f t="shared" si="2"/>
        <v>3.425647743</v>
      </c>
      <c r="Q973" s="1">
        <f t="shared" si="3"/>
        <v>3.189369118</v>
      </c>
      <c r="R973" s="1">
        <f t="shared" si="4"/>
        <v>666.9414667</v>
      </c>
      <c r="S973" s="1">
        <f t="shared" si="5"/>
        <v>618.5408635</v>
      </c>
      <c r="T973" s="1">
        <f t="shared" si="6"/>
        <v>61.70468533</v>
      </c>
      <c r="U973" s="1">
        <f t="shared" si="7"/>
        <v>66.53305507</v>
      </c>
      <c r="V973" s="1">
        <f t="shared" si="8"/>
        <v>0.1835277503</v>
      </c>
      <c r="W973" s="1">
        <f t="shared" si="9"/>
        <v>2.923660692</v>
      </c>
      <c r="X973" s="1">
        <f t="shared" si="10"/>
        <v>0.1773593028</v>
      </c>
      <c r="Y973" s="1">
        <f t="shared" si="11"/>
        <v>0.1113865033</v>
      </c>
      <c r="Z973" s="1">
        <f t="shared" si="12"/>
        <v>321.5150602</v>
      </c>
      <c r="AA973" s="1">
        <f t="shared" si="13"/>
        <v>32.00758951</v>
      </c>
      <c r="AB973" s="1">
        <f t="shared" si="14"/>
        <v>31.22396667</v>
      </c>
      <c r="AC973" s="1">
        <f t="shared" si="15"/>
        <v>4.569310165</v>
      </c>
      <c r="AD973" s="1">
        <f t="shared" si="16"/>
        <v>60.12148423</v>
      </c>
      <c r="AE973" s="1">
        <f t="shared" si="17"/>
        <v>2.712828295</v>
      </c>
      <c r="AF973" s="1">
        <f t="shared" si="18"/>
        <v>4.512244382</v>
      </c>
      <c r="AG973" s="1">
        <f t="shared" si="19"/>
        <v>1.85648187</v>
      </c>
      <c r="AH973" s="1">
        <f t="shared" si="20"/>
        <v>-151.0710655</v>
      </c>
      <c r="AI973" s="1">
        <f t="shared" si="21"/>
        <v>-34.77105918</v>
      </c>
      <c r="AJ973" s="1">
        <f t="shared" si="22"/>
        <v>-2.673683703</v>
      </c>
      <c r="AK973" s="1">
        <f t="shared" si="23"/>
        <v>132.9992519</v>
      </c>
      <c r="AL973" s="1">
        <f t="shared" si="24"/>
        <v>35.07704913</v>
      </c>
      <c r="AM973" s="1">
        <f t="shared" si="25"/>
        <v>3.425334244</v>
      </c>
      <c r="AN973" s="1">
        <f t="shared" si="26"/>
        <v>3.189369118</v>
      </c>
      <c r="AO973" s="1">
        <v>752.0632003691683</v>
      </c>
      <c r="AP973" s="1">
        <v>721.7107818181818</v>
      </c>
      <c r="AQ973" s="1">
        <v>5.163563066720544</v>
      </c>
      <c r="AR973" s="1">
        <v>64.97153183116835</v>
      </c>
      <c r="AS973" s="1">
        <f t="shared" si="27"/>
        <v>3.425647743</v>
      </c>
      <c r="AT973" s="1">
        <v>23.18470060489887</v>
      </c>
      <c r="AU973" s="1">
        <v>27.18261575757576</v>
      </c>
      <c r="AV973" s="1">
        <v>-8.632985533126451E-6</v>
      </c>
      <c r="AW973" s="1">
        <v>82.28873051766035</v>
      </c>
      <c r="AX973" s="1">
        <v>0.0</v>
      </c>
      <c r="AY973" s="1">
        <v>0.0</v>
      </c>
      <c r="AZ973" s="1">
        <f t="shared" si="28"/>
        <v>1</v>
      </c>
      <c r="BA973" s="1">
        <f t="shared" si="29"/>
        <v>0</v>
      </c>
      <c r="BB973" s="1">
        <f t="shared" si="30"/>
        <v>52005.73636</v>
      </c>
      <c r="BC973" s="1">
        <f t="shared" si="31"/>
        <v>1999.99</v>
      </c>
      <c r="BD973" s="1">
        <f t="shared" si="32"/>
        <v>1681.19194</v>
      </c>
      <c r="BE973" s="1">
        <f t="shared" si="33"/>
        <v>0.840600173</v>
      </c>
      <c r="BF973" s="1">
        <f t="shared" si="34"/>
        <v>0.1607583339</v>
      </c>
      <c r="BG973" s="1">
        <v>6.0</v>
      </c>
      <c r="BH973" s="1">
        <v>0.5</v>
      </c>
      <c r="BI973" s="1" t="s">
        <v>355</v>
      </c>
      <c r="BJ973" s="1">
        <v>2.0</v>
      </c>
      <c r="BK973" s="1" t="b">
        <v>1</v>
      </c>
      <c r="BL973" s="1">
        <v>1.660492277599999E9</v>
      </c>
      <c r="BM973" s="1">
        <v>666.9414666666667</v>
      </c>
      <c r="BN973" s="1">
        <v>711.7621333333333</v>
      </c>
      <c r="BO973" s="1">
        <v>27.19396666666667</v>
      </c>
      <c r="BP973" s="1">
        <v>23.19652</v>
      </c>
      <c r="BQ973" s="1">
        <v>665.1268666666666</v>
      </c>
      <c r="BR973" s="1">
        <v>27.19167333333333</v>
      </c>
      <c r="BS973" s="1">
        <v>500.1471333333333</v>
      </c>
      <c r="BT973" s="1">
        <v>99.65851333333332</v>
      </c>
      <c r="BU973" s="1">
        <v>0.09994883333333332</v>
      </c>
      <c r="BV973" s="1">
        <v>31.00336666666666</v>
      </c>
      <c r="BW973" s="1">
        <v>31.22396666666667</v>
      </c>
      <c r="BX973" s="1">
        <v>999.8999999999999</v>
      </c>
      <c r="BY973" s="1">
        <v>0.0</v>
      </c>
      <c r="BZ973" s="1">
        <v>0.0</v>
      </c>
      <c r="CA973" s="1">
        <v>10000.61866666667</v>
      </c>
      <c r="CB973" s="1">
        <v>0.0</v>
      </c>
      <c r="CC973" s="1">
        <v>30.90064666666667</v>
      </c>
      <c r="CD973" s="1">
        <v>-44.82065999999999</v>
      </c>
      <c r="CE973" s="1">
        <v>685.5849999999999</v>
      </c>
      <c r="CF973" s="1">
        <v>728.6642666666667</v>
      </c>
      <c r="CG973" s="1">
        <v>3.997433333333333</v>
      </c>
      <c r="CH973" s="1">
        <v>711.7621333333333</v>
      </c>
      <c r="CI973" s="1">
        <v>23.19652</v>
      </c>
      <c r="CJ973" s="1">
        <v>2.710108666666667</v>
      </c>
      <c r="CK973" s="1">
        <v>2.311732000000001</v>
      </c>
      <c r="CL973" s="1">
        <v>22.34654666666667</v>
      </c>
      <c r="CM973" s="1">
        <v>19.75836666666667</v>
      </c>
      <c r="CN973" s="1">
        <v>1999.99</v>
      </c>
      <c r="CO973" s="1">
        <v>0.9799932000000001</v>
      </c>
      <c r="CP973" s="1">
        <v>0.02000690666666667</v>
      </c>
      <c r="CQ973" s="1">
        <v>0.0</v>
      </c>
      <c r="CR973" s="1">
        <v>2.879933333333333</v>
      </c>
      <c r="CS973" s="1">
        <v>0.0</v>
      </c>
      <c r="CT973" s="1">
        <v>34031.39333333333</v>
      </c>
      <c r="CU973" s="1">
        <v>17412.20666666667</v>
      </c>
      <c r="CV973" s="1">
        <v>41.0</v>
      </c>
      <c r="CW973" s="1">
        <v>42.0</v>
      </c>
      <c r="CX973" s="1">
        <v>41.0</v>
      </c>
      <c r="CY973" s="1">
        <v>40.42046666666667</v>
      </c>
      <c r="CZ973" s="1">
        <v>41.0704</v>
      </c>
      <c r="DA973" s="1">
        <v>1959.978666666666</v>
      </c>
      <c r="DB973" s="1">
        <v>40.01133333333333</v>
      </c>
      <c r="DC973" s="1">
        <v>0.0</v>
      </c>
      <c r="DD973" s="1">
        <v>1.660492283E9</v>
      </c>
      <c r="DE973" s="1">
        <v>0.0</v>
      </c>
      <c r="DF973" s="1">
        <v>1.6604919246E9</v>
      </c>
      <c r="DG973" s="1" t="s">
        <v>1965</v>
      </c>
      <c r="DH973" s="1">
        <v>1.6604919196E9</v>
      </c>
      <c r="DI973" s="1">
        <v>1.6604919246E9</v>
      </c>
      <c r="DJ973" s="1">
        <v>26.0</v>
      </c>
      <c r="DK973" s="1">
        <v>0.565</v>
      </c>
      <c r="DL973" s="1">
        <v>-0.007</v>
      </c>
      <c r="DM973" s="1">
        <v>1.335</v>
      </c>
      <c r="DN973" s="1">
        <v>0.012</v>
      </c>
      <c r="DO973" s="1">
        <v>400.0</v>
      </c>
      <c r="DP973" s="1">
        <v>23.0</v>
      </c>
      <c r="DQ973" s="1">
        <v>0.17</v>
      </c>
      <c r="DR973" s="1">
        <v>0.02</v>
      </c>
      <c r="DS973" s="1">
        <v>3.199701877256679</v>
      </c>
      <c r="DT973" s="1">
        <v>-1.273127498636621</v>
      </c>
      <c r="DU973" s="1">
        <v>0.1578629431138081</v>
      </c>
      <c r="DV973" s="1">
        <v>0.0</v>
      </c>
      <c r="DW973" s="1">
        <v>35.21535072552243</v>
      </c>
      <c r="DX973" s="1">
        <v>-3.935155734418832</v>
      </c>
      <c r="DY973" s="1">
        <v>0.4133895295387095</v>
      </c>
      <c r="DZ973" s="1">
        <v>0.0</v>
      </c>
      <c r="EA973" s="1">
        <v>-44.94774516129033</v>
      </c>
      <c r="EB973" s="1">
        <v>3.053980645161508</v>
      </c>
      <c r="EC973" s="1">
        <v>0.4255458648862052</v>
      </c>
      <c r="ED973" s="1">
        <v>0.0</v>
      </c>
      <c r="EE973" s="1">
        <v>609.7900906124848</v>
      </c>
      <c r="EF973" s="1">
        <v>306.3393966547609</v>
      </c>
      <c r="EG973" s="1">
        <v>22.12852528346614</v>
      </c>
      <c r="EH973" s="1">
        <v>0.0</v>
      </c>
      <c r="EI973" s="1">
        <v>3.98913756097561</v>
      </c>
      <c r="EJ973" s="1">
        <v>0.1353600000000041</v>
      </c>
      <c r="EK973" s="1">
        <v>0.01543642299973568</v>
      </c>
      <c r="EL973" s="1">
        <v>1.0</v>
      </c>
      <c r="EM973" s="1">
        <v>1.85697456805326</v>
      </c>
      <c r="EN973" s="1">
        <v>-0.0159088398365725</v>
      </c>
      <c r="EO973" s="1">
        <v>0.001389359366573062</v>
      </c>
      <c r="EP973" s="1">
        <v>1.0</v>
      </c>
      <c r="EQ973" s="1">
        <v>2.0</v>
      </c>
      <c r="ER973" s="1">
        <v>6.0</v>
      </c>
      <c r="ES973" s="1" t="s">
        <v>384</v>
      </c>
      <c r="ET973" s="1">
        <v>2.94395</v>
      </c>
      <c r="EU973" s="1">
        <v>2.80092</v>
      </c>
      <c r="EV973" s="1">
        <v>0.132935</v>
      </c>
      <c r="EW973" s="1">
        <v>0.138588</v>
      </c>
      <c r="EX973" s="1">
        <v>0.118344</v>
      </c>
      <c r="EY973" s="1">
        <v>0.105801</v>
      </c>
      <c r="EZ973" s="1">
        <v>17819.9</v>
      </c>
      <c r="FA973" s="1">
        <v>18565.5</v>
      </c>
      <c r="FB973" s="1">
        <v>23892.2</v>
      </c>
      <c r="FC973" s="1">
        <v>25073.1</v>
      </c>
      <c r="FD973" s="1">
        <v>33711.6</v>
      </c>
      <c r="FE973" s="1">
        <v>35796.7</v>
      </c>
      <c r="FF973" s="1">
        <v>43550.5</v>
      </c>
      <c r="FG973" s="1">
        <v>46344.4</v>
      </c>
      <c r="FH973" s="1">
        <v>1.98878</v>
      </c>
      <c r="FI973" s="1">
        <v>1.88505</v>
      </c>
      <c r="FJ973" s="1">
        <v>0.122394</v>
      </c>
      <c r="FK973" s="1">
        <v>0.0</v>
      </c>
      <c r="FL973" s="1">
        <v>29.221</v>
      </c>
      <c r="FM973" s="1">
        <v>999.9</v>
      </c>
      <c r="FN973" s="1">
        <v>60.9</v>
      </c>
      <c r="FO973" s="1">
        <v>33.9</v>
      </c>
      <c r="FP973" s="1">
        <v>32.4688</v>
      </c>
      <c r="FQ973" s="1">
        <v>63.6664</v>
      </c>
      <c r="FR973" s="1">
        <v>25.2043</v>
      </c>
      <c r="FS973" s="1">
        <v>1.0</v>
      </c>
      <c r="FT973" s="1">
        <v>0.265417</v>
      </c>
      <c r="FU973" s="1">
        <v>0.434698</v>
      </c>
      <c r="FV973" s="1">
        <v>20.3237</v>
      </c>
      <c r="FW973" s="1">
        <v>5.2125</v>
      </c>
      <c r="FX973" s="1">
        <v>11.9068</v>
      </c>
      <c r="FY973" s="1">
        <v>5.0032</v>
      </c>
      <c r="FZ973" s="1">
        <v>3.29058</v>
      </c>
      <c r="GA973" s="1">
        <v>9999.0</v>
      </c>
      <c r="GB973" s="1">
        <v>9999.0</v>
      </c>
      <c r="GC973" s="1">
        <v>9999.0</v>
      </c>
      <c r="GD973" s="1">
        <v>999.9</v>
      </c>
      <c r="GE973" s="1">
        <v>1.8595</v>
      </c>
      <c r="GF973" s="1">
        <v>1.85448</v>
      </c>
      <c r="GG973" s="1">
        <v>1.85762</v>
      </c>
      <c r="GH973" s="1">
        <v>1.85608</v>
      </c>
      <c r="GI973" s="1">
        <v>1.85487</v>
      </c>
      <c r="GJ973" s="1">
        <v>1.85455</v>
      </c>
      <c r="GK973" s="1">
        <v>1.85321</v>
      </c>
      <c r="GL973" s="1">
        <v>1.85637</v>
      </c>
      <c r="GM973" s="1">
        <v>0.0</v>
      </c>
      <c r="GN973" s="1">
        <v>0.0</v>
      </c>
      <c r="GO973" s="1">
        <v>0.0</v>
      </c>
      <c r="GP973" s="1">
        <v>0.0</v>
      </c>
      <c r="GQ973" s="1" t="s">
        <v>358</v>
      </c>
      <c r="GR973" s="1" t="s">
        <v>359</v>
      </c>
      <c r="GS973" s="1" t="s">
        <v>360</v>
      </c>
      <c r="GT973" s="1" t="s">
        <v>360</v>
      </c>
      <c r="GU973" s="1" t="s">
        <v>360</v>
      </c>
      <c r="GV973" s="1" t="s">
        <v>360</v>
      </c>
      <c r="GW973" s="1">
        <v>0.0</v>
      </c>
      <c r="GX973" s="1">
        <v>100.0</v>
      </c>
      <c r="GY973" s="1">
        <v>100.0</v>
      </c>
      <c r="GZ973" s="1">
        <v>1.875</v>
      </c>
      <c r="HA973" s="1">
        <v>0.0024</v>
      </c>
      <c r="HB973" s="1">
        <v>0.4072566870634428</v>
      </c>
      <c r="HC973" s="1">
        <v>0.002678124759318837</v>
      </c>
      <c r="HD973" s="1">
        <v>-9.373761146515732E-7</v>
      </c>
      <c r="HE973" s="1">
        <v>1.391563784175389E-10</v>
      </c>
      <c r="HF973" s="1">
        <v>-0.08316833377203428</v>
      </c>
      <c r="HG973" s="1">
        <v>0.01061361004592812</v>
      </c>
      <c r="HH973" s="1">
        <v>-3.086644042041478E-4</v>
      </c>
      <c r="HI973" s="1">
        <v>1.24720902217549E-6</v>
      </c>
      <c r="HJ973" s="1">
        <v>1.0</v>
      </c>
      <c r="HK973" s="1">
        <v>2093.0</v>
      </c>
      <c r="HL973" s="1">
        <v>2.0</v>
      </c>
      <c r="HM973" s="1">
        <v>27.0</v>
      </c>
      <c r="HN973" s="1">
        <v>6.1</v>
      </c>
      <c r="HO973" s="1">
        <v>6.0</v>
      </c>
      <c r="HP973" s="1">
        <v>1.7334</v>
      </c>
      <c r="HQ973" s="1">
        <v>2.30835</v>
      </c>
      <c r="HR973" s="1">
        <v>1.4978</v>
      </c>
      <c r="HS973" s="1">
        <v>2.30225</v>
      </c>
      <c r="HT973" s="1">
        <v>1.54785</v>
      </c>
      <c r="HU973" s="1">
        <v>2.3291</v>
      </c>
      <c r="HV973" s="1">
        <v>36.6943</v>
      </c>
      <c r="HW973" s="1">
        <v>14.0182</v>
      </c>
      <c r="HX973" s="1">
        <v>18.0</v>
      </c>
      <c r="HY973" s="1">
        <v>505.004</v>
      </c>
      <c r="HZ973" s="1">
        <v>503.506</v>
      </c>
      <c r="IA973" s="1">
        <v>28.7818</v>
      </c>
      <c r="IB973" s="1">
        <v>30.4992</v>
      </c>
      <c r="IC973" s="1">
        <v>30.0001</v>
      </c>
      <c r="ID973" s="1">
        <v>30.3</v>
      </c>
      <c r="IE973" s="1">
        <v>30.3952</v>
      </c>
      <c r="IF973" s="1">
        <v>34.8729</v>
      </c>
      <c r="IG973" s="1">
        <v>29.8647</v>
      </c>
      <c r="IH973" s="1">
        <v>0.0</v>
      </c>
      <c r="II973" s="1">
        <v>28.7846</v>
      </c>
      <c r="IJ973" s="1">
        <v>785.224</v>
      </c>
      <c r="IK973" s="1">
        <v>23.0948</v>
      </c>
      <c r="IL973" s="1">
        <v>100.716</v>
      </c>
      <c r="IM973" s="1">
        <v>100.444</v>
      </c>
      <c r="IN973" s="1" t="s">
        <v>365</v>
      </c>
    </row>
    <row r="974" ht="15.75" customHeight="1">
      <c r="A974" s="1">
        <v>958.0</v>
      </c>
      <c r="B974" s="1">
        <v>1.6604922861E9</v>
      </c>
      <c r="C974" s="1">
        <v>8157.0</v>
      </c>
      <c r="D974" s="1" t="s">
        <v>2252</v>
      </c>
      <c r="E974" s="1" t="s">
        <v>2253</v>
      </c>
      <c r="F974" s="1">
        <v>1.0</v>
      </c>
      <c r="G974" s="1" t="s">
        <v>1964</v>
      </c>
      <c r="H974" s="1" t="s">
        <v>350</v>
      </c>
      <c r="I974" s="1" t="s">
        <v>351</v>
      </c>
      <c r="J974" s="1" t="s">
        <v>352</v>
      </c>
      <c r="K974" s="1" t="s">
        <v>1168</v>
      </c>
      <c r="L974" s="1" t="s">
        <v>349</v>
      </c>
      <c r="M974" s="1" t="s">
        <v>354</v>
      </c>
      <c r="N974" s="1">
        <v>1.6604922781E9</v>
      </c>
      <c r="O974" s="1">
        <f t="shared" si="1"/>
        <v>0.003424229603</v>
      </c>
      <c r="P974" s="1">
        <f t="shared" si="2"/>
        <v>3.424229603</v>
      </c>
      <c r="Q974" s="1">
        <f t="shared" si="3"/>
        <v>3.068684068</v>
      </c>
      <c r="R974" s="1">
        <f t="shared" si="4"/>
        <v>669.4545</v>
      </c>
      <c r="S974" s="1">
        <f t="shared" si="5"/>
        <v>622.0367857</v>
      </c>
      <c r="T974" s="1">
        <f t="shared" si="6"/>
        <v>62.05344867</v>
      </c>
      <c r="U974" s="1">
        <f t="shared" si="7"/>
        <v>66.7837681</v>
      </c>
      <c r="V974" s="1">
        <f t="shared" si="8"/>
        <v>0.1834620745</v>
      </c>
      <c r="W974" s="1">
        <f t="shared" si="9"/>
        <v>2.923805797</v>
      </c>
      <c r="X974" s="1">
        <f t="shared" si="10"/>
        <v>0.1772982561</v>
      </c>
      <c r="Y974" s="1">
        <f t="shared" si="11"/>
        <v>0.1113479529</v>
      </c>
      <c r="Z974" s="1">
        <f t="shared" si="12"/>
        <v>321.5144569</v>
      </c>
      <c r="AA974" s="1">
        <f t="shared" si="13"/>
        <v>32.00776031</v>
      </c>
      <c r="AB974" s="1">
        <f t="shared" si="14"/>
        <v>31.22315625</v>
      </c>
      <c r="AC974" s="1">
        <f t="shared" si="15"/>
        <v>4.569099378</v>
      </c>
      <c r="AD974" s="1">
        <f t="shared" si="16"/>
        <v>60.12011786</v>
      </c>
      <c r="AE974" s="1">
        <f t="shared" si="17"/>
        <v>2.712743763</v>
      </c>
      <c r="AF974" s="1">
        <f t="shared" si="18"/>
        <v>4.512206328</v>
      </c>
      <c r="AG974" s="1">
        <f t="shared" si="19"/>
        <v>1.856355615</v>
      </c>
      <c r="AH974" s="1">
        <f t="shared" si="20"/>
        <v>-151.0085255</v>
      </c>
      <c r="AI974" s="1">
        <f t="shared" si="21"/>
        <v>-34.66835623</v>
      </c>
      <c r="AJ974" s="1">
        <f t="shared" si="22"/>
        <v>-2.665641566</v>
      </c>
      <c r="AK974" s="1">
        <f t="shared" si="23"/>
        <v>133.1719336</v>
      </c>
      <c r="AL974" s="1">
        <f t="shared" si="24"/>
        <v>35.0626718</v>
      </c>
      <c r="AM974" s="1">
        <f t="shared" si="25"/>
        <v>3.426156242</v>
      </c>
      <c r="AN974" s="1">
        <f t="shared" si="26"/>
        <v>3.068684068</v>
      </c>
      <c r="AO974" s="1">
        <v>757.1954537947875</v>
      </c>
      <c r="AP974" s="1">
        <v>726.9214606060608</v>
      </c>
      <c r="AQ974" s="1">
        <v>5.177113627979475</v>
      </c>
      <c r="AR974" s="1">
        <v>64.97153183116835</v>
      </c>
      <c r="AS974" s="1">
        <f t="shared" si="27"/>
        <v>3.424229603</v>
      </c>
      <c r="AT974" s="1">
        <v>23.18374166752714</v>
      </c>
      <c r="AU974" s="1">
        <v>27.18008727272726</v>
      </c>
      <c r="AV974" s="1">
        <v>-1.203903954124038E-5</v>
      </c>
      <c r="AW974" s="1">
        <v>82.28873051766035</v>
      </c>
      <c r="AX974" s="1">
        <v>0.0</v>
      </c>
      <c r="AY974" s="1">
        <v>0.0</v>
      </c>
      <c r="AZ974" s="1">
        <f t="shared" si="28"/>
        <v>1</v>
      </c>
      <c r="BA974" s="1">
        <f t="shared" si="29"/>
        <v>0</v>
      </c>
      <c r="BB974" s="1">
        <f t="shared" si="30"/>
        <v>52009.89299</v>
      </c>
      <c r="BC974" s="1">
        <f t="shared" si="31"/>
        <v>1999.98625</v>
      </c>
      <c r="BD974" s="1">
        <f t="shared" si="32"/>
        <v>1681.188788</v>
      </c>
      <c r="BE974" s="1">
        <f t="shared" si="33"/>
        <v>0.8406001729</v>
      </c>
      <c r="BF974" s="1">
        <f t="shared" si="34"/>
        <v>0.1607583337</v>
      </c>
      <c r="BG974" s="1">
        <v>6.0</v>
      </c>
      <c r="BH974" s="1">
        <v>0.5</v>
      </c>
      <c r="BI974" s="1" t="s">
        <v>355</v>
      </c>
      <c r="BJ974" s="1">
        <v>2.0</v>
      </c>
      <c r="BK974" s="1" t="b">
        <v>1</v>
      </c>
      <c r="BL974" s="1">
        <v>1.6604922781E9</v>
      </c>
      <c r="BM974" s="1">
        <v>669.4545</v>
      </c>
      <c r="BN974" s="1">
        <v>714.2695</v>
      </c>
      <c r="BO974" s="1">
        <v>27.1931125</v>
      </c>
      <c r="BP974" s="1">
        <v>23.19465</v>
      </c>
      <c r="BQ974" s="1">
        <v>667.6359375</v>
      </c>
      <c r="BR974" s="1">
        <v>27.19081875</v>
      </c>
      <c r="BS974" s="1">
        <v>500.1405</v>
      </c>
      <c r="BT974" s="1">
        <v>99.65855625</v>
      </c>
      <c r="BU974" s="1">
        <v>0.09993085</v>
      </c>
      <c r="BV974" s="1">
        <v>31.00321875</v>
      </c>
      <c r="BW974" s="1">
        <v>31.22315625</v>
      </c>
      <c r="BX974" s="1">
        <v>999.9</v>
      </c>
      <c r="BY974" s="1">
        <v>0.0</v>
      </c>
      <c r="BZ974" s="1">
        <v>0.0</v>
      </c>
      <c r="CA974" s="1">
        <v>10001.4425</v>
      </c>
      <c r="CB974" s="1">
        <v>0.0</v>
      </c>
      <c r="CC974" s="1">
        <v>30.93255</v>
      </c>
      <c r="CD974" s="1">
        <v>-44.81499375</v>
      </c>
      <c r="CE974" s="1">
        <v>688.1676874999999</v>
      </c>
      <c r="CF974" s="1">
        <v>731.22975</v>
      </c>
      <c r="CG974" s="1">
        <v>3.99845</v>
      </c>
      <c r="CH974" s="1">
        <v>714.2695</v>
      </c>
      <c r="CI974" s="1">
        <v>23.19465</v>
      </c>
      <c r="CJ974" s="1">
        <v>2.710025</v>
      </c>
      <c r="CK974" s="1">
        <v>2.31154625</v>
      </c>
      <c r="CL974" s="1">
        <v>22.3460375</v>
      </c>
      <c r="CM974" s="1">
        <v>19.757075</v>
      </c>
      <c r="CN974" s="1">
        <v>1999.98625</v>
      </c>
      <c r="CO974" s="1">
        <v>0.9799931875000001</v>
      </c>
      <c r="CP974" s="1">
        <v>0.02000691875</v>
      </c>
      <c r="CQ974" s="1">
        <v>0.0</v>
      </c>
      <c r="CR974" s="1">
        <v>2.86975</v>
      </c>
      <c r="CS974" s="1">
        <v>0.0</v>
      </c>
      <c r="CT974" s="1">
        <v>34018.76875</v>
      </c>
      <c r="CU974" s="1">
        <v>17412.175</v>
      </c>
      <c r="CV974" s="1">
        <v>41.0</v>
      </c>
      <c r="CW974" s="1">
        <v>41.9960625</v>
      </c>
      <c r="CX974" s="1">
        <v>41.0</v>
      </c>
      <c r="CY974" s="1">
        <v>40.41762499999999</v>
      </c>
      <c r="CZ974" s="1">
        <v>41.069875</v>
      </c>
      <c r="DA974" s="1">
        <v>1959.975</v>
      </c>
      <c r="DB974" s="1">
        <v>40.01125</v>
      </c>
      <c r="DC974" s="1">
        <v>0.0</v>
      </c>
      <c r="DD974" s="1">
        <v>1.6604922842E9</v>
      </c>
      <c r="DE974" s="1">
        <v>0.0</v>
      </c>
      <c r="DF974" s="1">
        <v>1.6604919246E9</v>
      </c>
      <c r="DG974" s="1" t="s">
        <v>1965</v>
      </c>
      <c r="DH974" s="1">
        <v>1.6604919196E9</v>
      </c>
      <c r="DI974" s="1">
        <v>1.6604919246E9</v>
      </c>
      <c r="DJ974" s="1">
        <v>26.0</v>
      </c>
      <c r="DK974" s="1">
        <v>0.565</v>
      </c>
      <c r="DL974" s="1">
        <v>-0.007</v>
      </c>
      <c r="DM974" s="1">
        <v>1.335</v>
      </c>
      <c r="DN974" s="1">
        <v>0.012</v>
      </c>
      <c r="DO974" s="1">
        <v>400.0</v>
      </c>
      <c r="DP974" s="1">
        <v>23.0</v>
      </c>
      <c r="DQ974" s="1">
        <v>0.17</v>
      </c>
      <c r="DR974" s="1">
        <v>0.02</v>
      </c>
      <c r="DS974" s="1">
        <v>3.186762191062461</v>
      </c>
      <c r="DT974" s="1">
        <v>-0.7829177251673776</v>
      </c>
      <c r="DU974" s="1">
        <v>0.1445906566135258</v>
      </c>
      <c r="DV974" s="1">
        <v>0.0</v>
      </c>
      <c r="DW974" s="1">
        <v>35.12646161482787</v>
      </c>
      <c r="DX974" s="1">
        <v>-2.288326921656791</v>
      </c>
      <c r="DY974" s="1">
        <v>0.2968790992075797</v>
      </c>
      <c r="DZ974" s="1">
        <v>0.0</v>
      </c>
      <c r="EA974" s="1">
        <v>-44.80610333333333</v>
      </c>
      <c r="EB974" s="1">
        <v>0.1691025583983315</v>
      </c>
      <c r="EC974" s="1">
        <v>0.2075737129846216</v>
      </c>
      <c r="ED974" s="1">
        <v>1.0</v>
      </c>
      <c r="EE974" s="1">
        <v>616.0450847402424</v>
      </c>
      <c r="EF974" s="1">
        <v>301.1628295846531</v>
      </c>
      <c r="EG974" s="1">
        <v>22.48142119239863</v>
      </c>
      <c r="EH974" s="1">
        <v>0.0</v>
      </c>
      <c r="EI974" s="1">
        <v>3.99193875</v>
      </c>
      <c r="EJ974" s="1">
        <v>0.1393736960600328</v>
      </c>
      <c r="EK974" s="1">
        <v>0.01547420711821769</v>
      </c>
      <c r="EL974" s="1">
        <v>1.0</v>
      </c>
      <c r="EM974" s="1">
        <v>1.856640957830426</v>
      </c>
      <c r="EN974" s="1">
        <v>-0.01377757368724611</v>
      </c>
      <c r="EO974" s="1">
        <v>0.001267613984908862</v>
      </c>
      <c r="EP974" s="1">
        <v>1.0</v>
      </c>
      <c r="EQ974" s="1">
        <v>3.0</v>
      </c>
      <c r="ER974" s="1">
        <v>6.0</v>
      </c>
      <c r="ES974" s="1" t="s">
        <v>379</v>
      </c>
      <c r="ET974" s="1">
        <v>2.94379</v>
      </c>
      <c r="EU974" s="1">
        <v>2.80114</v>
      </c>
      <c r="EV974" s="1">
        <v>0.133573</v>
      </c>
      <c r="EW974" s="1">
        <v>0.139207</v>
      </c>
      <c r="EX974" s="1">
        <v>0.118336</v>
      </c>
      <c r="EY974" s="1">
        <v>0.10577</v>
      </c>
      <c r="EZ974" s="1">
        <v>17806.7</v>
      </c>
      <c r="FA974" s="1">
        <v>18552.2</v>
      </c>
      <c r="FB974" s="1">
        <v>23892.1</v>
      </c>
      <c r="FC974" s="1">
        <v>25073.2</v>
      </c>
      <c r="FD974" s="1">
        <v>33711.8</v>
      </c>
      <c r="FE974" s="1">
        <v>35797.9</v>
      </c>
      <c r="FF974" s="1">
        <v>43550.4</v>
      </c>
      <c r="FG974" s="1">
        <v>46344.4</v>
      </c>
      <c r="FH974" s="1">
        <v>1.98857</v>
      </c>
      <c r="FI974" s="1">
        <v>1.88522</v>
      </c>
      <c r="FJ974" s="1">
        <v>0.122309</v>
      </c>
      <c r="FK974" s="1">
        <v>0.0</v>
      </c>
      <c r="FL974" s="1">
        <v>29.2204</v>
      </c>
      <c r="FM974" s="1">
        <v>999.9</v>
      </c>
      <c r="FN974" s="1">
        <v>60.9</v>
      </c>
      <c r="FO974" s="1">
        <v>33.8</v>
      </c>
      <c r="FP974" s="1">
        <v>32.2885</v>
      </c>
      <c r="FQ974" s="1">
        <v>63.2964</v>
      </c>
      <c r="FR974" s="1">
        <v>25.3606</v>
      </c>
      <c r="FS974" s="1">
        <v>1.0</v>
      </c>
      <c r="FT974" s="1">
        <v>0.265386</v>
      </c>
      <c r="FU974" s="1">
        <v>0.430349</v>
      </c>
      <c r="FV974" s="1">
        <v>20.3236</v>
      </c>
      <c r="FW974" s="1">
        <v>5.2122</v>
      </c>
      <c r="FX974" s="1">
        <v>11.9066</v>
      </c>
      <c r="FY974" s="1">
        <v>5.0031</v>
      </c>
      <c r="FZ974" s="1">
        <v>3.29048</v>
      </c>
      <c r="GA974" s="1">
        <v>9999.0</v>
      </c>
      <c r="GB974" s="1">
        <v>9999.0</v>
      </c>
      <c r="GC974" s="1">
        <v>9999.0</v>
      </c>
      <c r="GD974" s="1">
        <v>999.9</v>
      </c>
      <c r="GE974" s="1">
        <v>1.85949</v>
      </c>
      <c r="GF974" s="1">
        <v>1.85446</v>
      </c>
      <c r="GG974" s="1">
        <v>1.85763</v>
      </c>
      <c r="GH974" s="1">
        <v>1.85608</v>
      </c>
      <c r="GI974" s="1">
        <v>1.85486</v>
      </c>
      <c r="GJ974" s="1">
        <v>1.85455</v>
      </c>
      <c r="GK974" s="1">
        <v>1.8532</v>
      </c>
      <c r="GL974" s="1">
        <v>1.85636</v>
      </c>
      <c r="GM974" s="1">
        <v>0.0</v>
      </c>
      <c r="GN974" s="1">
        <v>0.0</v>
      </c>
      <c r="GO974" s="1">
        <v>0.0</v>
      </c>
      <c r="GP974" s="1">
        <v>0.0</v>
      </c>
      <c r="GQ974" s="1" t="s">
        <v>358</v>
      </c>
      <c r="GR974" s="1" t="s">
        <v>359</v>
      </c>
      <c r="GS974" s="1" t="s">
        <v>360</v>
      </c>
      <c r="GT974" s="1" t="s">
        <v>360</v>
      </c>
      <c r="GU974" s="1" t="s">
        <v>360</v>
      </c>
      <c r="GV974" s="1" t="s">
        <v>360</v>
      </c>
      <c r="GW974" s="1">
        <v>0.0</v>
      </c>
      <c r="GX974" s="1">
        <v>100.0</v>
      </c>
      <c r="GY974" s="1">
        <v>100.0</v>
      </c>
      <c r="GZ974" s="1">
        <v>1.883</v>
      </c>
      <c r="HA974" s="1">
        <v>0.0023</v>
      </c>
      <c r="HB974" s="1">
        <v>0.4072566870634428</v>
      </c>
      <c r="HC974" s="1">
        <v>0.002678124759318837</v>
      </c>
      <c r="HD974" s="1">
        <v>-9.373761146515732E-7</v>
      </c>
      <c r="HE974" s="1">
        <v>1.391563784175389E-10</v>
      </c>
      <c r="HF974" s="1">
        <v>-0.08316833377203428</v>
      </c>
      <c r="HG974" s="1">
        <v>0.01061361004592812</v>
      </c>
      <c r="HH974" s="1">
        <v>-3.086644042041478E-4</v>
      </c>
      <c r="HI974" s="1">
        <v>1.24720902217549E-6</v>
      </c>
      <c r="HJ974" s="1">
        <v>1.0</v>
      </c>
      <c r="HK974" s="1">
        <v>2093.0</v>
      </c>
      <c r="HL974" s="1">
        <v>2.0</v>
      </c>
      <c r="HM974" s="1">
        <v>27.0</v>
      </c>
      <c r="HN974" s="1">
        <v>6.1</v>
      </c>
      <c r="HO974" s="1">
        <v>6.0</v>
      </c>
      <c r="HP974" s="1">
        <v>1.74438</v>
      </c>
      <c r="HQ974" s="1">
        <v>2.30713</v>
      </c>
      <c r="HR974" s="1">
        <v>1.4978</v>
      </c>
      <c r="HS974" s="1">
        <v>2.30225</v>
      </c>
      <c r="HT974" s="1">
        <v>1.54785</v>
      </c>
      <c r="HU974" s="1">
        <v>2.30469</v>
      </c>
      <c r="HV974" s="1">
        <v>36.6943</v>
      </c>
      <c r="HW974" s="1">
        <v>14.0182</v>
      </c>
      <c r="HX974" s="1">
        <v>18.0</v>
      </c>
      <c r="HY974" s="1">
        <v>504.885</v>
      </c>
      <c r="HZ974" s="1">
        <v>503.623</v>
      </c>
      <c r="IA974" s="1">
        <v>28.7814</v>
      </c>
      <c r="IB974" s="1">
        <v>30.4998</v>
      </c>
      <c r="IC974" s="1">
        <v>30.0001</v>
      </c>
      <c r="ID974" s="1">
        <v>30.3</v>
      </c>
      <c r="IE974" s="1">
        <v>30.3952</v>
      </c>
      <c r="IF974" s="1">
        <v>35.012</v>
      </c>
      <c r="IG974" s="1">
        <v>29.8647</v>
      </c>
      <c r="IH974" s="1">
        <v>0.0</v>
      </c>
      <c r="II974" s="1">
        <v>28.9029</v>
      </c>
      <c r="IJ974" s="1">
        <v>785.224</v>
      </c>
      <c r="IK974" s="1">
        <v>23.0949</v>
      </c>
      <c r="IL974" s="1">
        <v>100.715</v>
      </c>
      <c r="IM974" s="1">
        <v>100.444</v>
      </c>
      <c r="IN974" s="1" t="s">
        <v>365</v>
      </c>
    </row>
    <row r="975" ht="15.75" customHeight="1">
      <c r="A975" s="1">
        <v>959.0</v>
      </c>
      <c r="B975" s="1">
        <v>1.6604922871E9</v>
      </c>
      <c r="C975" s="1">
        <v>8158.0</v>
      </c>
      <c r="D975" s="1" t="s">
        <v>2254</v>
      </c>
      <c r="E975" s="1" t="s">
        <v>2255</v>
      </c>
      <c r="F975" s="1">
        <v>1.0</v>
      </c>
      <c r="G975" s="1" t="s">
        <v>1964</v>
      </c>
      <c r="H975" s="1" t="s">
        <v>350</v>
      </c>
      <c r="I975" s="1" t="s">
        <v>351</v>
      </c>
      <c r="J975" s="1" t="s">
        <v>352</v>
      </c>
      <c r="K975" s="1" t="s">
        <v>1168</v>
      </c>
      <c r="L975" s="1" t="s">
        <v>349</v>
      </c>
      <c r="M975" s="1" t="s">
        <v>354</v>
      </c>
      <c r="N975" s="1">
        <v>1.660492279599999E9</v>
      </c>
      <c r="O975" s="1">
        <f t="shared" si="1"/>
        <v>0.003426313159</v>
      </c>
      <c r="P975" s="1">
        <f t="shared" si="2"/>
        <v>3.426313159</v>
      </c>
      <c r="Q975" s="1">
        <f t="shared" si="3"/>
        <v>3.063444328</v>
      </c>
      <c r="R975" s="1">
        <f t="shared" si="4"/>
        <v>677.0042</v>
      </c>
      <c r="S975" s="1">
        <f t="shared" si="5"/>
        <v>629.4333919</v>
      </c>
      <c r="T975" s="1">
        <f t="shared" si="6"/>
        <v>62.79146031</v>
      </c>
      <c r="U975" s="1">
        <f t="shared" si="7"/>
        <v>67.53706254</v>
      </c>
      <c r="V975" s="1">
        <f t="shared" si="8"/>
        <v>0.1836287612</v>
      </c>
      <c r="W975" s="1">
        <f t="shared" si="9"/>
        <v>2.92362975</v>
      </c>
      <c r="X975" s="1">
        <f t="shared" si="10"/>
        <v>0.1774535817</v>
      </c>
      <c r="Y975" s="1">
        <f t="shared" si="11"/>
        <v>0.1114460042</v>
      </c>
      <c r="Z975" s="1">
        <f t="shared" si="12"/>
        <v>321.5125744</v>
      </c>
      <c r="AA975" s="1">
        <f t="shared" si="13"/>
        <v>32.00631261</v>
      </c>
      <c r="AB975" s="1">
        <f t="shared" si="14"/>
        <v>31.22058</v>
      </c>
      <c r="AC975" s="1">
        <f t="shared" si="15"/>
        <v>4.568429359</v>
      </c>
      <c r="AD975" s="1">
        <f t="shared" si="16"/>
        <v>60.11925512</v>
      </c>
      <c r="AE975" s="1">
        <f t="shared" si="17"/>
        <v>2.71255758</v>
      </c>
      <c r="AF975" s="1">
        <f t="shared" si="18"/>
        <v>4.511961392</v>
      </c>
      <c r="AG975" s="1">
        <f t="shared" si="19"/>
        <v>1.855871779</v>
      </c>
      <c r="AH975" s="1">
        <f t="shared" si="20"/>
        <v>-151.1004103</v>
      </c>
      <c r="AI975" s="1">
        <f t="shared" si="21"/>
        <v>-34.4102697</v>
      </c>
      <c r="AJ975" s="1">
        <f t="shared" si="22"/>
        <v>-2.64591062</v>
      </c>
      <c r="AK975" s="1">
        <f t="shared" si="23"/>
        <v>133.3559838</v>
      </c>
      <c r="AL975" s="1">
        <f t="shared" si="24"/>
        <v>34.9806348</v>
      </c>
      <c r="AM975" s="1">
        <f t="shared" si="25"/>
        <v>3.430048226</v>
      </c>
      <c r="AN975" s="1">
        <f t="shared" si="26"/>
        <v>3.063444328</v>
      </c>
      <c r="AO975" s="1">
        <v>762.2591126009464</v>
      </c>
      <c r="AP975" s="1">
        <v>732.04103030303</v>
      </c>
      <c r="AQ975" s="1">
        <v>5.167407793993908</v>
      </c>
      <c r="AR975" s="1">
        <v>64.97153183116835</v>
      </c>
      <c r="AS975" s="1">
        <f t="shared" si="27"/>
        <v>3.426313159</v>
      </c>
      <c r="AT975" s="1">
        <v>23.17909604994794</v>
      </c>
      <c r="AU975" s="1">
        <v>27.17793030303028</v>
      </c>
      <c r="AV975" s="1">
        <v>-1.728703717184675E-5</v>
      </c>
      <c r="AW975" s="1">
        <v>82.28873051766035</v>
      </c>
      <c r="AX975" s="1">
        <v>0.0</v>
      </c>
      <c r="AY975" s="1">
        <v>0.0</v>
      </c>
      <c r="AZ975" s="1">
        <f t="shared" si="28"/>
        <v>1</v>
      </c>
      <c r="BA975" s="1">
        <f t="shared" si="29"/>
        <v>0</v>
      </c>
      <c r="BB975" s="1">
        <f t="shared" si="30"/>
        <v>52005.04877</v>
      </c>
      <c r="BC975" s="1">
        <f t="shared" si="31"/>
        <v>1999.974667</v>
      </c>
      <c r="BD975" s="1">
        <f t="shared" si="32"/>
        <v>1681.17904</v>
      </c>
      <c r="BE975" s="1">
        <f t="shared" si="33"/>
        <v>0.8406001676</v>
      </c>
      <c r="BF975" s="1">
        <f t="shared" si="34"/>
        <v>0.1607583235</v>
      </c>
      <c r="BG975" s="1">
        <v>6.0</v>
      </c>
      <c r="BH975" s="1">
        <v>0.5</v>
      </c>
      <c r="BI975" s="1" t="s">
        <v>355</v>
      </c>
      <c r="BJ975" s="1">
        <v>2.0</v>
      </c>
      <c r="BK975" s="1" t="b">
        <v>1</v>
      </c>
      <c r="BL975" s="1">
        <v>1.660492279599999E9</v>
      </c>
      <c r="BM975" s="1">
        <v>677.0042</v>
      </c>
      <c r="BN975" s="1">
        <v>721.7551333333333</v>
      </c>
      <c r="BO975" s="1">
        <v>27.19118666666667</v>
      </c>
      <c r="BP975" s="1">
        <v>23.18816</v>
      </c>
      <c r="BQ975" s="1">
        <v>675.1735333333334</v>
      </c>
      <c r="BR975" s="1">
        <v>27.18888666666667</v>
      </c>
      <c r="BS975" s="1">
        <v>500.1387333333333</v>
      </c>
      <c r="BT975" s="1">
        <v>99.65874666666667</v>
      </c>
      <c r="BU975" s="1">
        <v>0.09995873333333334</v>
      </c>
      <c r="BV975" s="1">
        <v>31.00226666666666</v>
      </c>
      <c r="BW975" s="1">
        <v>31.22058000000001</v>
      </c>
      <c r="BX975" s="1">
        <v>999.8999999999999</v>
      </c>
      <c r="BY975" s="1">
        <v>0.0</v>
      </c>
      <c r="BZ975" s="1">
        <v>0.0</v>
      </c>
      <c r="CA975" s="1">
        <v>10000.41866666667</v>
      </c>
      <c r="CB975" s="1">
        <v>0.0</v>
      </c>
      <c r="CC975" s="1">
        <v>31.01358666666666</v>
      </c>
      <c r="CD975" s="1">
        <v>-44.75092</v>
      </c>
      <c r="CE975" s="1">
        <v>695.9270666666666</v>
      </c>
      <c r="CF975" s="1">
        <v>738.8882666666667</v>
      </c>
      <c r="CG975" s="1">
        <v>4.003011999999999</v>
      </c>
      <c r="CH975" s="1">
        <v>721.7551333333333</v>
      </c>
      <c r="CI975" s="1">
        <v>23.18816</v>
      </c>
      <c r="CJ975" s="1">
        <v>2.709838666666667</v>
      </c>
      <c r="CK975" s="1">
        <v>2.310904666666667</v>
      </c>
      <c r="CL975" s="1">
        <v>22.34490666666666</v>
      </c>
      <c r="CM975" s="1">
        <v>19.75260666666667</v>
      </c>
      <c r="CN975" s="1">
        <v>1999.974666666667</v>
      </c>
      <c r="CO975" s="1">
        <v>0.9799932000000001</v>
      </c>
      <c r="CP975" s="1">
        <v>0.02000690666666667</v>
      </c>
      <c r="CQ975" s="1">
        <v>0.0</v>
      </c>
      <c r="CR975" s="1">
        <v>2.896933333333333</v>
      </c>
      <c r="CS975" s="1">
        <v>0.0</v>
      </c>
      <c r="CT975" s="1">
        <v>33976.94666666667</v>
      </c>
      <c r="CU975" s="1">
        <v>17412.08</v>
      </c>
      <c r="CV975" s="1">
        <v>41.0</v>
      </c>
      <c r="CW975" s="1">
        <v>41.9958</v>
      </c>
      <c r="CX975" s="1">
        <v>41.0</v>
      </c>
      <c r="CY975" s="1">
        <v>40.4122</v>
      </c>
      <c r="CZ975" s="1">
        <v>41.0704</v>
      </c>
      <c r="DA975" s="1">
        <v>1959.964</v>
      </c>
      <c r="DB975" s="1">
        <v>40.01066666666667</v>
      </c>
      <c r="DC975" s="1">
        <v>0.0</v>
      </c>
      <c r="DD975" s="1">
        <v>1.6604922854E9</v>
      </c>
      <c r="DE975" s="1">
        <v>0.0</v>
      </c>
      <c r="DF975" s="1">
        <v>1.6604919246E9</v>
      </c>
      <c r="DG975" s="1" t="s">
        <v>1965</v>
      </c>
      <c r="DH975" s="1">
        <v>1.6604919196E9</v>
      </c>
      <c r="DI975" s="1">
        <v>1.6604919246E9</v>
      </c>
      <c r="DJ975" s="1">
        <v>26.0</v>
      </c>
      <c r="DK975" s="1">
        <v>0.565</v>
      </c>
      <c r="DL975" s="1">
        <v>-0.007</v>
      </c>
      <c r="DM975" s="1">
        <v>1.335</v>
      </c>
      <c r="DN975" s="1">
        <v>0.012</v>
      </c>
      <c r="DO975" s="1">
        <v>400.0</v>
      </c>
      <c r="DP975" s="1">
        <v>23.0</v>
      </c>
      <c r="DQ975" s="1">
        <v>0.17</v>
      </c>
      <c r="DR975" s="1">
        <v>0.02</v>
      </c>
      <c r="DS975" s="1">
        <v>3.155605676912495</v>
      </c>
      <c r="DT975" s="1">
        <v>-0.4546210563426517</v>
      </c>
      <c r="DU975" s="1">
        <v>0.1280770373514739</v>
      </c>
      <c r="DV975" s="1">
        <v>1.0</v>
      </c>
      <c r="DW975" s="1">
        <v>35.00610632135565</v>
      </c>
      <c r="DX975" s="1">
        <v>-0.5306898929134959</v>
      </c>
      <c r="DY975" s="1">
        <v>0.1185609654839802</v>
      </c>
      <c r="DZ975" s="1">
        <v>0.0</v>
      </c>
      <c r="EA975" s="1">
        <v>-44.76526774193548</v>
      </c>
      <c r="EB975" s="1">
        <v>-0.6522677419353505</v>
      </c>
      <c r="EC975" s="1">
        <v>0.1381620773026321</v>
      </c>
      <c r="ED975" s="1">
        <v>1.0</v>
      </c>
      <c r="EE975" s="1">
        <v>624.9695072988123</v>
      </c>
      <c r="EF975" s="1">
        <v>296.3175630500205</v>
      </c>
      <c r="EG975" s="1">
        <v>21.40211146784965</v>
      </c>
      <c r="EH975" s="1">
        <v>0.0</v>
      </c>
      <c r="EI975" s="1">
        <v>3.994652682926829</v>
      </c>
      <c r="EJ975" s="1">
        <v>0.144180418118475</v>
      </c>
      <c r="EK975" s="1">
        <v>0.01610578005991913</v>
      </c>
      <c r="EL975" s="1">
        <v>1.0</v>
      </c>
      <c r="EM975" s="1">
        <v>1.856105838013929</v>
      </c>
      <c r="EN975" s="1">
        <v>-0.01116658569421403</v>
      </c>
      <c r="EO975" s="1">
        <v>0.001030346923550092</v>
      </c>
      <c r="EP975" s="1">
        <v>1.0</v>
      </c>
      <c r="EQ975" s="1">
        <v>4.0</v>
      </c>
      <c r="ER975" s="1">
        <v>6.0</v>
      </c>
      <c r="ES975" s="1" t="s">
        <v>376</v>
      </c>
      <c r="ET975" s="1">
        <v>2.94398</v>
      </c>
      <c r="EU975" s="1">
        <v>2.80139</v>
      </c>
      <c r="EV975" s="1">
        <v>0.134214</v>
      </c>
      <c r="EW975" s="1">
        <v>0.13984</v>
      </c>
      <c r="EX975" s="1">
        <v>0.118332</v>
      </c>
      <c r="EY975" s="1">
        <v>0.105736</v>
      </c>
      <c r="EZ975" s="1">
        <v>17793.4</v>
      </c>
      <c r="FA975" s="1">
        <v>18538.6</v>
      </c>
      <c r="FB975" s="1">
        <v>23892.0</v>
      </c>
      <c r="FC975" s="1">
        <v>25073.2</v>
      </c>
      <c r="FD975" s="1">
        <v>33711.9</v>
      </c>
      <c r="FE975" s="1">
        <v>35799.2</v>
      </c>
      <c r="FF975" s="1">
        <v>43550.3</v>
      </c>
      <c r="FG975" s="1">
        <v>46344.2</v>
      </c>
      <c r="FH975" s="1">
        <v>1.98873</v>
      </c>
      <c r="FI975" s="1">
        <v>1.88512</v>
      </c>
      <c r="FJ975" s="1">
        <v>0.122268</v>
      </c>
      <c r="FK975" s="1">
        <v>0.0</v>
      </c>
      <c r="FL975" s="1">
        <v>29.2198</v>
      </c>
      <c r="FM975" s="1">
        <v>999.9</v>
      </c>
      <c r="FN975" s="1">
        <v>60.9</v>
      </c>
      <c r="FO975" s="1">
        <v>33.8</v>
      </c>
      <c r="FP975" s="1">
        <v>32.2876</v>
      </c>
      <c r="FQ975" s="1">
        <v>63.2564</v>
      </c>
      <c r="FR975" s="1">
        <v>26.0417</v>
      </c>
      <c r="FS975" s="1">
        <v>1.0</v>
      </c>
      <c r="FT975" s="1">
        <v>0.265396</v>
      </c>
      <c r="FU975" s="1">
        <v>0.280986</v>
      </c>
      <c r="FV975" s="1">
        <v>20.3237</v>
      </c>
      <c r="FW975" s="1">
        <v>5.21265</v>
      </c>
      <c r="FX975" s="1">
        <v>11.9065</v>
      </c>
      <c r="FY975" s="1">
        <v>5.00315</v>
      </c>
      <c r="FZ975" s="1">
        <v>3.2905</v>
      </c>
      <c r="GA975" s="1">
        <v>9999.0</v>
      </c>
      <c r="GB975" s="1">
        <v>9999.0</v>
      </c>
      <c r="GC975" s="1">
        <v>9999.0</v>
      </c>
      <c r="GD975" s="1">
        <v>999.9</v>
      </c>
      <c r="GE975" s="1">
        <v>1.8595</v>
      </c>
      <c r="GF975" s="1">
        <v>1.85445</v>
      </c>
      <c r="GG975" s="1">
        <v>1.85762</v>
      </c>
      <c r="GH975" s="1">
        <v>1.85608</v>
      </c>
      <c r="GI975" s="1">
        <v>1.85486</v>
      </c>
      <c r="GJ975" s="1">
        <v>1.85455</v>
      </c>
      <c r="GK975" s="1">
        <v>1.8532</v>
      </c>
      <c r="GL975" s="1">
        <v>1.85637</v>
      </c>
      <c r="GM975" s="1">
        <v>0.0</v>
      </c>
      <c r="GN975" s="1">
        <v>0.0</v>
      </c>
      <c r="GO975" s="1">
        <v>0.0</v>
      </c>
      <c r="GP975" s="1">
        <v>0.0</v>
      </c>
      <c r="GQ975" s="1" t="s">
        <v>358</v>
      </c>
      <c r="GR975" s="1" t="s">
        <v>359</v>
      </c>
      <c r="GS975" s="1" t="s">
        <v>360</v>
      </c>
      <c r="GT975" s="1" t="s">
        <v>360</v>
      </c>
      <c r="GU975" s="1" t="s">
        <v>360</v>
      </c>
      <c r="GV975" s="1" t="s">
        <v>360</v>
      </c>
      <c r="GW975" s="1">
        <v>0.0</v>
      </c>
      <c r="GX975" s="1">
        <v>100.0</v>
      </c>
      <c r="GY975" s="1">
        <v>100.0</v>
      </c>
      <c r="GZ975" s="1">
        <v>1.891</v>
      </c>
      <c r="HA975" s="1">
        <v>0.0023</v>
      </c>
      <c r="HB975" s="1">
        <v>0.4072566870634428</v>
      </c>
      <c r="HC975" s="1">
        <v>0.002678124759318837</v>
      </c>
      <c r="HD975" s="1">
        <v>-9.373761146515732E-7</v>
      </c>
      <c r="HE975" s="1">
        <v>1.391563784175389E-10</v>
      </c>
      <c r="HF975" s="1">
        <v>-0.08316833377203428</v>
      </c>
      <c r="HG975" s="1">
        <v>0.01061361004592812</v>
      </c>
      <c r="HH975" s="1">
        <v>-3.086644042041478E-4</v>
      </c>
      <c r="HI975" s="1">
        <v>1.24720902217549E-6</v>
      </c>
      <c r="HJ975" s="1">
        <v>1.0</v>
      </c>
      <c r="HK975" s="1">
        <v>2093.0</v>
      </c>
      <c r="HL975" s="1">
        <v>2.0</v>
      </c>
      <c r="HM975" s="1">
        <v>27.0</v>
      </c>
      <c r="HN975" s="1">
        <v>6.1</v>
      </c>
      <c r="HO975" s="1">
        <v>6.0</v>
      </c>
      <c r="HP975" s="1">
        <v>1.75049</v>
      </c>
      <c r="HQ975" s="1">
        <v>2.29004</v>
      </c>
      <c r="HR975" s="1">
        <v>1.4978</v>
      </c>
      <c r="HS975" s="1">
        <v>2.30225</v>
      </c>
      <c r="HT975" s="1">
        <v>1.54785</v>
      </c>
      <c r="HU975" s="1">
        <v>2.43286</v>
      </c>
      <c r="HV975" s="1">
        <v>36.6943</v>
      </c>
      <c r="HW975" s="1">
        <v>14.0182</v>
      </c>
      <c r="HX975" s="1">
        <v>18.0</v>
      </c>
      <c r="HY975" s="1">
        <v>504.975</v>
      </c>
      <c r="HZ975" s="1">
        <v>503.556</v>
      </c>
      <c r="IA975" s="1">
        <v>28.7819</v>
      </c>
      <c r="IB975" s="1">
        <v>30.5004</v>
      </c>
      <c r="IC975" s="1">
        <v>30.0001</v>
      </c>
      <c r="ID975" s="1">
        <v>30.3</v>
      </c>
      <c r="IE975" s="1">
        <v>30.3952</v>
      </c>
      <c r="IF975" s="1">
        <v>35.2362</v>
      </c>
      <c r="IG975" s="1">
        <v>29.8647</v>
      </c>
      <c r="IH975" s="1">
        <v>0.0</v>
      </c>
      <c r="II975" s="1">
        <v>28.9029</v>
      </c>
      <c r="IJ975" s="1">
        <v>795.254</v>
      </c>
      <c r="IK975" s="1">
        <v>23.0893</v>
      </c>
      <c r="IL975" s="1">
        <v>100.715</v>
      </c>
      <c r="IM975" s="1">
        <v>100.444</v>
      </c>
      <c r="IN975" s="1" t="s">
        <v>365</v>
      </c>
    </row>
    <row r="976" ht="15.75" customHeight="1">
      <c r="A976" s="1">
        <v>960.0</v>
      </c>
      <c r="B976" s="1">
        <v>1.6604922881E9</v>
      </c>
      <c r="C976" s="1">
        <v>8159.0</v>
      </c>
      <c r="D976" s="1" t="s">
        <v>2256</v>
      </c>
      <c r="E976" s="1" t="s">
        <v>2257</v>
      </c>
      <c r="F976" s="1">
        <v>1.0</v>
      </c>
      <c r="G976" s="1" t="s">
        <v>1964</v>
      </c>
      <c r="H976" s="1" t="s">
        <v>350</v>
      </c>
      <c r="I976" s="1" t="s">
        <v>351</v>
      </c>
      <c r="J976" s="1" t="s">
        <v>352</v>
      </c>
      <c r="K976" s="1" t="s">
        <v>1168</v>
      </c>
      <c r="L976" s="1" t="s">
        <v>349</v>
      </c>
      <c r="M976" s="1" t="s">
        <v>354</v>
      </c>
      <c r="N976" s="1">
        <v>1.6604922801E9</v>
      </c>
      <c r="O976" s="1">
        <f t="shared" si="1"/>
        <v>0.003433029714</v>
      </c>
      <c r="P976" s="1">
        <f t="shared" si="2"/>
        <v>3.433029714</v>
      </c>
      <c r="Q976" s="1">
        <f t="shared" si="3"/>
        <v>2.972708075</v>
      </c>
      <c r="R976" s="1">
        <f t="shared" si="4"/>
        <v>679.516375</v>
      </c>
      <c r="S976" s="1">
        <f t="shared" si="5"/>
        <v>632.7254415</v>
      </c>
      <c r="T976" s="1">
        <f t="shared" si="6"/>
        <v>63.11986371</v>
      </c>
      <c r="U976" s="1">
        <f t="shared" si="7"/>
        <v>67.78766612</v>
      </c>
      <c r="V976" s="1">
        <f t="shared" si="8"/>
        <v>0.1840102966</v>
      </c>
      <c r="W976" s="1">
        <f t="shared" si="9"/>
        <v>2.923761675</v>
      </c>
      <c r="X976" s="1">
        <f t="shared" si="10"/>
        <v>0.1778101652</v>
      </c>
      <c r="Y976" s="1">
        <f t="shared" si="11"/>
        <v>0.1116710068</v>
      </c>
      <c r="Z976" s="1">
        <f t="shared" si="12"/>
        <v>321.5144569</v>
      </c>
      <c r="AA976" s="1">
        <f t="shared" si="13"/>
        <v>32.00450114</v>
      </c>
      <c r="AB976" s="1">
        <f t="shared" si="14"/>
        <v>31.21991875</v>
      </c>
      <c r="AC976" s="1">
        <f t="shared" si="15"/>
        <v>4.568257398</v>
      </c>
      <c r="AD976" s="1">
        <f t="shared" si="16"/>
        <v>60.11753361</v>
      </c>
      <c r="AE976" s="1">
        <f t="shared" si="17"/>
        <v>2.712474429</v>
      </c>
      <c r="AF976" s="1">
        <f t="shared" si="18"/>
        <v>4.511952281</v>
      </c>
      <c r="AG976" s="1">
        <f t="shared" si="19"/>
        <v>1.855782969</v>
      </c>
      <c r="AH976" s="1">
        <f t="shared" si="20"/>
        <v>-151.3966104</v>
      </c>
      <c r="AI976" s="1">
        <f t="shared" si="21"/>
        <v>-34.31317492</v>
      </c>
      <c r="AJ976" s="1">
        <f t="shared" si="22"/>
        <v>-2.638316587</v>
      </c>
      <c r="AK976" s="1">
        <f t="shared" si="23"/>
        <v>133.166355</v>
      </c>
      <c r="AL976" s="1">
        <f t="shared" si="24"/>
        <v>34.97739807</v>
      </c>
      <c r="AM976" s="1">
        <f t="shared" si="25"/>
        <v>3.431424618</v>
      </c>
      <c r="AN976" s="1">
        <f t="shared" si="26"/>
        <v>2.972708075</v>
      </c>
      <c r="AO976" s="1">
        <v>767.3165291203908</v>
      </c>
      <c r="AP976" s="1">
        <v>737.2130848484845</v>
      </c>
      <c r="AQ976" s="1">
        <v>5.166810827842391</v>
      </c>
      <c r="AR976" s="1">
        <v>64.97153183116835</v>
      </c>
      <c r="AS976" s="1">
        <f t="shared" si="27"/>
        <v>3.433029714</v>
      </c>
      <c r="AT976" s="1">
        <v>23.17098654224496</v>
      </c>
      <c r="AU976" s="1">
        <v>27.17766727272728</v>
      </c>
      <c r="AV976" s="1">
        <v>-2.105175012274434E-5</v>
      </c>
      <c r="AW976" s="1">
        <v>82.28873051766035</v>
      </c>
      <c r="AX976" s="1">
        <v>0.0</v>
      </c>
      <c r="AY976" s="1">
        <v>0.0</v>
      </c>
      <c r="AZ976" s="1">
        <f t="shared" si="28"/>
        <v>1</v>
      </c>
      <c r="BA976" s="1">
        <f t="shared" si="29"/>
        <v>0</v>
      </c>
      <c r="BB976" s="1">
        <f t="shared" si="30"/>
        <v>52008.8096</v>
      </c>
      <c r="BC976" s="1">
        <f t="shared" si="31"/>
        <v>1999.98625</v>
      </c>
      <c r="BD976" s="1">
        <f t="shared" si="32"/>
        <v>1681.188788</v>
      </c>
      <c r="BE976" s="1">
        <f t="shared" si="33"/>
        <v>0.8406001729</v>
      </c>
      <c r="BF976" s="1">
        <f t="shared" si="34"/>
        <v>0.1607583337</v>
      </c>
      <c r="BG976" s="1">
        <v>6.0</v>
      </c>
      <c r="BH976" s="1">
        <v>0.5</v>
      </c>
      <c r="BI976" s="1" t="s">
        <v>355</v>
      </c>
      <c r="BJ976" s="1">
        <v>2.0</v>
      </c>
      <c r="BK976" s="1" t="b">
        <v>1</v>
      </c>
      <c r="BL976" s="1">
        <v>1.6604922801E9</v>
      </c>
      <c r="BM976" s="1">
        <v>679.5163749999999</v>
      </c>
      <c r="BN976" s="1">
        <v>724.2746875</v>
      </c>
      <c r="BO976" s="1">
        <v>27.19035625</v>
      </c>
      <c r="BP976" s="1">
        <v>23.1857375</v>
      </c>
      <c r="BQ976" s="1">
        <v>677.68175</v>
      </c>
      <c r="BR976" s="1">
        <v>27.18805</v>
      </c>
      <c r="BS976" s="1">
        <v>500.1409375</v>
      </c>
      <c r="BT976" s="1">
        <v>99.658725</v>
      </c>
      <c r="BU976" s="1">
        <v>0.099969</v>
      </c>
      <c r="BV976" s="1">
        <v>31.00223125</v>
      </c>
      <c r="BW976" s="1">
        <v>31.21991875</v>
      </c>
      <c r="BX976" s="1">
        <v>999.9</v>
      </c>
      <c r="BY976" s="1">
        <v>0.0</v>
      </c>
      <c r="BZ976" s="1">
        <v>0.0</v>
      </c>
      <c r="CA976" s="1">
        <v>10001.17375</v>
      </c>
      <c r="CB976" s="1">
        <v>0.0</v>
      </c>
      <c r="CC976" s="1">
        <v>31.05623125</v>
      </c>
      <c r="CD976" s="1">
        <v>-44.75830625</v>
      </c>
      <c r="CE976" s="1">
        <v>698.508875</v>
      </c>
      <c r="CF976" s="1">
        <v>741.4657500000001</v>
      </c>
      <c r="CG976" s="1">
        <v>4.00460375</v>
      </c>
      <c r="CH976" s="1">
        <v>724.2746875</v>
      </c>
      <c r="CI976" s="1">
        <v>23.1857375</v>
      </c>
      <c r="CJ976" s="1">
        <v>2.709755</v>
      </c>
      <c r="CK976" s="1">
        <v>2.3106625</v>
      </c>
      <c r="CL976" s="1">
        <v>22.3444</v>
      </c>
      <c r="CM976" s="1">
        <v>19.75091875</v>
      </c>
      <c r="CN976" s="1">
        <v>1999.98625</v>
      </c>
      <c r="CO976" s="1">
        <v>0.9799931875000001</v>
      </c>
      <c r="CP976" s="1">
        <v>0.02000691875</v>
      </c>
      <c r="CQ976" s="1">
        <v>0.0</v>
      </c>
      <c r="CR976" s="1">
        <v>2.8398125</v>
      </c>
      <c r="CS976" s="1">
        <v>0.0</v>
      </c>
      <c r="CT976" s="1">
        <v>33965.98125</v>
      </c>
      <c r="CU976" s="1">
        <v>17412.18125</v>
      </c>
      <c r="CV976" s="1">
        <v>41.0</v>
      </c>
      <c r="CW976" s="1">
        <v>41.9960625</v>
      </c>
      <c r="CX976" s="1">
        <v>41.0</v>
      </c>
      <c r="CY976" s="1">
        <v>40.41374999999999</v>
      </c>
      <c r="CZ976" s="1">
        <v>41.069875</v>
      </c>
      <c r="DA976" s="1">
        <v>1959.975</v>
      </c>
      <c r="DB976" s="1">
        <v>40.01125</v>
      </c>
      <c r="DC976" s="1">
        <v>0.0</v>
      </c>
      <c r="DD976" s="1">
        <v>1.660492286E9</v>
      </c>
      <c r="DE976" s="1">
        <v>0.0</v>
      </c>
      <c r="DF976" s="1">
        <v>1.6604919246E9</v>
      </c>
      <c r="DG976" s="1" t="s">
        <v>1965</v>
      </c>
      <c r="DH976" s="1">
        <v>1.6604919196E9</v>
      </c>
      <c r="DI976" s="1">
        <v>1.6604919246E9</v>
      </c>
      <c r="DJ976" s="1">
        <v>26.0</v>
      </c>
      <c r="DK976" s="1">
        <v>0.565</v>
      </c>
      <c r="DL976" s="1">
        <v>-0.007</v>
      </c>
      <c r="DM976" s="1">
        <v>1.335</v>
      </c>
      <c r="DN976" s="1">
        <v>0.012</v>
      </c>
      <c r="DO976" s="1">
        <v>400.0</v>
      </c>
      <c r="DP976" s="1">
        <v>23.0</v>
      </c>
      <c r="DQ976" s="1">
        <v>0.17</v>
      </c>
      <c r="DR976" s="1">
        <v>0.02</v>
      </c>
      <c r="DS976" s="1">
        <v>3.155605676912495</v>
      </c>
      <c r="DT976" s="1">
        <v>-0.4546210563426517</v>
      </c>
      <c r="DU976" s="1">
        <v>0.1280770373514739</v>
      </c>
      <c r="DV976" s="1">
        <v>1.0</v>
      </c>
      <c r="DW976" s="1">
        <v>35.00610632135565</v>
      </c>
      <c r="DX976" s="1">
        <v>-0.5306898929134959</v>
      </c>
      <c r="DY976" s="1">
        <v>0.1185609654839802</v>
      </c>
      <c r="DZ976" s="1">
        <v>0.0</v>
      </c>
      <c r="EA976" s="1">
        <v>-44.76526774193548</v>
      </c>
      <c r="EB976" s="1">
        <v>-0.6522677419353505</v>
      </c>
      <c r="EC976" s="1">
        <v>0.1381620773026321</v>
      </c>
      <c r="ED976" s="1">
        <v>1.0</v>
      </c>
      <c r="EE976" s="1">
        <v>624.9695072988123</v>
      </c>
      <c r="EF976" s="1">
        <v>296.3175630500205</v>
      </c>
      <c r="EG976" s="1">
        <v>21.40211146784965</v>
      </c>
      <c r="EH976" s="1">
        <v>0.0</v>
      </c>
      <c r="EI976" s="1">
        <v>3.994652682926829</v>
      </c>
      <c r="EJ976" s="1">
        <v>0.144180418118475</v>
      </c>
      <c r="EK976" s="1">
        <v>0.01610578005991913</v>
      </c>
      <c r="EL976" s="1">
        <v>1.0</v>
      </c>
      <c r="EM976" s="1">
        <v>1.856105838013929</v>
      </c>
      <c r="EN976" s="1">
        <v>-0.01116658569421403</v>
      </c>
      <c r="EO976" s="1">
        <v>0.001030346923550092</v>
      </c>
      <c r="EP976" s="1">
        <v>1.0</v>
      </c>
      <c r="EQ976" s="1">
        <v>4.0</v>
      </c>
      <c r="ER976" s="1">
        <v>6.0</v>
      </c>
      <c r="ES976" s="1" t="s">
        <v>376</v>
      </c>
      <c r="ET976" s="1">
        <v>2.94409</v>
      </c>
      <c r="EU976" s="1">
        <v>2.80134</v>
      </c>
      <c r="EV976" s="1">
        <v>0.134855</v>
      </c>
      <c r="EW976" s="1">
        <v>0.140472</v>
      </c>
      <c r="EX976" s="1">
        <v>0.118328</v>
      </c>
      <c r="EY976" s="1">
        <v>0.105723</v>
      </c>
      <c r="EZ976" s="1">
        <v>17780.1</v>
      </c>
      <c r="FA976" s="1">
        <v>18524.8</v>
      </c>
      <c r="FB976" s="1">
        <v>23891.8</v>
      </c>
      <c r="FC976" s="1">
        <v>25073.1</v>
      </c>
      <c r="FD976" s="1">
        <v>33711.9</v>
      </c>
      <c r="FE976" s="1">
        <v>35799.6</v>
      </c>
      <c r="FF976" s="1">
        <v>43550.1</v>
      </c>
      <c r="FG976" s="1">
        <v>46344.1</v>
      </c>
      <c r="FH976" s="1">
        <v>1.9888</v>
      </c>
      <c r="FI976" s="1">
        <v>1.885</v>
      </c>
      <c r="FJ976" s="1">
        <v>0.122465</v>
      </c>
      <c r="FK976" s="1">
        <v>0.0</v>
      </c>
      <c r="FL976" s="1">
        <v>29.2196</v>
      </c>
      <c r="FM976" s="1">
        <v>999.9</v>
      </c>
      <c r="FN976" s="1">
        <v>60.9</v>
      </c>
      <c r="FO976" s="1">
        <v>33.8</v>
      </c>
      <c r="FP976" s="1">
        <v>32.2897</v>
      </c>
      <c r="FQ976" s="1">
        <v>63.5764</v>
      </c>
      <c r="FR976" s="1">
        <v>25.7612</v>
      </c>
      <c r="FS976" s="1">
        <v>1.0</v>
      </c>
      <c r="FT976" s="1">
        <v>0.265386</v>
      </c>
      <c r="FU976" s="1">
        <v>0.141778</v>
      </c>
      <c r="FV976" s="1">
        <v>20.3238</v>
      </c>
      <c r="FW976" s="1">
        <v>5.2122</v>
      </c>
      <c r="FX976" s="1">
        <v>11.9071</v>
      </c>
      <c r="FY976" s="1">
        <v>5.003</v>
      </c>
      <c r="FZ976" s="1">
        <v>3.29045</v>
      </c>
      <c r="GA976" s="1">
        <v>9999.0</v>
      </c>
      <c r="GB976" s="1">
        <v>9999.0</v>
      </c>
      <c r="GC976" s="1">
        <v>9999.0</v>
      </c>
      <c r="GD976" s="1">
        <v>999.9</v>
      </c>
      <c r="GE976" s="1">
        <v>1.8595</v>
      </c>
      <c r="GF976" s="1">
        <v>1.85445</v>
      </c>
      <c r="GG976" s="1">
        <v>1.85762</v>
      </c>
      <c r="GH976" s="1">
        <v>1.85608</v>
      </c>
      <c r="GI976" s="1">
        <v>1.85486</v>
      </c>
      <c r="GJ976" s="1">
        <v>1.85455</v>
      </c>
      <c r="GK976" s="1">
        <v>1.8532</v>
      </c>
      <c r="GL976" s="1">
        <v>1.85638</v>
      </c>
      <c r="GM976" s="1">
        <v>0.0</v>
      </c>
      <c r="GN976" s="1">
        <v>0.0</v>
      </c>
      <c r="GO976" s="1">
        <v>0.0</v>
      </c>
      <c r="GP976" s="1">
        <v>0.0</v>
      </c>
      <c r="GQ976" s="1" t="s">
        <v>358</v>
      </c>
      <c r="GR976" s="1" t="s">
        <v>359</v>
      </c>
      <c r="GS976" s="1" t="s">
        <v>360</v>
      </c>
      <c r="GT976" s="1" t="s">
        <v>360</v>
      </c>
      <c r="GU976" s="1" t="s">
        <v>360</v>
      </c>
      <c r="GV976" s="1" t="s">
        <v>360</v>
      </c>
      <c r="GW976" s="1">
        <v>0.0</v>
      </c>
      <c r="GX976" s="1">
        <v>100.0</v>
      </c>
      <c r="GY976" s="1">
        <v>100.0</v>
      </c>
      <c r="GZ976" s="1">
        <v>1.898</v>
      </c>
      <c r="HA976" s="1">
        <v>0.0023</v>
      </c>
      <c r="HB976" s="1">
        <v>0.4072566870634428</v>
      </c>
      <c r="HC976" s="1">
        <v>0.002678124759318837</v>
      </c>
      <c r="HD976" s="1">
        <v>-9.373761146515732E-7</v>
      </c>
      <c r="HE976" s="1">
        <v>1.391563784175389E-10</v>
      </c>
      <c r="HF976" s="1">
        <v>-0.08316833377203428</v>
      </c>
      <c r="HG976" s="1">
        <v>0.01061361004592812</v>
      </c>
      <c r="HH976" s="1">
        <v>-3.086644042041478E-4</v>
      </c>
      <c r="HI976" s="1">
        <v>1.24720902217549E-6</v>
      </c>
      <c r="HJ976" s="1">
        <v>1.0</v>
      </c>
      <c r="HK976" s="1">
        <v>2093.0</v>
      </c>
      <c r="HL976" s="1">
        <v>2.0</v>
      </c>
      <c r="HM976" s="1">
        <v>27.0</v>
      </c>
      <c r="HN976" s="1">
        <v>6.1</v>
      </c>
      <c r="HO976" s="1">
        <v>6.1</v>
      </c>
      <c r="HP976" s="1">
        <v>1.76392</v>
      </c>
      <c r="HQ976" s="1">
        <v>2.30347</v>
      </c>
      <c r="HR976" s="1">
        <v>1.4978</v>
      </c>
      <c r="HS976" s="1">
        <v>2.30225</v>
      </c>
      <c r="HT976" s="1">
        <v>1.54785</v>
      </c>
      <c r="HU976" s="1">
        <v>2.43652</v>
      </c>
      <c r="HV976" s="1">
        <v>36.6943</v>
      </c>
      <c r="HW976" s="1">
        <v>14.027</v>
      </c>
      <c r="HX976" s="1">
        <v>18.0</v>
      </c>
      <c r="HY976" s="1">
        <v>505.02</v>
      </c>
      <c r="HZ976" s="1">
        <v>503.475</v>
      </c>
      <c r="IA976" s="1">
        <v>28.7898</v>
      </c>
      <c r="IB976" s="1">
        <v>30.5011</v>
      </c>
      <c r="IC976" s="1">
        <v>30.0001</v>
      </c>
      <c r="ID976" s="1">
        <v>30.3</v>
      </c>
      <c r="IE976" s="1">
        <v>30.3957</v>
      </c>
      <c r="IF976" s="1">
        <v>35.3748</v>
      </c>
      <c r="IG976" s="1">
        <v>29.8647</v>
      </c>
      <c r="IH976" s="1">
        <v>0.0</v>
      </c>
      <c r="II976" s="1">
        <v>28.9029</v>
      </c>
      <c r="IJ976" s="1">
        <v>795.254</v>
      </c>
      <c r="IK976" s="1">
        <v>23.0942</v>
      </c>
      <c r="IL976" s="1">
        <v>100.715</v>
      </c>
      <c r="IM976" s="1">
        <v>100.444</v>
      </c>
      <c r="IN976" s="1" t="s">
        <v>365</v>
      </c>
    </row>
    <row r="977" ht="15.75" customHeight="1">
      <c r="A977" s="1">
        <v>961.0</v>
      </c>
      <c r="B977" s="1">
        <v>1.6604922891E9</v>
      </c>
      <c r="C977" s="1">
        <v>8160.0</v>
      </c>
      <c r="D977" s="1" t="s">
        <v>2258</v>
      </c>
      <c r="E977" s="1" t="s">
        <v>2259</v>
      </c>
      <c r="F977" s="1">
        <v>1.0</v>
      </c>
      <c r="G977" s="1" t="s">
        <v>1964</v>
      </c>
      <c r="H977" s="1" t="s">
        <v>350</v>
      </c>
      <c r="I977" s="1" t="s">
        <v>351</v>
      </c>
      <c r="J977" s="1" t="s">
        <v>352</v>
      </c>
      <c r="K977" s="1" t="s">
        <v>1168</v>
      </c>
      <c r="L977" s="1" t="s">
        <v>349</v>
      </c>
      <c r="M977" s="1" t="s">
        <v>354</v>
      </c>
      <c r="N977" s="1">
        <v>1.660492281599999E9</v>
      </c>
      <c r="O977" s="1">
        <f t="shared" si="1"/>
        <v>0.00344029891</v>
      </c>
      <c r="P977" s="1">
        <f t="shared" si="2"/>
        <v>3.44029891</v>
      </c>
      <c r="Q977" s="1">
        <f t="shared" si="3"/>
        <v>2.982906487</v>
      </c>
      <c r="R977" s="1">
        <f t="shared" si="4"/>
        <v>687.0491333</v>
      </c>
      <c r="S977" s="1">
        <f t="shared" si="5"/>
        <v>640.0021106</v>
      </c>
      <c r="T977" s="1">
        <f t="shared" si="6"/>
        <v>63.84585208</v>
      </c>
      <c r="U977" s="1">
        <f t="shared" si="7"/>
        <v>68.53920732</v>
      </c>
      <c r="V977" s="1">
        <f t="shared" si="8"/>
        <v>0.1844379473</v>
      </c>
      <c r="W977" s="1">
        <f t="shared" si="9"/>
        <v>2.923542489</v>
      </c>
      <c r="X977" s="1">
        <f t="shared" si="10"/>
        <v>0.1782090384</v>
      </c>
      <c r="Y977" s="1">
        <f t="shared" si="11"/>
        <v>0.1119227668</v>
      </c>
      <c r="Z977" s="1">
        <f t="shared" si="12"/>
        <v>321.514741</v>
      </c>
      <c r="AA977" s="1">
        <f t="shared" si="13"/>
        <v>32.00194638</v>
      </c>
      <c r="AB977" s="1">
        <f t="shared" si="14"/>
        <v>31.21811333</v>
      </c>
      <c r="AC977" s="1">
        <f t="shared" si="15"/>
        <v>4.56778792</v>
      </c>
      <c r="AD977" s="1">
        <f t="shared" si="16"/>
        <v>60.11461647</v>
      </c>
      <c r="AE977" s="1">
        <f t="shared" si="17"/>
        <v>2.712228693</v>
      </c>
      <c r="AF977" s="1">
        <f t="shared" si="18"/>
        <v>4.511762451</v>
      </c>
      <c r="AG977" s="1">
        <f t="shared" si="19"/>
        <v>1.855559227</v>
      </c>
      <c r="AH977" s="1">
        <f t="shared" si="20"/>
        <v>-151.7171819</v>
      </c>
      <c r="AI977" s="1">
        <f t="shared" si="21"/>
        <v>-34.14234959</v>
      </c>
      <c r="AJ977" s="1">
        <f t="shared" si="22"/>
        <v>-2.625345823</v>
      </c>
      <c r="AK977" s="1">
        <f t="shared" si="23"/>
        <v>133.0298637</v>
      </c>
      <c r="AL977" s="1">
        <f t="shared" si="24"/>
        <v>34.97383635</v>
      </c>
      <c r="AM977" s="1">
        <f t="shared" si="25"/>
        <v>3.435827093</v>
      </c>
      <c r="AN977" s="1">
        <f t="shared" si="26"/>
        <v>2.982906487</v>
      </c>
      <c r="AO977" s="1">
        <v>772.4506267429252</v>
      </c>
      <c r="AP977" s="1">
        <v>742.371024242424</v>
      </c>
      <c r="AQ977" s="1">
        <v>5.15970685049801</v>
      </c>
      <c r="AR977" s="1">
        <v>64.97153183116835</v>
      </c>
      <c r="AS977" s="1">
        <f t="shared" si="27"/>
        <v>3.44029891</v>
      </c>
      <c r="AT977" s="1">
        <v>23.1612322312862</v>
      </c>
      <c r="AU977" s="1">
        <v>27.17636666666666</v>
      </c>
      <c r="AV977" s="1">
        <v>-1.668564592823969E-5</v>
      </c>
      <c r="AW977" s="1">
        <v>82.28873051766035</v>
      </c>
      <c r="AX977" s="1">
        <v>0.0</v>
      </c>
      <c r="AY977" s="1">
        <v>0.0</v>
      </c>
      <c r="AZ977" s="1">
        <f t="shared" si="28"/>
        <v>1</v>
      </c>
      <c r="BA977" s="1">
        <f t="shared" si="29"/>
        <v>0</v>
      </c>
      <c r="BB977" s="1">
        <f t="shared" si="30"/>
        <v>52002.6984</v>
      </c>
      <c r="BC977" s="1">
        <f t="shared" si="31"/>
        <v>1999.988</v>
      </c>
      <c r="BD977" s="1">
        <f t="shared" si="32"/>
        <v>1681.19026</v>
      </c>
      <c r="BE977" s="1">
        <f t="shared" si="33"/>
        <v>0.8406001736</v>
      </c>
      <c r="BF977" s="1">
        <f t="shared" si="34"/>
        <v>0.1607583351</v>
      </c>
      <c r="BG977" s="1">
        <v>6.0</v>
      </c>
      <c r="BH977" s="1">
        <v>0.5</v>
      </c>
      <c r="BI977" s="1" t="s">
        <v>355</v>
      </c>
      <c r="BJ977" s="1">
        <v>2.0</v>
      </c>
      <c r="BK977" s="1" t="b">
        <v>1</v>
      </c>
      <c r="BL977" s="1">
        <v>1.660492281599999E9</v>
      </c>
      <c r="BM977" s="1">
        <v>687.0491333333333</v>
      </c>
      <c r="BN977" s="1">
        <v>731.8377333333333</v>
      </c>
      <c r="BO977" s="1">
        <v>27.18786</v>
      </c>
      <c r="BP977" s="1">
        <v>23.1781</v>
      </c>
      <c r="BQ977" s="1">
        <v>685.2025333333333</v>
      </c>
      <c r="BR977" s="1">
        <v>27.18555333333334</v>
      </c>
      <c r="BS977" s="1">
        <v>500.1418</v>
      </c>
      <c r="BT977" s="1">
        <v>99.65880000000001</v>
      </c>
      <c r="BU977" s="1">
        <v>0.1000149</v>
      </c>
      <c r="BV977" s="1">
        <v>31.00149333333333</v>
      </c>
      <c r="BW977" s="1">
        <v>31.21811333333333</v>
      </c>
      <c r="BX977" s="1">
        <v>999.8999999999999</v>
      </c>
      <c r="BY977" s="1">
        <v>0.0</v>
      </c>
      <c r="BZ977" s="1">
        <v>0.0</v>
      </c>
      <c r="CA977" s="1">
        <v>9999.915333333332</v>
      </c>
      <c r="CB977" s="1">
        <v>0.0</v>
      </c>
      <c r="CC977" s="1">
        <v>31.16333333333333</v>
      </c>
      <c r="CD977" s="1">
        <v>-44.78853333333333</v>
      </c>
      <c r="CE977" s="1">
        <v>706.2504000000001</v>
      </c>
      <c r="CF977" s="1">
        <v>749.2025333333333</v>
      </c>
      <c r="CG977" s="1">
        <v>4.009744666666666</v>
      </c>
      <c r="CH977" s="1">
        <v>731.8377333333333</v>
      </c>
      <c r="CI977" s="1">
        <v>23.1781</v>
      </c>
      <c r="CJ977" s="1">
        <v>2.709508666666666</v>
      </c>
      <c r="CK977" s="1">
        <v>2.309903333333333</v>
      </c>
      <c r="CL977" s="1">
        <v>22.34290666666666</v>
      </c>
      <c r="CM977" s="1">
        <v>19.74562666666667</v>
      </c>
      <c r="CN977" s="1">
        <v>1999.988</v>
      </c>
      <c r="CO977" s="1">
        <v>0.9799932000000001</v>
      </c>
      <c r="CP977" s="1">
        <v>0.02000690666666667</v>
      </c>
      <c r="CQ977" s="1">
        <v>0.0</v>
      </c>
      <c r="CR977" s="1">
        <v>2.881333333333333</v>
      </c>
      <c r="CS977" s="1">
        <v>0.0</v>
      </c>
      <c r="CT977" s="1">
        <v>33927.2</v>
      </c>
      <c r="CU977" s="1">
        <v>17412.20666666667</v>
      </c>
      <c r="CV977" s="1">
        <v>41.0</v>
      </c>
      <c r="CW977" s="1">
        <v>41.9958</v>
      </c>
      <c r="CX977" s="1">
        <v>41.0</v>
      </c>
      <c r="CY977" s="1">
        <v>40.4122</v>
      </c>
      <c r="CZ977" s="1">
        <v>41.0704</v>
      </c>
      <c r="DA977" s="1">
        <v>1959.976666666666</v>
      </c>
      <c r="DB977" s="1">
        <v>40.01133333333333</v>
      </c>
      <c r="DC977" s="1">
        <v>0.0</v>
      </c>
      <c r="DD977" s="1">
        <v>1.6604922872E9</v>
      </c>
      <c r="DE977" s="1">
        <v>0.0</v>
      </c>
      <c r="DF977" s="1">
        <v>1.6604919246E9</v>
      </c>
      <c r="DG977" s="1" t="s">
        <v>1965</v>
      </c>
      <c r="DH977" s="1">
        <v>1.6604919196E9</v>
      </c>
      <c r="DI977" s="1">
        <v>1.6604919246E9</v>
      </c>
      <c r="DJ977" s="1">
        <v>26.0</v>
      </c>
      <c r="DK977" s="1">
        <v>0.565</v>
      </c>
      <c r="DL977" s="1">
        <v>-0.007</v>
      </c>
      <c r="DM977" s="1">
        <v>1.335</v>
      </c>
      <c r="DN977" s="1">
        <v>0.012</v>
      </c>
      <c r="DO977" s="1">
        <v>400.0</v>
      </c>
      <c r="DP977" s="1">
        <v>23.0</v>
      </c>
      <c r="DQ977" s="1">
        <v>0.17</v>
      </c>
      <c r="DR977" s="1">
        <v>0.02</v>
      </c>
      <c r="DS977" s="1">
        <v>3.120739165116539</v>
      </c>
      <c r="DT977" s="1">
        <v>-0.1693288029099358</v>
      </c>
      <c r="DU977" s="1">
        <v>0.1095464335534719</v>
      </c>
      <c r="DV977" s="1">
        <v>1.0</v>
      </c>
      <c r="DW977" s="1">
        <v>34.97523853360908</v>
      </c>
      <c r="DX977" s="1">
        <v>-0.1417578643069865</v>
      </c>
      <c r="DY977" s="1">
        <v>0.0785232954270893</v>
      </c>
      <c r="DZ977" s="1">
        <v>1.0</v>
      </c>
      <c r="EA977" s="1">
        <v>-44.76565666666666</v>
      </c>
      <c r="EB977" s="1">
        <v>-1.346400000000096</v>
      </c>
      <c r="EC977" s="1">
        <v>0.1294313967148446</v>
      </c>
      <c r="ED977" s="1">
        <v>0.0</v>
      </c>
      <c r="EE977" s="1">
        <v>631.330811899944</v>
      </c>
      <c r="EF977" s="1">
        <v>294.6561232848051</v>
      </c>
      <c r="EG977" s="1">
        <v>21.98448124522874</v>
      </c>
      <c r="EH977" s="1">
        <v>0.0</v>
      </c>
      <c r="EI977" s="1">
        <v>3.999370999999999</v>
      </c>
      <c r="EJ977" s="1">
        <v>0.1529295309568382</v>
      </c>
      <c r="EK977" s="1">
        <v>0.0166608249795741</v>
      </c>
      <c r="EL977" s="1">
        <v>0.0</v>
      </c>
      <c r="EM977" s="1">
        <v>1.855749455506357</v>
      </c>
      <c r="EN977" s="1">
        <v>-0.009409129197377544</v>
      </c>
      <c r="EO977" s="1">
        <v>8.553468065048926E-4</v>
      </c>
      <c r="EP977" s="1">
        <v>1.0</v>
      </c>
      <c r="EQ977" s="1">
        <v>3.0</v>
      </c>
      <c r="ER977" s="1">
        <v>6.0</v>
      </c>
      <c r="ES977" s="1" t="s">
        <v>379</v>
      </c>
      <c r="ET977" s="1">
        <v>2.94411</v>
      </c>
      <c r="EU977" s="1">
        <v>2.80129</v>
      </c>
      <c r="EV977" s="1">
        <v>0.135484</v>
      </c>
      <c r="EW977" s="1">
        <v>0.14111</v>
      </c>
      <c r="EX977" s="1">
        <v>0.118324</v>
      </c>
      <c r="EY977" s="1">
        <v>0.105714</v>
      </c>
      <c r="EZ977" s="1">
        <v>17766.9</v>
      </c>
      <c r="FA977" s="1">
        <v>18511.1</v>
      </c>
      <c r="FB977" s="1">
        <v>23891.4</v>
      </c>
      <c r="FC977" s="1">
        <v>25073.1</v>
      </c>
      <c r="FD977" s="1">
        <v>33711.7</v>
      </c>
      <c r="FE977" s="1">
        <v>35799.9</v>
      </c>
      <c r="FF977" s="1">
        <v>43549.6</v>
      </c>
      <c r="FG977" s="1">
        <v>46344.0</v>
      </c>
      <c r="FH977" s="1">
        <v>1.9888</v>
      </c>
      <c r="FI977" s="1">
        <v>1.88507</v>
      </c>
      <c r="FJ977" s="1">
        <v>0.122655</v>
      </c>
      <c r="FK977" s="1">
        <v>0.0</v>
      </c>
      <c r="FL977" s="1">
        <v>29.2191</v>
      </c>
      <c r="FM977" s="1">
        <v>999.9</v>
      </c>
      <c r="FN977" s="1">
        <v>60.9</v>
      </c>
      <c r="FO977" s="1">
        <v>33.8</v>
      </c>
      <c r="FP977" s="1">
        <v>32.289</v>
      </c>
      <c r="FQ977" s="1">
        <v>63.6864</v>
      </c>
      <c r="FR977" s="1">
        <v>25.2083</v>
      </c>
      <c r="FS977" s="1">
        <v>1.0</v>
      </c>
      <c r="FT977" s="1">
        <v>0.265325</v>
      </c>
      <c r="FU977" s="1">
        <v>0.0298856</v>
      </c>
      <c r="FV977" s="1">
        <v>20.3239</v>
      </c>
      <c r="FW977" s="1">
        <v>5.2122</v>
      </c>
      <c r="FX977" s="1">
        <v>11.9071</v>
      </c>
      <c r="FY977" s="1">
        <v>5.00295</v>
      </c>
      <c r="FZ977" s="1">
        <v>3.29043</v>
      </c>
      <c r="GA977" s="1">
        <v>9999.0</v>
      </c>
      <c r="GB977" s="1">
        <v>9999.0</v>
      </c>
      <c r="GC977" s="1">
        <v>9999.0</v>
      </c>
      <c r="GD977" s="1">
        <v>999.9</v>
      </c>
      <c r="GE977" s="1">
        <v>1.85951</v>
      </c>
      <c r="GF977" s="1">
        <v>1.85446</v>
      </c>
      <c r="GG977" s="1">
        <v>1.85762</v>
      </c>
      <c r="GH977" s="1">
        <v>1.85608</v>
      </c>
      <c r="GI977" s="1">
        <v>1.85486</v>
      </c>
      <c r="GJ977" s="1">
        <v>1.85455</v>
      </c>
      <c r="GK977" s="1">
        <v>1.85321</v>
      </c>
      <c r="GL977" s="1">
        <v>1.85638</v>
      </c>
      <c r="GM977" s="1">
        <v>0.0</v>
      </c>
      <c r="GN977" s="1">
        <v>0.0</v>
      </c>
      <c r="GO977" s="1">
        <v>0.0</v>
      </c>
      <c r="GP977" s="1">
        <v>0.0</v>
      </c>
      <c r="GQ977" s="1" t="s">
        <v>358</v>
      </c>
      <c r="GR977" s="1" t="s">
        <v>359</v>
      </c>
      <c r="GS977" s="1" t="s">
        <v>360</v>
      </c>
      <c r="GT977" s="1" t="s">
        <v>360</v>
      </c>
      <c r="GU977" s="1" t="s">
        <v>360</v>
      </c>
      <c r="GV977" s="1" t="s">
        <v>360</v>
      </c>
      <c r="GW977" s="1">
        <v>0.0</v>
      </c>
      <c r="GX977" s="1">
        <v>100.0</v>
      </c>
      <c r="GY977" s="1">
        <v>100.0</v>
      </c>
      <c r="GZ977" s="1">
        <v>1.905</v>
      </c>
      <c r="HA977" s="1">
        <v>0.0023</v>
      </c>
      <c r="HB977" s="1">
        <v>0.4072566870634428</v>
      </c>
      <c r="HC977" s="1">
        <v>0.002678124759318837</v>
      </c>
      <c r="HD977" s="1">
        <v>-9.373761146515732E-7</v>
      </c>
      <c r="HE977" s="1">
        <v>1.391563784175389E-10</v>
      </c>
      <c r="HF977" s="1">
        <v>-0.08316833377203428</v>
      </c>
      <c r="HG977" s="1">
        <v>0.01061361004592812</v>
      </c>
      <c r="HH977" s="1">
        <v>-3.086644042041478E-4</v>
      </c>
      <c r="HI977" s="1">
        <v>1.24720902217549E-6</v>
      </c>
      <c r="HJ977" s="1">
        <v>1.0</v>
      </c>
      <c r="HK977" s="1">
        <v>2093.0</v>
      </c>
      <c r="HL977" s="1">
        <v>2.0</v>
      </c>
      <c r="HM977" s="1">
        <v>27.0</v>
      </c>
      <c r="HN977" s="1">
        <v>6.2</v>
      </c>
      <c r="HO977" s="1">
        <v>6.1</v>
      </c>
      <c r="HP977" s="1">
        <v>1.77002</v>
      </c>
      <c r="HQ977" s="1">
        <v>2.31079</v>
      </c>
      <c r="HR977" s="1">
        <v>1.4978</v>
      </c>
      <c r="HS977" s="1">
        <v>2.30225</v>
      </c>
      <c r="HT977" s="1">
        <v>1.54785</v>
      </c>
      <c r="HU977" s="1">
        <v>2.32788</v>
      </c>
      <c r="HV977" s="1">
        <v>36.6943</v>
      </c>
      <c r="HW977" s="1">
        <v>14.0095</v>
      </c>
      <c r="HX977" s="1">
        <v>18.0</v>
      </c>
      <c r="HY977" s="1">
        <v>505.02</v>
      </c>
      <c r="HZ977" s="1">
        <v>503.531</v>
      </c>
      <c r="IA977" s="1">
        <v>28.807</v>
      </c>
      <c r="IB977" s="1">
        <v>30.5017</v>
      </c>
      <c r="IC977" s="1">
        <v>30.0</v>
      </c>
      <c r="ID977" s="1">
        <v>30.3</v>
      </c>
      <c r="IE977" s="1">
        <v>30.3964</v>
      </c>
      <c r="IF977" s="1">
        <v>35.6005</v>
      </c>
      <c r="IG977" s="1">
        <v>29.8647</v>
      </c>
      <c r="IH977" s="1">
        <v>0.0</v>
      </c>
      <c r="II977" s="1">
        <v>28.9029</v>
      </c>
      <c r="IJ977" s="1">
        <v>805.289</v>
      </c>
      <c r="IK977" s="1">
        <v>23.0931</v>
      </c>
      <c r="IL977" s="1">
        <v>100.713</v>
      </c>
      <c r="IM977" s="1">
        <v>100.443</v>
      </c>
      <c r="IN977" s="1" t="s">
        <v>365</v>
      </c>
    </row>
    <row r="978" ht="15.75" customHeight="1">
      <c r="A978" s="1">
        <v>962.0</v>
      </c>
      <c r="B978" s="1">
        <v>1.6604922901E9</v>
      </c>
      <c r="C978" s="1">
        <v>8161.0</v>
      </c>
      <c r="D978" s="1" t="s">
        <v>2260</v>
      </c>
      <c r="E978" s="1" t="s">
        <v>2261</v>
      </c>
      <c r="F978" s="1">
        <v>1.0</v>
      </c>
      <c r="G978" s="1" t="s">
        <v>1964</v>
      </c>
      <c r="H978" s="1" t="s">
        <v>350</v>
      </c>
      <c r="I978" s="1" t="s">
        <v>351</v>
      </c>
      <c r="J978" s="1" t="s">
        <v>352</v>
      </c>
      <c r="K978" s="1" t="s">
        <v>1168</v>
      </c>
      <c r="L978" s="1" t="s">
        <v>349</v>
      </c>
      <c r="M978" s="1" t="s">
        <v>354</v>
      </c>
      <c r="N978" s="1">
        <v>1.6604922821E9</v>
      </c>
      <c r="O978" s="1">
        <f t="shared" si="1"/>
        <v>0.003445973865</v>
      </c>
      <c r="P978" s="1">
        <f t="shared" si="2"/>
        <v>3.445973865</v>
      </c>
      <c r="Q978" s="1">
        <f t="shared" si="3"/>
        <v>3.157966091</v>
      </c>
      <c r="R978" s="1">
        <f t="shared" si="4"/>
        <v>689.5559375</v>
      </c>
      <c r="S978" s="1">
        <f t="shared" si="5"/>
        <v>640.9374454</v>
      </c>
      <c r="T978" s="1">
        <f t="shared" si="6"/>
        <v>63.9391639</v>
      </c>
      <c r="U978" s="1">
        <f t="shared" si="7"/>
        <v>68.78928736</v>
      </c>
      <c r="V978" s="1">
        <f t="shared" si="8"/>
        <v>0.1847475493</v>
      </c>
      <c r="W978" s="1">
        <f t="shared" si="9"/>
        <v>2.923611427</v>
      </c>
      <c r="X978" s="1">
        <f t="shared" si="10"/>
        <v>0.1784982341</v>
      </c>
      <c r="Y978" s="1">
        <f t="shared" si="11"/>
        <v>0.1121052621</v>
      </c>
      <c r="Z978" s="1">
        <f t="shared" si="12"/>
        <v>321.5140579</v>
      </c>
      <c r="AA978" s="1">
        <f t="shared" si="13"/>
        <v>32.00044008</v>
      </c>
      <c r="AB978" s="1">
        <f t="shared" si="14"/>
        <v>31.21799375</v>
      </c>
      <c r="AC978" s="1">
        <f t="shared" si="15"/>
        <v>4.567756825</v>
      </c>
      <c r="AD978" s="1">
        <f t="shared" si="16"/>
        <v>60.11282154</v>
      </c>
      <c r="AE978" s="1">
        <f t="shared" si="17"/>
        <v>2.712146808</v>
      </c>
      <c r="AF978" s="1">
        <f t="shared" si="18"/>
        <v>4.51176095</v>
      </c>
      <c r="AG978" s="1">
        <f t="shared" si="19"/>
        <v>1.855610017</v>
      </c>
      <c r="AH978" s="1">
        <f t="shared" si="20"/>
        <v>-151.9674474</v>
      </c>
      <c r="AI978" s="1">
        <f t="shared" si="21"/>
        <v>-34.12522566</v>
      </c>
      <c r="AJ978" s="1">
        <f t="shared" si="22"/>
        <v>-2.623965596</v>
      </c>
      <c r="AK978" s="1">
        <f t="shared" si="23"/>
        <v>132.7974192</v>
      </c>
      <c r="AL978" s="1">
        <f t="shared" si="24"/>
        <v>34.9866574</v>
      </c>
      <c r="AM978" s="1">
        <f t="shared" si="25"/>
        <v>3.437016027</v>
      </c>
      <c r="AN978" s="1">
        <f t="shared" si="26"/>
        <v>3.157966091</v>
      </c>
      <c r="AO978" s="1">
        <v>777.6731292408027</v>
      </c>
      <c r="AP978" s="1">
        <v>747.4714909090907</v>
      </c>
      <c r="AQ978" s="1">
        <v>5.141598315049988</v>
      </c>
      <c r="AR978" s="1">
        <v>64.97153183116835</v>
      </c>
      <c r="AS978" s="1">
        <f t="shared" si="27"/>
        <v>3.445973865</v>
      </c>
      <c r="AT978" s="1">
        <v>23.15309710726723</v>
      </c>
      <c r="AU978" s="1">
        <v>27.17479696969695</v>
      </c>
      <c r="AV978" s="1">
        <v>-1.178224233092278E-5</v>
      </c>
      <c r="AW978" s="1">
        <v>82.28873051766035</v>
      </c>
      <c r="AX978" s="1">
        <v>0.0</v>
      </c>
      <c r="AY978" s="1">
        <v>0.0</v>
      </c>
      <c r="AZ978" s="1">
        <f t="shared" si="28"/>
        <v>1</v>
      </c>
      <c r="BA978" s="1">
        <f t="shared" si="29"/>
        <v>0</v>
      </c>
      <c r="BB978" s="1">
        <f t="shared" si="30"/>
        <v>52004.6618</v>
      </c>
      <c r="BC978" s="1">
        <f t="shared" si="31"/>
        <v>1999.98375</v>
      </c>
      <c r="BD978" s="1">
        <f t="shared" si="32"/>
        <v>1681.186688</v>
      </c>
      <c r="BE978" s="1">
        <f t="shared" si="33"/>
        <v>0.8406001736</v>
      </c>
      <c r="BF978" s="1">
        <f t="shared" si="34"/>
        <v>0.1607583351</v>
      </c>
      <c r="BG978" s="1">
        <v>6.0</v>
      </c>
      <c r="BH978" s="1">
        <v>0.5</v>
      </c>
      <c r="BI978" s="1" t="s">
        <v>355</v>
      </c>
      <c r="BJ978" s="1">
        <v>2.0</v>
      </c>
      <c r="BK978" s="1" t="b">
        <v>1</v>
      </c>
      <c r="BL978" s="1">
        <v>1.6604922821E9</v>
      </c>
      <c r="BM978" s="1">
        <v>689.5559375</v>
      </c>
      <c r="BN978" s="1">
        <v>734.370875</v>
      </c>
      <c r="BO978" s="1">
        <v>27.1870375</v>
      </c>
      <c r="BP978" s="1">
        <v>23.17591875</v>
      </c>
      <c r="BQ978" s="1">
        <v>687.7054375</v>
      </c>
      <c r="BR978" s="1">
        <v>27.184725</v>
      </c>
      <c r="BS978" s="1">
        <v>500.1458125</v>
      </c>
      <c r="BT978" s="1">
        <v>99.65880625</v>
      </c>
      <c r="BU978" s="1">
        <v>0.10001478125</v>
      </c>
      <c r="BV978" s="1">
        <v>31.0014875</v>
      </c>
      <c r="BW978" s="1">
        <v>31.21799375</v>
      </c>
      <c r="BX978" s="1">
        <v>999.9</v>
      </c>
      <c r="BY978" s="1">
        <v>0.0</v>
      </c>
      <c r="BZ978" s="1">
        <v>0.0</v>
      </c>
      <c r="CA978" s="1">
        <v>10000.308125</v>
      </c>
      <c r="CB978" s="1">
        <v>0.0</v>
      </c>
      <c r="CC978" s="1">
        <v>31.2089625</v>
      </c>
      <c r="CD978" s="1">
        <v>-44.8148625</v>
      </c>
      <c r="CE978" s="1">
        <v>708.8266249999999</v>
      </c>
      <c r="CF978" s="1">
        <v>751.7940625</v>
      </c>
      <c r="CG978" s="1">
        <v>4.011099375000001</v>
      </c>
      <c r="CH978" s="1">
        <v>734.370875</v>
      </c>
      <c r="CI978" s="1">
        <v>23.17591875</v>
      </c>
      <c r="CJ978" s="1">
        <v>2.709426875</v>
      </c>
      <c r="CK978" s="1">
        <v>2.30968625</v>
      </c>
      <c r="CL978" s="1">
        <v>22.34240625</v>
      </c>
      <c r="CM978" s="1">
        <v>19.7441125</v>
      </c>
      <c r="CN978" s="1">
        <v>1999.98375</v>
      </c>
      <c r="CO978" s="1">
        <v>0.9799931875000001</v>
      </c>
      <c r="CP978" s="1">
        <v>0.02000691875</v>
      </c>
      <c r="CQ978" s="1">
        <v>0.0</v>
      </c>
      <c r="CR978" s="1">
        <v>2.8136875</v>
      </c>
      <c r="CS978" s="1">
        <v>0.0</v>
      </c>
      <c r="CT978" s="1">
        <v>33916.74375</v>
      </c>
      <c r="CU978" s="1">
        <v>17412.16875</v>
      </c>
      <c r="CV978" s="1">
        <v>41.0</v>
      </c>
      <c r="CW978" s="1">
        <v>41.992125</v>
      </c>
      <c r="CX978" s="1">
        <v>41.0</v>
      </c>
      <c r="CY978" s="1">
        <v>40.41374999999999</v>
      </c>
      <c r="CZ978" s="1">
        <v>41.069875</v>
      </c>
      <c r="DA978" s="1">
        <v>1959.9725</v>
      </c>
      <c r="DB978" s="1">
        <v>40.01125</v>
      </c>
      <c r="DC978" s="1">
        <v>0.0</v>
      </c>
      <c r="DD978" s="1">
        <v>1.6604922884E9</v>
      </c>
      <c r="DE978" s="1">
        <v>0.0</v>
      </c>
      <c r="DF978" s="1">
        <v>1.6604919246E9</v>
      </c>
      <c r="DG978" s="1" t="s">
        <v>1965</v>
      </c>
      <c r="DH978" s="1">
        <v>1.6604919196E9</v>
      </c>
      <c r="DI978" s="1">
        <v>1.6604919246E9</v>
      </c>
      <c r="DJ978" s="1">
        <v>26.0</v>
      </c>
      <c r="DK978" s="1">
        <v>0.565</v>
      </c>
      <c r="DL978" s="1">
        <v>-0.007</v>
      </c>
      <c r="DM978" s="1">
        <v>1.335</v>
      </c>
      <c r="DN978" s="1">
        <v>0.012</v>
      </c>
      <c r="DO978" s="1">
        <v>400.0</v>
      </c>
      <c r="DP978" s="1">
        <v>23.0</v>
      </c>
      <c r="DQ978" s="1">
        <v>0.17</v>
      </c>
      <c r="DR978" s="1">
        <v>0.02</v>
      </c>
      <c r="DS978" s="1">
        <v>3.090351909136216</v>
      </c>
      <c r="DT978" s="1">
        <v>0.09859800065379545</v>
      </c>
      <c r="DU978" s="1">
        <v>0.09925673928450385</v>
      </c>
      <c r="DV978" s="1">
        <v>1.0</v>
      </c>
      <c r="DW978" s="1">
        <v>34.97929972315551</v>
      </c>
      <c r="DX978" s="1">
        <v>0.2064205298627434</v>
      </c>
      <c r="DY978" s="1">
        <v>0.08279137750813444</v>
      </c>
      <c r="DZ978" s="1">
        <v>1.0</v>
      </c>
      <c r="EA978" s="1">
        <v>-44.81410645161289</v>
      </c>
      <c r="EB978" s="1">
        <v>-1.718399999999999</v>
      </c>
      <c r="EC978" s="1">
        <v>0.162320753618109</v>
      </c>
      <c r="ED978" s="1">
        <v>0.0</v>
      </c>
      <c r="EE978" s="1">
        <v>640.1564879642337</v>
      </c>
      <c r="EF978" s="1">
        <v>292.0480374398556</v>
      </c>
      <c r="EG978" s="1">
        <v>21.08368904474998</v>
      </c>
      <c r="EH978" s="1">
        <v>0.0</v>
      </c>
      <c r="EI978" s="1">
        <v>4.00289731707317</v>
      </c>
      <c r="EJ978" s="1">
        <v>0.1565184668989498</v>
      </c>
      <c r="EK978" s="1">
        <v>0.0172820775659938</v>
      </c>
      <c r="EL978" s="1">
        <v>0.0</v>
      </c>
      <c r="EM978" s="1">
        <v>1.855546807047559</v>
      </c>
      <c r="EN978" s="1">
        <v>-0.006053319800253212</v>
      </c>
      <c r="EO978" s="1">
        <v>6.796511282771821E-4</v>
      </c>
      <c r="EP978" s="1">
        <v>1.0</v>
      </c>
      <c r="EQ978" s="1">
        <v>3.0</v>
      </c>
      <c r="ER978" s="1">
        <v>6.0</v>
      </c>
      <c r="ES978" s="1" t="s">
        <v>379</v>
      </c>
      <c r="ET978" s="1">
        <v>2.94411</v>
      </c>
      <c r="EU978" s="1">
        <v>2.80112</v>
      </c>
      <c r="EV978" s="1">
        <v>0.136119</v>
      </c>
      <c r="EW978" s="1">
        <v>0.141736</v>
      </c>
      <c r="EX978" s="1">
        <v>0.118321</v>
      </c>
      <c r="EY978" s="1">
        <v>0.105707</v>
      </c>
      <c r="EZ978" s="1">
        <v>17753.7</v>
      </c>
      <c r="FA978" s="1">
        <v>18497.5</v>
      </c>
      <c r="FB978" s="1">
        <v>23891.2</v>
      </c>
      <c r="FC978" s="1">
        <v>25073.0</v>
      </c>
      <c r="FD978" s="1">
        <v>33711.8</v>
      </c>
      <c r="FE978" s="1">
        <v>35800.1</v>
      </c>
      <c r="FF978" s="1">
        <v>43549.4</v>
      </c>
      <c r="FG978" s="1">
        <v>46343.8</v>
      </c>
      <c r="FH978" s="1">
        <v>1.98888</v>
      </c>
      <c r="FI978" s="1">
        <v>1.88507</v>
      </c>
      <c r="FJ978" s="1">
        <v>0.122908</v>
      </c>
      <c r="FK978" s="1">
        <v>0.0</v>
      </c>
      <c r="FL978" s="1">
        <v>29.2185</v>
      </c>
      <c r="FM978" s="1">
        <v>999.9</v>
      </c>
      <c r="FN978" s="1">
        <v>60.9</v>
      </c>
      <c r="FO978" s="1">
        <v>33.8</v>
      </c>
      <c r="FP978" s="1">
        <v>32.2895</v>
      </c>
      <c r="FQ978" s="1">
        <v>63.6164</v>
      </c>
      <c r="FR978" s="1">
        <v>25.3045</v>
      </c>
      <c r="FS978" s="1">
        <v>1.0</v>
      </c>
      <c r="FT978" s="1">
        <v>0.265076</v>
      </c>
      <c r="FU978" s="1">
        <v>-0.0613208</v>
      </c>
      <c r="FV978" s="1">
        <v>20.324</v>
      </c>
      <c r="FW978" s="1">
        <v>5.2125</v>
      </c>
      <c r="FX978" s="1">
        <v>11.9069</v>
      </c>
      <c r="FY978" s="1">
        <v>5.0031</v>
      </c>
      <c r="FZ978" s="1">
        <v>3.29038</v>
      </c>
      <c r="GA978" s="1">
        <v>9999.0</v>
      </c>
      <c r="GB978" s="1">
        <v>9999.0</v>
      </c>
      <c r="GC978" s="1">
        <v>9999.0</v>
      </c>
      <c r="GD978" s="1">
        <v>999.9</v>
      </c>
      <c r="GE978" s="1">
        <v>1.85951</v>
      </c>
      <c r="GF978" s="1">
        <v>1.85447</v>
      </c>
      <c r="GG978" s="1">
        <v>1.85761</v>
      </c>
      <c r="GH978" s="1">
        <v>1.85608</v>
      </c>
      <c r="GI978" s="1">
        <v>1.85486</v>
      </c>
      <c r="GJ978" s="1">
        <v>1.85455</v>
      </c>
      <c r="GK978" s="1">
        <v>1.85321</v>
      </c>
      <c r="GL978" s="1">
        <v>1.85638</v>
      </c>
      <c r="GM978" s="1">
        <v>0.0</v>
      </c>
      <c r="GN978" s="1">
        <v>0.0</v>
      </c>
      <c r="GO978" s="1">
        <v>0.0</v>
      </c>
      <c r="GP978" s="1">
        <v>0.0</v>
      </c>
      <c r="GQ978" s="1" t="s">
        <v>358</v>
      </c>
      <c r="GR978" s="1" t="s">
        <v>359</v>
      </c>
      <c r="GS978" s="1" t="s">
        <v>360</v>
      </c>
      <c r="GT978" s="1" t="s">
        <v>360</v>
      </c>
      <c r="GU978" s="1" t="s">
        <v>360</v>
      </c>
      <c r="GV978" s="1" t="s">
        <v>360</v>
      </c>
      <c r="GW978" s="1">
        <v>0.0</v>
      </c>
      <c r="GX978" s="1">
        <v>100.0</v>
      </c>
      <c r="GY978" s="1">
        <v>100.0</v>
      </c>
      <c r="GZ978" s="1">
        <v>1.914</v>
      </c>
      <c r="HA978" s="1">
        <v>0.0024</v>
      </c>
      <c r="HB978" s="1">
        <v>0.4072566870634428</v>
      </c>
      <c r="HC978" s="1">
        <v>0.002678124759318837</v>
      </c>
      <c r="HD978" s="1">
        <v>-9.373761146515732E-7</v>
      </c>
      <c r="HE978" s="1">
        <v>1.391563784175389E-10</v>
      </c>
      <c r="HF978" s="1">
        <v>-0.08316833377203428</v>
      </c>
      <c r="HG978" s="1">
        <v>0.01061361004592812</v>
      </c>
      <c r="HH978" s="1">
        <v>-3.086644042041478E-4</v>
      </c>
      <c r="HI978" s="1">
        <v>1.24720902217549E-6</v>
      </c>
      <c r="HJ978" s="1">
        <v>1.0</v>
      </c>
      <c r="HK978" s="1">
        <v>2093.0</v>
      </c>
      <c r="HL978" s="1">
        <v>2.0</v>
      </c>
      <c r="HM978" s="1">
        <v>27.0</v>
      </c>
      <c r="HN978" s="1">
        <v>6.2</v>
      </c>
      <c r="HO978" s="1">
        <v>6.1</v>
      </c>
      <c r="HP978" s="1">
        <v>1.78101</v>
      </c>
      <c r="HQ978" s="1">
        <v>2.30591</v>
      </c>
      <c r="HR978" s="1">
        <v>1.4978</v>
      </c>
      <c r="HS978" s="1">
        <v>2.30225</v>
      </c>
      <c r="HT978" s="1">
        <v>1.54785</v>
      </c>
      <c r="HU978" s="1">
        <v>2.31567</v>
      </c>
      <c r="HV978" s="1">
        <v>36.6943</v>
      </c>
      <c r="HW978" s="1">
        <v>14.0095</v>
      </c>
      <c r="HX978" s="1">
        <v>18.0</v>
      </c>
      <c r="HY978" s="1">
        <v>505.065</v>
      </c>
      <c r="HZ978" s="1">
        <v>503.536</v>
      </c>
      <c r="IA978" s="1">
        <v>28.8305</v>
      </c>
      <c r="IB978" s="1">
        <v>30.5018</v>
      </c>
      <c r="IC978" s="1">
        <v>29.9999</v>
      </c>
      <c r="ID978" s="1">
        <v>30.3</v>
      </c>
      <c r="IE978" s="1">
        <v>30.397</v>
      </c>
      <c r="IF978" s="1">
        <v>35.7383</v>
      </c>
      <c r="IG978" s="1">
        <v>29.8647</v>
      </c>
      <c r="IH978" s="1">
        <v>0.0</v>
      </c>
      <c r="II978" s="1">
        <v>28.9029</v>
      </c>
      <c r="IJ978" s="1">
        <v>805.289</v>
      </c>
      <c r="IK978" s="1">
        <v>23.0936</v>
      </c>
      <c r="IL978" s="1">
        <v>100.713</v>
      </c>
      <c r="IM978" s="1">
        <v>100.443</v>
      </c>
      <c r="IN978" s="1" t="s">
        <v>365</v>
      </c>
    </row>
    <row r="979" ht="15.75" customHeight="1">
      <c r="A979" s="1">
        <v>963.0</v>
      </c>
      <c r="B979" s="1">
        <v>1.6604922911E9</v>
      </c>
      <c r="C979" s="1">
        <v>8162.0</v>
      </c>
      <c r="D979" s="1" t="s">
        <v>2262</v>
      </c>
      <c r="E979" s="1" t="s">
        <v>2263</v>
      </c>
      <c r="F979" s="1">
        <v>1.0</v>
      </c>
      <c r="G979" s="1" t="s">
        <v>1964</v>
      </c>
      <c r="H979" s="1" t="s">
        <v>350</v>
      </c>
      <c r="I979" s="1" t="s">
        <v>351</v>
      </c>
      <c r="J979" s="1" t="s">
        <v>352</v>
      </c>
      <c r="K979" s="1" t="s">
        <v>1168</v>
      </c>
      <c r="L979" s="1" t="s">
        <v>349</v>
      </c>
      <c r="M979" s="1" t="s">
        <v>354</v>
      </c>
      <c r="N979" s="1">
        <v>1.660492283599999E9</v>
      </c>
      <c r="O979" s="1">
        <f t="shared" si="1"/>
        <v>0.003449120174</v>
      </c>
      <c r="P979" s="1">
        <f t="shared" si="2"/>
        <v>3.449120174</v>
      </c>
      <c r="Q979" s="1">
        <f t="shared" si="3"/>
        <v>3.289277313</v>
      </c>
      <c r="R979" s="1">
        <f t="shared" si="4"/>
        <v>697.0818</v>
      </c>
      <c r="S979" s="1">
        <f t="shared" si="5"/>
        <v>647.1072062</v>
      </c>
      <c r="T979" s="1">
        <f t="shared" si="6"/>
        <v>64.55467722</v>
      </c>
      <c r="U979" s="1">
        <f t="shared" si="7"/>
        <v>69.54008573</v>
      </c>
      <c r="V979" s="1">
        <f t="shared" si="8"/>
        <v>0.1849177174</v>
      </c>
      <c r="W979" s="1">
        <f t="shared" si="9"/>
        <v>2.923375198</v>
      </c>
      <c r="X979" s="1">
        <f t="shared" si="10"/>
        <v>0.178656607</v>
      </c>
      <c r="Y979" s="1">
        <f t="shared" si="11"/>
        <v>0.1122052546</v>
      </c>
      <c r="Z979" s="1">
        <f t="shared" si="12"/>
        <v>321.5120424</v>
      </c>
      <c r="AA979" s="1">
        <f t="shared" si="13"/>
        <v>31.99916512</v>
      </c>
      <c r="AB979" s="1">
        <f t="shared" si="14"/>
        <v>31.21714</v>
      </c>
      <c r="AC979" s="1">
        <f t="shared" si="15"/>
        <v>4.567534833</v>
      </c>
      <c r="AD979" s="1">
        <f t="shared" si="16"/>
        <v>60.10850348</v>
      </c>
      <c r="AE979" s="1">
        <f t="shared" si="17"/>
        <v>2.711871454</v>
      </c>
      <c r="AF979" s="1">
        <f t="shared" si="18"/>
        <v>4.511626969</v>
      </c>
      <c r="AG979" s="1">
        <f t="shared" si="19"/>
        <v>1.855663379</v>
      </c>
      <c r="AH979" s="1">
        <f t="shared" si="20"/>
        <v>-152.1061997</v>
      </c>
      <c r="AI979" s="1">
        <f t="shared" si="21"/>
        <v>-34.06999899</v>
      </c>
      <c r="AJ979" s="1">
        <f t="shared" si="22"/>
        <v>-2.61991302</v>
      </c>
      <c r="AK979" s="1">
        <f t="shared" si="23"/>
        <v>132.7159307</v>
      </c>
      <c r="AL979" s="1">
        <f t="shared" si="24"/>
        <v>35.01181322</v>
      </c>
      <c r="AM979" s="1">
        <f t="shared" si="25"/>
        <v>3.439670644</v>
      </c>
      <c r="AN979" s="1">
        <f t="shared" si="26"/>
        <v>3.289277313</v>
      </c>
      <c r="AO979" s="1">
        <v>782.951887684464</v>
      </c>
      <c r="AP979" s="1">
        <v>752.6121454545452</v>
      </c>
      <c r="AQ979" s="1">
        <v>5.137090545394863</v>
      </c>
      <c r="AR979" s="1">
        <v>64.97153183116835</v>
      </c>
      <c r="AS979" s="1">
        <f t="shared" si="27"/>
        <v>3.449120174</v>
      </c>
      <c r="AT979" s="1">
        <v>23.14766876770738</v>
      </c>
      <c r="AU979" s="1">
        <v>27.17302484848484</v>
      </c>
      <c r="AV979" s="1">
        <v>-1.053447201688312E-5</v>
      </c>
      <c r="AW979" s="1">
        <v>82.28873051766035</v>
      </c>
      <c r="AX979" s="1">
        <v>0.0</v>
      </c>
      <c r="AY979" s="1">
        <v>0.0</v>
      </c>
      <c r="AZ979" s="1">
        <f t="shared" si="28"/>
        <v>1</v>
      </c>
      <c r="BA979" s="1">
        <f t="shared" si="29"/>
        <v>0</v>
      </c>
      <c r="BB979" s="1">
        <f t="shared" si="30"/>
        <v>51998.02767</v>
      </c>
      <c r="BC979" s="1">
        <f t="shared" si="31"/>
        <v>1999.971333</v>
      </c>
      <c r="BD979" s="1">
        <f t="shared" si="32"/>
        <v>1681.17624</v>
      </c>
      <c r="BE979" s="1">
        <f t="shared" si="33"/>
        <v>0.8406001686</v>
      </c>
      <c r="BF979" s="1">
        <f t="shared" si="34"/>
        <v>0.1607583254</v>
      </c>
      <c r="BG979" s="1">
        <v>6.0</v>
      </c>
      <c r="BH979" s="1">
        <v>0.5</v>
      </c>
      <c r="BI979" s="1" t="s">
        <v>355</v>
      </c>
      <c r="BJ979" s="1">
        <v>2.0</v>
      </c>
      <c r="BK979" s="1" t="b">
        <v>1</v>
      </c>
      <c r="BL979" s="1">
        <v>1.660492283599999E9</v>
      </c>
      <c r="BM979" s="1">
        <v>697.0817999999999</v>
      </c>
      <c r="BN979" s="1">
        <v>741.9599999999999</v>
      </c>
      <c r="BO979" s="1">
        <v>27.18426666666667</v>
      </c>
      <c r="BP979" s="1">
        <v>23.17005333333333</v>
      </c>
      <c r="BQ979" s="1">
        <v>695.2194</v>
      </c>
      <c r="BR979" s="1">
        <v>27.18194</v>
      </c>
      <c r="BS979" s="1">
        <v>500.1476666666666</v>
      </c>
      <c r="BT979" s="1">
        <v>99.65884000000001</v>
      </c>
      <c r="BU979" s="1">
        <v>0.1000200533333333</v>
      </c>
      <c r="BV979" s="1">
        <v>31.00096666666667</v>
      </c>
      <c r="BW979" s="1">
        <v>31.21714</v>
      </c>
      <c r="BX979" s="1">
        <v>999.8999999999999</v>
      </c>
      <c r="BY979" s="1">
        <v>0.0</v>
      </c>
      <c r="BZ979" s="1">
        <v>0.0</v>
      </c>
      <c r="CA979" s="1">
        <v>9998.956666666667</v>
      </c>
      <c r="CB979" s="1">
        <v>0.0</v>
      </c>
      <c r="CC979" s="1">
        <v>31.34368</v>
      </c>
      <c r="CD979" s="1">
        <v>-44.87818000000001</v>
      </c>
      <c r="CE979" s="1">
        <v>716.5608666666666</v>
      </c>
      <c r="CF979" s="1">
        <v>759.5588</v>
      </c>
      <c r="CG979" s="1">
        <v>4.014188666666667</v>
      </c>
      <c r="CH979" s="1">
        <v>741.9599999999999</v>
      </c>
      <c r="CI979" s="1">
        <v>23.17005333333333</v>
      </c>
      <c r="CJ979" s="1">
        <v>2.709151333333333</v>
      </c>
      <c r="CK979" s="1">
        <v>2.309102</v>
      </c>
      <c r="CL979" s="1">
        <v>22.34073333333333</v>
      </c>
      <c r="CM979" s="1">
        <v>19.74004</v>
      </c>
      <c r="CN979" s="1">
        <v>1999.971333333333</v>
      </c>
      <c r="CO979" s="1">
        <v>0.9799932000000002</v>
      </c>
      <c r="CP979" s="1">
        <v>0.02000690666666667</v>
      </c>
      <c r="CQ979" s="1">
        <v>0.0</v>
      </c>
      <c r="CR979" s="1">
        <v>2.745199999999999</v>
      </c>
      <c r="CS979" s="1">
        <v>0.0</v>
      </c>
      <c r="CT979" s="1">
        <v>33881.85333333334</v>
      </c>
      <c r="CU979" s="1">
        <v>17412.06</v>
      </c>
      <c r="CV979" s="1">
        <v>41.0</v>
      </c>
      <c r="CW979" s="1">
        <v>41.9874</v>
      </c>
      <c r="CX979" s="1">
        <v>41.0</v>
      </c>
      <c r="CY979" s="1">
        <v>40.4122</v>
      </c>
      <c r="CZ979" s="1">
        <v>41.0704</v>
      </c>
      <c r="DA979" s="1">
        <v>1959.960666666667</v>
      </c>
      <c r="DB979" s="1">
        <v>40.01066666666667</v>
      </c>
      <c r="DC979" s="1">
        <v>0.0</v>
      </c>
      <c r="DD979" s="1">
        <v>1.660492289E9</v>
      </c>
      <c r="DE979" s="1">
        <v>0.0</v>
      </c>
      <c r="DF979" s="1">
        <v>1.6604919246E9</v>
      </c>
      <c r="DG979" s="1" t="s">
        <v>1965</v>
      </c>
      <c r="DH979" s="1">
        <v>1.6604919196E9</v>
      </c>
      <c r="DI979" s="1">
        <v>1.6604919246E9</v>
      </c>
      <c r="DJ979" s="1">
        <v>26.0</v>
      </c>
      <c r="DK979" s="1">
        <v>0.565</v>
      </c>
      <c r="DL979" s="1">
        <v>-0.007</v>
      </c>
      <c r="DM979" s="1">
        <v>1.335</v>
      </c>
      <c r="DN979" s="1">
        <v>0.012</v>
      </c>
      <c r="DO979" s="1">
        <v>400.0</v>
      </c>
      <c r="DP979" s="1">
        <v>23.0</v>
      </c>
      <c r="DQ979" s="1">
        <v>0.17</v>
      </c>
      <c r="DR979" s="1">
        <v>0.02</v>
      </c>
      <c r="DS979" s="1">
        <v>3.090351909136216</v>
      </c>
      <c r="DT979" s="1">
        <v>0.09859800065379545</v>
      </c>
      <c r="DU979" s="1">
        <v>0.09925673928450385</v>
      </c>
      <c r="DV979" s="1">
        <v>1.0</v>
      </c>
      <c r="DW979" s="1">
        <v>34.97929972315551</v>
      </c>
      <c r="DX979" s="1">
        <v>0.2064205298627434</v>
      </c>
      <c r="DY979" s="1">
        <v>0.08279137750813444</v>
      </c>
      <c r="DZ979" s="1">
        <v>1.0</v>
      </c>
      <c r="EA979" s="1">
        <v>-44.81410645161289</v>
      </c>
      <c r="EB979" s="1">
        <v>-1.718399999999999</v>
      </c>
      <c r="EC979" s="1">
        <v>0.162320753618109</v>
      </c>
      <c r="ED979" s="1">
        <v>0.0</v>
      </c>
      <c r="EE979" s="1">
        <v>640.1564879642337</v>
      </c>
      <c r="EF979" s="1">
        <v>292.0480374398556</v>
      </c>
      <c r="EG979" s="1">
        <v>21.08368904474998</v>
      </c>
      <c r="EH979" s="1">
        <v>0.0</v>
      </c>
      <c r="EI979" s="1">
        <v>4.00289731707317</v>
      </c>
      <c r="EJ979" s="1">
        <v>0.1565184668989498</v>
      </c>
      <c r="EK979" s="1">
        <v>0.0172820775659938</v>
      </c>
      <c r="EL979" s="1">
        <v>0.0</v>
      </c>
      <c r="EM979" s="1">
        <v>1.855546807047559</v>
      </c>
      <c r="EN979" s="1">
        <v>-0.006053319800253212</v>
      </c>
      <c r="EO979" s="1">
        <v>6.796511282771821E-4</v>
      </c>
      <c r="EP979" s="1">
        <v>1.0</v>
      </c>
      <c r="EQ979" s="1">
        <v>3.0</v>
      </c>
      <c r="ER979" s="1">
        <v>6.0</v>
      </c>
      <c r="ES979" s="1" t="s">
        <v>379</v>
      </c>
      <c r="ET979" s="1">
        <v>2.94406</v>
      </c>
      <c r="EU979" s="1">
        <v>2.80107</v>
      </c>
      <c r="EV979" s="1">
        <v>0.136751</v>
      </c>
      <c r="EW979" s="1">
        <v>0.142346</v>
      </c>
      <c r="EX979" s="1">
        <v>0.11831</v>
      </c>
      <c r="EY979" s="1">
        <v>0.105708</v>
      </c>
      <c r="EZ979" s="1">
        <v>17740.7</v>
      </c>
      <c r="FA979" s="1">
        <v>18484.4</v>
      </c>
      <c r="FB979" s="1">
        <v>23891.3</v>
      </c>
      <c r="FC979" s="1">
        <v>25073.0</v>
      </c>
      <c r="FD979" s="1">
        <v>33712.1</v>
      </c>
      <c r="FE979" s="1">
        <v>35800.2</v>
      </c>
      <c r="FF979" s="1">
        <v>43549.3</v>
      </c>
      <c r="FG979" s="1">
        <v>46344.0</v>
      </c>
      <c r="FH979" s="1">
        <v>1.98875</v>
      </c>
      <c r="FI979" s="1">
        <v>1.8852</v>
      </c>
      <c r="FJ979" s="1">
        <v>0.123035</v>
      </c>
      <c r="FK979" s="1">
        <v>0.0</v>
      </c>
      <c r="FL979" s="1">
        <v>29.2179</v>
      </c>
      <c r="FM979" s="1">
        <v>999.9</v>
      </c>
      <c r="FN979" s="1">
        <v>60.8</v>
      </c>
      <c r="FO979" s="1">
        <v>33.8</v>
      </c>
      <c r="FP979" s="1">
        <v>32.234</v>
      </c>
      <c r="FQ979" s="1">
        <v>63.5764</v>
      </c>
      <c r="FR979" s="1">
        <v>26.0136</v>
      </c>
      <c r="FS979" s="1">
        <v>1.0</v>
      </c>
      <c r="FT979" s="1">
        <v>0.264837</v>
      </c>
      <c r="FU979" s="1">
        <v>0.00521514</v>
      </c>
      <c r="FV979" s="1">
        <v>20.324</v>
      </c>
      <c r="FW979" s="1">
        <v>5.21235</v>
      </c>
      <c r="FX979" s="1">
        <v>11.9074</v>
      </c>
      <c r="FY979" s="1">
        <v>5.00305</v>
      </c>
      <c r="FZ979" s="1">
        <v>3.29028</v>
      </c>
      <c r="GA979" s="1">
        <v>9999.0</v>
      </c>
      <c r="GB979" s="1">
        <v>9999.0</v>
      </c>
      <c r="GC979" s="1">
        <v>9999.0</v>
      </c>
      <c r="GD979" s="1">
        <v>999.9</v>
      </c>
      <c r="GE979" s="1">
        <v>1.85952</v>
      </c>
      <c r="GF979" s="1">
        <v>1.85449</v>
      </c>
      <c r="GG979" s="1">
        <v>1.85762</v>
      </c>
      <c r="GH979" s="1">
        <v>1.85608</v>
      </c>
      <c r="GI979" s="1">
        <v>1.85486</v>
      </c>
      <c r="GJ979" s="1">
        <v>1.85455</v>
      </c>
      <c r="GK979" s="1">
        <v>1.85322</v>
      </c>
      <c r="GL979" s="1">
        <v>1.85638</v>
      </c>
      <c r="GM979" s="1">
        <v>0.0</v>
      </c>
      <c r="GN979" s="1">
        <v>0.0</v>
      </c>
      <c r="GO979" s="1">
        <v>0.0</v>
      </c>
      <c r="GP979" s="1">
        <v>0.0</v>
      </c>
      <c r="GQ979" s="1" t="s">
        <v>358</v>
      </c>
      <c r="GR979" s="1" t="s">
        <v>359</v>
      </c>
      <c r="GS979" s="1" t="s">
        <v>360</v>
      </c>
      <c r="GT979" s="1" t="s">
        <v>360</v>
      </c>
      <c r="GU979" s="1" t="s">
        <v>360</v>
      </c>
      <c r="GV979" s="1" t="s">
        <v>360</v>
      </c>
      <c r="GW979" s="1">
        <v>0.0</v>
      </c>
      <c r="GX979" s="1">
        <v>100.0</v>
      </c>
      <c r="GY979" s="1">
        <v>100.0</v>
      </c>
      <c r="GZ979" s="1">
        <v>1.921</v>
      </c>
      <c r="HA979" s="1">
        <v>0.0024</v>
      </c>
      <c r="HB979" s="1">
        <v>0.4072566870634428</v>
      </c>
      <c r="HC979" s="1">
        <v>0.002678124759318837</v>
      </c>
      <c r="HD979" s="1">
        <v>-9.373761146515732E-7</v>
      </c>
      <c r="HE979" s="1">
        <v>1.391563784175389E-10</v>
      </c>
      <c r="HF979" s="1">
        <v>-0.08316833377203428</v>
      </c>
      <c r="HG979" s="1">
        <v>0.01061361004592812</v>
      </c>
      <c r="HH979" s="1">
        <v>-3.086644042041478E-4</v>
      </c>
      <c r="HI979" s="1">
        <v>1.24720902217549E-6</v>
      </c>
      <c r="HJ979" s="1">
        <v>1.0</v>
      </c>
      <c r="HK979" s="1">
        <v>2093.0</v>
      </c>
      <c r="HL979" s="1">
        <v>2.0</v>
      </c>
      <c r="HM979" s="1">
        <v>27.0</v>
      </c>
      <c r="HN979" s="1">
        <v>6.2</v>
      </c>
      <c r="HO979" s="1">
        <v>6.1</v>
      </c>
      <c r="HP979" s="1">
        <v>1.78711</v>
      </c>
      <c r="HQ979" s="1">
        <v>2.28638</v>
      </c>
      <c r="HR979" s="1">
        <v>1.4978</v>
      </c>
      <c r="HS979" s="1">
        <v>2.30225</v>
      </c>
      <c r="HT979" s="1">
        <v>1.54785</v>
      </c>
      <c r="HU979" s="1">
        <v>2.42432</v>
      </c>
      <c r="HV979" s="1">
        <v>36.6943</v>
      </c>
      <c r="HW979" s="1">
        <v>14.027</v>
      </c>
      <c r="HX979" s="1">
        <v>18.0</v>
      </c>
      <c r="HY979" s="1">
        <v>504.99</v>
      </c>
      <c r="HZ979" s="1">
        <v>503.625</v>
      </c>
      <c r="IA979" s="1">
        <v>28.8569</v>
      </c>
      <c r="IB979" s="1">
        <v>30.5018</v>
      </c>
      <c r="IC979" s="1">
        <v>29.9998</v>
      </c>
      <c r="ID979" s="1">
        <v>30.3</v>
      </c>
      <c r="IE979" s="1">
        <v>30.3977</v>
      </c>
      <c r="IF979" s="1">
        <v>35.9681</v>
      </c>
      <c r="IG979" s="1">
        <v>29.8647</v>
      </c>
      <c r="IH979" s="1">
        <v>0.0</v>
      </c>
      <c r="II979" s="1">
        <v>28.8799</v>
      </c>
      <c r="IJ979" s="1">
        <v>815.332</v>
      </c>
      <c r="IK979" s="1">
        <v>23.0993</v>
      </c>
      <c r="IL979" s="1">
        <v>100.713</v>
      </c>
      <c r="IM979" s="1">
        <v>100.443</v>
      </c>
      <c r="IN979" s="1" t="s">
        <v>365</v>
      </c>
    </row>
    <row r="980" ht="15.75" customHeight="1">
      <c r="A980" s="1">
        <v>964.0</v>
      </c>
      <c r="B980" s="1">
        <v>1.6604922921E9</v>
      </c>
      <c r="C980" s="1">
        <v>8163.0</v>
      </c>
      <c r="D980" s="1" t="s">
        <v>2264</v>
      </c>
      <c r="E980" s="1" t="s">
        <v>2265</v>
      </c>
      <c r="F980" s="1">
        <v>1.0</v>
      </c>
      <c r="G980" s="1" t="s">
        <v>1964</v>
      </c>
      <c r="H980" s="1" t="s">
        <v>350</v>
      </c>
      <c r="I980" s="1" t="s">
        <v>351</v>
      </c>
      <c r="J980" s="1" t="s">
        <v>352</v>
      </c>
      <c r="K980" s="1" t="s">
        <v>1168</v>
      </c>
      <c r="L980" s="1" t="s">
        <v>349</v>
      </c>
      <c r="M980" s="1" t="s">
        <v>354</v>
      </c>
      <c r="N980" s="1">
        <v>1.6604922841E9</v>
      </c>
      <c r="O980" s="1">
        <f t="shared" si="1"/>
        <v>0.003449049562</v>
      </c>
      <c r="P980" s="1">
        <f t="shared" si="2"/>
        <v>3.449049562</v>
      </c>
      <c r="Q980" s="1">
        <f t="shared" si="3"/>
        <v>3.341087567</v>
      </c>
      <c r="R980" s="1">
        <f t="shared" si="4"/>
        <v>699.589</v>
      </c>
      <c r="S980" s="1">
        <f t="shared" si="5"/>
        <v>649.0799045</v>
      </c>
      <c r="T980" s="1">
        <f t="shared" si="6"/>
        <v>64.75147618</v>
      </c>
      <c r="U980" s="1">
        <f t="shared" si="7"/>
        <v>69.79020635</v>
      </c>
      <c r="V980" s="1">
        <f t="shared" si="8"/>
        <v>0.1849017335</v>
      </c>
      <c r="W980" s="1">
        <f t="shared" si="9"/>
        <v>2.923201804</v>
      </c>
      <c r="X980" s="1">
        <f t="shared" si="10"/>
        <v>0.178641328</v>
      </c>
      <c r="Y980" s="1">
        <f t="shared" si="11"/>
        <v>0.1121956444</v>
      </c>
      <c r="Z980" s="1">
        <f t="shared" si="12"/>
        <v>321.5112287</v>
      </c>
      <c r="AA980" s="1">
        <f t="shared" si="13"/>
        <v>31.99936066</v>
      </c>
      <c r="AB980" s="1">
        <f t="shared" si="14"/>
        <v>31.217275</v>
      </c>
      <c r="AC980" s="1">
        <f t="shared" si="15"/>
        <v>4.567569935</v>
      </c>
      <c r="AD980" s="1">
        <f t="shared" si="16"/>
        <v>60.10615611</v>
      </c>
      <c r="AE980" s="1">
        <f t="shared" si="17"/>
        <v>2.711785198</v>
      </c>
      <c r="AF980" s="1">
        <f t="shared" si="18"/>
        <v>4.51165966</v>
      </c>
      <c r="AG980" s="1">
        <f t="shared" si="19"/>
        <v>1.855784737</v>
      </c>
      <c r="AH980" s="1">
        <f t="shared" si="20"/>
        <v>-152.1030857</v>
      </c>
      <c r="AI980" s="1">
        <f t="shared" si="21"/>
        <v>-34.06922583</v>
      </c>
      <c r="AJ980" s="1">
        <f t="shared" si="22"/>
        <v>-2.620012353</v>
      </c>
      <c r="AK980" s="1">
        <f t="shared" si="23"/>
        <v>132.7189048</v>
      </c>
      <c r="AL980" s="1">
        <f t="shared" si="24"/>
        <v>35.02277288</v>
      </c>
      <c r="AM980" s="1">
        <f t="shared" si="25"/>
        <v>3.440377135</v>
      </c>
      <c r="AN980" s="1">
        <f t="shared" si="26"/>
        <v>3.341087567</v>
      </c>
      <c r="AO980" s="1">
        <v>788.2237815774837</v>
      </c>
      <c r="AP980" s="1">
        <v>757.7900909090905</v>
      </c>
      <c r="AQ980" s="1">
        <v>5.143012733161287</v>
      </c>
      <c r="AR980" s="1">
        <v>64.97153183116835</v>
      </c>
      <c r="AS980" s="1">
        <f t="shared" si="27"/>
        <v>3.449049562</v>
      </c>
      <c r="AT980" s="1">
        <v>23.14478590284951</v>
      </c>
      <c r="AU980" s="1">
        <v>27.17009878787878</v>
      </c>
      <c r="AV980" s="1">
        <v>-1.435243350076151E-5</v>
      </c>
      <c r="AW980" s="1">
        <v>82.28873051766035</v>
      </c>
      <c r="AX980" s="1">
        <v>0.0</v>
      </c>
      <c r="AY980" s="1">
        <v>0.0</v>
      </c>
      <c r="AZ980" s="1">
        <f t="shared" si="28"/>
        <v>1</v>
      </c>
      <c r="BA980" s="1">
        <f t="shared" si="29"/>
        <v>0</v>
      </c>
      <c r="BB980" s="1">
        <f t="shared" si="30"/>
        <v>51993.07082</v>
      </c>
      <c r="BC980" s="1">
        <f t="shared" si="31"/>
        <v>1999.96625</v>
      </c>
      <c r="BD980" s="1">
        <f t="shared" si="32"/>
        <v>1681.171969</v>
      </c>
      <c r="BE980" s="1">
        <f t="shared" si="33"/>
        <v>0.8406001695</v>
      </c>
      <c r="BF980" s="1">
        <f t="shared" si="34"/>
        <v>0.1607583271</v>
      </c>
      <c r="BG980" s="1">
        <v>6.0</v>
      </c>
      <c r="BH980" s="1">
        <v>0.5</v>
      </c>
      <c r="BI980" s="1" t="s">
        <v>355</v>
      </c>
      <c r="BJ980" s="1">
        <v>2.0</v>
      </c>
      <c r="BK980" s="1" t="b">
        <v>1</v>
      </c>
      <c r="BL980" s="1">
        <v>1.6604922841E9</v>
      </c>
      <c r="BM980" s="1">
        <v>699.5889999999999</v>
      </c>
      <c r="BN980" s="1">
        <v>744.4913125</v>
      </c>
      <c r="BO980" s="1">
        <v>27.1834</v>
      </c>
      <c r="BP980" s="1">
        <v>23.16835625</v>
      </c>
      <c r="BQ980" s="1">
        <v>697.7226875</v>
      </c>
      <c r="BR980" s="1">
        <v>27.18106875</v>
      </c>
      <c r="BS980" s="1">
        <v>500.147375</v>
      </c>
      <c r="BT980" s="1">
        <v>99.65884375</v>
      </c>
      <c r="BU980" s="1">
        <v>0.1000237375</v>
      </c>
      <c r="BV980" s="1">
        <v>31.00109375</v>
      </c>
      <c r="BW980" s="1">
        <v>31.217275</v>
      </c>
      <c r="BX980" s="1">
        <v>999.9</v>
      </c>
      <c r="BY980" s="1">
        <v>0.0</v>
      </c>
      <c r="BZ980" s="1">
        <v>0.0</v>
      </c>
      <c r="CA980" s="1">
        <v>9997.966875</v>
      </c>
      <c r="CB980" s="1">
        <v>0.0</v>
      </c>
      <c r="CC980" s="1">
        <v>31.388575</v>
      </c>
      <c r="CD980" s="1">
        <v>-44.9022875</v>
      </c>
      <c r="CE980" s="1">
        <v>719.1374374999999</v>
      </c>
      <c r="CF980" s="1">
        <v>762.1487500000001</v>
      </c>
      <c r="CG980" s="1">
        <v>4.015016875000001</v>
      </c>
      <c r="CH980" s="1">
        <v>744.4913125</v>
      </c>
      <c r="CI980" s="1">
        <v>23.16835625</v>
      </c>
      <c r="CJ980" s="1">
        <v>2.709065</v>
      </c>
      <c r="CK980" s="1">
        <v>2.308933125</v>
      </c>
      <c r="CL980" s="1">
        <v>22.34020625</v>
      </c>
      <c r="CM980" s="1">
        <v>19.7388625</v>
      </c>
      <c r="CN980" s="1">
        <v>1999.96625</v>
      </c>
      <c r="CO980" s="1">
        <v>0.9799931875000001</v>
      </c>
      <c r="CP980" s="1">
        <v>0.02000691875</v>
      </c>
      <c r="CQ980" s="1">
        <v>0.0</v>
      </c>
      <c r="CR980" s="1">
        <v>2.710875</v>
      </c>
      <c r="CS980" s="1">
        <v>0.0</v>
      </c>
      <c r="CT980" s="1">
        <v>33872.625</v>
      </c>
      <c r="CU980" s="1">
        <v>17412.0125</v>
      </c>
      <c r="CV980" s="1">
        <v>41.0</v>
      </c>
      <c r="CW980" s="1">
        <v>41.98425</v>
      </c>
      <c r="CX980" s="1">
        <v>41.0</v>
      </c>
      <c r="CY980" s="1">
        <v>40.41374999999999</v>
      </c>
      <c r="CZ980" s="1">
        <v>41.069875</v>
      </c>
      <c r="DA980" s="1">
        <v>1959.955625</v>
      </c>
      <c r="DB980" s="1">
        <v>40.010625</v>
      </c>
      <c r="DC980" s="1">
        <v>0.0</v>
      </c>
      <c r="DD980" s="1">
        <v>1.6604922902E9</v>
      </c>
      <c r="DE980" s="1">
        <v>0.0</v>
      </c>
      <c r="DF980" s="1">
        <v>1.6604919246E9</v>
      </c>
      <c r="DG980" s="1" t="s">
        <v>1965</v>
      </c>
      <c r="DH980" s="1">
        <v>1.6604919196E9</v>
      </c>
      <c r="DI980" s="1">
        <v>1.6604919246E9</v>
      </c>
      <c r="DJ980" s="1">
        <v>26.0</v>
      </c>
      <c r="DK980" s="1">
        <v>0.565</v>
      </c>
      <c r="DL980" s="1">
        <v>-0.007</v>
      </c>
      <c r="DM980" s="1">
        <v>1.335</v>
      </c>
      <c r="DN980" s="1">
        <v>0.012</v>
      </c>
      <c r="DO980" s="1">
        <v>400.0</v>
      </c>
      <c r="DP980" s="1">
        <v>23.0</v>
      </c>
      <c r="DQ980" s="1">
        <v>0.17</v>
      </c>
      <c r="DR980" s="1">
        <v>0.02</v>
      </c>
      <c r="DS980" s="1">
        <v>3.103779859904136</v>
      </c>
      <c r="DT980" s="1">
        <v>0.4014979255637769</v>
      </c>
      <c r="DU980" s="1">
        <v>0.106436573766148</v>
      </c>
      <c r="DV980" s="1">
        <v>1.0</v>
      </c>
      <c r="DW980" s="1">
        <v>35.0057349973691</v>
      </c>
      <c r="DX980" s="1">
        <v>0.506465720973428</v>
      </c>
      <c r="DY980" s="1">
        <v>0.1010221247055521</v>
      </c>
      <c r="DZ980" s="1">
        <v>0.0</v>
      </c>
      <c r="EA980" s="1">
        <v>-44.89153</v>
      </c>
      <c r="EB980" s="1">
        <v>-1.958957953281429</v>
      </c>
      <c r="EC980" s="1">
        <v>0.1814650859899323</v>
      </c>
      <c r="ED980" s="1">
        <v>0.0</v>
      </c>
      <c r="EE980" s="1">
        <v>646.1714446030717</v>
      </c>
      <c r="EF980" s="1">
        <v>288.927022115854</v>
      </c>
      <c r="EG980" s="1">
        <v>21.55412833200938</v>
      </c>
      <c r="EH980" s="1">
        <v>0.0</v>
      </c>
      <c r="EI980" s="1">
        <v>4.007683</v>
      </c>
      <c r="EJ980" s="1">
        <v>0.1462212382739089</v>
      </c>
      <c r="EK980" s="1">
        <v>0.01606415158046013</v>
      </c>
      <c r="EL980" s="1">
        <v>1.0</v>
      </c>
      <c r="EM980" s="1">
        <v>1.855640475820026</v>
      </c>
      <c r="EN980" s="1">
        <v>-0.002089705229820786</v>
      </c>
      <c r="EO980" s="1">
        <v>7.699244691490221E-4</v>
      </c>
      <c r="EP980" s="1">
        <v>1.0</v>
      </c>
      <c r="EQ980" s="1">
        <v>3.0</v>
      </c>
      <c r="ER980" s="1">
        <v>6.0</v>
      </c>
      <c r="ES980" s="1" t="s">
        <v>379</v>
      </c>
      <c r="ET980" s="1">
        <v>2.94399</v>
      </c>
      <c r="EU980" s="1">
        <v>2.80122</v>
      </c>
      <c r="EV980" s="1">
        <v>0.137383</v>
      </c>
      <c r="EW980" s="1">
        <v>0.14295</v>
      </c>
      <c r="EX980" s="1">
        <v>0.118309</v>
      </c>
      <c r="EY980" s="1">
        <v>0.105709</v>
      </c>
      <c r="EZ980" s="1">
        <v>17727.7</v>
      </c>
      <c r="FA980" s="1">
        <v>18471.4</v>
      </c>
      <c r="FB980" s="1">
        <v>23891.2</v>
      </c>
      <c r="FC980" s="1">
        <v>25073.0</v>
      </c>
      <c r="FD980" s="1">
        <v>33712.1</v>
      </c>
      <c r="FE980" s="1">
        <v>35800.3</v>
      </c>
      <c r="FF980" s="1">
        <v>43549.2</v>
      </c>
      <c r="FG980" s="1">
        <v>46344.1</v>
      </c>
      <c r="FH980" s="1">
        <v>1.98862</v>
      </c>
      <c r="FI980" s="1">
        <v>1.8853</v>
      </c>
      <c r="FJ980" s="1">
        <v>0.123046</v>
      </c>
      <c r="FK980" s="1">
        <v>0.0</v>
      </c>
      <c r="FL980" s="1">
        <v>29.2173</v>
      </c>
      <c r="FM980" s="1">
        <v>999.9</v>
      </c>
      <c r="FN980" s="1">
        <v>60.9</v>
      </c>
      <c r="FO980" s="1">
        <v>33.8</v>
      </c>
      <c r="FP980" s="1">
        <v>32.2877</v>
      </c>
      <c r="FQ980" s="1">
        <v>63.5064</v>
      </c>
      <c r="FR980" s="1">
        <v>25.7532</v>
      </c>
      <c r="FS980" s="1">
        <v>1.0</v>
      </c>
      <c r="FT980" s="1">
        <v>0.26467</v>
      </c>
      <c r="FU980" s="1">
        <v>0.0998312</v>
      </c>
      <c r="FV980" s="1">
        <v>20.324</v>
      </c>
      <c r="FW980" s="1">
        <v>5.2125</v>
      </c>
      <c r="FX980" s="1">
        <v>11.9072</v>
      </c>
      <c r="FY980" s="1">
        <v>5.003</v>
      </c>
      <c r="FZ980" s="1">
        <v>3.29023</v>
      </c>
      <c r="GA980" s="1">
        <v>9999.0</v>
      </c>
      <c r="GB980" s="1">
        <v>9999.0</v>
      </c>
      <c r="GC980" s="1">
        <v>9999.0</v>
      </c>
      <c r="GD980" s="1">
        <v>999.9</v>
      </c>
      <c r="GE980" s="1">
        <v>1.85953</v>
      </c>
      <c r="GF980" s="1">
        <v>1.85449</v>
      </c>
      <c r="GG980" s="1">
        <v>1.85761</v>
      </c>
      <c r="GH980" s="1">
        <v>1.85608</v>
      </c>
      <c r="GI980" s="1">
        <v>1.85486</v>
      </c>
      <c r="GJ980" s="1">
        <v>1.85455</v>
      </c>
      <c r="GK980" s="1">
        <v>1.85322</v>
      </c>
      <c r="GL980" s="1">
        <v>1.85638</v>
      </c>
      <c r="GM980" s="1">
        <v>0.0</v>
      </c>
      <c r="GN980" s="1">
        <v>0.0</v>
      </c>
      <c r="GO980" s="1">
        <v>0.0</v>
      </c>
      <c r="GP980" s="1">
        <v>0.0</v>
      </c>
      <c r="GQ980" s="1" t="s">
        <v>358</v>
      </c>
      <c r="GR980" s="1" t="s">
        <v>359</v>
      </c>
      <c r="GS980" s="1" t="s">
        <v>360</v>
      </c>
      <c r="GT980" s="1" t="s">
        <v>360</v>
      </c>
      <c r="GU980" s="1" t="s">
        <v>360</v>
      </c>
      <c r="GV980" s="1" t="s">
        <v>360</v>
      </c>
      <c r="GW980" s="1">
        <v>0.0</v>
      </c>
      <c r="GX980" s="1">
        <v>100.0</v>
      </c>
      <c r="GY980" s="1">
        <v>100.0</v>
      </c>
      <c r="GZ980" s="1">
        <v>1.929</v>
      </c>
      <c r="HA980" s="1">
        <v>0.0024</v>
      </c>
      <c r="HB980" s="1">
        <v>0.4072566870634428</v>
      </c>
      <c r="HC980" s="1">
        <v>0.002678124759318837</v>
      </c>
      <c r="HD980" s="1">
        <v>-9.373761146515732E-7</v>
      </c>
      <c r="HE980" s="1">
        <v>1.391563784175389E-10</v>
      </c>
      <c r="HF980" s="1">
        <v>-0.08316833377203428</v>
      </c>
      <c r="HG980" s="1">
        <v>0.01061361004592812</v>
      </c>
      <c r="HH980" s="1">
        <v>-3.086644042041478E-4</v>
      </c>
      <c r="HI980" s="1">
        <v>1.24720902217549E-6</v>
      </c>
      <c r="HJ980" s="1">
        <v>1.0</v>
      </c>
      <c r="HK980" s="1">
        <v>2093.0</v>
      </c>
      <c r="HL980" s="1">
        <v>2.0</v>
      </c>
      <c r="HM980" s="1">
        <v>27.0</v>
      </c>
      <c r="HN980" s="1">
        <v>6.2</v>
      </c>
      <c r="HO980" s="1">
        <v>6.1</v>
      </c>
      <c r="HP980" s="1">
        <v>1.79932</v>
      </c>
      <c r="HQ980" s="1">
        <v>2.30469</v>
      </c>
      <c r="HR980" s="1">
        <v>1.4978</v>
      </c>
      <c r="HS980" s="1">
        <v>2.30225</v>
      </c>
      <c r="HT980" s="1">
        <v>1.54785</v>
      </c>
      <c r="HU980" s="1">
        <v>2.43774</v>
      </c>
      <c r="HV980" s="1">
        <v>36.6943</v>
      </c>
      <c r="HW980" s="1">
        <v>14.027</v>
      </c>
      <c r="HX980" s="1">
        <v>18.0</v>
      </c>
      <c r="HY980" s="1">
        <v>504.918</v>
      </c>
      <c r="HZ980" s="1">
        <v>503.695</v>
      </c>
      <c r="IA980" s="1">
        <v>28.8782</v>
      </c>
      <c r="IB980" s="1">
        <v>30.5018</v>
      </c>
      <c r="IC980" s="1">
        <v>29.9998</v>
      </c>
      <c r="ID980" s="1">
        <v>30.3006</v>
      </c>
      <c r="IE980" s="1">
        <v>30.3979</v>
      </c>
      <c r="IF980" s="1">
        <v>36.1112</v>
      </c>
      <c r="IG980" s="1">
        <v>29.8647</v>
      </c>
      <c r="IH980" s="1">
        <v>0.0</v>
      </c>
      <c r="II980" s="1">
        <v>28.8799</v>
      </c>
      <c r="IJ980" s="1">
        <v>815.332</v>
      </c>
      <c r="IK980" s="1">
        <v>23.0919</v>
      </c>
      <c r="IL980" s="1">
        <v>100.712</v>
      </c>
      <c r="IM980" s="1">
        <v>100.443</v>
      </c>
      <c r="IN980" s="1" t="s">
        <v>365</v>
      </c>
    </row>
    <row r="981" ht="15.75" customHeight="1">
      <c r="A981" s="1">
        <v>965.0</v>
      </c>
      <c r="B981" s="1">
        <v>1.6604922931E9</v>
      </c>
      <c r="C981" s="1">
        <v>8164.0</v>
      </c>
      <c r="D981" s="1" t="s">
        <v>2266</v>
      </c>
      <c r="E981" s="1" t="s">
        <v>2267</v>
      </c>
      <c r="F981" s="1">
        <v>1.0</v>
      </c>
      <c r="G981" s="1" t="s">
        <v>1964</v>
      </c>
      <c r="H981" s="1" t="s">
        <v>350</v>
      </c>
      <c r="I981" s="1" t="s">
        <v>351</v>
      </c>
      <c r="J981" s="1" t="s">
        <v>352</v>
      </c>
      <c r="K981" s="1" t="s">
        <v>1168</v>
      </c>
      <c r="L981" s="1" t="s">
        <v>349</v>
      </c>
      <c r="M981" s="1" t="s">
        <v>354</v>
      </c>
      <c r="N981" s="1">
        <v>1.660492285599999E9</v>
      </c>
      <c r="O981" s="1">
        <f t="shared" si="1"/>
        <v>0.00344980007</v>
      </c>
      <c r="P981" s="1">
        <f t="shared" si="2"/>
        <v>3.44980007</v>
      </c>
      <c r="Q981" s="1">
        <f t="shared" si="3"/>
        <v>3.303834728</v>
      </c>
      <c r="R981" s="1">
        <f t="shared" si="4"/>
        <v>707.1117333</v>
      </c>
      <c r="S981" s="1">
        <f t="shared" si="5"/>
        <v>656.7060059</v>
      </c>
      <c r="T981" s="1">
        <f t="shared" si="6"/>
        <v>65.51235015</v>
      </c>
      <c r="U981" s="1">
        <f t="shared" si="7"/>
        <v>70.54077632</v>
      </c>
      <c r="V981" s="1">
        <f t="shared" si="8"/>
        <v>0.1849343204</v>
      </c>
      <c r="W981" s="1">
        <f t="shared" si="9"/>
        <v>2.923436776</v>
      </c>
      <c r="X981" s="1">
        <f t="shared" si="10"/>
        <v>0.1786722332</v>
      </c>
      <c r="Y981" s="1">
        <f t="shared" si="11"/>
        <v>0.1122151049</v>
      </c>
      <c r="Z981" s="1">
        <f t="shared" si="12"/>
        <v>321.5115104</v>
      </c>
      <c r="AA981" s="1">
        <f t="shared" si="13"/>
        <v>31.99904574</v>
      </c>
      <c r="AB981" s="1">
        <f t="shared" si="14"/>
        <v>31.21660667</v>
      </c>
      <c r="AC981" s="1">
        <f t="shared" si="15"/>
        <v>4.567396161</v>
      </c>
      <c r="AD981" s="1">
        <f t="shared" si="16"/>
        <v>60.10047111</v>
      </c>
      <c r="AE981" s="1">
        <f t="shared" si="17"/>
        <v>2.711521432</v>
      </c>
      <c r="AF981" s="1">
        <f t="shared" si="18"/>
        <v>4.511647549</v>
      </c>
      <c r="AG981" s="1">
        <f t="shared" si="19"/>
        <v>1.855874729</v>
      </c>
      <c r="AH981" s="1">
        <f t="shared" si="20"/>
        <v>-152.1361831</v>
      </c>
      <c r="AI981" s="1">
        <f t="shared" si="21"/>
        <v>-33.9740502</v>
      </c>
      <c r="AJ981" s="1">
        <f t="shared" si="22"/>
        <v>-2.612473883</v>
      </c>
      <c r="AK981" s="1">
        <f t="shared" si="23"/>
        <v>132.7888032</v>
      </c>
      <c r="AL981" s="1">
        <f t="shared" si="24"/>
        <v>35.0360249</v>
      </c>
      <c r="AM981" s="1">
        <f t="shared" si="25"/>
        <v>3.441395458</v>
      </c>
      <c r="AN981" s="1">
        <f t="shared" si="26"/>
        <v>3.303834728</v>
      </c>
      <c r="AO981" s="1">
        <v>793.444294480791</v>
      </c>
      <c r="AP981" s="1">
        <v>762.9691757575753</v>
      </c>
      <c r="AQ981" s="1">
        <v>5.159980346989128</v>
      </c>
      <c r="AR981" s="1">
        <v>64.97153183116835</v>
      </c>
      <c r="AS981" s="1">
        <f t="shared" si="27"/>
        <v>3.44980007</v>
      </c>
      <c r="AT981" s="1">
        <v>23.14329085658673</v>
      </c>
      <c r="AU981" s="1">
        <v>27.16954242424242</v>
      </c>
      <c r="AV981" s="1">
        <v>-1.800268023301898E-5</v>
      </c>
      <c r="AW981" s="1">
        <v>82.28873051766035</v>
      </c>
      <c r="AX981" s="1">
        <v>0.0</v>
      </c>
      <c r="AY981" s="1">
        <v>0.0</v>
      </c>
      <c r="AZ981" s="1">
        <f t="shared" si="28"/>
        <v>1</v>
      </c>
      <c r="BA981" s="1">
        <f t="shared" si="29"/>
        <v>0</v>
      </c>
      <c r="BB981" s="1">
        <f t="shared" si="30"/>
        <v>51999.77024</v>
      </c>
      <c r="BC981" s="1">
        <f t="shared" si="31"/>
        <v>1999.968</v>
      </c>
      <c r="BD981" s="1">
        <f t="shared" si="32"/>
        <v>1681.17344</v>
      </c>
      <c r="BE981" s="1">
        <f t="shared" si="33"/>
        <v>0.8406001696</v>
      </c>
      <c r="BF981" s="1">
        <f t="shared" si="34"/>
        <v>0.1607583273</v>
      </c>
      <c r="BG981" s="1">
        <v>6.0</v>
      </c>
      <c r="BH981" s="1">
        <v>0.5</v>
      </c>
      <c r="BI981" s="1" t="s">
        <v>355</v>
      </c>
      <c r="BJ981" s="1">
        <v>2.0</v>
      </c>
      <c r="BK981" s="1" t="b">
        <v>1</v>
      </c>
      <c r="BL981" s="1">
        <v>1.660492285599999E9</v>
      </c>
      <c r="BM981" s="1">
        <v>707.1117333333333</v>
      </c>
      <c r="BN981" s="1">
        <v>752.0622666666667</v>
      </c>
      <c r="BO981" s="1">
        <v>27.18071333333334</v>
      </c>
      <c r="BP981" s="1">
        <v>23.16443333333333</v>
      </c>
      <c r="BQ981" s="1">
        <v>705.2336</v>
      </c>
      <c r="BR981" s="1">
        <v>27.17836666666666</v>
      </c>
      <c r="BS981" s="1">
        <v>500.1428</v>
      </c>
      <c r="BT981" s="1">
        <v>99.65900666666667</v>
      </c>
      <c r="BU981" s="1">
        <v>0.1000172533333333</v>
      </c>
      <c r="BV981" s="1">
        <v>31.00104666666666</v>
      </c>
      <c r="BW981" s="1">
        <v>31.21660666666666</v>
      </c>
      <c r="BX981" s="1">
        <v>999.8999999999999</v>
      </c>
      <c r="BY981" s="1">
        <v>0.0</v>
      </c>
      <c r="BZ981" s="1">
        <v>0.0</v>
      </c>
      <c r="CA981" s="1">
        <v>9999.291333333333</v>
      </c>
      <c r="CB981" s="1">
        <v>0.0</v>
      </c>
      <c r="CC981" s="1">
        <v>31.5126</v>
      </c>
      <c r="CD981" s="1">
        <v>-44.95054</v>
      </c>
      <c r="CE981" s="1">
        <v>726.8684666666666</v>
      </c>
      <c r="CF981" s="1">
        <v>769.8962666666666</v>
      </c>
      <c r="CG981" s="1">
        <v>4.01625</v>
      </c>
      <c r="CH981" s="1">
        <v>752.0622666666667</v>
      </c>
      <c r="CI981" s="1">
        <v>23.16443333333333</v>
      </c>
      <c r="CJ981" s="1">
        <v>2.708800666666666</v>
      </c>
      <c r="CK981" s="1">
        <v>2.308545333333333</v>
      </c>
      <c r="CL981" s="1">
        <v>22.33860666666666</v>
      </c>
      <c r="CM981" s="1">
        <v>19.73615333333333</v>
      </c>
      <c r="CN981" s="1">
        <v>1999.968</v>
      </c>
      <c r="CO981" s="1">
        <v>0.9799932000000002</v>
      </c>
      <c r="CP981" s="1">
        <v>0.02000690666666667</v>
      </c>
      <c r="CQ981" s="1">
        <v>0.0</v>
      </c>
      <c r="CR981" s="1">
        <v>2.578733333333334</v>
      </c>
      <c r="CS981" s="1">
        <v>0.0</v>
      </c>
      <c r="CT981" s="1">
        <v>33841.34666666667</v>
      </c>
      <c r="CU981" s="1">
        <v>17412.02666666667</v>
      </c>
      <c r="CV981" s="1">
        <v>41.0</v>
      </c>
      <c r="CW981" s="1">
        <v>41.9832</v>
      </c>
      <c r="CX981" s="1">
        <v>41.0</v>
      </c>
      <c r="CY981" s="1">
        <v>40.40806666666666</v>
      </c>
      <c r="CZ981" s="1">
        <v>41.0662</v>
      </c>
      <c r="DA981" s="1">
        <v>1959.957333333333</v>
      </c>
      <c r="DB981" s="1">
        <v>40.01066666666667</v>
      </c>
      <c r="DC981" s="1">
        <v>0.0</v>
      </c>
      <c r="DD981" s="1">
        <v>1.6604922914E9</v>
      </c>
      <c r="DE981" s="1">
        <v>0.0</v>
      </c>
      <c r="DF981" s="1">
        <v>1.6604919246E9</v>
      </c>
      <c r="DG981" s="1" t="s">
        <v>1965</v>
      </c>
      <c r="DH981" s="1">
        <v>1.6604919196E9</v>
      </c>
      <c r="DI981" s="1">
        <v>1.6604919246E9</v>
      </c>
      <c r="DJ981" s="1">
        <v>26.0</v>
      </c>
      <c r="DK981" s="1">
        <v>0.565</v>
      </c>
      <c r="DL981" s="1">
        <v>-0.007</v>
      </c>
      <c r="DM981" s="1">
        <v>1.335</v>
      </c>
      <c r="DN981" s="1">
        <v>0.012</v>
      </c>
      <c r="DO981" s="1">
        <v>400.0</v>
      </c>
      <c r="DP981" s="1">
        <v>23.0</v>
      </c>
      <c r="DQ981" s="1">
        <v>0.17</v>
      </c>
      <c r="DR981" s="1">
        <v>0.02</v>
      </c>
      <c r="DS981" s="1">
        <v>3.142855972035464</v>
      </c>
      <c r="DT981" s="1">
        <v>0.4481510706032864</v>
      </c>
      <c r="DU981" s="1">
        <v>0.1095672704507055</v>
      </c>
      <c r="DV981" s="1">
        <v>1.0</v>
      </c>
      <c r="DW981" s="1">
        <v>35.03242734461569</v>
      </c>
      <c r="DX981" s="1">
        <v>0.5754875670745463</v>
      </c>
      <c r="DY981" s="1">
        <v>0.1063085295999525</v>
      </c>
      <c r="DZ981" s="1">
        <v>0.0</v>
      </c>
      <c r="EA981" s="1">
        <v>-44.93741612903226</v>
      </c>
      <c r="EB981" s="1">
        <v>-1.989212903225771</v>
      </c>
      <c r="EC981" s="1">
        <v>0.1869003910950094</v>
      </c>
      <c r="ED981" s="1">
        <v>0.0</v>
      </c>
      <c r="EE981" s="1">
        <v>654.3400342111055</v>
      </c>
      <c r="EF981" s="1">
        <v>288.6626167334902</v>
      </c>
      <c r="EG981" s="1">
        <v>20.84193354945269</v>
      </c>
      <c r="EH981" s="1">
        <v>0.0</v>
      </c>
      <c r="EI981" s="1">
        <v>4.01066756097561</v>
      </c>
      <c r="EJ981" s="1">
        <v>0.1294373519163807</v>
      </c>
      <c r="EK981" s="1">
        <v>0.01477859572530947</v>
      </c>
      <c r="EL981" s="1">
        <v>1.0</v>
      </c>
      <c r="EM981" s="1">
        <v>1.855791473379221</v>
      </c>
      <c r="EN981" s="1">
        <v>0.003078796230646551</v>
      </c>
      <c r="EO981" s="1">
        <v>9.764705225701638E-4</v>
      </c>
      <c r="EP981" s="1">
        <v>1.0</v>
      </c>
      <c r="EQ981" s="1">
        <v>3.0</v>
      </c>
      <c r="ER981" s="1">
        <v>6.0</v>
      </c>
      <c r="ES981" s="1" t="s">
        <v>379</v>
      </c>
      <c r="ET981" s="1">
        <v>2.94413</v>
      </c>
      <c r="EU981" s="1">
        <v>2.80143</v>
      </c>
      <c r="EV981" s="1">
        <v>0.138013</v>
      </c>
      <c r="EW981" s="1">
        <v>0.143551</v>
      </c>
      <c r="EX981" s="1">
        <v>0.118308</v>
      </c>
      <c r="EY981" s="1">
        <v>0.10571</v>
      </c>
      <c r="EZ981" s="1">
        <v>17714.8</v>
      </c>
      <c r="FA981" s="1">
        <v>18458.4</v>
      </c>
      <c r="FB981" s="1">
        <v>23891.3</v>
      </c>
      <c r="FC981" s="1">
        <v>25072.9</v>
      </c>
      <c r="FD981" s="1">
        <v>33712.2</v>
      </c>
      <c r="FE981" s="1">
        <v>35800.3</v>
      </c>
      <c r="FF981" s="1">
        <v>43549.3</v>
      </c>
      <c r="FG981" s="1">
        <v>46344.1</v>
      </c>
      <c r="FH981" s="1">
        <v>1.98873</v>
      </c>
      <c r="FI981" s="1">
        <v>1.88527</v>
      </c>
      <c r="FJ981" s="1">
        <v>0.123113</v>
      </c>
      <c r="FK981" s="1">
        <v>0.0</v>
      </c>
      <c r="FL981" s="1">
        <v>29.2171</v>
      </c>
      <c r="FM981" s="1">
        <v>999.9</v>
      </c>
      <c r="FN981" s="1">
        <v>60.9</v>
      </c>
      <c r="FO981" s="1">
        <v>33.8</v>
      </c>
      <c r="FP981" s="1">
        <v>32.2896</v>
      </c>
      <c r="FQ981" s="1">
        <v>63.2264</v>
      </c>
      <c r="FR981" s="1">
        <v>25.1522</v>
      </c>
      <c r="FS981" s="1">
        <v>1.0</v>
      </c>
      <c r="FT981" s="1">
        <v>0.26454</v>
      </c>
      <c r="FU981" s="1">
        <v>0.173031</v>
      </c>
      <c r="FV981" s="1">
        <v>20.3241</v>
      </c>
      <c r="FW981" s="1">
        <v>5.21355</v>
      </c>
      <c r="FX981" s="1">
        <v>11.9074</v>
      </c>
      <c r="FY981" s="1">
        <v>5.00325</v>
      </c>
      <c r="FZ981" s="1">
        <v>3.29035</v>
      </c>
      <c r="GA981" s="1">
        <v>9999.0</v>
      </c>
      <c r="GB981" s="1">
        <v>9999.0</v>
      </c>
      <c r="GC981" s="1">
        <v>9999.0</v>
      </c>
      <c r="GD981" s="1">
        <v>999.9</v>
      </c>
      <c r="GE981" s="1">
        <v>1.85954</v>
      </c>
      <c r="GF981" s="1">
        <v>1.85449</v>
      </c>
      <c r="GG981" s="1">
        <v>1.85761</v>
      </c>
      <c r="GH981" s="1">
        <v>1.85608</v>
      </c>
      <c r="GI981" s="1">
        <v>1.85486</v>
      </c>
      <c r="GJ981" s="1">
        <v>1.85455</v>
      </c>
      <c r="GK981" s="1">
        <v>1.85323</v>
      </c>
      <c r="GL981" s="1">
        <v>1.85638</v>
      </c>
      <c r="GM981" s="1">
        <v>0.0</v>
      </c>
      <c r="GN981" s="1">
        <v>0.0</v>
      </c>
      <c r="GO981" s="1">
        <v>0.0</v>
      </c>
      <c r="GP981" s="1">
        <v>0.0</v>
      </c>
      <c r="GQ981" s="1" t="s">
        <v>358</v>
      </c>
      <c r="GR981" s="1" t="s">
        <v>359</v>
      </c>
      <c r="GS981" s="1" t="s">
        <v>360</v>
      </c>
      <c r="GT981" s="1" t="s">
        <v>360</v>
      </c>
      <c r="GU981" s="1" t="s">
        <v>360</v>
      </c>
      <c r="GV981" s="1" t="s">
        <v>360</v>
      </c>
      <c r="GW981" s="1">
        <v>0.0</v>
      </c>
      <c r="GX981" s="1">
        <v>100.0</v>
      </c>
      <c r="GY981" s="1">
        <v>100.0</v>
      </c>
      <c r="GZ981" s="1">
        <v>1.937</v>
      </c>
      <c r="HA981" s="1">
        <v>0.0024</v>
      </c>
      <c r="HB981" s="1">
        <v>0.4072566870634428</v>
      </c>
      <c r="HC981" s="1">
        <v>0.002678124759318837</v>
      </c>
      <c r="HD981" s="1">
        <v>-9.373761146515732E-7</v>
      </c>
      <c r="HE981" s="1">
        <v>1.391563784175389E-10</v>
      </c>
      <c r="HF981" s="1">
        <v>-0.08316833377203428</v>
      </c>
      <c r="HG981" s="1">
        <v>0.01061361004592812</v>
      </c>
      <c r="HH981" s="1">
        <v>-3.086644042041478E-4</v>
      </c>
      <c r="HI981" s="1">
        <v>1.24720902217549E-6</v>
      </c>
      <c r="HJ981" s="1">
        <v>1.0</v>
      </c>
      <c r="HK981" s="1">
        <v>2093.0</v>
      </c>
      <c r="HL981" s="1">
        <v>2.0</v>
      </c>
      <c r="HM981" s="1">
        <v>27.0</v>
      </c>
      <c r="HN981" s="1">
        <v>6.2</v>
      </c>
      <c r="HO981" s="1">
        <v>6.1</v>
      </c>
      <c r="HP981" s="1">
        <v>1.80664</v>
      </c>
      <c r="HQ981" s="1">
        <v>2.30713</v>
      </c>
      <c r="HR981" s="1">
        <v>1.4978</v>
      </c>
      <c r="HS981" s="1">
        <v>2.30225</v>
      </c>
      <c r="HT981" s="1">
        <v>1.54785</v>
      </c>
      <c r="HU981" s="1">
        <v>2.31689</v>
      </c>
      <c r="HV981" s="1">
        <v>36.6943</v>
      </c>
      <c r="HW981" s="1">
        <v>14.0095</v>
      </c>
      <c r="HX981" s="1">
        <v>18.0</v>
      </c>
      <c r="HY981" s="1">
        <v>504.983</v>
      </c>
      <c r="HZ981" s="1">
        <v>503.678</v>
      </c>
      <c r="IA981" s="1">
        <v>28.8903</v>
      </c>
      <c r="IB981" s="1">
        <v>30.5018</v>
      </c>
      <c r="IC981" s="1">
        <v>29.9998</v>
      </c>
      <c r="ID981" s="1">
        <v>30.3013</v>
      </c>
      <c r="IE981" s="1">
        <v>30.3979</v>
      </c>
      <c r="IF981" s="1">
        <v>36.342</v>
      </c>
      <c r="IG981" s="1">
        <v>29.8647</v>
      </c>
      <c r="IH981" s="1">
        <v>0.0</v>
      </c>
      <c r="II981" s="1">
        <v>28.8799</v>
      </c>
      <c r="IJ981" s="1">
        <v>825.861</v>
      </c>
      <c r="IK981" s="1">
        <v>23.0899</v>
      </c>
      <c r="IL981" s="1">
        <v>100.713</v>
      </c>
      <c r="IM981" s="1">
        <v>100.443</v>
      </c>
      <c r="IN981" s="1" t="s">
        <v>365</v>
      </c>
    </row>
    <row r="982" ht="15.75" customHeight="1">
      <c r="A982" s="1">
        <v>966.0</v>
      </c>
      <c r="B982" s="1">
        <v>1.6604922941E9</v>
      </c>
      <c r="C982" s="1">
        <v>8165.0</v>
      </c>
      <c r="D982" s="1" t="s">
        <v>2268</v>
      </c>
      <c r="E982" s="1" t="s">
        <v>2269</v>
      </c>
      <c r="F982" s="1">
        <v>1.0</v>
      </c>
      <c r="G982" s="1" t="s">
        <v>1964</v>
      </c>
      <c r="H982" s="1" t="s">
        <v>350</v>
      </c>
      <c r="I982" s="1" t="s">
        <v>351</v>
      </c>
      <c r="J982" s="1" t="s">
        <v>352</v>
      </c>
      <c r="K982" s="1" t="s">
        <v>1168</v>
      </c>
      <c r="L982" s="1" t="s">
        <v>349</v>
      </c>
      <c r="M982" s="1" t="s">
        <v>354</v>
      </c>
      <c r="N982" s="1">
        <v>1.6604922861E9</v>
      </c>
      <c r="O982" s="1">
        <f t="shared" si="1"/>
        <v>0.003450403169</v>
      </c>
      <c r="P982" s="1">
        <f t="shared" si="2"/>
        <v>3.450403169</v>
      </c>
      <c r="Q982" s="1">
        <f t="shared" si="3"/>
        <v>3.190213741</v>
      </c>
      <c r="R982" s="1">
        <f t="shared" si="4"/>
        <v>709.62275</v>
      </c>
      <c r="S982" s="1">
        <f t="shared" si="5"/>
        <v>660.1400604</v>
      </c>
      <c r="T982" s="1">
        <f t="shared" si="6"/>
        <v>65.85491459</v>
      </c>
      <c r="U982" s="1">
        <f t="shared" si="7"/>
        <v>70.79125839</v>
      </c>
      <c r="V982" s="1">
        <f t="shared" si="8"/>
        <v>0.1849558026</v>
      </c>
      <c r="W982" s="1">
        <f t="shared" si="9"/>
        <v>2.92342339</v>
      </c>
      <c r="X982" s="1">
        <f t="shared" si="10"/>
        <v>0.1786922594</v>
      </c>
      <c r="Y982" s="1">
        <f t="shared" si="11"/>
        <v>0.1122277459</v>
      </c>
      <c r="Z982" s="1">
        <f t="shared" si="12"/>
        <v>321.5109294</v>
      </c>
      <c r="AA982" s="1">
        <f t="shared" si="13"/>
        <v>31.99917423</v>
      </c>
      <c r="AB982" s="1">
        <f t="shared" si="14"/>
        <v>31.2167875</v>
      </c>
      <c r="AC982" s="1">
        <f t="shared" si="15"/>
        <v>4.567443179</v>
      </c>
      <c r="AD982" s="1">
        <f t="shared" si="16"/>
        <v>60.09796163</v>
      </c>
      <c r="AE982" s="1">
        <f t="shared" si="17"/>
        <v>2.711452209</v>
      </c>
      <c r="AF982" s="1">
        <f t="shared" si="18"/>
        <v>4.511720756</v>
      </c>
      <c r="AG982" s="1">
        <f t="shared" si="19"/>
        <v>1.85599097</v>
      </c>
      <c r="AH982" s="1">
        <f t="shared" si="20"/>
        <v>-152.1627798</v>
      </c>
      <c r="AI982" s="1">
        <f t="shared" si="21"/>
        <v>-33.95754285</v>
      </c>
      <c r="AJ982" s="1">
        <f t="shared" si="22"/>
        <v>-2.611222481</v>
      </c>
      <c r="AK982" s="1">
        <f t="shared" si="23"/>
        <v>132.7793844</v>
      </c>
      <c r="AL982" s="1">
        <f t="shared" si="24"/>
        <v>35.03548919</v>
      </c>
      <c r="AM982" s="1">
        <f t="shared" si="25"/>
        <v>3.441870699</v>
      </c>
      <c r="AN982" s="1">
        <f t="shared" si="26"/>
        <v>3.190213741</v>
      </c>
      <c r="AO982" s="1">
        <v>798.5733153527472</v>
      </c>
      <c r="AP982" s="1">
        <v>768.1602121212118</v>
      </c>
      <c r="AQ982" s="1">
        <v>5.17517601291988</v>
      </c>
      <c r="AR982" s="1">
        <v>64.97153183116835</v>
      </c>
      <c r="AS982" s="1">
        <f t="shared" si="27"/>
        <v>3.450403169</v>
      </c>
      <c r="AT982" s="1">
        <v>23.14295406436482</v>
      </c>
      <c r="AU982" s="1">
        <v>27.16987939393938</v>
      </c>
      <c r="AV982" s="1">
        <v>-1.840406796999069E-5</v>
      </c>
      <c r="AW982" s="1">
        <v>82.28873051766035</v>
      </c>
      <c r="AX982" s="1">
        <v>0.0</v>
      </c>
      <c r="AY982" s="1">
        <v>0.0</v>
      </c>
      <c r="AZ982" s="1">
        <f t="shared" si="28"/>
        <v>1</v>
      </c>
      <c r="BA982" s="1">
        <f t="shared" si="29"/>
        <v>0</v>
      </c>
      <c r="BB982" s="1">
        <f t="shared" si="30"/>
        <v>51999.33988</v>
      </c>
      <c r="BC982" s="1">
        <f t="shared" si="31"/>
        <v>1999.964375</v>
      </c>
      <c r="BD982" s="1">
        <f t="shared" si="32"/>
        <v>1681.170394</v>
      </c>
      <c r="BE982" s="1">
        <f t="shared" si="33"/>
        <v>0.8406001701</v>
      </c>
      <c r="BF982" s="1">
        <f t="shared" si="34"/>
        <v>0.1607583282</v>
      </c>
      <c r="BG982" s="1">
        <v>6.0</v>
      </c>
      <c r="BH982" s="1">
        <v>0.5</v>
      </c>
      <c r="BI982" s="1" t="s">
        <v>355</v>
      </c>
      <c r="BJ982" s="1">
        <v>2.0</v>
      </c>
      <c r="BK982" s="1" t="b">
        <v>1</v>
      </c>
      <c r="BL982" s="1">
        <v>1.6604922861E9</v>
      </c>
      <c r="BM982" s="1">
        <v>709.62275</v>
      </c>
      <c r="BN982" s="1">
        <v>754.5830625</v>
      </c>
      <c r="BO982" s="1">
        <v>27.180025</v>
      </c>
      <c r="BP982" s="1">
        <v>23.16321875</v>
      </c>
      <c r="BQ982" s="1">
        <v>707.7407499999999</v>
      </c>
      <c r="BR982" s="1">
        <v>27.177675</v>
      </c>
      <c r="BS982" s="1">
        <v>500.1466875</v>
      </c>
      <c r="BT982" s="1">
        <v>99.658975</v>
      </c>
      <c r="BU982" s="1">
        <v>0.1000284875</v>
      </c>
      <c r="BV982" s="1">
        <v>31.00133125</v>
      </c>
      <c r="BW982" s="1">
        <v>31.2167875</v>
      </c>
      <c r="BX982" s="1">
        <v>999.9</v>
      </c>
      <c r="BY982" s="1">
        <v>0.0</v>
      </c>
      <c r="BZ982" s="1">
        <v>0.0</v>
      </c>
      <c r="CA982" s="1">
        <v>9999.218125</v>
      </c>
      <c r="CB982" s="1">
        <v>0.0</v>
      </c>
      <c r="CC982" s="1">
        <v>31.555475</v>
      </c>
      <c r="CD982" s="1">
        <v>-44.96030625</v>
      </c>
      <c r="CE982" s="1">
        <v>729.449125</v>
      </c>
      <c r="CF982" s="1">
        <v>772.4758125000001</v>
      </c>
      <c r="CG982" s="1">
        <v>4.016779375</v>
      </c>
      <c r="CH982" s="1">
        <v>754.5830625</v>
      </c>
      <c r="CI982" s="1">
        <v>23.16321875</v>
      </c>
      <c r="CJ982" s="1">
        <v>2.70873125</v>
      </c>
      <c r="CK982" s="1">
        <v>2.308423125</v>
      </c>
      <c r="CL982" s="1">
        <v>22.3381875</v>
      </c>
      <c r="CM982" s="1">
        <v>19.7353</v>
      </c>
      <c r="CN982" s="1">
        <v>1999.964375</v>
      </c>
      <c r="CO982" s="1">
        <v>0.9799931875000001</v>
      </c>
      <c r="CP982" s="1">
        <v>0.02000691875</v>
      </c>
      <c r="CQ982" s="1">
        <v>0.0</v>
      </c>
      <c r="CR982" s="1">
        <v>2.6084375</v>
      </c>
      <c r="CS982" s="1">
        <v>0.0</v>
      </c>
      <c r="CT982" s="1">
        <v>33833.33125</v>
      </c>
      <c r="CU982" s="1">
        <v>17411.99375</v>
      </c>
      <c r="CV982" s="1">
        <v>41.0</v>
      </c>
      <c r="CW982" s="1">
        <v>41.98425</v>
      </c>
      <c r="CX982" s="1">
        <v>41.0</v>
      </c>
      <c r="CY982" s="1">
        <v>40.409875</v>
      </c>
      <c r="CZ982" s="1">
        <v>41.0659375</v>
      </c>
      <c r="DA982" s="1">
        <v>1959.95375</v>
      </c>
      <c r="DB982" s="1">
        <v>40.010625</v>
      </c>
      <c r="DC982" s="1">
        <v>0.0</v>
      </c>
      <c r="DD982" s="1">
        <v>1.660492292E9</v>
      </c>
      <c r="DE982" s="1">
        <v>0.0</v>
      </c>
      <c r="DF982" s="1">
        <v>1.6604919246E9</v>
      </c>
      <c r="DG982" s="1" t="s">
        <v>1965</v>
      </c>
      <c r="DH982" s="1">
        <v>1.6604919196E9</v>
      </c>
      <c r="DI982" s="1">
        <v>1.6604919246E9</v>
      </c>
      <c r="DJ982" s="1">
        <v>26.0</v>
      </c>
      <c r="DK982" s="1">
        <v>0.565</v>
      </c>
      <c r="DL982" s="1">
        <v>-0.007</v>
      </c>
      <c r="DM982" s="1">
        <v>1.335</v>
      </c>
      <c r="DN982" s="1">
        <v>0.012</v>
      </c>
      <c r="DO982" s="1">
        <v>400.0</v>
      </c>
      <c r="DP982" s="1">
        <v>23.0</v>
      </c>
      <c r="DQ982" s="1">
        <v>0.17</v>
      </c>
      <c r="DR982" s="1">
        <v>0.02</v>
      </c>
      <c r="DS982" s="1">
        <v>3.142855972035464</v>
      </c>
      <c r="DT982" s="1">
        <v>0.4481510706032864</v>
      </c>
      <c r="DU982" s="1">
        <v>0.1095672704507055</v>
      </c>
      <c r="DV982" s="1">
        <v>1.0</v>
      </c>
      <c r="DW982" s="1">
        <v>35.03242734461569</v>
      </c>
      <c r="DX982" s="1">
        <v>0.5754875670745463</v>
      </c>
      <c r="DY982" s="1">
        <v>0.1063085295999525</v>
      </c>
      <c r="DZ982" s="1">
        <v>0.0</v>
      </c>
      <c r="EA982" s="1">
        <v>-44.93741612903226</v>
      </c>
      <c r="EB982" s="1">
        <v>-1.989212903225771</v>
      </c>
      <c r="EC982" s="1">
        <v>0.1869003910950094</v>
      </c>
      <c r="ED982" s="1">
        <v>0.0</v>
      </c>
      <c r="EE982" s="1">
        <v>654.3400342111055</v>
      </c>
      <c r="EF982" s="1">
        <v>288.6626167334902</v>
      </c>
      <c r="EG982" s="1">
        <v>20.84193354945269</v>
      </c>
      <c r="EH982" s="1">
        <v>0.0</v>
      </c>
      <c r="EI982" s="1">
        <v>4.01066756097561</v>
      </c>
      <c r="EJ982" s="1">
        <v>0.1294373519163807</v>
      </c>
      <c r="EK982" s="1">
        <v>0.01477859572530947</v>
      </c>
      <c r="EL982" s="1">
        <v>1.0</v>
      </c>
      <c r="EM982" s="1">
        <v>1.855791473379221</v>
      </c>
      <c r="EN982" s="1">
        <v>0.003078796230646551</v>
      </c>
      <c r="EO982" s="1">
        <v>9.764705225701638E-4</v>
      </c>
      <c r="EP982" s="1">
        <v>1.0</v>
      </c>
      <c r="EQ982" s="1">
        <v>3.0</v>
      </c>
      <c r="ER982" s="1">
        <v>6.0</v>
      </c>
      <c r="ES982" s="1" t="s">
        <v>379</v>
      </c>
      <c r="ET982" s="1">
        <v>2.94425</v>
      </c>
      <c r="EU982" s="1">
        <v>2.80128</v>
      </c>
      <c r="EV982" s="1">
        <v>0.138644</v>
      </c>
      <c r="EW982" s="1">
        <v>0.144153</v>
      </c>
      <c r="EX982" s="1">
        <v>0.118308</v>
      </c>
      <c r="EY982" s="1">
        <v>0.105716</v>
      </c>
      <c r="EZ982" s="1">
        <v>17701.9</v>
      </c>
      <c r="FA982" s="1">
        <v>18445.4</v>
      </c>
      <c r="FB982" s="1">
        <v>23891.4</v>
      </c>
      <c r="FC982" s="1">
        <v>25072.9</v>
      </c>
      <c r="FD982" s="1">
        <v>33712.2</v>
      </c>
      <c r="FE982" s="1">
        <v>35800.2</v>
      </c>
      <c r="FF982" s="1">
        <v>43549.3</v>
      </c>
      <c r="FG982" s="1">
        <v>46344.2</v>
      </c>
      <c r="FH982" s="1">
        <v>1.98878</v>
      </c>
      <c r="FI982" s="1">
        <v>1.88515</v>
      </c>
      <c r="FJ982" s="1">
        <v>0.123054</v>
      </c>
      <c r="FK982" s="1">
        <v>0.0</v>
      </c>
      <c r="FL982" s="1">
        <v>29.2171</v>
      </c>
      <c r="FM982" s="1">
        <v>999.9</v>
      </c>
      <c r="FN982" s="1">
        <v>60.9</v>
      </c>
      <c r="FO982" s="1">
        <v>33.8</v>
      </c>
      <c r="FP982" s="1">
        <v>32.2892</v>
      </c>
      <c r="FQ982" s="1">
        <v>63.5464</v>
      </c>
      <c r="FR982" s="1">
        <v>25.2804</v>
      </c>
      <c r="FS982" s="1">
        <v>1.0</v>
      </c>
      <c r="FT982" s="1">
        <v>0.264614</v>
      </c>
      <c r="FU982" s="1">
        <v>0.227473</v>
      </c>
      <c r="FV982" s="1">
        <v>20.3241</v>
      </c>
      <c r="FW982" s="1">
        <v>5.21355</v>
      </c>
      <c r="FX982" s="1">
        <v>11.9077</v>
      </c>
      <c r="FY982" s="1">
        <v>5.0031</v>
      </c>
      <c r="FZ982" s="1">
        <v>3.29043</v>
      </c>
      <c r="GA982" s="1">
        <v>9999.0</v>
      </c>
      <c r="GB982" s="1">
        <v>9999.0</v>
      </c>
      <c r="GC982" s="1">
        <v>9999.0</v>
      </c>
      <c r="GD982" s="1">
        <v>999.9</v>
      </c>
      <c r="GE982" s="1">
        <v>1.85954</v>
      </c>
      <c r="GF982" s="1">
        <v>1.85451</v>
      </c>
      <c r="GG982" s="1">
        <v>1.85761</v>
      </c>
      <c r="GH982" s="1">
        <v>1.85608</v>
      </c>
      <c r="GI982" s="1">
        <v>1.85486</v>
      </c>
      <c r="GJ982" s="1">
        <v>1.85455</v>
      </c>
      <c r="GK982" s="1">
        <v>1.85324</v>
      </c>
      <c r="GL982" s="1">
        <v>1.85638</v>
      </c>
      <c r="GM982" s="1">
        <v>0.0</v>
      </c>
      <c r="GN982" s="1">
        <v>0.0</v>
      </c>
      <c r="GO982" s="1">
        <v>0.0</v>
      </c>
      <c r="GP982" s="1">
        <v>0.0</v>
      </c>
      <c r="GQ982" s="1" t="s">
        <v>358</v>
      </c>
      <c r="GR982" s="1" t="s">
        <v>359</v>
      </c>
      <c r="GS982" s="1" t="s">
        <v>360</v>
      </c>
      <c r="GT982" s="1" t="s">
        <v>360</v>
      </c>
      <c r="GU982" s="1" t="s">
        <v>360</v>
      </c>
      <c r="GV982" s="1" t="s">
        <v>360</v>
      </c>
      <c r="GW982" s="1">
        <v>0.0</v>
      </c>
      <c r="GX982" s="1">
        <v>100.0</v>
      </c>
      <c r="GY982" s="1">
        <v>100.0</v>
      </c>
      <c r="GZ982" s="1">
        <v>1.944</v>
      </c>
      <c r="HA982" s="1">
        <v>0.0024</v>
      </c>
      <c r="HB982" s="1">
        <v>0.4072566870634428</v>
      </c>
      <c r="HC982" s="1">
        <v>0.002678124759318837</v>
      </c>
      <c r="HD982" s="1">
        <v>-9.373761146515732E-7</v>
      </c>
      <c r="HE982" s="1">
        <v>1.391563784175389E-10</v>
      </c>
      <c r="HF982" s="1">
        <v>-0.08316833377203428</v>
      </c>
      <c r="HG982" s="1">
        <v>0.01061361004592812</v>
      </c>
      <c r="HH982" s="1">
        <v>-3.086644042041478E-4</v>
      </c>
      <c r="HI982" s="1">
        <v>1.24720902217549E-6</v>
      </c>
      <c r="HJ982" s="1">
        <v>1.0</v>
      </c>
      <c r="HK982" s="1">
        <v>2093.0</v>
      </c>
      <c r="HL982" s="1">
        <v>2.0</v>
      </c>
      <c r="HM982" s="1">
        <v>27.0</v>
      </c>
      <c r="HN982" s="1">
        <v>6.2</v>
      </c>
      <c r="HO982" s="1">
        <v>6.2</v>
      </c>
      <c r="HP982" s="1">
        <v>1.81763</v>
      </c>
      <c r="HQ982" s="1">
        <v>2.30225</v>
      </c>
      <c r="HR982" s="1">
        <v>1.4978</v>
      </c>
      <c r="HS982" s="1">
        <v>2.30103</v>
      </c>
      <c r="HT982" s="1">
        <v>1.54785</v>
      </c>
      <c r="HU982" s="1">
        <v>2.31079</v>
      </c>
      <c r="HV982" s="1">
        <v>36.718</v>
      </c>
      <c r="HW982" s="1">
        <v>14.0182</v>
      </c>
      <c r="HX982" s="1">
        <v>18.0</v>
      </c>
      <c r="HY982" s="1">
        <v>505.019</v>
      </c>
      <c r="HZ982" s="1">
        <v>503.594</v>
      </c>
      <c r="IA982" s="1">
        <v>28.8955</v>
      </c>
      <c r="IB982" s="1">
        <v>30.5024</v>
      </c>
      <c r="IC982" s="1">
        <v>29.9999</v>
      </c>
      <c r="ID982" s="1">
        <v>30.3019</v>
      </c>
      <c r="IE982" s="1">
        <v>30.3979</v>
      </c>
      <c r="IF982" s="1">
        <v>36.4877</v>
      </c>
      <c r="IG982" s="1">
        <v>29.8647</v>
      </c>
      <c r="IH982" s="1">
        <v>0.0</v>
      </c>
      <c r="II982" s="1">
        <v>28.8799</v>
      </c>
      <c r="IJ982" s="1">
        <v>825.861</v>
      </c>
      <c r="IK982" s="1">
        <v>23.0882</v>
      </c>
      <c r="IL982" s="1">
        <v>100.713</v>
      </c>
      <c r="IM982" s="1">
        <v>100.443</v>
      </c>
      <c r="IN982" s="1" t="s">
        <v>365</v>
      </c>
    </row>
    <row r="983" ht="15.75" customHeight="1">
      <c r="A983" s="1">
        <v>967.0</v>
      </c>
      <c r="B983" s="1">
        <v>1.6604922951E9</v>
      </c>
      <c r="C983" s="1">
        <v>8166.0</v>
      </c>
      <c r="D983" s="1" t="s">
        <v>2270</v>
      </c>
      <c r="E983" s="1" t="s">
        <v>2271</v>
      </c>
      <c r="F983" s="1">
        <v>1.0</v>
      </c>
      <c r="G983" s="1" t="s">
        <v>1964</v>
      </c>
      <c r="H983" s="1" t="s">
        <v>350</v>
      </c>
      <c r="I983" s="1" t="s">
        <v>351</v>
      </c>
      <c r="J983" s="1" t="s">
        <v>352</v>
      </c>
      <c r="K983" s="1" t="s">
        <v>1168</v>
      </c>
      <c r="L983" s="1" t="s">
        <v>349</v>
      </c>
      <c r="M983" s="1" t="s">
        <v>354</v>
      </c>
      <c r="N983" s="1">
        <v>1.660492287599999E9</v>
      </c>
      <c r="O983" s="1">
        <f t="shared" si="1"/>
        <v>0.003451495286</v>
      </c>
      <c r="P983" s="1">
        <f t="shared" si="2"/>
        <v>3.451495286</v>
      </c>
      <c r="Q983" s="1">
        <f t="shared" si="3"/>
        <v>3.035123035</v>
      </c>
      <c r="R983" s="1">
        <f t="shared" si="4"/>
        <v>717.1518</v>
      </c>
      <c r="S983" s="1">
        <f t="shared" si="5"/>
        <v>668.8072507</v>
      </c>
      <c r="T983" s="1">
        <f t="shared" si="6"/>
        <v>66.71959221</v>
      </c>
      <c r="U983" s="1">
        <f t="shared" si="7"/>
        <v>71.5423997</v>
      </c>
      <c r="V983" s="1">
        <f t="shared" si="8"/>
        <v>0.1850011615</v>
      </c>
      <c r="W983" s="1">
        <f t="shared" si="9"/>
        <v>2.924292627</v>
      </c>
      <c r="X983" s="1">
        <f t="shared" si="10"/>
        <v>0.1787363966</v>
      </c>
      <c r="Y983" s="1">
        <f t="shared" si="11"/>
        <v>0.1122554388</v>
      </c>
      <c r="Z983" s="1">
        <f t="shared" si="12"/>
        <v>321.5112976</v>
      </c>
      <c r="AA983" s="1">
        <f t="shared" si="13"/>
        <v>31.99910564</v>
      </c>
      <c r="AB983" s="1">
        <f t="shared" si="14"/>
        <v>31.21650667</v>
      </c>
      <c r="AC983" s="1">
        <f t="shared" si="15"/>
        <v>4.56737016</v>
      </c>
      <c r="AD983" s="1">
        <f t="shared" si="16"/>
        <v>60.09171953</v>
      </c>
      <c r="AE983" s="1">
        <f t="shared" si="17"/>
        <v>2.711246136</v>
      </c>
      <c r="AF983" s="1">
        <f t="shared" si="18"/>
        <v>4.511846486</v>
      </c>
      <c r="AG983" s="1">
        <f t="shared" si="19"/>
        <v>1.856124024</v>
      </c>
      <c r="AH983" s="1">
        <f t="shared" si="20"/>
        <v>-152.2109421</v>
      </c>
      <c r="AI983" s="1">
        <f t="shared" si="21"/>
        <v>-33.84631138</v>
      </c>
      <c r="AJ983" s="1">
        <f t="shared" si="22"/>
        <v>-2.60189818</v>
      </c>
      <c r="AK983" s="1">
        <f t="shared" si="23"/>
        <v>132.8521459</v>
      </c>
      <c r="AL983" s="1">
        <f t="shared" si="24"/>
        <v>35.03323795</v>
      </c>
      <c r="AM983" s="1">
        <f t="shared" si="25"/>
        <v>3.443359679</v>
      </c>
      <c r="AN983" s="1">
        <f t="shared" si="26"/>
        <v>3.035123035</v>
      </c>
      <c r="AO983" s="1">
        <v>803.6748053402473</v>
      </c>
      <c r="AP983" s="1">
        <v>773.3725030303027</v>
      </c>
      <c r="AQ983" s="1">
        <v>5.190808507443586</v>
      </c>
      <c r="AR983" s="1">
        <v>64.97153183116835</v>
      </c>
      <c r="AS983" s="1">
        <f t="shared" si="27"/>
        <v>3.451495286</v>
      </c>
      <c r="AT983" s="1">
        <v>23.14334822304241</v>
      </c>
      <c r="AU983" s="1">
        <v>27.17144545454546</v>
      </c>
      <c r="AV983" s="1">
        <v>-1.066753364476266E-5</v>
      </c>
      <c r="AW983" s="1">
        <v>82.28873051766035</v>
      </c>
      <c r="AX983" s="1">
        <v>0.0</v>
      </c>
      <c r="AY983" s="1">
        <v>0.0</v>
      </c>
      <c r="AZ983" s="1">
        <f t="shared" si="28"/>
        <v>1</v>
      </c>
      <c r="BA983" s="1">
        <f t="shared" si="29"/>
        <v>0</v>
      </c>
      <c r="BB983" s="1">
        <f t="shared" si="30"/>
        <v>52024.00263</v>
      </c>
      <c r="BC983" s="1">
        <f t="shared" si="31"/>
        <v>1999.966667</v>
      </c>
      <c r="BD983" s="1">
        <f t="shared" si="32"/>
        <v>1681.17232</v>
      </c>
      <c r="BE983" s="1">
        <f t="shared" si="33"/>
        <v>0.84060017</v>
      </c>
      <c r="BF983" s="1">
        <f t="shared" si="34"/>
        <v>0.1607583281</v>
      </c>
      <c r="BG983" s="1">
        <v>6.0</v>
      </c>
      <c r="BH983" s="1">
        <v>0.5</v>
      </c>
      <c r="BI983" s="1" t="s">
        <v>355</v>
      </c>
      <c r="BJ983" s="1">
        <v>2.0</v>
      </c>
      <c r="BK983" s="1" t="b">
        <v>1</v>
      </c>
      <c r="BL983" s="1">
        <v>1.660492287599999E9</v>
      </c>
      <c r="BM983" s="1">
        <v>717.1518000000001</v>
      </c>
      <c r="BN983" s="1">
        <v>762.1412666666666</v>
      </c>
      <c r="BO983" s="1">
        <v>27.17794</v>
      </c>
      <c r="BP983" s="1">
        <v>23.15943333333333</v>
      </c>
      <c r="BQ983" s="1">
        <v>715.2580666666668</v>
      </c>
      <c r="BR983" s="1">
        <v>27.17558</v>
      </c>
      <c r="BS983" s="1">
        <v>500.1524000000001</v>
      </c>
      <c r="BT983" s="1">
        <v>99.65910666666666</v>
      </c>
      <c r="BU983" s="1">
        <v>0.09996763333333333</v>
      </c>
      <c r="BV983" s="1">
        <v>31.00182</v>
      </c>
      <c r="BW983" s="1">
        <v>31.21650666666666</v>
      </c>
      <c r="BX983" s="1">
        <v>999.8999999999999</v>
      </c>
      <c r="BY983" s="1">
        <v>0.0</v>
      </c>
      <c r="BZ983" s="1">
        <v>0.0</v>
      </c>
      <c r="CA983" s="1">
        <v>10004.166</v>
      </c>
      <c r="CB983" s="1">
        <v>0.0</v>
      </c>
      <c r="CC983" s="1">
        <v>31.66389333333333</v>
      </c>
      <c r="CD983" s="1">
        <v>-44.98952666666666</v>
      </c>
      <c r="CE983" s="1">
        <v>737.1869999999999</v>
      </c>
      <c r="CF983" s="1">
        <v>780.2103333333332</v>
      </c>
      <c r="CG983" s="1">
        <v>4.018480666666666</v>
      </c>
      <c r="CH983" s="1">
        <v>762.1412666666666</v>
      </c>
      <c r="CI983" s="1">
        <v>23.15943333333333</v>
      </c>
      <c r="CJ983" s="1">
        <v>2.708527333333334</v>
      </c>
      <c r="CK983" s="1">
        <v>2.308048666666667</v>
      </c>
      <c r="CL983" s="1">
        <v>22.33695333333333</v>
      </c>
      <c r="CM983" s="1">
        <v>19.73268666666667</v>
      </c>
      <c r="CN983" s="1">
        <v>1999.966666666667</v>
      </c>
      <c r="CO983" s="1">
        <v>0.9799932000000002</v>
      </c>
      <c r="CP983" s="1">
        <v>0.02000690666666667</v>
      </c>
      <c r="CQ983" s="1">
        <v>0.0</v>
      </c>
      <c r="CR983" s="1">
        <v>2.6746</v>
      </c>
      <c r="CS983" s="1">
        <v>0.0</v>
      </c>
      <c r="CT983" s="1">
        <v>33804.54</v>
      </c>
      <c r="CU983" s="1">
        <v>17412.00666666667</v>
      </c>
      <c r="CV983" s="1">
        <v>41.0</v>
      </c>
      <c r="CW983" s="1">
        <v>41.9832</v>
      </c>
      <c r="CX983" s="1">
        <v>41.0</v>
      </c>
      <c r="CY983" s="1">
        <v>40.4122</v>
      </c>
      <c r="CZ983" s="1">
        <v>41.0662</v>
      </c>
      <c r="DA983" s="1">
        <v>1959.956</v>
      </c>
      <c r="DB983" s="1">
        <v>40.01066666666667</v>
      </c>
      <c r="DC983" s="1">
        <v>0.0</v>
      </c>
      <c r="DD983" s="1">
        <v>1.6604922932E9</v>
      </c>
      <c r="DE983" s="1">
        <v>0.0</v>
      </c>
      <c r="DF983" s="1">
        <v>1.6604919246E9</v>
      </c>
      <c r="DG983" s="1" t="s">
        <v>1965</v>
      </c>
      <c r="DH983" s="1">
        <v>1.6604919196E9</v>
      </c>
      <c r="DI983" s="1">
        <v>1.6604919246E9</v>
      </c>
      <c r="DJ983" s="1">
        <v>26.0</v>
      </c>
      <c r="DK983" s="1">
        <v>0.565</v>
      </c>
      <c r="DL983" s="1">
        <v>-0.007</v>
      </c>
      <c r="DM983" s="1">
        <v>1.335</v>
      </c>
      <c r="DN983" s="1">
        <v>0.012</v>
      </c>
      <c r="DO983" s="1">
        <v>400.0</v>
      </c>
      <c r="DP983" s="1">
        <v>23.0</v>
      </c>
      <c r="DQ983" s="1">
        <v>0.17</v>
      </c>
      <c r="DR983" s="1">
        <v>0.02</v>
      </c>
      <c r="DS983" s="1">
        <v>3.163330328405938</v>
      </c>
      <c r="DT983" s="1">
        <v>0.3608263359563316</v>
      </c>
      <c r="DU983" s="1">
        <v>0.1039222289652073</v>
      </c>
      <c r="DV983" s="1">
        <v>1.0</v>
      </c>
      <c r="DW983" s="1">
        <v>35.03655431846501</v>
      </c>
      <c r="DX983" s="1">
        <v>0.4566885022498661</v>
      </c>
      <c r="DY983" s="1">
        <v>0.1039337174082552</v>
      </c>
      <c r="DZ983" s="1">
        <v>1.0</v>
      </c>
      <c r="EA983" s="1">
        <v>-44.97821333333334</v>
      </c>
      <c r="EB983" s="1">
        <v>-1.731459844271384</v>
      </c>
      <c r="EC983" s="1">
        <v>0.1754591571341389</v>
      </c>
      <c r="ED983" s="1">
        <v>0.0</v>
      </c>
      <c r="EE983" s="1">
        <v>660.2567110532145</v>
      </c>
      <c r="EF983" s="1">
        <v>289.4686031508054</v>
      </c>
      <c r="EG983" s="1">
        <v>21.59444443368281</v>
      </c>
      <c r="EH983" s="1">
        <v>0.0</v>
      </c>
      <c r="EI983" s="1">
        <v>4.014742249999999</v>
      </c>
      <c r="EJ983" s="1">
        <v>0.09748356472794589</v>
      </c>
      <c r="EK983" s="1">
        <v>0.01145217893841606</v>
      </c>
      <c r="EL983" s="1">
        <v>1.0</v>
      </c>
      <c r="EM983" s="1">
        <v>1.855971065733282</v>
      </c>
      <c r="EN983" s="1">
        <v>0.006918520943046184</v>
      </c>
      <c r="EO983" s="1">
        <v>0.001117998726499466</v>
      </c>
      <c r="EP983" s="1">
        <v>1.0</v>
      </c>
      <c r="EQ983" s="1">
        <v>4.0</v>
      </c>
      <c r="ER983" s="1">
        <v>6.0</v>
      </c>
      <c r="ES983" s="1" t="s">
        <v>376</v>
      </c>
      <c r="ET983" s="1">
        <v>2.94415</v>
      </c>
      <c r="EU983" s="1">
        <v>2.8011</v>
      </c>
      <c r="EV983" s="1">
        <v>0.139266</v>
      </c>
      <c r="EW983" s="1">
        <v>0.14475</v>
      </c>
      <c r="EX983" s="1">
        <v>0.118315</v>
      </c>
      <c r="EY983" s="1">
        <v>0.105718</v>
      </c>
      <c r="EZ983" s="1">
        <v>17689.1</v>
      </c>
      <c r="FA983" s="1">
        <v>18432.4</v>
      </c>
      <c r="FB983" s="1">
        <v>23891.4</v>
      </c>
      <c r="FC983" s="1">
        <v>25072.8</v>
      </c>
      <c r="FD983" s="1">
        <v>33712.0</v>
      </c>
      <c r="FE983" s="1">
        <v>35800.0</v>
      </c>
      <c r="FF983" s="1">
        <v>43549.3</v>
      </c>
      <c r="FG983" s="1">
        <v>46344.0</v>
      </c>
      <c r="FH983" s="1">
        <v>1.9888</v>
      </c>
      <c r="FI983" s="1">
        <v>1.88517</v>
      </c>
      <c r="FJ983" s="1">
        <v>0.123147</v>
      </c>
      <c r="FK983" s="1">
        <v>0.0</v>
      </c>
      <c r="FL983" s="1">
        <v>29.2171</v>
      </c>
      <c r="FM983" s="1">
        <v>999.9</v>
      </c>
      <c r="FN983" s="1">
        <v>60.9</v>
      </c>
      <c r="FO983" s="1">
        <v>33.8</v>
      </c>
      <c r="FP983" s="1">
        <v>32.285</v>
      </c>
      <c r="FQ983" s="1">
        <v>63.1464</v>
      </c>
      <c r="FR983" s="1">
        <v>26.0377</v>
      </c>
      <c r="FS983" s="1">
        <v>1.0</v>
      </c>
      <c r="FT983" s="1">
        <v>0.264789</v>
      </c>
      <c r="FU983" s="1">
        <v>0.271855</v>
      </c>
      <c r="FV983" s="1">
        <v>20.3242</v>
      </c>
      <c r="FW983" s="1">
        <v>5.2134</v>
      </c>
      <c r="FX983" s="1">
        <v>11.9071</v>
      </c>
      <c r="FY983" s="1">
        <v>5.00315</v>
      </c>
      <c r="FZ983" s="1">
        <v>3.29052</v>
      </c>
      <c r="GA983" s="1">
        <v>9999.0</v>
      </c>
      <c r="GB983" s="1">
        <v>9999.0</v>
      </c>
      <c r="GC983" s="1">
        <v>9999.0</v>
      </c>
      <c r="GD983" s="1">
        <v>999.9</v>
      </c>
      <c r="GE983" s="1">
        <v>1.85954</v>
      </c>
      <c r="GF983" s="1">
        <v>1.8545</v>
      </c>
      <c r="GG983" s="1">
        <v>1.8576</v>
      </c>
      <c r="GH983" s="1">
        <v>1.85608</v>
      </c>
      <c r="GI983" s="1">
        <v>1.85486</v>
      </c>
      <c r="GJ983" s="1">
        <v>1.85455</v>
      </c>
      <c r="GK983" s="1">
        <v>1.85323</v>
      </c>
      <c r="GL983" s="1">
        <v>1.85638</v>
      </c>
      <c r="GM983" s="1">
        <v>0.0</v>
      </c>
      <c r="GN983" s="1">
        <v>0.0</v>
      </c>
      <c r="GO983" s="1">
        <v>0.0</v>
      </c>
      <c r="GP983" s="1">
        <v>0.0</v>
      </c>
      <c r="GQ983" s="1" t="s">
        <v>358</v>
      </c>
      <c r="GR983" s="1" t="s">
        <v>359</v>
      </c>
      <c r="GS983" s="1" t="s">
        <v>360</v>
      </c>
      <c r="GT983" s="1" t="s">
        <v>360</v>
      </c>
      <c r="GU983" s="1" t="s">
        <v>360</v>
      </c>
      <c r="GV983" s="1" t="s">
        <v>360</v>
      </c>
      <c r="GW983" s="1">
        <v>0.0</v>
      </c>
      <c r="GX983" s="1">
        <v>100.0</v>
      </c>
      <c r="GY983" s="1">
        <v>100.0</v>
      </c>
      <c r="GZ983" s="1">
        <v>1.951</v>
      </c>
      <c r="HA983" s="1">
        <v>0.0023</v>
      </c>
      <c r="HB983" s="1">
        <v>0.4072566870634428</v>
      </c>
      <c r="HC983" s="1">
        <v>0.002678124759318837</v>
      </c>
      <c r="HD983" s="1">
        <v>-9.373761146515732E-7</v>
      </c>
      <c r="HE983" s="1">
        <v>1.391563784175389E-10</v>
      </c>
      <c r="HF983" s="1">
        <v>-0.08316833377203428</v>
      </c>
      <c r="HG983" s="1">
        <v>0.01061361004592812</v>
      </c>
      <c r="HH983" s="1">
        <v>-3.086644042041478E-4</v>
      </c>
      <c r="HI983" s="1">
        <v>1.24720902217549E-6</v>
      </c>
      <c r="HJ983" s="1">
        <v>1.0</v>
      </c>
      <c r="HK983" s="1">
        <v>2093.0</v>
      </c>
      <c r="HL983" s="1">
        <v>2.0</v>
      </c>
      <c r="HM983" s="1">
        <v>27.0</v>
      </c>
      <c r="HN983" s="1">
        <v>6.3</v>
      </c>
      <c r="HO983" s="1">
        <v>6.2</v>
      </c>
      <c r="HP983" s="1">
        <v>1.82495</v>
      </c>
      <c r="HQ983" s="1">
        <v>2.28882</v>
      </c>
      <c r="HR983" s="1">
        <v>1.4978</v>
      </c>
      <c r="HS983" s="1">
        <v>2.30225</v>
      </c>
      <c r="HT983" s="1">
        <v>1.54785</v>
      </c>
      <c r="HU983" s="1">
        <v>2.41089</v>
      </c>
      <c r="HV983" s="1">
        <v>36.718</v>
      </c>
      <c r="HW983" s="1">
        <v>14.027</v>
      </c>
      <c r="HX983" s="1">
        <v>18.0</v>
      </c>
      <c r="HY983" s="1">
        <v>505.039</v>
      </c>
      <c r="HZ983" s="1">
        <v>503.611</v>
      </c>
      <c r="IA983" s="1">
        <v>28.8968</v>
      </c>
      <c r="IB983" s="1">
        <v>30.503</v>
      </c>
      <c r="IC983" s="1">
        <v>30.0</v>
      </c>
      <c r="ID983" s="1">
        <v>30.3026</v>
      </c>
      <c r="IE983" s="1">
        <v>30.3979</v>
      </c>
      <c r="IF983" s="1">
        <v>36.7209</v>
      </c>
      <c r="IG983" s="1">
        <v>29.8647</v>
      </c>
      <c r="IH983" s="1">
        <v>0.0</v>
      </c>
      <c r="II983" s="1">
        <v>28.8799</v>
      </c>
      <c r="IJ983" s="1">
        <v>835.945</v>
      </c>
      <c r="IK983" s="1">
        <v>23.092</v>
      </c>
      <c r="IL983" s="1">
        <v>100.713</v>
      </c>
      <c r="IM983" s="1">
        <v>100.443</v>
      </c>
      <c r="IN983" s="1" t="s">
        <v>365</v>
      </c>
    </row>
    <row r="984" ht="15.75" customHeight="1">
      <c r="A984" s="1">
        <v>968.0</v>
      </c>
      <c r="B984" s="1">
        <v>1.6604922961E9</v>
      </c>
      <c r="C984" s="1">
        <v>8167.0</v>
      </c>
      <c r="D984" s="1" t="s">
        <v>2272</v>
      </c>
      <c r="E984" s="1" t="s">
        <v>2273</v>
      </c>
      <c r="F984" s="1">
        <v>1.0</v>
      </c>
      <c r="G984" s="1" t="s">
        <v>1964</v>
      </c>
      <c r="H984" s="1" t="s">
        <v>350</v>
      </c>
      <c r="I984" s="1" t="s">
        <v>351</v>
      </c>
      <c r="J984" s="1" t="s">
        <v>352</v>
      </c>
      <c r="K984" s="1" t="s">
        <v>1168</v>
      </c>
      <c r="L984" s="1" t="s">
        <v>349</v>
      </c>
      <c r="M984" s="1" t="s">
        <v>354</v>
      </c>
      <c r="N984" s="1">
        <v>1.6604922881E9</v>
      </c>
      <c r="O984" s="1">
        <f t="shared" si="1"/>
        <v>0.003452022512</v>
      </c>
      <c r="P984" s="1">
        <f t="shared" si="2"/>
        <v>3.452022512</v>
      </c>
      <c r="Q984" s="1">
        <f t="shared" si="3"/>
        <v>3.099951378</v>
      </c>
      <c r="R984" s="1">
        <f t="shared" si="4"/>
        <v>719.66125</v>
      </c>
      <c r="S984" s="1">
        <f t="shared" si="5"/>
        <v>670.6733712</v>
      </c>
      <c r="T984" s="1">
        <f t="shared" si="6"/>
        <v>66.90578189</v>
      </c>
      <c r="U984" s="1">
        <f t="shared" si="7"/>
        <v>71.79276931</v>
      </c>
      <c r="V984" s="1">
        <f t="shared" si="8"/>
        <v>0.1850190608</v>
      </c>
      <c r="W984" s="1">
        <f t="shared" si="9"/>
        <v>2.924515248</v>
      </c>
      <c r="X984" s="1">
        <f t="shared" si="10"/>
        <v>0.1787535653</v>
      </c>
      <c r="Y984" s="1">
        <f t="shared" si="11"/>
        <v>0.1122662325</v>
      </c>
      <c r="Z984" s="1">
        <f t="shared" si="12"/>
        <v>321.5109294</v>
      </c>
      <c r="AA984" s="1">
        <f t="shared" si="13"/>
        <v>31.99936944</v>
      </c>
      <c r="AB984" s="1">
        <f t="shared" si="14"/>
        <v>31.21679375</v>
      </c>
      <c r="AC984" s="1">
        <f t="shared" si="15"/>
        <v>4.567444804</v>
      </c>
      <c r="AD984" s="1">
        <f t="shared" si="16"/>
        <v>60.08941054</v>
      </c>
      <c r="AE984" s="1">
        <f t="shared" si="17"/>
        <v>2.711215191</v>
      </c>
      <c r="AF984" s="1">
        <f t="shared" si="18"/>
        <v>4.51196836</v>
      </c>
      <c r="AG984" s="1">
        <f t="shared" si="19"/>
        <v>1.856229613</v>
      </c>
      <c r="AH984" s="1">
        <f t="shared" si="20"/>
        <v>-152.2341928</v>
      </c>
      <c r="AI984" s="1">
        <f t="shared" si="21"/>
        <v>-33.81945697</v>
      </c>
      <c r="AJ984" s="1">
        <f t="shared" si="22"/>
        <v>-2.599645626</v>
      </c>
      <c r="AK984" s="1">
        <f t="shared" si="23"/>
        <v>132.8576341</v>
      </c>
      <c r="AL984" s="1">
        <f t="shared" si="24"/>
        <v>35.02486243</v>
      </c>
      <c r="AM984" s="1">
        <f t="shared" si="25"/>
        <v>3.443829724</v>
      </c>
      <c r="AN984" s="1">
        <f t="shared" si="26"/>
        <v>3.099951378</v>
      </c>
      <c r="AO984" s="1">
        <v>808.7503761946842</v>
      </c>
      <c r="AP984" s="1">
        <v>778.4785030303028</v>
      </c>
      <c r="AQ984" s="1">
        <v>5.169320002404704</v>
      </c>
      <c r="AR984" s="1">
        <v>64.97153183116835</v>
      </c>
      <c r="AS984" s="1">
        <f t="shared" si="27"/>
        <v>3.452022512</v>
      </c>
      <c r="AT984" s="1">
        <v>23.14447241933614</v>
      </c>
      <c r="AU984" s="1">
        <v>27.17310969696969</v>
      </c>
      <c r="AV984" s="1">
        <v>-1.722782108474849E-7</v>
      </c>
      <c r="AW984" s="1">
        <v>82.28873051766035</v>
      </c>
      <c r="AX984" s="1">
        <v>0.0</v>
      </c>
      <c r="AY984" s="1">
        <v>0.0</v>
      </c>
      <c r="AZ984" s="1">
        <f t="shared" si="28"/>
        <v>1</v>
      </c>
      <c r="BA984" s="1">
        <f t="shared" si="29"/>
        <v>0</v>
      </c>
      <c r="BB984" s="1">
        <f t="shared" si="30"/>
        <v>52030.26073</v>
      </c>
      <c r="BC984" s="1">
        <f t="shared" si="31"/>
        <v>1999.964375</v>
      </c>
      <c r="BD984" s="1">
        <f t="shared" si="32"/>
        <v>1681.170394</v>
      </c>
      <c r="BE984" s="1">
        <f t="shared" si="33"/>
        <v>0.8406001701</v>
      </c>
      <c r="BF984" s="1">
        <f t="shared" si="34"/>
        <v>0.1607583282</v>
      </c>
      <c r="BG984" s="1">
        <v>6.0</v>
      </c>
      <c r="BH984" s="1">
        <v>0.5</v>
      </c>
      <c r="BI984" s="1" t="s">
        <v>355</v>
      </c>
      <c r="BJ984" s="1">
        <v>2.0</v>
      </c>
      <c r="BK984" s="1" t="b">
        <v>1</v>
      </c>
      <c r="BL984" s="1">
        <v>1.6604922881E9</v>
      </c>
      <c r="BM984" s="1">
        <v>719.66125</v>
      </c>
      <c r="BN984" s="1">
        <v>764.6514375</v>
      </c>
      <c r="BO984" s="1">
        <v>27.17761875</v>
      </c>
      <c r="BP984" s="1">
        <v>23.1585625</v>
      </c>
      <c r="BQ984" s="1">
        <v>717.763625</v>
      </c>
      <c r="BR984" s="1">
        <v>27.1752625</v>
      </c>
      <c r="BS984" s="1">
        <v>500.1524375</v>
      </c>
      <c r="BT984" s="1">
        <v>99.65916875</v>
      </c>
      <c r="BU984" s="1">
        <v>0.09994613124999999</v>
      </c>
      <c r="BV984" s="1">
        <v>31.00229375</v>
      </c>
      <c r="BW984" s="1">
        <v>31.21679375</v>
      </c>
      <c r="BX984" s="1">
        <v>999.9</v>
      </c>
      <c r="BY984" s="1">
        <v>0.0</v>
      </c>
      <c r="BZ984" s="1">
        <v>0.0</v>
      </c>
      <c r="CA984" s="1">
        <v>10005.430625</v>
      </c>
      <c r="CB984" s="1">
        <v>0.0</v>
      </c>
      <c r="CC984" s="1">
        <v>31.70675</v>
      </c>
      <c r="CD984" s="1">
        <v>-44.99024375</v>
      </c>
      <c r="CE984" s="1">
        <v>739.7663124999999</v>
      </c>
      <c r="CF984" s="1">
        <v>782.77925</v>
      </c>
      <c r="CG984" s="1">
        <v>4.019031875</v>
      </c>
      <c r="CH984" s="1">
        <v>764.6514375</v>
      </c>
      <c r="CI984" s="1">
        <v>23.1585625</v>
      </c>
      <c r="CJ984" s="1">
        <v>2.7084975</v>
      </c>
      <c r="CK984" s="1">
        <v>2.30796375</v>
      </c>
      <c r="CL984" s="1">
        <v>22.33676875</v>
      </c>
      <c r="CM984" s="1">
        <v>19.73209375</v>
      </c>
      <c r="CN984" s="1">
        <v>1999.964375</v>
      </c>
      <c r="CO984" s="1">
        <v>0.9799931875000001</v>
      </c>
      <c r="CP984" s="1">
        <v>0.02000691875</v>
      </c>
      <c r="CQ984" s="1">
        <v>0.0</v>
      </c>
      <c r="CR984" s="1">
        <v>2.6796875</v>
      </c>
      <c r="CS984" s="1">
        <v>0.0</v>
      </c>
      <c r="CT984" s="1">
        <v>33797.1875</v>
      </c>
      <c r="CU984" s="1">
        <v>17411.9875</v>
      </c>
      <c r="CV984" s="1">
        <v>41.0</v>
      </c>
      <c r="CW984" s="1">
        <v>41.98425</v>
      </c>
      <c r="CX984" s="1">
        <v>41.0</v>
      </c>
      <c r="CY984" s="1">
        <v>40.41374999999999</v>
      </c>
      <c r="CZ984" s="1">
        <v>41.0659375</v>
      </c>
      <c r="DA984" s="1">
        <v>1959.95375</v>
      </c>
      <c r="DB984" s="1">
        <v>40.010625</v>
      </c>
      <c r="DC984" s="1">
        <v>0.0</v>
      </c>
      <c r="DD984" s="1">
        <v>1.6604922944E9</v>
      </c>
      <c r="DE984" s="1">
        <v>0.0</v>
      </c>
      <c r="DF984" s="1">
        <v>1.6604919246E9</v>
      </c>
      <c r="DG984" s="1" t="s">
        <v>1965</v>
      </c>
      <c r="DH984" s="1">
        <v>1.6604919196E9</v>
      </c>
      <c r="DI984" s="1">
        <v>1.6604919246E9</v>
      </c>
      <c r="DJ984" s="1">
        <v>26.0</v>
      </c>
      <c r="DK984" s="1">
        <v>0.565</v>
      </c>
      <c r="DL984" s="1">
        <v>-0.007</v>
      </c>
      <c r="DM984" s="1">
        <v>1.335</v>
      </c>
      <c r="DN984" s="1">
        <v>0.012</v>
      </c>
      <c r="DO984" s="1">
        <v>400.0</v>
      </c>
      <c r="DP984" s="1">
        <v>23.0</v>
      </c>
      <c r="DQ984" s="1">
        <v>0.17</v>
      </c>
      <c r="DR984" s="1">
        <v>0.02</v>
      </c>
      <c r="DS984" s="1">
        <v>3.159438624479727</v>
      </c>
      <c r="DT984" s="1">
        <v>-0.0227366923508263</v>
      </c>
      <c r="DU984" s="1">
        <v>0.1081635343890963</v>
      </c>
      <c r="DV984" s="1">
        <v>1.0</v>
      </c>
      <c r="DW984" s="1">
        <v>35.02956548185863</v>
      </c>
      <c r="DX984" s="1">
        <v>0.01303033900626875</v>
      </c>
      <c r="DY984" s="1">
        <v>0.1127968609874373</v>
      </c>
      <c r="DZ984" s="1">
        <v>1.0</v>
      </c>
      <c r="EA984" s="1">
        <v>-44.99115483870968</v>
      </c>
      <c r="EB984" s="1">
        <v>-1.21721129032253</v>
      </c>
      <c r="EC984" s="1">
        <v>0.1634753623317297</v>
      </c>
      <c r="ED984" s="1">
        <v>0.0</v>
      </c>
      <c r="EE984" s="1">
        <v>668.8258450040852</v>
      </c>
      <c r="EF984" s="1">
        <v>293.1049930860663</v>
      </c>
      <c r="EG984" s="1">
        <v>21.16342882782437</v>
      </c>
      <c r="EH984" s="1">
        <v>0.0</v>
      </c>
      <c r="EI984" s="1">
        <v>4.016609512195122</v>
      </c>
      <c r="EJ984" s="1">
        <v>0.08594508710800898</v>
      </c>
      <c r="EK984" s="1">
        <v>0.01065445903474328</v>
      </c>
      <c r="EL984" s="1">
        <v>1.0</v>
      </c>
      <c r="EM984" s="1">
        <v>1.856159439336477</v>
      </c>
      <c r="EN984" s="1">
        <v>0.01040024827195809</v>
      </c>
      <c r="EO984" s="1">
        <v>0.001229599340463944</v>
      </c>
      <c r="EP984" s="1">
        <v>1.0</v>
      </c>
      <c r="EQ984" s="1">
        <v>4.0</v>
      </c>
      <c r="ER984" s="1">
        <v>6.0</v>
      </c>
      <c r="ES984" s="1" t="s">
        <v>376</v>
      </c>
      <c r="ET984" s="1">
        <v>2.94409</v>
      </c>
      <c r="EU984" s="1">
        <v>2.80086</v>
      </c>
      <c r="EV984" s="1">
        <v>0.13988</v>
      </c>
      <c r="EW984" s="1">
        <v>0.145361</v>
      </c>
      <c r="EX984" s="1">
        <v>0.118318</v>
      </c>
      <c r="EY984" s="1">
        <v>0.105716</v>
      </c>
      <c r="EZ984" s="1">
        <v>17676.4</v>
      </c>
      <c r="FA984" s="1">
        <v>18419.2</v>
      </c>
      <c r="FB984" s="1">
        <v>23891.3</v>
      </c>
      <c r="FC984" s="1">
        <v>25072.8</v>
      </c>
      <c r="FD984" s="1">
        <v>33711.9</v>
      </c>
      <c r="FE984" s="1">
        <v>35799.9</v>
      </c>
      <c r="FF984" s="1">
        <v>43549.3</v>
      </c>
      <c r="FG984" s="1">
        <v>46343.7</v>
      </c>
      <c r="FH984" s="1">
        <v>1.98885</v>
      </c>
      <c r="FI984" s="1">
        <v>1.88522</v>
      </c>
      <c r="FJ984" s="1">
        <v>0.123225</v>
      </c>
      <c r="FK984" s="1">
        <v>0.0</v>
      </c>
      <c r="FL984" s="1">
        <v>29.2171</v>
      </c>
      <c r="FM984" s="1">
        <v>999.9</v>
      </c>
      <c r="FN984" s="1">
        <v>60.9</v>
      </c>
      <c r="FO984" s="1">
        <v>33.8</v>
      </c>
      <c r="FP984" s="1">
        <v>32.2859</v>
      </c>
      <c r="FQ984" s="1">
        <v>63.0464</v>
      </c>
      <c r="FR984" s="1">
        <v>25.7612</v>
      </c>
      <c r="FS984" s="1">
        <v>1.0</v>
      </c>
      <c r="FT984" s="1">
        <v>0.264909</v>
      </c>
      <c r="FU984" s="1">
        <v>0.282691</v>
      </c>
      <c r="FV984" s="1">
        <v>20.3241</v>
      </c>
      <c r="FW984" s="1">
        <v>5.2128</v>
      </c>
      <c r="FX984" s="1">
        <v>11.9063</v>
      </c>
      <c r="FY984" s="1">
        <v>5.00315</v>
      </c>
      <c r="FZ984" s="1">
        <v>3.2905</v>
      </c>
      <c r="GA984" s="1">
        <v>9999.0</v>
      </c>
      <c r="GB984" s="1">
        <v>9999.0</v>
      </c>
      <c r="GC984" s="1">
        <v>9999.0</v>
      </c>
      <c r="GD984" s="1">
        <v>999.9</v>
      </c>
      <c r="GE984" s="1">
        <v>1.85953</v>
      </c>
      <c r="GF984" s="1">
        <v>1.8545</v>
      </c>
      <c r="GG984" s="1">
        <v>1.85761</v>
      </c>
      <c r="GH984" s="1">
        <v>1.85608</v>
      </c>
      <c r="GI984" s="1">
        <v>1.85486</v>
      </c>
      <c r="GJ984" s="1">
        <v>1.85455</v>
      </c>
      <c r="GK984" s="1">
        <v>1.85322</v>
      </c>
      <c r="GL984" s="1">
        <v>1.85638</v>
      </c>
      <c r="GM984" s="1">
        <v>0.0</v>
      </c>
      <c r="GN984" s="1">
        <v>0.0</v>
      </c>
      <c r="GO984" s="1">
        <v>0.0</v>
      </c>
      <c r="GP984" s="1">
        <v>0.0</v>
      </c>
      <c r="GQ984" s="1" t="s">
        <v>358</v>
      </c>
      <c r="GR984" s="1" t="s">
        <v>359</v>
      </c>
      <c r="GS984" s="1" t="s">
        <v>360</v>
      </c>
      <c r="GT984" s="1" t="s">
        <v>360</v>
      </c>
      <c r="GU984" s="1" t="s">
        <v>360</v>
      </c>
      <c r="GV984" s="1" t="s">
        <v>360</v>
      </c>
      <c r="GW984" s="1">
        <v>0.0</v>
      </c>
      <c r="GX984" s="1">
        <v>100.0</v>
      </c>
      <c r="GY984" s="1">
        <v>100.0</v>
      </c>
      <c r="GZ984" s="1">
        <v>1.959</v>
      </c>
      <c r="HA984" s="1">
        <v>0.0024</v>
      </c>
      <c r="HB984" s="1">
        <v>0.4072566870634428</v>
      </c>
      <c r="HC984" s="1">
        <v>0.002678124759318837</v>
      </c>
      <c r="HD984" s="1">
        <v>-9.373761146515732E-7</v>
      </c>
      <c r="HE984" s="1">
        <v>1.391563784175389E-10</v>
      </c>
      <c r="HF984" s="1">
        <v>-0.08316833377203428</v>
      </c>
      <c r="HG984" s="1">
        <v>0.01061361004592812</v>
      </c>
      <c r="HH984" s="1">
        <v>-3.086644042041478E-4</v>
      </c>
      <c r="HI984" s="1">
        <v>1.24720902217549E-6</v>
      </c>
      <c r="HJ984" s="1">
        <v>1.0</v>
      </c>
      <c r="HK984" s="1">
        <v>2093.0</v>
      </c>
      <c r="HL984" s="1">
        <v>2.0</v>
      </c>
      <c r="HM984" s="1">
        <v>27.0</v>
      </c>
      <c r="HN984" s="1">
        <v>6.3</v>
      </c>
      <c r="HO984" s="1">
        <v>6.2</v>
      </c>
      <c r="HP984" s="1">
        <v>1.83716</v>
      </c>
      <c r="HQ984" s="1">
        <v>2.30347</v>
      </c>
      <c r="HR984" s="1">
        <v>1.4978</v>
      </c>
      <c r="HS984" s="1">
        <v>2.30225</v>
      </c>
      <c r="HT984" s="1">
        <v>1.54785</v>
      </c>
      <c r="HU984" s="1">
        <v>2.44141</v>
      </c>
      <c r="HV984" s="1">
        <v>36.6943</v>
      </c>
      <c r="HW984" s="1">
        <v>14.0182</v>
      </c>
      <c r="HX984" s="1">
        <v>18.0</v>
      </c>
      <c r="HY984" s="1">
        <v>505.07</v>
      </c>
      <c r="HZ984" s="1">
        <v>503.644</v>
      </c>
      <c r="IA984" s="1">
        <v>28.8958</v>
      </c>
      <c r="IB984" s="1">
        <v>30.5037</v>
      </c>
      <c r="IC984" s="1">
        <v>30.0001</v>
      </c>
      <c r="ID984" s="1">
        <v>30.3026</v>
      </c>
      <c r="IE984" s="1">
        <v>30.3979</v>
      </c>
      <c r="IF984" s="1">
        <v>36.8614</v>
      </c>
      <c r="IG984" s="1">
        <v>29.8647</v>
      </c>
      <c r="IH984" s="1">
        <v>0.0</v>
      </c>
      <c r="II984" s="1">
        <v>28.8736</v>
      </c>
      <c r="IJ984" s="1">
        <v>835.945</v>
      </c>
      <c r="IK984" s="1">
        <v>23.0868</v>
      </c>
      <c r="IL984" s="1">
        <v>100.713</v>
      </c>
      <c r="IM984" s="1">
        <v>100.443</v>
      </c>
      <c r="IN984" s="1" t="s">
        <v>365</v>
      </c>
    </row>
    <row r="985" ht="15.75" customHeight="1">
      <c r="A985" s="1">
        <v>969.0</v>
      </c>
      <c r="B985" s="1">
        <v>1.6604922971E9</v>
      </c>
      <c r="C985" s="1">
        <v>8168.0</v>
      </c>
      <c r="D985" s="1" t="s">
        <v>2274</v>
      </c>
      <c r="E985" s="1" t="s">
        <v>2275</v>
      </c>
      <c r="F985" s="1">
        <v>1.0</v>
      </c>
      <c r="G985" s="1" t="s">
        <v>1964</v>
      </c>
      <c r="H985" s="1" t="s">
        <v>350</v>
      </c>
      <c r="I985" s="1" t="s">
        <v>351</v>
      </c>
      <c r="J985" s="1" t="s">
        <v>352</v>
      </c>
      <c r="K985" s="1" t="s">
        <v>1168</v>
      </c>
      <c r="L985" s="1" t="s">
        <v>349</v>
      </c>
      <c r="M985" s="1" t="s">
        <v>354</v>
      </c>
      <c r="N985" s="1">
        <v>1.660492289599999E9</v>
      </c>
      <c r="O985" s="1">
        <f t="shared" si="1"/>
        <v>0.003451458995</v>
      </c>
      <c r="P985" s="1">
        <f t="shared" si="2"/>
        <v>3.451458995</v>
      </c>
      <c r="Q985" s="1">
        <f t="shared" si="3"/>
        <v>3.187307868</v>
      </c>
      <c r="R985" s="1">
        <f t="shared" si="4"/>
        <v>727.1904</v>
      </c>
      <c r="S985" s="1">
        <f t="shared" si="5"/>
        <v>677.2002443</v>
      </c>
      <c r="T985" s="1">
        <f t="shared" si="6"/>
        <v>67.55687205</v>
      </c>
      <c r="U985" s="1">
        <f t="shared" si="7"/>
        <v>72.54384389</v>
      </c>
      <c r="V985" s="1">
        <f t="shared" si="8"/>
        <v>0.1849735616</v>
      </c>
      <c r="W985" s="1">
        <f t="shared" si="9"/>
        <v>2.925228869</v>
      </c>
      <c r="X985" s="1">
        <f t="shared" si="10"/>
        <v>0.1787125633</v>
      </c>
      <c r="Y985" s="1">
        <f t="shared" si="11"/>
        <v>0.1122402232</v>
      </c>
      <c r="Z985" s="1">
        <f t="shared" si="12"/>
        <v>321.5141704</v>
      </c>
      <c r="AA985" s="1">
        <f t="shared" si="13"/>
        <v>32.00022791</v>
      </c>
      <c r="AB985" s="1">
        <f t="shared" si="14"/>
        <v>31.21665333</v>
      </c>
      <c r="AC985" s="1">
        <f t="shared" si="15"/>
        <v>4.567408295</v>
      </c>
      <c r="AD985" s="1">
        <f t="shared" si="16"/>
        <v>60.08270326</v>
      </c>
      <c r="AE985" s="1">
        <f t="shared" si="17"/>
        <v>2.711054701</v>
      </c>
      <c r="AF985" s="1">
        <f t="shared" si="18"/>
        <v>4.512204934</v>
      </c>
      <c r="AG985" s="1">
        <f t="shared" si="19"/>
        <v>1.856353593</v>
      </c>
      <c r="AH985" s="1">
        <f t="shared" si="20"/>
        <v>-152.2093417</v>
      </c>
      <c r="AI985" s="1">
        <f t="shared" si="21"/>
        <v>-33.66054213</v>
      </c>
      <c r="AJ985" s="1">
        <f t="shared" si="22"/>
        <v>-2.586808831</v>
      </c>
      <c r="AK985" s="1">
        <f t="shared" si="23"/>
        <v>133.0574777</v>
      </c>
      <c r="AL985" s="1">
        <f t="shared" si="24"/>
        <v>35.01752157</v>
      </c>
      <c r="AM985" s="1">
        <f t="shared" si="25"/>
        <v>3.44603296</v>
      </c>
      <c r="AN985" s="1">
        <f t="shared" si="26"/>
        <v>3.187307868</v>
      </c>
      <c r="AO985" s="1">
        <v>813.8147412226309</v>
      </c>
      <c r="AP985" s="1">
        <v>783.5754727272724</v>
      </c>
      <c r="AQ985" s="1">
        <v>5.142014284101701</v>
      </c>
      <c r="AR985" s="1">
        <v>64.97153183116835</v>
      </c>
      <c r="AS985" s="1">
        <f t="shared" si="27"/>
        <v>3.451458995</v>
      </c>
      <c r="AT985" s="1">
        <v>23.14541461839845</v>
      </c>
      <c r="AU985" s="1">
        <v>27.17333636363636</v>
      </c>
      <c r="AV985" s="1">
        <v>8.491511527016756E-6</v>
      </c>
      <c r="AW985" s="1">
        <v>82.28873051766035</v>
      </c>
      <c r="AX985" s="1">
        <v>0.0</v>
      </c>
      <c r="AY985" s="1">
        <v>0.0</v>
      </c>
      <c r="AZ985" s="1">
        <f t="shared" si="28"/>
        <v>1</v>
      </c>
      <c r="BA985" s="1">
        <f t="shared" si="29"/>
        <v>0</v>
      </c>
      <c r="BB985" s="1">
        <f t="shared" si="30"/>
        <v>52050.42257</v>
      </c>
      <c r="BC985" s="1">
        <f t="shared" si="31"/>
        <v>1999.984667</v>
      </c>
      <c r="BD985" s="1">
        <f t="shared" si="32"/>
        <v>1681.18744</v>
      </c>
      <c r="BE985" s="1">
        <f t="shared" si="33"/>
        <v>0.8406001646</v>
      </c>
      <c r="BF985" s="1">
        <f t="shared" si="34"/>
        <v>0.1607583177</v>
      </c>
      <c r="BG985" s="1">
        <v>6.0</v>
      </c>
      <c r="BH985" s="1">
        <v>0.5</v>
      </c>
      <c r="BI985" s="1" t="s">
        <v>355</v>
      </c>
      <c r="BJ985" s="1">
        <v>2.0</v>
      </c>
      <c r="BK985" s="1" t="b">
        <v>1</v>
      </c>
      <c r="BL985" s="1">
        <v>1.660492289599999E9</v>
      </c>
      <c r="BM985" s="1">
        <v>727.1904000000001</v>
      </c>
      <c r="BN985" s="1">
        <v>772.2048000000001</v>
      </c>
      <c r="BO985" s="1">
        <v>27.17602</v>
      </c>
      <c r="BP985" s="1">
        <v>23.15438666666666</v>
      </c>
      <c r="BQ985" s="1">
        <v>725.2811333333334</v>
      </c>
      <c r="BR985" s="1">
        <v>27.17365333333333</v>
      </c>
      <c r="BS985" s="1">
        <v>500.1525333333333</v>
      </c>
      <c r="BT985" s="1">
        <v>99.65921333333334</v>
      </c>
      <c r="BU985" s="1">
        <v>0.09986474666666666</v>
      </c>
      <c r="BV985" s="1">
        <v>31.00321333333333</v>
      </c>
      <c r="BW985" s="1">
        <v>31.21665333333333</v>
      </c>
      <c r="BX985" s="1">
        <v>999.8999999999999</v>
      </c>
      <c r="BY985" s="1">
        <v>0.0</v>
      </c>
      <c r="BZ985" s="1">
        <v>0.0</v>
      </c>
      <c r="CA985" s="1">
        <v>10009.50066666666</v>
      </c>
      <c r="CB985" s="1">
        <v>0.0</v>
      </c>
      <c r="CC985" s="1">
        <v>31.8239</v>
      </c>
      <c r="CD985" s="1">
        <v>-45.01449333333333</v>
      </c>
      <c r="CE985" s="1">
        <v>747.5045333333333</v>
      </c>
      <c r="CF985" s="1">
        <v>790.5083333333333</v>
      </c>
      <c r="CG985" s="1">
        <v>4.021608666666666</v>
      </c>
      <c r="CH985" s="1">
        <v>772.2048000000001</v>
      </c>
      <c r="CI985" s="1">
        <v>23.15438666666666</v>
      </c>
      <c r="CJ985" s="1">
        <v>2.708339333333333</v>
      </c>
      <c r="CK985" s="1">
        <v>2.307548</v>
      </c>
      <c r="CL985" s="1">
        <v>22.33580666666667</v>
      </c>
      <c r="CM985" s="1">
        <v>19.72919333333333</v>
      </c>
      <c r="CN985" s="1">
        <v>1999.984666666667</v>
      </c>
      <c r="CO985" s="1">
        <v>0.9799934000000001</v>
      </c>
      <c r="CP985" s="1">
        <v>0.02000671333333333</v>
      </c>
      <c r="CQ985" s="1">
        <v>0.0</v>
      </c>
      <c r="CR985" s="1">
        <v>2.764066666666666</v>
      </c>
      <c r="CS985" s="1">
        <v>0.0</v>
      </c>
      <c r="CT985" s="1">
        <v>33772.25333333333</v>
      </c>
      <c r="CU985" s="1">
        <v>17412.16</v>
      </c>
      <c r="CV985" s="1">
        <v>41.0</v>
      </c>
      <c r="CW985" s="1">
        <v>41.9832</v>
      </c>
      <c r="CX985" s="1">
        <v>41.0</v>
      </c>
      <c r="CY985" s="1">
        <v>40.4122</v>
      </c>
      <c r="CZ985" s="1">
        <v>41.062</v>
      </c>
      <c r="DA985" s="1">
        <v>1959.974</v>
      </c>
      <c r="DB985" s="1">
        <v>40.01066666666667</v>
      </c>
      <c r="DC985" s="1">
        <v>0.0</v>
      </c>
      <c r="DD985" s="1">
        <v>1.660492295E9</v>
      </c>
      <c r="DE985" s="1">
        <v>0.0</v>
      </c>
      <c r="DF985" s="1">
        <v>1.6604919246E9</v>
      </c>
      <c r="DG985" s="1" t="s">
        <v>1965</v>
      </c>
      <c r="DH985" s="1">
        <v>1.6604919196E9</v>
      </c>
      <c r="DI985" s="1">
        <v>1.6604919246E9</v>
      </c>
      <c r="DJ985" s="1">
        <v>26.0</v>
      </c>
      <c r="DK985" s="1">
        <v>0.565</v>
      </c>
      <c r="DL985" s="1">
        <v>-0.007</v>
      </c>
      <c r="DM985" s="1">
        <v>1.335</v>
      </c>
      <c r="DN985" s="1">
        <v>0.012</v>
      </c>
      <c r="DO985" s="1">
        <v>400.0</v>
      </c>
      <c r="DP985" s="1">
        <v>23.0</v>
      </c>
      <c r="DQ985" s="1">
        <v>0.17</v>
      </c>
      <c r="DR985" s="1">
        <v>0.02</v>
      </c>
      <c r="DS985" s="1">
        <v>3.159438624479727</v>
      </c>
      <c r="DT985" s="1">
        <v>-0.0227366923508263</v>
      </c>
      <c r="DU985" s="1">
        <v>0.1081635343890963</v>
      </c>
      <c r="DV985" s="1">
        <v>1.0</v>
      </c>
      <c r="DW985" s="1">
        <v>35.02956548185863</v>
      </c>
      <c r="DX985" s="1">
        <v>0.01303033900626875</v>
      </c>
      <c r="DY985" s="1">
        <v>0.1127968609874373</v>
      </c>
      <c r="DZ985" s="1">
        <v>1.0</v>
      </c>
      <c r="EA985" s="1">
        <v>-44.99115483870968</v>
      </c>
      <c r="EB985" s="1">
        <v>-1.21721129032253</v>
      </c>
      <c r="EC985" s="1">
        <v>0.1634753623317297</v>
      </c>
      <c r="ED985" s="1">
        <v>0.0</v>
      </c>
      <c r="EE985" s="1">
        <v>668.8258450040852</v>
      </c>
      <c r="EF985" s="1">
        <v>293.1049930860663</v>
      </c>
      <c r="EG985" s="1">
        <v>21.16342882782437</v>
      </c>
      <c r="EH985" s="1">
        <v>0.0</v>
      </c>
      <c r="EI985" s="1">
        <v>4.016609512195122</v>
      </c>
      <c r="EJ985" s="1">
        <v>0.08594508710800898</v>
      </c>
      <c r="EK985" s="1">
        <v>0.01065445903474328</v>
      </c>
      <c r="EL985" s="1">
        <v>1.0</v>
      </c>
      <c r="EM985" s="1">
        <v>1.856159439336477</v>
      </c>
      <c r="EN985" s="1">
        <v>0.01040024827195809</v>
      </c>
      <c r="EO985" s="1">
        <v>0.001229599340463944</v>
      </c>
      <c r="EP985" s="1">
        <v>1.0</v>
      </c>
      <c r="EQ985" s="1">
        <v>4.0</v>
      </c>
      <c r="ER985" s="1">
        <v>6.0</v>
      </c>
      <c r="ES985" s="1" t="s">
        <v>376</v>
      </c>
      <c r="ET985" s="1">
        <v>2.94406</v>
      </c>
      <c r="EU985" s="1">
        <v>2.80069</v>
      </c>
      <c r="EV985" s="1">
        <v>0.140495</v>
      </c>
      <c r="EW985" s="1">
        <v>0.145968</v>
      </c>
      <c r="EX985" s="1">
        <v>0.118318</v>
      </c>
      <c r="EY985" s="1">
        <v>0.105717</v>
      </c>
      <c r="EZ985" s="1">
        <v>17663.7</v>
      </c>
      <c r="FA985" s="1">
        <v>18406.1</v>
      </c>
      <c r="FB985" s="1">
        <v>23891.2</v>
      </c>
      <c r="FC985" s="1">
        <v>25072.7</v>
      </c>
      <c r="FD985" s="1">
        <v>33711.8</v>
      </c>
      <c r="FE985" s="1">
        <v>35799.8</v>
      </c>
      <c r="FF985" s="1">
        <v>43549.1</v>
      </c>
      <c r="FG985" s="1">
        <v>46343.6</v>
      </c>
      <c r="FH985" s="1">
        <v>1.98878</v>
      </c>
      <c r="FI985" s="1">
        <v>1.88515</v>
      </c>
      <c r="FJ985" s="1">
        <v>0.123266</v>
      </c>
      <c r="FK985" s="1">
        <v>0.0</v>
      </c>
      <c r="FL985" s="1">
        <v>29.2171</v>
      </c>
      <c r="FM985" s="1">
        <v>999.9</v>
      </c>
      <c r="FN985" s="1">
        <v>60.9</v>
      </c>
      <c r="FO985" s="1">
        <v>33.8</v>
      </c>
      <c r="FP985" s="1">
        <v>32.2871</v>
      </c>
      <c r="FQ985" s="1">
        <v>63.4564</v>
      </c>
      <c r="FR985" s="1">
        <v>25.1242</v>
      </c>
      <c r="FS985" s="1">
        <v>1.0</v>
      </c>
      <c r="FT985" s="1">
        <v>0.265076</v>
      </c>
      <c r="FU985" s="1">
        <v>0.299265</v>
      </c>
      <c r="FV985" s="1">
        <v>20.3241</v>
      </c>
      <c r="FW985" s="1">
        <v>5.2122</v>
      </c>
      <c r="FX985" s="1">
        <v>11.9059</v>
      </c>
      <c r="FY985" s="1">
        <v>5.00305</v>
      </c>
      <c r="FZ985" s="1">
        <v>3.2905</v>
      </c>
      <c r="GA985" s="1">
        <v>9999.0</v>
      </c>
      <c r="GB985" s="1">
        <v>9999.0</v>
      </c>
      <c r="GC985" s="1">
        <v>9999.0</v>
      </c>
      <c r="GD985" s="1">
        <v>999.9</v>
      </c>
      <c r="GE985" s="1">
        <v>1.85954</v>
      </c>
      <c r="GF985" s="1">
        <v>1.8545</v>
      </c>
      <c r="GG985" s="1">
        <v>1.85762</v>
      </c>
      <c r="GH985" s="1">
        <v>1.85608</v>
      </c>
      <c r="GI985" s="1">
        <v>1.85486</v>
      </c>
      <c r="GJ985" s="1">
        <v>1.85455</v>
      </c>
      <c r="GK985" s="1">
        <v>1.85323</v>
      </c>
      <c r="GL985" s="1">
        <v>1.85638</v>
      </c>
      <c r="GM985" s="1">
        <v>0.0</v>
      </c>
      <c r="GN985" s="1">
        <v>0.0</v>
      </c>
      <c r="GO985" s="1">
        <v>0.0</v>
      </c>
      <c r="GP985" s="1">
        <v>0.0</v>
      </c>
      <c r="GQ985" s="1" t="s">
        <v>358</v>
      </c>
      <c r="GR985" s="1" t="s">
        <v>359</v>
      </c>
      <c r="GS985" s="1" t="s">
        <v>360</v>
      </c>
      <c r="GT985" s="1" t="s">
        <v>360</v>
      </c>
      <c r="GU985" s="1" t="s">
        <v>360</v>
      </c>
      <c r="GV985" s="1" t="s">
        <v>360</v>
      </c>
      <c r="GW985" s="1">
        <v>0.0</v>
      </c>
      <c r="GX985" s="1">
        <v>100.0</v>
      </c>
      <c r="GY985" s="1">
        <v>100.0</v>
      </c>
      <c r="GZ985" s="1">
        <v>1.966</v>
      </c>
      <c r="HA985" s="1">
        <v>0.0023</v>
      </c>
      <c r="HB985" s="1">
        <v>0.4072566870634428</v>
      </c>
      <c r="HC985" s="1">
        <v>0.002678124759318837</v>
      </c>
      <c r="HD985" s="1">
        <v>-9.373761146515732E-7</v>
      </c>
      <c r="HE985" s="1">
        <v>1.391563784175389E-10</v>
      </c>
      <c r="HF985" s="1">
        <v>-0.08316833377203428</v>
      </c>
      <c r="HG985" s="1">
        <v>0.01061361004592812</v>
      </c>
      <c r="HH985" s="1">
        <v>-3.086644042041478E-4</v>
      </c>
      <c r="HI985" s="1">
        <v>1.24720902217549E-6</v>
      </c>
      <c r="HJ985" s="1">
        <v>1.0</v>
      </c>
      <c r="HK985" s="1">
        <v>2093.0</v>
      </c>
      <c r="HL985" s="1">
        <v>2.0</v>
      </c>
      <c r="HM985" s="1">
        <v>27.0</v>
      </c>
      <c r="HN985" s="1">
        <v>6.3</v>
      </c>
      <c r="HO985" s="1">
        <v>6.2</v>
      </c>
      <c r="HP985" s="1">
        <v>1.84448</v>
      </c>
      <c r="HQ985" s="1">
        <v>2.30469</v>
      </c>
      <c r="HR985" s="1">
        <v>1.4978</v>
      </c>
      <c r="HS985" s="1">
        <v>2.30225</v>
      </c>
      <c r="HT985" s="1">
        <v>1.54785</v>
      </c>
      <c r="HU985" s="1">
        <v>2.31445</v>
      </c>
      <c r="HV985" s="1">
        <v>36.6943</v>
      </c>
      <c r="HW985" s="1">
        <v>14.0182</v>
      </c>
      <c r="HX985" s="1">
        <v>18.0</v>
      </c>
      <c r="HY985" s="1">
        <v>505.025</v>
      </c>
      <c r="HZ985" s="1">
        <v>503.594</v>
      </c>
      <c r="IA985" s="1">
        <v>28.8947</v>
      </c>
      <c r="IB985" s="1">
        <v>30.5044</v>
      </c>
      <c r="IC985" s="1">
        <v>30.0003</v>
      </c>
      <c r="ID985" s="1">
        <v>30.3026</v>
      </c>
      <c r="IE985" s="1">
        <v>30.3979</v>
      </c>
      <c r="IF985" s="1">
        <v>37.0924</v>
      </c>
      <c r="IG985" s="1">
        <v>29.8647</v>
      </c>
      <c r="IH985" s="1">
        <v>0.0</v>
      </c>
      <c r="II985" s="1">
        <v>28.8736</v>
      </c>
      <c r="IJ985" s="1">
        <v>846.01</v>
      </c>
      <c r="IK985" s="1">
        <v>23.0842</v>
      </c>
      <c r="IL985" s="1">
        <v>100.712</v>
      </c>
      <c r="IM985" s="1">
        <v>100.442</v>
      </c>
      <c r="IN985" s="1" t="s">
        <v>365</v>
      </c>
    </row>
    <row r="986" ht="15.75" customHeight="1">
      <c r="A986" s="1">
        <v>970.0</v>
      </c>
      <c r="B986" s="1">
        <v>1.6604922981E9</v>
      </c>
      <c r="C986" s="1">
        <v>8169.0</v>
      </c>
      <c r="D986" s="1" t="s">
        <v>2276</v>
      </c>
      <c r="E986" s="1" t="s">
        <v>2277</v>
      </c>
      <c r="F986" s="1">
        <v>1.0</v>
      </c>
      <c r="G986" s="1" t="s">
        <v>1964</v>
      </c>
      <c r="H986" s="1" t="s">
        <v>350</v>
      </c>
      <c r="I986" s="1" t="s">
        <v>351</v>
      </c>
      <c r="J986" s="1" t="s">
        <v>352</v>
      </c>
      <c r="K986" s="1" t="s">
        <v>1168</v>
      </c>
      <c r="L986" s="1" t="s">
        <v>349</v>
      </c>
      <c r="M986" s="1" t="s">
        <v>354</v>
      </c>
      <c r="N986" s="1">
        <v>1.6604922901E9</v>
      </c>
      <c r="O986" s="1">
        <f t="shared" si="1"/>
        <v>0.003451268568</v>
      </c>
      <c r="P986" s="1">
        <f t="shared" si="2"/>
        <v>3.451268568</v>
      </c>
      <c r="Q986" s="1">
        <f t="shared" si="3"/>
        <v>3.293348331</v>
      </c>
      <c r="R986" s="1">
        <f t="shared" si="4"/>
        <v>729.694125</v>
      </c>
      <c r="S986" s="1">
        <f t="shared" si="5"/>
        <v>678.6925907</v>
      </c>
      <c r="T986" s="1">
        <f t="shared" si="6"/>
        <v>67.70579916</v>
      </c>
      <c r="U986" s="1">
        <f t="shared" si="7"/>
        <v>72.79366911</v>
      </c>
      <c r="V986" s="1">
        <f t="shared" si="8"/>
        <v>0.184949614</v>
      </c>
      <c r="W986" s="1">
        <f t="shared" si="9"/>
        <v>2.925311707</v>
      </c>
      <c r="X986" s="1">
        <f t="shared" si="10"/>
        <v>0.178690378</v>
      </c>
      <c r="Y986" s="1">
        <f t="shared" si="11"/>
        <v>0.1122262067</v>
      </c>
      <c r="Z986" s="1">
        <f t="shared" si="12"/>
        <v>321.5130242</v>
      </c>
      <c r="AA986" s="1">
        <f t="shared" si="13"/>
        <v>32.00078068</v>
      </c>
      <c r="AB986" s="1">
        <f t="shared" si="14"/>
        <v>31.2171</v>
      </c>
      <c r="AC986" s="1">
        <f t="shared" si="15"/>
        <v>4.567524433</v>
      </c>
      <c r="AD986" s="1">
        <f t="shared" si="16"/>
        <v>60.08059042</v>
      </c>
      <c r="AE986" s="1">
        <f t="shared" si="17"/>
        <v>2.711042319</v>
      </c>
      <c r="AF986" s="1">
        <f t="shared" si="18"/>
        <v>4.512343004</v>
      </c>
      <c r="AG986" s="1">
        <f t="shared" si="19"/>
        <v>1.856482114</v>
      </c>
      <c r="AH986" s="1">
        <f t="shared" si="20"/>
        <v>-152.2009438</v>
      </c>
      <c r="AI986" s="1">
        <f t="shared" si="21"/>
        <v>-33.6473015</v>
      </c>
      <c r="AJ986" s="1">
        <f t="shared" si="22"/>
        <v>-2.585730608</v>
      </c>
      <c r="AK986" s="1">
        <f t="shared" si="23"/>
        <v>133.0790482</v>
      </c>
      <c r="AL986" s="1">
        <f t="shared" si="24"/>
        <v>35.023033</v>
      </c>
      <c r="AM986" s="1">
        <f t="shared" si="25"/>
        <v>3.446334047</v>
      </c>
      <c r="AN986" s="1">
        <f t="shared" si="26"/>
        <v>3.293348331</v>
      </c>
      <c r="AO986" s="1">
        <v>818.9247749594911</v>
      </c>
      <c r="AP986" s="1">
        <v>788.6795515151517</v>
      </c>
      <c r="AQ986" s="1">
        <v>5.117695794955877</v>
      </c>
      <c r="AR986" s="1">
        <v>64.97153183116835</v>
      </c>
      <c r="AS986" s="1">
        <f t="shared" si="27"/>
        <v>3.451268568</v>
      </c>
      <c r="AT986" s="1">
        <v>23.1455865958623</v>
      </c>
      <c r="AU986" s="1">
        <v>27.17329515151514</v>
      </c>
      <c r="AV986" s="1">
        <v>1.228715190465623E-5</v>
      </c>
      <c r="AW986" s="1">
        <v>82.28873051766035</v>
      </c>
      <c r="AX986" s="1">
        <v>0.0</v>
      </c>
      <c r="AY986" s="1">
        <v>0.0</v>
      </c>
      <c r="AZ986" s="1">
        <f t="shared" si="28"/>
        <v>1</v>
      </c>
      <c r="BA986" s="1">
        <f t="shared" si="29"/>
        <v>0</v>
      </c>
      <c r="BB986" s="1">
        <f t="shared" si="30"/>
        <v>52052.69171</v>
      </c>
      <c r="BC986" s="1">
        <f t="shared" si="31"/>
        <v>1999.9775</v>
      </c>
      <c r="BD986" s="1">
        <f t="shared" si="32"/>
        <v>1681.181419</v>
      </c>
      <c r="BE986" s="1">
        <f t="shared" si="33"/>
        <v>0.8406001661</v>
      </c>
      <c r="BF986" s="1">
        <f t="shared" si="34"/>
        <v>0.1607583206</v>
      </c>
      <c r="BG986" s="1">
        <v>6.0</v>
      </c>
      <c r="BH986" s="1">
        <v>0.5</v>
      </c>
      <c r="BI986" s="1" t="s">
        <v>355</v>
      </c>
      <c r="BJ986" s="1">
        <v>2.0</v>
      </c>
      <c r="BK986" s="1" t="b">
        <v>1</v>
      </c>
      <c r="BL986" s="1">
        <v>1.6604922901E9</v>
      </c>
      <c r="BM986" s="1">
        <v>729.694125</v>
      </c>
      <c r="BN986" s="1">
        <v>774.726125</v>
      </c>
      <c r="BO986" s="1">
        <v>27.175875</v>
      </c>
      <c r="BP986" s="1">
        <v>23.15385625</v>
      </c>
      <c r="BQ986" s="1">
        <v>727.7810625</v>
      </c>
      <c r="BR986" s="1">
        <v>27.1735125</v>
      </c>
      <c r="BS986" s="1">
        <v>500.148375</v>
      </c>
      <c r="BT986" s="1">
        <v>99.65931875</v>
      </c>
      <c r="BU986" s="1">
        <v>0.09983596249999999</v>
      </c>
      <c r="BV986" s="1">
        <v>31.00375</v>
      </c>
      <c r="BW986" s="1">
        <v>31.2171</v>
      </c>
      <c r="BX986" s="1">
        <v>999.9</v>
      </c>
      <c r="BY986" s="1">
        <v>0.0</v>
      </c>
      <c r="BZ986" s="1">
        <v>0.0</v>
      </c>
      <c r="CA986" s="1">
        <v>10009.963125</v>
      </c>
      <c r="CB986" s="1">
        <v>0.0</v>
      </c>
      <c r="CC986" s="1">
        <v>31.860575</v>
      </c>
      <c r="CD986" s="1">
        <v>-45.032075</v>
      </c>
      <c r="CE986" s="1">
        <v>750.0780625</v>
      </c>
      <c r="CF986" s="1">
        <v>793.0889374999999</v>
      </c>
      <c r="CG986" s="1">
        <v>4.021995</v>
      </c>
      <c r="CH986" s="1">
        <v>774.726125</v>
      </c>
      <c r="CI986" s="1">
        <v>23.15385625</v>
      </c>
      <c r="CJ986" s="1">
        <v>2.708328125</v>
      </c>
      <c r="CK986" s="1">
        <v>2.3074975</v>
      </c>
      <c r="CL986" s="1">
        <v>22.3357375</v>
      </c>
      <c r="CM986" s="1">
        <v>19.72884375</v>
      </c>
      <c r="CN986" s="1">
        <v>1999.9775</v>
      </c>
      <c r="CO986" s="1">
        <v>0.979993375</v>
      </c>
      <c r="CP986" s="1">
        <v>0.0200067375</v>
      </c>
      <c r="CQ986" s="1">
        <v>0.0</v>
      </c>
      <c r="CR986" s="1">
        <v>2.785</v>
      </c>
      <c r="CS986" s="1">
        <v>0.0</v>
      </c>
      <c r="CT986" s="1">
        <v>33765.52499999999</v>
      </c>
      <c r="CU986" s="1">
        <v>17412.09375</v>
      </c>
      <c r="CV986" s="1">
        <v>41.0</v>
      </c>
      <c r="CW986" s="1">
        <v>41.9803125</v>
      </c>
      <c r="CX986" s="1">
        <v>40.9960625</v>
      </c>
      <c r="CY986" s="1">
        <v>40.409875</v>
      </c>
      <c r="CZ986" s="1">
        <v>41.062</v>
      </c>
      <c r="DA986" s="1">
        <v>1959.966875</v>
      </c>
      <c r="DB986" s="1">
        <v>40.010625</v>
      </c>
      <c r="DC986" s="1">
        <v>0.0</v>
      </c>
      <c r="DD986" s="1">
        <v>1.6604922962E9</v>
      </c>
      <c r="DE986" s="1">
        <v>0.0</v>
      </c>
      <c r="DF986" s="1">
        <v>1.6604919246E9</v>
      </c>
      <c r="DG986" s="1" t="s">
        <v>1965</v>
      </c>
      <c r="DH986" s="1">
        <v>1.6604919196E9</v>
      </c>
      <c r="DI986" s="1">
        <v>1.6604919246E9</v>
      </c>
      <c r="DJ986" s="1">
        <v>26.0</v>
      </c>
      <c r="DK986" s="1">
        <v>0.565</v>
      </c>
      <c r="DL986" s="1">
        <v>-0.007</v>
      </c>
      <c r="DM986" s="1">
        <v>1.335</v>
      </c>
      <c r="DN986" s="1">
        <v>0.012</v>
      </c>
      <c r="DO986" s="1">
        <v>400.0</v>
      </c>
      <c r="DP986" s="1">
        <v>23.0</v>
      </c>
      <c r="DQ986" s="1">
        <v>0.17</v>
      </c>
      <c r="DR986" s="1">
        <v>0.02</v>
      </c>
      <c r="DS986" s="1">
        <v>3.152385486695156</v>
      </c>
      <c r="DT986" s="1">
        <v>0.1304005070886033</v>
      </c>
      <c r="DU986" s="1">
        <v>0.1067207206310949</v>
      </c>
      <c r="DV986" s="1">
        <v>1.0</v>
      </c>
      <c r="DW986" s="1">
        <v>35.01917047362866</v>
      </c>
      <c r="DX986" s="1">
        <v>-0.06672540318328692</v>
      </c>
      <c r="DY986" s="1">
        <v>0.1130951345069133</v>
      </c>
      <c r="DZ986" s="1">
        <v>1.0</v>
      </c>
      <c r="EA986" s="1">
        <v>-45.01875666666667</v>
      </c>
      <c r="EB986" s="1">
        <v>-1.302393770856414</v>
      </c>
      <c r="EC986" s="1">
        <v>0.166644941284024</v>
      </c>
      <c r="ED986" s="1">
        <v>0.0</v>
      </c>
      <c r="EE986" s="1">
        <v>674.9644563564241</v>
      </c>
      <c r="EF986" s="1">
        <v>292.1335864142932</v>
      </c>
      <c r="EG986" s="1">
        <v>21.79482460758861</v>
      </c>
      <c r="EH986" s="1">
        <v>0.0</v>
      </c>
      <c r="EI986" s="1">
        <v>4.01822725</v>
      </c>
      <c r="EJ986" s="1">
        <v>0.08987808630391908</v>
      </c>
      <c r="EK986" s="1">
        <v>0.01071844694615318</v>
      </c>
      <c r="EL986" s="1">
        <v>1.0</v>
      </c>
      <c r="EM986" s="1">
        <v>1.856334569571826</v>
      </c>
      <c r="EN986" s="1">
        <v>0.01302437808215703</v>
      </c>
      <c r="EO986" s="1">
        <v>0.001320198742067306</v>
      </c>
      <c r="EP986" s="1">
        <v>1.0</v>
      </c>
      <c r="EQ986" s="1">
        <v>4.0</v>
      </c>
      <c r="ER986" s="1">
        <v>6.0</v>
      </c>
      <c r="ES986" s="1" t="s">
        <v>376</v>
      </c>
      <c r="ET986" s="1">
        <v>2.94383</v>
      </c>
      <c r="EU986" s="1">
        <v>2.80076</v>
      </c>
      <c r="EV986" s="1">
        <v>0.141108</v>
      </c>
      <c r="EW986" s="1">
        <v>0.146585</v>
      </c>
      <c r="EX986" s="1">
        <v>0.118321</v>
      </c>
      <c r="EY986" s="1">
        <v>0.105719</v>
      </c>
      <c r="EZ986" s="1">
        <v>17651.0</v>
      </c>
      <c r="FA986" s="1">
        <v>18392.7</v>
      </c>
      <c r="FB986" s="1">
        <v>23891.0</v>
      </c>
      <c r="FC986" s="1">
        <v>25072.7</v>
      </c>
      <c r="FD986" s="1">
        <v>33711.7</v>
      </c>
      <c r="FE986" s="1">
        <v>35799.6</v>
      </c>
      <c r="FF986" s="1">
        <v>43549.0</v>
      </c>
      <c r="FG986" s="1">
        <v>46343.4</v>
      </c>
      <c r="FH986" s="1">
        <v>1.98862</v>
      </c>
      <c r="FI986" s="1">
        <v>1.8853</v>
      </c>
      <c r="FJ986" s="1">
        <v>0.123438</v>
      </c>
      <c r="FK986" s="1">
        <v>0.0</v>
      </c>
      <c r="FL986" s="1">
        <v>29.2175</v>
      </c>
      <c r="FM986" s="1">
        <v>999.9</v>
      </c>
      <c r="FN986" s="1">
        <v>60.9</v>
      </c>
      <c r="FO986" s="1">
        <v>33.8</v>
      </c>
      <c r="FP986" s="1">
        <v>32.2837</v>
      </c>
      <c r="FQ986" s="1">
        <v>63.0564</v>
      </c>
      <c r="FR986" s="1">
        <v>25.3365</v>
      </c>
      <c r="FS986" s="1">
        <v>1.0</v>
      </c>
      <c r="FT986" s="1">
        <v>0.265175</v>
      </c>
      <c r="FU986" s="1">
        <v>0.317064</v>
      </c>
      <c r="FV986" s="1">
        <v>20.324</v>
      </c>
      <c r="FW986" s="1">
        <v>5.21145</v>
      </c>
      <c r="FX986" s="1">
        <v>11.9057</v>
      </c>
      <c r="FY986" s="1">
        <v>5.00295</v>
      </c>
      <c r="FZ986" s="1">
        <v>3.29043</v>
      </c>
      <c r="GA986" s="1">
        <v>9999.0</v>
      </c>
      <c r="GB986" s="1">
        <v>9999.0</v>
      </c>
      <c r="GC986" s="1">
        <v>9999.0</v>
      </c>
      <c r="GD986" s="1">
        <v>999.9</v>
      </c>
      <c r="GE986" s="1">
        <v>1.85954</v>
      </c>
      <c r="GF986" s="1">
        <v>1.8545</v>
      </c>
      <c r="GG986" s="1">
        <v>1.85763</v>
      </c>
      <c r="GH986" s="1">
        <v>1.85608</v>
      </c>
      <c r="GI986" s="1">
        <v>1.85487</v>
      </c>
      <c r="GJ986" s="1">
        <v>1.85455</v>
      </c>
      <c r="GK986" s="1">
        <v>1.85323</v>
      </c>
      <c r="GL986" s="1">
        <v>1.85638</v>
      </c>
      <c r="GM986" s="1">
        <v>0.0</v>
      </c>
      <c r="GN986" s="1">
        <v>0.0</v>
      </c>
      <c r="GO986" s="1">
        <v>0.0</v>
      </c>
      <c r="GP986" s="1">
        <v>0.0</v>
      </c>
      <c r="GQ986" s="1" t="s">
        <v>358</v>
      </c>
      <c r="GR986" s="1" t="s">
        <v>359</v>
      </c>
      <c r="GS986" s="1" t="s">
        <v>360</v>
      </c>
      <c r="GT986" s="1" t="s">
        <v>360</v>
      </c>
      <c r="GU986" s="1" t="s">
        <v>360</v>
      </c>
      <c r="GV986" s="1" t="s">
        <v>360</v>
      </c>
      <c r="GW986" s="1">
        <v>0.0</v>
      </c>
      <c r="GX986" s="1">
        <v>100.0</v>
      </c>
      <c r="GY986" s="1">
        <v>100.0</v>
      </c>
      <c r="GZ986" s="1">
        <v>1.974</v>
      </c>
      <c r="HA986" s="1">
        <v>0.0024</v>
      </c>
      <c r="HB986" s="1">
        <v>0.4072566870634428</v>
      </c>
      <c r="HC986" s="1">
        <v>0.002678124759318837</v>
      </c>
      <c r="HD986" s="1">
        <v>-9.373761146515732E-7</v>
      </c>
      <c r="HE986" s="1">
        <v>1.391563784175389E-10</v>
      </c>
      <c r="HF986" s="1">
        <v>-0.08316833377203428</v>
      </c>
      <c r="HG986" s="1">
        <v>0.01061361004592812</v>
      </c>
      <c r="HH986" s="1">
        <v>-3.086644042041478E-4</v>
      </c>
      <c r="HI986" s="1">
        <v>1.24720902217549E-6</v>
      </c>
      <c r="HJ986" s="1">
        <v>1.0</v>
      </c>
      <c r="HK986" s="1">
        <v>2093.0</v>
      </c>
      <c r="HL986" s="1">
        <v>2.0</v>
      </c>
      <c r="HM986" s="1">
        <v>27.0</v>
      </c>
      <c r="HN986" s="1">
        <v>6.3</v>
      </c>
      <c r="HO986" s="1">
        <v>6.2</v>
      </c>
      <c r="HP986" s="1">
        <v>1.85547</v>
      </c>
      <c r="HQ986" s="1">
        <v>2.30103</v>
      </c>
      <c r="HR986" s="1">
        <v>1.4978</v>
      </c>
      <c r="HS986" s="1">
        <v>2.30225</v>
      </c>
      <c r="HT986" s="1">
        <v>1.54785</v>
      </c>
      <c r="HU986" s="1">
        <v>2.30469</v>
      </c>
      <c r="HV986" s="1">
        <v>36.718</v>
      </c>
      <c r="HW986" s="1">
        <v>14.0182</v>
      </c>
      <c r="HX986" s="1">
        <v>18.0</v>
      </c>
      <c r="HY986" s="1">
        <v>504.934</v>
      </c>
      <c r="HZ986" s="1">
        <v>503.698</v>
      </c>
      <c r="IA986" s="1">
        <v>28.8937</v>
      </c>
      <c r="IB986" s="1">
        <v>30.5045</v>
      </c>
      <c r="IC986" s="1">
        <v>30.0003</v>
      </c>
      <c r="ID986" s="1">
        <v>30.3026</v>
      </c>
      <c r="IE986" s="1">
        <v>30.3983</v>
      </c>
      <c r="IF986" s="1">
        <v>37.2306</v>
      </c>
      <c r="IG986" s="1">
        <v>29.8647</v>
      </c>
      <c r="IH986" s="1">
        <v>0.0</v>
      </c>
      <c r="II986" s="1">
        <v>28.8736</v>
      </c>
      <c r="IJ986" s="1">
        <v>846.01</v>
      </c>
      <c r="IK986" s="1">
        <v>23.0845</v>
      </c>
      <c r="IL986" s="1">
        <v>100.712</v>
      </c>
      <c r="IM986" s="1">
        <v>100.442</v>
      </c>
      <c r="IN986" s="1" t="s">
        <v>365</v>
      </c>
    </row>
    <row r="987" ht="15.75" customHeight="1">
      <c r="A987" s="1">
        <v>971.0</v>
      </c>
      <c r="B987" s="1">
        <v>1.6604922991E9</v>
      </c>
      <c r="C987" s="1">
        <v>8170.0</v>
      </c>
      <c r="D987" s="1" t="s">
        <v>2278</v>
      </c>
      <c r="E987" s="1" t="s">
        <v>2279</v>
      </c>
      <c r="F987" s="1">
        <v>1.0</v>
      </c>
      <c r="G987" s="1" t="s">
        <v>1964</v>
      </c>
      <c r="H987" s="1" t="s">
        <v>350</v>
      </c>
      <c r="I987" s="1" t="s">
        <v>351</v>
      </c>
      <c r="J987" s="1" t="s">
        <v>352</v>
      </c>
      <c r="K987" s="1" t="s">
        <v>1168</v>
      </c>
      <c r="L987" s="1" t="s">
        <v>349</v>
      </c>
      <c r="M987" s="1" t="s">
        <v>354</v>
      </c>
      <c r="N987" s="1">
        <v>1.660492291599999E9</v>
      </c>
      <c r="O987" s="1">
        <f t="shared" si="1"/>
        <v>0.003451185158</v>
      </c>
      <c r="P987" s="1">
        <f t="shared" si="2"/>
        <v>3.451185158</v>
      </c>
      <c r="Q987" s="1">
        <f t="shared" si="3"/>
        <v>3.269348486</v>
      </c>
      <c r="R987" s="1">
        <f t="shared" si="4"/>
        <v>737.2214667</v>
      </c>
      <c r="S987" s="1">
        <f t="shared" si="5"/>
        <v>686.1938666</v>
      </c>
      <c r="T987" s="1">
        <f t="shared" si="6"/>
        <v>68.45416679</v>
      </c>
      <c r="U987" s="1">
        <f t="shared" si="7"/>
        <v>73.54464051</v>
      </c>
      <c r="V987" s="1">
        <f t="shared" si="8"/>
        <v>0.1849144306</v>
      </c>
      <c r="W987" s="1">
        <f t="shared" si="9"/>
        <v>2.925437616</v>
      </c>
      <c r="X987" s="1">
        <f t="shared" si="10"/>
        <v>0.178657792</v>
      </c>
      <c r="Y987" s="1">
        <f t="shared" si="11"/>
        <v>0.1122056184</v>
      </c>
      <c r="Z987" s="1">
        <f t="shared" si="12"/>
        <v>321.5166176</v>
      </c>
      <c r="AA987" s="1">
        <f t="shared" si="13"/>
        <v>32.00195949</v>
      </c>
      <c r="AB987" s="1">
        <f t="shared" si="14"/>
        <v>31.21769333</v>
      </c>
      <c r="AC987" s="1">
        <f t="shared" si="15"/>
        <v>4.56767871</v>
      </c>
      <c r="AD987" s="1">
        <f t="shared" si="16"/>
        <v>60.07344326</v>
      </c>
      <c r="AE987" s="1">
        <f t="shared" si="17"/>
        <v>2.710901678</v>
      </c>
      <c r="AF987" s="1">
        <f t="shared" si="18"/>
        <v>4.51264574</v>
      </c>
      <c r="AG987" s="1">
        <f t="shared" si="19"/>
        <v>1.856777032</v>
      </c>
      <c r="AH987" s="1">
        <f t="shared" si="20"/>
        <v>-152.1972655</v>
      </c>
      <c r="AI987" s="1">
        <f t="shared" si="21"/>
        <v>-33.55674862</v>
      </c>
      <c r="AJ987" s="1">
        <f t="shared" si="22"/>
        <v>-2.578683314</v>
      </c>
      <c r="AK987" s="1">
        <f t="shared" si="23"/>
        <v>133.1839202</v>
      </c>
      <c r="AL987" s="1">
        <f t="shared" si="24"/>
        <v>35.02881132</v>
      </c>
      <c r="AM987" s="1">
        <f t="shared" si="25"/>
        <v>3.448824063</v>
      </c>
      <c r="AN987" s="1">
        <f t="shared" si="26"/>
        <v>3.269348486</v>
      </c>
      <c r="AO987" s="1">
        <v>824.0967989910637</v>
      </c>
      <c r="AP987" s="1">
        <v>793.8466060606062</v>
      </c>
      <c r="AQ987" s="1">
        <v>5.124379913582429</v>
      </c>
      <c r="AR987" s="1">
        <v>64.97153183116835</v>
      </c>
      <c r="AS987" s="1">
        <f t="shared" si="27"/>
        <v>3.451185158</v>
      </c>
      <c r="AT987" s="1">
        <v>23.1454100939219</v>
      </c>
      <c r="AU987" s="1">
        <v>27.1731103030303</v>
      </c>
      <c r="AV987" s="1">
        <v>5.272680055115647E-6</v>
      </c>
      <c r="AW987" s="1">
        <v>82.28873051766035</v>
      </c>
      <c r="AX987" s="1">
        <v>0.0</v>
      </c>
      <c r="AY987" s="1">
        <v>0.0</v>
      </c>
      <c r="AZ987" s="1">
        <f t="shared" si="28"/>
        <v>1</v>
      </c>
      <c r="BA987" s="1">
        <f t="shared" si="29"/>
        <v>0</v>
      </c>
      <c r="BB987" s="1">
        <f t="shared" si="30"/>
        <v>52056.07726</v>
      </c>
      <c r="BC987" s="1">
        <f t="shared" si="31"/>
        <v>2000</v>
      </c>
      <c r="BD987" s="1">
        <f t="shared" si="32"/>
        <v>1681.20032</v>
      </c>
      <c r="BE987" s="1">
        <f t="shared" si="33"/>
        <v>0.84060016</v>
      </c>
      <c r="BF987" s="1">
        <f t="shared" si="34"/>
        <v>0.1607583088</v>
      </c>
      <c r="BG987" s="1">
        <v>6.0</v>
      </c>
      <c r="BH987" s="1">
        <v>0.5</v>
      </c>
      <c r="BI987" s="1" t="s">
        <v>355</v>
      </c>
      <c r="BJ987" s="1">
        <v>2.0</v>
      </c>
      <c r="BK987" s="1" t="b">
        <v>1</v>
      </c>
      <c r="BL987" s="1">
        <v>1.660492291599999E9</v>
      </c>
      <c r="BM987" s="1">
        <v>737.2214666666666</v>
      </c>
      <c r="BN987" s="1">
        <v>782.2942</v>
      </c>
      <c r="BO987" s="1">
        <v>27.17444666666666</v>
      </c>
      <c r="BP987" s="1">
        <v>23.14947333333333</v>
      </c>
      <c r="BQ987" s="1">
        <v>735.2968666666668</v>
      </c>
      <c r="BR987" s="1">
        <v>27.17208</v>
      </c>
      <c r="BS987" s="1">
        <v>500.1430666666667</v>
      </c>
      <c r="BT987" s="1">
        <v>99.65940000000002</v>
      </c>
      <c r="BU987" s="1">
        <v>0.09982275333333332</v>
      </c>
      <c r="BV987" s="1">
        <v>31.00492666666667</v>
      </c>
      <c r="BW987" s="1">
        <v>31.21769333333333</v>
      </c>
      <c r="BX987" s="1">
        <v>999.8999999999999</v>
      </c>
      <c r="BY987" s="1">
        <v>0.0</v>
      </c>
      <c r="BZ987" s="1">
        <v>0.0</v>
      </c>
      <c r="CA987" s="1">
        <v>10010.674</v>
      </c>
      <c r="CB987" s="1">
        <v>0.0</v>
      </c>
      <c r="CC987" s="1">
        <v>31.99495333333334</v>
      </c>
      <c r="CD987" s="1">
        <v>-45.07279333333333</v>
      </c>
      <c r="CE987" s="1">
        <v>757.8145999999999</v>
      </c>
      <c r="CF987" s="1">
        <v>800.8330000000001</v>
      </c>
      <c r="CG987" s="1">
        <v>4.024951333333333</v>
      </c>
      <c r="CH987" s="1">
        <v>782.2942</v>
      </c>
      <c r="CI987" s="1">
        <v>23.14947333333333</v>
      </c>
      <c r="CJ987" s="1">
        <v>2.708188</v>
      </c>
      <c r="CK987" s="1">
        <v>2.307062666666666</v>
      </c>
      <c r="CL987" s="1">
        <v>22.33488666666667</v>
      </c>
      <c r="CM987" s="1">
        <v>19.72581333333333</v>
      </c>
      <c r="CN987" s="1">
        <v>2000.0</v>
      </c>
      <c r="CO987" s="1">
        <v>0.9799936000000001</v>
      </c>
      <c r="CP987" s="1">
        <v>0.02000652</v>
      </c>
      <c r="CQ987" s="1">
        <v>0.0</v>
      </c>
      <c r="CR987" s="1">
        <v>2.7454</v>
      </c>
      <c r="CS987" s="1">
        <v>0.0</v>
      </c>
      <c r="CT987" s="1">
        <v>33743.33333333333</v>
      </c>
      <c r="CU987" s="1">
        <v>17412.29333333333</v>
      </c>
      <c r="CV987" s="1">
        <v>41.0</v>
      </c>
      <c r="CW987" s="1">
        <v>41.9748</v>
      </c>
      <c r="CX987" s="1">
        <v>40.9958</v>
      </c>
      <c r="CY987" s="1">
        <v>40.40806666666667</v>
      </c>
      <c r="CZ987" s="1">
        <v>41.062</v>
      </c>
      <c r="DA987" s="1">
        <v>1959.989333333333</v>
      </c>
      <c r="DB987" s="1">
        <v>40.01066666666667</v>
      </c>
      <c r="DC987" s="1">
        <v>0.0</v>
      </c>
      <c r="DD987" s="1">
        <v>1.6604922974E9</v>
      </c>
      <c r="DE987" s="1">
        <v>0.0</v>
      </c>
      <c r="DF987" s="1">
        <v>1.6604919246E9</v>
      </c>
      <c r="DG987" s="1" t="s">
        <v>1965</v>
      </c>
      <c r="DH987" s="1">
        <v>1.6604919196E9</v>
      </c>
      <c r="DI987" s="1">
        <v>1.6604919246E9</v>
      </c>
      <c r="DJ987" s="1">
        <v>26.0</v>
      </c>
      <c r="DK987" s="1">
        <v>0.565</v>
      </c>
      <c r="DL987" s="1">
        <v>-0.007</v>
      </c>
      <c r="DM987" s="1">
        <v>1.335</v>
      </c>
      <c r="DN987" s="1">
        <v>0.012</v>
      </c>
      <c r="DO987" s="1">
        <v>400.0</v>
      </c>
      <c r="DP987" s="1">
        <v>23.0</v>
      </c>
      <c r="DQ987" s="1">
        <v>0.17</v>
      </c>
      <c r="DR987" s="1">
        <v>0.02</v>
      </c>
      <c r="DS987" s="1">
        <v>3.162762106408909</v>
      </c>
      <c r="DT987" s="1">
        <v>0.4204384890908012</v>
      </c>
      <c r="DU987" s="1">
        <v>0.1117799878375325</v>
      </c>
      <c r="DV987" s="1">
        <v>1.0</v>
      </c>
      <c r="DW987" s="1">
        <v>35.01828490236355</v>
      </c>
      <c r="DX987" s="1">
        <v>0.3195662957049137</v>
      </c>
      <c r="DY987" s="1">
        <v>0.1161962560847408</v>
      </c>
      <c r="DZ987" s="1">
        <v>1.0</v>
      </c>
      <c r="EA987" s="1">
        <v>-45.05747096774193</v>
      </c>
      <c r="EB987" s="1">
        <v>-1.825974193548251</v>
      </c>
      <c r="EC987" s="1">
        <v>0.1955356137738146</v>
      </c>
      <c r="ED987" s="1">
        <v>0.0</v>
      </c>
      <c r="EE987" s="1">
        <v>683.4291140830144</v>
      </c>
      <c r="EF987" s="1">
        <v>288.0114708347515</v>
      </c>
      <c r="EG987" s="1">
        <v>20.79658413573166</v>
      </c>
      <c r="EH987" s="1">
        <v>0.0</v>
      </c>
      <c r="EI987" s="1">
        <v>4.019196829268292</v>
      </c>
      <c r="EJ987" s="1">
        <v>0.08810696864111937</v>
      </c>
      <c r="EK987" s="1">
        <v>0.01071795585694115</v>
      </c>
      <c r="EL987" s="1">
        <v>1.0</v>
      </c>
      <c r="EM987" s="1">
        <v>1.856564088057515</v>
      </c>
      <c r="EN987" s="1">
        <v>0.01868238488688531</v>
      </c>
      <c r="EO987" s="1">
        <v>0.001482169681773106</v>
      </c>
      <c r="EP987" s="1">
        <v>1.0</v>
      </c>
      <c r="EQ987" s="1">
        <v>4.0</v>
      </c>
      <c r="ER987" s="1">
        <v>6.0</v>
      </c>
      <c r="ES987" s="1" t="s">
        <v>376</v>
      </c>
      <c r="ET987" s="1">
        <v>2.94396</v>
      </c>
      <c r="EU987" s="1">
        <v>2.80088</v>
      </c>
      <c r="EV987" s="1">
        <v>0.141732</v>
      </c>
      <c r="EW987" s="1">
        <v>0.1472</v>
      </c>
      <c r="EX987" s="1">
        <v>0.118321</v>
      </c>
      <c r="EY987" s="1">
        <v>0.105722</v>
      </c>
      <c r="EZ987" s="1">
        <v>17638.2</v>
      </c>
      <c r="FA987" s="1">
        <v>18379.4</v>
      </c>
      <c r="FB987" s="1">
        <v>23891.0</v>
      </c>
      <c r="FC987" s="1">
        <v>25072.5</v>
      </c>
      <c r="FD987" s="1">
        <v>33711.5</v>
      </c>
      <c r="FE987" s="1">
        <v>35799.4</v>
      </c>
      <c r="FF987" s="1">
        <v>43548.8</v>
      </c>
      <c r="FG987" s="1">
        <v>46343.3</v>
      </c>
      <c r="FH987" s="1">
        <v>1.98855</v>
      </c>
      <c r="FI987" s="1">
        <v>1.88528</v>
      </c>
      <c r="FJ987" s="1">
        <v>0.123724</v>
      </c>
      <c r="FK987" s="1">
        <v>0.0</v>
      </c>
      <c r="FL987" s="1">
        <v>29.2181</v>
      </c>
      <c r="FM987" s="1">
        <v>999.9</v>
      </c>
      <c r="FN987" s="1">
        <v>60.9</v>
      </c>
      <c r="FO987" s="1">
        <v>33.8</v>
      </c>
      <c r="FP987" s="1">
        <v>32.2872</v>
      </c>
      <c r="FQ987" s="1">
        <v>63.1064</v>
      </c>
      <c r="FR987" s="1">
        <v>25.9736</v>
      </c>
      <c r="FS987" s="1">
        <v>1.0</v>
      </c>
      <c r="FT987" s="1">
        <v>0.265277</v>
      </c>
      <c r="FU987" s="1">
        <v>0.334213</v>
      </c>
      <c r="FV987" s="1">
        <v>20.3241</v>
      </c>
      <c r="FW987" s="1">
        <v>5.2119</v>
      </c>
      <c r="FX987" s="1">
        <v>11.906</v>
      </c>
      <c r="FY987" s="1">
        <v>5.0029</v>
      </c>
      <c r="FZ987" s="1">
        <v>3.29043</v>
      </c>
      <c r="GA987" s="1">
        <v>9999.0</v>
      </c>
      <c r="GB987" s="1">
        <v>9999.0</v>
      </c>
      <c r="GC987" s="1">
        <v>9999.0</v>
      </c>
      <c r="GD987" s="1">
        <v>999.9</v>
      </c>
      <c r="GE987" s="1">
        <v>1.85954</v>
      </c>
      <c r="GF987" s="1">
        <v>1.8545</v>
      </c>
      <c r="GG987" s="1">
        <v>1.85763</v>
      </c>
      <c r="GH987" s="1">
        <v>1.85608</v>
      </c>
      <c r="GI987" s="1">
        <v>1.85487</v>
      </c>
      <c r="GJ987" s="1">
        <v>1.85456</v>
      </c>
      <c r="GK987" s="1">
        <v>1.85323</v>
      </c>
      <c r="GL987" s="1">
        <v>1.85638</v>
      </c>
      <c r="GM987" s="1">
        <v>0.0</v>
      </c>
      <c r="GN987" s="1">
        <v>0.0</v>
      </c>
      <c r="GO987" s="1">
        <v>0.0</v>
      </c>
      <c r="GP987" s="1">
        <v>0.0</v>
      </c>
      <c r="GQ987" s="1" t="s">
        <v>358</v>
      </c>
      <c r="GR987" s="1" t="s">
        <v>359</v>
      </c>
      <c r="GS987" s="1" t="s">
        <v>360</v>
      </c>
      <c r="GT987" s="1" t="s">
        <v>360</v>
      </c>
      <c r="GU987" s="1" t="s">
        <v>360</v>
      </c>
      <c r="GV987" s="1" t="s">
        <v>360</v>
      </c>
      <c r="GW987" s="1">
        <v>0.0</v>
      </c>
      <c r="GX987" s="1">
        <v>100.0</v>
      </c>
      <c r="GY987" s="1">
        <v>100.0</v>
      </c>
      <c r="GZ987" s="1">
        <v>1.981</v>
      </c>
      <c r="HA987" s="1">
        <v>0.0023</v>
      </c>
      <c r="HB987" s="1">
        <v>0.4072566870634428</v>
      </c>
      <c r="HC987" s="1">
        <v>0.002678124759318837</v>
      </c>
      <c r="HD987" s="1">
        <v>-9.373761146515732E-7</v>
      </c>
      <c r="HE987" s="1">
        <v>1.391563784175389E-10</v>
      </c>
      <c r="HF987" s="1">
        <v>-0.08316833377203428</v>
      </c>
      <c r="HG987" s="1">
        <v>0.01061361004592812</v>
      </c>
      <c r="HH987" s="1">
        <v>-3.086644042041478E-4</v>
      </c>
      <c r="HI987" s="1">
        <v>1.24720902217549E-6</v>
      </c>
      <c r="HJ987" s="1">
        <v>1.0</v>
      </c>
      <c r="HK987" s="1">
        <v>2093.0</v>
      </c>
      <c r="HL987" s="1">
        <v>2.0</v>
      </c>
      <c r="HM987" s="1">
        <v>27.0</v>
      </c>
      <c r="HN987" s="1">
        <v>6.3</v>
      </c>
      <c r="HO987" s="1">
        <v>6.2</v>
      </c>
      <c r="HP987" s="1">
        <v>1.86157</v>
      </c>
      <c r="HQ987" s="1">
        <v>2.28271</v>
      </c>
      <c r="HR987" s="1">
        <v>1.4978</v>
      </c>
      <c r="HS987" s="1">
        <v>2.30225</v>
      </c>
      <c r="HT987" s="1">
        <v>1.54785</v>
      </c>
      <c r="HU987" s="1">
        <v>2.4292</v>
      </c>
      <c r="HV987" s="1">
        <v>36.6943</v>
      </c>
      <c r="HW987" s="1">
        <v>14.0182</v>
      </c>
      <c r="HX987" s="1">
        <v>18.0</v>
      </c>
      <c r="HY987" s="1">
        <v>504.889</v>
      </c>
      <c r="HZ987" s="1">
        <v>503.686</v>
      </c>
      <c r="IA987" s="1">
        <v>28.8924</v>
      </c>
      <c r="IB987" s="1">
        <v>30.5045</v>
      </c>
      <c r="IC987" s="1">
        <v>30.0004</v>
      </c>
      <c r="ID987" s="1">
        <v>30.3026</v>
      </c>
      <c r="IE987" s="1">
        <v>30.399</v>
      </c>
      <c r="IF987" s="1">
        <v>37.4602</v>
      </c>
      <c r="IG987" s="1">
        <v>29.8647</v>
      </c>
      <c r="IH987" s="1">
        <v>0.0</v>
      </c>
      <c r="II987" s="1">
        <v>28.8736</v>
      </c>
      <c r="IJ987" s="1">
        <v>856.081</v>
      </c>
      <c r="IK987" s="1">
        <v>23.0783</v>
      </c>
      <c r="IL987" s="1">
        <v>100.711</v>
      </c>
      <c r="IM987" s="1">
        <v>100.442</v>
      </c>
      <c r="IN987" s="1" t="s">
        <v>365</v>
      </c>
    </row>
    <row r="988" ht="15.75" customHeight="1">
      <c r="A988" s="1">
        <v>972.0</v>
      </c>
      <c r="B988" s="1">
        <v>1.6604922996E9</v>
      </c>
      <c r="C988" s="1">
        <v>8170.5</v>
      </c>
      <c r="D988" s="1" t="s">
        <v>2278</v>
      </c>
      <c r="E988" s="1" t="s">
        <v>2279</v>
      </c>
      <c r="F988" s="1">
        <v>1.0</v>
      </c>
      <c r="G988" s="1" t="s">
        <v>1964</v>
      </c>
      <c r="H988" s="1" t="s">
        <v>350</v>
      </c>
      <c r="I988" s="1" t="s">
        <v>351</v>
      </c>
      <c r="J988" s="1" t="s">
        <v>352</v>
      </c>
      <c r="K988" s="1" t="s">
        <v>1168</v>
      </c>
      <c r="L988" s="1" t="s">
        <v>349</v>
      </c>
      <c r="M988" s="1" t="s">
        <v>354</v>
      </c>
      <c r="N988" s="1">
        <v>1.660492291599999E9</v>
      </c>
      <c r="O988" s="1">
        <f t="shared" si="1"/>
        <v>0.003451857509</v>
      </c>
      <c r="P988" s="1">
        <f t="shared" si="2"/>
        <v>3.451857509</v>
      </c>
      <c r="Q988" s="1">
        <f t="shared" si="3"/>
        <v>3.139870855</v>
      </c>
      <c r="R988" s="1">
        <f t="shared" si="4"/>
        <v>737.2214667</v>
      </c>
      <c r="S988" s="1">
        <f t="shared" si="5"/>
        <v>687.3357355</v>
      </c>
      <c r="T988" s="1">
        <f t="shared" si="6"/>
        <v>68.56807874</v>
      </c>
      <c r="U988" s="1">
        <f t="shared" si="7"/>
        <v>73.54464051</v>
      </c>
      <c r="V988" s="1">
        <f t="shared" si="8"/>
        <v>0.1849517135</v>
      </c>
      <c r="W988" s="1">
        <f t="shared" si="9"/>
        <v>2.925437616</v>
      </c>
      <c r="X988" s="1">
        <f t="shared" si="10"/>
        <v>0.1786925976</v>
      </c>
      <c r="Y988" s="1">
        <f t="shared" si="11"/>
        <v>0.1122275841</v>
      </c>
      <c r="Z988" s="1">
        <f t="shared" si="12"/>
        <v>321.5166176</v>
      </c>
      <c r="AA988" s="1">
        <f t="shared" si="13"/>
        <v>32.00178489</v>
      </c>
      <c r="AB988" s="1">
        <f t="shared" si="14"/>
        <v>31.21769333</v>
      </c>
      <c r="AC988" s="1">
        <f t="shared" si="15"/>
        <v>4.56767871</v>
      </c>
      <c r="AD988" s="1">
        <f t="shared" si="16"/>
        <v>60.07344326</v>
      </c>
      <c r="AE988" s="1">
        <f t="shared" si="17"/>
        <v>2.710901678</v>
      </c>
      <c r="AF988" s="1">
        <f t="shared" si="18"/>
        <v>4.51264574</v>
      </c>
      <c r="AG988" s="1">
        <f t="shared" si="19"/>
        <v>1.856777032</v>
      </c>
      <c r="AH988" s="1">
        <f t="shared" si="20"/>
        <v>-152.2269162</v>
      </c>
      <c r="AI988" s="1">
        <f t="shared" si="21"/>
        <v>-33.55674862</v>
      </c>
      <c r="AJ988" s="1">
        <f t="shared" si="22"/>
        <v>-2.578683314</v>
      </c>
      <c r="AK988" s="1">
        <f t="shared" si="23"/>
        <v>133.1542695</v>
      </c>
      <c r="AL988" s="1">
        <f t="shared" si="24"/>
        <v>35.02881132</v>
      </c>
      <c r="AM988" s="1">
        <f t="shared" si="25"/>
        <v>3.448824063</v>
      </c>
      <c r="AN988" s="1">
        <f t="shared" si="26"/>
        <v>3.139870855</v>
      </c>
      <c r="AO988" s="1">
        <v>826.7148734843671</v>
      </c>
      <c r="AP988" s="1">
        <v>796.4862606060602</v>
      </c>
      <c r="AQ988" s="1">
        <v>5.151223355296543</v>
      </c>
      <c r="AR988" s="1">
        <v>64.97153183116835</v>
      </c>
      <c r="AS988" s="1">
        <f t="shared" si="27"/>
        <v>3.451857509</v>
      </c>
      <c r="AT988" s="1">
        <v>23.14539393385251</v>
      </c>
      <c r="AU988" s="1">
        <v>27.1738909090909</v>
      </c>
      <c r="AV988" s="1">
        <v>2.909227653823632E-6</v>
      </c>
      <c r="AW988" s="1">
        <v>82.28873051766035</v>
      </c>
      <c r="AX988" s="1">
        <v>0.0</v>
      </c>
      <c r="AY988" s="1">
        <v>0.0</v>
      </c>
      <c r="AZ988" s="1">
        <f t="shared" si="28"/>
        <v>1</v>
      </c>
      <c r="BA988" s="1">
        <f t="shared" si="29"/>
        <v>0</v>
      </c>
      <c r="BB988" s="1">
        <f t="shared" si="30"/>
        <v>52056.07726</v>
      </c>
      <c r="BC988" s="1">
        <f t="shared" si="31"/>
        <v>2000</v>
      </c>
      <c r="BD988" s="1">
        <f t="shared" si="32"/>
        <v>1681.20032</v>
      </c>
      <c r="BE988" s="1">
        <f t="shared" si="33"/>
        <v>0.84060016</v>
      </c>
      <c r="BF988" s="1">
        <f t="shared" si="34"/>
        <v>0.1607583088</v>
      </c>
      <c r="BG988" s="1">
        <v>6.0</v>
      </c>
      <c r="BH988" s="1">
        <v>0.5</v>
      </c>
      <c r="BI988" s="1" t="s">
        <v>355</v>
      </c>
      <c r="BJ988" s="1">
        <v>2.0</v>
      </c>
      <c r="BK988" s="1" t="b">
        <v>1</v>
      </c>
      <c r="BL988" s="1">
        <v>1.660492291599999E9</v>
      </c>
      <c r="BM988" s="1">
        <v>737.2214666666666</v>
      </c>
      <c r="BN988" s="1">
        <v>782.2942</v>
      </c>
      <c r="BO988" s="1">
        <v>27.17444666666666</v>
      </c>
      <c r="BP988" s="1">
        <v>23.14947333333333</v>
      </c>
      <c r="BQ988" s="1">
        <v>735.2968666666668</v>
      </c>
      <c r="BR988" s="1">
        <v>27.17208</v>
      </c>
      <c r="BS988" s="1">
        <v>500.1430666666667</v>
      </c>
      <c r="BT988" s="1">
        <v>99.65940000000002</v>
      </c>
      <c r="BU988" s="1">
        <v>0.09982275333333332</v>
      </c>
      <c r="BV988" s="1">
        <v>31.00492666666667</v>
      </c>
      <c r="BW988" s="1">
        <v>31.21769333333333</v>
      </c>
      <c r="BX988" s="1">
        <v>999.8999999999999</v>
      </c>
      <c r="BY988" s="1">
        <v>0.0</v>
      </c>
      <c r="BZ988" s="1">
        <v>0.0</v>
      </c>
      <c r="CA988" s="1">
        <v>10010.674</v>
      </c>
      <c r="CB988" s="1">
        <v>0.0</v>
      </c>
      <c r="CC988" s="1">
        <v>31.99495333333334</v>
      </c>
      <c r="CD988" s="1">
        <v>-45.07279333333333</v>
      </c>
      <c r="CE988" s="1">
        <v>757.8145999999999</v>
      </c>
      <c r="CF988" s="1">
        <v>800.8330000000001</v>
      </c>
      <c r="CG988" s="1">
        <v>4.024951333333333</v>
      </c>
      <c r="CH988" s="1">
        <v>782.2942</v>
      </c>
      <c r="CI988" s="1">
        <v>23.14947333333333</v>
      </c>
      <c r="CJ988" s="1">
        <v>2.708188</v>
      </c>
      <c r="CK988" s="1">
        <v>2.307062666666666</v>
      </c>
      <c r="CL988" s="1">
        <v>22.33488666666667</v>
      </c>
      <c r="CM988" s="1">
        <v>19.72581333333333</v>
      </c>
      <c r="CN988" s="1">
        <v>2000.0</v>
      </c>
      <c r="CO988" s="1">
        <v>0.9799936000000001</v>
      </c>
      <c r="CP988" s="1">
        <v>0.02000652</v>
      </c>
      <c r="CQ988" s="1">
        <v>0.0</v>
      </c>
      <c r="CR988" s="1">
        <v>2.7454</v>
      </c>
      <c r="CS988" s="1">
        <v>0.0</v>
      </c>
      <c r="CT988" s="1">
        <v>33743.33333333333</v>
      </c>
      <c r="CU988" s="1">
        <v>17412.29333333333</v>
      </c>
      <c r="CV988" s="1">
        <v>41.0</v>
      </c>
      <c r="CW988" s="1">
        <v>41.9748</v>
      </c>
      <c r="CX988" s="1">
        <v>40.9958</v>
      </c>
      <c r="CY988" s="1">
        <v>40.40806666666667</v>
      </c>
      <c r="CZ988" s="1">
        <v>41.062</v>
      </c>
      <c r="DA988" s="1">
        <v>1959.989333333333</v>
      </c>
      <c r="DB988" s="1">
        <v>40.01066666666667</v>
      </c>
      <c r="DC988" s="1">
        <v>0.0</v>
      </c>
      <c r="DD988" s="1">
        <v>1.6604922974E9</v>
      </c>
      <c r="DE988" s="1">
        <v>0.0</v>
      </c>
      <c r="DF988" s="1">
        <v>1.6604919246E9</v>
      </c>
      <c r="DG988" s="1" t="s">
        <v>1965</v>
      </c>
      <c r="DH988" s="1">
        <v>1.6604919196E9</v>
      </c>
      <c r="DI988" s="1">
        <v>1.6604919246E9</v>
      </c>
      <c r="DJ988" s="1">
        <v>26.0</v>
      </c>
      <c r="DK988" s="1">
        <v>0.565</v>
      </c>
      <c r="DL988" s="1">
        <v>-0.007</v>
      </c>
      <c r="DM988" s="1">
        <v>1.335</v>
      </c>
      <c r="DN988" s="1">
        <v>0.012</v>
      </c>
      <c r="DO988" s="1">
        <v>400.0</v>
      </c>
      <c r="DP988" s="1">
        <v>23.0</v>
      </c>
      <c r="DQ988" s="1">
        <v>0.17</v>
      </c>
      <c r="DR988" s="1">
        <v>0.02</v>
      </c>
      <c r="DS988" s="1">
        <v>3.162762106408909</v>
      </c>
      <c r="DT988" s="1">
        <v>0.4204384890908012</v>
      </c>
      <c r="DU988" s="1">
        <v>0.1117799878375325</v>
      </c>
      <c r="DV988" s="1">
        <v>1.0</v>
      </c>
      <c r="DW988" s="1">
        <v>35.01828490236355</v>
      </c>
      <c r="DX988" s="1">
        <v>0.3195662957049137</v>
      </c>
      <c r="DY988" s="1">
        <v>0.1161962560847408</v>
      </c>
      <c r="DZ988" s="1">
        <v>1.0</v>
      </c>
      <c r="EA988" s="1">
        <v>-45.05747096774193</v>
      </c>
      <c r="EB988" s="1">
        <v>-1.825974193548251</v>
      </c>
      <c r="EC988" s="1">
        <v>0.1955356137738146</v>
      </c>
      <c r="ED988" s="1">
        <v>0.0</v>
      </c>
      <c r="EE988" s="1">
        <v>683.4291140830144</v>
      </c>
      <c r="EF988" s="1">
        <v>288.0114708347515</v>
      </c>
      <c r="EG988" s="1">
        <v>20.79658413573166</v>
      </c>
      <c r="EH988" s="1">
        <v>0.0</v>
      </c>
      <c r="EI988" s="1">
        <v>4.019196829268292</v>
      </c>
      <c r="EJ988" s="1">
        <v>0.08810696864111937</v>
      </c>
      <c r="EK988" s="1">
        <v>0.01071795585694115</v>
      </c>
      <c r="EL988" s="1">
        <v>1.0</v>
      </c>
      <c r="EM988" s="1">
        <v>1.856564088057515</v>
      </c>
      <c r="EN988" s="1">
        <v>0.01868238488688531</v>
      </c>
      <c r="EO988" s="1">
        <v>0.001482169681773106</v>
      </c>
      <c r="EP988" s="1">
        <v>1.0</v>
      </c>
      <c r="EQ988" s="1">
        <v>4.0</v>
      </c>
      <c r="ER988" s="1">
        <v>6.0</v>
      </c>
      <c r="ES988" s="1" t="s">
        <v>376</v>
      </c>
      <c r="ET988" s="1">
        <v>2.94393</v>
      </c>
      <c r="EU988" s="1">
        <v>2.80092</v>
      </c>
      <c r="EV988" s="1">
        <v>0.142043</v>
      </c>
      <c r="EW988" s="1">
        <v>0.147506</v>
      </c>
      <c r="EX988" s="1">
        <v>0.118319</v>
      </c>
      <c r="EY988" s="1">
        <v>0.105723</v>
      </c>
      <c r="EZ988" s="1">
        <v>17631.8</v>
      </c>
      <c r="FA988" s="1">
        <v>18372.8</v>
      </c>
      <c r="FB988" s="1">
        <v>23891.1</v>
      </c>
      <c r="FC988" s="1">
        <v>25072.5</v>
      </c>
      <c r="FD988" s="1">
        <v>33711.5</v>
      </c>
      <c r="FE988" s="1">
        <v>35799.4</v>
      </c>
      <c r="FF988" s="1">
        <v>43548.7</v>
      </c>
      <c r="FG988" s="1">
        <v>46343.3</v>
      </c>
      <c r="FH988" s="1">
        <v>1.98843</v>
      </c>
      <c r="FI988" s="1">
        <v>1.8852</v>
      </c>
      <c r="FJ988" s="1">
        <v>0.123888</v>
      </c>
      <c r="FK988" s="1">
        <v>0.0</v>
      </c>
      <c r="FL988" s="1">
        <v>29.2184</v>
      </c>
      <c r="FM988" s="1">
        <v>999.9</v>
      </c>
      <c r="FN988" s="1">
        <v>60.9</v>
      </c>
      <c r="FO988" s="1">
        <v>33.8</v>
      </c>
      <c r="FP988" s="1">
        <v>32.2855</v>
      </c>
      <c r="FQ988" s="1">
        <v>63.1064</v>
      </c>
      <c r="FR988" s="1">
        <v>26.0537</v>
      </c>
      <c r="FS988" s="1">
        <v>1.0</v>
      </c>
      <c r="FT988" s="1">
        <v>0.265396</v>
      </c>
      <c r="FU988" s="1">
        <v>0.341985</v>
      </c>
      <c r="FV988" s="1">
        <v>20.3241</v>
      </c>
      <c r="FW988" s="1">
        <v>5.2119</v>
      </c>
      <c r="FX988" s="1">
        <v>11.9063</v>
      </c>
      <c r="FY988" s="1">
        <v>5.0028</v>
      </c>
      <c r="FZ988" s="1">
        <v>3.29043</v>
      </c>
      <c r="GA988" s="1">
        <v>9999.0</v>
      </c>
      <c r="GB988" s="1">
        <v>9999.0</v>
      </c>
      <c r="GC988" s="1">
        <v>9999.0</v>
      </c>
      <c r="GD988" s="1">
        <v>999.9</v>
      </c>
      <c r="GE988" s="1">
        <v>1.85955</v>
      </c>
      <c r="GF988" s="1">
        <v>1.85452</v>
      </c>
      <c r="GG988" s="1">
        <v>1.85763</v>
      </c>
      <c r="GH988" s="1">
        <v>1.85608</v>
      </c>
      <c r="GI988" s="1">
        <v>1.85487</v>
      </c>
      <c r="GJ988" s="1">
        <v>1.85456</v>
      </c>
      <c r="GK988" s="1">
        <v>1.85324</v>
      </c>
      <c r="GL988" s="1">
        <v>1.85638</v>
      </c>
      <c r="GM988" s="1">
        <v>0.0</v>
      </c>
      <c r="GN988" s="1">
        <v>0.0</v>
      </c>
      <c r="GO988" s="1">
        <v>0.0</v>
      </c>
      <c r="GP988" s="1">
        <v>0.0</v>
      </c>
      <c r="GQ988" s="1" t="s">
        <v>358</v>
      </c>
      <c r="GR988" s="1" t="s">
        <v>359</v>
      </c>
      <c r="GS988" s="1" t="s">
        <v>360</v>
      </c>
      <c r="GT988" s="1" t="s">
        <v>360</v>
      </c>
      <c r="GU988" s="1" t="s">
        <v>360</v>
      </c>
      <c r="GV988" s="1" t="s">
        <v>360</v>
      </c>
      <c r="GW988" s="1">
        <v>0.0</v>
      </c>
      <c r="GX988" s="1">
        <v>100.0</v>
      </c>
      <c r="GY988" s="1">
        <v>100.0</v>
      </c>
      <c r="GZ988" s="1">
        <v>1.985</v>
      </c>
      <c r="HA988" s="1">
        <v>0.0024</v>
      </c>
      <c r="HB988" s="1">
        <v>0.4072566870634428</v>
      </c>
      <c r="HC988" s="1">
        <v>0.002678124759318837</v>
      </c>
      <c r="HD988" s="1">
        <v>-9.373761146515732E-7</v>
      </c>
      <c r="HE988" s="1">
        <v>1.391563784175389E-10</v>
      </c>
      <c r="HF988" s="1">
        <v>-0.08316833377203428</v>
      </c>
      <c r="HG988" s="1">
        <v>0.01061361004592812</v>
      </c>
      <c r="HH988" s="1">
        <v>-3.086644042041478E-4</v>
      </c>
      <c r="HI988" s="1">
        <v>1.24720902217549E-6</v>
      </c>
      <c r="HJ988" s="1">
        <v>1.0</v>
      </c>
      <c r="HK988" s="1">
        <v>2093.0</v>
      </c>
      <c r="HL988" s="1">
        <v>2.0</v>
      </c>
      <c r="HM988" s="1">
        <v>27.0</v>
      </c>
      <c r="HN988" s="1">
        <v>6.3</v>
      </c>
      <c r="HO988" s="1">
        <v>6.2</v>
      </c>
      <c r="HP988" s="1">
        <v>1.87012</v>
      </c>
      <c r="HQ988" s="1">
        <v>2.29004</v>
      </c>
      <c r="HR988" s="1">
        <v>1.4978</v>
      </c>
      <c r="HS988" s="1">
        <v>2.30225</v>
      </c>
      <c r="HT988" s="1">
        <v>1.54785</v>
      </c>
      <c r="HU988" s="1">
        <v>2.44751</v>
      </c>
      <c r="HV988" s="1">
        <v>36.6943</v>
      </c>
      <c r="HW988" s="1">
        <v>14.0182</v>
      </c>
      <c r="HX988" s="1">
        <v>18.0</v>
      </c>
      <c r="HY988" s="1">
        <v>504.814</v>
      </c>
      <c r="HZ988" s="1">
        <v>503.639</v>
      </c>
      <c r="IA988" s="1">
        <v>28.8916</v>
      </c>
      <c r="IB988" s="1">
        <v>30.5045</v>
      </c>
      <c r="IC988" s="1">
        <v>30.0005</v>
      </c>
      <c r="ID988" s="1">
        <v>30.3026</v>
      </c>
      <c r="IE988" s="1">
        <v>30.3993</v>
      </c>
      <c r="IF988" s="1">
        <v>37.5317</v>
      </c>
      <c r="IG988" s="1">
        <v>29.8647</v>
      </c>
      <c r="IH988" s="1">
        <v>0.0</v>
      </c>
      <c r="II988" s="1">
        <v>28.8736</v>
      </c>
      <c r="IJ988" s="1">
        <v>856.081</v>
      </c>
      <c r="IK988" s="1">
        <v>23.0833</v>
      </c>
      <c r="IL988" s="1">
        <v>100.711</v>
      </c>
      <c r="IM988" s="1">
        <v>100.442</v>
      </c>
      <c r="IN988" s="1" t="s">
        <v>365</v>
      </c>
    </row>
    <row r="989" ht="15.75" customHeight="1">
      <c r="A989" s="1">
        <v>973.0</v>
      </c>
      <c r="B989" s="1">
        <v>1.6604923006E9</v>
      </c>
      <c r="C989" s="1">
        <v>8171.5</v>
      </c>
      <c r="D989" s="1" t="s">
        <v>2280</v>
      </c>
      <c r="E989" s="1" t="s">
        <v>2281</v>
      </c>
      <c r="F989" s="1">
        <v>1.0</v>
      </c>
      <c r="G989" s="1" t="s">
        <v>1964</v>
      </c>
      <c r="H989" s="1" t="s">
        <v>350</v>
      </c>
      <c r="I989" s="1" t="s">
        <v>351</v>
      </c>
      <c r="J989" s="1" t="s">
        <v>352</v>
      </c>
      <c r="K989" s="1" t="s">
        <v>1168</v>
      </c>
      <c r="L989" s="1" t="s">
        <v>349</v>
      </c>
      <c r="M989" s="1" t="s">
        <v>354</v>
      </c>
      <c r="N989" s="1">
        <v>1.660492292633333E9</v>
      </c>
      <c r="O989" s="1">
        <f t="shared" si="1"/>
        <v>0.003451312956</v>
      </c>
      <c r="P989" s="1">
        <f t="shared" si="2"/>
        <v>3.451312956</v>
      </c>
      <c r="Q989" s="1">
        <f t="shared" si="3"/>
        <v>2.953784741</v>
      </c>
      <c r="R989" s="1">
        <f t="shared" si="4"/>
        <v>742.4116667</v>
      </c>
      <c r="S989" s="1">
        <f t="shared" si="5"/>
        <v>693.9858211</v>
      </c>
      <c r="T989" s="1">
        <f t="shared" si="6"/>
        <v>69.23152574</v>
      </c>
      <c r="U989" s="1">
        <f t="shared" si="7"/>
        <v>74.06245322</v>
      </c>
      <c r="V989" s="1">
        <f t="shared" si="8"/>
        <v>0.1848745798</v>
      </c>
      <c r="W989" s="1">
        <f t="shared" si="9"/>
        <v>2.925408086</v>
      </c>
      <c r="X989" s="1">
        <f t="shared" si="10"/>
        <v>0.1786205277</v>
      </c>
      <c r="Y989" s="1">
        <f t="shared" si="11"/>
        <v>0.1121821066</v>
      </c>
      <c r="Z989" s="1">
        <f t="shared" si="12"/>
        <v>321.5131064</v>
      </c>
      <c r="AA989" s="1">
        <f t="shared" si="13"/>
        <v>32.00294758</v>
      </c>
      <c r="AB989" s="1">
        <f t="shared" si="14"/>
        <v>31.21922</v>
      </c>
      <c r="AC989" s="1">
        <f t="shared" si="15"/>
        <v>4.568075691</v>
      </c>
      <c r="AD989" s="1">
        <f t="shared" si="16"/>
        <v>60.06864162</v>
      </c>
      <c r="AE989" s="1">
        <f t="shared" si="17"/>
        <v>2.710844704</v>
      </c>
      <c r="AF989" s="1">
        <f t="shared" si="18"/>
        <v>4.512911614</v>
      </c>
      <c r="AG989" s="1">
        <f t="shared" si="19"/>
        <v>1.857230987</v>
      </c>
      <c r="AH989" s="1">
        <f t="shared" si="20"/>
        <v>-152.2029014</v>
      </c>
      <c r="AI989" s="1">
        <f t="shared" si="21"/>
        <v>-33.63421575</v>
      </c>
      <c r="AJ989" s="1">
        <f t="shared" si="22"/>
        <v>-2.584695039</v>
      </c>
      <c r="AK989" s="1">
        <f t="shared" si="23"/>
        <v>133.0912943</v>
      </c>
      <c r="AL989" s="1">
        <f t="shared" si="24"/>
        <v>35.05034778</v>
      </c>
      <c r="AM989" s="1">
        <f t="shared" si="25"/>
        <v>3.449821362</v>
      </c>
      <c r="AN989" s="1">
        <f t="shared" si="26"/>
        <v>2.953784741</v>
      </c>
      <c r="AO989" s="1">
        <v>831.9829799318342</v>
      </c>
      <c r="AP989" s="1">
        <v>801.7504666666664</v>
      </c>
      <c r="AQ989" s="1">
        <v>5.19656059295773</v>
      </c>
      <c r="AR989" s="1">
        <v>64.97153183116835</v>
      </c>
      <c r="AS989" s="1">
        <f t="shared" si="27"/>
        <v>3.451312956</v>
      </c>
      <c r="AT989" s="1">
        <v>23.14590076560108</v>
      </c>
      <c r="AU989" s="1">
        <v>27.17381757575756</v>
      </c>
      <c r="AV989" s="1">
        <v>2.698537643911138E-6</v>
      </c>
      <c r="AW989" s="1">
        <v>82.28873051766035</v>
      </c>
      <c r="AX989" s="1">
        <v>0.0</v>
      </c>
      <c r="AY989" s="1">
        <v>0.0</v>
      </c>
      <c r="AZ989" s="1">
        <f t="shared" si="28"/>
        <v>1</v>
      </c>
      <c r="BA989" s="1">
        <f t="shared" si="29"/>
        <v>0</v>
      </c>
      <c r="BB989" s="1">
        <f t="shared" si="30"/>
        <v>52055.06042</v>
      </c>
      <c r="BC989" s="1">
        <f t="shared" si="31"/>
        <v>1999.978</v>
      </c>
      <c r="BD989" s="1">
        <f t="shared" si="32"/>
        <v>1681.18184</v>
      </c>
      <c r="BE989" s="1">
        <f t="shared" si="33"/>
        <v>0.8406001666</v>
      </c>
      <c r="BF989" s="1">
        <f t="shared" si="34"/>
        <v>0.1607583215</v>
      </c>
      <c r="BG989" s="1">
        <v>6.0</v>
      </c>
      <c r="BH989" s="1">
        <v>0.5</v>
      </c>
      <c r="BI989" s="1" t="s">
        <v>355</v>
      </c>
      <c r="BJ989" s="1">
        <v>2.0</v>
      </c>
      <c r="BK989" s="1" t="b">
        <v>1</v>
      </c>
      <c r="BL989" s="1">
        <v>1.660492292633333E9</v>
      </c>
      <c r="BM989" s="1">
        <v>742.4116666666666</v>
      </c>
      <c r="BN989" s="1">
        <v>787.5332</v>
      </c>
      <c r="BO989" s="1">
        <v>27.17386</v>
      </c>
      <c r="BP989" s="1">
        <v>23.14766666666667</v>
      </c>
      <c r="BQ989" s="1">
        <v>740.4791333333334</v>
      </c>
      <c r="BR989" s="1">
        <v>27.17149333333333</v>
      </c>
      <c r="BS989" s="1">
        <v>500.1364000000001</v>
      </c>
      <c r="BT989" s="1">
        <v>99.6594466666667</v>
      </c>
      <c r="BU989" s="1">
        <v>0.09983318666666666</v>
      </c>
      <c r="BV989" s="1">
        <v>31.00596</v>
      </c>
      <c r="BW989" s="1">
        <v>31.21922</v>
      </c>
      <c r="BX989" s="1">
        <v>999.8999999999999</v>
      </c>
      <c r="BY989" s="1">
        <v>0.0</v>
      </c>
      <c r="BZ989" s="1">
        <v>0.0</v>
      </c>
      <c r="CA989" s="1">
        <v>10010.50066666667</v>
      </c>
      <c r="CB989" s="1">
        <v>0.0</v>
      </c>
      <c r="CC989" s="1">
        <v>32.09036</v>
      </c>
      <c r="CD989" s="1">
        <v>-45.12156000000001</v>
      </c>
      <c r="CE989" s="1">
        <v>763.1493333333332</v>
      </c>
      <c r="CF989" s="1">
        <v>806.1946666666666</v>
      </c>
      <c r="CG989" s="1">
        <v>4.026168666666667</v>
      </c>
      <c r="CH989" s="1">
        <v>787.5332</v>
      </c>
      <c r="CI989" s="1">
        <v>23.14766666666667</v>
      </c>
      <c r="CJ989" s="1">
        <v>2.708130666666666</v>
      </c>
      <c r="CK989" s="1">
        <v>2.306884000000001</v>
      </c>
      <c r="CL989" s="1">
        <v>22.33454</v>
      </c>
      <c r="CM989" s="1">
        <v>19.72456666666666</v>
      </c>
      <c r="CN989" s="1">
        <v>1999.978</v>
      </c>
      <c r="CO989" s="1">
        <v>0.9799934</v>
      </c>
      <c r="CP989" s="1">
        <v>0.02000671333333334</v>
      </c>
      <c r="CQ989" s="1">
        <v>0.0</v>
      </c>
      <c r="CR989" s="1">
        <v>2.778066666666667</v>
      </c>
      <c r="CS989" s="1">
        <v>0.0</v>
      </c>
      <c r="CT989" s="1">
        <v>33728.69333333333</v>
      </c>
      <c r="CU989" s="1">
        <v>17412.1</v>
      </c>
      <c r="CV989" s="1">
        <v>41.0</v>
      </c>
      <c r="CW989" s="1">
        <v>41.97479999999999</v>
      </c>
      <c r="CX989" s="1">
        <v>40.9958</v>
      </c>
      <c r="CY989" s="1">
        <v>40.40806666666667</v>
      </c>
      <c r="CZ989" s="1">
        <v>41.062</v>
      </c>
      <c r="DA989" s="1">
        <v>1959.967333333334</v>
      </c>
      <c r="DB989" s="1">
        <v>40.01066666666667</v>
      </c>
      <c r="DC989" s="1">
        <v>0.0</v>
      </c>
      <c r="DD989" s="1">
        <v>1.6604922986E9</v>
      </c>
      <c r="DE989" s="1">
        <v>0.0</v>
      </c>
      <c r="DF989" s="1">
        <v>1.6604919246E9</v>
      </c>
      <c r="DG989" s="1" t="s">
        <v>1965</v>
      </c>
      <c r="DH989" s="1">
        <v>1.6604919196E9</v>
      </c>
      <c r="DI989" s="1">
        <v>1.6604919246E9</v>
      </c>
      <c r="DJ989" s="1">
        <v>26.0</v>
      </c>
      <c r="DK989" s="1">
        <v>0.565</v>
      </c>
      <c r="DL989" s="1">
        <v>-0.007</v>
      </c>
      <c r="DM989" s="1">
        <v>1.335</v>
      </c>
      <c r="DN989" s="1">
        <v>0.012</v>
      </c>
      <c r="DO989" s="1">
        <v>400.0</v>
      </c>
      <c r="DP989" s="1">
        <v>23.0</v>
      </c>
      <c r="DQ989" s="1">
        <v>0.17</v>
      </c>
      <c r="DR989" s="1">
        <v>0.02</v>
      </c>
      <c r="DS989" s="1">
        <v>3.159810747894548</v>
      </c>
      <c r="DT989" s="1">
        <v>0.6639958326996556</v>
      </c>
      <c r="DU989" s="1">
        <v>0.1137057408739543</v>
      </c>
      <c r="DV989" s="1">
        <v>0.0</v>
      </c>
      <c r="DW989" s="1">
        <v>35.03016594082691</v>
      </c>
      <c r="DX989" s="1">
        <v>0.66917413626969</v>
      </c>
      <c r="DY989" s="1">
        <v>0.1266976216870644</v>
      </c>
      <c r="DZ989" s="1">
        <v>0.0</v>
      </c>
      <c r="EA989" s="1">
        <v>-45.09301612903227</v>
      </c>
      <c r="EB989" s="1">
        <v>-2.173766129032241</v>
      </c>
      <c r="EC989" s="1">
        <v>0.2153902146769075</v>
      </c>
      <c r="ED989" s="1">
        <v>0.0</v>
      </c>
      <c r="EE989" s="1">
        <v>688.3118792360233</v>
      </c>
      <c r="EF989" s="1">
        <v>286.3103954139862</v>
      </c>
      <c r="EG989" s="1">
        <v>20.67202025745393</v>
      </c>
      <c r="EH989" s="1">
        <v>0.0</v>
      </c>
      <c r="EI989" s="1">
        <v>4.020026829268293</v>
      </c>
      <c r="EJ989" s="1">
        <v>0.08526752613240807</v>
      </c>
      <c r="EK989" s="1">
        <v>0.01058595420979264</v>
      </c>
      <c r="EL989" s="1">
        <v>1.0</v>
      </c>
      <c r="EM989" s="1">
        <v>1.856865453441825</v>
      </c>
      <c r="EN989" s="1">
        <v>0.02170662955567899</v>
      </c>
      <c r="EO989" s="1">
        <v>0.001663606691880392</v>
      </c>
      <c r="EP989" s="1">
        <v>1.0</v>
      </c>
      <c r="EQ989" s="1">
        <v>2.0</v>
      </c>
      <c r="ER989" s="1">
        <v>6.0</v>
      </c>
      <c r="ES989" s="1" t="s">
        <v>384</v>
      </c>
      <c r="ET989" s="1">
        <v>2.94388</v>
      </c>
      <c r="EU989" s="1">
        <v>2.801</v>
      </c>
      <c r="EV989" s="1">
        <v>0.142659</v>
      </c>
      <c r="EW989" s="1">
        <v>0.148111</v>
      </c>
      <c r="EX989" s="1">
        <v>0.11832</v>
      </c>
      <c r="EY989" s="1">
        <v>0.105729</v>
      </c>
      <c r="EZ989" s="1">
        <v>17619.0</v>
      </c>
      <c r="FA989" s="1">
        <v>18359.7</v>
      </c>
      <c r="FB989" s="1">
        <v>23891.0</v>
      </c>
      <c r="FC989" s="1">
        <v>25072.5</v>
      </c>
      <c r="FD989" s="1">
        <v>33711.5</v>
      </c>
      <c r="FE989" s="1">
        <v>35799.2</v>
      </c>
      <c r="FF989" s="1">
        <v>43548.7</v>
      </c>
      <c r="FG989" s="1">
        <v>46343.3</v>
      </c>
      <c r="FH989" s="1">
        <v>1.98832</v>
      </c>
      <c r="FI989" s="1">
        <v>1.88528</v>
      </c>
      <c r="FJ989" s="1">
        <v>0.124134</v>
      </c>
      <c r="FK989" s="1">
        <v>0.0</v>
      </c>
      <c r="FL989" s="1">
        <v>29.2191</v>
      </c>
      <c r="FM989" s="1">
        <v>999.9</v>
      </c>
      <c r="FN989" s="1">
        <v>60.9</v>
      </c>
      <c r="FO989" s="1">
        <v>33.8</v>
      </c>
      <c r="FP989" s="1">
        <v>32.2869</v>
      </c>
      <c r="FQ989" s="1">
        <v>63.3064</v>
      </c>
      <c r="FR989" s="1">
        <v>25.4928</v>
      </c>
      <c r="FS989" s="1">
        <v>1.0</v>
      </c>
      <c r="FT989" s="1">
        <v>0.265612</v>
      </c>
      <c r="FU989" s="1">
        <v>0.352023</v>
      </c>
      <c r="FV989" s="1">
        <v>20.3241</v>
      </c>
      <c r="FW989" s="1">
        <v>5.21205</v>
      </c>
      <c r="FX989" s="1">
        <v>11.9059</v>
      </c>
      <c r="FY989" s="1">
        <v>5.00265</v>
      </c>
      <c r="FZ989" s="1">
        <v>3.29045</v>
      </c>
      <c r="GA989" s="1">
        <v>9999.0</v>
      </c>
      <c r="GB989" s="1">
        <v>9999.0</v>
      </c>
      <c r="GC989" s="1">
        <v>9999.0</v>
      </c>
      <c r="GD989" s="1">
        <v>999.9</v>
      </c>
      <c r="GE989" s="1">
        <v>1.85956</v>
      </c>
      <c r="GF989" s="1">
        <v>1.85452</v>
      </c>
      <c r="GG989" s="1">
        <v>1.85765</v>
      </c>
      <c r="GH989" s="1">
        <v>1.85608</v>
      </c>
      <c r="GI989" s="1">
        <v>1.85487</v>
      </c>
      <c r="GJ989" s="1">
        <v>1.85456</v>
      </c>
      <c r="GK989" s="1">
        <v>1.85325</v>
      </c>
      <c r="GL989" s="1">
        <v>1.85638</v>
      </c>
      <c r="GM989" s="1">
        <v>0.0</v>
      </c>
      <c r="GN989" s="1">
        <v>0.0</v>
      </c>
      <c r="GO989" s="1">
        <v>0.0</v>
      </c>
      <c r="GP989" s="1">
        <v>0.0</v>
      </c>
      <c r="GQ989" s="1" t="s">
        <v>358</v>
      </c>
      <c r="GR989" s="1" t="s">
        <v>359</v>
      </c>
      <c r="GS989" s="1" t="s">
        <v>360</v>
      </c>
      <c r="GT989" s="1" t="s">
        <v>360</v>
      </c>
      <c r="GU989" s="1" t="s">
        <v>360</v>
      </c>
      <c r="GV989" s="1" t="s">
        <v>360</v>
      </c>
      <c r="GW989" s="1">
        <v>0.0</v>
      </c>
      <c r="GX989" s="1">
        <v>100.0</v>
      </c>
      <c r="GY989" s="1">
        <v>100.0</v>
      </c>
      <c r="GZ989" s="1">
        <v>1.992</v>
      </c>
      <c r="HA989" s="1">
        <v>0.0024</v>
      </c>
      <c r="HB989" s="1">
        <v>0.4072566870634428</v>
      </c>
      <c r="HC989" s="1">
        <v>0.002678124759318837</v>
      </c>
      <c r="HD989" s="1">
        <v>-9.373761146515732E-7</v>
      </c>
      <c r="HE989" s="1">
        <v>1.391563784175389E-10</v>
      </c>
      <c r="HF989" s="1">
        <v>-0.08316833377203428</v>
      </c>
      <c r="HG989" s="1">
        <v>0.01061361004592812</v>
      </c>
      <c r="HH989" s="1">
        <v>-3.086644042041478E-4</v>
      </c>
      <c r="HI989" s="1">
        <v>1.24720902217549E-6</v>
      </c>
      <c r="HJ989" s="1">
        <v>1.0</v>
      </c>
      <c r="HK989" s="1">
        <v>2093.0</v>
      </c>
      <c r="HL989" s="1">
        <v>2.0</v>
      </c>
      <c r="HM989" s="1">
        <v>27.0</v>
      </c>
      <c r="HN989" s="1">
        <v>6.3</v>
      </c>
      <c r="HO989" s="1">
        <v>6.3</v>
      </c>
      <c r="HP989" s="1">
        <v>1.87744</v>
      </c>
      <c r="HQ989" s="1">
        <v>2.31079</v>
      </c>
      <c r="HR989" s="1">
        <v>1.4978</v>
      </c>
      <c r="HS989" s="1">
        <v>2.30225</v>
      </c>
      <c r="HT989" s="1">
        <v>1.54785</v>
      </c>
      <c r="HU989" s="1">
        <v>2.3877</v>
      </c>
      <c r="HV989" s="1">
        <v>36.6943</v>
      </c>
      <c r="HW989" s="1">
        <v>14.027</v>
      </c>
      <c r="HX989" s="1">
        <v>18.0</v>
      </c>
      <c r="HY989" s="1">
        <v>504.755</v>
      </c>
      <c r="HZ989" s="1">
        <v>503.694</v>
      </c>
      <c r="IA989" s="1">
        <v>28.8897</v>
      </c>
      <c r="IB989" s="1">
        <v>30.5047</v>
      </c>
      <c r="IC989" s="1">
        <v>30.0006</v>
      </c>
      <c r="ID989" s="1">
        <v>30.3029</v>
      </c>
      <c r="IE989" s="1">
        <v>30.3999</v>
      </c>
      <c r="IF989" s="1">
        <v>37.6587</v>
      </c>
      <c r="IG989" s="1">
        <v>29.8647</v>
      </c>
      <c r="IH989" s="1">
        <v>0.0</v>
      </c>
      <c r="II989" s="1">
        <v>28.8736</v>
      </c>
      <c r="IJ989" s="1">
        <v>856.081</v>
      </c>
      <c r="IK989" s="1">
        <v>23.0811</v>
      </c>
      <c r="IL989" s="1">
        <v>100.711</v>
      </c>
      <c r="IM989" s="1">
        <v>100.442</v>
      </c>
      <c r="IN989" s="1" t="s">
        <v>365</v>
      </c>
    </row>
    <row r="990" ht="15.75" customHeight="1">
      <c r="A990" s="1">
        <v>974.0</v>
      </c>
      <c r="B990" s="1">
        <v>1.6604923016E9</v>
      </c>
      <c r="C990" s="1">
        <v>8172.5</v>
      </c>
      <c r="D990" s="1" t="s">
        <v>2282</v>
      </c>
      <c r="E990" s="1" t="s">
        <v>2283</v>
      </c>
      <c r="F990" s="1">
        <v>1.0</v>
      </c>
      <c r="G990" s="1" t="s">
        <v>1964</v>
      </c>
      <c r="H990" s="1" t="s">
        <v>350</v>
      </c>
      <c r="I990" s="1" t="s">
        <v>351</v>
      </c>
      <c r="J990" s="1" t="s">
        <v>352</v>
      </c>
      <c r="K990" s="1" t="s">
        <v>1168</v>
      </c>
      <c r="L990" s="1" t="s">
        <v>349</v>
      </c>
      <c r="M990" s="1" t="s">
        <v>354</v>
      </c>
      <c r="N990" s="1">
        <v>1.660492293666666E9</v>
      </c>
      <c r="O990" s="1">
        <f t="shared" si="1"/>
        <v>0.003450450943</v>
      </c>
      <c r="P990" s="1">
        <f t="shared" si="2"/>
        <v>3.450450943</v>
      </c>
      <c r="Q990" s="1">
        <f t="shared" si="3"/>
        <v>2.956175918</v>
      </c>
      <c r="R990" s="1">
        <f t="shared" si="4"/>
        <v>747.6022667</v>
      </c>
      <c r="S990" s="1">
        <f t="shared" si="5"/>
        <v>698.9779273</v>
      </c>
      <c r="T990" s="1">
        <f t="shared" si="6"/>
        <v>69.72967039</v>
      </c>
      <c r="U990" s="1">
        <f t="shared" si="7"/>
        <v>74.58040891</v>
      </c>
      <c r="V990" s="1">
        <f t="shared" si="8"/>
        <v>0.1847725541</v>
      </c>
      <c r="W990" s="1">
        <f t="shared" si="9"/>
        <v>2.925315407</v>
      </c>
      <c r="X990" s="1">
        <f t="shared" si="10"/>
        <v>0.1785250867</v>
      </c>
      <c r="Y990" s="1">
        <f t="shared" si="11"/>
        <v>0.1121218917</v>
      </c>
      <c r="Z990" s="1">
        <f t="shared" si="12"/>
        <v>321.5128936</v>
      </c>
      <c r="AA990" s="1">
        <f t="shared" si="13"/>
        <v>32.00423213</v>
      </c>
      <c r="AB990" s="1">
        <f t="shared" si="14"/>
        <v>31.2211</v>
      </c>
      <c r="AC990" s="1">
        <f t="shared" si="15"/>
        <v>4.568564591</v>
      </c>
      <c r="AD990" s="1">
        <f t="shared" si="16"/>
        <v>60.06423237</v>
      </c>
      <c r="AE990" s="1">
        <f t="shared" si="17"/>
        <v>2.710805422</v>
      </c>
      <c r="AF990" s="1">
        <f t="shared" si="18"/>
        <v>4.513177502</v>
      </c>
      <c r="AG990" s="1">
        <f t="shared" si="19"/>
        <v>1.857759169</v>
      </c>
      <c r="AH990" s="1">
        <f t="shared" si="20"/>
        <v>-152.1648866</v>
      </c>
      <c r="AI990" s="1">
        <f t="shared" si="21"/>
        <v>-33.76667767</v>
      </c>
      <c r="AJ990" s="1">
        <f t="shared" si="22"/>
        <v>-2.594993866</v>
      </c>
      <c r="AK990" s="1">
        <f t="shared" si="23"/>
        <v>132.9863355</v>
      </c>
      <c r="AL990" s="1">
        <f t="shared" si="24"/>
        <v>35.07704081</v>
      </c>
      <c r="AM990" s="1">
        <f t="shared" si="25"/>
        <v>3.450446171</v>
      </c>
      <c r="AN990" s="1">
        <f t="shared" si="26"/>
        <v>2.956175918</v>
      </c>
      <c r="AO990" s="1">
        <v>837.2877043971638</v>
      </c>
      <c r="AP990" s="1">
        <v>806.9524484848486</v>
      </c>
      <c r="AQ990" s="1">
        <v>5.21609055639115</v>
      </c>
      <c r="AR990" s="1">
        <v>64.97153183116835</v>
      </c>
      <c r="AS990" s="1">
        <f t="shared" si="27"/>
        <v>3.450450943</v>
      </c>
      <c r="AT990" s="1">
        <v>23.14682501878261</v>
      </c>
      <c r="AU990" s="1">
        <v>27.17372060606059</v>
      </c>
      <c r="AV990" s="1">
        <v>2.37130671217759E-6</v>
      </c>
      <c r="AW990" s="1">
        <v>82.28873051766035</v>
      </c>
      <c r="AX990" s="1">
        <v>0.0</v>
      </c>
      <c r="AY990" s="1">
        <v>0.0</v>
      </c>
      <c r="AZ990" s="1">
        <f t="shared" si="28"/>
        <v>1</v>
      </c>
      <c r="BA990" s="1">
        <f t="shared" si="29"/>
        <v>0</v>
      </c>
      <c r="BB990" s="1">
        <f t="shared" si="30"/>
        <v>52052.24822</v>
      </c>
      <c r="BC990" s="1">
        <f t="shared" si="31"/>
        <v>1999.976667</v>
      </c>
      <c r="BD990" s="1">
        <f t="shared" si="32"/>
        <v>1681.18072</v>
      </c>
      <c r="BE990" s="1">
        <f t="shared" si="33"/>
        <v>0.840600167</v>
      </c>
      <c r="BF990" s="1">
        <f t="shared" si="34"/>
        <v>0.1607583223</v>
      </c>
      <c r="BG990" s="1">
        <v>6.0</v>
      </c>
      <c r="BH990" s="1">
        <v>0.5</v>
      </c>
      <c r="BI990" s="1" t="s">
        <v>355</v>
      </c>
      <c r="BJ990" s="1">
        <v>2.0</v>
      </c>
      <c r="BK990" s="1" t="b">
        <v>1</v>
      </c>
      <c r="BL990" s="1">
        <v>1.660492293666666E9</v>
      </c>
      <c r="BM990" s="1">
        <v>747.6022666666665</v>
      </c>
      <c r="BN990" s="1">
        <v>792.7776666666667</v>
      </c>
      <c r="BO990" s="1">
        <v>27.17341333333333</v>
      </c>
      <c r="BP990" s="1">
        <v>23.14650666666667</v>
      </c>
      <c r="BQ990" s="1">
        <v>745.6618666666667</v>
      </c>
      <c r="BR990" s="1">
        <v>27.17104</v>
      </c>
      <c r="BS990" s="1">
        <v>500.1386000000001</v>
      </c>
      <c r="BT990" s="1">
        <v>99.65962000000003</v>
      </c>
      <c r="BU990" s="1">
        <v>0.09985404</v>
      </c>
      <c r="BV990" s="1">
        <v>31.00699333333334</v>
      </c>
      <c r="BW990" s="1">
        <v>31.22109999999999</v>
      </c>
      <c r="BX990" s="1">
        <v>999.8999999999999</v>
      </c>
      <c r="BY990" s="1">
        <v>0.0</v>
      </c>
      <c r="BZ990" s="1">
        <v>0.0</v>
      </c>
      <c r="CA990" s="1">
        <v>10009.954</v>
      </c>
      <c r="CB990" s="1">
        <v>0.0</v>
      </c>
      <c r="CC990" s="1">
        <v>32.17995333333334</v>
      </c>
      <c r="CD990" s="1">
        <v>-45.17543333333334</v>
      </c>
      <c r="CE990" s="1">
        <v>768.4845999999999</v>
      </c>
      <c r="CF990" s="1">
        <v>811.5624666666666</v>
      </c>
      <c r="CG990" s="1">
        <v>4.026881333333334</v>
      </c>
      <c r="CH990" s="1">
        <v>792.7776666666667</v>
      </c>
      <c r="CI990" s="1">
        <v>23.14650666666667</v>
      </c>
      <c r="CJ990" s="1">
        <v>2.708090666666667</v>
      </c>
      <c r="CK990" s="1">
        <v>2.306772666666667</v>
      </c>
      <c r="CL990" s="1">
        <v>22.3343</v>
      </c>
      <c r="CM990" s="1">
        <v>19.72378666666667</v>
      </c>
      <c r="CN990" s="1">
        <v>1999.976666666667</v>
      </c>
      <c r="CO990" s="1">
        <v>0.9799934</v>
      </c>
      <c r="CP990" s="1">
        <v>0.02000671333333333</v>
      </c>
      <c r="CQ990" s="1">
        <v>0.0</v>
      </c>
      <c r="CR990" s="1">
        <v>2.7496</v>
      </c>
      <c r="CS990" s="1">
        <v>0.0</v>
      </c>
      <c r="CT990" s="1">
        <v>33715.35333333333</v>
      </c>
      <c r="CU990" s="1">
        <v>17412.08666666667</v>
      </c>
      <c r="CV990" s="1">
        <v>41.0</v>
      </c>
      <c r="CW990" s="1">
        <v>41.97900000000001</v>
      </c>
      <c r="CX990" s="1">
        <v>40.9958</v>
      </c>
      <c r="CY990" s="1">
        <v>40.4122</v>
      </c>
      <c r="CZ990" s="1">
        <v>41.062</v>
      </c>
      <c r="DA990" s="1">
        <v>1959.966</v>
      </c>
      <c r="DB990" s="1">
        <v>40.01066666666667</v>
      </c>
      <c r="DC990" s="1">
        <v>0.0</v>
      </c>
      <c r="DD990" s="1">
        <v>1.6604922998E9</v>
      </c>
      <c r="DE990" s="1">
        <v>0.0</v>
      </c>
      <c r="DF990" s="1">
        <v>1.6604919246E9</v>
      </c>
      <c r="DG990" s="1" t="s">
        <v>1965</v>
      </c>
      <c r="DH990" s="1">
        <v>1.6604919196E9</v>
      </c>
      <c r="DI990" s="1">
        <v>1.6604919246E9</v>
      </c>
      <c r="DJ990" s="1">
        <v>26.0</v>
      </c>
      <c r="DK990" s="1">
        <v>0.565</v>
      </c>
      <c r="DL990" s="1">
        <v>-0.007</v>
      </c>
      <c r="DM990" s="1">
        <v>1.335</v>
      </c>
      <c r="DN990" s="1">
        <v>0.012</v>
      </c>
      <c r="DO990" s="1">
        <v>400.0</v>
      </c>
      <c r="DP990" s="1">
        <v>23.0</v>
      </c>
      <c r="DQ990" s="1">
        <v>0.17</v>
      </c>
      <c r="DR990" s="1">
        <v>0.02</v>
      </c>
      <c r="DS990" s="1">
        <v>3.148022831797033</v>
      </c>
      <c r="DT990" s="1">
        <v>0.3954218493394256</v>
      </c>
      <c r="DU990" s="1">
        <v>0.1193941357620734</v>
      </c>
      <c r="DV990" s="1">
        <v>1.0</v>
      </c>
      <c r="DW990" s="1">
        <v>35.05311819599248</v>
      </c>
      <c r="DX990" s="1">
        <v>0.7686653718636158</v>
      </c>
      <c r="DY990" s="1">
        <v>0.1318019138226343</v>
      </c>
      <c r="DZ990" s="1">
        <v>0.0</v>
      </c>
      <c r="EA990" s="1">
        <v>-45.14283870967743</v>
      </c>
      <c r="EB990" s="1">
        <v>-2.277880645161153</v>
      </c>
      <c r="EC990" s="1">
        <v>0.2229881331681559</v>
      </c>
      <c r="ED990" s="1">
        <v>0.0</v>
      </c>
      <c r="EE990" s="1">
        <v>693.276866617906</v>
      </c>
      <c r="EF990" s="1">
        <v>288.4606772607481</v>
      </c>
      <c r="EG990" s="1">
        <v>20.8326246404161</v>
      </c>
      <c r="EH990" s="1">
        <v>0.0</v>
      </c>
      <c r="EI990" s="1">
        <v>4.020939512195122</v>
      </c>
      <c r="EJ990" s="1">
        <v>0.07654285714285629</v>
      </c>
      <c r="EK990" s="1">
        <v>0.01013670677055871</v>
      </c>
      <c r="EL990" s="1">
        <v>1.0</v>
      </c>
      <c r="EM990" s="1">
        <v>1.857304738386431</v>
      </c>
      <c r="EN990" s="1">
        <v>0.02504023402892736</v>
      </c>
      <c r="EO990" s="1">
        <v>0.001918832140428085</v>
      </c>
      <c r="EP990" s="1">
        <v>1.0</v>
      </c>
      <c r="EQ990" s="1">
        <v>3.0</v>
      </c>
      <c r="ER990" s="1">
        <v>6.0</v>
      </c>
      <c r="ES990" s="1" t="s">
        <v>379</v>
      </c>
      <c r="ET990" s="1">
        <v>2.94395</v>
      </c>
      <c r="EU990" s="1">
        <v>2.80111</v>
      </c>
      <c r="EV990" s="1">
        <v>0.14328</v>
      </c>
      <c r="EW990" s="1">
        <v>0.14871</v>
      </c>
      <c r="EX990" s="1">
        <v>0.118319</v>
      </c>
      <c r="EY990" s="1">
        <v>0.105731</v>
      </c>
      <c r="EZ990" s="1">
        <v>17606.3</v>
      </c>
      <c r="FA990" s="1">
        <v>18346.8</v>
      </c>
      <c r="FB990" s="1">
        <v>23891.0</v>
      </c>
      <c r="FC990" s="1">
        <v>25072.5</v>
      </c>
      <c r="FD990" s="1">
        <v>33711.5</v>
      </c>
      <c r="FE990" s="1">
        <v>35799.2</v>
      </c>
      <c r="FF990" s="1">
        <v>43548.7</v>
      </c>
      <c r="FG990" s="1">
        <v>46343.4</v>
      </c>
      <c r="FH990" s="1">
        <v>1.98835</v>
      </c>
      <c r="FI990" s="1">
        <v>1.8852</v>
      </c>
      <c r="FJ990" s="1">
        <v>0.124261</v>
      </c>
      <c r="FK990" s="1">
        <v>0.0</v>
      </c>
      <c r="FL990" s="1">
        <v>29.2196</v>
      </c>
      <c r="FM990" s="1">
        <v>999.9</v>
      </c>
      <c r="FN990" s="1">
        <v>60.9</v>
      </c>
      <c r="FO990" s="1">
        <v>33.8</v>
      </c>
      <c r="FP990" s="1">
        <v>32.2851</v>
      </c>
      <c r="FQ990" s="1">
        <v>63.2664</v>
      </c>
      <c r="FR990" s="1">
        <v>25.1843</v>
      </c>
      <c r="FS990" s="1">
        <v>1.0</v>
      </c>
      <c r="FT990" s="1">
        <v>0.265673</v>
      </c>
      <c r="FU990" s="1">
        <v>0.361991</v>
      </c>
      <c r="FV990" s="1">
        <v>20.3242</v>
      </c>
      <c r="FW990" s="1">
        <v>5.21295</v>
      </c>
      <c r="FX990" s="1">
        <v>11.906</v>
      </c>
      <c r="FY990" s="1">
        <v>5.0028</v>
      </c>
      <c r="FZ990" s="1">
        <v>3.29058</v>
      </c>
      <c r="GA990" s="1">
        <v>9999.0</v>
      </c>
      <c r="GB990" s="1">
        <v>9999.0</v>
      </c>
      <c r="GC990" s="1">
        <v>9999.0</v>
      </c>
      <c r="GD990" s="1">
        <v>999.9</v>
      </c>
      <c r="GE990" s="1">
        <v>1.85955</v>
      </c>
      <c r="GF990" s="1">
        <v>1.85452</v>
      </c>
      <c r="GG990" s="1">
        <v>1.85764</v>
      </c>
      <c r="GH990" s="1">
        <v>1.85608</v>
      </c>
      <c r="GI990" s="1">
        <v>1.85488</v>
      </c>
      <c r="GJ990" s="1">
        <v>1.85456</v>
      </c>
      <c r="GK990" s="1">
        <v>1.85326</v>
      </c>
      <c r="GL990" s="1">
        <v>1.85638</v>
      </c>
      <c r="GM990" s="1">
        <v>0.0</v>
      </c>
      <c r="GN990" s="1">
        <v>0.0</v>
      </c>
      <c r="GO990" s="1">
        <v>0.0</v>
      </c>
      <c r="GP990" s="1">
        <v>0.0</v>
      </c>
      <c r="GQ990" s="1" t="s">
        <v>358</v>
      </c>
      <c r="GR990" s="1" t="s">
        <v>359</v>
      </c>
      <c r="GS990" s="1" t="s">
        <v>360</v>
      </c>
      <c r="GT990" s="1" t="s">
        <v>360</v>
      </c>
      <c r="GU990" s="1" t="s">
        <v>360</v>
      </c>
      <c r="GV990" s="1" t="s">
        <v>360</v>
      </c>
      <c r="GW990" s="1">
        <v>0.0</v>
      </c>
      <c r="GX990" s="1">
        <v>100.0</v>
      </c>
      <c r="GY990" s="1">
        <v>100.0</v>
      </c>
      <c r="GZ990" s="1">
        <v>2.0</v>
      </c>
      <c r="HA990" s="1">
        <v>0.0024</v>
      </c>
      <c r="HB990" s="1">
        <v>0.4072566870634428</v>
      </c>
      <c r="HC990" s="1">
        <v>0.002678124759318837</v>
      </c>
      <c r="HD990" s="1">
        <v>-9.373761146515732E-7</v>
      </c>
      <c r="HE990" s="1">
        <v>1.391563784175389E-10</v>
      </c>
      <c r="HF990" s="1">
        <v>-0.08316833377203428</v>
      </c>
      <c r="HG990" s="1">
        <v>0.01061361004592812</v>
      </c>
      <c r="HH990" s="1">
        <v>-3.086644042041478E-4</v>
      </c>
      <c r="HI990" s="1">
        <v>1.24720902217549E-6</v>
      </c>
      <c r="HJ990" s="1">
        <v>1.0</v>
      </c>
      <c r="HK990" s="1">
        <v>2093.0</v>
      </c>
      <c r="HL990" s="1">
        <v>2.0</v>
      </c>
      <c r="HM990" s="1">
        <v>27.0</v>
      </c>
      <c r="HN990" s="1">
        <v>6.4</v>
      </c>
      <c r="HO990" s="1">
        <v>6.3</v>
      </c>
      <c r="HP990" s="1">
        <v>1.88965</v>
      </c>
      <c r="HQ990" s="1">
        <v>2.30957</v>
      </c>
      <c r="HR990" s="1">
        <v>1.4978</v>
      </c>
      <c r="HS990" s="1">
        <v>2.30225</v>
      </c>
      <c r="HT990" s="1">
        <v>1.54785</v>
      </c>
      <c r="HU990" s="1">
        <v>2.2583</v>
      </c>
      <c r="HV990" s="1">
        <v>36.6943</v>
      </c>
      <c r="HW990" s="1">
        <v>14.0095</v>
      </c>
      <c r="HX990" s="1">
        <v>18.0</v>
      </c>
      <c r="HY990" s="1">
        <v>504.775</v>
      </c>
      <c r="HZ990" s="1">
        <v>503.649</v>
      </c>
      <c r="IA990" s="1">
        <v>28.8876</v>
      </c>
      <c r="IB990" s="1">
        <v>30.5054</v>
      </c>
      <c r="IC990" s="1">
        <v>30.0005</v>
      </c>
      <c r="ID990" s="1">
        <v>30.3036</v>
      </c>
      <c r="IE990" s="1">
        <v>30.4005</v>
      </c>
      <c r="IF990" s="1">
        <v>37.8966</v>
      </c>
      <c r="IG990" s="1">
        <v>29.8647</v>
      </c>
      <c r="IH990" s="1">
        <v>0.0</v>
      </c>
      <c r="II990" s="1">
        <v>28.8602</v>
      </c>
      <c r="IJ990" s="1">
        <v>866.131</v>
      </c>
      <c r="IK990" s="1">
        <v>23.081</v>
      </c>
      <c r="IL990" s="1">
        <v>100.711</v>
      </c>
      <c r="IM990" s="1">
        <v>100.442</v>
      </c>
      <c r="IN990" s="1" t="s">
        <v>365</v>
      </c>
    </row>
    <row r="991" ht="15.75" customHeight="1">
      <c r="A991" s="1">
        <v>975.0</v>
      </c>
      <c r="B991" s="1">
        <v>1.6604923026E9</v>
      </c>
      <c r="C991" s="1">
        <v>8173.5</v>
      </c>
      <c r="D991" s="1" t="s">
        <v>2284</v>
      </c>
      <c r="E991" s="1" t="s">
        <v>2285</v>
      </c>
      <c r="F991" s="1">
        <v>1.0</v>
      </c>
      <c r="G991" s="1" t="s">
        <v>1964</v>
      </c>
      <c r="H991" s="1" t="s">
        <v>350</v>
      </c>
      <c r="I991" s="1" t="s">
        <v>351</v>
      </c>
      <c r="J991" s="1" t="s">
        <v>352</v>
      </c>
      <c r="K991" s="1" t="s">
        <v>1168</v>
      </c>
      <c r="L991" s="1" t="s">
        <v>349</v>
      </c>
      <c r="M991" s="1" t="s">
        <v>354</v>
      </c>
      <c r="N991" s="1">
        <v>1.6604922947E9</v>
      </c>
      <c r="O991" s="1">
        <f t="shared" si="1"/>
        <v>0.003449081104</v>
      </c>
      <c r="P991" s="1">
        <f t="shared" si="2"/>
        <v>3.449081104</v>
      </c>
      <c r="Q991" s="1">
        <f t="shared" si="3"/>
        <v>3.048489705</v>
      </c>
      <c r="R991" s="1">
        <f t="shared" si="4"/>
        <v>752.7964667</v>
      </c>
      <c r="S991" s="1">
        <f t="shared" si="5"/>
        <v>703.1773676</v>
      </c>
      <c r="T991" s="1">
        <f t="shared" si="6"/>
        <v>70.1487244</v>
      </c>
      <c r="U991" s="1">
        <f t="shared" si="7"/>
        <v>75.0987081</v>
      </c>
      <c r="V991" s="1">
        <f t="shared" si="8"/>
        <v>0.1846361041</v>
      </c>
      <c r="W991" s="1">
        <f t="shared" si="9"/>
        <v>2.924909008</v>
      </c>
      <c r="X991" s="1">
        <f t="shared" si="10"/>
        <v>0.1783968575</v>
      </c>
      <c r="Y991" s="1">
        <f t="shared" si="11"/>
        <v>0.1120410432</v>
      </c>
      <c r="Z991" s="1">
        <f t="shared" si="12"/>
        <v>321.5160856</v>
      </c>
      <c r="AA991" s="1">
        <f t="shared" si="13"/>
        <v>32.00589458</v>
      </c>
      <c r="AB991" s="1">
        <f t="shared" si="14"/>
        <v>31.22328667</v>
      </c>
      <c r="AC991" s="1">
        <f t="shared" si="15"/>
        <v>4.569133298</v>
      </c>
      <c r="AD991" s="1">
        <f t="shared" si="16"/>
        <v>60.05967029</v>
      </c>
      <c r="AE991" s="1">
        <f t="shared" si="17"/>
        <v>2.710778803</v>
      </c>
      <c r="AF991" s="1">
        <f t="shared" si="18"/>
        <v>4.513475998</v>
      </c>
      <c r="AG991" s="1">
        <f t="shared" si="19"/>
        <v>1.858354495</v>
      </c>
      <c r="AH991" s="1">
        <f t="shared" si="20"/>
        <v>-152.1044767</v>
      </c>
      <c r="AI991" s="1">
        <f t="shared" si="21"/>
        <v>-33.92387933</v>
      </c>
      <c r="AJ991" s="1">
        <f t="shared" si="22"/>
        <v>-2.607480211</v>
      </c>
      <c r="AK991" s="1">
        <f t="shared" si="23"/>
        <v>132.8802494</v>
      </c>
      <c r="AL991" s="1">
        <f t="shared" si="24"/>
        <v>35.10404342</v>
      </c>
      <c r="AM991" s="1">
        <f t="shared" si="25"/>
        <v>3.450588402</v>
      </c>
      <c r="AN991" s="1">
        <f t="shared" si="26"/>
        <v>3.048489705</v>
      </c>
      <c r="AO991" s="1">
        <v>842.5615567248445</v>
      </c>
      <c r="AP991" s="1">
        <v>812.1289696969694</v>
      </c>
      <c r="AQ991" s="1">
        <v>5.212990244678592</v>
      </c>
      <c r="AR991" s="1">
        <v>64.97153183116835</v>
      </c>
      <c r="AS991" s="1">
        <f t="shared" si="27"/>
        <v>3.449081104</v>
      </c>
      <c r="AT991" s="1">
        <v>23.14804227551996</v>
      </c>
      <c r="AU991" s="1">
        <v>27.1733321212121</v>
      </c>
      <c r="AV991" s="1">
        <v>1.554538482517155E-6</v>
      </c>
      <c r="AW991" s="1">
        <v>82.28873051766035</v>
      </c>
      <c r="AX991" s="1">
        <v>0.0</v>
      </c>
      <c r="AY991" s="1">
        <v>0.0</v>
      </c>
      <c r="AZ991" s="1">
        <f t="shared" si="28"/>
        <v>1</v>
      </c>
      <c r="BA991" s="1">
        <f t="shared" si="29"/>
        <v>0</v>
      </c>
      <c r="BB991" s="1">
        <f t="shared" si="30"/>
        <v>52040.48157</v>
      </c>
      <c r="BC991" s="1">
        <f t="shared" si="31"/>
        <v>1999.996667</v>
      </c>
      <c r="BD991" s="1">
        <f t="shared" si="32"/>
        <v>1681.19752</v>
      </c>
      <c r="BE991" s="1">
        <f t="shared" si="33"/>
        <v>0.840600161</v>
      </c>
      <c r="BF991" s="1">
        <f t="shared" si="34"/>
        <v>0.1607583107</v>
      </c>
      <c r="BG991" s="1">
        <v>6.0</v>
      </c>
      <c r="BH991" s="1">
        <v>0.5</v>
      </c>
      <c r="BI991" s="1" t="s">
        <v>355</v>
      </c>
      <c r="BJ991" s="1">
        <v>2.0</v>
      </c>
      <c r="BK991" s="1" t="b">
        <v>1</v>
      </c>
      <c r="BL991" s="1">
        <v>1.6604922947E9</v>
      </c>
      <c r="BM991" s="1">
        <v>752.7964666666666</v>
      </c>
      <c r="BN991" s="1">
        <v>798.0257333333334</v>
      </c>
      <c r="BO991" s="1">
        <v>27.1731</v>
      </c>
      <c r="BP991" s="1">
        <v>23.14604</v>
      </c>
      <c r="BQ991" s="1">
        <v>750.8482666666665</v>
      </c>
      <c r="BR991" s="1">
        <v>27.17072666666667</v>
      </c>
      <c r="BS991" s="1">
        <v>500.1403333333333</v>
      </c>
      <c r="BT991" s="1">
        <v>99.65978</v>
      </c>
      <c r="BU991" s="1">
        <v>0.09986477333333334</v>
      </c>
      <c r="BV991" s="1">
        <v>31.00815333333333</v>
      </c>
      <c r="BW991" s="1">
        <v>31.22328666666666</v>
      </c>
      <c r="BX991" s="1">
        <v>999.8999999999999</v>
      </c>
      <c r="BY991" s="1">
        <v>0.0</v>
      </c>
      <c r="BZ991" s="1">
        <v>0.0</v>
      </c>
      <c r="CA991" s="1">
        <v>10007.61733333333</v>
      </c>
      <c r="CB991" s="1">
        <v>0.0</v>
      </c>
      <c r="CC991" s="1">
        <v>32.25627333333333</v>
      </c>
      <c r="CD991" s="1">
        <v>-45.22928666666667</v>
      </c>
      <c r="CE991" s="1">
        <v>773.8237333333332</v>
      </c>
      <c r="CF991" s="1">
        <v>816.9345333333333</v>
      </c>
      <c r="CG991" s="1">
        <v>4.027032666666667</v>
      </c>
      <c r="CH991" s="1">
        <v>798.0257333333334</v>
      </c>
      <c r="CI991" s="1">
        <v>23.14604</v>
      </c>
      <c r="CJ991" s="1">
        <v>2.708064</v>
      </c>
      <c r="CK991" s="1">
        <v>2.30673</v>
      </c>
      <c r="CL991" s="1">
        <v>22.33413333333334</v>
      </c>
      <c r="CM991" s="1">
        <v>19.72348666666666</v>
      </c>
      <c r="CN991" s="1">
        <v>1999.996666666667</v>
      </c>
      <c r="CO991" s="1">
        <v>0.9799936</v>
      </c>
      <c r="CP991" s="1">
        <v>0.02000652</v>
      </c>
      <c r="CQ991" s="1">
        <v>0.0</v>
      </c>
      <c r="CR991" s="1">
        <v>2.6178</v>
      </c>
      <c r="CS991" s="1">
        <v>0.0</v>
      </c>
      <c r="CT991" s="1">
        <v>33703.22</v>
      </c>
      <c r="CU991" s="1">
        <v>17412.26</v>
      </c>
      <c r="CV991" s="1">
        <v>41.0</v>
      </c>
      <c r="CW991" s="1">
        <v>41.97900000000001</v>
      </c>
      <c r="CX991" s="1">
        <v>40.9916</v>
      </c>
      <c r="CY991" s="1">
        <v>40.41633333333333</v>
      </c>
      <c r="CZ991" s="1">
        <v>41.062</v>
      </c>
      <c r="DA991" s="1">
        <v>1959.986</v>
      </c>
      <c r="DB991" s="1">
        <v>40.01066666666667</v>
      </c>
      <c r="DC991" s="1">
        <v>0.0</v>
      </c>
      <c r="DD991" s="1">
        <v>1.6604923004E9</v>
      </c>
      <c r="DE991" s="1">
        <v>0.0</v>
      </c>
      <c r="DF991" s="1">
        <v>1.6604919246E9</v>
      </c>
      <c r="DG991" s="1" t="s">
        <v>1965</v>
      </c>
      <c r="DH991" s="1">
        <v>1.6604919196E9</v>
      </c>
      <c r="DI991" s="1">
        <v>1.6604919246E9</v>
      </c>
      <c r="DJ991" s="1">
        <v>26.0</v>
      </c>
      <c r="DK991" s="1">
        <v>0.565</v>
      </c>
      <c r="DL991" s="1">
        <v>-0.007</v>
      </c>
      <c r="DM991" s="1">
        <v>1.335</v>
      </c>
      <c r="DN991" s="1">
        <v>0.012</v>
      </c>
      <c r="DO991" s="1">
        <v>400.0</v>
      </c>
      <c r="DP991" s="1">
        <v>23.0</v>
      </c>
      <c r="DQ991" s="1">
        <v>0.17</v>
      </c>
      <c r="DR991" s="1">
        <v>0.02</v>
      </c>
      <c r="DS991" s="1">
        <v>3.138990203713296</v>
      </c>
      <c r="DT991" s="1">
        <v>0.02096569034861985</v>
      </c>
      <c r="DU991" s="1">
        <v>0.1282505004197012</v>
      </c>
      <c r="DV991" s="1">
        <v>1.0</v>
      </c>
      <c r="DW991" s="1">
        <v>35.08018441115319</v>
      </c>
      <c r="DX991" s="1">
        <v>0.7238172441322213</v>
      </c>
      <c r="DY991" s="1">
        <v>0.128952114674438</v>
      </c>
      <c r="DZ991" s="1">
        <v>0.0</v>
      </c>
      <c r="EA991" s="1">
        <v>-45.19369032258065</v>
      </c>
      <c r="EB991" s="1">
        <v>-2.1747241935482</v>
      </c>
      <c r="EC991" s="1">
        <v>0.2150787093058501</v>
      </c>
      <c r="ED991" s="1">
        <v>0.0</v>
      </c>
      <c r="EE991" s="1">
        <v>698.2159168212762</v>
      </c>
      <c r="EF991" s="1">
        <v>292.1902779463949</v>
      </c>
      <c r="EG991" s="1">
        <v>21.10683121660723</v>
      </c>
      <c r="EH991" s="1">
        <v>0.0</v>
      </c>
      <c r="EI991" s="1">
        <v>4.021876585365853</v>
      </c>
      <c r="EJ991" s="1">
        <v>0.0643026480836226</v>
      </c>
      <c r="EK991" s="1">
        <v>0.009454993160089924</v>
      </c>
      <c r="EL991" s="1">
        <v>1.0</v>
      </c>
      <c r="EM991" s="1">
        <v>1.857829990139441</v>
      </c>
      <c r="EN991" s="1">
        <v>0.0275521941414952</v>
      </c>
      <c r="EO991" s="1">
        <v>0.002122128885583647</v>
      </c>
      <c r="EP991" s="1">
        <v>1.0</v>
      </c>
      <c r="EQ991" s="1">
        <v>3.0</v>
      </c>
      <c r="ER991" s="1">
        <v>6.0</v>
      </c>
      <c r="ES991" s="1" t="s">
        <v>379</v>
      </c>
      <c r="ET991" s="1">
        <v>2.94398</v>
      </c>
      <c r="EU991" s="1">
        <v>2.801</v>
      </c>
      <c r="EV991" s="1">
        <v>0.143887</v>
      </c>
      <c r="EW991" s="1">
        <v>0.149308</v>
      </c>
      <c r="EX991" s="1">
        <v>0.11832</v>
      </c>
      <c r="EY991" s="1">
        <v>0.105731</v>
      </c>
      <c r="EZ991" s="1">
        <v>17593.8</v>
      </c>
      <c r="FA991" s="1">
        <v>18334.0</v>
      </c>
      <c r="FB991" s="1">
        <v>23891.0</v>
      </c>
      <c r="FC991" s="1">
        <v>25072.7</v>
      </c>
      <c r="FD991" s="1">
        <v>33711.6</v>
      </c>
      <c r="FE991" s="1">
        <v>35799.3</v>
      </c>
      <c r="FF991" s="1">
        <v>43548.8</v>
      </c>
      <c r="FG991" s="1">
        <v>46343.6</v>
      </c>
      <c r="FH991" s="1">
        <v>1.98848</v>
      </c>
      <c r="FI991" s="1">
        <v>1.8852</v>
      </c>
      <c r="FJ991" s="1">
        <v>0.12435</v>
      </c>
      <c r="FK991" s="1">
        <v>0.0</v>
      </c>
      <c r="FL991" s="1">
        <v>29.2197</v>
      </c>
      <c r="FM991" s="1">
        <v>999.9</v>
      </c>
      <c r="FN991" s="1">
        <v>60.9</v>
      </c>
      <c r="FO991" s="1">
        <v>33.9</v>
      </c>
      <c r="FP991" s="1">
        <v>32.4666</v>
      </c>
      <c r="FQ991" s="1">
        <v>63.4064</v>
      </c>
      <c r="FR991" s="1">
        <v>25.6971</v>
      </c>
      <c r="FS991" s="1">
        <v>1.0</v>
      </c>
      <c r="FT991" s="1">
        <v>0.265826</v>
      </c>
      <c r="FU991" s="1">
        <v>0.382446</v>
      </c>
      <c r="FV991" s="1">
        <v>20.324</v>
      </c>
      <c r="FW991" s="1">
        <v>5.21265</v>
      </c>
      <c r="FX991" s="1">
        <v>11.906</v>
      </c>
      <c r="FY991" s="1">
        <v>5.0029</v>
      </c>
      <c r="FZ991" s="1">
        <v>3.2905</v>
      </c>
      <c r="GA991" s="1">
        <v>9999.0</v>
      </c>
      <c r="GB991" s="1">
        <v>9999.0</v>
      </c>
      <c r="GC991" s="1">
        <v>9999.0</v>
      </c>
      <c r="GD991" s="1">
        <v>999.9</v>
      </c>
      <c r="GE991" s="1">
        <v>1.85955</v>
      </c>
      <c r="GF991" s="1">
        <v>1.85454</v>
      </c>
      <c r="GG991" s="1">
        <v>1.85765</v>
      </c>
      <c r="GH991" s="1">
        <v>1.85608</v>
      </c>
      <c r="GI991" s="1">
        <v>1.85488</v>
      </c>
      <c r="GJ991" s="1">
        <v>1.85457</v>
      </c>
      <c r="GK991" s="1">
        <v>1.85326</v>
      </c>
      <c r="GL991" s="1">
        <v>1.85638</v>
      </c>
      <c r="GM991" s="1">
        <v>0.0</v>
      </c>
      <c r="GN991" s="1">
        <v>0.0</v>
      </c>
      <c r="GO991" s="1">
        <v>0.0</v>
      </c>
      <c r="GP991" s="1">
        <v>0.0</v>
      </c>
      <c r="GQ991" s="1" t="s">
        <v>358</v>
      </c>
      <c r="GR991" s="1" t="s">
        <v>359</v>
      </c>
      <c r="GS991" s="1" t="s">
        <v>360</v>
      </c>
      <c r="GT991" s="1" t="s">
        <v>360</v>
      </c>
      <c r="GU991" s="1" t="s">
        <v>360</v>
      </c>
      <c r="GV991" s="1" t="s">
        <v>360</v>
      </c>
      <c r="GW991" s="1">
        <v>0.0</v>
      </c>
      <c r="GX991" s="1">
        <v>100.0</v>
      </c>
      <c r="GY991" s="1">
        <v>100.0</v>
      </c>
      <c r="GZ991" s="1">
        <v>2.007</v>
      </c>
      <c r="HA991" s="1">
        <v>0.0024</v>
      </c>
      <c r="HB991" s="1">
        <v>0.4072566870634428</v>
      </c>
      <c r="HC991" s="1">
        <v>0.002678124759318837</v>
      </c>
      <c r="HD991" s="1">
        <v>-9.373761146515732E-7</v>
      </c>
      <c r="HE991" s="1">
        <v>1.391563784175389E-10</v>
      </c>
      <c r="HF991" s="1">
        <v>-0.08316833377203428</v>
      </c>
      <c r="HG991" s="1">
        <v>0.01061361004592812</v>
      </c>
      <c r="HH991" s="1">
        <v>-3.086644042041478E-4</v>
      </c>
      <c r="HI991" s="1">
        <v>1.24720902217549E-6</v>
      </c>
      <c r="HJ991" s="1">
        <v>1.0</v>
      </c>
      <c r="HK991" s="1">
        <v>2093.0</v>
      </c>
      <c r="HL991" s="1">
        <v>2.0</v>
      </c>
      <c r="HM991" s="1">
        <v>27.0</v>
      </c>
      <c r="HN991" s="1">
        <v>6.4</v>
      </c>
      <c r="HO991" s="1">
        <v>6.3</v>
      </c>
      <c r="HP991" s="1">
        <v>1.89453</v>
      </c>
      <c r="HQ991" s="1">
        <v>2.28149</v>
      </c>
      <c r="HR991" s="1">
        <v>1.4978</v>
      </c>
      <c r="HS991" s="1">
        <v>2.30225</v>
      </c>
      <c r="HT991" s="1">
        <v>1.54785</v>
      </c>
      <c r="HU991" s="1">
        <v>2.41699</v>
      </c>
      <c r="HV991" s="1">
        <v>36.6943</v>
      </c>
      <c r="HW991" s="1">
        <v>14.027</v>
      </c>
      <c r="HX991" s="1">
        <v>18.0</v>
      </c>
      <c r="HY991" s="1">
        <v>504.855</v>
      </c>
      <c r="HZ991" s="1">
        <v>503.649</v>
      </c>
      <c r="IA991" s="1">
        <v>28.8855</v>
      </c>
      <c r="IB991" s="1">
        <v>30.506</v>
      </c>
      <c r="IC991" s="1">
        <v>30.0005</v>
      </c>
      <c r="ID991" s="1">
        <v>30.3042</v>
      </c>
      <c r="IE991" s="1">
        <v>30.4005</v>
      </c>
      <c r="IF991" s="1">
        <v>38.0232</v>
      </c>
      <c r="IG991" s="1">
        <v>29.8647</v>
      </c>
      <c r="IH991" s="1">
        <v>0.0</v>
      </c>
      <c r="II991" s="1">
        <v>28.8602</v>
      </c>
      <c r="IJ991" s="1">
        <v>866.131</v>
      </c>
      <c r="IK991" s="1">
        <v>23.0784</v>
      </c>
      <c r="IL991" s="1">
        <v>100.711</v>
      </c>
      <c r="IM991" s="1">
        <v>100.442</v>
      </c>
      <c r="IN991" s="1" t="s">
        <v>365</v>
      </c>
    </row>
    <row r="992" ht="15.75" customHeight="1">
      <c r="A992" s="1">
        <v>976.0</v>
      </c>
      <c r="B992" s="1">
        <v>1.6604923036E9</v>
      </c>
      <c r="C992" s="1">
        <v>8174.5</v>
      </c>
      <c r="D992" s="1" t="s">
        <v>2286</v>
      </c>
      <c r="E992" s="1" t="s">
        <v>2287</v>
      </c>
      <c r="F992" s="1">
        <v>1.0</v>
      </c>
      <c r="G992" s="1" t="s">
        <v>1964</v>
      </c>
      <c r="H992" s="1" t="s">
        <v>350</v>
      </c>
      <c r="I992" s="1" t="s">
        <v>351</v>
      </c>
      <c r="J992" s="1" t="s">
        <v>352</v>
      </c>
      <c r="K992" s="1" t="s">
        <v>1168</v>
      </c>
      <c r="L992" s="1" t="s">
        <v>349</v>
      </c>
      <c r="M992" s="1" t="s">
        <v>354</v>
      </c>
      <c r="N992" s="1">
        <v>1.660492295733333E9</v>
      </c>
      <c r="O992" s="1">
        <f t="shared" si="1"/>
        <v>0.00344780498</v>
      </c>
      <c r="P992" s="1">
        <f t="shared" si="2"/>
        <v>3.44780498</v>
      </c>
      <c r="Q992" s="1">
        <f t="shared" si="3"/>
        <v>3.223930725</v>
      </c>
      <c r="R992" s="1">
        <f t="shared" si="4"/>
        <v>757.9876</v>
      </c>
      <c r="S992" s="1">
        <f t="shared" si="5"/>
        <v>706.6421552</v>
      </c>
      <c r="T992" s="1">
        <f t="shared" si="6"/>
        <v>70.49456829</v>
      </c>
      <c r="U992" s="1">
        <f t="shared" si="7"/>
        <v>75.61678601</v>
      </c>
      <c r="V992" s="1">
        <f t="shared" si="8"/>
        <v>0.1845051985</v>
      </c>
      <c r="W992" s="1">
        <f t="shared" si="9"/>
        <v>2.924432132</v>
      </c>
      <c r="X992" s="1">
        <f t="shared" si="10"/>
        <v>0.1782736563</v>
      </c>
      <c r="Y992" s="1">
        <f t="shared" si="11"/>
        <v>0.1119633812</v>
      </c>
      <c r="Z992" s="1">
        <f t="shared" si="12"/>
        <v>321.5138126</v>
      </c>
      <c r="AA992" s="1">
        <f t="shared" si="13"/>
        <v>32.00754961</v>
      </c>
      <c r="AB992" s="1">
        <f t="shared" si="14"/>
        <v>31.22547333</v>
      </c>
      <c r="AC992" s="1">
        <f t="shared" si="15"/>
        <v>4.569702067</v>
      </c>
      <c r="AD992" s="1">
        <f t="shared" si="16"/>
        <v>60.0549947</v>
      </c>
      <c r="AE992" s="1">
        <f t="shared" si="17"/>
        <v>2.710751165</v>
      </c>
      <c r="AF992" s="1">
        <f t="shared" si="18"/>
        <v>4.513781375</v>
      </c>
      <c r="AG992" s="1">
        <f t="shared" si="19"/>
        <v>1.858950902</v>
      </c>
      <c r="AH992" s="1">
        <f t="shared" si="20"/>
        <v>-152.0481996</v>
      </c>
      <c r="AI992" s="1">
        <f t="shared" si="21"/>
        <v>-34.07601038</v>
      </c>
      <c r="AJ992" s="1">
        <f t="shared" si="22"/>
        <v>-2.619644099</v>
      </c>
      <c r="AK992" s="1">
        <f t="shared" si="23"/>
        <v>132.7699585</v>
      </c>
      <c r="AL992" s="1">
        <f t="shared" si="24"/>
        <v>35.12723085</v>
      </c>
      <c r="AM992" s="1">
        <f t="shared" si="25"/>
        <v>3.450187913</v>
      </c>
      <c r="AN992" s="1">
        <f t="shared" si="26"/>
        <v>3.223930725</v>
      </c>
      <c r="AO992" s="1">
        <v>847.7978338677027</v>
      </c>
      <c r="AP992" s="1">
        <v>817.2834060606059</v>
      </c>
      <c r="AQ992" s="1">
        <v>5.186819705353715</v>
      </c>
      <c r="AR992" s="1">
        <v>64.97153183116835</v>
      </c>
      <c r="AS992" s="1">
        <f t="shared" si="27"/>
        <v>3.44780498</v>
      </c>
      <c r="AT992" s="1">
        <v>23.14904288807131</v>
      </c>
      <c r="AU992" s="1">
        <v>27.17292181818182</v>
      </c>
      <c r="AV992" s="1">
        <v>-2.168745741772703E-6</v>
      </c>
      <c r="AW992" s="1">
        <v>82.28873051766035</v>
      </c>
      <c r="AX992" s="1">
        <v>0.0</v>
      </c>
      <c r="AY992" s="1">
        <v>0.0</v>
      </c>
      <c r="AZ992" s="1">
        <f t="shared" si="28"/>
        <v>1</v>
      </c>
      <c r="BA992" s="1">
        <f t="shared" si="29"/>
        <v>0</v>
      </c>
      <c r="BB992" s="1">
        <f t="shared" si="30"/>
        <v>52026.7075</v>
      </c>
      <c r="BC992" s="1">
        <f t="shared" si="31"/>
        <v>1999.982667</v>
      </c>
      <c r="BD992" s="1">
        <f t="shared" si="32"/>
        <v>1681.18574</v>
      </c>
      <c r="BE992" s="1">
        <f t="shared" si="33"/>
        <v>0.8406001552</v>
      </c>
      <c r="BF992" s="1">
        <f t="shared" si="34"/>
        <v>0.1607582995</v>
      </c>
      <c r="BG992" s="1">
        <v>6.0</v>
      </c>
      <c r="BH992" s="1">
        <v>0.5</v>
      </c>
      <c r="BI992" s="1" t="s">
        <v>355</v>
      </c>
      <c r="BJ992" s="1">
        <v>2.0</v>
      </c>
      <c r="BK992" s="1" t="b">
        <v>1</v>
      </c>
      <c r="BL992" s="1">
        <v>1.660492295733333E9</v>
      </c>
      <c r="BM992" s="1">
        <v>757.9876000000002</v>
      </c>
      <c r="BN992" s="1">
        <v>803.2664000000001</v>
      </c>
      <c r="BO992" s="1">
        <v>27.17274666666667</v>
      </c>
      <c r="BP992" s="1">
        <v>23.1461</v>
      </c>
      <c r="BQ992" s="1">
        <v>756.0315999999999</v>
      </c>
      <c r="BR992" s="1">
        <v>27.17038</v>
      </c>
      <c r="BS992" s="1">
        <v>500.1338</v>
      </c>
      <c r="BT992" s="1">
        <v>99.66005333333332</v>
      </c>
      <c r="BU992" s="1">
        <v>0.09987150666666668</v>
      </c>
      <c r="BV992" s="1">
        <v>31.00934</v>
      </c>
      <c r="BW992" s="1">
        <v>31.22547333333333</v>
      </c>
      <c r="BX992" s="1">
        <v>999.8999999999999</v>
      </c>
      <c r="BY992" s="1">
        <v>0.0</v>
      </c>
      <c r="BZ992" s="1">
        <v>0.0</v>
      </c>
      <c r="CA992" s="1">
        <v>10004.86733333333</v>
      </c>
      <c r="CB992" s="1">
        <v>0.0</v>
      </c>
      <c r="CC992" s="1">
        <v>32.31428666666667</v>
      </c>
      <c r="CD992" s="1">
        <v>-45.27884666666667</v>
      </c>
      <c r="CE992" s="1">
        <v>779.1595333333331</v>
      </c>
      <c r="CF992" s="1">
        <v>822.2994</v>
      </c>
      <c r="CG992" s="1">
        <v>4.026621333333334</v>
      </c>
      <c r="CH992" s="1">
        <v>803.2664000000001</v>
      </c>
      <c r="CI992" s="1">
        <v>23.1461</v>
      </c>
      <c r="CJ992" s="1">
        <v>2.708036666666666</v>
      </c>
      <c r="CK992" s="1">
        <v>2.306742666666667</v>
      </c>
      <c r="CL992" s="1">
        <v>22.33396666666667</v>
      </c>
      <c r="CM992" s="1">
        <v>19.72357333333333</v>
      </c>
      <c r="CN992" s="1">
        <v>1999.982666666667</v>
      </c>
      <c r="CO992" s="1">
        <v>0.9799936000000001</v>
      </c>
      <c r="CP992" s="1">
        <v>0.02000652</v>
      </c>
      <c r="CQ992" s="1">
        <v>0.0</v>
      </c>
      <c r="CR992" s="1">
        <v>2.727333333333333</v>
      </c>
      <c r="CS992" s="1">
        <v>0.0</v>
      </c>
      <c r="CT992" s="1">
        <v>33690.75999999999</v>
      </c>
      <c r="CU992" s="1">
        <v>17412.14</v>
      </c>
      <c r="CV992" s="1">
        <v>41.0</v>
      </c>
      <c r="CW992" s="1">
        <v>41.97479999999999</v>
      </c>
      <c r="CX992" s="1">
        <v>40.9874</v>
      </c>
      <c r="CY992" s="1">
        <v>40.4122</v>
      </c>
      <c r="CZ992" s="1">
        <v>41.062</v>
      </c>
      <c r="DA992" s="1">
        <v>1959.972666666667</v>
      </c>
      <c r="DB992" s="1">
        <v>40.01</v>
      </c>
      <c r="DC992" s="1">
        <v>0.0</v>
      </c>
      <c r="DD992" s="1">
        <v>1.6604923016E9</v>
      </c>
      <c r="DE992" s="1">
        <v>0.0</v>
      </c>
      <c r="DF992" s="1">
        <v>1.6604919246E9</v>
      </c>
      <c r="DG992" s="1" t="s">
        <v>1965</v>
      </c>
      <c r="DH992" s="1">
        <v>1.6604919196E9</v>
      </c>
      <c r="DI992" s="1">
        <v>1.6604919246E9</v>
      </c>
      <c r="DJ992" s="1">
        <v>26.0</v>
      </c>
      <c r="DK992" s="1">
        <v>0.565</v>
      </c>
      <c r="DL992" s="1">
        <v>-0.007</v>
      </c>
      <c r="DM992" s="1">
        <v>1.335</v>
      </c>
      <c r="DN992" s="1">
        <v>0.012</v>
      </c>
      <c r="DO992" s="1">
        <v>400.0</v>
      </c>
      <c r="DP992" s="1">
        <v>23.0</v>
      </c>
      <c r="DQ992" s="1">
        <v>0.17</v>
      </c>
      <c r="DR992" s="1">
        <v>0.02</v>
      </c>
      <c r="DS992" s="1">
        <v>3.143603798568467</v>
      </c>
      <c r="DT992" s="1">
        <v>-0.5459088090270595</v>
      </c>
      <c r="DU992" s="1">
        <v>0.1288189807671149</v>
      </c>
      <c r="DV992" s="1">
        <v>0.0</v>
      </c>
      <c r="DW992" s="1">
        <v>35.10930542494476</v>
      </c>
      <c r="DX992" s="1">
        <v>0.7349905294927134</v>
      </c>
      <c r="DY992" s="1">
        <v>0.1277757171091281</v>
      </c>
      <c r="DZ992" s="1">
        <v>0.0</v>
      </c>
      <c r="EA992" s="1">
        <v>-45.27847666666666</v>
      </c>
      <c r="EB992" s="1">
        <v>-2.068957508342568</v>
      </c>
      <c r="EC992" s="1">
        <v>0.2056062445279544</v>
      </c>
      <c r="ED992" s="1">
        <v>0.0</v>
      </c>
      <c r="EE992" s="1">
        <v>704.3309297496943</v>
      </c>
      <c r="EF992" s="1">
        <v>295.063649166579</v>
      </c>
      <c r="EG992" s="1">
        <v>22.02212674332293</v>
      </c>
      <c r="EH992" s="1">
        <v>0.0</v>
      </c>
      <c r="EI992" s="1">
        <v>4.023947250000001</v>
      </c>
      <c r="EJ992" s="1">
        <v>0.03171996247653881</v>
      </c>
      <c r="EK992" s="1">
        <v>0.006959332937681626</v>
      </c>
      <c r="EL992" s="1">
        <v>1.0</v>
      </c>
      <c r="EM992" s="1">
        <v>1.85857735830947</v>
      </c>
      <c r="EN992" s="1">
        <v>0.02991176619373031</v>
      </c>
      <c r="EO992" s="1">
        <v>0.002376877765382571</v>
      </c>
      <c r="EP992" s="1">
        <v>1.0</v>
      </c>
      <c r="EQ992" s="1">
        <v>2.0</v>
      </c>
      <c r="ER992" s="1">
        <v>6.0</v>
      </c>
      <c r="ES992" s="1" t="s">
        <v>384</v>
      </c>
      <c r="ET992" s="1">
        <v>2.94389</v>
      </c>
      <c r="EU992" s="1">
        <v>2.8011</v>
      </c>
      <c r="EV992" s="1">
        <v>0.144493</v>
      </c>
      <c r="EW992" s="1">
        <v>0.149893</v>
      </c>
      <c r="EX992" s="1">
        <v>0.11832</v>
      </c>
      <c r="EY992" s="1">
        <v>0.105738</v>
      </c>
      <c r="EZ992" s="1">
        <v>17581.2</v>
      </c>
      <c r="FA992" s="1">
        <v>18321.5</v>
      </c>
      <c r="FB992" s="1">
        <v>23890.8</v>
      </c>
      <c r="FC992" s="1">
        <v>25072.8</v>
      </c>
      <c r="FD992" s="1">
        <v>33711.6</v>
      </c>
      <c r="FE992" s="1">
        <v>35799.1</v>
      </c>
      <c r="FF992" s="1">
        <v>43548.8</v>
      </c>
      <c r="FG992" s="1">
        <v>46343.6</v>
      </c>
      <c r="FH992" s="1">
        <v>1.98848</v>
      </c>
      <c r="FI992" s="1">
        <v>1.88528</v>
      </c>
      <c r="FJ992" s="1">
        <v>0.124395</v>
      </c>
      <c r="FK992" s="1">
        <v>0.0</v>
      </c>
      <c r="FL992" s="1">
        <v>29.2203</v>
      </c>
      <c r="FM992" s="1">
        <v>999.9</v>
      </c>
      <c r="FN992" s="1">
        <v>60.9</v>
      </c>
      <c r="FO992" s="1">
        <v>33.9</v>
      </c>
      <c r="FP992" s="1">
        <v>32.4682</v>
      </c>
      <c r="FQ992" s="1">
        <v>63.6064</v>
      </c>
      <c r="FR992" s="1">
        <v>26.1739</v>
      </c>
      <c r="FS992" s="1">
        <v>1.0</v>
      </c>
      <c r="FT992" s="1">
        <v>0.265765</v>
      </c>
      <c r="FU992" s="1">
        <v>0.400215</v>
      </c>
      <c r="FV992" s="1">
        <v>20.3239</v>
      </c>
      <c r="FW992" s="1">
        <v>5.21295</v>
      </c>
      <c r="FX992" s="1">
        <v>11.9059</v>
      </c>
      <c r="FY992" s="1">
        <v>5.00315</v>
      </c>
      <c r="FZ992" s="1">
        <v>3.29052</v>
      </c>
      <c r="GA992" s="1">
        <v>9999.0</v>
      </c>
      <c r="GB992" s="1">
        <v>9999.0</v>
      </c>
      <c r="GC992" s="1">
        <v>9999.0</v>
      </c>
      <c r="GD992" s="1">
        <v>999.9</v>
      </c>
      <c r="GE992" s="1">
        <v>1.85954</v>
      </c>
      <c r="GF992" s="1">
        <v>1.85454</v>
      </c>
      <c r="GG992" s="1">
        <v>1.85766</v>
      </c>
      <c r="GH992" s="1">
        <v>1.85608</v>
      </c>
      <c r="GI992" s="1">
        <v>1.85488</v>
      </c>
      <c r="GJ992" s="1">
        <v>1.85457</v>
      </c>
      <c r="GK992" s="1">
        <v>1.85326</v>
      </c>
      <c r="GL992" s="1">
        <v>1.85638</v>
      </c>
      <c r="GM992" s="1">
        <v>0.0</v>
      </c>
      <c r="GN992" s="1">
        <v>0.0</v>
      </c>
      <c r="GO992" s="1">
        <v>0.0</v>
      </c>
      <c r="GP992" s="1">
        <v>0.0</v>
      </c>
      <c r="GQ992" s="1" t="s">
        <v>358</v>
      </c>
      <c r="GR992" s="1" t="s">
        <v>359</v>
      </c>
      <c r="GS992" s="1" t="s">
        <v>360</v>
      </c>
      <c r="GT992" s="1" t="s">
        <v>360</v>
      </c>
      <c r="GU992" s="1" t="s">
        <v>360</v>
      </c>
      <c r="GV992" s="1" t="s">
        <v>360</v>
      </c>
      <c r="GW992" s="1">
        <v>0.0</v>
      </c>
      <c r="GX992" s="1">
        <v>100.0</v>
      </c>
      <c r="GY992" s="1">
        <v>100.0</v>
      </c>
      <c r="GZ992" s="1">
        <v>2.015</v>
      </c>
      <c r="HA992" s="1">
        <v>0.0023</v>
      </c>
      <c r="HB992" s="1">
        <v>0.4072566870634428</v>
      </c>
      <c r="HC992" s="1">
        <v>0.002678124759318837</v>
      </c>
      <c r="HD992" s="1">
        <v>-9.373761146515732E-7</v>
      </c>
      <c r="HE992" s="1">
        <v>1.391563784175389E-10</v>
      </c>
      <c r="HF992" s="1">
        <v>-0.08316833377203428</v>
      </c>
      <c r="HG992" s="1">
        <v>0.01061361004592812</v>
      </c>
      <c r="HH992" s="1">
        <v>-3.086644042041478E-4</v>
      </c>
      <c r="HI992" s="1">
        <v>1.24720902217549E-6</v>
      </c>
      <c r="HJ992" s="1">
        <v>1.0</v>
      </c>
      <c r="HK992" s="1">
        <v>2093.0</v>
      </c>
      <c r="HL992" s="1">
        <v>2.0</v>
      </c>
      <c r="HM992" s="1">
        <v>27.0</v>
      </c>
      <c r="HN992" s="1">
        <v>6.4</v>
      </c>
      <c r="HO992" s="1">
        <v>6.3</v>
      </c>
      <c r="HP992" s="1">
        <v>1.90796</v>
      </c>
      <c r="HQ992" s="1">
        <v>2.29126</v>
      </c>
      <c r="HR992" s="1">
        <v>1.4978</v>
      </c>
      <c r="HS992" s="1">
        <v>2.30225</v>
      </c>
      <c r="HT992" s="1">
        <v>1.54785</v>
      </c>
      <c r="HU992" s="1">
        <v>2.4585</v>
      </c>
      <c r="HV992" s="1">
        <v>36.6943</v>
      </c>
      <c r="HW992" s="1">
        <v>14.0182</v>
      </c>
      <c r="HX992" s="1">
        <v>18.0</v>
      </c>
      <c r="HY992" s="1">
        <v>504.86</v>
      </c>
      <c r="HZ992" s="1">
        <v>503.699</v>
      </c>
      <c r="IA992" s="1">
        <v>28.8827</v>
      </c>
      <c r="IB992" s="1">
        <v>30.5067</v>
      </c>
      <c r="IC992" s="1">
        <v>30.0004</v>
      </c>
      <c r="ID992" s="1">
        <v>30.3049</v>
      </c>
      <c r="IE992" s="1">
        <v>30.4005</v>
      </c>
      <c r="IF992" s="1">
        <v>38.2709</v>
      </c>
      <c r="IG992" s="1">
        <v>29.8647</v>
      </c>
      <c r="IH992" s="1">
        <v>0.0</v>
      </c>
      <c r="II992" s="1">
        <v>28.8602</v>
      </c>
      <c r="IJ992" s="1">
        <v>876.266</v>
      </c>
      <c r="IK992" s="1">
        <v>23.0744</v>
      </c>
      <c r="IL992" s="1">
        <v>100.711</v>
      </c>
      <c r="IM992" s="1">
        <v>100.442</v>
      </c>
      <c r="IN992" s="1" t="s">
        <v>365</v>
      </c>
    </row>
    <row r="993" ht="15.75" customHeight="1">
      <c r="A993" s="1">
        <v>977.0</v>
      </c>
      <c r="B993" s="1">
        <v>1.6604923046E9</v>
      </c>
      <c r="C993" s="1">
        <v>8175.5</v>
      </c>
      <c r="D993" s="1" t="s">
        <v>2288</v>
      </c>
      <c r="E993" s="1" t="s">
        <v>2289</v>
      </c>
      <c r="F993" s="1">
        <v>1.0</v>
      </c>
      <c r="G993" s="1" t="s">
        <v>1964</v>
      </c>
      <c r="H993" s="1" t="s">
        <v>350</v>
      </c>
      <c r="I993" s="1" t="s">
        <v>351</v>
      </c>
      <c r="J993" s="1" t="s">
        <v>352</v>
      </c>
      <c r="K993" s="1" t="s">
        <v>1168</v>
      </c>
      <c r="L993" s="1" t="s">
        <v>349</v>
      </c>
      <c r="M993" s="1" t="s">
        <v>354</v>
      </c>
      <c r="N993" s="1">
        <v>1.660492296766666E9</v>
      </c>
      <c r="O993" s="1">
        <f t="shared" si="1"/>
        <v>0.003448198008</v>
      </c>
      <c r="P993" s="1">
        <f t="shared" si="2"/>
        <v>3.448198008</v>
      </c>
      <c r="Q993" s="1">
        <f t="shared" si="3"/>
        <v>3.3374789</v>
      </c>
      <c r="R993" s="1">
        <f t="shared" si="4"/>
        <v>763.1815333</v>
      </c>
      <c r="S993" s="1">
        <f t="shared" si="5"/>
        <v>710.6675183</v>
      </c>
      <c r="T993" s="1">
        <f t="shared" si="6"/>
        <v>70.89627338</v>
      </c>
      <c r="U993" s="1">
        <f t="shared" si="7"/>
        <v>76.13507756</v>
      </c>
      <c r="V993" s="1">
        <f t="shared" si="8"/>
        <v>0.1844700232</v>
      </c>
      <c r="W993" s="1">
        <f t="shared" si="9"/>
        <v>2.92412896</v>
      </c>
      <c r="X993" s="1">
        <f t="shared" si="10"/>
        <v>0.1782401912</v>
      </c>
      <c r="Y993" s="1">
        <f t="shared" si="11"/>
        <v>0.1119423181</v>
      </c>
      <c r="Z993" s="1">
        <f t="shared" si="12"/>
        <v>321.513919</v>
      </c>
      <c r="AA993" s="1">
        <f t="shared" si="13"/>
        <v>32.00877671</v>
      </c>
      <c r="AB993" s="1">
        <f t="shared" si="14"/>
        <v>31.2276</v>
      </c>
      <c r="AC993" s="1">
        <f t="shared" si="15"/>
        <v>4.570255289</v>
      </c>
      <c r="AD993" s="1">
        <f t="shared" si="16"/>
        <v>60.05063601</v>
      </c>
      <c r="AE993" s="1">
        <f t="shared" si="17"/>
        <v>2.710745027</v>
      </c>
      <c r="AF993" s="1">
        <f t="shared" si="18"/>
        <v>4.514098779</v>
      </c>
      <c r="AG993" s="1">
        <f t="shared" si="19"/>
        <v>1.859510262</v>
      </c>
      <c r="AH993" s="1">
        <f t="shared" si="20"/>
        <v>-152.0655321</v>
      </c>
      <c r="AI993" s="1">
        <f t="shared" si="21"/>
        <v>-34.21330787</v>
      </c>
      <c r="AJ993" s="1">
        <f t="shared" si="22"/>
        <v>-2.630515343</v>
      </c>
      <c r="AK993" s="1">
        <f t="shared" si="23"/>
        <v>132.6045636</v>
      </c>
      <c r="AL993" s="1">
        <f t="shared" si="24"/>
        <v>35.1367817</v>
      </c>
      <c r="AM993" s="1">
        <f t="shared" si="25"/>
        <v>3.449740432</v>
      </c>
      <c r="AN993" s="1">
        <f t="shared" si="26"/>
        <v>3.3374789</v>
      </c>
      <c r="AO993" s="1">
        <v>853.0106851066877</v>
      </c>
      <c r="AP993" s="1">
        <v>822.4384727272721</v>
      </c>
      <c r="AQ993" s="1">
        <v>5.170837198660564</v>
      </c>
      <c r="AR993" s="1">
        <v>64.97153183116835</v>
      </c>
      <c r="AS993" s="1">
        <f t="shared" si="27"/>
        <v>3.448198008</v>
      </c>
      <c r="AT993" s="1">
        <v>23.14957489604357</v>
      </c>
      <c r="AU993" s="1">
        <v>27.1739406060606</v>
      </c>
      <c r="AV993" s="1">
        <v>-2.765252247300436E-6</v>
      </c>
      <c r="AW993" s="1">
        <v>82.28873051766035</v>
      </c>
      <c r="AX993" s="1">
        <v>0.0</v>
      </c>
      <c r="AY993" s="1">
        <v>0.0</v>
      </c>
      <c r="AZ993" s="1">
        <f t="shared" si="28"/>
        <v>1</v>
      </c>
      <c r="BA993" s="1">
        <f t="shared" si="29"/>
        <v>0</v>
      </c>
      <c r="BB993" s="1">
        <f t="shared" si="30"/>
        <v>52017.86993</v>
      </c>
      <c r="BC993" s="1">
        <f t="shared" si="31"/>
        <v>1999.983333</v>
      </c>
      <c r="BD993" s="1">
        <f t="shared" si="32"/>
        <v>1681.1863</v>
      </c>
      <c r="BE993" s="1">
        <f t="shared" si="33"/>
        <v>0.840600155</v>
      </c>
      <c r="BF993" s="1">
        <f t="shared" si="34"/>
        <v>0.1607582992</v>
      </c>
      <c r="BG993" s="1">
        <v>6.0</v>
      </c>
      <c r="BH993" s="1">
        <v>0.5</v>
      </c>
      <c r="BI993" s="1" t="s">
        <v>355</v>
      </c>
      <c r="BJ993" s="1">
        <v>2.0</v>
      </c>
      <c r="BK993" s="1" t="b">
        <v>1</v>
      </c>
      <c r="BL993" s="1">
        <v>1.660492296766666E9</v>
      </c>
      <c r="BM993" s="1">
        <v>763.1815333333333</v>
      </c>
      <c r="BN993" s="1">
        <v>808.4932000000001</v>
      </c>
      <c r="BO993" s="1">
        <v>27.17263333333333</v>
      </c>
      <c r="BP993" s="1">
        <v>23.14648</v>
      </c>
      <c r="BQ993" s="1">
        <v>761.2178000000001</v>
      </c>
      <c r="BR993" s="1">
        <v>27.17026666666667</v>
      </c>
      <c r="BS993" s="1">
        <v>500.1302666666667</v>
      </c>
      <c r="BT993" s="1">
        <v>99.66024666666667</v>
      </c>
      <c r="BU993" s="1">
        <v>0.09986837333333336</v>
      </c>
      <c r="BV993" s="1">
        <v>31.01057333333334</v>
      </c>
      <c r="BW993" s="1">
        <v>31.2276</v>
      </c>
      <c r="BX993" s="1">
        <v>999.8999999999999</v>
      </c>
      <c r="BY993" s="1">
        <v>0.0</v>
      </c>
      <c r="BZ993" s="1">
        <v>0.0</v>
      </c>
      <c r="CA993" s="1">
        <v>10003.11733333333</v>
      </c>
      <c r="CB993" s="1">
        <v>0.0</v>
      </c>
      <c r="CC993" s="1">
        <v>32.34818666666667</v>
      </c>
      <c r="CD993" s="1">
        <v>-45.31174</v>
      </c>
      <c r="CE993" s="1">
        <v>784.4984</v>
      </c>
      <c r="CF993" s="1">
        <v>827.6504</v>
      </c>
      <c r="CG993" s="1">
        <v>4.026131333333334</v>
      </c>
      <c r="CH993" s="1">
        <v>808.4932000000001</v>
      </c>
      <c r="CI993" s="1">
        <v>23.14648</v>
      </c>
      <c r="CJ993" s="1">
        <v>2.708030666666666</v>
      </c>
      <c r="CK993" s="1">
        <v>2.306784666666667</v>
      </c>
      <c r="CL993" s="1">
        <v>22.33393333333333</v>
      </c>
      <c r="CM993" s="1">
        <v>19.72386666666667</v>
      </c>
      <c r="CN993" s="1">
        <v>1999.983333333333</v>
      </c>
      <c r="CO993" s="1">
        <v>0.9799936000000001</v>
      </c>
      <c r="CP993" s="1">
        <v>0.02000652</v>
      </c>
      <c r="CQ993" s="1">
        <v>0.0</v>
      </c>
      <c r="CR993" s="1">
        <v>2.658</v>
      </c>
      <c r="CS993" s="1">
        <v>0.0</v>
      </c>
      <c r="CT993" s="1">
        <v>33679.42</v>
      </c>
      <c r="CU993" s="1">
        <v>17412.14666666666</v>
      </c>
      <c r="CV993" s="1">
        <v>41.0</v>
      </c>
      <c r="CW993" s="1">
        <v>41.9706</v>
      </c>
      <c r="CX993" s="1">
        <v>40.9832</v>
      </c>
      <c r="CY993" s="1">
        <v>40.4122</v>
      </c>
      <c r="CZ993" s="1">
        <v>41.062</v>
      </c>
      <c r="DA993" s="1">
        <v>1959.973333333334</v>
      </c>
      <c r="DB993" s="1">
        <v>40.01</v>
      </c>
      <c r="DC993" s="1">
        <v>0.0</v>
      </c>
      <c r="DD993" s="1">
        <v>1.6604923028E9</v>
      </c>
      <c r="DE993" s="1">
        <v>0.0</v>
      </c>
      <c r="DF993" s="1">
        <v>1.6604919246E9</v>
      </c>
      <c r="DG993" s="1" t="s">
        <v>1965</v>
      </c>
      <c r="DH993" s="1">
        <v>1.6604919196E9</v>
      </c>
      <c r="DI993" s="1">
        <v>1.6604919246E9</v>
      </c>
      <c r="DJ993" s="1">
        <v>26.0</v>
      </c>
      <c r="DK993" s="1">
        <v>0.565</v>
      </c>
      <c r="DL993" s="1">
        <v>-0.007</v>
      </c>
      <c r="DM993" s="1">
        <v>1.335</v>
      </c>
      <c r="DN993" s="1">
        <v>0.012</v>
      </c>
      <c r="DO993" s="1">
        <v>400.0</v>
      </c>
      <c r="DP993" s="1">
        <v>23.0</v>
      </c>
      <c r="DQ993" s="1">
        <v>0.17</v>
      </c>
      <c r="DR993" s="1">
        <v>0.02</v>
      </c>
      <c r="DS993" s="1">
        <v>3.143603798568467</v>
      </c>
      <c r="DT993" s="1">
        <v>-0.5459088090270595</v>
      </c>
      <c r="DU993" s="1">
        <v>0.1288189807671149</v>
      </c>
      <c r="DV993" s="1">
        <v>0.0</v>
      </c>
      <c r="DW993" s="1">
        <v>35.10930542494476</v>
      </c>
      <c r="DX993" s="1">
        <v>0.7349905294927134</v>
      </c>
      <c r="DY993" s="1">
        <v>0.1277757171091281</v>
      </c>
      <c r="DZ993" s="1">
        <v>0.0</v>
      </c>
      <c r="EA993" s="1">
        <v>-45.27847666666666</v>
      </c>
      <c r="EB993" s="1">
        <v>-2.068957508342568</v>
      </c>
      <c r="EC993" s="1">
        <v>0.2056062445279544</v>
      </c>
      <c r="ED993" s="1">
        <v>0.0</v>
      </c>
      <c r="EE993" s="1">
        <v>704.3309297496943</v>
      </c>
      <c r="EF993" s="1">
        <v>295.063649166579</v>
      </c>
      <c r="EG993" s="1">
        <v>22.02212674332293</v>
      </c>
      <c r="EH993" s="1">
        <v>0.0</v>
      </c>
      <c r="EI993" s="1">
        <v>4.023947250000001</v>
      </c>
      <c r="EJ993" s="1">
        <v>0.03171996247653881</v>
      </c>
      <c r="EK993" s="1">
        <v>0.006959332937681626</v>
      </c>
      <c r="EL993" s="1">
        <v>1.0</v>
      </c>
      <c r="EM993" s="1">
        <v>1.85857735830947</v>
      </c>
      <c r="EN993" s="1">
        <v>0.02991176619373031</v>
      </c>
      <c r="EO993" s="1">
        <v>0.002376877765382571</v>
      </c>
      <c r="EP993" s="1">
        <v>1.0</v>
      </c>
      <c r="EQ993" s="1">
        <v>2.0</v>
      </c>
      <c r="ER993" s="1">
        <v>6.0</v>
      </c>
      <c r="ES993" s="1" t="s">
        <v>384</v>
      </c>
      <c r="ET993" s="1">
        <v>2.94402</v>
      </c>
      <c r="EU993" s="1">
        <v>2.8011</v>
      </c>
      <c r="EV993" s="1">
        <v>0.145099</v>
      </c>
      <c r="EW993" s="1">
        <v>0.150479</v>
      </c>
      <c r="EX993" s="1">
        <v>0.118324</v>
      </c>
      <c r="EY993" s="1">
        <v>0.105738</v>
      </c>
      <c r="EZ993" s="1">
        <v>17568.7</v>
      </c>
      <c r="FA993" s="1">
        <v>18308.9</v>
      </c>
      <c r="FB993" s="1">
        <v>23890.8</v>
      </c>
      <c r="FC993" s="1">
        <v>25072.8</v>
      </c>
      <c r="FD993" s="1">
        <v>33711.4</v>
      </c>
      <c r="FE993" s="1">
        <v>35799.0</v>
      </c>
      <c r="FF993" s="1">
        <v>43548.6</v>
      </c>
      <c r="FG993" s="1">
        <v>46343.5</v>
      </c>
      <c r="FH993" s="1">
        <v>1.98857</v>
      </c>
      <c r="FI993" s="1">
        <v>1.88522</v>
      </c>
      <c r="FJ993" s="1">
        <v>0.124358</v>
      </c>
      <c r="FK993" s="1">
        <v>0.0</v>
      </c>
      <c r="FL993" s="1">
        <v>29.221</v>
      </c>
      <c r="FM993" s="1">
        <v>999.9</v>
      </c>
      <c r="FN993" s="1">
        <v>60.9</v>
      </c>
      <c r="FO993" s="1">
        <v>33.8</v>
      </c>
      <c r="FP993" s="1">
        <v>32.2851</v>
      </c>
      <c r="FQ993" s="1">
        <v>63.4464</v>
      </c>
      <c r="FR993" s="1">
        <v>25.4567</v>
      </c>
      <c r="FS993" s="1">
        <v>1.0</v>
      </c>
      <c r="FT993" s="1">
        <v>0.265709</v>
      </c>
      <c r="FU993" s="1">
        <v>0.416198</v>
      </c>
      <c r="FV993" s="1">
        <v>20.3237</v>
      </c>
      <c r="FW993" s="1">
        <v>5.2125</v>
      </c>
      <c r="FX993" s="1">
        <v>11.9062</v>
      </c>
      <c r="FY993" s="1">
        <v>5.00325</v>
      </c>
      <c r="FZ993" s="1">
        <v>3.29035</v>
      </c>
      <c r="GA993" s="1">
        <v>9999.0</v>
      </c>
      <c r="GB993" s="1">
        <v>9999.0</v>
      </c>
      <c r="GC993" s="1">
        <v>9999.0</v>
      </c>
      <c r="GD993" s="1">
        <v>999.9</v>
      </c>
      <c r="GE993" s="1">
        <v>1.85953</v>
      </c>
      <c r="GF993" s="1">
        <v>1.85453</v>
      </c>
      <c r="GG993" s="1">
        <v>1.85764</v>
      </c>
      <c r="GH993" s="1">
        <v>1.85608</v>
      </c>
      <c r="GI993" s="1">
        <v>1.85487</v>
      </c>
      <c r="GJ993" s="1">
        <v>1.85456</v>
      </c>
      <c r="GK993" s="1">
        <v>1.85324</v>
      </c>
      <c r="GL993" s="1">
        <v>1.85638</v>
      </c>
      <c r="GM993" s="1">
        <v>0.0</v>
      </c>
      <c r="GN993" s="1">
        <v>0.0</v>
      </c>
      <c r="GO993" s="1">
        <v>0.0</v>
      </c>
      <c r="GP993" s="1">
        <v>0.0</v>
      </c>
      <c r="GQ993" s="1" t="s">
        <v>358</v>
      </c>
      <c r="GR993" s="1" t="s">
        <v>359</v>
      </c>
      <c r="GS993" s="1" t="s">
        <v>360</v>
      </c>
      <c r="GT993" s="1" t="s">
        <v>360</v>
      </c>
      <c r="GU993" s="1" t="s">
        <v>360</v>
      </c>
      <c r="GV993" s="1" t="s">
        <v>360</v>
      </c>
      <c r="GW993" s="1">
        <v>0.0</v>
      </c>
      <c r="GX993" s="1">
        <v>100.0</v>
      </c>
      <c r="GY993" s="1">
        <v>100.0</v>
      </c>
      <c r="GZ993" s="1">
        <v>2.022</v>
      </c>
      <c r="HA993" s="1">
        <v>0.0024</v>
      </c>
      <c r="HB993" s="1">
        <v>0.4072566870634428</v>
      </c>
      <c r="HC993" s="1">
        <v>0.002678124759318837</v>
      </c>
      <c r="HD993" s="1">
        <v>-9.373761146515732E-7</v>
      </c>
      <c r="HE993" s="1">
        <v>1.391563784175389E-10</v>
      </c>
      <c r="HF993" s="1">
        <v>-0.08316833377203428</v>
      </c>
      <c r="HG993" s="1">
        <v>0.01061361004592812</v>
      </c>
      <c r="HH993" s="1">
        <v>-3.086644042041478E-4</v>
      </c>
      <c r="HI993" s="1">
        <v>1.24720902217549E-6</v>
      </c>
      <c r="HJ993" s="1">
        <v>1.0</v>
      </c>
      <c r="HK993" s="1">
        <v>2093.0</v>
      </c>
      <c r="HL993" s="1">
        <v>2.0</v>
      </c>
      <c r="HM993" s="1">
        <v>27.0</v>
      </c>
      <c r="HN993" s="1">
        <v>6.4</v>
      </c>
      <c r="HO993" s="1">
        <v>6.3</v>
      </c>
      <c r="HP993" s="1">
        <v>1.91406</v>
      </c>
      <c r="HQ993" s="1">
        <v>2.30713</v>
      </c>
      <c r="HR993" s="1">
        <v>1.4978</v>
      </c>
      <c r="HS993" s="1">
        <v>2.30225</v>
      </c>
      <c r="HT993" s="1">
        <v>1.54785</v>
      </c>
      <c r="HU993" s="1">
        <v>2.40356</v>
      </c>
      <c r="HV993" s="1">
        <v>36.6943</v>
      </c>
      <c r="HW993" s="1">
        <v>14.027</v>
      </c>
      <c r="HX993" s="1">
        <v>18.0</v>
      </c>
      <c r="HY993" s="1">
        <v>504.924</v>
      </c>
      <c r="HZ993" s="1">
        <v>503.665</v>
      </c>
      <c r="IA993" s="1">
        <v>28.8794</v>
      </c>
      <c r="IB993" s="1">
        <v>30.507</v>
      </c>
      <c r="IC993" s="1">
        <v>30.0003</v>
      </c>
      <c r="ID993" s="1">
        <v>30.3053</v>
      </c>
      <c r="IE993" s="1">
        <v>30.4005</v>
      </c>
      <c r="IF993" s="1">
        <v>38.3956</v>
      </c>
      <c r="IG993" s="1">
        <v>29.8647</v>
      </c>
      <c r="IH993" s="1">
        <v>0.0</v>
      </c>
      <c r="II993" s="1">
        <v>28.8602</v>
      </c>
      <c r="IJ993" s="1">
        <v>876.266</v>
      </c>
      <c r="IK993" s="1">
        <v>23.0745</v>
      </c>
      <c r="IL993" s="1">
        <v>100.711</v>
      </c>
      <c r="IM993" s="1">
        <v>100.442</v>
      </c>
      <c r="IN993" s="1" t="s">
        <v>365</v>
      </c>
    </row>
    <row r="994" ht="15.75" customHeight="1">
      <c r="A994" s="1">
        <v>978.0</v>
      </c>
      <c r="B994" s="1">
        <v>1.6604923056E9</v>
      </c>
      <c r="C994" s="1">
        <v>8176.5</v>
      </c>
      <c r="D994" s="1" t="s">
        <v>2290</v>
      </c>
      <c r="E994" s="1" t="s">
        <v>2291</v>
      </c>
      <c r="F994" s="1">
        <v>1.0</v>
      </c>
      <c r="G994" s="1" t="s">
        <v>1964</v>
      </c>
      <c r="H994" s="1" t="s">
        <v>350</v>
      </c>
      <c r="I994" s="1" t="s">
        <v>351</v>
      </c>
      <c r="J994" s="1" t="s">
        <v>352</v>
      </c>
      <c r="K994" s="1" t="s">
        <v>1168</v>
      </c>
      <c r="L994" s="1" t="s">
        <v>349</v>
      </c>
      <c r="M994" s="1" t="s">
        <v>354</v>
      </c>
      <c r="N994" s="1">
        <v>1.660492297799999E9</v>
      </c>
      <c r="O994" s="1">
        <f t="shared" si="1"/>
        <v>0.003448827146</v>
      </c>
      <c r="P994" s="1">
        <f t="shared" si="2"/>
        <v>3.448827146</v>
      </c>
      <c r="Q994" s="1">
        <f t="shared" si="3"/>
        <v>3.302128694</v>
      </c>
      <c r="R994" s="1">
        <f t="shared" si="4"/>
        <v>768.381</v>
      </c>
      <c r="S994" s="1">
        <f t="shared" si="5"/>
        <v>716.0129092</v>
      </c>
      <c r="T994" s="1">
        <f t="shared" si="6"/>
        <v>71.42964824</v>
      </c>
      <c r="U994" s="1">
        <f t="shared" si="7"/>
        <v>76.65390363</v>
      </c>
      <c r="V994" s="1">
        <f t="shared" si="8"/>
        <v>0.1844588684</v>
      </c>
      <c r="W994" s="1">
        <f t="shared" si="9"/>
        <v>2.92372342</v>
      </c>
      <c r="X994" s="1">
        <f t="shared" si="10"/>
        <v>0.1782289435</v>
      </c>
      <c r="Y994" s="1">
        <f t="shared" si="11"/>
        <v>0.1119352951</v>
      </c>
      <c r="Z994" s="1">
        <f t="shared" si="12"/>
        <v>321.5172174</v>
      </c>
      <c r="AA994" s="1">
        <f t="shared" si="13"/>
        <v>32.01005368</v>
      </c>
      <c r="AB994" s="1">
        <f t="shared" si="14"/>
        <v>31.22938</v>
      </c>
      <c r="AC994" s="1">
        <f t="shared" si="15"/>
        <v>4.570718375</v>
      </c>
      <c r="AD994" s="1">
        <f t="shared" si="16"/>
        <v>60.04638114</v>
      </c>
      <c r="AE994" s="1">
        <f t="shared" si="17"/>
        <v>2.710752832</v>
      </c>
      <c r="AF994" s="1">
        <f t="shared" si="18"/>
        <v>4.514431646</v>
      </c>
      <c r="AG994" s="1">
        <f t="shared" si="19"/>
        <v>1.859965542</v>
      </c>
      <c r="AH994" s="1">
        <f t="shared" si="20"/>
        <v>-152.0932771</v>
      </c>
      <c r="AI994" s="1">
        <f t="shared" si="21"/>
        <v>-34.28527315</v>
      </c>
      <c r="AJ994" s="1">
        <f t="shared" si="22"/>
        <v>-2.63645405</v>
      </c>
      <c r="AK994" s="1">
        <f t="shared" si="23"/>
        <v>132.5022131</v>
      </c>
      <c r="AL994" s="1">
        <f t="shared" si="24"/>
        <v>35.13693504</v>
      </c>
      <c r="AM994" s="1">
        <f t="shared" si="25"/>
        <v>3.44919676</v>
      </c>
      <c r="AN994" s="1">
        <f t="shared" si="26"/>
        <v>3.302128694</v>
      </c>
      <c r="AO994" s="1">
        <v>858.1728023210507</v>
      </c>
      <c r="AP994" s="1">
        <v>827.6374666666665</v>
      </c>
      <c r="AQ994" s="1">
        <v>5.172066397620013</v>
      </c>
      <c r="AR994" s="1">
        <v>64.97153183116835</v>
      </c>
      <c r="AS994" s="1">
        <f t="shared" si="27"/>
        <v>3.448827146</v>
      </c>
      <c r="AT994" s="1">
        <v>23.15024380980195</v>
      </c>
      <c r="AU994" s="1">
        <v>27.17536424242423</v>
      </c>
      <c r="AV994" s="1">
        <v>-4.581524089294351E-7</v>
      </c>
      <c r="AW994" s="1">
        <v>82.28873051766035</v>
      </c>
      <c r="AX994" s="1">
        <v>0.0</v>
      </c>
      <c r="AY994" s="1">
        <v>0.0</v>
      </c>
      <c r="AZ994" s="1">
        <f t="shared" si="28"/>
        <v>1</v>
      </c>
      <c r="BA994" s="1">
        <f t="shared" si="29"/>
        <v>0</v>
      </c>
      <c r="BB994" s="1">
        <f t="shared" si="30"/>
        <v>52006.10806</v>
      </c>
      <c r="BC994" s="1">
        <f t="shared" si="31"/>
        <v>2000.004</v>
      </c>
      <c r="BD994" s="1">
        <f t="shared" si="32"/>
        <v>1681.20366</v>
      </c>
      <c r="BE994" s="1">
        <f t="shared" si="33"/>
        <v>0.8406001488</v>
      </c>
      <c r="BF994" s="1">
        <f t="shared" si="34"/>
        <v>0.1607582872</v>
      </c>
      <c r="BG994" s="1">
        <v>6.0</v>
      </c>
      <c r="BH994" s="1">
        <v>0.5</v>
      </c>
      <c r="BI994" s="1" t="s">
        <v>355</v>
      </c>
      <c r="BJ994" s="1">
        <v>2.0</v>
      </c>
      <c r="BK994" s="1" t="b">
        <v>1</v>
      </c>
      <c r="BL994" s="1">
        <v>1.660492297799999E9</v>
      </c>
      <c r="BM994" s="1">
        <v>768.381</v>
      </c>
      <c r="BN994" s="1">
        <v>813.7143333333333</v>
      </c>
      <c r="BO994" s="1">
        <v>27.17266666666667</v>
      </c>
      <c r="BP994" s="1">
        <v>23.14710666666667</v>
      </c>
      <c r="BQ994" s="1">
        <v>766.4095333333335</v>
      </c>
      <c r="BR994" s="1">
        <v>27.17030666666667</v>
      </c>
      <c r="BS994" s="1">
        <v>500.1251333333333</v>
      </c>
      <c r="BT994" s="1">
        <v>99.6604</v>
      </c>
      <c r="BU994" s="1">
        <v>0.09987990666666668</v>
      </c>
      <c r="BV994" s="1">
        <v>31.01186666666667</v>
      </c>
      <c r="BW994" s="1">
        <v>31.22938</v>
      </c>
      <c r="BX994" s="1">
        <v>999.8999999999999</v>
      </c>
      <c r="BY994" s="1">
        <v>0.0</v>
      </c>
      <c r="BZ994" s="1">
        <v>0.0</v>
      </c>
      <c r="CA994" s="1">
        <v>10000.78733333333</v>
      </c>
      <c r="CB994" s="1">
        <v>0.0</v>
      </c>
      <c r="CC994" s="1">
        <v>32.36736666666666</v>
      </c>
      <c r="CD994" s="1">
        <v>-45.3334</v>
      </c>
      <c r="CE994" s="1">
        <v>789.8431333333332</v>
      </c>
      <c r="CF994" s="1">
        <v>832.9957333333333</v>
      </c>
      <c r="CG994" s="1">
        <v>4.025546</v>
      </c>
      <c r="CH994" s="1">
        <v>813.7143333333333</v>
      </c>
      <c r="CI994" s="1">
        <v>23.14710666666667</v>
      </c>
      <c r="CJ994" s="1">
        <v>2.708038666666666</v>
      </c>
      <c r="CK994" s="1">
        <v>2.30685</v>
      </c>
      <c r="CL994" s="1">
        <v>22.33398666666666</v>
      </c>
      <c r="CM994" s="1">
        <v>19.72432666666667</v>
      </c>
      <c r="CN994" s="1">
        <v>2000.004</v>
      </c>
      <c r="CO994" s="1">
        <v>0.9799938000000001</v>
      </c>
      <c r="CP994" s="1">
        <v>0.02000632666666666</v>
      </c>
      <c r="CQ994" s="1">
        <v>0.0</v>
      </c>
      <c r="CR994" s="1">
        <v>2.759466666666667</v>
      </c>
      <c r="CS994" s="1">
        <v>0.0</v>
      </c>
      <c r="CT994" s="1">
        <v>33668.96666666666</v>
      </c>
      <c r="CU994" s="1">
        <v>17412.32666666666</v>
      </c>
      <c r="CV994" s="1">
        <v>41.0</v>
      </c>
      <c r="CW994" s="1">
        <v>41.9748</v>
      </c>
      <c r="CX994" s="1">
        <v>40.97900000000001</v>
      </c>
      <c r="CY994" s="1">
        <v>40.4122</v>
      </c>
      <c r="CZ994" s="1">
        <v>41.062</v>
      </c>
      <c r="DA994" s="1">
        <v>1959.994</v>
      </c>
      <c r="DB994" s="1">
        <v>40.01</v>
      </c>
      <c r="DC994" s="1">
        <v>0.0</v>
      </c>
      <c r="DD994" s="1">
        <v>1.6604923034E9</v>
      </c>
      <c r="DE994" s="1">
        <v>0.0</v>
      </c>
      <c r="DF994" s="1">
        <v>1.6604919246E9</v>
      </c>
      <c r="DG994" s="1" t="s">
        <v>1965</v>
      </c>
      <c r="DH994" s="1">
        <v>1.6604919196E9</v>
      </c>
      <c r="DI994" s="1">
        <v>1.6604919246E9</v>
      </c>
      <c r="DJ994" s="1">
        <v>26.0</v>
      </c>
      <c r="DK994" s="1">
        <v>0.565</v>
      </c>
      <c r="DL994" s="1">
        <v>-0.007</v>
      </c>
      <c r="DM994" s="1">
        <v>1.335</v>
      </c>
      <c r="DN994" s="1">
        <v>0.012</v>
      </c>
      <c r="DO994" s="1">
        <v>400.0</v>
      </c>
      <c r="DP994" s="1">
        <v>23.0</v>
      </c>
      <c r="DQ994" s="1">
        <v>0.17</v>
      </c>
      <c r="DR994" s="1">
        <v>0.02</v>
      </c>
      <c r="DS994" s="1">
        <v>3.16785023024608</v>
      </c>
      <c r="DT994" s="1">
        <v>-0.4856594159424308</v>
      </c>
      <c r="DU994" s="1">
        <v>0.1249866178113272</v>
      </c>
      <c r="DV994" s="1">
        <v>1.0</v>
      </c>
      <c r="DW994" s="1">
        <v>35.13224351889696</v>
      </c>
      <c r="DX994" s="1">
        <v>0.7797743710143095</v>
      </c>
      <c r="DY994" s="1">
        <v>0.1273226589839714</v>
      </c>
      <c r="DZ994" s="1">
        <v>0.0</v>
      </c>
      <c r="EA994" s="1">
        <v>-45.31486774193548</v>
      </c>
      <c r="EB994" s="1">
        <v>-2.154991935483834</v>
      </c>
      <c r="EC994" s="1">
        <v>0.2111326251696556</v>
      </c>
      <c r="ED994" s="1">
        <v>0.0</v>
      </c>
      <c r="EE994" s="1">
        <v>712.5528791008438</v>
      </c>
      <c r="EF994" s="1">
        <v>297.1149525804688</v>
      </c>
      <c r="EG994" s="1">
        <v>21.45675646184542</v>
      </c>
      <c r="EH994" s="1">
        <v>0.0</v>
      </c>
      <c r="EI994" s="1">
        <v>4.024848780487805</v>
      </c>
      <c r="EJ994" s="1">
        <v>0.009012543554006566</v>
      </c>
      <c r="EK994" s="1">
        <v>0.005057482355983338</v>
      </c>
      <c r="EL994" s="1">
        <v>1.0</v>
      </c>
      <c r="EM994" s="1">
        <v>1.859531645761062</v>
      </c>
      <c r="EN994" s="1">
        <v>0.03164518531174153</v>
      </c>
      <c r="EO994" s="1">
        <v>0.0024389487680858</v>
      </c>
      <c r="EP994" s="1">
        <v>1.0</v>
      </c>
      <c r="EQ994" s="1">
        <v>3.0</v>
      </c>
      <c r="ER994" s="1">
        <v>6.0</v>
      </c>
      <c r="ES994" s="1" t="s">
        <v>379</v>
      </c>
      <c r="ET994" s="1">
        <v>2.94407</v>
      </c>
      <c r="EU994" s="1">
        <v>2.80125</v>
      </c>
      <c r="EV994" s="1">
        <v>0.145706</v>
      </c>
      <c r="EW994" s="1">
        <v>0.151061</v>
      </c>
      <c r="EX994" s="1">
        <v>0.118327</v>
      </c>
      <c r="EY994" s="1">
        <v>0.105742</v>
      </c>
      <c r="EZ994" s="1">
        <v>17556.3</v>
      </c>
      <c r="FA994" s="1">
        <v>18296.3</v>
      </c>
      <c r="FB994" s="1">
        <v>23890.9</v>
      </c>
      <c r="FC994" s="1">
        <v>25072.8</v>
      </c>
      <c r="FD994" s="1">
        <v>33711.2</v>
      </c>
      <c r="FE994" s="1">
        <v>35798.9</v>
      </c>
      <c r="FF994" s="1">
        <v>43548.5</v>
      </c>
      <c r="FG994" s="1">
        <v>46343.6</v>
      </c>
      <c r="FH994" s="1">
        <v>1.98867</v>
      </c>
      <c r="FI994" s="1">
        <v>1.88533</v>
      </c>
      <c r="FJ994" s="1">
        <v>0.124156</v>
      </c>
      <c r="FK994" s="1">
        <v>0.0</v>
      </c>
      <c r="FL994" s="1">
        <v>29.2216</v>
      </c>
      <c r="FM994" s="1">
        <v>999.9</v>
      </c>
      <c r="FN994" s="1">
        <v>60.9</v>
      </c>
      <c r="FO994" s="1">
        <v>33.8</v>
      </c>
      <c r="FP994" s="1">
        <v>32.2887</v>
      </c>
      <c r="FQ994" s="1">
        <v>63.4964</v>
      </c>
      <c r="FR994" s="1">
        <v>25.1202</v>
      </c>
      <c r="FS994" s="1">
        <v>1.0</v>
      </c>
      <c r="FT994" s="1">
        <v>0.265724</v>
      </c>
      <c r="FU994" s="1">
        <v>0.423715</v>
      </c>
      <c r="FV994" s="1">
        <v>20.3237</v>
      </c>
      <c r="FW994" s="1">
        <v>5.21265</v>
      </c>
      <c r="FX994" s="1">
        <v>11.9063</v>
      </c>
      <c r="FY994" s="1">
        <v>5.00325</v>
      </c>
      <c r="FZ994" s="1">
        <v>3.29035</v>
      </c>
      <c r="GA994" s="1">
        <v>9999.0</v>
      </c>
      <c r="GB994" s="1">
        <v>9999.0</v>
      </c>
      <c r="GC994" s="1">
        <v>9999.0</v>
      </c>
      <c r="GD994" s="1">
        <v>999.9</v>
      </c>
      <c r="GE994" s="1">
        <v>1.85953</v>
      </c>
      <c r="GF994" s="1">
        <v>1.85453</v>
      </c>
      <c r="GG994" s="1">
        <v>1.85766</v>
      </c>
      <c r="GH994" s="1">
        <v>1.85608</v>
      </c>
      <c r="GI994" s="1">
        <v>1.85487</v>
      </c>
      <c r="GJ994" s="1">
        <v>1.85456</v>
      </c>
      <c r="GK994" s="1">
        <v>1.85322</v>
      </c>
      <c r="GL994" s="1">
        <v>1.85638</v>
      </c>
      <c r="GM994" s="1">
        <v>0.0</v>
      </c>
      <c r="GN994" s="1">
        <v>0.0</v>
      </c>
      <c r="GO994" s="1">
        <v>0.0</v>
      </c>
      <c r="GP994" s="1">
        <v>0.0</v>
      </c>
      <c r="GQ994" s="1" t="s">
        <v>358</v>
      </c>
      <c r="GR994" s="1" t="s">
        <v>359</v>
      </c>
      <c r="GS994" s="1" t="s">
        <v>360</v>
      </c>
      <c r="GT994" s="1" t="s">
        <v>360</v>
      </c>
      <c r="GU994" s="1" t="s">
        <v>360</v>
      </c>
      <c r="GV994" s="1" t="s">
        <v>360</v>
      </c>
      <c r="GW994" s="1">
        <v>0.0</v>
      </c>
      <c r="GX994" s="1">
        <v>100.0</v>
      </c>
      <c r="GY994" s="1">
        <v>100.0</v>
      </c>
      <c r="GZ994" s="1">
        <v>2.03</v>
      </c>
      <c r="HA994" s="1">
        <v>0.0023</v>
      </c>
      <c r="HB994" s="1">
        <v>0.4072566870634428</v>
      </c>
      <c r="HC994" s="1">
        <v>0.002678124759318837</v>
      </c>
      <c r="HD994" s="1">
        <v>-9.373761146515732E-7</v>
      </c>
      <c r="HE994" s="1">
        <v>1.391563784175389E-10</v>
      </c>
      <c r="HF994" s="1">
        <v>-0.08316833377203428</v>
      </c>
      <c r="HG994" s="1">
        <v>0.01061361004592812</v>
      </c>
      <c r="HH994" s="1">
        <v>-3.086644042041478E-4</v>
      </c>
      <c r="HI994" s="1">
        <v>1.24720902217549E-6</v>
      </c>
      <c r="HJ994" s="1">
        <v>1.0</v>
      </c>
      <c r="HK994" s="1">
        <v>2093.0</v>
      </c>
      <c r="HL994" s="1">
        <v>2.0</v>
      </c>
      <c r="HM994" s="1">
        <v>27.0</v>
      </c>
      <c r="HN994" s="1">
        <v>6.4</v>
      </c>
      <c r="HO994" s="1">
        <v>6.3</v>
      </c>
      <c r="HP994" s="1">
        <v>1.92627</v>
      </c>
      <c r="HQ994" s="1">
        <v>2.30957</v>
      </c>
      <c r="HR994" s="1">
        <v>1.4978</v>
      </c>
      <c r="HS994" s="1">
        <v>2.30225</v>
      </c>
      <c r="HT994" s="1">
        <v>1.54785</v>
      </c>
      <c r="HU994" s="1">
        <v>2.26562</v>
      </c>
      <c r="HV994" s="1">
        <v>36.718</v>
      </c>
      <c r="HW994" s="1">
        <v>14.0007</v>
      </c>
      <c r="HX994" s="1">
        <v>18.0</v>
      </c>
      <c r="HY994" s="1">
        <v>504.984</v>
      </c>
      <c r="HZ994" s="1">
        <v>503.733</v>
      </c>
      <c r="IA994" s="1">
        <v>28.8756</v>
      </c>
      <c r="IB994" s="1">
        <v>30.507</v>
      </c>
      <c r="IC994" s="1">
        <v>30.0003</v>
      </c>
      <c r="ID994" s="1">
        <v>30.3053</v>
      </c>
      <c r="IE994" s="1">
        <v>30.4006</v>
      </c>
      <c r="IF994" s="1">
        <v>38.6372</v>
      </c>
      <c r="IG994" s="1">
        <v>29.8647</v>
      </c>
      <c r="IH994" s="1">
        <v>0.0</v>
      </c>
      <c r="II994" s="1">
        <v>28.8602</v>
      </c>
      <c r="IJ994" s="1">
        <v>886.352</v>
      </c>
      <c r="IK994" s="1">
        <v>23.0709</v>
      </c>
      <c r="IL994" s="1">
        <v>100.711</v>
      </c>
      <c r="IM994" s="1">
        <v>100.442</v>
      </c>
      <c r="IN994" s="1" t="s">
        <v>365</v>
      </c>
    </row>
    <row r="995" ht="15.75" customHeight="1">
      <c r="A995" s="1">
        <v>979.0</v>
      </c>
      <c r="B995" s="1">
        <v>1.6604923066E9</v>
      </c>
      <c r="C995" s="1">
        <v>8177.5</v>
      </c>
      <c r="D995" s="1" t="s">
        <v>2292</v>
      </c>
      <c r="E995" s="1" t="s">
        <v>2293</v>
      </c>
      <c r="F995" s="1">
        <v>1.0</v>
      </c>
      <c r="G995" s="1" t="s">
        <v>1964</v>
      </c>
      <c r="H995" s="1" t="s">
        <v>350</v>
      </c>
      <c r="I995" s="1" t="s">
        <v>351</v>
      </c>
      <c r="J995" s="1" t="s">
        <v>352</v>
      </c>
      <c r="K995" s="1" t="s">
        <v>1168</v>
      </c>
      <c r="L995" s="1" t="s">
        <v>349</v>
      </c>
      <c r="M995" s="1" t="s">
        <v>354</v>
      </c>
      <c r="N995" s="1">
        <v>1.660492298833333E9</v>
      </c>
      <c r="O995" s="1">
        <f t="shared" si="1"/>
        <v>0.003449765022</v>
      </c>
      <c r="P995" s="1">
        <f t="shared" si="2"/>
        <v>3.449765022</v>
      </c>
      <c r="Q995" s="1">
        <f t="shared" si="3"/>
        <v>3.119752745</v>
      </c>
      <c r="R995" s="1">
        <f t="shared" si="4"/>
        <v>773.5856</v>
      </c>
      <c r="S995" s="1">
        <f t="shared" si="5"/>
        <v>722.662115</v>
      </c>
      <c r="T995" s="1">
        <f t="shared" si="6"/>
        <v>72.09301462</v>
      </c>
      <c r="U995" s="1">
        <f t="shared" si="7"/>
        <v>77.17315853</v>
      </c>
      <c r="V995" s="1">
        <f t="shared" si="8"/>
        <v>0.1844743988</v>
      </c>
      <c r="W995" s="1">
        <f t="shared" si="9"/>
        <v>2.923775405</v>
      </c>
      <c r="X995" s="1">
        <f t="shared" si="10"/>
        <v>0.1782435507</v>
      </c>
      <c r="Y995" s="1">
        <f t="shared" si="11"/>
        <v>0.1119445038</v>
      </c>
      <c r="Z995" s="1">
        <f t="shared" si="12"/>
        <v>321.5178558</v>
      </c>
      <c r="AA995" s="1">
        <f t="shared" si="13"/>
        <v>32.01106972</v>
      </c>
      <c r="AB995" s="1">
        <f t="shared" si="14"/>
        <v>31.23084</v>
      </c>
      <c r="AC995" s="1">
        <f t="shared" si="15"/>
        <v>4.57109824</v>
      </c>
      <c r="AD995" s="1">
        <f t="shared" si="16"/>
        <v>60.04267399</v>
      </c>
      <c r="AE995" s="1">
        <f t="shared" si="17"/>
        <v>2.71078226</v>
      </c>
      <c r="AF995" s="1">
        <f t="shared" si="18"/>
        <v>4.514759386</v>
      </c>
      <c r="AG995" s="1">
        <f t="shared" si="19"/>
        <v>1.86031598</v>
      </c>
      <c r="AH995" s="1">
        <f t="shared" si="20"/>
        <v>-152.1346375</v>
      </c>
      <c r="AI995" s="1">
        <f t="shared" si="21"/>
        <v>-34.31530639</v>
      </c>
      <c r="AJ995" s="1">
        <f t="shared" si="22"/>
        <v>-2.638752189</v>
      </c>
      <c r="AK995" s="1">
        <f t="shared" si="23"/>
        <v>132.4291597</v>
      </c>
      <c r="AL995" s="1">
        <f t="shared" si="24"/>
        <v>35.12733648</v>
      </c>
      <c r="AM995" s="1">
        <f t="shared" si="25"/>
        <v>3.44882121</v>
      </c>
      <c r="AN995" s="1">
        <f t="shared" si="26"/>
        <v>3.119752745</v>
      </c>
      <c r="AO995" s="1">
        <v>863.3079894441282</v>
      </c>
      <c r="AP995" s="1">
        <v>832.8791151515151</v>
      </c>
      <c r="AQ995" s="1">
        <v>5.195039922115598</v>
      </c>
      <c r="AR995" s="1">
        <v>64.97153183116835</v>
      </c>
      <c r="AS995" s="1">
        <f t="shared" si="27"/>
        <v>3.449765022</v>
      </c>
      <c r="AT995" s="1">
        <v>23.15106857824795</v>
      </c>
      <c r="AU995" s="1">
        <v>27.17724666666666</v>
      </c>
      <c r="AV995" s="1">
        <v>3.953961333333303E-6</v>
      </c>
      <c r="AW995" s="1">
        <v>82.28873051766035</v>
      </c>
      <c r="AX995" s="1">
        <v>0.0</v>
      </c>
      <c r="AY995" s="1">
        <v>0.0</v>
      </c>
      <c r="AZ995" s="1">
        <f t="shared" si="28"/>
        <v>1</v>
      </c>
      <c r="BA995" s="1">
        <f t="shared" si="29"/>
        <v>0</v>
      </c>
      <c r="BB995" s="1">
        <f t="shared" si="30"/>
        <v>52007.37094</v>
      </c>
      <c r="BC995" s="1">
        <f t="shared" si="31"/>
        <v>2000.008</v>
      </c>
      <c r="BD995" s="1">
        <f t="shared" si="32"/>
        <v>1681.20702</v>
      </c>
      <c r="BE995" s="1">
        <f t="shared" si="33"/>
        <v>0.8406001476</v>
      </c>
      <c r="BF995" s="1">
        <f t="shared" si="34"/>
        <v>0.1607582849</v>
      </c>
      <c r="BG995" s="1">
        <v>6.0</v>
      </c>
      <c r="BH995" s="1">
        <v>0.5</v>
      </c>
      <c r="BI995" s="1" t="s">
        <v>355</v>
      </c>
      <c r="BJ995" s="1">
        <v>2.0</v>
      </c>
      <c r="BK995" s="1" t="b">
        <v>1</v>
      </c>
      <c r="BL995" s="1">
        <v>1.660492298833333E9</v>
      </c>
      <c r="BM995" s="1">
        <v>773.5856000000001</v>
      </c>
      <c r="BN995" s="1">
        <v>818.9286</v>
      </c>
      <c r="BO995" s="1">
        <v>27.17294666666667</v>
      </c>
      <c r="BP995" s="1">
        <v>23.14782666666667</v>
      </c>
      <c r="BQ995" s="1">
        <v>771.6063999999999</v>
      </c>
      <c r="BR995" s="1">
        <v>27.17059333333333</v>
      </c>
      <c r="BS995" s="1">
        <v>500.1252</v>
      </c>
      <c r="BT995" s="1">
        <v>99.66044666666667</v>
      </c>
      <c r="BU995" s="1">
        <v>0.09988824000000002</v>
      </c>
      <c r="BV995" s="1">
        <v>31.01314</v>
      </c>
      <c r="BW995" s="1">
        <v>31.23084</v>
      </c>
      <c r="BX995" s="1">
        <v>999.8999999999999</v>
      </c>
      <c r="BY995" s="1">
        <v>0.0</v>
      </c>
      <c r="BZ995" s="1">
        <v>0.0</v>
      </c>
      <c r="CA995" s="1">
        <v>10001.07933333333</v>
      </c>
      <c r="CB995" s="1">
        <v>0.0</v>
      </c>
      <c r="CC995" s="1">
        <v>32.37114666666667</v>
      </c>
      <c r="CD995" s="1">
        <v>-45.34304</v>
      </c>
      <c r="CE995" s="1">
        <v>795.1932666666667</v>
      </c>
      <c r="CF995" s="1">
        <v>838.3341333333334</v>
      </c>
      <c r="CG995" s="1">
        <v>4.025114</v>
      </c>
      <c r="CH995" s="1">
        <v>818.9286</v>
      </c>
      <c r="CI995" s="1">
        <v>23.14782666666667</v>
      </c>
      <c r="CJ995" s="1">
        <v>2.708067999999999</v>
      </c>
      <c r="CK995" s="1">
        <v>2.306922666666666</v>
      </c>
      <c r="CL995" s="1">
        <v>22.33416666666666</v>
      </c>
      <c r="CM995" s="1">
        <v>19.72483333333333</v>
      </c>
      <c r="CN995" s="1">
        <v>2000.008</v>
      </c>
      <c r="CO995" s="1">
        <v>0.9799938000000001</v>
      </c>
      <c r="CP995" s="1">
        <v>0.02000632666666667</v>
      </c>
      <c r="CQ995" s="1">
        <v>0.0</v>
      </c>
      <c r="CR995" s="1">
        <v>2.8782</v>
      </c>
      <c r="CS995" s="1">
        <v>0.0</v>
      </c>
      <c r="CT995" s="1">
        <v>33658.52666666666</v>
      </c>
      <c r="CU995" s="1">
        <v>17412.36</v>
      </c>
      <c r="CV995" s="1">
        <v>41.0</v>
      </c>
      <c r="CW995" s="1">
        <v>41.9748</v>
      </c>
      <c r="CX995" s="1">
        <v>40.9748</v>
      </c>
      <c r="CY995" s="1">
        <v>40.4122</v>
      </c>
      <c r="CZ995" s="1">
        <v>41.062</v>
      </c>
      <c r="DA995" s="1">
        <v>1959.998</v>
      </c>
      <c r="DB995" s="1">
        <v>40.01</v>
      </c>
      <c r="DC995" s="1">
        <v>0.0</v>
      </c>
      <c r="DD995" s="1">
        <v>1.6604923046E9</v>
      </c>
      <c r="DE995" s="1">
        <v>0.0</v>
      </c>
      <c r="DF995" s="1">
        <v>1.6604919246E9</v>
      </c>
      <c r="DG995" s="1" t="s">
        <v>1965</v>
      </c>
      <c r="DH995" s="1">
        <v>1.6604919196E9</v>
      </c>
      <c r="DI995" s="1">
        <v>1.6604919246E9</v>
      </c>
      <c r="DJ995" s="1">
        <v>26.0</v>
      </c>
      <c r="DK995" s="1">
        <v>0.565</v>
      </c>
      <c r="DL995" s="1">
        <v>-0.007</v>
      </c>
      <c r="DM995" s="1">
        <v>1.335</v>
      </c>
      <c r="DN995" s="1">
        <v>0.012</v>
      </c>
      <c r="DO995" s="1">
        <v>400.0</v>
      </c>
      <c r="DP995" s="1">
        <v>23.0</v>
      </c>
      <c r="DQ995" s="1">
        <v>0.17</v>
      </c>
      <c r="DR995" s="1">
        <v>0.02</v>
      </c>
      <c r="DS995" s="1">
        <v>3.176631926148437</v>
      </c>
      <c r="DT995" s="1">
        <v>-0.2469079612759053</v>
      </c>
      <c r="DU995" s="1">
        <v>0.1290557688105468</v>
      </c>
      <c r="DV995" s="1">
        <v>1.0</v>
      </c>
      <c r="DW995" s="1">
        <v>35.13098809649883</v>
      </c>
      <c r="DX995" s="1">
        <v>0.8637536888444516</v>
      </c>
      <c r="DY995" s="1">
        <v>0.1248166286524256</v>
      </c>
      <c r="DZ995" s="1">
        <v>0.0</v>
      </c>
      <c r="EA995" s="1">
        <v>-45.33961333333333</v>
      </c>
      <c r="EB995" s="1">
        <v>-2.462357285873149</v>
      </c>
      <c r="EC995" s="1">
        <v>0.2179252100046153</v>
      </c>
      <c r="ED995" s="1">
        <v>0.0</v>
      </c>
      <c r="EE995" s="1">
        <v>718.559085438698</v>
      </c>
      <c r="EF995" s="1">
        <v>294.548999697396</v>
      </c>
      <c r="EG995" s="1">
        <v>21.98338463445554</v>
      </c>
      <c r="EH995" s="1">
        <v>0.0</v>
      </c>
      <c r="EI995" s="1">
        <v>4.025992</v>
      </c>
      <c r="EJ995" s="1">
        <v>-0.01889110694185011</v>
      </c>
      <c r="EK995" s="1">
        <v>0.002629618983807343</v>
      </c>
      <c r="EL995" s="1">
        <v>1.0</v>
      </c>
      <c r="EM995" s="1">
        <v>1.860069009790387</v>
      </c>
      <c r="EN995" s="1">
        <v>0.0313554609588792</v>
      </c>
      <c r="EO995" s="1">
        <v>0.002490016389067973</v>
      </c>
      <c r="EP995" s="1">
        <v>1.0</v>
      </c>
      <c r="EQ995" s="1">
        <v>3.0</v>
      </c>
      <c r="ER995" s="1">
        <v>6.0</v>
      </c>
      <c r="ES995" s="1" t="s">
        <v>379</v>
      </c>
      <c r="ET995" s="1">
        <v>2.94412</v>
      </c>
      <c r="EU995" s="1">
        <v>2.80124</v>
      </c>
      <c r="EV995" s="1">
        <v>0.146308</v>
      </c>
      <c r="EW995" s="1">
        <v>0.151643</v>
      </c>
      <c r="EX995" s="1">
        <v>0.118331</v>
      </c>
      <c r="EY995" s="1">
        <v>0.105742</v>
      </c>
      <c r="EZ995" s="1">
        <v>17544.0</v>
      </c>
      <c r="FA995" s="1">
        <v>18283.8</v>
      </c>
      <c r="FB995" s="1">
        <v>23890.9</v>
      </c>
      <c r="FC995" s="1">
        <v>25072.8</v>
      </c>
      <c r="FD995" s="1">
        <v>33711.2</v>
      </c>
      <c r="FE995" s="1">
        <v>35799.0</v>
      </c>
      <c r="FF995" s="1">
        <v>43548.7</v>
      </c>
      <c r="FG995" s="1">
        <v>46343.6</v>
      </c>
      <c r="FH995" s="1">
        <v>1.9887</v>
      </c>
      <c r="FI995" s="1">
        <v>1.88535</v>
      </c>
      <c r="FJ995" s="1">
        <v>0.124075</v>
      </c>
      <c r="FK995" s="1">
        <v>0.0</v>
      </c>
      <c r="FL995" s="1">
        <v>29.2222</v>
      </c>
      <c r="FM995" s="1">
        <v>999.9</v>
      </c>
      <c r="FN995" s="1">
        <v>60.9</v>
      </c>
      <c r="FO995" s="1">
        <v>33.8</v>
      </c>
      <c r="FP995" s="1">
        <v>32.2887</v>
      </c>
      <c r="FQ995" s="1">
        <v>63.3364</v>
      </c>
      <c r="FR995" s="1">
        <v>25.6571</v>
      </c>
      <c r="FS995" s="1">
        <v>1.0</v>
      </c>
      <c r="FT995" s="1">
        <v>0.265755</v>
      </c>
      <c r="FU995" s="1">
        <v>0.430131</v>
      </c>
      <c r="FV995" s="1">
        <v>20.3237</v>
      </c>
      <c r="FW995" s="1">
        <v>5.21265</v>
      </c>
      <c r="FX995" s="1">
        <v>11.9062</v>
      </c>
      <c r="FY995" s="1">
        <v>5.0033</v>
      </c>
      <c r="FZ995" s="1">
        <v>3.29035</v>
      </c>
      <c r="GA995" s="1">
        <v>9999.0</v>
      </c>
      <c r="GB995" s="1">
        <v>9999.0</v>
      </c>
      <c r="GC995" s="1">
        <v>9999.0</v>
      </c>
      <c r="GD995" s="1">
        <v>999.9</v>
      </c>
      <c r="GE995" s="1">
        <v>1.85954</v>
      </c>
      <c r="GF995" s="1">
        <v>1.85452</v>
      </c>
      <c r="GG995" s="1">
        <v>1.85768</v>
      </c>
      <c r="GH995" s="1">
        <v>1.85608</v>
      </c>
      <c r="GI995" s="1">
        <v>1.85487</v>
      </c>
      <c r="GJ995" s="1">
        <v>1.85457</v>
      </c>
      <c r="GK995" s="1">
        <v>1.85322</v>
      </c>
      <c r="GL995" s="1">
        <v>1.85638</v>
      </c>
      <c r="GM995" s="1">
        <v>0.0</v>
      </c>
      <c r="GN995" s="1">
        <v>0.0</v>
      </c>
      <c r="GO995" s="1">
        <v>0.0</v>
      </c>
      <c r="GP995" s="1">
        <v>0.0</v>
      </c>
      <c r="GQ995" s="1" t="s">
        <v>358</v>
      </c>
      <c r="GR995" s="1" t="s">
        <v>359</v>
      </c>
      <c r="GS995" s="1" t="s">
        <v>360</v>
      </c>
      <c r="GT995" s="1" t="s">
        <v>360</v>
      </c>
      <c r="GU995" s="1" t="s">
        <v>360</v>
      </c>
      <c r="GV995" s="1" t="s">
        <v>360</v>
      </c>
      <c r="GW995" s="1">
        <v>0.0</v>
      </c>
      <c r="GX995" s="1">
        <v>100.0</v>
      </c>
      <c r="GY995" s="1">
        <v>100.0</v>
      </c>
      <c r="GZ995" s="1">
        <v>2.037</v>
      </c>
      <c r="HA995" s="1">
        <v>0.0023</v>
      </c>
      <c r="HB995" s="1">
        <v>0.4072566870634428</v>
      </c>
      <c r="HC995" s="1">
        <v>0.002678124759318837</v>
      </c>
      <c r="HD995" s="1">
        <v>-9.373761146515732E-7</v>
      </c>
      <c r="HE995" s="1">
        <v>1.391563784175389E-10</v>
      </c>
      <c r="HF995" s="1">
        <v>-0.08316833377203428</v>
      </c>
      <c r="HG995" s="1">
        <v>0.01061361004592812</v>
      </c>
      <c r="HH995" s="1">
        <v>-3.086644042041478E-4</v>
      </c>
      <c r="HI995" s="1">
        <v>1.24720902217549E-6</v>
      </c>
      <c r="HJ995" s="1">
        <v>1.0</v>
      </c>
      <c r="HK995" s="1">
        <v>2093.0</v>
      </c>
      <c r="HL995" s="1">
        <v>2.0</v>
      </c>
      <c r="HM995" s="1">
        <v>27.0</v>
      </c>
      <c r="HN995" s="1">
        <v>6.5</v>
      </c>
      <c r="HO995" s="1">
        <v>6.4</v>
      </c>
      <c r="HP995" s="1">
        <v>1.93237</v>
      </c>
      <c r="HQ995" s="1">
        <v>2.29126</v>
      </c>
      <c r="HR995" s="1">
        <v>1.4978</v>
      </c>
      <c r="HS995" s="1">
        <v>2.30225</v>
      </c>
      <c r="HT995" s="1">
        <v>1.54785</v>
      </c>
      <c r="HU995" s="1">
        <v>2.34131</v>
      </c>
      <c r="HV995" s="1">
        <v>36.718</v>
      </c>
      <c r="HW995" s="1">
        <v>14.0182</v>
      </c>
      <c r="HX995" s="1">
        <v>18.0</v>
      </c>
      <c r="HY995" s="1">
        <v>504.999</v>
      </c>
      <c r="HZ995" s="1">
        <v>503.755</v>
      </c>
      <c r="IA995" s="1">
        <v>28.8717</v>
      </c>
      <c r="IB995" s="1">
        <v>30.507</v>
      </c>
      <c r="IC995" s="1">
        <v>30.0003</v>
      </c>
      <c r="ID995" s="1">
        <v>30.3053</v>
      </c>
      <c r="IE995" s="1">
        <v>30.4012</v>
      </c>
      <c r="IF995" s="1">
        <v>38.7613</v>
      </c>
      <c r="IG995" s="1">
        <v>29.8647</v>
      </c>
      <c r="IH995" s="1">
        <v>0.0</v>
      </c>
      <c r="II995" s="1">
        <v>28.8403</v>
      </c>
      <c r="IJ995" s="1">
        <v>886.352</v>
      </c>
      <c r="IK995" s="1">
        <v>23.0707</v>
      </c>
      <c r="IL995" s="1">
        <v>100.711</v>
      </c>
      <c r="IM995" s="1">
        <v>100.442</v>
      </c>
      <c r="IN995" s="1" t="s">
        <v>365</v>
      </c>
    </row>
    <row r="996" ht="15.75" customHeight="1">
      <c r="A996" s="1">
        <v>980.0</v>
      </c>
      <c r="B996" s="1">
        <v>1.6604923076E9</v>
      </c>
      <c r="C996" s="1">
        <v>8178.5</v>
      </c>
      <c r="D996" s="1" t="s">
        <v>2294</v>
      </c>
      <c r="E996" s="1" t="s">
        <v>2295</v>
      </c>
      <c r="F996" s="1">
        <v>1.0</v>
      </c>
      <c r="G996" s="1" t="s">
        <v>1964</v>
      </c>
      <c r="H996" s="1" t="s">
        <v>350</v>
      </c>
      <c r="I996" s="1" t="s">
        <v>351</v>
      </c>
      <c r="J996" s="1" t="s">
        <v>352</v>
      </c>
      <c r="K996" s="1" t="s">
        <v>1168</v>
      </c>
      <c r="L996" s="1" t="s">
        <v>349</v>
      </c>
      <c r="M996" s="1" t="s">
        <v>354</v>
      </c>
      <c r="N996" s="1">
        <v>1.660492299866666E9</v>
      </c>
      <c r="O996" s="1">
        <f t="shared" si="1"/>
        <v>0.003449578983</v>
      </c>
      <c r="P996" s="1">
        <f t="shared" si="2"/>
        <v>3.449578983</v>
      </c>
      <c r="Q996" s="1">
        <f t="shared" si="3"/>
        <v>3.040085366</v>
      </c>
      <c r="R996" s="1">
        <f t="shared" si="4"/>
        <v>778.791</v>
      </c>
      <c r="S996" s="1">
        <f t="shared" si="5"/>
        <v>728.4003627</v>
      </c>
      <c r="T996" s="1">
        <f t="shared" si="6"/>
        <v>72.6655029</v>
      </c>
      <c r="U996" s="1">
        <f t="shared" si="7"/>
        <v>77.69249243</v>
      </c>
      <c r="V996" s="1">
        <f t="shared" si="8"/>
        <v>0.1844309135</v>
      </c>
      <c r="W996" s="1">
        <f t="shared" si="9"/>
        <v>2.923944431</v>
      </c>
      <c r="X996" s="1">
        <f t="shared" si="10"/>
        <v>0.1782032961</v>
      </c>
      <c r="Y996" s="1">
        <f t="shared" si="11"/>
        <v>0.1119190685</v>
      </c>
      <c r="Z996" s="1">
        <f t="shared" si="12"/>
        <v>321.518175</v>
      </c>
      <c r="AA996" s="1">
        <f t="shared" si="13"/>
        <v>32.01229883</v>
      </c>
      <c r="AB996" s="1">
        <f t="shared" si="14"/>
        <v>31.23226</v>
      </c>
      <c r="AC996" s="1">
        <f t="shared" si="15"/>
        <v>4.571467724</v>
      </c>
      <c r="AD996" s="1">
        <f t="shared" si="16"/>
        <v>60.03961851</v>
      </c>
      <c r="AE996" s="1">
        <f t="shared" si="17"/>
        <v>2.710834917</v>
      </c>
      <c r="AF996" s="1">
        <f t="shared" si="18"/>
        <v>4.515076851</v>
      </c>
      <c r="AG996" s="1">
        <f t="shared" si="19"/>
        <v>1.860632808</v>
      </c>
      <c r="AH996" s="1">
        <f t="shared" si="20"/>
        <v>-152.1264332</v>
      </c>
      <c r="AI996" s="1">
        <f t="shared" si="21"/>
        <v>-34.34671551</v>
      </c>
      <c r="AJ996" s="1">
        <f t="shared" si="22"/>
        <v>-2.641049348</v>
      </c>
      <c r="AK996" s="1">
        <f t="shared" si="23"/>
        <v>132.403977</v>
      </c>
      <c r="AL996" s="1">
        <f t="shared" si="24"/>
        <v>35.12059013</v>
      </c>
      <c r="AM996" s="1">
        <f t="shared" si="25"/>
        <v>3.448656594</v>
      </c>
      <c r="AN996" s="1">
        <f t="shared" si="26"/>
        <v>3.040085366</v>
      </c>
      <c r="AO996" s="1">
        <v>868.4208798518194</v>
      </c>
      <c r="AP996" s="1">
        <v>838.0633515151509</v>
      </c>
      <c r="AQ996" s="1">
        <v>5.200270458977188</v>
      </c>
      <c r="AR996" s="1">
        <v>64.97153183116835</v>
      </c>
      <c r="AS996" s="1">
        <f t="shared" si="27"/>
        <v>3.449578983</v>
      </c>
      <c r="AT996" s="1">
        <v>23.152322318054</v>
      </c>
      <c r="AU996" s="1">
        <v>27.17819999999999</v>
      </c>
      <c r="AV996" s="1">
        <v>1.221648477767968E-5</v>
      </c>
      <c r="AW996" s="1">
        <v>82.28873051766035</v>
      </c>
      <c r="AX996" s="1">
        <v>0.0</v>
      </c>
      <c r="AY996" s="1">
        <v>0.0</v>
      </c>
      <c r="AZ996" s="1">
        <f t="shared" si="28"/>
        <v>1</v>
      </c>
      <c r="BA996" s="1">
        <f t="shared" si="29"/>
        <v>0</v>
      </c>
      <c r="BB996" s="1">
        <f t="shared" si="30"/>
        <v>52011.97253</v>
      </c>
      <c r="BC996" s="1">
        <f t="shared" si="31"/>
        <v>2000.01</v>
      </c>
      <c r="BD996" s="1">
        <f t="shared" si="32"/>
        <v>1681.2087</v>
      </c>
      <c r="BE996" s="1">
        <f t="shared" si="33"/>
        <v>0.840600147</v>
      </c>
      <c r="BF996" s="1">
        <f t="shared" si="34"/>
        <v>0.1607582837</v>
      </c>
      <c r="BG996" s="1">
        <v>6.0</v>
      </c>
      <c r="BH996" s="1">
        <v>0.5</v>
      </c>
      <c r="BI996" s="1" t="s">
        <v>355</v>
      </c>
      <c r="BJ996" s="1">
        <v>2.0</v>
      </c>
      <c r="BK996" s="1" t="b">
        <v>1</v>
      </c>
      <c r="BL996" s="1">
        <v>1.660492299866666E9</v>
      </c>
      <c r="BM996" s="1">
        <v>778.7909999999999</v>
      </c>
      <c r="BN996" s="1">
        <v>824.147</v>
      </c>
      <c r="BO996" s="1">
        <v>27.17346</v>
      </c>
      <c r="BP996" s="1">
        <v>23.14856</v>
      </c>
      <c r="BQ996" s="1">
        <v>776.8041333333333</v>
      </c>
      <c r="BR996" s="1">
        <v>27.17110666666667</v>
      </c>
      <c r="BS996" s="1">
        <v>500.1283999999999</v>
      </c>
      <c r="BT996" s="1">
        <v>99.66050666666665</v>
      </c>
      <c r="BU996" s="1">
        <v>0.09988146666666668</v>
      </c>
      <c r="BV996" s="1">
        <v>31.01437333333334</v>
      </c>
      <c r="BW996" s="1">
        <v>31.23226</v>
      </c>
      <c r="BX996" s="1">
        <v>999.8999999999999</v>
      </c>
      <c r="BY996" s="1">
        <v>0.0</v>
      </c>
      <c r="BZ996" s="1">
        <v>0.0</v>
      </c>
      <c r="CA996" s="1">
        <v>10002.038</v>
      </c>
      <c r="CB996" s="1">
        <v>0.0</v>
      </c>
      <c r="CC996" s="1">
        <v>32.36794666666667</v>
      </c>
      <c r="CD996" s="1">
        <v>-45.35602000000002</v>
      </c>
      <c r="CE996" s="1">
        <v>800.5445333333333</v>
      </c>
      <c r="CF996" s="1">
        <v>843.6768666666666</v>
      </c>
      <c r="CG996" s="1">
        <v>4.024894666666667</v>
      </c>
      <c r="CH996" s="1">
        <v>824.147</v>
      </c>
      <c r="CI996" s="1">
        <v>23.14856</v>
      </c>
      <c r="CJ996" s="1">
        <v>2.708120666666666</v>
      </c>
      <c r="CK996" s="1">
        <v>2.306997333333333</v>
      </c>
      <c r="CL996" s="1">
        <v>22.33448666666667</v>
      </c>
      <c r="CM996" s="1">
        <v>19.72535333333333</v>
      </c>
      <c r="CN996" s="1">
        <v>2000.01</v>
      </c>
      <c r="CO996" s="1">
        <v>0.9799938000000001</v>
      </c>
      <c r="CP996" s="1">
        <v>0.02000632666666667</v>
      </c>
      <c r="CQ996" s="1">
        <v>0.0</v>
      </c>
      <c r="CR996" s="1">
        <v>2.929466666666666</v>
      </c>
      <c r="CS996" s="1">
        <v>0.0</v>
      </c>
      <c r="CT996" s="1">
        <v>33648.75333333333</v>
      </c>
      <c r="CU996" s="1">
        <v>17412.38</v>
      </c>
      <c r="CV996" s="1">
        <v>40.9958</v>
      </c>
      <c r="CW996" s="1">
        <v>41.97900000000001</v>
      </c>
      <c r="CX996" s="1">
        <v>40.9706</v>
      </c>
      <c r="CY996" s="1">
        <v>40.4122</v>
      </c>
      <c r="CZ996" s="1">
        <v>41.062</v>
      </c>
      <c r="DA996" s="1">
        <v>1960.0</v>
      </c>
      <c r="DB996" s="1">
        <v>40.01</v>
      </c>
      <c r="DC996" s="1">
        <v>0.0</v>
      </c>
      <c r="DD996" s="1">
        <v>1.6604923058E9</v>
      </c>
      <c r="DE996" s="1">
        <v>0.0</v>
      </c>
      <c r="DF996" s="1">
        <v>1.6604919246E9</v>
      </c>
      <c r="DG996" s="1" t="s">
        <v>1965</v>
      </c>
      <c r="DH996" s="1">
        <v>1.6604919196E9</v>
      </c>
      <c r="DI996" s="1">
        <v>1.6604919246E9</v>
      </c>
      <c r="DJ996" s="1">
        <v>26.0</v>
      </c>
      <c r="DK996" s="1">
        <v>0.565</v>
      </c>
      <c r="DL996" s="1">
        <v>-0.007</v>
      </c>
      <c r="DM996" s="1">
        <v>1.335</v>
      </c>
      <c r="DN996" s="1">
        <v>0.012</v>
      </c>
      <c r="DO996" s="1">
        <v>400.0</v>
      </c>
      <c r="DP996" s="1">
        <v>23.0</v>
      </c>
      <c r="DQ996" s="1">
        <v>0.17</v>
      </c>
      <c r="DR996" s="1">
        <v>0.02</v>
      </c>
      <c r="DS996" s="1">
        <v>3.161043838201022</v>
      </c>
      <c r="DT996" s="1">
        <v>-0.09638901694572916</v>
      </c>
      <c r="DU996" s="1">
        <v>0.1232764023749931</v>
      </c>
      <c r="DV996" s="1">
        <v>1.0</v>
      </c>
      <c r="DW996" s="1">
        <v>35.12326896595603</v>
      </c>
      <c r="DX996" s="1">
        <v>0.884642695776756</v>
      </c>
      <c r="DY996" s="1">
        <v>0.124417330495792</v>
      </c>
      <c r="DZ996" s="1">
        <v>0.0</v>
      </c>
      <c r="EA996" s="1">
        <v>-45.35503666666666</v>
      </c>
      <c r="EB996" s="1">
        <v>-2.439534593993293</v>
      </c>
      <c r="EC996" s="1">
        <v>0.2171240282777465</v>
      </c>
      <c r="ED996" s="1">
        <v>0.0</v>
      </c>
      <c r="EE996" s="1">
        <v>723.5522165223094</v>
      </c>
      <c r="EF996" s="1">
        <v>293.9365072469557</v>
      </c>
      <c r="EG996" s="1">
        <v>21.93694549347484</v>
      </c>
      <c r="EH996" s="1">
        <v>0.0</v>
      </c>
      <c r="EI996" s="1">
        <v>4.0259995</v>
      </c>
      <c r="EJ996" s="1">
        <v>-0.02264848030019817</v>
      </c>
      <c r="EK996" s="1">
        <v>0.002560470611040087</v>
      </c>
      <c r="EL996" s="1">
        <v>1.0</v>
      </c>
      <c r="EM996" s="1">
        <v>1.860393012242473</v>
      </c>
      <c r="EN996" s="1">
        <v>0.03043492426820377</v>
      </c>
      <c r="EO996" s="1">
        <v>0.002449735848325627</v>
      </c>
      <c r="EP996" s="1">
        <v>1.0</v>
      </c>
      <c r="EQ996" s="1">
        <v>3.0</v>
      </c>
      <c r="ER996" s="1">
        <v>6.0</v>
      </c>
      <c r="ES996" s="1" t="s">
        <v>379</v>
      </c>
      <c r="ET996" s="1">
        <v>2.94418</v>
      </c>
      <c r="EU996" s="1">
        <v>2.80116</v>
      </c>
      <c r="EV996" s="1">
        <v>0.146913</v>
      </c>
      <c r="EW996" s="1">
        <v>0.15223</v>
      </c>
      <c r="EX996" s="1">
        <v>0.118332</v>
      </c>
      <c r="EY996" s="1">
        <v>0.105743</v>
      </c>
      <c r="EZ996" s="1">
        <v>17531.7</v>
      </c>
      <c r="FA996" s="1">
        <v>18271.2</v>
      </c>
      <c r="FB996" s="1">
        <v>23891.1</v>
      </c>
      <c r="FC996" s="1">
        <v>25072.9</v>
      </c>
      <c r="FD996" s="1">
        <v>33711.2</v>
      </c>
      <c r="FE996" s="1">
        <v>35799.1</v>
      </c>
      <c r="FF996" s="1">
        <v>43548.7</v>
      </c>
      <c r="FG996" s="1">
        <v>46343.8</v>
      </c>
      <c r="FH996" s="1">
        <v>1.9888</v>
      </c>
      <c r="FI996" s="1">
        <v>1.88525</v>
      </c>
      <c r="FJ996" s="1">
        <v>0.123978</v>
      </c>
      <c r="FK996" s="1">
        <v>0.0</v>
      </c>
      <c r="FL996" s="1">
        <v>29.2228</v>
      </c>
      <c r="FM996" s="1">
        <v>999.9</v>
      </c>
      <c r="FN996" s="1">
        <v>60.9</v>
      </c>
      <c r="FO996" s="1">
        <v>33.9</v>
      </c>
      <c r="FP996" s="1">
        <v>32.4697</v>
      </c>
      <c r="FQ996" s="1">
        <v>63.5064</v>
      </c>
      <c r="FR996" s="1">
        <v>26.1218</v>
      </c>
      <c r="FS996" s="1">
        <v>1.0</v>
      </c>
      <c r="FT996" s="1">
        <v>0.265785</v>
      </c>
      <c r="FU996" s="1">
        <v>0.449564</v>
      </c>
      <c r="FV996" s="1">
        <v>20.3237</v>
      </c>
      <c r="FW996" s="1">
        <v>5.21325</v>
      </c>
      <c r="FX996" s="1">
        <v>11.9066</v>
      </c>
      <c r="FY996" s="1">
        <v>5.00335</v>
      </c>
      <c r="FZ996" s="1">
        <v>3.29045</v>
      </c>
      <c r="GA996" s="1">
        <v>9999.0</v>
      </c>
      <c r="GB996" s="1">
        <v>9999.0</v>
      </c>
      <c r="GC996" s="1">
        <v>9999.0</v>
      </c>
      <c r="GD996" s="1">
        <v>999.9</v>
      </c>
      <c r="GE996" s="1">
        <v>1.85954</v>
      </c>
      <c r="GF996" s="1">
        <v>1.85451</v>
      </c>
      <c r="GG996" s="1">
        <v>1.85767</v>
      </c>
      <c r="GH996" s="1">
        <v>1.85608</v>
      </c>
      <c r="GI996" s="1">
        <v>1.85487</v>
      </c>
      <c r="GJ996" s="1">
        <v>1.85456</v>
      </c>
      <c r="GK996" s="1">
        <v>1.85321</v>
      </c>
      <c r="GL996" s="1">
        <v>1.85638</v>
      </c>
      <c r="GM996" s="1">
        <v>0.0</v>
      </c>
      <c r="GN996" s="1">
        <v>0.0</v>
      </c>
      <c r="GO996" s="1">
        <v>0.0</v>
      </c>
      <c r="GP996" s="1">
        <v>0.0</v>
      </c>
      <c r="GQ996" s="1" t="s">
        <v>358</v>
      </c>
      <c r="GR996" s="1" t="s">
        <v>359</v>
      </c>
      <c r="GS996" s="1" t="s">
        <v>360</v>
      </c>
      <c r="GT996" s="1" t="s">
        <v>360</v>
      </c>
      <c r="GU996" s="1" t="s">
        <v>360</v>
      </c>
      <c r="GV996" s="1" t="s">
        <v>360</v>
      </c>
      <c r="GW996" s="1">
        <v>0.0</v>
      </c>
      <c r="GX996" s="1">
        <v>100.0</v>
      </c>
      <c r="GY996" s="1">
        <v>100.0</v>
      </c>
      <c r="GZ996" s="1">
        <v>2.044</v>
      </c>
      <c r="HA996" s="1">
        <v>0.0023</v>
      </c>
      <c r="HB996" s="1">
        <v>0.4072566870634428</v>
      </c>
      <c r="HC996" s="1">
        <v>0.002678124759318837</v>
      </c>
      <c r="HD996" s="1">
        <v>-9.373761146515732E-7</v>
      </c>
      <c r="HE996" s="1">
        <v>1.391563784175389E-10</v>
      </c>
      <c r="HF996" s="1">
        <v>-0.08316833377203428</v>
      </c>
      <c r="HG996" s="1">
        <v>0.01061361004592812</v>
      </c>
      <c r="HH996" s="1">
        <v>-3.086644042041478E-4</v>
      </c>
      <c r="HI996" s="1">
        <v>1.24720902217549E-6</v>
      </c>
      <c r="HJ996" s="1">
        <v>1.0</v>
      </c>
      <c r="HK996" s="1">
        <v>2093.0</v>
      </c>
      <c r="HL996" s="1">
        <v>2.0</v>
      </c>
      <c r="HM996" s="1">
        <v>27.0</v>
      </c>
      <c r="HN996" s="1">
        <v>6.5</v>
      </c>
      <c r="HO996" s="1">
        <v>6.4</v>
      </c>
      <c r="HP996" s="1">
        <v>1.94458</v>
      </c>
      <c r="HQ996" s="1">
        <v>2.29248</v>
      </c>
      <c r="HR996" s="1">
        <v>1.4978</v>
      </c>
      <c r="HS996" s="1">
        <v>2.30225</v>
      </c>
      <c r="HT996" s="1">
        <v>1.54785</v>
      </c>
      <c r="HU996" s="1">
        <v>2.43774</v>
      </c>
      <c r="HV996" s="1">
        <v>36.718</v>
      </c>
      <c r="HW996" s="1">
        <v>14.0182</v>
      </c>
      <c r="HX996" s="1">
        <v>18.0</v>
      </c>
      <c r="HY996" s="1">
        <v>505.06</v>
      </c>
      <c r="HZ996" s="1">
        <v>503.694</v>
      </c>
      <c r="IA996" s="1">
        <v>28.868</v>
      </c>
      <c r="IB996" s="1">
        <v>30.5073</v>
      </c>
      <c r="IC996" s="1">
        <v>30.0003</v>
      </c>
      <c r="ID996" s="1">
        <v>30.3053</v>
      </c>
      <c r="IE996" s="1">
        <v>30.4019</v>
      </c>
      <c r="IF996" s="1">
        <v>39.0074</v>
      </c>
      <c r="IG996" s="1">
        <v>29.8647</v>
      </c>
      <c r="IH996" s="1">
        <v>0.0</v>
      </c>
      <c r="II996" s="1">
        <v>28.8403</v>
      </c>
      <c r="IJ996" s="1">
        <v>896.384</v>
      </c>
      <c r="IK996" s="1">
        <v>23.0704</v>
      </c>
      <c r="IL996" s="1">
        <v>100.711</v>
      </c>
      <c r="IM996" s="1">
        <v>100.443</v>
      </c>
      <c r="IN996" s="1" t="s">
        <v>365</v>
      </c>
    </row>
    <row r="997" ht="15.75" customHeight="1">
      <c r="A997" s="1">
        <v>981.0</v>
      </c>
      <c r="B997" s="1">
        <v>1.6604923086E9</v>
      </c>
      <c r="C997" s="1">
        <v>8179.5</v>
      </c>
      <c r="D997" s="1" t="s">
        <v>2296</v>
      </c>
      <c r="E997" s="1" t="s">
        <v>2297</v>
      </c>
      <c r="F997" s="1">
        <v>1.0</v>
      </c>
      <c r="G997" s="1" t="s">
        <v>1964</v>
      </c>
      <c r="H997" s="1" t="s">
        <v>350</v>
      </c>
      <c r="I997" s="1" t="s">
        <v>351</v>
      </c>
      <c r="J997" s="1" t="s">
        <v>352</v>
      </c>
      <c r="K997" s="1" t="s">
        <v>1168</v>
      </c>
      <c r="L997" s="1" t="s">
        <v>349</v>
      </c>
      <c r="M997" s="1" t="s">
        <v>354</v>
      </c>
      <c r="N997" s="1">
        <v>1.660492300899999E9</v>
      </c>
      <c r="O997" s="1">
        <f t="shared" si="1"/>
        <v>0.003448810551</v>
      </c>
      <c r="P997" s="1">
        <f t="shared" si="2"/>
        <v>3.448810551</v>
      </c>
      <c r="Q997" s="1">
        <f t="shared" si="3"/>
        <v>2.941833186</v>
      </c>
      <c r="R997" s="1">
        <f t="shared" si="4"/>
        <v>784.0000667</v>
      </c>
      <c r="S997" s="1">
        <f t="shared" si="5"/>
        <v>734.3025891</v>
      </c>
      <c r="T997" s="1">
        <f t="shared" si="6"/>
        <v>73.25432458</v>
      </c>
      <c r="U997" s="1">
        <f t="shared" si="7"/>
        <v>78.21216513</v>
      </c>
      <c r="V997" s="1">
        <f t="shared" si="8"/>
        <v>0.1843596433</v>
      </c>
      <c r="W997" s="1">
        <f t="shared" si="9"/>
        <v>2.923835101</v>
      </c>
      <c r="X997" s="1">
        <f t="shared" si="10"/>
        <v>0.1781365265</v>
      </c>
      <c r="Y997" s="1">
        <f t="shared" si="11"/>
        <v>0.1118769517</v>
      </c>
      <c r="Z997" s="1">
        <f t="shared" si="12"/>
        <v>321.5184942</v>
      </c>
      <c r="AA997" s="1">
        <f t="shared" si="13"/>
        <v>32.01375416</v>
      </c>
      <c r="AB997" s="1">
        <f t="shared" si="14"/>
        <v>31.23354</v>
      </c>
      <c r="AC997" s="1">
        <f t="shared" si="15"/>
        <v>4.571800803</v>
      </c>
      <c r="AD997" s="1">
        <f t="shared" si="16"/>
        <v>60.03663187</v>
      </c>
      <c r="AE997" s="1">
        <f t="shared" si="17"/>
        <v>2.710888614</v>
      </c>
      <c r="AF997" s="1">
        <f t="shared" si="18"/>
        <v>4.515390902</v>
      </c>
      <c r="AG997" s="1">
        <f t="shared" si="19"/>
        <v>1.860912189</v>
      </c>
      <c r="AH997" s="1">
        <f t="shared" si="20"/>
        <v>-152.0925453</v>
      </c>
      <c r="AI997" s="1">
        <f t="shared" si="21"/>
        <v>-34.35488903</v>
      </c>
      <c r="AJ997" s="1">
        <f t="shared" si="22"/>
        <v>-2.641809196</v>
      </c>
      <c r="AK997" s="1">
        <f t="shared" si="23"/>
        <v>132.4292507</v>
      </c>
      <c r="AL997" s="1">
        <f t="shared" si="24"/>
        <v>35.12051214</v>
      </c>
      <c r="AM997" s="1">
        <f t="shared" si="25"/>
        <v>3.44852317</v>
      </c>
      <c r="AN997" s="1">
        <f t="shared" si="26"/>
        <v>2.941833186</v>
      </c>
      <c r="AO997" s="1">
        <v>873.5515668516283</v>
      </c>
      <c r="AP997" s="1">
        <v>843.2778545454545</v>
      </c>
      <c r="AQ997" s="1">
        <v>5.207539019966712</v>
      </c>
      <c r="AR997" s="1">
        <v>64.97153183116835</v>
      </c>
      <c r="AS997" s="1">
        <f t="shared" si="27"/>
        <v>3.448810551</v>
      </c>
      <c r="AT997" s="1">
        <v>23.15319035274105</v>
      </c>
      <c r="AU997" s="1">
        <v>27.17814060606061</v>
      </c>
      <c r="AV997" s="1">
        <v>1.15127663469268E-5</v>
      </c>
      <c r="AW997" s="1">
        <v>82.28873051766035</v>
      </c>
      <c r="AX997" s="1">
        <v>0.0</v>
      </c>
      <c r="AY997" s="1">
        <v>0.0</v>
      </c>
      <c r="AZ997" s="1">
        <f t="shared" si="28"/>
        <v>1</v>
      </c>
      <c r="BA997" s="1">
        <f t="shared" si="29"/>
        <v>0</v>
      </c>
      <c r="BB997" s="1">
        <f t="shared" si="30"/>
        <v>52008.65231</v>
      </c>
      <c r="BC997" s="1">
        <f t="shared" si="31"/>
        <v>2000.012</v>
      </c>
      <c r="BD997" s="1">
        <f t="shared" si="32"/>
        <v>1681.21038</v>
      </c>
      <c r="BE997" s="1">
        <f t="shared" si="33"/>
        <v>0.8406001464</v>
      </c>
      <c r="BF997" s="1">
        <f t="shared" si="34"/>
        <v>0.1607582826</v>
      </c>
      <c r="BG997" s="1">
        <v>6.0</v>
      </c>
      <c r="BH997" s="1">
        <v>0.5</v>
      </c>
      <c r="BI997" s="1" t="s">
        <v>355</v>
      </c>
      <c r="BJ997" s="1">
        <v>2.0</v>
      </c>
      <c r="BK997" s="1" t="b">
        <v>1</v>
      </c>
      <c r="BL997" s="1">
        <v>1.660492300899999E9</v>
      </c>
      <c r="BM997" s="1">
        <v>784.0000666666667</v>
      </c>
      <c r="BN997" s="1">
        <v>829.377</v>
      </c>
      <c r="BO997" s="1">
        <v>27.17399333333333</v>
      </c>
      <c r="BP997" s="1">
        <v>23.14928666666667</v>
      </c>
      <c r="BQ997" s="1">
        <v>782.0056000000001</v>
      </c>
      <c r="BR997" s="1">
        <v>27.17164666666667</v>
      </c>
      <c r="BS997" s="1">
        <v>500.1328</v>
      </c>
      <c r="BT997" s="1">
        <v>99.66053333333333</v>
      </c>
      <c r="BU997" s="1">
        <v>0.09987288666666667</v>
      </c>
      <c r="BV997" s="1">
        <v>31.01559333333334</v>
      </c>
      <c r="BW997" s="1">
        <v>31.23354</v>
      </c>
      <c r="BX997" s="1">
        <v>999.8999999999999</v>
      </c>
      <c r="BY997" s="1">
        <v>0.0</v>
      </c>
      <c r="BZ997" s="1">
        <v>0.0</v>
      </c>
      <c r="CA997" s="1">
        <v>10001.41133333333</v>
      </c>
      <c r="CB997" s="1">
        <v>0.0</v>
      </c>
      <c r="CC997" s="1">
        <v>32.36659333333333</v>
      </c>
      <c r="CD997" s="1">
        <v>-45.37692000000001</v>
      </c>
      <c r="CE997" s="1">
        <v>805.8995333333334</v>
      </c>
      <c r="CF997" s="1">
        <v>849.0314</v>
      </c>
      <c r="CG997" s="1">
        <v>4.024702666666666</v>
      </c>
      <c r="CH997" s="1">
        <v>829.377</v>
      </c>
      <c r="CI997" s="1">
        <v>23.14928666666667</v>
      </c>
      <c r="CJ997" s="1">
        <v>2.708175333333333</v>
      </c>
      <c r="CK997" s="1">
        <v>2.307070666666667</v>
      </c>
      <c r="CL997" s="1">
        <v>22.33481333333333</v>
      </c>
      <c r="CM997" s="1">
        <v>19.72586666666666</v>
      </c>
      <c r="CN997" s="1">
        <v>2000.012</v>
      </c>
      <c r="CO997" s="1">
        <v>0.9799938000000001</v>
      </c>
      <c r="CP997" s="1">
        <v>0.02000632666666667</v>
      </c>
      <c r="CQ997" s="1">
        <v>0.0</v>
      </c>
      <c r="CR997" s="1">
        <v>2.984333333333334</v>
      </c>
      <c r="CS997" s="1">
        <v>0.0</v>
      </c>
      <c r="CT997" s="1">
        <v>33639.54666666666</v>
      </c>
      <c r="CU997" s="1">
        <v>17412.39333333333</v>
      </c>
      <c r="CV997" s="1">
        <v>40.9958</v>
      </c>
      <c r="CW997" s="1">
        <v>41.9748</v>
      </c>
      <c r="CX997" s="1">
        <v>40.96640000000001</v>
      </c>
      <c r="CY997" s="1">
        <v>40.4122</v>
      </c>
      <c r="CZ997" s="1">
        <v>41.062</v>
      </c>
      <c r="DA997" s="1">
        <v>1960.002</v>
      </c>
      <c r="DB997" s="1">
        <v>40.01</v>
      </c>
      <c r="DC997" s="1">
        <v>0.0</v>
      </c>
      <c r="DD997" s="1">
        <v>1.6604923064E9</v>
      </c>
      <c r="DE997" s="1">
        <v>0.0</v>
      </c>
      <c r="DF997" s="1">
        <v>1.6604919246E9</v>
      </c>
      <c r="DG997" s="1" t="s">
        <v>1965</v>
      </c>
      <c r="DH997" s="1">
        <v>1.6604919196E9</v>
      </c>
      <c r="DI997" s="1">
        <v>1.6604919246E9</v>
      </c>
      <c r="DJ997" s="1">
        <v>26.0</v>
      </c>
      <c r="DK997" s="1">
        <v>0.565</v>
      </c>
      <c r="DL997" s="1">
        <v>-0.007</v>
      </c>
      <c r="DM997" s="1">
        <v>1.335</v>
      </c>
      <c r="DN997" s="1">
        <v>0.012</v>
      </c>
      <c r="DO997" s="1">
        <v>400.0</v>
      </c>
      <c r="DP997" s="1">
        <v>23.0</v>
      </c>
      <c r="DQ997" s="1">
        <v>0.17</v>
      </c>
      <c r="DR997" s="1">
        <v>0.02</v>
      </c>
      <c r="DS997" s="1">
        <v>3.161043838201022</v>
      </c>
      <c r="DT997" s="1">
        <v>-0.09638901694572916</v>
      </c>
      <c r="DU997" s="1">
        <v>0.1232764023749931</v>
      </c>
      <c r="DV997" s="1">
        <v>1.0</v>
      </c>
      <c r="DW997" s="1">
        <v>35.12326896595603</v>
      </c>
      <c r="DX997" s="1">
        <v>0.884642695776756</v>
      </c>
      <c r="DY997" s="1">
        <v>0.124417330495792</v>
      </c>
      <c r="DZ997" s="1">
        <v>0.0</v>
      </c>
      <c r="EA997" s="1">
        <v>-45.35503666666666</v>
      </c>
      <c r="EB997" s="1">
        <v>-2.439534593993293</v>
      </c>
      <c r="EC997" s="1">
        <v>0.2171240282777465</v>
      </c>
      <c r="ED997" s="1">
        <v>0.0</v>
      </c>
      <c r="EE997" s="1">
        <v>723.5522165223094</v>
      </c>
      <c r="EF997" s="1">
        <v>293.9365072469557</v>
      </c>
      <c r="EG997" s="1">
        <v>21.93694549347484</v>
      </c>
      <c r="EH997" s="1">
        <v>0.0</v>
      </c>
      <c r="EI997" s="1">
        <v>4.0259995</v>
      </c>
      <c r="EJ997" s="1">
        <v>-0.02264848030019817</v>
      </c>
      <c r="EK997" s="1">
        <v>0.002560470611040087</v>
      </c>
      <c r="EL997" s="1">
        <v>1.0</v>
      </c>
      <c r="EM997" s="1">
        <v>1.860393012242473</v>
      </c>
      <c r="EN997" s="1">
        <v>0.03043492426820377</v>
      </c>
      <c r="EO997" s="1">
        <v>0.002449735848325627</v>
      </c>
      <c r="EP997" s="1">
        <v>1.0</v>
      </c>
      <c r="EQ997" s="1">
        <v>3.0</v>
      </c>
      <c r="ER997" s="1">
        <v>6.0</v>
      </c>
      <c r="ES997" s="1" t="s">
        <v>379</v>
      </c>
      <c r="ET997" s="1">
        <v>2.94409</v>
      </c>
      <c r="EU997" s="1">
        <v>2.80107</v>
      </c>
      <c r="EV997" s="1">
        <v>0.147512</v>
      </c>
      <c r="EW997" s="1">
        <v>0.15282</v>
      </c>
      <c r="EX997" s="1">
        <v>0.118335</v>
      </c>
      <c r="EY997" s="1">
        <v>0.105746</v>
      </c>
      <c r="EZ997" s="1">
        <v>17519.4</v>
      </c>
      <c r="FA997" s="1">
        <v>18258.5</v>
      </c>
      <c r="FB997" s="1">
        <v>23891.2</v>
      </c>
      <c r="FC997" s="1">
        <v>25072.9</v>
      </c>
      <c r="FD997" s="1">
        <v>33711.2</v>
      </c>
      <c r="FE997" s="1">
        <v>35799.2</v>
      </c>
      <c r="FF997" s="1">
        <v>43548.9</v>
      </c>
      <c r="FG997" s="1">
        <v>46344.0</v>
      </c>
      <c r="FH997" s="1">
        <v>1.9887</v>
      </c>
      <c r="FI997" s="1">
        <v>1.8853</v>
      </c>
      <c r="FJ997" s="1">
        <v>0.124015</v>
      </c>
      <c r="FK997" s="1">
        <v>0.0</v>
      </c>
      <c r="FL997" s="1">
        <v>29.2235</v>
      </c>
      <c r="FM997" s="1">
        <v>999.9</v>
      </c>
      <c r="FN997" s="1">
        <v>60.9</v>
      </c>
      <c r="FO997" s="1">
        <v>33.9</v>
      </c>
      <c r="FP997" s="1">
        <v>32.4671</v>
      </c>
      <c r="FQ997" s="1">
        <v>63.4964</v>
      </c>
      <c r="FR997" s="1">
        <v>25.4647</v>
      </c>
      <c r="FS997" s="1">
        <v>1.0</v>
      </c>
      <c r="FT997" s="1">
        <v>0.265785</v>
      </c>
      <c r="FU997" s="1">
        <v>0.464872</v>
      </c>
      <c r="FV997" s="1">
        <v>20.3235</v>
      </c>
      <c r="FW997" s="1">
        <v>5.2134</v>
      </c>
      <c r="FX997" s="1">
        <v>11.9066</v>
      </c>
      <c r="FY997" s="1">
        <v>5.00325</v>
      </c>
      <c r="FZ997" s="1">
        <v>3.29048</v>
      </c>
      <c r="GA997" s="1">
        <v>9999.0</v>
      </c>
      <c r="GB997" s="1">
        <v>9999.0</v>
      </c>
      <c r="GC997" s="1">
        <v>9999.0</v>
      </c>
      <c r="GD997" s="1">
        <v>999.9</v>
      </c>
      <c r="GE997" s="1">
        <v>1.85956</v>
      </c>
      <c r="GF997" s="1">
        <v>1.85452</v>
      </c>
      <c r="GG997" s="1">
        <v>1.85769</v>
      </c>
      <c r="GH997" s="1">
        <v>1.85608</v>
      </c>
      <c r="GI997" s="1">
        <v>1.85487</v>
      </c>
      <c r="GJ997" s="1">
        <v>1.85456</v>
      </c>
      <c r="GK997" s="1">
        <v>1.85323</v>
      </c>
      <c r="GL997" s="1">
        <v>1.85638</v>
      </c>
      <c r="GM997" s="1">
        <v>0.0</v>
      </c>
      <c r="GN997" s="1">
        <v>0.0</v>
      </c>
      <c r="GO997" s="1">
        <v>0.0</v>
      </c>
      <c r="GP997" s="1">
        <v>0.0</v>
      </c>
      <c r="GQ997" s="1" t="s">
        <v>358</v>
      </c>
      <c r="GR997" s="1" t="s">
        <v>359</v>
      </c>
      <c r="GS997" s="1" t="s">
        <v>360</v>
      </c>
      <c r="GT997" s="1" t="s">
        <v>360</v>
      </c>
      <c r="GU997" s="1" t="s">
        <v>360</v>
      </c>
      <c r="GV997" s="1" t="s">
        <v>360</v>
      </c>
      <c r="GW997" s="1">
        <v>0.0</v>
      </c>
      <c r="GX997" s="1">
        <v>100.0</v>
      </c>
      <c r="GY997" s="1">
        <v>100.0</v>
      </c>
      <c r="GZ997" s="1">
        <v>2.051</v>
      </c>
      <c r="HA997" s="1">
        <v>0.0024</v>
      </c>
      <c r="HB997" s="1">
        <v>0.4072566870634428</v>
      </c>
      <c r="HC997" s="1">
        <v>0.002678124759318837</v>
      </c>
      <c r="HD997" s="1">
        <v>-9.373761146515732E-7</v>
      </c>
      <c r="HE997" s="1">
        <v>1.391563784175389E-10</v>
      </c>
      <c r="HF997" s="1">
        <v>-0.08316833377203428</v>
      </c>
      <c r="HG997" s="1">
        <v>0.01061361004592812</v>
      </c>
      <c r="HH997" s="1">
        <v>-3.086644042041478E-4</v>
      </c>
      <c r="HI997" s="1">
        <v>1.24720902217549E-6</v>
      </c>
      <c r="HJ997" s="1">
        <v>1.0</v>
      </c>
      <c r="HK997" s="1">
        <v>2093.0</v>
      </c>
      <c r="HL997" s="1">
        <v>2.0</v>
      </c>
      <c r="HM997" s="1">
        <v>27.0</v>
      </c>
      <c r="HN997" s="1">
        <v>6.5</v>
      </c>
      <c r="HO997" s="1">
        <v>6.4</v>
      </c>
      <c r="HP997" s="1">
        <v>1.9519</v>
      </c>
      <c r="HQ997" s="1">
        <v>2.30469</v>
      </c>
      <c r="HR997" s="1">
        <v>1.4978</v>
      </c>
      <c r="HS997" s="1">
        <v>2.30225</v>
      </c>
      <c r="HT997" s="1">
        <v>1.54785</v>
      </c>
      <c r="HU997" s="1">
        <v>2.3999</v>
      </c>
      <c r="HV997" s="1">
        <v>36.718</v>
      </c>
      <c r="HW997" s="1">
        <v>14.0182</v>
      </c>
      <c r="HX997" s="1">
        <v>18.0</v>
      </c>
      <c r="HY997" s="1">
        <v>505.001</v>
      </c>
      <c r="HZ997" s="1">
        <v>503.732</v>
      </c>
      <c r="IA997" s="1">
        <v>28.8633</v>
      </c>
      <c r="IB997" s="1">
        <v>30.508</v>
      </c>
      <c r="IC997" s="1">
        <v>30.0003</v>
      </c>
      <c r="ID997" s="1">
        <v>30.3055</v>
      </c>
      <c r="IE997" s="1">
        <v>30.4026</v>
      </c>
      <c r="IF997" s="1">
        <v>39.1274</v>
      </c>
      <c r="IG997" s="1">
        <v>30.1514</v>
      </c>
      <c r="IH997" s="1">
        <v>0.0</v>
      </c>
      <c r="II997" s="1">
        <v>28.8403</v>
      </c>
      <c r="IJ997" s="1">
        <v>896.384</v>
      </c>
      <c r="IK997" s="1">
        <v>23.0639</v>
      </c>
      <c r="IL997" s="1">
        <v>100.712</v>
      </c>
      <c r="IM997" s="1">
        <v>100.443</v>
      </c>
      <c r="IN997" s="1" t="s">
        <v>365</v>
      </c>
    </row>
    <row r="998" ht="15.75" customHeight="1">
      <c r="A998" s="1">
        <v>982.0</v>
      </c>
      <c r="B998" s="1">
        <v>1.6604923096E9</v>
      </c>
      <c r="C998" s="1">
        <v>8180.5</v>
      </c>
      <c r="D998" s="1" t="s">
        <v>2298</v>
      </c>
      <c r="E998" s="1" t="s">
        <v>2299</v>
      </c>
      <c r="F998" s="1">
        <v>1.0</v>
      </c>
      <c r="G998" s="1" t="s">
        <v>1964</v>
      </c>
      <c r="H998" s="1" t="s">
        <v>350</v>
      </c>
      <c r="I998" s="1" t="s">
        <v>351</v>
      </c>
      <c r="J998" s="1" t="s">
        <v>352</v>
      </c>
      <c r="K998" s="1" t="s">
        <v>1168</v>
      </c>
      <c r="L998" s="1" t="s">
        <v>349</v>
      </c>
      <c r="M998" s="1" t="s">
        <v>354</v>
      </c>
      <c r="N998" s="1">
        <v>1.660492301933333E9</v>
      </c>
      <c r="O998" s="1">
        <f t="shared" si="1"/>
        <v>0.003449425429</v>
      </c>
      <c r="P998" s="1">
        <f t="shared" si="2"/>
        <v>3.449425429</v>
      </c>
      <c r="Q998" s="1">
        <f t="shared" si="3"/>
        <v>2.927388511</v>
      </c>
      <c r="R998" s="1">
        <f t="shared" si="4"/>
        <v>789.2080667</v>
      </c>
      <c r="S998" s="1">
        <f t="shared" si="5"/>
        <v>739.4752787</v>
      </c>
      <c r="T998" s="1">
        <f t="shared" si="6"/>
        <v>73.77038302</v>
      </c>
      <c r="U998" s="1">
        <f t="shared" si="7"/>
        <v>78.7317481</v>
      </c>
      <c r="V998" s="1">
        <f t="shared" si="8"/>
        <v>0.1843589802</v>
      </c>
      <c r="W998" s="1">
        <f t="shared" si="9"/>
        <v>2.923741304</v>
      </c>
      <c r="X998" s="1">
        <f t="shared" si="10"/>
        <v>0.178135715</v>
      </c>
      <c r="Y998" s="1">
        <f t="shared" si="11"/>
        <v>0.1118764569</v>
      </c>
      <c r="Z998" s="1">
        <f t="shared" si="12"/>
        <v>321.521512</v>
      </c>
      <c r="AA998" s="1">
        <f t="shared" si="13"/>
        <v>32.01482109</v>
      </c>
      <c r="AB998" s="1">
        <f t="shared" si="14"/>
        <v>31.2351</v>
      </c>
      <c r="AC998" s="1">
        <f t="shared" si="15"/>
        <v>4.572206771</v>
      </c>
      <c r="AD998" s="1">
        <f t="shared" si="16"/>
        <v>60.03413363</v>
      </c>
      <c r="AE998" s="1">
        <f t="shared" si="17"/>
        <v>2.710958175</v>
      </c>
      <c r="AF998" s="1">
        <f t="shared" si="18"/>
        <v>4.515694675</v>
      </c>
      <c r="AG998" s="1">
        <f t="shared" si="19"/>
        <v>1.861248595</v>
      </c>
      <c r="AH998" s="1">
        <f t="shared" si="20"/>
        <v>-152.1196614</v>
      </c>
      <c r="AI998" s="1">
        <f t="shared" si="21"/>
        <v>-34.41368433</v>
      </c>
      <c r="AJ998" s="1">
        <f t="shared" si="22"/>
        <v>-2.646451076</v>
      </c>
      <c r="AK998" s="1">
        <f t="shared" si="23"/>
        <v>132.3417152</v>
      </c>
      <c r="AL998" s="1">
        <f t="shared" si="24"/>
        <v>35.12670202</v>
      </c>
      <c r="AM998" s="1">
        <f t="shared" si="25"/>
        <v>3.448495528</v>
      </c>
      <c r="AN998" s="1">
        <f t="shared" si="26"/>
        <v>2.927388511</v>
      </c>
      <c r="AO998" s="1">
        <v>878.7045890043698</v>
      </c>
      <c r="AP998" s="1">
        <v>848.4704606060608</v>
      </c>
      <c r="AQ998" s="1">
        <v>5.203247114676848</v>
      </c>
      <c r="AR998" s="1">
        <v>64.97153183116835</v>
      </c>
      <c r="AS998" s="1">
        <f t="shared" si="27"/>
        <v>3.449425429</v>
      </c>
      <c r="AT998" s="1">
        <v>23.15376026776756</v>
      </c>
      <c r="AU998" s="1">
        <v>27.17946606060605</v>
      </c>
      <c r="AV998" s="1">
        <v>9.203533594389485E-6</v>
      </c>
      <c r="AW998" s="1">
        <v>82.28873051766035</v>
      </c>
      <c r="AX998" s="1">
        <v>0.0</v>
      </c>
      <c r="AY998" s="1">
        <v>0.0</v>
      </c>
      <c r="AZ998" s="1">
        <f t="shared" si="28"/>
        <v>1</v>
      </c>
      <c r="BA998" s="1">
        <f t="shared" si="29"/>
        <v>0</v>
      </c>
      <c r="BB998" s="1">
        <f t="shared" si="30"/>
        <v>52005.78189</v>
      </c>
      <c r="BC998" s="1">
        <f t="shared" si="31"/>
        <v>2000.030667</v>
      </c>
      <c r="BD998" s="1">
        <f t="shared" si="32"/>
        <v>1681.22608</v>
      </c>
      <c r="BE998" s="1">
        <f t="shared" si="33"/>
        <v>0.8406001508</v>
      </c>
      <c r="BF998" s="1">
        <f t="shared" si="34"/>
        <v>0.160758291</v>
      </c>
      <c r="BG998" s="1">
        <v>6.0</v>
      </c>
      <c r="BH998" s="1">
        <v>0.5</v>
      </c>
      <c r="BI998" s="1" t="s">
        <v>355</v>
      </c>
      <c r="BJ998" s="1">
        <v>2.0</v>
      </c>
      <c r="BK998" s="1" t="b">
        <v>1</v>
      </c>
      <c r="BL998" s="1">
        <v>1.660492301933333E9</v>
      </c>
      <c r="BM998" s="1">
        <v>789.2080666666667</v>
      </c>
      <c r="BN998" s="1">
        <v>834.6142666666666</v>
      </c>
      <c r="BO998" s="1">
        <v>27.17468</v>
      </c>
      <c r="BP998" s="1">
        <v>23.14998</v>
      </c>
      <c r="BQ998" s="1">
        <v>787.2059999999999</v>
      </c>
      <c r="BR998" s="1">
        <v>27.17233333333333</v>
      </c>
      <c r="BS998" s="1">
        <v>500.1292666666667</v>
      </c>
      <c r="BT998" s="1">
        <v>99.66059333333331</v>
      </c>
      <c r="BU998" s="1">
        <v>0.09985187999999999</v>
      </c>
      <c r="BV998" s="1">
        <v>31.01677333333334</v>
      </c>
      <c r="BW998" s="1">
        <v>31.2351</v>
      </c>
      <c r="BX998" s="1">
        <v>999.8999999999999</v>
      </c>
      <c r="BY998" s="1">
        <v>0.0</v>
      </c>
      <c r="BZ998" s="1">
        <v>0.0</v>
      </c>
      <c r="CA998" s="1">
        <v>10000.87</v>
      </c>
      <c r="CB998" s="1">
        <v>0.0</v>
      </c>
      <c r="CC998" s="1">
        <v>32.37172666666667</v>
      </c>
      <c r="CD998" s="1">
        <v>-45.40618666666667</v>
      </c>
      <c r="CE998" s="1">
        <v>811.2536</v>
      </c>
      <c r="CF998" s="1">
        <v>854.3933999999998</v>
      </c>
      <c r="CG998" s="1">
        <v>4.024692</v>
      </c>
      <c r="CH998" s="1">
        <v>834.6142666666666</v>
      </c>
      <c r="CI998" s="1">
        <v>23.14998</v>
      </c>
      <c r="CJ998" s="1">
        <v>2.708245333333333</v>
      </c>
      <c r="CK998" s="1">
        <v>2.307141333333334</v>
      </c>
      <c r="CL998" s="1">
        <v>22.33523333333333</v>
      </c>
      <c r="CM998" s="1">
        <v>19.72636</v>
      </c>
      <c r="CN998" s="1">
        <v>2000.030666666667</v>
      </c>
      <c r="CO998" s="1">
        <v>0.9799938000000001</v>
      </c>
      <c r="CP998" s="1">
        <v>0.02000632666666667</v>
      </c>
      <c r="CQ998" s="1">
        <v>0.0</v>
      </c>
      <c r="CR998" s="1">
        <v>2.908066666666667</v>
      </c>
      <c r="CS998" s="1">
        <v>0.0</v>
      </c>
      <c r="CT998" s="1">
        <v>33630.94666666666</v>
      </c>
      <c r="CU998" s="1">
        <v>17412.55333333333</v>
      </c>
      <c r="CV998" s="1">
        <v>40.9958</v>
      </c>
      <c r="CW998" s="1">
        <v>41.9706</v>
      </c>
      <c r="CX998" s="1">
        <v>40.96220000000001</v>
      </c>
      <c r="CY998" s="1">
        <v>40.40806666666666</v>
      </c>
      <c r="CZ998" s="1">
        <v>41.062</v>
      </c>
      <c r="DA998" s="1">
        <v>1960.02</v>
      </c>
      <c r="DB998" s="1">
        <v>40.01066666666667</v>
      </c>
      <c r="DC998" s="1">
        <v>0.0</v>
      </c>
      <c r="DD998" s="1">
        <v>1.6604923076E9</v>
      </c>
      <c r="DE998" s="1">
        <v>0.0</v>
      </c>
      <c r="DF998" s="1">
        <v>1.6604919246E9</v>
      </c>
      <c r="DG998" s="1" t="s">
        <v>1965</v>
      </c>
      <c r="DH998" s="1">
        <v>1.6604919196E9</v>
      </c>
      <c r="DI998" s="1">
        <v>1.6604919246E9</v>
      </c>
      <c r="DJ998" s="1">
        <v>26.0</v>
      </c>
      <c r="DK998" s="1">
        <v>0.565</v>
      </c>
      <c r="DL998" s="1">
        <v>-0.007</v>
      </c>
      <c r="DM998" s="1">
        <v>1.335</v>
      </c>
      <c r="DN998" s="1">
        <v>0.012</v>
      </c>
      <c r="DO998" s="1">
        <v>400.0</v>
      </c>
      <c r="DP998" s="1">
        <v>23.0</v>
      </c>
      <c r="DQ998" s="1">
        <v>0.17</v>
      </c>
      <c r="DR998" s="1">
        <v>0.02</v>
      </c>
      <c r="DS998" s="1">
        <v>3.135423615892832</v>
      </c>
      <c r="DT998" s="1">
        <v>-0.1887385901414141</v>
      </c>
      <c r="DU998" s="1">
        <v>0.1242131166406305</v>
      </c>
      <c r="DV998" s="1">
        <v>1.0</v>
      </c>
      <c r="DW998" s="1">
        <v>35.12176429469021</v>
      </c>
      <c r="DX998" s="1">
        <v>0.7939703171930244</v>
      </c>
      <c r="DY998" s="1">
        <v>0.1252438988082771</v>
      </c>
      <c r="DZ998" s="1">
        <v>0.0</v>
      </c>
      <c r="EA998" s="1">
        <v>-45.38165483870968</v>
      </c>
      <c r="EB998" s="1">
        <v>-2.089117741935439</v>
      </c>
      <c r="EC998" s="1">
        <v>0.2070904973423218</v>
      </c>
      <c r="ED998" s="1">
        <v>0.0</v>
      </c>
      <c r="EE998" s="1">
        <v>732.3956542423028</v>
      </c>
      <c r="EF998" s="1">
        <v>293.4286506565562</v>
      </c>
      <c r="EG998" s="1">
        <v>21.19478545297907</v>
      </c>
      <c r="EH998" s="1">
        <v>0.0</v>
      </c>
      <c r="EI998" s="1">
        <v>4.025694634146341</v>
      </c>
      <c r="EJ998" s="1">
        <v>-0.02137379790941501</v>
      </c>
      <c r="EK998" s="1">
        <v>0.002518233118057741</v>
      </c>
      <c r="EL998" s="1">
        <v>1.0</v>
      </c>
      <c r="EM998" s="1">
        <v>1.860930501934889</v>
      </c>
      <c r="EN998" s="1">
        <v>0.02728013269022385</v>
      </c>
      <c r="EO998" s="1">
        <v>0.002281602068107494</v>
      </c>
      <c r="EP998" s="1">
        <v>1.0</v>
      </c>
      <c r="EQ998" s="1">
        <v>3.0</v>
      </c>
      <c r="ER998" s="1">
        <v>6.0</v>
      </c>
      <c r="ES998" s="1" t="s">
        <v>379</v>
      </c>
      <c r="ET998" s="1">
        <v>2.94395</v>
      </c>
      <c r="EU998" s="1">
        <v>2.80097</v>
      </c>
      <c r="EV998" s="1">
        <v>0.148109</v>
      </c>
      <c r="EW998" s="1">
        <v>0.153409</v>
      </c>
      <c r="EX998" s="1">
        <v>0.118339</v>
      </c>
      <c r="EY998" s="1">
        <v>0.105747</v>
      </c>
      <c r="EZ998" s="1">
        <v>17507.1</v>
      </c>
      <c r="FA998" s="1">
        <v>18245.7</v>
      </c>
      <c r="FB998" s="1">
        <v>23891.1</v>
      </c>
      <c r="FC998" s="1">
        <v>25072.8</v>
      </c>
      <c r="FD998" s="1">
        <v>33711.1</v>
      </c>
      <c r="FE998" s="1">
        <v>35799.0</v>
      </c>
      <c r="FF998" s="1">
        <v>43548.9</v>
      </c>
      <c r="FG998" s="1">
        <v>46343.7</v>
      </c>
      <c r="FH998" s="1">
        <v>1.98855</v>
      </c>
      <c r="FI998" s="1">
        <v>1.88517</v>
      </c>
      <c r="FJ998" s="1">
        <v>0.124313</v>
      </c>
      <c r="FK998" s="1">
        <v>0.0</v>
      </c>
      <c r="FL998" s="1">
        <v>29.2241</v>
      </c>
      <c r="FM998" s="1">
        <v>999.9</v>
      </c>
      <c r="FN998" s="1">
        <v>60.9</v>
      </c>
      <c r="FO998" s="1">
        <v>33.9</v>
      </c>
      <c r="FP998" s="1">
        <v>32.4701</v>
      </c>
      <c r="FQ998" s="1">
        <v>63.5764</v>
      </c>
      <c r="FR998" s="1">
        <v>25.1482</v>
      </c>
      <c r="FS998" s="1">
        <v>1.0</v>
      </c>
      <c r="FT998" s="1">
        <v>0.265965</v>
      </c>
      <c r="FU998" s="1">
        <v>0.476822</v>
      </c>
      <c r="FV998" s="1">
        <v>20.3236</v>
      </c>
      <c r="FW998" s="1">
        <v>5.2134</v>
      </c>
      <c r="FX998" s="1">
        <v>11.9066</v>
      </c>
      <c r="FY998" s="1">
        <v>5.0032</v>
      </c>
      <c r="FZ998" s="1">
        <v>3.2905</v>
      </c>
      <c r="GA998" s="1">
        <v>9999.0</v>
      </c>
      <c r="GB998" s="1">
        <v>9999.0</v>
      </c>
      <c r="GC998" s="1">
        <v>9999.0</v>
      </c>
      <c r="GD998" s="1">
        <v>999.9</v>
      </c>
      <c r="GE998" s="1">
        <v>1.85956</v>
      </c>
      <c r="GF998" s="1">
        <v>1.85453</v>
      </c>
      <c r="GG998" s="1">
        <v>1.85768</v>
      </c>
      <c r="GH998" s="1">
        <v>1.85608</v>
      </c>
      <c r="GI998" s="1">
        <v>1.85488</v>
      </c>
      <c r="GJ998" s="1">
        <v>1.85457</v>
      </c>
      <c r="GK998" s="1">
        <v>1.85326</v>
      </c>
      <c r="GL998" s="1">
        <v>1.85638</v>
      </c>
      <c r="GM998" s="1">
        <v>0.0</v>
      </c>
      <c r="GN998" s="1">
        <v>0.0</v>
      </c>
      <c r="GO998" s="1">
        <v>0.0</v>
      </c>
      <c r="GP998" s="1">
        <v>0.0</v>
      </c>
      <c r="GQ998" s="1" t="s">
        <v>358</v>
      </c>
      <c r="GR998" s="1" t="s">
        <v>359</v>
      </c>
      <c r="GS998" s="1" t="s">
        <v>360</v>
      </c>
      <c r="GT998" s="1" t="s">
        <v>360</v>
      </c>
      <c r="GU998" s="1" t="s">
        <v>360</v>
      </c>
      <c r="GV998" s="1" t="s">
        <v>360</v>
      </c>
      <c r="GW998" s="1">
        <v>0.0</v>
      </c>
      <c r="GX998" s="1">
        <v>100.0</v>
      </c>
      <c r="GY998" s="1">
        <v>100.0</v>
      </c>
      <c r="GZ998" s="1">
        <v>2.058</v>
      </c>
      <c r="HA998" s="1">
        <v>0.0023</v>
      </c>
      <c r="HB998" s="1">
        <v>0.4072566870634428</v>
      </c>
      <c r="HC998" s="1">
        <v>0.002678124759318837</v>
      </c>
      <c r="HD998" s="1">
        <v>-9.373761146515732E-7</v>
      </c>
      <c r="HE998" s="1">
        <v>1.391563784175389E-10</v>
      </c>
      <c r="HF998" s="1">
        <v>-0.08316833377203428</v>
      </c>
      <c r="HG998" s="1">
        <v>0.01061361004592812</v>
      </c>
      <c r="HH998" s="1">
        <v>-3.086644042041478E-4</v>
      </c>
      <c r="HI998" s="1">
        <v>1.24720902217549E-6</v>
      </c>
      <c r="HJ998" s="1">
        <v>1.0</v>
      </c>
      <c r="HK998" s="1">
        <v>2093.0</v>
      </c>
      <c r="HL998" s="1">
        <v>2.0</v>
      </c>
      <c r="HM998" s="1">
        <v>27.0</v>
      </c>
      <c r="HN998" s="1">
        <v>6.5</v>
      </c>
      <c r="HO998" s="1">
        <v>6.4</v>
      </c>
      <c r="HP998" s="1">
        <v>1.96289</v>
      </c>
      <c r="HQ998" s="1">
        <v>2.30835</v>
      </c>
      <c r="HR998" s="1">
        <v>1.4978</v>
      </c>
      <c r="HS998" s="1">
        <v>2.30103</v>
      </c>
      <c r="HT998" s="1">
        <v>1.54785</v>
      </c>
      <c r="HU998" s="1">
        <v>2.26807</v>
      </c>
      <c r="HV998" s="1">
        <v>36.718</v>
      </c>
      <c r="HW998" s="1">
        <v>14.0007</v>
      </c>
      <c r="HX998" s="1">
        <v>18.0</v>
      </c>
      <c r="HY998" s="1">
        <v>504.915</v>
      </c>
      <c r="HZ998" s="1">
        <v>503.653</v>
      </c>
      <c r="IA998" s="1">
        <v>28.8578</v>
      </c>
      <c r="IB998" s="1">
        <v>30.5087</v>
      </c>
      <c r="IC998" s="1">
        <v>30.0004</v>
      </c>
      <c r="ID998" s="1">
        <v>30.3062</v>
      </c>
      <c r="IE998" s="1">
        <v>30.4031</v>
      </c>
      <c r="IF998" s="1">
        <v>39.3659</v>
      </c>
      <c r="IG998" s="1">
        <v>30.1514</v>
      </c>
      <c r="IH998" s="1">
        <v>0.0</v>
      </c>
      <c r="II998" s="1">
        <v>28.8403</v>
      </c>
      <c r="IJ998" s="1">
        <v>906.406</v>
      </c>
      <c r="IK998" s="1">
        <v>23.0627</v>
      </c>
      <c r="IL998" s="1">
        <v>100.712</v>
      </c>
      <c r="IM998" s="1">
        <v>100.443</v>
      </c>
      <c r="IN998" s="1" t="s">
        <v>365</v>
      </c>
    </row>
    <row r="999" ht="15.75" customHeight="1">
      <c r="A999" s="1">
        <v>983.0</v>
      </c>
      <c r="B999" s="1">
        <v>1.6604923106E9</v>
      </c>
      <c r="C999" s="1">
        <v>8181.5</v>
      </c>
      <c r="D999" s="1" t="s">
        <v>2300</v>
      </c>
      <c r="E999" s="1" t="s">
        <v>2301</v>
      </c>
      <c r="F999" s="1">
        <v>1.0</v>
      </c>
      <c r="G999" s="1" t="s">
        <v>1964</v>
      </c>
      <c r="H999" s="1" t="s">
        <v>350</v>
      </c>
      <c r="I999" s="1" t="s">
        <v>351</v>
      </c>
      <c r="J999" s="1" t="s">
        <v>352</v>
      </c>
      <c r="K999" s="1" t="s">
        <v>1168</v>
      </c>
      <c r="L999" s="1" t="s">
        <v>349</v>
      </c>
      <c r="M999" s="1" t="s">
        <v>354</v>
      </c>
      <c r="N999" s="1">
        <v>1.660492302966666E9</v>
      </c>
      <c r="O999" s="1">
        <f t="shared" si="1"/>
        <v>0.003449850844</v>
      </c>
      <c r="P999" s="1">
        <f t="shared" si="2"/>
        <v>3.449850844</v>
      </c>
      <c r="Q999" s="1">
        <f t="shared" si="3"/>
        <v>2.96625726</v>
      </c>
      <c r="R999" s="1">
        <f t="shared" si="4"/>
        <v>794.4151333</v>
      </c>
      <c r="S999" s="1">
        <f t="shared" si="5"/>
        <v>744.1735359</v>
      </c>
      <c r="T999" s="1">
        <f t="shared" si="6"/>
        <v>74.23917846</v>
      </c>
      <c r="U999" s="1">
        <f t="shared" si="7"/>
        <v>79.25130902</v>
      </c>
      <c r="V999" s="1">
        <f t="shared" si="8"/>
        <v>0.1843374717</v>
      </c>
      <c r="W999" s="1">
        <f t="shared" si="9"/>
        <v>2.923612347</v>
      </c>
      <c r="X999" s="1">
        <f t="shared" si="10"/>
        <v>0.1781153676</v>
      </c>
      <c r="Y999" s="1">
        <f t="shared" si="11"/>
        <v>0.11186364</v>
      </c>
      <c r="Z999" s="1">
        <f t="shared" si="12"/>
        <v>321.5212992</v>
      </c>
      <c r="AA999" s="1">
        <f t="shared" si="13"/>
        <v>32.01586273</v>
      </c>
      <c r="AB999" s="1">
        <f t="shared" si="14"/>
        <v>31.23701333</v>
      </c>
      <c r="AC999" s="1">
        <f t="shared" si="15"/>
        <v>4.572704732</v>
      </c>
      <c r="AD999" s="1">
        <f t="shared" si="16"/>
        <v>60.03162263</v>
      </c>
      <c r="AE999" s="1">
        <f t="shared" si="17"/>
        <v>2.711016853</v>
      </c>
      <c r="AF999" s="1">
        <f t="shared" si="18"/>
        <v>4.515981302</v>
      </c>
      <c r="AG999" s="1">
        <f t="shared" si="19"/>
        <v>1.861687879</v>
      </c>
      <c r="AH999" s="1">
        <f t="shared" si="20"/>
        <v>-152.1384222</v>
      </c>
      <c r="AI999" s="1">
        <f t="shared" si="21"/>
        <v>-34.53826067</v>
      </c>
      <c r="AJ999" s="1">
        <f t="shared" si="22"/>
        <v>-2.656187946</v>
      </c>
      <c r="AK999" s="1">
        <f t="shared" si="23"/>
        <v>132.1884284</v>
      </c>
      <c r="AL999" s="1">
        <f t="shared" si="24"/>
        <v>35.14628648</v>
      </c>
      <c r="AM999" s="1">
        <f t="shared" si="25"/>
        <v>3.448329201</v>
      </c>
      <c r="AN999" s="1">
        <f t="shared" si="26"/>
        <v>2.96625726</v>
      </c>
      <c r="AO999" s="1">
        <v>883.908090959424</v>
      </c>
      <c r="AP999" s="1">
        <v>853.6579999999999</v>
      </c>
      <c r="AQ999" s="1">
        <v>5.196949903817746</v>
      </c>
      <c r="AR999" s="1">
        <v>64.97153183116835</v>
      </c>
      <c r="AS999" s="1">
        <f t="shared" si="27"/>
        <v>3.449850844</v>
      </c>
      <c r="AT999" s="1">
        <v>23.15422881986061</v>
      </c>
      <c r="AU999" s="1">
        <v>27.18051878787877</v>
      </c>
      <c r="AV999" s="1">
        <v>5.76955265240514E-6</v>
      </c>
      <c r="AW999" s="1">
        <v>82.28873051766035</v>
      </c>
      <c r="AX999" s="1">
        <v>0.0</v>
      </c>
      <c r="AY999" s="1">
        <v>0.0</v>
      </c>
      <c r="AZ999" s="1">
        <f t="shared" si="28"/>
        <v>1</v>
      </c>
      <c r="BA999" s="1">
        <f t="shared" si="29"/>
        <v>0</v>
      </c>
      <c r="BB999" s="1">
        <f t="shared" si="30"/>
        <v>52001.92386</v>
      </c>
      <c r="BC999" s="1">
        <f t="shared" si="31"/>
        <v>2000.029333</v>
      </c>
      <c r="BD999" s="1">
        <f t="shared" si="32"/>
        <v>1681.22496</v>
      </c>
      <c r="BE999" s="1">
        <f t="shared" si="33"/>
        <v>0.8406001512</v>
      </c>
      <c r="BF999" s="1">
        <f t="shared" si="34"/>
        <v>0.1607582918</v>
      </c>
      <c r="BG999" s="1">
        <v>6.0</v>
      </c>
      <c r="BH999" s="1">
        <v>0.5</v>
      </c>
      <c r="BI999" s="1" t="s">
        <v>355</v>
      </c>
      <c r="BJ999" s="1">
        <v>2.0</v>
      </c>
      <c r="BK999" s="1" t="b">
        <v>1</v>
      </c>
      <c r="BL999" s="1">
        <v>1.660492302966666E9</v>
      </c>
      <c r="BM999" s="1">
        <v>794.4151333333334</v>
      </c>
      <c r="BN999" s="1">
        <v>839.867</v>
      </c>
      <c r="BO999" s="1">
        <v>27.17523333333333</v>
      </c>
      <c r="BP999" s="1">
        <v>23.15066</v>
      </c>
      <c r="BQ999" s="1">
        <v>792.4054666666665</v>
      </c>
      <c r="BR999" s="1">
        <v>27.17289333333333</v>
      </c>
      <c r="BS999" s="1">
        <v>500.1206</v>
      </c>
      <c r="BT999" s="1">
        <v>99.66073333333333</v>
      </c>
      <c r="BU999" s="1">
        <v>0.09983982</v>
      </c>
      <c r="BV999" s="1">
        <v>31.01788666666667</v>
      </c>
      <c r="BW999" s="1">
        <v>31.23701333333333</v>
      </c>
      <c r="BX999" s="1">
        <v>999.8999999999999</v>
      </c>
      <c r="BY999" s="1">
        <v>0.0</v>
      </c>
      <c r="BZ999" s="1">
        <v>0.0</v>
      </c>
      <c r="CA999" s="1">
        <v>10000.12</v>
      </c>
      <c r="CB999" s="1">
        <v>0.0</v>
      </c>
      <c r="CC999" s="1">
        <v>32.39400666666667</v>
      </c>
      <c r="CD999" s="1">
        <v>-45.45180666666666</v>
      </c>
      <c r="CE999" s="1">
        <v>816.6066</v>
      </c>
      <c r="CF999" s="1">
        <v>859.7711333333334</v>
      </c>
      <c r="CG999" s="1">
        <v>4.024570666666667</v>
      </c>
      <c r="CH999" s="1">
        <v>839.867</v>
      </c>
      <c r="CI999" s="1">
        <v>23.15066</v>
      </c>
      <c r="CJ999" s="1">
        <v>2.708304666666666</v>
      </c>
      <c r="CK999" s="1">
        <v>2.307212</v>
      </c>
      <c r="CL999" s="1">
        <v>22.33559333333334</v>
      </c>
      <c r="CM999" s="1">
        <v>19.72685333333333</v>
      </c>
      <c r="CN999" s="1">
        <v>2000.029333333333</v>
      </c>
      <c r="CO999" s="1">
        <v>0.9799938000000001</v>
      </c>
      <c r="CP999" s="1">
        <v>0.02000632666666667</v>
      </c>
      <c r="CQ999" s="1">
        <v>0.0</v>
      </c>
      <c r="CR999" s="1">
        <v>2.923533333333333</v>
      </c>
      <c r="CS999" s="1">
        <v>0.0</v>
      </c>
      <c r="CT999" s="1">
        <v>33622.55333333332</v>
      </c>
      <c r="CU999" s="1">
        <v>17412.54666666667</v>
      </c>
      <c r="CV999" s="1">
        <v>40.9958</v>
      </c>
      <c r="CW999" s="1">
        <v>41.9706</v>
      </c>
      <c r="CX999" s="1">
        <v>40.95800000000001</v>
      </c>
      <c r="CY999" s="1">
        <v>40.40393333333333</v>
      </c>
      <c r="CZ999" s="1">
        <v>41.062</v>
      </c>
      <c r="DA999" s="1">
        <v>1960.018666666667</v>
      </c>
      <c r="DB999" s="1">
        <v>40.01066666666667</v>
      </c>
      <c r="DC999" s="1">
        <v>0.0</v>
      </c>
      <c r="DD999" s="1">
        <v>1.6604923088E9</v>
      </c>
      <c r="DE999" s="1">
        <v>0.0</v>
      </c>
      <c r="DF999" s="1">
        <v>1.6604919246E9</v>
      </c>
      <c r="DG999" s="1" t="s">
        <v>1965</v>
      </c>
      <c r="DH999" s="1">
        <v>1.6604919196E9</v>
      </c>
      <c r="DI999" s="1">
        <v>1.6604919246E9</v>
      </c>
      <c r="DJ999" s="1">
        <v>26.0</v>
      </c>
      <c r="DK999" s="1">
        <v>0.565</v>
      </c>
      <c r="DL999" s="1">
        <v>-0.007</v>
      </c>
      <c r="DM999" s="1">
        <v>1.335</v>
      </c>
      <c r="DN999" s="1">
        <v>0.012</v>
      </c>
      <c r="DO999" s="1">
        <v>400.0</v>
      </c>
      <c r="DP999" s="1">
        <v>23.0</v>
      </c>
      <c r="DQ999" s="1">
        <v>0.17</v>
      </c>
      <c r="DR999" s="1">
        <v>0.02</v>
      </c>
      <c r="DS999" s="1">
        <v>3.114534903699135</v>
      </c>
      <c r="DT999" s="1">
        <v>-0.5780084323542811</v>
      </c>
      <c r="DU999" s="1">
        <v>0.1358583144352523</v>
      </c>
      <c r="DV999" s="1">
        <v>0.0</v>
      </c>
      <c r="DW999" s="1">
        <v>35.13089933549987</v>
      </c>
      <c r="DX999" s="1">
        <v>0.5040111150033056</v>
      </c>
      <c r="DY999" s="1">
        <v>0.1172129207582149</v>
      </c>
      <c r="DZ999" s="1">
        <v>0.0</v>
      </c>
      <c r="EA999" s="1">
        <v>-45.45239333333333</v>
      </c>
      <c r="EB999" s="1">
        <v>-1.409646273637224</v>
      </c>
      <c r="EC999" s="1">
        <v>0.1564311156885212</v>
      </c>
      <c r="ED999" s="1">
        <v>0.0</v>
      </c>
      <c r="EE999" s="1">
        <v>738.6653203053354</v>
      </c>
      <c r="EF999" s="1">
        <v>296.9372796495884</v>
      </c>
      <c r="EG999" s="1">
        <v>22.16408599231375</v>
      </c>
      <c r="EH999" s="1">
        <v>0.0</v>
      </c>
      <c r="EI999" s="1">
        <v>4.02509975</v>
      </c>
      <c r="EJ999" s="1">
        <v>-0.01439020637899165</v>
      </c>
      <c r="EK999" s="1">
        <v>0.00190498226697785</v>
      </c>
      <c r="EL999" s="1">
        <v>1.0</v>
      </c>
      <c r="EM999" s="1">
        <v>1.8613355377812</v>
      </c>
      <c r="EN999" s="1">
        <v>0.02358312142517749</v>
      </c>
      <c r="EO999" s="1">
        <v>0.002141470189130204</v>
      </c>
      <c r="EP999" s="1">
        <v>1.0</v>
      </c>
      <c r="EQ999" s="1">
        <v>2.0</v>
      </c>
      <c r="ER999" s="1">
        <v>6.0</v>
      </c>
      <c r="ES999" s="1" t="s">
        <v>384</v>
      </c>
      <c r="ET999" s="1">
        <v>2.9439</v>
      </c>
      <c r="EU999" s="1">
        <v>2.80091</v>
      </c>
      <c r="EV999" s="1">
        <v>0.14871</v>
      </c>
      <c r="EW999" s="1">
        <v>0.154001</v>
      </c>
      <c r="EX999" s="1">
        <v>0.11834</v>
      </c>
      <c r="EY999" s="1">
        <v>0.10575</v>
      </c>
      <c r="EZ999" s="1">
        <v>17494.7</v>
      </c>
      <c r="FA999" s="1">
        <v>18232.9</v>
      </c>
      <c r="FB999" s="1">
        <v>23891.1</v>
      </c>
      <c r="FC999" s="1">
        <v>25072.8</v>
      </c>
      <c r="FD999" s="1">
        <v>33711.1</v>
      </c>
      <c r="FE999" s="1">
        <v>35798.8</v>
      </c>
      <c r="FF999" s="1">
        <v>43548.8</v>
      </c>
      <c r="FG999" s="1">
        <v>46343.6</v>
      </c>
      <c r="FH999" s="1">
        <v>1.98845</v>
      </c>
      <c r="FI999" s="1">
        <v>1.88522</v>
      </c>
      <c r="FJ999" s="1">
        <v>0.124454</v>
      </c>
      <c r="FK999" s="1">
        <v>0.0</v>
      </c>
      <c r="FL999" s="1">
        <v>29.2246</v>
      </c>
      <c r="FM999" s="1">
        <v>999.9</v>
      </c>
      <c r="FN999" s="1">
        <v>60.9</v>
      </c>
      <c r="FO999" s="1">
        <v>33.9</v>
      </c>
      <c r="FP999" s="1">
        <v>32.4666</v>
      </c>
      <c r="FQ999" s="1">
        <v>63.4464</v>
      </c>
      <c r="FR999" s="1">
        <v>25.6691</v>
      </c>
      <c r="FS999" s="1">
        <v>1.0</v>
      </c>
      <c r="FT999" s="1">
        <v>0.266009</v>
      </c>
      <c r="FU999" s="1">
        <v>0.474556</v>
      </c>
      <c r="FV999" s="1">
        <v>20.3235</v>
      </c>
      <c r="FW999" s="1">
        <v>5.21355</v>
      </c>
      <c r="FX999" s="1">
        <v>11.9072</v>
      </c>
      <c r="FY999" s="1">
        <v>5.003</v>
      </c>
      <c r="FZ999" s="1">
        <v>3.29052</v>
      </c>
      <c r="GA999" s="1">
        <v>9999.0</v>
      </c>
      <c r="GB999" s="1">
        <v>9999.0</v>
      </c>
      <c r="GC999" s="1">
        <v>9999.0</v>
      </c>
      <c r="GD999" s="1">
        <v>999.9</v>
      </c>
      <c r="GE999" s="1">
        <v>1.85956</v>
      </c>
      <c r="GF999" s="1">
        <v>1.85453</v>
      </c>
      <c r="GG999" s="1">
        <v>1.85768</v>
      </c>
      <c r="GH999" s="1">
        <v>1.85608</v>
      </c>
      <c r="GI999" s="1">
        <v>1.85489</v>
      </c>
      <c r="GJ999" s="1">
        <v>1.85456</v>
      </c>
      <c r="GK999" s="1">
        <v>1.85327</v>
      </c>
      <c r="GL999" s="1">
        <v>1.85639</v>
      </c>
      <c r="GM999" s="1">
        <v>0.0</v>
      </c>
      <c r="GN999" s="1">
        <v>0.0</v>
      </c>
      <c r="GO999" s="1">
        <v>0.0</v>
      </c>
      <c r="GP999" s="1">
        <v>0.0</v>
      </c>
      <c r="GQ999" s="1" t="s">
        <v>358</v>
      </c>
      <c r="GR999" s="1" t="s">
        <v>359</v>
      </c>
      <c r="GS999" s="1" t="s">
        <v>360</v>
      </c>
      <c r="GT999" s="1" t="s">
        <v>360</v>
      </c>
      <c r="GU999" s="1" t="s">
        <v>360</v>
      </c>
      <c r="GV999" s="1" t="s">
        <v>360</v>
      </c>
      <c r="GW999" s="1">
        <v>0.0</v>
      </c>
      <c r="GX999" s="1">
        <v>100.0</v>
      </c>
      <c r="GY999" s="1">
        <v>100.0</v>
      </c>
      <c r="GZ999" s="1">
        <v>2.066</v>
      </c>
      <c r="HA999" s="1">
        <v>0.0023</v>
      </c>
      <c r="HB999" s="1">
        <v>0.4072566870634428</v>
      </c>
      <c r="HC999" s="1">
        <v>0.002678124759318837</v>
      </c>
      <c r="HD999" s="1">
        <v>-9.373761146515732E-7</v>
      </c>
      <c r="HE999" s="1">
        <v>1.391563784175389E-10</v>
      </c>
      <c r="HF999" s="1">
        <v>-0.08316833377203428</v>
      </c>
      <c r="HG999" s="1">
        <v>0.01061361004592812</v>
      </c>
      <c r="HH999" s="1">
        <v>-3.086644042041478E-4</v>
      </c>
      <c r="HI999" s="1">
        <v>1.24720902217549E-6</v>
      </c>
      <c r="HJ999" s="1">
        <v>1.0</v>
      </c>
      <c r="HK999" s="1">
        <v>2093.0</v>
      </c>
      <c r="HL999" s="1">
        <v>2.0</v>
      </c>
      <c r="HM999" s="1">
        <v>27.0</v>
      </c>
      <c r="HN999" s="1">
        <v>6.5</v>
      </c>
      <c r="HO999" s="1">
        <v>6.4</v>
      </c>
      <c r="HP999" s="1">
        <v>1.96899</v>
      </c>
      <c r="HQ999" s="1">
        <v>2.2876</v>
      </c>
      <c r="HR999" s="1">
        <v>1.4978</v>
      </c>
      <c r="HS999" s="1">
        <v>2.30225</v>
      </c>
      <c r="HT999" s="1">
        <v>1.54785</v>
      </c>
      <c r="HU999" s="1">
        <v>2.34131</v>
      </c>
      <c r="HV999" s="1">
        <v>36.718</v>
      </c>
      <c r="HW999" s="1">
        <v>14.0182</v>
      </c>
      <c r="HX999" s="1">
        <v>18.0</v>
      </c>
      <c r="HY999" s="1">
        <v>504.86</v>
      </c>
      <c r="HZ999" s="1">
        <v>503.687</v>
      </c>
      <c r="IA999" s="1">
        <v>28.852</v>
      </c>
      <c r="IB999" s="1">
        <v>30.5093</v>
      </c>
      <c r="IC999" s="1">
        <v>30.0004</v>
      </c>
      <c r="ID999" s="1">
        <v>30.3068</v>
      </c>
      <c r="IE999" s="1">
        <v>30.4031</v>
      </c>
      <c r="IF999" s="1">
        <v>39.4836</v>
      </c>
      <c r="IG999" s="1">
        <v>30.1514</v>
      </c>
      <c r="IH999" s="1">
        <v>0.0</v>
      </c>
      <c r="II999" s="1">
        <v>28.8403</v>
      </c>
      <c r="IJ999" s="1">
        <v>906.406</v>
      </c>
      <c r="IK999" s="1">
        <v>23.0609</v>
      </c>
      <c r="IL999" s="1">
        <v>100.712</v>
      </c>
      <c r="IM999" s="1">
        <v>100.442</v>
      </c>
      <c r="IN999" s="1" t="s">
        <v>365</v>
      </c>
    </row>
    <row r="1000" ht="15.75" customHeight="1">
      <c r="A1000" s="1">
        <v>984.0</v>
      </c>
      <c r="B1000" s="1">
        <v>1.6604923116E9</v>
      </c>
      <c r="C1000" s="1">
        <v>8182.5</v>
      </c>
      <c r="D1000" s="1" t="s">
        <v>2302</v>
      </c>
      <c r="E1000" s="1" t="s">
        <v>2303</v>
      </c>
      <c r="F1000" s="1">
        <v>1.0</v>
      </c>
      <c r="G1000" s="1" t="s">
        <v>1964</v>
      </c>
      <c r="H1000" s="1" t="s">
        <v>350</v>
      </c>
      <c r="I1000" s="1" t="s">
        <v>351</v>
      </c>
      <c r="J1000" s="1" t="s">
        <v>352</v>
      </c>
      <c r="K1000" s="1" t="s">
        <v>1168</v>
      </c>
      <c r="L1000" s="1" t="s">
        <v>349</v>
      </c>
      <c r="M1000" s="1" t="s">
        <v>354</v>
      </c>
      <c r="N1000" s="1">
        <v>1.660492304E9</v>
      </c>
      <c r="O1000" s="1">
        <f t="shared" si="1"/>
        <v>0.003449420133</v>
      </c>
      <c r="P1000" s="1">
        <f t="shared" si="2"/>
        <v>3.449420133</v>
      </c>
      <c r="Q1000" s="1">
        <f t="shared" si="3"/>
        <v>2.909699363</v>
      </c>
      <c r="R1000" s="1">
        <f t="shared" si="4"/>
        <v>799.6321333</v>
      </c>
      <c r="S1000" s="1">
        <f t="shared" si="5"/>
        <v>749.7150831</v>
      </c>
      <c r="T1000" s="1">
        <f t="shared" si="6"/>
        <v>74.79202134</v>
      </c>
      <c r="U1000" s="1">
        <f t="shared" si="7"/>
        <v>79.77177587</v>
      </c>
      <c r="V1000" s="1">
        <f t="shared" si="8"/>
        <v>0.1842691701</v>
      </c>
      <c r="W1000" s="1">
        <f t="shared" si="9"/>
        <v>2.923254385</v>
      </c>
      <c r="X1000" s="1">
        <f t="shared" si="10"/>
        <v>0.1780508587</v>
      </c>
      <c r="Y1000" s="1">
        <f t="shared" si="11"/>
        <v>0.111822996</v>
      </c>
      <c r="Z1000" s="1">
        <f t="shared" si="12"/>
        <v>321.5210864</v>
      </c>
      <c r="AA1000" s="1">
        <f t="shared" si="13"/>
        <v>32.01711949</v>
      </c>
      <c r="AB1000" s="1">
        <f t="shared" si="14"/>
        <v>31.23890667</v>
      </c>
      <c r="AC1000" s="1">
        <f t="shared" si="15"/>
        <v>4.573197534</v>
      </c>
      <c r="AD1000" s="1">
        <f t="shared" si="16"/>
        <v>60.02932052</v>
      </c>
      <c r="AE1000" s="1">
        <f t="shared" si="17"/>
        <v>2.711072595</v>
      </c>
      <c r="AF1000" s="1">
        <f t="shared" si="18"/>
        <v>4.516247347</v>
      </c>
      <c r="AG1000" s="1">
        <f t="shared" si="19"/>
        <v>1.862124938</v>
      </c>
      <c r="AH1000" s="1">
        <f t="shared" si="20"/>
        <v>-152.1194279</v>
      </c>
      <c r="AI1000" s="1">
        <f t="shared" si="21"/>
        <v>-34.66956657</v>
      </c>
      <c r="AJ1000" s="1">
        <f t="shared" si="22"/>
        <v>-2.666651104</v>
      </c>
      <c r="AK1000" s="1">
        <f t="shared" si="23"/>
        <v>132.0654409</v>
      </c>
      <c r="AL1000" s="1">
        <f t="shared" si="24"/>
        <v>35.16762515</v>
      </c>
      <c r="AM1000" s="1">
        <f t="shared" si="25"/>
        <v>3.448340349</v>
      </c>
      <c r="AN1000" s="1">
        <f t="shared" si="26"/>
        <v>2.909699363</v>
      </c>
      <c r="AO1000" s="1">
        <v>889.1343479395805</v>
      </c>
      <c r="AP1000" s="1">
        <v>858.8946363636356</v>
      </c>
      <c r="AQ1000" s="1">
        <v>5.208454105196331</v>
      </c>
      <c r="AR1000" s="1">
        <v>64.97153183116835</v>
      </c>
      <c r="AS1000" s="1">
        <f t="shared" si="27"/>
        <v>3.449420133</v>
      </c>
      <c r="AT1000" s="1">
        <v>23.15534792912386</v>
      </c>
      <c r="AU1000" s="1">
        <v>27.18115636363636</v>
      </c>
      <c r="AV1000" s="1">
        <v>7.645869009679204E-6</v>
      </c>
      <c r="AW1000" s="1">
        <v>82.28873051766035</v>
      </c>
      <c r="AX1000" s="1">
        <v>0.0</v>
      </c>
      <c r="AY1000" s="1">
        <v>0.0</v>
      </c>
      <c r="AZ1000" s="1">
        <f t="shared" si="28"/>
        <v>1</v>
      </c>
      <c r="BA1000" s="1">
        <f t="shared" si="29"/>
        <v>0</v>
      </c>
      <c r="BB1000" s="1">
        <f t="shared" si="30"/>
        <v>51991.55905</v>
      </c>
      <c r="BC1000" s="1">
        <f t="shared" si="31"/>
        <v>2000.028</v>
      </c>
      <c r="BD1000" s="1">
        <f t="shared" si="32"/>
        <v>1681.22384</v>
      </c>
      <c r="BE1000" s="1">
        <f t="shared" si="33"/>
        <v>0.8406001516</v>
      </c>
      <c r="BF1000" s="1">
        <f t="shared" si="34"/>
        <v>0.1607582926</v>
      </c>
      <c r="BG1000" s="1">
        <v>6.0</v>
      </c>
      <c r="BH1000" s="1">
        <v>0.5</v>
      </c>
      <c r="BI1000" s="1" t="s">
        <v>355</v>
      </c>
      <c r="BJ1000" s="1">
        <v>2.0</v>
      </c>
      <c r="BK1000" s="1" t="b">
        <v>1</v>
      </c>
      <c r="BL1000" s="1">
        <v>1.660492304E9</v>
      </c>
      <c r="BM1000" s="1">
        <v>799.6321333333333</v>
      </c>
      <c r="BN1000" s="1">
        <v>845.1315999999999</v>
      </c>
      <c r="BO1000" s="1">
        <v>27.17578666666667</v>
      </c>
      <c r="BP1000" s="1">
        <v>23.15116666666666</v>
      </c>
      <c r="BQ1000" s="1">
        <v>797.6149333333332</v>
      </c>
      <c r="BR1000" s="1">
        <v>27.17344</v>
      </c>
      <c r="BS1000" s="1">
        <v>500.1161333333334</v>
      </c>
      <c r="BT1000" s="1">
        <v>99.66074</v>
      </c>
      <c r="BU1000" s="1">
        <v>0.09985308666666666</v>
      </c>
      <c r="BV1000" s="1">
        <v>31.01892</v>
      </c>
      <c r="BW1000" s="1">
        <v>31.23890666666667</v>
      </c>
      <c r="BX1000" s="1">
        <v>999.8999999999999</v>
      </c>
      <c r="BY1000" s="1">
        <v>0.0</v>
      </c>
      <c r="BZ1000" s="1">
        <v>0.0</v>
      </c>
      <c r="CA1000" s="1">
        <v>9998.076666666666</v>
      </c>
      <c r="CB1000" s="1">
        <v>0.0</v>
      </c>
      <c r="CC1000" s="1">
        <v>32.42636</v>
      </c>
      <c r="CD1000" s="1">
        <v>-45.49943333333333</v>
      </c>
      <c r="CE1000" s="1">
        <v>821.9698</v>
      </c>
      <c r="CF1000" s="1">
        <v>865.161</v>
      </c>
      <c r="CG1000" s="1">
        <v>4.024613333333334</v>
      </c>
      <c r="CH1000" s="1">
        <v>845.1315999999999</v>
      </c>
      <c r="CI1000" s="1">
        <v>23.15116666666666</v>
      </c>
      <c r="CJ1000" s="1">
        <v>2.708359333333333</v>
      </c>
      <c r="CK1000" s="1">
        <v>2.307262666666667</v>
      </c>
      <c r="CL1000" s="1">
        <v>22.33592666666667</v>
      </c>
      <c r="CM1000" s="1">
        <v>19.72720666666666</v>
      </c>
      <c r="CN1000" s="1">
        <v>2000.028</v>
      </c>
      <c r="CO1000" s="1">
        <v>0.9799938000000001</v>
      </c>
      <c r="CP1000" s="1">
        <v>0.02000632666666667</v>
      </c>
      <c r="CQ1000" s="1">
        <v>0.0</v>
      </c>
      <c r="CR1000" s="1">
        <v>3.0236</v>
      </c>
      <c r="CS1000" s="1">
        <v>0.0</v>
      </c>
      <c r="CT1000" s="1">
        <v>33614.54666666666</v>
      </c>
      <c r="CU1000" s="1">
        <v>17412.53333333333</v>
      </c>
      <c r="CV1000" s="1">
        <v>40.9958</v>
      </c>
      <c r="CW1000" s="1">
        <v>41.9664</v>
      </c>
      <c r="CX1000" s="1">
        <v>40.9538</v>
      </c>
      <c r="CY1000" s="1">
        <v>40.39980000000001</v>
      </c>
      <c r="CZ1000" s="1">
        <v>41.062</v>
      </c>
      <c r="DA1000" s="1">
        <v>1960.017333333333</v>
      </c>
      <c r="DB1000" s="1">
        <v>40.01066666666667</v>
      </c>
      <c r="DC1000" s="1">
        <v>0.0</v>
      </c>
      <c r="DD1000" s="1">
        <v>1.6604923094E9</v>
      </c>
      <c r="DE1000" s="1">
        <v>0.0</v>
      </c>
      <c r="DF1000" s="1">
        <v>1.6604919246E9</v>
      </c>
      <c r="DG1000" s="1" t="s">
        <v>1965</v>
      </c>
      <c r="DH1000" s="1">
        <v>1.6604919196E9</v>
      </c>
      <c r="DI1000" s="1">
        <v>1.6604919246E9</v>
      </c>
      <c r="DJ1000" s="1">
        <v>26.0</v>
      </c>
      <c r="DK1000" s="1">
        <v>0.565</v>
      </c>
      <c r="DL1000" s="1">
        <v>-0.007</v>
      </c>
      <c r="DM1000" s="1">
        <v>1.335</v>
      </c>
      <c r="DN1000" s="1">
        <v>0.012</v>
      </c>
      <c r="DO1000" s="1">
        <v>400.0</v>
      </c>
      <c r="DP1000" s="1">
        <v>23.0</v>
      </c>
      <c r="DQ1000" s="1">
        <v>0.17</v>
      </c>
      <c r="DR1000" s="1">
        <v>0.02</v>
      </c>
      <c r="DS1000" s="1">
        <v>3.106718927095223</v>
      </c>
      <c r="DT1000" s="1">
        <v>-0.89919406156574</v>
      </c>
      <c r="DU1000" s="1">
        <v>0.1413176825838066</v>
      </c>
      <c r="DV1000" s="1">
        <v>0.0</v>
      </c>
      <c r="DW1000" s="1">
        <v>35.15014108731064</v>
      </c>
      <c r="DX1000" s="1">
        <v>0.1653239557610612</v>
      </c>
      <c r="DY1000" s="1">
        <v>0.09691983443167008</v>
      </c>
      <c r="DZ1000" s="1">
        <v>1.0</v>
      </c>
      <c r="EA1000" s="1">
        <v>-45.49507666666667</v>
      </c>
      <c r="EB1000" s="1">
        <v>-1.064374638487304</v>
      </c>
      <c r="EC1000" s="1">
        <v>0.1233433545928686</v>
      </c>
      <c r="ED1000" s="1">
        <v>0.0</v>
      </c>
      <c r="EE1000" s="1">
        <v>743.59030404357</v>
      </c>
      <c r="EF1000" s="1">
        <v>300.3075679661735</v>
      </c>
      <c r="EG1000" s="1">
        <v>22.41235042382553</v>
      </c>
      <c r="EH1000" s="1">
        <v>0.0</v>
      </c>
      <c r="EI1000" s="1">
        <v>4.02498425</v>
      </c>
      <c r="EJ1000" s="1">
        <v>-0.01007898686680543</v>
      </c>
      <c r="EK1000" s="1">
        <v>0.00177797903179429</v>
      </c>
      <c r="EL1000" s="1">
        <v>1.0</v>
      </c>
      <c r="EM1000" s="1">
        <v>1.861761764355</v>
      </c>
      <c r="EN1000" s="1">
        <v>0.02166617615920664</v>
      </c>
      <c r="EO1000" s="1">
        <v>0.002010263962477042</v>
      </c>
      <c r="EP1000" s="1">
        <v>1.0</v>
      </c>
      <c r="EQ1000" s="1">
        <v>3.0</v>
      </c>
      <c r="ER1000" s="1">
        <v>6.0</v>
      </c>
      <c r="ES1000" s="1" t="s">
        <v>379</v>
      </c>
      <c r="ET1000" s="1">
        <v>2.94396</v>
      </c>
      <c r="EU1000" s="1">
        <v>2.80088</v>
      </c>
      <c r="EV1000" s="1">
        <v>0.149302</v>
      </c>
      <c r="EW1000" s="1">
        <v>0.154591</v>
      </c>
      <c r="EX1000" s="1">
        <v>0.118344</v>
      </c>
      <c r="EY1000" s="1">
        <v>0.105717</v>
      </c>
      <c r="EZ1000" s="1">
        <v>17482.4</v>
      </c>
      <c r="FA1000" s="1">
        <v>18220.1</v>
      </c>
      <c r="FB1000" s="1">
        <v>23890.9</v>
      </c>
      <c r="FC1000" s="1">
        <v>25072.7</v>
      </c>
      <c r="FD1000" s="1">
        <v>33711.0</v>
      </c>
      <c r="FE1000" s="1">
        <v>35799.9</v>
      </c>
      <c r="FF1000" s="1">
        <v>43548.9</v>
      </c>
      <c r="FG1000" s="1">
        <v>46343.3</v>
      </c>
      <c r="FH1000" s="1">
        <v>1.98835</v>
      </c>
      <c r="FI1000" s="1">
        <v>1.88522</v>
      </c>
      <c r="FJ1000" s="1">
        <v>0.124454</v>
      </c>
      <c r="FK1000" s="1">
        <v>0.0</v>
      </c>
      <c r="FL1000" s="1">
        <v>29.2247</v>
      </c>
      <c r="FM1000" s="1">
        <v>999.9</v>
      </c>
      <c r="FN1000" s="1">
        <v>60.9</v>
      </c>
      <c r="FO1000" s="1">
        <v>33.9</v>
      </c>
      <c r="FP1000" s="1">
        <v>32.4659</v>
      </c>
      <c r="FQ1000" s="1">
        <v>63.4664</v>
      </c>
      <c r="FR1000" s="1">
        <v>26.1298</v>
      </c>
      <c r="FS1000" s="1">
        <v>1.0</v>
      </c>
      <c r="FT1000" s="1">
        <v>0.266052</v>
      </c>
      <c r="FU1000" s="1">
        <v>0.469907</v>
      </c>
      <c r="FV1000" s="1">
        <v>20.3235</v>
      </c>
      <c r="FW1000" s="1">
        <v>5.2131</v>
      </c>
      <c r="FX1000" s="1">
        <v>11.9069</v>
      </c>
      <c r="FY1000" s="1">
        <v>5.00295</v>
      </c>
      <c r="FZ1000" s="1">
        <v>3.29043</v>
      </c>
      <c r="GA1000" s="1">
        <v>9999.0</v>
      </c>
      <c r="GB1000" s="1">
        <v>9999.0</v>
      </c>
      <c r="GC1000" s="1">
        <v>9999.0</v>
      </c>
      <c r="GD1000" s="1">
        <v>999.9</v>
      </c>
      <c r="GE1000" s="1">
        <v>1.85958</v>
      </c>
      <c r="GF1000" s="1">
        <v>1.85454</v>
      </c>
      <c r="GG1000" s="1">
        <v>1.85769</v>
      </c>
      <c r="GH1000" s="1">
        <v>1.85608</v>
      </c>
      <c r="GI1000" s="1">
        <v>1.8549</v>
      </c>
      <c r="GJ1000" s="1">
        <v>1.85457</v>
      </c>
      <c r="GK1000" s="1">
        <v>1.85328</v>
      </c>
      <c r="GL1000" s="1">
        <v>1.85639</v>
      </c>
      <c r="GM1000" s="1">
        <v>0.0</v>
      </c>
      <c r="GN1000" s="1">
        <v>0.0</v>
      </c>
      <c r="GO1000" s="1">
        <v>0.0</v>
      </c>
      <c r="GP1000" s="1">
        <v>0.0</v>
      </c>
      <c r="GQ1000" s="1" t="s">
        <v>358</v>
      </c>
      <c r="GR1000" s="1" t="s">
        <v>359</v>
      </c>
      <c r="GS1000" s="1" t="s">
        <v>360</v>
      </c>
      <c r="GT1000" s="1" t="s">
        <v>360</v>
      </c>
      <c r="GU1000" s="1" t="s">
        <v>360</v>
      </c>
      <c r="GV1000" s="1" t="s">
        <v>360</v>
      </c>
      <c r="GW1000" s="1">
        <v>0.0</v>
      </c>
      <c r="GX1000" s="1">
        <v>100.0</v>
      </c>
      <c r="GY1000" s="1">
        <v>100.0</v>
      </c>
      <c r="GZ1000" s="1">
        <v>2.072</v>
      </c>
      <c r="HA1000" s="1">
        <v>0.0023</v>
      </c>
      <c r="HB1000" s="1">
        <v>0.4072566870634428</v>
      </c>
      <c r="HC1000" s="1">
        <v>0.002678124759318837</v>
      </c>
      <c r="HD1000" s="1">
        <v>-9.373761146515732E-7</v>
      </c>
      <c r="HE1000" s="1">
        <v>1.391563784175389E-10</v>
      </c>
      <c r="HF1000" s="1">
        <v>-0.08316833377203428</v>
      </c>
      <c r="HG1000" s="1">
        <v>0.01061361004592812</v>
      </c>
      <c r="HH1000" s="1">
        <v>-3.086644042041478E-4</v>
      </c>
      <c r="HI1000" s="1">
        <v>1.24720902217549E-6</v>
      </c>
      <c r="HJ1000" s="1">
        <v>1.0</v>
      </c>
      <c r="HK1000" s="1">
        <v>2093.0</v>
      </c>
      <c r="HL1000" s="1">
        <v>2.0</v>
      </c>
      <c r="HM1000" s="1">
        <v>27.0</v>
      </c>
      <c r="HN1000" s="1">
        <v>6.5</v>
      </c>
      <c r="HO1000" s="1">
        <v>6.5</v>
      </c>
      <c r="HP1000" s="1">
        <v>1.9812</v>
      </c>
      <c r="HQ1000" s="1">
        <v>2.28271</v>
      </c>
      <c r="HR1000" s="1">
        <v>1.4978</v>
      </c>
      <c r="HS1000" s="1">
        <v>2.30225</v>
      </c>
      <c r="HT1000" s="1">
        <v>1.54785</v>
      </c>
      <c r="HU1000" s="1">
        <v>2.44873</v>
      </c>
      <c r="HV1000" s="1">
        <v>36.718</v>
      </c>
      <c r="HW1000" s="1">
        <v>14.027</v>
      </c>
      <c r="HX1000" s="1">
        <v>18.0</v>
      </c>
      <c r="HY1000" s="1">
        <v>504.805</v>
      </c>
      <c r="HZ1000" s="1">
        <v>503.687</v>
      </c>
      <c r="IA1000" s="1">
        <v>28.8467</v>
      </c>
      <c r="IB1000" s="1">
        <v>30.5097</v>
      </c>
      <c r="IC1000" s="1">
        <v>30.0003</v>
      </c>
      <c r="ID1000" s="1">
        <v>30.3074</v>
      </c>
      <c r="IE1000" s="1">
        <v>30.4031</v>
      </c>
      <c r="IF1000" s="1">
        <v>39.7244</v>
      </c>
      <c r="IG1000" s="1">
        <v>30.1514</v>
      </c>
      <c r="IH1000" s="1">
        <v>0.0</v>
      </c>
      <c r="II1000" s="1">
        <v>28.8172</v>
      </c>
      <c r="IJ1000" s="1">
        <v>916.419</v>
      </c>
      <c r="IK1000" s="1">
        <v>23.0568</v>
      </c>
      <c r="IL1000" s="1">
        <v>100.712</v>
      </c>
      <c r="IM1000" s="1">
        <v>100.442</v>
      </c>
      <c r="IN1000" s="1" t="s">
        <v>365</v>
      </c>
    </row>
    <row r="1001" ht="15.75" customHeight="1">
      <c r="A1001" s="1">
        <v>985.0</v>
      </c>
      <c r="B1001" s="1">
        <v>1.6604923126E9</v>
      </c>
      <c r="C1001" s="1">
        <v>8183.5</v>
      </c>
      <c r="D1001" s="1" t="s">
        <v>2304</v>
      </c>
      <c r="E1001" s="1" t="s">
        <v>2305</v>
      </c>
      <c r="F1001" s="1">
        <v>1.0</v>
      </c>
      <c r="G1001" s="1" t="s">
        <v>1964</v>
      </c>
      <c r="H1001" s="1" t="s">
        <v>350</v>
      </c>
      <c r="I1001" s="1" t="s">
        <v>351</v>
      </c>
      <c r="J1001" s="1" t="s">
        <v>352</v>
      </c>
      <c r="K1001" s="1" t="s">
        <v>1168</v>
      </c>
      <c r="L1001" s="1" t="s">
        <v>349</v>
      </c>
      <c r="M1001" s="1" t="s">
        <v>354</v>
      </c>
      <c r="N1001" s="1">
        <v>1.660492305033333E9</v>
      </c>
      <c r="O1001" s="1">
        <f t="shared" si="1"/>
        <v>0.003448797004</v>
      </c>
      <c r="P1001" s="1">
        <f t="shared" si="2"/>
        <v>3.448797004</v>
      </c>
      <c r="Q1001" s="1">
        <f t="shared" si="3"/>
        <v>2.952196068</v>
      </c>
      <c r="R1001" s="1">
        <f t="shared" si="4"/>
        <v>804.8526667</v>
      </c>
      <c r="S1001" s="1">
        <f t="shared" si="5"/>
        <v>754.3873555</v>
      </c>
      <c r="T1001" s="1">
        <f t="shared" si="6"/>
        <v>75.25815671</v>
      </c>
      <c r="U1001" s="1">
        <f t="shared" si="7"/>
        <v>80.29260787</v>
      </c>
      <c r="V1001" s="1">
        <f t="shared" si="8"/>
        <v>0.1841949295</v>
      </c>
      <c r="W1001" s="1">
        <f t="shared" si="9"/>
        <v>2.922765495</v>
      </c>
      <c r="X1001" s="1">
        <f t="shared" si="10"/>
        <v>0.1779805352</v>
      </c>
      <c r="Y1001" s="1">
        <f t="shared" si="11"/>
        <v>0.1117787069</v>
      </c>
      <c r="Z1001" s="1">
        <f t="shared" si="12"/>
        <v>321.51832</v>
      </c>
      <c r="AA1001" s="1">
        <f t="shared" si="13"/>
        <v>32.01837952</v>
      </c>
      <c r="AB1001" s="1">
        <f t="shared" si="14"/>
        <v>31.24068</v>
      </c>
      <c r="AC1001" s="1">
        <f t="shared" si="15"/>
        <v>4.573659144</v>
      </c>
      <c r="AD1001" s="1">
        <f t="shared" si="16"/>
        <v>60.02751438</v>
      </c>
      <c r="AE1001" s="1">
        <f t="shared" si="17"/>
        <v>2.7111394</v>
      </c>
      <c r="AF1001" s="1">
        <f t="shared" si="18"/>
        <v>4.516494524</v>
      </c>
      <c r="AG1001" s="1">
        <f t="shared" si="19"/>
        <v>1.862519744</v>
      </c>
      <c r="AH1001" s="1">
        <f t="shared" si="20"/>
        <v>-152.0919479</v>
      </c>
      <c r="AI1001" s="1">
        <f t="shared" si="21"/>
        <v>-34.79192705</v>
      </c>
      <c r="AJ1001" s="1">
        <f t="shared" si="22"/>
        <v>-2.676546315</v>
      </c>
      <c r="AK1001" s="1">
        <f t="shared" si="23"/>
        <v>131.9578988</v>
      </c>
      <c r="AL1001" s="1">
        <f t="shared" si="24"/>
        <v>35.18341119</v>
      </c>
      <c r="AM1001" s="1">
        <f t="shared" si="25"/>
        <v>3.449353656</v>
      </c>
      <c r="AN1001" s="1">
        <f t="shared" si="26"/>
        <v>2.952196068</v>
      </c>
      <c r="AO1001" s="1">
        <v>894.402592254337</v>
      </c>
      <c r="AP1001" s="1">
        <v>864.1043575757571</v>
      </c>
      <c r="AQ1001" s="1">
        <v>5.209687358182179</v>
      </c>
      <c r="AR1001" s="1">
        <v>64.97153183116835</v>
      </c>
      <c r="AS1001" s="1">
        <f t="shared" si="27"/>
        <v>3.448797004</v>
      </c>
      <c r="AT1001" s="1">
        <v>23.15748334598488</v>
      </c>
      <c r="AU1001" s="1">
        <v>27.18256424242425</v>
      </c>
      <c r="AV1001" s="1">
        <v>8.85889642714224E-6</v>
      </c>
      <c r="AW1001" s="1">
        <v>82.28873051766035</v>
      </c>
      <c r="AX1001" s="1">
        <v>0.0</v>
      </c>
      <c r="AY1001" s="1">
        <v>0.0</v>
      </c>
      <c r="AZ1001" s="1">
        <f t="shared" si="28"/>
        <v>1</v>
      </c>
      <c r="BA1001" s="1">
        <f t="shared" si="29"/>
        <v>0</v>
      </c>
      <c r="BB1001" s="1">
        <f t="shared" si="30"/>
        <v>51977.48172</v>
      </c>
      <c r="BC1001" s="1">
        <f t="shared" si="31"/>
        <v>2000.010667</v>
      </c>
      <c r="BD1001" s="1">
        <f t="shared" si="32"/>
        <v>1681.20928</v>
      </c>
      <c r="BE1001" s="1">
        <f t="shared" si="33"/>
        <v>0.8406001568</v>
      </c>
      <c r="BF1001" s="1">
        <f t="shared" si="34"/>
        <v>0.1607583026</v>
      </c>
      <c r="BG1001" s="1">
        <v>6.0</v>
      </c>
      <c r="BH1001" s="1">
        <v>0.5</v>
      </c>
      <c r="BI1001" s="1" t="s">
        <v>355</v>
      </c>
      <c r="BJ1001" s="1">
        <v>2.0</v>
      </c>
      <c r="BK1001" s="1" t="b">
        <v>1</v>
      </c>
      <c r="BL1001" s="1">
        <v>1.660492305033333E9</v>
      </c>
      <c r="BM1001" s="1">
        <v>804.8526666666666</v>
      </c>
      <c r="BN1001" s="1">
        <v>850.3937999999998</v>
      </c>
      <c r="BO1001" s="1">
        <v>27.17644666666667</v>
      </c>
      <c r="BP1001" s="1">
        <v>23.15063333333333</v>
      </c>
      <c r="BQ1001" s="1">
        <v>802.8279333333334</v>
      </c>
      <c r="BR1001" s="1">
        <v>27.17410666666667</v>
      </c>
      <c r="BS1001" s="1">
        <v>500.1144666666667</v>
      </c>
      <c r="BT1001" s="1">
        <v>99.66074666666668</v>
      </c>
      <c r="BU1001" s="1">
        <v>0.09988182666666666</v>
      </c>
      <c r="BV1001" s="1">
        <v>31.01988</v>
      </c>
      <c r="BW1001" s="1">
        <v>31.24068</v>
      </c>
      <c r="BX1001" s="1">
        <v>999.8999999999999</v>
      </c>
      <c r="BY1001" s="1">
        <v>0.0</v>
      </c>
      <c r="BZ1001" s="1">
        <v>0.0</v>
      </c>
      <c r="CA1001" s="1">
        <v>9995.286666666665</v>
      </c>
      <c r="CB1001" s="1">
        <v>0.0</v>
      </c>
      <c r="CC1001" s="1">
        <v>32.48118666666667</v>
      </c>
      <c r="CD1001" s="1">
        <v>-45.54107999999999</v>
      </c>
      <c r="CE1001" s="1">
        <v>827.3367333333333</v>
      </c>
      <c r="CF1001" s="1">
        <v>870.5474</v>
      </c>
      <c r="CG1001" s="1">
        <v>4.025801333333334</v>
      </c>
      <c r="CH1001" s="1">
        <v>850.3937999999998</v>
      </c>
      <c r="CI1001" s="1">
        <v>23.15063333333333</v>
      </c>
      <c r="CJ1001" s="1">
        <v>2.708425333333333</v>
      </c>
      <c r="CK1001" s="1">
        <v>2.30721</v>
      </c>
      <c r="CL1001" s="1">
        <v>22.33632666666666</v>
      </c>
      <c r="CM1001" s="1">
        <v>19.72684</v>
      </c>
      <c r="CN1001" s="1">
        <v>2000.010666666667</v>
      </c>
      <c r="CO1001" s="1">
        <v>0.9799936000000001</v>
      </c>
      <c r="CP1001" s="1">
        <v>0.02000652</v>
      </c>
      <c r="CQ1001" s="1">
        <v>0.0</v>
      </c>
      <c r="CR1001" s="1">
        <v>3.0356</v>
      </c>
      <c r="CS1001" s="1">
        <v>0.0</v>
      </c>
      <c r="CT1001" s="1">
        <v>33606.75999999999</v>
      </c>
      <c r="CU1001" s="1">
        <v>17412.38</v>
      </c>
      <c r="CV1001" s="1">
        <v>40.9958</v>
      </c>
      <c r="CW1001" s="1">
        <v>41.9664</v>
      </c>
      <c r="CX1001" s="1">
        <v>40.9496</v>
      </c>
      <c r="CY1001" s="1">
        <v>40.3998</v>
      </c>
      <c r="CZ1001" s="1">
        <v>41.062</v>
      </c>
      <c r="DA1001" s="1">
        <v>1960.0</v>
      </c>
      <c r="DB1001" s="1">
        <v>40.01066666666667</v>
      </c>
      <c r="DC1001" s="1">
        <v>0.0</v>
      </c>
      <c r="DD1001" s="1">
        <v>1.6604923106E9</v>
      </c>
      <c r="DE1001" s="1">
        <v>0.0</v>
      </c>
      <c r="DF1001" s="1">
        <v>1.6604919246E9</v>
      </c>
      <c r="DG1001" s="1" t="s">
        <v>1965</v>
      </c>
      <c r="DH1001" s="1">
        <v>1.6604919196E9</v>
      </c>
      <c r="DI1001" s="1">
        <v>1.6604919246E9</v>
      </c>
      <c r="DJ1001" s="1">
        <v>26.0</v>
      </c>
      <c r="DK1001" s="1">
        <v>0.565</v>
      </c>
      <c r="DL1001" s="1">
        <v>-0.007</v>
      </c>
      <c r="DM1001" s="1">
        <v>1.335</v>
      </c>
      <c r="DN1001" s="1">
        <v>0.012</v>
      </c>
      <c r="DO1001" s="1">
        <v>400.0</v>
      </c>
      <c r="DP1001" s="1">
        <v>23.0</v>
      </c>
      <c r="DQ1001" s="1">
        <v>0.17</v>
      </c>
      <c r="DR1001" s="1">
        <v>0.02</v>
      </c>
      <c r="DS1001" s="1">
        <v>3.106718927095223</v>
      </c>
      <c r="DT1001" s="1">
        <v>-0.89919406156574</v>
      </c>
      <c r="DU1001" s="1">
        <v>0.1413176825838066</v>
      </c>
      <c r="DV1001" s="1">
        <v>0.0</v>
      </c>
      <c r="DW1001" s="1">
        <v>35.15014108731064</v>
      </c>
      <c r="DX1001" s="1">
        <v>0.1653239557610612</v>
      </c>
      <c r="DY1001" s="1">
        <v>0.09691983443167008</v>
      </c>
      <c r="DZ1001" s="1">
        <v>1.0</v>
      </c>
      <c r="EA1001" s="1">
        <v>-45.49507666666667</v>
      </c>
      <c r="EB1001" s="1">
        <v>-1.064374638487304</v>
      </c>
      <c r="EC1001" s="1">
        <v>0.1233433545928686</v>
      </c>
      <c r="ED1001" s="1">
        <v>0.0</v>
      </c>
      <c r="EE1001" s="1">
        <v>743.59030404357</v>
      </c>
      <c r="EF1001" s="1">
        <v>300.3075679661735</v>
      </c>
      <c r="EG1001" s="1">
        <v>22.41235042382553</v>
      </c>
      <c r="EH1001" s="1">
        <v>0.0</v>
      </c>
      <c r="EI1001" s="1">
        <v>4.02498425</v>
      </c>
      <c r="EJ1001" s="1">
        <v>-0.01007898686680543</v>
      </c>
      <c r="EK1001" s="1">
        <v>0.00177797903179429</v>
      </c>
      <c r="EL1001" s="1">
        <v>1.0</v>
      </c>
      <c r="EM1001" s="1">
        <v>1.861761764355</v>
      </c>
      <c r="EN1001" s="1">
        <v>0.02166617615920664</v>
      </c>
      <c r="EO1001" s="1">
        <v>0.002010263962477042</v>
      </c>
      <c r="EP1001" s="1">
        <v>1.0</v>
      </c>
      <c r="EQ1001" s="1">
        <v>3.0</v>
      </c>
      <c r="ER1001" s="1">
        <v>6.0</v>
      </c>
      <c r="ES1001" s="1" t="s">
        <v>379</v>
      </c>
      <c r="ET1001" s="1">
        <v>2.94395</v>
      </c>
      <c r="EU1001" s="1">
        <v>2.80093</v>
      </c>
      <c r="EV1001" s="1">
        <v>0.1499</v>
      </c>
      <c r="EW1001" s="1">
        <v>0.15517</v>
      </c>
      <c r="EX1001" s="1">
        <v>0.118344</v>
      </c>
      <c r="EY1001" s="1">
        <v>0.105654</v>
      </c>
      <c r="EZ1001" s="1">
        <v>17470.2</v>
      </c>
      <c r="FA1001" s="1">
        <v>18207.5</v>
      </c>
      <c r="FB1001" s="1">
        <v>23891.0</v>
      </c>
      <c r="FC1001" s="1">
        <v>25072.5</v>
      </c>
      <c r="FD1001" s="1">
        <v>33711.1</v>
      </c>
      <c r="FE1001" s="1">
        <v>35802.3</v>
      </c>
      <c r="FF1001" s="1">
        <v>43549.0</v>
      </c>
      <c r="FG1001" s="1">
        <v>46343.1</v>
      </c>
      <c r="FH1001" s="1">
        <v>1.9884</v>
      </c>
      <c r="FI1001" s="1">
        <v>1.88522</v>
      </c>
      <c r="FJ1001" s="1">
        <v>0.124432</v>
      </c>
      <c r="FK1001" s="1">
        <v>0.0</v>
      </c>
      <c r="FL1001" s="1">
        <v>29.2253</v>
      </c>
      <c r="FM1001" s="1">
        <v>999.9</v>
      </c>
      <c r="FN1001" s="1">
        <v>60.9</v>
      </c>
      <c r="FO1001" s="1">
        <v>33.9</v>
      </c>
      <c r="FP1001" s="1">
        <v>32.4674</v>
      </c>
      <c r="FQ1001" s="1">
        <v>63.6364</v>
      </c>
      <c r="FR1001" s="1">
        <v>25.5208</v>
      </c>
      <c r="FS1001" s="1">
        <v>1.0</v>
      </c>
      <c r="FT1001" s="1">
        <v>0.266123</v>
      </c>
      <c r="FU1001" s="1">
        <v>0.485212</v>
      </c>
      <c r="FV1001" s="1">
        <v>20.3235</v>
      </c>
      <c r="FW1001" s="1">
        <v>5.2131</v>
      </c>
      <c r="FX1001" s="1">
        <v>11.9069</v>
      </c>
      <c r="FY1001" s="1">
        <v>5.0029</v>
      </c>
      <c r="FZ1001" s="1">
        <v>3.29045</v>
      </c>
      <c r="GA1001" s="1">
        <v>9999.0</v>
      </c>
      <c r="GB1001" s="1">
        <v>9999.0</v>
      </c>
      <c r="GC1001" s="1">
        <v>9999.0</v>
      </c>
      <c r="GD1001" s="1">
        <v>999.9</v>
      </c>
      <c r="GE1001" s="1">
        <v>1.85958</v>
      </c>
      <c r="GF1001" s="1">
        <v>1.85454</v>
      </c>
      <c r="GG1001" s="1">
        <v>1.8577</v>
      </c>
      <c r="GH1001" s="1">
        <v>1.85608</v>
      </c>
      <c r="GI1001" s="1">
        <v>1.85491</v>
      </c>
      <c r="GJ1001" s="1">
        <v>1.85459</v>
      </c>
      <c r="GK1001" s="1">
        <v>1.85329</v>
      </c>
      <c r="GL1001" s="1">
        <v>1.85639</v>
      </c>
      <c r="GM1001" s="1">
        <v>0.0</v>
      </c>
      <c r="GN1001" s="1">
        <v>0.0</v>
      </c>
      <c r="GO1001" s="1">
        <v>0.0</v>
      </c>
      <c r="GP1001" s="1">
        <v>0.0</v>
      </c>
      <c r="GQ1001" s="1" t="s">
        <v>358</v>
      </c>
      <c r="GR1001" s="1" t="s">
        <v>359</v>
      </c>
      <c r="GS1001" s="1" t="s">
        <v>360</v>
      </c>
      <c r="GT1001" s="1" t="s">
        <v>360</v>
      </c>
      <c r="GU1001" s="1" t="s">
        <v>360</v>
      </c>
      <c r="GV1001" s="1" t="s">
        <v>360</v>
      </c>
      <c r="GW1001" s="1">
        <v>0.0</v>
      </c>
      <c r="GX1001" s="1">
        <v>100.0</v>
      </c>
      <c r="GY1001" s="1">
        <v>100.0</v>
      </c>
      <c r="GZ1001" s="1">
        <v>2.079</v>
      </c>
      <c r="HA1001" s="1">
        <v>0.0023</v>
      </c>
      <c r="HB1001" s="1">
        <v>0.4072566870634428</v>
      </c>
      <c r="HC1001" s="1">
        <v>0.002678124759318837</v>
      </c>
      <c r="HD1001" s="1">
        <v>-9.373761146515732E-7</v>
      </c>
      <c r="HE1001" s="1">
        <v>1.391563784175389E-10</v>
      </c>
      <c r="HF1001" s="1">
        <v>-0.08316833377203428</v>
      </c>
      <c r="HG1001" s="1">
        <v>0.01061361004592812</v>
      </c>
      <c r="HH1001" s="1">
        <v>-3.086644042041478E-4</v>
      </c>
      <c r="HI1001" s="1">
        <v>1.24720902217549E-6</v>
      </c>
      <c r="HJ1001" s="1">
        <v>1.0</v>
      </c>
      <c r="HK1001" s="1">
        <v>2093.0</v>
      </c>
      <c r="HL1001" s="1">
        <v>2.0</v>
      </c>
      <c r="HM1001" s="1">
        <v>27.0</v>
      </c>
      <c r="HN1001" s="1">
        <v>6.5</v>
      </c>
      <c r="HO1001" s="1">
        <v>6.5</v>
      </c>
      <c r="HP1001" s="1">
        <v>1.9873</v>
      </c>
      <c r="HQ1001" s="1">
        <v>2.30835</v>
      </c>
      <c r="HR1001" s="1">
        <v>1.4978</v>
      </c>
      <c r="HS1001" s="1">
        <v>2.30225</v>
      </c>
      <c r="HT1001" s="1">
        <v>1.54785</v>
      </c>
      <c r="HU1001" s="1">
        <v>2.39014</v>
      </c>
      <c r="HV1001" s="1">
        <v>36.718</v>
      </c>
      <c r="HW1001" s="1">
        <v>14.0182</v>
      </c>
      <c r="HX1001" s="1">
        <v>18.0</v>
      </c>
      <c r="HY1001" s="1">
        <v>504.838</v>
      </c>
      <c r="HZ1001" s="1">
        <v>503.687</v>
      </c>
      <c r="IA1001" s="1">
        <v>28.8423</v>
      </c>
      <c r="IB1001" s="1">
        <v>30.5097</v>
      </c>
      <c r="IC1001" s="1">
        <v>30.0002</v>
      </c>
      <c r="ID1001" s="1">
        <v>30.3078</v>
      </c>
      <c r="IE1001" s="1">
        <v>30.4031</v>
      </c>
      <c r="IF1001" s="1">
        <v>39.8423</v>
      </c>
      <c r="IG1001" s="1">
        <v>30.1514</v>
      </c>
      <c r="IH1001" s="1">
        <v>0.0</v>
      </c>
      <c r="II1001" s="1">
        <v>28.8172</v>
      </c>
      <c r="IJ1001" s="1">
        <v>916.419</v>
      </c>
      <c r="IK1001" s="1">
        <v>23.0572</v>
      </c>
      <c r="IL1001" s="1">
        <v>100.712</v>
      </c>
      <c r="IM1001" s="1">
        <v>100.441</v>
      </c>
      <c r="IN1001" s="1" t="s">
        <v>365</v>
      </c>
    </row>
    <row r="1002" ht="15.75" customHeight="1">
      <c r="A1002" s="1">
        <v>986.0</v>
      </c>
      <c r="B1002" s="1">
        <v>1.6604923136E9</v>
      </c>
      <c r="C1002" s="1">
        <v>8184.5</v>
      </c>
      <c r="D1002" s="1" t="s">
        <v>2306</v>
      </c>
      <c r="E1002" s="1" t="s">
        <v>2307</v>
      </c>
      <c r="F1002" s="1">
        <v>1.0</v>
      </c>
      <c r="G1002" s="1" t="s">
        <v>1964</v>
      </c>
      <c r="H1002" s="1" t="s">
        <v>350</v>
      </c>
      <c r="I1002" s="1" t="s">
        <v>351</v>
      </c>
      <c r="J1002" s="1" t="s">
        <v>352</v>
      </c>
      <c r="K1002" s="1" t="s">
        <v>1168</v>
      </c>
      <c r="L1002" s="1" t="s">
        <v>349</v>
      </c>
      <c r="M1002" s="1" t="s">
        <v>354</v>
      </c>
      <c r="N1002" s="1">
        <v>1.660492306066666E9</v>
      </c>
      <c r="O1002" s="1">
        <f t="shared" si="1"/>
        <v>0.003450609874</v>
      </c>
      <c r="P1002" s="1">
        <f t="shared" si="2"/>
        <v>3.450609874</v>
      </c>
      <c r="Q1002" s="1">
        <f t="shared" si="3"/>
        <v>2.90802463</v>
      </c>
      <c r="R1002" s="1">
        <f t="shared" si="4"/>
        <v>810.0843333</v>
      </c>
      <c r="S1002" s="1">
        <f t="shared" si="5"/>
        <v>759.8518657</v>
      </c>
      <c r="T1002" s="1">
        <f t="shared" si="6"/>
        <v>75.80322658</v>
      </c>
      <c r="U1002" s="1">
        <f t="shared" si="7"/>
        <v>80.81444429</v>
      </c>
      <c r="V1002" s="1">
        <f t="shared" si="8"/>
        <v>0.1842535983</v>
      </c>
      <c r="W1002" s="1">
        <f t="shared" si="9"/>
        <v>2.922521944</v>
      </c>
      <c r="X1002" s="1">
        <f t="shared" si="10"/>
        <v>0.1780348172</v>
      </c>
      <c r="Y1002" s="1">
        <f t="shared" si="11"/>
        <v>0.1118130081</v>
      </c>
      <c r="Z1002" s="1">
        <f t="shared" si="12"/>
        <v>321.522576</v>
      </c>
      <c r="AA1002" s="1">
        <f t="shared" si="13"/>
        <v>32.01889672</v>
      </c>
      <c r="AB1002" s="1">
        <f t="shared" si="14"/>
        <v>31.24244667</v>
      </c>
      <c r="AC1002" s="1">
        <f t="shared" si="15"/>
        <v>4.574119059</v>
      </c>
      <c r="AD1002" s="1">
        <f t="shared" si="16"/>
        <v>60.02571806</v>
      </c>
      <c r="AE1002" s="1">
        <f t="shared" si="17"/>
        <v>2.711195311</v>
      </c>
      <c r="AF1002" s="1">
        <f t="shared" si="18"/>
        <v>4.516722829</v>
      </c>
      <c r="AG1002" s="1">
        <f t="shared" si="19"/>
        <v>1.862923748</v>
      </c>
      <c r="AH1002" s="1">
        <f t="shared" si="20"/>
        <v>-152.1718954</v>
      </c>
      <c r="AI1002" s="1">
        <f t="shared" si="21"/>
        <v>-34.9276798</v>
      </c>
      <c r="AJ1002" s="1">
        <f t="shared" si="22"/>
        <v>-2.687248879</v>
      </c>
      <c r="AK1002" s="1">
        <f t="shared" si="23"/>
        <v>131.7357519</v>
      </c>
      <c r="AL1002" s="1">
        <f t="shared" si="24"/>
        <v>35.19252608</v>
      </c>
      <c r="AM1002" s="1">
        <f t="shared" si="25"/>
        <v>3.451576696</v>
      </c>
      <c r="AN1002" s="1">
        <f t="shared" si="26"/>
        <v>2.90802463</v>
      </c>
      <c r="AO1002" s="1">
        <v>899.6732508384507</v>
      </c>
      <c r="AP1002" s="1">
        <v>869.3505696969696</v>
      </c>
      <c r="AQ1002" s="1">
        <v>5.225109237901493</v>
      </c>
      <c r="AR1002" s="1">
        <v>64.97153183116835</v>
      </c>
      <c r="AS1002" s="1">
        <f t="shared" si="27"/>
        <v>3.450609874</v>
      </c>
      <c r="AT1002" s="1">
        <v>23.15570595824862</v>
      </c>
      <c r="AU1002" s="1">
        <v>27.18289515151514</v>
      </c>
      <c r="AV1002" s="1">
        <v>6.911146807793787E-6</v>
      </c>
      <c r="AW1002" s="1">
        <v>82.28873051766035</v>
      </c>
      <c r="AX1002" s="1">
        <v>0.0</v>
      </c>
      <c r="AY1002" s="1">
        <v>0.0</v>
      </c>
      <c r="AZ1002" s="1">
        <f t="shared" si="28"/>
        <v>1</v>
      </c>
      <c r="BA1002" s="1">
        <f t="shared" si="29"/>
        <v>0</v>
      </c>
      <c r="BB1002" s="1">
        <f t="shared" si="30"/>
        <v>51970.39681</v>
      </c>
      <c r="BC1002" s="1">
        <f t="shared" si="31"/>
        <v>2000.037333</v>
      </c>
      <c r="BD1002" s="1">
        <f t="shared" si="32"/>
        <v>1681.23168</v>
      </c>
      <c r="BE1002" s="1">
        <f t="shared" si="33"/>
        <v>0.8406001488</v>
      </c>
      <c r="BF1002" s="1">
        <f t="shared" si="34"/>
        <v>0.1607582872</v>
      </c>
      <c r="BG1002" s="1">
        <v>6.0</v>
      </c>
      <c r="BH1002" s="1">
        <v>0.5</v>
      </c>
      <c r="BI1002" s="1" t="s">
        <v>355</v>
      </c>
      <c r="BJ1002" s="1">
        <v>2.0</v>
      </c>
      <c r="BK1002" s="1" t="b">
        <v>1</v>
      </c>
      <c r="BL1002" s="1">
        <v>1.660492306066666E9</v>
      </c>
      <c r="BM1002" s="1">
        <v>810.0843333333333</v>
      </c>
      <c r="BN1002" s="1">
        <v>855.66</v>
      </c>
      <c r="BO1002" s="1">
        <v>27.17703333333333</v>
      </c>
      <c r="BP1002" s="1">
        <v>23.14864666666666</v>
      </c>
      <c r="BQ1002" s="1">
        <v>808.0520666666667</v>
      </c>
      <c r="BR1002" s="1">
        <v>27.17468666666667</v>
      </c>
      <c r="BS1002" s="1">
        <v>500.1168</v>
      </c>
      <c r="BT1002" s="1">
        <v>99.66062000000002</v>
      </c>
      <c r="BU1002" s="1">
        <v>0.09991228</v>
      </c>
      <c r="BV1002" s="1">
        <v>31.02076666666667</v>
      </c>
      <c r="BW1002" s="1">
        <v>31.24244666666666</v>
      </c>
      <c r="BX1002" s="1">
        <v>999.8999999999999</v>
      </c>
      <c r="BY1002" s="1">
        <v>0.0</v>
      </c>
      <c r="BZ1002" s="1">
        <v>0.0</v>
      </c>
      <c r="CA1002" s="1">
        <v>9993.91</v>
      </c>
      <c r="CB1002" s="1">
        <v>0.0</v>
      </c>
      <c r="CC1002" s="1">
        <v>32.55789333333334</v>
      </c>
      <c r="CD1002" s="1">
        <v>-45.57561333333334</v>
      </c>
      <c r="CE1002" s="1">
        <v>832.7151333333334</v>
      </c>
      <c r="CF1002" s="1">
        <v>875.9366000000001</v>
      </c>
      <c r="CG1002" s="1">
        <v>4.028374</v>
      </c>
      <c r="CH1002" s="1">
        <v>855.66</v>
      </c>
      <c r="CI1002" s="1">
        <v>23.14864666666666</v>
      </c>
      <c r="CJ1002" s="1">
        <v>2.70848</v>
      </c>
      <c r="CK1002" s="1">
        <v>2.307009333333333</v>
      </c>
      <c r="CL1002" s="1">
        <v>22.33666</v>
      </c>
      <c r="CM1002" s="1">
        <v>19.72543333333333</v>
      </c>
      <c r="CN1002" s="1">
        <v>2000.037333333333</v>
      </c>
      <c r="CO1002" s="1">
        <v>0.9799938000000001</v>
      </c>
      <c r="CP1002" s="1">
        <v>0.02000632666666666</v>
      </c>
      <c r="CQ1002" s="1">
        <v>0.0</v>
      </c>
      <c r="CR1002" s="1">
        <v>2.9936</v>
      </c>
      <c r="CS1002" s="1">
        <v>0.0</v>
      </c>
      <c r="CT1002" s="1">
        <v>33600.49999999999</v>
      </c>
      <c r="CU1002" s="1">
        <v>17412.61333333333</v>
      </c>
      <c r="CV1002" s="1">
        <v>40.9958</v>
      </c>
      <c r="CW1002" s="1">
        <v>41.9664</v>
      </c>
      <c r="CX1002" s="1">
        <v>40.9496</v>
      </c>
      <c r="CY1002" s="1">
        <v>40.3998</v>
      </c>
      <c r="CZ1002" s="1">
        <v>41.062</v>
      </c>
      <c r="DA1002" s="1">
        <v>1960.026666666667</v>
      </c>
      <c r="DB1002" s="1">
        <v>40.01066666666667</v>
      </c>
      <c r="DC1002" s="1">
        <v>0.0</v>
      </c>
      <c r="DD1002" s="1">
        <v>1.6604923118E9</v>
      </c>
      <c r="DE1002" s="1">
        <v>0.0</v>
      </c>
      <c r="DF1002" s="1">
        <v>1.6604919246E9</v>
      </c>
      <c r="DG1002" s="1" t="s">
        <v>1965</v>
      </c>
      <c r="DH1002" s="1">
        <v>1.6604919196E9</v>
      </c>
      <c r="DI1002" s="1">
        <v>1.6604919246E9</v>
      </c>
      <c r="DJ1002" s="1">
        <v>26.0</v>
      </c>
      <c r="DK1002" s="1">
        <v>0.565</v>
      </c>
      <c r="DL1002" s="1">
        <v>-0.007</v>
      </c>
      <c r="DM1002" s="1">
        <v>1.335</v>
      </c>
      <c r="DN1002" s="1">
        <v>0.012</v>
      </c>
      <c r="DO1002" s="1">
        <v>400.0</v>
      </c>
      <c r="DP1002" s="1">
        <v>23.0</v>
      </c>
      <c r="DQ1002" s="1">
        <v>0.17</v>
      </c>
      <c r="DR1002" s="1">
        <v>0.02</v>
      </c>
      <c r="DS1002" s="1">
        <v>3.085555282591016</v>
      </c>
      <c r="DT1002" s="1">
        <v>-1.052069518048204</v>
      </c>
      <c r="DU1002" s="1">
        <v>0.1464516866770905</v>
      </c>
      <c r="DV1002" s="1">
        <v>0.0</v>
      </c>
      <c r="DW1002" s="1">
        <v>35.18304816636443</v>
      </c>
      <c r="DX1002" s="1">
        <v>-0.2885282737180124</v>
      </c>
      <c r="DY1002" s="1">
        <v>0.06975084495487864</v>
      </c>
      <c r="DZ1002" s="1">
        <v>1.0</v>
      </c>
      <c r="EA1002" s="1">
        <v>-45.54391935483871</v>
      </c>
      <c r="EB1002" s="1">
        <v>-0.994330645161215</v>
      </c>
      <c r="EC1002" s="1">
        <v>0.1122305818231289</v>
      </c>
      <c r="ED1002" s="1">
        <v>1.0</v>
      </c>
      <c r="EE1002" s="1">
        <v>752.3642945664265</v>
      </c>
      <c r="EF1002" s="1">
        <v>302.8111682975997</v>
      </c>
      <c r="EG1002" s="1">
        <v>21.87080299927202</v>
      </c>
      <c r="EH1002" s="1">
        <v>0.0</v>
      </c>
      <c r="EI1002" s="1">
        <v>4.026386341463414</v>
      </c>
      <c r="EJ1002" s="1">
        <v>0.01750411149825884</v>
      </c>
      <c r="EK1002" s="1">
        <v>0.006041505125056624</v>
      </c>
      <c r="EL1002" s="1">
        <v>1.0</v>
      </c>
      <c r="EM1002" s="1">
        <v>1.862507081640015</v>
      </c>
      <c r="EN1002" s="1">
        <v>0.0154384395109468</v>
      </c>
      <c r="EO1002" s="1">
        <v>0.001522944060479406</v>
      </c>
      <c r="EP1002" s="1">
        <v>1.0</v>
      </c>
      <c r="EQ1002" s="1">
        <v>4.0</v>
      </c>
      <c r="ER1002" s="1">
        <v>6.0</v>
      </c>
      <c r="ES1002" s="1" t="s">
        <v>376</v>
      </c>
      <c r="ET1002" s="1">
        <v>2.94392</v>
      </c>
      <c r="EU1002" s="1">
        <v>2.80099</v>
      </c>
      <c r="EV1002" s="1">
        <v>0.150496</v>
      </c>
      <c r="EW1002" s="1">
        <v>0.155751</v>
      </c>
      <c r="EX1002" s="1">
        <v>0.11834</v>
      </c>
      <c r="EY1002" s="1">
        <v>0.105582</v>
      </c>
      <c r="EZ1002" s="1">
        <v>17457.9</v>
      </c>
      <c r="FA1002" s="1">
        <v>18194.9</v>
      </c>
      <c r="FB1002" s="1">
        <v>23891.0</v>
      </c>
      <c r="FC1002" s="1">
        <v>25072.5</v>
      </c>
      <c r="FD1002" s="1">
        <v>33711.3</v>
      </c>
      <c r="FE1002" s="1">
        <v>35805.3</v>
      </c>
      <c r="FF1002" s="1">
        <v>43549.0</v>
      </c>
      <c r="FG1002" s="1">
        <v>46343.2</v>
      </c>
      <c r="FH1002" s="1">
        <v>1.9884</v>
      </c>
      <c r="FI1002" s="1">
        <v>1.88528</v>
      </c>
      <c r="FJ1002" s="1">
        <v>0.12444</v>
      </c>
      <c r="FK1002" s="1">
        <v>0.0</v>
      </c>
      <c r="FL1002" s="1">
        <v>29.226</v>
      </c>
      <c r="FM1002" s="1">
        <v>999.9</v>
      </c>
      <c r="FN1002" s="1">
        <v>60.9</v>
      </c>
      <c r="FO1002" s="1">
        <v>33.9</v>
      </c>
      <c r="FP1002" s="1">
        <v>32.4681</v>
      </c>
      <c r="FQ1002" s="1">
        <v>63.6564</v>
      </c>
      <c r="FR1002" s="1">
        <v>25.1923</v>
      </c>
      <c r="FS1002" s="1">
        <v>1.0</v>
      </c>
      <c r="FT1002" s="1">
        <v>0.266052</v>
      </c>
      <c r="FU1002" s="1">
        <v>0.500264</v>
      </c>
      <c r="FV1002" s="1">
        <v>20.3234</v>
      </c>
      <c r="FW1002" s="1">
        <v>5.2131</v>
      </c>
      <c r="FX1002" s="1">
        <v>11.9065</v>
      </c>
      <c r="FY1002" s="1">
        <v>5.0029</v>
      </c>
      <c r="FZ1002" s="1">
        <v>3.2904</v>
      </c>
      <c r="GA1002" s="1">
        <v>9999.0</v>
      </c>
      <c r="GB1002" s="1">
        <v>9999.0</v>
      </c>
      <c r="GC1002" s="1">
        <v>9999.0</v>
      </c>
      <c r="GD1002" s="1">
        <v>999.9</v>
      </c>
      <c r="GE1002" s="1">
        <v>1.85958</v>
      </c>
      <c r="GF1002" s="1">
        <v>1.85454</v>
      </c>
      <c r="GG1002" s="1">
        <v>1.8577</v>
      </c>
      <c r="GH1002" s="1">
        <v>1.85608</v>
      </c>
      <c r="GI1002" s="1">
        <v>1.8549</v>
      </c>
      <c r="GJ1002" s="1">
        <v>1.85459</v>
      </c>
      <c r="GK1002" s="1">
        <v>1.85327</v>
      </c>
      <c r="GL1002" s="1">
        <v>1.85639</v>
      </c>
      <c r="GM1002" s="1">
        <v>0.0</v>
      </c>
      <c r="GN1002" s="1">
        <v>0.0</v>
      </c>
      <c r="GO1002" s="1">
        <v>0.0</v>
      </c>
      <c r="GP1002" s="1">
        <v>0.0</v>
      </c>
      <c r="GQ1002" s="1" t="s">
        <v>358</v>
      </c>
      <c r="GR1002" s="1" t="s">
        <v>359</v>
      </c>
      <c r="GS1002" s="1" t="s">
        <v>360</v>
      </c>
      <c r="GT1002" s="1" t="s">
        <v>360</v>
      </c>
      <c r="GU1002" s="1" t="s">
        <v>360</v>
      </c>
      <c r="GV1002" s="1" t="s">
        <v>360</v>
      </c>
      <c r="GW1002" s="1">
        <v>0.0</v>
      </c>
      <c r="GX1002" s="1">
        <v>100.0</v>
      </c>
      <c r="GY1002" s="1">
        <v>100.0</v>
      </c>
      <c r="GZ1002" s="1">
        <v>2.087</v>
      </c>
      <c r="HA1002" s="1">
        <v>0.0023</v>
      </c>
      <c r="HB1002" s="1">
        <v>0.4072566870634428</v>
      </c>
      <c r="HC1002" s="1">
        <v>0.002678124759318837</v>
      </c>
      <c r="HD1002" s="1">
        <v>-9.373761146515732E-7</v>
      </c>
      <c r="HE1002" s="1">
        <v>1.391563784175389E-10</v>
      </c>
      <c r="HF1002" s="1">
        <v>-0.08316833377203428</v>
      </c>
      <c r="HG1002" s="1">
        <v>0.01061361004592812</v>
      </c>
      <c r="HH1002" s="1">
        <v>-3.086644042041478E-4</v>
      </c>
      <c r="HI1002" s="1">
        <v>1.24720902217549E-6</v>
      </c>
      <c r="HJ1002" s="1">
        <v>1.0</v>
      </c>
      <c r="HK1002" s="1">
        <v>2093.0</v>
      </c>
      <c r="HL1002" s="1">
        <v>2.0</v>
      </c>
      <c r="HM1002" s="1">
        <v>27.0</v>
      </c>
      <c r="HN1002" s="1">
        <v>6.6</v>
      </c>
      <c r="HO1002" s="1">
        <v>6.5</v>
      </c>
      <c r="HP1002" s="1">
        <v>1.99829</v>
      </c>
      <c r="HQ1002" s="1">
        <v>2.30469</v>
      </c>
      <c r="HR1002" s="1">
        <v>1.4978</v>
      </c>
      <c r="HS1002" s="1">
        <v>2.30225</v>
      </c>
      <c r="HT1002" s="1">
        <v>1.54785</v>
      </c>
      <c r="HU1002" s="1">
        <v>2.25342</v>
      </c>
      <c r="HV1002" s="1">
        <v>36.718</v>
      </c>
      <c r="HW1002" s="1">
        <v>14.0007</v>
      </c>
      <c r="HX1002" s="1">
        <v>18.0</v>
      </c>
      <c r="HY1002" s="1">
        <v>504.838</v>
      </c>
      <c r="HZ1002" s="1">
        <v>503.72</v>
      </c>
      <c r="IA1002" s="1">
        <v>28.8377</v>
      </c>
      <c r="IB1002" s="1">
        <v>30.5097</v>
      </c>
      <c r="IC1002" s="1">
        <v>30.0001</v>
      </c>
      <c r="ID1002" s="1">
        <v>30.3078</v>
      </c>
      <c r="IE1002" s="1">
        <v>30.4031</v>
      </c>
      <c r="IF1002" s="1">
        <v>40.0781</v>
      </c>
      <c r="IG1002" s="1">
        <v>30.1514</v>
      </c>
      <c r="IH1002" s="1">
        <v>0.0</v>
      </c>
      <c r="II1002" s="1">
        <v>28.8172</v>
      </c>
      <c r="IJ1002" s="1">
        <v>926.439</v>
      </c>
      <c r="IK1002" s="1">
        <v>23.0587</v>
      </c>
      <c r="IL1002" s="1">
        <v>100.712</v>
      </c>
      <c r="IM1002" s="1">
        <v>100.441</v>
      </c>
      <c r="IN1002" s="1" t="s">
        <v>365</v>
      </c>
    </row>
    <row r="1003" ht="15.75" customHeight="1">
      <c r="A1003" s="1">
        <v>987.0</v>
      </c>
      <c r="B1003" s="1">
        <v>1.6604923146E9</v>
      </c>
      <c r="C1003" s="1">
        <v>8185.5</v>
      </c>
      <c r="D1003" s="1" t="s">
        <v>2308</v>
      </c>
      <c r="E1003" s="1" t="s">
        <v>2309</v>
      </c>
      <c r="F1003" s="1">
        <v>1.0</v>
      </c>
      <c r="G1003" s="1" t="s">
        <v>1964</v>
      </c>
      <c r="H1003" s="1" t="s">
        <v>350</v>
      </c>
      <c r="I1003" s="1" t="s">
        <v>351</v>
      </c>
      <c r="J1003" s="1" t="s">
        <v>352</v>
      </c>
      <c r="K1003" s="1" t="s">
        <v>1168</v>
      </c>
      <c r="L1003" s="1" t="s">
        <v>349</v>
      </c>
      <c r="M1003" s="1" t="s">
        <v>354</v>
      </c>
      <c r="N1003" s="1">
        <v>1.660492307099999E9</v>
      </c>
      <c r="O1003" s="1">
        <f t="shared" si="1"/>
        <v>0.003458501001</v>
      </c>
      <c r="P1003" s="1">
        <f t="shared" si="2"/>
        <v>3.458501001</v>
      </c>
      <c r="Q1003" s="1">
        <f t="shared" si="3"/>
        <v>2.847817406</v>
      </c>
      <c r="R1003" s="1">
        <f t="shared" si="4"/>
        <v>815.3208</v>
      </c>
      <c r="S1003" s="1">
        <f t="shared" si="5"/>
        <v>765.508761</v>
      </c>
      <c r="T1003" s="1">
        <f t="shared" si="6"/>
        <v>76.36740338</v>
      </c>
      <c r="U1003" s="1">
        <f t="shared" si="7"/>
        <v>81.33666861</v>
      </c>
      <c r="V1003" s="1">
        <f t="shared" si="8"/>
        <v>0.1846582376</v>
      </c>
      <c r="W1003" s="1">
        <f t="shared" si="9"/>
        <v>2.921757845</v>
      </c>
      <c r="X1003" s="1">
        <f t="shared" si="10"/>
        <v>0.1784110366</v>
      </c>
      <c r="Y1003" s="1">
        <f t="shared" si="11"/>
        <v>0.1120505771</v>
      </c>
      <c r="Z1003" s="1">
        <f t="shared" si="12"/>
        <v>321.519384</v>
      </c>
      <c r="AA1003" s="1">
        <f t="shared" si="13"/>
        <v>32.0179348</v>
      </c>
      <c r="AB1003" s="1">
        <f t="shared" si="14"/>
        <v>31.24386667</v>
      </c>
      <c r="AC1003" s="1">
        <f t="shared" si="15"/>
        <v>4.574488756</v>
      </c>
      <c r="AD1003" s="1">
        <f t="shared" si="16"/>
        <v>60.02396803</v>
      </c>
      <c r="AE1003" s="1">
        <f t="shared" si="17"/>
        <v>2.71125022</v>
      </c>
      <c r="AF1003" s="1">
        <f t="shared" si="18"/>
        <v>4.516945995</v>
      </c>
      <c r="AG1003" s="1">
        <f t="shared" si="19"/>
        <v>1.863238536</v>
      </c>
      <c r="AH1003" s="1">
        <f t="shared" si="20"/>
        <v>-152.5198941</v>
      </c>
      <c r="AI1003" s="1">
        <f t="shared" si="21"/>
        <v>-35.00570774</v>
      </c>
      <c r="AJ1003" s="1">
        <f t="shared" si="22"/>
        <v>-2.693986879</v>
      </c>
      <c r="AK1003" s="1">
        <f t="shared" si="23"/>
        <v>131.2997952</v>
      </c>
      <c r="AL1003" s="1">
        <f t="shared" si="24"/>
        <v>35.18800361</v>
      </c>
      <c r="AM1003" s="1">
        <f t="shared" si="25"/>
        <v>3.455193399</v>
      </c>
      <c r="AN1003" s="1">
        <f t="shared" si="26"/>
        <v>2.847817406</v>
      </c>
      <c r="AO1003" s="1">
        <v>904.9400341541901</v>
      </c>
      <c r="AP1003" s="1">
        <v>874.6142121212118</v>
      </c>
      <c r="AQ1003" s="1">
        <v>5.240282702723081</v>
      </c>
      <c r="AR1003" s="1">
        <v>64.97153183116835</v>
      </c>
      <c r="AS1003" s="1">
        <f t="shared" si="27"/>
        <v>3.458501001</v>
      </c>
      <c r="AT1003" s="1">
        <v>23.14546109049044</v>
      </c>
      <c r="AU1003" s="1">
        <v>27.18179212121212</v>
      </c>
      <c r="AV1003" s="1">
        <v>9.052958734102201E-6</v>
      </c>
      <c r="AW1003" s="1">
        <v>82.28873051766035</v>
      </c>
      <c r="AX1003" s="1">
        <v>0.0</v>
      </c>
      <c r="AY1003" s="1">
        <v>0.0</v>
      </c>
      <c r="AZ1003" s="1">
        <f t="shared" si="28"/>
        <v>1</v>
      </c>
      <c r="BA1003" s="1">
        <f t="shared" si="29"/>
        <v>0</v>
      </c>
      <c r="BB1003" s="1">
        <f t="shared" si="30"/>
        <v>51948.50198</v>
      </c>
      <c r="BC1003" s="1">
        <f t="shared" si="31"/>
        <v>2000.017333</v>
      </c>
      <c r="BD1003" s="1">
        <f t="shared" si="32"/>
        <v>1681.21488</v>
      </c>
      <c r="BE1003" s="1">
        <f t="shared" si="33"/>
        <v>0.8406001548</v>
      </c>
      <c r="BF1003" s="1">
        <f t="shared" si="34"/>
        <v>0.1607582988</v>
      </c>
      <c r="BG1003" s="1">
        <v>6.0</v>
      </c>
      <c r="BH1003" s="1">
        <v>0.5</v>
      </c>
      <c r="BI1003" s="1" t="s">
        <v>355</v>
      </c>
      <c r="BJ1003" s="1">
        <v>2.0</v>
      </c>
      <c r="BK1003" s="1" t="b">
        <v>1</v>
      </c>
      <c r="BL1003" s="1">
        <v>1.660492307099999E9</v>
      </c>
      <c r="BM1003" s="1">
        <v>815.3208000000001</v>
      </c>
      <c r="BN1003" s="1">
        <v>860.9156</v>
      </c>
      <c r="BO1003" s="1">
        <v>27.17764</v>
      </c>
      <c r="BP1003" s="1">
        <v>23.14509333333333</v>
      </c>
      <c r="BQ1003" s="1">
        <v>813.2810666666666</v>
      </c>
      <c r="BR1003" s="1">
        <v>27.17529333333333</v>
      </c>
      <c r="BS1003" s="1">
        <v>500.1240666666667</v>
      </c>
      <c r="BT1003" s="1">
        <v>99.66036000000003</v>
      </c>
      <c r="BU1003" s="1">
        <v>0.09996576666666668</v>
      </c>
      <c r="BV1003" s="1">
        <v>31.02163333333334</v>
      </c>
      <c r="BW1003" s="1">
        <v>31.24386666666667</v>
      </c>
      <c r="BX1003" s="1">
        <v>999.8999999999999</v>
      </c>
      <c r="BY1003" s="1">
        <v>0.0</v>
      </c>
      <c r="BZ1003" s="1">
        <v>0.0</v>
      </c>
      <c r="CA1003" s="1">
        <v>9989.578</v>
      </c>
      <c r="CB1003" s="1">
        <v>0.0</v>
      </c>
      <c r="CC1003" s="1">
        <v>32.67025333333334</v>
      </c>
      <c r="CD1003" s="1">
        <v>-45.59472</v>
      </c>
      <c r="CE1003" s="1">
        <v>838.0984000000002</v>
      </c>
      <c r="CF1003" s="1">
        <v>881.3133333333334</v>
      </c>
      <c r="CG1003" s="1">
        <v>4.032535333333334</v>
      </c>
      <c r="CH1003" s="1">
        <v>860.9156</v>
      </c>
      <c r="CI1003" s="1">
        <v>23.14509333333333</v>
      </c>
      <c r="CJ1003" s="1">
        <v>2.708533333333333</v>
      </c>
      <c r="CK1003" s="1">
        <v>2.306648666666667</v>
      </c>
      <c r="CL1003" s="1">
        <v>22.33698</v>
      </c>
      <c r="CM1003" s="1">
        <v>19.72291333333333</v>
      </c>
      <c r="CN1003" s="1">
        <v>2000.017333333333</v>
      </c>
      <c r="CO1003" s="1">
        <v>0.9799936000000001</v>
      </c>
      <c r="CP1003" s="1">
        <v>0.02000652</v>
      </c>
      <c r="CQ1003" s="1">
        <v>0.0</v>
      </c>
      <c r="CR1003" s="1">
        <v>2.954533333333333</v>
      </c>
      <c r="CS1003" s="1">
        <v>0.0</v>
      </c>
      <c r="CT1003" s="1">
        <v>33593.84666666666</v>
      </c>
      <c r="CU1003" s="1">
        <v>17412.43333333333</v>
      </c>
      <c r="CV1003" s="1">
        <v>40.9916</v>
      </c>
      <c r="CW1003" s="1">
        <v>41.96640000000001</v>
      </c>
      <c r="CX1003" s="1">
        <v>40.9454</v>
      </c>
      <c r="CY1003" s="1">
        <v>40.39566666666666</v>
      </c>
      <c r="CZ1003" s="1">
        <v>41.062</v>
      </c>
      <c r="DA1003" s="1">
        <v>1960.006666666666</v>
      </c>
      <c r="DB1003" s="1">
        <v>40.01066666666667</v>
      </c>
      <c r="DC1003" s="1">
        <v>0.0</v>
      </c>
      <c r="DD1003" s="1">
        <v>1.6604923124E9</v>
      </c>
      <c r="DE1003" s="1">
        <v>0.0</v>
      </c>
      <c r="DF1003" s="1">
        <v>1.6604919246E9</v>
      </c>
      <c r="DG1003" s="1" t="s">
        <v>1965</v>
      </c>
      <c r="DH1003" s="1">
        <v>1.6604919196E9</v>
      </c>
      <c r="DI1003" s="1">
        <v>1.6604919246E9</v>
      </c>
      <c r="DJ1003" s="1">
        <v>26.0</v>
      </c>
      <c r="DK1003" s="1">
        <v>0.565</v>
      </c>
      <c r="DL1003" s="1">
        <v>-0.007</v>
      </c>
      <c r="DM1003" s="1">
        <v>1.335</v>
      </c>
      <c r="DN1003" s="1">
        <v>0.012</v>
      </c>
      <c r="DO1003" s="1">
        <v>400.0</v>
      </c>
      <c r="DP1003" s="1">
        <v>23.0</v>
      </c>
      <c r="DQ1003" s="1">
        <v>0.17</v>
      </c>
      <c r="DR1003" s="1">
        <v>0.02</v>
      </c>
      <c r="DS1003" s="1">
        <v>3.042450817162356</v>
      </c>
      <c r="DT1003" s="1">
        <v>-0.8663046395043015</v>
      </c>
      <c r="DU1003" s="1">
        <v>0.1367445172913185</v>
      </c>
      <c r="DV1003" s="1">
        <v>0.0</v>
      </c>
      <c r="DW1003" s="1">
        <v>35.19051078358136</v>
      </c>
      <c r="DX1003" s="1">
        <v>-0.2631264100289553</v>
      </c>
      <c r="DY1003" s="1">
        <v>0.06795473380985052</v>
      </c>
      <c r="DZ1003" s="1">
        <v>1.0</v>
      </c>
      <c r="EA1003" s="1">
        <v>-45.58828999999999</v>
      </c>
      <c r="EB1003" s="1">
        <v>-1.07692191323699</v>
      </c>
      <c r="EC1003" s="1">
        <v>0.1167208760248146</v>
      </c>
      <c r="ED1003" s="1">
        <v>0.0</v>
      </c>
      <c r="EE1003" s="1">
        <v>758.7640943025754</v>
      </c>
      <c r="EF1003" s="1">
        <v>302.284224097298</v>
      </c>
      <c r="EG1003" s="1">
        <v>22.55771409904646</v>
      </c>
      <c r="EH1003" s="1">
        <v>0.0</v>
      </c>
      <c r="EI1003" s="1">
        <v>4.030295</v>
      </c>
      <c r="EJ1003" s="1">
        <v>0.08073681050657235</v>
      </c>
      <c r="EK1003" s="1">
        <v>0.01486380082616822</v>
      </c>
      <c r="EL1003" s="1">
        <v>1.0</v>
      </c>
      <c r="EM1003" s="1">
        <v>1.862940890283545</v>
      </c>
      <c r="EN1003" s="1">
        <v>0.01170323961545392</v>
      </c>
      <c r="EO1003" s="1">
        <v>0.001201662438776017</v>
      </c>
      <c r="EP1003" s="1">
        <v>1.0</v>
      </c>
      <c r="EQ1003" s="1">
        <v>3.0</v>
      </c>
      <c r="ER1003" s="1">
        <v>6.0</v>
      </c>
      <c r="ES1003" s="1" t="s">
        <v>379</v>
      </c>
      <c r="ET1003" s="1">
        <v>2.94405</v>
      </c>
      <c r="EU1003" s="1">
        <v>2.80116</v>
      </c>
      <c r="EV1003" s="1">
        <v>0.151086</v>
      </c>
      <c r="EW1003" s="1">
        <v>0.156317</v>
      </c>
      <c r="EX1003" s="1">
        <v>0.118334</v>
      </c>
      <c r="EY1003" s="1">
        <v>0.105507</v>
      </c>
      <c r="EZ1003" s="1">
        <v>17445.9</v>
      </c>
      <c r="FA1003" s="1">
        <v>18182.6</v>
      </c>
      <c r="FB1003" s="1">
        <v>23891.1</v>
      </c>
      <c r="FC1003" s="1">
        <v>25072.3</v>
      </c>
      <c r="FD1003" s="1">
        <v>33711.6</v>
      </c>
      <c r="FE1003" s="1">
        <v>35808.2</v>
      </c>
      <c r="FF1003" s="1">
        <v>43549.1</v>
      </c>
      <c r="FG1003" s="1">
        <v>46343.1</v>
      </c>
      <c r="FH1003" s="1">
        <v>1.98843</v>
      </c>
      <c r="FI1003" s="1">
        <v>1.88525</v>
      </c>
      <c r="FJ1003" s="1">
        <v>0.124395</v>
      </c>
      <c r="FK1003" s="1">
        <v>0.0</v>
      </c>
      <c r="FL1003" s="1">
        <v>29.2267</v>
      </c>
      <c r="FM1003" s="1">
        <v>999.9</v>
      </c>
      <c r="FN1003" s="1">
        <v>60.9</v>
      </c>
      <c r="FO1003" s="1">
        <v>33.9</v>
      </c>
      <c r="FP1003" s="1">
        <v>32.4637</v>
      </c>
      <c r="FQ1003" s="1">
        <v>63.8264</v>
      </c>
      <c r="FR1003" s="1">
        <v>25.7131</v>
      </c>
      <c r="FS1003" s="1">
        <v>1.0</v>
      </c>
      <c r="FT1003" s="1">
        <v>0.266052</v>
      </c>
      <c r="FU1003" s="1">
        <v>0.513516</v>
      </c>
      <c r="FV1003" s="1">
        <v>20.3234</v>
      </c>
      <c r="FW1003" s="1">
        <v>5.21325</v>
      </c>
      <c r="FX1003" s="1">
        <v>11.9059</v>
      </c>
      <c r="FY1003" s="1">
        <v>5.00305</v>
      </c>
      <c r="FZ1003" s="1">
        <v>3.2904</v>
      </c>
      <c r="GA1003" s="1">
        <v>9999.0</v>
      </c>
      <c r="GB1003" s="1">
        <v>9999.0</v>
      </c>
      <c r="GC1003" s="1">
        <v>9999.0</v>
      </c>
      <c r="GD1003" s="1">
        <v>999.9</v>
      </c>
      <c r="GE1003" s="1">
        <v>1.85958</v>
      </c>
      <c r="GF1003" s="1">
        <v>1.85453</v>
      </c>
      <c r="GG1003" s="1">
        <v>1.85769</v>
      </c>
      <c r="GH1003" s="1">
        <v>1.85608</v>
      </c>
      <c r="GI1003" s="1">
        <v>1.8549</v>
      </c>
      <c r="GJ1003" s="1">
        <v>1.85458</v>
      </c>
      <c r="GK1003" s="1">
        <v>1.85326</v>
      </c>
      <c r="GL1003" s="1">
        <v>1.85638</v>
      </c>
      <c r="GM1003" s="1">
        <v>0.0</v>
      </c>
      <c r="GN1003" s="1">
        <v>0.0</v>
      </c>
      <c r="GO1003" s="1">
        <v>0.0</v>
      </c>
      <c r="GP1003" s="1">
        <v>0.0</v>
      </c>
      <c r="GQ1003" s="1" t="s">
        <v>358</v>
      </c>
      <c r="GR1003" s="1" t="s">
        <v>359</v>
      </c>
      <c r="GS1003" s="1" t="s">
        <v>360</v>
      </c>
      <c r="GT1003" s="1" t="s">
        <v>360</v>
      </c>
      <c r="GU1003" s="1" t="s">
        <v>360</v>
      </c>
      <c r="GV1003" s="1" t="s">
        <v>360</v>
      </c>
      <c r="GW1003" s="1">
        <v>0.0</v>
      </c>
      <c r="GX1003" s="1">
        <v>100.0</v>
      </c>
      <c r="GY1003" s="1">
        <v>100.0</v>
      </c>
      <c r="GZ1003" s="1">
        <v>2.094</v>
      </c>
      <c r="HA1003" s="1">
        <v>0.0024</v>
      </c>
      <c r="HB1003" s="1">
        <v>0.4072566870634428</v>
      </c>
      <c r="HC1003" s="1">
        <v>0.002678124759318837</v>
      </c>
      <c r="HD1003" s="1">
        <v>-9.373761146515732E-7</v>
      </c>
      <c r="HE1003" s="1">
        <v>1.391563784175389E-10</v>
      </c>
      <c r="HF1003" s="1">
        <v>-0.08316833377203428</v>
      </c>
      <c r="HG1003" s="1">
        <v>0.01061361004592812</v>
      </c>
      <c r="HH1003" s="1">
        <v>-3.086644042041478E-4</v>
      </c>
      <c r="HI1003" s="1">
        <v>1.24720902217549E-6</v>
      </c>
      <c r="HJ1003" s="1">
        <v>1.0</v>
      </c>
      <c r="HK1003" s="1">
        <v>2093.0</v>
      </c>
      <c r="HL1003" s="1">
        <v>2.0</v>
      </c>
      <c r="HM1003" s="1">
        <v>27.0</v>
      </c>
      <c r="HN1003" s="1">
        <v>6.6</v>
      </c>
      <c r="HO1003" s="1">
        <v>6.5</v>
      </c>
      <c r="HP1003" s="1">
        <v>2.00439</v>
      </c>
      <c r="HQ1003" s="1">
        <v>2.29004</v>
      </c>
      <c r="HR1003" s="1">
        <v>1.4978</v>
      </c>
      <c r="HS1003" s="1">
        <v>2.30225</v>
      </c>
      <c r="HT1003" s="1">
        <v>1.54785</v>
      </c>
      <c r="HU1003" s="1">
        <v>2.36694</v>
      </c>
      <c r="HV1003" s="1">
        <v>36.718</v>
      </c>
      <c r="HW1003" s="1">
        <v>14.0182</v>
      </c>
      <c r="HX1003" s="1">
        <v>18.0</v>
      </c>
      <c r="HY1003" s="1">
        <v>504.853</v>
      </c>
      <c r="HZ1003" s="1">
        <v>503.704</v>
      </c>
      <c r="IA1003" s="1">
        <v>28.8324</v>
      </c>
      <c r="IB1003" s="1">
        <v>30.51</v>
      </c>
      <c r="IC1003" s="1">
        <v>30.0001</v>
      </c>
      <c r="ID1003" s="1">
        <v>30.3078</v>
      </c>
      <c r="IE1003" s="1">
        <v>30.4031</v>
      </c>
      <c r="IF1003" s="1">
        <v>40.1996</v>
      </c>
      <c r="IG1003" s="1">
        <v>30.1514</v>
      </c>
      <c r="IH1003" s="1">
        <v>0.0</v>
      </c>
      <c r="II1003" s="1">
        <v>28.8172</v>
      </c>
      <c r="IJ1003" s="1">
        <v>926.439</v>
      </c>
      <c r="IK1003" s="1">
        <v>23.0647</v>
      </c>
      <c r="IL1003" s="1">
        <v>100.712</v>
      </c>
      <c r="IM1003" s="1">
        <v>100.441</v>
      </c>
      <c r="IN1003" s="1" t="s">
        <v>365</v>
      </c>
    </row>
    <row r="1004" ht="15.75" customHeight="1">
      <c r="A1004" s="1">
        <v>988.0</v>
      </c>
      <c r="B1004" s="1">
        <v>1.6604923156E9</v>
      </c>
      <c r="C1004" s="1">
        <v>8186.5</v>
      </c>
      <c r="D1004" s="1" t="s">
        <v>2310</v>
      </c>
      <c r="E1004" s="1" t="s">
        <v>2311</v>
      </c>
      <c r="F1004" s="1">
        <v>1.0</v>
      </c>
      <c r="G1004" s="1" t="s">
        <v>1964</v>
      </c>
      <c r="H1004" s="1" t="s">
        <v>350</v>
      </c>
      <c r="I1004" s="1" t="s">
        <v>351</v>
      </c>
      <c r="J1004" s="1" t="s">
        <v>352</v>
      </c>
      <c r="K1004" s="1" t="s">
        <v>1168</v>
      </c>
      <c r="L1004" s="1" t="s">
        <v>349</v>
      </c>
      <c r="M1004" s="1" t="s">
        <v>354</v>
      </c>
      <c r="N1004" s="1">
        <v>1.6604923076E9</v>
      </c>
      <c r="O1004" s="1">
        <f t="shared" si="1"/>
        <v>0.003471912462</v>
      </c>
      <c r="P1004" s="1">
        <f t="shared" si="2"/>
        <v>3.471912462</v>
      </c>
      <c r="Q1004" s="1">
        <f t="shared" si="3"/>
        <v>2.968235932</v>
      </c>
      <c r="R1004" s="1">
        <f t="shared" si="4"/>
        <v>817.854</v>
      </c>
      <c r="S1004" s="1">
        <f t="shared" si="5"/>
        <v>767.0051362</v>
      </c>
      <c r="T1004" s="1">
        <f t="shared" si="6"/>
        <v>76.51657881</v>
      </c>
      <c r="U1004" s="1">
        <f t="shared" si="7"/>
        <v>81.58927117</v>
      </c>
      <c r="V1004" s="1">
        <f t="shared" si="8"/>
        <v>0.18538733</v>
      </c>
      <c r="W1004" s="1">
        <f t="shared" si="9"/>
        <v>2.921711874</v>
      </c>
      <c r="X1004" s="1">
        <f t="shared" si="10"/>
        <v>0.1790915091</v>
      </c>
      <c r="Y1004" s="1">
        <f t="shared" si="11"/>
        <v>0.1124800359</v>
      </c>
      <c r="Z1004" s="1">
        <f t="shared" si="12"/>
        <v>321.5187099</v>
      </c>
      <c r="AA1004" s="1">
        <f t="shared" si="13"/>
        <v>32.01471258</v>
      </c>
      <c r="AB1004" s="1">
        <f t="shared" si="14"/>
        <v>31.244325</v>
      </c>
      <c r="AC1004" s="1">
        <f t="shared" si="15"/>
        <v>4.574608089</v>
      </c>
      <c r="AD1004" s="1">
        <f t="shared" si="16"/>
        <v>60.0232049</v>
      </c>
      <c r="AE1004" s="1">
        <f t="shared" si="17"/>
        <v>2.711255034</v>
      </c>
      <c r="AF1004" s="1">
        <f t="shared" si="18"/>
        <v>4.517011444</v>
      </c>
      <c r="AG1004" s="1">
        <f t="shared" si="19"/>
        <v>1.863353054</v>
      </c>
      <c r="AH1004" s="1">
        <f t="shared" si="20"/>
        <v>-153.1113396</v>
      </c>
      <c r="AI1004" s="1">
        <f t="shared" si="21"/>
        <v>-35.03731634</v>
      </c>
      <c r="AJ1004" s="1">
        <f t="shared" si="22"/>
        <v>-2.696471332</v>
      </c>
      <c r="AK1004" s="1">
        <f t="shared" si="23"/>
        <v>130.6735827</v>
      </c>
      <c r="AL1004" s="1">
        <f t="shared" si="24"/>
        <v>35.18156649</v>
      </c>
      <c r="AM1004" s="1">
        <f t="shared" si="25"/>
        <v>3.459097683</v>
      </c>
      <c r="AN1004" s="1">
        <f t="shared" si="26"/>
        <v>2.968235932</v>
      </c>
      <c r="AO1004" s="1">
        <v>910.1865315967361</v>
      </c>
      <c r="AP1004" s="1">
        <v>879.7901818181808</v>
      </c>
      <c r="AQ1004" s="1">
        <v>5.225191709259366</v>
      </c>
      <c r="AR1004" s="1">
        <v>64.97153183116835</v>
      </c>
      <c r="AS1004" s="1">
        <f t="shared" si="27"/>
        <v>3.471912462</v>
      </c>
      <c r="AT1004" s="1">
        <v>23.12693308901963</v>
      </c>
      <c r="AU1004" s="1">
        <v>27.17896242424244</v>
      </c>
      <c r="AV1004" s="1">
        <v>3.329711700369587E-6</v>
      </c>
      <c r="AW1004" s="1">
        <v>82.28873051766035</v>
      </c>
      <c r="AX1004" s="1">
        <v>0.0</v>
      </c>
      <c r="AY1004" s="1">
        <v>0.0</v>
      </c>
      <c r="AZ1004" s="1">
        <f t="shared" si="28"/>
        <v>1</v>
      </c>
      <c r="BA1004" s="1">
        <f t="shared" si="29"/>
        <v>0</v>
      </c>
      <c r="BB1004" s="1">
        <f t="shared" si="30"/>
        <v>51947.1475</v>
      </c>
      <c r="BC1004" s="1">
        <f t="shared" si="31"/>
        <v>2000.013125</v>
      </c>
      <c r="BD1004" s="1">
        <f t="shared" si="32"/>
        <v>1681.211344</v>
      </c>
      <c r="BE1004" s="1">
        <f t="shared" si="33"/>
        <v>0.8406001554</v>
      </c>
      <c r="BF1004" s="1">
        <f t="shared" si="34"/>
        <v>0.1607583</v>
      </c>
      <c r="BG1004" s="1">
        <v>6.0</v>
      </c>
      <c r="BH1004" s="1">
        <v>0.5</v>
      </c>
      <c r="BI1004" s="1" t="s">
        <v>355</v>
      </c>
      <c r="BJ1004" s="1">
        <v>2.0</v>
      </c>
      <c r="BK1004" s="1" t="b">
        <v>1</v>
      </c>
      <c r="BL1004" s="1">
        <v>1.6604923076E9</v>
      </c>
      <c r="BM1004" s="1">
        <v>817.854</v>
      </c>
      <c r="BN1004" s="1">
        <v>863.455375</v>
      </c>
      <c r="BO1004" s="1">
        <v>27.177725</v>
      </c>
      <c r="BP1004" s="1">
        <v>23.140625</v>
      </c>
      <c r="BQ1004" s="1">
        <v>815.8106875000001</v>
      </c>
      <c r="BR1004" s="1">
        <v>27.175375</v>
      </c>
      <c r="BS1004" s="1">
        <v>500.1244375</v>
      </c>
      <c r="BT1004" s="1">
        <v>99.6602125</v>
      </c>
      <c r="BU1004" s="1">
        <v>0.09997840625</v>
      </c>
      <c r="BV1004" s="1">
        <v>31.0218875</v>
      </c>
      <c r="BW1004" s="1">
        <v>31.244325</v>
      </c>
      <c r="BX1004" s="1">
        <v>999.9</v>
      </c>
      <c r="BY1004" s="1">
        <v>0.0</v>
      </c>
      <c r="BZ1004" s="1">
        <v>0.0</v>
      </c>
      <c r="CA1004" s="1">
        <v>9989.330625</v>
      </c>
      <c r="CB1004" s="1">
        <v>0.0</v>
      </c>
      <c r="CC1004" s="1">
        <v>32.7872375</v>
      </c>
      <c r="CD1004" s="1">
        <v>-45.60130625</v>
      </c>
      <c r="CE1004" s="1">
        <v>840.7024375000001</v>
      </c>
      <c r="CF1004" s="1">
        <v>883.9090625</v>
      </c>
      <c r="CG1004" s="1">
        <v>4.037084999999999</v>
      </c>
      <c r="CH1004" s="1">
        <v>863.455375</v>
      </c>
      <c r="CI1004" s="1">
        <v>23.140625</v>
      </c>
      <c r="CJ1004" s="1">
        <v>2.7085375</v>
      </c>
      <c r="CK1004" s="1">
        <v>2.3062</v>
      </c>
      <c r="CL1004" s="1">
        <v>22.33700625</v>
      </c>
      <c r="CM1004" s="1">
        <v>19.719775</v>
      </c>
      <c r="CN1004" s="1">
        <v>2000.013125</v>
      </c>
      <c r="CO1004" s="1">
        <v>0.9799935625</v>
      </c>
      <c r="CP1004" s="1">
        <v>0.02000655625</v>
      </c>
      <c r="CQ1004" s="1">
        <v>0.0</v>
      </c>
      <c r="CR1004" s="1">
        <v>2.984125</v>
      </c>
      <c r="CS1004" s="1">
        <v>0.0</v>
      </c>
      <c r="CT1004" s="1">
        <v>33591.60625</v>
      </c>
      <c r="CU1004" s="1">
        <v>17412.4</v>
      </c>
      <c r="CV1004" s="1">
        <v>40.9881875</v>
      </c>
      <c r="CW1004" s="1">
        <v>41.9645625</v>
      </c>
      <c r="CX1004" s="1">
        <v>40.944875</v>
      </c>
      <c r="CY1004" s="1">
        <v>40.394375</v>
      </c>
      <c r="CZ1004" s="1">
        <v>41.062</v>
      </c>
      <c r="DA1004" s="1">
        <v>1960.0025</v>
      </c>
      <c r="DB1004" s="1">
        <v>40.010625</v>
      </c>
      <c r="DC1004" s="1">
        <v>0.0</v>
      </c>
      <c r="DD1004" s="1">
        <v>1.6604923136E9</v>
      </c>
      <c r="DE1004" s="1">
        <v>0.0</v>
      </c>
      <c r="DF1004" s="1">
        <v>1.6604919246E9</v>
      </c>
      <c r="DG1004" s="1" t="s">
        <v>1965</v>
      </c>
      <c r="DH1004" s="1">
        <v>1.6604919196E9</v>
      </c>
      <c r="DI1004" s="1">
        <v>1.6604919246E9</v>
      </c>
      <c r="DJ1004" s="1">
        <v>26.0</v>
      </c>
      <c r="DK1004" s="1">
        <v>0.565</v>
      </c>
      <c r="DL1004" s="1">
        <v>-0.007</v>
      </c>
      <c r="DM1004" s="1">
        <v>1.335</v>
      </c>
      <c r="DN1004" s="1">
        <v>0.012</v>
      </c>
      <c r="DO1004" s="1">
        <v>400.0</v>
      </c>
      <c r="DP1004" s="1">
        <v>23.0</v>
      </c>
      <c r="DQ1004" s="1">
        <v>0.17</v>
      </c>
      <c r="DR1004" s="1">
        <v>0.02</v>
      </c>
      <c r="DS1004" s="1">
        <v>3.027697110133377</v>
      </c>
      <c r="DT1004" s="1">
        <v>-1.052446542787212</v>
      </c>
      <c r="DU1004" s="1">
        <v>0.1424188129124864</v>
      </c>
      <c r="DV1004" s="1">
        <v>0.0</v>
      </c>
      <c r="DW1004" s="1">
        <v>35.18552478339066</v>
      </c>
      <c r="DX1004" s="1">
        <v>-0.2767617228931883</v>
      </c>
      <c r="DY1004" s="1">
        <v>0.06840687321092144</v>
      </c>
      <c r="DZ1004" s="1">
        <v>1.0</v>
      </c>
      <c r="EA1004" s="1">
        <v>-45.60216666666666</v>
      </c>
      <c r="EB1004" s="1">
        <v>-1.125202224694051</v>
      </c>
      <c r="EC1004" s="1">
        <v>0.1184904928206859</v>
      </c>
      <c r="ED1004" s="1">
        <v>0.0</v>
      </c>
      <c r="EE1004" s="1">
        <v>763.8641556133781</v>
      </c>
      <c r="EF1004" s="1">
        <v>302.7466974032013</v>
      </c>
      <c r="EG1004" s="1">
        <v>22.59217747440241</v>
      </c>
      <c r="EH1004" s="1">
        <v>0.0</v>
      </c>
      <c r="EI1004" s="1">
        <v>4.0340655</v>
      </c>
      <c r="EJ1004" s="1">
        <v>0.1377694559099338</v>
      </c>
      <c r="EK1004" s="1">
        <v>0.02145009416646001</v>
      </c>
      <c r="EL1004" s="1">
        <v>1.0</v>
      </c>
      <c r="EM1004" s="1">
        <v>1.863238825029783</v>
      </c>
      <c r="EN1004" s="1">
        <v>0.00909404599228995</v>
      </c>
      <c r="EO1004" s="1">
        <v>9.60970135735947E-4</v>
      </c>
      <c r="EP1004" s="1">
        <v>1.0</v>
      </c>
      <c r="EQ1004" s="1">
        <v>3.0</v>
      </c>
      <c r="ER1004" s="1">
        <v>6.0</v>
      </c>
      <c r="ES1004" s="1" t="s">
        <v>379</v>
      </c>
      <c r="ET1004" s="1">
        <v>2.9439</v>
      </c>
      <c r="EU1004" s="1">
        <v>2.80136</v>
      </c>
      <c r="EV1004" s="1">
        <v>0.15167</v>
      </c>
      <c r="EW1004" s="1">
        <v>0.15688</v>
      </c>
      <c r="EX1004" s="1">
        <v>0.118322</v>
      </c>
      <c r="EY1004" s="1">
        <v>0.105461</v>
      </c>
      <c r="EZ1004" s="1">
        <v>17433.8</v>
      </c>
      <c r="FA1004" s="1">
        <v>18170.5</v>
      </c>
      <c r="FB1004" s="1">
        <v>23891.0</v>
      </c>
      <c r="FC1004" s="1">
        <v>25072.3</v>
      </c>
      <c r="FD1004" s="1">
        <v>33712.0</v>
      </c>
      <c r="FE1004" s="1">
        <v>35810.2</v>
      </c>
      <c r="FF1004" s="1">
        <v>43548.9</v>
      </c>
      <c r="FG1004" s="1">
        <v>46343.2</v>
      </c>
      <c r="FH1004" s="1">
        <v>1.98843</v>
      </c>
      <c r="FI1004" s="1">
        <v>1.88538</v>
      </c>
      <c r="FJ1004" s="1">
        <v>0.124492</v>
      </c>
      <c r="FK1004" s="1">
        <v>0.0</v>
      </c>
      <c r="FL1004" s="1">
        <v>29.2279</v>
      </c>
      <c r="FM1004" s="1">
        <v>999.9</v>
      </c>
      <c r="FN1004" s="1">
        <v>60.9</v>
      </c>
      <c r="FO1004" s="1">
        <v>33.9</v>
      </c>
      <c r="FP1004" s="1">
        <v>32.47</v>
      </c>
      <c r="FQ1004" s="1">
        <v>63.7564</v>
      </c>
      <c r="FR1004" s="1">
        <v>26.1739</v>
      </c>
      <c r="FS1004" s="1">
        <v>1.0</v>
      </c>
      <c r="FT1004" s="1">
        <v>0.266057</v>
      </c>
      <c r="FU1004" s="1">
        <v>0.512655</v>
      </c>
      <c r="FV1004" s="1">
        <v>20.3233</v>
      </c>
      <c r="FW1004" s="1">
        <v>5.21325</v>
      </c>
      <c r="FX1004" s="1">
        <v>11.9057</v>
      </c>
      <c r="FY1004" s="1">
        <v>5.003</v>
      </c>
      <c r="FZ1004" s="1">
        <v>3.29043</v>
      </c>
      <c r="GA1004" s="1">
        <v>9999.0</v>
      </c>
      <c r="GB1004" s="1">
        <v>9999.0</v>
      </c>
      <c r="GC1004" s="1">
        <v>9999.0</v>
      </c>
      <c r="GD1004" s="1">
        <v>999.9</v>
      </c>
      <c r="GE1004" s="1">
        <v>1.85958</v>
      </c>
      <c r="GF1004" s="1">
        <v>1.85453</v>
      </c>
      <c r="GG1004" s="1">
        <v>1.8577</v>
      </c>
      <c r="GH1004" s="1">
        <v>1.85609</v>
      </c>
      <c r="GI1004" s="1">
        <v>1.85489</v>
      </c>
      <c r="GJ1004" s="1">
        <v>1.85457</v>
      </c>
      <c r="GK1004" s="1">
        <v>1.85326</v>
      </c>
      <c r="GL1004" s="1">
        <v>1.85638</v>
      </c>
      <c r="GM1004" s="1">
        <v>0.0</v>
      </c>
      <c r="GN1004" s="1">
        <v>0.0</v>
      </c>
      <c r="GO1004" s="1">
        <v>0.0</v>
      </c>
      <c r="GP1004" s="1">
        <v>0.0</v>
      </c>
      <c r="GQ1004" s="1" t="s">
        <v>358</v>
      </c>
      <c r="GR1004" s="1" t="s">
        <v>359</v>
      </c>
      <c r="GS1004" s="1" t="s">
        <v>360</v>
      </c>
      <c r="GT1004" s="1" t="s">
        <v>360</v>
      </c>
      <c r="GU1004" s="1" t="s">
        <v>360</v>
      </c>
      <c r="GV1004" s="1" t="s">
        <v>360</v>
      </c>
      <c r="GW1004" s="1">
        <v>0.0</v>
      </c>
      <c r="GX1004" s="1">
        <v>100.0</v>
      </c>
      <c r="GY1004" s="1">
        <v>100.0</v>
      </c>
      <c r="GZ1004" s="1">
        <v>2.101</v>
      </c>
      <c r="HA1004" s="1">
        <v>0.0024</v>
      </c>
      <c r="HB1004" s="1">
        <v>0.4072566870634428</v>
      </c>
      <c r="HC1004" s="1">
        <v>0.002678124759318837</v>
      </c>
      <c r="HD1004" s="1">
        <v>-9.373761146515732E-7</v>
      </c>
      <c r="HE1004" s="1">
        <v>1.391563784175389E-10</v>
      </c>
      <c r="HF1004" s="1">
        <v>-0.08316833377203428</v>
      </c>
      <c r="HG1004" s="1">
        <v>0.01061361004592812</v>
      </c>
      <c r="HH1004" s="1">
        <v>-3.086644042041478E-4</v>
      </c>
      <c r="HI1004" s="1">
        <v>1.24720902217549E-6</v>
      </c>
      <c r="HJ1004" s="1">
        <v>1.0</v>
      </c>
      <c r="HK1004" s="1">
        <v>2093.0</v>
      </c>
      <c r="HL1004" s="1">
        <v>2.0</v>
      </c>
      <c r="HM1004" s="1">
        <v>27.0</v>
      </c>
      <c r="HN1004" s="1">
        <v>6.6</v>
      </c>
      <c r="HO1004" s="1">
        <v>6.5</v>
      </c>
      <c r="HP1004" s="1">
        <v>2.0166</v>
      </c>
      <c r="HQ1004" s="1">
        <v>2.28882</v>
      </c>
      <c r="HR1004" s="1">
        <v>1.4978</v>
      </c>
      <c r="HS1004" s="1">
        <v>2.30225</v>
      </c>
      <c r="HT1004" s="1">
        <v>1.54785</v>
      </c>
      <c r="HU1004" s="1">
        <v>2.45239</v>
      </c>
      <c r="HV1004" s="1">
        <v>36.718</v>
      </c>
      <c r="HW1004" s="1">
        <v>14.0182</v>
      </c>
      <c r="HX1004" s="1">
        <v>18.0</v>
      </c>
      <c r="HY1004" s="1">
        <v>504.853</v>
      </c>
      <c r="HZ1004" s="1">
        <v>503.787</v>
      </c>
      <c r="IA1004" s="1">
        <v>28.8266</v>
      </c>
      <c r="IB1004" s="1">
        <v>30.5107</v>
      </c>
      <c r="IC1004" s="1">
        <v>30.0001</v>
      </c>
      <c r="ID1004" s="1">
        <v>30.3078</v>
      </c>
      <c r="IE1004" s="1">
        <v>30.4031</v>
      </c>
      <c r="IF1004" s="1">
        <v>40.4388</v>
      </c>
      <c r="IG1004" s="1">
        <v>30.1514</v>
      </c>
      <c r="IH1004" s="1">
        <v>0.0</v>
      </c>
      <c r="II1004" s="1">
        <v>28.8172</v>
      </c>
      <c r="IJ1004" s="1">
        <v>936.46</v>
      </c>
      <c r="IK1004" s="1">
        <v>23.0679</v>
      </c>
      <c r="IL1004" s="1">
        <v>100.712</v>
      </c>
      <c r="IM1004" s="1">
        <v>100.441</v>
      </c>
      <c r="IN1004" s="1" t="s">
        <v>365</v>
      </c>
    </row>
    <row r="1005" ht="15.75" customHeight="1">
      <c r="A1005" s="1">
        <v>989.0</v>
      </c>
      <c r="B1005" s="1">
        <v>1.6604923166E9</v>
      </c>
      <c r="C1005" s="1">
        <v>8187.5</v>
      </c>
      <c r="D1005" s="1" t="s">
        <v>2312</v>
      </c>
      <c r="E1005" s="1" t="s">
        <v>2313</v>
      </c>
      <c r="F1005" s="1">
        <v>1.0</v>
      </c>
      <c r="G1005" s="1" t="s">
        <v>1964</v>
      </c>
      <c r="H1005" s="1" t="s">
        <v>350</v>
      </c>
      <c r="I1005" s="1" t="s">
        <v>351</v>
      </c>
      <c r="J1005" s="1" t="s">
        <v>352</v>
      </c>
      <c r="K1005" s="1" t="s">
        <v>1168</v>
      </c>
      <c r="L1005" s="1" t="s">
        <v>349</v>
      </c>
      <c r="M1005" s="1" t="s">
        <v>354</v>
      </c>
      <c r="N1005" s="1">
        <v>1.660492309099999E9</v>
      </c>
      <c r="O1005" s="1">
        <f t="shared" si="1"/>
        <v>0.003486909706</v>
      </c>
      <c r="P1005" s="1">
        <f t="shared" si="2"/>
        <v>3.486909706</v>
      </c>
      <c r="Q1005" s="1">
        <f t="shared" si="3"/>
        <v>3.137240895</v>
      </c>
      <c r="R1005" s="1">
        <f t="shared" si="4"/>
        <v>825.4383333</v>
      </c>
      <c r="S1005" s="1">
        <f t="shared" si="5"/>
        <v>772.9879923</v>
      </c>
      <c r="T1005" s="1">
        <f t="shared" si="6"/>
        <v>77.11321078</v>
      </c>
      <c r="U1005" s="1">
        <f t="shared" si="7"/>
        <v>82.34565196</v>
      </c>
      <c r="V1005" s="1">
        <f t="shared" si="8"/>
        <v>0.1861779848</v>
      </c>
      <c r="W1005" s="1">
        <f t="shared" si="9"/>
        <v>2.921450587</v>
      </c>
      <c r="X1005" s="1">
        <f t="shared" si="10"/>
        <v>0.17982879</v>
      </c>
      <c r="Y1005" s="1">
        <f t="shared" si="11"/>
        <v>0.1129454054</v>
      </c>
      <c r="Z1005" s="1">
        <f t="shared" si="12"/>
        <v>321.5203416</v>
      </c>
      <c r="AA1005" s="1">
        <f t="shared" si="13"/>
        <v>32.01199033</v>
      </c>
      <c r="AB1005" s="1">
        <f t="shared" si="14"/>
        <v>31.2458</v>
      </c>
      <c r="AC1005" s="1">
        <f t="shared" si="15"/>
        <v>4.574992141</v>
      </c>
      <c r="AD1005" s="1">
        <f t="shared" si="16"/>
        <v>60.01986753</v>
      </c>
      <c r="AE1005" s="1">
        <f t="shared" si="17"/>
        <v>2.711272112</v>
      </c>
      <c r="AF1005" s="1">
        <f t="shared" si="18"/>
        <v>4.517291062</v>
      </c>
      <c r="AG1005" s="1">
        <f t="shared" si="19"/>
        <v>1.86372003</v>
      </c>
      <c r="AH1005" s="1">
        <f t="shared" si="20"/>
        <v>-153.7727181</v>
      </c>
      <c r="AI1005" s="1">
        <f t="shared" si="21"/>
        <v>-35.0954772</v>
      </c>
      <c r="AJ1005" s="1">
        <f t="shared" si="22"/>
        <v>-2.701223076</v>
      </c>
      <c r="AK1005" s="1">
        <f t="shared" si="23"/>
        <v>129.9509233</v>
      </c>
      <c r="AL1005" s="1">
        <f t="shared" si="24"/>
        <v>35.16602511</v>
      </c>
      <c r="AM1005" s="1">
        <f t="shared" si="25"/>
        <v>3.464642722</v>
      </c>
      <c r="AN1005" s="1">
        <f t="shared" si="26"/>
        <v>3.137240895</v>
      </c>
      <c r="AO1005" s="1">
        <v>915.3615029680957</v>
      </c>
      <c r="AP1005" s="1">
        <v>884.9204303030301</v>
      </c>
      <c r="AQ1005" s="1">
        <v>5.193489992639881</v>
      </c>
      <c r="AR1005" s="1">
        <v>64.97153183116835</v>
      </c>
      <c r="AS1005" s="1">
        <f t="shared" si="27"/>
        <v>3.486909706</v>
      </c>
      <c r="AT1005" s="1">
        <v>23.10395689910334</v>
      </c>
      <c r="AU1005" s="1">
        <v>27.17353333333331</v>
      </c>
      <c r="AV1005" s="1">
        <v>-6.750131429471328E-6</v>
      </c>
      <c r="AW1005" s="1">
        <v>82.28873051766035</v>
      </c>
      <c r="AX1005" s="1">
        <v>0.0</v>
      </c>
      <c r="AY1005" s="1">
        <v>0.0</v>
      </c>
      <c r="AZ1005" s="1">
        <f t="shared" si="28"/>
        <v>1</v>
      </c>
      <c r="BA1005" s="1">
        <f t="shared" si="29"/>
        <v>0</v>
      </c>
      <c r="BB1005" s="1">
        <f t="shared" si="30"/>
        <v>51939.52168</v>
      </c>
      <c r="BC1005" s="1">
        <f t="shared" si="31"/>
        <v>2000.023333</v>
      </c>
      <c r="BD1005" s="1">
        <f t="shared" si="32"/>
        <v>1681.21992</v>
      </c>
      <c r="BE1005" s="1">
        <f t="shared" si="33"/>
        <v>0.840600153</v>
      </c>
      <c r="BF1005" s="1">
        <f t="shared" si="34"/>
        <v>0.1607582953</v>
      </c>
      <c r="BG1005" s="1">
        <v>6.0</v>
      </c>
      <c r="BH1005" s="1">
        <v>0.5</v>
      </c>
      <c r="BI1005" s="1" t="s">
        <v>355</v>
      </c>
      <c r="BJ1005" s="1">
        <v>2.0</v>
      </c>
      <c r="BK1005" s="1" t="b">
        <v>1</v>
      </c>
      <c r="BL1005" s="1">
        <v>1.660492309099999E9</v>
      </c>
      <c r="BM1005" s="1">
        <v>825.4383333333333</v>
      </c>
      <c r="BN1005" s="1">
        <v>871.0575333333333</v>
      </c>
      <c r="BO1005" s="1">
        <v>27.17797333333333</v>
      </c>
      <c r="BP1005" s="1">
        <v>23.13444666666667</v>
      </c>
      <c r="BQ1005" s="1">
        <v>823.3842</v>
      </c>
      <c r="BR1005" s="1">
        <v>27.17562666666667</v>
      </c>
      <c r="BS1005" s="1">
        <v>500.1298666666667</v>
      </c>
      <c r="BT1005" s="1">
        <v>99.65989333333336</v>
      </c>
      <c r="BU1005" s="1">
        <v>0.10001438</v>
      </c>
      <c r="BV1005" s="1">
        <v>31.02297333333333</v>
      </c>
      <c r="BW1005" s="1">
        <v>31.2458</v>
      </c>
      <c r="BX1005" s="1">
        <v>999.8999999999999</v>
      </c>
      <c r="BY1005" s="1">
        <v>0.0</v>
      </c>
      <c r="BZ1005" s="1">
        <v>0.0</v>
      </c>
      <c r="CA1005" s="1">
        <v>9987.872666666666</v>
      </c>
      <c r="CB1005" s="1">
        <v>0.0</v>
      </c>
      <c r="CC1005" s="1">
        <v>32.93787333333334</v>
      </c>
      <c r="CD1005" s="1">
        <v>-45.61919999999999</v>
      </c>
      <c r="CE1005" s="1">
        <v>848.4988000000001</v>
      </c>
      <c r="CF1005" s="1">
        <v>891.6856</v>
      </c>
      <c r="CG1005" s="1">
        <v>4.043519333333334</v>
      </c>
      <c r="CH1005" s="1">
        <v>871.0575333333333</v>
      </c>
      <c r="CI1005" s="1">
        <v>23.13444666666667</v>
      </c>
      <c r="CJ1005" s="1">
        <v>2.708553999999999</v>
      </c>
      <c r="CK1005" s="1">
        <v>2.305576</v>
      </c>
      <c r="CL1005" s="1">
        <v>22.3371</v>
      </c>
      <c r="CM1005" s="1">
        <v>19.71541333333334</v>
      </c>
      <c r="CN1005" s="1">
        <v>2000.023333333334</v>
      </c>
      <c r="CO1005" s="1">
        <v>0.9799936000000001</v>
      </c>
      <c r="CP1005" s="1">
        <v>0.02000652</v>
      </c>
      <c r="CQ1005" s="1">
        <v>0.0</v>
      </c>
      <c r="CR1005" s="1">
        <v>2.993333333333333</v>
      </c>
      <c r="CS1005" s="1">
        <v>0.0</v>
      </c>
      <c r="CT1005" s="1">
        <v>33583.38666666667</v>
      </c>
      <c r="CU1005" s="1">
        <v>17412.49333333333</v>
      </c>
      <c r="CV1005" s="1">
        <v>40.9874</v>
      </c>
      <c r="CW1005" s="1">
        <v>41.958</v>
      </c>
      <c r="CX1005" s="1">
        <v>40.937</v>
      </c>
      <c r="CY1005" s="1">
        <v>40.39153333333334</v>
      </c>
      <c r="CZ1005" s="1">
        <v>41.062</v>
      </c>
      <c r="DA1005" s="1">
        <v>1960.012666666667</v>
      </c>
      <c r="DB1005" s="1">
        <v>40.01066666666667</v>
      </c>
      <c r="DC1005" s="1">
        <v>0.0</v>
      </c>
      <c r="DD1005" s="1">
        <v>1.6604923148E9</v>
      </c>
      <c r="DE1005" s="1">
        <v>0.0</v>
      </c>
      <c r="DF1005" s="1">
        <v>1.6604919246E9</v>
      </c>
      <c r="DG1005" s="1" t="s">
        <v>1965</v>
      </c>
      <c r="DH1005" s="1">
        <v>1.6604919196E9</v>
      </c>
      <c r="DI1005" s="1">
        <v>1.6604919246E9</v>
      </c>
      <c r="DJ1005" s="1">
        <v>26.0</v>
      </c>
      <c r="DK1005" s="1">
        <v>0.565</v>
      </c>
      <c r="DL1005" s="1">
        <v>-0.007</v>
      </c>
      <c r="DM1005" s="1">
        <v>1.335</v>
      </c>
      <c r="DN1005" s="1">
        <v>0.012</v>
      </c>
      <c r="DO1005" s="1">
        <v>400.0</v>
      </c>
      <c r="DP1005" s="1">
        <v>23.0</v>
      </c>
      <c r="DQ1005" s="1">
        <v>0.17</v>
      </c>
      <c r="DR1005" s="1">
        <v>0.02</v>
      </c>
      <c r="DS1005" s="1">
        <v>3.027697110133377</v>
      </c>
      <c r="DT1005" s="1">
        <v>-1.052446542787212</v>
      </c>
      <c r="DU1005" s="1">
        <v>0.1424188129124864</v>
      </c>
      <c r="DV1005" s="1">
        <v>0.0</v>
      </c>
      <c r="DW1005" s="1">
        <v>35.18552478339066</v>
      </c>
      <c r="DX1005" s="1">
        <v>-0.2767617228931883</v>
      </c>
      <c r="DY1005" s="1">
        <v>0.06840687321092144</v>
      </c>
      <c r="DZ1005" s="1">
        <v>1.0</v>
      </c>
      <c r="EA1005" s="1">
        <v>-45.60216666666666</v>
      </c>
      <c r="EB1005" s="1">
        <v>-1.125202224694051</v>
      </c>
      <c r="EC1005" s="1">
        <v>0.1184904928206859</v>
      </c>
      <c r="ED1005" s="1">
        <v>0.0</v>
      </c>
      <c r="EE1005" s="1">
        <v>763.8641556133781</v>
      </c>
      <c r="EF1005" s="1">
        <v>302.7466974032013</v>
      </c>
      <c r="EG1005" s="1">
        <v>22.59217747440241</v>
      </c>
      <c r="EH1005" s="1">
        <v>0.0</v>
      </c>
      <c r="EI1005" s="1">
        <v>4.0340655</v>
      </c>
      <c r="EJ1005" s="1">
        <v>0.1377694559099338</v>
      </c>
      <c r="EK1005" s="1">
        <v>0.02145009416646001</v>
      </c>
      <c r="EL1005" s="1">
        <v>1.0</v>
      </c>
      <c r="EM1005" s="1">
        <v>1.863238825029783</v>
      </c>
      <c r="EN1005" s="1">
        <v>0.00909404599228995</v>
      </c>
      <c r="EO1005" s="1">
        <v>9.60970135735947E-4</v>
      </c>
      <c r="EP1005" s="1">
        <v>1.0</v>
      </c>
      <c r="EQ1005" s="1">
        <v>3.0</v>
      </c>
      <c r="ER1005" s="1">
        <v>6.0</v>
      </c>
      <c r="ES1005" s="1" t="s">
        <v>379</v>
      </c>
      <c r="ET1005" s="1">
        <v>2.944</v>
      </c>
      <c r="EU1005" s="1">
        <v>2.80143</v>
      </c>
      <c r="EV1005" s="1">
        <v>0.152251</v>
      </c>
      <c r="EW1005" s="1">
        <v>0.157447</v>
      </c>
      <c r="EX1005" s="1">
        <v>0.118304</v>
      </c>
      <c r="EY1005" s="1">
        <v>0.10544100000000001</v>
      </c>
      <c r="EZ1005" s="1">
        <v>17421.8</v>
      </c>
      <c r="FA1005" s="1">
        <v>18158.4</v>
      </c>
      <c r="FB1005" s="1">
        <v>23891.0</v>
      </c>
      <c r="FC1005" s="1">
        <v>25072.5</v>
      </c>
      <c r="FD1005" s="1">
        <v>33712.6</v>
      </c>
      <c r="FE1005" s="1">
        <v>35811.2</v>
      </c>
      <c r="FF1005" s="1">
        <v>43548.8</v>
      </c>
      <c r="FG1005" s="1">
        <v>46343.4</v>
      </c>
      <c r="FH1005" s="1">
        <v>1.98848</v>
      </c>
      <c r="FI1005" s="1">
        <v>1.88528</v>
      </c>
      <c r="FJ1005" s="1">
        <v>0.124522</v>
      </c>
      <c r="FK1005" s="1">
        <v>0.0</v>
      </c>
      <c r="FL1005" s="1">
        <v>29.2285</v>
      </c>
      <c r="FM1005" s="1">
        <v>999.9</v>
      </c>
      <c r="FN1005" s="1">
        <v>60.9</v>
      </c>
      <c r="FO1005" s="1">
        <v>33.8</v>
      </c>
      <c r="FP1005" s="1">
        <v>32.2875</v>
      </c>
      <c r="FQ1005" s="1">
        <v>63.5364</v>
      </c>
      <c r="FR1005" s="1">
        <v>25.4607</v>
      </c>
      <c r="FS1005" s="1">
        <v>1.0</v>
      </c>
      <c r="FT1005" s="1">
        <v>0.266047</v>
      </c>
      <c r="FU1005" s="1">
        <v>0.508472</v>
      </c>
      <c r="FV1005" s="1">
        <v>20.3233</v>
      </c>
      <c r="FW1005" s="1">
        <v>5.2131</v>
      </c>
      <c r="FX1005" s="1">
        <v>11.9056</v>
      </c>
      <c r="FY1005" s="1">
        <v>5.00305</v>
      </c>
      <c r="FZ1005" s="1">
        <v>3.2904</v>
      </c>
      <c r="GA1005" s="1">
        <v>9999.0</v>
      </c>
      <c r="GB1005" s="1">
        <v>9999.0</v>
      </c>
      <c r="GC1005" s="1">
        <v>9999.0</v>
      </c>
      <c r="GD1005" s="1">
        <v>999.9</v>
      </c>
      <c r="GE1005" s="1">
        <v>1.85958</v>
      </c>
      <c r="GF1005" s="1">
        <v>1.85453</v>
      </c>
      <c r="GG1005" s="1">
        <v>1.85767</v>
      </c>
      <c r="GH1005" s="1">
        <v>1.85609</v>
      </c>
      <c r="GI1005" s="1">
        <v>1.85488</v>
      </c>
      <c r="GJ1005" s="1">
        <v>1.85457</v>
      </c>
      <c r="GK1005" s="1">
        <v>1.85322</v>
      </c>
      <c r="GL1005" s="1">
        <v>1.85638</v>
      </c>
      <c r="GM1005" s="1">
        <v>0.0</v>
      </c>
      <c r="GN1005" s="1">
        <v>0.0</v>
      </c>
      <c r="GO1005" s="1">
        <v>0.0</v>
      </c>
      <c r="GP1005" s="1">
        <v>0.0</v>
      </c>
      <c r="GQ1005" s="1" t="s">
        <v>358</v>
      </c>
      <c r="GR1005" s="1" t="s">
        <v>359</v>
      </c>
      <c r="GS1005" s="1" t="s">
        <v>360</v>
      </c>
      <c r="GT1005" s="1" t="s">
        <v>360</v>
      </c>
      <c r="GU1005" s="1" t="s">
        <v>360</v>
      </c>
      <c r="GV1005" s="1" t="s">
        <v>360</v>
      </c>
      <c r="GW1005" s="1">
        <v>0.0</v>
      </c>
      <c r="GX1005" s="1">
        <v>100.0</v>
      </c>
      <c r="GY1005" s="1">
        <v>100.0</v>
      </c>
      <c r="GZ1005" s="1">
        <v>2.108</v>
      </c>
      <c r="HA1005" s="1">
        <v>0.0024</v>
      </c>
      <c r="HB1005" s="1">
        <v>0.4072566870634428</v>
      </c>
      <c r="HC1005" s="1">
        <v>0.002678124759318837</v>
      </c>
      <c r="HD1005" s="1">
        <v>-9.373761146515732E-7</v>
      </c>
      <c r="HE1005" s="1">
        <v>1.391563784175389E-10</v>
      </c>
      <c r="HF1005" s="1">
        <v>-0.08316833377203428</v>
      </c>
      <c r="HG1005" s="1">
        <v>0.01061361004592812</v>
      </c>
      <c r="HH1005" s="1">
        <v>-3.086644042041478E-4</v>
      </c>
      <c r="HI1005" s="1">
        <v>1.24720902217549E-6</v>
      </c>
      <c r="HJ1005" s="1">
        <v>1.0</v>
      </c>
      <c r="HK1005" s="1">
        <v>2093.0</v>
      </c>
      <c r="HL1005" s="1">
        <v>2.0</v>
      </c>
      <c r="HM1005" s="1">
        <v>27.0</v>
      </c>
      <c r="HN1005" s="1">
        <v>6.6</v>
      </c>
      <c r="HO1005" s="1">
        <v>6.5</v>
      </c>
      <c r="HP1005" s="1">
        <v>2.02271</v>
      </c>
      <c r="HQ1005" s="1">
        <v>2.30713</v>
      </c>
      <c r="HR1005" s="1">
        <v>1.4978</v>
      </c>
      <c r="HS1005" s="1">
        <v>2.30225</v>
      </c>
      <c r="HT1005" s="1">
        <v>1.54785</v>
      </c>
      <c r="HU1005" s="1">
        <v>2.37915</v>
      </c>
      <c r="HV1005" s="1">
        <v>36.718</v>
      </c>
      <c r="HW1005" s="1">
        <v>14.0182</v>
      </c>
      <c r="HX1005" s="1">
        <v>18.0</v>
      </c>
      <c r="HY1005" s="1">
        <v>504.883</v>
      </c>
      <c r="HZ1005" s="1">
        <v>503.721</v>
      </c>
      <c r="IA1005" s="1">
        <v>28.821</v>
      </c>
      <c r="IB1005" s="1">
        <v>30.5113</v>
      </c>
      <c r="IC1005" s="1">
        <v>30.0001</v>
      </c>
      <c r="ID1005" s="1">
        <v>30.3078</v>
      </c>
      <c r="IE1005" s="1">
        <v>30.4032</v>
      </c>
      <c r="IF1005" s="1">
        <v>40.5579</v>
      </c>
      <c r="IG1005" s="1">
        <v>30.1514</v>
      </c>
      <c r="IH1005" s="1">
        <v>0.0</v>
      </c>
      <c r="II1005" s="1">
        <v>28.7917</v>
      </c>
      <c r="IJ1005" s="1">
        <v>936.46</v>
      </c>
      <c r="IK1005" s="1">
        <v>23.0715</v>
      </c>
      <c r="IL1005" s="1">
        <v>100.711</v>
      </c>
      <c r="IM1005" s="1">
        <v>100.442</v>
      </c>
      <c r="IN1005" s="1" t="s">
        <v>365</v>
      </c>
    </row>
    <row r="1006" ht="15.75" customHeight="1">
      <c r="A1006" s="1">
        <v>990.0</v>
      </c>
      <c r="B1006" s="1">
        <v>1.6604923176E9</v>
      </c>
      <c r="C1006" s="1">
        <v>8188.5</v>
      </c>
      <c r="D1006" s="1" t="s">
        <v>2314</v>
      </c>
      <c r="E1006" s="1" t="s">
        <v>2315</v>
      </c>
      <c r="F1006" s="1">
        <v>1.0</v>
      </c>
      <c r="G1006" s="1" t="s">
        <v>1964</v>
      </c>
      <c r="H1006" s="1" t="s">
        <v>350</v>
      </c>
      <c r="I1006" s="1" t="s">
        <v>351</v>
      </c>
      <c r="J1006" s="1" t="s">
        <v>352</v>
      </c>
      <c r="K1006" s="1" t="s">
        <v>1168</v>
      </c>
      <c r="L1006" s="1" t="s">
        <v>349</v>
      </c>
      <c r="M1006" s="1" t="s">
        <v>354</v>
      </c>
      <c r="N1006" s="1">
        <v>1.6604923096E9</v>
      </c>
      <c r="O1006" s="1">
        <f t="shared" si="1"/>
        <v>0.0034985504</v>
      </c>
      <c r="P1006" s="1">
        <f t="shared" si="2"/>
        <v>3.4985504</v>
      </c>
      <c r="Q1006" s="1">
        <f t="shared" si="3"/>
        <v>3.199835334</v>
      </c>
      <c r="R1006" s="1">
        <f t="shared" si="4"/>
        <v>827.9686875</v>
      </c>
      <c r="S1006" s="1">
        <f t="shared" si="5"/>
        <v>774.9834567</v>
      </c>
      <c r="T1006" s="1">
        <f t="shared" si="6"/>
        <v>77.31224534</v>
      </c>
      <c r="U1006" s="1">
        <f t="shared" si="7"/>
        <v>82.59804484</v>
      </c>
      <c r="V1006" s="1">
        <f t="shared" si="8"/>
        <v>0.1867994789</v>
      </c>
      <c r="W1006" s="1">
        <f t="shared" si="9"/>
        <v>2.92163733</v>
      </c>
      <c r="X1006" s="1">
        <f t="shared" si="10"/>
        <v>0.1804090003</v>
      </c>
      <c r="Y1006" s="1">
        <f t="shared" si="11"/>
        <v>0.1133115714</v>
      </c>
      <c r="Z1006" s="1">
        <f t="shared" si="12"/>
        <v>321.5226002</v>
      </c>
      <c r="AA1006" s="1">
        <f t="shared" si="13"/>
        <v>32.00913247</v>
      </c>
      <c r="AB1006" s="1">
        <f t="shared" si="14"/>
        <v>31.24631875</v>
      </c>
      <c r="AC1006" s="1">
        <f t="shared" si="15"/>
        <v>4.575127217</v>
      </c>
      <c r="AD1006" s="1">
        <f t="shared" si="16"/>
        <v>60.01755332</v>
      </c>
      <c r="AE1006" s="1">
        <f t="shared" si="17"/>
        <v>2.711200673</v>
      </c>
      <c r="AF1006" s="1">
        <f t="shared" si="18"/>
        <v>4.517346215</v>
      </c>
      <c r="AG1006" s="1">
        <f t="shared" si="19"/>
        <v>1.863926544</v>
      </c>
      <c r="AH1006" s="1">
        <f t="shared" si="20"/>
        <v>-154.2860727</v>
      </c>
      <c r="AI1006" s="1">
        <f t="shared" si="21"/>
        <v>-35.14569588</v>
      </c>
      <c r="AJ1006" s="1">
        <f t="shared" si="22"/>
        <v>-2.704925175</v>
      </c>
      <c r="AK1006" s="1">
        <f t="shared" si="23"/>
        <v>129.3859065</v>
      </c>
      <c r="AL1006" s="1">
        <f t="shared" si="24"/>
        <v>35.15363049</v>
      </c>
      <c r="AM1006" s="1">
        <f t="shared" si="25"/>
        <v>3.468017681</v>
      </c>
      <c r="AN1006" s="1">
        <f t="shared" si="26"/>
        <v>3.199835334</v>
      </c>
      <c r="AO1006" s="1">
        <v>920.4934555642457</v>
      </c>
      <c r="AP1006" s="1">
        <v>890.088096969697</v>
      </c>
      <c r="AQ1006" s="1">
        <v>5.171526555851977</v>
      </c>
      <c r="AR1006" s="1">
        <v>64.97153183116835</v>
      </c>
      <c r="AS1006" s="1">
        <f t="shared" si="27"/>
        <v>3.4985504</v>
      </c>
      <c r="AT1006" s="1">
        <v>23.08321246496308</v>
      </c>
      <c r="AU1006" s="1">
        <v>27.16647818181818</v>
      </c>
      <c r="AV1006" s="1">
        <v>-2.005416765232304E-5</v>
      </c>
      <c r="AW1006" s="1">
        <v>82.28873051766035</v>
      </c>
      <c r="AX1006" s="1">
        <v>0.0</v>
      </c>
      <c r="AY1006" s="1">
        <v>0.0</v>
      </c>
      <c r="AZ1006" s="1">
        <f t="shared" si="28"/>
        <v>1</v>
      </c>
      <c r="BA1006" s="1">
        <f t="shared" si="29"/>
        <v>0</v>
      </c>
      <c r="BB1006" s="1">
        <f t="shared" si="30"/>
        <v>51944.79666</v>
      </c>
      <c r="BC1006" s="1">
        <f t="shared" si="31"/>
        <v>2000.0375</v>
      </c>
      <c r="BD1006" s="1">
        <f t="shared" si="32"/>
        <v>1681.231819</v>
      </c>
      <c r="BE1006" s="1">
        <f t="shared" si="33"/>
        <v>0.8406001481</v>
      </c>
      <c r="BF1006" s="1">
        <f t="shared" si="34"/>
        <v>0.1607582859</v>
      </c>
      <c r="BG1006" s="1">
        <v>6.0</v>
      </c>
      <c r="BH1006" s="1">
        <v>0.5</v>
      </c>
      <c r="BI1006" s="1" t="s">
        <v>355</v>
      </c>
      <c r="BJ1006" s="1">
        <v>2.0</v>
      </c>
      <c r="BK1006" s="1" t="b">
        <v>1</v>
      </c>
      <c r="BL1006" s="1">
        <v>1.6604923096E9</v>
      </c>
      <c r="BM1006" s="1">
        <v>827.9686875</v>
      </c>
      <c r="BN1006" s="1">
        <v>873.5867499999999</v>
      </c>
      <c r="BO1006" s="1">
        <v>27.17726875</v>
      </c>
      <c r="BP1006" s="1">
        <v>23.1298125</v>
      </c>
      <c r="BQ1006" s="1">
        <v>825.911</v>
      </c>
      <c r="BR1006" s="1">
        <v>27.17491875</v>
      </c>
      <c r="BS1006" s="1">
        <v>500.131375</v>
      </c>
      <c r="BT1006" s="1">
        <v>99.65983750000001</v>
      </c>
      <c r="BU1006" s="1">
        <v>0.10002791875</v>
      </c>
      <c r="BV1006" s="1">
        <v>31.0231875</v>
      </c>
      <c r="BW1006" s="1">
        <v>31.24631875</v>
      </c>
      <c r="BX1006" s="1">
        <v>999.9</v>
      </c>
      <c r="BY1006" s="1">
        <v>0.0</v>
      </c>
      <c r="BZ1006" s="1">
        <v>0.0</v>
      </c>
      <c r="CA1006" s="1">
        <v>9988.943125</v>
      </c>
      <c r="CB1006" s="1">
        <v>0.0</v>
      </c>
      <c r="CC1006" s="1">
        <v>33.06855</v>
      </c>
      <c r="CD1006" s="1">
        <v>-45.61803125</v>
      </c>
      <c r="CE1006" s="1">
        <v>851.0991875</v>
      </c>
      <c r="CF1006" s="1">
        <v>894.2703125</v>
      </c>
      <c r="CG1006" s="1">
        <v>4.04745</v>
      </c>
      <c r="CH1006" s="1">
        <v>873.5867499999999</v>
      </c>
      <c r="CI1006" s="1">
        <v>23.1298125</v>
      </c>
      <c r="CJ1006" s="1">
        <v>2.708481875</v>
      </c>
      <c r="CK1006" s="1">
        <v>2.3051125</v>
      </c>
      <c r="CL1006" s="1">
        <v>22.3366625</v>
      </c>
      <c r="CM1006" s="1">
        <v>19.71216875</v>
      </c>
      <c r="CN1006" s="1">
        <v>2000.0375</v>
      </c>
      <c r="CO1006" s="1">
        <v>0.97999375</v>
      </c>
      <c r="CP1006" s="1">
        <v>0.020006375</v>
      </c>
      <c r="CQ1006" s="1">
        <v>0.0</v>
      </c>
      <c r="CR1006" s="1">
        <v>2.9668125</v>
      </c>
      <c r="CS1006" s="1">
        <v>0.0</v>
      </c>
      <c r="CT1006" s="1">
        <v>33581.6875</v>
      </c>
      <c r="CU1006" s="1">
        <v>17412.6125</v>
      </c>
      <c r="CV1006" s="1">
        <v>40.98425</v>
      </c>
      <c r="CW1006" s="1">
        <v>41.9566875</v>
      </c>
      <c r="CX1006" s="1">
        <v>40.937</v>
      </c>
      <c r="CY1006" s="1">
        <v>40.3905</v>
      </c>
      <c r="CZ1006" s="1">
        <v>41.062</v>
      </c>
      <c r="DA1006" s="1">
        <v>1960.026875</v>
      </c>
      <c r="DB1006" s="1">
        <v>40.010625</v>
      </c>
      <c r="DC1006" s="1">
        <v>0.0</v>
      </c>
      <c r="DD1006" s="1">
        <v>1.6604923154E9</v>
      </c>
      <c r="DE1006" s="1">
        <v>0.0</v>
      </c>
      <c r="DF1006" s="1">
        <v>1.6604919246E9</v>
      </c>
      <c r="DG1006" s="1" t="s">
        <v>1965</v>
      </c>
      <c r="DH1006" s="1">
        <v>1.6604919196E9</v>
      </c>
      <c r="DI1006" s="1">
        <v>1.6604919246E9</v>
      </c>
      <c r="DJ1006" s="1">
        <v>26.0</v>
      </c>
      <c r="DK1006" s="1">
        <v>0.565</v>
      </c>
      <c r="DL1006" s="1">
        <v>-0.007</v>
      </c>
      <c r="DM1006" s="1">
        <v>1.335</v>
      </c>
      <c r="DN1006" s="1">
        <v>0.012</v>
      </c>
      <c r="DO1006" s="1">
        <v>400.0</v>
      </c>
      <c r="DP1006" s="1">
        <v>23.0</v>
      </c>
      <c r="DQ1006" s="1">
        <v>0.17</v>
      </c>
      <c r="DR1006" s="1">
        <v>0.02</v>
      </c>
      <c r="DS1006" s="1">
        <v>3.034485242688604</v>
      </c>
      <c r="DT1006" s="1">
        <v>-1.042248071886869</v>
      </c>
      <c r="DU1006" s="1">
        <v>0.1402870730748443</v>
      </c>
      <c r="DV1006" s="1">
        <v>0.0</v>
      </c>
      <c r="DW1006" s="1">
        <v>35.1660757085031</v>
      </c>
      <c r="DX1006" s="1">
        <v>-0.3076283682114362</v>
      </c>
      <c r="DY1006" s="1">
        <v>0.07126651112967776</v>
      </c>
      <c r="DZ1006" s="1">
        <v>1.0</v>
      </c>
      <c r="EA1006" s="1">
        <v>-45.61625161290321</v>
      </c>
      <c r="EB1006" s="1">
        <v>-1.140019354838615</v>
      </c>
      <c r="EC1006" s="1">
        <v>0.119485101975823</v>
      </c>
      <c r="ED1006" s="1">
        <v>0.0</v>
      </c>
      <c r="EE1006" s="1">
        <v>772.376358572727</v>
      </c>
      <c r="EF1006" s="1">
        <v>305.6726877747369</v>
      </c>
      <c r="EG1006" s="1">
        <v>22.06953276584795</v>
      </c>
      <c r="EH1006" s="1">
        <v>0.0</v>
      </c>
      <c r="EI1006" s="1">
        <v>4.039819024390244</v>
      </c>
      <c r="EJ1006" s="1">
        <v>0.2106524738675961</v>
      </c>
      <c r="EK1006" s="1">
        <v>0.02859713876228966</v>
      </c>
      <c r="EL1006" s="1">
        <v>0.0</v>
      </c>
      <c r="EM1006" s="1">
        <v>1.863675172358977</v>
      </c>
      <c r="EN1006" s="1">
        <v>0.01036856119816058</v>
      </c>
      <c r="EO1006" s="1">
        <v>0.001061896499160665</v>
      </c>
      <c r="EP1006" s="1">
        <v>1.0</v>
      </c>
      <c r="EQ1006" s="1">
        <v>2.0</v>
      </c>
      <c r="ER1006" s="1">
        <v>6.0</v>
      </c>
      <c r="ES1006" s="1" t="s">
        <v>384</v>
      </c>
      <c r="ET1006" s="1">
        <v>2.94413</v>
      </c>
      <c r="EU1006" s="1">
        <v>2.80149</v>
      </c>
      <c r="EV1006" s="1">
        <v>0.152832</v>
      </c>
      <c r="EW1006" s="1">
        <v>0.157997</v>
      </c>
      <c r="EX1006" s="1">
        <v>0.118285</v>
      </c>
      <c r="EY1006" s="1">
        <v>0.105431</v>
      </c>
      <c r="EZ1006" s="1">
        <v>17409.8</v>
      </c>
      <c r="FA1006" s="1">
        <v>18146.4</v>
      </c>
      <c r="FB1006" s="1">
        <v>23890.9</v>
      </c>
      <c r="FC1006" s="1">
        <v>25072.4</v>
      </c>
      <c r="FD1006" s="1">
        <v>33713.2</v>
      </c>
      <c r="FE1006" s="1">
        <v>35811.6</v>
      </c>
      <c r="FF1006" s="1">
        <v>43548.7</v>
      </c>
      <c r="FG1006" s="1">
        <v>46343.4</v>
      </c>
      <c r="FH1006" s="1">
        <v>1.98855</v>
      </c>
      <c r="FI1006" s="1">
        <v>1.88533</v>
      </c>
      <c r="FJ1006" s="1">
        <v>0.124544</v>
      </c>
      <c r="FK1006" s="1">
        <v>0.0</v>
      </c>
      <c r="FL1006" s="1">
        <v>29.2291</v>
      </c>
      <c r="FM1006" s="1">
        <v>999.9</v>
      </c>
      <c r="FN1006" s="1">
        <v>60.9</v>
      </c>
      <c r="FO1006" s="1">
        <v>33.8</v>
      </c>
      <c r="FP1006" s="1">
        <v>32.2887</v>
      </c>
      <c r="FQ1006" s="1">
        <v>63.8564</v>
      </c>
      <c r="FR1006" s="1">
        <v>25.1883</v>
      </c>
      <c r="FS1006" s="1">
        <v>1.0</v>
      </c>
      <c r="FT1006" s="1">
        <v>0.266037</v>
      </c>
      <c r="FU1006" s="1">
        <v>0.522432</v>
      </c>
      <c r="FV1006" s="1">
        <v>20.3232</v>
      </c>
      <c r="FW1006" s="1">
        <v>5.2128</v>
      </c>
      <c r="FX1006" s="1">
        <v>11.9059</v>
      </c>
      <c r="FY1006" s="1">
        <v>5.0031</v>
      </c>
      <c r="FZ1006" s="1">
        <v>3.2904</v>
      </c>
      <c r="GA1006" s="1">
        <v>9999.0</v>
      </c>
      <c r="GB1006" s="1">
        <v>9999.0</v>
      </c>
      <c r="GC1006" s="1">
        <v>9999.0</v>
      </c>
      <c r="GD1006" s="1">
        <v>999.9</v>
      </c>
      <c r="GE1006" s="1">
        <v>1.85956</v>
      </c>
      <c r="GF1006" s="1">
        <v>1.85452</v>
      </c>
      <c r="GG1006" s="1">
        <v>1.85766</v>
      </c>
      <c r="GH1006" s="1">
        <v>1.85608</v>
      </c>
      <c r="GI1006" s="1">
        <v>1.85488</v>
      </c>
      <c r="GJ1006" s="1">
        <v>1.85456</v>
      </c>
      <c r="GK1006" s="1">
        <v>1.85322</v>
      </c>
      <c r="GL1006" s="1">
        <v>1.85638</v>
      </c>
      <c r="GM1006" s="1">
        <v>0.0</v>
      </c>
      <c r="GN1006" s="1">
        <v>0.0</v>
      </c>
      <c r="GO1006" s="1">
        <v>0.0</v>
      </c>
      <c r="GP1006" s="1">
        <v>0.0</v>
      </c>
      <c r="GQ1006" s="1" t="s">
        <v>358</v>
      </c>
      <c r="GR1006" s="1" t="s">
        <v>359</v>
      </c>
      <c r="GS1006" s="1" t="s">
        <v>360</v>
      </c>
      <c r="GT1006" s="1" t="s">
        <v>360</v>
      </c>
      <c r="GU1006" s="1" t="s">
        <v>360</v>
      </c>
      <c r="GV1006" s="1" t="s">
        <v>360</v>
      </c>
      <c r="GW1006" s="1">
        <v>0.0</v>
      </c>
      <c r="GX1006" s="1">
        <v>100.0</v>
      </c>
      <c r="GY1006" s="1">
        <v>100.0</v>
      </c>
      <c r="GZ1006" s="1">
        <v>2.114</v>
      </c>
      <c r="HA1006" s="1">
        <v>0.0024</v>
      </c>
      <c r="HB1006" s="1">
        <v>0.4072566870634428</v>
      </c>
      <c r="HC1006" s="1">
        <v>0.002678124759318837</v>
      </c>
      <c r="HD1006" s="1">
        <v>-9.373761146515732E-7</v>
      </c>
      <c r="HE1006" s="1">
        <v>1.391563784175389E-10</v>
      </c>
      <c r="HF1006" s="1">
        <v>-0.08316833377203428</v>
      </c>
      <c r="HG1006" s="1">
        <v>0.01061361004592812</v>
      </c>
      <c r="HH1006" s="1">
        <v>-3.086644042041478E-4</v>
      </c>
      <c r="HI1006" s="1">
        <v>1.24720902217549E-6</v>
      </c>
      <c r="HJ1006" s="1">
        <v>1.0</v>
      </c>
      <c r="HK1006" s="1">
        <v>2093.0</v>
      </c>
      <c r="HL1006" s="1">
        <v>2.0</v>
      </c>
      <c r="HM1006" s="1">
        <v>27.0</v>
      </c>
      <c r="HN1006" s="1">
        <v>6.6</v>
      </c>
      <c r="HO1006" s="1">
        <v>6.5</v>
      </c>
      <c r="HP1006" s="1">
        <v>2.03491</v>
      </c>
      <c r="HQ1006" s="1">
        <v>2.30713</v>
      </c>
      <c r="HR1006" s="1">
        <v>1.4978</v>
      </c>
      <c r="HS1006" s="1">
        <v>2.30225</v>
      </c>
      <c r="HT1006" s="1">
        <v>1.54785</v>
      </c>
      <c r="HU1006" s="1">
        <v>2.24976</v>
      </c>
      <c r="HV1006" s="1">
        <v>36.718</v>
      </c>
      <c r="HW1006" s="1">
        <v>14.0007</v>
      </c>
      <c r="HX1006" s="1">
        <v>18.0</v>
      </c>
      <c r="HY1006" s="1">
        <v>504.93</v>
      </c>
      <c r="HZ1006" s="1">
        <v>503.76</v>
      </c>
      <c r="IA1006" s="1">
        <v>28.8161</v>
      </c>
      <c r="IB1006" s="1">
        <v>30.512</v>
      </c>
      <c r="IC1006" s="1">
        <v>30.0001</v>
      </c>
      <c r="ID1006" s="1">
        <v>30.3081</v>
      </c>
      <c r="IE1006" s="1">
        <v>30.4039</v>
      </c>
      <c r="IF1006" s="1">
        <v>40.7997</v>
      </c>
      <c r="IG1006" s="1">
        <v>30.1514</v>
      </c>
      <c r="IH1006" s="1">
        <v>0.0</v>
      </c>
      <c r="II1006" s="1">
        <v>28.7917</v>
      </c>
      <c r="IJ1006" s="1">
        <v>946.484</v>
      </c>
      <c r="IK1006" s="1">
        <v>23.0715</v>
      </c>
      <c r="IL1006" s="1">
        <v>100.711</v>
      </c>
      <c r="IM1006" s="1">
        <v>100.442</v>
      </c>
      <c r="IN1006" s="1" t="s">
        <v>365</v>
      </c>
    </row>
    <row r="1007" ht="15.75" customHeight="1">
      <c r="A1007" s="1">
        <v>991.0</v>
      </c>
      <c r="B1007" s="1">
        <v>1.6604923186E9</v>
      </c>
      <c r="C1007" s="1">
        <v>8189.5</v>
      </c>
      <c r="D1007" s="1" t="s">
        <v>2316</v>
      </c>
      <c r="E1007" s="1" t="s">
        <v>2317</v>
      </c>
      <c r="F1007" s="1">
        <v>1.0</v>
      </c>
      <c r="G1007" s="1" t="s">
        <v>1964</v>
      </c>
      <c r="H1007" s="1" t="s">
        <v>350</v>
      </c>
      <c r="I1007" s="1" t="s">
        <v>351</v>
      </c>
      <c r="J1007" s="1" t="s">
        <v>352</v>
      </c>
      <c r="K1007" s="1" t="s">
        <v>1168</v>
      </c>
      <c r="L1007" s="1" t="s">
        <v>349</v>
      </c>
      <c r="M1007" s="1" t="s">
        <v>354</v>
      </c>
      <c r="N1007" s="1">
        <v>1.660492311099999E9</v>
      </c>
      <c r="O1007" s="1">
        <f t="shared" si="1"/>
        <v>0.003504014759</v>
      </c>
      <c r="P1007" s="1">
        <f t="shared" si="2"/>
        <v>3.504014759</v>
      </c>
      <c r="Q1007" s="1">
        <f t="shared" si="3"/>
        <v>3.185076698</v>
      </c>
      <c r="R1007" s="1">
        <f t="shared" si="4"/>
        <v>835.5549333</v>
      </c>
      <c r="S1007" s="1">
        <f t="shared" si="5"/>
        <v>782.4999722</v>
      </c>
      <c r="T1007" s="1">
        <f t="shared" si="6"/>
        <v>78.06184595</v>
      </c>
      <c r="U1007" s="1">
        <f t="shared" si="7"/>
        <v>83.35458505</v>
      </c>
      <c r="V1007" s="1">
        <f t="shared" si="8"/>
        <v>0.1870604208</v>
      </c>
      <c r="W1007" s="1">
        <f t="shared" si="9"/>
        <v>2.922116209</v>
      </c>
      <c r="X1007" s="1">
        <f t="shared" si="10"/>
        <v>0.1806534169</v>
      </c>
      <c r="Y1007" s="1">
        <f t="shared" si="11"/>
        <v>0.1134657477</v>
      </c>
      <c r="Z1007" s="1">
        <f t="shared" si="12"/>
        <v>321.520448</v>
      </c>
      <c r="AA1007" s="1">
        <f t="shared" si="13"/>
        <v>32.00830125</v>
      </c>
      <c r="AB1007" s="1">
        <f t="shared" si="14"/>
        <v>31.24749333</v>
      </c>
      <c r="AC1007" s="1">
        <f t="shared" si="15"/>
        <v>4.575433077</v>
      </c>
      <c r="AD1007" s="1">
        <f t="shared" si="16"/>
        <v>60.01340117</v>
      </c>
      <c r="AE1007" s="1">
        <f t="shared" si="17"/>
        <v>2.711129406</v>
      </c>
      <c r="AF1007" s="1">
        <f t="shared" si="18"/>
        <v>4.517540005</v>
      </c>
      <c r="AG1007" s="1">
        <f t="shared" si="19"/>
        <v>1.86430367</v>
      </c>
      <c r="AH1007" s="1">
        <f t="shared" si="20"/>
        <v>-154.5270509</v>
      </c>
      <c r="AI1007" s="1">
        <f t="shared" si="21"/>
        <v>-35.21795032</v>
      </c>
      <c r="AJ1007" s="1">
        <f t="shared" si="22"/>
        <v>-2.71006767</v>
      </c>
      <c r="AK1007" s="1">
        <f t="shared" si="23"/>
        <v>129.0653791</v>
      </c>
      <c r="AL1007" s="1">
        <f t="shared" si="24"/>
        <v>35.12120209</v>
      </c>
      <c r="AM1007" s="1">
        <f t="shared" si="25"/>
        <v>3.473976087</v>
      </c>
      <c r="AN1007" s="1">
        <f t="shared" si="26"/>
        <v>3.185076698</v>
      </c>
      <c r="AO1007" s="1">
        <v>925.5942064486649</v>
      </c>
      <c r="AP1007" s="1">
        <v>895.258109090909</v>
      </c>
      <c r="AQ1007" s="1">
        <v>5.161611373266595</v>
      </c>
      <c r="AR1007" s="1">
        <v>64.97153183116835</v>
      </c>
      <c r="AS1007" s="1">
        <f t="shared" si="27"/>
        <v>3.504014759</v>
      </c>
      <c r="AT1007" s="1">
        <v>23.0694624214522</v>
      </c>
      <c r="AU1007" s="1">
        <v>27.15922727272726</v>
      </c>
      <c r="AV1007" s="1">
        <v>-3.819239445834303E-5</v>
      </c>
      <c r="AW1007" s="1">
        <v>82.28873051766035</v>
      </c>
      <c r="AX1007" s="1">
        <v>0.0</v>
      </c>
      <c r="AY1007" s="1">
        <v>0.0</v>
      </c>
      <c r="AZ1007" s="1">
        <f t="shared" si="28"/>
        <v>1</v>
      </c>
      <c r="BA1007" s="1">
        <f t="shared" si="29"/>
        <v>0</v>
      </c>
      <c r="BB1007" s="1">
        <f t="shared" si="30"/>
        <v>51958.28614</v>
      </c>
      <c r="BC1007" s="1">
        <f t="shared" si="31"/>
        <v>2000.024</v>
      </c>
      <c r="BD1007" s="1">
        <f t="shared" si="32"/>
        <v>1681.22048</v>
      </c>
      <c r="BE1007" s="1">
        <f t="shared" si="33"/>
        <v>0.8406001528</v>
      </c>
      <c r="BF1007" s="1">
        <f t="shared" si="34"/>
        <v>0.1607582949</v>
      </c>
      <c r="BG1007" s="1">
        <v>6.0</v>
      </c>
      <c r="BH1007" s="1">
        <v>0.5</v>
      </c>
      <c r="BI1007" s="1" t="s">
        <v>355</v>
      </c>
      <c r="BJ1007" s="1">
        <v>2.0</v>
      </c>
      <c r="BK1007" s="1" t="b">
        <v>1</v>
      </c>
      <c r="BL1007" s="1">
        <v>1.660492311099999E9</v>
      </c>
      <c r="BM1007" s="1">
        <v>835.5549333333333</v>
      </c>
      <c r="BN1007" s="1">
        <v>881.1713333333333</v>
      </c>
      <c r="BO1007" s="1">
        <v>27.17664</v>
      </c>
      <c r="BP1007" s="1">
        <v>23.12225333333333</v>
      </c>
      <c r="BQ1007" s="1">
        <v>833.4864666666667</v>
      </c>
      <c r="BR1007" s="1">
        <v>27.17428</v>
      </c>
      <c r="BS1007" s="1">
        <v>500.1346</v>
      </c>
      <c r="BT1007" s="1">
        <v>99.65951999999999</v>
      </c>
      <c r="BU1007" s="1">
        <v>0.10003108</v>
      </c>
      <c r="BV1007" s="1">
        <v>31.02394000000001</v>
      </c>
      <c r="BW1007" s="1">
        <v>31.24749333333333</v>
      </c>
      <c r="BX1007" s="1">
        <v>999.8999999999999</v>
      </c>
      <c r="BY1007" s="1">
        <v>0.0</v>
      </c>
      <c r="BZ1007" s="1">
        <v>0.0</v>
      </c>
      <c r="CA1007" s="1">
        <v>9991.706</v>
      </c>
      <c r="CB1007" s="1">
        <v>0.0</v>
      </c>
      <c r="CC1007" s="1">
        <v>33.25615333333334</v>
      </c>
      <c r="CD1007" s="1">
        <v>-45.61637333333333</v>
      </c>
      <c r="CE1007" s="1">
        <v>858.8967333333333</v>
      </c>
      <c r="CF1007" s="1">
        <v>902.0274000000001</v>
      </c>
      <c r="CG1007" s="1">
        <v>4.054385999999999</v>
      </c>
      <c r="CH1007" s="1">
        <v>881.1713333333333</v>
      </c>
      <c r="CI1007" s="1">
        <v>23.12225333333333</v>
      </c>
      <c r="CJ1007" s="1">
        <v>2.708410666666667</v>
      </c>
      <c r="CK1007" s="1">
        <v>2.304351333333333</v>
      </c>
      <c r="CL1007" s="1">
        <v>22.33622666666666</v>
      </c>
      <c r="CM1007" s="1">
        <v>19.70684</v>
      </c>
      <c r="CN1007" s="1">
        <v>2000.024</v>
      </c>
      <c r="CO1007" s="1">
        <v>0.9799936000000001</v>
      </c>
      <c r="CP1007" s="1">
        <v>0.02000652</v>
      </c>
      <c r="CQ1007" s="1">
        <v>0.0</v>
      </c>
      <c r="CR1007" s="1">
        <v>3.017</v>
      </c>
      <c r="CS1007" s="1">
        <v>0.0</v>
      </c>
      <c r="CT1007" s="1">
        <v>33574.41333333334</v>
      </c>
      <c r="CU1007" s="1">
        <v>17412.49333333333</v>
      </c>
      <c r="CV1007" s="1">
        <v>40.9832</v>
      </c>
      <c r="CW1007" s="1">
        <v>41.9538</v>
      </c>
      <c r="CX1007" s="1">
        <v>40.937</v>
      </c>
      <c r="CY1007" s="1">
        <v>40.3874</v>
      </c>
      <c r="CZ1007" s="1">
        <v>41.062</v>
      </c>
      <c r="DA1007" s="1">
        <v>1960.013333333333</v>
      </c>
      <c r="DB1007" s="1">
        <v>40.01066666666667</v>
      </c>
      <c r="DC1007" s="1">
        <v>0.0</v>
      </c>
      <c r="DD1007" s="1">
        <v>1.6604923166E9</v>
      </c>
      <c r="DE1007" s="1">
        <v>0.0</v>
      </c>
      <c r="DF1007" s="1">
        <v>1.6604919246E9</v>
      </c>
      <c r="DG1007" s="1" t="s">
        <v>1965</v>
      </c>
      <c r="DH1007" s="1">
        <v>1.6604919196E9</v>
      </c>
      <c r="DI1007" s="1">
        <v>1.6604919246E9</v>
      </c>
      <c r="DJ1007" s="1">
        <v>26.0</v>
      </c>
      <c r="DK1007" s="1">
        <v>0.565</v>
      </c>
      <c r="DL1007" s="1">
        <v>-0.007</v>
      </c>
      <c r="DM1007" s="1">
        <v>1.335</v>
      </c>
      <c r="DN1007" s="1">
        <v>0.012</v>
      </c>
      <c r="DO1007" s="1">
        <v>400.0</v>
      </c>
      <c r="DP1007" s="1">
        <v>23.0</v>
      </c>
      <c r="DQ1007" s="1">
        <v>0.17</v>
      </c>
      <c r="DR1007" s="1">
        <v>0.02</v>
      </c>
      <c r="DS1007" s="1">
        <v>3.052751240788064</v>
      </c>
      <c r="DT1007" s="1">
        <v>-0.84271014223837</v>
      </c>
      <c r="DU1007" s="1">
        <v>0.148856939945208</v>
      </c>
      <c r="DV1007" s="1">
        <v>0.0</v>
      </c>
      <c r="DW1007" s="1">
        <v>35.14263346056088</v>
      </c>
      <c r="DX1007" s="1">
        <v>-0.5117474064704959</v>
      </c>
      <c r="DY1007" s="1">
        <v>0.08515237042591582</v>
      </c>
      <c r="DZ1007" s="1">
        <v>0.0</v>
      </c>
      <c r="EA1007" s="1">
        <v>-45.61730333333333</v>
      </c>
      <c r="EB1007" s="1">
        <v>-1.03815884315898</v>
      </c>
      <c r="EC1007" s="1">
        <v>0.1206809526073703</v>
      </c>
      <c r="ED1007" s="1">
        <v>0.0</v>
      </c>
      <c r="EE1007" s="1">
        <v>778.3760158945121</v>
      </c>
      <c r="EF1007" s="1">
        <v>302.6955712412342</v>
      </c>
      <c r="EG1007" s="1">
        <v>22.59016559245216</v>
      </c>
      <c r="EH1007" s="1">
        <v>0.0</v>
      </c>
      <c r="EI1007" s="1">
        <v>4.045908</v>
      </c>
      <c r="EJ1007" s="1">
        <v>0.2832727204502842</v>
      </c>
      <c r="EK1007" s="1">
        <v>0.0331778359903114</v>
      </c>
      <c r="EL1007" s="1">
        <v>0.0</v>
      </c>
      <c r="EM1007" s="1">
        <v>1.864049670784567</v>
      </c>
      <c r="EN1007" s="1">
        <v>0.0154180630076696</v>
      </c>
      <c r="EO1007" s="1">
        <v>0.001444366260597685</v>
      </c>
      <c r="EP1007" s="1">
        <v>1.0</v>
      </c>
      <c r="EQ1007" s="1">
        <v>1.0</v>
      </c>
      <c r="ER1007" s="1">
        <v>6.0</v>
      </c>
      <c r="ES1007" s="1" t="s">
        <v>423</v>
      </c>
      <c r="ET1007" s="1">
        <v>2.94399</v>
      </c>
      <c r="EU1007" s="1">
        <v>2.80149</v>
      </c>
      <c r="EV1007" s="1">
        <v>0.153413</v>
      </c>
      <c r="EW1007" s="1">
        <v>0.158558</v>
      </c>
      <c r="EX1007" s="1">
        <v>0.118266</v>
      </c>
      <c r="EY1007" s="1">
        <v>0.105422</v>
      </c>
      <c r="EZ1007" s="1">
        <v>17397.7</v>
      </c>
      <c r="FA1007" s="1">
        <v>18134.4</v>
      </c>
      <c r="FB1007" s="1">
        <v>23890.7</v>
      </c>
      <c r="FC1007" s="1">
        <v>25072.5</v>
      </c>
      <c r="FD1007" s="1">
        <v>33713.8</v>
      </c>
      <c r="FE1007" s="1">
        <v>35812.0</v>
      </c>
      <c r="FF1007" s="1">
        <v>43548.4</v>
      </c>
      <c r="FG1007" s="1">
        <v>46343.3</v>
      </c>
      <c r="FH1007" s="1">
        <v>1.98853</v>
      </c>
      <c r="FI1007" s="1">
        <v>1.8854</v>
      </c>
      <c r="FJ1007" s="1">
        <v>0.124596</v>
      </c>
      <c r="FK1007" s="1">
        <v>0.0</v>
      </c>
      <c r="FL1007" s="1">
        <v>29.2297</v>
      </c>
      <c r="FM1007" s="1">
        <v>999.9</v>
      </c>
      <c r="FN1007" s="1">
        <v>60.9</v>
      </c>
      <c r="FO1007" s="1">
        <v>33.8</v>
      </c>
      <c r="FP1007" s="1">
        <v>32.2871</v>
      </c>
      <c r="FQ1007" s="1">
        <v>63.7264</v>
      </c>
      <c r="FR1007" s="1">
        <v>25.7812</v>
      </c>
      <c r="FS1007" s="1">
        <v>1.0</v>
      </c>
      <c r="FT1007" s="1">
        <v>0.266047</v>
      </c>
      <c r="FU1007" s="1">
        <v>0.534455</v>
      </c>
      <c r="FV1007" s="1">
        <v>20.3232</v>
      </c>
      <c r="FW1007" s="1">
        <v>5.21265</v>
      </c>
      <c r="FX1007" s="1">
        <v>11.906</v>
      </c>
      <c r="FY1007" s="1">
        <v>5.00305</v>
      </c>
      <c r="FZ1007" s="1">
        <v>3.29038</v>
      </c>
      <c r="GA1007" s="1">
        <v>9999.0</v>
      </c>
      <c r="GB1007" s="1">
        <v>9999.0</v>
      </c>
      <c r="GC1007" s="1">
        <v>9999.0</v>
      </c>
      <c r="GD1007" s="1">
        <v>999.9</v>
      </c>
      <c r="GE1007" s="1">
        <v>1.85956</v>
      </c>
      <c r="GF1007" s="1">
        <v>1.85453</v>
      </c>
      <c r="GG1007" s="1">
        <v>1.85766</v>
      </c>
      <c r="GH1007" s="1">
        <v>1.85608</v>
      </c>
      <c r="GI1007" s="1">
        <v>1.85488</v>
      </c>
      <c r="GJ1007" s="1">
        <v>1.85456</v>
      </c>
      <c r="GK1007" s="1">
        <v>1.85322</v>
      </c>
      <c r="GL1007" s="1">
        <v>1.85638</v>
      </c>
      <c r="GM1007" s="1">
        <v>0.0</v>
      </c>
      <c r="GN1007" s="1">
        <v>0.0</v>
      </c>
      <c r="GO1007" s="1">
        <v>0.0</v>
      </c>
      <c r="GP1007" s="1">
        <v>0.0</v>
      </c>
      <c r="GQ1007" s="1" t="s">
        <v>358</v>
      </c>
      <c r="GR1007" s="1" t="s">
        <v>359</v>
      </c>
      <c r="GS1007" s="1" t="s">
        <v>360</v>
      </c>
      <c r="GT1007" s="1" t="s">
        <v>360</v>
      </c>
      <c r="GU1007" s="1" t="s">
        <v>360</v>
      </c>
      <c r="GV1007" s="1" t="s">
        <v>360</v>
      </c>
      <c r="GW1007" s="1">
        <v>0.0</v>
      </c>
      <c r="GX1007" s="1">
        <v>100.0</v>
      </c>
      <c r="GY1007" s="1">
        <v>100.0</v>
      </c>
      <c r="GZ1007" s="1">
        <v>2.121</v>
      </c>
      <c r="HA1007" s="1">
        <v>0.0024</v>
      </c>
      <c r="HB1007" s="1">
        <v>0.4072566870634428</v>
      </c>
      <c r="HC1007" s="1">
        <v>0.002678124759318837</v>
      </c>
      <c r="HD1007" s="1">
        <v>-9.373761146515732E-7</v>
      </c>
      <c r="HE1007" s="1">
        <v>1.391563784175389E-10</v>
      </c>
      <c r="HF1007" s="1">
        <v>-0.08316833377203428</v>
      </c>
      <c r="HG1007" s="1">
        <v>0.01061361004592812</v>
      </c>
      <c r="HH1007" s="1">
        <v>-3.086644042041478E-4</v>
      </c>
      <c r="HI1007" s="1">
        <v>1.24720902217549E-6</v>
      </c>
      <c r="HJ1007" s="1">
        <v>1.0</v>
      </c>
      <c r="HK1007" s="1">
        <v>2093.0</v>
      </c>
      <c r="HL1007" s="1">
        <v>2.0</v>
      </c>
      <c r="HM1007" s="1">
        <v>27.0</v>
      </c>
      <c r="HN1007" s="1">
        <v>6.7</v>
      </c>
      <c r="HO1007" s="1">
        <v>6.6</v>
      </c>
      <c r="HP1007" s="1">
        <v>2.04102</v>
      </c>
      <c r="HQ1007" s="1">
        <v>2.28394</v>
      </c>
      <c r="HR1007" s="1">
        <v>1.4978</v>
      </c>
      <c r="HS1007" s="1">
        <v>2.30225</v>
      </c>
      <c r="HT1007" s="1">
        <v>1.54785</v>
      </c>
      <c r="HU1007" s="1">
        <v>2.37427</v>
      </c>
      <c r="HV1007" s="1">
        <v>36.718</v>
      </c>
      <c r="HW1007" s="1">
        <v>14.0182</v>
      </c>
      <c r="HX1007" s="1">
        <v>18.0</v>
      </c>
      <c r="HY1007" s="1">
        <v>504.92</v>
      </c>
      <c r="HZ1007" s="1">
        <v>503.815</v>
      </c>
      <c r="IA1007" s="1">
        <v>28.8105</v>
      </c>
      <c r="IB1007" s="1">
        <v>30.5124</v>
      </c>
      <c r="IC1007" s="1">
        <v>30.0001</v>
      </c>
      <c r="ID1007" s="1">
        <v>30.3088</v>
      </c>
      <c r="IE1007" s="1">
        <v>30.4045</v>
      </c>
      <c r="IF1007" s="1">
        <v>40.9198</v>
      </c>
      <c r="IG1007" s="1">
        <v>30.1514</v>
      </c>
      <c r="IH1007" s="1">
        <v>0.0</v>
      </c>
      <c r="II1007" s="1">
        <v>28.7917</v>
      </c>
      <c r="IJ1007" s="1">
        <v>946.484</v>
      </c>
      <c r="IK1007" s="1">
        <v>23.0715</v>
      </c>
      <c r="IL1007" s="1">
        <v>100.71</v>
      </c>
      <c r="IM1007" s="1">
        <v>100.442</v>
      </c>
      <c r="IN1007" s="1" t="s">
        <v>365</v>
      </c>
    </row>
    <row r="1008" ht="15.75" customHeight="1">
      <c r="A1008" s="1">
        <v>992.0</v>
      </c>
      <c r="B1008" s="1">
        <v>1.6604923196E9</v>
      </c>
      <c r="C1008" s="1">
        <v>8190.5</v>
      </c>
      <c r="D1008" s="1" t="s">
        <v>2318</v>
      </c>
      <c r="E1008" s="1" t="s">
        <v>2319</v>
      </c>
      <c r="F1008" s="1">
        <v>1.0</v>
      </c>
      <c r="G1008" s="1" t="s">
        <v>1964</v>
      </c>
      <c r="H1008" s="1" t="s">
        <v>350</v>
      </c>
      <c r="I1008" s="1" t="s">
        <v>351</v>
      </c>
      <c r="J1008" s="1" t="s">
        <v>352</v>
      </c>
      <c r="K1008" s="1" t="s">
        <v>1168</v>
      </c>
      <c r="L1008" s="1" t="s">
        <v>349</v>
      </c>
      <c r="M1008" s="1" t="s">
        <v>354</v>
      </c>
      <c r="N1008" s="1">
        <v>1.6604923116E9</v>
      </c>
      <c r="O1008" s="1">
        <f t="shared" si="1"/>
        <v>0.003470371787</v>
      </c>
      <c r="P1008" s="1">
        <f t="shared" si="2"/>
        <v>3.470371787</v>
      </c>
      <c r="Q1008" s="1">
        <f t="shared" si="3"/>
        <v>3.013029327</v>
      </c>
      <c r="R1008" s="1">
        <f t="shared" si="4"/>
        <v>838.084625</v>
      </c>
      <c r="S1008" s="1">
        <f t="shared" si="5"/>
        <v>786.1820471</v>
      </c>
      <c r="T1008" s="1">
        <f t="shared" si="6"/>
        <v>78.42913649</v>
      </c>
      <c r="U1008" s="1">
        <f t="shared" si="7"/>
        <v>83.60691227</v>
      </c>
      <c r="V1008" s="1">
        <f t="shared" si="8"/>
        <v>0.1851711645</v>
      </c>
      <c r="W1008" s="1">
        <f t="shared" si="9"/>
        <v>2.922383702</v>
      </c>
      <c r="X1008" s="1">
        <f t="shared" si="10"/>
        <v>0.1788911408</v>
      </c>
      <c r="Y1008" s="1">
        <f t="shared" si="11"/>
        <v>0.112353455</v>
      </c>
      <c r="Z1008" s="1">
        <f t="shared" si="12"/>
        <v>321.5198072</v>
      </c>
      <c r="AA1008" s="1">
        <f t="shared" si="13"/>
        <v>32.01708104</v>
      </c>
      <c r="AB1008" s="1">
        <f t="shared" si="14"/>
        <v>31.2480625</v>
      </c>
      <c r="AC1008" s="1">
        <f t="shared" si="15"/>
        <v>4.575581293</v>
      </c>
      <c r="AD1008" s="1">
        <f t="shared" si="16"/>
        <v>60.00987461</v>
      </c>
      <c r="AE1008" s="1">
        <f t="shared" si="17"/>
        <v>2.710989025</v>
      </c>
      <c r="AF1008" s="1">
        <f t="shared" si="18"/>
        <v>4.517571553</v>
      </c>
      <c r="AG1008" s="1">
        <f t="shared" si="19"/>
        <v>1.864592268</v>
      </c>
      <c r="AH1008" s="1">
        <f t="shared" si="20"/>
        <v>-153.0433958</v>
      </c>
      <c r="AI1008" s="1">
        <f t="shared" si="21"/>
        <v>-35.29154723</v>
      </c>
      <c r="AJ1008" s="1">
        <f t="shared" si="22"/>
        <v>-2.715491737</v>
      </c>
      <c r="AK1008" s="1">
        <f t="shared" si="23"/>
        <v>130.4693724</v>
      </c>
      <c r="AL1008" s="1">
        <f t="shared" si="24"/>
        <v>35.10414084</v>
      </c>
      <c r="AM1008" s="1">
        <f t="shared" si="25"/>
        <v>3.476388375</v>
      </c>
      <c r="AN1008" s="1">
        <f t="shared" si="26"/>
        <v>3.013029327</v>
      </c>
      <c r="AO1008" s="1">
        <v>930.6760350497968</v>
      </c>
      <c r="AP1008" s="1">
        <v>900.4688424242422</v>
      </c>
      <c r="AQ1008" s="1">
        <v>5.177722561499287</v>
      </c>
      <c r="AR1008" s="1">
        <v>64.97153183116835</v>
      </c>
      <c r="AS1008" s="1">
        <f t="shared" si="27"/>
        <v>3.470371787</v>
      </c>
      <c r="AT1008" s="1">
        <v>23.06243047791981</v>
      </c>
      <c r="AU1008" s="1">
        <v>27.15390969696969</v>
      </c>
      <c r="AV1008" s="1">
        <v>-0.00635604234501472</v>
      </c>
      <c r="AW1008" s="1">
        <v>82.28873051766035</v>
      </c>
      <c r="AX1008" s="1">
        <v>0.0</v>
      </c>
      <c r="AY1008" s="1">
        <v>0.0</v>
      </c>
      <c r="AZ1008" s="1">
        <f t="shared" si="28"/>
        <v>1</v>
      </c>
      <c r="BA1008" s="1">
        <f t="shared" si="29"/>
        <v>0</v>
      </c>
      <c r="BB1008" s="1">
        <f t="shared" si="30"/>
        <v>51965.87528</v>
      </c>
      <c r="BC1008" s="1">
        <f t="shared" si="31"/>
        <v>2000.02</v>
      </c>
      <c r="BD1008" s="1">
        <f t="shared" si="32"/>
        <v>1681.217119</v>
      </c>
      <c r="BE1008" s="1">
        <f t="shared" si="33"/>
        <v>0.8406001534</v>
      </c>
      <c r="BF1008" s="1">
        <f t="shared" si="34"/>
        <v>0.160758296</v>
      </c>
      <c r="BG1008" s="1">
        <v>6.0</v>
      </c>
      <c r="BH1008" s="1">
        <v>0.5</v>
      </c>
      <c r="BI1008" s="1" t="s">
        <v>355</v>
      </c>
      <c r="BJ1008" s="1">
        <v>2.0</v>
      </c>
      <c r="BK1008" s="1" t="b">
        <v>1</v>
      </c>
      <c r="BL1008" s="1">
        <v>1.6604923116E9</v>
      </c>
      <c r="BM1008" s="1">
        <v>838.084625</v>
      </c>
      <c r="BN1008" s="1">
        <v>883.6934375</v>
      </c>
      <c r="BO1008" s="1">
        <v>27.17524375</v>
      </c>
      <c r="BP1008" s="1">
        <v>23.11804375</v>
      </c>
      <c r="BQ1008" s="1">
        <v>836.0126250000001</v>
      </c>
      <c r="BR1008" s="1">
        <v>27.172875</v>
      </c>
      <c r="BS1008" s="1">
        <v>500.1355625</v>
      </c>
      <c r="BT1008" s="1">
        <v>99.65946875</v>
      </c>
      <c r="BU1008" s="1">
        <v>0.1000421375</v>
      </c>
      <c r="BV1008" s="1">
        <v>31.0240625</v>
      </c>
      <c r="BW1008" s="1">
        <v>31.2480625</v>
      </c>
      <c r="BX1008" s="1">
        <v>999.9</v>
      </c>
      <c r="BY1008" s="1">
        <v>0.0</v>
      </c>
      <c r="BZ1008" s="1">
        <v>0.0</v>
      </c>
      <c r="CA1008" s="1">
        <v>9993.236874999999</v>
      </c>
      <c r="CB1008" s="1">
        <v>0.0</v>
      </c>
      <c r="CC1008" s="1">
        <v>33.36603125</v>
      </c>
      <c r="CD1008" s="1">
        <v>-45.60879375</v>
      </c>
      <c r="CE1008" s="1">
        <v>861.4958125</v>
      </c>
      <c r="CF1008" s="1">
        <v>904.6051875</v>
      </c>
      <c r="CG1008" s="1">
        <v>4.05719875</v>
      </c>
      <c r="CH1008" s="1">
        <v>883.6934375</v>
      </c>
      <c r="CI1008" s="1">
        <v>23.11804375</v>
      </c>
      <c r="CJ1008" s="1">
        <v>2.70827</v>
      </c>
      <c r="CK1008" s="1">
        <v>2.303930625</v>
      </c>
      <c r="CL1008" s="1">
        <v>22.33536875</v>
      </c>
      <c r="CM1008" s="1">
        <v>19.70389375</v>
      </c>
      <c r="CN1008" s="1">
        <v>2000.02</v>
      </c>
      <c r="CO1008" s="1">
        <v>0.9799935625</v>
      </c>
      <c r="CP1008" s="1">
        <v>0.02000655625</v>
      </c>
      <c r="CQ1008" s="1">
        <v>0.0</v>
      </c>
      <c r="CR1008" s="1">
        <v>2.9763125</v>
      </c>
      <c r="CS1008" s="1">
        <v>0.0</v>
      </c>
      <c r="CT1008" s="1">
        <v>33572.68124999999</v>
      </c>
      <c r="CU1008" s="1">
        <v>17412.4625</v>
      </c>
      <c r="CV1008" s="1">
        <v>40.98425</v>
      </c>
      <c r="CW1008" s="1">
        <v>41.95274999999999</v>
      </c>
      <c r="CX1008" s="1">
        <v>40.937</v>
      </c>
      <c r="CY1008" s="1">
        <v>40.386625</v>
      </c>
      <c r="CZ1008" s="1">
        <v>41.062</v>
      </c>
      <c r="DA1008" s="1">
        <v>1960.009375</v>
      </c>
      <c r="DB1008" s="1">
        <v>40.010625</v>
      </c>
      <c r="DC1008" s="1">
        <v>0.0</v>
      </c>
      <c r="DD1008" s="1">
        <v>1.6604923178E9</v>
      </c>
      <c r="DE1008" s="1">
        <v>0.0</v>
      </c>
      <c r="DF1008" s="1">
        <v>1.6604919246E9</v>
      </c>
      <c r="DG1008" s="1" t="s">
        <v>1965</v>
      </c>
      <c r="DH1008" s="1">
        <v>1.6604919196E9</v>
      </c>
      <c r="DI1008" s="1">
        <v>1.6604919246E9</v>
      </c>
      <c r="DJ1008" s="1">
        <v>26.0</v>
      </c>
      <c r="DK1008" s="1">
        <v>0.565</v>
      </c>
      <c r="DL1008" s="1">
        <v>-0.007</v>
      </c>
      <c r="DM1008" s="1">
        <v>1.335</v>
      </c>
      <c r="DN1008" s="1">
        <v>0.012</v>
      </c>
      <c r="DO1008" s="1">
        <v>400.0</v>
      </c>
      <c r="DP1008" s="1">
        <v>23.0</v>
      </c>
      <c r="DQ1008" s="1">
        <v>0.17</v>
      </c>
      <c r="DR1008" s="1">
        <v>0.02</v>
      </c>
      <c r="DS1008" s="1">
        <v>3.046136195742153</v>
      </c>
      <c r="DT1008" s="1">
        <v>-0.3570601033754711</v>
      </c>
      <c r="DU1008" s="1">
        <v>0.1418567983311947</v>
      </c>
      <c r="DV1008" s="1">
        <v>1.0</v>
      </c>
      <c r="DW1008" s="1">
        <v>35.11862076305413</v>
      </c>
      <c r="DX1008" s="1">
        <v>-0.6463118609175207</v>
      </c>
      <c r="DY1008" s="1">
        <v>0.09704551461580946</v>
      </c>
      <c r="DZ1008" s="1">
        <v>0.0</v>
      </c>
      <c r="EA1008" s="1">
        <v>-45.61431666666667</v>
      </c>
      <c r="EB1008" s="1">
        <v>-0.769022469410548</v>
      </c>
      <c r="EC1008" s="1">
        <v>0.1227776284815589</v>
      </c>
      <c r="ED1008" s="1">
        <v>1.0</v>
      </c>
      <c r="EE1008" s="1">
        <v>783.301183958541</v>
      </c>
      <c r="EF1008" s="1">
        <v>299.9333655437074</v>
      </c>
      <c r="EG1008" s="1">
        <v>22.38823061462559</v>
      </c>
      <c r="EH1008" s="1">
        <v>0.0</v>
      </c>
      <c r="EI1008" s="1">
        <v>4.049608</v>
      </c>
      <c r="EJ1008" s="1">
        <v>0.3113849155722233</v>
      </c>
      <c r="EK1008" s="1">
        <v>0.03487756931037485</v>
      </c>
      <c r="EL1008" s="1">
        <v>0.0</v>
      </c>
      <c r="EM1008" s="1">
        <v>1.864381085216175</v>
      </c>
      <c r="EN1008" s="1">
        <v>0.02050236881800923</v>
      </c>
      <c r="EO1008" s="1">
        <v>0.001791625172034746</v>
      </c>
      <c r="EP1008" s="1">
        <v>1.0</v>
      </c>
      <c r="EQ1008" s="1">
        <v>3.0</v>
      </c>
      <c r="ER1008" s="1">
        <v>6.0</v>
      </c>
      <c r="ES1008" s="1" t="s">
        <v>379</v>
      </c>
      <c r="ET1008" s="1">
        <v>2.94415</v>
      </c>
      <c r="EU1008" s="1">
        <v>2.80141</v>
      </c>
      <c r="EV1008" s="1">
        <v>0.153996</v>
      </c>
      <c r="EW1008" s="1">
        <v>0.159119</v>
      </c>
      <c r="EX1008" s="1">
        <v>0.118249</v>
      </c>
      <c r="EY1008" s="1">
        <v>0.105418</v>
      </c>
      <c r="EZ1008" s="1">
        <v>17385.7</v>
      </c>
      <c r="FA1008" s="1">
        <v>18122.2</v>
      </c>
      <c r="FB1008" s="1">
        <v>23890.6</v>
      </c>
      <c r="FC1008" s="1">
        <v>25072.4</v>
      </c>
      <c r="FD1008" s="1">
        <v>33714.3</v>
      </c>
      <c r="FE1008" s="1">
        <v>35811.9</v>
      </c>
      <c r="FF1008" s="1">
        <v>43548.2</v>
      </c>
      <c r="FG1008" s="1">
        <v>46343.1</v>
      </c>
      <c r="FH1008" s="1">
        <v>1.9886</v>
      </c>
      <c r="FI1008" s="1">
        <v>1.88528</v>
      </c>
      <c r="FJ1008" s="1">
        <v>0.124574</v>
      </c>
      <c r="FK1008" s="1">
        <v>0.0</v>
      </c>
      <c r="FL1008" s="1">
        <v>29.2304</v>
      </c>
      <c r="FM1008" s="1">
        <v>999.9</v>
      </c>
      <c r="FN1008" s="1">
        <v>60.9</v>
      </c>
      <c r="FO1008" s="1">
        <v>33.8</v>
      </c>
      <c r="FP1008" s="1">
        <v>32.2871</v>
      </c>
      <c r="FQ1008" s="1">
        <v>63.7164</v>
      </c>
      <c r="FR1008" s="1">
        <v>26.0857</v>
      </c>
      <c r="FS1008" s="1">
        <v>1.0</v>
      </c>
      <c r="FT1008" s="1">
        <v>0.266057</v>
      </c>
      <c r="FU1008" s="1">
        <v>0.543807</v>
      </c>
      <c r="FV1008" s="1">
        <v>20.3232</v>
      </c>
      <c r="FW1008" s="1">
        <v>5.2131</v>
      </c>
      <c r="FX1008" s="1">
        <v>11.9062</v>
      </c>
      <c r="FY1008" s="1">
        <v>5.00325</v>
      </c>
      <c r="FZ1008" s="1">
        <v>3.29043</v>
      </c>
      <c r="GA1008" s="1">
        <v>9999.0</v>
      </c>
      <c r="GB1008" s="1">
        <v>9999.0</v>
      </c>
      <c r="GC1008" s="1">
        <v>9999.0</v>
      </c>
      <c r="GD1008" s="1">
        <v>999.9</v>
      </c>
      <c r="GE1008" s="1">
        <v>1.85953</v>
      </c>
      <c r="GF1008" s="1">
        <v>1.85453</v>
      </c>
      <c r="GG1008" s="1">
        <v>1.85764</v>
      </c>
      <c r="GH1008" s="1">
        <v>1.85608</v>
      </c>
      <c r="GI1008" s="1">
        <v>1.85488</v>
      </c>
      <c r="GJ1008" s="1">
        <v>1.85456</v>
      </c>
      <c r="GK1008" s="1">
        <v>1.85322</v>
      </c>
      <c r="GL1008" s="1">
        <v>1.85638</v>
      </c>
      <c r="GM1008" s="1">
        <v>0.0</v>
      </c>
      <c r="GN1008" s="1">
        <v>0.0</v>
      </c>
      <c r="GO1008" s="1">
        <v>0.0</v>
      </c>
      <c r="GP1008" s="1">
        <v>0.0</v>
      </c>
      <c r="GQ1008" s="1" t="s">
        <v>358</v>
      </c>
      <c r="GR1008" s="1" t="s">
        <v>359</v>
      </c>
      <c r="GS1008" s="1" t="s">
        <v>360</v>
      </c>
      <c r="GT1008" s="1" t="s">
        <v>360</v>
      </c>
      <c r="GU1008" s="1" t="s">
        <v>360</v>
      </c>
      <c r="GV1008" s="1" t="s">
        <v>360</v>
      </c>
      <c r="GW1008" s="1">
        <v>0.0</v>
      </c>
      <c r="GX1008" s="1">
        <v>100.0</v>
      </c>
      <c r="GY1008" s="1">
        <v>100.0</v>
      </c>
      <c r="GZ1008" s="1">
        <v>2.128</v>
      </c>
      <c r="HA1008" s="1">
        <v>0.0024</v>
      </c>
      <c r="HB1008" s="1">
        <v>0.4072566870634428</v>
      </c>
      <c r="HC1008" s="1">
        <v>0.002678124759318837</v>
      </c>
      <c r="HD1008" s="1">
        <v>-9.373761146515732E-7</v>
      </c>
      <c r="HE1008" s="1">
        <v>1.391563784175389E-10</v>
      </c>
      <c r="HF1008" s="1">
        <v>-0.08316833377203428</v>
      </c>
      <c r="HG1008" s="1">
        <v>0.01061361004592812</v>
      </c>
      <c r="HH1008" s="1">
        <v>-3.086644042041478E-4</v>
      </c>
      <c r="HI1008" s="1">
        <v>1.24720902217549E-6</v>
      </c>
      <c r="HJ1008" s="1">
        <v>1.0</v>
      </c>
      <c r="HK1008" s="1">
        <v>2093.0</v>
      </c>
      <c r="HL1008" s="1">
        <v>2.0</v>
      </c>
      <c r="HM1008" s="1">
        <v>27.0</v>
      </c>
      <c r="HN1008" s="1">
        <v>6.7</v>
      </c>
      <c r="HO1008" s="1">
        <v>6.6</v>
      </c>
      <c r="HP1008" s="1">
        <v>2.05322</v>
      </c>
      <c r="HQ1008" s="1">
        <v>2.29248</v>
      </c>
      <c r="HR1008" s="1">
        <v>1.4978</v>
      </c>
      <c r="HS1008" s="1">
        <v>2.30225</v>
      </c>
      <c r="HT1008" s="1">
        <v>1.54785</v>
      </c>
      <c r="HU1008" s="1">
        <v>2.44751</v>
      </c>
      <c r="HV1008" s="1">
        <v>36.718</v>
      </c>
      <c r="HW1008" s="1">
        <v>14.0095</v>
      </c>
      <c r="HX1008" s="1">
        <v>18.0</v>
      </c>
      <c r="HY1008" s="1">
        <v>504.97</v>
      </c>
      <c r="HZ1008" s="1">
        <v>503.737</v>
      </c>
      <c r="IA1008" s="1">
        <v>28.8043</v>
      </c>
      <c r="IB1008" s="1">
        <v>30.5124</v>
      </c>
      <c r="IC1008" s="1">
        <v>30.0001</v>
      </c>
      <c r="ID1008" s="1">
        <v>30.3094</v>
      </c>
      <c r="IE1008" s="1">
        <v>30.4052</v>
      </c>
      <c r="IF1008" s="1">
        <v>41.158</v>
      </c>
      <c r="IG1008" s="1">
        <v>30.1514</v>
      </c>
      <c r="IH1008" s="1">
        <v>0.0</v>
      </c>
      <c r="II1008" s="1">
        <v>28.7917</v>
      </c>
      <c r="IJ1008" s="1">
        <v>956.509</v>
      </c>
      <c r="IK1008" s="1">
        <v>23.0715</v>
      </c>
      <c r="IL1008" s="1">
        <v>100.71</v>
      </c>
      <c r="IM1008" s="1">
        <v>100.441</v>
      </c>
      <c r="IN1008" s="1" t="s">
        <v>365</v>
      </c>
    </row>
    <row r="1009" ht="15.75" customHeight="1">
      <c r="A1009" s="1">
        <v>993.0</v>
      </c>
      <c r="B1009" s="1">
        <v>1.6604923206E9</v>
      </c>
      <c r="C1009" s="1">
        <v>8191.5</v>
      </c>
      <c r="D1009" s="1" t="s">
        <v>2320</v>
      </c>
      <c r="E1009" s="1" t="s">
        <v>2321</v>
      </c>
      <c r="F1009" s="1">
        <v>1.0</v>
      </c>
      <c r="G1009" s="1" t="s">
        <v>1964</v>
      </c>
      <c r="H1009" s="1" t="s">
        <v>350</v>
      </c>
      <c r="I1009" s="1" t="s">
        <v>351</v>
      </c>
      <c r="J1009" s="1" t="s">
        <v>352</v>
      </c>
      <c r="K1009" s="1" t="s">
        <v>1168</v>
      </c>
      <c r="L1009" s="1" t="s">
        <v>349</v>
      </c>
      <c r="M1009" s="1" t="s">
        <v>354</v>
      </c>
      <c r="N1009" s="1">
        <v>1.660492313099999E9</v>
      </c>
      <c r="O1009" s="1">
        <f t="shared" si="1"/>
        <v>0.003467895956</v>
      </c>
      <c r="P1009" s="1">
        <f t="shared" si="2"/>
        <v>3.467895956</v>
      </c>
      <c r="Q1009" s="1">
        <f t="shared" si="3"/>
        <v>2.831617726</v>
      </c>
      <c r="R1009" s="1">
        <f t="shared" si="4"/>
        <v>845.6800667</v>
      </c>
      <c r="S1009" s="1">
        <f t="shared" si="5"/>
        <v>795.1056759</v>
      </c>
      <c r="T1009" s="1">
        <f t="shared" si="6"/>
        <v>79.31913987</v>
      </c>
      <c r="U1009" s="1">
        <f t="shared" si="7"/>
        <v>84.36440277</v>
      </c>
      <c r="V1009" s="1">
        <f t="shared" si="8"/>
        <v>0.1849836189</v>
      </c>
      <c r="W1009" s="1">
        <f t="shared" si="9"/>
        <v>2.923001923</v>
      </c>
      <c r="X1009" s="1">
        <f t="shared" si="10"/>
        <v>0.1787173554</v>
      </c>
      <c r="Y1009" s="1">
        <f t="shared" si="11"/>
        <v>0.1122436626</v>
      </c>
      <c r="Z1009" s="1">
        <f t="shared" si="12"/>
        <v>321.5175752</v>
      </c>
      <c r="AA1009" s="1">
        <f t="shared" si="13"/>
        <v>32.01801342</v>
      </c>
      <c r="AB1009" s="1">
        <f t="shared" si="14"/>
        <v>31.24920667</v>
      </c>
      <c r="AC1009" s="1">
        <f t="shared" si="15"/>
        <v>4.575879258</v>
      </c>
      <c r="AD1009" s="1">
        <f t="shared" si="16"/>
        <v>60.00424899</v>
      </c>
      <c r="AE1009" s="1">
        <f t="shared" si="17"/>
        <v>2.710811764</v>
      </c>
      <c r="AF1009" s="1">
        <f t="shared" si="18"/>
        <v>4.517699679</v>
      </c>
      <c r="AG1009" s="1">
        <f t="shared" si="19"/>
        <v>1.865067494</v>
      </c>
      <c r="AH1009" s="1">
        <f t="shared" si="20"/>
        <v>-152.9342116</v>
      </c>
      <c r="AI1009" s="1">
        <f t="shared" si="21"/>
        <v>-35.40091794</v>
      </c>
      <c r="AJ1009" s="1">
        <f t="shared" si="22"/>
        <v>-2.723353155</v>
      </c>
      <c r="AK1009" s="1">
        <f t="shared" si="23"/>
        <v>130.4590925</v>
      </c>
      <c r="AL1009" s="1">
        <f t="shared" si="24"/>
        <v>35.06951224</v>
      </c>
      <c r="AM1009" s="1">
        <f t="shared" si="25"/>
        <v>3.482545433</v>
      </c>
      <c r="AN1009" s="1">
        <f t="shared" si="26"/>
        <v>2.831617726</v>
      </c>
      <c r="AO1009" s="1">
        <v>935.7553522351955</v>
      </c>
      <c r="AP1009" s="1">
        <v>905.6846242424241</v>
      </c>
      <c r="AQ1009" s="1">
        <v>5.194688281004717</v>
      </c>
      <c r="AR1009" s="1">
        <v>64.97153183116835</v>
      </c>
      <c r="AS1009" s="1">
        <f t="shared" si="27"/>
        <v>3.467895956</v>
      </c>
      <c r="AT1009" s="1">
        <v>23.0585818262705</v>
      </c>
      <c r="AU1009" s="1">
        <v>27.1488206060606</v>
      </c>
      <c r="AV1009" s="1">
        <v>-0.006615344721410009</v>
      </c>
      <c r="AW1009" s="1">
        <v>82.28873051766035</v>
      </c>
      <c r="AX1009" s="1">
        <v>0.0</v>
      </c>
      <c r="AY1009" s="1">
        <v>0.0</v>
      </c>
      <c r="AZ1009" s="1">
        <f t="shared" si="28"/>
        <v>1</v>
      </c>
      <c r="BA1009" s="1">
        <f t="shared" si="29"/>
        <v>0</v>
      </c>
      <c r="BB1009" s="1">
        <f t="shared" si="30"/>
        <v>51983.37719</v>
      </c>
      <c r="BC1009" s="1">
        <f t="shared" si="31"/>
        <v>2000.006</v>
      </c>
      <c r="BD1009" s="1">
        <f t="shared" si="32"/>
        <v>1681.20536</v>
      </c>
      <c r="BE1009" s="1">
        <f t="shared" si="33"/>
        <v>0.8406001582</v>
      </c>
      <c r="BF1009" s="1">
        <f t="shared" si="34"/>
        <v>0.1607583053</v>
      </c>
      <c r="BG1009" s="1">
        <v>6.0</v>
      </c>
      <c r="BH1009" s="1">
        <v>0.5</v>
      </c>
      <c r="BI1009" s="1" t="s">
        <v>355</v>
      </c>
      <c r="BJ1009" s="1">
        <v>2.0</v>
      </c>
      <c r="BK1009" s="1" t="b">
        <v>1</v>
      </c>
      <c r="BL1009" s="1">
        <v>1.660492313099999E9</v>
      </c>
      <c r="BM1009" s="1">
        <v>845.6800666666666</v>
      </c>
      <c r="BN1009" s="1">
        <v>891.2846666666667</v>
      </c>
      <c r="BO1009" s="1">
        <v>27.17354</v>
      </c>
      <c r="BP1009" s="1">
        <v>23.1092</v>
      </c>
      <c r="BQ1009" s="1">
        <v>843.5973333333334</v>
      </c>
      <c r="BR1009" s="1">
        <v>27.17116</v>
      </c>
      <c r="BS1009" s="1">
        <v>500.1420666666667</v>
      </c>
      <c r="BT1009" s="1">
        <v>99.65921333333334</v>
      </c>
      <c r="BU1009" s="1">
        <v>0.10002908</v>
      </c>
      <c r="BV1009" s="1">
        <v>31.02456</v>
      </c>
      <c r="BW1009" s="1">
        <v>31.24920666666667</v>
      </c>
      <c r="BX1009" s="1">
        <v>999.8999999999999</v>
      </c>
      <c r="BY1009" s="1">
        <v>0.0</v>
      </c>
      <c r="BZ1009" s="1">
        <v>0.0</v>
      </c>
      <c r="CA1009" s="1">
        <v>9996.789333333332</v>
      </c>
      <c r="CB1009" s="1">
        <v>0.0</v>
      </c>
      <c r="CC1009" s="1">
        <v>33.62731333333333</v>
      </c>
      <c r="CD1009" s="1">
        <v>-45.60458666666667</v>
      </c>
      <c r="CE1009" s="1">
        <v>869.3018666666666</v>
      </c>
      <c r="CF1009" s="1">
        <v>912.3678</v>
      </c>
      <c r="CG1009" s="1">
        <v>4.064334</v>
      </c>
      <c r="CH1009" s="1">
        <v>891.2846666666667</v>
      </c>
      <c r="CI1009" s="1">
        <v>23.1092</v>
      </c>
      <c r="CJ1009" s="1">
        <v>2.708092666666666</v>
      </c>
      <c r="CK1009" s="1">
        <v>2.303044</v>
      </c>
      <c r="CL1009" s="1">
        <v>22.33428666666667</v>
      </c>
      <c r="CM1009" s="1">
        <v>19.69768</v>
      </c>
      <c r="CN1009" s="1">
        <v>2000.006</v>
      </c>
      <c r="CO1009" s="1">
        <v>0.9799934000000001</v>
      </c>
      <c r="CP1009" s="1">
        <v>0.02000671333333333</v>
      </c>
      <c r="CQ1009" s="1">
        <v>0.0</v>
      </c>
      <c r="CR1009" s="1">
        <v>2.961666666666667</v>
      </c>
      <c r="CS1009" s="1">
        <v>0.0</v>
      </c>
      <c r="CT1009" s="1">
        <v>33566.44</v>
      </c>
      <c r="CU1009" s="1">
        <v>17412.33333333333</v>
      </c>
      <c r="CV1009" s="1">
        <v>40.9832</v>
      </c>
      <c r="CW1009" s="1">
        <v>41.9496</v>
      </c>
      <c r="CX1009" s="1">
        <v>40.937</v>
      </c>
      <c r="CY1009" s="1">
        <v>40.38326666666667</v>
      </c>
      <c r="CZ1009" s="1">
        <v>41.062</v>
      </c>
      <c r="DA1009" s="1">
        <v>1959.995333333333</v>
      </c>
      <c r="DB1009" s="1">
        <v>40.01066666666667</v>
      </c>
      <c r="DC1009" s="1">
        <v>0.0</v>
      </c>
      <c r="DD1009" s="1">
        <v>1.6604923184E9</v>
      </c>
      <c r="DE1009" s="1">
        <v>0.0</v>
      </c>
      <c r="DF1009" s="1">
        <v>1.6604919246E9</v>
      </c>
      <c r="DG1009" s="1" t="s">
        <v>1965</v>
      </c>
      <c r="DH1009" s="1">
        <v>1.6604919196E9</v>
      </c>
      <c r="DI1009" s="1">
        <v>1.6604919246E9</v>
      </c>
      <c r="DJ1009" s="1">
        <v>26.0</v>
      </c>
      <c r="DK1009" s="1">
        <v>0.565</v>
      </c>
      <c r="DL1009" s="1">
        <v>-0.007</v>
      </c>
      <c r="DM1009" s="1">
        <v>1.335</v>
      </c>
      <c r="DN1009" s="1">
        <v>0.012</v>
      </c>
      <c r="DO1009" s="1">
        <v>400.0</v>
      </c>
      <c r="DP1009" s="1">
        <v>23.0</v>
      </c>
      <c r="DQ1009" s="1">
        <v>0.17</v>
      </c>
      <c r="DR1009" s="1">
        <v>0.02</v>
      </c>
      <c r="DS1009" s="1">
        <v>3.046136195742153</v>
      </c>
      <c r="DT1009" s="1">
        <v>-0.3570601033754711</v>
      </c>
      <c r="DU1009" s="1">
        <v>0.1418567983311947</v>
      </c>
      <c r="DV1009" s="1">
        <v>1.0</v>
      </c>
      <c r="DW1009" s="1">
        <v>35.11862076305413</v>
      </c>
      <c r="DX1009" s="1">
        <v>-0.6463118609175207</v>
      </c>
      <c r="DY1009" s="1">
        <v>0.09704551461580946</v>
      </c>
      <c r="DZ1009" s="1">
        <v>0.0</v>
      </c>
      <c r="EA1009" s="1">
        <v>-45.61431666666667</v>
      </c>
      <c r="EB1009" s="1">
        <v>-0.769022469410548</v>
      </c>
      <c r="EC1009" s="1">
        <v>0.1227776284815589</v>
      </c>
      <c r="ED1009" s="1">
        <v>1.0</v>
      </c>
      <c r="EE1009" s="1">
        <v>783.301183958541</v>
      </c>
      <c r="EF1009" s="1">
        <v>299.9333655437074</v>
      </c>
      <c r="EG1009" s="1">
        <v>22.38823061462559</v>
      </c>
      <c r="EH1009" s="1">
        <v>0.0</v>
      </c>
      <c r="EI1009" s="1">
        <v>4.049608</v>
      </c>
      <c r="EJ1009" s="1">
        <v>0.3113849155722233</v>
      </c>
      <c r="EK1009" s="1">
        <v>0.03487756931037485</v>
      </c>
      <c r="EL1009" s="1">
        <v>0.0</v>
      </c>
      <c r="EM1009" s="1">
        <v>1.864381085216175</v>
      </c>
      <c r="EN1009" s="1">
        <v>0.02050236881800923</v>
      </c>
      <c r="EO1009" s="1">
        <v>0.001791625172034746</v>
      </c>
      <c r="EP1009" s="1">
        <v>1.0</v>
      </c>
      <c r="EQ1009" s="1">
        <v>3.0</v>
      </c>
      <c r="ER1009" s="1">
        <v>6.0</v>
      </c>
      <c r="ES1009" s="1" t="s">
        <v>379</v>
      </c>
      <c r="ET1009" s="1">
        <v>2.94405</v>
      </c>
      <c r="EU1009" s="1">
        <v>2.8014</v>
      </c>
      <c r="EV1009" s="1">
        <v>0.154574</v>
      </c>
      <c r="EW1009" s="1">
        <v>0.159675</v>
      </c>
      <c r="EX1009" s="1">
        <v>0.118236</v>
      </c>
      <c r="EY1009" s="1">
        <v>0.105415</v>
      </c>
      <c r="EZ1009" s="1">
        <v>17373.7</v>
      </c>
      <c r="FA1009" s="1">
        <v>18110.0</v>
      </c>
      <c r="FB1009" s="1">
        <v>23890.4</v>
      </c>
      <c r="FC1009" s="1">
        <v>25072.1</v>
      </c>
      <c r="FD1009" s="1">
        <v>33714.7</v>
      </c>
      <c r="FE1009" s="1">
        <v>35811.8</v>
      </c>
      <c r="FF1009" s="1">
        <v>43548.0</v>
      </c>
      <c r="FG1009" s="1">
        <v>46342.6</v>
      </c>
      <c r="FH1009" s="1">
        <v>1.98845</v>
      </c>
      <c r="FI1009" s="1">
        <v>1.88538</v>
      </c>
      <c r="FJ1009" s="1">
        <v>0.124484</v>
      </c>
      <c r="FK1009" s="1">
        <v>0.0</v>
      </c>
      <c r="FL1009" s="1">
        <v>29.231</v>
      </c>
      <c r="FM1009" s="1">
        <v>999.9</v>
      </c>
      <c r="FN1009" s="1">
        <v>60.9</v>
      </c>
      <c r="FO1009" s="1">
        <v>33.8</v>
      </c>
      <c r="FP1009" s="1">
        <v>32.2863</v>
      </c>
      <c r="FQ1009" s="1">
        <v>63.5264</v>
      </c>
      <c r="FR1009" s="1">
        <v>25.4087</v>
      </c>
      <c r="FS1009" s="1">
        <v>1.0</v>
      </c>
      <c r="FT1009" s="1">
        <v>0.266087</v>
      </c>
      <c r="FU1009" s="1">
        <v>0.536163</v>
      </c>
      <c r="FV1009" s="1">
        <v>20.3233</v>
      </c>
      <c r="FW1009" s="1">
        <v>5.2131</v>
      </c>
      <c r="FX1009" s="1">
        <v>11.9059</v>
      </c>
      <c r="FY1009" s="1">
        <v>5.00325</v>
      </c>
      <c r="FZ1009" s="1">
        <v>3.2905</v>
      </c>
      <c r="GA1009" s="1">
        <v>9999.0</v>
      </c>
      <c r="GB1009" s="1">
        <v>9999.0</v>
      </c>
      <c r="GC1009" s="1">
        <v>9999.0</v>
      </c>
      <c r="GD1009" s="1">
        <v>999.9</v>
      </c>
      <c r="GE1009" s="1">
        <v>1.85953</v>
      </c>
      <c r="GF1009" s="1">
        <v>1.85453</v>
      </c>
      <c r="GG1009" s="1">
        <v>1.85764</v>
      </c>
      <c r="GH1009" s="1">
        <v>1.85608</v>
      </c>
      <c r="GI1009" s="1">
        <v>1.85488</v>
      </c>
      <c r="GJ1009" s="1">
        <v>1.85455</v>
      </c>
      <c r="GK1009" s="1">
        <v>1.85324</v>
      </c>
      <c r="GL1009" s="1">
        <v>1.85638</v>
      </c>
      <c r="GM1009" s="1">
        <v>0.0</v>
      </c>
      <c r="GN1009" s="1">
        <v>0.0</v>
      </c>
      <c r="GO1009" s="1">
        <v>0.0</v>
      </c>
      <c r="GP1009" s="1">
        <v>0.0</v>
      </c>
      <c r="GQ1009" s="1" t="s">
        <v>358</v>
      </c>
      <c r="GR1009" s="1" t="s">
        <v>359</v>
      </c>
      <c r="GS1009" s="1" t="s">
        <v>360</v>
      </c>
      <c r="GT1009" s="1" t="s">
        <v>360</v>
      </c>
      <c r="GU1009" s="1" t="s">
        <v>360</v>
      </c>
      <c r="GV1009" s="1" t="s">
        <v>360</v>
      </c>
      <c r="GW1009" s="1">
        <v>0.0</v>
      </c>
      <c r="GX1009" s="1">
        <v>100.0</v>
      </c>
      <c r="GY1009" s="1">
        <v>100.0</v>
      </c>
      <c r="GZ1009" s="1">
        <v>2.134</v>
      </c>
      <c r="HA1009" s="1">
        <v>0.0025</v>
      </c>
      <c r="HB1009" s="1">
        <v>0.4072566870634428</v>
      </c>
      <c r="HC1009" s="1">
        <v>0.002678124759318837</v>
      </c>
      <c r="HD1009" s="1">
        <v>-9.373761146515732E-7</v>
      </c>
      <c r="HE1009" s="1">
        <v>1.391563784175389E-10</v>
      </c>
      <c r="HF1009" s="1">
        <v>-0.08316833377203428</v>
      </c>
      <c r="HG1009" s="1">
        <v>0.01061361004592812</v>
      </c>
      <c r="HH1009" s="1">
        <v>-3.086644042041478E-4</v>
      </c>
      <c r="HI1009" s="1">
        <v>1.24720902217549E-6</v>
      </c>
      <c r="HJ1009" s="1">
        <v>1.0</v>
      </c>
      <c r="HK1009" s="1">
        <v>2093.0</v>
      </c>
      <c r="HL1009" s="1">
        <v>2.0</v>
      </c>
      <c r="HM1009" s="1">
        <v>27.0</v>
      </c>
      <c r="HN1009" s="1">
        <v>6.7</v>
      </c>
      <c r="HO1009" s="1">
        <v>6.6</v>
      </c>
      <c r="HP1009" s="1">
        <v>2.05933</v>
      </c>
      <c r="HQ1009" s="1">
        <v>2.30591</v>
      </c>
      <c r="HR1009" s="1">
        <v>1.4978</v>
      </c>
      <c r="HS1009" s="1">
        <v>2.30103</v>
      </c>
      <c r="HT1009" s="1">
        <v>1.54785</v>
      </c>
      <c r="HU1009" s="1">
        <v>2.38525</v>
      </c>
      <c r="HV1009" s="1">
        <v>36.718</v>
      </c>
      <c r="HW1009" s="1">
        <v>14.0182</v>
      </c>
      <c r="HX1009" s="1">
        <v>18.0</v>
      </c>
      <c r="HY1009" s="1">
        <v>504.885</v>
      </c>
      <c r="HZ1009" s="1">
        <v>503.809</v>
      </c>
      <c r="IA1009" s="1">
        <v>28.7977</v>
      </c>
      <c r="IB1009" s="1">
        <v>30.5124</v>
      </c>
      <c r="IC1009" s="1">
        <v>30.0002</v>
      </c>
      <c r="ID1009" s="1">
        <v>30.3101</v>
      </c>
      <c r="IE1009" s="1">
        <v>30.4057</v>
      </c>
      <c r="IF1009" s="1">
        <v>41.2758</v>
      </c>
      <c r="IG1009" s="1">
        <v>30.1514</v>
      </c>
      <c r="IH1009" s="1">
        <v>0.0</v>
      </c>
      <c r="II1009" s="1">
        <v>28.7917</v>
      </c>
      <c r="IJ1009" s="1">
        <v>956.509</v>
      </c>
      <c r="IK1009" s="1">
        <v>23.0715</v>
      </c>
      <c r="IL1009" s="1">
        <v>100.709</v>
      </c>
      <c r="IM1009" s="1">
        <v>100.44</v>
      </c>
      <c r="IN1009" s="1" t="s">
        <v>365</v>
      </c>
    </row>
    <row r="1010" ht="15.75" customHeight="1">
      <c r="A1010" s="1">
        <v>994.0</v>
      </c>
      <c r="B1010" s="1">
        <v>1.6604923216E9</v>
      </c>
      <c r="C1010" s="1">
        <v>8192.5</v>
      </c>
      <c r="D1010" s="1" t="s">
        <v>2322</v>
      </c>
      <c r="E1010" s="1" t="s">
        <v>2323</v>
      </c>
      <c r="F1010" s="1">
        <v>1.0</v>
      </c>
      <c r="G1010" s="1" t="s">
        <v>1964</v>
      </c>
      <c r="H1010" s="1" t="s">
        <v>350</v>
      </c>
      <c r="I1010" s="1" t="s">
        <v>351</v>
      </c>
      <c r="J1010" s="1" t="s">
        <v>352</v>
      </c>
      <c r="K1010" s="1" t="s">
        <v>1168</v>
      </c>
      <c r="L1010" s="1" t="s">
        <v>349</v>
      </c>
      <c r="M1010" s="1" t="s">
        <v>354</v>
      </c>
      <c r="N1010" s="1">
        <v>1.6604923136E9</v>
      </c>
      <c r="O1010" s="1">
        <f t="shared" si="1"/>
        <v>0.003469963708</v>
      </c>
      <c r="P1010" s="1">
        <f t="shared" si="2"/>
        <v>3.469963708</v>
      </c>
      <c r="Q1010" s="1">
        <f t="shared" si="3"/>
        <v>2.760800081</v>
      </c>
      <c r="R1010" s="1">
        <f t="shared" si="4"/>
        <v>848.2079375</v>
      </c>
      <c r="S1010" s="1">
        <f t="shared" si="5"/>
        <v>798.1853316</v>
      </c>
      <c r="T1010" s="1">
        <f t="shared" si="6"/>
        <v>79.62633219</v>
      </c>
      <c r="U1010" s="1">
        <f t="shared" si="7"/>
        <v>84.61654746</v>
      </c>
      <c r="V1010" s="1">
        <f t="shared" si="8"/>
        <v>0.1850696315</v>
      </c>
      <c r="W1010" s="1">
        <f t="shared" si="9"/>
        <v>2.923132705</v>
      </c>
      <c r="X1010" s="1">
        <f t="shared" si="10"/>
        <v>0.1787979161</v>
      </c>
      <c r="Y1010" s="1">
        <f t="shared" si="11"/>
        <v>0.1122944803</v>
      </c>
      <c r="Z1010" s="1">
        <f t="shared" si="12"/>
        <v>321.5171139</v>
      </c>
      <c r="AA1010" s="1">
        <f t="shared" si="13"/>
        <v>32.01739086</v>
      </c>
      <c r="AB1010" s="1">
        <f t="shared" si="14"/>
        <v>31.249575</v>
      </c>
      <c r="AC1010" s="1">
        <f t="shared" si="15"/>
        <v>4.575975183</v>
      </c>
      <c r="AD1010" s="1">
        <f t="shared" si="16"/>
        <v>60.00051008</v>
      </c>
      <c r="AE1010" s="1">
        <f t="shared" si="17"/>
        <v>2.710636477</v>
      </c>
      <c r="AF1010" s="1">
        <f t="shared" si="18"/>
        <v>4.517689055</v>
      </c>
      <c r="AG1010" s="1">
        <f t="shared" si="19"/>
        <v>1.865338706</v>
      </c>
      <c r="AH1010" s="1">
        <f t="shared" si="20"/>
        <v>-153.0253995</v>
      </c>
      <c r="AI1010" s="1">
        <f t="shared" si="21"/>
        <v>-35.46704888</v>
      </c>
      <c r="AJ1010" s="1">
        <f t="shared" si="22"/>
        <v>-2.728322866</v>
      </c>
      <c r="AK1010" s="1">
        <f t="shared" si="23"/>
        <v>130.2963427</v>
      </c>
      <c r="AL1010" s="1">
        <f t="shared" si="24"/>
        <v>35.05291544</v>
      </c>
      <c r="AM1010" s="1">
        <f t="shared" si="25"/>
        <v>3.484007722</v>
      </c>
      <c r="AN1010" s="1">
        <f t="shared" si="26"/>
        <v>2.760800081</v>
      </c>
      <c r="AO1010" s="1">
        <v>940.8497532871718</v>
      </c>
      <c r="AP1010" s="1">
        <v>910.8641393939391</v>
      </c>
      <c r="AQ1010" s="1">
        <v>5.195068725349317</v>
      </c>
      <c r="AR1010" s="1">
        <v>64.97153183116835</v>
      </c>
      <c r="AS1010" s="1">
        <f t="shared" si="27"/>
        <v>3.469963708</v>
      </c>
      <c r="AT1010" s="1">
        <v>23.05583838886753</v>
      </c>
      <c r="AU1010" s="1">
        <v>27.1454187878788</v>
      </c>
      <c r="AV1010" s="1">
        <v>-0.006140996176867878</v>
      </c>
      <c r="AW1010" s="1">
        <v>82.28873051766035</v>
      </c>
      <c r="AX1010" s="1">
        <v>0.0</v>
      </c>
      <c r="AY1010" s="1">
        <v>0.0</v>
      </c>
      <c r="AZ1010" s="1">
        <f t="shared" si="28"/>
        <v>1</v>
      </c>
      <c r="BA1010" s="1">
        <f t="shared" si="29"/>
        <v>0</v>
      </c>
      <c r="BB1010" s="1">
        <f t="shared" si="30"/>
        <v>51987.10517</v>
      </c>
      <c r="BC1010" s="1">
        <f t="shared" si="31"/>
        <v>2000.003125</v>
      </c>
      <c r="BD1010" s="1">
        <f t="shared" si="32"/>
        <v>1681.202944</v>
      </c>
      <c r="BE1010" s="1">
        <f t="shared" si="33"/>
        <v>0.8406001584</v>
      </c>
      <c r="BF1010" s="1">
        <f t="shared" si="34"/>
        <v>0.1607583058</v>
      </c>
      <c r="BG1010" s="1">
        <v>6.0</v>
      </c>
      <c r="BH1010" s="1">
        <v>0.5</v>
      </c>
      <c r="BI1010" s="1" t="s">
        <v>355</v>
      </c>
      <c r="BJ1010" s="1">
        <v>2.0</v>
      </c>
      <c r="BK1010" s="1" t="b">
        <v>1</v>
      </c>
      <c r="BL1010" s="1">
        <v>1.6604923136E9</v>
      </c>
      <c r="BM1010" s="1">
        <v>848.2079375000001</v>
      </c>
      <c r="BN1010" s="1">
        <v>893.8045625</v>
      </c>
      <c r="BO1010" s="1">
        <v>27.17179375</v>
      </c>
      <c r="BP1010" s="1">
        <v>23.10575</v>
      </c>
      <c r="BQ1010" s="1">
        <v>846.12175</v>
      </c>
      <c r="BR1010" s="1">
        <v>27.16940625</v>
      </c>
      <c r="BS1010" s="1">
        <v>500.1433125</v>
      </c>
      <c r="BT1010" s="1">
        <v>99.65916874999999</v>
      </c>
      <c r="BU1010" s="1">
        <v>0.100033825</v>
      </c>
      <c r="BV1010" s="1">
        <v>31.02451875</v>
      </c>
      <c r="BW1010" s="1">
        <v>31.249575</v>
      </c>
      <c r="BX1010" s="1">
        <v>999.9</v>
      </c>
      <c r="BY1010" s="1">
        <v>0.0</v>
      </c>
      <c r="BZ1010" s="1">
        <v>0.0</v>
      </c>
      <c r="CA1010" s="1">
        <v>9997.539999999999</v>
      </c>
      <c r="CB1010" s="1">
        <v>0.0</v>
      </c>
      <c r="CC1010" s="1">
        <v>33.717175</v>
      </c>
      <c r="CD1010" s="1">
        <v>-45.59659375</v>
      </c>
      <c r="CE1010" s="1">
        <v>871.8987500000001</v>
      </c>
      <c r="CF1010" s="1">
        <v>914.944</v>
      </c>
      <c r="CG1010" s="1">
        <v>4.06604</v>
      </c>
      <c r="CH1010" s="1">
        <v>893.8045625</v>
      </c>
      <c r="CI1010" s="1">
        <v>23.10575</v>
      </c>
      <c r="CJ1010" s="1">
        <v>2.7079175</v>
      </c>
      <c r="CK1010" s="1">
        <v>2.30269875</v>
      </c>
      <c r="CL1010" s="1">
        <v>22.333225</v>
      </c>
      <c r="CM1010" s="1">
        <v>19.6952625</v>
      </c>
      <c r="CN1010" s="1">
        <v>2000.003125</v>
      </c>
      <c r="CO1010" s="1">
        <v>0.979993375</v>
      </c>
      <c r="CP1010" s="1">
        <v>0.0200067375</v>
      </c>
      <c r="CQ1010" s="1">
        <v>0.0</v>
      </c>
      <c r="CR1010" s="1">
        <v>2.9220625</v>
      </c>
      <c r="CS1010" s="1">
        <v>0.0</v>
      </c>
      <c r="CT1010" s="1">
        <v>33564.86874999999</v>
      </c>
      <c r="CU1010" s="1">
        <v>17412.30625</v>
      </c>
      <c r="CV1010" s="1">
        <v>40.98425</v>
      </c>
      <c r="CW1010" s="1">
        <v>41.9488125</v>
      </c>
      <c r="CX1010" s="1">
        <v>40.937</v>
      </c>
      <c r="CY1010" s="1">
        <v>40.38275</v>
      </c>
      <c r="CZ1010" s="1">
        <v>41.062</v>
      </c>
      <c r="DA1010" s="1">
        <v>1959.9925</v>
      </c>
      <c r="DB1010" s="1">
        <v>40.010625</v>
      </c>
      <c r="DC1010" s="1">
        <v>0.0</v>
      </c>
      <c r="DD1010" s="1">
        <v>1.6604923196E9</v>
      </c>
      <c r="DE1010" s="1">
        <v>0.0</v>
      </c>
      <c r="DF1010" s="1">
        <v>1.6604919246E9</v>
      </c>
      <c r="DG1010" s="1" t="s">
        <v>1965</v>
      </c>
      <c r="DH1010" s="1">
        <v>1.6604919196E9</v>
      </c>
      <c r="DI1010" s="1">
        <v>1.6604919246E9</v>
      </c>
      <c r="DJ1010" s="1">
        <v>26.0</v>
      </c>
      <c r="DK1010" s="1">
        <v>0.565</v>
      </c>
      <c r="DL1010" s="1">
        <v>-0.007</v>
      </c>
      <c r="DM1010" s="1">
        <v>1.335</v>
      </c>
      <c r="DN1010" s="1">
        <v>0.012</v>
      </c>
      <c r="DO1010" s="1">
        <v>400.0</v>
      </c>
      <c r="DP1010" s="1">
        <v>23.0</v>
      </c>
      <c r="DQ1010" s="1">
        <v>0.17</v>
      </c>
      <c r="DR1010" s="1">
        <v>0.02</v>
      </c>
      <c r="DS1010" s="1">
        <v>3.015854137546445</v>
      </c>
      <c r="DT1010" s="1">
        <v>-0.1259515236028322</v>
      </c>
      <c r="DU1010" s="1">
        <v>0.1238857590366899</v>
      </c>
      <c r="DV1010" s="1">
        <v>1.0</v>
      </c>
      <c r="DW1010" s="1">
        <v>35.07692385201379</v>
      </c>
      <c r="DX1010" s="1">
        <v>-1.088976867553099</v>
      </c>
      <c r="DY1010" s="1">
        <v>0.1294844065032883</v>
      </c>
      <c r="DZ1010" s="1">
        <v>0.0</v>
      </c>
      <c r="EA1010" s="1">
        <v>-45.60180967741935</v>
      </c>
      <c r="EB1010" s="1">
        <v>-0.1897983870965619</v>
      </c>
      <c r="EC1010" s="1">
        <v>0.1316568593580491</v>
      </c>
      <c r="ED1010" s="1">
        <v>1.0</v>
      </c>
      <c r="EE1010" s="1">
        <v>792.3118659213021</v>
      </c>
      <c r="EF1010" s="1">
        <v>294.2942060724339</v>
      </c>
      <c r="EG1010" s="1">
        <v>21.24818916558253</v>
      </c>
      <c r="EH1010" s="1">
        <v>0.0</v>
      </c>
      <c r="EI1010" s="1">
        <v>4.054127317073171</v>
      </c>
      <c r="EJ1010" s="1">
        <v>0.3218782578397238</v>
      </c>
      <c r="EK1010" s="1">
        <v>0.03592979937385966</v>
      </c>
      <c r="EL1010" s="1">
        <v>0.0</v>
      </c>
      <c r="EM1010" s="1">
        <v>1.864979907192731</v>
      </c>
      <c r="EN1010" s="1">
        <v>0.03031528020960944</v>
      </c>
      <c r="EO1010" s="1">
        <v>0.002294685528278414</v>
      </c>
      <c r="EP1010" s="1">
        <v>1.0</v>
      </c>
      <c r="EQ1010" s="1">
        <v>3.0</v>
      </c>
      <c r="ER1010" s="1">
        <v>6.0</v>
      </c>
      <c r="ES1010" s="1" t="s">
        <v>379</v>
      </c>
      <c r="ET1010" s="1">
        <v>2.94401</v>
      </c>
      <c r="EU1010" s="1">
        <v>2.80142</v>
      </c>
      <c r="EV1010" s="1">
        <v>0.155144</v>
      </c>
      <c r="EW1010" s="1">
        <v>0.160238</v>
      </c>
      <c r="EX1010" s="1">
        <v>0.118226</v>
      </c>
      <c r="EY1010" s="1">
        <v>0.105414</v>
      </c>
      <c r="EZ1010" s="1">
        <v>17361.8</v>
      </c>
      <c r="FA1010" s="1">
        <v>18097.8</v>
      </c>
      <c r="FB1010" s="1">
        <v>23890.3</v>
      </c>
      <c r="FC1010" s="1">
        <v>25072.0</v>
      </c>
      <c r="FD1010" s="1">
        <v>33715.0</v>
      </c>
      <c r="FE1010" s="1">
        <v>35811.7</v>
      </c>
      <c r="FF1010" s="1">
        <v>43547.9</v>
      </c>
      <c r="FG1010" s="1">
        <v>46342.5</v>
      </c>
      <c r="FH1010" s="1">
        <v>1.98845</v>
      </c>
      <c r="FI1010" s="1">
        <v>1.88522</v>
      </c>
      <c r="FJ1010" s="1">
        <v>0.124291</v>
      </c>
      <c r="FK1010" s="1">
        <v>0.0</v>
      </c>
      <c r="FL1010" s="1">
        <v>29.2316</v>
      </c>
      <c r="FM1010" s="1">
        <v>999.9</v>
      </c>
      <c r="FN1010" s="1">
        <v>60.9</v>
      </c>
      <c r="FO1010" s="1">
        <v>33.8</v>
      </c>
      <c r="FP1010" s="1">
        <v>32.2884</v>
      </c>
      <c r="FQ1010" s="1">
        <v>63.7864</v>
      </c>
      <c r="FR1010" s="1">
        <v>25.1643</v>
      </c>
      <c r="FS1010" s="1">
        <v>1.0</v>
      </c>
      <c r="FT1010" s="1">
        <v>0.266103</v>
      </c>
      <c r="FU1010" s="1">
        <v>0.523086</v>
      </c>
      <c r="FV1010" s="1">
        <v>20.3232</v>
      </c>
      <c r="FW1010" s="1">
        <v>5.21325</v>
      </c>
      <c r="FX1010" s="1">
        <v>11.9059</v>
      </c>
      <c r="FY1010" s="1">
        <v>5.00325</v>
      </c>
      <c r="FZ1010" s="1">
        <v>3.29055</v>
      </c>
      <c r="GA1010" s="1">
        <v>9999.0</v>
      </c>
      <c r="GB1010" s="1">
        <v>9999.0</v>
      </c>
      <c r="GC1010" s="1">
        <v>9999.0</v>
      </c>
      <c r="GD1010" s="1">
        <v>999.9</v>
      </c>
      <c r="GE1010" s="1">
        <v>1.85954</v>
      </c>
      <c r="GF1010" s="1">
        <v>1.85454</v>
      </c>
      <c r="GG1010" s="1">
        <v>1.85763</v>
      </c>
      <c r="GH1010" s="1">
        <v>1.85608</v>
      </c>
      <c r="GI1010" s="1">
        <v>1.85487</v>
      </c>
      <c r="GJ1010" s="1">
        <v>1.85455</v>
      </c>
      <c r="GK1010" s="1">
        <v>1.85325</v>
      </c>
      <c r="GL1010" s="1">
        <v>1.85638</v>
      </c>
      <c r="GM1010" s="1">
        <v>0.0</v>
      </c>
      <c r="GN1010" s="1">
        <v>0.0</v>
      </c>
      <c r="GO1010" s="1">
        <v>0.0</v>
      </c>
      <c r="GP1010" s="1">
        <v>0.0</v>
      </c>
      <c r="GQ1010" s="1" t="s">
        <v>358</v>
      </c>
      <c r="GR1010" s="1" t="s">
        <v>359</v>
      </c>
      <c r="GS1010" s="1" t="s">
        <v>360</v>
      </c>
      <c r="GT1010" s="1" t="s">
        <v>360</v>
      </c>
      <c r="GU1010" s="1" t="s">
        <v>360</v>
      </c>
      <c r="GV1010" s="1" t="s">
        <v>360</v>
      </c>
      <c r="GW1010" s="1">
        <v>0.0</v>
      </c>
      <c r="GX1010" s="1">
        <v>100.0</v>
      </c>
      <c r="GY1010" s="1">
        <v>100.0</v>
      </c>
      <c r="GZ1010" s="1">
        <v>2.141</v>
      </c>
      <c r="HA1010" s="1">
        <v>0.0025</v>
      </c>
      <c r="HB1010" s="1">
        <v>0.4072566870634428</v>
      </c>
      <c r="HC1010" s="1">
        <v>0.002678124759318837</v>
      </c>
      <c r="HD1010" s="1">
        <v>-9.373761146515732E-7</v>
      </c>
      <c r="HE1010" s="1">
        <v>1.391563784175389E-10</v>
      </c>
      <c r="HF1010" s="1">
        <v>-0.08316833377203428</v>
      </c>
      <c r="HG1010" s="1">
        <v>0.01061361004592812</v>
      </c>
      <c r="HH1010" s="1">
        <v>-3.086644042041478E-4</v>
      </c>
      <c r="HI1010" s="1">
        <v>1.24720902217549E-6</v>
      </c>
      <c r="HJ1010" s="1">
        <v>1.0</v>
      </c>
      <c r="HK1010" s="1">
        <v>2093.0</v>
      </c>
      <c r="HL1010" s="1">
        <v>2.0</v>
      </c>
      <c r="HM1010" s="1">
        <v>27.0</v>
      </c>
      <c r="HN1010" s="1">
        <v>6.7</v>
      </c>
      <c r="HO1010" s="1">
        <v>6.6</v>
      </c>
      <c r="HP1010" s="1">
        <v>2.07031</v>
      </c>
      <c r="HQ1010" s="1">
        <v>2.30835</v>
      </c>
      <c r="HR1010" s="1">
        <v>1.4978</v>
      </c>
      <c r="HS1010" s="1">
        <v>2.30225</v>
      </c>
      <c r="HT1010" s="1">
        <v>1.54785</v>
      </c>
      <c r="HU1010" s="1">
        <v>2.26685</v>
      </c>
      <c r="HV1010" s="1">
        <v>36.718</v>
      </c>
      <c r="HW1010" s="1">
        <v>14.0007</v>
      </c>
      <c r="HX1010" s="1">
        <v>18.0</v>
      </c>
      <c r="HY1010" s="1">
        <v>504.888</v>
      </c>
      <c r="HZ1010" s="1">
        <v>503.708</v>
      </c>
      <c r="IA1010" s="1">
        <v>28.7918</v>
      </c>
      <c r="IB1010" s="1">
        <v>30.5124</v>
      </c>
      <c r="IC1010" s="1">
        <v>30.0002</v>
      </c>
      <c r="ID1010" s="1">
        <v>30.3105</v>
      </c>
      <c r="IE1010" s="1">
        <v>30.4057</v>
      </c>
      <c r="IF1010" s="1">
        <v>41.5174</v>
      </c>
      <c r="IG1010" s="1">
        <v>30.1514</v>
      </c>
      <c r="IH1010" s="1">
        <v>0.0</v>
      </c>
      <c r="II1010" s="1">
        <v>28.7661</v>
      </c>
      <c r="IJ1010" s="1">
        <v>966.529</v>
      </c>
      <c r="IK1010" s="1">
        <v>23.0715</v>
      </c>
      <c r="IL1010" s="1">
        <v>100.709</v>
      </c>
      <c r="IM1010" s="1">
        <v>100.44</v>
      </c>
      <c r="IN1010" s="1" t="s">
        <v>365</v>
      </c>
    </row>
    <row r="1011" ht="15.75" customHeight="1">
      <c r="A1011" s="1">
        <v>995.0</v>
      </c>
      <c r="B1011" s="1">
        <v>1.6604923226E9</v>
      </c>
      <c r="C1011" s="1">
        <v>8193.5</v>
      </c>
      <c r="D1011" s="1" t="s">
        <v>2324</v>
      </c>
      <c r="E1011" s="1" t="s">
        <v>2325</v>
      </c>
      <c r="F1011" s="1">
        <v>1.0</v>
      </c>
      <c r="G1011" s="1" t="s">
        <v>1964</v>
      </c>
      <c r="H1011" s="1" t="s">
        <v>350</v>
      </c>
      <c r="I1011" s="1" t="s">
        <v>351</v>
      </c>
      <c r="J1011" s="1" t="s">
        <v>352</v>
      </c>
      <c r="K1011" s="1" t="s">
        <v>1168</v>
      </c>
      <c r="L1011" s="1" t="s">
        <v>349</v>
      </c>
      <c r="M1011" s="1" t="s">
        <v>354</v>
      </c>
      <c r="N1011" s="1">
        <v>1.660492315099999E9</v>
      </c>
      <c r="O1011" s="1">
        <f t="shared" si="1"/>
        <v>0.003474955456</v>
      </c>
      <c r="P1011" s="1">
        <f t="shared" si="2"/>
        <v>3.474955456</v>
      </c>
      <c r="Q1011" s="1">
        <f t="shared" si="3"/>
        <v>2.871859985</v>
      </c>
      <c r="R1011" s="1">
        <f t="shared" si="4"/>
        <v>855.7948</v>
      </c>
      <c r="S1011" s="1">
        <f t="shared" si="5"/>
        <v>804.5864689</v>
      </c>
      <c r="T1011" s="1">
        <f t="shared" si="6"/>
        <v>80.26483707</v>
      </c>
      <c r="U1011" s="1">
        <f t="shared" si="7"/>
        <v>85.37333505</v>
      </c>
      <c r="V1011" s="1">
        <f t="shared" si="8"/>
        <v>0.185278529</v>
      </c>
      <c r="W1011" s="1">
        <f t="shared" si="9"/>
        <v>2.923496244</v>
      </c>
      <c r="X1011" s="1">
        <f t="shared" si="10"/>
        <v>0.178993659</v>
      </c>
      <c r="Y1011" s="1">
        <f t="shared" si="11"/>
        <v>0.1124179472</v>
      </c>
      <c r="Z1011" s="1">
        <f t="shared" si="12"/>
        <v>321.5174688</v>
      </c>
      <c r="AA1011" s="1">
        <f t="shared" si="13"/>
        <v>32.01632226</v>
      </c>
      <c r="AB1011" s="1">
        <f t="shared" si="14"/>
        <v>31.25096667</v>
      </c>
      <c r="AC1011" s="1">
        <f t="shared" si="15"/>
        <v>4.576337631</v>
      </c>
      <c r="AD1011" s="1">
        <f t="shared" si="16"/>
        <v>59.99324119</v>
      </c>
      <c r="AE1011" s="1">
        <f t="shared" si="17"/>
        <v>2.710360817</v>
      </c>
      <c r="AF1011" s="1">
        <f t="shared" si="18"/>
        <v>4.517776942</v>
      </c>
      <c r="AG1011" s="1">
        <f t="shared" si="19"/>
        <v>1.865976814</v>
      </c>
      <c r="AH1011" s="1">
        <f t="shared" si="20"/>
        <v>-153.2455356</v>
      </c>
      <c r="AI1011" s="1">
        <f t="shared" si="21"/>
        <v>-35.63701757</v>
      </c>
      <c r="AJ1011" s="1">
        <f t="shared" si="22"/>
        <v>-2.741080339</v>
      </c>
      <c r="AK1011" s="1">
        <f t="shared" si="23"/>
        <v>129.8938353</v>
      </c>
      <c r="AL1011" s="1">
        <f t="shared" si="24"/>
        <v>35.03345086</v>
      </c>
      <c r="AM1011" s="1">
        <f t="shared" si="25"/>
        <v>3.490103643</v>
      </c>
      <c r="AN1011" s="1">
        <f t="shared" si="26"/>
        <v>2.871859985</v>
      </c>
      <c r="AO1011" s="1">
        <v>945.9833634946342</v>
      </c>
      <c r="AP1011" s="1">
        <v>915.9779636363637</v>
      </c>
      <c r="AQ1011" s="1">
        <v>5.172246509578907</v>
      </c>
      <c r="AR1011" s="1">
        <v>64.97153183116835</v>
      </c>
      <c r="AS1011" s="1">
        <f t="shared" si="27"/>
        <v>3.474955456</v>
      </c>
      <c r="AT1011" s="1">
        <v>23.05434635041292</v>
      </c>
      <c r="AU1011" s="1">
        <v>27.14254424242422</v>
      </c>
      <c r="AV1011" s="1">
        <v>-0.005020633219629731</v>
      </c>
      <c r="AW1011" s="1">
        <v>82.28873051766035</v>
      </c>
      <c r="AX1011" s="1">
        <v>0.0</v>
      </c>
      <c r="AY1011" s="1">
        <v>0.0</v>
      </c>
      <c r="AZ1011" s="1">
        <f t="shared" si="28"/>
        <v>1</v>
      </c>
      <c r="BA1011" s="1">
        <f t="shared" si="29"/>
        <v>0</v>
      </c>
      <c r="BB1011" s="1">
        <f t="shared" si="30"/>
        <v>51997.39151</v>
      </c>
      <c r="BC1011" s="1">
        <f t="shared" si="31"/>
        <v>2000.005333</v>
      </c>
      <c r="BD1011" s="1">
        <f t="shared" si="32"/>
        <v>1681.2048</v>
      </c>
      <c r="BE1011" s="1">
        <f t="shared" si="33"/>
        <v>0.8406001584</v>
      </c>
      <c r="BF1011" s="1">
        <f t="shared" si="34"/>
        <v>0.1607583057</v>
      </c>
      <c r="BG1011" s="1">
        <v>6.0</v>
      </c>
      <c r="BH1011" s="1">
        <v>0.5</v>
      </c>
      <c r="BI1011" s="1" t="s">
        <v>355</v>
      </c>
      <c r="BJ1011" s="1">
        <v>2.0</v>
      </c>
      <c r="BK1011" s="1" t="b">
        <v>1</v>
      </c>
      <c r="BL1011" s="1">
        <v>1.660492315099999E9</v>
      </c>
      <c r="BM1011" s="1">
        <v>855.7948000000001</v>
      </c>
      <c r="BN1011" s="1">
        <v>901.4065333333333</v>
      </c>
      <c r="BO1011" s="1">
        <v>27.16905333333333</v>
      </c>
      <c r="BP1011" s="1">
        <v>23.09584</v>
      </c>
      <c r="BQ1011" s="1">
        <v>853.6980666666666</v>
      </c>
      <c r="BR1011" s="1">
        <v>27.16665333333333</v>
      </c>
      <c r="BS1011" s="1">
        <v>500.1379333333333</v>
      </c>
      <c r="BT1011" s="1">
        <v>99.65908666666668</v>
      </c>
      <c r="BU1011" s="1">
        <v>0.1000320533333333</v>
      </c>
      <c r="BV1011" s="1">
        <v>31.02486</v>
      </c>
      <c r="BW1011" s="1">
        <v>31.25096666666667</v>
      </c>
      <c r="BX1011" s="1">
        <v>999.8999999999999</v>
      </c>
      <c r="BY1011" s="1">
        <v>0.0</v>
      </c>
      <c r="BZ1011" s="1">
        <v>0.0</v>
      </c>
      <c r="CA1011" s="1">
        <v>9999.622666666668</v>
      </c>
      <c r="CB1011" s="1">
        <v>0.0</v>
      </c>
      <c r="CC1011" s="1">
        <v>34.03441333333334</v>
      </c>
      <c r="CD1011" s="1">
        <v>-45.61175333333334</v>
      </c>
      <c r="CE1011" s="1">
        <v>879.695</v>
      </c>
      <c r="CF1011" s="1">
        <v>922.7165333333334</v>
      </c>
      <c r="CG1011" s="1">
        <v>4.073208666666666</v>
      </c>
      <c r="CH1011" s="1">
        <v>901.4065333333333</v>
      </c>
      <c r="CI1011" s="1">
        <v>23.09584</v>
      </c>
      <c r="CJ1011" s="1">
        <v>2.707642666666667</v>
      </c>
      <c r="CK1011" s="1">
        <v>2.301708666666666</v>
      </c>
      <c r="CL1011" s="1">
        <v>22.33155333333333</v>
      </c>
      <c r="CM1011" s="1">
        <v>19.68833333333333</v>
      </c>
      <c r="CN1011" s="1">
        <v>2000.005333333333</v>
      </c>
      <c r="CO1011" s="1">
        <v>0.9799934000000001</v>
      </c>
      <c r="CP1011" s="1">
        <v>0.02000671333333333</v>
      </c>
      <c r="CQ1011" s="1">
        <v>0.0</v>
      </c>
      <c r="CR1011" s="1">
        <v>2.912533333333334</v>
      </c>
      <c r="CS1011" s="1">
        <v>0.0</v>
      </c>
      <c r="CT1011" s="1">
        <v>33559.60666666667</v>
      </c>
      <c r="CU1011" s="1">
        <v>17412.32666666666</v>
      </c>
      <c r="CV1011" s="1">
        <v>40.9832</v>
      </c>
      <c r="CW1011" s="1">
        <v>41.9454</v>
      </c>
      <c r="CX1011" s="1">
        <v>40.937</v>
      </c>
      <c r="CY1011" s="1">
        <v>40.37913333333334</v>
      </c>
      <c r="CZ1011" s="1">
        <v>41.062</v>
      </c>
      <c r="DA1011" s="1">
        <v>1959.994666666667</v>
      </c>
      <c r="DB1011" s="1">
        <v>40.01066666666667</v>
      </c>
      <c r="DC1011" s="1">
        <v>0.0</v>
      </c>
      <c r="DD1011" s="1">
        <v>1.6604923208E9</v>
      </c>
      <c r="DE1011" s="1">
        <v>0.0</v>
      </c>
      <c r="DF1011" s="1">
        <v>1.6604919246E9</v>
      </c>
      <c r="DG1011" s="1" t="s">
        <v>1965</v>
      </c>
      <c r="DH1011" s="1">
        <v>1.6604919196E9</v>
      </c>
      <c r="DI1011" s="1">
        <v>1.6604919246E9</v>
      </c>
      <c r="DJ1011" s="1">
        <v>26.0</v>
      </c>
      <c r="DK1011" s="1">
        <v>0.565</v>
      </c>
      <c r="DL1011" s="1">
        <v>-0.007</v>
      </c>
      <c r="DM1011" s="1">
        <v>1.335</v>
      </c>
      <c r="DN1011" s="1">
        <v>0.012</v>
      </c>
      <c r="DO1011" s="1">
        <v>400.0</v>
      </c>
      <c r="DP1011" s="1">
        <v>23.0</v>
      </c>
      <c r="DQ1011" s="1">
        <v>0.17</v>
      </c>
      <c r="DR1011" s="1">
        <v>0.02</v>
      </c>
      <c r="DS1011" s="1">
        <v>2.974511349827894</v>
      </c>
      <c r="DT1011" s="1">
        <v>-0.1026771993925987</v>
      </c>
      <c r="DU1011" s="1">
        <v>0.120637276658012</v>
      </c>
      <c r="DV1011" s="1">
        <v>1.0</v>
      </c>
      <c r="DW1011" s="1">
        <v>35.048087274586</v>
      </c>
      <c r="DX1011" s="1">
        <v>-1.550731839593315</v>
      </c>
      <c r="DY1011" s="1">
        <v>0.1531894171134199</v>
      </c>
      <c r="DZ1011" s="1">
        <v>0.0</v>
      </c>
      <c r="EA1011" s="1">
        <v>-45.61089999999999</v>
      </c>
      <c r="EB1011" s="1">
        <v>0.595264071190224</v>
      </c>
      <c r="EC1011" s="1">
        <v>0.1261870384257702</v>
      </c>
      <c r="ED1011" s="1">
        <v>1.0</v>
      </c>
      <c r="EE1011" s="1">
        <v>798.7168538298585</v>
      </c>
      <c r="EF1011" s="1">
        <v>295.641243788718</v>
      </c>
      <c r="EG1011" s="1">
        <v>22.05762589063178</v>
      </c>
      <c r="EH1011" s="1">
        <v>0.0</v>
      </c>
      <c r="EI1011" s="1">
        <v>4.05986425</v>
      </c>
      <c r="EJ1011" s="1">
        <v>0.3321418761725982</v>
      </c>
      <c r="EK1011" s="1">
        <v>0.03602692825425865</v>
      </c>
      <c r="EL1011" s="1">
        <v>0.0</v>
      </c>
      <c r="EM1011" s="1">
        <v>1.865554969067828</v>
      </c>
      <c r="EN1011" s="1">
        <v>0.03250684335002951</v>
      </c>
      <c r="EO1011" s="1">
        <v>0.00249703319476692</v>
      </c>
      <c r="EP1011" s="1">
        <v>1.0</v>
      </c>
      <c r="EQ1011" s="1">
        <v>3.0</v>
      </c>
      <c r="ER1011" s="1">
        <v>6.0</v>
      </c>
      <c r="ES1011" s="1" t="s">
        <v>379</v>
      </c>
      <c r="ET1011" s="1">
        <v>2.94407</v>
      </c>
      <c r="EU1011" s="1">
        <v>2.80141</v>
      </c>
      <c r="EV1011" s="1">
        <v>0.15571</v>
      </c>
      <c r="EW1011" s="1">
        <v>0.160795</v>
      </c>
      <c r="EX1011" s="1">
        <v>0.118215</v>
      </c>
      <c r="EY1011" s="1">
        <v>0.105414</v>
      </c>
      <c r="EZ1011" s="1">
        <v>17350.1</v>
      </c>
      <c r="FA1011" s="1">
        <v>18085.9</v>
      </c>
      <c r="FB1011" s="1">
        <v>23890.2</v>
      </c>
      <c r="FC1011" s="1">
        <v>25072.1</v>
      </c>
      <c r="FD1011" s="1">
        <v>33715.3</v>
      </c>
      <c r="FE1011" s="1">
        <v>35811.7</v>
      </c>
      <c r="FF1011" s="1">
        <v>43547.7</v>
      </c>
      <c r="FG1011" s="1">
        <v>46342.4</v>
      </c>
      <c r="FH1011" s="1">
        <v>1.98857</v>
      </c>
      <c r="FI1011" s="1">
        <v>1.88512</v>
      </c>
      <c r="FJ1011" s="1">
        <v>0.124007</v>
      </c>
      <c r="FK1011" s="1">
        <v>0.0</v>
      </c>
      <c r="FL1011" s="1">
        <v>29.2321</v>
      </c>
      <c r="FM1011" s="1">
        <v>999.9</v>
      </c>
      <c r="FN1011" s="1">
        <v>60.9</v>
      </c>
      <c r="FO1011" s="1">
        <v>33.9</v>
      </c>
      <c r="FP1011" s="1">
        <v>32.4671</v>
      </c>
      <c r="FQ1011" s="1">
        <v>63.5664</v>
      </c>
      <c r="FR1011" s="1">
        <v>25.8133</v>
      </c>
      <c r="FS1011" s="1">
        <v>1.0</v>
      </c>
      <c r="FT1011" s="1">
        <v>0.266082</v>
      </c>
      <c r="FU1011" s="1">
        <v>0.535474</v>
      </c>
      <c r="FV1011" s="1">
        <v>20.3232</v>
      </c>
      <c r="FW1011" s="1">
        <v>5.21325</v>
      </c>
      <c r="FX1011" s="1">
        <v>11.9062</v>
      </c>
      <c r="FY1011" s="1">
        <v>5.00325</v>
      </c>
      <c r="FZ1011" s="1">
        <v>3.29052</v>
      </c>
      <c r="GA1011" s="1">
        <v>9999.0</v>
      </c>
      <c r="GB1011" s="1">
        <v>9999.0</v>
      </c>
      <c r="GC1011" s="1">
        <v>9999.0</v>
      </c>
      <c r="GD1011" s="1">
        <v>999.9</v>
      </c>
      <c r="GE1011" s="1">
        <v>1.85954</v>
      </c>
      <c r="GF1011" s="1">
        <v>1.85454</v>
      </c>
      <c r="GG1011" s="1">
        <v>1.85763</v>
      </c>
      <c r="GH1011" s="1">
        <v>1.85608</v>
      </c>
      <c r="GI1011" s="1">
        <v>1.85488</v>
      </c>
      <c r="GJ1011" s="1">
        <v>1.85456</v>
      </c>
      <c r="GK1011" s="1">
        <v>1.85325</v>
      </c>
      <c r="GL1011" s="1">
        <v>1.85638</v>
      </c>
      <c r="GM1011" s="1">
        <v>0.0</v>
      </c>
      <c r="GN1011" s="1">
        <v>0.0</v>
      </c>
      <c r="GO1011" s="1">
        <v>0.0</v>
      </c>
      <c r="GP1011" s="1">
        <v>0.0</v>
      </c>
      <c r="GQ1011" s="1" t="s">
        <v>358</v>
      </c>
      <c r="GR1011" s="1" t="s">
        <v>359</v>
      </c>
      <c r="GS1011" s="1" t="s">
        <v>360</v>
      </c>
      <c r="GT1011" s="1" t="s">
        <v>360</v>
      </c>
      <c r="GU1011" s="1" t="s">
        <v>360</v>
      </c>
      <c r="GV1011" s="1" t="s">
        <v>360</v>
      </c>
      <c r="GW1011" s="1">
        <v>0.0</v>
      </c>
      <c r="GX1011" s="1">
        <v>100.0</v>
      </c>
      <c r="GY1011" s="1">
        <v>100.0</v>
      </c>
      <c r="GZ1011" s="1">
        <v>2.149</v>
      </c>
      <c r="HA1011" s="1">
        <v>0.0025</v>
      </c>
      <c r="HB1011" s="1">
        <v>0.4072566870634428</v>
      </c>
      <c r="HC1011" s="1">
        <v>0.002678124759318837</v>
      </c>
      <c r="HD1011" s="1">
        <v>-9.373761146515732E-7</v>
      </c>
      <c r="HE1011" s="1">
        <v>1.391563784175389E-10</v>
      </c>
      <c r="HF1011" s="1">
        <v>-0.08316833377203428</v>
      </c>
      <c r="HG1011" s="1">
        <v>0.01061361004592812</v>
      </c>
      <c r="HH1011" s="1">
        <v>-3.086644042041478E-4</v>
      </c>
      <c r="HI1011" s="1">
        <v>1.24720902217549E-6</v>
      </c>
      <c r="HJ1011" s="1">
        <v>1.0</v>
      </c>
      <c r="HK1011" s="1">
        <v>2093.0</v>
      </c>
      <c r="HL1011" s="1">
        <v>2.0</v>
      </c>
      <c r="HM1011" s="1">
        <v>27.0</v>
      </c>
      <c r="HN1011" s="1">
        <v>6.7</v>
      </c>
      <c r="HO1011" s="1">
        <v>6.6</v>
      </c>
      <c r="HP1011" s="1">
        <v>2.07642</v>
      </c>
      <c r="HQ1011" s="1">
        <v>2.28394</v>
      </c>
      <c r="HR1011" s="1">
        <v>1.4978</v>
      </c>
      <c r="HS1011" s="1">
        <v>2.30225</v>
      </c>
      <c r="HT1011" s="1">
        <v>1.54785</v>
      </c>
      <c r="HU1011" s="1">
        <v>2.38281</v>
      </c>
      <c r="HV1011" s="1">
        <v>36.718</v>
      </c>
      <c r="HW1011" s="1">
        <v>14.0182</v>
      </c>
      <c r="HX1011" s="1">
        <v>18.0</v>
      </c>
      <c r="HY1011" s="1">
        <v>504.964</v>
      </c>
      <c r="HZ1011" s="1">
        <v>503.641</v>
      </c>
      <c r="IA1011" s="1">
        <v>28.7874</v>
      </c>
      <c r="IB1011" s="1">
        <v>30.5127</v>
      </c>
      <c r="IC1011" s="1">
        <v>30.0002</v>
      </c>
      <c r="ID1011" s="1">
        <v>30.3105</v>
      </c>
      <c r="IE1011" s="1">
        <v>30.4057</v>
      </c>
      <c r="IF1011" s="1">
        <v>41.6348</v>
      </c>
      <c r="IG1011" s="1">
        <v>30.1514</v>
      </c>
      <c r="IH1011" s="1">
        <v>0.0</v>
      </c>
      <c r="II1011" s="1">
        <v>28.7661</v>
      </c>
      <c r="IJ1011" s="1">
        <v>966.529</v>
      </c>
      <c r="IK1011" s="1">
        <v>23.0715</v>
      </c>
      <c r="IL1011" s="1">
        <v>100.709</v>
      </c>
      <c r="IM1011" s="1">
        <v>100.44</v>
      </c>
      <c r="IN1011" s="1" t="s">
        <v>365</v>
      </c>
    </row>
    <row r="1012" ht="15.75" customHeight="1">
      <c r="A1012" s="1">
        <v>996.0</v>
      </c>
      <c r="B1012" s="1">
        <v>1.6604923236E9</v>
      </c>
      <c r="C1012" s="1">
        <v>8194.5</v>
      </c>
      <c r="D1012" s="1" t="s">
        <v>2326</v>
      </c>
      <c r="E1012" s="1" t="s">
        <v>2327</v>
      </c>
      <c r="F1012" s="1">
        <v>1.0</v>
      </c>
      <c r="G1012" s="1" t="s">
        <v>1964</v>
      </c>
      <c r="H1012" s="1" t="s">
        <v>350</v>
      </c>
      <c r="I1012" s="1" t="s">
        <v>351</v>
      </c>
      <c r="J1012" s="1" t="s">
        <v>352</v>
      </c>
      <c r="K1012" s="1" t="s">
        <v>1168</v>
      </c>
      <c r="L1012" s="1" t="s">
        <v>349</v>
      </c>
      <c r="M1012" s="1" t="s">
        <v>354</v>
      </c>
      <c r="N1012" s="1">
        <v>1.6604923156E9</v>
      </c>
      <c r="O1012" s="1">
        <f t="shared" si="1"/>
        <v>0.003485435401</v>
      </c>
      <c r="P1012" s="1">
        <f t="shared" si="2"/>
        <v>3.485435401</v>
      </c>
      <c r="Q1012" s="1">
        <f t="shared" si="3"/>
        <v>2.980680768</v>
      </c>
      <c r="R1012" s="1">
        <f t="shared" si="4"/>
        <v>858.3158125</v>
      </c>
      <c r="S1012" s="1">
        <f t="shared" si="5"/>
        <v>806.153295</v>
      </c>
      <c r="T1012" s="1">
        <f t="shared" si="6"/>
        <v>80.42116192</v>
      </c>
      <c r="U1012" s="1">
        <f t="shared" si="7"/>
        <v>85.62484996</v>
      </c>
      <c r="V1012" s="1">
        <f t="shared" si="8"/>
        <v>0.1858434965</v>
      </c>
      <c r="W1012" s="1">
        <f t="shared" si="9"/>
        <v>2.923816345</v>
      </c>
      <c r="X1012" s="1">
        <f t="shared" si="10"/>
        <v>0.1795216099</v>
      </c>
      <c r="Y1012" s="1">
        <f t="shared" si="11"/>
        <v>0.112751087</v>
      </c>
      <c r="Z1012" s="1">
        <f t="shared" si="12"/>
        <v>321.5178477</v>
      </c>
      <c r="AA1012" s="1">
        <f t="shared" si="13"/>
        <v>32.01335973</v>
      </c>
      <c r="AB1012" s="1">
        <f t="shared" si="14"/>
        <v>31.250725</v>
      </c>
      <c r="AC1012" s="1">
        <f t="shared" si="15"/>
        <v>4.576274689</v>
      </c>
      <c r="AD1012" s="1">
        <f t="shared" si="16"/>
        <v>59.98953606</v>
      </c>
      <c r="AE1012" s="1">
        <f t="shared" si="17"/>
        <v>2.710171604</v>
      </c>
      <c r="AF1012" s="1">
        <f t="shared" si="18"/>
        <v>4.517740564</v>
      </c>
      <c r="AG1012" s="1">
        <f t="shared" si="19"/>
        <v>1.866103085</v>
      </c>
      <c r="AH1012" s="1">
        <f t="shared" si="20"/>
        <v>-153.7077012</v>
      </c>
      <c r="AI1012" s="1">
        <f t="shared" si="21"/>
        <v>-35.625091</v>
      </c>
      <c r="AJ1012" s="1">
        <f t="shared" si="22"/>
        <v>-2.739857818</v>
      </c>
      <c r="AK1012" s="1">
        <f t="shared" si="23"/>
        <v>129.4451977</v>
      </c>
      <c r="AL1012" s="1">
        <f t="shared" si="24"/>
        <v>35.01934845</v>
      </c>
      <c r="AM1012" s="1">
        <f t="shared" si="25"/>
        <v>3.490704643</v>
      </c>
      <c r="AN1012" s="1">
        <f t="shared" si="26"/>
        <v>2.980680768</v>
      </c>
      <c r="AO1012" s="1">
        <v>951.1374351237091</v>
      </c>
      <c r="AP1012" s="1">
        <v>921.1115090909084</v>
      </c>
      <c r="AQ1012" s="1">
        <v>5.150164737008728</v>
      </c>
      <c r="AR1012" s="1">
        <v>64.97153183116835</v>
      </c>
      <c r="AS1012" s="1">
        <f t="shared" si="27"/>
        <v>3.485435401</v>
      </c>
      <c r="AT1012" s="1">
        <v>23.05360106832976</v>
      </c>
      <c r="AU1012" s="1">
        <v>27.13901515151515</v>
      </c>
      <c r="AV1012" s="1">
        <v>-0.002704183851420121</v>
      </c>
      <c r="AW1012" s="1">
        <v>82.28873051766035</v>
      </c>
      <c r="AX1012" s="1">
        <v>0.0</v>
      </c>
      <c r="AY1012" s="1">
        <v>0.0</v>
      </c>
      <c r="AZ1012" s="1">
        <f t="shared" si="28"/>
        <v>1</v>
      </c>
      <c r="BA1012" s="1">
        <f t="shared" si="29"/>
        <v>0</v>
      </c>
      <c r="BB1012" s="1">
        <f t="shared" si="30"/>
        <v>52006.5272</v>
      </c>
      <c r="BC1012" s="1">
        <f t="shared" si="31"/>
        <v>2000.0075</v>
      </c>
      <c r="BD1012" s="1">
        <f t="shared" si="32"/>
        <v>1681.206637</v>
      </c>
      <c r="BE1012" s="1">
        <f t="shared" si="33"/>
        <v>0.8406001663</v>
      </c>
      <c r="BF1012" s="1">
        <f t="shared" si="34"/>
        <v>0.160758321</v>
      </c>
      <c r="BG1012" s="1">
        <v>6.0</v>
      </c>
      <c r="BH1012" s="1">
        <v>0.5</v>
      </c>
      <c r="BI1012" s="1" t="s">
        <v>355</v>
      </c>
      <c r="BJ1012" s="1">
        <v>2.0</v>
      </c>
      <c r="BK1012" s="1" t="b">
        <v>1</v>
      </c>
      <c r="BL1012" s="1">
        <v>1.6604923156E9</v>
      </c>
      <c r="BM1012" s="1">
        <v>858.3158125</v>
      </c>
      <c r="BN1012" s="1">
        <v>903.9216875</v>
      </c>
      <c r="BO1012" s="1">
        <v>27.16715</v>
      </c>
      <c r="BP1012" s="1">
        <v>23.0932375</v>
      </c>
      <c r="BQ1012" s="1">
        <v>856.2156875000001</v>
      </c>
      <c r="BR1012" s="1">
        <v>27.16474375</v>
      </c>
      <c r="BS1012" s="1">
        <v>500.1391875</v>
      </c>
      <c r="BT1012" s="1">
        <v>99.65911875</v>
      </c>
      <c r="BU1012" s="1">
        <v>0.10002435</v>
      </c>
      <c r="BV1012" s="1">
        <v>31.02471875</v>
      </c>
      <c r="BW1012" s="1">
        <v>31.250725</v>
      </c>
      <c r="BX1012" s="1">
        <v>999.9</v>
      </c>
      <c r="BY1012" s="1">
        <v>0.0</v>
      </c>
      <c r="BZ1012" s="1">
        <v>0.0</v>
      </c>
      <c r="CA1012" s="1">
        <v>10001.44625</v>
      </c>
      <c r="CB1012" s="1">
        <v>0.0</v>
      </c>
      <c r="CC1012" s="1">
        <v>34.09746875</v>
      </c>
      <c r="CD1012" s="1">
        <v>-45.6058625</v>
      </c>
      <c r="CE1012" s="1">
        <v>882.284625</v>
      </c>
      <c r="CF1012" s="1">
        <v>925.288625</v>
      </c>
      <c r="CG1012" s="1">
        <v>4.073906875</v>
      </c>
      <c r="CH1012" s="1">
        <v>903.9216875</v>
      </c>
      <c r="CI1012" s="1">
        <v>23.0932375</v>
      </c>
      <c r="CJ1012" s="1">
        <v>2.70745375</v>
      </c>
      <c r="CK1012" s="1">
        <v>2.30145</v>
      </c>
      <c r="CL1012" s="1">
        <v>22.33040625</v>
      </c>
      <c r="CM1012" s="1">
        <v>19.686525</v>
      </c>
      <c r="CN1012" s="1">
        <v>2000.0075</v>
      </c>
      <c r="CO1012" s="1">
        <v>0.979993375</v>
      </c>
      <c r="CP1012" s="1">
        <v>0.0200067375</v>
      </c>
      <c r="CQ1012" s="1">
        <v>0.0</v>
      </c>
      <c r="CR1012" s="1">
        <v>2.8668125</v>
      </c>
      <c r="CS1012" s="1">
        <v>0.0</v>
      </c>
      <c r="CT1012" s="1">
        <v>33558.2875</v>
      </c>
      <c r="CU1012" s="1">
        <v>17412.34375</v>
      </c>
      <c r="CV1012" s="1">
        <v>40.9803125</v>
      </c>
      <c r="CW1012" s="1">
        <v>41.944875</v>
      </c>
      <c r="CX1012" s="1">
        <v>40.937</v>
      </c>
      <c r="CY1012" s="1">
        <v>40.378875</v>
      </c>
      <c r="CZ1012" s="1">
        <v>41.062</v>
      </c>
      <c r="DA1012" s="1">
        <v>1959.996875</v>
      </c>
      <c r="DB1012" s="1">
        <v>40.01125</v>
      </c>
      <c r="DC1012" s="1">
        <v>0.0</v>
      </c>
      <c r="DD1012" s="1">
        <v>1.6604923214E9</v>
      </c>
      <c r="DE1012" s="1">
        <v>0.0</v>
      </c>
      <c r="DF1012" s="1">
        <v>1.6604919246E9</v>
      </c>
      <c r="DG1012" s="1" t="s">
        <v>1965</v>
      </c>
      <c r="DH1012" s="1">
        <v>1.6604919196E9</v>
      </c>
      <c r="DI1012" s="1">
        <v>1.6604919246E9</v>
      </c>
      <c r="DJ1012" s="1">
        <v>26.0</v>
      </c>
      <c r="DK1012" s="1">
        <v>0.565</v>
      </c>
      <c r="DL1012" s="1">
        <v>-0.007</v>
      </c>
      <c r="DM1012" s="1">
        <v>1.335</v>
      </c>
      <c r="DN1012" s="1">
        <v>0.012</v>
      </c>
      <c r="DO1012" s="1">
        <v>400.0</v>
      </c>
      <c r="DP1012" s="1">
        <v>23.0</v>
      </c>
      <c r="DQ1012" s="1">
        <v>0.17</v>
      </c>
      <c r="DR1012" s="1">
        <v>0.02</v>
      </c>
      <c r="DS1012" s="1">
        <v>2.964992901483345</v>
      </c>
      <c r="DT1012" s="1">
        <v>-0.04735670872667344</v>
      </c>
      <c r="DU1012" s="1">
        <v>0.1196802451668479</v>
      </c>
      <c r="DV1012" s="1">
        <v>1.0</v>
      </c>
      <c r="DW1012" s="1">
        <v>35.0306780617112</v>
      </c>
      <c r="DX1012" s="1">
        <v>-1.814779929966316</v>
      </c>
      <c r="DY1012" s="1">
        <v>0.1629361936305255</v>
      </c>
      <c r="DZ1012" s="1">
        <v>0.0</v>
      </c>
      <c r="EA1012" s="1">
        <v>-45.61567999999999</v>
      </c>
      <c r="EB1012" s="1">
        <v>0.98842091212453</v>
      </c>
      <c r="EC1012" s="1">
        <v>0.1214747392121786</v>
      </c>
      <c r="ED1012" s="1">
        <v>1.0</v>
      </c>
      <c r="EE1012" s="1">
        <v>803.7036591238082</v>
      </c>
      <c r="EF1012" s="1">
        <v>294.9099932191993</v>
      </c>
      <c r="EG1012" s="1">
        <v>22.00263910755357</v>
      </c>
      <c r="EH1012" s="1">
        <v>0.0</v>
      </c>
      <c r="EI1012" s="1">
        <v>4.063008999999999</v>
      </c>
      <c r="EJ1012" s="1">
        <v>0.3194179362101157</v>
      </c>
      <c r="EK1012" s="1">
        <v>0.0354070365040623</v>
      </c>
      <c r="EL1012" s="1">
        <v>0.0</v>
      </c>
      <c r="EM1012" s="1">
        <v>1.865964525574727</v>
      </c>
      <c r="EN1012" s="1">
        <v>0.03188174200733426</v>
      </c>
      <c r="EO1012" s="1">
        <v>0.002464845566581029</v>
      </c>
      <c r="EP1012" s="1">
        <v>1.0</v>
      </c>
      <c r="EQ1012" s="1">
        <v>3.0</v>
      </c>
      <c r="ER1012" s="1">
        <v>6.0</v>
      </c>
      <c r="ES1012" s="1" t="s">
        <v>379</v>
      </c>
      <c r="ET1012" s="1">
        <v>2.94407</v>
      </c>
      <c r="EU1012" s="1">
        <v>2.80146</v>
      </c>
      <c r="EV1012" s="1">
        <v>0.156281</v>
      </c>
      <c r="EW1012" s="1">
        <v>0.161352</v>
      </c>
      <c r="EX1012" s="1">
        <v>0.118207</v>
      </c>
      <c r="EY1012" s="1">
        <v>0.105416</v>
      </c>
      <c r="EZ1012" s="1">
        <v>17338.3</v>
      </c>
      <c r="FA1012" s="1">
        <v>18073.9</v>
      </c>
      <c r="FB1012" s="1">
        <v>23890.1</v>
      </c>
      <c r="FC1012" s="1">
        <v>25072.2</v>
      </c>
      <c r="FD1012" s="1">
        <v>33715.5</v>
      </c>
      <c r="FE1012" s="1">
        <v>35811.9</v>
      </c>
      <c r="FF1012" s="1">
        <v>43547.6</v>
      </c>
      <c r="FG1012" s="1">
        <v>46342.8</v>
      </c>
      <c r="FH1012" s="1">
        <v>1.98853</v>
      </c>
      <c r="FI1012" s="1">
        <v>1.88512</v>
      </c>
      <c r="FJ1012" s="1">
        <v>0.123672</v>
      </c>
      <c r="FK1012" s="1">
        <v>0.0</v>
      </c>
      <c r="FL1012" s="1">
        <v>29.2321</v>
      </c>
      <c r="FM1012" s="1">
        <v>999.9</v>
      </c>
      <c r="FN1012" s="1">
        <v>60.9</v>
      </c>
      <c r="FO1012" s="1">
        <v>33.9</v>
      </c>
      <c r="FP1012" s="1">
        <v>32.4687</v>
      </c>
      <c r="FQ1012" s="1">
        <v>63.1964</v>
      </c>
      <c r="FR1012" s="1">
        <v>26.0056</v>
      </c>
      <c r="FS1012" s="1">
        <v>1.0</v>
      </c>
      <c r="FT1012" s="1">
        <v>0.266128</v>
      </c>
      <c r="FU1012" s="1">
        <v>0.549834</v>
      </c>
      <c r="FV1012" s="1">
        <v>20.3231</v>
      </c>
      <c r="FW1012" s="1">
        <v>5.2125</v>
      </c>
      <c r="FX1012" s="1">
        <v>11.9065</v>
      </c>
      <c r="FY1012" s="1">
        <v>5.00295</v>
      </c>
      <c r="FZ1012" s="1">
        <v>3.29043</v>
      </c>
      <c r="GA1012" s="1">
        <v>9999.0</v>
      </c>
      <c r="GB1012" s="1">
        <v>9999.0</v>
      </c>
      <c r="GC1012" s="1">
        <v>9999.0</v>
      </c>
      <c r="GD1012" s="1">
        <v>999.9</v>
      </c>
      <c r="GE1012" s="1">
        <v>1.85957</v>
      </c>
      <c r="GF1012" s="1">
        <v>1.85454</v>
      </c>
      <c r="GG1012" s="1">
        <v>1.85764</v>
      </c>
      <c r="GH1012" s="1">
        <v>1.85608</v>
      </c>
      <c r="GI1012" s="1">
        <v>1.85489</v>
      </c>
      <c r="GJ1012" s="1">
        <v>1.85456</v>
      </c>
      <c r="GK1012" s="1">
        <v>1.85325</v>
      </c>
      <c r="GL1012" s="1">
        <v>1.85638</v>
      </c>
      <c r="GM1012" s="1">
        <v>0.0</v>
      </c>
      <c r="GN1012" s="1">
        <v>0.0</v>
      </c>
      <c r="GO1012" s="1">
        <v>0.0</v>
      </c>
      <c r="GP1012" s="1">
        <v>0.0</v>
      </c>
      <c r="GQ1012" s="1" t="s">
        <v>358</v>
      </c>
      <c r="GR1012" s="1" t="s">
        <v>359</v>
      </c>
      <c r="GS1012" s="1" t="s">
        <v>360</v>
      </c>
      <c r="GT1012" s="1" t="s">
        <v>360</v>
      </c>
      <c r="GU1012" s="1" t="s">
        <v>360</v>
      </c>
      <c r="GV1012" s="1" t="s">
        <v>360</v>
      </c>
      <c r="GW1012" s="1">
        <v>0.0</v>
      </c>
      <c r="GX1012" s="1">
        <v>100.0</v>
      </c>
      <c r="GY1012" s="1">
        <v>100.0</v>
      </c>
      <c r="GZ1012" s="1">
        <v>2.155</v>
      </c>
      <c r="HA1012" s="1">
        <v>0.0025</v>
      </c>
      <c r="HB1012" s="1">
        <v>0.4072566870634428</v>
      </c>
      <c r="HC1012" s="1">
        <v>0.002678124759318837</v>
      </c>
      <c r="HD1012" s="1">
        <v>-9.373761146515732E-7</v>
      </c>
      <c r="HE1012" s="1">
        <v>1.391563784175389E-10</v>
      </c>
      <c r="HF1012" s="1">
        <v>-0.08316833377203428</v>
      </c>
      <c r="HG1012" s="1">
        <v>0.01061361004592812</v>
      </c>
      <c r="HH1012" s="1">
        <v>-3.086644042041478E-4</v>
      </c>
      <c r="HI1012" s="1">
        <v>1.24720902217549E-6</v>
      </c>
      <c r="HJ1012" s="1">
        <v>1.0</v>
      </c>
      <c r="HK1012" s="1">
        <v>2093.0</v>
      </c>
      <c r="HL1012" s="1">
        <v>2.0</v>
      </c>
      <c r="HM1012" s="1">
        <v>27.0</v>
      </c>
      <c r="HN1012" s="1">
        <v>6.7</v>
      </c>
      <c r="HO1012" s="1">
        <v>6.7</v>
      </c>
      <c r="HP1012" s="1">
        <v>2.08862</v>
      </c>
      <c r="HQ1012" s="1">
        <v>2.28882</v>
      </c>
      <c r="HR1012" s="1">
        <v>1.4978</v>
      </c>
      <c r="HS1012" s="1">
        <v>2.30225</v>
      </c>
      <c r="HT1012" s="1">
        <v>1.54785</v>
      </c>
      <c r="HU1012" s="1">
        <v>2.44995</v>
      </c>
      <c r="HV1012" s="1">
        <v>36.718</v>
      </c>
      <c r="HW1012" s="1">
        <v>14.0095</v>
      </c>
      <c r="HX1012" s="1">
        <v>18.0</v>
      </c>
      <c r="HY1012" s="1">
        <v>504.934</v>
      </c>
      <c r="HZ1012" s="1">
        <v>503.641</v>
      </c>
      <c r="IA1012" s="1">
        <v>28.7831</v>
      </c>
      <c r="IB1012" s="1">
        <v>30.5133</v>
      </c>
      <c r="IC1012" s="1">
        <v>30.0002</v>
      </c>
      <c r="ID1012" s="1">
        <v>30.3105</v>
      </c>
      <c r="IE1012" s="1">
        <v>30.4057</v>
      </c>
      <c r="IF1012" s="1">
        <v>41.8716</v>
      </c>
      <c r="IG1012" s="1">
        <v>30.1514</v>
      </c>
      <c r="IH1012" s="1">
        <v>0.0</v>
      </c>
      <c r="II1012" s="1">
        <v>28.7661</v>
      </c>
      <c r="IJ1012" s="1">
        <v>976.551</v>
      </c>
      <c r="IK1012" s="1">
        <v>23.0715</v>
      </c>
      <c r="IL1012" s="1">
        <v>100.708</v>
      </c>
      <c r="IM1012" s="1">
        <v>100.44</v>
      </c>
      <c r="IN1012" s="1" t="s">
        <v>365</v>
      </c>
    </row>
    <row r="1013" ht="15.75" customHeight="1">
      <c r="A1013" s="1">
        <v>997.0</v>
      </c>
      <c r="B1013" s="1">
        <v>1.6604923246E9</v>
      </c>
      <c r="C1013" s="1">
        <v>8195.5</v>
      </c>
      <c r="D1013" s="1" t="s">
        <v>2328</v>
      </c>
      <c r="E1013" s="1" t="s">
        <v>2329</v>
      </c>
      <c r="F1013" s="1">
        <v>1.0</v>
      </c>
      <c r="G1013" s="1" t="s">
        <v>1964</v>
      </c>
      <c r="H1013" s="1" t="s">
        <v>350</v>
      </c>
      <c r="I1013" s="1" t="s">
        <v>351</v>
      </c>
      <c r="J1013" s="1" t="s">
        <v>352</v>
      </c>
      <c r="K1013" s="1" t="s">
        <v>1168</v>
      </c>
      <c r="L1013" s="1" t="s">
        <v>349</v>
      </c>
      <c r="M1013" s="1" t="s">
        <v>354</v>
      </c>
      <c r="N1013" s="1">
        <v>1.660492317099999E9</v>
      </c>
      <c r="O1013" s="1">
        <f t="shared" si="1"/>
        <v>0.003489029821</v>
      </c>
      <c r="P1013" s="1">
        <f t="shared" si="2"/>
        <v>3.489029821</v>
      </c>
      <c r="Q1013" s="1">
        <f t="shared" si="3"/>
        <v>2.948017678</v>
      </c>
      <c r="R1013" s="1">
        <f t="shared" si="4"/>
        <v>865.897</v>
      </c>
      <c r="S1013" s="1">
        <f t="shared" si="5"/>
        <v>813.7998269</v>
      </c>
      <c r="T1013" s="1">
        <f t="shared" si="6"/>
        <v>81.18399747</v>
      </c>
      <c r="U1013" s="1">
        <f t="shared" si="7"/>
        <v>86.38116836</v>
      </c>
      <c r="V1013" s="1">
        <f t="shared" si="8"/>
        <v>0.1859816052</v>
      </c>
      <c r="W1013" s="1">
        <f t="shared" si="9"/>
        <v>2.924212977</v>
      </c>
      <c r="X1013" s="1">
        <f t="shared" si="10"/>
        <v>0.1796513185</v>
      </c>
      <c r="Y1013" s="1">
        <f t="shared" si="11"/>
        <v>0.1128328753</v>
      </c>
      <c r="Z1013" s="1">
        <f t="shared" si="12"/>
        <v>321.5161912</v>
      </c>
      <c r="AA1013" s="1">
        <f t="shared" si="13"/>
        <v>32.01235289</v>
      </c>
      <c r="AB1013" s="1">
        <f t="shared" si="14"/>
        <v>31.25155333</v>
      </c>
      <c r="AC1013" s="1">
        <f t="shared" si="15"/>
        <v>4.576490431</v>
      </c>
      <c r="AD1013" s="1">
        <f t="shared" si="16"/>
        <v>59.98131406</v>
      </c>
      <c r="AE1013" s="1">
        <f t="shared" si="17"/>
        <v>2.709809618</v>
      </c>
      <c r="AF1013" s="1">
        <f t="shared" si="18"/>
        <v>4.517756338</v>
      </c>
      <c r="AG1013" s="1">
        <f t="shared" si="19"/>
        <v>1.866680813</v>
      </c>
      <c r="AH1013" s="1">
        <f t="shared" si="20"/>
        <v>-153.8662151</v>
      </c>
      <c r="AI1013" s="1">
        <f t="shared" si="21"/>
        <v>-35.75085456</v>
      </c>
      <c r="AJ1013" s="1">
        <f t="shared" si="22"/>
        <v>-2.749169179</v>
      </c>
      <c r="AK1013" s="1">
        <f t="shared" si="23"/>
        <v>129.1499524</v>
      </c>
      <c r="AL1013" s="1">
        <f t="shared" si="24"/>
        <v>34.99471783</v>
      </c>
      <c r="AM1013" s="1">
        <f t="shared" si="25"/>
        <v>3.496794852</v>
      </c>
      <c r="AN1013" s="1">
        <f t="shared" si="26"/>
        <v>2.948017678</v>
      </c>
      <c r="AO1013" s="1">
        <v>956.3020061192458</v>
      </c>
      <c r="AP1013" s="1">
        <v>926.298096969697</v>
      </c>
      <c r="AQ1013" s="1">
        <v>5.153681996604112</v>
      </c>
      <c r="AR1013" s="1">
        <v>64.97153183116835</v>
      </c>
      <c r="AS1013" s="1">
        <f t="shared" si="27"/>
        <v>3.489029821</v>
      </c>
      <c r="AT1013" s="1">
        <v>23.05341081059964</v>
      </c>
      <c r="AU1013" s="1">
        <v>27.13616424242421</v>
      </c>
      <c r="AV1013" s="1">
        <v>-0.001642235922211733</v>
      </c>
      <c r="AW1013" s="1">
        <v>82.28873051766035</v>
      </c>
      <c r="AX1013" s="1">
        <v>0.0</v>
      </c>
      <c r="AY1013" s="1">
        <v>0.0</v>
      </c>
      <c r="AZ1013" s="1">
        <f t="shared" si="28"/>
        <v>1</v>
      </c>
      <c r="BA1013" s="1">
        <f t="shared" si="29"/>
        <v>0</v>
      </c>
      <c r="BB1013" s="1">
        <f t="shared" si="30"/>
        <v>52017.80689</v>
      </c>
      <c r="BC1013" s="1">
        <f t="shared" si="31"/>
        <v>1999.997333</v>
      </c>
      <c r="BD1013" s="1">
        <f t="shared" si="32"/>
        <v>1681.19808</v>
      </c>
      <c r="BE1013" s="1">
        <f t="shared" si="33"/>
        <v>0.8406001606</v>
      </c>
      <c r="BF1013" s="1">
        <f t="shared" si="34"/>
        <v>0.16075831</v>
      </c>
      <c r="BG1013" s="1">
        <v>6.0</v>
      </c>
      <c r="BH1013" s="1">
        <v>0.5</v>
      </c>
      <c r="BI1013" s="1" t="s">
        <v>355</v>
      </c>
      <c r="BJ1013" s="1">
        <v>2.0</v>
      </c>
      <c r="BK1013" s="1" t="b">
        <v>1</v>
      </c>
      <c r="BL1013" s="1">
        <v>1.660492317099999E9</v>
      </c>
      <c r="BM1013" s="1">
        <v>865.897</v>
      </c>
      <c r="BN1013" s="1">
        <v>911.5115999999999</v>
      </c>
      <c r="BO1013" s="1">
        <v>27.16351333333333</v>
      </c>
      <c r="BP1013" s="1">
        <v>23.08245999999999</v>
      </c>
      <c r="BQ1013" s="1">
        <v>863.7863999999998</v>
      </c>
      <c r="BR1013" s="1">
        <v>27.16109333333334</v>
      </c>
      <c r="BS1013" s="1">
        <v>500.1369999999999</v>
      </c>
      <c r="BT1013" s="1">
        <v>99.65912666666668</v>
      </c>
      <c r="BU1013" s="1">
        <v>0.1000460266666667</v>
      </c>
      <c r="BV1013" s="1">
        <v>31.02478</v>
      </c>
      <c r="BW1013" s="1">
        <v>31.25155333333333</v>
      </c>
      <c r="BX1013" s="1">
        <v>999.8999999999999</v>
      </c>
      <c r="BY1013" s="1">
        <v>0.0</v>
      </c>
      <c r="BZ1013" s="1">
        <v>0.0</v>
      </c>
      <c r="CA1013" s="1">
        <v>10003.70933333333</v>
      </c>
      <c r="CB1013" s="1">
        <v>0.0</v>
      </c>
      <c r="CC1013" s="1">
        <v>34.40295333333334</v>
      </c>
      <c r="CD1013" s="1">
        <v>-45.6146</v>
      </c>
      <c r="CE1013" s="1">
        <v>890.0741333333334</v>
      </c>
      <c r="CF1013" s="1">
        <v>933.0478666666667</v>
      </c>
      <c r="CG1013" s="1">
        <v>4.081048666666667</v>
      </c>
      <c r="CH1013" s="1">
        <v>911.5115999999999</v>
      </c>
      <c r="CI1013" s="1">
        <v>23.08245999999999</v>
      </c>
      <c r="CJ1013" s="1">
        <v>2.707091333333334</v>
      </c>
      <c r="CK1013" s="1">
        <v>2.300376</v>
      </c>
      <c r="CL1013" s="1">
        <v>22.32820666666667</v>
      </c>
      <c r="CM1013" s="1">
        <v>19.67901333333333</v>
      </c>
      <c r="CN1013" s="1">
        <v>1999.997333333333</v>
      </c>
      <c r="CO1013" s="1">
        <v>0.9799934000000001</v>
      </c>
      <c r="CP1013" s="1">
        <v>0.02000671333333333</v>
      </c>
      <c r="CQ1013" s="1">
        <v>0.0</v>
      </c>
      <c r="CR1013" s="1">
        <v>2.914066666666666</v>
      </c>
      <c r="CS1013" s="1">
        <v>0.0</v>
      </c>
      <c r="CT1013" s="1">
        <v>33553.46666666666</v>
      </c>
      <c r="CU1013" s="1">
        <v>17412.26</v>
      </c>
      <c r="CV1013" s="1">
        <v>40.97479999999999</v>
      </c>
      <c r="CW1013" s="1">
        <v>41.9454</v>
      </c>
      <c r="CX1013" s="1">
        <v>40.937</v>
      </c>
      <c r="CY1013" s="1">
        <v>40.37913333333334</v>
      </c>
      <c r="CZ1013" s="1">
        <v>41.062</v>
      </c>
      <c r="DA1013" s="1">
        <v>1959.987333333334</v>
      </c>
      <c r="DB1013" s="1">
        <v>40.01066666666667</v>
      </c>
      <c r="DC1013" s="1">
        <v>0.0</v>
      </c>
      <c r="DD1013" s="1">
        <v>1.6604923226E9</v>
      </c>
      <c r="DE1013" s="1">
        <v>0.0</v>
      </c>
      <c r="DF1013" s="1">
        <v>1.6604919246E9</v>
      </c>
      <c r="DG1013" s="1" t="s">
        <v>1965</v>
      </c>
      <c r="DH1013" s="1">
        <v>1.6604919196E9</v>
      </c>
      <c r="DI1013" s="1">
        <v>1.6604919246E9</v>
      </c>
      <c r="DJ1013" s="1">
        <v>26.0</v>
      </c>
      <c r="DK1013" s="1">
        <v>0.565</v>
      </c>
      <c r="DL1013" s="1">
        <v>-0.007</v>
      </c>
      <c r="DM1013" s="1">
        <v>1.335</v>
      </c>
      <c r="DN1013" s="1">
        <v>0.012</v>
      </c>
      <c r="DO1013" s="1">
        <v>400.0</v>
      </c>
      <c r="DP1013" s="1">
        <v>23.0</v>
      </c>
      <c r="DQ1013" s="1">
        <v>0.17</v>
      </c>
      <c r="DR1013" s="1">
        <v>0.02</v>
      </c>
      <c r="DS1013" s="1">
        <v>2.964992901483345</v>
      </c>
      <c r="DT1013" s="1">
        <v>-0.04735670872667344</v>
      </c>
      <c r="DU1013" s="1">
        <v>0.1196802451668479</v>
      </c>
      <c r="DV1013" s="1">
        <v>1.0</v>
      </c>
      <c r="DW1013" s="1">
        <v>35.0306780617112</v>
      </c>
      <c r="DX1013" s="1">
        <v>-1.814779929966316</v>
      </c>
      <c r="DY1013" s="1">
        <v>0.1629361936305255</v>
      </c>
      <c r="DZ1013" s="1">
        <v>0.0</v>
      </c>
      <c r="EA1013" s="1">
        <v>-45.61567999999999</v>
      </c>
      <c r="EB1013" s="1">
        <v>0.98842091212453</v>
      </c>
      <c r="EC1013" s="1">
        <v>0.1214747392121786</v>
      </c>
      <c r="ED1013" s="1">
        <v>1.0</v>
      </c>
      <c r="EE1013" s="1">
        <v>803.7036591238082</v>
      </c>
      <c r="EF1013" s="1">
        <v>294.9099932191993</v>
      </c>
      <c r="EG1013" s="1">
        <v>22.00263910755357</v>
      </c>
      <c r="EH1013" s="1">
        <v>0.0</v>
      </c>
      <c r="EI1013" s="1">
        <v>4.063008999999999</v>
      </c>
      <c r="EJ1013" s="1">
        <v>0.3194179362101157</v>
      </c>
      <c r="EK1013" s="1">
        <v>0.0354070365040623</v>
      </c>
      <c r="EL1013" s="1">
        <v>0.0</v>
      </c>
      <c r="EM1013" s="1">
        <v>1.865964525574727</v>
      </c>
      <c r="EN1013" s="1">
        <v>0.03188174200733426</v>
      </c>
      <c r="EO1013" s="1">
        <v>0.002464845566581029</v>
      </c>
      <c r="EP1013" s="1">
        <v>1.0</v>
      </c>
      <c r="EQ1013" s="1">
        <v>3.0</v>
      </c>
      <c r="ER1013" s="1">
        <v>6.0</v>
      </c>
      <c r="ES1013" s="1" t="s">
        <v>379</v>
      </c>
      <c r="ET1013" s="1">
        <v>2.94417</v>
      </c>
      <c r="EU1013" s="1">
        <v>2.80136</v>
      </c>
      <c r="EV1013" s="1">
        <v>0.15685</v>
      </c>
      <c r="EW1013" s="1">
        <v>0.161907</v>
      </c>
      <c r="EX1013" s="1">
        <v>0.118196</v>
      </c>
      <c r="EY1013" s="1">
        <v>0.105421</v>
      </c>
      <c r="EZ1013" s="1">
        <v>17326.6</v>
      </c>
      <c r="FA1013" s="1">
        <v>18062.0</v>
      </c>
      <c r="FB1013" s="1">
        <v>23890.1</v>
      </c>
      <c r="FC1013" s="1">
        <v>25072.3</v>
      </c>
      <c r="FD1013" s="1">
        <v>33715.8</v>
      </c>
      <c r="FE1013" s="1">
        <v>35811.9</v>
      </c>
      <c r="FF1013" s="1">
        <v>43547.4</v>
      </c>
      <c r="FG1013" s="1">
        <v>46343.0</v>
      </c>
      <c r="FH1013" s="1">
        <v>1.98873</v>
      </c>
      <c r="FI1013" s="1">
        <v>1.88505</v>
      </c>
      <c r="FJ1013" s="1">
        <v>0.123531</v>
      </c>
      <c r="FK1013" s="1">
        <v>0.0</v>
      </c>
      <c r="FL1013" s="1">
        <v>29.2323</v>
      </c>
      <c r="FM1013" s="1">
        <v>999.9</v>
      </c>
      <c r="FN1013" s="1">
        <v>60.9</v>
      </c>
      <c r="FO1013" s="1">
        <v>33.9</v>
      </c>
      <c r="FP1013" s="1">
        <v>32.4689</v>
      </c>
      <c r="FQ1013" s="1">
        <v>63.5764</v>
      </c>
      <c r="FR1013" s="1">
        <v>25.3566</v>
      </c>
      <c r="FS1013" s="1">
        <v>1.0</v>
      </c>
      <c r="FT1013" s="1">
        <v>0.266166</v>
      </c>
      <c r="FU1013" s="1">
        <v>0.561103</v>
      </c>
      <c r="FV1013" s="1">
        <v>20.323</v>
      </c>
      <c r="FW1013" s="1">
        <v>5.2128</v>
      </c>
      <c r="FX1013" s="1">
        <v>11.9069</v>
      </c>
      <c r="FY1013" s="1">
        <v>5.00305</v>
      </c>
      <c r="FZ1013" s="1">
        <v>3.2904</v>
      </c>
      <c r="GA1013" s="1">
        <v>9999.0</v>
      </c>
      <c r="GB1013" s="1">
        <v>9999.0</v>
      </c>
      <c r="GC1013" s="1">
        <v>9999.0</v>
      </c>
      <c r="GD1013" s="1">
        <v>999.9</v>
      </c>
      <c r="GE1013" s="1">
        <v>1.85958</v>
      </c>
      <c r="GF1013" s="1">
        <v>1.85455</v>
      </c>
      <c r="GG1013" s="1">
        <v>1.85765</v>
      </c>
      <c r="GH1013" s="1">
        <v>1.85608</v>
      </c>
      <c r="GI1013" s="1">
        <v>1.8549</v>
      </c>
      <c r="GJ1013" s="1">
        <v>1.85459</v>
      </c>
      <c r="GK1013" s="1">
        <v>1.85324</v>
      </c>
      <c r="GL1013" s="1">
        <v>1.85638</v>
      </c>
      <c r="GM1013" s="1">
        <v>0.0</v>
      </c>
      <c r="GN1013" s="1">
        <v>0.0</v>
      </c>
      <c r="GO1013" s="1">
        <v>0.0</v>
      </c>
      <c r="GP1013" s="1">
        <v>0.0</v>
      </c>
      <c r="GQ1013" s="1" t="s">
        <v>358</v>
      </c>
      <c r="GR1013" s="1" t="s">
        <v>359</v>
      </c>
      <c r="GS1013" s="1" t="s">
        <v>360</v>
      </c>
      <c r="GT1013" s="1" t="s">
        <v>360</v>
      </c>
      <c r="GU1013" s="1" t="s">
        <v>360</v>
      </c>
      <c r="GV1013" s="1" t="s">
        <v>360</v>
      </c>
      <c r="GW1013" s="1">
        <v>0.0</v>
      </c>
      <c r="GX1013" s="1">
        <v>100.0</v>
      </c>
      <c r="GY1013" s="1">
        <v>100.0</v>
      </c>
      <c r="GZ1013" s="1">
        <v>2.162</v>
      </c>
      <c r="HA1013" s="1">
        <v>0.0025</v>
      </c>
      <c r="HB1013" s="1">
        <v>0.4072566870634428</v>
      </c>
      <c r="HC1013" s="1">
        <v>0.002678124759318837</v>
      </c>
      <c r="HD1013" s="1">
        <v>-9.373761146515732E-7</v>
      </c>
      <c r="HE1013" s="1">
        <v>1.391563784175389E-10</v>
      </c>
      <c r="HF1013" s="1">
        <v>-0.08316833377203428</v>
      </c>
      <c r="HG1013" s="1">
        <v>0.01061361004592812</v>
      </c>
      <c r="HH1013" s="1">
        <v>-3.086644042041478E-4</v>
      </c>
      <c r="HI1013" s="1">
        <v>1.24720902217549E-6</v>
      </c>
      <c r="HJ1013" s="1">
        <v>1.0</v>
      </c>
      <c r="HK1013" s="1">
        <v>2093.0</v>
      </c>
      <c r="HL1013" s="1">
        <v>2.0</v>
      </c>
      <c r="HM1013" s="1">
        <v>27.0</v>
      </c>
      <c r="HN1013" s="1">
        <v>6.8</v>
      </c>
      <c r="HO1013" s="1">
        <v>6.7</v>
      </c>
      <c r="HP1013" s="1">
        <v>2.09473</v>
      </c>
      <c r="HQ1013" s="1">
        <v>2.30713</v>
      </c>
      <c r="HR1013" s="1">
        <v>1.4978</v>
      </c>
      <c r="HS1013" s="1">
        <v>2.30225</v>
      </c>
      <c r="HT1013" s="1">
        <v>1.54785</v>
      </c>
      <c r="HU1013" s="1">
        <v>2.34985</v>
      </c>
      <c r="HV1013" s="1">
        <v>36.718</v>
      </c>
      <c r="HW1013" s="1">
        <v>14.0182</v>
      </c>
      <c r="HX1013" s="1">
        <v>18.0</v>
      </c>
      <c r="HY1013" s="1">
        <v>505.054</v>
      </c>
      <c r="HZ1013" s="1">
        <v>503.591</v>
      </c>
      <c r="IA1013" s="1">
        <v>28.7777</v>
      </c>
      <c r="IB1013" s="1">
        <v>30.514</v>
      </c>
      <c r="IC1013" s="1">
        <v>30.0002</v>
      </c>
      <c r="ID1013" s="1">
        <v>30.3105</v>
      </c>
      <c r="IE1013" s="1">
        <v>30.4058</v>
      </c>
      <c r="IF1013" s="1">
        <v>41.9898</v>
      </c>
      <c r="IG1013" s="1">
        <v>30.1514</v>
      </c>
      <c r="IH1013" s="1">
        <v>0.0</v>
      </c>
      <c r="II1013" s="1">
        <v>28.7661</v>
      </c>
      <c r="IJ1013" s="1">
        <v>976.551</v>
      </c>
      <c r="IK1013" s="1">
        <v>23.0715</v>
      </c>
      <c r="IL1013" s="1">
        <v>100.708</v>
      </c>
      <c r="IM1013" s="1">
        <v>100.441</v>
      </c>
      <c r="IN1013" s="1" t="s">
        <v>365</v>
      </c>
    </row>
    <row r="1014" ht="15.75" customHeight="1">
      <c r="A1014" s="1">
        <v>998.0</v>
      </c>
      <c r="B1014" s="1">
        <v>1.6604923256E9</v>
      </c>
      <c r="C1014" s="1">
        <v>8196.5</v>
      </c>
      <c r="D1014" s="1" t="s">
        <v>2330</v>
      </c>
      <c r="E1014" s="1" t="s">
        <v>2331</v>
      </c>
      <c r="F1014" s="1">
        <v>1.0</v>
      </c>
      <c r="G1014" s="1" t="s">
        <v>1964</v>
      </c>
      <c r="H1014" s="1" t="s">
        <v>350</v>
      </c>
      <c r="I1014" s="1" t="s">
        <v>351</v>
      </c>
      <c r="J1014" s="1" t="s">
        <v>352</v>
      </c>
      <c r="K1014" s="1" t="s">
        <v>1168</v>
      </c>
      <c r="L1014" s="1" t="s">
        <v>349</v>
      </c>
      <c r="M1014" s="1" t="s">
        <v>354</v>
      </c>
      <c r="N1014" s="1">
        <v>1.6604923176E9</v>
      </c>
      <c r="O1014" s="1">
        <f t="shared" si="1"/>
        <v>0.003487615126</v>
      </c>
      <c r="P1014" s="1">
        <f t="shared" si="2"/>
        <v>3.487615126</v>
      </c>
      <c r="Q1014" s="1">
        <f t="shared" si="3"/>
        <v>2.976227683</v>
      </c>
      <c r="R1014" s="1">
        <f t="shared" si="4"/>
        <v>868.4128125</v>
      </c>
      <c r="S1014" s="1">
        <f t="shared" si="5"/>
        <v>815.981726</v>
      </c>
      <c r="T1014" s="1">
        <f t="shared" si="6"/>
        <v>81.40171823</v>
      </c>
      <c r="U1014" s="1">
        <f t="shared" si="7"/>
        <v>86.63220367</v>
      </c>
      <c r="V1014" s="1">
        <f t="shared" si="8"/>
        <v>0.1859019069</v>
      </c>
      <c r="W1014" s="1">
        <f t="shared" si="9"/>
        <v>2.924186682</v>
      </c>
      <c r="X1014" s="1">
        <f t="shared" si="10"/>
        <v>0.1795768904</v>
      </c>
      <c r="Y1014" s="1">
        <f t="shared" si="11"/>
        <v>0.1127859064</v>
      </c>
      <c r="Z1014" s="1">
        <f t="shared" si="12"/>
        <v>321.515617</v>
      </c>
      <c r="AA1014" s="1">
        <f t="shared" si="13"/>
        <v>32.01247044</v>
      </c>
      <c r="AB1014" s="1">
        <f t="shared" si="14"/>
        <v>31.2509</v>
      </c>
      <c r="AC1014" s="1">
        <f t="shared" si="15"/>
        <v>4.576320268</v>
      </c>
      <c r="AD1014" s="1">
        <f t="shared" si="16"/>
        <v>59.97794729</v>
      </c>
      <c r="AE1014" s="1">
        <f t="shared" si="17"/>
        <v>2.709618126</v>
      </c>
      <c r="AF1014" s="1">
        <f t="shared" si="18"/>
        <v>4.517690665</v>
      </c>
      <c r="AG1014" s="1">
        <f t="shared" si="19"/>
        <v>1.866702142</v>
      </c>
      <c r="AH1014" s="1">
        <f t="shared" si="20"/>
        <v>-153.8038271</v>
      </c>
      <c r="AI1014" s="1">
        <f t="shared" si="21"/>
        <v>-35.68773632</v>
      </c>
      <c r="AJ1014" s="1">
        <f t="shared" si="22"/>
        <v>-2.744327896</v>
      </c>
      <c r="AK1014" s="1">
        <f t="shared" si="23"/>
        <v>129.2797257</v>
      </c>
      <c r="AL1014" s="1">
        <f t="shared" si="24"/>
        <v>34.98281898</v>
      </c>
      <c r="AM1014" s="1">
        <f t="shared" si="25"/>
        <v>3.496589395</v>
      </c>
      <c r="AN1014" s="1">
        <f t="shared" si="26"/>
        <v>2.976227683</v>
      </c>
      <c r="AO1014" s="1">
        <v>961.4663949107803</v>
      </c>
      <c r="AP1014" s="1">
        <v>931.4396363636362</v>
      </c>
      <c r="AQ1014" s="1">
        <v>5.151385054791527</v>
      </c>
      <c r="AR1014" s="1">
        <v>64.97153183116835</v>
      </c>
      <c r="AS1014" s="1">
        <f t="shared" si="27"/>
        <v>3.487615126</v>
      </c>
      <c r="AT1014" s="1">
        <v>23.05368677305985</v>
      </c>
      <c r="AU1014" s="1">
        <v>27.13257757575757</v>
      </c>
      <c r="AV1014" s="1">
        <v>-0.001300255777945405</v>
      </c>
      <c r="AW1014" s="1">
        <v>82.28873051766035</v>
      </c>
      <c r="AX1014" s="1">
        <v>0.0</v>
      </c>
      <c r="AY1014" s="1">
        <v>0.0</v>
      </c>
      <c r="AZ1014" s="1">
        <f t="shared" si="28"/>
        <v>1</v>
      </c>
      <c r="BA1014" s="1">
        <f t="shared" si="29"/>
        <v>0</v>
      </c>
      <c r="BB1014" s="1">
        <f t="shared" si="30"/>
        <v>52017.10343</v>
      </c>
      <c r="BC1014" s="1">
        <f t="shared" si="31"/>
        <v>1999.99375</v>
      </c>
      <c r="BD1014" s="1">
        <f t="shared" si="32"/>
        <v>1681.195068</v>
      </c>
      <c r="BE1014" s="1">
        <f t="shared" si="33"/>
        <v>0.8406001611</v>
      </c>
      <c r="BF1014" s="1">
        <f t="shared" si="34"/>
        <v>0.1607583109</v>
      </c>
      <c r="BG1014" s="1">
        <v>6.0</v>
      </c>
      <c r="BH1014" s="1">
        <v>0.5</v>
      </c>
      <c r="BI1014" s="1" t="s">
        <v>355</v>
      </c>
      <c r="BJ1014" s="1">
        <v>2.0</v>
      </c>
      <c r="BK1014" s="1" t="b">
        <v>1</v>
      </c>
      <c r="BL1014" s="1">
        <v>1.6604923176E9</v>
      </c>
      <c r="BM1014" s="1">
        <v>868.4128125</v>
      </c>
      <c r="BN1014" s="1">
        <v>914.023375</v>
      </c>
      <c r="BO1014" s="1">
        <v>27.161575</v>
      </c>
      <c r="BP1014" s="1">
        <v>23.0807625</v>
      </c>
      <c r="BQ1014" s="1">
        <v>866.2988125</v>
      </c>
      <c r="BR1014" s="1">
        <v>27.15915</v>
      </c>
      <c r="BS1014" s="1">
        <v>500.138125</v>
      </c>
      <c r="BT1014" s="1">
        <v>99.65919375</v>
      </c>
      <c r="BU1014" s="1">
        <v>0.1000479625</v>
      </c>
      <c r="BV1014" s="1">
        <v>31.024525</v>
      </c>
      <c r="BW1014" s="1">
        <v>31.2509</v>
      </c>
      <c r="BX1014" s="1">
        <v>999.9</v>
      </c>
      <c r="BY1014" s="1">
        <v>0.0</v>
      </c>
      <c r="BZ1014" s="1">
        <v>0.0</v>
      </c>
      <c r="CA1014" s="1">
        <v>10003.5525</v>
      </c>
      <c r="CB1014" s="1">
        <v>0.0</v>
      </c>
      <c r="CC1014" s="1">
        <v>34.426175</v>
      </c>
      <c r="CD1014" s="1">
        <v>-45.61059375</v>
      </c>
      <c r="CE1014" s="1">
        <v>892.6583125</v>
      </c>
      <c r="CF1014" s="1">
        <v>935.6173125</v>
      </c>
      <c r="CG1014" s="1">
        <v>4.080811875</v>
      </c>
      <c r="CH1014" s="1">
        <v>914.023375</v>
      </c>
      <c r="CI1014" s="1">
        <v>23.0807625</v>
      </c>
      <c r="CJ1014" s="1">
        <v>2.7069</v>
      </c>
      <c r="CK1014" s="1">
        <v>2.300208125</v>
      </c>
      <c r="CL1014" s="1">
        <v>22.32704375</v>
      </c>
      <c r="CM1014" s="1">
        <v>19.6778375</v>
      </c>
      <c r="CN1014" s="1">
        <v>1999.99375</v>
      </c>
      <c r="CO1014" s="1">
        <v>0.979993375</v>
      </c>
      <c r="CP1014" s="1">
        <v>0.0200067375</v>
      </c>
      <c r="CQ1014" s="1">
        <v>0.0</v>
      </c>
      <c r="CR1014" s="1">
        <v>2.978125</v>
      </c>
      <c r="CS1014" s="1">
        <v>0.0</v>
      </c>
      <c r="CT1014" s="1">
        <v>33552.1875</v>
      </c>
      <c r="CU1014" s="1">
        <v>17412.23125</v>
      </c>
      <c r="CV1014" s="1">
        <v>40.9724375</v>
      </c>
      <c r="CW1014" s="1">
        <v>41.944875</v>
      </c>
      <c r="CX1014" s="1">
        <v>40.937</v>
      </c>
      <c r="CY1014" s="1">
        <v>40.378875</v>
      </c>
      <c r="CZ1014" s="1">
        <v>41.062</v>
      </c>
      <c r="DA1014" s="1">
        <v>1959.98375</v>
      </c>
      <c r="DB1014" s="1">
        <v>40.010625</v>
      </c>
      <c r="DC1014" s="1">
        <v>0.0</v>
      </c>
      <c r="DD1014" s="1">
        <v>1.6604923238E9</v>
      </c>
      <c r="DE1014" s="1">
        <v>0.0</v>
      </c>
      <c r="DF1014" s="1">
        <v>1.6604919246E9</v>
      </c>
      <c r="DG1014" s="1" t="s">
        <v>1965</v>
      </c>
      <c r="DH1014" s="1">
        <v>1.6604919196E9</v>
      </c>
      <c r="DI1014" s="1">
        <v>1.6604919246E9</v>
      </c>
      <c r="DJ1014" s="1">
        <v>26.0</v>
      </c>
      <c r="DK1014" s="1">
        <v>0.565</v>
      </c>
      <c r="DL1014" s="1">
        <v>-0.007</v>
      </c>
      <c r="DM1014" s="1">
        <v>1.335</v>
      </c>
      <c r="DN1014" s="1">
        <v>0.012</v>
      </c>
      <c r="DO1014" s="1">
        <v>400.0</v>
      </c>
      <c r="DP1014" s="1">
        <v>23.0</v>
      </c>
      <c r="DQ1014" s="1">
        <v>0.17</v>
      </c>
      <c r="DR1014" s="1">
        <v>0.02</v>
      </c>
      <c r="DS1014" s="1">
        <v>2.966621404094629</v>
      </c>
      <c r="DT1014" s="1">
        <v>-0.03781553357549516</v>
      </c>
      <c r="DU1014" s="1">
        <v>0.1195622832784497</v>
      </c>
      <c r="DV1014" s="1">
        <v>1.0</v>
      </c>
      <c r="DW1014" s="1">
        <v>35.00064647288275</v>
      </c>
      <c r="DX1014" s="1">
        <v>-2.263071866554975</v>
      </c>
      <c r="DY1014" s="1">
        <v>0.1755262508688022</v>
      </c>
      <c r="DZ1014" s="1">
        <v>0.0</v>
      </c>
      <c r="EA1014" s="1">
        <v>-45.61419677419354</v>
      </c>
      <c r="EB1014" s="1">
        <v>1.177011290322692</v>
      </c>
      <c r="EC1014" s="1">
        <v>0.119624583415518</v>
      </c>
      <c r="ED1014" s="1">
        <v>0.0</v>
      </c>
      <c r="EE1014" s="1">
        <v>812.2668409452389</v>
      </c>
      <c r="EF1014" s="1">
        <v>294.9215054292483</v>
      </c>
      <c r="EG1014" s="1">
        <v>21.29501638882515</v>
      </c>
      <c r="EH1014" s="1">
        <v>0.0</v>
      </c>
      <c r="EI1014" s="1">
        <v>4.066332926829269</v>
      </c>
      <c r="EJ1014" s="1">
        <v>0.2816167944250837</v>
      </c>
      <c r="EK1014" s="1">
        <v>0.03399666398582923</v>
      </c>
      <c r="EL1014" s="1">
        <v>0.0</v>
      </c>
      <c r="EM1014" s="1">
        <v>1.866607210189126</v>
      </c>
      <c r="EN1014" s="1">
        <v>0.02494033811586828</v>
      </c>
      <c r="EO1014" s="1">
        <v>0.002067889988801774</v>
      </c>
      <c r="EP1014" s="1">
        <v>1.0</v>
      </c>
      <c r="EQ1014" s="1">
        <v>2.0</v>
      </c>
      <c r="ER1014" s="1">
        <v>6.0</v>
      </c>
      <c r="ES1014" s="1" t="s">
        <v>384</v>
      </c>
      <c r="ET1014" s="1">
        <v>2.94409</v>
      </c>
      <c r="EU1014" s="1">
        <v>2.80125</v>
      </c>
      <c r="EV1014" s="1">
        <v>0.157417</v>
      </c>
      <c r="EW1014" s="1">
        <v>0.16246</v>
      </c>
      <c r="EX1014" s="1">
        <v>0.118188</v>
      </c>
      <c r="EY1014" s="1">
        <v>0.105423</v>
      </c>
      <c r="EZ1014" s="1">
        <v>17314.9</v>
      </c>
      <c r="FA1014" s="1">
        <v>18050.2</v>
      </c>
      <c r="FB1014" s="1">
        <v>23890.0</v>
      </c>
      <c r="FC1014" s="1">
        <v>25072.4</v>
      </c>
      <c r="FD1014" s="1">
        <v>33716.0</v>
      </c>
      <c r="FE1014" s="1">
        <v>35812.0</v>
      </c>
      <c r="FF1014" s="1">
        <v>43547.3</v>
      </c>
      <c r="FG1014" s="1">
        <v>46343.1</v>
      </c>
      <c r="FH1014" s="1">
        <v>1.98867</v>
      </c>
      <c r="FI1014" s="1">
        <v>1.88522</v>
      </c>
      <c r="FJ1014" s="1">
        <v>0.123434</v>
      </c>
      <c r="FK1014" s="1">
        <v>0.0</v>
      </c>
      <c r="FL1014" s="1">
        <v>29.2329</v>
      </c>
      <c r="FM1014" s="1">
        <v>999.9</v>
      </c>
      <c r="FN1014" s="1">
        <v>60.9</v>
      </c>
      <c r="FO1014" s="1">
        <v>33.8</v>
      </c>
      <c r="FP1014" s="1">
        <v>32.285</v>
      </c>
      <c r="FQ1014" s="1">
        <v>63.8364</v>
      </c>
      <c r="FR1014" s="1">
        <v>25.1482</v>
      </c>
      <c r="FS1014" s="1">
        <v>1.0</v>
      </c>
      <c r="FT1014" s="1">
        <v>0.266197</v>
      </c>
      <c r="FU1014" s="1">
        <v>0.558715</v>
      </c>
      <c r="FV1014" s="1">
        <v>20.3231</v>
      </c>
      <c r="FW1014" s="1">
        <v>5.21295</v>
      </c>
      <c r="FX1014" s="1">
        <v>11.9072</v>
      </c>
      <c r="FY1014" s="1">
        <v>5.0031</v>
      </c>
      <c r="FZ1014" s="1">
        <v>3.29033</v>
      </c>
      <c r="GA1014" s="1">
        <v>9999.0</v>
      </c>
      <c r="GB1014" s="1">
        <v>9999.0</v>
      </c>
      <c r="GC1014" s="1">
        <v>9999.0</v>
      </c>
      <c r="GD1014" s="1">
        <v>999.9</v>
      </c>
      <c r="GE1014" s="1">
        <v>1.85956</v>
      </c>
      <c r="GF1014" s="1">
        <v>1.85455</v>
      </c>
      <c r="GG1014" s="1">
        <v>1.85765</v>
      </c>
      <c r="GH1014" s="1">
        <v>1.85608</v>
      </c>
      <c r="GI1014" s="1">
        <v>1.85489</v>
      </c>
      <c r="GJ1014" s="1">
        <v>1.85459</v>
      </c>
      <c r="GK1014" s="1">
        <v>1.85322</v>
      </c>
      <c r="GL1014" s="1">
        <v>1.85637</v>
      </c>
      <c r="GM1014" s="1">
        <v>0.0</v>
      </c>
      <c r="GN1014" s="1">
        <v>0.0</v>
      </c>
      <c r="GO1014" s="1">
        <v>0.0</v>
      </c>
      <c r="GP1014" s="1">
        <v>0.0</v>
      </c>
      <c r="GQ1014" s="1" t="s">
        <v>358</v>
      </c>
      <c r="GR1014" s="1" t="s">
        <v>359</v>
      </c>
      <c r="GS1014" s="1" t="s">
        <v>360</v>
      </c>
      <c r="GT1014" s="1" t="s">
        <v>360</v>
      </c>
      <c r="GU1014" s="1" t="s">
        <v>360</v>
      </c>
      <c r="GV1014" s="1" t="s">
        <v>360</v>
      </c>
      <c r="GW1014" s="1">
        <v>0.0</v>
      </c>
      <c r="GX1014" s="1">
        <v>100.0</v>
      </c>
      <c r="GY1014" s="1">
        <v>100.0</v>
      </c>
      <c r="GZ1014" s="1">
        <v>2.168</v>
      </c>
      <c r="HA1014" s="1">
        <v>0.0025</v>
      </c>
      <c r="HB1014" s="1">
        <v>0.4072566870634428</v>
      </c>
      <c r="HC1014" s="1">
        <v>0.002678124759318837</v>
      </c>
      <c r="HD1014" s="1">
        <v>-9.373761146515732E-7</v>
      </c>
      <c r="HE1014" s="1">
        <v>1.391563784175389E-10</v>
      </c>
      <c r="HF1014" s="1">
        <v>-0.08316833377203428</v>
      </c>
      <c r="HG1014" s="1">
        <v>0.01061361004592812</v>
      </c>
      <c r="HH1014" s="1">
        <v>-3.086644042041478E-4</v>
      </c>
      <c r="HI1014" s="1">
        <v>1.24720902217549E-6</v>
      </c>
      <c r="HJ1014" s="1">
        <v>1.0</v>
      </c>
      <c r="HK1014" s="1">
        <v>2093.0</v>
      </c>
      <c r="HL1014" s="1">
        <v>2.0</v>
      </c>
      <c r="HM1014" s="1">
        <v>27.0</v>
      </c>
      <c r="HN1014" s="1">
        <v>6.8</v>
      </c>
      <c r="HO1014" s="1">
        <v>6.7</v>
      </c>
      <c r="HP1014" s="1">
        <v>2.10571</v>
      </c>
      <c r="HQ1014" s="1">
        <v>2.30469</v>
      </c>
      <c r="HR1014" s="1">
        <v>1.4978</v>
      </c>
      <c r="HS1014" s="1">
        <v>2.30225</v>
      </c>
      <c r="HT1014" s="1">
        <v>1.54785</v>
      </c>
      <c r="HU1014" s="1">
        <v>2.24731</v>
      </c>
      <c r="HV1014" s="1">
        <v>36.718</v>
      </c>
      <c r="HW1014" s="1">
        <v>14.0007</v>
      </c>
      <c r="HX1014" s="1">
        <v>18.0</v>
      </c>
      <c r="HY1014" s="1">
        <v>505.024</v>
      </c>
      <c r="HZ1014" s="1">
        <v>503.714</v>
      </c>
      <c r="IA1014" s="1">
        <v>28.7717</v>
      </c>
      <c r="IB1014" s="1">
        <v>30.5146</v>
      </c>
      <c r="IC1014" s="1">
        <v>30.0002</v>
      </c>
      <c r="ID1014" s="1">
        <v>30.3105</v>
      </c>
      <c r="IE1014" s="1">
        <v>30.4065</v>
      </c>
      <c r="IF1014" s="1">
        <v>42.2274</v>
      </c>
      <c r="IG1014" s="1">
        <v>30.1514</v>
      </c>
      <c r="IH1014" s="1">
        <v>0.0</v>
      </c>
      <c r="II1014" s="1">
        <v>28.7661</v>
      </c>
      <c r="IJ1014" s="1">
        <v>986.579</v>
      </c>
      <c r="IK1014" s="1">
        <v>23.0715</v>
      </c>
      <c r="IL1014" s="1">
        <v>100.708</v>
      </c>
      <c r="IM1014" s="1">
        <v>100.441</v>
      </c>
      <c r="IN1014" s="1" t="s">
        <v>365</v>
      </c>
    </row>
    <row r="1015" ht="15.75" customHeight="1">
      <c r="A1015" s="1">
        <v>999.0</v>
      </c>
      <c r="B1015" s="1">
        <v>1.6604923266E9</v>
      </c>
      <c r="C1015" s="1">
        <v>8197.5</v>
      </c>
      <c r="D1015" s="1" t="s">
        <v>2332</v>
      </c>
      <c r="E1015" s="1" t="s">
        <v>2333</v>
      </c>
      <c r="F1015" s="1">
        <v>1.0</v>
      </c>
      <c r="G1015" s="1" t="s">
        <v>1964</v>
      </c>
      <c r="H1015" s="1" t="s">
        <v>350</v>
      </c>
      <c r="I1015" s="1" t="s">
        <v>351</v>
      </c>
      <c r="J1015" s="1" t="s">
        <v>352</v>
      </c>
      <c r="K1015" s="1" t="s">
        <v>1168</v>
      </c>
      <c r="L1015" s="1" t="s">
        <v>349</v>
      </c>
      <c r="M1015" s="1" t="s">
        <v>354</v>
      </c>
      <c r="N1015" s="1">
        <v>1.660492319099999E9</v>
      </c>
      <c r="O1015" s="1">
        <f t="shared" si="1"/>
        <v>0.003486258143</v>
      </c>
      <c r="P1015" s="1">
        <f t="shared" si="2"/>
        <v>3.486258143</v>
      </c>
      <c r="Q1015" s="1">
        <f t="shared" si="3"/>
        <v>2.905840421</v>
      </c>
      <c r="R1015" s="1">
        <f t="shared" si="4"/>
        <v>875.9870667</v>
      </c>
      <c r="S1015" s="1">
        <f t="shared" si="5"/>
        <v>823.9198189</v>
      </c>
      <c r="T1015" s="1">
        <f t="shared" si="6"/>
        <v>82.19354915</v>
      </c>
      <c r="U1015" s="1">
        <f t="shared" si="7"/>
        <v>87.38773406</v>
      </c>
      <c r="V1015" s="1">
        <f t="shared" si="8"/>
        <v>0.1857893895</v>
      </c>
      <c r="W1015" s="1">
        <f t="shared" si="9"/>
        <v>2.924123743</v>
      </c>
      <c r="X1015" s="1">
        <f t="shared" si="10"/>
        <v>0.1794717561</v>
      </c>
      <c r="Y1015" s="1">
        <f t="shared" si="11"/>
        <v>0.1127195652</v>
      </c>
      <c r="Z1015" s="1">
        <f t="shared" si="12"/>
        <v>321.5167232</v>
      </c>
      <c r="AA1015" s="1">
        <f t="shared" si="13"/>
        <v>32.01247783</v>
      </c>
      <c r="AB1015" s="1">
        <f t="shared" si="14"/>
        <v>31.25054667</v>
      </c>
      <c r="AC1015" s="1">
        <f t="shared" si="15"/>
        <v>4.576228243</v>
      </c>
      <c r="AD1015" s="1">
        <f t="shared" si="16"/>
        <v>59.96897804</v>
      </c>
      <c r="AE1015" s="1">
        <f t="shared" si="17"/>
        <v>2.709155521</v>
      </c>
      <c r="AF1015" s="1">
        <f t="shared" si="18"/>
        <v>4.517594946</v>
      </c>
      <c r="AG1015" s="1">
        <f t="shared" si="19"/>
        <v>1.867072721</v>
      </c>
      <c r="AH1015" s="1">
        <f t="shared" si="20"/>
        <v>-153.7439841</v>
      </c>
      <c r="AI1015" s="1">
        <f t="shared" si="21"/>
        <v>-35.68985837</v>
      </c>
      <c r="AJ1015" s="1">
        <f t="shared" si="22"/>
        <v>-2.744540336</v>
      </c>
      <c r="AK1015" s="1">
        <f t="shared" si="23"/>
        <v>129.3383404</v>
      </c>
      <c r="AL1015" s="1">
        <f t="shared" si="24"/>
        <v>34.94056628</v>
      </c>
      <c r="AM1015" s="1">
        <f t="shared" si="25"/>
        <v>3.502512501</v>
      </c>
      <c r="AN1015" s="1">
        <f t="shared" si="26"/>
        <v>2.905840421</v>
      </c>
      <c r="AO1015" s="1">
        <v>966.6208502644281</v>
      </c>
      <c r="AP1015" s="1">
        <v>936.6194242424239</v>
      </c>
      <c r="AQ1015" s="1">
        <v>5.163441106653848</v>
      </c>
      <c r="AR1015" s="1">
        <v>64.97153183116835</v>
      </c>
      <c r="AS1015" s="1">
        <f t="shared" si="27"/>
        <v>3.486258143</v>
      </c>
      <c r="AT1015" s="1">
        <v>23.05431762402332</v>
      </c>
      <c r="AU1015" s="1">
        <v>27.13012787878789</v>
      </c>
      <c r="AV1015" s="1">
        <v>-0.001079820715986887</v>
      </c>
      <c r="AW1015" s="1">
        <v>82.28873051766035</v>
      </c>
      <c r="AX1015" s="1">
        <v>0.0</v>
      </c>
      <c r="AY1015" s="1">
        <v>0.0</v>
      </c>
      <c r="AZ1015" s="1">
        <f t="shared" si="28"/>
        <v>1</v>
      </c>
      <c r="BA1015" s="1">
        <f t="shared" si="29"/>
        <v>0</v>
      </c>
      <c r="BB1015" s="1">
        <f t="shared" si="30"/>
        <v>52015.37272</v>
      </c>
      <c r="BC1015" s="1">
        <f t="shared" si="31"/>
        <v>2000.000667</v>
      </c>
      <c r="BD1015" s="1">
        <f t="shared" si="32"/>
        <v>1681.20088</v>
      </c>
      <c r="BE1015" s="1">
        <f t="shared" si="33"/>
        <v>0.8406001596</v>
      </c>
      <c r="BF1015" s="1">
        <f t="shared" si="34"/>
        <v>0.160758308</v>
      </c>
      <c r="BG1015" s="1">
        <v>6.0</v>
      </c>
      <c r="BH1015" s="1">
        <v>0.5</v>
      </c>
      <c r="BI1015" s="1" t="s">
        <v>355</v>
      </c>
      <c r="BJ1015" s="1">
        <v>2.0</v>
      </c>
      <c r="BK1015" s="1" t="b">
        <v>1</v>
      </c>
      <c r="BL1015" s="1">
        <v>1.660492319099999E9</v>
      </c>
      <c r="BM1015" s="1">
        <v>875.9870666666666</v>
      </c>
      <c r="BN1015" s="1">
        <v>921.5840666666667</v>
      </c>
      <c r="BO1015" s="1">
        <v>27.15696</v>
      </c>
      <c r="BP1015" s="1">
        <v>23.06929333333333</v>
      </c>
      <c r="BQ1015" s="1">
        <v>873.8627333333334</v>
      </c>
      <c r="BR1015" s="1">
        <v>27.15452</v>
      </c>
      <c r="BS1015" s="1">
        <v>500.1476666666666</v>
      </c>
      <c r="BT1015" s="1">
        <v>99.65906666666666</v>
      </c>
      <c r="BU1015" s="1">
        <v>0.1000934666666667</v>
      </c>
      <c r="BV1015" s="1">
        <v>31.02415333333333</v>
      </c>
      <c r="BW1015" s="1">
        <v>31.25054666666667</v>
      </c>
      <c r="BX1015" s="1">
        <v>999.8999999999999</v>
      </c>
      <c r="BY1015" s="1">
        <v>0.0</v>
      </c>
      <c r="BZ1015" s="1">
        <v>0.0</v>
      </c>
      <c r="CA1015" s="1">
        <v>10003.206</v>
      </c>
      <c r="CB1015" s="1">
        <v>0.0</v>
      </c>
      <c r="CC1015" s="1">
        <v>34.67164</v>
      </c>
      <c r="CD1015" s="1">
        <v>-45.59701333333333</v>
      </c>
      <c r="CE1015" s="1">
        <v>900.4398000000001</v>
      </c>
      <c r="CF1015" s="1">
        <v>943.3459333333334</v>
      </c>
      <c r="CG1015" s="1">
        <v>4.087665333333334</v>
      </c>
      <c r="CH1015" s="1">
        <v>921.5840666666667</v>
      </c>
      <c r="CI1015" s="1">
        <v>23.06929333333333</v>
      </c>
      <c r="CJ1015" s="1">
        <v>2.706436000000001</v>
      </c>
      <c r="CK1015" s="1">
        <v>2.299062</v>
      </c>
      <c r="CL1015" s="1">
        <v>22.32422666666666</v>
      </c>
      <c r="CM1015" s="1">
        <v>19.66982</v>
      </c>
      <c r="CN1015" s="1">
        <v>2000.000666666667</v>
      </c>
      <c r="CO1015" s="1">
        <v>0.9799934000000001</v>
      </c>
      <c r="CP1015" s="1">
        <v>0.02000671333333333</v>
      </c>
      <c r="CQ1015" s="1">
        <v>0.0</v>
      </c>
      <c r="CR1015" s="1">
        <v>2.964266666666666</v>
      </c>
      <c r="CS1015" s="1">
        <v>0.0</v>
      </c>
      <c r="CT1015" s="1">
        <v>33548.36</v>
      </c>
      <c r="CU1015" s="1">
        <v>17412.28666666667</v>
      </c>
      <c r="CV1015" s="1">
        <v>40.96640000000001</v>
      </c>
      <c r="CW1015" s="1">
        <v>41.9412</v>
      </c>
      <c r="CX1015" s="1">
        <v>40.937</v>
      </c>
      <c r="CY1015" s="1">
        <v>40.37913333333334</v>
      </c>
      <c r="CZ1015" s="1">
        <v>41.062</v>
      </c>
      <c r="DA1015" s="1">
        <v>1959.990666666666</v>
      </c>
      <c r="DB1015" s="1">
        <v>40.01066666666667</v>
      </c>
      <c r="DC1015" s="1">
        <v>0.0</v>
      </c>
      <c r="DD1015" s="1">
        <v>1.6604923244E9</v>
      </c>
      <c r="DE1015" s="1">
        <v>0.0</v>
      </c>
      <c r="DF1015" s="1">
        <v>1.6604919246E9</v>
      </c>
      <c r="DG1015" s="1" t="s">
        <v>1965</v>
      </c>
      <c r="DH1015" s="1">
        <v>1.6604919196E9</v>
      </c>
      <c r="DI1015" s="1">
        <v>1.6604919246E9</v>
      </c>
      <c r="DJ1015" s="1">
        <v>26.0</v>
      </c>
      <c r="DK1015" s="1">
        <v>0.565</v>
      </c>
      <c r="DL1015" s="1">
        <v>-0.007</v>
      </c>
      <c r="DM1015" s="1">
        <v>1.335</v>
      </c>
      <c r="DN1015" s="1">
        <v>0.012</v>
      </c>
      <c r="DO1015" s="1">
        <v>400.0</v>
      </c>
      <c r="DP1015" s="1">
        <v>23.0</v>
      </c>
      <c r="DQ1015" s="1">
        <v>0.17</v>
      </c>
      <c r="DR1015" s="1">
        <v>0.02</v>
      </c>
      <c r="DS1015" s="1">
        <v>2.967200370305643</v>
      </c>
      <c r="DT1015" s="1">
        <v>-0.1030622713602074</v>
      </c>
      <c r="DU1015" s="1">
        <v>0.119490114168801</v>
      </c>
      <c r="DV1015" s="1">
        <v>1.0</v>
      </c>
      <c r="DW1015" s="1">
        <v>34.97225234597757</v>
      </c>
      <c r="DX1015" s="1">
        <v>-2.184743000126177</v>
      </c>
      <c r="DY1015" s="1">
        <v>0.1756625880697729</v>
      </c>
      <c r="DZ1015" s="1">
        <v>0.0</v>
      </c>
      <c r="EA1015" s="1">
        <v>-45.60317999999999</v>
      </c>
      <c r="EB1015" s="1">
        <v>1.325424694104547</v>
      </c>
      <c r="EC1015" s="1">
        <v>0.121095558410153</v>
      </c>
      <c r="ED1015" s="1">
        <v>0.0</v>
      </c>
      <c r="EE1015" s="1">
        <v>818.4037027282553</v>
      </c>
      <c r="EF1015" s="1">
        <v>294.8416281206927</v>
      </c>
      <c r="EG1015" s="1">
        <v>21.99752372918372</v>
      </c>
      <c r="EH1015" s="1">
        <v>0.0</v>
      </c>
      <c r="EI1015" s="1">
        <v>4.07138</v>
      </c>
      <c r="EJ1015" s="1">
        <v>0.2285290806754149</v>
      </c>
      <c r="EK1015" s="1">
        <v>0.0312459015712461</v>
      </c>
      <c r="EL1015" s="1">
        <v>0.0</v>
      </c>
      <c r="EM1015" s="1">
        <v>1.866828024867264</v>
      </c>
      <c r="EN1015" s="1">
        <v>0.01915457162885397</v>
      </c>
      <c r="EO1015" s="1">
        <v>0.001903453098210911</v>
      </c>
      <c r="EP1015" s="1">
        <v>1.0</v>
      </c>
      <c r="EQ1015" s="1">
        <v>2.0</v>
      </c>
      <c r="ER1015" s="1">
        <v>6.0</v>
      </c>
      <c r="ES1015" s="1" t="s">
        <v>384</v>
      </c>
      <c r="ET1015" s="1">
        <v>2.94401</v>
      </c>
      <c r="EU1015" s="1">
        <v>2.80126</v>
      </c>
      <c r="EV1015" s="1">
        <v>0.157989</v>
      </c>
      <c r="EW1015" s="1">
        <v>0.16301</v>
      </c>
      <c r="EX1015" s="1">
        <v>0.118183</v>
      </c>
      <c r="EY1015" s="1">
        <v>0.105429</v>
      </c>
      <c r="EZ1015" s="1">
        <v>17303.2</v>
      </c>
      <c r="FA1015" s="1">
        <v>18038.3</v>
      </c>
      <c r="FB1015" s="1">
        <v>23890.1</v>
      </c>
      <c r="FC1015" s="1">
        <v>25072.4</v>
      </c>
      <c r="FD1015" s="1">
        <v>33716.3</v>
      </c>
      <c r="FE1015" s="1">
        <v>35811.9</v>
      </c>
      <c r="FF1015" s="1">
        <v>43547.4</v>
      </c>
      <c r="FG1015" s="1">
        <v>46343.4</v>
      </c>
      <c r="FH1015" s="1">
        <v>1.98855</v>
      </c>
      <c r="FI1015" s="1">
        <v>1.88525</v>
      </c>
      <c r="FJ1015" s="1">
        <v>0.123426</v>
      </c>
      <c r="FK1015" s="1">
        <v>0.0</v>
      </c>
      <c r="FL1015" s="1">
        <v>29.2335</v>
      </c>
      <c r="FM1015" s="1">
        <v>999.9</v>
      </c>
      <c r="FN1015" s="1">
        <v>60.9</v>
      </c>
      <c r="FO1015" s="1">
        <v>33.8</v>
      </c>
      <c r="FP1015" s="1">
        <v>32.2875</v>
      </c>
      <c r="FQ1015" s="1">
        <v>63.8264</v>
      </c>
      <c r="FR1015" s="1">
        <v>25.7652</v>
      </c>
      <c r="FS1015" s="1">
        <v>1.0</v>
      </c>
      <c r="FT1015" s="1">
        <v>0.266255</v>
      </c>
      <c r="FU1015" s="1">
        <v>0.546841</v>
      </c>
      <c r="FV1015" s="1">
        <v>20.3231</v>
      </c>
      <c r="FW1015" s="1">
        <v>5.2131</v>
      </c>
      <c r="FX1015" s="1">
        <v>11.9074</v>
      </c>
      <c r="FY1015" s="1">
        <v>5.003</v>
      </c>
      <c r="FZ1015" s="1">
        <v>3.29033</v>
      </c>
      <c r="GA1015" s="1">
        <v>9999.0</v>
      </c>
      <c r="GB1015" s="1">
        <v>9999.0</v>
      </c>
      <c r="GC1015" s="1">
        <v>9999.0</v>
      </c>
      <c r="GD1015" s="1">
        <v>999.9</v>
      </c>
      <c r="GE1015" s="1">
        <v>1.85954</v>
      </c>
      <c r="GF1015" s="1">
        <v>1.85453</v>
      </c>
      <c r="GG1015" s="1">
        <v>1.85763</v>
      </c>
      <c r="GH1015" s="1">
        <v>1.85608</v>
      </c>
      <c r="GI1015" s="1">
        <v>1.85489</v>
      </c>
      <c r="GJ1015" s="1">
        <v>1.85458</v>
      </c>
      <c r="GK1015" s="1">
        <v>1.85321</v>
      </c>
      <c r="GL1015" s="1">
        <v>1.85636</v>
      </c>
      <c r="GM1015" s="1">
        <v>0.0</v>
      </c>
      <c r="GN1015" s="1">
        <v>0.0</v>
      </c>
      <c r="GO1015" s="1">
        <v>0.0</v>
      </c>
      <c r="GP1015" s="1">
        <v>0.0</v>
      </c>
      <c r="GQ1015" s="1" t="s">
        <v>358</v>
      </c>
      <c r="GR1015" s="1" t="s">
        <v>359</v>
      </c>
      <c r="GS1015" s="1" t="s">
        <v>360</v>
      </c>
      <c r="GT1015" s="1" t="s">
        <v>360</v>
      </c>
      <c r="GU1015" s="1" t="s">
        <v>360</v>
      </c>
      <c r="GV1015" s="1" t="s">
        <v>360</v>
      </c>
      <c r="GW1015" s="1">
        <v>0.0</v>
      </c>
      <c r="GX1015" s="1">
        <v>100.0</v>
      </c>
      <c r="GY1015" s="1">
        <v>100.0</v>
      </c>
      <c r="GZ1015" s="1">
        <v>2.175</v>
      </c>
      <c r="HA1015" s="1">
        <v>0.0025</v>
      </c>
      <c r="HB1015" s="1">
        <v>0.4072566870634428</v>
      </c>
      <c r="HC1015" s="1">
        <v>0.002678124759318837</v>
      </c>
      <c r="HD1015" s="1">
        <v>-9.373761146515732E-7</v>
      </c>
      <c r="HE1015" s="1">
        <v>1.391563784175389E-10</v>
      </c>
      <c r="HF1015" s="1">
        <v>-0.08316833377203428</v>
      </c>
      <c r="HG1015" s="1">
        <v>0.01061361004592812</v>
      </c>
      <c r="HH1015" s="1">
        <v>-3.086644042041478E-4</v>
      </c>
      <c r="HI1015" s="1">
        <v>1.24720902217549E-6</v>
      </c>
      <c r="HJ1015" s="1">
        <v>1.0</v>
      </c>
      <c r="HK1015" s="1">
        <v>2093.0</v>
      </c>
      <c r="HL1015" s="1">
        <v>2.0</v>
      </c>
      <c r="HM1015" s="1">
        <v>27.0</v>
      </c>
      <c r="HN1015" s="1">
        <v>6.8</v>
      </c>
      <c r="HO1015" s="1">
        <v>6.7</v>
      </c>
      <c r="HP1015" s="1">
        <v>2.11182</v>
      </c>
      <c r="HQ1015" s="1">
        <v>2.28638</v>
      </c>
      <c r="HR1015" s="1">
        <v>1.4978</v>
      </c>
      <c r="HS1015" s="1">
        <v>2.30225</v>
      </c>
      <c r="HT1015" s="1">
        <v>1.54785</v>
      </c>
      <c r="HU1015" s="1">
        <v>2.37793</v>
      </c>
      <c r="HV1015" s="1">
        <v>36.718</v>
      </c>
      <c r="HW1015" s="1">
        <v>14.0182</v>
      </c>
      <c r="HX1015" s="1">
        <v>18.0</v>
      </c>
      <c r="HY1015" s="1">
        <v>504.949</v>
      </c>
      <c r="HZ1015" s="1">
        <v>503.736</v>
      </c>
      <c r="IA1015" s="1">
        <v>28.7657</v>
      </c>
      <c r="IB1015" s="1">
        <v>30.515</v>
      </c>
      <c r="IC1015" s="1">
        <v>30.0002</v>
      </c>
      <c r="ID1015" s="1">
        <v>30.3105</v>
      </c>
      <c r="IE1015" s="1">
        <v>30.4071</v>
      </c>
      <c r="IF1015" s="1">
        <v>42.3474</v>
      </c>
      <c r="IG1015" s="1">
        <v>30.1514</v>
      </c>
      <c r="IH1015" s="1">
        <v>0.0</v>
      </c>
      <c r="II1015" s="1">
        <v>28.7445</v>
      </c>
      <c r="IJ1015" s="1">
        <v>986.579</v>
      </c>
      <c r="IK1015" s="1">
        <v>23.0715</v>
      </c>
      <c r="IL1015" s="1">
        <v>100.708</v>
      </c>
      <c r="IM1015" s="1">
        <v>100.442</v>
      </c>
      <c r="IN1015" s="1" t="s">
        <v>365</v>
      </c>
    </row>
    <row r="1016" ht="15.75" customHeight="1">
      <c r="A1016" s="1">
        <v>1000.0</v>
      </c>
      <c r="B1016" s="1">
        <v>1.6604923276E9</v>
      </c>
      <c r="C1016" s="1">
        <v>8198.5</v>
      </c>
      <c r="D1016" s="1" t="s">
        <v>2334</v>
      </c>
      <c r="E1016" s="1" t="s">
        <v>2335</v>
      </c>
      <c r="F1016" s="1">
        <v>1.0</v>
      </c>
      <c r="G1016" s="1" t="s">
        <v>1964</v>
      </c>
      <c r="H1016" s="1" t="s">
        <v>350</v>
      </c>
      <c r="I1016" s="1" t="s">
        <v>351</v>
      </c>
      <c r="J1016" s="1" t="s">
        <v>352</v>
      </c>
      <c r="K1016" s="1" t="s">
        <v>1168</v>
      </c>
      <c r="L1016" s="1" t="s">
        <v>349</v>
      </c>
      <c r="M1016" s="1" t="s">
        <v>354</v>
      </c>
      <c r="N1016" s="1">
        <v>1.6604923196E9</v>
      </c>
      <c r="O1016" s="1">
        <f t="shared" si="1"/>
        <v>0.003485836579</v>
      </c>
      <c r="P1016" s="1">
        <f t="shared" si="2"/>
        <v>3.485836579</v>
      </c>
      <c r="Q1016" s="1">
        <f t="shared" si="3"/>
        <v>2.777924327</v>
      </c>
      <c r="R1016" s="1">
        <f t="shared" si="4"/>
        <v>878.505375</v>
      </c>
      <c r="S1016" s="1">
        <f t="shared" si="5"/>
        <v>827.4757275</v>
      </c>
      <c r="T1016" s="1">
        <f t="shared" si="6"/>
        <v>82.54835776</v>
      </c>
      <c r="U1016" s="1">
        <f t="shared" si="7"/>
        <v>87.63903711</v>
      </c>
      <c r="V1016" s="1">
        <f t="shared" si="8"/>
        <v>0.1857658699</v>
      </c>
      <c r="W1016" s="1">
        <f t="shared" si="9"/>
        <v>2.923727205</v>
      </c>
      <c r="X1016" s="1">
        <f t="shared" si="10"/>
        <v>0.1794489814</v>
      </c>
      <c r="Y1016" s="1">
        <f t="shared" si="11"/>
        <v>0.112705266</v>
      </c>
      <c r="Z1016" s="1">
        <f t="shared" si="12"/>
        <v>321.5161157</v>
      </c>
      <c r="AA1016" s="1">
        <f t="shared" si="13"/>
        <v>32.01235517</v>
      </c>
      <c r="AB1016" s="1">
        <f t="shared" si="14"/>
        <v>31.2499625</v>
      </c>
      <c r="AC1016" s="1">
        <f t="shared" si="15"/>
        <v>4.576076102</v>
      </c>
      <c r="AD1016" s="1">
        <f t="shared" si="16"/>
        <v>59.9664637</v>
      </c>
      <c r="AE1016" s="1">
        <f t="shared" si="17"/>
        <v>2.708987367</v>
      </c>
      <c r="AF1016" s="1">
        <f t="shared" si="18"/>
        <v>4.517503951</v>
      </c>
      <c r="AG1016" s="1">
        <f t="shared" si="19"/>
        <v>1.867088735</v>
      </c>
      <c r="AH1016" s="1">
        <f t="shared" si="20"/>
        <v>-153.7253931</v>
      </c>
      <c r="AI1016" s="1">
        <f t="shared" si="21"/>
        <v>-35.64863362</v>
      </c>
      <c r="AJ1016" s="1">
        <f t="shared" si="22"/>
        <v>-2.741729292</v>
      </c>
      <c r="AK1016" s="1">
        <f t="shared" si="23"/>
        <v>129.4003597</v>
      </c>
      <c r="AL1016" s="1">
        <f t="shared" si="24"/>
        <v>34.92774055</v>
      </c>
      <c r="AM1016" s="1">
        <f t="shared" si="25"/>
        <v>3.501638738</v>
      </c>
      <c r="AN1016" s="1">
        <f t="shared" si="26"/>
        <v>2.777924327</v>
      </c>
      <c r="AO1016" s="1">
        <v>971.7736807416162</v>
      </c>
      <c r="AP1016" s="1">
        <v>941.8380363636364</v>
      </c>
      <c r="AQ1016" s="1">
        <v>5.181244685926434</v>
      </c>
      <c r="AR1016" s="1">
        <v>64.97153183116835</v>
      </c>
      <c r="AS1016" s="1">
        <f t="shared" si="27"/>
        <v>3.485836579</v>
      </c>
      <c r="AT1016" s="1">
        <v>23.05501830948532</v>
      </c>
      <c r="AU1016" s="1">
        <v>27.12910909090908</v>
      </c>
      <c r="AV1016" s="1">
        <v>-8.875968842937642E-4</v>
      </c>
      <c r="AW1016" s="1">
        <v>82.28873051766035</v>
      </c>
      <c r="AX1016" s="1">
        <v>0.0</v>
      </c>
      <c r="AY1016" s="1">
        <v>0.0</v>
      </c>
      <c r="AZ1016" s="1">
        <f t="shared" si="28"/>
        <v>1</v>
      </c>
      <c r="BA1016" s="1">
        <f t="shared" si="29"/>
        <v>0</v>
      </c>
      <c r="BB1016" s="1">
        <f t="shared" si="30"/>
        <v>52004.14753</v>
      </c>
      <c r="BC1016" s="1">
        <f t="shared" si="31"/>
        <v>1999.996875</v>
      </c>
      <c r="BD1016" s="1">
        <f t="shared" si="32"/>
        <v>1681.197693</v>
      </c>
      <c r="BE1016" s="1">
        <f t="shared" si="33"/>
        <v>0.8406001601</v>
      </c>
      <c r="BF1016" s="1">
        <f t="shared" si="34"/>
        <v>0.160758309</v>
      </c>
      <c r="BG1016" s="1">
        <v>6.0</v>
      </c>
      <c r="BH1016" s="1">
        <v>0.5</v>
      </c>
      <c r="BI1016" s="1" t="s">
        <v>355</v>
      </c>
      <c r="BJ1016" s="1">
        <v>2.0</v>
      </c>
      <c r="BK1016" s="1" t="b">
        <v>1</v>
      </c>
      <c r="BL1016" s="1">
        <v>1.6604923196E9</v>
      </c>
      <c r="BM1016" s="1">
        <v>878.5053750000001</v>
      </c>
      <c r="BN1016" s="1">
        <v>924.0968124999999</v>
      </c>
      <c r="BO1016" s="1">
        <v>27.15525</v>
      </c>
      <c r="BP1016" s="1">
        <v>23.06858125</v>
      </c>
      <c r="BQ1016" s="1">
        <v>876.3776875</v>
      </c>
      <c r="BR1016" s="1">
        <v>27.15280625</v>
      </c>
      <c r="BS1016" s="1">
        <v>500.145875</v>
      </c>
      <c r="BT1016" s="1">
        <v>99.6591375</v>
      </c>
      <c r="BU1016" s="1">
        <v>0.10011225</v>
      </c>
      <c r="BV1016" s="1">
        <v>31.0238</v>
      </c>
      <c r="BW1016" s="1">
        <v>31.2499625</v>
      </c>
      <c r="BX1016" s="1">
        <v>999.9</v>
      </c>
      <c r="BY1016" s="1">
        <v>0.0</v>
      </c>
      <c r="BZ1016" s="1">
        <v>0.0</v>
      </c>
      <c r="CA1016" s="1">
        <v>10000.935625</v>
      </c>
      <c r="CB1016" s="1">
        <v>0.0</v>
      </c>
      <c r="CC1016" s="1">
        <v>34.67171250000001</v>
      </c>
      <c r="CD1016" s="1">
        <v>-45.59144375</v>
      </c>
      <c r="CE1016" s="1">
        <v>903.02675</v>
      </c>
      <c r="CF1016" s="1">
        <v>945.9173125</v>
      </c>
      <c r="CG1016" s="1">
        <v>4.086665625</v>
      </c>
      <c r="CH1016" s="1">
        <v>924.0968124999999</v>
      </c>
      <c r="CI1016" s="1">
        <v>23.06858125</v>
      </c>
      <c r="CJ1016" s="1">
        <v>2.7062675</v>
      </c>
      <c r="CK1016" s="1">
        <v>2.298993125</v>
      </c>
      <c r="CL1016" s="1">
        <v>22.32320625</v>
      </c>
      <c r="CM1016" s="1">
        <v>19.6693375</v>
      </c>
      <c r="CN1016" s="1">
        <v>1999.996875</v>
      </c>
      <c r="CO1016" s="1">
        <v>0.979993375</v>
      </c>
      <c r="CP1016" s="1">
        <v>0.0200067375</v>
      </c>
      <c r="CQ1016" s="1">
        <v>0.0</v>
      </c>
      <c r="CR1016" s="1">
        <v>2.9614375</v>
      </c>
      <c r="CS1016" s="1">
        <v>0.0</v>
      </c>
      <c r="CT1016" s="1">
        <v>33547.175</v>
      </c>
      <c r="CU1016" s="1">
        <v>17412.25625</v>
      </c>
      <c r="CV1016" s="1">
        <v>40.9645625</v>
      </c>
      <c r="CW1016" s="1">
        <v>41.9409375</v>
      </c>
      <c r="CX1016" s="1">
        <v>40.937</v>
      </c>
      <c r="CY1016" s="1">
        <v>40.378875</v>
      </c>
      <c r="CZ1016" s="1">
        <v>41.062</v>
      </c>
      <c r="DA1016" s="1">
        <v>1959.986875</v>
      </c>
      <c r="DB1016" s="1">
        <v>40.010625</v>
      </c>
      <c r="DC1016" s="1">
        <v>0.0</v>
      </c>
      <c r="DD1016" s="1">
        <v>1.6604923256E9</v>
      </c>
      <c r="DE1016" s="1">
        <v>0.0</v>
      </c>
      <c r="DF1016" s="1">
        <v>1.6604919246E9</v>
      </c>
      <c r="DG1016" s="1" t="s">
        <v>1965</v>
      </c>
      <c r="DH1016" s="1">
        <v>1.6604919196E9</v>
      </c>
      <c r="DI1016" s="1">
        <v>1.6604919246E9</v>
      </c>
      <c r="DJ1016" s="1">
        <v>26.0</v>
      </c>
      <c r="DK1016" s="1">
        <v>0.565</v>
      </c>
      <c r="DL1016" s="1">
        <v>-0.007</v>
      </c>
      <c r="DM1016" s="1">
        <v>1.335</v>
      </c>
      <c r="DN1016" s="1">
        <v>0.012</v>
      </c>
      <c r="DO1016" s="1">
        <v>400.0</v>
      </c>
      <c r="DP1016" s="1">
        <v>23.0</v>
      </c>
      <c r="DQ1016" s="1">
        <v>0.17</v>
      </c>
      <c r="DR1016" s="1">
        <v>0.02</v>
      </c>
      <c r="DS1016" s="1">
        <v>2.964083138733734</v>
      </c>
      <c r="DT1016" s="1">
        <v>-0.3682083129487562</v>
      </c>
      <c r="DU1016" s="1">
        <v>0.1241325372678215</v>
      </c>
      <c r="DV1016" s="1">
        <v>1.0</v>
      </c>
      <c r="DW1016" s="1">
        <v>34.94367349672563</v>
      </c>
      <c r="DX1016" s="1">
        <v>-2.123185273615942</v>
      </c>
      <c r="DY1016" s="1">
        <v>0.1722016793540411</v>
      </c>
      <c r="DZ1016" s="1">
        <v>0.0</v>
      </c>
      <c r="EA1016" s="1">
        <v>-45.58499666666668</v>
      </c>
      <c r="EB1016" s="1">
        <v>1.180423581757514</v>
      </c>
      <c r="EC1016" s="1">
        <v>0.1140970741177104</v>
      </c>
      <c r="ED1016" s="1">
        <v>0.0</v>
      </c>
      <c r="EE1016" s="1">
        <v>823.3414627826573</v>
      </c>
      <c r="EF1016" s="1">
        <v>296.4433023643604</v>
      </c>
      <c r="EG1016" s="1">
        <v>22.11722346260195</v>
      </c>
      <c r="EH1016" s="1">
        <v>0.0</v>
      </c>
      <c r="EI1016" s="1">
        <v>4.07376275</v>
      </c>
      <c r="EJ1016" s="1">
        <v>0.1839862288930461</v>
      </c>
      <c r="EK1016" s="1">
        <v>0.02929948804906835</v>
      </c>
      <c r="EL1016" s="1">
        <v>0.0</v>
      </c>
      <c r="EM1016" s="1">
        <v>1.86702391191664</v>
      </c>
      <c r="EN1016" s="1">
        <v>0.01595668126390979</v>
      </c>
      <c r="EO1016" s="1">
        <v>0.001790387842924114</v>
      </c>
      <c r="EP1016" s="1">
        <v>1.0</v>
      </c>
      <c r="EQ1016" s="1">
        <v>2.0</v>
      </c>
      <c r="ER1016" s="1">
        <v>6.0</v>
      </c>
      <c r="ES1016" s="1" t="s">
        <v>384</v>
      </c>
      <c r="ET1016" s="1">
        <v>2.94393</v>
      </c>
      <c r="EU1016" s="1">
        <v>2.80126</v>
      </c>
      <c r="EV1016" s="1">
        <v>0.158555</v>
      </c>
      <c r="EW1016" s="1">
        <v>0.163555</v>
      </c>
      <c r="EX1016" s="1">
        <v>0.118181</v>
      </c>
      <c r="EY1016" s="1">
        <v>0.105432</v>
      </c>
      <c r="EZ1016" s="1">
        <v>17291.6</v>
      </c>
      <c r="FA1016" s="1">
        <v>18026.5</v>
      </c>
      <c r="FB1016" s="1">
        <v>23890.2</v>
      </c>
      <c r="FC1016" s="1">
        <v>25072.4</v>
      </c>
      <c r="FD1016" s="1">
        <v>33716.5</v>
      </c>
      <c r="FE1016" s="1">
        <v>35811.8</v>
      </c>
      <c r="FF1016" s="1">
        <v>43547.5</v>
      </c>
      <c r="FG1016" s="1">
        <v>46343.3</v>
      </c>
      <c r="FH1016" s="1">
        <v>1.9885</v>
      </c>
      <c r="FI1016" s="1">
        <v>1.88535</v>
      </c>
      <c r="FJ1016" s="1">
        <v>0.123441</v>
      </c>
      <c r="FK1016" s="1">
        <v>0.0</v>
      </c>
      <c r="FL1016" s="1">
        <v>29.2341</v>
      </c>
      <c r="FM1016" s="1">
        <v>999.9</v>
      </c>
      <c r="FN1016" s="1">
        <v>60.9</v>
      </c>
      <c r="FO1016" s="1">
        <v>33.8</v>
      </c>
      <c r="FP1016" s="1">
        <v>32.2886</v>
      </c>
      <c r="FQ1016" s="1">
        <v>63.7264</v>
      </c>
      <c r="FR1016" s="1">
        <v>26.1138</v>
      </c>
      <c r="FS1016" s="1">
        <v>1.0</v>
      </c>
      <c r="FT1016" s="1">
        <v>0.26625</v>
      </c>
      <c r="FU1016" s="1">
        <v>0.551163</v>
      </c>
      <c r="FV1016" s="1">
        <v>20.3232</v>
      </c>
      <c r="FW1016" s="1">
        <v>5.21325</v>
      </c>
      <c r="FX1016" s="1">
        <v>11.9071</v>
      </c>
      <c r="FY1016" s="1">
        <v>5.00305</v>
      </c>
      <c r="FZ1016" s="1">
        <v>3.2903</v>
      </c>
      <c r="GA1016" s="1">
        <v>9999.0</v>
      </c>
      <c r="GB1016" s="1">
        <v>9999.0</v>
      </c>
      <c r="GC1016" s="1">
        <v>9999.0</v>
      </c>
      <c r="GD1016" s="1">
        <v>999.9</v>
      </c>
      <c r="GE1016" s="1">
        <v>1.85952</v>
      </c>
      <c r="GF1016" s="1">
        <v>1.85453</v>
      </c>
      <c r="GG1016" s="1">
        <v>1.85764</v>
      </c>
      <c r="GH1016" s="1">
        <v>1.85608</v>
      </c>
      <c r="GI1016" s="1">
        <v>1.85487</v>
      </c>
      <c r="GJ1016" s="1">
        <v>1.85458</v>
      </c>
      <c r="GK1016" s="1">
        <v>1.85319</v>
      </c>
      <c r="GL1016" s="1">
        <v>1.85636</v>
      </c>
      <c r="GM1016" s="1">
        <v>0.0</v>
      </c>
      <c r="GN1016" s="1">
        <v>0.0</v>
      </c>
      <c r="GO1016" s="1">
        <v>0.0</v>
      </c>
      <c r="GP1016" s="1">
        <v>0.0</v>
      </c>
      <c r="GQ1016" s="1" t="s">
        <v>358</v>
      </c>
      <c r="GR1016" s="1" t="s">
        <v>359</v>
      </c>
      <c r="GS1016" s="1" t="s">
        <v>360</v>
      </c>
      <c r="GT1016" s="1" t="s">
        <v>360</v>
      </c>
      <c r="GU1016" s="1" t="s">
        <v>360</v>
      </c>
      <c r="GV1016" s="1" t="s">
        <v>360</v>
      </c>
      <c r="GW1016" s="1">
        <v>0.0</v>
      </c>
      <c r="GX1016" s="1">
        <v>100.0</v>
      </c>
      <c r="GY1016" s="1">
        <v>100.0</v>
      </c>
      <c r="GZ1016" s="1">
        <v>2.182</v>
      </c>
      <c r="HA1016" s="1">
        <v>0.0025</v>
      </c>
      <c r="HB1016" s="1">
        <v>0.4072566870634428</v>
      </c>
      <c r="HC1016" s="1">
        <v>0.002678124759318837</v>
      </c>
      <c r="HD1016" s="1">
        <v>-9.373761146515732E-7</v>
      </c>
      <c r="HE1016" s="1">
        <v>1.391563784175389E-10</v>
      </c>
      <c r="HF1016" s="1">
        <v>-0.08316833377203428</v>
      </c>
      <c r="HG1016" s="1">
        <v>0.01061361004592812</v>
      </c>
      <c r="HH1016" s="1">
        <v>-3.086644042041478E-4</v>
      </c>
      <c r="HI1016" s="1">
        <v>1.24720902217549E-6</v>
      </c>
      <c r="HJ1016" s="1">
        <v>1.0</v>
      </c>
      <c r="HK1016" s="1">
        <v>2093.0</v>
      </c>
      <c r="HL1016" s="1">
        <v>2.0</v>
      </c>
      <c r="HM1016" s="1">
        <v>27.0</v>
      </c>
      <c r="HN1016" s="1">
        <v>6.8</v>
      </c>
      <c r="HO1016" s="1">
        <v>6.7</v>
      </c>
      <c r="HP1016" s="1">
        <v>2.12402</v>
      </c>
      <c r="HQ1016" s="1">
        <v>2.29004</v>
      </c>
      <c r="HR1016" s="1">
        <v>1.4978</v>
      </c>
      <c r="HS1016" s="1">
        <v>2.30225</v>
      </c>
      <c r="HT1016" s="1">
        <v>1.54785</v>
      </c>
      <c r="HU1016" s="1">
        <v>2.44507</v>
      </c>
      <c r="HV1016" s="1">
        <v>36.718</v>
      </c>
      <c r="HW1016" s="1">
        <v>14.0095</v>
      </c>
      <c r="HX1016" s="1">
        <v>18.0</v>
      </c>
      <c r="HY1016" s="1">
        <v>504.92</v>
      </c>
      <c r="HZ1016" s="1">
        <v>503.808</v>
      </c>
      <c r="IA1016" s="1">
        <v>28.7607</v>
      </c>
      <c r="IB1016" s="1">
        <v>30.515</v>
      </c>
      <c r="IC1016" s="1">
        <v>30.0002</v>
      </c>
      <c r="ID1016" s="1">
        <v>30.3107</v>
      </c>
      <c r="IE1016" s="1">
        <v>30.4078</v>
      </c>
      <c r="IF1016" s="1">
        <v>42.5873</v>
      </c>
      <c r="IG1016" s="1">
        <v>30.1514</v>
      </c>
      <c r="IH1016" s="1">
        <v>0.0</v>
      </c>
      <c r="II1016" s="1">
        <v>28.7445</v>
      </c>
      <c r="IJ1016" s="1">
        <v>996.594</v>
      </c>
      <c r="IK1016" s="1">
        <v>23.0715</v>
      </c>
      <c r="IL1016" s="1">
        <v>100.708</v>
      </c>
      <c r="IM1016" s="1">
        <v>100.441</v>
      </c>
      <c r="IN1016" s="1" t="s">
        <v>365</v>
      </c>
    </row>
    <row r="1017" ht="15.75" customHeight="1">
      <c r="A1017" s="1">
        <v>1001.0</v>
      </c>
      <c r="B1017" s="1">
        <v>1.6604923286E9</v>
      </c>
      <c r="C1017" s="1">
        <v>8199.5</v>
      </c>
      <c r="D1017" s="1" t="s">
        <v>2336</v>
      </c>
      <c r="E1017" s="1" t="s">
        <v>2337</v>
      </c>
      <c r="F1017" s="1">
        <v>1.0</v>
      </c>
      <c r="G1017" s="1" t="s">
        <v>1964</v>
      </c>
      <c r="H1017" s="1" t="s">
        <v>350</v>
      </c>
      <c r="I1017" s="1" t="s">
        <v>351</v>
      </c>
      <c r="J1017" s="1" t="s">
        <v>352</v>
      </c>
      <c r="K1017" s="1" t="s">
        <v>1168</v>
      </c>
      <c r="L1017" s="1" t="s">
        <v>349</v>
      </c>
      <c r="M1017" s="1" t="s">
        <v>354</v>
      </c>
      <c r="N1017" s="1">
        <v>1.660492321099999E9</v>
      </c>
      <c r="O1017" s="1">
        <f t="shared" si="1"/>
        <v>0.003485811354</v>
      </c>
      <c r="P1017" s="1">
        <f t="shared" si="2"/>
        <v>3.485811354</v>
      </c>
      <c r="Q1017" s="1">
        <f t="shared" si="3"/>
        <v>2.685495072</v>
      </c>
      <c r="R1017" s="1">
        <f t="shared" si="4"/>
        <v>886.0717333</v>
      </c>
      <c r="S1017" s="1">
        <f t="shared" si="5"/>
        <v>835.6071863</v>
      </c>
      <c r="T1017" s="1">
        <f t="shared" si="6"/>
        <v>83.35958284</v>
      </c>
      <c r="U1017" s="1">
        <f t="shared" si="7"/>
        <v>88.39389042</v>
      </c>
      <c r="V1017" s="1">
        <f t="shared" si="8"/>
        <v>0.1857188624</v>
      </c>
      <c r="W1017" s="1">
        <f t="shared" si="9"/>
        <v>2.923657692</v>
      </c>
      <c r="X1017" s="1">
        <f t="shared" si="10"/>
        <v>0.1794049674</v>
      </c>
      <c r="Y1017" s="1">
        <f t="shared" si="11"/>
        <v>0.1126775007</v>
      </c>
      <c r="Z1017" s="1">
        <f t="shared" si="12"/>
        <v>321.5138504</v>
      </c>
      <c r="AA1017" s="1">
        <f t="shared" si="13"/>
        <v>32.01187055</v>
      </c>
      <c r="AB1017" s="1">
        <f t="shared" si="14"/>
        <v>31.24961333</v>
      </c>
      <c r="AC1017" s="1">
        <f t="shared" si="15"/>
        <v>4.575985166</v>
      </c>
      <c r="AD1017" s="1">
        <f t="shared" si="16"/>
        <v>59.95616402</v>
      </c>
      <c r="AE1017" s="1">
        <f t="shared" si="17"/>
        <v>2.708444876</v>
      </c>
      <c r="AF1017" s="1">
        <f t="shared" si="18"/>
        <v>4.517375186</v>
      </c>
      <c r="AG1017" s="1">
        <f t="shared" si="19"/>
        <v>1.86754029</v>
      </c>
      <c r="AH1017" s="1">
        <f t="shared" si="20"/>
        <v>-153.7242807</v>
      </c>
      <c r="AI1017" s="1">
        <f t="shared" si="21"/>
        <v>-35.67156045</v>
      </c>
      <c r="AJ1017" s="1">
        <f t="shared" si="22"/>
        <v>-2.743546329</v>
      </c>
      <c r="AK1017" s="1">
        <f t="shared" si="23"/>
        <v>129.3744629</v>
      </c>
      <c r="AL1017" s="1">
        <f t="shared" si="24"/>
        <v>34.87170846</v>
      </c>
      <c r="AM1017" s="1">
        <f t="shared" si="25"/>
        <v>3.504184206</v>
      </c>
      <c r="AN1017" s="1">
        <f t="shared" si="26"/>
        <v>2.685495072</v>
      </c>
      <c r="AO1017" s="1">
        <v>976.920854502891</v>
      </c>
      <c r="AP1017" s="1">
        <v>947.0415636363633</v>
      </c>
      <c r="AQ1017" s="1">
        <v>5.192427517674656</v>
      </c>
      <c r="AR1017" s="1">
        <v>64.97153183116835</v>
      </c>
      <c r="AS1017" s="1">
        <f t="shared" si="27"/>
        <v>3.485811354</v>
      </c>
      <c r="AT1017" s="1">
        <v>23.0560911079817</v>
      </c>
      <c r="AU1017" s="1">
        <v>27.1285909090909</v>
      </c>
      <c r="AV1017" s="1">
        <v>-6.488416071150172E-4</v>
      </c>
      <c r="AW1017" s="1">
        <v>82.28873051766035</v>
      </c>
      <c r="AX1017" s="1">
        <v>0.0</v>
      </c>
      <c r="AY1017" s="1">
        <v>0.0</v>
      </c>
      <c r="AZ1017" s="1">
        <f t="shared" si="28"/>
        <v>1</v>
      </c>
      <c r="BA1017" s="1">
        <f t="shared" si="29"/>
        <v>0</v>
      </c>
      <c r="BB1017" s="1">
        <f t="shared" si="30"/>
        <v>52002.25445</v>
      </c>
      <c r="BC1017" s="1">
        <f t="shared" si="31"/>
        <v>1999.982667</v>
      </c>
      <c r="BD1017" s="1">
        <f t="shared" si="32"/>
        <v>1681.18576</v>
      </c>
      <c r="BE1017" s="1">
        <f t="shared" si="33"/>
        <v>0.840600165</v>
      </c>
      <c r="BF1017" s="1">
        <f t="shared" si="34"/>
        <v>0.1607583185</v>
      </c>
      <c r="BG1017" s="1">
        <v>6.0</v>
      </c>
      <c r="BH1017" s="1">
        <v>0.5</v>
      </c>
      <c r="BI1017" s="1" t="s">
        <v>355</v>
      </c>
      <c r="BJ1017" s="1">
        <v>2.0</v>
      </c>
      <c r="BK1017" s="1" t="b">
        <v>1</v>
      </c>
      <c r="BL1017" s="1">
        <v>1.660492321099999E9</v>
      </c>
      <c r="BM1017" s="1">
        <v>886.0717333333333</v>
      </c>
      <c r="BN1017" s="1">
        <v>931.6302666666667</v>
      </c>
      <c r="BO1017" s="1">
        <v>27.1498</v>
      </c>
      <c r="BP1017" s="1">
        <v>23.06015333333334</v>
      </c>
      <c r="BQ1017" s="1">
        <v>883.9338000000001</v>
      </c>
      <c r="BR1017" s="1">
        <v>27.14734</v>
      </c>
      <c r="BS1017" s="1">
        <v>500.1477999999999</v>
      </c>
      <c r="BT1017" s="1">
        <v>99.65913333333334</v>
      </c>
      <c r="BU1017" s="1">
        <v>0.10016052</v>
      </c>
      <c r="BV1017" s="1">
        <v>31.0233</v>
      </c>
      <c r="BW1017" s="1">
        <v>31.24961333333333</v>
      </c>
      <c r="BX1017" s="1">
        <v>999.8999999999999</v>
      </c>
      <c r="BY1017" s="1">
        <v>0.0</v>
      </c>
      <c r="BZ1017" s="1">
        <v>0.0</v>
      </c>
      <c r="CA1017" s="1">
        <v>10000.53933333333</v>
      </c>
      <c r="CB1017" s="1">
        <v>0.0</v>
      </c>
      <c r="CC1017" s="1">
        <v>34.83910666666667</v>
      </c>
      <c r="CD1017" s="1">
        <v>-45.55853999999999</v>
      </c>
      <c r="CE1017" s="1">
        <v>910.7992666666668</v>
      </c>
      <c r="CF1017" s="1">
        <v>953.6207333333335</v>
      </c>
      <c r="CG1017" s="1">
        <v>4.089654</v>
      </c>
      <c r="CH1017" s="1">
        <v>931.6302666666667</v>
      </c>
      <c r="CI1017" s="1">
        <v>23.06015333333334</v>
      </c>
      <c r="CJ1017" s="1">
        <v>2.705724666666666</v>
      </c>
      <c r="CK1017" s="1">
        <v>2.298152</v>
      </c>
      <c r="CL1017" s="1">
        <v>22.31990666666667</v>
      </c>
      <c r="CM1017" s="1">
        <v>19.66345333333333</v>
      </c>
      <c r="CN1017" s="1">
        <v>1999.982666666667</v>
      </c>
      <c r="CO1017" s="1">
        <v>0.9799932000000002</v>
      </c>
      <c r="CP1017" s="1">
        <v>0.02000690666666667</v>
      </c>
      <c r="CQ1017" s="1">
        <v>0.0</v>
      </c>
      <c r="CR1017" s="1">
        <v>2.900666666666666</v>
      </c>
      <c r="CS1017" s="1">
        <v>0.0</v>
      </c>
      <c r="CT1017" s="1">
        <v>33542.99333333333</v>
      </c>
      <c r="CU1017" s="1">
        <v>17412.14</v>
      </c>
      <c r="CV1017" s="1">
        <v>40.958</v>
      </c>
      <c r="CW1017" s="1">
        <v>41.937</v>
      </c>
      <c r="CX1017" s="1">
        <v>40.937</v>
      </c>
      <c r="CY1017" s="1">
        <v>40.375</v>
      </c>
      <c r="CZ1017" s="1">
        <v>41.062</v>
      </c>
      <c r="DA1017" s="1">
        <v>1959.972666666666</v>
      </c>
      <c r="DB1017" s="1">
        <v>40.01066666666667</v>
      </c>
      <c r="DC1017" s="1">
        <v>0.0</v>
      </c>
      <c r="DD1017" s="1">
        <v>1.6604923268E9</v>
      </c>
      <c r="DE1017" s="1">
        <v>0.0</v>
      </c>
      <c r="DF1017" s="1">
        <v>1.6604919246E9</v>
      </c>
      <c r="DG1017" s="1" t="s">
        <v>1965</v>
      </c>
      <c r="DH1017" s="1">
        <v>1.6604919196E9</v>
      </c>
      <c r="DI1017" s="1">
        <v>1.6604919246E9</v>
      </c>
      <c r="DJ1017" s="1">
        <v>26.0</v>
      </c>
      <c r="DK1017" s="1">
        <v>0.565</v>
      </c>
      <c r="DL1017" s="1">
        <v>-0.007</v>
      </c>
      <c r="DM1017" s="1">
        <v>1.335</v>
      </c>
      <c r="DN1017" s="1">
        <v>0.012</v>
      </c>
      <c r="DO1017" s="1">
        <v>400.0</v>
      </c>
      <c r="DP1017" s="1">
        <v>23.0</v>
      </c>
      <c r="DQ1017" s="1">
        <v>0.17</v>
      </c>
      <c r="DR1017" s="1">
        <v>0.02</v>
      </c>
      <c r="DS1017" s="1">
        <v>2.964083138733734</v>
      </c>
      <c r="DT1017" s="1">
        <v>-0.3682083129487562</v>
      </c>
      <c r="DU1017" s="1">
        <v>0.1241325372678215</v>
      </c>
      <c r="DV1017" s="1">
        <v>1.0</v>
      </c>
      <c r="DW1017" s="1">
        <v>34.94367349672563</v>
      </c>
      <c r="DX1017" s="1">
        <v>-2.123185273615942</v>
      </c>
      <c r="DY1017" s="1">
        <v>0.1722016793540411</v>
      </c>
      <c r="DZ1017" s="1">
        <v>0.0</v>
      </c>
      <c r="EA1017" s="1">
        <v>-45.58499666666668</v>
      </c>
      <c r="EB1017" s="1">
        <v>1.180423581757514</v>
      </c>
      <c r="EC1017" s="1">
        <v>0.1140970741177104</v>
      </c>
      <c r="ED1017" s="1">
        <v>0.0</v>
      </c>
      <c r="EE1017" s="1">
        <v>823.3414627826573</v>
      </c>
      <c r="EF1017" s="1">
        <v>296.4433023643604</v>
      </c>
      <c r="EG1017" s="1">
        <v>22.11722346260195</v>
      </c>
      <c r="EH1017" s="1">
        <v>0.0</v>
      </c>
      <c r="EI1017" s="1">
        <v>4.07376275</v>
      </c>
      <c r="EJ1017" s="1">
        <v>0.1839862288930461</v>
      </c>
      <c r="EK1017" s="1">
        <v>0.02929948804906835</v>
      </c>
      <c r="EL1017" s="1">
        <v>0.0</v>
      </c>
      <c r="EM1017" s="1">
        <v>1.86702391191664</v>
      </c>
      <c r="EN1017" s="1">
        <v>0.01595668126390979</v>
      </c>
      <c r="EO1017" s="1">
        <v>0.001790387842924114</v>
      </c>
      <c r="EP1017" s="1">
        <v>1.0</v>
      </c>
      <c r="EQ1017" s="1">
        <v>2.0</v>
      </c>
      <c r="ER1017" s="1">
        <v>6.0</v>
      </c>
      <c r="ES1017" s="1" t="s">
        <v>384</v>
      </c>
      <c r="ET1017" s="1">
        <v>2.94397</v>
      </c>
      <c r="EU1017" s="1">
        <v>2.80135</v>
      </c>
      <c r="EV1017" s="1">
        <v>0.15912</v>
      </c>
      <c r="EW1017" s="1">
        <v>0.164108</v>
      </c>
      <c r="EX1017" s="1">
        <v>0.11818</v>
      </c>
      <c r="EY1017" s="1">
        <v>0.105436</v>
      </c>
      <c r="EZ1017" s="1">
        <v>17280.0</v>
      </c>
      <c r="FA1017" s="1">
        <v>18014.6</v>
      </c>
      <c r="FB1017" s="1">
        <v>23890.2</v>
      </c>
      <c r="FC1017" s="1">
        <v>25072.4</v>
      </c>
      <c r="FD1017" s="1">
        <v>33716.6</v>
      </c>
      <c r="FE1017" s="1">
        <v>35811.6</v>
      </c>
      <c r="FF1017" s="1">
        <v>43547.6</v>
      </c>
      <c r="FG1017" s="1">
        <v>46343.3</v>
      </c>
      <c r="FH1017" s="1">
        <v>1.98838</v>
      </c>
      <c r="FI1017" s="1">
        <v>1.88538</v>
      </c>
      <c r="FJ1017" s="1">
        <v>0.123456</v>
      </c>
      <c r="FK1017" s="1">
        <v>0.0</v>
      </c>
      <c r="FL1017" s="1">
        <v>29.2346</v>
      </c>
      <c r="FM1017" s="1">
        <v>999.9</v>
      </c>
      <c r="FN1017" s="1">
        <v>60.9</v>
      </c>
      <c r="FO1017" s="1">
        <v>33.8</v>
      </c>
      <c r="FP1017" s="1">
        <v>32.289</v>
      </c>
      <c r="FQ1017" s="1">
        <v>63.6564</v>
      </c>
      <c r="FR1017" s="1">
        <v>25.3285</v>
      </c>
      <c r="FS1017" s="1">
        <v>1.0</v>
      </c>
      <c r="FT1017" s="1">
        <v>0.266258</v>
      </c>
      <c r="FU1017" s="1">
        <v>0.556615</v>
      </c>
      <c r="FV1017" s="1">
        <v>20.3231</v>
      </c>
      <c r="FW1017" s="1">
        <v>5.21295</v>
      </c>
      <c r="FX1017" s="1">
        <v>11.9071</v>
      </c>
      <c r="FY1017" s="1">
        <v>5.00295</v>
      </c>
      <c r="FZ1017" s="1">
        <v>3.29028</v>
      </c>
      <c r="GA1017" s="1">
        <v>9999.0</v>
      </c>
      <c r="GB1017" s="1">
        <v>9999.0</v>
      </c>
      <c r="GC1017" s="1">
        <v>9999.0</v>
      </c>
      <c r="GD1017" s="1">
        <v>999.9</v>
      </c>
      <c r="GE1017" s="1">
        <v>1.85951</v>
      </c>
      <c r="GF1017" s="1">
        <v>1.85453</v>
      </c>
      <c r="GG1017" s="1">
        <v>1.85764</v>
      </c>
      <c r="GH1017" s="1">
        <v>1.85609</v>
      </c>
      <c r="GI1017" s="1">
        <v>1.85487</v>
      </c>
      <c r="GJ1017" s="1">
        <v>1.85457</v>
      </c>
      <c r="GK1017" s="1">
        <v>1.8532</v>
      </c>
      <c r="GL1017" s="1">
        <v>1.85636</v>
      </c>
      <c r="GM1017" s="1">
        <v>0.0</v>
      </c>
      <c r="GN1017" s="1">
        <v>0.0</v>
      </c>
      <c r="GO1017" s="1">
        <v>0.0</v>
      </c>
      <c r="GP1017" s="1">
        <v>0.0</v>
      </c>
      <c r="GQ1017" s="1" t="s">
        <v>358</v>
      </c>
      <c r="GR1017" s="1" t="s">
        <v>359</v>
      </c>
      <c r="GS1017" s="1" t="s">
        <v>360</v>
      </c>
      <c r="GT1017" s="1" t="s">
        <v>360</v>
      </c>
      <c r="GU1017" s="1" t="s">
        <v>360</v>
      </c>
      <c r="GV1017" s="1" t="s">
        <v>360</v>
      </c>
      <c r="GW1017" s="1">
        <v>0.0</v>
      </c>
      <c r="GX1017" s="1">
        <v>100.0</v>
      </c>
      <c r="GY1017" s="1">
        <v>100.0</v>
      </c>
      <c r="GZ1017" s="1">
        <v>2.188</v>
      </c>
      <c r="HA1017" s="1">
        <v>0.0025</v>
      </c>
      <c r="HB1017" s="1">
        <v>0.4072566870634428</v>
      </c>
      <c r="HC1017" s="1">
        <v>0.002678124759318837</v>
      </c>
      <c r="HD1017" s="1">
        <v>-9.373761146515732E-7</v>
      </c>
      <c r="HE1017" s="1">
        <v>1.391563784175389E-10</v>
      </c>
      <c r="HF1017" s="1">
        <v>-0.08316833377203428</v>
      </c>
      <c r="HG1017" s="1">
        <v>0.01061361004592812</v>
      </c>
      <c r="HH1017" s="1">
        <v>-3.086644042041478E-4</v>
      </c>
      <c r="HI1017" s="1">
        <v>1.24720902217549E-6</v>
      </c>
      <c r="HJ1017" s="1">
        <v>1.0</v>
      </c>
      <c r="HK1017" s="1">
        <v>2093.0</v>
      </c>
      <c r="HL1017" s="1">
        <v>2.0</v>
      </c>
      <c r="HM1017" s="1">
        <v>27.0</v>
      </c>
      <c r="HN1017" s="1">
        <v>6.8</v>
      </c>
      <c r="HO1017" s="1">
        <v>6.7</v>
      </c>
      <c r="HP1017" s="1">
        <v>2.13013</v>
      </c>
      <c r="HQ1017" s="1">
        <v>2.30713</v>
      </c>
      <c r="HR1017" s="1">
        <v>1.4978</v>
      </c>
      <c r="HS1017" s="1">
        <v>2.30225</v>
      </c>
      <c r="HT1017" s="1">
        <v>1.54785</v>
      </c>
      <c r="HU1017" s="1">
        <v>2.37305</v>
      </c>
      <c r="HV1017" s="1">
        <v>36.718</v>
      </c>
      <c r="HW1017" s="1">
        <v>14.0182</v>
      </c>
      <c r="HX1017" s="1">
        <v>18.0</v>
      </c>
      <c r="HY1017" s="1">
        <v>504.85</v>
      </c>
      <c r="HZ1017" s="1">
        <v>503.83</v>
      </c>
      <c r="IA1017" s="1">
        <v>28.7559</v>
      </c>
      <c r="IB1017" s="1">
        <v>30.515</v>
      </c>
      <c r="IC1017" s="1">
        <v>30.0002</v>
      </c>
      <c r="ID1017" s="1">
        <v>30.3114</v>
      </c>
      <c r="IE1017" s="1">
        <v>30.4083</v>
      </c>
      <c r="IF1017" s="1">
        <v>42.7004</v>
      </c>
      <c r="IG1017" s="1">
        <v>30.1514</v>
      </c>
      <c r="IH1017" s="1">
        <v>0.0</v>
      </c>
      <c r="II1017" s="1">
        <v>28.7445</v>
      </c>
      <c r="IJ1017" s="1">
        <v>996.594</v>
      </c>
      <c r="IK1017" s="1">
        <v>23.0715</v>
      </c>
      <c r="IL1017" s="1">
        <v>100.708</v>
      </c>
      <c r="IM1017" s="1">
        <v>100.441</v>
      </c>
      <c r="IN1017" s="1" t="s">
        <v>365</v>
      </c>
    </row>
    <row r="1018" ht="15.75" customHeight="1">
      <c r="A1018" s="1">
        <v>1002.0</v>
      </c>
      <c r="B1018" s="1">
        <v>1.6604923296E9</v>
      </c>
      <c r="C1018" s="1">
        <v>8200.5</v>
      </c>
      <c r="D1018" s="1" t="s">
        <v>2338</v>
      </c>
      <c r="E1018" s="1" t="s">
        <v>2339</v>
      </c>
      <c r="F1018" s="1">
        <v>1.0</v>
      </c>
      <c r="G1018" s="1" t="s">
        <v>1964</v>
      </c>
      <c r="H1018" s="1" t="s">
        <v>350</v>
      </c>
      <c r="I1018" s="1" t="s">
        <v>351</v>
      </c>
      <c r="J1018" s="1" t="s">
        <v>352</v>
      </c>
      <c r="K1018" s="1" t="s">
        <v>1168</v>
      </c>
      <c r="L1018" s="1" t="s">
        <v>349</v>
      </c>
      <c r="M1018" s="1" t="s">
        <v>354</v>
      </c>
      <c r="N1018" s="1">
        <v>1.6604923216E9</v>
      </c>
      <c r="O1018" s="1">
        <f t="shared" si="1"/>
        <v>0.003486123999</v>
      </c>
      <c r="P1018" s="1">
        <f t="shared" si="2"/>
        <v>3.486123999</v>
      </c>
      <c r="Q1018" s="1">
        <f t="shared" si="3"/>
        <v>2.543415443</v>
      </c>
      <c r="R1018" s="1">
        <f t="shared" si="4"/>
        <v>888.595375</v>
      </c>
      <c r="S1018" s="1">
        <f t="shared" si="5"/>
        <v>839.2975453</v>
      </c>
      <c r="T1018" s="1">
        <f t="shared" si="6"/>
        <v>83.72778627</v>
      </c>
      <c r="U1018" s="1">
        <f t="shared" si="7"/>
        <v>88.64570623</v>
      </c>
      <c r="V1018" s="1">
        <f t="shared" si="8"/>
        <v>0.1857354649</v>
      </c>
      <c r="W1018" s="1">
        <f t="shared" si="9"/>
        <v>2.923686908</v>
      </c>
      <c r="X1018" s="1">
        <f t="shared" si="10"/>
        <v>0.1794205223</v>
      </c>
      <c r="Y1018" s="1">
        <f t="shared" si="11"/>
        <v>0.1126873123</v>
      </c>
      <c r="Z1018" s="1">
        <f t="shared" si="12"/>
        <v>321.513622</v>
      </c>
      <c r="AA1018" s="1">
        <f t="shared" si="13"/>
        <v>32.01151024</v>
      </c>
      <c r="AB1018" s="1">
        <f t="shared" si="14"/>
        <v>31.249125</v>
      </c>
      <c r="AC1018" s="1">
        <f t="shared" si="15"/>
        <v>4.575857989</v>
      </c>
      <c r="AD1018" s="1">
        <f t="shared" si="16"/>
        <v>59.95405845</v>
      </c>
      <c r="AE1018" s="1">
        <f t="shared" si="17"/>
        <v>2.708308266</v>
      </c>
      <c r="AF1018" s="1">
        <f t="shared" si="18"/>
        <v>4.517305977</v>
      </c>
      <c r="AG1018" s="1">
        <f t="shared" si="19"/>
        <v>1.867549724</v>
      </c>
      <c r="AH1018" s="1">
        <f t="shared" si="20"/>
        <v>-153.7380683</v>
      </c>
      <c r="AI1018" s="1">
        <f t="shared" si="21"/>
        <v>-35.63730578</v>
      </c>
      <c r="AJ1018" s="1">
        <f t="shared" si="22"/>
        <v>-2.740874134</v>
      </c>
      <c r="AK1018" s="1">
        <f t="shared" si="23"/>
        <v>129.3973737</v>
      </c>
      <c r="AL1018" s="1">
        <f t="shared" si="24"/>
        <v>34.85490479</v>
      </c>
      <c r="AM1018" s="1">
        <f t="shared" si="25"/>
        <v>3.503017564</v>
      </c>
      <c r="AN1018" s="1">
        <f t="shared" si="26"/>
        <v>2.543415443</v>
      </c>
      <c r="AO1018" s="1">
        <v>982.0695088192227</v>
      </c>
      <c r="AP1018" s="1">
        <v>952.2679696969694</v>
      </c>
      <c r="AQ1018" s="1">
        <v>5.211334689562621</v>
      </c>
      <c r="AR1018" s="1">
        <v>64.97153183116835</v>
      </c>
      <c r="AS1018" s="1">
        <f t="shared" si="27"/>
        <v>3.486123999</v>
      </c>
      <c r="AT1018" s="1">
        <v>23.05725134885832</v>
      </c>
      <c r="AU1018" s="1">
        <v>27.12795757575758</v>
      </c>
      <c r="AV1018" s="1">
        <v>-3.179784718727564E-4</v>
      </c>
      <c r="AW1018" s="1">
        <v>82.28873051766035</v>
      </c>
      <c r="AX1018" s="1">
        <v>0.0</v>
      </c>
      <c r="AY1018" s="1">
        <v>0.0</v>
      </c>
      <c r="AZ1018" s="1">
        <f t="shared" si="28"/>
        <v>1</v>
      </c>
      <c r="BA1018" s="1">
        <f t="shared" si="29"/>
        <v>0</v>
      </c>
      <c r="BB1018" s="1">
        <f t="shared" si="30"/>
        <v>52003.13339</v>
      </c>
      <c r="BC1018" s="1">
        <f t="shared" si="31"/>
        <v>1999.98125</v>
      </c>
      <c r="BD1018" s="1">
        <f t="shared" si="32"/>
        <v>1681.184568</v>
      </c>
      <c r="BE1018" s="1">
        <f t="shared" si="33"/>
        <v>0.8406001648</v>
      </c>
      <c r="BF1018" s="1">
        <f t="shared" si="34"/>
        <v>0.1607583181</v>
      </c>
      <c r="BG1018" s="1">
        <v>6.0</v>
      </c>
      <c r="BH1018" s="1">
        <v>0.5</v>
      </c>
      <c r="BI1018" s="1" t="s">
        <v>355</v>
      </c>
      <c r="BJ1018" s="1">
        <v>2.0</v>
      </c>
      <c r="BK1018" s="1" t="b">
        <v>1</v>
      </c>
      <c r="BL1018" s="1">
        <v>1.6604923216E9</v>
      </c>
      <c r="BM1018" s="1">
        <v>888.595375</v>
      </c>
      <c r="BN1018" s="1">
        <v>934.1429375</v>
      </c>
      <c r="BO1018" s="1">
        <v>27.1484125</v>
      </c>
      <c r="BP1018" s="1">
        <v>23.0601375</v>
      </c>
      <c r="BQ1018" s="1">
        <v>886.454125</v>
      </c>
      <c r="BR1018" s="1">
        <v>27.14595</v>
      </c>
      <c r="BS1018" s="1">
        <v>500.14975</v>
      </c>
      <c r="BT1018" s="1">
        <v>99.6592</v>
      </c>
      <c r="BU1018" s="1">
        <v>0.1001603625</v>
      </c>
      <c r="BV1018" s="1">
        <v>31.02303125</v>
      </c>
      <c r="BW1018" s="1">
        <v>31.249125</v>
      </c>
      <c r="BX1018" s="1">
        <v>999.9</v>
      </c>
      <c r="BY1018" s="1">
        <v>0.0</v>
      </c>
      <c r="BZ1018" s="1">
        <v>0.0</v>
      </c>
      <c r="CA1018" s="1">
        <v>10000.699375</v>
      </c>
      <c r="CB1018" s="1">
        <v>0.0</v>
      </c>
      <c r="CC1018" s="1">
        <v>34.81445625000001</v>
      </c>
      <c r="CD1018" s="1">
        <v>-45.547525</v>
      </c>
      <c r="CE1018" s="1">
        <v>913.3920625</v>
      </c>
      <c r="CF1018" s="1">
        <v>956.1926875</v>
      </c>
      <c r="CG1018" s="1">
        <v>4.08828</v>
      </c>
      <c r="CH1018" s="1">
        <v>934.1429375</v>
      </c>
      <c r="CI1018" s="1">
        <v>23.0601375</v>
      </c>
      <c r="CJ1018" s="1">
        <v>2.705588125</v>
      </c>
      <c r="CK1018" s="1">
        <v>2.2981525</v>
      </c>
      <c r="CL1018" s="1">
        <v>22.31908125</v>
      </c>
      <c r="CM1018" s="1">
        <v>19.66345625</v>
      </c>
      <c r="CN1018" s="1">
        <v>1999.98125</v>
      </c>
      <c r="CO1018" s="1">
        <v>0.9799931875000001</v>
      </c>
      <c r="CP1018" s="1">
        <v>0.02000691875</v>
      </c>
      <c r="CQ1018" s="1">
        <v>0.0</v>
      </c>
      <c r="CR1018" s="1">
        <v>2.9144375</v>
      </c>
      <c r="CS1018" s="1">
        <v>0.0</v>
      </c>
      <c r="CT1018" s="1">
        <v>33541.875</v>
      </c>
      <c r="CU1018" s="1">
        <v>17412.13125</v>
      </c>
      <c r="CV1018" s="1">
        <v>40.9566875</v>
      </c>
      <c r="CW1018" s="1">
        <v>41.937</v>
      </c>
      <c r="CX1018" s="1">
        <v>40.937</v>
      </c>
      <c r="CY1018" s="1">
        <v>40.375</v>
      </c>
      <c r="CZ1018" s="1">
        <v>41.062</v>
      </c>
      <c r="DA1018" s="1">
        <v>1959.97125</v>
      </c>
      <c r="DB1018" s="1">
        <v>40.010625</v>
      </c>
      <c r="DC1018" s="1">
        <v>0.0</v>
      </c>
      <c r="DD1018" s="1">
        <v>1.6604923274E9</v>
      </c>
      <c r="DE1018" s="1">
        <v>0.0</v>
      </c>
      <c r="DF1018" s="1">
        <v>1.6604919246E9</v>
      </c>
      <c r="DG1018" s="1" t="s">
        <v>1965</v>
      </c>
      <c r="DH1018" s="1">
        <v>1.6604919196E9</v>
      </c>
      <c r="DI1018" s="1">
        <v>1.6604919246E9</v>
      </c>
      <c r="DJ1018" s="1">
        <v>26.0</v>
      </c>
      <c r="DK1018" s="1">
        <v>0.565</v>
      </c>
      <c r="DL1018" s="1">
        <v>-0.007</v>
      </c>
      <c r="DM1018" s="1">
        <v>1.335</v>
      </c>
      <c r="DN1018" s="1">
        <v>0.012</v>
      </c>
      <c r="DO1018" s="1">
        <v>400.0</v>
      </c>
      <c r="DP1018" s="1">
        <v>23.0</v>
      </c>
      <c r="DQ1018" s="1">
        <v>0.17</v>
      </c>
      <c r="DR1018" s="1">
        <v>0.02</v>
      </c>
      <c r="DS1018" s="1">
        <v>2.941738698785598</v>
      </c>
      <c r="DT1018" s="1">
        <v>-0.8607723343550464</v>
      </c>
      <c r="DU1018" s="1">
        <v>0.1423095664423426</v>
      </c>
      <c r="DV1018" s="1">
        <v>0.0</v>
      </c>
      <c r="DW1018" s="1">
        <v>34.87995527785957</v>
      </c>
      <c r="DX1018" s="1">
        <v>-1.78262618030056</v>
      </c>
      <c r="DY1018" s="1">
        <v>0.1435842895425736</v>
      </c>
      <c r="DZ1018" s="1">
        <v>0.0</v>
      </c>
      <c r="EA1018" s="1">
        <v>-45.55945806451612</v>
      </c>
      <c r="EB1018" s="1">
        <v>0.9882048387098933</v>
      </c>
      <c r="EC1018" s="1">
        <v>0.103133289185352</v>
      </c>
      <c r="ED1018" s="1">
        <v>1.0</v>
      </c>
      <c r="EE1018" s="1">
        <v>832.1028304731005</v>
      </c>
      <c r="EF1018" s="1">
        <v>301.6074825288194</v>
      </c>
      <c r="EG1018" s="1">
        <v>21.78004079037887</v>
      </c>
      <c r="EH1018" s="1">
        <v>0.0</v>
      </c>
      <c r="EI1018" s="1">
        <v>4.075910731707317</v>
      </c>
      <c r="EJ1018" s="1">
        <v>0.1207747735191571</v>
      </c>
      <c r="EK1018" s="1">
        <v>0.02666853296835271</v>
      </c>
      <c r="EL1018" s="1">
        <v>1.0</v>
      </c>
      <c r="EM1018" s="1">
        <v>1.867466301432088</v>
      </c>
      <c r="EN1018" s="1">
        <v>0.00898736837410064</v>
      </c>
      <c r="EO1018" s="1">
        <v>0.00146014207078619</v>
      </c>
      <c r="EP1018" s="1">
        <v>1.0</v>
      </c>
      <c r="EQ1018" s="1">
        <v>3.0</v>
      </c>
      <c r="ER1018" s="1">
        <v>6.0</v>
      </c>
      <c r="ES1018" s="1" t="s">
        <v>379</v>
      </c>
      <c r="ET1018" s="1">
        <v>2.94408</v>
      </c>
      <c r="EU1018" s="1">
        <v>2.80141</v>
      </c>
      <c r="EV1018" s="1">
        <v>0.159687</v>
      </c>
      <c r="EW1018" s="1">
        <v>0.164647</v>
      </c>
      <c r="EX1018" s="1">
        <v>0.118176</v>
      </c>
      <c r="EY1018" s="1">
        <v>0.105438</v>
      </c>
      <c r="EZ1018" s="1">
        <v>17268.4</v>
      </c>
      <c r="FA1018" s="1">
        <v>18003.0</v>
      </c>
      <c r="FB1018" s="1">
        <v>23890.3</v>
      </c>
      <c r="FC1018" s="1">
        <v>25072.4</v>
      </c>
      <c r="FD1018" s="1">
        <v>33716.8</v>
      </c>
      <c r="FE1018" s="1">
        <v>35811.5</v>
      </c>
      <c r="FF1018" s="1">
        <v>43547.6</v>
      </c>
      <c r="FG1018" s="1">
        <v>46343.2</v>
      </c>
      <c r="FH1018" s="1">
        <v>1.98845</v>
      </c>
      <c r="FI1018" s="1">
        <v>1.8853</v>
      </c>
      <c r="FJ1018" s="1">
        <v>0.12318</v>
      </c>
      <c r="FK1018" s="1">
        <v>0.0</v>
      </c>
      <c r="FL1018" s="1">
        <v>29.2346</v>
      </c>
      <c r="FM1018" s="1">
        <v>999.9</v>
      </c>
      <c r="FN1018" s="1">
        <v>60.9</v>
      </c>
      <c r="FO1018" s="1">
        <v>33.9</v>
      </c>
      <c r="FP1018" s="1">
        <v>32.4684</v>
      </c>
      <c r="FQ1018" s="1">
        <v>63.6764</v>
      </c>
      <c r="FR1018" s="1">
        <v>25.0962</v>
      </c>
      <c r="FS1018" s="1">
        <v>1.0</v>
      </c>
      <c r="FT1018" s="1">
        <v>0.266281</v>
      </c>
      <c r="FU1018" s="1">
        <v>0.561574</v>
      </c>
      <c r="FV1018" s="1">
        <v>20.323</v>
      </c>
      <c r="FW1018" s="1">
        <v>5.2125</v>
      </c>
      <c r="FX1018" s="1">
        <v>11.9069</v>
      </c>
      <c r="FY1018" s="1">
        <v>5.0029</v>
      </c>
      <c r="FZ1018" s="1">
        <v>3.2903</v>
      </c>
      <c r="GA1018" s="1">
        <v>9999.0</v>
      </c>
      <c r="GB1018" s="1">
        <v>9999.0</v>
      </c>
      <c r="GC1018" s="1">
        <v>9999.0</v>
      </c>
      <c r="GD1018" s="1">
        <v>999.9</v>
      </c>
      <c r="GE1018" s="1">
        <v>1.85951</v>
      </c>
      <c r="GF1018" s="1">
        <v>1.85453</v>
      </c>
      <c r="GG1018" s="1">
        <v>1.85766</v>
      </c>
      <c r="GH1018" s="1">
        <v>1.85609</v>
      </c>
      <c r="GI1018" s="1">
        <v>1.85487</v>
      </c>
      <c r="GJ1018" s="1">
        <v>1.85457</v>
      </c>
      <c r="GK1018" s="1">
        <v>1.85319</v>
      </c>
      <c r="GL1018" s="1">
        <v>1.85638</v>
      </c>
      <c r="GM1018" s="1">
        <v>0.0</v>
      </c>
      <c r="GN1018" s="1">
        <v>0.0</v>
      </c>
      <c r="GO1018" s="1">
        <v>0.0</v>
      </c>
      <c r="GP1018" s="1">
        <v>0.0</v>
      </c>
      <c r="GQ1018" s="1" t="s">
        <v>358</v>
      </c>
      <c r="GR1018" s="1" t="s">
        <v>359</v>
      </c>
      <c r="GS1018" s="1" t="s">
        <v>360</v>
      </c>
      <c r="GT1018" s="1" t="s">
        <v>360</v>
      </c>
      <c r="GU1018" s="1" t="s">
        <v>360</v>
      </c>
      <c r="GV1018" s="1" t="s">
        <v>360</v>
      </c>
      <c r="GW1018" s="1">
        <v>0.0</v>
      </c>
      <c r="GX1018" s="1">
        <v>100.0</v>
      </c>
      <c r="GY1018" s="1">
        <v>100.0</v>
      </c>
      <c r="GZ1018" s="1">
        <v>2.195</v>
      </c>
      <c r="HA1018" s="1">
        <v>0.0025</v>
      </c>
      <c r="HB1018" s="1">
        <v>0.4072566870634428</v>
      </c>
      <c r="HC1018" s="1">
        <v>0.002678124759318837</v>
      </c>
      <c r="HD1018" s="1">
        <v>-9.373761146515732E-7</v>
      </c>
      <c r="HE1018" s="1">
        <v>1.391563784175389E-10</v>
      </c>
      <c r="HF1018" s="1">
        <v>-0.08316833377203428</v>
      </c>
      <c r="HG1018" s="1">
        <v>0.01061361004592812</v>
      </c>
      <c r="HH1018" s="1">
        <v>-3.086644042041478E-4</v>
      </c>
      <c r="HI1018" s="1">
        <v>1.24720902217549E-6</v>
      </c>
      <c r="HJ1018" s="1">
        <v>1.0</v>
      </c>
      <c r="HK1018" s="1">
        <v>2093.0</v>
      </c>
      <c r="HL1018" s="1">
        <v>2.0</v>
      </c>
      <c r="HM1018" s="1">
        <v>27.0</v>
      </c>
      <c r="HN1018" s="1">
        <v>6.8</v>
      </c>
      <c r="HO1018" s="1">
        <v>6.8</v>
      </c>
      <c r="HP1018" s="1">
        <v>2.14111</v>
      </c>
      <c r="HQ1018" s="1">
        <v>2.30591</v>
      </c>
      <c r="HR1018" s="1">
        <v>1.4978</v>
      </c>
      <c r="HS1018" s="1">
        <v>2.30225</v>
      </c>
      <c r="HT1018" s="1">
        <v>1.54785</v>
      </c>
      <c r="HU1018" s="1">
        <v>2.2583</v>
      </c>
      <c r="HV1018" s="1">
        <v>36.718</v>
      </c>
      <c r="HW1018" s="1">
        <v>14.0007</v>
      </c>
      <c r="HX1018" s="1">
        <v>18.0</v>
      </c>
      <c r="HY1018" s="1">
        <v>504.9</v>
      </c>
      <c r="HZ1018" s="1">
        <v>503.78</v>
      </c>
      <c r="IA1018" s="1">
        <v>28.7508</v>
      </c>
      <c r="IB1018" s="1">
        <v>30.515</v>
      </c>
      <c r="IC1018" s="1">
        <v>30.0002</v>
      </c>
      <c r="ID1018" s="1">
        <v>30.312</v>
      </c>
      <c r="IE1018" s="1">
        <v>30.4083</v>
      </c>
      <c r="IF1018" s="1">
        <v>42.9436</v>
      </c>
      <c r="IG1018" s="1">
        <v>30.1514</v>
      </c>
      <c r="IH1018" s="1">
        <v>0.0</v>
      </c>
      <c r="II1018" s="1">
        <v>28.7445</v>
      </c>
      <c r="IJ1018" s="1">
        <v>1006.63</v>
      </c>
      <c r="IK1018" s="1">
        <v>23.0715</v>
      </c>
      <c r="IL1018" s="1">
        <v>100.709</v>
      </c>
      <c r="IM1018" s="1">
        <v>100.441</v>
      </c>
      <c r="IN1018" s="1" t="s">
        <v>365</v>
      </c>
    </row>
    <row r="1019" ht="15.75" customHeight="1">
      <c r="A1019" s="1">
        <v>1003.0</v>
      </c>
      <c r="B1019" s="1">
        <v>1.6604923306E9</v>
      </c>
      <c r="C1019" s="1">
        <v>8201.5</v>
      </c>
      <c r="D1019" s="1" t="s">
        <v>2340</v>
      </c>
      <c r="E1019" s="1" t="s">
        <v>2341</v>
      </c>
      <c r="F1019" s="1">
        <v>1.0</v>
      </c>
      <c r="G1019" s="1" t="s">
        <v>1964</v>
      </c>
      <c r="H1019" s="1" t="s">
        <v>350</v>
      </c>
      <c r="I1019" s="1" t="s">
        <v>351</v>
      </c>
      <c r="J1019" s="1" t="s">
        <v>352</v>
      </c>
      <c r="K1019" s="1" t="s">
        <v>1168</v>
      </c>
      <c r="L1019" s="1" t="s">
        <v>349</v>
      </c>
      <c r="M1019" s="1" t="s">
        <v>354</v>
      </c>
      <c r="N1019" s="1">
        <v>1.660492323099999E9</v>
      </c>
      <c r="O1019" s="1">
        <f t="shared" si="1"/>
        <v>0.003484721493</v>
      </c>
      <c r="P1019" s="1">
        <f t="shared" si="2"/>
        <v>3.484721493</v>
      </c>
      <c r="Q1019" s="1">
        <f t="shared" si="3"/>
        <v>2.495049396</v>
      </c>
      <c r="R1019" s="1">
        <f t="shared" si="4"/>
        <v>896.1555333</v>
      </c>
      <c r="S1019" s="1">
        <f t="shared" si="5"/>
        <v>847.0341564</v>
      </c>
      <c r="T1019" s="1">
        <f t="shared" si="6"/>
        <v>84.4998225</v>
      </c>
      <c r="U1019" s="1">
        <f t="shared" si="7"/>
        <v>89.40015338</v>
      </c>
      <c r="V1019" s="1">
        <f t="shared" si="8"/>
        <v>0.1856292089</v>
      </c>
      <c r="W1019" s="1">
        <f t="shared" si="9"/>
        <v>2.92428471</v>
      </c>
      <c r="X1019" s="1">
        <f t="shared" si="10"/>
        <v>0.1793226</v>
      </c>
      <c r="Y1019" s="1">
        <f t="shared" si="11"/>
        <v>0.1126253991</v>
      </c>
      <c r="Z1019" s="1">
        <f t="shared" si="12"/>
        <v>321.5138504</v>
      </c>
      <c r="AA1019" s="1">
        <f t="shared" si="13"/>
        <v>32.01106411</v>
      </c>
      <c r="AB1019" s="1">
        <f t="shared" si="14"/>
        <v>31.24804</v>
      </c>
      <c r="AC1019" s="1">
        <f t="shared" si="15"/>
        <v>4.575575434</v>
      </c>
      <c r="AD1019" s="1">
        <f t="shared" si="16"/>
        <v>59.94370125</v>
      </c>
      <c r="AE1019" s="1">
        <f t="shared" si="17"/>
        <v>2.707743985</v>
      </c>
      <c r="AF1019" s="1">
        <f t="shared" si="18"/>
        <v>4.517145135</v>
      </c>
      <c r="AG1019" s="1">
        <f t="shared" si="19"/>
        <v>1.867831449</v>
      </c>
      <c r="AH1019" s="1">
        <f t="shared" si="20"/>
        <v>-153.6762178</v>
      </c>
      <c r="AI1019" s="1">
        <f t="shared" si="21"/>
        <v>-35.57200595</v>
      </c>
      <c r="AJ1019" s="1">
        <f t="shared" si="22"/>
        <v>-2.735269561</v>
      </c>
      <c r="AK1019" s="1">
        <f t="shared" si="23"/>
        <v>129.5303571</v>
      </c>
      <c r="AL1019" s="1">
        <f t="shared" si="24"/>
        <v>34.79717833</v>
      </c>
      <c r="AM1019" s="1">
        <f t="shared" si="25"/>
        <v>3.500735654</v>
      </c>
      <c r="AN1019" s="1">
        <f t="shared" si="26"/>
        <v>2.495049396</v>
      </c>
      <c r="AO1019" s="1">
        <v>987.2234420968085</v>
      </c>
      <c r="AP1019" s="1">
        <v>957.4774484848485</v>
      </c>
      <c r="AQ1019" s="1">
        <v>5.212066180916473</v>
      </c>
      <c r="AR1019" s="1">
        <v>64.97153183116835</v>
      </c>
      <c r="AS1019" s="1">
        <f t="shared" si="27"/>
        <v>3.484721493</v>
      </c>
      <c r="AT1019" s="1">
        <v>23.05843752379758</v>
      </c>
      <c r="AU1019" s="1">
        <v>27.12651151515151</v>
      </c>
      <c r="AV1019" s="1">
        <v>-1.639243839058415E-4</v>
      </c>
      <c r="AW1019" s="1">
        <v>82.28873051766035</v>
      </c>
      <c r="AX1019" s="1">
        <v>0.0</v>
      </c>
      <c r="AY1019" s="1">
        <v>0.0</v>
      </c>
      <c r="AZ1019" s="1">
        <f t="shared" si="28"/>
        <v>1</v>
      </c>
      <c r="BA1019" s="1">
        <f t="shared" si="29"/>
        <v>0</v>
      </c>
      <c r="BB1019" s="1">
        <f t="shared" si="30"/>
        <v>52020.26249</v>
      </c>
      <c r="BC1019" s="1">
        <f t="shared" si="31"/>
        <v>1999.982667</v>
      </c>
      <c r="BD1019" s="1">
        <f t="shared" si="32"/>
        <v>1681.18576</v>
      </c>
      <c r="BE1019" s="1">
        <f t="shared" si="33"/>
        <v>0.840600165</v>
      </c>
      <c r="BF1019" s="1">
        <f t="shared" si="34"/>
        <v>0.1607583185</v>
      </c>
      <c r="BG1019" s="1">
        <v>6.0</v>
      </c>
      <c r="BH1019" s="1">
        <v>0.5</v>
      </c>
      <c r="BI1019" s="1" t="s">
        <v>355</v>
      </c>
      <c r="BJ1019" s="1">
        <v>2.0</v>
      </c>
      <c r="BK1019" s="1" t="b">
        <v>1</v>
      </c>
      <c r="BL1019" s="1">
        <v>1.660492323099999E9</v>
      </c>
      <c r="BM1019" s="1">
        <v>896.1555333333333</v>
      </c>
      <c r="BN1019" s="1">
        <v>941.6631333333335</v>
      </c>
      <c r="BO1019" s="1">
        <v>27.14268</v>
      </c>
      <c r="BP1019" s="1">
        <v>23.05704666666666</v>
      </c>
      <c r="BQ1019" s="1">
        <v>894.0041333333335</v>
      </c>
      <c r="BR1019" s="1">
        <v>27.14020666666666</v>
      </c>
      <c r="BS1019" s="1">
        <v>500.1500666666665</v>
      </c>
      <c r="BT1019" s="1">
        <v>99.65948000000002</v>
      </c>
      <c r="BU1019" s="1">
        <v>0.1001599866666667</v>
      </c>
      <c r="BV1019" s="1">
        <v>31.02240666666666</v>
      </c>
      <c r="BW1019" s="1">
        <v>31.24804</v>
      </c>
      <c r="BX1019" s="1">
        <v>999.8999999999999</v>
      </c>
      <c r="BY1019" s="1">
        <v>0.0</v>
      </c>
      <c r="BZ1019" s="1">
        <v>0.0</v>
      </c>
      <c r="CA1019" s="1">
        <v>10004.08333333333</v>
      </c>
      <c r="CB1019" s="1">
        <v>0.0</v>
      </c>
      <c r="CC1019" s="1">
        <v>34.83048666666667</v>
      </c>
      <c r="CD1019" s="1">
        <v>-45.50758</v>
      </c>
      <c r="CE1019" s="1">
        <v>921.1579333333334</v>
      </c>
      <c r="CF1019" s="1">
        <v>963.8875333333334</v>
      </c>
      <c r="CG1019" s="1">
        <v>4.085644666666666</v>
      </c>
      <c r="CH1019" s="1">
        <v>941.6631333333335</v>
      </c>
      <c r="CI1019" s="1">
        <v>23.05704666666666</v>
      </c>
      <c r="CJ1019" s="1">
        <v>2.705025333333333</v>
      </c>
      <c r="CK1019" s="1">
        <v>2.297851333333333</v>
      </c>
      <c r="CL1019" s="1">
        <v>22.31566</v>
      </c>
      <c r="CM1019" s="1">
        <v>19.66134</v>
      </c>
      <c r="CN1019" s="1">
        <v>1999.982666666667</v>
      </c>
      <c r="CO1019" s="1">
        <v>0.9799932000000002</v>
      </c>
      <c r="CP1019" s="1">
        <v>0.02000690666666667</v>
      </c>
      <c r="CQ1019" s="1">
        <v>0.0</v>
      </c>
      <c r="CR1019" s="1">
        <v>2.908466666666667</v>
      </c>
      <c r="CS1019" s="1">
        <v>0.0</v>
      </c>
      <c r="CT1019" s="1">
        <v>33538.29333333333</v>
      </c>
      <c r="CU1019" s="1">
        <v>17412.14</v>
      </c>
      <c r="CV1019" s="1">
        <v>40.95800000000001</v>
      </c>
      <c r="CW1019" s="1">
        <v>41.937</v>
      </c>
      <c r="CX1019" s="1">
        <v>40.937</v>
      </c>
      <c r="CY1019" s="1">
        <v>40.375</v>
      </c>
      <c r="CZ1019" s="1">
        <v>41.062</v>
      </c>
      <c r="DA1019" s="1">
        <v>1959.972666666667</v>
      </c>
      <c r="DB1019" s="1">
        <v>40.01066666666667</v>
      </c>
      <c r="DC1019" s="1">
        <v>0.0</v>
      </c>
      <c r="DD1019" s="1">
        <v>1.6604923286E9</v>
      </c>
      <c r="DE1019" s="1">
        <v>0.0</v>
      </c>
      <c r="DF1019" s="1">
        <v>1.6604919246E9</v>
      </c>
      <c r="DG1019" s="1" t="s">
        <v>1965</v>
      </c>
      <c r="DH1019" s="1">
        <v>1.6604919196E9</v>
      </c>
      <c r="DI1019" s="1">
        <v>1.6604919246E9</v>
      </c>
      <c r="DJ1019" s="1">
        <v>26.0</v>
      </c>
      <c r="DK1019" s="1">
        <v>0.565</v>
      </c>
      <c r="DL1019" s="1">
        <v>-0.007</v>
      </c>
      <c r="DM1019" s="1">
        <v>1.335</v>
      </c>
      <c r="DN1019" s="1">
        <v>0.012</v>
      </c>
      <c r="DO1019" s="1">
        <v>400.0</v>
      </c>
      <c r="DP1019" s="1">
        <v>23.0</v>
      </c>
      <c r="DQ1019" s="1">
        <v>0.17</v>
      </c>
      <c r="DR1019" s="1">
        <v>0.02</v>
      </c>
      <c r="DS1019" s="1">
        <v>2.911134585160414</v>
      </c>
      <c r="DT1019" s="1">
        <v>-1.79755242966331</v>
      </c>
      <c r="DU1019" s="1">
        <v>0.1818270725341539</v>
      </c>
      <c r="DV1019" s="1">
        <v>0.0</v>
      </c>
      <c r="DW1019" s="1">
        <v>34.83378349359258</v>
      </c>
      <c r="DX1019" s="1">
        <v>-1.681226210899275</v>
      </c>
      <c r="DY1019" s="1">
        <v>0.1380166875509544</v>
      </c>
      <c r="DZ1019" s="1">
        <v>0.0</v>
      </c>
      <c r="EA1019" s="1">
        <v>-45.51281666666667</v>
      </c>
      <c r="EB1019" s="1">
        <v>0.8717285873192991</v>
      </c>
      <c r="EC1019" s="1">
        <v>0.09329589159705184</v>
      </c>
      <c r="ED1019" s="1">
        <v>1.0</v>
      </c>
      <c r="EE1019" s="1">
        <v>838.5001838883989</v>
      </c>
      <c r="EF1019" s="1">
        <v>308.8215839063799</v>
      </c>
      <c r="EG1019" s="1">
        <v>23.04223221214216</v>
      </c>
      <c r="EH1019" s="1">
        <v>0.0</v>
      </c>
      <c r="EI1019" s="1">
        <v>4.080374000000001</v>
      </c>
      <c r="EJ1019" s="1">
        <v>0.01643234521575179</v>
      </c>
      <c r="EK1019" s="1">
        <v>0.02121122271345999</v>
      </c>
      <c r="EL1019" s="1">
        <v>1.0</v>
      </c>
      <c r="EM1019" s="1">
        <v>1.86766464578723</v>
      </c>
      <c r="EN1019" s="1">
        <v>0.00331835526642156</v>
      </c>
      <c r="EO1019" s="1">
        <v>0.001203936280359299</v>
      </c>
      <c r="EP1019" s="1">
        <v>1.0</v>
      </c>
      <c r="EQ1019" s="1">
        <v>3.0</v>
      </c>
      <c r="ER1019" s="1">
        <v>6.0</v>
      </c>
      <c r="ES1019" s="1" t="s">
        <v>379</v>
      </c>
      <c r="ET1019" s="1">
        <v>2.94413</v>
      </c>
      <c r="EU1019" s="1">
        <v>2.80144</v>
      </c>
      <c r="EV1019" s="1">
        <v>0.160246</v>
      </c>
      <c r="EW1019" s="1">
        <v>0.165193</v>
      </c>
      <c r="EX1019" s="1">
        <v>0.118174</v>
      </c>
      <c r="EY1019" s="1">
        <v>0.105439</v>
      </c>
      <c r="EZ1019" s="1">
        <v>17256.9</v>
      </c>
      <c r="FA1019" s="1">
        <v>17991.3</v>
      </c>
      <c r="FB1019" s="1">
        <v>23890.3</v>
      </c>
      <c r="FC1019" s="1">
        <v>25072.4</v>
      </c>
      <c r="FD1019" s="1">
        <v>33716.9</v>
      </c>
      <c r="FE1019" s="1">
        <v>35811.4</v>
      </c>
      <c r="FF1019" s="1">
        <v>43547.5</v>
      </c>
      <c r="FG1019" s="1">
        <v>46343.1</v>
      </c>
      <c r="FH1019" s="1">
        <v>1.9885</v>
      </c>
      <c r="FI1019" s="1">
        <v>1.8853</v>
      </c>
      <c r="FJ1019" s="1">
        <v>0.123098</v>
      </c>
      <c r="FK1019" s="1">
        <v>0.0</v>
      </c>
      <c r="FL1019" s="1">
        <v>29.2346</v>
      </c>
      <c r="FM1019" s="1">
        <v>999.9</v>
      </c>
      <c r="FN1019" s="1">
        <v>60.9</v>
      </c>
      <c r="FO1019" s="1">
        <v>33.9</v>
      </c>
      <c r="FP1019" s="1">
        <v>32.4732</v>
      </c>
      <c r="FQ1019" s="1">
        <v>63.7864</v>
      </c>
      <c r="FR1019" s="1">
        <v>25.7652</v>
      </c>
      <c r="FS1019" s="1">
        <v>1.0</v>
      </c>
      <c r="FT1019" s="1">
        <v>0.266242</v>
      </c>
      <c r="FU1019" s="1">
        <v>0.552873</v>
      </c>
      <c r="FV1019" s="1">
        <v>20.323</v>
      </c>
      <c r="FW1019" s="1">
        <v>5.2119</v>
      </c>
      <c r="FX1019" s="1">
        <v>11.9068</v>
      </c>
      <c r="FY1019" s="1">
        <v>5.0029</v>
      </c>
      <c r="FZ1019" s="1">
        <v>3.29023</v>
      </c>
      <c r="GA1019" s="1">
        <v>9999.0</v>
      </c>
      <c r="GB1019" s="1">
        <v>9999.0</v>
      </c>
      <c r="GC1019" s="1">
        <v>9999.0</v>
      </c>
      <c r="GD1019" s="1">
        <v>999.9</v>
      </c>
      <c r="GE1019" s="1">
        <v>1.8595</v>
      </c>
      <c r="GF1019" s="1">
        <v>1.85452</v>
      </c>
      <c r="GG1019" s="1">
        <v>1.85766</v>
      </c>
      <c r="GH1019" s="1">
        <v>1.85609</v>
      </c>
      <c r="GI1019" s="1">
        <v>1.85487</v>
      </c>
      <c r="GJ1019" s="1">
        <v>1.85457</v>
      </c>
      <c r="GK1019" s="1">
        <v>1.85319</v>
      </c>
      <c r="GL1019" s="1">
        <v>1.85638</v>
      </c>
      <c r="GM1019" s="1">
        <v>0.0</v>
      </c>
      <c r="GN1019" s="1">
        <v>0.0</v>
      </c>
      <c r="GO1019" s="1">
        <v>0.0</v>
      </c>
      <c r="GP1019" s="1">
        <v>0.0</v>
      </c>
      <c r="GQ1019" s="1" t="s">
        <v>358</v>
      </c>
      <c r="GR1019" s="1" t="s">
        <v>359</v>
      </c>
      <c r="GS1019" s="1" t="s">
        <v>360</v>
      </c>
      <c r="GT1019" s="1" t="s">
        <v>360</v>
      </c>
      <c r="GU1019" s="1" t="s">
        <v>360</v>
      </c>
      <c r="GV1019" s="1" t="s">
        <v>360</v>
      </c>
      <c r="GW1019" s="1">
        <v>0.0</v>
      </c>
      <c r="GX1019" s="1">
        <v>100.0</v>
      </c>
      <c r="GY1019" s="1">
        <v>100.0</v>
      </c>
      <c r="GZ1019" s="1">
        <v>2.201</v>
      </c>
      <c r="HA1019" s="1">
        <v>0.0025</v>
      </c>
      <c r="HB1019" s="1">
        <v>0.4072566870634428</v>
      </c>
      <c r="HC1019" s="1">
        <v>0.002678124759318837</v>
      </c>
      <c r="HD1019" s="1">
        <v>-9.373761146515732E-7</v>
      </c>
      <c r="HE1019" s="1">
        <v>1.391563784175389E-10</v>
      </c>
      <c r="HF1019" s="1">
        <v>-0.08316833377203428</v>
      </c>
      <c r="HG1019" s="1">
        <v>0.01061361004592812</v>
      </c>
      <c r="HH1019" s="1">
        <v>-3.086644042041478E-4</v>
      </c>
      <c r="HI1019" s="1">
        <v>1.24720902217549E-6</v>
      </c>
      <c r="HJ1019" s="1">
        <v>1.0</v>
      </c>
      <c r="HK1019" s="1">
        <v>2093.0</v>
      </c>
      <c r="HL1019" s="1">
        <v>2.0</v>
      </c>
      <c r="HM1019" s="1">
        <v>27.0</v>
      </c>
      <c r="HN1019" s="1">
        <v>6.8</v>
      </c>
      <c r="HO1019" s="1">
        <v>6.8</v>
      </c>
      <c r="HP1019" s="1">
        <v>2.14722</v>
      </c>
      <c r="HQ1019" s="1">
        <v>2.28027</v>
      </c>
      <c r="HR1019" s="1">
        <v>1.4978</v>
      </c>
      <c r="HS1019" s="1">
        <v>2.30225</v>
      </c>
      <c r="HT1019" s="1">
        <v>1.54785</v>
      </c>
      <c r="HU1019" s="1">
        <v>2.3877</v>
      </c>
      <c r="HV1019" s="1">
        <v>36.718</v>
      </c>
      <c r="HW1019" s="1">
        <v>14.0182</v>
      </c>
      <c r="HX1019" s="1">
        <v>18.0</v>
      </c>
      <c r="HY1019" s="1">
        <v>504.935</v>
      </c>
      <c r="HZ1019" s="1">
        <v>503.78</v>
      </c>
      <c r="IA1019" s="1">
        <v>28.7456</v>
      </c>
      <c r="IB1019" s="1">
        <v>30.5153</v>
      </c>
      <c r="IC1019" s="1">
        <v>30.0002</v>
      </c>
      <c r="ID1019" s="1">
        <v>30.3127</v>
      </c>
      <c r="IE1019" s="1">
        <v>30.4083</v>
      </c>
      <c r="IF1019" s="1">
        <v>43.0564</v>
      </c>
      <c r="IG1019" s="1">
        <v>30.1514</v>
      </c>
      <c r="IH1019" s="1">
        <v>0.0</v>
      </c>
      <c r="II1019" s="1">
        <v>28.7445</v>
      </c>
      <c r="IJ1019" s="1">
        <v>1006.63</v>
      </c>
      <c r="IK1019" s="1">
        <v>23.0715</v>
      </c>
      <c r="IL1019" s="1">
        <v>100.708</v>
      </c>
      <c r="IM1019" s="1">
        <v>100.441</v>
      </c>
      <c r="IN1019" s="1" t="s">
        <v>365</v>
      </c>
    </row>
    <row r="1020" ht="15.75" customHeight="1">
      <c r="A1020" s="1">
        <v>1004.0</v>
      </c>
      <c r="B1020" s="1">
        <v>1.6604923316E9</v>
      </c>
      <c r="C1020" s="1">
        <v>8202.5</v>
      </c>
      <c r="D1020" s="1" t="s">
        <v>2342</v>
      </c>
      <c r="E1020" s="1" t="s">
        <v>2343</v>
      </c>
      <c r="F1020" s="1">
        <v>1.0</v>
      </c>
      <c r="G1020" s="1" t="s">
        <v>1964</v>
      </c>
      <c r="H1020" s="1" t="s">
        <v>350</v>
      </c>
      <c r="I1020" s="1" t="s">
        <v>351</v>
      </c>
      <c r="J1020" s="1" t="s">
        <v>352</v>
      </c>
      <c r="K1020" s="1" t="s">
        <v>1168</v>
      </c>
      <c r="L1020" s="1" t="s">
        <v>349</v>
      </c>
      <c r="M1020" s="1" t="s">
        <v>354</v>
      </c>
      <c r="N1020" s="1">
        <v>1.6604923236E9</v>
      </c>
      <c r="O1020" s="1">
        <f t="shared" si="1"/>
        <v>0.00348314629</v>
      </c>
      <c r="P1020" s="1">
        <f t="shared" si="2"/>
        <v>3.48314629</v>
      </c>
      <c r="Q1020" s="1">
        <f t="shared" si="3"/>
        <v>2.488795832</v>
      </c>
      <c r="R1020" s="1">
        <f t="shared" si="4"/>
        <v>898.679625</v>
      </c>
      <c r="S1020" s="1">
        <f t="shared" si="5"/>
        <v>849.5271301</v>
      </c>
      <c r="T1020" s="1">
        <f t="shared" si="6"/>
        <v>84.7485222</v>
      </c>
      <c r="U1020" s="1">
        <f t="shared" si="7"/>
        <v>89.65195748</v>
      </c>
      <c r="V1020" s="1">
        <f t="shared" si="8"/>
        <v>0.1855466082</v>
      </c>
      <c r="W1020" s="1">
        <f t="shared" si="9"/>
        <v>2.924246483</v>
      </c>
      <c r="X1020" s="1">
        <f t="shared" si="10"/>
        <v>0.1792454287</v>
      </c>
      <c r="Y1020" s="1">
        <f t="shared" si="11"/>
        <v>0.1125767021</v>
      </c>
      <c r="Z1020" s="1">
        <f t="shared" si="12"/>
        <v>321.5138215</v>
      </c>
      <c r="AA1020" s="1">
        <f t="shared" si="13"/>
        <v>32.01127238</v>
      </c>
      <c r="AB1020" s="1">
        <f t="shared" si="14"/>
        <v>31.2474875</v>
      </c>
      <c r="AC1020" s="1">
        <f t="shared" si="15"/>
        <v>4.575431558</v>
      </c>
      <c r="AD1020" s="1">
        <f t="shared" si="16"/>
        <v>59.94208618</v>
      </c>
      <c r="AE1020" s="1">
        <f t="shared" si="17"/>
        <v>2.707638164</v>
      </c>
      <c r="AF1020" s="1">
        <f t="shared" si="18"/>
        <v>4.517090306</v>
      </c>
      <c r="AG1020" s="1">
        <f t="shared" si="19"/>
        <v>1.867793393</v>
      </c>
      <c r="AH1020" s="1">
        <f t="shared" si="20"/>
        <v>-153.6067514</v>
      </c>
      <c r="AI1020" s="1">
        <f t="shared" si="21"/>
        <v>-35.51800496</v>
      </c>
      <c r="AJ1020" s="1">
        <f t="shared" si="22"/>
        <v>-2.731142606</v>
      </c>
      <c r="AK1020" s="1">
        <f t="shared" si="23"/>
        <v>129.6579225</v>
      </c>
      <c r="AL1020" s="1">
        <f t="shared" si="24"/>
        <v>34.77867658</v>
      </c>
      <c r="AM1020" s="1">
        <f t="shared" si="25"/>
        <v>3.499661051</v>
      </c>
      <c r="AN1020" s="1">
        <f t="shared" si="26"/>
        <v>2.488795832</v>
      </c>
      <c r="AO1020" s="1">
        <v>992.3549695620391</v>
      </c>
      <c r="AP1020" s="1">
        <v>962.6562363636363</v>
      </c>
      <c r="AQ1020" s="1">
        <v>5.20434318601013</v>
      </c>
      <c r="AR1020" s="1">
        <v>64.97153183116835</v>
      </c>
      <c r="AS1020" s="1">
        <f t="shared" si="27"/>
        <v>3.48314629</v>
      </c>
      <c r="AT1020" s="1">
        <v>23.05953903726607</v>
      </c>
      <c r="AU1020" s="1">
        <v>27.1258206060606</v>
      </c>
      <c r="AV1020" s="1">
        <v>-1.718996854170212E-4</v>
      </c>
      <c r="AW1020" s="1">
        <v>82.28873051766035</v>
      </c>
      <c r="AX1020" s="1">
        <v>0.0</v>
      </c>
      <c r="AY1020" s="1">
        <v>0.0</v>
      </c>
      <c r="AZ1020" s="1">
        <f t="shared" si="28"/>
        <v>1</v>
      </c>
      <c r="BA1020" s="1">
        <f t="shared" si="29"/>
        <v>0</v>
      </c>
      <c r="BB1020" s="1">
        <f t="shared" si="30"/>
        <v>52019.21062</v>
      </c>
      <c r="BC1020" s="1">
        <f t="shared" si="31"/>
        <v>1999.9825</v>
      </c>
      <c r="BD1020" s="1">
        <f t="shared" si="32"/>
        <v>1681.185618</v>
      </c>
      <c r="BE1020" s="1">
        <f t="shared" si="33"/>
        <v>0.8406001644</v>
      </c>
      <c r="BF1020" s="1">
        <f t="shared" si="34"/>
        <v>0.1607583174</v>
      </c>
      <c r="BG1020" s="1">
        <v>6.0</v>
      </c>
      <c r="BH1020" s="1">
        <v>0.5</v>
      </c>
      <c r="BI1020" s="1" t="s">
        <v>355</v>
      </c>
      <c r="BJ1020" s="1">
        <v>2.0</v>
      </c>
      <c r="BK1020" s="1" t="b">
        <v>1</v>
      </c>
      <c r="BL1020" s="1">
        <v>1.6604923236E9</v>
      </c>
      <c r="BM1020" s="1">
        <v>898.679625</v>
      </c>
      <c r="BN1020" s="1">
        <v>944.1743749999999</v>
      </c>
      <c r="BO1020" s="1">
        <v>27.14161875</v>
      </c>
      <c r="BP1020" s="1">
        <v>23.05724375</v>
      </c>
      <c r="BQ1020" s="1">
        <v>896.524875</v>
      </c>
      <c r="BR1020" s="1">
        <v>27.13914375</v>
      </c>
      <c r="BS1020" s="1">
        <v>500.151125</v>
      </c>
      <c r="BT1020" s="1">
        <v>99.659475</v>
      </c>
      <c r="BU1020" s="1">
        <v>0.1001668</v>
      </c>
      <c r="BV1020" s="1">
        <v>31.02219375</v>
      </c>
      <c r="BW1020" s="1">
        <v>31.2474875</v>
      </c>
      <c r="BX1020" s="1">
        <v>999.9</v>
      </c>
      <c r="BY1020" s="1">
        <v>0.0</v>
      </c>
      <c r="BZ1020" s="1">
        <v>0.0</v>
      </c>
      <c r="CA1020" s="1">
        <v>10003.865625</v>
      </c>
      <c r="CB1020" s="1">
        <v>0.0</v>
      </c>
      <c r="CC1020" s="1">
        <v>34.77523125</v>
      </c>
      <c r="CD1020" s="1">
        <v>-45.4947375</v>
      </c>
      <c r="CE1020" s="1">
        <v>923.7514375000001</v>
      </c>
      <c r="CF1020" s="1">
        <v>966.4583125</v>
      </c>
      <c r="CG1020" s="1">
        <v>4.084389375</v>
      </c>
      <c r="CH1020" s="1">
        <v>944.1743749999999</v>
      </c>
      <c r="CI1020" s="1">
        <v>23.05724375</v>
      </c>
      <c r="CJ1020" s="1">
        <v>2.70492</v>
      </c>
      <c r="CK1020" s="1">
        <v>2.29787125</v>
      </c>
      <c r="CL1020" s="1">
        <v>22.31501875</v>
      </c>
      <c r="CM1020" s="1">
        <v>19.661475</v>
      </c>
      <c r="CN1020" s="1">
        <v>1999.9825</v>
      </c>
      <c r="CO1020" s="1">
        <v>0.9799931875000001</v>
      </c>
      <c r="CP1020" s="1">
        <v>0.02000691875</v>
      </c>
      <c r="CQ1020" s="1">
        <v>0.0</v>
      </c>
      <c r="CR1020" s="1">
        <v>2.86475</v>
      </c>
      <c r="CS1020" s="1">
        <v>0.0</v>
      </c>
      <c r="CT1020" s="1">
        <v>33537.19375000001</v>
      </c>
      <c r="CU1020" s="1">
        <v>17412.1375</v>
      </c>
      <c r="CV1020" s="1">
        <v>40.95668749999999</v>
      </c>
      <c r="CW1020" s="1">
        <v>41.937</v>
      </c>
      <c r="CX1020" s="1">
        <v>40.937</v>
      </c>
      <c r="CY1020" s="1">
        <v>40.378875</v>
      </c>
      <c r="CZ1020" s="1">
        <v>41.062</v>
      </c>
      <c r="DA1020" s="1">
        <v>1959.9725</v>
      </c>
      <c r="DB1020" s="1">
        <v>40.010625</v>
      </c>
      <c r="DC1020" s="1">
        <v>0.0</v>
      </c>
      <c r="DD1020" s="1">
        <v>1.6604923298E9</v>
      </c>
      <c r="DE1020" s="1">
        <v>0.0</v>
      </c>
      <c r="DF1020" s="1">
        <v>1.6604919246E9</v>
      </c>
      <c r="DG1020" s="1" t="s">
        <v>1965</v>
      </c>
      <c r="DH1020" s="1">
        <v>1.6604919196E9</v>
      </c>
      <c r="DI1020" s="1">
        <v>1.6604919246E9</v>
      </c>
      <c r="DJ1020" s="1">
        <v>26.0</v>
      </c>
      <c r="DK1020" s="1">
        <v>0.565</v>
      </c>
      <c r="DL1020" s="1">
        <v>-0.007</v>
      </c>
      <c r="DM1020" s="1">
        <v>1.335</v>
      </c>
      <c r="DN1020" s="1">
        <v>0.012</v>
      </c>
      <c r="DO1020" s="1">
        <v>400.0</v>
      </c>
      <c r="DP1020" s="1">
        <v>23.0</v>
      </c>
      <c r="DQ1020" s="1">
        <v>0.17</v>
      </c>
      <c r="DR1020" s="1">
        <v>0.02</v>
      </c>
      <c r="DS1020" s="1">
        <v>2.878419048125775</v>
      </c>
      <c r="DT1020" s="1">
        <v>-2.482620107017738</v>
      </c>
      <c r="DU1020" s="1">
        <v>0.2101974403727572</v>
      </c>
      <c r="DV1020" s="1">
        <v>0.0</v>
      </c>
      <c r="DW1020" s="1">
        <v>34.79744859684293</v>
      </c>
      <c r="DX1020" s="1">
        <v>-1.662187098988884</v>
      </c>
      <c r="DY1020" s="1">
        <v>0.1364054100530505</v>
      </c>
      <c r="DZ1020" s="1">
        <v>0.0</v>
      </c>
      <c r="EA1020" s="1">
        <v>-45.48716333333333</v>
      </c>
      <c r="EB1020" s="1">
        <v>0.8151430478309789</v>
      </c>
      <c r="EC1020" s="1">
        <v>0.08807565491603722</v>
      </c>
      <c r="ED1020" s="1">
        <v>1.0</v>
      </c>
      <c r="EE1020" s="1">
        <v>843.637513846766</v>
      </c>
      <c r="EF1020" s="1">
        <v>313.9443247648957</v>
      </c>
      <c r="EG1020" s="1">
        <v>23.41957039087314</v>
      </c>
      <c r="EH1020" s="1">
        <v>0.0</v>
      </c>
      <c r="EI1020" s="1">
        <v>4.082346250000001</v>
      </c>
      <c r="EJ1020" s="1">
        <v>-0.04735530956847892</v>
      </c>
      <c r="EK1020" s="1">
        <v>0.01761155738251164</v>
      </c>
      <c r="EL1020" s="1">
        <v>1.0</v>
      </c>
      <c r="EM1020" s="1">
        <v>1.867757846313298</v>
      </c>
      <c r="EN1020" s="1">
        <v>-0.002948043711055955</v>
      </c>
      <c r="EO1020" s="1">
        <v>0.001030670477054739</v>
      </c>
      <c r="EP1020" s="1">
        <v>1.0</v>
      </c>
      <c r="EQ1020" s="1">
        <v>3.0</v>
      </c>
      <c r="ER1020" s="1">
        <v>6.0</v>
      </c>
      <c r="ES1020" s="1" t="s">
        <v>379</v>
      </c>
      <c r="ET1020" s="1">
        <v>2.94424</v>
      </c>
      <c r="EU1020" s="1">
        <v>2.80136</v>
      </c>
      <c r="EV1020" s="1">
        <v>0.160803</v>
      </c>
      <c r="EW1020" s="1">
        <v>0.16573</v>
      </c>
      <c r="EX1020" s="1">
        <v>0.118171</v>
      </c>
      <c r="EY1020" s="1">
        <v>0.10544</v>
      </c>
      <c r="EZ1020" s="1">
        <v>17245.4</v>
      </c>
      <c r="FA1020" s="1">
        <v>17979.7</v>
      </c>
      <c r="FB1020" s="1">
        <v>23890.2</v>
      </c>
      <c r="FC1020" s="1">
        <v>25072.4</v>
      </c>
      <c r="FD1020" s="1">
        <v>33716.8</v>
      </c>
      <c r="FE1020" s="1">
        <v>35811.4</v>
      </c>
      <c r="FF1020" s="1">
        <v>43547.3</v>
      </c>
      <c r="FG1020" s="1">
        <v>46343.2</v>
      </c>
      <c r="FH1020" s="1">
        <v>1.98862</v>
      </c>
      <c r="FI1020" s="1">
        <v>1.88517</v>
      </c>
      <c r="FJ1020" s="1">
        <v>0.123255</v>
      </c>
      <c r="FK1020" s="1">
        <v>0.0</v>
      </c>
      <c r="FL1020" s="1">
        <v>29.2346</v>
      </c>
      <c r="FM1020" s="1">
        <v>999.9</v>
      </c>
      <c r="FN1020" s="1">
        <v>60.9</v>
      </c>
      <c r="FO1020" s="1">
        <v>33.8</v>
      </c>
      <c r="FP1020" s="1">
        <v>32.2875</v>
      </c>
      <c r="FQ1020" s="1">
        <v>63.7764</v>
      </c>
      <c r="FR1020" s="1">
        <v>26.0016</v>
      </c>
      <c r="FS1020" s="1">
        <v>1.0</v>
      </c>
      <c r="FT1020" s="1">
        <v>0.266265</v>
      </c>
      <c r="FU1020" s="1">
        <v>0.53966</v>
      </c>
      <c r="FV1020" s="1">
        <v>20.323</v>
      </c>
      <c r="FW1020" s="1">
        <v>5.2125</v>
      </c>
      <c r="FX1020" s="1">
        <v>11.9065</v>
      </c>
      <c r="FY1020" s="1">
        <v>5.00305</v>
      </c>
      <c r="FZ1020" s="1">
        <v>3.29038</v>
      </c>
      <c r="GA1020" s="1">
        <v>9999.0</v>
      </c>
      <c r="GB1020" s="1">
        <v>9999.0</v>
      </c>
      <c r="GC1020" s="1">
        <v>9999.0</v>
      </c>
      <c r="GD1020" s="1">
        <v>999.9</v>
      </c>
      <c r="GE1020" s="1">
        <v>1.8595</v>
      </c>
      <c r="GF1020" s="1">
        <v>1.8545</v>
      </c>
      <c r="GG1020" s="1">
        <v>1.85765</v>
      </c>
      <c r="GH1020" s="1">
        <v>1.85609</v>
      </c>
      <c r="GI1020" s="1">
        <v>1.85486</v>
      </c>
      <c r="GJ1020" s="1">
        <v>1.85457</v>
      </c>
      <c r="GK1020" s="1">
        <v>1.85319</v>
      </c>
      <c r="GL1020" s="1">
        <v>1.85638</v>
      </c>
      <c r="GM1020" s="1">
        <v>0.0</v>
      </c>
      <c r="GN1020" s="1">
        <v>0.0</v>
      </c>
      <c r="GO1020" s="1">
        <v>0.0</v>
      </c>
      <c r="GP1020" s="1">
        <v>0.0</v>
      </c>
      <c r="GQ1020" s="1" t="s">
        <v>358</v>
      </c>
      <c r="GR1020" s="1" t="s">
        <v>359</v>
      </c>
      <c r="GS1020" s="1" t="s">
        <v>360</v>
      </c>
      <c r="GT1020" s="1" t="s">
        <v>360</v>
      </c>
      <c r="GU1020" s="1" t="s">
        <v>360</v>
      </c>
      <c r="GV1020" s="1" t="s">
        <v>360</v>
      </c>
      <c r="GW1020" s="1">
        <v>0.0</v>
      </c>
      <c r="GX1020" s="1">
        <v>100.0</v>
      </c>
      <c r="GY1020" s="1">
        <v>100.0</v>
      </c>
      <c r="GZ1020" s="1">
        <v>2.208</v>
      </c>
      <c r="HA1020" s="1">
        <v>0.0025</v>
      </c>
      <c r="HB1020" s="1">
        <v>0.4072566870634428</v>
      </c>
      <c r="HC1020" s="1">
        <v>0.002678124759318837</v>
      </c>
      <c r="HD1020" s="1">
        <v>-9.373761146515732E-7</v>
      </c>
      <c r="HE1020" s="1">
        <v>1.391563784175389E-10</v>
      </c>
      <c r="HF1020" s="1">
        <v>-0.08316833377203428</v>
      </c>
      <c r="HG1020" s="1">
        <v>0.01061361004592812</v>
      </c>
      <c r="HH1020" s="1">
        <v>-3.086644042041478E-4</v>
      </c>
      <c r="HI1020" s="1">
        <v>1.24720902217549E-6</v>
      </c>
      <c r="HJ1020" s="1">
        <v>1.0</v>
      </c>
      <c r="HK1020" s="1">
        <v>2093.0</v>
      </c>
      <c r="HL1020" s="1">
        <v>2.0</v>
      </c>
      <c r="HM1020" s="1">
        <v>27.0</v>
      </c>
      <c r="HN1020" s="1">
        <v>6.9</v>
      </c>
      <c r="HO1020" s="1">
        <v>6.8</v>
      </c>
      <c r="HP1020" s="1">
        <v>2.15942</v>
      </c>
      <c r="HQ1020" s="1">
        <v>2.2876</v>
      </c>
      <c r="HR1020" s="1">
        <v>1.4978</v>
      </c>
      <c r="HS1020" s="1">
        <v>2.30225</v>
      </c>
      <c r="HT1020" s="1">
        <v>1.54785</v>
      </c>
      <c r="HU1020" s="1">
        <v>2.45239</v>
      </c>
      <c r="HV1020" s="1">
        <v>36.718</v>
      </c>
      <c r="HW1020" s="1">
        <v>14.0095</v>
      </c>
      <c r="HX1020" s="1">
        <v>18.0</v>
      </c>
      <c r="HY1020" s="1">
        <v>505.014</v>
      </c>
      <c r="HZ1020" s="1">
        <v>503.696</v>
      </c>
      <c r="IA1020" s="1">
        <v>28.741</v>
      </c>
      <c r="IB1020" s="1">
        <v>30.516</v>
      </c>
      <c r="IC1020" s="1">
        <v>30.0002</v>
      </c>
      <c r="ID1020" s="1">
        <v>30.3131</v>
      </c>
      <c r="IE1020" s="1">
        <v>30.4083</v>
      </c>
      <c r="IF1020" s="1">
        <v>43.3021</v>
      </c>
      <c r="IG1020" s="1">
        <v>30.1514</v>
      </c>
      <c r="IH1020" s="1">
        <v>0.0</v>
      </c>
      <c r="II1020" s="1">
        <v>28.7256</v>
      </c>
      <c r="IJ1020" s="1">
        <v>1016.65</v>
      </c>
      <c r="IK1020" s="1">
        <v>23.0715</v>
      </c>
      <c r="IL1020" s="1">
        <v>100.708</v>
      </c>
      <c r="IM1020" s="1">
        <v>100.441</v>
      </c>
      <c r="IN1020" s="1" t="s">
        <v>365</v>
      </c>
    </row>
    <row r="1021" ht="15.75" customHeight="1">
      <c r="A1021" s="1">
        <v>1005.0</v>
      </c>
      <c r="B1021" s="1">
        <v>1.6604923326E9</v>
      </c>
      <c r="C1021" s="1">
        <v>8203.5</v>
      </c>
      <c r="D1021" s="1" t="s">
        <v>2344</v>
      </c>
      <c r="E1021" s="1" t="s">
        <v>2345</v>
      </c>
      <c r="F1021" s="1">
        <v>1.0</v>
      </c>
      <c r="G1021" s="1" t="s">
        <v>1964</v>
      </c>
      <c r="H1021" s="1" t="s">
        <v>350</v>
      </c>
      <c r="I1021" s="1" t="s">
        <v>351</v>
      </c>
      <c r="J1021" s="1" t="s">
        <v>352</v>
      </c>
      <c r="K1021" s="1" t="s">
        <v>1168</v>
      </c>
      <c r="L1021" s="1" t="s">
        <v>349</v>
      </c>
      <c r="M1021" s="1" t="s">
        <v>354</v>
      </c>
      <c r="N1021" s="1">
        <v>1.660492325099999E9</v>
      </c>
      <c r="O1021" s="1">
        <f t="shared" si="1"/>
        <v>0.003482656336</v>
      </c>
      <c r="P1021" s="1">
        <f t="shared" si="2"/>
        <v>3.482656336</v>
      </c>
      <c r="Q1021" s="1">
        <f t="shared" si="3"/>
        <v>2.538917776</v>
      </c>
      <c r="R1021" s="1">
        <f t="shared" si="4"/>
        <v>906.2432667</v>
      </c>
      <c r="S1021" s="1">
        <f t="shared" si="5"/>
        <v>856.4167299</v>
      </c>
      <c r="T1021" s="1">
        <f t="shared" si="6"/>
        <v>85.43593845</v>
      </c>
      <c r="U1021" s="1">
        <f t="shared" si="7"/>
        <v>90.40662243</v>
      </c>
      <c r="V1021" s="1">
        <f t="shared" si="8"/>
        <v>0.1855120726</v>
      </c>
      <c r="W1021" s="1">
        <f t="shared" si="9"/>
        <v>2.924134057</v>
      </c>
      <c r="X1021" s="1">
        <f t="shared" si="10"/>
        <v>0.1792129624</v>
      </c>
      <c r="Y1021" s="1">
        <f t="shared" si="11"/>
        <v>0.112556233</v>
      </c>
      <c r="Z1021" s="1">
        <f t="shared" si="12"/>
        <v>321.5108712</v>
      </c>
      <c r="AA1021" s="1">
        <f t="shared" si="13"/>
        <v>32.01061107</v>
      </c>
      <c r="AB1021" s="1">
        <f t="shared" si="14"/>
        <v>31.24598</v>
      </c>
      <c r="AC1021" s="1">
        <f t="shared" si="15"/>
        <v>4.575039011</v>
      </c>
      <c r="AD1021" s="1">
        <f t="shared" si="16"/>
        <v>59.93423611</v>
      </c>
      <c r="AE1021" s="1">
        <f t="shared" si="17"/>
        <v>2.707159009</v>
      </c>
      <c r="AF1021" s="1">
        <f t="shared" si="18"/>
        <v>4.516882477</v>
      </c>
      <c r="AG1021" s="1">
        <f t="shared" si="19"/>
        <v>1.867880002</v>
      </c>
      <c r="AH1021" s="1">
        <f t="shared" si="20"/>
        <v>-153.5851444</v>
      </c>
      <c r="AI1021" s="1">
        <f t="shared" si="21"/>
        <v>-35.4062216</v>
      </c>
      <c r="AJ1021" s="1">
        <f t="shared" si="22"/>
        <v>-2.722620663</v>
      </c>
      <c r="AK1021" s="1">
        <f t="shared" si="23"/>
        <v>129.7968846</v>
      </c>
      <c r="AL1021" s="1">
        <f t="shared" si="24"/>
        <v>34.72174611</v>
      </c>
      <c r="AM1021" s="1">
        <f t="shared" si="25"/>
        <v>3.495784869</v>
      </c>
      <c r="AN1021" s="1">
        <f t="shared" si="26"/>
        <v>2.538917776</v>
      </c>
      <c r="AO1021" s="1">
        <v>997.4925897554327</v>
      </c>
      <c r="AP1021" s="1">
        <v>967.813266666666</v>
      </c>
      <c r="AQ1021" s="1">
        <v>5.18852460552038</v>
      </c>
      <c r="AR1021" s="1">
        <v>64.97153183116835</v>
      </c>
      <c r="AS1021" s="1">
        <f t="shared" si="27"/>
        <v>3.482656336</v>
      </c>
      <c r="AT1021" s="1">
        <v>23.05999060167215</v>
      </c>
      <c r="AU1021" s="1">
        <v>27.12557757575756</v>
      </c>
      <c r="AV1021" s="1">
        <v>-1.545729918028259E-4</v>
      </c>
      <c r="AW1021" s="1">
        <v>82.28873051766035</v>
      </c>
      <c r="AX1021" s="1">
        <v>0.0</v>
      </c>
      <c r="AY1021" s="1">
        <v>0.0</v>
      </c>
      <c r="AZ1021" s="1">
        <f t="shared" si="28"/>
        <v>1</v>
      </c>
      <c r="BA1021" s="1">
        <f t="shared" si="29"/>
        <v>0</v>
      </c>
      <c r="BB1021" s="1">
        <f t="shared" si="30"/>
        <v>52016.15135</v>
      </c>
      <c r="BC1021" s="1">
        <f t="shared" si="31"/>
        <v>1999.964</v>
      </c>
      <c r="BD1021" s="1">
        <f t="shared" si="32"/>
        <v>1681.17008</v>
      </c>
      <c r="BE1021" s="1">
        <f t="shared" si="33"/>
        <v>0.8406001706</v>
      </c>
      <c r="BF1021" s="1">
        <f t="shared" si="34"/>
        <v>0.1607583293</v>
      </c>
      <c r="BG1021" s="1">
        <v>6.0</v>
      </c>
      <c r="BH1021" s="1">
        <v>0.5</v>
      </c>
      <c r="BI1021" s="1" t="s">
        <v>355</v>
      </c>
      <c r="BJ1021" s="1">
        <v>2.0</v>
      </c>
      <c r="BK1021" s="1" t="b">
        <v>1</v>
      </c>
      <c r="BL1021" s="1">
        <v>1.660492325099999E9</v>
      </c>
      <c r="BM1021" s="1">
        <v>906.2432666666665</v>
      </c>
      <c r="BN1021" s="1">
        <v>951.6971333333333</v>
      </c>
      <c r="BO1021" s="1">
        <v>27.13678000000001</v>
      </c>
      <c r="BP1021" s="1">
        <v>23.05692</v>
      </c>
      <c r="BQ1021" s="1">
        <v>904.0784666666666</v>
      </c>
      <c r="BR1021" s="1">
        <v>27.13429333333334</v>
      </c>
      <c r="BS1021" s="1">
        <v>500.1525333333333</v>
      </c>
      <c r="BT1021" s="1">
        <v>99.65961333333334</v>
      </c>
      <c r="BU1021" s="1">
        <v>0.10015952</v>
      </c>
      <c r="BV1021" s="1">
        <v>31.02138666666666</v>
      </c>
      <c r="BW1021" s="1">
        <v>31.24598</v>
      </c>
      <c r="BX1021" s="1">
        <v>999.8999999999999</v>
      </c>
      <c r="BY1021" s="1">
        <v>0.0</v>
      </c>
      <c r="BZ1021" s="1">
        <v>0.0</v>
      </c>
      <c r="CA1021" s="1">
        <v>10003.21</v>
      </c>
      <c r="CB1021" s="1">
        <v>0.0</v>
      </c>
      <c r="CC1021" s="1">
        <v>34.6729</v>
      </c>
      <c r="CD1021" s="1">
        <v>-45.45382</v>
      </c>
      <c r="CE1021" s="1">
        <v>931.5216</v>
      </c>
      <c r="CF1021" s="1">
        <v>974.1581333333336</v>
      </c>
      <c r="CG1021" s="1">
        <v>4.079878</v>
      </c>
      <c r="CH1021" s="1">
        <v>951.6971333333333</v>
      </c>
      <c r="CI1021" s="1">
        <v>23.05692</v>
      </c>
      <c r="CJ1021" s="1">
        <v>2.704441999999999</v>
      </c>
      <c r="CK1021" s="1">
        <v>2.297842666666666</v>
      </c>
      <c r="CL1021" s="1">
        <v>22.31212</v>
      </c>
      <c r="CM1021" s="1">
        <v>19.66127333333333</v>
      </c>
      <c r="CN1021" s="1">
        <v>1999.964</v>
      </c>
      <c r="CO1021" s="1">
        <v>0.9799930000000001</v>
      </c>
      <c r="CP1021" s="1">
        <v>0.0200071</v>
      </c>
      <c r="CQ1021" s="1">
        <v>0.0</v>
      </c>
      <c r="CR1021" s="1">
        <v>2.9212</v>
      </c>
      <c r="CS1021" s="1">
        <v>0.0</v>
      </c>
      <c r="CT1021" s="1">
        <v>33533.39333333334</v>
      </c>
      <c r="CU1021" s="1">
        <v>17411.97333333334</v>
      </c>
      <c r="CV1021" s="1">
        <v>40.9538</v>
      </c>
      <c r="CW1021" s="1">
        <v>41.937</v>
      </c>
      <c r="CX1021" s="1">
        <v>40.937</v>
      </c>
      <c r="CY1021" s="1">
        <v>40.37913333333334</v>
      </c>
      <c r="CZ1021" s="1">
        <v>41.062</v>
      </c>
      <c r="DA1021" s="1">
        <v>1959.954</v>
      </c>
      <c r="DB1021" s="1">
        <v>40.01066666666667</v>
      </c>
      <c r="DC1021" s="1">
        <v>0.0</v>
      </c>
      <c r="DD1021" s="1">
        <v>1.6604923304E9</v>
      </c>
      <c r="DE1021" s="1">
        <v>0.0</v>
      </c>
      <c r="DF1021" s="1">
        <v>1.6604919246E9</v>
      </c>
      <c r="DG1021" s="1" t="s">
        <v>1965</v>
      </c>
      <c r="DH1021" s="1">
        <v>1.6604919196E9</v>
      </c>
      <c r="DI1021" s="1">
        <v>1.6604919246E9</v>
      </c>
      <c r="DJ1021" s="1">
        <v>26.0</v>
      </c>
      <c r="DK1021" s="1">
        <v>0.565</v>
      </c>
      <c r="DL1021" s="1">
        <v>-0.007</v>
      </c>
      <c r="DM1021" s="1">
        <v>1.335</v>
      </c>
      <c r="DN1021" s="1">
        <v>0.012</v>
      </c>
      <c r="DO1021" s="1">
        <v>400.0</v>
      </c>
      <c r="DP1021" s="1">
        <v>23.0</v>
      </c>
      <c r="DQ1021" s="1">
        <v>0.17</v>
      </c>
      <c r="DR1021" s="1">
        <v>0.02</v>
      </c>
      <c r="DS1021" s="1">
        <v>2.878419048125775</v>
      </c>
      <c r="DT1021" s="1">
        <v>-2.482620107017738</v>
      </c>
      <c r="DU1021" s="1">
        <v>0.2101974403727572</v>
      </c>
      <c r="DV1021" s="1">
        <v>0.0</v>
      </c>
      <c r="DW1021" s="1">
        <v>34.79744859684293</v>
      </c>
      <c r="DX1021" s="1">
        <v>-1.662187098988884</v>
      </c>
      <c r="DY1021" s="1">
        <v>0.1364054100530505</v>
      </c>
      <c r="DZ1021" s="1">
        <v>0.0</v>
      </c>
      <c r="EA1021" s="1">
        <v>-45.48716333333333</v>
      </c>
      <c r="EB1021" s="1">
        <v>0.8151430478309789</v>
      </c>
      <c r="EC1021" s="1">
        <v>0.08807565491603722</v>
      </c>
      <c r="ED1021" s="1">
        <v>1.0</v>
      </c>
      <c r="EE1021" s="1">
        <v>843.637513846766</v>
      </c>
      <c r="EF1021" s="1">
        <v>313.9443247648957</v>
      </c>
      <c r="EG1021" s="1">
        <v>23.41957039087314</v>
      </c>
      <c r="EH1021" s="1">
        <v>0.0</v>
      </c>
      <c r="EI1021" s="1">
        <v>4.082346250000001</v>
      </c>
      <c r="EJ1021" s="1">
        <v>-0.04735530956847892</v>
      </c>
      <c r="EK1021" s="1">
        <v>0.01761155738251164</v>
      </c>
      <c r="EL1021" s="1">
        <v>1.0</v>
      </c>
      <c r="EM1021" s="1">
        <v>1.867757846313298</v>
      </c>
      <c r="EN1021" s="1">
        <v>-0.002948043711055955</v>
      </c>
      <c r="EO1021" s="1">
        <v>0.001030670477054739</v>
      </c>
      <c r="EP1021" s="1">
        <v>1.0</v>
      </c>
      <c r="EQ1021" s="1">
        <v>3.0</v>
      </c>
      <c r="ER1021" s="1">
        <v>6.0</v>
      </c>
      <c r="ES1021" s="1" t="s">
        <v>379</v>
      </c>
      <c r="ET1021" s="1">
        <v>2.94401</v>
      </c>
      <c r="EU1021" s="1">
        <v>2.80134</v>
      </c>
      <c r="EV1021" s="1">
        <v>0.161359</v>
      </c>
      <c r="EW1021" s="1">
        <v>0.16626</v>
      </c>
      <c r="EX1021" s="1">
        <v>0.11817</v>
      </c>
      <c r="EY1021" s="1">
        <v>0.105446</v>
      </c>
      <c r="EZ1021" s="1">
        <v>17234.0</v>
      </c>
      <c r="FA1021" s="1">
        <v>17968.2</v>
      </c>
      <c r="FB1021" s="1">
        <v>23890.2</v>
      </c>
      <c r="FC1021" s="1">
        <v>25072.4</v>
      </c>
      <c r="FD1021" s="1">
        <v>33716.9</v>
      </c>
      <c r="FE1021" s="1">
        <v>35811.2</v>
      </c>
      <c r="FF1021" s="1">
        <v>43547.3</v>
      </c>
      <c r="FG1021" s="1">
        <v>46343.2</v>
      </c>
      <c r="FH1021" s="1">
        <v>1.98845</v>
      </c>
      <c r="FI1021" s="1">
        <v>1.88525</v>
      </c>
      <c r="FJ1021" s="1">
        <v>0.123166</v>
      </c>
      <c r="FK1021" s="1">
        <v>0.0</v>
      </c>
      <c r="FL1021" s="1">
        <v>29.2346</v>
      </c>
      <c r="FM1021" s="1">
        <v>999.9</v>
      </c>
      <c r="FN1021" s="1">
        <v>60.9</v>
      </c>
      <c r="FO1021" s="1">
        <v>33.8</v>
      </c>
      <c r="FP1021" s="1">
        <v>32.2894</v>
      </c>
      <c r="FQ1021" s="1">
        <v>63.7364</v>
      </c>
      <c r="FR1021" s="1">
        <v>25.3806</v>
      </c>
      <c r="FS1021" s="1">
        <v>1.0</v>
      </c>
      <c r="FT1021" s="1">
        <v>0.266339</v>
      </c>
      <c r="FU1021" s="1">
        <v>0.546473</v>
      </c>
      <c r="FV1021" s="1">
        <v>20.3229</v>
      </c>
      <c r="FW1021" s="1">
        <v>5.21265</v>
      </c>
      <c r="FX1021" s="1">
        <v>11.9066</v>
      </c>
      <c r="FY1021" s="1">
        <v>5.0031</v>
      </c>
      <c r="FZ1021" s="1">
        <v>3.29043</v>
      </c>
      <c r="GA1021" s="1">
        <v>9999.0</v>
      </c>
      <c r="GB1021" s="1">
        <v>9999.0</v>
      </c>
      <c r="GC1021" s="1">
        <v>9999.0</v>
      </c>
      <c r="GD1021" s="1">
        <v>999.9</v>
      </c>
      <c r="GE1021" s="1">
        <v>1.8595</v>
      </c>
      <c r="GF1021" s="1">
        <v>1.85449</v>
      </c>
      <c r="GG1021" s="1">
        <v>1.85764</v>
      </c>
      <c r="GH1021" s="1">
        <v>1.85608</v>
      </c>
      <c r="GI1021" s="1">
        <v>1.85487</v>
      </c>
      <c r="GJ1021" s="1">
        <v>1.85456</v>
      </c>
      <c r="GK1021" s="1">
        <v>1.85319</v>
      </c>
      <c r="GL1021" s="1">
        <v>1.85638</v>
      </c>
      <c r="GM1021" s="1">
        <v>0.0</v>
      </c>
      <c r="GN1021" s="1">
        <v>0.0</v>
      </c>
      <c r="GO1021" s="1">
        <v>0.0</v>
      </c>
      <c r="GP1021" s="1">
        <v>0.0</v>
      </c>
      <c r="GQ1021" s="1" t="s">
        <v>358</v>
      </c>
      <c r="GR1021" s="1" t="s">
        <v>359</v>
      </c>
      <c r="GS1021" s="1" t="s">
        <v>360</v>
      </c>
      <c r="GT1021" s="1" t="s">
        <v>360</v>
      </c>
      <c r="GU1021" s="1" t="s">
        <v>360</v>
      </c>
      <c r="GV1021" s="1" t="s">
        <v>360</v>
      </c>
      <c r="GW1021" s="1">
        <v>0.0</v>
      </c>
      <c r="GX1021" s="1">
        <v>100.0</v>
      </c>
      <c r="GY1021" s="1">
        <v>100.0</v>
      </c>
      <c r="GZ1021" s="1">
        <v>2.214</v>
      </c>
      <c r="HA1021" s="1">
        <v>0.0025</v>
      </c>
      <c r="HB1021" s="1">
        <v>0.4072566870634428</v>
      </c>
      <c r="HC1021" s="1">
        <v>0.002678124759318837</v>
      </c>
      <c r="HD1021" s="1">
        <v>-9.373761146515732E-7</v>
      </c>
      <c r="HE1021" s="1">
        <v>1.391563784175389E-10</v>
      </c>
      <c r="HF1021" s="1">
        <v>-0.08316833377203428</v>
      </c>
      <c r="HG1021" s="1">
        <v>0.01061361004592812</v>
      </c>
      <c r="HH1021" s="1">
        <v>-3.086644042041478E-4</v>
      </c>
      <c r="HI1021" s="1">
        <v>1.24720902217549E-6</v>
      </c>
      <c r="HJ1021" s="1">
        <v>1.0</v>
      </c>
      <c r="HK1021" s="1">
        <v>2093.0</v>
      </c>
      <c r="HL1021" s="1">
        <v>2.0</v>
      </c>
      <c r="HM1021" s="1">
        <v>27.0</v>
      </c>
      <c r="HN1021" s="1">
        <v>6.9</v>
      </c>
      <c r="HO1021" s="1">
        <v>6.8</v>
      </c>
      <c r="HP1021" s="1">
        <v>2.16675</v>
      </c>
      <c r="HQ1021" s="1">
        <v>2.30347</v>
      </c>
      <c r="HR1021" s="1">
        <v>1.4978</v>
      </c>
      <c r="HS1021" s="1">
        <v>2.30225</v>
      </c>
      <c r="HT1021" s="1">
        <v>1.54785</v>
      </c>
      <c r="HU1021" s="1">
        <v>2.31812</v>
      </c>
      <c r="HV1021" s="1">
        <v>36.718</v>
      </c>
      <c r="HW1021" s="1">
        <v>14.0095</v>
      </c>
      <c r="HX1021" s="1">
        <v>18.0</v>
      </c>
      <c r="HY1021" s="1">
        <v>504.908</v>
      </c>
      <c r="HZ1021" s="1">
        <v>503.747</v>
      </c>
      <c r="IA1021" s="1">
        <v>28.738</v>
      </c>
      <c r="IB1021" s="1">
        <v>30.5166</v>
      </c>
      <c r="IC1021" s="1">
        <v>30.0002</v>
      </c>
      <c r="ID1021" s="1">
        <v>30.3131</v>
      </c>
      <c r="IE1021" s="1">
        <v>30.4084</v>
      </c>
      <c r="IF1021" s="1">
        <v>43.4194</v>
      </c>
      <c r="IG1021" s="1">
        <v>30.1514</v>
      </c>
      <c r="IH1021" s="1">
        <v>0.0</v>
      </c>
      <c r="II1021" s="1">
        <v>28.7256</v>
      </c>
      <c r="IJ1021" s="1">
        <v>1016.65</v>
      </c>
      <c r="IK1021" s="1">
        <v>23.0715</v>
      </c>
      <c r="IL1021" s="1">
        <v>100.708</v>
      </c>
      <c r="IM1021" s="1">
        <v>100.441</v>
      </c>
      <c r="IN1021" s="1" t="s">
        <v>365</v>
      </c>
    </row>
    <row r="1022" ht="15.75" customHeight="1">
      <c r="A1022" s="1">
        <v>1006.0</v>
      </c>
      <c r="B1022" s="1">
        <v>1.6604923336E9</v>
      </c>
      <c r="C1022" s="1">
        <v>8204.5</v>
      </c>
      <c r="D1022" s="1" t="s">
        <v>2346</v>
      </c>
      <c r="E1022" s="1" t="s">
        <v>2347</v>
      </c>
      <c r="F1022" s="1">
        <v>1.0</v>
      </c>
      <c r="G1022" s="1" t="s">
        <v>1964</v>
      </c>
      <c r="H1022" s="1" t="s">
        <v>350</v>
      </c>
      <c r="I1022" s="1" t="s">
        <v>351</v>
      </c>
      <c r="J1022" s="1" t="s">
        <v>352</v>
      </c>
      <c r="K1022" s="1" t="s">
        <v>1168</v>
      </c>
      <c r="L1022" s="1" t="s">
        <v>349</v>
      </c>
      <c r="M1022" s="1" t="s">
        <v>354</v>
      </c>
      <c r="N1022" s="1">
        <v>1.6604923256E9</v>
      </c>
      <c r="O1022" s="1">
        <f t="shared" si="1"/>
        <v>0.003482095451</v>
      </c>
      <c r="P1022" s="1">
        <f t="shared" si="2"/>
        <v>3.482095451</v>
      </c>
      <c r="Q1022" s="1">
        <f t="shared" si="3"/>
        <v>2.563998916</v>
      </c>
      <c r="R1022" s="1">
        <f t="shared" si="4"/>
        <v>908.7644375</v>
      </c>
      <c r="S1022" s="1">
        <f t="shared" si="5"/>
        <v>858.6392171</v>
      </c>
      <c r="T1022" s="1">
        <f t="shared" si="6"/>
        <v>85.65765042</v>
      </c>
      <c r="U1022" s="1">
        <f t="shared" si="7"/>
        <v>90.65813086</v>
      </c>
      <c r="V1022" s="1">
        <f t="shared" si="8"/>
        <v>0.1854857913</v>
      </c>
      <c r="W1022" s="1">
        <f t="shared" si="9"/>
        <v>2.924187695</v>
      </c>
      <c r="X1022" s="1">
        <f t="shared" si="10"/>
        <v>0.1791885445</v>
      </c>
      <c r="Y1022" s="1">
        <f t="shared" si="11"/>
        <v>0.1125408125</v>
      </c>
      <c r="Z1022" s="1">
        <f t="shared" si="12"/>
        <v>321.5110285</v>
      </c>
      <c r="AA1022" s="1">
        <f t="shared" si="13"/>
        <v>32.01054807</v>
      </c>
      <c r="AB1022" s="1">
        <f t="shared" si="14"/>
        <v>31.24553125</v>
      </c>
      <c r="AC1022" s="1">
        <f t="shared" si="15"/>
        <v>4.574922163</v>
      </c>
      <c r="AD1022" s="1">
        <f t="shared" si="16"/>
        <v>59.93329479</v>
      </c>
      <c r="AE1022" s="1">
        <f t="shared" si="17"/>
        <v>2.707086718</v>
      </c>
      <c r="AF1022" s="1">
        <f t="shared" si="18"/>
        <v>4.516832801</v>
      </c>
      <c r="AG1022" s="1">
        <f t="shared" si="19"/>
        <v>1.867835445</v>
      </c>
      <c r="AH1022" s="1">
        <f t="shared" si="20"/>
        <v>-153.5604094</v>
      </c>
      <c r="AI1022" s="1">
        <f t="shared" si="21"/>
        <v>-35.36653925</v>
      </c>
      <c r="AJ1022" s="1">
        <f t="shared" si="22"/>
        <v>-2.71951073</v>
      </c>
      <c r="AK1022" s="1">
        <f t="shared" si="23"/>
        <v>129.8645691</v>
      </c>
      <c r="AL1022" s="1">
        <f t="shared" si="24"/>
        <v>34.70266744</v>
      </c>
      <c r="AM1022" s="1">
        <f t="shared" si="25"/>
        <v>3.494817084</v>
      </c>
      <c r="AN1022" s="1">
        <f t="shared" si="26"/>
        <v>2.563998916</v>
      </c>
      <c r="AO1022" s="1">
        <v>1002.605218280214</v>
      </c>
      <c r="AP1022" s="1">
        <v>972.9790303030303</v>
      </c>
      <c r="AQ1022" s="1">
        <v>5.172093145836406</v>
      </c>
      <c r="AR1022" s="1">
        <v>64.97153183116835</v>
      </c>
      <c r="AS1022" s="1">
        <f t="shared" si="27"/>
        <v>3.482095451</v>
      </c>
      <c r="AT1022" s="1">
        <v>23.06062635344574</v>
      </c>
      <c r="AU1022" s="1">
        <v>27.12529393939394</v>
      </c>
      <c r="AV1022" s="1">
        <v>-1.100636544103829E-4</v>
      </c>
      <c r="AW1022" s="1">
        <v>82.28873051766035</v>
      </c>
      <c r="AX1022" s="1">
        <v>0.0</v>
      </c>
      <c r="AY1022" s="1">
        <v>0.0</v>
      </c>
      <c r="AZ1022" s="1">
        <f t="shared" si="28"/>
        <v>1</v>
      </c>
      <c r="BA1022" s="1">
        <f t="shared" si="29"/>
        <v>0</v>
      </c>
      <c r="BB1022" s="1">
        <f t="shared" si="30"/>
        <v>52017.71133</v>
      </c>
      <c r="BC1022" s="1">
        <f t="shared" si="31"/>
        <v>1999.965</v>
      </c>
      <c r="BD1022" s="1">
        <f t="shared" si="32"/>
        <v>1681.170918</v>
      </c>
      <c r="BE1022" s="1">
        <f t="shared" si="33"/>
        <v>0.8406001697</v>
      </c>
      <c r="BF1022" s="1">
        <f t="shared" si="34"/>
        <v>0.1607583275</v>
      </c>
      <c r="BG1022" s="1">
        <v>6.0</v>
      </c>
      <c r="BH1022" s="1">
        <v>0.5</v>
      </c>
      <c r="BI1022" s="1" t="s">
        <v>355</v>
      </c>
      <c r="BJ1022" s="1">
        <v>2.0</v>
      </c>
      <c r="BK1022" s="1" t="b">
        <v>1</v>
      </c>
      <c r="BL1022" s="1">
        <v>1.6604923256E9</v>
      </c>
      <c r="BM1022" s="1">
        <v>908.7644375</v>
      </c>
      <c r="BN1022" s="1">
        <v>954.2051875</v>
      </c>
      <c r="BO1022" s="1">
        <v>27.13605625</v>
      </c>
      <c r="BP1022" s="1">
        <v>23.0573</v>
      </c>
      <c r="BQ1022" s="1">
        <v>906.5963750000001</v>
      </c>
      <c r="BR1022" s="1">
        <v>27.13356875</v>
      </c>
      <c r="BS1022" s="1">
        <v>500.14975</v>
      </c>
      <c r="BT1022" s="1">
        <v>99.65961875</v>
      </c>
      <c r="BU1022" s="1">
        <v>0.1001508</v>
      </c>
      <c r="BV1022" s="1">
        <v>31.02119375</v>
      </c>
      <c r="BW1022" s="1">
        <v>31.24553125</v>
      </c>
      <c r="BX1022" s="1">
        <v>999.9</v>
      </c>
      <c r="BY1022" s="1">
        <v>0.0</v>
      </c>
      <c r="BZ1022" s="1">
        <v>0.0</v>
      </c>
      <c r="CA1022" s="1">
        <v>10003.515625</v>
      </c>
      <c r="CB1022" s="1">
        <v>0.0</v>
      </c>
      <c r="CC1022" s="1">
        <v>34.59979375</v>
      </c>
      <c r="CD1022" s="1">
        <v>-45.440675</v>
      </c>
      <c r="CE1022" s="1">
        <v>934.1124374999999</v>
      </c>
      <c r="CF1022" s="1">
        <v>976.7257500000001</v>
      </c>
      <c r="CG1022" s="1">
        <v>4.07877125</v>
      </c>
      <c r="CH1022" s="1">
        <v>954.2051875</v>
      </c>
      <c r="CI1022" s="1">
        <v>23.0573</v>
      </c>
      <c r="CJ1022" s="1">
        <v>2.70437</v>
      </c>
      <c r="CK1022" s="1">
        <v>2.297880625</v>
      </c>
      <c r="CL1022" s="1">
        <v>22.31168125</v>
      </c>
      <c r="CM1022" s="1">
        <v>19.66154375</v>
      </c>
      <c r="CN1022" s="1">
        <v>1999.965</v>
      </c>
      <c r="CO1022" s="1">
        <v>0.979993</v>
      </c>
      <c r="CP1022" s="1">
        <v>0.0200071</v>
      </c>
      <c r="CQ1022" s="1">
        <v>0.0</v>
      </c>
      <c r="CR1022" s="1">
        <v>2.943875</v>
      </c>
      <c r="CS1022" s="1">
        <v>0.0</v>
      </c>
      <c r="CT1022" s="1">
        <v>33532.35625</v>
      </c>
      <c r="CU1022" s="1">
        <v>17411.9875</v>
      </c>
      <c r="CV1022" s="1">
        <v>40.95274999999999</v>
      </c>
      <c r="CW1022" s="1">
        <v>41.937</v>
      </c>
      <c r="CX1022" s="1">
        <v>40.933125</v>
      </c>
      <c r="CY1022" s="1">
        <v>40.378875</v>
      </c>
      <c r="CZ1022" s="1">
        <v>41.062</v>
      </c>
      <c r="DA1022" s="1">
        <v>1959.955</v>
      </c>
      <c r="DB1022" s="1">
        <v>40.010625</v>
      </c>
      <c r="DC1022" s="1">
        <v>0.0</v>
      </c>
      <c r="DD1022" s="1">
        <v>1.6604923316E9</v>
      </c>
      <c r="DE1022" s="1">
        <v>0.0</v>
      </c>
      <c r="DF1022" s="1">
        <v>1.6604919246E9</v>
      </c>
      <c r="DG1022" s="1" t="s">
        <v>1965</v>
      </c>
      <c r="DH1022" s="1">
        <v>1.6604919196E9</v>
      </c>
      <c r="DI1022" s="1">
        <v>1.6604919246E9</v>
      </c>
      <c r="DJ1022" s="1">
        <v>26.0</v>
      </c>
      <c r="DK1022" s="1">
        <v>0.565</v>
      </c>
      <c r="DL1022" s="1">
        <v>-0.007</v>
      </c>
      <c r="DM1022" s="1">
        <v>1.335</v>
      </c>
      <c r="DN1022" s="1">
        <v>0.012</v>
      </c>
      <c r="DO1022" s="1">
        <v>400.0</v>
      </c>
      <c r="DP1022" s="1">
        <v>23.0</v>
      </c>
      <c r="DQ1022" s="1">
        <v>0.17</v>
      </c>
      <c r="DR1022" s="1">
        <v>0.02</v>
      </c>
      <c r="DS1022" s="1">
        <v>2.825219219833316</v>
      </c>
      <c r="DT1022" s="1">
        <v>-2.534356442449508</v>
      </c>
      <c r="DU1022" s="1">
        <v>0.2175828946546278</v>
      </c>
      <c r="DV1022" s="1">
        <v>0.0</v>
      </c>
      <c r="DW1022" s="1">
        <v>34.73186965041985</v>
      </c>
      <c r="DX1022" s="1">
        <v>-1.652481248074732</v>
      </c>
      <c r="DY1022" s="1">
        <v>0.132622706213974</v>
      </c>
      <c r="DZ1022" s="1">
        <v>0.0</v>
      </c>
      <c r="EA1022" s="1">
        <v>-45.45155806451613</v>
      </c>
      <c r="EB1022" s="1">
        <v>1.00487419354845</v>
      </c>
      <c r="EC1022" s="1">
        <v>0.1048061583212567</v>
      </c>
      <c r="ED1022" s="1">
        <v>0.0</v>
      </c>
      <c r="EE1022" s="1">
        <v>852.8008804508609</v>
      </c>
      <c r="EF1022" s="1">
        <v>315.4620387759165</v>
      </c>
      <c r="EG1022" s="1">
        <v>22.77310878252598</v>
      </c>
      <c r="EH1022" s="1">
        <v>0.0</v>
      </c>
      <c r="EI1022" s="1">
        <v>4.082992926829268</v>
      </c>
      <c r="EJ1022" s="1">
        <v>-0.1042530313588829</v>
      </c>
      <c r="EK1022" s="1">
        <v>0.01557683007983684</v>
      </c>
      <c r="EL1022" s="1">
        <v>1.0</v>
      </c>
      <c r="EM1022" s="1">
        <v>1.867868106314197</v>
      </c>
      <c r="EN1022" s="1">
        <v>-0.00933294968840718</v>
      </c>
      <c r="EO1022" s="1">
        <v>9.387851424236744E-4</v>
      </c>
      <c r="EP1022" s="1">
        <v>1.0</v>
      </c>
      <c r="EQ1022" s="1">
        <v>2.0</v>
      </c>
      <c r="ER1022" s="1">
        <v>6.0</v>
      </c>
      <c r="ES1022" s="1" t="s">
        <v>384</v>
      </c>
      <c r="ET1022" s="1">
        <v>2.944</v>
      </c>
      <c r="EU1022" s="1">
        <v>2.80116</v>
      </c>
      <c r="EV1022" s="1">
        <v>0.161914</v>
      </c>
      <c r="EW1022" s="1">
        <v>0.16681</v>
      </c>
      <c r="EX1022" s="1">
        <v>0.11817</v>
      </c>
      <c r="EY1022" s="1">
        <v>0.105449</v>
      </c>
      <c r="EZ1022" s="1">
        <v>17222.6</v>
      </c>
      <c r="FA1022" s="1">
        <v>17956.4</v>
      </c>
      <c r="FB1022" s="1">
        <v>23890.2</v>
      </c>
      <c r="FC1022" s="1">
        <v>25072.4</v>
      </c>
      <c r="FD1022" s="1">
        <v>33717.1</v>
      </c>
      <c r="FE1022" s="1">
        <v>35811.2</v>
      </c>
      <c r="FF1022" s="1">
        <v>43547.6</v>
      </c>
      <c r="FG1022" s="1">
        <v>46343.3</v>
      </c>
      <c r="FH1022" s="1">
        <v>1.9884</v>
      </c>
      <c r="FI1022" s="1">
        <v>1.88527</v>
      </c>
      <c r="FJ1022" s="1">
        <v>0.123262</v>
      </c>
      <c r="FK1022" s="1">
        <v>0.0</v>
      </c>
      <c r="FL1022" s="1">
        <v>29.2346</v>
      </c>
      <c r="FM1022" s="1">
        <v>999.9</v>
      </c>
      <c r="FN1022" s="1">
        <v>60.9</v>
      </c>
      <c r="FO1022" s="1">
        <v>33.8</v>
      </c>
      <c r="FP1022" s="1">
        <v>32.2872</v>
      </c>
      <c r="FQ1022" s="1">
        <v>63.6664</v>
      </c>
      <c r="FR1022" s="1">
        <v>25.1242</v>
      </c>
      <c r="FS1022" s="1">
        <v>1.0</v>
      </c>
      <c r="FT1022" s="1">
        <v>0.266448</v>
      </c>
      <c r="FU1022" s="1">
        <v>0.554036</v>
      </c>
      <c r="FV1022" s="1">
        <v>20.323</v>
      </c>
      <c r="FW1022" s="1">
        <v>5.2128</v>
      </c>
      <c r="FX1022" s="1">
        <v>11.9069</v>
      </c>
      <c r="FY1022" s="1">
        <v>5.0031</v>
      </c>
      <c r="FZ1022" s="1">
        <v>3.29045</v>
      </c>
      <c r="GA1022" s="1">
        <v>9999.0</v>
      </c>
      <c r="GB1022" s="1">
        <v>9999.0</v>
      </c>
      <c r="GC1022" s="1">
        <v>9999.0</v>
      </c>
      <c r="GD1022" s="1">
        <v>999.9</v>
      </c>
      <c r="GE1022" s="1">
        <v>1.8595</v>
      </c>
      <c r="GF1022" s="1">
        <v>1.85446</v>
      </c>
      <c r="GG1022" s="1">
        <v>1.85763</v>
      </c>
      <c r="GH1022" s="1">
        <v>1.85608</v>
      </c>
      <c r="GI1022" s="1">
        <v>1.85487</v>
      </c>
      <c r="GJ1022" s="1">
        <v>1.85455</v>
      </c>
      <c r="GK1022" s="1">
        <v>1.8532</v>
      </c>
      <c r="GL1022" s="1">
        <v>1.85638</v>
      </c>
      <c r="GM1022" s="1">
        <v>0.0</v>
      </c>
      <c r="GN1022" s="1">
        <v>0.0</v>
      </c>
      <c r="GO1022" s="1">
        <v>0.0</v>
      </c>
      <c r="GP1022" s="1">
        <v>0.0</v>
      </c>
      <c r="GQ1022" s="1" t="s">
        <v>358</v>
      </c>
      <c r="GR1022" s="1" t="s">
        <v>359</v>
      </c>
      <c r="GS1022" s="1" t="s">
        <v>360</v>
      </c>
      <c r="GT1022" s="1" t="s">
        <v>360</v>
      </c>
      <c r="GU1022" s="1" t="s">
        <v>360</v>
      </c>
      <c r="GV1022" s="1" t="s">
        <v>360</v>
      </c>
      <c r="GW1022" s="1">
        <v>0.0</v>
      </c>
      <c r="GX1022" s="1">
        <v>100.0</v>
      </c>
      <c r="GY1022" s="1">
        <v>100.0</v>
      </c>
      <c r="GZ1022" s="1">
        <v>2.221</v>
      </c>
      <c r="HA1022" s="1">
        <v>0.0025</v>
      </c>
      <c r="HB1022" s="1">
        <v>0.4072566870634428</v>
      </c>
      <c r="HC1022" s="1">
        <v>0.002678124759318837</v>
      </c>
      <c r="HD1022" s="1">
        <v>-9.373761146515732E-7</v>
      </c>
      <c r="HE1022" s="1">
        <v>1.391563784175389E-10</v>
      </c>
      <c r="HF1022" s="1">
        <v>-0.08316833377203428</v>
      </c>
      <c r="HG1022" s="1">
        <v>0.01061361004592812</v>
      </c>
      <c r="HH1022" s="1">
        <v>-3.086644042041478E-4</v>
      </c>
      <c r="HI1022" s="1">
        <v>1.24720902217549E-6</v>
      </c>
      <c r="HJ1022" s="1">
        <v>1.0</v>
      </c>
      <c r="HK1022" s="1">
        <v>2093.0</v>
      </c>
      <c r="HL1022" s="1">
        <v>2.0</v>
      </c>
      <c r="HM1022" s="1">
        <v>27.0</v>
      </c>
      <c r="HN1022" s="1">
        <v>6.9</v>
      </c>
      <c r="HO1022" s="1">
        <v>6.8</v>
      </c>
      <c r="HP1022" s="1">
        <v>2.17651</v>
      </c>
      <c r="HQ1022" s="1">
        <v>2.30591</v>
      </c>
      <c r="HR1022" s="1">
        <v>1.4978</v>
      </c>
      <c r="HS1022" s="1">
        <v>2.30225</v>
      </c>
      <c r="HT1022" s="1">
        <v>1.54785</v>
      </c>
      <c r="HU1022" s="1">
        <v>2.23022</v>
      </c>
      <c r="HV1022" s="1">
        <v>36.718</v>
      </c>
      <c r="HW1022" s="1">
        <v>13.9919</v>
      </c>
      <c r="HX1022" s="1">
        <v>18.0</v>
      </c>
      <c r="HY1022" s="1">
        <v>504.878</v>
      </c>
      <c r="HZ1022" s="1">
        <v>503.769</v>
      </c>
      <c r="IA1022" s="1">
        <v>28.7348</v>
      </c>
      <c r="IB1022" s="1">
        <v>30.5173</v>
      </c>
      <c r="IC1022" s="1">
        <v>30.0002</v>
      </c>
      <c r="ID1022" s="1">
        <v>30.3131</v>
      </c>
      <c r="IE1022" s="1">
        <v>30.4091</v>
      </c>
      <c r="IF1022" s="1">
        <v>43.6522</v>
      </c>
      <c r="IG1022" s="1">
        <v>30.1514</v>
      </c>
      <c r="IH1022" s="1">
        <v>0.0</v>
      </c>
      <c r="II1022" s="1">
        <v>28.7256</v>
      </c>
      <c r="IJ1022" s="1">
        <v>1026.67</v>
      </c>
      <c r="IK1022" s="1">
        <v>23.0715</v>
      </c>
      <c r="IL1022" s="1">
        <v>100.708</v>
      </c>
      <c r="IM1022" s="1">
        <v>100.441</v>
      </c>
      <c r="IN1022" s="1" t="s">
        <v>365</v>
      </c>
    </row>
    <row r="1023" ht="15.75" customHeight="1">
      <c r="A1023" s="1">
        <v>1007.0</v>
      </c>
      <c r="B1023" s="1">
        <v>1.6604923346E9</v>
      </c>
      <c r="C1023" s="1">
        <v>8205.5</v>
      </c>
      <c r="D1023" s="1" t="s">
        <v>2348</v>
      </c>
      <c r="E1023" s="1" t="s">
        <v>2349</v>
      </c>
      <c r="F1023" s="1">
        <v>1.0</v>
      </c>
      <c r="G1023" s="1" t="s">
        <v>1964</v>
      </c>
      <c r="H1023" s="1" t="s">
        <v>350</v>
      </c>
      <c r="I1023" s="1" t="s">
        <v>351</v>
      </c>
      <c r="J1023" s="1" t="s">
        <v>352</v>
      </c>
      <c r="K1023" s="1" t="s">
        <v>1168</v>
      </c>
      <c r="L1023" s="1" t="s">
        <v>349</v>
      </c>
      <c r="M1023" s="1" t="s">
        <v>354</v>
      </c>
      <c r="N1023" s="1">
        <v>1.660492327099999E9</v>
      </c>
      <c r="O1023" s="1">
        <f t="shared" si="1"/>
        <v>0.003481550035</v>
      </c>
      <c r="P1023" s="1">
        <f t="shared" si="2"/>
        <v>3.481550035</v>
      </c>
      <c r="Q1023" s="1">
        <f t="shared" si="3"/>
        <v>2.48720852</v>
      </c>
      <c r="R1023" s="1">
        <f t="shared" si="4"/>
        <v>916.3256667</v>
      </c>
      <c r="S1023" s="1">
        <f t="shared" si="5"/>
        <v>866.6418918</v>
      </c>
      <c r="T1023" s="1">
        <f t="shared" si="6"/>
        <v>86.45599277</v>
      </c>
      <c r="U1023" s="1">
        <f t="shared" si="7"/>
        <v>91.41243455</v>
      </c>
      <c r="V1023" s="1">
        <f t="shared" si="8"/>
        <v>0.1854685944</v>
      </c>
      <c r="W1023" s="1">
        <f t="shared" si="9"/>
        <v>2.924273861</v>
      </c>
      <c r="X1023" s="1">
        <f t="shared" si="10"/>
        <v>0.1791726726</v>
      </c>
      <c r="Y1023" s="1">
        <f t="shared" si="11"/>
        <v>0.1125307793</v>
      </c>
      <c r="Z1023" s="1">
        <f t="shared" si="12"/>
        <v>321.5117224</v>
      </c>
      <c r="AA1023" s="1">
        <f t="shared" si="13"/>
        <v>32.00977365</v>
      </c>
      <c r="AB1023" s="1">
        <f t="shared" si="14"/>
        <v>31.24373333</v>
      </c>
      <c r="AC1023" s="1">
        <f t="shared" si="15"/>
        <v>4.574454042</v>
      </c>
      <c r="AD1023" s="1">
        <f t="shared" si="16"/>
        <v>59.92862445</v>
      </c>
      <c r="AE1023" s="1">
        <f t="shared" si="17"/>
        <v>2.70673785</v>
      </c>
      <c r="AF1023" s="1">
        <f t="shared" si="18"/>
        <v>4.516602667</v>
      </c>
      <c r="AG1023" s="1">
        <f t="shared" si="19"/>
        <v>1.867716191</v>
      </c>
      <c r="AH1023" s="1">
        <f t="shared" si="20"/>
        <v>-153.5363566</v>
      </c>
      <c r="AI1023" s="1">
        <f t="shared" si="21"/>
        <v>-35.22503638</v>
      </c>
      <c r="AJ1023" s="1">
        <f t="shared" si="22"/>
        <v>-2.708514093</v>
      </c>
      <c r="AK1023" s="1">
        <f t="shared" si="23"/>
        <v>130.0418154</v>
      </c>
      <c r="AL1023" s="1">
        <f t="shared" si="24"/>
        <v>34.66230451</v>
      </c>
      <c r="AM1023" s="1">
        <f t="shared" si="25"/>
        <v>3.491271173</v>
      </c>
      <c r="AN1023" s="1">
        <f t="shared" si="26"/>
        <v>2.48720852</v>
      </c>
      <c r="AO1023" s="1">
        <v>1007.694580780767</v>
      </c>
      <c r="AP1023" s="1">
        <v>978.161939393939</v>
      </c>
      <c r="AQ1023" s="1">
        <v>5.172229894081912</v>
      </c>
      <c r="AR1023" s="1">
        <v>64.97153183116835</v>
      </c>
      <c r="AS1023" s="1">
        <f t="shared" si="27"/>
        <v>3.481550035</v>
      </c>
      <c r="AT1023" s="1">
        <v>23.06155065322249</v>
      </c>
      <c r="AU1023" s="1">
        <v>27.12529878787878</v>
      </c>
      <c r="AV1023" s="1">
        <v>-6.73335875612262E-5</v>
      </c>
      <c r="AW1023" s="1">
        <v>82.28873051766035</v>
      </c>
      <c r="AX1023" s="1">
        <v>0.0</v>
      </c>
      <c r="AY1023" s="1">
        <v>0.0</v>
      </c>
      <c r="AZ1023" s="1">
        <f t="shared" si="28"/>
        <v>1</v>
      </c>
      <c r="BA1023" s="1">
        <f t="shared" si="29"/>
        <v>0</v>
      </c>
      <c r="BB1023" s="1">
        <f t="shared" si="30"/>
        <v>52020.31796</v>
      </c>
      <c r="BC1023" s="1">
        <f t="shared" si="31"/>
        <v>1999.969333</v>
      </c>
      <c r="BD1023" s="1">
        <f t="shared" si="32"/>
        <v>1681.17456</v>
      </c>
      <c r="BE1023" s="1">
        <f t="shared" si="33"/>
        <v>0.840600169</v>
      </c>
      <c r="BF1023" s="1">
        <f t="shared" si="34"/>
        <v>0.1607583262</v>
      </c>
      <c r="BG1023" s="1">
        <v>6.0</v>
      </c>
      <c r="BH1023" s="1">
        <v>0.5</v>
      </c>
      <c r="BI1023" s="1" t="s">
        <v>355</v>
      </c>
      <c r="BJ1023" s="1">
        <v>2.0</v>
      </c>
      <c r="BK1023" s="1" t="b">
        <v>1</v>
      </c>
      <c r="BL1023" s="1">
        <v>1.660492327099999E9</v>
      </c>
      <c r="BM1023" s="1">
        <v>916.3256666666665</v>
      </c>
      <c r="BN1023" s="1">
        <v>961.7457333333335</v>
      </c>
      <c r="BO1023" s="1">
        <v>27.13256000000001</v>
      </c>
      <c r="BP1023" s="1">
        <v>23.05793333333333</v>
      </c>
      <c r="BQ1023" s="1">
        <v>914.1476666666666</v>
      </c>
      <c r="BR1023" s="1">
        <v>27.13006666666667</v>
      </c>
      <c r="BS1023" s="1">
        <v>500.1504666666667</v>
      </c>
      <c r="BT1023" s="1">
        <v>99.65966</v>
      </c>
      <c r="BU1023" s="1">
        <v>0.1001065066666667</v>
      </c>
      <c r="BV1023" s="1">
        <v>31.0203</v>
      </c>
      <c r="BW1023" s="1">
        <v>31.24373333333334</v>
      </c>
      <c r="BX1023" s="1">
        <v>999.8999999999999</v>
      </c>
      <c r="BY1023" s="1">
        <v>0.0</v>
      </c>
      <c r="BZ1023" s="1">
        <v>0.0</v>
      </c>
      <c r="CA1023" s="1">
        <v>10004.00333333333</v>
      </c>
      <c r="CB1023" s="1">
        <v>0.0</v>
      </c>
      <c r="CC1023" s="1">
        <v>34.45990666666667</v>
      </c>
      <c r="CD1023" s="1">
        <v>-45.41998</v>
      </c>
      <c r="CE1023" s="1">
        <v>941.8812</v>
      </c>
      <c r="CF1023" s="1">
        <v>984.4450666666669</v>
      </c>
      <c r="CG1023" s="1">
        <v>4.074640666666666</v>
      </c>
      <c r="CH1023" s="1">
        <v>961.7457333333335</v>
      </c>
      <c r="CI1023" s="1">
        <v>23.05793333333333</v>
      </c>
      <c r="CJ1023" s="1">
        <v>2.704022666666667</v>
      </c>
      <c r="CK1023" s="1">
        <v>2.297944666666667</v>
      </c>
      <c r="CL1023" s="1">
        <v>22.30958</v>
      </c>
      <c r="CM1023" s="1">
        <v>19.66199333333333</v>
      </c>
      <c r="CN1023" s="1">
        <v>1999.969333333333</v>
      </c>
      <c r="CO1023" s="1">
        <v>0.9799930000000001</v>
      </c>
      <c r="CP1023" s="1">
        <v>0.0200071</v>
      </c>
      <c r="CQ1023" s="1">
        <v>0.0</v>
      </c>
      <c r="CR1023" s="1">
        <v>2.8636</v>
      </c>
      <c r="CS1023" s="1">
        <v>0.0</v>
      </c>
      <c r="CT1023" s="1">
        <v>33529.08</v>
      </c>
      <c r="CU1023" s="1">
        <v>17412.02</v>
      </c>
      <c r="CV1023" s="1">
        <v>40.9454</v>
      </c>
      <c r="CW1023" s="1">
        <v>41.937</v>
      </c>
      <c r="CX1023" s="1">
        <v>40.93286666666667</v>
      </c>
      <c r="CY1023" s="1">
        <v>40.37913333333334</v>
      </c>
      <c r="CZ1023" s="1">
        <v>41.062</v>
      </c>
      <c r="DA1023" s="1">
        <v>1959.959333333333</v>
      </c>
      <c r="DB1023" s="1">
        <v>40.01066666666667</v>
      </c>
      <c r="DC1023" s="1">
        <v>0.0</v>
      </c>
      <c r="DD1023" s="1">
        <v>1.6604923328E9</v>
      </c>
      <c r="DE1023" s="1">
        <v>0.0</v>
      </c>
      <c r="DF1023" s="1">
        <v>1.6604919246E9</v>
      </c>
      <c r="DG1023" s="1" t="s">
        <v>1965</v>
      </c>
      <c r="DH1023" s="1">
        <v>1.6604919196E9</v>
      </c>
      <c r="DI1023" s="1">
        <v>1.6604919246E9</v>
      </c>
      <c r="DJ1023" s="1">
        <v>26.0</v>
      </c>
      <c r="DK1023" s="1">
        <v>0.565</v>
      </c>
      <c r="DL1023" s="1">
        <v>-0.007</v>
      </c>
      <c r="DM1023" s="1">
        <v>1.335</v>
      </c>
      <c r="DN1023" s="1">
        <v>0.012</v>
      </c>
      <c r="DO1023" s="1">
        <v>400.0</v>
      </c>
      <c r="DP1023" s="1">
        <v>23.0</v>
      </c>
      <c r="DQ1023" s="1">
        <v>0.17</v>
      </c>
      <c r="DR1023" s="1">
        <v>0.02</v>
      </c>
      <c r="DS1023" s="1">
        <v>2.769921214434941</v>
      </c>
      <c r="DT1023" s="1">
        <v>-2.201117566569314</v>
      </c>
      <c r="DU1023" s="1">
        <v>0.1911112167827649</v>
      </c>
      <c r="DV1023" s="1">
        <v>0.0</v>
      </c>
      <c r="DW1023" s="1">
        <v>34.69636803322156</v>
      </c>
      <c r="DX1023" s="1">
        <v>-1.822220503529051</v>
      </c>
      <c r="DY1023" s="1">
        <v>0.1463401175481964</v>
      </c>
      <c r="DZ1023" s="1">
        <v>0.0</v>
      </c>
      <c r="EA1023" s="1">
        <v>-45.43117096774194</v>
      </c>
      <c r="EB1023" s="1">
        <v>1.098208064516137</v>
      </c>
      <c r="EC1023" s="1">
        <v>0.1107320106806792</v>
      </c>
      <c r="ED1023" s="1">
        <v>0.0</v>
      </c>
      <c r="EE1023" s="1">
        <v>858.0548820030199</v>
      </c>
      <c r="EF1023" s="1">
        <v>313.3019677275759</v>
      </c>
      <c r="EG1023" s="1">
        <v>22.6170368555084</v>
      </c>
      <c r="EH1023" s="1">
        <v>0.0</v>
      </c>
      <c r="EI1023" s="1">
        <v>4.08303512195122</v>
      </c>
      <c r="EJ1023" s="1">
        <v>-0.1414829268292645</v>
      </c>
      <c r="EK1023" s="1">
        <v>0.01547162928685941</v>
      </c>
      <c r="EL1023" s="1">
        <v>1.0</v>
      </c>
      <c r="EM1023" s="1">
        <v>1.867809592453779</v>
      </c>
      <c r="EN1023" s="1">
        <v>-0.01032877309720959</v>
      </c>
      <c r="EO1023" s="1">
        <v>9.538093313472047E-4</v>
      </c>
      <c r="EP1023" s="1">
        <v>1.0</v>
      </c>
      <c r="EQ1023" s="1">
        <v>2.0</v>
      </c>
      <c r="ER1023" s="1">
        <v>6.0</v>
      </c>
      <c r="ES1023" s="1" t="s">
        <v>384</v>
      </c>
      <c r="ET1023" s="1">
        <v>2.94394</v>
      </c>
      <c r="EU1023" s="1">
        <v>2.80101</v>
      </c>
      <c r="EV1023" s="1">
        <v>0.162465</v>
      </c>
      <c r="EW1023" s="1">
        <v>0.167354</v>
      </c>
      <c r="EX1023" s="1">
        <v>0.11817</v>
      </c>
      <c r="EY1023" s="1">
        <v>0.105453</v>
      </c>
      <c r="EZ1023" s="1">
        <v>17211.3</v>
      </c>
      <c r="FA1023" s="1">
        <v>17944.6</v>
      </c>
      <c r="FB1023" s="1">
        <v>23890.4</v>
      </c>
      <c r="FC1023" s="1">
        <v>25072.4</v>
      </c>
      <c r="FD1023" s="1">
        <v>33717.4</v>
      </c>
      <c r="FE1023" s="1">
        <v>35811.1</v>
      </c>
      <c r="FF1023" s="1">
        <v>43547.9</v>
      </c>
      <c r="FG1023" s="1">
        <v>46343.2</v>
      </c>
      <c r="FH1023" s="1">
        <v>1.9883</v>
      </c>
      <c r="FI1023" s="1">
        <v>1.88533</v>
      </c>
      <c r="FJ1023" s="1">
        <v>0.123233</v>
      </c>
      <c r="FK1023" s="1">
        <v>0.0</v>
      </c>
      <c r="FL1023" s="1">
        <v>29.2346</v>
      </c>
      <c r="FM1023" s="1">
        <v>999.9</v>
      </c>
      <c r="FN1023" s="1">
        <v>60.9</v>
      </c>
      <c r="FO1023" s="1">
        <v>33.9</v>
      </c>
      <c r="FP1023" s="1">
        <v>32.4674</v>
      </c>
      <c r="FQ1023" s="1">
        <v>63.5064</v>
      </c>
      <c r="FR1023" s="1">
        <v>25.7933</v>
      </c>
      <c r="FS1023" s="1">
        <v>1.0</v>
      </c>
      <c r="FT1023" s="1">
        <v>0.26656</v>
      </c>
      <c r="FU1023" s="1">
        <v>0.559578</v>
      </c>
      <c r="FV1023" s="1">
        <v>20.3231</v>
      </c>
      <c r="FW1023" s="1">
        <v>5.21325</v>
      </c>
      <c r="FX1023" s="1">
        <v>11.9066</v>
      </c>
      <c r="FY1023" s="1">
        <v>5.0032</v>
      </c>
      <c r="FZ1023" s="1">
        <v>3.29052</v>
      </c>
      <c r="GA1023" s="1">
        <v>9999.0</v>
      </c>
      <c r="GB1023" s="1">
        <v>9999.0</v>
      </c>
      <c r="GC1023" s="1">
        <v>9999.0</v>
      </c>
      <c r="GD1023" s="1">
        <v>999.9</v>
      </c>
      <c r="GE1023" s="1">
        <v>1.85952</v>
      </c>
      <c r="GF1023" s="1">
        <v>1.85448</v>
      </c>
      <c r="GG1023" s="1">
        <v>1.85763</v>
      </c>
      <c r="GH1023" s="1">
        <v>1.85608</v>
      </c>
      <c r="GI1023" s="1">
        <v>1.85487</v>
      </c>
      <c r="GJ1023" s="1">
        <v>1.85455</v>
      </c>
      <c r="GK1023" s="1">
        <v>1.85321</v>
      </c>
      <c r="GL1023" s="1">
        <v>1.85638</v>
      </c>
      <c r="GM1023" s="1">
        <v>0.0</v>
      </c>
      <c r="GN1023" s="1">
        <v>0.0</v>
      </c>
      <c r="GO1023" s="1">
        <v>0.0</v>
      </c>
      <c r="GP1023" s="1">
        <v>0.0</v>
      </c>
      <c r="GQ1023" s="1" t="s">
        <v>358</v>
      </c>
      <c r="GR1023" s="1" t="s">
        <v>359</v>
      </c>
      <c r="GS1023" s="1" t="s">
        <v>360</v>
      </c>
      <c r="GT1023" s="1" t="s">
        <v>360</v>
      </c>
      <c r="GU1023" s="1" t="s">
        <v>360</v>
      </c>
      <c r="GV1023" s="1" t="s">
        <v>360</v>
      </c>
      <c r="GW1023" s="1">
        <v>0.0</v>
      </c>
      <c r="GX1023" s="1">
        <v>100.0</v>
      </c>
      <c r="GY1023" s="1">
        <v>100.0</v>
      </c>
      <c r="GZ1023" s="1">
        <v>2.228</v>
      </c>
      <c r="HA1023" s="1">
        <v>0.0025</v>
      </c>
      <c r="HB1023" s="1">
        <v>0.4072566870634428</v>
      </c>
      <c r="HC1023" s="1">
        <v>0.002678124759318837</v>
      </c>
      <c r="HD1023" s="1">
        <v>-9.373761146515732E-7</v>
      </c>
      <c r="HE1023" s="1">
        <v>1.391563784175389E-10</v>
      </c>
      <c r="HF1023" s="1">
        <v>-0.08316833377203428</v>
      </c>
      <c r="HG1023" s="1">
        <v>0.01061361004592812</v>
      </c>
      <c r="HH1023" s="1">
        <v>-3.086644042041478E-4</v>
      </c>
      <c r="HI1023" s="1">
        <v>1.24720902217549E-6</v>
      </c>
      <c r="HJ1023" s="1">
        <v>1.0</v>
      </c>
      <c r="HK1023" s="1">
        <v>2093.0</v>
      </c>
      <c r="HL1023" s="1">
        <v>2.0</v>
      </c>
      <c r="HM1023" s="1">
        <v>27.0</v>
      </c>
      <c r="HN1023" s="1">
        <v>6.9</v>
      </c>
      <c r="HO1023" s="1">
        <v>6.8</v>
      </c>
      <c r="HP1023" s="1">
        <v>2.18262</v>
      </c>
      <c r="HQ1023" s="1">
        <v>2.27905</v>
      </c>
      <c r="HR1023" s="1">
        <v>1.4978</v>
      </c>
      <c r="HS1023" s="1">
        <v>2.30225</v>
      </c>
      <c r="HT1023" s="1">
        <v>1.54785</v>
      </c>
      <c r="HU1023" s="1">
        <v>2.40601</v>
      </c>
      <c r="HV1023" s="1">
        <v>36.718</v>
      </c>
      <c r="HW1023" s="1">
        <v>14.0095</v>
      </c>
      <c r="HX1023" s="1">
        <v>18.0</v>
      </c>
      <c r="HY1023" s="1">
        <v>504.818</v>
      </c>
      <c r="HZ1023" s="1">
        <v>503.808</v>
      </c>
      <c r="IA1023" s="1">
        <v>28.7309</v>
      </c>
      <c r="IB1023" s="1">
        <v>30.5177</v>
      </c>
      <c r="IC1023" s="1">
        <v>30.0002</v>
      </c>
      <c r="ID1023" s="1">
        <v>30.3131</v>
      </c>
      <c r="IE1023" s="1">
        <v>30.4097</v>
      </c>
      <c r="IF1023" s="1">
        <v>43.7666</v>
      </c>
      <c r="IG1023" s="1">
        <v>30.1514</v>
      </c>
      <c r="IH1023" s="1">
        <v>0.0</v>
      </c>
      <c r="II1023" s="1">
        <v>28.7256</v>
      </c>
      <c r="IJ1023" s="1">
        <v>1026.67</v>
      </c>
      <c r="IK1023" s="1">
        <v>23.0715</v>
      </c>
      <c r="IL1023" s="1">
        <v>100.709</v>
      </c>
      <c r="IM1023" s="1">
        <v>100.441</v>
      </c>
      <c r="IN1023" s="1" t="s">
        <v>365</v>
      </c>
    </row>
    <row r="1024" ht="15.75" customHeight="1">
      <c r="A1024" s="1">
        <v>1008.0</v>
      </c>
      <c r="B1024" s="1">
        <v>1.6604923356E9</v>
      </c>
      <c r="C1024" s="1">
        <v>8206.5</v>
      </c>
      <c r="D1024" s="1" t="s">
        <v>2350</v>
      </c>
      <c r="E1024" s="1" t="s">
        <v>2351</v>
      </c>
      <c r="F1024" s="1">
        <v>1.0</v>
      </c>
      <c r="G1024" s="1" t="s">
        <v>1964</v>
      </c>
      <c r="H1024" s="1" t="s">
        <v>350</v>
      </c>
      <c r="I1024" s="1" t="s">
        <v>351</v>
      </c>
      <c r="J1024" s="1" t="s">
        <v>352</v>
      </c>
      <c r="K1024" s="1" t="s">
        <v>1168</v>
      </c>
      <c r="L1024" s="1" t="s">
        <v>349</v>
      </c>
      <c r="M1024" s="1" t="s">
        <v>354</v>
      </c>
      <c r="N1024" s="1">
        <v>1.6604923276E9</v>
      </c>
      <c r="O1024" s="1">
        <f t="shared" si="1"/>
        <v>0.003480706451</v>
      </c>
      <c r="P1024" s="1">
        <f t="shared" si="2"/>
        <v>3.480706451</v>
      </c>
      <c r="Q1024" s="1">
        <f t="shared" si="3"/>
        <v>2.542513346</v>
      </c>
      <c r="R1024" s="1">
        <f t="shared" si="4"/>
        <v>918.8431875</v>
      </c>
      <c r="S1024" s="1">
        <f t="shared" si="5"/>
        <v>868.5943425</v>
      </c>
      <c r="T1024" s="1">
        <f t="shared" si="6"/>
        <v>86.65075522</v>
      </c>
      <c r="U1024" s="1">
        <f t="shared" si="7"/>
        <v>91.66356748</v>
      </c>
      <c r="V1024" s="1">
        <f t="shared" si="8"/>
        <v>0.1854255378</v>
      </c>
      <c r="W1024" s="1">
        <f t="shared" si="9"/>
        <v>2.924607026</v>
      </c>
      <c r="X1024" s="1">
        <f t="shared" si="10"/>
        <v>0.1791331761</v>
      </c>
      <c r="Y1024" s="1">
        <f t="shared" si="11"/>
        <v>0.1125057902</v>
      </c>
      <c r="Z1024" s="1">
        <f t="shared" si="12"/>
        <v>321.5117267</v>
      </c>
      <c r="AA1024" s="1">
        <f t="shared" si="13"/>
        <v>32.0096945</v>
      </c>
      <c r="AB1024" s="1">
        <f t="shared" si="14"/>
        <v>31.2434</v>
      </c>
      <c r="AC1024" s="1">
        <f t="shared" si="15"/>
        <v>4.574367257</v>
      </c>
      <c r="AD1024" s="1">
        <f t="shared" si="16"/>
        <v>59.92824718</v>
      </c>
      <c r="AE1024" s="1">
        <f t="shared" si="17"/>
        <v>2.706690913</v>
      </c>
      <c r="AF1024" s="1">
        <f t="shared" si="18"/>
        <v>4.516552779</v>
      </c>
      <c r="AG1024" s="1">
        <f t="shared" si="19"/>
        <v>1.867676343</v>
      </c>
      <c r="AH1024" s="1">
        <f t="shared" si="20"/>
        <v>-153.4991545</v>
      </c>
      <c r="AI1024" s="1">
        <f t="shared" si="21"/>
        <v>-35.20704129</v>
      </c>
      <c r="AJ1024" s="1">
        <f t="shared" si="22"/>
        <v>-2.706814992</v>
      </c>
      <c r="AK1024" s="1">
        <f t="shared" si="23"/>
        <v>130.0987159</v>
      </c>
      <c r="AL1024" s="1">
        <f t="shared" si="24"/>
        <v>34.65444522</v>
      </c>
      <c r="AM1024" s="1">
        <f t="shared" si="25"/>
        <v>3.490428095</v>
      </c>
      <c r="AN1024" s="1">
        <f t="shared" si="26"/>
        <v>2.542513346</v>
      </c>
      <c r="AO1024" s="1">
        <v>1012.824249014641</v>
      </c>
      <c r="AP1024" s="1">
        <v>983.2931818181816</v>
      </c>
      <c r="AQ1024" s="1">
        <v>5.158644458226763</v>
      </c>
      <c r="AR1024" s="1">
        <v>64.97153183116835</v>
      </c>
      <c r="AS1024" s="1">
        <f t="shared" si="27"/>
        <v>3.480706451</v>
      </c>
      <c r="AT1024" s="1">
        <v>23.06267515712951</v>
      </c>
      <c r="AU1024" s="1">
        <v>27.12514303030303</v>
      </c>
      <c r="AV1024" s="1">
        <v>-2.080564600139987E-5</v>
      </c>
      <c r="AW1024" s="1">
        <v>82.28873051766035</v>
      </c>
      <c r="AX1024" s="1">
        <v>0.0</v>
      </c>
      <c r="AY1024" s="1">
        <v>0.0</v>
      </c>
      <c r="AZ1024" s="1">
        <f t="shared" si="28"/>
        <v>1</v>
      </c>
      <c r="BA1024" s="1">
        <f t="shared" si="29"/>
        <v>0</v>
      </c>
      <c r="BB1024" s="1">
        <f t="shared" si="30"/>
        <v>52029.83604</v>
      </c>
      <c r="BC1024" s="1">
        <f t="shared" si="31"/>
        <v>1999.969375</v>
      </c>
      <c r="BD1024" s="1">
        <f t="shared" si="32"/>
        <v>1681.174593</v>
      </c>
      <c r="BE1024" s="1">
        <f t="shared" si="33"/>
        <v>0.8406001684</v>
      </c>
      <c r="BF1024" s="1">
        <f t="shared" si="34"/>
        <v>0.160758325</v>
      </c>
      <c r="BG1024" s="1">
        <v>6.0</v>
      </c>
      <c r="BH1024" s="1">
        <v>0.5</v>
      </c>
      <c r="BI1024" s="1" t="s">
        <v>355</v>
      </c>
      <c r="BJ1024" s="1">
        <v>2.0</v>
      </c>
      <c r="BK1024" s="1" t="b">
        <v>1</v>
      </c>
      <c r="BL1024" s="1">
        <v>1.6604923276E9</v>
      </c>
      <c r="BM1024" s="1">
        <v>918.8431875</v>
      </c>
      <c r="BN1024" s="1">
        <v>964.2635</v>
      </c>
      <c r="BO1024" s="1">
        <v>27.13209375</v>
      </c>
      <c r="BP1024" s="1">
        <v>23.05844375</v>
      </c>
      <c r="BQ1024" s="1">
        <v>916.6619375</v>
      </c>
      <c r="BR1024" s="1">
        <v>27.12959375</v>
      </c>
      <c r="BS1024" s="1">
        <v>500.1498125</v>
      </c>
      <c r="BT1024" s="1">
        <v>99.65968125</v>
      </c>
      <c r="BU1024" s="1">
        <v>0.10006963125</v>
      </c>
      <c r="BV1024" s="1">
        <v>31.02010625</v>
      </c>
      <c r="BW1024" s="1">
        <v>31.2434</v>
      </c>
      <c r="BX1024" s="1">
        <v>999.9</v>
      </c>
      <c r="BY1024" s="1">
        <v>0.0</v>
      </c>
      <c r="BZ1024" s="1">
        <v>0.0</v>
      </c>
      <c r="CA1024" s="1">
        <v>10005.903125</v>
      </c>
      <c r="CB1024" s="1">
        <v>0.0</v>
      </c>
      <c r="CC1024" s="1">
        <v>34.38195625</v>
      </c>
      <c r="CD1024" s="1">
        <v>-45.4199625</v>
      </c>
      <c r="CE1024" s="1">
        <v>944.4685</v>
      </c>
      <c r="CF1024" s="1">
        <v>987.02225</v>
      </c>
      <c r="CG1024" s="1">
        <v>4.073660625</v>
      </c>
      <c r="CH1024" s="1">
        <v>964.2635</v>
      </c>
      <c r="CI1024" s="1">
        <v>23.05844375</v>
      </c>
      <c r="CJ1024" s="1">
        <v>2.703976875</v>
      </c>
      <c r="CK1024" s="1">
        <v>2.29799625</v>
      </c>
      <c r="CL1024" s="1">
        <v>22.3093</v>
      </c>
      <c r="CM1024" s="1">
        <v>19.66235625</v>
      </c>
      <c r="CN1024" s="1">
        <v>1999.969375</v>
      </c>
      <c r="CO1024" s="1">
        <v>0.979993</v>
      </c>
      <c r="CP1024" s="1">
        <v>0.0200071</v>
      </c>
      <c r="CQ1024" s="1">
        <v>0.0</v>
      </c>
      <c r="CR1024" s="1">
        <v>2.8134375</v>
      </c>
      <c r="CS1024" s="1">
        <v>0.0</v>
      </c>
      <c r="CT1024" s="1">
        <v>33528.00625000001</v>
      </c>
      <c r="CU1024" s="1">
        <v>17412.025</v>
      </c>
      <c r="CV1024" s="1">
        <v>40.944875</v>
      </c>
      <c r="CW1024" s="1">
        <v>41.937</v>
      </c>
      <c r="CX1024" s="1">
        <v>40.933125</v>
      </c>
      <c r="CY1024" s="1">
        <v>40.378875</v>
      </c>
      <c r="CZ1024" s="1">
        <v>41.062</v>
      </c>
      <c r="DA1024" s="1">
        <v>1959.959375</v>
      </c>
      <c r="DB1024" s="1">
        <v>40.010625</v>
      </c>
      <c r="DC1024" s="1">
        <v>0.0</v>
      </c>
      <c r="DD1024" s="1">
        <v>1.6604923334E9</v>
      </c>
      <c r="DE1024" s="1">
        <v>0.0</v>
      </c>
      <c r="DF1024" s="1">
        <v>1.6604919246E9</v>
      </c>
      <c r="DG1024" s="1" t="s">
        <v>1965</v>
      </c>
      <c r="DH1024" s="1">
        <v>1.6604919196E9</v>
      </c>
      <c r="DI1024" s="1">
        <v>1.6604919246E9</v>
      </c>
      <c r="DJ1024" s="1">
        <v>26.0</v>
      </c>
      <c r="DK1024" s="1">
        <v>0.565</v>
      </c>
      <c r="DL1024" s="1">
        <v>-0.007</v>
      </c>
      <c r="DM1024" s="1">
        <v>1.335</v>
      </c>
      <c r="DN1024" s="1">
        <v>0.012</v>
      </c>
      <c r="DO1024" s="1">
        <v>400.0</v>
      </c>
      <c r="DP1024" s="1">
        <v>23.0</v>
      </c>
      <c r="DQ1024" s="1">
        <v>0.17</v>
      </c>
      <c r="DR1024" s="1">
        <v>0.02</v>
      </c>
      <c r="DS1024" s="1">
        <v>2.717349660789888</v>
      </c>
      <c r="DT1024" s="1">
        <v>-2.129254705490116</v>
      </c>
      <c r="DU1024" s="1">
        <v>0.1859148043449731</v>
      </c>
      <c r="DV1024" s="1">
        <v>0.0</v>
      </c>
      <c r="DW1024" s="1">
        <v>34.66154546688403</v>
      </c>
      <c r="DX1024" s="1">
        <v>-1.891849984208658</v>
      </c>
      <c r="DY1024" s="1">
        <v>0.1541943613513146</v>
      </c>
      <c r="DZ1024" s="1">
        <v>0.0</v>
      </c>
      <c r="EA1024" s="1">
        <v>-45.41752333333334</v>
      </c>
      <c r="EB1024" s="1">
        <v>1.215272969966694</v>
      </c>
      <c r="EC1024" s="1">
        <v>0.1134800266811547</v>
      </c>
      <c r="ED1024" s="1">
        <v>0.0</v>
      </c>
      <c r="EE1024" s="1">
        <v>864.574849053547</v>
      </c>
      <c r="EF1024" s="1">
        <v>312.0838353200053</v>
      </c>
      <c r="EG1024" s="1">
        <v>23.27885325653882</v>
      </c>
      <c r="EH1024" s="1">
        <v>0.0</v>
      </c>
      <c r="EI1024" s="1">
        <v>4.0804205</v>
      </c>
      <c r="EJ1024" s="1">
        <v>-0.164388742964358</v>
      </c>
      <c r="EK1024" s="1">
        <v>0.01607761766400729</v>
      </c>
      <c r="EL1024" s="1">
        <v>0.0</v>
      </c>
      <c r="EM1024" s="1">
        <v>1.867711260874818</v>
      </c>
      <c r="EN1024" s="1">
        <v>-0.008570302068302537</v>
      </c>
      <c r="EO1024" s="1">
        <v>9.073540967525263E-4</v>
      </c>
      <c r="EP1024" s="1">
        <v>1.0</v>
      </c>
      <c r="EQ1024" s="1">
        <v>1.0</v>
      </c>
      <c r="ER1024" s="1">
        <v>6.0</v>
      </c>
      <c r="ES1024" s="1" t="s">
        <v>423</v>
      </c>
      <c r="ET1024" s="1">
        <v>2.94395</v>
      </c>
      <c r="EU1024" s="1">
        <v>2.8011</v>
      </c>
      <c r="EV1024" s="1">
        <v>0.163013</v>
      </c>
      <c r="EW1024" s="1">
        <v>0.167905</v>
      </c>
      <c r="EX1024" s="1">
        <v>0.118168</v>
      </c>
      <c r="EY1024" s="1">
        <v>0.105457</v>
      </c>
      <c r="EZ1024" s="1">
        <v>17200.1</v>
      </c>
      <c r="FA1024" s="1">
        <v>17932.7</v>
      </c>
      <c r="FB1024" s="1">
        <v>23890.4</v>
      </c>
      <c r="FC1024" s="1">
        <v>25072.4</v>
      </c>
      <c r="FD1024" s="1">
        <v>33717.6</v>
      </c>
      <c r="FE1024" s="1">
        <v>35810.8</v>
      </c>
      <c r="FF1024" s="1">
        <v>43548.0</v>
      </c>
      <c r="FG1024" s="1">
        <v>46343.1</v>
      </c>
      <c r="FH1024" s="1">
        <v>1.98827</v>
      </c>
      <c r="FI1024" s="1">
        <v>1.88535</v>
      </c>
      <c r="FJ1024" s="1">
        <v>0.123076</v>
      </c>
      <c r="FK1024" s="1">
        <v>0.0</v>
      </c>
      <c r="FL1024" s="1">
        <v>29.2346</v>
      </c>
      <c r="FM1024" s="1">
        <v>999.9</v>
      </c>
      <c r="FN1024" s="1">
        <v>60.9</v>
      </c>
      <c r="FO1024" s="1">
        <v>33.9</v>
      </c>
      <c r="FP1024" s="1">
        <v>32.4678</v>
      </c>
      <c r="FQ1024" s="1">
        <v>63.7064</v>
      </c>
      <c r="FR1024" s="1">
        <v>25.9736</v>
      </c>
      <c r="FS1024" s="1">
        <v>1.0</v>
      </c>
      <c r="FT1024" s="1">
        <v>0.266618</v>
      </c>
      <c r="FU1024" s="1">
        <v>0.554483</v>
      </c>
      <c r="FV1024" s="1">
        <v>20.3231</v>
      </c>
      <c r="FW1024" s="1">
        <v>5.2131</v>
      </c>
      <c r="FX1024" s="1">
        <v>11.9074</v>
      </c>
      <c r="FY1024" s="1">
        <v>5.0032</v>
      </c>
      <c r="FZ1024" s="1">
        <v>3.29055</v>
      </c>
      <c r="GA1024" s="1">
        <v>9999.0</v>
      </c>
      <c r="GB1024" s="1">
        <v>9999.0</v>
      </c>
      <c r="GC1024" s="1">
        <v>9999.0</v>
      </c>
      <c r="GD1024" s="1">
        <v>999.9</v>
      </c>
      <c r="GE1024" s="1">
        <v>1.85953</v>
      </c>
      <c r="GF1024" s="1">
        <v>1.85449</v>
      </c>
      <c r="GG1024" s="1">
        <v>1.85764</v>
      </c>
      <c r="GH1024" s="1">
        <v>1.85608</v>
      </c>
      <c r="GI1024" s="1">
        <v>1.85488</v>
      </c>
      <c r="GJ1024" s="1">
        <v>1.85456</v>
      </c>
      <c r="GK1024" s="1">
        <v>1.85321</v>
      </c>
      <c r="GL1024" s="1">
        <v>1.85638</v>
      </c>
      <c r="GM1024" s="1">
        <v>0.0</v>
      </c>
      <c r="GN1024" s="1">
        <v>0.0</v>
      </c>
      <c r="GO1024" s="1">
        <v>0.0</v>
      </c>
      <c r="GP1024" s="1">
        <v>0.0</v>
      </c>
      <c r="GQ1024" s="1" t="s">
        <v>358</v>
      </c>
      <c r="GR1024" s="1" t="s">
        <v>359</v>
      </c>
      <c r="GS1024" s="1" t="s">
        <v>360</v>
      </c>
      <c r="GT1024" s="1" t="s">
        <v>360</v>
      </c>
      <c r="GU1024" s="1" t="s">
        <v>360</v>
      </c>
      <c r="GV1024" s="1" t="s">
        <v>360</v>
      </c>
      <c r="GW1024" s="1">
        <v>0.0</v>
      </c>
      <c r="GX1024" s="1">
        <v>100.0</v>
      </c>
      <c r="GY1024" s="1">
        <v>100.0</v>
      </c>
      <c r="GZ1024" s="1">
        <v>2.233</v>
      </c>
      <c r="HA1024" s="1">
        <v>0.0025</v>
      </c>
      <c r="HB1024" s="1">
        <v>0.4072566870634428</v>
      </c>
      <c r="HC1024" s="1">
        <v>0.002678124759318837</v>
      </c>
      <c r="HD1024" s="1">
        <v>-9.373761146515732E-7</v>
      </c>
      <c r="HE1024" s="1">
        <v>1.391563784175389E-10</v>
      </c>
      <c r="HF1024" s="1">
        <v>-0.08316833377203428</v>
      </c>
      <c r="HG1024" s="1">
        <v>0.01061361004592812</v>
      </c>
      <c r="HH1024" s="1">
        <v>-3.086644042041478E-4</v>
      </c>
      <c r="HI1024" s="1">
        <v>1.24720902217549E-6</v>
      </c>
      <c r="HJ1024" s="1">
        <v>1.0</v>
      </c>
      <c r="HK1024" s="1">
        <v>2093.0</v>
      </c>
      <c r="HL1024" s="1">
        <v>2.0</v>
      </c>
      <c r="HM1024" s="1">
        <v>27.0</v>
      </c>
      <c r="HN1024" s="1">
        <v>6.9</v>
      </c>
      <c r="HO1024" s="1">
        <v>6.8</v>
      </c>
      <c r="HP1024" s="1">
        <v>2.19482</v>
      </c>
      <c r="HQ1024" s="1">
        <v>2.28516</v>
      </c>
      <c r="HR1024" s="1">
        <v>1.4978</v>
      </c>
      <c r="HS1024" s="1">
        <v>2.30225</v>
      </c>
      <c r="HT1024" s="1">
        <v>1.54785</v>
      </c>
      <c r="HU1024" s="1">
        <v>2.44873</v>
      </c>
      <c r="HV1024" s="1">
        <v>36.718</v>
      </c>
      <c r="HW1024" s="1">
        <v>14.0095</v>
      </c>
      <c r="HX1024" s="1">
        <v>18.0</v>
      </c>
      <c r="HY1024" s="1">
        <v>504.804</v>
      </c>
      <c r="HZ1024" s="1">
        <v>503.83</v>
      </c>
      <c r="IA1024" s="1">
        <v>28.7265</v>
      </c>
      <c r="IB1024" s="1">
        <v>30.5177</v>
      </c>
      <c r="IC1024" s="1">
        <v>30.0002</v>
      </c>
      <c r="ID1024" s="1">
        <v>30.3133</v>
      </c>
      <c r="IE1024" s="1">
        <v>30.4104</v>
      </c>
      <c r="IF1024" s="1">
        <v>44.0032</v>
      </c>
      <c r="IG1024" s="1">
        <v>30.1514</v>
      </c>
      <c r="IH1024" s="1">
        <v>0.0</v>
      </c>
      <c r="II1024" s="1">
        <v>28.7256</v>
      </c>
      <c r="IJ1024" s="1">
        <v>1036.69</v>
      </c>
      <c r="IK1024" s="1">
        <v>23.0715</v>
      </c>
      <c r="IL1024" s="1">
        <v>100.709</v>
      </c>
      <c r="IM1024" s="1">
        <v>100.441</v>
      </c>
      <c r="IN1024" s="1" t="s">
        <v>365</v>
      </c>
    </row>
    <row r="1025" ht="15.75" customHeight="1">
      <c r="A1025" s="1">
        <v>1009.0</v>
      </c>
      <c r="B1025" s="1">
        <v>1.6604923366E9</v>
      </c>
      <c r="C1025" s="1">
        <v>8207.5</v>
      </c>
      <c r="D1025" s="1" t="s">
        <v>2352</v>
      </c>
      <c r="E1025" s="1" t="s">
        <v>2353</v>
      </c>
      <c r="F1025" s="1">
        <v>1.0</v>
      </c>
      <c r="G1025" s="1" t="s">
        <v>1964</v>
      </c>
      <c r="H1025" s="1" t="s">
        <v>350</v>
      </c>
      <c r="I1025" s="1" t="s">
        <v>351</v>
      </c>
      <c r="J1025" s="1" t="s">
        <v>352</v>
      </c>
      <c r="K1025" s="1" t="s">
        <v>1168</v>
      </c>
      <c r="L1025" s="1" t="s">
        <v>349</v>
      </c>
      <c r="M1025" s="1" t="s">
        <v>354</v>
      </c>
      <c r="N1025" s="1">
        <v>1.660492329099999E9</v>
      </c>
      <c r="O1025" s="1">
        <f t="shared" si="1"/>
        <v>0.00347884199</v>
      </c>
      <c r="P1025" s="1">
        <f t="shared" si="2"/>
        <v>3.47884199</v>
      </c>
      <c r="Q1025" s="1">
        <f t="shared" si="3"/>
        <v>2.600014724</v>
      </c>
      <c r="R1025" s="1">
        <f t="shared" si="4"/>
        <v>926.3941333</v>
      </c>
      <c r="S1025" s="1">
        <f t="shared" si="5"/>
        <v>875.4086636</v>
      </c>
      <c r="T1025" s="1">
        <f t="shared" si="6"/>
        <v>87.33069958</v>
      </c>
      <c r="U1025" s="1">
        <f t="shared" si="7"/>
        <v>92.41700604</v>
      </c>
      <c r="V1025" s="1">
        <f t="shared" si="8"/>
        <v>0.1853570167</v>
      </c>
      <c r="W1025" s="1">
        <f t="shared" si="9"/>
        <v>2.924707361</v>
      </c>
      <c r="X1025" s="1">
        <f t="shared" si="10"/>
        <v>0.1790694276</v>
      </c>
      <c r="Y1025" s="1">
        <f t="shared" si="11"/>
        <v>0.112465539</v>
      </c>
      <c r="Z1025" s="1">
        <f t="shared" si="12"/>
        <v>321.512148</v>
      </c>
      <c r="AA1025" s="1">
        <f t="shared" si="13"/>
        <v>32.0093507</v>
      </c>
      <c r="AB1025" s="1">
        <f t="shared" si="14"/>
        <v>31.2412</v>
      </c>
      <c r="AC1025" s="1">
        <f t="shared" si="15"/>
        <v>4.573794511</v>
      </c>
      <c r="AD1025" s="1">
        <f t="shared" si="16"/>
        <v>59.92548479</v>
      </c>
      <c r="AE1025" s="1">
        <f t="shared" si="17"/>
        <v>2.706442776</v>
      </c>
      <c r="AF1025" s="1">
        <f t="shared" si="18"/>
        <v>4.516346903</v>
      </c>
      <c r="AG1025" s="1">
        <f t="shared" si="19"/>
        <v>1.867351735</v>
      </c>
      <c r="AH1025" s="1">
        <f t="shared" si="20"/>
        <v>-153.4169318</v>
      </c>
      <c r="AI1025" s="1">
        <f t="shared" si="21"/>
        <v>-34.9874359</v>
      </c>
      <c r="AJ1025" s="1">
        <f t="shared" si="22"/>
        <v>-2.689799041</v>
      </c>
      <c r="AK1025" s="1">
        <f t="shared" si="23"/>
        <v>130.4179813</v>
      </c>
      <c r="AL1025" s="1">
        <f t="shared" si="24"/>
        <v>34.63366274</v>
      </c>
      <c r="AM1025" s="1">
        <f t="shared" si="25"/>
        <v>3.487243813</v>
      </c>
      <c r="AN1025" s="1">
        <f t="shared" si="26"/>
        <v>2.600014724</v>
      </c>
      <c r="AO1025" s="1">
        <v>1018.010873877843</v>
      </c>
      <c r="AP1025" s="1">
        <v>988.4414909090905</v>
      </c>
      <c r="AQ1025" s="1">
        <v>5.152251986839353</v>
      </c>
      <c r="AR1025" s="1">
        <v>64.97153183116835</v>
      </c>
      <c r="AS1025" s="1">
        <f t="shared" si="27"/>
        <v>3.47884199</v>
      </c>
      <c r="AT1025" s="1">
        <v>23.06396307556797</v>
      </c>
      <c r="AU1025" s="1">
        <v>27.12431878787879</v>
      </c>
      <c r="AV1025" s="1">
        <v>-2.359634369959756E-5</v>
      </c>
      <c r="AW1025" s="1">
        <v>82.28873051766035</v>
      </c>
      <c r="AX1025" s="1">
        <v>0.0</v>
      </c>
      <c r="AY1025" s="1">
        <v>0.0</v>
      </c>
      <c r="AZ1025" s="1">
        <f t="shared" si="28"/>
        <v>1</v>
      </c>
      <c r="BA1025" s="1">
        <f t="shared" si="29"/>
        <v>0</v>
      </c>
      <c r="BB1025" s="1">
        <f t="shared" si="30"/>
        <v>52032.83347</v>
      </c>
      <c r="BC1025" s="1">
        <f t="shared" si="31"/>
        <v>1999.972</v>
      </c>
      <c r="BD1025" s="1">
        <f t="shared" si="32"/>
        <v>1681.1768</v>
      </c>
      <c r="BE1025" s="1">
        <f t="shared" si="33"/>
        <v>0.8406001682</v>
      </c>
      <c r="BF1025" s="1">
        <f t="shared" si="34"/>
        <v>0.1607583246</v>
      </c>
      <c r="BG1025" s="1">
        <v>6.0</v>
      </c>
      <c r="BH1025" s="1">
        <v>0.5</v>
      </c>
      <c r="BI1025" s="1" t="s">
        <v>355</v>
      </c>
      <c r="BJ1025" s="1">
        <v>2.0</v>
      </c>
      <c r="BK1025" s="1" t="b">
        <v>1</v>
      </c>
      <c r="BL1025" s="1">
        <v>1.660492329099999E9</v>
      </c>
      <c r="BM1025" s="1">
        <v>926.3941333333332</v>
      </c>
      <c r="BN1025" s="1">
        <v>971.8180666666667</v>
      </c>
      <c r="BO1025" s="1">
        <v>27.12956000000001</v>
      </c>
      <c r="BP1025" s="1">
        <v>23.05957333333333</v>
      </c>
      <c r="BQ1025" s="1">
        <v>924.2030666666667</v>
      </c>
      <c r="BR1025" s="1">
        <v>27.12705333333334</v>
      </c>
      <c r="BS1025" s="1">
        <v>500.1446000000001</v>
      </c>
      <c r="BT1025" s="1">
        <v>99.65987333333332</v>
      </c>
      <c r="BU1025" s="1">
        <v>0.1000481866666667</v>
      </c>
      <c r="BV1025" s="1">
        <v>31.01930666666667</v>
      </c>
      <c r="BW1025" s="1">
        <v>31.24120000000001</v>
      </c>
      <c r="BX1025" s="1">
        <v>999.8999999999999</v>
      </c>
      <c r="BY1025" s="1">
        <v>0.0</v>
      </c>
      <c r="BZ1025" s="1">
        <v>0.0</v>
      </c>
      <c r="CA1025" s="1">
        <v>10006.45666666667</v>
      </c>
      <c r="CB1025" s="1">
        <v>0.0</v>
      </c>
      <c r="CC1025" s="1">
        <v>34.20778666666666</v>
      </c>
      <c r="CD1025" s="1">
        <v>-45.42348</v>
      </c>
      <c r="CE1025" s="1">
        <v>952.2276</v>
      </c>
      <c r="CF1025" s="1">
        <v>994.7562666666668</v>
      </c>
      <c r="CG1025" s="1">
        <v>4.069993999999999</v>
      </c>
      <c r="CH1025" s="1">
        <v>971.8180666666667</v>
      </c>
      <c r="CI1025" s="1">
        <v>23.05957333333333</v>
      </c>
      <c r="CJ1025" s="1">
        <v>2.703729333333334</v>
      </c>
      <c r="CK1025" s="1">
        <v>2.298113333333333</v>
      </c>
      <c r="CL1025" s="1">
        <v>22.30779333333333</v>
      </c>
      <c r="CM1025" s="1">
        <v>19.66318</v>
      </c>
      <c r="CN1025" s="1">
        <v>1999.972</v>
      </c>
      <c r="CO1025" s="1">
        <v>0.9799930000000001</v>
      </c>
      <c r="CP1025" s="1">
        <v>0.0200071</v>
      </c>
      <c r="CQ1025" s="1">
        <v>0.0</v>
      </c>
      <c r="CR1025" s="1">
        <v>2.7716</v>
      </c>
      <c r="CS1025" s="1">
        <v>0.0</v>
      </c>
      <c r="CT1025" s="1">
        <v>33524.98666666667</v>
      </c>
      <c r="CU1025" s="1">
        <v>17412.05333333333</v>
      </c>
      <c r="CV1025" s="1">
        <v>40.937</v>
      </c>
      <c r="CW1025" s="1">
        <v>41.937</v>
      </c>
      <c r="CX1025" s="1">
        <v>40.93286666666667</v>
      </c>
      <c r="CY1025" s="1">
        <v>40.37913333333334</v>
      </c>
      <c r="CZ1025" s="1">
        <v>41.062</v>
      </c>
      <c r="DA1025" s="1">
        <v>1959.962</v>
      </c>
      <c r="DB1025" s="1">
        <v>40.01066666666667</v>
      </c>
      <c r="DC1025" s="1">
        <v>0.0</v>
      </c>
      <c r="DD1025" s="1">
        <v>1.6604923346E9</v>
      </c>
      <c r="DE1025" s="1">
        <v>0.0</v>
      </c>
      <c r="DF1025" s="1">
        <v>1.6604919246E9</v>
      </c>
      <c r="DG1025" s="1" t="s">
        <v>1965</v>
      </c>
      <c r="DH1025" s="1">
        <v>1.6604919196E9</v>
      </c>
      <c r="DI1025" s="1">
        <v>1.6604919246E9</v>
      </c>
      <c r="DJ1025" s="1">
        <v>26.0</v>
      </c>
      <c r="DK1025" s="1">
        <v>0.565</v>
      </c>
      <c r="DL1025" s="1">
        <v>-0.007</v>
      </c>
      <c r="DM1025" s="1">
        <v>1.335</v>
      </c>
      <c r="DN1025" s="1">
        <v>0.012</v>
      </c>
      <c r="DO1025" s="1">
        <v>400.0</v>
      </c>
      <c r="DP1025" s="1">
        <v>23.0</v>
      </c>
      <c r="DQ1025" s="1">
        <v>0.17</v>
      </c>
      <c r="DR1025" s="1">
        <v>0.02</v>
      </c>
      <c r="DS1025" s="1">
        <v>2.717349660789888</v>
      </c>
      <c r="DT1025" s="1">
        <v>-2.129254705490116</v>
      </c>
      <c r="DU1025" s="1">
        <v>0.1859148043449731</v>
      </c>
      <c r="DV1025" s="1">
        <v>0.0</v>
      </c>
      <c r="DW1025" s="1">
        <v>34.66154546688403</v>
      </c>
      <c r="DX1025" s="1">
        <v>-1.891849984208658</v>
      </c>
      <c r="DY1025" s="1">
        <v>0.1541943613513146</v>
      </c>
      <c r="DZ1025" s="1">
        <v>0.0</v>
      </c>
      <c r="EA1025" s="1">
        <v>-45.41752333333334</v>
      </c>
      <c r="EB1025" s="1">
        <v>1.215272969966694</v>
      </c>
      <c r="EC1025" s="1">
        <v>0.1134800266811547</v>
      </c>
      <c r="ED1025" s="1">
        <v>0.0</v>
      </c>
      <c r="EE1025" s="1">
        <v>864.574849053547</v>
      </c>
      <c r="EF1025" s="1">
        <v>312.0838353200053</v>
      </c>
      <c r="EG1025" s="1">
        <v>23.27885325653882</v>
      </c>
      <c r="EH1025" s="1">
        <v>0.0</v>
      </c>
      <c r="EI1025" s="1">
        <v>4.0804205</v>
      </c>
      <c r="EJ1025" s="1">
        <v>-0.164388742964358</v>
      </c>
      <c r="EK1025" s="1">
        <v>0.01607761766400729</v>
      </c>
      <c r="EL1025" s="1">
        <v>0.0</v>
      </c>
      <c r="EM1025" s="1">
        <v>1.867711260874818</v>
      </c>
      <c r="EN1025" s="1">
        <v>-0.008570302068302537</v>
      </c>
      <c r="EO1025" s="1">
        <v>9.073540967525263E-4</v>
      </c>
      <c r="EP1025" s="1">
        <v>1.0</v>
      </c>
      <c r="EQ1025" s="1">
        <v>1.0</v>
      </c>
      <c r="ER1025" s="1">
        <v>6.0</v>
      </c>
      <c r="ES1025" s="1" t="s">
        <v>423</v>
      </c>
      <c r="ET1025" s="1">
        <v>2.94391</v>
      </c>
      <c r="EU1025" s="1">
        <v>2.80118</v>
      </c>
      <c r="EV1025" s="1">
        <v>0.163562</v>
      </c>
      <c r="EW1025" s="1">
        <v>0.168451</v>
      </c>
      <c r="EX1025" s="1">
        <v>0.118169</v>
      </c>
      <c r="EY1025" s="1">
        <v>0.105455</v>
      </c>
      <c r="EZ1025" s="1">
        <v>17188.9</v>
      </c>
      <c r="FA1025" s="1">
        <v>17920.9</v>
      </c>
      <c r="FB1025" s="1">
        <v>23890.5</v>
      </c>
      <c r="FC1025" s="1">
        <v>25072.3</v>
      </c>
      <c r="FD1025" s="1">
        <v>33717.6</v>
      </c>
      <c r="FE1025" s="1">
        <v>35810.6</v>
      </c>
      <c r="FF1025" s="1">
        <v>43548.0</v>
      </c>
      <c r="FG1025" s="1">
        <v>46342.7</v>
      </c>
      <c r="FH1025" s="1">
        <v>1.98843</v>
      </c>
      <c r="FI1025" s="1">
        <v>1.88545</v>
      </c>
      <c r="FJ1025" s="1">
        <v>0.123024</v>
      </c>
      <c r="FK1025" s="1">
        <v>0.0</v>
      </c>
      <c r="FL1025" s="1">
        <v>29.2348</v>
      </c>
      <c r="FM1025" s="1">
        <v>999.9</v>
      </c>
      <c r="FN1025" s="1">
        <v>60.9</v>
      </c>
      <c r="FO1025" s="1">
        <v>33.9</v>
      </c>
      <c r="FP1025" s="1">
        <v>32.4664</v>
      </c>
      <c r="FQ1025" s="1">
        <v>63.8164</v>
      </c>
      <c r="FR1025" s="1">
        <v>25.4006</v>
      </c>
      <c r="FS1025" s="1">
        <v>1.0</v>
      </c>
      <c r="FT1025" s="1">
        <v>0.266596</v>
      </c>
      <c r="FU1025" s="1">
        <v>0.543881</v>
      </c>
      <c r="FV1025" s="1">
        <v>20.3231</v>
      </c>
      <c r="FW1025" s="1">
        <v>5.2131</v>
      </c>
      <c r="FX1025" s="1">
        <v>11.9072</v>
      </c>
      <c r="FY1025" s="1">
        <v>5.00305</v>
      </c>
      <c r="FZ1025" s="1">
        <v>3.29052</v>
      </c>
      <c r="GA1025" s="1">
        <v>9999.0</v>
      </c>
      <c r="GB1025" s="1">
        <v>9999.0</v>
      </c>
      <c r="GC1025" s="1">
        <v>9999.0</v>
      </c>
      <c r="GD1025" s="1">
        <v>999.9</v>
      </c>
      <c r="GE1025" s="1">
        <v>1.85954</v>
      </c>
      <c r="GF1025" s="1">
        <v>1.8545</v>
      </c>
      <c r="GG1025" s="1">
        <v>1.85764</v>
      </c>
      <c r="GH1025" s="1">
        <v>1.85609</v>
      </c>
      <c r="GI1025" s="1">
        <v>1.85489</v>
      </c>
      <c r="GJ1025" s="1">
        <v>1.85456</v>
      </c>
      <c r="GK1025" s="1">
        <v>1.85321</v>
      </c>
      <c r="GL1025" s="1">
        <v>1.85638</v>
      </c>
      <c r="GM1025" s="1">
        <v>0.0</v>
      </c>
      <c r="GN1025" s="1">
        <v>0.0</v>
      </c>
      <c r="GO1025" s="1">
        <v>0.0</v>
      </c>
      <c r="GP1025" s="1">
        <v>0.0</v>
      </c>
      <c r="GQ1025" s="1" t="s">
        <v>358</v>
      </c>
      <c r="GR1025" s="1" t="s">
        <v>359</v>
      </c>
      <c r="GS1025" s="1" t="s">
        <v>360</v>
      </c>
      <c r="GT1025" s="1" t="s">
        <v>360</v>
      </c>
      <c r="GU1025" s="1" t="s">
        <v>360</v>
      </c>
      <c r="GV1025" s="1" t="s">
        <v>360</v>
      </c>
      <c r="GW1025" s="1">
        <v>0.0</v>
      </c>
      <c r="GX1025" s="1">
        <v>100.0</v>
      </c>
      <c r="GY1025" s="1">
        <v>100.0</v>
      </c>
      <c r="GZ1025" s="1">
        <v>2.24</v>
      </c>
      <c r="HA1025" s="1">
        <v>0.0025</v>
      </c>
      <c r="HB1025" s="1">
        <v>0.4072566870634428</v>
      </c>
      <c r="HC1025" s="1">
        <v>0.002678124759318837</v>
      </c>
      <c r="HD1025" s="1">
        <v>-9.373761146515732E-7</v>
      </c>
      <c r="HE1025" s="1">
        <v>1.391563784175389E-10</v>
      </c>
      <c r="HF1025" s="1">
        <v>-0.08316833377203428</v>
      </c>
      <c r="HG1025" s="1">
        <v>0.01061361004592812</v>
      </c>
      <c r="HH1025" s="1">
        <v>-3.086644042041478E-4</v>
      </c>
      <c r="HI1025" s="1">
        <v>1.24720902217549E-6</v>
      </c>
      <c r="HJ1025" s="1">
        <v>1.0</v>
      </c>
      <c r="HK1025" s="1">
        <v>2093.0</v>
      </c>
      <c r="HL1025" s="1">
        <v>2.0</v>
      </c>
      <c r="HM1025" s="1">
        <v>27.0</v>
      </c>
      <c r="HN1025" s="1">
        <v>7.0</v>
      </c>
      <c r="HO1025" s="1">
        <v>6.9</v>
      </c>
      <c r="HP1025" s="1">
        <v>2.20093</v>
      </c>
      <c r="HQ1025" s="1">
        <v>2.30469</v>
      </c>
      <c r="HR1025" s="1">
        <v>1.4978</v>
      </c>
      <c r="HS1025" s="1">
        <v>2.30225</v>
      </c>
      <c r="HT1025" s="1">
        <v>1.54785</v>
      </c>
      <c r="HU1025" s="1">
        <v>2.33398</v>
      </c>
      <c r="HV1025" s="1">
        <v>36.718</v>
      </c>
      <c r="HW1025" s="1">
        <v>14.0007</v>
      </c>
      <c r="HX1025" s="1">
        <v>18.0</v>
      </c>
      <c r="HY1025" s="1">
        <v>504.9</v>
      </c>
      <c r="HZ1025" s="1">
        <v>503.902</v>
      </c>
      <c r="IA1025" s="1">
        <v>28.7221</v>
      </c>
      <c r="IB1025" s="1">
        <v>30.5177</v>
      </c>
      <c r="IC1025" s="1">
        <v>30.0001</v>
      </c>
      <c r="ID1025" s="1">
        <v>30.314</v>
      </c>
      <c r="IE1025" s="1">
        <v>30.4109</v>
      </c>
      <c r="IF1025" s="1">
        <v>44.1177</v>
      </c>
      <c r="IG1025" s="1">
        <v>30.1514</v>
      </c>
      <c r="IH1025" s="1">
        <v>0.0</v>
      </c>
      <c r="II1025" s="1">
        <v>28.7079</v>
      </c>
      <c r="IJ1025" s="1">
        <v>1036.69</v>
      </c>
      <c r="IK1025" s="1">
        <v>23.0715</v>
      </c>
      <c r="IL1025" s="1">
        <v>100.709</v>
      </c>
      <c r="IM1025" s="1">
        <v>100.441</v>
      </c>
      <c r="IN1025" s="1" t="s">
        <v>365</v>
      </c>
    </row>
    <row r="1026" ht="15.75" customHeight="1">
      <c r="A1026" s="1">
        <v>1010.0</v>
      </c>
      <c r="B1026" s="1">
        <v>1.6604923376E9</v>
      </c>
      <c r="C1026" s="1">
        <v>8208.5</v>
      </c>
      <c r="D1026" s="1" t="s">
        <v>2354</v>
      </c>
      <c r="E1026" s="1" t="s">
        <v>2355</v>
      </c>
      <c r="F1026" s="1">
        <v>1.0</v>
      </c>
      <c r="G1026" s="1" t="s">
        <v>1964</v>
      </c>
      <c r="H1026" s="1" t="s">
        <v>350</v>
      </c>
      <c r="I1026" s="1" t="s">
        <v>351</v>
      </c>
      <c r="J1026" s="1" t="s">
        <v>352</v>
      </c>
      <c r="K1026" s="1" t="s">
        <v>1168</v>
      </c>
      <c r="L1026" s="1" t="s">
        <v>349</v>
      </c>
      <c r="M1026" s="1" t="s">
        <v>354</v>
      </c>
      <c r="N1026" s="1">
        <v>1.6604923296E9</v>
      </c>
      <c r="O1026" s="1">
        <f t="shared" si="1"/>
        <v>0.003478945901</v>
      </c>
      <c r="P1026" s="1">
        <f t="shared" si="2"/>
        <v>3.478945901</v>
      </c>
      <c r="Q1026" s="1">
        <f t="shared" si="3"/>
        <v>2.633596375</v>
      </c>
      <c r="R1026" s="1">
        <f t="shared" si="4"/>
        <v>928.911625</v>
      </c>
      <c r="S1026" s="1">
        <f t="shared" si="5"/>
        <v>877.5577689</v>
      </c>
      <c r="T1026" s="1">
        <f t="shared" si="6"/>
        <v>87.54514991</v>
      </c>
      <c r="U1026" s="1">
        <f t="shared" si="7"/>
        <v>92.66820982</v>
      </c>
      <c r="V1026" s="1">
        <f t="shared" si="8"/>
        <v>0.185368996</v>
      </c>
      <c r="W1026" s="1">
        <f t="shared" si="9"/>
        <v>2.924699111</v>
      </c>
      <c r="X1026" s="1">
        <f t="shared" si="10"/>
        <v>0.179080592</v>
      </c>
      <c r="Y1026" s="1">
        <f t="shared" si="11"/>
        <v>0.1124725865</v>
      </c>
      <c r="Z1026" s="1">
        <f t="shared" si="12"/>
        <v>321.5119262</v>
      </c>
      <c r="AA1026" s="1">
        <f t="shared" si="13"/>
        <v>32.00907475</v>
      </c>
      <c r="AB1026" s="1">
        <f t="shared" si="14"/>
        <v>31.24090625</v>
      </c>
      <c r="AC1026" s="1">
        <f t="shared" si="15"/>
        <v>4.573718041</v>
      </c>
      <c r="AD1026" s="1">
        <f t="shared" si="16"/>
        <v>59.92594221</v>
      </c>
      <c r="AE1026" s="1">
        <f t="shared" si="17"/>
        <v>2.706424797</v>
      </c>
      <c r="AF1026" s="1">
        <f t="shared" si="18"/>
        <v>4.516282427</v>
      </c>
      <c r="AG1026" s="1">
        <f t="shared" si="19"/>
        <v>1.867293244</v>
      </c>
      <c r="AH1026" s="1">
        <f t="shared" si="20"/>
        <v>-153.4215142</v>
      </c>
      <c r="AI1026" s="1">
        <f t="shared" si="21"/>
        <v>-34.98050457</v>
      </c>
      <c r="AJ1026" s="1">
        <f t="shared" si="22"/>
        <v>-2.689266535</v>
      </c>
      <c r="AK1026" s="1">
        <f t="shared" si="23"/>
        <v>130.4206409</v>
      </c>
      <c r="AL1026" s="1">
        <f t="shared" si="24"/>
        <v>34.63108992</v>
      </c>
      <c r="AM1026" s="1">
        <f t="shared" si="25"/>
        <v>3.486630839</v>
      </c>
      <c r="AN1026" s="1">
        <f t="shared" si="26"/>
        <v>2.633596375</v>
      </c>
      <c r="AO1026" s="1">
        <v>1023.250616595996</v>
      </c>
      <c r="AP1026" s="1">
        <v>993.6177515151513</v>
      </c>
      <c r="AQ1026" s="1">
        <v>5.156558463604362</v>
      </c>
      <c r="AR1026" s="1">
        <v>64.97153183116835</v>
      </c>
      <c r="AS1026" s="1">
        <f t="shared" si="27"/>
        <v>3.478945901</v>
      </c>
      <c r="AT1026" s="1">
        <v>23.06497820939141</v>
      </c>
      <c r="AU1026" s="1">
        <v>27.12560242424242</v>
      </c>
      <c r="AV1026" s="1">
        <v>-4.379501520684908E-5</v>
      </c>
      <c r="AW1026" s="1">
        <v>82.28873051766035</v>
      </c>
      <c r="AX1026" s="1">
        <v>0.0</v>
      </c>
      <c r="AY1026" s="1">
        <v>0.0</v>
      </c>
      <c r="AZ1026" s="1">
        <f t="shared" si="28"/>
        <v>1</v>
      </c>
      <c r="BA1026" s="1">
        <f t="shared" si="29"/>
        <v>0</v>
      </c>
      <c r="BB1026" s="1">
        <f t="shared" si="30"/>
        <v>52032.64284</v>
      </c>
      <c r="BC1026" s="1">
        <f t="shared" si="31"/>
        <v>1999.970625</v>
      </c>
      <c r="BD1026" s="1">
        <f t="shared" si="32"/>
        <v>1681.175643</v>
      </c>
      <c r="BE1026" s="1">
        <f t="shared" si="33"/>
        <v>0.840600168</v>
      </c>
      <c r="BF1026" s="1">
        <f t="shared" si="34"/>
        <v>0.1607583242</v>
      </c>
      <c r="BG1026" s="1">
        <v>6.0</v>
      </c>
      <c r="BH1026" s="1">
        <v>0.5</v>
      </c>
      <c r="BI1026" s="1" t="s">
        <v>355</v>
      </c>
      <c r="BJ1026" s="1">
        <v>2.0</v>
      </c>
      <c r="BK1026" s="1" t="b">
        <v>1</v>
      </c>
      <c r="BL1026" s="1">
        <v>1.6604923296E9</v>
      </c>
      <c r="BM1026" s="1">
        <v>928.911625</v>
      </c>
      <c r="BN1026" s="1">
        <v>974.3425625</v>
      </c>
      <c r="BO1026" s="1">
        <v>27.1293625</v>
      </c>
      <c r="BP1026" s="1">
        <v>23.06006875</v>
      </c>
      <c r="BQ1026" s="1">
        <v>926.7173125</v>
      </c>
      <c r="BR1026" s="1">
        <v>27.12685625</v>
      </c>
      <c r="BS1026" s="1">
        <v>500.1419375</v>
      </c>
      <c r="BT1026" s="1">
        <v>99.65993750000001</v>
      </c>
      <c r="BU1026" s="1">
        <v>0.10004755</v>
      </c>
      <c r="BV1026" s="1">
        <v>31.01905625</v>
      </c>
      <c r="BW1026" s="1">
        <v>31.24090625</v>
      </c>
      <c r="BX1026" s="1">
        <v>999.9</v>
      </c>
      <c r="BY1026" s="1">
        <v>0.0</v>
      </c>
      <c r="BZ1026" s="1">
        <v>0.0</v>
      </c>
      <c r="CA1026" s="1">
        <v>10006.403125</v>
      </c>
      <c r="CB1026" s="1">
        <v>0.0</v>
      </c>
      <c r="CC1026" s="1">
        <v>34.14286875</v>
      </c>
      <c r="CD1026" s="1">
        <v>-45.43063125</v>
      </c>
      <c r="CE1026" s="1">
        <v>954.8151250000001</v>
      </c>
      <c r="CF1026" s="1">
        <v>997.340875</v>
      </c>
      <c r="CG1026" s="1">
        <v>4.069301875000001</v>
      </c>
      <c r="CH1026" s="1">
        <v>974.3425625</v>
      </c>
      <c r="CI1026" s="1">
        <v>23.06006875</v>
      </c>
      <c r="CJ1026" s="1">
        <v>2.70371125</v>
      </c>
      <c r="CK1026" s="1">
        <v>2.298164375</v>
      </c>
      <c r="CL1026" s="1">
        <v>22.30768125</v>
      </c>
      <c r="CM1026" s="1">
        <v>19.6635375</v>
      </c>
      <c r="CN1026" s="1">
        <v>1999.970625</v>
      </c>
      <c r="CO1026" s="1">
        <v>0.979993</v>
      </c>
      <c r="CP1026" s="1">
        <v>0.0200071</v>
      </c>
      <c r="CQ1026" s="1">
        <v>0.0</v>
      </c>
      <c r="CR1026" s="1">
        <v>2.8198125</v>
      </c>
      <c r="CS1026" s="1">
        <v>0.0</v>
      </c>
      <c r="CT1026" s="1">
        <v>33523.85625</v>
      </c>
      <c r="CU1026" s="1">
        <v>17412.04375</v>
      </c>
      <c r="CV1026" s="1">
        <v>40.937</v>
      </c>
      <c r="CW1026" s="1">
        <v>41.937</v>
      </c>
      <c r="CX1026" s="1">
        <v>40.933125</v>
      </c>
      <c r="CY1026" s="1">
        <v>40.378875</v>
      </c>
      <c r="CZ1026" s="1">
        <v>41.062</v>
      </c>
      <c r="DA1026" s="1">
        <v>1959.960625</v>
      </c>
      <c r="DB1026" s="1">
        <v>40.010625</v>
      </c>
      <c r="DC1026" s="1">
        <v>0.0</v>
      </c>
      <c r="DD1026" s="1">
        <v>1.6604923358E9</v>
      </c>
      <c r="DE1026" s="1">
        <v>0.0</v>
      </c>
      <c r="DF1026" s="1">
        <v>1.6604919246E9</v>
      </c>
      <c r="DG1026" s="1" t="s">
        <v>1965</v>
      </c>
      <c r="DH1026" s="1">
        <v>1.6604919196E9</v>
      </c>
      <c r="DI1026" s="1">
        <v>1.6604919246E9</v>
      </c>
      <c r="DJ1026" s="1">
        <v>26.0</v>
      </c>
      <c r="DK1026" s="1">
        <v>0.565</v>
      </c>
      <c r="DL1026" s="1">
        <v>-0.007</v>
      </c>
      <c r="DM1026" s="1">
        <v>1.335</v>
      </c>
      <c r="DN1026" s="1">
        <v>0.012</v>
      </c>
      <c r="DO1026" s="1">
        <v>400.0</v>
      </c>
      <c r="DP1026" s="1">
        <v>23.0</v>
      </c>
      <c r="DQ1026" s="1">
        <v>0.17</v>
      </c>
      <c r="DR1026" s="1">
        <v>0.02</v>
      </c>
      <c r="DS1026" s="1">
        <v>2.697110837354626</v>
      </c>
      <c r="DT1026" s="1">
        <v>-2.085345028863013</v>
      </c>
      <c r="DU1026" s="1">
        <v>0.1860553617685415</v>
      </c>
      <c r="DV1026" s="1">
        <v>0.0</v>
      </c>
      <c r="DW1026" s="1">
        <v>34.63586922481266</v>
      </c>
      <c r="DX1026" s="1">
        <v>-1.82737994527973</v>
      </c>
      <c r="DY1026" s="1">
        <v>0.150487081564479</v>
      </c>
      <c r="DZ1026" s="1">
        <v>0.0</v>
      </c>
      <c r="EA1026" s="1">
        <v>-45.42601612903225</v>
      </c>
      <c r="EB1026" s="1">
        <v>0.834527419354777</v>
      </c>
      <c r="EC1026" s="1">
        <v>0.1163583926767037</v>
      </c>
      <c r="ED1026" s="1">
        <v>1.0</v>
      </c>
      <c r="EE1026" s="1">
        <v>873.3901835502189</v>
      </c>
      <c r="EF1026" s="1">
        <v>313.1458803607701</v>
      </c>
      <c r="EG1026" s="1">
        <v>22.60358684983544</v>
      </c>
      <c r="EH1026" s="1">
        <v>0.0</v>
      </c>
      <c r="EI1026" s="1">
        <v>4.077455853658536</v>
      </c>
      <c r="EJ1026" s="1">
        <v>-0.153448850174211</v>
      </c>
      <c r="EK1026" s="1">
        <v>0.01549036742004049</v>
      </c>
      <c r="EL1026" s="1">
        <v>0.0</v>
      </c>
      <c r="EM1026" s="1">
        <v>1.867384121499222</v>
      </c>
      <c r="EN1026" s="1">
        <v>-0.005246100262407255</v>
      </c>
      <c r="EO1026" s="1">
        <v>6.602398923836682E-4</v>
      </c>
      <c r="EP1026" s="1">
        <v>1.0</v>
      </c>
      <c r="EQ1026" s="1">
        <v>2.0</v>
      </c>
      <c r="ER1026" s="1">
        <v>6.0</v>
      </c>
      <c r="ES1026" s="1" t="s">
        <v>384</v>
      </c>
      <c r="ET1026" s="1">
        <v>2.94391</v>
      </c>
      <c r="EU1026" s="1">
        <v>2.80138</v>
      </c>
      <c r="EV1026" s="1">
        <v>0.164105</v>
      </c>
      <c r="EW1026" s="1">
        <v>0.168978</v>
      </c>
      <c r="EX1026" s="1">
        <v>0.118173</v>
      </c>
      <c r="EY1026" s="1">
        <v>0.105461</v>
      </c>
      <c r="EZ1026" s="1">
        <v>17177.6</v>
      </c>
      <c r="FA1026" s="1">
        <v>17909.4</v>
      </c>
      <c r="FB1026" s="1">
        <v>23890.4</v>
      </c>
      <c r="FC1026" s="1">
        <v>25072.1</v>
      </c>
      <c r="FD1026" s="1">
        <v>33717.3</v>
      </c>
      <c r="FE1026" s="1">
        <v>35810.2</v>
      </c>
      <c r="FF1026" s="1">
        <v>43547.8</v>
      </c>
      <c r="FG1026" s="1">
        <v>46342.5</v>
      </c>
      <c r="FH1026" s="1">
        <v>1.9885</v>
      </c>
      <c r="FI1026" s="1">
        <v>1.88545</v>
      </c>
      <c r="FJ1026" s="1">
        <v>0.123017</v>
      </c>
      <c r="FK1026" s="1">
        <v>0.0</v>
      </c>
      <c r="FL1026" s="1">
        <v>29.2354</v>
      </c>
      <c r="FM1026" s="1">
        <v>999.9</v>
      </c>
      <c r="FN1026" s="1">
        <v>60.9</v>
      </c>
      <c r="FO1026" s="1">
        <v>33.9</v>
      </c>
      <c r="FP1026" s="1">
        <v>32.4677</v>
      </c>
      <c r="FQ1026" s="1">
        <v>63.6564</v>
      </c>
      <c r="FR1026" s="1">
        <v>25.2564</v>
      </c>
      <c r="FS1026" s="1">
        <v>1.0</v>
      </c>
      <c r="FT1026" s="1">
        <v>0.266415</v>
      </c>
      <c r="FU1026" s="1">
        <v>0.547571</v>
      </c>
      <c r="FV1026" s="1">
        <v>20.3231</v>
      </c>
      <c r="FW1026" s="1">
        <v>5.21325</v>
      </c>
      <c r="FX1026" s="1">
        <v>11.9071</v>
      </c>
      <c r="FY1026" s="1">
        <v>5.00305</v>
      </c>
      <c r="FZ1026" s="1">
        <v>3.2905</v>
      </c>
      <c r="GA1026" s="1">
        <v>9999.0</v>
      </c>
      <c r="GB1026" s="1">
        <v>9999.0</v>
      </c>
      <c r="GC1026" s="1">
        <v>9999.0</v>
      </c>
      <c r="GD1026" s="1">
        <v>999.9</v>
      </c>
      <c r="GE1026" s="1">
        <v>1.85955</v>
      </c>
      <c r="GF1026" s="1">
        <v>1.85452</v>
      </c>
      <c r="GG1026" s="1">
        <v>1.85764</v>
      </c>
      <c r="GH1026" s="1">
        <v>1.85609</v>
      </c>
      <c r="GI1026" s="1">
        <v>1.85491</v>
      </c>
      <c r="GJ1026" s="1">
        <v>1.85457</v>
      </c>
      <c r="GK1026" s="1">
        <v>1.85321</v>
      </c>
      <c r="GL1026" s="1">
        <v>1.85638</v>
      </c>
      <c r="GM1026" s="1">
        <v>0.0</v>
      </c>
      <c r="GN1026" s="1">
        <v>0.0</v>
      </c>
      <c r="GO1026" s="1">
        <v>0.0</v>
      </c>
      <c r="GP1026" s="1">
        <v>0.0</v>
      </c>
      <c r="GQ1026" s="1" t="s">
        <v>358</v>
      </c>
      <c r="GR1026" s="1" t="s">
        <v>359</v>
      </c>
      <c r="GS1026" s="1" t="s">
        <v>360</v>
      </c>
      <c r="GT1026" s="1" t="s">
        <v>360</v>
      </c>
      <c r="GU1026" s="1" t="s">
        <v>360</v>
      </c>
      <c r="GV1026" s="1" t="s">
        <v>360</v>
      </c>
      <c r="GW1026" s="1">
        <v>0.0</v>
      </c>
      <c r="GX1026" s="1">
        <v>100.0</v>
      </c>
      <c r="GY1026" s="1">
        <v>100.0</v>
      </c>
      <c r="GZ1026" s="1">
        <v>2.246</v>
      </c>
      <c r="HA1026" s="1">
        <v>0.0025</v>
      </c>
      <c r="HB1026" s="1">
        <v>0.4072566870634428</v>
      </c>
      <c r="HC1026" s="1">
        <v>0.002678124759318837</v>
      </c>
      <c r="HD1026" s="1">
        <v>-9.373761146515732E-7</v>
      </c>
      <c r="HE1026" s="1">
        <v>1.391563784175389E-10</v>
      </c>
      <c r="HF1026" s="1">
        <v>-0.08316833377203428</v>
      </c>
      <c r="HG1026" s="1">
        <v>0.01061361004592812</v>
      </c>
      <c r="HH1026" s="1">
        <v>-3.086644042041478E-4</v>
      </c>
      <c r="HI1026" s="1">
        <v>1.24720902217549E-6</v>
      </c>
      <c r="HJ1026" s="1">
        <v>1.0</v>
      </c>
      <c r="HK1026" s="1">
        <v>2093.0</v>
      </c>
      <c r="HL1026" s="1">
        <v>2.0</v>
      </c>
      <c r="HM1026" s="1">
        <v>27.0</v>
      </c>
      <c r="HN1026" s="1">
        <v>7.0</v>
      </c>
      <c r="HO1026" s="1">
        <v>6.9</v>
      </c>
      <c r="HP1026" s="1">
        <v>2.21191</v>
      </c>
      <c r="HQ1026" s="1">
        <v>2.30347</v>
      </c>
      <c r="HR1026" s="1">
        <v>1.4978</v>
      </c>
      <c r="HS1026" s="1">
        <v>2.30225</v>
      </c>
      <c r="HT1026" s="1">
        <v>1.54785</v>
      </c>
      <c r="HU1026" s="1">
        <v>2.23389</v>
      </c>
      <c r="HV1026" s="1">
        <v>36.7417</v>
      </c>
      <c r="HW1026" s="1">
        <v>13.9919</v>
      </c>
      <c r="HX1026" s="1">
        <v>18.0</v>
      </c>
      <c r="HY1026" s="1">
        <v>504.95</v>
      </c>
      <c r="HZ1026" s="1">
        <v>503.902</v>
      </c>
      <c r="IA1026" s="1">
        <v>28.7187</v>
      </c>
      <c r="IB1026" s="1">
        <v>30.5177</v>
      </c>
      <c r="IC1026" s="1">
        <v>30.0</v>
      </c>
      <c r="ID1026" s="1">
        <v>30.3147</v>
      </c>
      <c r="IE1026" s="1">
        <v>30.4109</v>
      </c>
      <c r="IF1026" s="1">
        <v>44.3573</v>
      </c>
      <c r="IG1026" s="1">
        <v>30.1514</v>
      </c>
      <c r="IH1026" s="1">
        <v>0.0</v>
      </c>
      <c r="II1026" s="1">
        <v>28.7079</v>
      </c>
      <c r="IJ1026" s="1">
        <v>1046.71</v>
      </c>
      <c r="IK1026" s="1">
        <v>23.0715</v>
      </c>
      <c r="IL1026" s="1">
        <v>100.709</v>
      </c>
      <c r="IM1026" s="1">
        <v>100.44</v>
      </c>
      <c r="IN1026" s="1" t="s">
        <v>365</v>
      </c>
    </row>
    <row r="1027" ht="15.75" customHeight="1">
      <c r="A1027" s="1">
        <v>1011.0</v>
      </c>
      <c r="B1027" s="1">
        <v>1.6604923386E9</v>
      </c>
      <c r="C1027" s="1">
        <v>8209.5</v>
      </c>
      <c r="D1027" s="1" t="s">
        <v>2356</v>
      </c>
      <c r="E1027" s="1" t="s">
        <v>2357</v>
      </c>
      <c r="F1027" s="1">
        <v>1.0</v>
      </c>
      <c r="G1027" s="1" t="s">
        <v>1964</v>
      </c>
      <c r="H1027" s="1" t="s">
        <v>350</v>
      </c>
      <c r="I1027" s="1" t="s">
        <v>351</v>
      </c>
      <c r="J1027" s="1" t="s">
        <v>352</v>
      </c>
      <c r="K1027" s="1" t="s">
        <v>1168</v>
      </c>
      <c r="L1027" s="1" t="s">
        <v>349</v>
      </c>
      <c r="M1027" s="1" t="s">
        <v>354</v>
      </c>
      <c r="N1027" s="1">
        <v>1.660492331099999E9</v>
      </c>
      <c r="O1027" s="1">
        <f t="shared" si="1"/>
        <v>0.003479719385</v>
      </c>
      <c r="P1027" s="1">
        <f t="shared" si="2"/>
        <v>3.479719385</v>
      </c>
      <c r="Q1027" s="1">
        <f t="shared" si="3"/>
        <v>2.704038156</v>
      </c>
      <c r="R1027" s="1">
        <f t="shared" si="4"/>
        <v>936.4680667</v>
      </c>
      <c r="S1027" s="1">
        <f t="shared" si="5"/>
        <v>884.2792201</v>
      </c>
      <c r="T1027" s="1">
        <f t="shared" si="6"/>
        <v>88.21584468</v>
      </c>
      <c r="U1027" s="1">
        <f t="shared" si="7"/>
        <v>93.42221284</v>
      </c>
      <c r="V1027" s="1">
        <f t="shared" si="8"/>
        <v>0.1854373804</v>
      </c>
      <c r="W1027" s="1">
        <f t="shared" si="9"/>
        <v>2.924119723</v>
      </c>
      <c r="X1027" s="1">
        <f t="shared" si="10"/>
        <v>0.1791432192</v>
      </c>
      <c r="Y1027" s="1">
        <f t="shared" si="11"/>
        <v>0.1125122198</v>
      </c>
      <c r="Z1027" s="1">
        <f t="shared" si="12"/>
        <v>321.5116846</v>
      </c>
      <c r="AA1027" s="1">
        <f t="shared" si="13"/>
        <v>32.00819224</v>
      </c>
      <c r="AB1027" s="1">
        <f t="shared" si="14"/>
        <v>31.23940667</v>
      </c>
      <c r="AC1027" s="1">
        <f t="shared" si="15"/>
        <v>4.573327683</v>
      </c>
      <c r="AD1027" s="1">
        <f t="shared" si="16"/>
        <v>59.92531378</v>
      </c>
      <c r="AE1027" s="1">
        <f t="shared" si="17"/>
        <v>2.706263279</v>
      </c>
      <c r="AF1027" s="1">
        <f t="shared" si="18"/>
        <v>4.516060256</v>
      </c>
      <c r="AG1027" s="1">
        <f t="shared" si="19"/>
        <v>1.867064404</v>
      </c>
      <c r="AH1027" s="1">
        <f t="shared" si="20"/>
        <v>-153.4556249</v>
      </c>
      <c r="AI1027" s="1">
        <f t="shared" si="21"/>
        <v>-34.87320745</v>
      </c>
      <c r="AJ1027" s="1">
        <f t="shared" si="22"/>
        <v>-2.681517611</v>
      </c>
      <c r="AK1027" s="1">
        <f t="shared" si="23"/>
        <v>130.5013347</v>
      </c>
      <c r="AL1027" s="1">
        <f t="shared" si="24"/>
        <v>34.6027627</v>
      </c>
      <c r="AM1027" s="1">
        <f t="shared" si="25"/>
        <v>3.483978381</v>
      </c>
      <c r="AN1027" s="1">
        <f t="shared" si="26"/>
        <v>2.704038156</v>
      </c>
      <c r="AO1027" s="1">
        <v>1028.496856929336</v>
      </c>
      <c r="AP1027" s="1">
        <v>998.7742969696965</v>
      </c>
      <c r="AQ1027" s="1">
        <v>5.157156352578506</v>
      </c>
      <c r="AR1027" s="1">
        <v>64.97153183116835</v>
      </c>
      <c r="AS1027" s="1">
        <f t="shared" si="27"/>
        <v>3.479719385</v>
      </c>
      <c r="AT1027" s="1">
        <v>23.06561764663123</v>
      </c>
      <c r="AU1027" s="1">
        <v>27.12696787878788</v>
      </c>
      <c r="AV1027" s="1">
        <v>-1.716211503838643E-5</v>
      </c>
      <c r="AW1027" s="1">
        <v>82.28873051766035</v>
      </c>
      <c r="AX1027" s="1">
        <v>0.0</v>
      </c>
      <c r="AY1027" s="1">
        <v>0.0</v>
      </c>
      <c r="AZ1027" s="1">
        <f t="shared" si="28"/>
        <v>1</v>
      </c>
      <c r="BA1027" s="1">
        <f t="shared" si="29"/>
        <v>0</v>
      </c>
      <c r="BB1027" s="1">
        <f t="shared" si="30"/>
        <v>52016.29992</v>
      </c>
      <c r="BC1027" s="1">
        <f t="shared" si="31"/>
        <v>1999.969333</v>
      </c>
      <c r="BD1027" s="1">
        <f t="shared" si="32"/>
        <v>1681.17454</v>
      </c>
      <c r="BE1027" s="1">
        <f t="shared" si="33"/>
        <v>0.8406001592</v>
      </c>
      <c r="BF1027" s="1">
        <f t="shared" si="34"/>
        <v>0.1607583073</v>
      </c>
      <c r="BG1027" s="1">
        <v>6.0</v>
      </c>
      <c r="BH1027" s="1">
        <v>0.5</v>
      </c>
      <c r="BI1027" s="1" t="s">
        <v>355</v>
      </c>
      <c r="BJ1027" s="1">
        <v>2.0</v>
      </c>
      <c r="BK1027" s="1" t="b">
        <v>1</v>
      </c>
      <c r="BL1027" s="1">
        <v>1.660492331099999E9</v>
      </c>
      <c r="BM1027" s="1">
        <v>936.4680666666667</v>
      </c>
      <c r="BN1027" s="1">
        <v>981.8936666666667</v>
      </c>
      <c r="BO1027" s="1">
        <v>27.12769333333333</v>
      </c>
      <c r="BP1027" s="1">
        <v>23.06148666666666</v>
      </c>
      <c r="BQ1027" s="1">
        <v>934.2639333333335</v>
      </c>
      <c r="BR1027" s="1">
        <v>27.12518666666666</v>
      </c>
      <c r="BS1027" s="1">
        <v>500.1417333333334</v>
      </c>
      <c r="BT1027" s="1">
        <v>99.66009333333335</v>
      </c>
      <c r="BU1027" s="1">
        <v>0.1000759333333333</v>
      </c>
      <c r="BV1027" s="1">
        <v>31.01819333333334</v>
      </c>
      <c r="BW1027" s="1">
        <v>31.23940666666667</v>
      </c>
      <c r="BX1027" s="1">
        <v>999.8999999999999</v>
      </c>
      <c r="BY1027" s="1">
        <v>0.0</v>
      </c>
      <c r="BZ1027" s="1">
        <v>0.0</v>
      </c>
      <c r="CA1027" s="1">
        <v>10003.08</v>
      </c>
      <c r="CB1027" s="1">
        <v>0.0</v>
      </c>
      <c r="CC1027" s="1">
        <v>33.95847333333333</v>
      </c>
      <c r="CD1027" s="1">
        <v>-45.42504</v>
      </c>
      <c r="CE1027" s="1">
        <v>962.5806666666667</v>
      </c>
      <c r="CF1027" s="1">
        <v>1005.071666666667</v>
      </c>
      <c r="CG1027" s="1">
        <v>4.066220666666667</v>
      </c>
      <c r="CH1027" s="1">
        <v>981.8936666666667</v>
      </c>
      <c r="CI1027" s="1">
        <v>23.06148666666666</v>
      </c>
      <c r="CJ1027" s="1">
        <v>2.703549333333334</v>
      </c>
      <c r="CK1027" s="1">
        <v>2.298309333333334</v>
      </c>
      <c r="CL1027" s="1">
        <v>22.3067</v>
      </c>
      <c r="CM1027" s="1">
        <v>19.66455333333333</v>
      </c>
      <c r="CN1027" s="1">
        <v>1999.969333333333</v>
      </c>
      <c r="CO1027" s="1">
        <v>0.9799930000000001</v>
      </c>
      <c r="CP1027" s="1">
        <v>0.0200071</v>
      </c>
      <c r="CQ1027" s="1">
        <v>0.0</v>
      </c>
      <c r="CR1027" s="1">
        <v>2.8146</v>
      </c>
      <c r="CS1027" s="1">
        <v>0.0</v>
      </c>
      <c r="CT1027" s="1">
        <v>33520.62000000001</v>
      </c>
      <c r="CU1027" s="1">
        <v>17412.03333333333</v>
      </c>
      <c r="CV1027" s="1">
        <v>40.937</v>
      </c>
      <c r="CW1027" s="1">
        <v>41.937</v>
      </c>
      <c r="CX1027" s="1">
        <v>40.93286666666667</v>
      </c>
      <c r="CY1027" s="1">
        <v>40.37913333333334</v>
      </c>
      <c r="CZ1027" s="1">
        <v>41.062</v>
      </c>
      <c r="DA1027" s="1">
        <v>1959.959333333333</v>
      </c>
      <c r="DB1027" s="1">
        <v>40.01</v>
      </c>
      <c r="DC1027" s="1">
        <v>0.0</v>
      </c>
      <c r="DD1027" s="1">
        <v>1.6604923364E9</v>
      </c>
      <c r="DE1027" s="1">
        <v>0.0</v>
      </c>
      <c r="DF1027" s="1">
        <v>1.6604919246E9</v>
      </c>
      <c r="DG1027" s="1" t="s">
        <v>1965</v>
      </c>
      <c r="DH1027" s="1">
        <v>1.6604919196E9</v>
      </c>
      <c r="DI1027" s="1">
        <v>1.6604919246E9</v>
      </c>
      <c r="DJ1027" s="1">
        <v>26.0</v>
      </c>
      <c r="DK1027" s="1">
        <v>0.565</v>
      </c>
      <c r="DL1027" s="1">
        <v>-0.007</v>
      </c>
      <c r="DM1027" s="1">
        <v>1.335</v>
      </c>
      <c r="DN1027" s="1">
        <v>0.012</v>
      </c>
      <c r="DO1027" s="1">
        <v>400.0</v>
      </c>
      <c r="DP1027" s="1">
        <v>23.0</v>
      </c>
      <c r="DQ1027" s="1">
        <v>0.17</v>
      </c>
      <c r="DR1027" s="1">
        <v>0.02</v>
      </c>
      <c r="DS1027" s="1">
        <v>2.671986418267392</v>
      </c>
      <c r="DT1027" s="1">
        <v>-1.861357609284313</v>
      </c>
      <c r="DU1027" s="1">
        <v>0.1779722583443329</v>
      </c>
      <c r="DV1027" s="1">
        <v>0.0</v>
      </c>
      <c r="DW1027" s="1">
        <v>34.62251383821287</v>
      </c>
      <c r="DX1027" s="1">
        <v>-1.448063323257043</v>
      </c>
      <c r="DY1027" s="1">
        <v>0.141656183959994</v>
      </c>
      <c r="DZ1027" s="1">
        <v>0.0</v>
      </c>
      <c r="EA1027" s="1">
        <v>-45.42519666666667</v>
      </c>
      <c r="EB1027" s="1">
        <v>0.398167741935625</v>
      </c>
      <c r="EC1027" s="1">
        <v>0.118792506731509</v>
      </c>
      <c r="ED1027" s="1">
        <v>1.0</v>
      </c>
      <c r="EE1027" s="1">
        <v>879.6201259914269</v>
      </c>
      <c r="EF1027" s="1">
        <v>309.750330476383</v>
      </c>
      <c r="EG1027" s="1">
        <v>23.11107345204103</v>
      </c>
      <c r="EH1027" s="1">
        <v>0.0</v>
      </c>
      <c r="EI1027" s="1">
        <v>4.073232249999999</v>
      </c>
      <c r="EJ1027" s="1">
        <v>-0.1331679174484132</v>
      </c>
      <c r="EK1027" s="1">
        <v>0.01326434930320739</v>
      </c>
      <c r="EL1027" s="1">
        <v>1.0</v>
      </c>
      <c r="EM1027" s="1">
        <v>1.867183579519136</v>
      </c>
      <c r="EN1027" s="1">
        <v>-0.003944301280300573</v>
      </c>
      <c r="EO1027" s="1">
        <v>5.290761938530253E-4</v>
      </c>
      <c r="EP1027" s="1">
        <v>1.0</v>
      </c>
      <c r="EQ1027" s="1">
        <v>3.0</v>
      </c>
      <c r="ER1027" s="1">
        <v>6.0</v>
      </c>
      <c r="ES1027" s="1" t="s">
        <v>379</v>
      </c>
      <c r="ET1027" s="1">
        <v>2.94406</v>
      </c>
      <c r="EU1027" s="1">
        <v>2.80149</v>
      </c>
      <c r="EV1027" s="1">
        <v>0.164652</v>
      </c>
      <c r="EW1027" s="1">
        <v>0.169505</v>
      </c>
      <c r="EX1027" s="1">
        <v>0.118172</v>
      </c>
      <c r="EY1027" s="1">
        <v>0.105465</v>
      </c>
      <c r="EZ1027" s="1">
        <v>17166.3</v>
      </c>
      <c r="FA1027" s="1">
        <v>17898.1</v>
      </c>
      <c r="FB1027" s="1">
        <v>23890.3</v>
      </c>
      <c r="FC1027" s="1">
        <v>25072.1</v>
      </c>
      <c r="FD1027" s="1">
        <v>33717.2</v>
      </c>
      <c r="FE1027" s="1">
        <v>35810.1</v>
      </c>
      <c r="FF1027" s="1">
        <v>43547.6</v>
      </c>
      <c r="FG1027" s="1">
        <v>46342.5</v>
      </c>
      <c r="FH1027" s="1">
        <v>1.98862</v>
      </c>
      <c r="FI1027" s="1">
        <v>1.8854</v>
      </c>
      <c r="FJ1027" s="1">
        <v>0.122912</v>
      </c>
      <c r="FK1027" s="1">
        <v>0.0</v>
      </c>
      <c r="FL1027" s="1">
        <v>29.236</v>
      </c>
      <c r="FM1027" s="1">
        <v>999.9</v>
      </c>
      <c r="FN1027" s="1">
        <v>60.9</v>
      </c>
      <c r="FO1027" s="1">
        <v>33.9</v>
      </c>
      <c r="FP1027" s="1">
        <v>32.4706</v>
      </c>
      <c r="FQ1027" s="1">
        <v>63.6164</v>
      </c>
      <c r="FR1027" s="1">
        <v>25.8333</v>
      </c>
      <c r="FS1027" s="1">
        <v>1.0</v>
      </c>
      <c r="FT1027" s="1">
        <v>0.266397</v>
      </c>
      <c r="FU1027" s="1">
        <v>0.552552</v>
      </c>
      <c r="FV1027" s="1">
        <v>20.3231</v>
      </c>
      <c r="FW1027" s="1">
        <v>5.21325</v>
      </c>
      <c r="FX1027" s="1">
        <v>11.9072</v>
      </c>
      <c r="FY1027" s="1">
        <v>5.00305</v>
      </c>
      <c r="FZ1027" s="1">
        <v>3.29052</v>
      </c>
      <c r="GA1027" s="1">
        <v>9999.0</v>
      </c>
      <c r="GB1027" s="1">
        <v>9999.0</v>
      </c>
      <c r="GC1027" s="1">
        <v>9999.0</v>
      </c>
      <c r="GD1027" s="1">
        <v>999.9</v>
      </c>
      <c r="GE1027" s="1">
        <v>1.85955</v>
      </c>
      <c r="GF1027" s="1">
        <v>1.85453</v>
      </c>
      <c r="GG1027" s="1">
        <v>1.85766</v>
      </c>
      <c r="GH1027" s="1">
        <v>1.85609</v>
      </c>
      <c r="GI1027" s="1">
        <v>1.85493</v>
      </c>
      <c r="GJ1027" s="1">
        <v>1.85457</v>
      </c>
      <c r="GK1027" s="1">
        <v>1.85321</v>
      </c>
      <c r="GL1027" s="1">
        <v>1.85638</v>
      </c>
      <c r="GM1027" s="1">
        <v>0.0</v>
      </c>
      <c r="GN1027" s="1">
        <v>0.0</v>
      </c>
      <c r="GO1027" s="1">
        <v>0.0</v>
      </c>
      <c r="GP1027" s="1">
        <v>0.0</v>
      </c>
      <c r="GQ1027" s="1" t="s">
        <v>358</v>
      </c>
      <c r="GR1027" s="1" t="s">
        <v>359</v>
      </c>
      <c r="GS1027" s="1" t="s">
        <v>360</v>
      </c>
      <c r="GT1027" s="1" t="s">
        <v>360</v>
      </c>
      <c r="GU1027" s="1" t="s">
        <v>360</v>
      </c>
      <c r="GV1027" s="1" t="s">
        <v>360</v>
      </c>
      <c r="GW1027" s="1">
        <v>0.0</v>
      </c>
      <c r="GX1027" s="1">
        <v>100.0</v>
      </c>
      <c r="GY1027" s="1">
        <v>100.0</v>
      </c>
      <c r="GZ1027" s="1">
        <v>2.253</v>
      </c>
      <c r="HA1027" s="1">
        <v>0.0026</v>
      </c>
      <c r="HB1027" s="1">
        <v>0.4072566870634428</v>
      </c>
      <c r="HC1027" s="1">
        <v>0.002678124759318837</v>
      </c>
      <c r="HD1027" s="1">
        <v>-9.373761146515732E-7</v>
      </c>
      <c r="HE1027" s="1">
        <v>1.391563784175389E-10</v>
      </c>
      <c r="HF1027" s="1">
        <v>-0.08316833377203428</v>
      </c>
      <c r="HG1027" s="1">
        <v>0.01061361004592812</v>
      </c>
      <c r="HH1027" s="1">
        <v>-3.086644042041478E-4</v>
      </c>
      <c r="HI1027" s="1">
        <v>1.24720902217549E-6</v>
      </c>
      <c r="HJ1027" s="1">
        <v>1.0</v>
      </c>
      <c r="HK1027" s="1">
        <v>2093.0</v>
      </c>
      <c r="HL1027" s="1">
        <v>2.0</v>
      </c>
      <c r="HM1027" s="1">
        <v>27.0</v>
      </c>
      <c r="HN1027" s="1">
        <v>7.0</v>
      </c>
      <c r="HO1027" s="1">
        <v>6.9</v>
      </c>
      <c r="HP1027" s="1">
        <v>2.21802</v>
      </c>
      <c r="HQ1027" s="1">
        <v>2.27905</v>
      </c>
      <c r="HR1027" s="1">
        <v>1.4978</v>
      </c>
      <c r="HS1027" s="1">
        <v>2.30225</v>
      </c>
      <c r="HT1027" s="1">
        <v>1.54785</v>
      </c>
      <c r="HU1027" s="1">
        <v>2.41089</v>
      </c>
      <c r="HV1027" s="1">
        <v>36.7417</v>
      </c>
      <c r="HW1027" s="1">
        <v>14.0095</v>
      </c>
      <c r="HX1027" s="1">
        <v>18.0</v>
      </c>
      <c r="HY1027" s="1">
        <v>505.03</v>
      </c>
      <c r="HZ1027" s="1">
        <v>503.868</v>
      </c>
      <c r="IA1027" s="1">
        <v>28.7153</v>
      </c>
      <c r="IB1027" s="1">
        <v>30.518</v>
      </c>
      <c r="IC1027" s="1">
        <v>30.0001</v>
      </c>
      <c r="ID1027" s="1">
        <v>30.3153</v>
      </c>
      <c r="IE1027" s="1">
        <v>30.4109</v>
      </c>
      <c r="IF1027" s="1">
        <v>44.4716</v>
      </c>
      <c r="IG1027" s="1">
        <v>30.1514</v>
      </c>
      <c r="IH1027" s="1">
        <v>0.0</v>
      </c>
      <c r="II1027" s="1">
        <v>28.7079</v>
      </c>
      <c r="IJ1027" s="1">
        <v>1046.71</v>
      </c>
      <c r="IK1027" s="1">
        <v>23.0715</v>
      </c>
      <c r="IL1027" s="1">
        <v>100.709</v>
      </c>
      <c r="IM1027" s="1">
        <v>100.44</v>
      </c>
      <c r="IN1027" s="1" t="s">
        <v>365</v>
      </c>
    </row>
    <row r="1028" ht="15.75" customHeight="1">
      <c r="A1028" s="1">
        <v>1012.0</v>
      </c>
      <c r="B1028" s="1">
        <v>1.6604923396E9</v>
      </c>
      <c r="C1028" s="1">
        <v>8210.5</v>
      </c>
      <c r="D1028" s="1" t="s">
        <v>2358</v>
      </c>
      <c r="E1028" s="1" t="s">
        <v>2359</v>
      </c>
      <c r="F1028" s="1">
        <v>1.0</v>
      </c>
      <c r="G1028" s="1" t="s">
        <v>1964</v>
      </c>
      <c r="H1028" s="1" t="s">
        <v>350</v>
      </c>
      <c r="I1028" s="1" t="s">
        <v>351</v>
      </c>
      <c r="J1028" s="1" t="s">
        <v>352</v>
      </c>
      <c r="K1028" s="1" t="s">
        <v>1168</v>
      </c>
      <c r="L1028" s="1" t="s">
        <v>349</v>
      </c>
      <c r="M1028" s="1" t="s">
        <v>354</v>
      </c>
      <c r="N1028" s="1">
        <v>1.6604923316E9</v>
      </c>
      <c r="O1028" s="1">
        <f t="shared" si="1"/>
        <v>0.003479253542</v>
      </c>
      <c r="P1028" s="1">
        <f t="shared" si="2"/>
        <v>3.479253542</v>
      </c>
      <c r="Q1028" s="1">
        <f t="shared" si="3"/>
        <v>2.652244079</v>
      </c>
      <c r="R1028" s="1">
        <f t="shared" si="4"/>
        <v>938.9854375</v>
      </c>
      <c r="S1028" s="1">
        <f t="shared" si="5"/>
        <v>887.1719756</v>
      </c>
      <c r="T1028" s="1">
        <f t="shared" si="6"/>
        <v>88.50448266</v>
      </c>
      <c r="U1028" s="1">
        <f t="shared" si="7"/>
        <v>93.67340568</v>
      </c>
      <c r="V1028" s="1">
        <f t="shared" si="8"/>
        <v>0.1854190145</v>
      </c>
      <c r="W1028" s="1">
        <f t="shared" si="9"/>
        <v>2.923936209</v>
      </c>
      <c r="X1028" s="1">
        <f t="shared" si="10"/>
        <v>0.1791256967</v>
      </c>
      <c r="Y1028" s="1">
        <f t="shared" si="11"/>
        <v>0.1125011954</v>
      </c>
      <c r="Z1028" s="1">
        <f t="shared" si="12"/>
        <v>321.5120903</v>
      </c>
      <c r="AA1028" s="1">
        <f t="shared" si="13"/>
        <v>32.00799279</v>
      </c>
      <c r="AB1028" s="1">
        <f t="shared" si="14"/>
        <v>31.23913125</v>
      </c>
      <c r="AC1028" s="1">
        <f t="shared" si="15"/>
        <v>4.573255992</v>
      </c>
      <c r="AD1028" s="1">
        <f t="shared" si="16"/>
        <v>59.92647435</v>
      </c>
      <c r="AE1028" s="1">
        <f t="shared" si="17"/>
        <v>2.706256934</v>
      </c>
      <c r="AF1028" s="1">
        <f t="shared" si="18"/>
        <v>4.515962207</v>
      </c>
      <c r="AG1028" s="1">
        <f t="shared" si="19"/>
        <v>1.866999059</v>
      </c>
      <c r="AH1028" s="1">
        <f t="shared" si="20"/>
        <v>-153.4350812</v>
      </c>
      <c r="AI1028" s="1">
        <f t="shared" si="21"/>
        <v>-34.88763625</v>
      </c>
      <c r="AJ1028" s="1">
        <f t="shared" si="22"/>
        <v>-2.682786775</v>
      </c>
      <c r="AK1028" s="1">
        <f t="shared" si="23"/>
        <v>130.506586</v>
      </c>
      <c r="AL1028" s="1">
        <f t="shared" si="24"/>
        <v>34.59395955</v>
      </c>
      <c r="AM1028" s="1">
        <f t="shared" si="25"/>
        <v>3.483466679</v>
      </c>
      <c r="AN1028" s="1">
        <f t="shared" si="26"/>
        <v>2.652244079</v>
      </c>
      <c r="AO1028" s="1">
        <v>1033.696454305056</v>
      </c>
      <c r="AP1028" s="1">
        <v>1003.964060606061</v>
      </c>
      <c r="AQ1028" s="1">
        <v>5.171505553942625</v>
      </c>
      <c r="AR1028" s="1">
        <v>64.97153183116835</v>
      </c>
      <c r="AS1028" s="1">
        <f t="shared" si="27"/>
        <v>3.479253542</v>
      </c>
      <c r="AT1028" s="1">
        <v>23.06640020293747</v>
      </c>
      <c r="AU1028" s="1">
        <v>27.12667272727272</v>
      </c>
      <c r="AV1028" s="1">
        <v>6.387875213543714E-5</v>
      </c>
      <c r="AW1028" s="1">
        <v>82.28873051766035</v>
      </c>
      <c r="AX1028" s="1">
        <v>0.0</v>
      </c>
      <c r="AY1028" s="1">
        <v>0.0</v>
      </c>
      <c r="AZ1028" s="1">
        <f t="shared" si="28"/>
        <v>1</v>
      </c>
      <c r="BA1028" s="1">
        <f t="shared" si="29"/>
        <v>0</v>
      </c>
      <c r="BB1028" s="1">
        <f t="shared" si="30"/>
        <v>52011.14224</v>
      </c>
      <c r="BC1028" s="1">
        <f t="shared" si="31"/>
        <v>1999.971875</v>
      </c>
      <c r="BD1028" s="1">
        <f t="shared" si="32"/>
        <v>1681.176675</v>
      </c>
      <c r="BE1028" s="1">
        <f t="shared" si="33"/>
        <v>0.8406001584</v>
      </c>
      <c r="BF1028" s="1">
        <f t="shared" si="34"/>
        <v>0.1607583058</v>
      </c>
      <c r="BG1028" s="1">
        <v>6.0</v>
      </c>
      <c r="BH1028" s="1">
        <v>0.5</v>
      </c>
      <c r="BI1028" s="1" t="s">
        <v>355</v>
      </c>
      <c r="BJ1028" s="1">
        <v>2.0</v>
      </c>
      <c r="BK1028" s="1" t="b">
        <v>1</v>
      </c>
      <c r="BL1028" s="1">
        <v>1.6604923316E9</v>
      </c>
      <c r="BM1028" s="1">
        <v>938.9854375</v>
      </c>
      <c r="BN1028" s="1">
        <v>984.4103124999999</v>
      </c>
      <c r="BO1028" s="1">
        <v>27.1276125</v>
      </c>
      <c r="BP1028" s="1">
        <v>23.0620125</v>
      </c>
      <c r="BQ1028" s="1">
        <v>936.7780625</v>
      </c>
      <c r="BR1028" s="1">
        <v>27.12510625</v>
      </c>
      <c r="BS1028" s="1">
        <v>500.1429375</v>
      </c>
      <c r="BT1028" s="1">
        <v>99.6601375</v>
      </c>
      <c r="BU1028" s="1">
        <v>0.100095125</v>
      </c>
      <c r="BV1028" s="1">
        <v>31.0178125</v>
      </c>
      <c r="BW1028" s="1">
        <v>31.23913125</v>
      </c>
      <c r="BX1028" s="1">
        <v>999.9</v>
      </c>
      <c r="BY1028" s="1">
        <v>0.0</v>
      </c>
      <c r="BZ1028" s="1">
        <v>0.0</v>
      </c>
      <c r="CA1028" s="1">
        <v>10002.028125</v>
      </c>
      <c r="CB1028" s="1">
        <v>0.0</v>
      </c>
      <c r="CC1028" s="1">
        <v>33.9118625</v>
      </c>
      <c r="CD1028" s="1">
        <v>-45.42431875</v>
      </c>
      <c r="CE1028" s="1">
        <v>965.168125</v>
      </c>
      <c r="CF1028" s="1">
        <v>1007.6484375</v>
      </c>
      <c r="CG1028" s="1">
        <v>4.065615625</v>
      </c>
      <c r="CH1028" s="1">
        <v>984.4103124999999</v>
      </c>
      <c r="CI1028" s="1">
        <v>23.0620125</v>
      </c>
      <c r="CJ1028" s="1">
        <v>2.7035425</v>
      </c>
      <c r="CK1028" s="1">
        <v>2.2983625</v>
      </c>
      <c r="CL1028" s="1">
        <v>22.30665625</v>
      </c>
      <c r="CM1028" s="1">
        <v>19.664925</v>
      </c>
      <c r="CN1028" s="1">
        <v>1999.971875</v>
      </c>
      <c r="CO1028" s="1">
        <v>0.979993</v>
      </c>
      <c r="CP1028" s="1">
        <v>0.0200071</v>
      </c>
      <c r="CQ1028" s="1">
        <v>0.0</v>
      </c>
      <c r="CR1028" s="1">
        <v>2.691875</v>
      </c>
      <c r="CS1028" s="1">
        <v>0.0</v>
      </c>
      <c r="CT1028" s="1">
        <v>33519.61875</v>
      </c>
      <c r="CU1028" s="1">
        <v>17412.05625</v>
      </c>
      <c r="CV1028" s="1">
        <v>40.937</v>
      </c>
      <c r="CW1028" s="1">
        <v>41.937</v>
      </c>
      <c r="CX1028" s="1">
        <v>40.933125</v>
      </c>
      <c r="CY1028" s="1">
        <v>40.378875</v>
      </c>
      <c r="CZ1028" s="1">
        <v>41.062</v>
      </c>
      <c r="DA1028" s="1">
        <v>1959.961875</v>
      </c>
      <c r="DB1028" s="1">
        <v>40.01</v>
      </c>
      <c r="DC1028" s="1">
        <v>0.0</v>
      </c>
      <c r="DD1028" s="1">
        <v>1.6604923376E9</v>
      </c>
      <c r="DE1028" s="1">
        <v>0.0</v>
      </c>
      <c r="DF1028" s="1">
        <v>1.6604919246E9</v>
      </c>
      <c r="DG1028" s="1" t="s">
        <v>1965</v>
      </c>
      <c r="DH1028" s="1">
        <v>1.6604919196E9</v>
      </c>
      <c r="DI1028" s="1">
        <v>1.6604919246E9</v>
      </c>
      <c r="DJ1028" s="1">
        <v>26.0</v>
      </c>
      <c r="DK1028" s="1">
        <v>0.565</v>
      </c>
      <c r="DL1028" s="1">
        <v>-0.007</v>
      </c>
      <c r="DM1028" s="1">
        <v>1.335</v>
      </c>
      <c r="DN1028" s="1">
        <v>0.012</v>
      </c>
      <c r="DO1028" s="1">
        <v>400.0</v>
      </c>
      <c r="DP1028" s="1">
        <v>23.0</v>
      </c>
      <c r="DQ1028" s="1">
        <v>0.17</v>
      </c>
      <c r="DR1028" s="1">
        <v>0.02</v>
      </c>
      <c r="DS1028" s="1">
        <v>2.653044394171475</v>
      </c>
      <c r="DT1028" s="1">
        <v>-1.274100562012284</v>
      </c>
      <c r="DU1028" s="1">
        <v>0.1570647609518599</v>
      </c>
      <c r="DV1028" s="1">
        <v>0.0</v>
      </c>
      <c r="DW1028" s="1">
        <v>34.60468971583843</v>
      </c>
      <c r="DX1028" s="1">
        <v>-1.249673569369359</v>
      </c>
      <c r="DY1028" s="1">
        <v>0.1330842913498509</v>
      </c>
      <c r="DZ1028" s="1">
        <v>0.0</v>
      </c>
      <c r="EA1028" s="1">
        <v>-45.4194</v>
      </c>
      <c r="EB1028" s="1">
        <v>0.1690518353726002</v>
      </c>
      <c r="EC1028" s="1">
        <v>0.1156133988774659</v>
      </c>
      <c r="ED1028" s="1">
        <v>1.0</v>
      </c>
      <c r="EE1028" s="1">
        <v>884.6542557534846</v>
      </c>
      <c r="EF1028" s="1">
        <v>305.2545205238182</v>
      </c>
      <c r="EG1028" s="1">
        <v>22.78228808069649</v>
      </c>
      <c r="EH1028" s="1">
        <v>0.0</v>
      </c>
      <c r="EI1028" s="1">
        <v>4.071055250000001</v>
      </c>
      <c r="EJ1028" s="1">
        <v>-0.1214968480300162</v>
      </c>
      <c r="EK1028" s="1">
        <v>0.0121541058880322</v>
      </c>
      <c r="EL1028" s="1">
        <v>1.0</v>
      </c>
      <c r="EM1028" s="1">
        <v>1.86705771898928</v>
      </c>
      <c r="EN1028" s="1">
        <v>-0.003628982225739616</v>
      </c>
      <c r="EO1028" s="1">
        <v>5.017452840756968E-4</v>
      </c>
      <c r="EP1028" s="1">
        <v>1.0</v>
      </c>
      <c r="EQ1028" s="1">
        <v>3.0</v>
      </c>
      <c r="ER1028" s="1">
        <v>6.0</v>
      </c>
      <c r="ES1028" s="1" t="s">
        <v>379</v>
      </c>
      <c r="ET1028" s="1">
        <v>2.944</v>
      </c>
      <c r="EU1028" s="1">
        <v>2.80137</v>
      </c>
      <c r="EV1028" s="1">
        <v>0.165198</v>
      </c>
      <c r="EW1028" s="1">
        <v>0.170031</v>
      </c>
      <c r="EX1028" s="1">
        <v>0.118171</v>
      </c>
      <c r="EY1028" s="1">
        <v>0.10547</v>
      </c>
      <c r="EZ1028" s="1">
        <v>17155.1</v>
      </c>
      <c r="FA1028" s="1">
        <v>17886.8</v>
      </c>
      <c r="FB1028" s="1">
        <v>23890.2</v>
      </c>
      <c r="FC1028" s="1">
        <v>25072.2</v>
      </c>
      <c r="FD1028" s="1">
        <v>33717.3</v>
      </c>
      <c r="FE1028" s="1">
        <v>35810.0</v>
      </c>
      <c r="FF1028" s="1">
        <v>43547.7</v>
      </c>
      <c r="FG1028" s="1">
        <v>46342.6</v>
      </c>
      <c r="FH1028" s="1">
        <v>1.98867</v>
      </c>
      <c r="FI1028" s="1">
        <v>1.8855</v>
      </c>
      <c r="FJ1028" s="1">
        <v>0.122853</v>
      </c>
      <c r="FK1028" s="1">
        <v>0.0</v>
      </c>
      <c r="FL1028" s="1">
        <v>29.2367</v>
      </c>
      <c r="FM1028" s="1">
        <v>999.9</v>
      </c>
      <c r="FN1028" s="1">
        <v>60.9</v>
      </c>
      <c r="FO1028" s="1">
        <v>33.9</v>
      </c>
      <c r="FP1028" s="1">
        <v>32.4679</v>
      </c>
      <c r="FQ1028" s="1">
        <v>63.8764</v>
      </c>
      <c r="FR1028" s="1">
        <v>26.0056</v>
      </c>
      <c r="FS1028" s="1">
        <v>1.0</v>
      </c>
      <c r="FT1028" s="1">
        <v>0.266468</v>
      </c>
      <c r="FU1028" s="1">
        <v>0.556381</v>
      </c>
      <c r="FV1028" s="1">
        <v>20.3229</v>
      </c>
      <c r="FW1028" s="1">
        <v>5.2134</v>
      </c>
      <c r="FX1028" s="1">
        <v>11.9072</v>
      </c>
      <c r="FY1028" s="1">
        <v>5.00315</v>
      </c>
      <c r="FZ1028" s="1">
        <v>3.29045</v>
      </c>
      <c r="GA1028" s="1">
        <v>9999.0</v>
      </c>
      <c r="GB1028" s="1">
        <v>9999.0</v>
      </c>
      <c r="GC1028" s="1">
        <v>9999.0</v>
      </c>
      <c r="GD1028" s="1">
        <v>999.9</v>
      </c>
      <c r="GE1028" s="1">
        <v>1.85956</v>
      </c>
      <c r="GF1028" s="1">
        <v>1.85453</v>
      </c>
      <c r="GG1028" s="1">
        <v>1.85766</v>
      </c>
      <c r="GH1028" s="1">
        <v>1.85609</v>
      </c>
      <c r="GI1028" s="1">
        <v>1.85494</v>
      </c>
      <c r="GJ1028" s="1">
        <v>1.85457</v>
      </c>
      <c r="GK1028" s="1">
        <v>1.85322</v>
      </c>
      <c r="GL1028" s="1">
        <v>1.85638</v>
      </c>
      <c r="GM1028" s="1">
        <v>0.0</v>
      </c>
      <c r="GN1028" s="1">
        <v>0.0</v>
      </c>
      <c r="GO1028" s="1">
        <v>0.0</v>
      </c>
      <c r="GP1028" s="1">
        <v>0.0</v>
      </c>
      <c r="GQ1028" s="1" t="s">
        <v>358</v>
      </c>
      <c r="GR1028" s="1" t="s">
        <v>359</v>
      </c>
      <c r="GS1028" s="1" t="s">
        <v>360</v>
      </c>
      <c r="GT1028" s="1" t="s">
        <v>360</v>
      </c>
      <c r="GU1028" s="1" t="s">
        <v>360</v>
      </c>
      <c r="GV1028" s="1" t="s">
        <v>360</v>
      </c>
      <c r="GW1028" s="1">
        <v>0.0</v>
      </c>
      <c r="GX1028" s="1">
        <v>100.0</v>
      </c>
      <c r="GY1028" s="1">
        <v>100.0</v>
      </c>
      <c r="GZ1028" s="1">
        <v>2.259</v>
      </c>
      <c r="HA1028" s="1">
        <v>0.0025</v>
      </c>
      <c r="HB1028" s="1">
        <v>0.4072566870634428</v>
      </c>
      <c r="HC1028" s="1">
        <v>0.002678124759318837</v>
      </c>
      <c r="HD1028" s="1">
        <v>-9.373761146515732E-7</v>
      </c>
      <c r="HE1028" s="1">
        <v>1.391563784175389E-10</v>
      </c>
      <c r="HF1028" s="1">
        <v>-0.08316833377203428</v>
      </c>
      <c r="HG1028" s="1">
        <v>0.01061361004592812</v>
      </c>
      <c r="HH1028" s="1">
        <v>-3.086644042041478E-4</v>
      </c>
      <c r="HI1028" s="1">
        <v>1.24720902217549E-6</v>
      </c>
      <c r="HJ1028" s="1">
        <v>1.0</v>
      </c>
      <c r="HK1028" s="1">
        <v>2093.0</v>
      </c>
      <c r="HL1028" s="1">
        <v>2.0</v>
      </c>
      <c r="HM1028" s="1">
        <v>27.0</v>
      </c>
      <c r="HN1028" s="1">
        <v>7.0</v>
      </c>
      <c r="HO1028" s="1">
        <v>6.9</v>
      </c>
      <c r="HP1028" s="1">
        <v>2.23022</v>
      </c>
      <c r="HQ1028" s="1">
        <v>2.28516</v>
      </c>
      <c r="HR1028" s="1">
        <v>1.4978</v>
      </c>
      <c r="HS1028" s="1">
        <v>2.30225</v>
      </c>
      <c r="HT1028" s="1">
        <v>1.54785</v>
      </c>
      <c r="HU1028" s="1">
        <v>2.45972</v>
      </c>
      <c r="HV1028" s="1">
        <v>36.7417</v>
      </c>
      <c r="HW1028" s="1">
        <v>14.0095</v>
      </c>
      <c r="HX1028" s="1">
        <v>18.0</v>
      </c>
      <c r="HY1028" s="1">
        <v>505.064</v>
      </c>
      <c r="HZ1028" s="1">
        <v>503.935</v>
      </c>
      <c r="IA1028" s="1">
        <v>28.7115</v>
      </c>
      <c r="IB1028" s="1">
        <v>30.5186</v>
      </c>
      <c r="IC1028" s="1">
        <v>30.0001</v>
      </c>
      <c r="ID1028" s="1">
        <v>30.3157</v>
      </c>
      <c r="IE1028" s="1">
        <v>30.4109</v>
      </c>
      <c r="IF1028" s="1">
        <v>44.7086</v>
      </c>
      <c r="IG1028" s="1">
        <v>30.1514</v>
      </c>
      <c r="IH1028" s="1">
        <v>0.0</v>
      </c>
      <c r="II1028" s="1">
        <v>28.7079</v>
      </c>
      <c r="IJ1028" s="1">
        <v>1056.74</v>
      </c>
      <c r="IK1028" s="1">
        <v>23.0715</v>
      </c>
      <c r="IL1028" s="1">
        <v>100.709</v>
      </c>
      <c r="IM1028" s="1">
        <v>100.44</v>
      </c>
      <c r="IN1028" s="1" t="s">
        <v>365</v>
      </c>
    </row>
    <row r="1029" ht="15.75" customHeight="1">
      <c r="A1029" s="1">
        <v>1013.0</v>
      </c>
      <c r="B1029" s="1">
        <v>1.6604923406E9</v>
      </c>
      <c r="C1029" s="1">
        <v>8211.5</v>
      </c>
      <c r="D1029" s="1" t="s">
        <v>2360</v>
      </c>
      <c r="E1029" s="1" t="s">
        <v>2361</v>
      </c>
      <c r="F1029" s="1">
        <v>1.0</v>
      </c>
      <c r="G1029" s="1" t="s">
        <v>1964</v>
      </c>
      <c r="H1029" s="1" t="s">
        <v>350</v>
      </c>
      <c r="I1029" s="1" t="s">
        <v>351</v>
      </c>
      <c r="J1029" s="1" t="s">
        <v>352</v>
      </c>
      <c r="K1029" s="1" t="s">
        <v>1168</v>
      </c>
      <c r="L1029" s="1" t="s">
        <v>349</v>
      </c>
      <c r="M1029" s="1" t="s">
        <v>354</v>
      </c>
      <c r="N1029" s="1">
        <v>1.660492333099999E9</v>
      </c>
      <c r="O1029" s="1">
        <f t="shared" si="1"/>
        <v>0.003477751108</v>
      </c>
      <c r="P1029" s="1">
        <f t="shared" si="2"/>
        <v>3.477751108</v>
      </c>
      <c r="Q1029" s="1">
        <f t="shared" si="3"/>
        <v>2.583181944</v>
      </c>
      <c r="R1029" s="1">
        <f t="shared" si="4"/>
        <v>946.5471333</v>
      </c>
      <c r="S1029" s="1">
        <f t="shared" si="5"/>
        <v>895.0997524</v>
      </c>
      <c r="T1029" s="1">
        <f t="shared" si="6"/>
        <v>89.29540085</v>
      </c>
      <c r="U1029" s="1">
        <f t="shared" si="7"/>
        <v>94.42780592</v>
      </c>
      <c r="V1029" s="1">
        <f t="shared" si="8"/>
        <v>0.1853429341</v>
      </c>
      <c r="W1029" s="1">
        <f t="shared" si="9"/>
        <v>2.923771534</v>
      </c>
      <c r="X1029" s="1">
        <f t="shared" si="10"/>
        <v>0.1790543443</v>
      </c>
      <c r="Y1029" s="1">
        <f t="shared" si="11"/>
        <v>0.1124561948</v>
      </c>
      <c r="Z1029" s="1">
        <f t="shared" si="12"/>
        <v>321.5124294</v>
      </c>
      <c r="AA1029" s="1">
        <f t="shared" si="13"/>
        <v>32.0073985</v>
      </c>
      <c r="AB1029" s="1">
        <f t="shared" si="14"/>
        <v>31.23853333</v>
      </c>
      <c r="AC1029" s="1">
        <f t="shared" si="15"/>
        <v>4.573100358</v>
      </c>
      <c r="AD1029" s="1">
        <f t="shared" si="16"/>
        <v>59.92788926</v>
      </c>
      <c r="AE1029" s="1">
        <f t="shared" si="17"/>
        <v>2.706160504</v>
      </c>
      <c r="AF1029" s="1">
        <f t="shared" si="18"/>
        <v>4.515694675</v>
      </c>
      <c r="AG1029" s="1">
        <f t="shared" si="19"/>
        <v>1.866939854</v>
      </c>
      <c r="AH1029" s="1">
        <f t="shared" si="20"/>
        <v>-153.3688239</v>
      </c>
      <c r="AI1029" s="1">
        <f t="shared" si="21"/>
        <v>-34.95522402</v>
      </c>
      <c r="AJ1029" s="1">
        <f t="shared" si="22"/>
        <v>-2.688113826</v>
      </c>
      <c r="AK1029" s="1">
        <f t="shared" si="23"/>
        <v>130.5002677</v>
      </c>
      <c r="AL1029" s="1">
        <f t="shared" si="24"/>
        <v>34.55561793</v>
      </c>
      <c r="AM1029" s="1">
        <f t="shared" si="25"/>
        <v>3.481337173</v>
      </c>
      <c r="AN1029" s="1">
        <f t="shared" si="26"/>
        <v>2.583181944</v>
      </c>
      <c r="AO1029" s="1">
        <v>1038.819439067473</v>
      </c>
      <c r="AP1029" s="1">
        <v>1009.146490909091</v>
      </c>
      <c r="AQ1029" s="1">
        <v>5.176445874130064</v>
      </c>
      <c r="AR1029" s="1">
        <v>64.97153183116835</v>
      </c>
      <c r="AS1029" s="1">
        <f t="shared" si="27"/>
        <v>3.477751108</v>
      </c>
      <c r="AT1029" s="1">
        <v>23.0677183071833</v>
      </c>
      <c r="AU1029" s="1">
        <v>27.12605939393939</v>
      </c>
      <c r="AV1029" s="1">
        <v>9.088444101593654E-5</v>
      </c>
      <c r="AW1029" s="1">
        <v>82.28873051766035</v>
      </c>
      <c r="AX1029" s="1">
        <v>0.0</v>
      </c>
      <c r="AY1029" s="1">
        <v>0.0</v>
      </c>
      <c r="AZ1029" s="1">
        <f t="shared" si="28"/>
        <v>1</v>
      </c>
      <c r="BA1029" s="1">
        <f t="shared" si="29"/>
        <v>0</v>
      </c>
      <c r="BB1029" s="1">
        <f t="shared" si="30"/>
        <v>52006.63367</v>
      </c>
      <c r="BC1029" s="1">
        <f t="shared" si="31"/>
        <v>1999.974</v>
      </c>
      <c r="BD1029" s="1">
        <f t="shared" si="32"/>
        <v>1681.17846</v>
      </c>
      <c r="BE1029" s="1">
        <f t="shared" si="33"/>
        <v>0.8406001578</v>
      </c>
      <c r="BF1029" s="1">
        <f t="shared" si="34"/>
        <v>0.1607583046</v>
      </c>
      <c r="BG1029" s="1">
        <v>6.0</v>
      </c>
      <c r="BH1029" s="1">
        <v>0.5</v>
      </c>
      <c r="BI1029" s="1" t="s">
        <v>355</v>
      </c>
      <c r="BJ1029" s="1">
        <v>2.0</v>
      </c>
      <c r="BK1029" s="1" t="b">
        <v>1</v>
      </c>
      <c r="BL1029" s="1">
        <v>1.660492333099999E9</v>
      </c>
      <c r="BM1029" s="1">
        <v>946.5471333333332</v>
      </c>
      <c r="BN1029" s="1">
        <v>991.9551333333334</v>
      </c>
      <c r="BO1029" s="1">
        <v>27.12663333333333</v>
      </c>
      <c r="BP1029" s="1">
        <v>23.06352</v>
      </c>
      <c r="BQ1029" s="1">
        <v>944.33</v>
      </c>
      <c r="BR1029" s="1">
        <v>27.12412666666667</v>
      </c>
      <c r="BS1029" s="1">
        <v>500.1436</v>
      </c>
      <c r="BT1029" s="1">
        <v>99.66018666666669</v>
      </c>
      <c r="BU1029" s="1">
        <v>0.1000921333333333</v>
      </c>
      <c r="BV1029" s="1">
        <v>31.01677333333333</v>
      </c>
      <c r="BW1029" s="1">
        <v>31.23853333333334</v>
      </c>
      <c r="BX1029" s="1">
        <v>999.8999999999999</v>
      </c>
      <c r="BY1029" s="1">
        <v>0.0</v>
      </c>
      <c r="BZ1029" s="1">
        <v>0.0</v>
      </c>
      <c r="CA1029" s="1">
        <v>10001.08333333333</v>
      </c>
      <c r="CB1029" s="1">
        <v>0.0</v>
      </c>
      <c r="CC1029" s="1">
        <v>33.73996666666667</v>
      </c>
      <c r="CD1029" s="1">
        <v>-45.40719333333334</v>
      </c>
      <c r="CE1029" s="1">
        <v>972.9396666666667</v>
      </c>
      <c r="CF1029" s="1">
        <v>1015.372466666667</v>
      </c>
      <c r="CG1029" s="1">
        <v>4.063124666666666</v>
      </c>
      <c r="CH1029" s="1">
        <v>991.9551333333334</v>
      </c>
      <c r="CI1029" s="1">
        <v>23.06352</v>
      </c>
      <c r="CJ1029" s="1">
        <v>2.703446</v>
      </c>
      <c r="CK1029" s="1">
        <v>2.298514666666667</v>
      </c>
      <c r="CL1029" s="1">
        <v>22.30607333333333</v>
      </c>
      <c r="CM1029" s="1">
        <v>19.66598666666667</v>
      </c>
      <c r="CN1029" s="1">
        <v>1999.974</v>
      </c>
      <c r="CO1029" s="1">
        <v>0.9799930000000001</v>
      </c>
      <c r="CP1029" s="1">
        <v>0.0200071</v>
      </c>
      <c r="CQ1029" s="1">
        <v>0.0</v>
      </c>
      <c r="CR1029" s="1">
        <v>2.657133333333333</v>
      </c>
      <c r="CS1029" s="1">
        <v>0.0</v>
      </c>
      <c r="CT1029" s="1">
        <v>33516.18666666667</v>
      </c>
      <c r="CU1029" s="1">
        <v>17412.08</v>
      </c>
      <c r="CV1029" s="1">
        <v>40.937</v>
      </c>
      <c r="CW1029" s="1">
        <v>41.937</v>
      </c>
      <c r="CX1029" s="1">
        <v>40.93286666666667</v>
      </c>
      <c r="CY1029" s="1">
        <v>40.37913333333334</v>
      </c>
      <c r="CZ1029" s="1">
        <v>41.062</v>
      </c>
      <c r="DA1029" s="1">
        <v>1959.964</v>
      </c>
      <c r="DB1029" s="1">
        <v>40.01</v>
      </c>
      <c r="DC1029" s="1">
        <v>0.0</v>
      </c>
      <c r="DD1029" s="1">
        <v>1.6604923388E9</v>
      </c>
      <c r="DE1029" s="1">
        <v>0.0</v>
      </c>
      <c r="DF1029" s="1">
        <v>1.6604919246E9</v>
      </c>
      <c r="DG1029" s="1" t="s">
        <v>1965</v>
      </c>
      <c r="DH1029" s="1">
        <v>1.6604919196E9</v>
      </c>
      <c r="DI1029" s="1">
        <v>1.6604919246E9</v>
      </c>
      <c r="DJ1029" s="1">
        <v>26.0</v>
      </c>
      <c r="DK1029" s="1">
        <v>0.565</v>
      </c>
      <c r="DL1029" s="1">
        <v>-0.007</v>
      </c>
      <c r="DM1029" s="1">
        <v>1.335</v>
      </c>
      <c r="DN1029" s="1">
        <v>0.012</v>
      </c>
      <c r="DO1029" s="1">
        <v>400.0</v>
      </c>
      <c r="DP1029" s="1">
        <v>23.0</v>
      </c>
      <c r="DQ1029" s="1">
        <v>0.17</v>
      </c>
      <c r="DR1029" s="1">
        <v>0.02</v>
      </c>
      <c r="DS1029" s="1">
        <v>2.653044394171475</v>
      </c>
      <c r="DT1029" s="1">
        <v>-1.274100562012284</v>
      </c>
      <c r="DU1029" s="1">
        <v>0.1570647609518599</v>
      </c>
      <c r="DV1029" s="1">
        <v>0.0</v>
      </c>
      <c r="DW1029" s="1">
        <v>34.60468971583843</v>
      </c>
      <c r="DX1029" s="1">
        <v>-1.249673569369359</v>
      </c>
      <c r="DY1029" s="1">
        <v>0.1330842913498509</v>
      </c>
      <c r="DZ1029" s="1">
        <v>0.0</v>
      </c>
      <c r="EA1029" s="1">
        <v>-45.4194</v>
      </c>
      <c r="EB1029" s="1">
        <v>0.1690518353726002</v>
      </c>
      <c r="EC1029" s="1">
        <v>0.1156133988774659</v>
      </c>
      <c r="ED1029" s="1">
        <v>1.0</v>
      </c>
      <c r="EE1029" s="1">
        <v>884.6542557534846</v>
      </c>
      <c r="EF1029" s="1">
        <v>305.2545205238182</v>
      </c>
      <c r="EG1029" s="1">
        <v>22.78228808069649</v>
      </c>
      <c r="EH1029" s="1">
        <v>0.0</v>
      </c>
      <c r="EI1029" s="1">
        <v>4.071055250000001</v>
      </c>
      <c r="EJ1029" s="1">
        <v>-0.1214968480300162</v>
      </c>
      <c r="EK1029" s="1">
        <v>0.0121541058880322</v>
      </c>
      <c r="EL1029" s="1">
        <v>1.0</v>
      </c>
      <c r="EM1029" s="1">
        <v>1.86705771898928</v>
      </c>
      <c r="EN1029" s="1">
        <v>-0.003628982225739616</v>
      </c>
      <c r="EO1029" s="1">
        <v>5.017452840756968E-4</v>
      </c>
      <c r="EP1029" s="1">
        <v>1.0</v>
      </c>
      <c r="EQ1029" s="1">
        <v>3.0</v>
      </c>
      <c r="ER1029" s="1">
        <v>6.0</v>
      </c>
      <c r="ES1029" s="1" t="s">
        <v>379</v>
      </c>
      <c r="ET1029" s="1">
        <v>2.9442</v>
      </c>
      <c r="EU1029" s="1">
        <v>2.80117</v>
      </c>
      <c r="EV1029" s="1">
        <v>0.16574</v>
      </c>
      <c r="EW1029" s="1">
        <v>0.170555</v>
      </c>
      <c r="EX1029" s="1">
        <v>0.118172</v>
      </c>
      <c r="EY1029" s="1">
        <v>0.105474</v>
      </c>
      <c r="EZ1029" s="1">
        <v>17143.9</v>
      </c>
      <c r="FA1029" s="1">
        <v>17875.5</v>
      </c>
      <c r="FB1029" s="1">
        <v>23890.3</v>
      </c>
      <c r="FC1029" s="1">
        <v>25072.2</v>
      </c>
      <c r="FD1029" s="1">
        <v>33717.4</v>
      </c>
      <c r="FE1029" s="1">
        <v>35810.0</v>
      </c>
      <c r="FF1029" s="1">
        <v>43547.8</v>
      </c>
      <c r="FG1029" s="1">
        <v>46342.8</v>
      </c>
      <c r="FH1029" s="1">
        <v>1.98873</v>
      </c>
      <c r="FI1029" s="1">
        <v>1.88528</v>
      </c>
      <c r="FJ1029" s="1">
        <v>0.122868</v>
      </c>
      <c r="FK1029" s="1">
        <v>0.0</v>
      </c>
      <c r="FL1029" s="1">
        <v>29.2372</v>
      </c>
      <c r="FM1029" s="1">
        <v>999.9</v>
      </c>
      <c r="FN1029" s="1">
        <v>60.9</v>
      </c>
      <c r="FO1029" s="1">
        <v>33.9</v>
      </c>
      <c r="FP1029" s="1">
        <v>32.4658</v>
      </c>
      <c r="FQ1029" s="1">
        <v>63.7464</v>
      </c>
      <c r="FR1029" s="1">
        <v>25.2324</v>
      </c>
      <c r="FS1029" s="1">
        <v>1.0</v>
      </c>
      <c r="FT1029" s="1">
        <v>0.266494</v>
      </c>
      <c r="FU1029" s="1">
        <v>0.548739</v>
      </c>
      <c r="FV1029" s="1">
        <v>20.3229</v>
      </c>
      <c r="FW1029" s="1">
        <v>5.2134</v>
      </c>
      <c r="FX1029" s="1">
        <v>11.9074</v>
      </c>
      <c r="FY1029" s="1">
        <v>5.0032</v>
      </c>
      <c r="FZ1029" s="1">
        <v>3.29043</v>
      </c>
      <c r="GA1029" s="1">
        <v>9999.0</v>
      </c>
      <c r="GB1029" s="1">
        <v>9999.0</v>
      </c>
      <c r="GC1029" s="1">
        <v>9999.0</v>
      </c>
      <c r="GD1029" s="1">
        <v>999.9</v>
      </c>
      <c r="GE1029" s="1">
        <v>1.85957</v>
      </c>
      <c r="GF1029" s="1">
        <v>1.85453</v>
      </c>
      <c r="GG1029" s="1">
        <v>1.85769</v>
      </c>
      <c r="GH1029" s="1">
        <v>1.85609</v>
      </c>
      <c r="GI1029" s="1">
        <v>1.85494</v>
      </c>
      <c r="GJ1029" s="1">
        <v>1.85457</v>
      </c>
      <c r="GK1029" s="1">
        <v>1.85324</v>
      </c>
      <c r="GL1029" s="1">
        <v>1.85638</v>
      </c>
      <c r="GM1029" s="1">
        <v>0.0</v>
      </c>
      <c r="GN1029" s="1">
        <v>0.0</v>
      </c>
      <c r="GO1029" s="1">
        <v>0.0</v>
      </c>
      <c r="GP1029" s="1">
        <v>0.0</v>
      </c>
      <c r="GQ1029" s="1" t="s">
        <v>358</v>
      </c>
      <c r="GR1029" s="1" t="s">
        <v>359</v>
      </c>
      <c r="GS1029" s="1" t="s">
        <v>360</v>
      </c>
      <c r="GT1029" s="1" t="s">
        <v>360</v>
      </c>
      <c r="GU1029" s="1" t="s">
        <v>360</v>
      </c>
      <c r="GV1029" s="1" t="s">
        <v>360</v>
      </c>
      <c r="GW1029" s="1">
        <v>0.0</v>
      </c>
      <c r="GX1029" s="1">
        <v>100.0</v>
      </c>
      <c r="GY1029" s="1">
        <v>100.0</v>
      </c>
      <c r="GZ1029" s="1">
        <v>2.265</v>
      </c>
      <c r="HA1029" s="1">
        <v>0.0025</v>
      </c>
      <c r="HB1029" s="1">
        <v>0.4072566870634428</v>
      </c>
      <c r="HC1029" s="1">
        <v>0.002678124759318837</v>
      </c>
      <c r="HD1029" s="1">
        <v>-9.373761146515732E-7</v>
      </c>
      <c r="HE1029" s="1">
        <v>1.391563784175389E-10</v>
      </c>
      <c r="HF1029" s="1">
        <v>-0.08316833377203428</v>
      </c>
      <c r="HG1029" s="1">
        <v>0.01061361004592812</v>
      </c>
      <c r="HH1029" s="1">
        <v>-3.086644042041478E-4</v>
      </c>
      <c r="HI1029" s="1">
        <v>1.24720902217549E-6</v>
      </c>
      <c r="HJ1029" s="1">
        <v>1.0</v>
      </c>
      <c r="HK1029" s="1">
        <v>2093.0</v>
      </c>
      <c r="HL1029" s="1">
        <v>2.0</v>
      </c>
      <c r="HM1029" s="1">
        <v>27.0</v>
      </c>
      <c r="HN1029" s="1">
        <v>7.0</v>
      </c>
      <c r="HO1029" s="1">
        <v>6.9</v>
      </c>
      <c r="HP1029" s="1">
        <v>2.23633</v>
      </c>
      <c r="HQ1029" s="1">
        <v>2.30347</v>
      </c>
      <c r="HR1029" s="1">
        <v>1.4978</v>
      </c>
      <c r="HS1029" s="1">
        <v>2.30225</v>
      </c>
      <c r="HT1029" s="1">
        <v>1.54785</v>
      </c>
      <c r="HU1029" s="1">
        <v>2.35962</v>
      </c>
      <c r="HV1029" s="1">
        <v>36.718</v>
      </c>
      <c r="HW1029" s="1">
        <v>14.0007</v>
      </c>
      <c r="HX1029" s="1">
        <v>18.0</v>
      </c>
      <c r="HY1029" s="1">
        <v>505.094</v>
      </c>
      <c r="HZ1029" s="1">
        <v>503.784</v>
      </c>
      <c r="IA1029" s="1">
        <v>28.7074</v>
      </c>
      <c r="IB1029" s="1">
        <v>30.5193</v>
      </c>
      <c r="IC1029" s="1">
        <v>30.0002</v>
      </c>
      <c r="ID1029" s="1">
        <v>30.3157</v>
      </c>
      <c r="IE1029" s="1">
        <v>30.4109</v>
      </c>
      <c r="IF1029" s="1">
        <v>44.8267</v>
      </c>
      <c r="IG1029" s="1">
        <v>30.1514</v>
      </c>
      <c r="IH1029" s="1">
        <v>0.0</v>
      </c>
      <c r="II1029" s="1">
        <v>28.7079</v>
      </c>
      <c r="IJ1029" s="1">
        <v>1056.74</v>
      </c>
      <c r="IK1029" s="1">
        <v>23.0715</v>
      </c>
      <c r="IL1029" s="1">
        <v>100.709</v>
      </c>
      <c r="IM1029" s="1">
        <v>100.44</v>
      </c>
      <c r="IN1029" s="1" t="s">
        <v>365</v>
      </c>
    </row>
    <row r="1030" ht="15.75" customHeight="1">
      <c r="A1030" s="1">
        <v>1014.0</v>
      </c>
      <c r="B1030" s="1">
        <v>1.6604923416E9</v>
      </c>
      <c r="C1030" s="1">
        <v>8212.5</v>
      </c>
      <c r="D1030" s="1" t="s">
        <v>2362</v>
      </c>
      <c r="E1030" s="1" t="s">
        <v>2363</v>
      </c>
      <c r="F1030" s="1">
        <v>1.0</v>
      </c>
      <c r="G1030" s="1" t="s">
        <v>1964</v>
      </c>
      <c r="H1030" s="1" t="s">
        <v>350</v>
      </c>
      <c r="I1030" s="1" t="s">
        <v>351</v>
      </c>
      <c r="J1030" s="1" t="s">
        <v>352</v>
      </c>
      <c r="K1030" s="1" t="s">
        <v>1168</v>
      </c>
      <c r="L1030" s="1" t="s">
        <v>349</v>
      </c>
      <c r="M1030" s="1" t="s">
        <v>354</v>
      </c>
      <c r="N1030" s="1">
        <v>1.6604923336E9</v>
      </c>
      <c r="O1030" s="1">
        <f t="shared" si="1"/>
        <v>0.003475653814</v>
      </c>
      <c r="P1030" s="1">
        <f t="shared" si="2"/>
        <v>3.475653814</v>
      </c>
      <c r="Q1030" s="1">
        <f t="shared" si="3"/>
        <v>2.603568056</v>
      </c>
      <c r="R1030" s="1">
        <f t="shared" si="4"/>
        <v>949.0595</v>
      </c>
      <c r="S1030" s="1">
        <f t="shared" si="5"/>
        <v>897.3443456</v>
      </c>
      <c r="T1030" s="1">
        <f t="shared" si="6"/>
        <v>89.51936989</v>
      </c>
      <c r="U1030" s="1">
        <f t="shared" si="7"/>
        <v>94.67849087</v>
      </c>
      <c r="V1030" s="1">
        <f t="shared" si="8"/>
        <v>0.1852317043</v>
      </c>
      <c r="W1030" s="1">
        <f t="shared" si="9"/>
        <v>2.923726506</v>
      </c>
      <c r="X1030" s="1">
        <f t="shared" si="10"/>
        <v>0.1789504294</v>
      </c>
      <c r="Y1030" s="1">
        <f t="shared" si="11"/>
        <v>0.1123906215</v>
      </c>
      <c r="Z1030" s="1">
        <f t="shared" si="12"/>
        <v>321.5126888</v>
      </c>
      <c r="AA1030" s="1">
        <f t="shared" si="13"/>
        <v>32.00734246</v>
      </c>
      <c r="AB1030" s="1">
        <f t="shared" si="14"/>
        <v>31.23835</v>
      </c>
      <c r="AC1030" s="1">
        <f t="shared" si="15"/>
        <v>4.573052638</v>
      </c>
      <c r="AD1030" s="1">
        <f t="shared" si="16"/>
        <v>59.92984547</v>
      </c>
      <c r="AE1030" s="1">
        <f t="shared" si="17"/>
        <v>2.706153636</v>
      </c>
      <c r="AF1030" s="1">
        <f t="shared" si="18"/>
        <v>4.515535814</v>
      </c>
      <c r="AG1030" s="1">
        <f t="shared" si="19"/>
        <v>1.866899003</v>
      </c>
      <c r="AH1030" s="1">
        <f t="shared" si="20"/>
        <v>-153.2763332</v>
      </c>
      <c r="AI1030" s="1">
        <f t="shared" si="21"/>
        <v>-35.02305507</v>
      </c>
      <c r="AJ1030" s="1">
        <f t="shared" si="22"/>
        <v>-2.693360993</v>
      </c>
      <c r="AK1030" s="1">
        <f t="shared" si="23"/>
        <v>130.5199395</v>
      </c>
      <c r="AL1030" s="1">
        <f t="shared" si="24"/>
        <v>34.54716467</v>
      </c>
      <c r="AM1030" s="1">
        <f t="shared" si="25"/>
        <v>3.480835701</v>
      </c>
      <c r="AN1030" s="1">
        <f t="shared" si="26"/>
        <v>2.603568056</v>
      </c>
      <c r="AO1030" s="1">
        <v>1043.916933193369</v>
      </c>
      <c r="AP1030" s="1">
        <v>1014.276569696969</v>
      </c>
      <c r="AQ1030" s="1">
        <v>5.165173405147602</v>
      </c>
      <c r="AR1030" s="1">
        <v>64.97153183116835</v>
      </c>
      <c r="AS1030" s="1">
        <f t="shared" si="27"/>
        <v>3.475653814</v>
      </c>
      <c r="AT1030" s="1">
        <v>23.06924308030122</v>
      </c>
      <c r="AU1030" s="1">
        <v>27.12573030303031</v>
      </c>
      <c r="AV1030" s="1">
        <v>-6.274645576106812E-8</v>
      </c>
      <c r="AW1030" s="1">
        <v>82.28873051766035</v>
      </c>
      <c r="AX1030" s="1">
        <v>0.0</v>
      </c>
      <c r="AY1030" s="1">
        <v>0.0</v>
      </c>
      <c r="AZ1030" s="1">
        <f t="shared" si="28"/>
        <v>1</v>
      </c>
      <c r="BA1030" s="1">
        <f t="shared" si="29"/>
        <v>0</v>
      </c>
      <c r="BB1030" s="1">
        <f t="shared" si="30"/>
        <v>52005.45877</v>
      </c>
      <c r="BC1030" s="1">
        <f t="shared" si="31"/>
        <v>1999.975625</v>
      </c>
      <c r="BD1030" s="1">
        <f t="shared" si="32"/>
        <v>1681.179825</v>
      </c>
      <c r="BE1030" s="1">
        <f t="shared" si="33"/>
        <v>0.8406001573</v>
      </c>
      <c r="BF1030" s="1">
        <f t="shared" si="34"/>
        <v>0.1607583036</v>
      </c>
      <c r="BG1030" s="1">
        <v>6.0</v>
      </c>
      <c r="BH1030" s="1">
        <v>0.5</v>
      </c>
      <c r="BI1030" s="1" t="s">
        <v>355</v>
      </c>
      <c r="BJ1030" s="1">
        <v>2.0</v>
      </c>
      <c r="BK1030" s="1" t="b">
        <v>1</v>
      </c>
      <c r="BL1030" s="1">
        <v>1.6604923336E9</v>
      </c>
      <c r="BM1030" s="1">
        <v>949.0595000000001</v>
      </c>
      <c r="BN1030" s="1">
        <v>994.4673125</v>
      </c>
      <c r="BO1030" s="1">
        <v>27.12655</v>
      </c>
      <c r="BP1030" s="1">
        <v>23.06401875</v>
      </c>
      <c r="BQ1030" s="1">
        <v>946.8391875</v>
      </c>
      <c r="BR1030" s="1">
        <v>27.12404375</v>
      </c>
      <c r="BS1030" s="1">
        <v>500.14325</v>
      </c>
      <c r="BT1030" s="1">
        <v>99.66024375</v>
      </c>
      <c r="BU1030" s="1">
        <v>0.1000883125</v>
      </c>
      <c r="BV1030" s="1">
        <v>31.01615625</v>
      </c>
      <c r="BW1030" s="1">
        <v>31.23835</v>
      </c>
      <c r="BX1030" s="1">
        <v>999.9</v>
      </c>
      <c r="BY1030" s="1">
        <v>0.0</v>
      </c>
      <c r="BZ1030" s="1">
        <v>0.0</v>
      </c>
      <c r="CA1030" s="1">
        <v>10000.820625</v>
      </c>
      <c r="CB1030" s="1">
        <v>0.0</v>
      </c>
      <c r="CC1030" s="1">
        <v>33.680675</v>
      </c>
      <c r="CD1030" s="1">
        <v>-45.407175</v>
      </c>
      <c r="CE1030" s="1">
        <v>975.5221875</v>
      </c>
      <c r="CF1030" s="1">
        <v>1017.9448125</v>
      </c>
      <c r="CG1030" s="1">
        <v>4.062543125</v>
      </c>
      <c r="CH1030" s="1">
        <v>994.4673125</v>
      </c>
      <c r="CI1030" s="1">
        <v>23.06401875</v>
      </c>
      <c r="CJ1030" s="1">
        <v>2.703439375</v>
      </c>
      <c r="CK1030" s="1">
        <v>2.298565625</v>
      </c>
      <c r="CL1030" s="1">
        <v>22.30603125</v>
      </c>
      <c r="CM1030" s="1">
        <v>19.66634375</v>
      </c>
      <c r="CN1030" s="1">
        <v>1999.975625</v>
      </c>
      <c r="CO1030" s="1">
        <v>0.979993</v>
      </c>
      <c r="CP1030" s="1">
        <v>0.0200071</v>
      </c>
      <c r="CQ1030" s="1">
        <v>0.0</v>
      </c>
      <c r="CR1030" s="1">
        <v>2.6595625</v>
      </c>
      <c r="CS1030" s="1">
        <v>0.0</v>
      </c>
      <c r="CT1030" s="1">
        <v>33514.6875</v>
      </c>
      <c r="CU1030" s="1">
        <v>17412.09375</v>
      </c>
      <c r="CV1030" s="1">
        <v>40.937</v>
      </c>
      <c r="CW1030" s="1">
        <v>41.937</v>
      </c>
      <c r="CX1030" s="1">
        <v>40.933125</v>
      </c>
      <c r="CY1030" s="1">
        <v>40.378875</v>
      </c>
      <c r="CZ1030" s="1">
        <v>41.062</v>
      </c>
      <c r="DA1030" s="1">
        <v>1959.965625</v>
      </c>
      <c r="DB1030" s="1">
        <v>40.01</v>
      </c>
      <c r="DC1030" s="1">
        <v>0.0</v>
      </c>
      <c r="DD1030" s="1">
        <v>1.6604923394E9</v>
      </c>
      <c r="DE1030" s="1">
        <v>0.0</v>
      </c>
      <c r="DF1030" s="1">
        <v>1.6604919246E9</v>
      </c>
      <c r="DG1030" s="1" t="s">
        <v>1965</v>
      </c>
      <c r="DH1030" s="1">
        <v>1.6604919196E9</v>
      </c>
      <c r="DI1030" s="1">
        <v>1.6604919246E9</v>
      </c>
      <c r="DJ1030" s="1">
        <v>26.0</v>
      </c>
      <c r="DK1030" s="1">
        <v>0.565</v>
      </c>
      <c r="DL1030" s="1">
        <v>-0.007</v>
      </c>
      <c r="DM1030" s="1">
        <v>1.335</v>
      </c>
      <c r="DN1030" s="1">
        <v>0.012</v>
      </c>
      <c r="DO1030" s="1">
        <v>400.0</v>
      </c>
      <c r="DP1030" s="1">
        <v>23.0</v>
      </c>
      <c r="DQ1030" s="1">
        <v>0.17</v>
      </c>
      <c r="DR1030" s="1">
        <v>0.02</v>
      </c>
      <c r="DS1030" s="1">
        <v>2.630737776423479</v>
      </c>
      <c r="DT1030" s="1">
        <v>-0.7550990867482992</v>
      </c>
      <c r="DU1030" s="1">
        <v>0.1338237125826761</v>
      </c>
      <c r="DV1030" s="1">
        <v>0.0</v>
      </c>
      <c r="DW1030" s="1">
        <v>34.56184194141017</v>
      </c>
      <c r="DX1030" s="1">
        <v>-0.9521097022915856</v>
      </c>
      <c r="DY1030" s="1">
        <v>0.1140226798373333</v>
      </c>
      <c r="DZ1030" s="1">
        <v>0.0</v>
      </c>
      <c r="EA1030" s="1">
        <v>-45.40848387096775</v>
      </c>
      <c r="EB1030" s="1">
        <v>-0.01061129032254312</v>
      </c>
      <c r="EC1030" s="1">
        <v>0.1083971374957554</v>
      </c>
      <c r="ED1030" s="1">
        <v>1.0</v>
      </c>
      <c r="EE1030" s="1">
        <v>893.5934736676732</v>
      </c>
      <c r="EF1030" s="1">
        <v>297.5674912483699</v>
      </c>
      <c r="EG1030" s="1">
        <v>21.48786101599387</v>
      </c>
      <c r="EH1030" s="1">
        <v>0.0</v>
      </c>
      <c r="EI1030" s="1">
        <v>4.068674390243904</v>
      </c>
      <c r="EJ1030" s="1">
        <v>-0.1090990243902385</v>
      </c>
      <c r="EK1030" s="1">
        <v>0.01122499085746393</v>
      </c>
      <c r="EL1030" s="1">
        <v>1.0</v>
      </c>
      <c r="EM1030" s="1">
        <v>1.866957506247221</v>
      </c>
      <c r="EN1030" s="1">
        <v>-0.005703081954068334</v>
      </c>
      <c r="EO1030" s="1">
        <v>5.77217043316556E-4</v>
      </c>
      <c r="EP1030" s="1">
        <v>1.0</v>
      </c>
      <c r="EQ1030" s="1">
        <v>3.0</v>
      </c>
      <c r="ER1030" s="1">
        <v>6.0</v>
      </c>
      <c r="ES1030" s="1" t="s">
        <v>379</v>
      </c>
      <c r="ET1030" s="1">
        <v>2.94404</v>
      </c>
      <c r="EU1030" s="1">
        <v>2.80115</v>
      </c>
      <c r="EV1030" s="1">
        <v>0.166279</v>
      </c>
      <c r="EW1030" s="1">
        <v>0.17109</v>
      </c>
      <c r="EX1030" s="1">
        <v>0.11817</v>
      </c>
      <c r="EY1030" s="1">
        <v>0.105477</v>
      </c>
      <c r="EZ1030" s="1">
        <v>17132.9</v>
      </c>
      <c r="FA1030" s="1">
        <v>17864.1</v>
      </c>
      <c r="FB1030" s="1">
        <v>23890.3</v>
      </c>
      <c r="FC1030" s="1">
        <v>25072.4</v>
      </c>
      <c r="FD1030" s="1">
        <v>33717.5</v>
      </c>
      <c r="FE1030" s="1">
        <v>35810.1</v>
      </c>
      <c r="FF1030" s="1">
        <v>43547.8</v>
      </c>
      <c r="FG1030" s="1">
        <v>46343.0</v>
      </c>
      <c r="FH1030" s="1">
        <v>1.98855</v>
      </c>
      <c r="FI1030" s="1">
        <v>1.88525</v>
      </c>
      <c r="FJ1030" s="1">
        <v>0.122927</v>
      </c>
      <c r="FK1030" s="1">
        <v>0.0</v>
      </c>
      <c r="FL1030" s="1">
        <v>29.2372</v>
      </c>
      <c r="FM1030" s="1">
        <v>999.9</v>
      </c>
      <c r="FN1030" s="1">
        <v>60.9</v>
      </c>
      <c r="FO1030" s="1">
        <v>33.9</v>
      </c>
      <c r="FP1030" s="1">
        <v>32.47</v>
      </c>
      <c r="FQ1030" s="1">
        <v>63.8564</v>
      </c>
      <c r="FR1030" s="1">
        <v>25.2204</v>
      </c>
      <c r="FS1030" s="1">
        <v>1.0</v>
      </c>
      <c r="FT1030" s="1">
        <v>0.266634</v>
      </c>
      <c r="FU1030" s="1">
        <v>0.534899</v>
      </c>
      <c r="FV1030" s="1">
        <v>20.323</v>
      </c>
      <c r="FW1030" s="1">
        <v>5.2134</v>
      </c>
      <c r="FX1030" s="1">
        <v>11.9072</v>
      </c>
      <c r="FY1030" s="1">
        <v>5.00315</v>
      </c>
      <c r="FZ1030" s="1">
        <v>3.2904</v>
      </c>
      <c r="GA1030" s="1">
        <v>9999.0</v>
      </c>
      <c r="GB1030" s="1">
        <v>9999.0</v>
      </c>
      <c r="GC1030" s="1">
        <v>9999.0</v>
      </c>
      <c r="GD1030" s="1">
        <v>999.9</v>
      </c>
      <c r="GE1030" s="1">
        <v>1.85958</v>
      </c>
      <c r="GF1030" s="1">
        <v>1.85454</v>
      </c>
      <c r="GG1030" s="1">
        <v>1.85769</v>
      </c>
      <c r="GH1030" s="1">
        <v>1.85609</v>
      </c>
      <c r="GI1030" s="1">
        <v>1.85494</v>
      </c>
      <c r="GJ1030" s="1">
        <v>1.85457</v>
      </c>
      <c r="GK1030" s="1">
        <v>1.85324</v>
      </c>
      <c r="GL1030" s="1">
        <v>1.85638</v>
      </c>
      <c r="GM1030" s="1">
        <v>0.0</v>
      </c>
      <c r="GN1030" s="1">
        <v>0.0</v>
      </c>
      <c r="GO1030" s="1">
        <v>0.0</v>
      </c>
      <c r="GP1030" s="1">
        <v>0.0</v>
      </c>
      <c r="GQ1030" s="1" t="s">
        <v>358</v>
      </c>
      <c r="GR1030" s="1" t="s">
        <v>359</v>
      </c>
      <c r="GS1030" s="1" t="s">
        <v>360</v>
      </c>
      <c r="GT1030" s="1" t="s">
        <v>360</v>
      </c>
      <c r="GU1030" s="1" t="s">
        <v>360</v>
      </c>
      <c r="GV1030" s="1" t="s">
        <v>360</v>
      </c>
      <c r="GW1030" s="1">
        <v>0.0</v>
      </c>
      <c r="GX1030" s="1">
        <v>100.0</v>
      </c>
      <c r="GY1030" s="1">
        <v>100.0</v>
      </c>
      <c r="GZ1030" s="1">
        <v>2.271</v>
      </c>
      <c r="HA1030" s="1">
        <v>0.0026</v>
      </c>
      <c r="HB1030" s="1">
        <v>0.4072566870634428</v>
      </c>
      <c r="HC1030" s="1">
        <v>0.002678124759318837</v>
      </c>
      <c r="HD1030" s="1">
        <v>-9.373761146515732E-7</v>
      </c>
      <c r="HE1030" s="1">
        <v>1.391563784175389E-10</v>
      </c>
      <c r="HF1030" s="1">
        <v>-0.08316833377203428</v>
      </c>
      <c r="HG1030" s="1">
        <v>0.01061361004592812</v>
      </c>
      <c r="HH1030" s="1">
        <v>-3.086644042041478E-4</v>
      </c>
      <c r="HI1030" s="1">
        <v>1.24720902217549E-6</v>
      </c>
      <c r="HJ1030" s="1">
        <v>1.0</v>
      </c>
      <c r="HK1030" s="1">
        <v>2093.0</v>
      </c>
      <c r="HL1030" s="1">
        <v>2.0</v>
      </c>
      <c r="HM1030" s="1">
        <v>27.0</v>
      </c>
      <c r="HN1030" s="1">
        <v>7.0</v>
      </c>
      <c r="HO1030" s="1">
        <v>7.0</v>
      </c>
      <c r="HP1030" s="1">
        <v>2.24731</v>
      </c>
      <c r="HQ1030" s="1">
        <v>2.30103</v>
      </c>
      <c r="HR1030" s="1">
        <v>1.4978</v>
      </c>
      <c r="HS1030" s="1">
        <v>2.30225</v>
      </c>
      <c r="HT1030" s="1">
        <v>1.54785</v>
      </c>
      <c r="HU1030" s="1">
        <v>2.25464</v>
      </c>
      <c r="HV1030" s="1">
        <v>36.7417</v>
      </c>
      <c r="HW1030" s="1">
        <v>13.9919</v>
      </c>
      <c r="HX1030" s="1">
        <v>18.0</v>
      </c>
      <c r="HY1030" s="1">
        <v>504.988</v>
      </c>
      <c r="HZ1030" s="1">
        <v>503.768</v>
      </c>
      <c r="IA1030" s="1">
        <v>28.7037</v>
      </c>
      <c r="IB1030" s="1">
        <v>30.52</v>
      </c>
      <c r="IC1030" s="1">
        <v>30.0002</v>
      </c>
      <c r="ID1030" s="1">
        <v>30.3157</v>
      </c>
      <c r="IE1030" s="1">
        <v>30.411</v>
      </c>
      <c r="IF1030" s="1">
        <v>45.0589</v>
      </c>
      <c r="IG1030" s="1">
        <v>30.1514</v>
      </c>
      <c r="IH1030" s="1">
        <v>0.0</v>
      </c>
      <c r="II1030" s="1">
        <v>28.6961</v>
      </c>
      <c r="IJ1030" s="1">
        <v>1066.76</v>
      </c>
      <c r="IK1030" s="1">
        <v>23.0715</v>
      </c>
      <c r="IL1030" s="1">
        <v>100.709</v>
      </c>
      <c r="IM1030" s="1">
        <v>100.441</v>
      </c>
      <c r="IN1030" s="1" t="s">
        <v>365</v>
      </c>
    </row>
    <row r="1031" ht="15.75" customHeight="1">
      <c r="A1031" s="1">
        <v>1015.0</v>
      </c>
      <c r="B1031" s="1">
        <v>1.6604923426E9</v>
      </c>
      <c r="C1031" s="1">
        <v>8213.5</v>
      </c>
      <c r="D1031" s="1" t="s">
        <v>2364</v>
      </c>
      <c r="E1031" s="1" t="s">
        <v>2365</v>
      </c>
      <c r="F1031" s="1">
        <v>1.0</v>
      </c>
      <c r="G1031" s="1" t="s">
        <v>1964</v>
      </c>
      <c r="H1031" s="1" t="s">
        <v>350</v>
      </c>
      <c r="I1031" s="1" t="s">
        <v>351</v>
      </c>
      <c r="J1031" s="1" t="s">
        <v>352</v>
      </c>
      <c r="K1031" s="1" t="s">
        <v>1168</v>
      </c>
      <c r="L1031" s="1" t="s">
        <v>349</v>
      </c>
      <c r="M1031" s="1" t="s">
        <v>354</v>
      </c>
      <c r="N1031" s="1">
        <v>1.660492335099999E9</v>
      </c>
      <c r="O1031" s="1">
        <f t="shared" si="1"/>
        <v>0.003473760935</v>
      </c>
      <c r="P1031" s="1">
        <f t="shared" si="2"/>
        <v>3.473760935</v>
      </c>
      <c r="Q1031" s="1">
        <f t="shared" si="3"/>
        <v>2.647241969</v>
      </c>
      <c r="R1031" s="1">
        <f t="shared" si="4"/>
        <v>956.6142</v>
      </c>
      <c r="S1031" s="1">
        <f t="shared" si="5"/>
        <v>904.2745275</v>
      </c>
      <c r="T1031" s="1">
        <f t="shared" si="6"/>
        <v>90.21074995</v>
      </c>
      <c r="U1031" s="1">
        <f t="shared" si="7"/>
        <v>95.43217438</v>
      </c>
      <c r="V1031" s="1">
        <f t="shared" si="8"/>
        <v>0.1851298562</v>
      </c>
      <c r="W1031" s="1">
        <f t="shared" si="9"/>
        <v>2.924328444</v>
      </c>
      <c r="X1031" s="1">
        <f t="shared" si="10"/>
        <v>0.1788566053</v>
      </c>
      <c r="Y1031" s="1">
        <f t="shared" si="11"/>
        <v>0.1123312961</v>
      </c>
      <c r="Z1031" s="1">
        <f t="shared" si="12"/>
        <v>321.5137062</v>
      </c>
      <c r="AA1031" s="1">
        <f t="shared" si="13"/>
        <v>32.00650858</v>
      </c>
      <c r="AB1031" s="1">
        <f t="shared" si="14"/>
        <v>31.23799333</v>
      </c>
      <c r="AC1031" s="1">
        <f t="shared" si="15"/>
        <v>4.572959803</v>
      </c>
      <c r="AD1031" s="1">
        <f t="shared" si="16"/>
        <v>59.93249162</v>
      </c>
      <c r="AE1031" s="1">
        <f t="shared" si="17"/>
        <v>2.706096792</v>
      </c>
      <c r="AF1031" s="1">
        <f t="shared" si="18"/>
        <v>4.515241597</v>
      </c>
      <c r="AG1031" s="1">
        <f t="shared" si="19"/>
        <v>1.866863011</v>
      </c>
      <c r="AH1031" s="1">
        <f t="shared" si="20"/>
        <v>-153.1928572</v>
      </c>
      <c r="AI1031" s="1">
        <f t="shared" si="21"/>
        <v>-35.15422298</v>
      </c>
      <c r="AJ1031" s="1">
        <f t="shared" si="22"/>
        <v>-2.702871673</v>
      </c>
      <c r="AK1031" s="1">
        <f t="shared" si="23"/>
        <v>130.4637543</v>
      </c>
      <c r="AL1031" s="1">
        <f t="shared" si="24"/>
        <v>34.51355186</v>
      </c>
      <c r="AM1031" s="1">
        <f t="shared" si="25"/>
        <v>3.479084392</v>
      </c>
      <c r="AN1031" s="1">
        <f t="shared" si="26"/>
        <v>2.647241969</v>
      </c>
      <c r="AO1031" s="1">
        <v>1049.008380572914</v>
      </c>
      <c r="AP1031" s="1">
        <v>1019.397545454545</v>
      </c>
      <c r="AQ1031" s="1">
        <v>5.148901156533818</v>
      </c>
      <c r="AR1031" s="1">
        <v>64.97153183116835</v>
      </c>
      <c r="AS1031" s="1">
        <f t="shared" si="27"/>
        <v>3.473760935</v>
      </c>
      <c r="AT1031" s="1">
        <v>23.07048671092463</v>
      </c>
      <c r="AU1031" s="1">
        <v>27.12485272727273</v>
      </c>
      <c r="AV1031" s="1">
        <v>-1.250789716917383E-5</v>
      </c>
      <c r="AW1031" s="1">
        <v>82.28873051766035</v>
      </c>
      <c r="AX1031" s="1">
        <v>0.0</v>
      </c>
      <c r="AY1031" s="1">
        <v>0.0</v>
      </c>
      <c r="AZ1031" s="1">
        <f t="shared" si="28"/>
        <v>1</v>
      </c>
      <c r="BA1031" s="1">
        <f t="shared" si="29"/>
        <v>0</v>
      </c>
      <c r="BB1031" s="1">
        <f t="shared" si="30"/>
        <v>52022.79025</v>
      </c>
      <c r="BC1031" s="1">
        <f t="shared" si="31"/>
        <v>1999.982</v>
      </c>
      <c r="BD1031" s="1">
        <f t="shared" si="32"/>
        <v>1681.18518</v>
      </c>
      <c r="BE1031" s="1">
        <f t="shared" si="33"/>
        <v>0.8406001554</v>
      </c>
      <c r="BF1031" s="1">
        <f t="shared" si="34"/>
        <v>0.1607582999</v>
      </c>
      <c r="BG1031" s="1">
        <v>6.0</v>
      </c>
      <c r="BH1031" s="1">
        <v>0.5</v>
      </c>
      <c r="BI1031" s="1" t="s">
        <v>355</v>
      </c>
      <c r="BJ1031" s="1">
        <v>2.0</v>
      </c>
      <c r="BK1031" s="1" t="b">
        <v>1</v>
      </c>
      <c r="BL1031" s="1">
        <v>1.660492335099999E9</v>
      </c>
      <c r="BM1031" s="1">
        <v>956.6142</v>
      </c>
      <c r="BN1031" s="1">
        <v>1002.011266666667</v>
      </c>
      <c r="BO1031" s="1">
        <v>27.12597333333333</v>
      </c>
      <c r="BP1031" s="1">
        <v>23.06548</v>
      </c>
      <c r="BQ1031" s="1">
        <v>954.3842000000001</v>
      </c>
      <c r="BR1031" s="1">
        <v>27.12346</v>
      </c>
      <c r="BS1031" s="1">
        <v>500.1427999999999</v>
      </c>
      <c r="BT1031" s="1">
        <v>99.66030666666667</v>
      </c>
      <c r="BU1031" s="1">
        <v>0.1000506266666667</v>
      </c>
      <c r="BV1031" s="1">
        <v>31.01501333333334</v>
      </c>
      <c r="BW1031" s="1">
        <v>31.23799333333333</v>
      </c>
      <c r="BX1031" s="1">
        <v>999.8999999999999</v>
      </c>
      <c r="BY1031" s="1">
        <v>0.0</v>
      </c>
      <c r="BZ1031" s="1">
        <v>0.0</v>
      </c>
      <c r="CA1031" s="1">
        <v>10004.25</v>
      </c>
      <c r="CB1031" s="1">
        <v>0.0</v>
      </c>
      <c r="CC1031" s="1">
        <v>33.42449333333333</v>
      </c>
      <c r="CD1031" s="1">
        <v>-45.39660666666666</v>
      </c>
      <c r="CE1031" s="1">
        <v>983.2870666666665</v>
      </c>
      <c r="CF1031" s="1">
        <v>1025.6686</v>
      </c>
      <c r="CG1031" s="1">
        <v>4.060508</v>
      </c>
      <c r="CH1031" s="1">
        <v>1002.011266666667</v>
      </c>
      <c r="CI1031" s="1">
        <v>23.06548</v>
      </c>
      <c r="CJ1031" s="1">
        <v>2.703383999999999</v>
      </c>
      <c r="CK1031" s="1">
        <v>2.298712</v>
      </c>
      <c r="CL1031" s="1">
        <v>22.30569333333333</v>
      </c>
      <c r="CM1031" s="1">
        <v>19.66737333333333</v>
      </c>
      <c r="CN1031" s="1">
        <v>1999.982</v>
      </c>
      <c r="CO1031" s="1">
        <v>0.9799930000000001</v>
      </c>
      <c r="CP1031" s="1">
        <v>0.0200071</v>
      </c>
      <c r="CQ1031" s="1">
        <v>0.0</v>
      </c>
      <c r="CR1031" s="1">
        <v>2.510333333333333</v>
      </c>
      <c r="CS1031" s="1">
        <v>0.0</v>
      </c>
      <c r="CT1031" s="1">
        <v>33511.01333333334</v>
      </c>
      <c r="CU1031" s="1">
        <v>17412.15333333333</v>
      </c>
      <c r="CV1031" s="1">
        <v>40.937</v>
      </c>
      <c r="CW1031" s="1">
        <v>41.937</v>
      </c>
      <c r="CX1031" s="1">
        <v>40.93286666666667</v>
      </c>
      <c r="CY1031" s="1">
        <v>40.37913333333334</v>
      </c>
      <c r="CZ1031" s="1">
        <v>41.062</v>
      </c>
      <c r="DA1031" s="1">
        <v>1959.972</v>
      </c>
      <c r="DB1031" s="1">
        <v>40.01</v>
      </c>
      <c r="DC1031" s="1">
        <v>0.0</v>
      </c>
      <c r="DD1031" s="1">
        <v>1.6604923406E9</v>
      </c>
      <c r="DE1031" s="1">
        <v>0.0</v>
      </c>
      <c r="DF1031" s="1">
        <v>1.6604919246E9</v>
      </c>
      <c r="DG1031" s="1" t="s">
        <v>1965</v>
      </c>
      <c r="DH1031" s="1">
        <v>1.6604919196E9</v>
      </c>
      <c r="DI1031" s="1">
        <v>1.6604919246E9</v>
      </c>
      <c r="DJ1031" s="1">
        <v>26.0</v>
      </c>
      <c r="DK1031" s="1">
        <v>0.565</v>
      </c>
      <c r="DL1031" s="1">
        <v>-0.007</v>
      </c>
      <c r="DM1031" s="1">
        <v>1.335</v>
      </c>
      <c r="DN1031" s="1">
        <v>0.012</v>
      </c>
      <c r="DO1031" s="1">
        <v>400.0</v>
      </c>
      <c r="DP1031" s="1">
        <v>23.0</v>
      </c>
      <c r="DQ1031" s="1">
        <v>0.17</v>
      </c>
      <c r="DR1031" s="1">
        <v>0.02</v>
      </c>
      <c r="DS1031" s="1">
        <v>2.590430552777084</v>
      </c>
      <c r="DT1031" s="1">
        <v>0.1456671976877917</v>
      </c>
      <c r="DU1031" s="1">
        <v>0.07764800630920253</v>
      </c>
      <c r="DV1031" s="1">
        <v>1.0</v>
      </c>
      <c r="DW1031" s="1">
        <v>34.53394306505375</v>
      </c>
      <c r="DX1031" s="1">
        <v>-0.758793008948771</v>
      </c>
      <c r="DY1031" s="1">
        <v>0.1003045900291876</v>
      </c>
      <c r="DZ1031" s="1">
        <v>0.0</v>
      </c>
      <c r="EA1031" s="1">
        <v>-45.39668666666667</v>
      </c>
      <c r="EB1031" s="1">
        <v>-0.5313210233591692</v>
      </c>
      <c r="EC1031" s="1">
        <v>0.1015099263892727</v>
      </c>
      <c r="ED1031" s="1">
        <v>1.0</v>
      </c>
      <c r="EE1031" s="1">
        <v>899.8766405439612</v>
      </c>
      <c r="EF1031" s="1">
        <v>292.829478446144</v>
      </c>
      <c r="EG1031" s="1">
        <v>21.84056692389974</v>
      </c>
      <c r="EH1031" s="1">
        <v>0.0</v>
      </c>
      <c r="EI1031" s="1">
        <v>4.065257750000001</v>
      </c>
      <c r="EJ1031" s="1">
        <v>-0.09213106941839616</v>
      </c>
      <c r="EK1031" s="1">
        <v>0.009196066682962913</v>
      </c>
      <c r="EL1031" s="1">
        <v>1.0</v>
      </c>
      <c r="EM1031" s="1">
        <v>1.866885055788956</v>
      </c>
      <c r="EN1031" s="1">
        <v>-0.005877174226770687</v>
      </c>
      <c r="EO1031" s="1">
        <v>5.879721717534434E-4</v>
      </c>
      <c r="EP1031" s="1">
        <v>1.0</v>
      </c>
      <c r="EQ1031" s="1">
        <v>4.0</v>
      </c>
      <c r="ER1031" s="1">
        <v>6.0</v>
      </c>
      <c r="ES1031" s="1" t="s">
        <v>376</v>
      </c>
      <c r="ET1031" s="1">
        <v>2.94401</v>
      </c>
      <c r="EU1031" s="1">
        <v>2.80104</v>
      </c>
      <c r="EV1031" s="1">
        <v>0.166817</v>
      </c>
      <c r="EW1031" s="1">
        <v>0.171616</v>
      </c>
      <c r="EX1031" s="1">
        <v>0.118168</v>
      </c>
      <c r="EY1031" s="1">
        <v>0.105478</v>
      </c>
      <c r="EZ1031" s="1">
        <v>17121.8</v>
      </c>
      <c r="FA1031" s="1">
        <v>17852.6</v>
      </c>
      <c r="FB1031" s="1">
        <v>23890.3</v>
      </c>
      <c r="FC1031" s="1">
        <v>25072.3</v>
      </c>
      <c r="FD1031" s="1">
        <v>33717.6</v>
      </c>
      <c r="FE1031" s="1">
        <v>35809.9</v>
      </c>
      <c r="FF1031" s="1">
        <v>43547.9</v>
      </c>
      <c r="FG1031" s="1">
        <v>46342.9</v>
      </c>
      <c r="FH1031" s="1">
        <v>1.98855</v>
      </c>
      <c r="FI1031" s="1">
        <v>1.88522</v>
      </c>
      <c r="FJ1031" s="1">
        <v>0.123024</v>
      </c>
      <c r="FK1031" s="1">
        <v>0.0</v>
      </c>
      <c r="FL1031" s="1">
        <v>29.2372</v>
      </c>
      <c r="FM1031" s="1">
        <v>999.9</v>
      </c>
      <c r="FN1031" s="1">
        <v>60.9</v>
      </c>
      <c r="FO1031" s="1">
        <v>33.9</v>
      </c>
      <c r="FP1031" s="1">
        <v>32.469</v>
      </c>
      <c r="FQ1031" s="1">
        <v>63.7264</v>
      </c>
      <c r="FR1031" s="1">
        <v>25.9135</v>
      </c>
      <c r="FS1031" s="1">
        <v>1.0</v>
      </c>
      <c r="FT1031" s="1">
        <v>0.266672</v>
      </c>
      <c r="FU1031" s="1">
        <v>0.534115</v>
      </c>
      <c r="FV1031" s="1">
        <v>20.3229</v>
      </c>
      <c r="FW1031" s="1">
        <v>5.21355</v>
      </c>
      <c r="FX1031" s="1">
        <v>11.9075</v>
      </c>
      <c r="FY1031" s="1">
        <v>5.00315</v>
      </c>
      <c r="FZ1031" s="1">
        <v>3.2904</v>
      </c>
      <c r="GA1031" s="1">
        <v>9999.0</v>
      </c>
      <c r="GB1031" s="1">
        <v>9999.0</v>
      </c>
      <c r="GC1031" s="1">
        <v>9999.0</v>
      </c>
      <c r="GD1031" s="1">
        <v>999.9</v>
      </c>
      <c r="GE1031" s="1">
        <v>1.85957</v>
      </c>
      <c r="GF1031" s="1">
        <v>1.85453</v>
      </c>
      <c r="GG1031" s="1">
        <v>1.85769</v>
      </c>
      <c r="GH1031" s="1">
        <v>1.85608</v>
      </c>
      <c r="GI1031" s="1">
        <v>1.85493</v>
      </c>
      <c r="GJ1031" s="1">
        <v>1.85457</v>
      </c>
      <c r="GK1031" s="1">
        <v>1.85325</v>
      </c>
      <c r="GL1031" s="1">
        <v>1.85638</v>
      </c>
      <c r="GM1031" s="1">
        <v>0.0</v>
      </c>
      <c r="GN1031" s="1">
        <v>0.0</v>
      </c>
      <c r="GO1031" s="1">
        <v>0.0</v>
      </c>
      <c r="GP1031" s="1">
        <v>0.0</v>
      </c>
      <c r="GQ1031" s="1" t="s">
        <v>358</v>
      </c>
      <c r="GR1031" s="1" t="s">
        <v>359</v>
      </c>
      <c r="GS1031" s="1" t="s">
        <v>360</v>
      </c>
      <c r="GT1031" s="1" t="s">
        <v>360</v>
      </c>
      <c r="GU1031" s="1" t="s">
        <v>360</v>
      </c>
      <c r="GV1031" s="1" t="s">
        <v>360</v>
      </c>
      <c r="GW1031" s="1">
        <v>0.0</v>
      </c>
      <c r="GX1031" s="1">
        <v>100.0</v>
      </c>
      <c r="GY1031" s="1">
        <v>100.0</v>
      </c>
      <c r="GZ1031" s="1">
        <v>2.278</v>
      </c>
      <c r="HA1031" s="1">
        <v>0.0026</v>
      </c>
      <c r="HB1031" s="1">
        <v>0.4072566870634428</v>
      </c>
      <c r="HC1031" s="1">
        <v>0.002678124759318837</v>
      </c>
      <c r="HD1031" s="1">
        <v>-9.373761146515732E-7</v>
      </c>
      <c r="HE1031" s="1">
        <v>1.391563784175389E-10</v>
      </c>
      <c r="HF1031" s="1">
        <v>-0.08316833377203428</v>
      </c>
      <c r="HG1031" s="1">
        <v>0.01061361004592812</v>
      </c>
      <c r="HH1031" s="1">
        <v>-3.086644042041478E-4</v>
      </c>
      <c r="HI1031" s="1">
        <v>1.24720902217549E-6</v>
      </c>
      <c r="HJ1031" s="1">
        <v>1.0</v>
      </c>
      <c r="HK1031" s="1">
        <v>2093.0</v>
      </c>
      <c r="HL1031" s="1">
        <v>2.0</v>
      </c>
      <c r="HM1031" s="1">
        <v>27.0</v>
      </c>
      <c r="HN1031" s="1">
        <v>7.0</v>
      </c>
      <c r="HO1031" s="1">
        <v>7.0</v>
      </c>
      <c r="HP1031" s="1">
        <v>2.25342</v>
      </c>
      <c r="HQ1031" s="1">
        <v>2.27661</v>
      </c>
      <c r="HR1031" s="1">
        <v>1.4978</v>
      </c>
      <c r="HS1031" s="1">
        <v>2.30225</v>
      </c>
      <c r="HT1031" s="1">
        <v>1.54785</v>
      </c>
      <c r="HU1031" s="1">
        <v>2.40845</v>
      </c>
      <c r="HV1031" s="1">
        <v>36.7417</v>
      </c>
      <c r="HW1031" s="1">
        <v>14.0095</v>
      </c>
      <c r="HX1031" s="1">
        <v>18.0</v>
      </c>
      <c r="HY1031" s="1">
        <v>504.988</v>
      </c>
      <c r="HZ1031" s="1">
        <v>503.757</v>
      </c>
      <c r="IA1031" s="1">
        <v>28.7012</v>
      </c>
      <c r="IB1031" s="1">
        <v>30.5204</v>
      </c>
      <c r="IC1031" s="1">
        <v>30.0002</v>
      </c>
      <c r="ID1031" s="1">
        <v>30.3157</v>
      </c>
      <c r="IE1031" s="1">
        <v>30.4117</v>
      </c>
      <c r="IF1031" s="1">
        <v>45.1772</v>
      </c>
      <c r="IG1031" s="1">
        <v>30.1514</v>
      </c>
      <c r="IH1031" s="1">
        <v>0.0</v>
      </c>
      <c r="II1031" s="1">
        <v>28.6961</v>
      </c>
      <c r="IJ1031" s="1">
        <v>1066.76</v>
      </c>
      <c r="IK1031" s="1">
        <v>23.0715</v>
      </c>
      <c r="IL1031" s="1">
        <v>100.709</v>
      </c>
      <c r="IM1031" s="1">
        <v>100.441</v>
      </c>
      <c r="IN1031" s="1" t="s">
        <v>365</v>
      </c>
    </row>
    <row r="1032" ht="15.75" customHeight="1">
      <c r="A1032" s="1">
        <v>1016.0</v>
      </c>
      <c r="B1032" s="1">
        <v>1.6604923436E9</v>
      </c>
      <c r="C1032" s="1">
        <v>8214.5</v>
      </c>
      <c r="D1032" s="1" t="s">
        <v>2366</v>
      </c>
      <c r="E1032" s="1" t="s">
        <v>2367</v>
      </c>
      <c r="F1032" s="1">
        <v>1.0</v>
      </c>
      <c r="G1032" s="1" t="s">
        <v>1964</v>
      </c>
      <c r="H1032" s="1" t="s">
        <v>350</v>
      </c>
      <c r="I1032" s="1" t="s">
        <v>351</v>
      </c>
      <c r="J1032" s="1" t="s">
        <v>352</v>
      </c>
      <c r="K1032" s="1" t="s">
        <v>1168</v>
      </c>
      <c r="L1032" s="1" t="s">
        <v>349</v>
      </c>
      <c r="M1032" s="1" t="s">
        <v>354</v>
      </c>
      <c r="N1032" s="1">
        <v>1.6604923356E9</v>
      </c>
      <c r="O1032" s="1">
        <f t="shared" si="1"/>
        <v>0.003472244416</v>
      </c>
      <c r="P1032" s="1">
        <f t="shared" si="2"/>
        <v>3.472244416</v>
      </c>
      <c r="Q1032" s="1">
        <f t="shared" si="3"/>
        <v>2.725342212</v>
      </c>
      <c r="R1032" s="1">
        <f t="shared" si="4"/>
        <v>959.121</v>
      </c>
      <c r="S1032" s="1">
        <f t="shared" si="5"/>
        <v>906.0096674</v>
      </c>
      <c r="T1032" s="1">
        <f t="shared" si="6"/>
        <v>90.38390938</v>
      </c>
      <c r="U1032" s="1">
        <f t="shared" si="7"/>
        <v>95.68231849</v>
      </c>
      <c r="V1032" s="1">
        <f t="shared" si="8"/>
        <v>0.1850459305</v>
      </c>
      <c r="W1032" s="1">
        <f t="shared" si="9"/>
        <v>2.924296472</v>
      </c>
      <c r="X1032" s="1">
        <f t="shared" si="10"/>
        <v>0.1787781964</v>
      </c>
      <c r="Y1032" s="1">
        <f t="shared" si="11"/>
        <v>0.112281818</v>
      </c>
      <c r="Z1032" s="1">
        <f t="shared" si="12"/>
        <v>321.5140853</v>
      </c>
      <c r="AA1032" s="1">
        <f t="shared" si="13"/>
        <v>32.00614579</v>
      </c>
      <c r="AB1032" s="1">
        <f t="shared" si="14"/>
        <v>31.23798125</v>
      </c>
      <c r="AC1032" s="1">
        <f t="shared" si="15"/>
        <v>4.572956658</v>
      </c>
      <c r="AD1032" s="1">
        <f t="shared" si="16"/>
        <v>59.93494457</v>
      </c>
      <c r="AE1032" s="1">
        <f t="shared" si="17"/>
        <v>2.706088816</v>
      </c>
      <c r="AF1032" s="1">
        <f t="shared" si="18"/>
        <v>4.515043494</v>
      </c>
      <c r="AG1032" s="1">
        <f t="shared" si="19"/>
        <v>1.866867842</v>
      </c>
      <c r="AH1032" s="1">
        <f t="shared" si="20"/>
        <v>-153.1259787</v>
      </c>
      <c r="AI1032" s="1">
        <f t="shared" si="21"/>
        <v>-35.27326204</v>
      </c>
      <c r="AJ1032" s="1">
        <f t="shared" si="22"/>
        <v>-2.712043323</v>
      </c>
      <c r="AK1032" s="1">
        <f t="shared" si="23"/>
        <v>130.4028012</v>
      </c>
      <c r="AL1032" s="1">
        <f t="shared" si="24"/>
        <v>34.51208548</v>
      </c>
      <c r="AM1032" s="1">
        <f t="shared" si="25"/>
        <v>3.478628295</v>
      </c>
      <c r="AN1032" s="1">
        <f t="shared" si="26"/>
        <v>2.725342212</v>
      </c>
      <c r="AO1032" s="1">
        <v>1054.142288796457</v>
      </c>
      <c r="AP1032" s="1">
        <v>1024.52103030303</v>
      </c>
      <c r="AQ1032" s="1">
        <v>5.132193876294166</v>
      </c>
      <c r="AR1032" s="1">
        <v>64.97153183116835</v>
      </c>
      <c r="AS1032" s="1">
        <f t="shared" si="27"/>
        <v>3.472244416</v>
      </c>
      <c r="AT1032" s="1">
        <v>23.07146498012313</v>
      </c>
      <c r="AU1032" s="1">
        <v>27.12420787878788</v>
      </c>
      <c r="AV1032" s="1">
        <v>-3.553607713714771E-5</v>
      </c>
      <c r="AW1032" s="1">
        <v>82.28873051766035</v>
      </c>
      <c r="AX1032" s="1">
        <v>0.0</v>
      </c>
      <c r="AY1032" s="1">
        <v>0.0</v>
      </c>
      <c r="AZ1032" s="1">
        <f t="shared" si="28"/>
        <v>1</v>
      </c>
      <c r="BA1032" s="1">
        <f t="shared" si="29"/>
        <v>0</v>
      </c>
      <c r="BB1032" s="1">
        <f t="shared" si="30"/>
        <v>52022.01348</v>
      </c>
      <c r="BC1032" s="1">
        <f t="shared" si="31"/>
        <v>1999.984375</v>
      </c>
      <c r="BD1032" s="1">
        <f t="shared" si="32"/>
        <v>1681.187175</v>
      </c>
      <c r="BE1032" s="1">
        <f t="shared" si="33"/>
        <v>0.8406001547</v>
      </c>
      <c r="BF1032" s="1">
        <f t="shared" si="34"/>
        <v>0.1607582985</v>
      </c>
      <c r="BG1032" s="1">
        <v>6.0</v>
      </c>
      <c r="BH1032" s="1">
        <v>0.5</v>
      </c>
      <c r="BI1032" s="1" t="s">
        <v>355</v>
      </c>
      <c r="BJ1032" s="1">
        <v>2.0</v>
      </c>
      <c r="BK1032" s="1" t="b">
        <v>1</v>
      </c>
      <c r="BL1032" s="1">
        <v>1.6604923356E9</v>
      </c>
      <c r="BM1032" s="1">
        <v>959.121</v>
      </c>
      <c r="BN1032" s="1">
        <v>1004.5261875</v>
      </c>
      <c r="BO1032" s="1">
        <v>27.125875</v>
      </c>
      <c r="BP1032" s="1">
        <v>23.06591875</v>
      </c>
      <c r="BQ1032" s="1">
        <v>956.8878125</v>
      </c>
      <c r="BR1032" s="1">
        <v>27.1233625</v>
      </c>
      <c r="BS1032" s="1">
        <v>500.1434375</v>
      </c>
      <c r="BT1032" s="1">
        <v>99.66038750000001</v>
      </c>
      <c r="BU1032" s="1">
        <v>0.1000374</v>
      </c>
      <c r="BV1032" s="1">
        <v>31.01424375</v>
      </c>
      <c r="BW1032" s="1">
        <v>31.23798125</v>
      </c>
      <c r="BX1032" s="1">
        <v>999.9</v>
      </c>
      <c r="BY1032" s="1">
        <v>0.0</v>
      </c>
      <c r="BZ1032" s="1">
        <v>0.0</v>
      </c>
      <c r="CA1032" s="1">
        <v>10004.059375</v>
      </c>
      <c r="CB1032" s="1">
        <v>0.0</v>
      </c>
      <c r="CC1032" s="1">
        <v>33.283675</v>
      </c>
      <c r="CD1032" s="1">
        <v>-45.40470625</v>
      </c>
      <c r="CE1032" s="1">
        <v>985.8635</v>
      </c>
      <c r="CF1032" s="1">
        <v>1028.2430625</v>
      </c>
      <c r="CG1032" s="1">
        <v>4.059972500000001</v>
      </c>
      <c r="CH1032" s="1">
        <v>1004.5261875</v>
      </c>
      <c r="CI1032" s="1">
        <v>23.06591875</v>
      </c>
      <c r="CJ1032" s="1">
        <v>2.70337625</v>
      </c>
      <c r="CK1032" s="1">
        <v>2.2987575</v>
      </c>
      <c r="CL1032" s="1">
        <v>22.30565</v>
      </c>
      <c r="CM1032" s="1">
        <v>19.66769375</v>
      </c>
      <c r="CN1032" s="1">
        <v>1999.984375</v>
      </c>
      <c r="CO1032" s="1">
        <v>0.979993</v>
      </c>
      <c r="CP1032" s="1">
        <v>0.0200071</v>
      </c>
      <c r="CQ1032" s="1">
        <v>0.0</v>
      </c>
      <c r="CR1032" s="1">
        <v>2.5749375</v>
      </c>
      <c r="CS1032" s="1">
        <v>0.0</v>
      </c>
      <c r="CT1032" s="1">
        <v>33509.35</v>
      </c>
      <c r="CU1032" s="1">
        <v>17412.175</v>
      </c>
      <c r="CV1032" s="1">
        <v>40.937</v>
      </c>
      <c r="CW1032" s="1">
        <v>41.937</v>
      </c>
      <c r="CX1032" s="1">
        <v>40.933125</v>
      </c>
      <c r="CY1032" s="1">
        <v>40.378875</v>
      </c>
      <c r="CZ1032" s="1">
        <v>41.062</v>
      </c>
      <c r="DA1032" s="1">
        <v>1959.974375</v>
      </c>
      <c r="DB1032" s="1">
        <v>40.01</v>
      </c>
      <c r="DC1032" s="1">
        <v>0.0</v>
      </c>
      <c r="DD1032" s="1">
        <v>1.6604923418E9</v>
      </c>
      <c r="DE1032" s="1">
        <v>0.0</v>
      </c>
      <c r="DF1032" s="1">
        <v>1.6604919246E9</v>
      </c>
      <c r="DG1032" s="1" t="s">
        <v>1965</v>
      </c>
      <c r="DH1032" s="1">
        <v>1.6604919196E9</v>
      </c>
      <c r="DI1032" s="1">
        <v>1.6604919246E9</v>
      </c>
      <c r="DJ1032" s="1">
        <v>26.0</v>
      </c>
      <c r="DK1032" s="1">
        <v>0.565</v>
      </c>
      <c r="DL1032" s="1">
        <v>-0.007</v>
      </c>
      <c r="DM1032" s="1">
        <v>1.335</v>
      </c>
      <c r="DN1032" s="1">
        <v>0.012</v>
      </c>
      <c r="DO1032" s="1">
        <v>400.0</v>
      </c>
      <c r="DP1032" s="1">
        <v>23.0</v>
      </c>
      <c r="DQ1032" s="1">
        <v>0.17</v>
      </c>
      <c r="DR1032" s="1">
        <v>0.02</v>
      </c>
      <c r="DS1032" s="1">
        <v>2.588552422468235</v>
      </c>
      <c r="DT1032" s="1">
        <v>0.3662125074032936</v>
      </c>
      <c r="DU1032" s="1">
        <v>0.07060318143216764</v>
      </c>
      <c r="DV1032" s="1">
        <v>1.0</v>
      </c>
      <c r="DW1032" s="1">
        <v>34.51588403686674</v>
      </c>
      <c r="DX1032" s="1">
        <v>-0.5432130537801572</v>
      </c>
      <c r="DY1032" s="1">
        <v>0.0863986685001118</v>
      </c>
      <c r="DZ1032" s="1">
        <v>0.0</v>
      </c>
      <c r="EA1032" s="1">
        <v>-45.39891333333333</v>
      </c>
      <c r="EB1032" s="1">
        <v>-0.795288987764179</v>
      </c>
      <c r="EC1032" s="1">
        <v>0.1033527220519886</v>
      </c>
      <c r="ED1032" s="1">
        <v>1.0</v>
      </c>
      <c r="EE1032" s="1">
        <v>904.8310662819</v>
      </c>
      <c r="EF1032" s="1">
        <v>289.0311589844474</v>
      </c>
      <c r="EG1032" s="1">
        <v>21.55140838453436</v>
      </c>
      <c r="EH1032" s="1">
        <v>0.0</v>
      </c>
      <c r="EI1032" s="1">
        <v>4.063560499999999</v>
      </c>
      <c r="EJ1032" s="1">
        <v>-0.08408510318951007</v>
      </c>
      <c r="EK1032" s="1">
        <v>0.008328424806048286</v>
      </c>
      <c r="EL1032" s="1">
        <v>1.0</v>
      </c>
      <c r="EM1032" s="1">
        <v>1.866871944170531</v>
      </c>
      <c r="EN1032" s="1">
        <v>-0.004694273163739669</v>
      </c>
      <c r="EO1032" s="1">
        <v>5.791658999468492E-4</v>
      </c>
      <c r="EP1032" s="1">
        <v>1.0</v>
      </c>
      <c r="EQ1032" s="1">
        <v>4.0</v>
      </c>
      <c r="ER1032" s="1">
        <v>6.0</v>
      </c>
      <c r="ES1032" s="1" t="s">
        <v>376</v>
      </c>
      <c r="ET1032" s="1">
        <v>2.94393</v>
      </c>
      <c r="EU1032" s="1">
        <v>2.80111</v>
      </c>
      <c r="EV1032" s="1">
        <v>0.167353</v>
      </c>
      <c r="EW1032" s="1">
        <v>0.172144</v>
      </c>
      <c r="EX1032" s="1">
        <v>0.118171</v>
      </c>
      <c r="EY1032" s="1">
        <v>0.105481</v>
      </c>
      <c r="EZ1032" s="1">
        <v>17110.8</v>
      </c>
      <c r="FA1032" s="1">
        <v>17841.2</v>
      </c>
      <c r="FB1032" s="1">
        <v>23890.3</v>
      </c>
      <c r="FC1032" s="1">
        <v>25072.2</v>
      </c>
      <c r="FD1032" s="1">
        <v>33717.5</v>
      </c>
      <c r="FE1032" s="1">
        <v>35809.8</v>
      </c>
      <c r="FF1032" s="1">
        <v>43547.9</v>
      </c>
      <c r="FG1032" s="1">
        <v>46342.8</v>
      </c>
      <c r="FH1032" s="1">
        <v>1.9884</v>
      </c>
      <c r="FI1032" s="1">
        <v>1.88517</v>
      </c>
      <c r="FJ1032" s="1">
        <v>0.12292</v>
      </c>
      <c r="FK1032" s="1">
        <v>0.0</v>
      </c>
      <c r="FL1032" s="1">
        <v>29.2372</v>
      </c>
      <c r="FM1032" s="1">
        <v>999.9</v>
      </c>
      <c r="FN1032" s="1">
        <v>60.9</v>
      </c>
      <c r="FO1032" s="1">
        <v>33.9</v>
      </c>
      <c r="FP1032" s="1">
        <v>32.4688</v>
      </c>
      <c r="FQ1032" s="1">
        <v>63.6864</v>
      </c>
      <c r="FR1032" s="1">
        <v>25.9615</v>
      </c>
      <c r="FS1032" s="1">
        <v>1.0</v>
      </c>
      <c r="FT1032" s="1">
        <v>0.266596</v>
      </c>
      <c r="FU1032" s="1">
        <v>0.535136</v>
      </c>
      <c r="FV1032" s="1">
        <v>20.3231</v>
      </c>
      <c r="FW1032" s="1">
        <v>5.21355</v>
      </c>
      <c r="FX1032" s="1">
        <v>11.9077</v>
      </c>
      <c r="FY1032" s="1">
        <v>5.00315</v>
      </c>
      <c r="FZ1032" s="1">
        <v>3.29048</v>
      </c>
      <c r="GA1032" s="1">
        <v>9999.0</v>
      </c>
      <c r="GB1032" s="1">
        <v>9999.0</v>
      </c>
      <c r="GC1032" s="1">
        <v>9999.0</v>
      </c>
      <c r="GD1032" s="1">
        <v>999.9</v>
      </c>
      <c r="GE1032" s="1">
        <v>1.85955</v>
      </c>
      <c r="GF1032" s="1">
        <v>1.85451</v>
      </c>
      <c r="GG1032" s="1">
        <v>1.85767</v>
      </c>
      <c r="GH1032" s="1">
        <v>1.85609</v>
      </c>
      <c r="GI1032" s="1">
        <v>1.85491</v>
      </c>
      <c r="GJ1032" s="1">
        <v>1.85456</v>
      </c>
      <c r="GK1032" s="1">
        <v>1.85323</v>
      </c>
      <c r="GL1032" s="1">
        <v>1.85638</v>
      </c>
      <c r="GM1032" s="1">
        <v>0.0</v>
      </c>
      <c r="GN1032" s="1">
        <v>0.0</v>
      </c>
      <c r="GO1032" s="1">
        <v>0.0</v>
      </c>
      <c r="GP1032" s="1">
        <v>0.0</v>
      </c>
      <c r="GQ1032" s="1" t="s">
        <v>358</v>
      </c>
      <c r="GR1032" s="1" t="s">
        <v>359</v>
      </c>
      <c r="GS1032" s="1" t="s">
        <v>360</v>
      </c>
      <c r="GT1032" s="1" t="s">
        <v>360</v>
      </c>
      <c r="GU1032" s="1" t="s">
        <v>360</v>
      </c>
      <c r="GV1032" s="1" t="s">
        <v>360</v>
      </c>
      <c r="GW1032" s="1">
        <v>0.0</v>
      </c>
      <c r="GX1032" s="1">
        <v>100.0</v>
      </c>
      <c r="GY1032" s="1">
        <v>100.0</v>
      </c>
      <c r="GZ1032" s="1">
        <v>2.283</v>
      </c>
      <c r="HA1032" s="1">
        <v>0.0026</v>
      </c>
      <c r="HB1032" s="1">
        <v>0.4072566870634428</v>
      </c>
      <c r="HC1032" s="1">
        <v>0.002678124759318837</v>
      </c>
      <c r="HD1032" s="1">
        <v>-9.373761146515732E-7</v>
      </c>
      <c r="HE1032" s="1">
        <v>1.391563784175389E-10</v>
      </c>
      <c r="HF1032" s="1">
        <v>-0.08316833377203428</v>
      </c>
      <c r="HG1032" s="1">
        <v>0.01061361004592812</v>
      </c>
      <c r="HH1032" s="1">
        <v>-3.086644042041478E-4</v>
      </c>
      <c r="HI1032" s="1">
        <v>1.24720902217549E-6</v>
      </c>
      <c r="HJ1032" s="1">
        <v>1.0</v>
      </c>
      <c r="HK1032" s="1">
        <v>2093.0</v>
      </c>
      <c r="HL1032" s="1">
        <v>2.0</v>
      </c>
      <c r="HM1032" s="1">
        <v>27.0</v>
      </c>
      <c r="HN1032" s="1">
        <v>7.1</v>
      </c>
      <c r="HO1032" s="1">
        <v>7.0</v>
      </c>
      <c r="HP1032" s="1">
        <v>2.26562</v>
      </c>
      <c r="HQ1032" s="1">
        <v>2.28516</v>
      </c>
      <c r="HR1032" s="1">
        <v>1.4978</v>
      </c>
      <c r="HS1032" s="1">
        <v>2.30225</v>
      </c>
      <c r="HT1032" s="1">
        <v>1.54785</v>
      </c>
      <c r="HU1032" s="1">
        <v>2.44751</v>
      </c>
      <c r="HV1032" s="1">
        <v>36.7417</v>
      </c>
      <c r="HW1032" s="1">
        <v>14.0095</v>
      </c>
      <c r="HX1032" s="1">
        <v>18.0</v>
      </c>
      <c r="HY1032" s="1">
        <v>504.898</v>
      </c>
      <c r="HZ1032" s="1">
        <v>503.729</v>
      </c>
      <c r="IA1032" s="1">
        <v>28.6989</v>
      </c>
      <c r="IB1032" s="1">
        <v>30.5204</v>
      </c>
      <c r="IC1032" s="1">
        <v>30.0001</v>
      </c>
      <c r="ID1032" s="1">
        <v>30.3157</v>
      </c>
      <c r="IE1032" s="1">
        <v>30.4123</v>
      </c>
      <c r="IF1032" s="1">
        <v>45.4113</v>
      </c>
      <c r="IG1032" s="1">
        <v>30.1514</v>
      </c>
      <c r="IH1032" s="1">
        <v>0.0</v>
      </c>
      <c r="II1032" s="1">
        <v>28.6961</v>
      </c>
      <c r="IJ1032" s="1">
        <v>1076.78</v>
      </c>
      <c r="IK1032" s="1">
        <v>23.0715</v>
      </c>
      <c r="IL1032" s="1">
        <v>100.709</v>
      </c>
      <c r="IM1032" s="1">
        <v>100.441</v>
      </c>
      <c r="IN1032" s="1" t="s">
        <v>365</v>
      </c>
    </row>
    <row r="1033" ht="15.75" customHeight="1">
      <c r="A1033" s="1">
        <v>1017.0</v>
      </c>
      <c r="B1033" s="1">
        <v>1.6604923446E9</v>
      </c>
      <c r="C1033" s="1">
        <v>8215.5</v>
      </c>
      <c r="D1033" s="1" t="s">
        <v>2368</v>
      </c>
      <c r="E1033" s="1" t="s">
        <v>2369</v>
      </c>
      <c r="F1033" s="1">
        <v>1.0</v>
      </c>
      <c r="G1033" s="1" t="s">
        <v>1964</v>
      </c>
      <c r="H1033" s="1" t="s">
        <v>350</v>
      </c>
      <c r="I1033" s="1" t="s">
        <v>351</v>
      </c>
      <c r="J1033" s="1" t="s">
        <v>352</v>
      </c>
      <c r="K1033" s="1" t="s">
        <v>1168</v>
      </c>
      <c r="L1033" s="1" t="s">
        <v>349</v>
      </c>
      <c r="M1033" s="1" t="s">
        <v>354</v>
      </c>
      <c r="N1033" s="1">
        <v>1.660492337099999E9</v>
      </c>
      <c r="O1033" s="1">
        <f t="shared" si="1"/>
        <v>0.003472489982</v>
      </c>
      <c r="P1033" s="1">
        <f t="shared" si="2"/>
        <v>3.472489982</v>
      </c>
      <c r="Q1033" s="1">
        <f t="shared" si="3"/>
        <v>2.68362662</v>
      </c>
      <c r="R1033" s="1">
        <f t="shared" si="4"/>
        <v>966.6612</v>
      </c>
      <c r="S1033" s="1">
        <f t="shared" si="5"/>
        <v>913.6923073</v>
      </c>
      <c r="T1033" s="1">
        <f t="shared" si="6"/>
        <v>91.15032468</v>
      </c>
      <c r="U1033" s="1">
        <f t="shared" si="7"/>
        <v>96.43452344</v>
      </c>
      <c r="V1033" s="1">
        <f t="shared" si="8"/>
        <v>0.1850752427</v>
      </c>
      <c r="W1033" s="1">
        <f t="shared" si="9"/>
        <v>2.924680425</v>
      </c>
      <c r="X1033" s="1">
        <f t="shared" si="10"/>
        <v>0.178806352</v>
      </c>
      <c r="Y1033" s="1">
        <f t="shared" si="11"/>
        <v>0.1122995154</v>
      </c>
      <c r="Z1033" s="1">
        <f t="shared" si="12"/>
        <v>321.5142382</v>
      </c>
      <c r="AA1033" s="1">
        <f t="shared" si="13"/>
        <v>32.00439931</v>
      </c>
      <c r="AB1033" s="1">
        <f t="shared" si="14"/>
        <v>31.23724</v>
      </c>
      <c r="AC1033" s="1">
        <f t="shared" si="15"/>
        <v>4.572763727</v>
      </c>
      <c r="AD1033" s="1">
        <f t="shared" si="16"/>
        <v>59.93955728</v>
      </c>
      <c r="AE1033" s="1">
        <f t="shared" si="17"/>
        <v>2.70605582</v>
      </c>
      <c r="AF1033" s="1">
        <f t="shared" si="18"/>
        <v>4.514640985</v>
      </c>
      <c r="AG1033" s="1">
        <f t="shared" si="19"/>
        <v>1.866707907</v>
      </c>
      <c r="AH1033" s="1">
        <f t="shared" si="20"/>
        <v>-153.1368082</v>
      </c>
      <c r="AI1033" s="1">
        <f t="shared" si="21"/>
        <v>-35.40758133</v>
      </c>
      <c r="AJ1033" s="1">
        <f t="shared" si="22"/>
        <v>-2.721982348</v>
      </c>
      <c r="AK1033" s="1">
        <f t="shared" si="23"/>
        <v>130.2478663</v>
      </c>
      <c r="AL1033" s="1">
        <f t="shared" si="24"/>
        <v>34.49234013</v>
      </c>
      <c r="AM1033" s="1">
        <f t="shared" si="25"/>
        <v>3.477112811</v>
      </c>
      <c r="AN1033" s="1">
        <f t="shared" si="26"/>
        <v>2.68362662</v>
      </c>
      <c r="AO1033" s="1">
        <v>1059.288710933791</v>
      </c>
      <c r="AP1033" s="1">
        <v>1029.686848484848</v>
      </c>
      <c r="AQ1033" s="1">
        <v>5.138366642327687</v>
      </c>
      <c r="AR1033" s="1">
        <v>64.97153183116835</v>
      </c>
      <c r="AS1033" s="1">
        <f t="shared" si="27"/>
        <v>3.472489982</v>
      </c>
      <c r="AT1033" s="1">
        <v>23.07194946630948</v>
      </c>
      <c r="AU1033" s="1">
        <v>27.12519030303031</v>
      </c>
      <c r="AV1033" s="1">
        <v>-6.704617036168587E-5</v>
      </c>
      <c r="AW1033" s="1">
        <v>82.28873051766035</v>
      </c>
      <c r="AX1033" s="1">
        <v>0.0</v>
      </c>
      <c r="AY1033" s="1">
        <v>0.0</v>
      </c>
      <c r="AZ1033" s="1">
        <f t="shared" si="28"/>
        <v>1</v>
      </c>
      <c r="BA1033" s="1">
        <f t="shared" si="29"/>
        <v>0</v>
      </c>
      <c r="BB1033" s="1">
        <f t="shared" si="30"/>
        <v>52033.21235</v>
      </c>
      <c r="BC1033" s="1">
        <f t="shared" si="31"/>
        <v>1999.985333</v>
      </c>
      <c r="BD1033" s="1">
        <f t="shared" si="32"/>
        <v>1681.18798</v>
      </c>
      <c r="BE1033" s="1">
        <f t="shared" si="33"/>
        <v>0.8406001544</v>
      </c>
      <c r="BF1033" s="1">
        <f t="shared" si="34"/>
        <v>0.160758298</v>
      </c>
      <c r="BG1033" s="1">
        <v>6.0</v>
      </c>
      <c r="BH1033" s="1">
        <v>0.5</v>
      </c>
      <c r="BI1033" s="1" t="s">
        <v>355</v>
      </c>
      <c r="BJ1033" s="1">
        <v>2.0</v>
      </c>
      <c r="BK1033" s="1" t="b">
        <v>1</v>
      </c>
      <c r="BL1033" s="1">
        <v>1.660492337099999E9</v>
      </c>
      <c r="BM1033" s="1">
        <v>966.6612</v>
      </c>
      <c r="BN1033" s="1">
        <v>1012.072533333333</v>
      </c>
      <c r="BO1033" s="1">
        <v>27.12554666666666</v>
      </c>
      <c r="BP1033" s="1">
        <v>23.06734666666667</v>
      </c>
      <c r="BQ1033" s="1">
        <v>964.4186000000001</v>
      </c>
      <c r="BR1033" s="1">
        <v>27.12303333333334</v>
      </c>
      <c r="BS1033" s="1">
        <v>500.1420666666666</v>
      </c>
      <c r="BT1033" s="1">
        <v>99.66041333333334</v>
      </c>
      <c r="BU1033" s="1">
        <v>0.1000026666666667</v>
      </c>
      <c r="BV1033" s="1">
        <v>31.01268</v>
      </c>
      <c r="BW1033" s="1">
        <v>31.23724</v>
      </c>
      <c r="BX1033" s="1">
        <v>999.8999999999999</v>
      </c>
      <c r="BY1033" s="1">
        <v>0.0</v>
      </c>
      <c r="BZ1033" s="1">
        <v>0.0</v>
      </c>
      <c r="CA1033" s="1">
        <v>10006.24866666667</v>
      </c>
      <c r="CB1033" s="1">
        <v>0.0</v>
      </c>
      <c r="CC1033" s="1">
        <v>32.90911333333333</v>
      </c>
      <c r="CD1033" s="1">
        <v>-45.41101999999999</v>
      </c>
      <c r="CE1033" s="1">
        <v>993.6135333333333</v>
      </c>
      <c r="CF1033" s="1">
        <v>1035.969266666666</v>
      </c>
      <c r="CG1033" s="1">
        <v>4.058219333333334</v>
      </c>
      <c r="CH1033" s="1">
        <v>1012.072533333333</v>
      </c>
      <c r="CI1033" s="1">
        <v>23.06734666666667</v>
      </c>
      <c r="CJ1033" s="1">
        <v>2.703344666666667</v>
      </c>
      <c r="CK1033" s="1">
        <v>2.298899999999999</v>
      </c>
      <c r="CL1033" s="1">
        <v>22.30545333333333</v>
      </c>
      <c r="CM1033" s="1">
        <v>19.66869333333333</v>
      </c>
      <c r="CN1033" s="1">
        <v>1999.985333333333</v>
      </c>
      <c r="CO1033" s="1">
        <v>0.9799930000000001</v>
      </c>
      <c r="CP1033" s="1">
        <v>0.0200071</v>
      </c>
      <c r="CQ1033" s="1">
        <v>0.0</v>
      </c>
      <c r="CR1033" s="1">
        <v>2.654666666666666</v>
      </c>
      <c r="CS1033" s="1">
        <v>0.0</v>
      </c>
      <c r="CT1033" s="1">
        <v>33505.12</v>
      </c>
      <c r="CU1033" s="1">
        <v>17412.18</v>
      </c>
      <c r="CV1033" s="1">
        <v>40.937</v>
      </c>
      <c r="CW1033" s="1">
        <v>41.937</v>
      </c>
      <c r="CX1033" s="1">
        <v>40.93286666666667</v>
      </c>
      <c r="CY1033" s="1">
        <v>40.37913333333334</v>
      </c>
      <c r="CZ1033" s="1">
        <v>41.062</v>
      </c>
      <c r="DA1033" s="1">
        <v>1959.975333333333</v>
      </c>
      <c r="DB1033" s="1">
        <v>40.01</v>
      </c>
      <c r="DC1033" s="1">
        <v>0.0</v>
      </c>
      <c r="DD1033" s="1">
        <v>1.6604923424E9</v>
      </c>
      <c r="DE1033" s="1">
        <v>0.0</v>
      </c>
      <c r="DF1033" s="1">
        <v>1.6604919246E9</v>
      </c>
      <c r="DG1033" s="1" t="s">
        <v>1965</v>
      </c>
      <c r="DH1033" s="1">
        <v>1.6604919196E9</v>
      </c>
      <c r="DI1033" s="1">
        <v>1.6604919246E9</v>
      </c>
      <c r="DJ1033" s="1">
        <v>26.0</v>
      </c>
      <c r="DK1033" s="1">
        <v>0.565</v>
      </c>
      <c r="DL1033" s="1">
        <v>-0.007</v>
      </c>
      <c r="DM1033" s="1">
        <v>1.335</v>
      </c>
      <c r="DN1033" s="1">
        <v>0.012</v>
      </c>
      <c r="DO1033" s="1">
        <v>400.0</v>
      </c>
      <c r="DP1033" s="1">
        <v>23.0</v>
      </c>
      <c r="DQ1033" s="1">
        <v>0.17</v>
      </c>
      <c r="DR1033" s="1">
        <v>0.02</v>
      </c>
      <c r="DS1033" s="1">
        <v>2.588552422468235</v>
      </c>
      <c r="DT1033" s="1">
        <v>0.3662125074032936</v>
      </c>
      <c r="DU1033" s="1">
        <v>0.07060318143216764</v>
      </c>
      <c r="DV1033" s="1">
        <v>1.0</v>
      </c>
      <c r="DW1033" s="1">
        <v>34.51588403686674</v>
      </c>
      <c r="DX1033" s="1">
        <v>-0.5432130537801572</v>
      </c>
      <c r="DY1033" s="1">
        <v>0.0863986685001118</v>
      </c>
      <c r="DZ1033" s="1">
        <v>0.0</v>
      </c>
      <c r="EA1033" s="1">
        <v>-45.39891333333333</v>
      </c>
      <c r="EB1033" s="1">
        <v>-0.795288987764179</v>
      </c>
      <c r="EC1033" s="1">
        <v>0.1033527220519886</v>
      </c>
      <c r="ED1033" s="1">
        <v>1.0</v>
      </c>
      <c r="EE1033" s="1">
        <v>904.8310662819</v>
      </c>
      <c r="EF1033" s="1">
        <v>289.0311589844474</v>
      </c>
      <c r="EG1033" s="1">
        <v>21.55140838453436</v>
      </c>
      <c r="EH1033" s="1">
        <v>0.0</v>
      </c>
      <c r="EI1033" s="1">
        <v>4.063560499999999</v>
      </c>
      <c r="EJ1033" s="1">
        <v>-0.08408510318951007</v>
      </c>
      <c r="EK1033" s="1">
        <v>0.008328424806048286</v>
      </c>
      <c r="EL1033" s="1">
        <v>1.0</v>
      </c>
      <c r="EM1033" s="1">
        <v>1.866871944170531</v>
      </c>
      <c r="EN1033" s="1">
        <v>-0.004694273163739669</v>
      </c>
      <c r="EO1033" s="1">
        <v>5.791658999468492E-4</v>
      </c>
      <c r="EP1033" s="1">
        <v>1.0</v>
      </c>
      <c r="EQ1033" s="1">
        <v>4.0</v>
      </c>
      <c r="ER1033" s="1">
        <v>6.0</v>
      </c>
      <c r="ES1033" s="1" t="s">
        <v>376</v>
      </c>
      <c r="ET1033" s="1">
        <v>2.94402</v>
      </c>
      <c r="EU1033" s="1">
        <v>2.80115</v>
      </c>
      <c r="EV1033" s="1">
        <v>0.167889</v>
      </c>
      <c r="EW1033" s="1">
        <v>0.172677</v>
      </c>
      <c r="EX1033" s="1">
        <v>0.118168</v>
      </c>
      <c r="EY1033" s="1">
        <v>0.105485</v>
      </c>
      <c r="EZ1033" s="1">
        <v>17099.8</v>
      </c>
      <c r="FA1033" s="1">
        <v>17829.8</v>
      </c>
      <c r="FB1033" s="1">
        <v>23890.4</v>
      </c>
      <c r="FC1033" s="1">
        <v>25072.3</v>
      </c>
      <c r="FD1033" s="1">
        <v>33717.7</v>
      </c>
      <c r="FE1033" s="1">
        <v>35809.8</v>
      </c>
      <c r="FF1033" s="1">
        <v>43548.0</v>
      </c>
      <c r="FG1033" s="1">
        <v>46343.0</v>
      </c>
      <c r="FH1033" s="1">
        <v>1.98838</v>
      </c>
      <c r="FI1033" s="1">
        <v>1.8852</v>
      </c>
      <c r="FJ1033" s="1">
        <v>0.122853</v>
      </c>
      <c r="FK1033" s="1">
        <v>0.0</v>
      </c>
      <c r="FL1033" s="1">
        <v>29.2373</v>
      </c>
      <c r="FM1033" s="1">
        <v>999.9</v>
      </c>
      <c r="FN1033" s="1">
        <v>60.9</v>
      </c>
      <c r="FO1033" s="1">
        <v>33.9</v>
      </c>
      <c r="FP1033" s="1">
        <v>32.4654</v>
      </c>
      <c r="FQ1033" s="1">
        <v>63.4664</v>
      </c>
      <c r="FR1033" s="1">
        <v>25.2123</v>
      </c>
      <c r="FS1033" s="1">
        <v>1.0</v>
      </c>
      <c r="FT1033" s="1">
        <v>0.266585</v>
      </c>
      <c r="FU1033" s="1">
        <v>0.536225</v>
      </c>
      <c r="FV1033" s="1">
        <v>20.3233</v>
      </c>
      <c r="FW1033" s="1">
        <v>5.2137</v>
      </c>
      <c r="FX1033" s="1">
        <v>11.9074</v>
      </c>
      <c r="FY1033" s="1">
        <v>5.00325</v>
      </c>
      <c r="FZ1033" s="1">
        <v>3.2904</v>
      </c>
      <c r="GA1033" s="1">
        <v>9999.0</v>
      </c>
      <c r="GB1033" s="1">
        <v>9999.0</v>
      </c>
      <c r="GC1033" s="1">
        <v>9999.0</v>
      </c>
      <c r="GD1033" s="1">
        <v>999.9</v>
      </c>
      <c r="GE1033" s="1">
        <v>1.85954</v>
      </c>
      <c r="GF1033" s="1">
        <v>1.8545</v>
      </c>
      <c r="GG1033" s="1">
        <v>1.85764</v>
      </c>
      <c r="GH1033" s="1">
        <v>1.85608</v>
      </c>
      <c r="GI1033" s="1">
        <v>1.85489</v>
      </c>
      <c r="GJ1033" s="1">
        <v>1.85455</v>
      </c>
      <c r="GK1033" s="1">
        <v>1.8532</v>
      </c>
      <c r="GL1033" s="1">
        <v>1.85638</v>
      </c>
      <c r="GM1033" s="1">
        <v>0.0</v>
      </c>
      <c r="GN1033" s="1">
        <v>0.0</v>
      </c>
      <c r="GO1033" s="1">
        <v>0.0</v>
      </c>
      <c r="GP1033" s="1">
        <v>0.0</v>
      </c>
      <c r="GQ1033" s="1" t="s">
        <v>358</v>
      </c>
      <c r="GR1033" s="1" t="s">
        <v>359</v>
      </c>
      <c r="GS1033" s="1" t="s">
        <v>360</v>
      </c>
      <c r="GT1033" s="1" t="s">
        <v>360</v>
      </c>
      <c r="GU1033" s="1" t="s">
        <v>360</v>
      </c>
      <c r="GV1033" s="1" t="s">
        <v>360</v>
      </c>
      <c r="GW1033" s="1">
        <v>0.0</v>
      </c>
      <c r="GX1033" s="1">
        <v>100.0</v>
      </c>
      <c r="GY1033" s="1">
        <v>100.0</v>
      </c>
      <c r="GZ1033" s="1">
        <v>2.29</v>
      </c>
      <c r="HA1033" s="1">
        <v>0.0026</v>
      </c>
      <c r="HB1033" s="1">
        <v>0.4072566870634428</v>
      </c>
      <c r="HC1033" s="1">
        <v>0.002678124759318837</v>
      </c>
      <c r="HD1033" s="1">
        <v>-9.373761146515732E-7</v>
      </c>
      <c r="HE1033" s="1">
        <v>1.391563784175389E-10</v>
      </c>
      <c r="HF1033" s="1">
        <v>-0.08316833377203428</v>
      </c>
      <c r="HG1033" s="1">
        <v>0.01061361004592812</v>
      </c>
      <c r="HH1033" s="1">
        <v>-3.086644042041478E-4</v>
      </c>
      <c r="HI1033" s="1">
        <v>1.24720902217549E-6</v>
      </c>
      <c r="HJ1033" s="1">
        <v>1.0</v>
      </c>
      <c r="HK1033" s="1">
        <v>2093.0</v>
      </c>
      <c r="HL1033" s="1">
        <v>2.0</v>
      </c>
      <c r="HM1033" s="1">
        <v>27.0</v>
      </c>
      <c r="HN1033" s="1">
        <v>7.1</v>
      </c>
      <c r="HO1033" s="1">
        <v>7.0</v>
      </c>
      <c r="HP1033" s="1">
        <v>2.27173</v>
      </c>
      <c r="HQ1033" s="1">
        <v>2.30591</v>
      </c>
      <c r="HR1033" s="1">
        <v>1.4978</v>
      </c>
      <c r="HS1033" s="1">
        <v>2.30225</v>
      </c>
      <c r="HT1033" s="1">
        <v>1.54785</v>
      </c>
      <c r="HU1033" s="1">
        <v>2.33154</v>
      </c>
      <c r="HV1033" s="1">
        <v>36.7417</v>
      </c>
      <c r="HW1033" s="1">
        <v>14.0007</v>
      </c>
      <c r="HX1033" s="1">
        <v>18.0</v>
      </c>
      <c r="HY1033" s="1">
        <v>504.884</v>
      </c>
      <c r="HZ1033" s="1">
        <v>503.751</v>
      </c>
      <c r="IA1033" s="1">
        <v>28.6965</v>
      </c>
      <c r="IB1033" s="1">
        <v>30.5204</v>
      </c>
      <c r="IC1033" s="1">
        <v>30.0001</v>
      </c>
      <c r="ID1033" s="1">
        <v>30.316</v>
      </c>
      <c r="IE1033" s="1">
        <v>30.413</v>
      </c>
      <c r="IF1033" s="1">
        <v>45.5229</v>
      </c>
      <c r="IG1033" s="1">
        <v>30.1514</v>
      </c>
      <c r="IH1033" s="1">
        <v>0.0</v>
      </c>
      <c r="II1033" s="1">
        <v>28.6961</v>
      </c>
      <c r="IJ1033" s="1">
        <v>1076.78</v>
      </c>
      <c r="IK1033" s="1">
        <v>23.0715</v>
      </c>
      <c r="IL1033" s="1">
        <v>100.709</v>
      </c>
      <c r="IM1033" s="1">
        <v>100.441</v>
      </c>
      <c r="IN1033" s="1" t="s">
        <v>365</v>
      </c>
    </row>
    <row r="1034" ht="15.75" customHeight="1">
      <c r="A1034" s="1">
        <v>1018.0</v>
      </c>
      <c r="B1034" s="1">
        <v>1.6604923456E9</v>
      </c>
      <c r="C1034" s="1">
        <v>8216.5</v>
      </c>
      <c r="D1034" s="1" t="s">
        <v>2370</v>
      </c>
      <c r="E1034" s="1" t="s">
        <v>2371</v>
      </c>
      <c r="F1034" s="1">
        <v>1.0</v>
      </c>
      <c r="G1034" s="1" t="s">
        <v>1964</v>
      </c>
      <c r="H1034" s="1" t="s">
        <v>350</v>
      </c>
      <c r="I1034" s="1" t="s">
        <v>351</v>
      </c>
      <c r="J1034" s="1" t="s">
        <v>352</v>
      </c>
      <c r="K1034" s="1" t="s">
        <v>1168</v>
      </c>
      <c r="L1034" s="1" t="s">
        <v>349</v>
      </c>
      <c r="M1034" s="1" t="s">
        <v>354</v>
      </c>
      <c r="N1034" s="1">
        <v>1.6604923376E9</v>
      </c>
      <c r="O1034" s="1">
        <f t="shared" si="1"/>
        <v>0.003471838088</v>
      </c>
      <c r="P1034" s="1">
        <f t="shared" si="2"/>
        <v>3.471838088</v>
      </c>
      <c r="Q1034" s="1">
        <f t="shared" si="3"/>
        <v>2.606887517</v>
      </c>
      <c r="R1034" s="1">
        <f t="shared" si="4"/>
        <v>969.169875</v>
      </c>
      <c r="S1034" s="1">
        <f t="shared" si="5"/>
        <v>916.7937891</v>
      </c>
      <c r="T1034" s="1">
        <f t="shared" si="6"/>
        <v>91.45974497</v>
      </c>
      <c r="U1034" s="1">
        <f t="shared" si="7"/>
        <v>96.68480596</v>
      </c>
      <c r="V1034" s="1">
        <f t="shared" si="8"/>
        <v>0.1850414421</v>
      </c>
      <c r="W1034" s="1">
        <f t="shared" si="9"/>
        <v>2.92470878</v>
      </c>
      <c r="X1034" s="1">
        <f t="shared" si="10"/>
        <v>0.1787748578</v>
      </c>
      <c r="Y1034" s="1">
        <f t="shared" si="11"/>
        <v>0.1122796341</v>
      </c>
      <c r="Z1034" s="1">
        <f t="shared" si="12"/>
        <v>321.5143845</v>
      </c>
      <c r="AA1034" s="1">
        <f t="shared" si="13"/>
        <v>32.00368118</v>
      </c>
      <c r="AB1034" s="1">
        <f t="shared" si="14"/>
        <v>31.23713125</v>
      </c>
      <c r="AC1034" s="1">
        <f t="shared" si="15"/>
        <v>4.572735422</v>
      </c>
      <c r="AD1034" s="1">
        <f t="shared" si="16"/>
        <v>59.94240235</v>
      </c>
      <c r="AE1034" s="1">
        <f t="shared" si="17"/>
        <v>2.706048496</v>
      </c>
      <c r="AF1034" s="1">
        <f t="shared" si="18"/>
        <v>4.514414487</v>
      </c>
      <c r="AG1034" s="1">
        <f t="shared" si="19"/>
        <v>1.866686926</v>
      </c>
      <c r="AH1034" s="1">
        <f t="shared" si="20"/>
        <v>-153.1080597</v>
      </c>
      <c r="AI1034" s="1">
        <f t="shared" si="21"/>
        <v>-35.52953292</v>
      </c>
      <c r="AJ1034" s="1">
        <f t="shared" si="22"/>
        <v>-2.731317663</v>
      </c>
      <c r="AK1034" s="1">
        <f t="shared" si="23"/>
        <v>130.1454742</v>
      </c>
      <c r="AL1034" s="1">
        <f t="shared" si="24"/>
        <v>34.4925325</v>
      </c>
      <c r="AM1034" s="1">
        <f t="shared" si="25"/>
        <v>3.476613622</v>
      </c>
      <c r="AN1034" s="1">
        <f t="shared" si="26"/>
        <v>2.606887517</v>
      </c>
      <c r="AO1034" s="1">
        <v>1064.454561418393</v>
      </c>
      <c r="AP1034" s="1">
        <v>1034.866606060605</v>
      </c>
      <c r="AQ1034" s="1">
        <v>5.154065534471282</v>
      </c>
      <c r="AR1034" s="1">
        <v>64.97153183116835</v>
      </c>
      <c r="AS1034" s="1">
        <f t="shared" si="27"/>
        <v>3.471838088</v>
      </c>
      <c r="AT1034" s="1">
        <v>23.07246506742276</v>
      </c>
      <c r="AU1034" s="1">
        <v>27.12458303030303</v>
      </c>
      <c r="AV1034" s="1">
        <v>-1.355005426774684E-5</v>
      </c>
      <c r="AW1034" s="1">
        <v>82.28873051766035</v>
      </c>
      <c r="AX1034" s="1">
        <v>0.0</v>
      </c>
      <c r="AY1034" s="1">
        <v>0.0</v>
      </c>
      <c r="AZ1034" s="1">
        <f t="shared" si="28"/>
        <v>1</v>
      </c>
      <c r="BA1034" s="1">
        <f t="shared" si="29"/>
        <v>0</v>
      </c>
      <c r="BB1034" s="1">
        <f t="shared" si="30"/>
        <v>52034.17076</v>
      </c>
      <c r="BC1034" s="1">
        <f t="shared" si="31"/>
        <v>1999.98625</v>
      </c>
      <c r="BD1034" s="1">
        <f t="shared" si="32"/>
        <v>1681.18875</v>
      </c>
      <c r="BE1034" s="1">
        <f t="shared" si="33"/>
        <v>0.8406001541</v>
      </c>
      <c r="BF1034" s="1">
        <f t="shared" si="34"/>
        <v>0.1607582975</v>
      </c>
      <c r="BG1034" s="1">
        <v>6.0</v>
      </c>
      <c r="BH1034" s="1">
        <v>0.5</v>
      </c>
      <c r="BI1034" s="1" t="s">
        <v>355</v>
      </c>
      <c r="BJ1034" s="1">
        <v>2.0</v>
      </c>
      <c r="BK1034" s="1" t="b">
        <v>1</v>
      </c>
      <c r="BL1034" s="1">
        <v>1.6604923376E9</v>
      </c>
      <c r="BM1034" s="1">
        <v>969.169875</v>
      </c>
      <c r="BN1034" s="1">
        <v>1014.591125</v>
      </c>
      <c r="BO1034" s="1">
        <v>27.12546875</v>
      </c>
      <c r="BP1034" s="1">
        <v>23.06786875</v>
      </c>
      <c r="BQ1034" s="1">
        <v>966.9243125</v>
      </c>
      <c r="BR1034" s="1">
        <v>27.12295625</v>
      </c>
      <c r="BS1034" s="1">
        <v>500.14425</v>
      </c>
      <c r="BT1034" s="1">
        <v>99.6604375</v>
      </c>
      <c r="BU1034" s="1">
        <v>0.09999506250000001</v>
      </c>
      <c r="BV1034" s="1">
        <v>31.0118</v>
      </c>
      <c r="BW1034" s="1">
        <v>31.23713125</v>
      </c>
      <c r="BX1034" s="1">
        <v>999.9</v>
      </c>
      <c r="BY1034" s="1">
        <v>0.0</v>
      </c>
      <c r="BZ1034" s="1">
        <v>0.0</v>
      </c>
      <c r="CA1034" s="1">
        <v>10006.408125</v>
      </c>
      <c r="CB1034" s="1">
        <v>0.0</v>
      </c>
      <c r="CC1034" s="1">
        <v>32.701075</v>
      </c>
      <c r="CD1034" s="1">
        <v>-45.42075625</v>
      </c>
      <c r="CE1034" s="1">
        <v>996.1920625</v>
      </c>
      <c r="CF1034" s="1">
        <v>1038.5480625</v>
      </c>
      <c r="CG1034" s="1">
        <v>4.057617500000001</v>
      </c>
      <c r="CH1034" s="1">
        <v>1014.591125</v>
      </c>
      <c r="CI1034" s="1">
        <v>23.06786875</v>
      </c>
      <c r="CJ1034" s="1">
        <v>2.7033375</v>
      </c>
      <c r="CK1034" s="1">
        <v>2.2989525</v>
      </c>
      <c r="CL1034" s="1">
        <v>22.30540625</v>
      </c>
      <c r="CM1034" s="1">
        <v>19.6690625</v>
      </c>
      <c r="CN1034" s="1">
        <v>1999.98625</v>
      </c>
      <c r="CO1034" s="1">
        <v>0.979993</v>
      </c>
      <c r="CP1034" s="1">
        <v>0.0200071</v>
      </c>
      <c r="CQ1034" s="1">
        <v>0.0</v>
      </c>
      <c r="CR1034" s="1">
        <v>2.6211875</v>
      </c>
      <c r="CS1034" s="1">
        <v>0.0</v>
      </c>
      <c r="CT1034" s="1">
        <v>33503.50625000001</v>
      </c>
      <c r="CU1034" s="1">
        <v>17412.1875</v>
      </c>
      <c r="CV1034" s="1">
        <v>40.937</v>
      </c>
      <c r="CW1034" s="1">
        <v>41.937</v>
      </c>
      <c r="CX1034" s="1">
        <v>40.933125</v>
      </c>
      <c r="CY1034" s="1">
        <v>40.378875</v>
      </c>
      <c r="CZ1034" s="1">
        <v>41.062</v>
      </c>
      <c r="DA1034" s="1">
        <v>1959.97625</v>
      </c>
      <c r="DB1034" s="1">
        <v>40.01</v>
      </c>
      <c r="DC1034" s="1">
        <v>0.0</v>
      </c>
      <c r="DD1034" s="1">
        <v>1.6604923436E9</v>
      </c>
      <c r="DE1034" s="1">
        <v>0.0</v>
      </c>
      <c r="DF1034" s="1">
        <v>1.6604919246E9</v>
      </c>
      <c r="DG1034" s="1" t="s">
        <v>1965</v>
      </c>
      <c r="DH1034" s="1">
        <v>1.6604919196E9</v>
      </c>
      <c r="DI1034" s="1">
        <v>1.6604919246E9</v>
      </c>
      <c r="DJ1034" s="1">
        <v>26.0</v>
      </c>
      <c r="DK1034" s="1">
        <v>0.565</v>
      </c>
      <c r="DL1034" s="1">
        <v>-0.007</v>
      </c>
      <c r="DM1034" s="1">
        <v>1.335</v>
      </c>
      <c r="DN1034" s="1">
        <v>0.012</v>
      </c>
      <c r="DO1034" s="1">
        <v>400.0</v>
      </c>
      <c r="DP1034" s="1">
        <v>23.0</v>
      </c>
      <c r="DQ1034" s="1">
        <v>0.17</v>
      </c>
      <c r="DR1034" s="1">
        <v>0.02</v>
      </c>
      <c r="DS1034" s="1">
        <v>2.591758501925799</v>
      </c>
      <c r="DT1034" s="1">
        <v>0.8004202715158336</v>
      </c>
      <c r="DU1034" s="1">
        <v>0.07420449648653257</v>
      </c>
      <c r="DV1034" s="1">
        <v>0.0</v>
      </c>
      <c r="DW1034" s="1">
        <v>34.4935706939016</v>
      </c>
      <c r="DX1034" s="1">
        <v>-0.1293627944184709</v>
      </c>
      <c r="DY1034" s="1">
        <v>0.0658075000077803</v>
      </c>
      <c r="DZ1034" s="1">
        <v>1.0</v>
      </c>
      <c r="EA1034" s="1">
        <v>-45.41351935483871</v>
      </c>
      <c r="EB1034" s="1">
        <v>-1.092232258064354</v>
      </c>
      <c r="EC1034" s="1">
        <v>0.1129880679379817</v>
      </c>
      <c r="ED1034" s="1">
        <v>0.0</v>
      </c>
      <c r="EE1034" s="1">
        <v>913.3102055109085</v>
      </c>
      <c r="EF1034" s="1">
        <v>284.3625718641313</v>
      </c>
      <c r="EG1034" s="1">
        <v>20.5143858337107</v>
      </c>
      <c r="EH1034" s="1">
        <v>0.0</v>
      </c>
      <c r="EI1034" s="1">
        <v>4.061706829268292</v>
      </c>
      <c r="EJ1034" s="1">
        <v>-0.07611282229965527</v>
      </c>
      <c r="EK1034" s="1">
        <v>0.007638066872986738</v>
      </c>
      <c r="EL1034" s="1">
        <v>1.0</v>
      </c>
      <c r="EM1034" s="1">
        <v>1.866723354656266</v>
      </c>
      <c r="EN1034" s="1">
        <v>-0.001973501226580033</v>
      </c>
      <c r="EO1034" s="1">
        <v>4.416891588494989E-4</v>
      </c>
      <c r="EP1034" s="1">
        <v>1.0</v>
      </c>
      <c r="EQ1034" s="1">
        <v>3.0</v>
      </c>
      <c r="ER1034" s="1">
        <v>6.0</v>
      </c>
      <c r="ES1034" s="1" t="s">
        <v>379</v>
      </c>
      <c r="ET1034" s="1">
        <v>2.94411</v>
      </c>
      <c r="EU1034" s="1">
        <v>2.80108</v>
      </c>
      <c r="EV1034" s="1">
        <v>0.16843</v>
      </c>
      <c r="EW1034" s="1">
        <v>0.173193</v>
      </c>
      <c r="EX1034" s="1">
        <v>0.118166</v>
      </c>
      <c r="EY1034" s="1">
        <v>0.105488</v>
      </c>
      <c r="EZ1034" s="1">
        <v>17088.8</v>
      </c>
      <c r="FA1034" s="1">
        <v>17818.6</v>
      </c>
      <c r="FB1034" s="1">
        <v>23890.5</v>
      </c>
      <c r="FC1034" s="1">
        <v>25072.2</v>
      </c>
      <c r="FD1034" s="1">
        <v>33717.9</v>
      </c>
      <c r="FE1034" s="1">
        <v>35809.6</v>
      </c>
      <c r="FF1034" s="1">
        <v>43548.1</v>
      </c>
      <c r="FG1034" s="1">
        <v>46342.9</v>
      </c>
      <c r="FH1034" s="1">
        <v>1.98845</v>
      </c>
      <c r="FI1034" s="1">
        <v>1.88525</v>
      </c>
      <c r="FJ1034" s="1">
        <v>0.122696</v>
      </c>
      <c r="FK1034" s="1">
        <v>0.0</v>
      </c>
      <c r="FL1034" s="1">
        <v>29.2379</v>
      </c>
      <c r="FM1034" s="1">
        <v>999.9</v>
      </c>
      <c r="FN1034" s="1">
        <v>60.9</v>
      </c>
      <c r="FO1034" s="1">
        <v>33.9</v>
      </c>
      <c r="FP1034" s="1">
        <v>32.47</v>
      </c>
      <c r="FQ1034" s="1">
        <v>63.7564</v>
      </c>
      <c r="FR1034" s="1">
        <v>25.2404</v>
      </c>
      <c r="FS1034" s="1">
        <v>1.0</v>
      </c>
      <c r="FT1034" s="1">
        <v>0.266588</v>
      </c>
      <c r="FU1034" s="1">
        <v>0.533129</v>
      </c>
      <c r="FV1034" s="1">
        <v>20.3233</v>
      </c>
      <c r="FW1034" s="1">
        <v>5.21355</v>
      </c>
      <c r="FX1034" s="1">
        <v>11.9071</v>
      </c>
      <c r="FY1034" s="1">
        <v>5.00315</v>
      </c>
      <c r="FZ1034" s="1">
        <v>3.29045</v>
      </c>
      <c r="GA1034" s="1">
        <v>9999.0</v>
      </c>
      <c r="GB1034" s="1">
        <v>9999.0</v>
      </c>
      <c r="GC1034" s="1">
        <v>9999.0</v>
      </c>
      <c r="GD1034" s="1">
        <v>999.9</v>
      </c>
      <c r="GE1034" s="1">
        <v>1.85953</v>
      </c>
      <c r="GF1034" s="1">
        <v>1.85447</v>
      </c>
      <c r="GG1034" s="1">
        <v>1.85764</v>
      </c>
      <c r="GH1034" s="1">
        <v>1.85608</v>
      </c>
      <c r="GI1034" s="1">
        <v>1.85487</v>
      </c>
      <c r="GJ1034" s="1">
        <v>1.85455</v>
      </c>
      <c r="GK1034" s="1">
        <v>1.85319</v>
      </c>
      <c r="GL1034" s="1">
        <v>1.85638</v>
      </c>
      <c r="GM1034" s="1">
        <v>0.0</v>
      </c>
      <c r="GN1034" s="1">
        <v>0.0</v>
      </c>
      <c r="GO1034" s="1">
        <v>0.0</v>
      </c>
      <c r="GP1034" s="1">
        <v>0.0</v>
      </c>
      <c r="GQ1034" s="1" t="s">
        <v>358</v>
      </c>
      <c r="GR1034" s="1" t="s">
        <v>359</v>
      </c>
      <c r="GS1034" s="1" t="s">
        <v>360</v>
      </c>
      <c r="GT1034" s="1" t="s">
        <v>360</v>
      </c>
      <c r="GU1034" s="1" t="s">
        <v>360</v>
      </c>
      <c r="GV1034" s="1" t="s">
        <v>360</v>
      </c>
      <c r="GW1034" s="1">
        <v>0.0</v>
      </c>
      <c r="GX1034" s="1">
        <v>100.0</v>
      </c>
      <c r="GY1034" s="1">
        <v>100.0</v>
      </c>
      <c r="GZ1034" s="1">
        <v>2.3</v>
      </c>
      <c r="HA1034" s="1">
        <v>0.0025</v>
      </c>
      <c r="HB1034" s="1">
        <v>0.4072566870634428</v>
      </c>
      <c r="HC1034" s="1">
        <v>0.002678124759318837</v>
      </c>
      <c r="HD1034" s="1">
        <v>-9.373761146515732E-7</v>
      </c>
      <c r="HE1034" s="1">
        <v>1.391563784175389E-10</v>
      </c>
      <c r="HF1034" s="1">
        <v>-0.08316833377203428</v>
      </c>
      <c r="HG1034" s="1">
        <v>0.01061361004592812</v>
      </c>
      <c r="HH1034" s="1">
        <v>-3.086644042041478E-4</v>
      </c>
      <c r="HI1034" s="1">
        <v>1.24720902217549E-6</v>
      </c>
      <c r="HJ1034" s="1">
        <v>1.0</v>
      </c>
      <c r="HK1034" s="1">
        <v>2093.0</v>
      </c>
      <c r="HL1034" s="1">
        <v>2.0</v>
      </c>
      <c r="HM1034" s="1">
        <v>27.0</v>
      </c>
      <c r="HN1034" s="1">
        <v>7.1</v>
      </c>
      <c r="HO1034" s="1">
        <v>7.0</v>
      </c>
      <c r="HP1034" s="1">
        <v>2.28271</v>
      </c>
      <c r="HQ1034" s="1">
        <v>2.30103</v>
      </c>
      <c r="HR1034" s="1">
        <v>1.4978</v>
      </c>
      <c r="HS1034" s="1">
        <v>2.30225</v>
      </c>
      <c r="HT1034" s="1">
        <v>1.54785</v>
      </c>
      <c r="HU1034" s="1">
        <v>2.28149</v>
      </c>
      <c r="HV1034" s="1">
        <v>36.7417</v>
      </c>
      <c r="HW1034" s="1">
        <v>13.9919</v>
      </c>
      <c r="HX1034" s="1">
        <v>18.0</v>
      </c>
      <c r="HY1034" s="1">
        <v>504.934</v>
      </c>
      <c r="HZ1034" s="1">
        <v>503.789</v>
      </c>
      <c r="IA1034" s="1">
        <v>28.6942</v>
      </c>
      <c r="IB1034" s="1">
        <v>30.5204</v>
      </c>
      <c r="IC1034" s="1">
        <v>30.0001</v>
      </c>
      <c r="ID1034" s="1">
        <v>30.3166</v>
      </c>
      <c r="IE1034" s="1">
        <v>30.4135</v>
      </c>
      <c r="IF1034" s="1">
        <v>45.7627</v>
      </c>
      <c r="IG1034" s="1">
        <v>30.1514</v>
      </c>
      <c r="IH1034" s="1">
        <v>0.0</v>
      </c>
      <c r="II1034" s="1">
        <v>28.6961</v>
      </c>
      <c r="IJ1034" s="1">
        <v>1086.8</v>
      </c>
      <c r="IK1034" s="1">
        <v>23.0715</v>
      </c>
      <c r="IL1034" s="1">
        <v>100.71</v>
      </c>
      <c r="IM1034" s="1">
        <v>100.441</v>
      </c>
      <c r="IN1034" s="1" t="s">
        <v>365</v>
      </c>
    </row>
    <row r="1035" ht="15.75" customHeight="1">
      <c r="A1035" s="1">
        <v>1019.0</v>
      </c>
      <c r="B1035" s="1">
        <v>1.6604923466E9</v>
      </c>
      <c r="C1035" s="1">
        <v>8217.5</v>
      </c>
      <c r="D1035" s="1" t="s">
        <v>2372</v>
      </c>
      <c r="E1035" s="1" t="s">
        <v>2373</v>
      </c>
      <c r="F1035" s="1">
        <v>1.0</v>
      </c>
      <c r="G1035" s="1" t="s">
        <v>1964</v>
      </c>
      <c r="H1035" s="1" t="s">
        <v>350</v>
      </c>
      <c r="I1035" s="1" t="s">
        <v>351</v>
      </c>
      <c r="J1035" s="1" t="s">
        <v>352</v>
      </c>
      <c r="K1035" s="1" t="s">
        <v>1168</v>
      </c>
      <c r="L1035" s="1" t="s">
        <v>349</v>
      </c>
      <c r="M1035" s="1" t="s">
        <v>354</v>
      </c>
      <c r="N1035" s="1">
        <v>1.660492339099999E9</v>
      </c>
      <c r="O1035" s="1">
        <f t="shared" si="1"/>
        <v>0.003470292307</v>
      </c>
      <c r="P1035" s="1">
        <f t="shared" si="2"/>
        <v>3.470292307</v>
      </c>
      <c r="Q1035" s="1">
        <f t="shared" si="3"/>
        <v>2.543049307</v>
      </c>
      <c r="R1035" s="1">
        <f t="shared" si="4"/>
        <v>976.7</v>
      </c>
      <c r="S1035" s="1">
        <f t="shared" si="5"/>
        <v>924.6464394</v>
      </c>
      <c r="T1035" s="1">
        <f t="shared" si="6"/>
        <v>92.24318953</v>
      </c>
      <c r="U1035" s="1">
        <f t="shared" si="7"/>
        <v>97.43607866</v>
      </c>
      <c r="V1035" s="1">
        <f t="shared" si="8"/>
        <v>0.1849634675</v>
      </c>
      <c r="W1035" s="1">
        <f t="shared" si="9"/>
        <v>2.924704839</v>
      </c>
      <c r="X1035" s="1">
        <f t="shared" si="10"/>
        <v>0.1787020592</v>
      </c>
      <c r="Y1035" s="1">
        <f t="shared" si="11"/>
        <v>0.1122336917</v>
      </c>
      <c r="Z1035" s="1">
        <f t="shared" si="12"/>
        <v>321.5155528</v>
      </c>
      <c r="AA1035" s="1">
        <f t="shared" si="13"/>
        <v>32.00205223</v>
      </c>
      <c r="AB1035" s="1">
        <f t="shared" si="14"/>
        <v>31.23680667</v>
      </c>
      <c r="AC1035" s="1">
        <f t="shared" si="15"/>
        <v>4.572650943</v>
      </c>
      <c r="AD1035" s="1">
        <f t="shared" si="16"/>
        <v>59.94902626</v>
      </c>
      <c r="AE1035" s="1">
        <f t="shared" si="17"/>
        <v>2.706032779</v>
      </c>
      <c r="AF1035" s="1">
        <f t="shared" si="18"/>
        <v>4.513889462</v>
      </c>
      <c r="AG1035" s="1">
        <f t="shared" si="19"/>
        <v>1.866618164</v>
      </c>
      <c r="AH1035" s="1">
        <f t="shared" si="20"/>
        <v>-153.0398907</v>
      </c>
      <c r="AI1035" s="1">
        <f t="shared" si="21"/>
        <v>-35.79996626</v>
      </c>
      <c r="AJ1035" s="1">
        <f t="shared" si="22"/>
        <v>-2.752078728</v>
      </c>
      <c r="AK1035" s="1">
        <f t="shared" si="23"/>
        <v>129.9236171</v>
      </c>
      <c r="AL1035" s="1">
        <f t="shared" si="24"/>
        <v>34.48781074</v>
      </c>
      <c r="AM1035" s="1">
        <f t="shared" si="25"/>
        <v>3.475085969</v>
      </c>
      <c r="AN1035" s="1">
        <f t="shared" si="26"/>
        <v>2.543049307</v>
      </c>
      <c r="AO1035" s="1">
        <v>1069.636505568033</v>
      </c>
      <c r="AP1035" s="1">
        <v>1040.054787878787</v>
      </c>
      <c r="AQ1035" s="1">
        <v>5.168067701506113</v>
      </c>
      <c r="AR1035" s="1">
        <v>64.97153183116835</v>
      </c>
      <c r="AS1035" s="1">
        <f t="shared" si="27"/>
        <v>3.470292307</v>
      </c>
      <c r="AT1035" s="1">
        <v>23.07351903610851</v>
      </c>
      <c r="AU1035" s="1">
        <v>27.12377272727272</v>
      </c>
      <c r="AV1035" s="1">
        <v>1.724087010835767E-6</v>
      </c>
      <c r="AW1035" s="1">
        <v>82.28873051766035</v>
      </c>
      <c r="AX1035" s="1">
        <v>0.0</v>
      </c>
      <c r="AY1035" s="1">
        <v>0.0</v>
      </c>
      <c r="AZ1035" s="1">
        <f t="shared" si="28"/>
        <v>1</v>
      </c>
      <c r="BA1035" s="1">
        <f t="shared" si="29"/>
        <v>0</v>
      </c>
      <c r="BB1035" s="1">
        <f t="shared" si="30"/>
        <v>52034.40992</v>
      </c>
      <c r="BC1035" s="1">
        <f t="shared" si="31"/>
        <v>1999.993333</v>
      </c>
      <c r="BD1035" s="1">
        <f t="shared" si="32"/>
        <v>1681.19472</v>
      </c>
      <c r="BE1035" s="1">
        <f t="shared" si="33"/>
        <v>0.8406001618</v>
      </c>
      <c r="BF1035" s="1">
        <f t="shared" si="34"/>
        <v>0.1607583123</v>
      </c>
      <c r="BG1035" s="1">
        <v>6.0</v>
      </c>
      <c r="BH1035" s="1">
        <v>0.5</v>
      </c>
      <c r="BI1035" s="1" t="s">
        <v>355</v>
      </c>
      <c r="BJ1035" s="1">
        <v>2.0</v>
      </c>
      <c r="BK1035" s="1" t="b">
        <v>1</v>
      </c>
      <c r="BL1035" s="1">
        <v>1.660492339099999E9</v>
      </c>
      <c r="BM1035" s="1">
        <v>976.7</v>
      </c>
      <c r="BN1035" s="1">
        <v>1022.1456</v>
      </c>
      <c r="BO1035" s="1">
        <v>27.12529333333333</v>
      </c>
      <c r="BP1035" s="1">
        <v>23.06944</v>
      </c>
      <c r="BQ1035" s="1">
        <v>974.4449333333336</v>
      </c>
      <c r="BR1035" s="1">
        <v>27.12278</v>
      </c>
      <c r="BS1035" s="1">
        <v>500.1398666666666</v>
      </c>
      <c r="BT1035" s="1">
        <v>99.66054000000001</v>
      </c>
      <c r="BU1035" s="1">
        <v>0.09995827333333332</v>
      </c>
      <c r="BV1035" s="1">
        <v>31.00976</v>
      </c>
      <c r="BW1035" s="1">
        <v>31.23680666666666</v>
      </c>
      <c r="BX1035" s="1">
        <v>999.8999999999999</v>
      </c>
      <c r="BY1035" s="1">
        <v>0.0</v>
      </c>
      <c r="BZ1035" s="1">
        <v>0.0</v>
      </c>
      <c r="CA1035" s="1">
        <v>10006.37533333333</v>
      </c>
      <c r="CB1035" s="1">
        <v>0.0</v>
      </c>
      <c r="CC1035" s="1">
        <v>32.2682</v>
      </c>
      <c r="CD1035" s="1">
        <v>-45.44484666666666</v>
      </c>
      <c r="CE1035" s="1">
        <v>1003.931933333333</v>
      </c>
      <c r="CF1035" s="1">
        <v>1046.282666666667</v>
      </c>
      <c r="CG1035" s="1">
        <v>4.055864000000001</v>
      </c>
      <c r="CH1035" s="1">
        <v>1022.1456</v>
      </c>
      <c r="CI1035" s="1">
        <v>23.06944</v>
      </c>
      <c r="CJ1035" s="1">
        <v>2.703321333333334</v>
      </c>
      <c r="CK1035" s="1">
        <v>2.299110666666667</v>
      </c>
      <c r="CL1035" s="1">
        <v>22.30531333333333</v>
      </c>
      <c r="CM1035" s="1">
        <v>19.67018000000001</v>
      </c>
      <c r="CN1035" s="1">
        <v>1999.993333333333</v>
      </c>
      <c r="CO1035" s="1">
        <v>0.9799930000000001</v>
      </c>
      <c r="CP1035" s="1">
        <v>0.0200071</v>
      </c>
      <c r="CQ1035" s="1">
        <v>0.0</v>
      </c>
      <c r="CR1035" s="1">
        <v>2.574466666666667</v>
      </c>
      <c r="CS1035" s="1">
        <v>0.0</v>
      </c>
      <c r="CT1035" s="1">
        <v>33499.31333333333</v>
      </c>
      <c r="CU1035" s="1">
        <v>17412.25333333333</v>
      </c>
      <c r="CV1035" s="1">
        <v>40.937</v>
      </c>
      <c r="CW1035" s="1">
        <v>41.937</v>
      </c>
      <c r="CX1035" s="1">
        <v>40.92873333333333</v>
      </c>
      <c r="CY1035" s="1">
        <v>40.375</v>
      </c>
      <c r="CZ1035" s="1">
        <v>41.062</v>
      </c>
      <c r="DA1035" s="1">
        <v>1959.983333333333</v>
      </c>
      <c r="DB1035" s="1">
        <v>40.01066666666667</v>
      </c>
      <c r="DC1035" s="1">
        <v>0.0</v>
      </c>
      <c r="DD1035" s="1">
        <v>1.6604923448E9</v>
      </c>
      <c r="DE1035" s="1">
        <v>0.0</v>
      </c>
      <c r="DF1035" s="1">
        <v>1.6604919246E9</v>
      </c>
      <c r="DG1035" s="1" t="s">
        <v>1965</v>
      </c>
      <c r="DH1035" s="1">
        <v>1.6604919196E9</v>
      </c>
      <c r="DI1035" s="1">
        <v>1.6604919246E9</v>
      </c>
      <c r="DJ1035" s="1">
        <v>26.0</v>
      </c>
      <c r="DK1035" s="1">
        <v>0.565</v>
      </c>
      <c r="DL1035" s="1">
        <v>-0.007</v>
      </c>
      <c r="DM1035" s="1">
        <v>1.335</v>
      </c>
      <c r="DN1035" s="1">
        <v>0.012</v>
      </c>
      <c r="DO1035" s="1">
        <v>400.0</v>
      </c>
      <c r="DP1035" s="1">
        <v>23.0</v>
      </c>
      <c r="DQ1035" s="1">
        <v>0.17</v>
      </c>
      <c r="DR1035" s="1">
        <v>0.02</v>
      </c>
      <c r="DS1035" s="1">
        <v>2.602687784714687</v>
      </c>
      <c r="DT1035" s="1">
        <v>0.5940859236105426</v>
      </c>
      <c r="DU1035" s="1">
        <v>0.06973911552784072</v>
      </c>
      <c r="DV1035" s="1">
        <v>0.0</v>
      </c>
      <c r="DW1035" s="1">
        <v>34.48986206102773</v>
      </c>
      <c r="DX1035" s="1">
        <v>-0.06066701341534431</v>
      </c>
      <c r="DY1035" s="1">
        <v>0.06490269664501941</v>
      </c>
      <c r="DZ1035" s="1">
        <v>1.0</v>
      </c>
      <c r="EA1035" s="1">
        <v>-45.43806666666667</v>
      </c>
      <c r="EB1035" s="1">
        <v>-1.159619132369219</v>
      </c>
      <c r="EC1035" s="1">
        <v>0.1149280016164711</v>
      </c>
      <c r="ED1035" s="1">
        <v>0.0</v>
      </c>
      <c r="EE1035" s="1">
        <v>919.3391622430395</v>
      </c>
      <c r="EF1035" s="1">
        <v>286.2436433580805</v>
      </c>
      <c r="EG1035" s="1">
        <v>21.3407722434605</v>
      </c>
      <c r="EH1035" s="1">
        <v>0.0</v>
      </c>
      <c r="EI1035" s="1">
        <v>4.059207499999999</v>
      </c>
      <c r="EJ1035" s="1">
        <v>-0.06997418386492518</v>
      </c>
      <c r="EK1035" s="1">
        <v>0.006781048130635869</v>
      </c>
      <c r="EL1035" s="1">
        <v>1.0</v>
      </c>
      <c r="EM1035" s="1">
        <v>1.866694518714173</v>
      </c>
      <c r="EN1035" s="1">
        <v>-0.003102779163663946</v>
      </c>
      <c r="EO1035" s="1">
        <v>4.443445935846456E-4</v>
      </c>
      <c r="EP1035" s="1">
        <v>1.0</v>
      </c>
      <c r="EQ1035" s="1">
        <v>3.0</v>
      </c>
      <c r="ER1035" s="1">
        <v>6.0</v>
      </c>
      <c r="ES1035" s="1" t="s">
        <v>379</v>
      </c>
      <c r="ET1035" s="1">
        <v>2.94399</v>
      </c>
      <c r="EU1035" s="1">
        <v>2.80109</v>
      </c>
      <c r="EV1035" s="1">
        <v>0.168955</v>
      </c>
      <c r="EW1035" s="1">
        <v>0.173719</v>
      </c>
      <c r="EX1035" s="1">
        <v>0.118169</v>
      </c>
      <c r="EY1035" s="1">
        <v>0.105492</v>
      </c>
      <c r="EZ1035" s="1">
        <v>17077.9</v>
      </c>
      <c r="FA1035" s="1">
        <v>17807.3</v>
      </c>
      <c r="FB1035" s="1">
        <v>23890.4</v>
      </c>
      <c r="FC1035" s="1">
        <v>25072.3</v>
      </c>
      <c r="FD1035" s="1">
        <v>33717.9</v>
      </c>
      <c r="FE1035" s="1">
        <v>35809.6</v>
      </c>
      <c r="FF1035" s="1">
        <v>43548.2</v>
      </c>
      <c r="FG1035" s="1">
        <v>46343.0</v>
      </c>
      <c r="FH1035" s="1">
        <v>1.98822</v>
      </c>
      <c r="FI1035" s="1">
        <v>1.8854</v>
      </c>
      <c r="FJ1035" s="1">
        <v>0.122488</v>
      </c>
      <c r="FK1035" s="1">
        <v>0.0</v>
      </c>
      <c r="FL1035" s="1">
        <v>29.2386</v>
      </c>
      <c r="FM1035" s="1">
        <v>999.9</v>
      </c>
      <c r="FN1035" s="1">
        <v>60.9</v>
      </c>
      <c r="FO1035" s="1">
        <v>33.9</v>
      </c>
      <c r="FP1035" s="1">
        <v>32.4706</v>
      </c>
      <c r="FQ1035" s="1">
        <v>63.7164</v>
      </c>
      <c r="FR1035" s="1">
        <v>25.9615</v>
      </c>
      <c r="FS1035" s="1">
        <v>1.0</v>
      </c>
      <c r="FT1035" s="1">
        <v>0.266583</v>
      </c>
      <c r="FU1035" s="1">
        <v>0.521397</v>
      </c>
      <c r="FV1035" s="1">
        <v>20.3235</v>
      </c>
      <c r="FW1035" s="1">
        <v>5.21325</v>
      </c>
      <c r="FX1035" s="1">
        <v>11.9063</v>
      </c>
      <c r="FY1035" s="1">
        <v>5.003</v>
      </c>
      <c r="FZ1035" s="1">
        <v>3.29048</v>
      </c>
      <c r="GA1035" s="1">
        <v>9999.0</v>
      </c>
      <c r="GB1035" s="1">
        <v>9999.0</v>
      </c>
      <c r="GC1035" s="1">
        <v>9999.0</v>
      </c>
      <c r="GD1035" s="1">
        <v>999.9</v>
      </c>
      <c r="GE1035" s="1">
        <v>1.85953</v>
      </c>
      <c r="GF1035" s="1">
        <v>1.85447</v>
      </c>
      <c r="GG1035" s="1">
        <v>1.85764</v>
      </c>
      <c r="GH1035" s="1">
        <v>1.85608</v>
      </c>
      <c r="GI1035" s="1">
        <v>1.85486</v>
      </c>
      <c r="GJ1035" s="1">
        <v>1.85455</v>
      </c>
      <c r="GK1035" s="1">
        <v>1.85319</v>
      </c>
      <c r="GL1035" s="1">
        <v>1.85638</v>
      </c>
      <c r="GM1035" s="1">
        <v>0.0</v>
      </c>
      <c r="GN1035" s="1">
        <v>0.0</v>
      </c>
      <c r="GO1035" s="1">
        <v>0.0</v>
      </c>
      <c r="GP1035" s="1">
        <v>0.0</v>
      </c>
      <c r="GQ1035" s="1" t="s">
        <v>358</v>
      </c>
      <c r="GR1035" s="1" t="s">
        <v>359</v>
      </c>
      <c r="GS1035" s="1" t="s">
        <v>360</v>
      </c>
      <c r="GT1035" s="1" t="s">
        <v>360</v>
      </c>
      <c r="GU1035" s="1" t="s">
        <v>360</v>
      </c>
      <c r="GV1035" s="1" t="s">
        <v>360</v>
      </c>
      <c r="GW1035" s="1">
        <v>0.0</v>
      </c>
      <c r="GX1035" s="1">
        <v>100.0</v>
      </c>
      <c r="GY1035" s="1">
        <v>100.0</v>
      </c>
      <c r="GZ1035" s="1">
        <v>2.3</v>
      </c>
      <c r="HA1035" s="1">
        <v>0.0025</v>
      </c>
      <c r="HB1035" s="1">
        <v>0.4072566870634428</v>
      </c>
      <c r="HC1035" s="1">
        <v>0.002678124759318837</v>
      </c>
      <c r="HD1035" s="1">
        <v>-9.373761146515732E-7</v>
      </c>
      <c r="HE1035" s="1">
        <v>1.391563784175389E-10</v>
      </c>
      <c r="HF1035" s="1">
        <v>-0.08316833377203428</v>
      </c>
      <c r="HG1035" s="1">
        <v>0.01061361004592812</v>
      </c>
      <c r="HH1035" s="1">
        <v>-3.086644042041478E-4</v>
      </c>
      <c r="HI1035" s="1">
        <v>1.24720902217549E-6</v>
      </c>
      <c r="HJ1035" s="1">
        <v>1.0</v>
      </c>
      <c r="HK1035" s="1">
        <v>2093.0</v>
      </c>
      <c r="HL1035" s="1">
        <v>2.0</v>
      </c>
      <c r="HM1035" s="1">
        <v>27.0</v>
      </c>
      <c r="HN1035" s="1">
        <v>7.1</v>
      </c>
      <c r="HO1035" s="1">
        <v>7.0</v>
      </c>
      <c r="HP1035" s="1">
        <v>2.28882</v>
      </c>
      <c r="HQ1035" s="1">
        <v>2.27905</v>
      </c>
      <c r="HR1035" s="1">
        <v>1.4978</v>
      </c>
      <c r="HS1035" s="1">
        <v>2.30225</v>
      </c>
      <c r="HT1035" s="1">
        <v>1.54785</v>
      </c>
      <c r="HU1035" s="1">
        <v>2.42188</v>
      </c>
      <c r="HV1035" s="1">
        <v>36.7417</v>
      </c>
      <c r="HW1035" s="1">
        <v>14.0095</v>
      </c>
      <c r="HX1035" s="1">
        <v>18.0</v>
      </c>
      <c r="HY1035" s="1">
        <v>504.804</v>
      </c>
      <c r="HZ1035" s="1">
        <v>503.89</v>
      </c>
      <c r="IA1035" s="1">
        <v>28.6921</v>
      </c>
      <c r="IB1035" s="1">
        <v>30.5206</v>
      </c>
      <c r="IC1035" s="1">
        <v>30.0001</v>
      </c>
      <c r="ID1035" s="1">
        <v>30.3173</v>
      </c>
      <c r="IE1035" s="1">
        <v>30.4135</v>
      </c>
      <c r="IF1035" s="1">
        <v>45.8736</v>
      </c>
      <c r="IG1035" s="1">
        <v>30.1514</v>
      </c>
      <c r="IH1035" s="1">
        <v>0.0</v>
      </c>
      <c r="II1035" s="1">
        <v>28.6953</v>
      </c>
      <c r="IJ1035" s="1">
        <v>1086.8</v>
      </c>
      <c r="IK1035" s="1">
        <v>23.0715</v>
      </c>
      <c r="IL1035" s="1">
        <v>100.71</v>
      </c>
      <c r="IM1035" s="1">
        <v>100.441</v>
      </c>
      <c r="IN1035" s="1" t="s">
        <v>365</v>
      </c>
    </row>
    <row r="1036" ht="15.75" customHeight="1">
      <c r="A1036" s="1">
        <v>1020.0</v>
      </c>
      <c r="B1036" s="1">
        <v>1.6604923476E9</v>
      </c>
      <c r="C1036" s="1">
        <v>8218.5</v>
      </c>
      <c r="D1036" s="1" t="s">
        <v>2374</v>
      </c>
      <c r="E1036" s="1" t="s">
        <v>2375</v>
      </c>
      <c r="F1036" s="1">
        <v>1.0</v>
      </c>
      <c r="G1036" s="1" t="s">
        <v>1964</v>
      </c>
      <c r="H1036" s="1" t="s">
        <v>350</v>
      </c>
      <c r="I1036" s="1" t="s">
        <v>351</v>
      </c>
      <c r="J1036" s="1" t="s">
        <v>352</v>
      </c>
      <c r="K1036" s="1" t="s">
        <v>1168</v>
      </c>
      <c r="L1036" s="1" t="s">
        <v>349</v>
      </c>
      <c r="M1036" s="1" t="s">
        <v>354</v>
      </c>
      <c r="N1036" s="1">
        <v>1.6604923396E9</v>
      </c>
      <c r="O1036" s="1">
        <f t="shared" si="1"/>
        <v>0.003470445486</v>
      </c>
      <c r="P1036" s="1">
        <f t="shared" si="2"/>
        <v>3.470445486</v>
      </c>
      <c r="Q1036" s="1">
        <f t="shared" si="3"/>
        <v>2.595722965</v>
      </c>
      <c r="R1036" s="1">
        <f t="shared" si="4"/>
        <v>979.208125</v>
      </c>
      <c r="S1036" s="1">
        <f t="shared" si="5"/>
        <v>926.6199658</v>
      </c>
      <c r="T1036" s="1">
        <f t="shared" si="6"/>
        <v>92.44001873</v>
      </c>
      <c r="U1036" s="1">
        <f t="shared" si="7"/>
        <v>97.68623682</v>
      </c>
      <c r="V1036" s="1">
        <f t="shared" si="8"/>
        <v>0.1849826815</v>
      </c>
      <c r="W1036" s="1">
        <f t="shared" si="9"/>
        <v>2.924716338</v>
      </c>
      <c r="X1036" s="1">
        <f t="shared" si="10"/>
        <v>0.1787200197</v>
      </c>
      <c r="Y1036" s="1">
        <f t="shared" si="11"/>
        <v>0.1122450244</v>
      </c>
      <c r="Z1036" s="1">
        <f t="shared" si="12"/>
        <v>321.5160514</v>
      </c>
      <c r="AA1036" s="1">
        <f t="shared" si="13"/>
        <v>32.00098998</v>
      </c>
      <c r="AB1036" s="1">
        <f t="shared" si="14"/>
        <v>31.23640625</v>
      </c>
      <c r="AC1036" s="1">
        <f t="shared" si="15"/>
        <v>4.572546728</v>
      </c>
      <c r="AD1036" s="1">
        <f t="shared" si="16"/>
        <v>59.95254443</v>
      </c>
      <c r="AE1036" s="1">
        <f t="shared" si="17"/>
        <v>2.706033828</v>
      </c>
      <c r="AF1036" s="1">
        <f t="shared" si="18"/>
        <v>4.513626325</v>
      </c>
      <c r="AG1036" s="1">
        <f t="shared" si="19"/>
        <v>1.8665129</v>
      </c>
      <c r="AH1036" s="1">
        <f t="shared" si="20"/>
        <v>-153.0466459</v>
      </c>
      <c r="AI1036" s="1">
        <f t="shared" si="21"/>
        <v>-35.89819544</v>
      </c>
      <c r="AJ1036" s="1">
        <f t="shared" si="22"/>
        <v>-2.759599761</v>
      </c>
      <c r="AK1036" s="1">
        <f t="shared" si="23"/>
        <v>129.8116103</v>
      </c>
      <c r="AL1036" s="1">
        <f t="shared" si="24"/>
        <v>34.48869244</v>
      </c>
      <c r="AM1036" s="1">
        <f t="shared" si="25"/>
        <v>3.474646174</v>
      </c>
      <c r="AN1036" s="1">
        <f t="shared" si="26"/>
        <v>2.595722965</v>
      </c>
      <c r="AO1036" s="1">
        <v>1074.801560423905</v>
      </c>
      <c r="AP1036" s="1">
        <v>1045.18103030303</v>
      </c>
      <c r="AQ1036" s="1">
        <v>5.163011638647518</v>
      </c>
      <c r="AR1036" s="1">
        <v>64.97153183116835</v>
      </c>
      <c r="AS1036" s="1">
        <f t="shared" si="27"/>
        <v>3.470445486</v>
      </c>
      <c r="AT1036" s="1">
        <v>23.0747744681466</v>
      </c>
      <c r="AU1036" s="1">
        <v>27.12536181818182</v>
      </c>
      <c r="AV1036" s="1">
        <v>-2.451918414509155E-5</v>
      </c>
      <c r="AW1036" s="1">
        <v>82.28873051766035</v>
      </c>
      <c r="AX1036" s="1">
        <v>0.0</v>
      </c>
      <c r="AY1036" s="1">
        <v>0.0</v>
      </c>
      <c r="AZ1036" s="1">
        <f t="shared" si="28"/>
        <v>1</v>
      </c>
      <c r="BA1036" s="1">
        <f t="shared" si="29"/>
        <v>0</v>
      </c>
      <c r="BB1036" s="1">
        <f t="shared" si="30"/>
        <v>52034.91131</v>
      </c>
      <c r="BC1036" s="1">
        <f t="shared" si="31"/>
        <v>1999.99625</v>
      </c>
      <c r="BD1036" s="1">
        <f t="shared" si="32"/>
        <v>1681.197187</v>
      </c>
      <c r="BE1036" s="1">
        <f t="shared" si="33"/>
        <v>0.8406001695</v>
      </c>
      <c r="BF1036" s="1">
        <f t="shared" si="34"/>
        <v>0.1607583271</v>
      </c>
      <c r="BG1036" s="1">
        <v>6.0</v>
      </c>
      <c r="BH1036" s="1">
        <v>0.5</v>
      </c>
      <c r="BI1036" s="1" t="s">
        <v>355</v>
      </c>
      <c r="BJ1036" s="1">
        <v>2.0</v>
      </c>
      <c r="BK1036" s="1" t="b">
        <v>1</v>
      </c>
      <c r="BL1036" s="1">
        <v>1.6604923396E9</v>
      </c>
      <c r="BM1036" s="1">
        <v>979.2081249999999</v>
      </c>
      <c r="BN1036" s="1">
        <v>1024.664625</v>
      </c>
      <c r="BO1036" s="1">
        <v>27.12531875</v>
      </c>
      <c r="BP1036" s="1">
        <v>23.0699875</v>
      </c>
      <c r="BQ1036" s="1">
        <v>976.95025</v>
      </c>
      <c r="BR1036" s="1">
        <v>27.1228</v>
      </c>
      <c r="BS1036" s="1">
        <v>500.1409375</v>
      </c>
      <c r="BT1036" s="1">
        <v>99.66049375</v>
      </c>
      <c r="BU1036" s="1">
        <v>0.0999497375</v>
      </c>
      <c r="BV1036" s="1">
        <v>31.0087375</v>
      </c>
      <c r="BW1036" s="1">
        <v>31.23640625</v>
      </c>
      <c r="BX1036" s="1">
        <v>999.9</v>
      </c>
      <c r="BY1036" s="1">
        <v>0.0</v>
      </c>
      <c r="BZ1036" s="1">
        <v>0.0</v>
      </c>
      <c r="CA1036" s="1">
        <v>10006.445625</v>
      </c>
      <c r="CB1036" s="1">
        <v>0.0</v>
      </c>
      <c r="CC1036" s="1">
        <v>32.03120625</v>
      </c>
      <c r="CD1036" s="1">
        <v>-45.4555625</v>
      </c>
      <c r="CE1036" s="1">
        <v>1006.5105625</v>
      </c>
      <c r="CF1036" s="1">
        <v>1048.861875</v>
      </c>
      <c r="CG1036" s="1">
        <v>4.055336250000001</v>
      </c>
      <c r="CH1036" s="1">
        <v>1024.664625</v>
      </c>
      <c r="CI1036" s="1">
        <v>23.0699875</v>
      </c>
      <c r="CJ1036" s="1">
        <v>2.7033225</v>
      </c>
      <c r="CK1036" s="1">
        <v>2.299164375</v>
      </c>
      <c r="CL1036" s="1">
        <v>22.30531875</v>
      </c>
      <c r="CM1036" s="1">
        <v>19.67055625</v>
      </c>
      <c r="CN1036" s="1">
        <v>1999.99625</v>
      </c>
      <c r="CO1036" s="1">
        <v>0.979993</v>
      </c>
      <c r="CP1036" s="1">
        <v>0.0200071</v>
      </c>
      <c r="CQ1036" s="1">
        <v>0.0</v>
      </c>
      <c r="CR1036" s="1">
        <v>2.5958125</v>
      </c>
      <c r="CS1036" s="1">
        <v>0.0</v>
      </c>
      <c r="CT1036" s="1">
        <v>33497.83749999999</v>
      </c>
      <c r="CU1036" s="1">
        <v>17412.275</v>
      </c>
      <c r="CV1036" s="1">
        <v>40.937</v>
      </c>
      <c r="CW1036" s="1">
        <v>41.937</v>
      </c>
      <c r="CX1036" s="1">
        <v>40.925375</v>
      </c>
      <c r="CY1036" s="1">
        <v>40.375</v>
      </c>
      <c r="CZ1036" s="1">
        <v>41.062</v>
      </c>
      <c r="DA1036" s="1">
        <v>1959.98625</v>
      </c>
      <c r="DB1036" s="1">
        <v>40.01125</v>
      </c>
      <c r="DC1036" s="1">
        <v>0.0</v>
      </c>
      <c r="DD1036" s="1">
        <v>1.6604923454E9</v>
      </c>
      <c r="DE1036" s="1">
        <v>0.0</v>
      </c>
      <c r="DF1036" s="1">
        <v>1.6604919246E9</v>
      </c>
      <c r="DG1036" s="1" t="s">
        <v>1965</v>
      </c>
      <c r="DH1036" s="1">
        <v>1.6604919196E9</v>
      </c>
      <c r="DI1036" s="1">
        <v>1.6604919246E9</v>
      </c>
      <c r="DJ1036" s="1">
        <v>26.0</v>
      </c>
      <c r="DK1036" s="1">
        <v>0.565</v>
      </c>
      <c r="DL1036" s="1">
        <v>-0.007</v>
      </c>
      <c r="DM1036" s="1">
        <v>1.335</v>
      </c>
      <c r="DN1036" s="1">
        <v>0.012</v>
      </c>
      <c r="DO1036" s="1">
        <v>400.0</v>
      </c>
      <c r="DP1036" s="1">
        <v>23.0</v>
      </c>
      <c r="DQ1036" s="1">
        <v>0.17</v>
      </c>
      <c r="DR1036" s="1">
        <v>0.02</v>
      </c>
      <c r="DS1036" s="1">
        <v>2.606349976933716</v>
      </c>
      <c r="DT1036" s="1">
        <v>0.3732027770336636</v>
      </c>
      <c r="DU1036" s="1">
        <v>0.0660514732229395</v>
      </c>
      <c r="DV1036" s="1">
        <v>1.0</v>
      </c>
      <c r="DW1036" s="1">
        <v>34.48735159371439</v>
      </c>
      <c r="DX1036" s="1">
        <v>-0.00293614964261288</v>
      </c>
      <c r="DY1036" s="1">
        <v>0.06409904113631923</v>
      </c>
      <c r="DZ1036" s="1">
        <v>1.0</v>
      </c>
      <c r="EA1036" s="1">
        <v>-45.46241999999999</v>
      </c>
      <c r="EB1036" s="1">
        <v>-1.118330589543958</v>
      </c>
      <c r="EC1036" s="1">
        <v>0.1118521953293725</v>
      </c>
      <c r="ED1036" s="1">
        <v>0.0</v>
      </c>
      <c r="EE1036" s="1">
        <v>924.1608376575431</v>
      </c>
      <c r="EF1036" s="1">
        <v>288.1894268364517</v>
      </c>
      <c r="EG1036" s="1">
        <v>21.48686365421704</v>
      </c>
      <c r="EH1036" s="1">
        <v>0.0</v>
      </c>
      <c r="EI1036" s="1">
        <v>4.05800675</v>
      </c>
      <c r="EJ1036" s="1">
        <v>-0.06807861163228394</v>
      </c>
      <c r="EK1036" s="1">
        <v>0.00659172905522521</v>
      </c>
      <c r="EL1036" s="1">
        <v>1.0</v>
      </c>
      <c r="EM1036" s="1">
        <v>1.866595313315475</v>
      </c>
      <c r="EN1036" s="1">
        <v>-0.004630106244974229</v>
      </c>
      <c r="EO1036" s="1">
        <v>5.417639192905648E-4</v>
      </c>
      <c r="EP1036" s="1">
        <v>1.0</v>
      </c>
      <c r="EQ1036" s="1">
        <v>4.0</v>
      </c>
      <c r="ER1036" s="1">
        <v>6.0</v>
      </c>
      <c r="ES1036" s="1" t="s">
        <v>376</v>
      </c>
      <c r="ET1036" s="1">
        <v>2.94408</v>
      </c>
      <c r="EU1036" s="1">
        <v>2.80106</v>
      </c>
      <c r="EV1036" s="1">
        <v>0.169487</v>
      </c>
      <c r="EW1036" s="1">
        <v>0.174233</v>
      </c>
      <c r="EX1036" s="1">
        <v>0.11817</v>
      </c>
      <c r="EY1036" s="1">
        <v>0.105495</v>
      </c>
      <c r="EZ1036" s="1">
        <v>17067.1</v>
      </c>
      <c r="FA1036" s="1">
        <v>17796.3</v>
      </c>
      <c r="FB1036" s="1">
        <v>23890.5</v>
      </c>
      <c r="FC1036" s="1">
        <v>25072.4</v>
      </c>
      <c r="FD1036" s="1">
        <v>33718.0</v>
      </c>
      <c r="FE1036" s="1">
        <v>35809.5</v>
      </c>
      <c r="FF1036" s="1">
        <v>43548.3</v>
      </c>
      <c r="FG1036" s="1">
        <v>46343.1</v>
      </c>
      <c r="FH1036" s="1">
        <v>1.9883</v>
      </c>
      <c r="FI1036" s="1">
        <v>1.88542</v>
      </c>
      <c r="FJ1036" s="1">
        <v>0.122212</v>
      </c>
      <c r="FK1036" s="1">
        <v>0.0</v>
      </c>
      <c r="FL1036" s="1">
        <v>29.2392</v>
      </c>
      <c r="FM1036" s="1">
        <v>999.9</v>
      </c>
      <c r="FN1036" s="1">
        <v>60.9</v>
      </c>
      <c r="FO1036" s="1">
        <v>33.9</v>
      </c>
      <c r="FP1036" s="1">
        <v>32.4698</v>
      </c>
      <c r="FQ1036" s="1">
        <v>63.7364</v>
      </c>
      <c r="FR1036" s="1">
        <v>25.8814</v>
      </c>
      <c r="FS1036" s="1">
        <v>1.0</v>
      </c>
      <c r="FT1036" s="1">
        <v>0.266608</v>
      </c>
      <c r="FU1036" s="1">
        <v>0.511972</v>
      </c>
      <c r="FV1036" s="1">
        <v>20.3234</v>
      </c>
      <c r="FW1036" s="1">
        <v>5.2134</v>
      </c>
      <c r="FX1036" s="1">
        <v>11.9059</v>
      </c>
      <c r="FY1036" s="1">
        <v>5.00305</v>
      </c>
      <c r="FZ1036" s="1">
        <v>3.29045</v>
      </c>
      <c r="GA1036" s="1">
        <v>9999.0</v>
      </c>
      <c r="GB1036" s="1">
        <v>9999.0</v>
      </c>
      <c r="GC1036" s="1">
        <v>9999.0</v>
      </c>
      <c r="GD1036" s="1">
        <v>999.9</v>
      </c>
      <c r="GE1036" s="1">
        <v>1.85953</v>
      </c>
      <c r="GF1036" s="1">
        <v>1.85448</v>
      </c>
      <c r="GG1036" s="1">
        <v>1.85765</v>
      </c>
      <c r="GH1036" s="1">
        <v>1.85608</v>
      </c>
      <c r="GI1036" s="1">
        <v>1.85486</v>
      </c>
      <c r="GJ1036" s="1">
        <v>1.85455</v>
      </c>
      <c r="GK1036" s="1">
        <v>1.85319</v>
      </c>
      <c r="GL1036" s="1">
        <v>1.85638</v>
      </c>
      <c r="GM1036" s="1">
        <v>0.0</v>
      </c>
      <c r="GN1036" s="1">
        <v>0.0</v>
      </c>
      <c r="GO1036" s="1">
        <v>0.0</v>
      </c>
      <c r="GP1036" s="1">
        <v>0.0</v>
      </c>
      <c r="GQ1036" s="1" t="s">
        <v>358</v>
      </c>
      <c r="GR1036" s="1" t="s">
        <v>359</v>
      </c>
      <c r="GS1036" s="1" t="s">
        <v>360</v>
      </c>
      <c r="GT1036" s="1" t="s">
        <v>360</v>
      </c>
      <c r="GU1036" s="1" t="s">
        <v>360</v>
      </c>
      <c r="GV1036" s="1" t="s">
        <v>360</v>
      </c>
      <c r="GW1036" s="1">
        <v>0.0</v>
      </c>
      <c r="GX1036" s="1">
        <v>100.0</v>
      </c>
      <c r="GY1036" s="1">
        <v>100.0</v>
      </c>
      <c r="GZ1036" s="1">
        <v>2.3</v>
      </c>
      <c r="HA1036" s="1">
        <v>0.0025</v>
      </c>
      <c r="HB1036" s="1">
        <v>0.4072566870634428</v>
      </c>
      <c r="HC1036" s="1">
        <v>0.002678124759318837</v>
      </c>
      <c r="HD1036" s="1">
        <v>-9.373761146515732E-7</v>
      </c>
      <c r="HE1036" s="1">
        <v>1.391563784175389E-10</v>
      </c>
      <c r="HF1036" s="1">
        <v>-0.08316833377203428</v>
      </c>
      <c r="HG1036" s="1">
        <v>0.01061361004592812</v>
      </c>
      <c r="HH1036" s="1">
        <v>-3.086644042041478E-4</v>
      </c>
      <c r="HI1036" s="1">
        <v>1.24720902217549E-6</v>
      </c>
      <c r="HJ1036" s="1">
        <v>1.0</v>
      </c>
      <c r="HK1036" s="1">
        <v>2093.0</v>
      </c>
      <c r="HL1036" s="1">
        <v>2.0</v>
      </c>
      <c r="HM1036" s="1">
        <v>27.0</v>
      </c>
      <c r="HN1036" s="1">
        <v>7.1</v>
      </c>
      <c r="HO1036" s="1">
        <v>7.0</v>
      </c>
      <c r="HP1036" s="1">
        <v>2.2998</v>
      </c>
      <c r="HQ1036" s="1">
        <v>2.29248</v>
      </c>
      <c r="HR1036" s="1">
        <v>1.4978</v>
      </c>
      <c r="HS1036" s="1">
        <v>2.30225</v>
      </c>
      <c r="HT1036" s="1">
        <v>1.54785</v>
      </c>
      <c r="HU1036" s="1">
        <v>2.4292</v>
      </c>
      <c r="HV1036" s="1">
        <v>36.7417</v>
      </c>
      <c r="HW1036" s="1">
        <v>14.0095</v>
      </c>
      <c r="HX1036" s="1">
        <v>18.0</v>
      </c>
      <c r="HY1036" s="1">
        <v>504.854</v>
      </c>
      <c r="HZ1036" s="1">
        <v>503.906</v>
      </c>
      <c r="IA1036" s="1">
        <v>28.6908</v>
      </c>
      <c r="IB1036" s="1">
        <v>30.5213</v>
      </c>
      <c r="IC1036" s="1">
        <v>30.0001</v>
      </c>
      <c r="ID1036" s="1">
        <v>30.3179</v>
      </c>
      <c r="IE1036" s="1">
        <v>30.4135</v>
      </c>
      <c r="IF1036" s="1">
        <v>46.1152</v>
      </c>
      <c r="IG1036" s="1">
        <v>30.1514</v>
      </c>
      <c r="IH1036" s="1">
        <v>0.0</v>
      </c>
      <c r="II1036" s="1">
        <v>28.6953</v>
      </c>
      <c r="IJ1036" s="1">
        <v>1096.82</v>
      </c>
      <c r="IK1036" s="1">
        <v>23.0715</v>
      </c>
      <c r="IL1036" s="1">
        <v>100.71</v>
      </c>
      <c r="IM1036" s="1">
        <v>100.441</v>
      </c>
      <c r="IN1036" s="1" t="s">
        <v>365</v>
      </c>
    </row>
    <row r="1037" ht="15.75" customHeight="1">
      <c r="A1037" s="1">
        <v>1021.0</v>
      </c>
      <c r="B1037" s="1">
        <v>1.6604923486E9</v>
      </c>
      <c r="C1037" s="1">
        <v>8219.5</v>
      </c>
      <c r="D1037" s="1" t="s">
        <v>2376</v>
      </c>
      <c r="E1037" s="1" t="s">
        <v>2377</v>
      </c>
      <c r="F1037" s="1">
        <v>1.0</v>
      </c>
      <c r="G1037" s="1" t="s">
        <v>1964</v>
      </c>
      <c r="H1037" s="1" t="s">
        <v>350</v>
      </c>
      <c r="I1037" s="1" t="s">
        <v>351</v>
      </c>
      <c r="J1037" s="1" t="s">
        <v>352</v>
      </c>
      <c r="K1037" s="1" t="s">
        <v>1168</v>
      </c>
      <c r="L1037" s="1" t="s">
        <v>349</v>
      </c>
      <c r="M1037" s="1" t="s">
        <v>354</v>
      </c>
      <c r="N1037" s="1">
        <v>1.660492341099999E9</v>
      </c>
      <c r="O1037" s="1">
        <f t="shared" si="1"/>
        <v>0.003470715309</v>
      </c>
      <c r="P1037" s="1">
        <f t="shared" si="2"/>
        <v>3.470715309</v>
      </c>
      <c r="Q1037" s="1">
        <f t="shared" si="3"/>
        <v>2.684045038</v>
      </c>
      <c r="R1037" s="1">
        <f t="shared" si="4"/>
        <v>986.7332</v>
      </c>
      <c r="S1037" s="1">
        <f t="shared" si="5"/>
        <v>933.1511829</v>
      </c>
      <c r="T1037" s="1">
        <f t="shared" si="6"/>
        <v>93.09167162</v>
      </c>
      <c r="U1037" s="1">
        <f t="shared" si="7"/>
        <v>98.43704291</v>
      </c>
      <c r="V1037" s="1">
        <f t="shared" si="8"/>
        <v>0.1850278983</v>
      </c>
      <c r="W1037" s="1">
        <f t="shared" si="9"/>
        <v>2.92453085</v>
      </c>
      <c r="X1037" s="1">
        <f t="shared" si="10"/>
        <v>0.1787618473</v>
      </c>
      <c r="Y1037" s="1">
        <f t="shared" si="11"/>
        <v>0.1122714563</v>
      </c>
      <c r="Z1037" s="1">
        <f t="shared" si="12"/>
        <v>321.5168675</v>
      </c>
      <c r="AA1037" s="1">
        <f t="shared" si="13"/>
        <v>31.9984674</v>
      </c>
      <c r="AB1037" s="1">
        <f t="shared" si="14"/>
        <v>31.23534</v>
      </c>
      <c r="AC1037" s="1">
        <f t="shared" si="15"/>
        <v>4.57226923</v>
      </c>
      <c r="AD1037" s="1">
        <f t="shared" si="16"/>
        <v>59.96136209</v>
      </c>
      <c r="AE1037" s="1">
        <f t="shared" si="17"/>
        <v>2.706043388</v>
      </c>
      <c r="AF1037" s="1">
        <f t="shared" si="18"/>
        <v>4.512978514</v>
      </c>
      <c r="AG1037" s="1">
        <f t="shared" si="19"/>
        <v>1.866225843</v>
      </c>
      <c r="AH1037" s="1">
        <f t="shared" si="20"/>
        <v>-153.0585451</v>
      </c>
      <c r="AI1037" s="1">
        <f t="shared" si="21"/>
        <v>-36.12473342</v>
      </c>
      <c r="AJ1037" s="1">
        <f t="shared" si="22"/>
        <v>-2.77714145</v>
      </c>
      <c r="AK1037" s="1">
        <f t="shared" si="23"/>
        <v>129.5564475</v>
      </c>
      <c r="AL1037" s="1">
        <f t="shared" si="24"/>
        <v>34.49372546</v>
      </c>
      <c r="AM1037" s="1">
        <f t="shared" si="25"/>
        <v>3.473410038</v>
      </c>
      <c r="AN1037" s="1">
        <f t="shared" si="26"/>
        <v>2.684045038</v>
      </c>
      <c r="AO1037" s="1">
        <v>1079.973508187182</v>
      </c>
      <c r="AP1037" s="1">
        <v>1050.312181818182</v>
      </c>
      <c r="AQ1037" s="1">
        <v>5.149776868737646</v>
      </c>
      <c r="AR1037" s="1">
        <v>64.97153183116835</v>
      </c>
      <c r="AS1037" s="1">
        <f t="shared" si="27"/>
        <v>3.470715309</v>
      </c>
      <c r="AT1037" s="1">
        <v>23.07613701281613</v>
      </c>
      <c r="AU1037" s="1">
        <v>27.12690666666667</v>
      </c>
      <c r="AV1037" s="1">
        <v>-8.385349664990305E-6</v>
      </c>
      <c r="AW1037" s="1">
        <v>82.28873051766035</v>
      </c>
      <c r="AX1037" s="1">
        <v>0.0</v>
      </c>
      <c r="AY1037" s="1">
        <v>0.0</v>
      </c>
      <c r="AZ1037" s="1">
        <f t="shared" si="28"/>
        <v>1</v>
      </c>
      <c r="BA1037" s="1">
        <f t="shared" si="29"/>
        <v>0</v>
      </c>
      <c r="BB1037" s="1">
        <f t="shared" si="30"/>
        <v>52030.06372</v>
      </c>
      <c r="BC1037" s="1">
        <f t="shared" si="31"/>
        <v>2000.001333</v>
      </c>
      <c r="BD1037" s="1">
        <f t="shared" si="32"/>
        <v>1681.201459</v>
      </c>
      <c r="BE1037" s="1">
        <f t="shared" si="33"/>
        <v>0.8406001692</v>
      </c>
      <c r="BF1037" s="1">
        <f t="shared" si="34"/>
        <v>0.1607583266</v>
      </c>
      <c r="BG1037" s="1">
        <v>6.0</v>
      </c>
      <c r="BH1037" s="1">
        <v>0.5</v>
      </c>
      <c r="BI1037" s="1" t="s">
        <v>355</v>
      </c>
      <c r="BJ1037" s="1">
        <v>2.0</v>
      </c>
      <c r="BK1037" s="1" t="b">
        <v>1</v>
      </c>
      <c r="BL1037" s="1">
        <v>1.660492341099999E9</v>
      </c>
      <c r="BM1037" s="1">
        <v>986.7331999999999</v>
      </c>
      <c r="BN1037" s="1">
        <v>1032.2254</v>
      </c>
      <c r="BO1037" s="1">
        <v>27.12538666666667</v>
      </c>
      <c r="BP1037" s="1">
        <v>23.07152</v>
      </c>
      <c r="BQ1037" s="1">
        <v>984.4660000000001</v>
      </c>
      <c r="BR1037" s="1">
        <v>27.12286666666667</v>
      </c>
      <c r="BS1037" s="1">
        <v>500.1436</v>
      </c>
      <c r="BT1037" s="1">
        <v>99.66060666666665</v>
      </c>
      <c r="BU1037" s="1">
        <v>0.0999394533333333</v>
      </c>
      <c r="BV1037" s="1">
        <v>31.00622</v>
      </c>
      <c r="BW1037" s="1">
        <v>31.23534</v>
      </c>
      <c r="BX1037" s="1">
        <v>999.8999999999999</v>
      </c>
      <c r="BY1037" s="1">
        <v>0.0</v>
      </c>
      <c r="BZ1037" s="1">
        <v>0.0</v>
      </c>
      <c r="CA1037" s="1">
        <v>10005.37533333333</v>
      </c>
      <c r="CB1037" s="1">
        <v>0.0</v>
      </c>
      <c r="CC1037" s="1">
        <v>31.54264</v>
      </c>
      <c r="CD1037" s="1">
        <v>-45.49089333333335</v>
      </c>
      <c r="CE1037" s="1">
        <v>1014.2454</v>
      </c>
      <c r="CF1037" s="1">
        <v>1056.602666666667</v>
      </c>
      <c r="CG1037" s="1">
        <v>4.053868</v>
      </c>
      <c r="CH1037" s="1">
        <v>1032.2254</v>
      </c>
      <c r="CI1037" s="1">
        <v>23.07152</v>
      </c>
      <c r="CJ1037" s="1">
        <v>2.703332000000001</v>
      </c>
      <c r="CK1037" s="1">
        <v>2.29932</v>
      </c>
      <c r="CL1037" s="1">
        <v>22.30537333333334</v>
      </c>
      <c r="CM1037" s="1">
        <v>19.67164</v>
      </c>
      <c r="CN1037" s="1">
        <v>2000.001333333333</v>
      </c>
      <c r="CO1037" s="1">
        <v>0.9799930000000001</v>
      </c>
      <c r="CP1037" s="1">
        <v>0.0200071</v>
      </c>
      <c r="CQ1037" s="1">
        <v>0.0</v>
      </c>
      <c r="CR1037" s="1">
        <v>2.570466666666667</v>
      </c>
      <c r="CS1037" s="1">
        <v>0.0</v>
      </c>
      <c r="CT1037" s="1">
        <v>33493.68666666667</v>
      </c>
      <c r="CU1037" s="1">
        <v>17412.32</v>
      </c>
      <c r="CV1037" s="1">
        <v>40.937</v>
      </c>
      <c r="CW1037" s="1">
        <v>41.937</v>
      </c>
      <c r="CX1037" s="1">
        <v>40.92460000000001</v>
      </c>
      <c r="CY1037" s="1">
        <v>40.375</v>
      </c>
      <c r="CZ1037" s="1">
        <v>41.05786666666667</v>
      </c>
      <c r="DA1037" s="1">
        <v>1959.991333333333</v>
      </c>
      <c r="DB1037" s="1">
        <v>40.01133333333333</v>
      </c>
      <c r="DC1037" s="1">
        <v>0.0</v>
      </c>
      <c r="DD1037" s="1">
        <v>1.6604923466E9</v>
      </c>
      <c r="DE1037" s="1">
        <v>0.0</v>
      </c>
      <c r="DF1037" s="1">
        <v>1.6604919246E9</v>
      </c>
      <c r="DG1037" s="1" t="s">
        <v>1965</v>
      </c>
      <c r="DH1037" s="1">
        <v>1.6604919196E9</v>
      </c>
      <c r="DI1037" s="1">
        <v>1.6604919246E9</v>
      </c>
      <c r="DJ1037" s="1">
        <v>26.0</v>
      </c>
      <c r="DK1037" s="1">
        <v>0.565</v>
      </c>
      <c r="DL1037" s="1">
        <v>-0.007</v>
      </c>
      <c r="DM1037" s="1">
        <v>1.335</v>
      </c>
      <c r="DN1037" s="1">
        <v>0.012</v>
      </c>
      <c r="DO1037" s="1">
        <v>400.0</v>
      </c>
      <c r="DP1037" s="1">
        <v>23.0</v>
      </c>
      <c r="DQ1037" s="1">
        <v>0.17</v>
      </c>
      <c r="DR1037" s="1">
        <v>0.02</v>
      </c>
      <c r="DS1037" s="1">
        <v>2.606349976933716</v>
      </c>
      <c r="DT1037" s="1">
        <v>0.3732027770336636</v>
      </c>
      <c r="DU1037" s="1">
        <v>0.0660514732229395</v>
      </c>
      <c r="DV1037" s="1">
        <v>1.0</v>
      </c>
      <c r="DW1037" s="1">
        <v>34.48735159371439</v>
      </c>
      <c r="DX1037" s="1">
        <v>-0.00293614964261288</v>
      </c>
      <c r="DY1037" s="1">
        <v>0.06409904113631923</v>
      </c>
      <c r="DZ1037" s="1">
        <v>1.0</v>
      </c>
      <c r="EA1037" s="1">
        <v>-45.46241999999999</v>
      </c>
      <c r="EB1037" s="1">
        <v>-1.118330589543958</v>
      </c>
      <c r="EC1037" s="1">
        <v>0.1118521953293725</v>
      </c>
      <c r="ED1037" s="1">
        <v>0.0</v>
      </c>
      <c r="EE1037" s="1">
        <v>924.1608376575431</v>
      </c>
      <c r="EF1037" s="1">
        <v>288.1894268364517</v>
      </c>
      <c r="EG1037" s="1">
        <v>21.48686365421704</v>
      </c>
      <c r="EH1037" s="1">
        <v>0.0</v>
      </c>
      <c r="EI1037" s="1">
        <v>4.05800675</v>
      </c>
      <c r="EJ1037" s="1">
        <v>-0.06807861163228394</v>
      </c>
      <c r="EK1037" s="1">
        <v>0.00659172905522521</v>
      </c>
      <c r="EL1037" s="1">
        <v>1.0</v>
      </c>
      <c r="EM1037" s="1">
        <v>1.866595313315475</v>
      </c>
      <c r="EN1037" s="1">
        <v>-0.004630106244974229</v>
      </c>
      <c r="EO1037" s="1">
        <v>5.417639192905648E-4</v>
      </c>
      <c r="EP1037" s="1">
        <v>1.0</v>
      </c>
      <c r="EQ1037" s="1">
        <v>4.0</v>
      </c>
      <c r="ER1037" s="1">
        <v>6.0</v>
      </c>
      <c r="ES1037" s="1" t="s">
        <v>376</v>
      </c>
      <c r="ET1037" s="1">
        <v>2.94393</v>
      </c>
      <c r="EU1037" s="1">
        <v>2.8012</v>
      </c>
      <c r="EV1037" s="1">
        <v>0.17001</v>
      </c>
      <c r="EW1037" s="1">
        <v>0.174741</v>
      </c>
      <c r="EX1037" s="1">
        <v>0.118174</v>
      </c>
      <c r="EY1037" s="1">
        <v>0.105496</v>
      </c>
      <c r="EZ1037" s="1">
        <v>17056.3</v>
      </c>
      <c r="FA1037" s="1">
        <v>17785.3</v>
      </c>
      <c r="FB1037" s="1">
        <v>23890.5</v>
      </c>
      <c r="FC1037" s="1">
        <v>25072.3</v>
      </c>
      <c r="FD1037" s="1">
        <v>33718.1</v>
      </c>
      <c r="FE1037" s="1">
        <v>35809.5</v>
      </c>
      <c r="FF1037" s="1">
        <v>43548.6</v>
      </c>
      <c r="FG1037" s="1">
        <v>46343.0</v>
      </c>
      <c r="FH1037" s="1">
        <v>1.98822</v>
      </c>
      <c r="FI1037" s="1">
        <v>1.8856</v>
      </c>
      <c r="FJ1037" s="1">
        <v>0.121877</v>
      </c>
      <c r="FK1037" s="1">
        <v>0.0</v>
      </c>
      <c r="FL1037" s="1">
        <v>29.2397</v>
      </c>
      <c r="FM1037" s="1">
        <v>999.9</v>
      </c>
      <c r="FN1037" s="1">
        <v>60.9</v>
      </c>
      <c r="FO1037" s="1">
        <v>33.9</v>
      </c>
      <c r="FP1037" s="1">
        <v>32.4684</v>
      </c>
      <c r="FQ1037" s="1">
        <v>63.8164</v>
      </c>
      <c r="FR1037" s="1">
        <v>25.2123</v>
      </c>
      <c r="FS1037" s="1">
        <v>1.0</v>
      </c>
      <c r="FT1037" s="1">
        <v>0.266644</v>
      </c>
      <c r="FU1037" s="1">
        <v>0.504597</v>
      </c>
      <c r="FV1037" s="1">
        <v>20.3234</v>
      </c>
      <c r="FW1037" s="1">
        <v>5.21325</v>
      </c>
      <c r="FX1037" s="1">
        <v>11.9063</v>
      </c>
      <c r="FY1037" s="1">
        <v>5.003</v>
      </c>
      <c r="FZ1037" s="1">
        <v>3.29055</v>
      </c>
      <c r="GA1037" s="1">
        <v>9999.0</v>
      </c>
      <c r="GB1037" s="1">
        <v>9999.0</v>
      </c>
      <c r="GC1037" s="1">
        <v>9999.0</v>
      </c>
      <c r="GD1037" s="1">
        <v>999.9</v>
      </c>
      <c r="GE1037" s="1">
        <v>1.85953</v>
      </c>
      <c r="GF1037" s="1">
        <v>1.85449</v>
      </c>
      <c r="GG1037" s="1">
        <v>1.85766</v>
      </c>
      <c r="GH1037" s="1">
        <v>1.85608</v>
      </c>
      <c r="GI1037" s="1">
        <v>1.85487</v>
      </c>
      <c r="GJ1037" s="1">
        <v>1.85455</v>
      </c>
      <c r="GK1037" s="1">
        <v>1.85319</v>
      </c>
      <c r="GL1037" s="1">
        <v>1.85638</v>
      </c>
      <c r="GM1037" s="1">
        <v>0.0</v>
      </c>
      <c r="GN1037" s="1">
        <v>0.0</v>
      </c>
      <c r="GO1037" s="1">
        <v>0.0</v>
      </c>
      <c r="GP1037" s="1">
        <v>0.0</v>
      </c>
      <c r="GQ1037" s="1" t="s">
        <v>358</v>
      </c>
      <c r="GR1037" s="1" t="s">
        <v>359</v>
      </c>
      <c r="GS1037" s="1" t="s">
        <v>360</v>
      </c>
      <c r="GT1037" s="1" t="s">
        <v>360</v>
      </c>
      <c r="GU1037" s="1" t="s">
        <v>360</v>
      </c>
      <c r="GV1037" s="1" t="s">
        <v>360</v>
      </c>
      <c r="GW1037" s="1">
        <v>0.0</v>
      </c>
      <c r="GX1037" s="1">
        <v>100.0</v>
      </c>
      <c r="GY1037" s="1">
        <v>100.0</v>
      </c>
      <c r="GZ1037" s="1">
        <v>2.31</v>
      </c>
      <c r="HA1037" s="1">
        <v>0.0025</v>
      </c>
      <c r="HB1037" s="1">
        <v>0.4072566870634428</v>
      </c>
      <c r="HC1037" s="1">
        <v>0.002678124759318837</v>
      </c>
      <c r="HD1037" s="1">
        <v>-9.373761146515732E-7</v>
      </c>
      <c r="HE1037" s="1">
        <v>1.391563784175389E-10</v>
      </c>
      <c r="HF1037" s="1">
        <v>-0.08316833377203428</v>
      </c>
      <c r="HG1037" s="1">
        <v>0.01061361004592812</v>
      </c>
      <c r="HH1037" s="1">
        <v>-3.086644042041478E-4</v>
      </c>
      <c r="HI1037" s="1">
        <v>1.24720902217549E-6</v>
      </c>
      <c r="HJ1037" s="1">
        <v>1.0</v>
      </c>
      <c r="HK1037" s="1">
        <v>2093.0</v>
      </c>
      <c r="HL1037" s="1">
        <v>2.0</v>
      </c>
      <c r="HM1037" s="1">
        <v>27.0</v>
      </c>
      <c r="HN1037" s="1">
        <v>7.2</v>
      </c>
      <c r="HO1037" s="1">
        <v>7.1</v>
      </c>
      <c r="HP1037" s="1">
        <v>2.30713</v>
      </c>
      <c r="HQ1037" s="1">
        <v>2.30225</v>
      </c>
      <c r="HR1037" s="1">
        <v>1.4978</v>
      </c>
      <c r="HS1037" s="1">
        <v>2.30225</v>
      </c>
      <c r="HT1037" s="1">
        <v>1.54785</v>
      </c>
      <c r="HU1037" s="1">
        <v>2.31934</v>
      </c>
      <c r="HV1037" s="1">
        <v>36.7417</v>
      </c>
      <c r="HW1037" s="1">
        <v>14.0007</v>
      </c>
      <c r="HX1037" s="1">
        <v>18.0</v>
      </c>
      <c r="HY1037" s="1">
        <v>504.812</v>
      </c>
      <c r="HZ1037" s="1">
        <v>504.024</v>
      </c>
      <c r="IA1037" s="1">
        <v>28.69</v>
      </c>
      <c r="IB1037" s="1">
        <v>30.5219</v>
      </c>
      <c r="IC1037" s="1">
        <v>30.0001</v>
      </c>
      <c r="ID1037" s="1">
        <v>30.3183</v>
      </c>
      <c r="IE1037" s="1">
        <v>30.4135</v>
      </c>
      <c r="IF1037" s="1">
        <v>46.2294</v>
      </c>
      <c r="IG1037" s="1">
        <v>30.1514</v>
      </c>
      <c r="IH1037" s="1">
        <v>0.0</v>
      </c>
      <c r="II1037" s="1">
        <v>28.6953</v>
      </c>
      <c r="IJ1037" s="1">
        <v>1096.82</v>
      </c>
      <c r="IK1037" s="1">
        <v>23.0715</v>
      </c>
      <c r="IL1037" s="1">
        <v>100.71</v>
      </c>
      <c r="IM1037" s="1">
        <v>100.441</v>
      </c>
      <c r="IN1037" s="1" t="s">
        <v>365</v>
      </c>
    </row>
    <row r="1038" ht="15.75" customHeight="1">
      <c r="A1038" s="1">
        <v>1022.0</v>
      </c>
      <c r="B1038" s="1">
        <v>1.6604923491E9</v>
      </c>
      <c r="C1038" s="1">
        <v>8220.0</v>
      </c>
      <c r="D1038" s="1" t="s">
        <v>2378</v>
      </c>
      <c r="E1038" s="1" t="s">
        <v>2379</v>
      </c>
      <c r="F1038" s="1">
        <v>1.0</v>
      </c>
      <c r="G1038" s="1" t="s">
        <v>1964</v>
      </c>
      <c r="H1038" s="1" t="s">
        <v>350</v>
      </c>
      <c r="I1038" s="1" t="s">
        <v>351</v>
      </c>
      <c r="J1038" s="1" t="s">
        <v>352</v>
      </c>
      <c r="K1038" s="1" t="s">
        <v>1168</v>
      </c>
      <c r="L1038" s="1" t="s">
        <v>349</v>
      </c>
      <c r="M1038" s="1" t="s">
        <v>354</v>
      </c>
      <c r="N1038" s="1">
        <v>1.660492341099999E9</v>
      </c>
      <c r="O1038" s="1">
        <f t="shared" si="1"/>
        <v>0.003470802875</v>
      </c>
      <c r="P1038" s="1">
        <f t="shared" si="2"/>
        <v>3.470802875</v>
      </c>
      <c r="Q1038" s="1">
        <f t="shared" si="3"/>
        <v>2.76387701</v>
      </c>
      <c r="R1038" s="1">
        <f t="shared" si="4"/>
        <v>986.7332</v>
      </c>
      <c r="S1038" s="1">
        <f t="shared" si="5"/>
        <v>932.4515625</v>
      </c>
      <c r="T1038" s="1">
        <f t="shared" si="6"/>
        <v>93.0218771</v>
      </c>
      <c r="U1038" s="1">
        <f t="shared" si="7"/>
        <v>98.43704291</v>
      </c>
      <c r="V1038" s="1">
        <f t="shared" si="8"/>
        <v>0.1850327297</v>
      </c>
      <c r="W1038" s="1">
        <f t="shared" si="9"/>
        <v>2.92453085</v>
      </c>
      <c r="X1038" s="1">
        <f t="shared" si="10"/>
        <v>0.1787663575</v>
      </c>
      <c r="Y1038" s="1">
        <f t="shared" si="11"/>
        <v>0.1122743027</v>
      </c>
      <c r="Z1038" s="1">
        <f t="shared" si="12"/>
        <v>321.5168675</v>
      </c>
      <c r="AA1038" s="1">
        <f t="shared" si="13"/>
        <v>31.99844465</v>
      </c>
      <c r="AB1038" s="1">
        <f t="shared" si="14"/>
        <v>31.23534</v>
      </c>
      <c r="AC1038" s="1">
        <f t="shared" si="15"/>
        <v>4.57226923</v>
      </c>
      <c r="AD1038" s="1">
        <f t="shared" si="16"/>
        <v>59.96136209</v>
      </c>
      <c r="AE1038" s="1">
        <f t="shared" si="17"/>
        <v>2.706043388</v>
      </c>
      <c r="AF1038" s="1">
        <f t="shared" si="18"/>
        <v>4.512978514</v>
      </c>
      <c r="AG1038" s="1">
        <f t="shared" si="19"/>
        <v>1.866225843</v>
      </c>
      <c r="AH1038" s="1">
        <f t="shared" si="20"/>
        <v>-153.0624068</v>
      </c>
      <c r="AI1038" s="1">
        <f t="shared" si="21"/>
        <v>-36.12473342</v>
      </c>
      <c r="AJ1038" s="1">
        <f t="shared" si="22"/>
        <v>-2.77714145</v>
      </c>
      <c r="AK1038" s="1">
        <f t="shared" si="23"/>
        <v>129.5525858</v>
      </c>
      <c r="AL1038" s="1">
        <f t="shared" si="24"/>
        <v>34.49372546</v>
      </c>
      <c r="AM1038" s="1">
        <f t="shared" si="25"/>
        <v>3.473410038</v>
      </c>
      <c r="AN1038" s="1">
        <f t="shared" si="26"/>
        <v>2.76387701</v>
      </c>
      <c r="AO1038" s="1">
        <v>1082.548267500449</v>
      </c>
      <c r="AP1038" s="1">
        <v>1052.856666666666</v>
      </c>
      <c r="AQ1038" s="1">
        <v>5.136542098827351</v>
      </c>
      <c r="AR1038" s="1">
        <v>64.97153183116835</v>
      </c>
      <c r="AS1038" s="1">
        <f t="shared" si="27"/>
        <v>3.470802875</v>
      </c>
      <c r="AT1038" s="1">
        <v>23.07680716318867</v>
      </c>
      <c r="AU1038" s="1">
        <v>27.12746787878787</v>
      </c>
      <c r="AV1038" s="1">
        <v>2.381567468108104E-5</v>
      </c>
      <c r="AW1038" s="1">
        <v>82.28873051766035</v>
      </c>
      <c r="AX1038" s="1">
        <v>0.0</v>
      </c>
      <c r="AY1038" s="1">
        <v>0.0</v>
      </c>
      <c r="AZ1038" s="1">
        <f t="shared" si="28"/>
        <v>1</v>
      </c>
      <c r="BA1038" s="1">
        <f t="shared" si="29"/>
        <v>0</v>
      </c>
      <c r="BB1038" s="1">
        <f t="shared" si="30"/>
        <v>52030.06372</v>
      </c>
      <c r="BC1038" s="1">
        <f t="shared" si="31"/>
        <v>2000.001333</v>
      </c>
      <c r="BD1038" s="1">
        <f t="shared" si="32"/>
        <v>1681.201459</v>
      </c>
      <c r="BE1038" s="1">
        <f t="shared" si="33"/>
        <v>0.8406001692</v>
      </c>
      <c r="BF1038" s="1">
        <f t="shared" si="34"/>
        <v>0.1607583266</v>
      </c>
      <c r="BG1038" s="1">
        <v>6.0</v>
      </c>
      <c r="BH1038" s="1">
        <v>0.5</v>
      </c>
      <c r="BI1038" s="1" t="s">
        <v>355</v>
      </c>
      <c r="BJ1038" s="1">
        <v>2.0</v>
      </c>
      <c r="BK1038" s="1" t="b">
        <v>1</v>
      </c>
      <c r="BL1038" s="1">
        <v>1.660492341099999E9</v>
      </c>
      <c r="BM1038" s="1">
        <v>986.7331999999999</v>
      </c>
      <c r="BN1038" s="1">
        <v>1032.2254</v>
      </c>
      <c r="BO1038" s="1">
        <v>27.12538666666667</v>
      </c>
      <c r="BP1038" s="1">
        <v>23.07152</v>
      </c>
      <c r="BQ1038" s="1">
        <v>984.4660000000001</v>
      </c>
      <c r="BR1038" s="1">
        <v>27.12286666666667</v>
      </c>
      <c r="BS1038" s="1">
        <v>500.1436</v>
      </c>
      <c r="BT1038" s="1">
        <v>99.66060666666665</v>
      </c>
      <c r="BU1038" s="1">
        <v>0.0999394533333333</v>
      </c>
      <c r="BV1038" s="1">
        <v>31.00622</v>
      </c>
      <c r="BW1038" s="1">
        <v>31.23534</v>
      </c>
      <c r="BX1038" s="1">
        <v>999.8999999999999</v>
      </c>
      <c r="BY1038" s="1">
        <v>0.0</v>
      </c>
      <c r="BZ1038" s="1">
        <v>0.0</v>
      </c>
      <c r="CA1038" s="1">
        <v>10005.37533333333</v>
      </c>
      <c r="CB1038" s="1">
        <v>0.0</v>
      </c>
      <c r="CC1038" s="1">
        <v>31.54264</v>
      </c>
      <c r="CD1038" s="1">
        <v>-45.49089333333335</v>
      </c>
      <c r="CE1038" s="1">
        <v>1014.2454</v>
      </c>
      <c r="CF1038" s="1">
        <v>1056.602666666667</v>
      </c>
      <c r="CG1038" s="1">
        <v>4.053868</v>
      </c>
      <c r="CH1038" s="1">
        <v>1032.2254</v>
      </c>
      <c r="CI1038" s="1">
        <v>23.07152</v>
      </c>
      <c r="CJ1038" s="1">
        <v>2.703332000000001</v>
      </c>
      <c r="CK1038" s="1">
        <v>2.29932</v>
      </c>
      <c r="CL1038" s="1">
        <v>22.30537333333334</v>
      </c>
      <c r="CM1038" s="1">
        <v>19.67164</v>
      </c>
      <c r="CN1038" s="1">
        <v>2000.001333333333</v>
      </c>
      <c r="CO1038" s="1">
        <v>0.9799930000000001</v>
      </c>
      <c r="CP1038" s="1">
        <v>0.0200071</v>
      </c>
      <c r="CQ1038" s="1">
        <v>0.0</v>
      </c>
      <c r="CR1038" s="1">
        <v>2.570466666666667</v>
      </c>
      <c r="CS1038" s="1">
        <v>0.0</v>
      </c>
      <c r="CT1038" s="1">
        <v>33493.68666666667</v>
      </c>
      <c r="CU1038" s="1">
        <v>17412.32</v>
      </c>
      <c r="CV1038" s="1">
        <v>40.937</v>
      </c>
      <c r="CW1038" s="1">
        <v>41.937</v>
      </c>
      <c r="CX1038" s="1">
        <v>40.92460000000001</v>
      </c>
      <c r="CY1038" s="1">
        <v>40.375</v>
      </c>
      <c r="CZ1038" s="1">
        <v>41.05786666666667</v>
      </c>
      <c r="DA1038" s="1">
        <v>1959.991333333333</v>
      </c>
      <c r="DB1038" s="1">
        <v>40.01133333333333</v>
      </c>
      <c r="DC1038" s="1">
        <v>0.0</v>
      </c>
      <c r="DD1038" s="1">
        <v>1.6604923472E9</v>
      </c>
      <c r="DE1038" s="1">
        <v>0.0</v>
      </c>
      <c r="DF1038" s="1">
        <v>1.6604919246E9</v>
      </c>
      <c r="DG1038" s="1" t="s">
        <v>1965</v>
      </c>
      <c r="DH1038" s="1">
        <v>1.6604919196E9</v>
      </c>
      <c r="DI1038" s="1">
        <v>1.6604919246E9</v>
      </c>
      <c r="DJ1038" s="1">
        <v>26.0</v>
      </c>
      <c r="DK1038" s="1">
        <v>0.565</v>
      </c>
      <c r="DL1038" s="1">
        <v>-0.007</v>
      </c>
      <c r="DM1038" s="1">
        <v>1.335</v>
      </c>
      <c r="DN1038" s="1">
        <v>0.012</v>
      </c>
      <c r="DO1038" s="1">
        <v>400.0</v>
      </c>
      <c r="DP1038" s="1">
        <v>23.0</v>
      </c>
      <c r="DQ1038" s="1">
        <v>0.17</v>
      </c>
      <c r="DR1038" s="1">
        <v>0.02</v>
      </c>
      <c r="DS1038" s="1">
        <v>2.61299811784113</v>
      </c>
      <c r="DT1038" s="1">
        <v>0.3052447368800479</v>
      </c>
      <c r="DU1038" s="1">
        <v>0.06442881928905161</v>
      </c>
      <c r="DV1038" s="1">
        <v>1.0</v>
      </c>
      <c r="DW1038" s="1">
        <v>34.49348659203833</v>
      </c>
      <c r="DX1038" s="1">
        <v>-0.2875340715507499</v>
      </c>
      <c r="DY1038" s="1">
        <v>0.06010259555468283</v>
      </c>
      <c r="DZ1038" s="1">
        <v>1.0</v>
      </c>
      <c r="EA1038" s="1">
        <v>-45.48726129032257</v>
      </c>
      <c r="EB1038" s="1">
        <v>-0.7879790322579372</v>
      </c>
      <c r="EC1038" s="1">
        <v>0.08999588763873331</v>
      </c>
      <c r="ED1038" s="1">
        <v>1.0</v>
      </c>
      <c r="EE1038" s="1">
        <v>932.5777615574309</v>
      </c>
      <c r="EF1038" s="1">
        <v>289.1067106513577</v>
      </c>
      <c r="EG1038" s="1">
        <v>20.8599739985946</v>
      </c>
      <c r="EH1038" s="1">
        <v>0.0</v>
      </c>
      <c r="EI1038" s="1">
        <v>4.056685609756097</v>
      </c>
      <c r="EJ1038" s="1">
        <v>-0.06430599303136245</v>
      </c>
      <c r="EK1038" s="1">
        <v>0.006398149141202916</v>
      </c>
      <c r="EL1038" s="1">
        <v>1.0</v>
      </c>
      <c r="EM1038" s="1">
        <v>1.866276261839262</v>
      </c>
      <c r="EN1038" s="1">
        <v>-0.008761596620038236</v>
      </c>
      <c r="EO1038" s="1">
        <v>9.169936381258078E-4</v>
      </c>
      <c r="EP1038" s="1">
        <v>1.0</v>
      </c>
      <c r="EQ1038" s="1">
        <v>5.0</v>
      </c>
      <c r="ER1038" s="1">
        <v>6.0</v>
      </c>
      <c r="ES1038" s="1" t="s">
        <v>364</v>
      </c>
      <c r="ET1038" s="1">
        <v>2.94398</v>
      </c>
      <c r="EU1038" s="1">
        <v>2.80122</v>
      </c>
      <c r="EV1038" s="1">
        <v>0.170271</v>
      </c>
      <c r="EW1038" s="1">
        <v>0.174999</v>
      </c>
      <c r="EX1038" s="1">
        <v>0.118175</v>
      </c>
      <c r="EY1038" s="1">
        <v>0.105492</v>
      </c>
      <c r="EZ1038" s="1">
        <v>17050.9</v>
      </c>
      <c r="FA1038" s="1">
        <v>17779.7</v>
      </c>
      <c r="FB1038" s="1">
        <v>23890.5</v>
      </c>
      <c r="FC1038" s="1">
        <v>25072.3</v>
      </c>
      <c r="FD1038" s="1">
        <v>33718.0</v>
      </c>
      <c r="FE1038" s="1">
        <v>35809.5</v>
      </c>
      <c r="FF1038" s="1">
        <v>43548.6</v>
      </c>
      <c r="FG1038" s="1">
        <v>46342.9</v>
      </c>
      <c r="FH1038" s="1">
        <v>1.9882</v>
      </c>
      <c r="FI1038" s="1">
        <v>1.8856</v>
      </c>
      <c r="FJ1038" s="1">
        <v>0.12181</v>
      </c>
      <c r="FK1038" s="1">
        <v>0.0</v>
      </c>
      <c r="FL1038" s="1">
        <v>29.2397</v>
      </c>
      <c r="FM1038" s="1">
        <v>999.9</v>
      </c>
      <c r="FN1038" s="1">
        <v>60.9</v>
      </c>
      <c r="FO1038" s="1">
        <v>33.9</v>
      </c>
      <c r="FP1038" s="1">
        <v>32.4656</v>
      </c>
      <c r="FQ1038" s="1">
        <v>63.6864</v>
      </c>
      <c r="FR1038" s="1">
        <v>25.3846</v>
      </c>
      <c r="FS1038" s="1">
        <v>1.0</v>
      </c>
      <c r="FT1038" s="1">
        <v>0.266654</v>
      </c>
      <c r="FU1038" s="1">
        <v>0.502119</v>
      </c>
      <c r="FV1038" s="1">
        <v>20.3233</v>
      </c>
      <c r="FW1038" s="1">
        <v>5.21325</v>
      </c>
      <c r="FX1038" s="1">
        <v>11.9063</v>
      </c>
      <c r="FY1038" s="1">
        <v>5.003</v>
      </c>
      <c r="FZ1038" s="1">
        <v>3.29052</v>
      </c>
      <c r="GA1038" s="1">
        <v>9999.0</v>
      </c>
      <c r="GB1038" s="1">
        <v>9999.0</v>
      </c>
      <c r="GC1038" s="1">
        <v>9999.0</v>
      </c>
      <c r="GD1038" s="1">
        <v>999.9</v>
      </c>
      <c r="GE1038" s="1">
        <v>1.85953</v>
      </c>
      <c r="GF1038" s="1">
        <v>1.85449</v>
      </c>
      <c r="GG1038" s="1">
        <v>1.85767</v>
      </c>
      <c r="GH1038" s="1">
        <v>1.85608</v>
      </c>
      <c r="GI1038" s="1">
        <v>1.85488</v>
      </c>
      <c r="GJ1038" s="1">
        <v>1.85455</v>
      </c>
      <c r="GK1038" s="1">
        <v>1.8532</v>
      </c>
      <c r="GL1038" s="1">
        <v>1.85638</v>
      </c>
      <c r="GM1038" s="1">
        <v>0.0</v>
      </c>
      <c r="GN1038" s="1">
        <v>0.0</v>
      </c>
      <c r="GO1038" s="1">
        <v>0.0</v>
      </c>
      <c r="GP1038" s="1">
        <v>0.0</v>
      </c>
      <c r="GQ1038" s="1" t="s">
        <v>358</v>
      </c>
      <c r="GR1038" s="1" t="s">
        <v>359</v>
      </c>
      <c r="GS1038" s="1" t="s">
        <v>360</v>
      </c>
      <c r="GT1038" s="1" t="s">
        <v>360</v>
      </c>
      <c r="GU1038" s="1" t="s">
        <v>360</v>
      </c>
      <c r="GV1038" s="1" t="s">
        <v>360</v>
      </c>
      <c r="GW1038" s="1">
        <v>0.0</v>
      </c>
      <c r="GX1038" s="1">
        <v>100.0</v>
      </c>
      <c r="GY1038" s="1">
        <v>100.0</v>
      </c>
      <c r="GZ1038" s="1">
        <v>2.31</v>
      </c>
      <c r="HA1038" s="1">
        <v>0.0025</v>
      </c>
      <c r="HB1038" s="1">
        <v>0.4072566870634428</v>
      </c>
      <c r="HC1038" s="1">
        <v>0.002678124759318837</v>
      </c>
      <c r="HD1038" s="1">
        <v>-9.373761146515732E-7</v>
      </c>
      <c r="HE1038" s="1">
        <v>1.391563784175389E-10</v>
      </c>
      <c r="HF1038" s="1">
        <v>-0.08316833377203428</v>
      </c>
      <c r="HG1038" s="1">
        <v>0.01061361004592812</v>
      </c>
      <c r="HH1038" s="1">
        <v>-3.086644042041478E-4</v>
      </c>
      <c r="HI1038" s="1">
        <v>1.24720902217549E-6</v>
      </c>
      <c r="HJ1038" s="1">
        <v>1.0</v>
      </c>
      <c r="HK1038" s="1">
        <v>2093.0</v>
      </c>
      <c r="HL1038" s="1">
        <v>2.0</v>
      </c>
      <c r="HM1038" s="1">
        <v>27.0</v>
      </c>
      <c r="HN1038" s="1">
        <v>7.2</v>
      </c>
      <c r="HO1038" s="1">
        <v>7.1</v>
      </c>
      <c r="HP1038" s="1">
        <v>2.30835</v>
      </c>
      <c r="HQ1038" s="1">
        <v>2.30225</v>
      </c>
      <c r="HR1038" s="1">
        <v>1.4978</v>
      </c>
      <c r="HS1038" s="1">
        <v>2.30225</v>
      </c>
      <c r="HT1038" s="1">
        <v>1.54785</v>
      </c>
      <c r="HU1038" s="1">
        <v>2.27051</v>
      </c>
      <c r="HV1038" s="1">
        <v>36.7417</v>
      </c>
      <c r="HW1038" s="1">
        <v>14.0007</v>
      </c>
      <c r="HX1038" s="1">
        <v>18.0</v>
      </c>
      <c r="HY1038" s="1">
        <v>504.797</v>
      </c>
      <c r="HZ1038" s="1">
        <v>504.024</v>
      </c>
      <c r="IA1038" s="1">
        <v>28.6898</v>
      </c>
      <c r="IB1038" s="1">
        <v>30.5221</v>
      </c>
      <c r="IC1038" s="1">
        <v>30.0001</v>
      </c>
      <c r="ID1038" s="1">
        <v>30.3183</v>
      </c>
      <c r="IE1038" s="1">
        <v>30.4135</v>
      </c>
      <c r="IF1038" s="1">
        <v>46.3972</v>
      </c>
      <c r="IG1038" s="1">
        <v>30.1514</v>
      </c>
      <c r="IH1038" s="1">
        <v>0.0</v>
      </c>
      <c r="II1038" s="1">
        <v>28.6953</v>
      </c>
      <c r="IJ1038" s="1">
        <v>1106.85</v>
      </c>
      <c r="IK1038" s="1">
        <v>23.0715</v>
      </c>
      <c r="IL1038" s="1">
        <v>100.71</v>
      </c>
      <c r="IM1038" s="1">
        <v>100.441</v>
      </c>
      <c r="IN1038" s="1" t="s">
        <v>365</v>
      </c>
    </row>
    <row r="1039" ht="15.75" customHeight="1">
      <c r="A1039" s="1">
        <v>1023.0</v>
      </c>
      <c r="B1039" s="1">
        <v>1.6604923506E9</v>
      </c>
      <c r="C1039" s="1">
        <v>8221.5</v>
      </c>
      <c r="D1039" s="1" t="s">
        <v>2380</v>
      </c>
      <c r="E1039" s="1" t="s">
        <v>2381</v>
      </c>
      <c r="F1039" s="1">
        <v>1.0</v>
      </c>
      <c r="G1039" s="1" t="s">
        <v>1964</v>
      </c>
      <c r="H1039" s="1" t="s">
        <v>350</v>
      </c>
      <c r="I1039" s="1" t="s">
        <v>351</v>
      </c>
      <c r="J1039" s="1" t="s">
        <v>352</v>
      </c>
      <c r="K1039" s="1" t="s">
        <v>1168</v>
      </c>
      <c r="L1039" s="1" t="s">
        <v>349</v>
      </c>
      <c r="M1039" s="1" t="s">
        <v>354</v>
      </c>
      <c r="N1039" s="1">
        <v>1.66049234263125E9</v>
      </c>
      <c r="O1039" s="1">
        <f t="shared" si="1"/>
        <v>0.003470977992</v>
      </c>
      <c r="P1039" s="1">
        <f t="shared" si="2"/>
        <v>3.470977992</v>
      </c>
      <c r="Q1039" s="1">
        <f t="shared" si="3"/>
        <v>2.819932496</v>
      </c>
      <c r="R1039" s="1">
        <f t="shared" si="4"/>
        <v>994.4006875</v>
      </c>
      <c r="S1039" s="1">
        <f t="shared" si="5"/>
        <v>939.4160555</v>
      </c>
      <c r="T1039" s="1">
        <f t="shared" si="6"/>
        <v>93.71668844</v>
      </c>
      <c r="U1039" s="1">
        <f t="shared" si="7"/>
        <v>99.2019871</v>
      </c>
      <c r="V1039" s="1">
        <f t="shared" si="8"/>
        <v>0.1851167875</v>
      </c>
      <c r="W1039" s="1">
        <f t="shared" si="9"/>
        <v>2.923978945</v>
      </c>
      <c r="X1039" s="1">
        <f t="shared" si="10"/>
        <v>0.1788436837</v>
      </c>
      <c r="Y1039" s="1">
        <f t="shared" si="11"/>
        <v>0.1123232064</v>
      </c>
      <c r="Z1039" s="1">
        <f t="shared" si="12"/>
        <v>321.5171849</v>
      </c>
      <c r="AA1039" s="1">
        <f t="shared" si="13"/>
        <v>31.99545713</v>
      </c>
      <c r="AB1039" s="1">
        <f t="shared" si="14"/>
        <v>31.23278125</v>
      </c>
      <c r="AC1039" s="1">
        <f t="shared" si="15"/>
        <v>4.57160336</v>
      </c>
      <c r="AD1039" s="1">
        <f t="shared" si="16"/>
        <v>59.97292089</v>
      </c>
      <c r="AE1039" s="1">
        <f t="shared" si="17"/>
        <v>2.706083609</v>
      </c>
      <c r="AF1039" s="1">
        <f t="shared" si="18"/>
        <v>4.512175777</v>
      </c>
      <c r="AG1039" s="1">
        <f t="shared" si="19"/>
        <v>1.865519751</v>
      </c>
      <c r="AH1039" s="1">
        <f t="shared" si="20"/>
        <v>-153.0701295</v>
      </c>
      <c r="AI1039" s="1">
        <f t="shared" si="21"/>
        <v>-36.20639019</v>
      </c>
      <c r="AJ1039" s="1">
        <f t="shared" si="22"/>
        <v>-2.783866334</v>
      </c>
      <c r="AK1039" s="1">
        <f t="shared" si="23"/>
        <v>129.4567989</v>
      </c>
      <c r="AL1039" s="1">
        <f t="shared" si="24"/>
        <v>34.4847893</v>
      </c>
      <c r="AM1039" s="1">
        <f t="shared" si="25"/>
        <v>3.472542409</v>
      </c>
      <c r="AN1039" s="1">
        <f t="shared" si="26"/>
        <v>2.819932496</v>
      </c>
      <c r="AO1039" s="1">
        <v>1090.208447187826</v>
      </c>
      <c r="AP1039" s="1">
        <v>1060.52903030303</v>
      </c>
      <c r="AQ1039" s="1">
        <v>5.120659082045263</v>
      </c>
      <c r="AR1039" s="1">
        <v>64.97153183116835</v>
      </c>
      <c r="AS1039" s="1">
        <f t="shared" si="27"/>
        <v>3.470977992</v>
      </c>
      <c r="AT1039" s="1">
        <v>23.07813330490249</v>
      </c>
      <c r="AU1039" s="1">
        <v>27.12863575757576</v>
      </c>
      <c r="AV1039" s="1">
        <v>7.958479377887011E-5</v>
      </c>
      <c r="AW1039" s="1">
        <v>82.28873051766035</v>
      </c>
      <c r="AX1039" s="1">
        <v>0.0</v>
      </c>
      <c r="AY1039" s="1">
        <v>0.0</v>
      </c>
      <c r="AZ1039" s="1">
        <f t="shared" si="28"/>
        <v>1</v>
      </c>
      <c r="BA1039" s="1">
        <f t="shared" si="29"/>
        <v>0</v>
      </c>
      <c r="BB1039" s="1">
        <f t="shared" si="30"/>
        <v>52014.88549</v>
      </c>
      <c r="BC1039" s="1">
        <f t="shared" si="31"/>
        <v>2000.003125</v>
      </c>
      <c r="BD1039" s="1">
        <f t="shared" si="32"/>
        <v>1681.20298</v>
      </c>
      <c r="BE1039" s="1">
        <f t="shared" si="33"/>
        <v>0.8406001768</v>
      </c>
      <c r="BF1039" s="1">
        <f t="shared" si="34"/>
        <v>0.1607583412</v>
      </c>
      <c r="BG1039" s="1">
        <v>6.0</v>
      </c>
      <c r="BH1039" s="1">
        <v>0.5</v>
      </c>
      <c r="BI1039" s="1" t="s">
        <v>355</v>
      </c>
      <c r="BJ1039" s="1">
        <v>2.0</v>
      </c>
      <c r="BK1039" s="1" t="b">
        <v>1</v>
      </c>
      <c r="BL1039" s="1">
        <v>1.66049234263125E9</v>
      </c>
      <c r="BM1039" s="1">
        <v>994.4006875</v>
      </c>
      <c r="BN1039" s="1">
        <v>1039.913125</v>
      </c>
      <c r="BO1039" s="1">
        <v>27.12578125</v>
      </c>
      <c r="BP1039" s="1">
        <v>23.072925</v>
      </c>
      <c r="BQ1039" s="1">
        <v>992.1241875000001</v>
      </c>
      <c r="BR1039" s="1">
        <v>27.1232625</v>
      </c>
      <c r="BS1039" s="1">
        <v>500.143125</v>
      </c>
      <c r="BT1039" s="1">
        <v>99.6605875</v>
      </c>
      <c r="BU1039" s="1">
        <v>0.09999025</v>
      </c>
      <c r="BV1039" s="1">
        <v>31.0031</v>
      </c>
      <c r="BW1039" s="1">
        <v>31.23278125</v>
      </c>
      <c r="BX1039" s="1">
        <v>999.9</v>
      </c>
      <c r="BY1039" s="1">
        <v>0.0</v>
      </c>
      <c r="BZ1039" s="1">
        <v>0.0</v>
      </c>
      <c r="CA1039" s="1">
        <v>10002.226875</v>
      </c>
      <c r="CB1039" s="1">
        <v>0.0</v>
      </c>
      <c r="CC1039" s="1">
        <v>30.8819</v>
      </c>
      <c r="CD1039" s="1">
        <v>-45.5111625</v>
      </c>
      <c r="CE1039" s="1">
        <v>1022.127</v>
      </c>
      <c r="CF1039" s="1">
        <v>1064.473125</v>
      </c>
      <c r="CG1039" s="1">
        <v>4.052858125</v>
      </c>
      <c r="CH1039" s="1">
        <v>1039.913125</v>
      </c>
      <c r="CI1039" s="1">
        <v>23.072925</v>
      </c>
      <c r="CJ1039" s="1">
        <v>2.70337125</v>
      </c>
      <c r="CK1039" s="1">
        <v>2.29946</v>
      </c>
      <c r="CL1039" s="1">
        <v>22.30560625</v>
      </c>
      <c r="CM1039" s="1">
        <v>19.67261875</v>
      </c>
      <c r="CN1039" s="1">
        <v>2000.003125</v>
      </c>
      <c r="CO1039" s="1">
        <v>0.979993</v>
      </c>
      <c r="CP1039" s="1">
        <v>0.0200071</v>
      </c>
      <c r="CQ1039" s="1">
        <v>0.0</v>
      </c>
      <c r="CR1039" s="1">
        <v>2.7284375</v>
      </c>
      <c r="CS1039" s="1">
        <v>0.0</v>
      </c>
      <c r="CT1039" s="1">
        <v>33489.28750000001</v>
      </c>
      <c r="CU1039" s="1">
        <v>17412.33125</v>
      </c>
      <c r="CV1039" s="1">
        <v>40.937</v>
      </c>
      <c r="CW1039" s="1">
        <v>41.92925</v>
      </c>
      <c r="CX1039" s="1">
        <v>40.917625</v>
      </c>
      <c r="CY1039" s="1">
        <v>40.375</v>
      </c>
      <c r="CZ1039" s="1">
        <v>41.058125</v>
      </c>
      <c r="DA1039" s="1">
        <v>1959.9925</v>
      </c>
      <c r="DB1039" s="1">
        <v>40.011875</v>
      </c>
      <c r="DC1039" s="1">
        <v>0.0</v>
      </c>
      <c r="DD1039" s="1">
        <v>1.6604923484E9</v>
      </c>
      <c r="DE1039" s="1">
        <v>0.0</v>
      </c>
      <c r="DF1039" s="1">
        <v>1.6604919246E9</v>
      </c>
      <c r="DG1039" s="1" t="s">
        <v>1965</v>
      </c>
      <c r="DH1039" s="1">
        <v>1.6604919196E9</v>
      </c>
      <c r="DI1039" s="1">
        <v>1.6604919246E9</v>
      </c>
      <c r="DJ1039" s="1">
        <v>26.0</v>
      </c>
      <c r="DK1039" s="1">
        <v>0.565</v>
      </c>
      <c r="DL1039" s="1">
        <v>-0.007</v>
      </c>
      <c r="DM1039" s="1">
        <v>1.335</v>
      </c>
      <c r="DN1039" s="1">
        <v>0.012</v>
      </c>
      <c r="DO1039" s="1">
        <v>400.0</v>
      </c>
      <c r="DP1039" s="1">
        <v>23.0</v>
      </c>
      <c r="DQ1039" s="1">
        <v>0.17</v>
      </c>
      <c r="DR1039" s="1">
        <v>0.02</v>
      </c>
      <c r="DS1039" s="1">
        <v>2.642821967680927</v>
      </c>
      <c r="DT1039" s="1">
        <v>0.5172217524784596</v>
      </c>
      <c r="DU1039" s="1">
        <v>0.08358007081068582</v>
      </c>
      <c r="DV1039" s="1">
        <v>0.0</v>
      </c>
      <c r="DW1039" s="1">
        <v>34.48981725020895</v>
      </c>
      <c r="DX1039" s="1">
        <v>-0.4869268063850172</v>
      </c>
      <c r="DY1039" s="1">
        <v>0.06169545637446268</v>
      </c>
      <c r="DZ1039" s="1">
        <v>1.0</v>
      </c>
      <c r="EA1039" s="1">
        <v>-45.51646666666667</v>
      </c>
      <c r="EB1039" s="1">
        <v>-0.4527270300333978</v>
      </c>
      <c r="EC1039" s="1">
        <v>0.06648608542812251</v>
      </c>
      <c r="ED1039" s="1">
        <v>1.0</v>
      </c>
      <c r="EE1039" s="1">
        <v>938.4091366257041</v>
      </c>
      <c r="EF1039" s="1">
        <v>287.1573281122038</v>
      </c>
      <c r="EG1039" s="1">
        <v>21.41346379191767</v>
      </c>
      <c r="EH1039" s="1">
        <v>0.0</v>
      </c>
      <c r="EI1039" s="1">
        <v>4.055098249999999</v>
      </c>
      <c r="EJ1039" s="1">
        <v>-0.0570789118198969</v>
      </c>
      <c r="EK1039" s="1">
        <v>0.005650222512211369</v>
      </c>
      <c r="EL1039" s="1">
        <v>1.0</v>
      </c>
      <c r="EM1039" s="1">
        <v>1.865801183326261</v>
      </c>
      <c r="EN1039" s="1">
        <v>-0.01431933211013806</v>
      </c>
      <c r="EO1039" s="1">
        <v>0.001456946671690441</v>
      </c>
      <c r="EP1039" s="1">
        <v>1.0</v>
      </c>
      <c r="EQ1039" s="1">
        <v>4.0</v>
      </c>
      <c r="ER1039" s="1">
        <v>6.0</v>
      </c>
      <c r="ES1039" s="1" t="s">
        <v>376</v>
      </c>
      <c r="ET1039" s="1">
        <v>2.94404</v>
      </c>
      <c r="EU1039" s="1">
        <v>2.80138</v>
      </c>
      <c r="EV1039" s="1">
        <v>0.171066</v>
      </c>
      <c r="EW1039" s="1">
        <v>0.175768</v>
      </c>
      <c r="EX1039" s="1">
        <v>0.118178</v>
      </c>
      <c r="EY1039" s="1">
        <v>0.105499</v>
      </c>
      <c r="EZ1039" s="1">
        <v>17034.6</v>
      </c>
      <c r="FA1039" s="1">
        <v>17763.1</v>
      </c>
      <c r="FB1039" s="1">
        <v>23890.5</v>
      </c>
      <c r="FC1039" s="1">
        <v>25072.3</v>
      </c>
      <c r="FD1039" s="1">
        <v>33717.9</v>
      </c>
      <c r="FE1039" s="1">
        <v>35809.4</v>
      </c>
      <c r="FF1039" s="1">
        <v>43548.5</v>
      </c>
      <c r="FG1039" s="1">
        <v>46342.9</v>
      </c>
      <c r="FH1039" s="1">
        <v>1.98853</v>
      </c>
      <c r="FI1039" s="1">
        <v>1.88538</v>
      </c>
      <c r="FJ1039" s="1">
        <v>0.121377</v>
      </c>
      <c r="FK1039" s="1">
        <v>0.0</v>
      </c>
      <c r="FL1039" s="1">
        <v>29.2397</v>
      </c>
      <c r="FM1039" s="1">
        <v>999.9</v>
      </c>
      <c r="FN1039" s="1">
        <v>60.9</v>
      </c>
      <c r="FO1039" s="1">
        <v>33.8</v>
      </c>
      <c r="FP1039" s="1">
        <v>32.2879</v>
      </c>
      <c r="FQ1039" s="1">
        <v>63.7664</v>
      </c>
      <c r="FR1039" s="1">
        <v>25.9736</v>
      </c>
      <c r="FS1039" s="1">
        <v>1.0</v>
      </c>
      <c r="FT1039" s="1">
        <v>0.26672</v>
      </c>
      <c r="FU1039" s="1">
        <v>0.491114</v>
      </c>
      <c r="FV1039" s="1">
        <v>20.3233</v>
      </c>
      <c r="FW1039" s="1">
        <v>5.21325</v>
      </c>
      <c r="FX1039" s="1">
        <v>11.9063</v>
      </c>
      <c r="FY1039" s="1">
        <v>5.00315</v>
      </c>
      <c r="FZ1039" s="1">
        <v>3.29055</v>
      </c>
      <c r="GA1039" s="1">
        <v>9999.0</v>
      </c>
      <c r="GB1039" s="1">
        <v>9999.0</v>
      </c>
      <c r="GC1039" s="1">
        <v>9999.0</v>
      </c>
      <c r="GD1039" s="1">
        <v>999.9</v>
      </c>
      <c r="GE1039" s="1">
        <v>1.85956</v>
      </c>
      <c r="GF1039" s="1">
        <v>1.85453</v>
      </c>
      <c r="GG1039" s="1">
        <v>1.85769</v>
      </c>
      <c r="GH1039" s="1">
        <v>1.85608</v>
      </c>
      <c r="GI1039" s="1">
        <v>1.85492</v>
      </c>
      <c r="GJ1039" s="1">
        <v>1.85457</v>
      </c>
      <c r="GK1039" s="1">
        <v>1.85322</v>
      </c>
      <c r="GL1039" s="1">
        <v>1.85638</v>
      </c>
      <c r="GM1039" s="1">
        <v>0.0</v>
      </c>
      <c r="GN1039" s="1">
        <v>0.0</v>
      </c>
      <c r="GO1039" s="1">
        <v>0.0</v>
      </c>
      <c r="GP1039" s="1">
        <v>0.0</v>
      </c>
      <c r="GQ1039" s="1" t="s">
        <v>358</v>
      </c>
      <c r="GR1039" s="1" t="s">
        <v>359</v>
      </c>
      <c r="GS1039" s="1" t="s">
        <v>360</v>
      </c>
      <c r="GT1039" s="1" t="s">
        <v>360</v>
      </c>
      <c r="GU1039" s="1" t="s">
        <v>360</v>
      </c>
      <c r="GV1039" s="1" t="s">
        <v>360</v>
      </c>
      <c r="GW1039" s="1">
        <v>0.0</v>
      </c>
      <c r="GX1039" s="1">
        <v>100.0</v>
      </c>
      <c r="GY1039" s="1">
        <v>100.0</v>
      </c>
      <c r="GZ1039" s="1">
        <v>2.33</v>
      </c>
      <c r="HA1039" s="1">
        <v>0.0025</v>
      </c>
      <c r="HB1039" s="1">
        <v>0.4072566870634428</v>
      </c>
      <c r="HC1039" s="1">
        <v>0.002678124759318837</v>
      </c>
      <c r="HD1039" s="1">
        <v>-9.373761146515732E-7</v>
      </c>
      <c r="HE1039" s="1">
        <v>1.391563784175389E-10</v>
      </c>
      <c r="HF1039" s="1">
        <v>-0.08316833377203428</v>
      </c>
      <c r="HG1039" s="1">
        <v>0.01061361004592812</v>
      </c>
      <c r="HH1039" s="1">
        <v>-3.086644042041478E-4</v>
      </c>
      <c r="HI1039" s="1">
        <v>1.24720902217549E-6</v>
      </c>
      <c r="HJ1039" s="1">
        <v>1.0</v>
      </c>
      <c r="HK1039" s="1">
        <v>2093.0</v>
      </c>
      <c r="HL1039" s="1">
        <v>2.0</v>
      </c>
      <c r="HM1039" s="1">
        <v>27.0</v>
      </c>
      <c r="HN1039" s="1">
        <v>7.2</v>
      </c>
      <c r="HO1039" s="1">
        <v>7.1</v>
      </c>
      <c r="HP1039" s="1">
        <v>2.32422</v>
      </c>
      <c r="HQ1039" s="1">
        <v>2.27661</v>
      </c>
      <c r="HR1039" s="1">
        <v>1.4978</v>
      </c>
      <c r="HS1039" s="1">
        <v>2.30225</v>
      </c>
      <c r="HT1039" s="1">
        <v>1.54785</v>
      </c>
      <c r="HU1039" s="1">
        <v>2.42188</v>
      </c>
      <c r="HV1039" s="1">
        <v>36.7417</v>
      </c>
      <c r="HW1039" s="1">
        <v>14.0095</v>
      </c>
      <c r="HX1039" s="1">
        <v>18.0</v>
      </c>
      <c r="HY1039" s="1">
        <v>504.993</v>
      </c>
      <c r="HZ1039" s="1">
        <v>503.873</v>
      </c>
      <c r="IA1039" s="1">
        <v>28.6892</v>
      </c>
      <c r="IB1039" s="1">
        <v>30.523</v>
      </c>
      <c r="IC1039" s="1">
        <v>30.0002</v>
      </c>
      <c r="ID1039" s="1">
        <v>30.3183</v>
      </c>
      <c r="IE1039" s="1">
        <v>30.4135</v>
      </c>
      <c r="IF1039" s="1">
        <v>46.5792</v>
      </c>
      <c r="IG1039" s="1">
        <v>30.1514</v>
      </c>
      <c r="IH1039" s="1">
        <v>0.0</v>
      </c>
      <c r="II1039" s="1">
        <v>28.6953</v>
      </c>
      <c r="IJ1039" s="1">
        <v>1106.85</v>
      </c>
      <c r="IK1039" s="1">
        <v>23.0715</v>
      </c>
      <c r="IL1039" s="1">
        <v>100.71</v>
      </c>
      <c r="IM1039" s="1">
        <v>100.441</v>
      </c>
      <c r="IN1039" s="1" t="s">
        <v>365</v>
      </c>
    </row>
    <row r="1040" ht="15.75" customHeight="1">
      <c r="A1040" s="1">
        <v>1024.0</v>
      </c>
      <c r="B1040" s="1">
        <v>1.6604923511E9</v>
      </c>
      <c r="C1040" s="1">
        <v>8222.0</v>
      </c>
      <c r="D1040" s="1" t="s">
        <v>2382</v>
      </c>
      <c r="E1040" s="1" t="s">
        <v>2383</v>
      </c>
      <c r="F1040" s="1">
        <v>1.0</v>
      </c>
      <c r="G1040" s="1" t="s">
        <v>1964</v>
      </c>
      <c r="H1040" s="1" t="s">
        <v>350</v>
      </c>
      <c r="I1040" s="1" t="s">
        <v>351</v>
      </c>
      <c r="J1040" s="1" t="s">
        <v>352</v>
      </c>
      <c r="K1040" s="1" t="s">
        <v>1168</v>
      </c>
      <c r="L1040" s="1" t="s">
        <v>349</v>
      </c>
      <c r="M1040" s="1" t="s">
        <v>354</v>
      </c>
      <c r="N1040" s="1">
        <v>1.66049234263125E9</v>
      </c>
      <c r="O1040" s="1">
        <f t="shared" si="1"/>
        <v>0.003470886949</v>
      </c>
      <c r="P1040" s="1">
        <f t="shared" si="2"/>
        <v>3.470886949</v>
      </c>
      <c r="Q1040" s="1">
        <f t="shared" si="3"/>
        <v>2.713134341</v>
      </c>
      <c r="R1040" s="1">
        <f t="shared" si="4"/>
        <v>994.4006875</v>
      </c>
      <c r="S1040" s="1">
        <f t="shared" si="5"/>
        <v>940.3517686</v>
      </c>
      <c r="T1040" s="1">
        <f t="shared" si="6"/>
        <v>93.81003572</v>
      </c>
      <c r="U1040" s="1">
        <f t="shared" si="7"/>
        <v>99.2019871</v>
      </c>
      <c r="V1040" s="1">
        <f t="shared" si="8"/>
        <v>0.185111762</v>
      </c>
      <c r="W1040" s="1">
        <f t="shared" si="9"/>
        <v>2.923978945</v>
      </c>
      <c r="X1040" s="1">
        <f t="shared" si="10"/>
        <v>0.1788389926</v>
      </c>
      <c r="Y1040" s="1">
        <f t="shared" si="11"/>
        <v>0.1123202459</v>
      </c>
      <c r="Z1040" s="1">
        <f t="shared" si="12"/>
        <v>321.5171849</v>
      </c>
      <c r="AA1040" s="1">
        <f t="shared" si="13"/>
        <v>31.99548078</v>
      </c>
      <c r="AB1040" s="1">
        <f t="shared" si="14"/>
        <v>31.23278125</v>
      </c>
      <c r="AC1040" s="1">
        <f t="shared" si="15"/>
        <v>4.57160336</v>
      </c>
      <c r="AD1040" s="1">
        <f t="shared" si="16"/>
        <v>59.97292089</v>
      </c>
      <c r="AE1040" s="1">
        <f t="shared" si="17"/>
        <v>2.706083609</v>
      </c>
      <c r="AF1040" s="1">
        <f t="shared" si="18"/>
        <v>4.512175777</v>
      </c>
      <c r="AG1040" s="1">
        <f t="shared" si="19"/>
        <v>1.865519751</v>
      </c>
      <c r="AH1040" s="1">
        <f t="shared" si="20"/>
        <v>-153.0661144</v>
      </c>
      <c r="AI1040" s="1">
        <f t="shared" si="21"/>
        <v>-36.20639019</v>
      </c>
      <c r="AJ1040" s="1">
        <f t="shared" si="22"/>
        <v>-2.783866334</v>
      </c>
      <c r="AK1040" s="1">
        <f t="shared" si="23"/>
        <v>129.4608139</v>
      </c>
      <c r="AL1040" s="1">
        <f t="shared" si="24"/>
        <v>34.4847893</v>
      </c>
      <c r="AM1040" s="1">
        <f t="shared" si="25"/>
        <v>3.472542409</v>
      </c>
      <c r="AN1040" s="1">
        <f t="shared" si="26"/>
        <v>2.713134341</v>
      </c>
      <c r="AO1040" s="1">
        <v>1092.745312117238</v>
      </c>
      <c r="AP1040" s="1">
        <v>1063.135757575757</v>
      </c>
      <c r="AQ1040" s="1">
        <v>5.132629303645611</v>
      </c>
      <c r="AR1040" s="1">
        <v>64.97153183116835</v>
      </c>
      <c r="AS1040" s="1">
        <f t="shared" si="27"/>
        <v>3.470886949</v>
      </c>
      <c r="AT1040" s="1">
        <v>23.07828159382941</v>
      </c>
      <c r="AU1040" s="1">
        <v>27.12873393939392</v>
      </c>
      <c r="AV1040" s="1">
        <v>7.086231464938629E-5</v>
      </c>
      <c r="AW1040" s="1">
        <v>82.28873051766035</v>
      </c>
      <c r="AX1040" s="1">
        <v>0.0</v>
      </c>
      <c r="AY1040" s="1">
        <v>0.0</v>
      </c>
      <c r="AZ1040" s="1">
        <f t="shared" si="28"/>
        <v>1</v>
      </c>
      <c r="BA1040" s="1">
        <f t="shared" si="29"/>
        <v>0</v>
      </c>
      <c r="BB1040" s="1">
        <f t="shared" si="30"/>
        <v>52014.88549</v>
      </c>
      <c r="BC1040" s="1">
        <f t="shared" si="31"/>
        <v>2000.003125</v>
      </c>
      <c r="BD1040" s="1">
        <f t="shared" si="32"/>
        <v>1681.20298</v>
      </c>
      <c r="BE1040" s="1">
        <f t="shared" si="33"/>
        <v>0.8406001768</v>
      </c>
      <c r="BF1040" s="1">
        <f t="shared" si="34"/>
        <v>0.1607583412</v>
      </c>
      <c r="BG1040" s="1">
        <v>6.0</v>
      </c>
      <c r="BH1040" s="1">
        <v>0.5</v>
      </c>
      <c r="BI1040" s="1" t="s">
        <v>355</v>
      </c>
      <c r="BJ1040" s="1">
        <v>2.0</v>
      </c>
      <c r="BK1040" s="1" t="b">
        <v>1</v>
      </c>
      <c r="BL1040" s="1">
        <v>1.66049234263125E9</v>
      </c>
      <c r="BM1040" s="1">
        <v>994.4006875</v>
      </c>
      <c r="BN1040" s="1">
        <v>1039.913125</v>
      </c>
      <c r="BO1040" s="1">
        <v>27.12578125</v>
      </c>
      <c r="BP1040" s="1">
        <v>23.072925</v>
      </c>
      <c r="BQ1040" s="1">
        <v>992.1241875000001</v>
      </c>
      <c r="BR1040" s="1">
        <v>27.1232625</v>
      </c>
      <c r="BS1040" s="1">
        <v>500.143125</v>
      </c>
      <c r="BT1040" s="1">
        <v>99.6605875</v>
      </c>
      <c r="BU1040" s="1">
        <v>0.09999025</v>
      </c>
      <c r="BV1040" s="1">
        <v>31.0031</v>
      </c>
      <c r="BW1040" s="1">
        <v>31.23278125</v>
      </c>
      <c r="BX1040" s="1">
        <v>999.9</v>
      </c>
      <c r="BY1040" s="1">
        <v>0.0</v>
      </c>
      <c r="BZ1040" s="1">
        <v>0.0</v>
      </c>
      <c r="CA1040" s="1">
        <v>10002.226875</v>
      </c>
      <c r="CB1040" s="1">
        <v>0.0</v>
      </c>
      <c r="CC1040" s="1">
        <v>30.8819</v>
      </c>
      <c r="CD1040" s="1">
        <v>-45.5111625</v>
      </c>
      <c r="CE1040" s="1">
        <v>1022.127</v>
      </c>
      <c r="CF1040" s="1">
        <v>1064.473125</v>
      </c>
      <c r="CG1040" s="1">
        <v>4.052858125</v>
      </c>
      <c r="CH1040" s="1">
        <v>1039.913125</v>
      </c>
      <c r="CI1040" s="1">
        <v>23.072925</v>
      </c>
      <c r="CJ1040" s="1">
        <v>2.70337125</v>
      </c>
      <c r="CK1040" s="1">
        <v>2.29946</v>
      </c>
      <c r="CL1040" s="1">
        <v>22.30560625</v>
      </c>
      <c r="CM1040" s="1">
        <v>19.67261875</v>
      </c>
      <c r="CN1040" s="1">
        <v>2000.003125</v>
      </c>
      <c r="CO1040" s="1">
        <v>0.979993</v>
      </c>
      <c r="CP1040" s="1">
        <v>0.0200071</v>
      </c>
      <c r="CQ1040" s="1">
        <v>0.0</v>
      </c>
      <c r="CR1040" s="1">
        <v>2.7284375</v>
      </c>
      <c r="CS1040" s="1">
        <v>0.0</v>
      </c>
      <c r="CT1040" s="1">
        <v>33489.28750000001</v>
      </c>
      <c r="CU1040" s="1">
        <v>17412.33125</v>
      </c>
      <c r="CV1040" s="1">
        <v>40.937</v>
      </c>
      <c r="CW1040" s="1">
        <v>41.92925</v>
      </c>
      <c r="CX1040" s="1">
        <v>40.917625</v>
      </c>
      <c r="CY1040" s="1">
        <v>40.375</v>
      </c>
      <c r="CZ1040" s="1">
        <v>41.058125</v>
      </c>
      <c r="DA1040" s="1">
        <v>1959.9925</v>
      </c>
      <c r="DB1040" s="1">
        <v>40.011875</v>
      </c>
      <c r="DC1040" s="1">
        <v>0.0</v>
      </c>
      <c r="DD1040" s="1">
        <v>1.660492349E9</v>
      </c>
      <c r="DE1040" s="1">
        <v>0.0</v>
      </c>
      <c r="DF1040" s="1">
        <v>1.6604919246E9</v>
      </c>
      <c r="DG1040" s="1" t="s">
        <v>1965</v>
      </c>
      <c r="DH1040" s="1">
        <v>1.6604919196E9</v>
      </c>
      <c r="DI1040" s="1">
        <v>1.6604919246E9</v>
      </c>
      <c r="DJ1040" s="1">
        <v>26.0</v>
      </c>
      <c r="DK1040" s="1">
        <v>0.565</v>
      </c>
      <c r="DL1040" s="1">
        <v>-0.007</v>
      </c>
      <c r="DM1040" s="1">
        <v>1.335</v>
      </c>
      <c r="DN1040" s="1">
        <v>0.012</v>
      </c>
      <c r="DO1040" s="1">
        <v>400.0</v>
      </c>
      <c r="DP1040" s="1">
        <v>23.0</v>
      </c>
      <c r="DQ1040" s="1">
        <v>0.17</v>
      </c>
      <c r="DR1040" s="1">
        <v>0.02</v>
      </c>
      <c r="DS1040" s="1">
        <v>2.642821967680927</v>
      </c>
      <c r="DT1040" s="1">
        <v>0.5172217524784596</v>
      </c>
      <c r="DU1040" s="1">
        <v>0.08358007081068582</v>
      </c>
      <c r="DV1040" s="1">
        <v>0.0</v>
      </c>
      <c r="DW1040" s="1">
        <v>34.48981725020895</v>
      </c>
      <c r="DX1040" s="1">
        <v>-0.4869268063850172</v>
      </c>
      <c r="DY1040" s="1">
        <v>0.06169545637446268</v>
      </c>
      <c r="DZ1040" s="1">
        <v>1.0</v>
      </c>
      <c r="EA1040" s="1">
        <v>-45.51646666666667</v>
      </c>
      <c r="EB1040" s="1">
        <v>-0.4527270300333978</v>
      </c>
      <c r="EC1040" s="1">
        <v>0.06648608542812251</v>
      </c>
      <c r="ED1040" s="1">
        <v>1.0</v>
      </c>
      <c r="EE1040" s="1">
        <v>938.4091366257041</v>
      </c>
      <c r="EF1040" s="1">
        <v>287.1573281122038</v>
      </c>
      <c r="EG1040" s="1">
        <v>21.41346379191767</v>
      </c>
      <c r="EH1040" s="1">
        <v>0.0</v>
      </c>
      <c r="EI1040" s="1">
        <v>4.055098249999999</v>
      </c>
      <c r="EJ1040" s="1">
        <v>-0.0570789118198969</v>
      </c>
      <c r="EK1040" s="1">
        <v>0.005650222512211369</v>
      </c>
      <c r="EL1040" s="1">
        <v>1.0</v>
      </c>
      <c r="EM1040" s="1">
        <v>1.865801183326261</v>
      </c>
      <c r="EN1040" s="1">
        <v>-0.01431933211013806</v>
      </c>
      <c r="EO1040" s="1">
        <v>0.001456946671690441</v>
      </c>
      <c r="EP1040" s="1">
        <v>1.0</v>
      </c>
      <c r="EQ1040" s="1">
        <v>4.0</v>
      </c>
      <c r="ER1040" s="1">
        <v>6.0</v>
      </c>
      <c r="ES1040" s="1" t="s">
        <v>376</v>
      </c>
      <c r="ET1040" s="1">
        <v>2.94397</v>
      </c>
      <c r="EU1040" s="1">
        <v>2.80138</v>
      </c>
      <c r="EV1040" s="1">
        <v>0.171331</v>
      </c>
      <c r="EW1040" s="1">
        <v>0.176023</v>
      </c>
      <c r="EX1040" s="1">
        <v>0.118175</v>
      </c>
      <c r="EY1040" s="1">
        <v>0.105503</v>
      </c>
      <c r="EZ1040" s="1">
        <v>17029.0</v>
      </c>
      <c r="FA1040" s="1">
        <v>17757.5</v>
      </c>
      <c r="FB1040" s="1">
        <v>23890.4</v>
      </c>
      <c r="FC1040" s="1">
        <v>25072.2</v>
      </c>
      <c r="FD1040" s="1">
        <v>33717.8</v>
      </c>
      <c r="FE1040" s="1">
        <v>35809.2</v>
      </c>
      <c r="FF1040" s="1">
        <v>43548.2</v>
      </c>
      <c r="FG1040" s="1">
        <v>46343.0</v>
      </c>
      <c r="FH1040" s="1">
        <v>1.9885</v>
      </c>
      <c r="FI1040" s="1">
        <v>1.88535</v>
      </c>
      <c r="FJ1040" s="1">
        <v>0.121299</v>
      </c>
      <c r="FK1040" s="1">
        <v>0.0</v>
      </c>
      <c r="FL1040" s="1">
        <v>29.2397</v>
      </c>
      <c r="FM1040" s="1">
        <v>999.9</v>
      </c>
      <c r="FN1040" s="1">
        <v>60.9</v>
      </c>
      <c r="FO1040" s="1">
        <v>33.8</v>
      </c>
      <c r="FP1040" s="1">
        <v>32.2876</v>
      </c>
      <c r="FQ1040" s="1">
        <v>63.8464</v>
      </c>
      <c r="FR1040" s="1">
        <v>25.7572</v>
      </c>
      <c r="FS1040" s="1">
        <v>1.0</v>
      </c>
      <c r="FT1040" s="1">
        <v>0.266715</v>
      </c>
      <c r="FU1040" s="1">
        <v>0.488886</v>
      </c>
      <c r="FV1040" s="1">
        <v>20.3234</v>
      </c>
      <c r="FW1040" s="1">
        <v>5.21325</v>
      </c>
      <c r="FX1040" s="1">
        <v>11.9065</v>
      </c>
      <c r="FY1040" s="1">
        <v>5.0031</v>
      </c>
      <c r="FZ1040" s="1">
        <v>3.29055</v>
      </c>
      <c r="GA1040" s="1">
        <v>9999.0</v>
      </c>
      <c r="GB1040" s="1">
        <v>9999.0</v>
      </c>
      <c r="GC1040" s="1">
        <v>9999.0</v>
      </c>
      <c r="GD1040" s="1">
        <v>999.9</v>
      </c>
      <c r="GE1040" s="1">
        <v>1.85956</v>
      </c>
      <c r="GF1040" s="1">
        <v>1.85453</v>
      </c>
      <c r="GG1040" s="1">
        <v>1.85769</v>
      </c>
      <c r="GH1040" s="1">
        <v>1.85608</v>
      </c>
      <c r="GI1040" s="1">
        <v>1.85493</v>
      </c>
      <c r="GJ1040" s="1">
        <v>1.85457</v>
      </c>
      <c r="GK1040" s="1">
        <v>1.85322</v>
      </c>
      <c r="GL1040" s="1">
        <v>1.85638</v>
      </c>
      <c r="GM1040" s="1">
        <v>0.0</v>
      </c>
      <c r="GN1040" s="1">
        <v>0.0</v>
      </c>
      <c r="GO1040" s="1">
        <v>0.0</v>
      </c>
      <c r="GP1040" s="1">
        <v>0.0</v>
      </c>
      <c r="GQ1040" s="1" t="s">
        <v>358</v>
      </c>
      <c r="GR1040" s="1" t="s">
        <v>359</v>
      </c>
      <c r="GS1040" s="1" t="s">
        <v>360</v>
      </c>
      <c r="GT1040" s="1" t="s">
        <v>360</v>
      </c>
      <c r="GU1040" s="1" t="s">
        <v>360</v>
      </c>
      <c r="GV1040" s="1" t="s">
        <v>360</v>
      </c>
      <c r="GW1040" s="1">
        <v>0.0</v>
      </c>
      <c r="GX1040" s="1">
        <v>100.0</v>
      </c>
      <c r="GY1040" s="1">
        <v>100.0</v>
      </c>
      <c r="GZ1040" s="1">
        <v>2.33</v>
      </c>
      <c r="HA1040" s="1">
        <v>0.0025</v>
      </c>
      <c r="HB1040" s="1">
        <v>0.4072566870634428</v>
      </c>
      <c r="HC1040" s="1">
        <v>0.002678124759318837</v>
      </c>
      <c r="HD1040" s="1">
        <v>-9.373761146515732E-7</v>
      </c>
      <c r="HE1040" s="1">
        <v>1.391563784175389E-10</v>
      </c>
      <c r="HF1040" s="1">
        <v>-0.08316833377203428</v>
      </c>
      <c r="HG1040" s="1">
        <v>0.01061361004592812</v>
      </c>
      <c r="HH1040" s="1">
        <v>-3.086644042041478E-4</v>
      </c>
      <c r="HI1040" s="1">
        <v>1.24720902217549E-6</v>
      </c>
      <c r="HJ1040" s="1">
        <v>1.0</v>
      </c>
      <c r="HK1040" s="1">
        <v>2093.0</v>
      </c>
      <c r="HL1040" s="1">
        <v>2.0</v>
      </c>
      <c r="HM1040" s="1">
        <v>27.0</v>
      </c>
      <c r="HN1040" s="1">
        <v>7.2</v>
      </c>
      <c r="HO1040" s="1">
        <v>7.1</v>
      </c>
      <c r="HP1040" s="1">
        <v>2.32666</v>
      </c>
      <c r="HQ1040" s="1">
        <v>2.28394</v>
      </c>
      <c r="HR1040" s="1">
        <v>1.4978</v>
      </c>
      <c r="HS1040" s="1">
        <v>2.30225</v>
      </c>
      <c r="HT1040" s="1">
        <v>1.54785</v>
      </c>
      <c r="HU1040" s="1">
        <v>2.46704</v>
      </c>
      <c r="HV1040" s="1">
        <v>36.7417</v>
      </c>
      <c r="HW1040" s="1">
        <v>14.0095</v>
      </c>
      <c r="HX1040" s="1">
        <v>18.0</v>
      </c>
      <c r="HY1040" s="1">
        <v>504.978</v>
      </c>
      <c r="HZ1040" s="1">
        <v>503.856</v>
      </c>
      <c r="IA1040" s="1">
        <v>28.6891</v>
      </c>
      <c r="IB1040" s="1">
        <v>30.523</v>
      </c>
      <c r="IC1040" s="1">
        <v>30.0002</v>
      </c>
      <c r="ID1040" s="1">
        <v>30.3183</v>
      </c>
      <c r="IE1040" s="1">
        <v>30.4135</v>
      </c>
      <c r="IF1040" s="1">
        <v>46.7479</v>
      </c>
      <c r="IG1040" s="1">
        <v>30.1514</v>
      </c>
      <c r="IH1040" s="1">
        <v>0.0</v>
      </c>
      <c r="II1040" s="1">
        <v>28.7845</v>
      </c>
      <c r="IJ1040" s="1">
        <v>1116.87</v>
      </c>
      <c r="IK1040" s="1">
        <v>23.0715</v>
      </c>
      <c r="IL1040" s="1">
        <v>100.71</v>
      </c>
      <c r="IM1040" s="1">
        <v>100.441</v>
      </c>
      <c r="IN1040" s="1" t="s">
        <v>365</v>
      </c>
    </row>
    <row r="1041" ht="15.75" customHeight="1">
      <c r="A1041" s="1">
        <v>1025.0</v>
      </c>
      <c r="B1041" s="1">
        <v>1.6604923526E9</v>
      </c>
      <c r="C1041" s="1">
        <v>8223.5</v>
      </c>
      <c r="D1041" s="1" t="s">
        <v>2384</v>
      </c>
      <c r="E1041" s="1" t="s">
        <v>2385</v>
      </c>
      <c r="F1041" s="1">
        <v>1.0</v>
      </c>
      <c r="G1041" s="1" t="s">
        <v>1964</v>
      </c>
      <c r="H1041" s="1" t="s">
        <v>350</v>
      </c>
      <c r="I1041" s="1" t="s">
        <v>351</v>
      </c>
      <c r="J1041" s="1" t="s">
        <v>352</v>
      </c>
      <c r="K1041" s="1" t="s">
        <v>1168</v>
      </c>
      <c r="L1041" s="1" t="s">
        <v>349</v>
      </c>
      <c r="M1041" s="1" t="s">
        <v>354</v>
      </c>
      <c r="N1041" s="1">
        <v>1.6604923446625E9</v>
      </c>
      <c r="O1041" s="1">
        <f t="shared" si="1"/>
        <v>0.00346945463</v>
      </c>
      <c r="P1041" s="1">
        <f t="shared" si="2"/>
        <v>3.46945463</v>
      </c>
      <c r="Q1041" s="1">
        <f t="shared" si="3"/>
        <v>2.393800084</v>
      </c>
      <c r="R1041" s="1">
        <f t="shared" si="4"/>
        <v>1004.586563</v>
      </c>
      <c r="S1041" s="1">
        <f t="shared" si="5"/>
        <v>953.0433901</v>
      </c>
      <c r="T1041" s="1">
        <f t="shared" si="6"/>
        <v>95.07613788</v>
      </c>
      <c r="U1041" s="1">
        <f t="shared" si="7"/>
        <v>100.2181134</v>
      </c>
      <c r="V1041" s="1">
        <f t="shared" si="8"/>
        <v>0.1851262719</v>
      </c>
      <c r="W1041" s="1">
        <f t="shared" si="9"/>
        <v>2.923490618</v>
      </c>
      <c r="X1041" s="1">
        <f t="shared" si="10"/>
        <v>0.1788515273</v>
      </c>
      <c r="Y1041" s="1">
        <f t="shared" si="11"/>
        <v>0.1123282477</v>
      </c>
      <c r="Z1041" s="1">
        <f t="shared" si="12"/>
        <v>321.5176748</v>
      </c>
      <c r="AA1041" s="1">
        <f t="shared" si="13"/>
        <v>31.99209378</v>
      </c>
      <c r="AB1041" s="1">
        <f t="shared" si="14"/>
        <v>31.2295</v>
      </c>
      <c r="AC1041" s="1">
        <f t="shared" si="15"/>
        <v>4.570749596</v>
      </c>
      <c r="AD1041" s="1">
        <f t="shared" si="16"/>
        <v>59.98719358</v>
      </c>
      <c r="AE1041" s="1">
        <f t="shared" si="17"/>
        <v>2.706122906</v>
      </c>
      <c r="AF1041" s="1">
        <f t="shared" si="18"/>
        <v>4.511167709</v>
      </c>
      <c r="AG1041" s="1">
        <f t="shared" si="19"/>
        <v>1.864626689</v>
      </c>
      <c r="AH1041" s="1">
        <f t="shared" si="20"/>
        <v>-153.0029492</v>
      </c>
      <c r="AI1041" s="1">
        <f t="shared" si="21"/>
        <v>-36.3008206</v>
      </c>
      <c r="AJ1041" s="1">
        <f t="shared" si="22"/>
        <v>-2.79149406</v>
      </c>
      <c r="AK1041" s="1">
        <f t="shared" si="23"/>
        <v>129.422411</v>
      </c>
      <c r="AL1041" s="1">
        <f t="shared" si="24"/>
        <v>34.4570464</v>
      </c>
      <c r="AM1041" s="1">
        <f t="shared" si="25"/>
        <v>3.471182178</v>
      </c>
      <c r="AN1041" s="1">
        <f t="shared" si="26"/>
        <v>2.393800084</v>
      </c>
      <c r="AO1041" s="1">
        <v>1100.370133389475</v>
      </c>
      <c r="AP1041" s="1">
        <v>1070.947151515151</v>
      </c>
      <c r="AQ1041" s="1">
        <v>5.172750620932567</v>
      </c>
      <c r="AR1041" s="1">
        <v>64.97153183116835</v>
      </c>
      <c r="AS1041" s="1">
        <f t="shared" si="27"/>
        <v>3.46945463</v>
      </c>
      <c r="AT1041" s="1">
        <v>23.07864642219863</v>
      </c>
      <c r="AU1041" s="1">
        <v>27.12759272727272</v>
      </c>
      <c r="AV1041" s="1">
        <v>4.246112453035412E-5</v>
      </c>
      <c r="AW1041" s="1">
        <v>82.28873051766035</v>
      </c>
      <c r="AX1041" s="1">
        <v>0.0</v>
      </c>
      <c r="AY1041" s="1">
        <v>0.0</v>
      </c>
      <c r="AZ1041" s="1">
        <f t="shared" si="28"/>
        <v>1</v>
      </c>
      <c r="BA1041" s="1">
        <f t="shared" si="29"/>
        <v>0</v>
      </c>
      <c r="BB1041" s="1">
        <f t="shared" si="30"/>
        <v>52001.6537</v>
      </c>
      <c r="BC1041" s="1">
        <f t="shared" si="31"/>
        <v>2000.006875</v>
      </c>
      <c r="BD1041" s="1">
        <f t="shared" si="32"/>
        <v>1681.206074</v>
      </c>
      <c r="BE1041" s="1">
        <f t="shared" si="33"/>
        <v>0.8406001476</v>
      </c>
      <c r="BF1041" s="1">
        <f t="shared" si="34"/>
        <v>0.1607582848</v>
      </c>
      <c r="BG1041" s="1">
        <v>6.0</v>
      </c>
      <c r="BH1041" s="1">
        <v>0.5</v>
      </c>
      <c r="BI1041" s="1" t="s">
        <v>355</v>
      </c>
      <c r="BJ1041" s="1">
        <v>2.0</v>
      </c>
      <c r="BK1041" s="1" t="b">
        <v>1</v>
      </c>
      <c r="BL1041" s="1">
        <v>1.6604923446625E9</v>
      </c>
      <c r="BM1041" s="1">
        <v>1004.5865625</v>
      </c>
      <c r="BN1041" s="1">
        <v>1050.10625</v>
      </c>
      <c r="BO1041" s="1">
        <v>27.12618125</v>
      </c>
      <c r="BP1041" s="1">
        <v>23.0749375</v>
      </c>
      <c r="BQ1041" s="1">
        <v>1002.2979375</v>
      </c>
      <c r="BR1041" s="1">
        <v>27.12366875</v>
      </c>
      <c r="BS1041" s="1">
        <v>500.146</v>
      </c>
      <c r="BT1041" s="1">
        <v>99.6605</v>
      </c>
      <c r="BU1041" s="1">
        <v>0.1000553625</v>
      </c>
      <c r="BV1041" s="1">
        <v>30.99918125</v>
      </c>
      <c r="BW1041" s="1">
        <v>31.2295</v>
      </c>
      <c r="BX1041" s="1">
        <v>999.9</v>
      </c>
      <c r="BY1041" s="1">
        <v>0.0</v>
      </c>
      <c r="BZ1041" s="1">
        <v>0.0</v>
      </c>
      <c r="CA1041" s="1">
        <v>9999.44875</v>
      </c>
      <c r="CB1041" s="1">
        <v>0.0</v>
      </c>
      <c r="CC1041" s="1">
        <v>30.0977125</v>
      </c>
      <c r="CD1041" s="1">
        <v>-45.51843125</v>
      </c>
      <c r="CE1041" s="1">
        <v>1032.5976875</v>
      </c>
      <c r="CF1041" s="1">
        <v>1074.909375</v>
      </c>
      <c r="CG1041" s="1">
        <v>4.051253750000001</v>
      </c>
      <c r="CH1041" s="1">
        <v>1050.10625</v>
      </c>
      <c r="CI1041" s="1">
        <v>23.0749375</v>
      </c>
      <c r="CJ1041" s="1">
        <v>2.703409375</v>
      </c>
      <c r="CK1041" s="1">
        <v>2.29965875</v>
      </c>
      <c r="CL1041" s="1">
        <v>22.3058375</v>
      </c>
      <c r="CM1041" s="1">
        <v>19.6740125</v>
      </c>
      <c r="CN1041" s="1">
        <v>2000.006875</v>
      </c>
      <c r="CO1041" s="1">
        <v>0.9799941249999999</v>
      </c>
      <c r="CP1041" s="1">
        <v>0.02000601875</v>
      </c>
      <c r="CQ1041" s="1">
        <v>0.0</v>
      </c>
      <c r="CR1041" s="1">
        <v>2.96975</v>
      </c>
      <c r="CS1041" s="1">
        <v>0.0</v>
      </c>
      <c r="CT1041" s="1">
        <v>33483.47500000001</v>
      </c>
      <c r="CU1041" s="1">
        <v>17412.3625</v>
      </c>
      <c r="CV1041" s="1">
        <v>40.92925</v>
      </c>
      <c r="CW1041" s="1">
        <v>41.92925</v>
      </c>
      <c r="CX1041" s="1">
        <v>40.909875</v>
      </c>
      <c r="CY1041" s="1">
        <v>40.375</v>
      </c>
      <c r="CZ1041" s="1">
        <v>41.058125</v>
      </c>
      <c r="DA1041" s="1">
        <v>1959.998125</v>
      </c>
      <c r="DB1041" s="1">
        <v>40.01000000000001</v>
      </c>
      <c r="DC1041" s="1">
        <v>0.0</v>
      </c>
      <c r="DD1041" s="1">
        <v>1.6604923508E9</v>
      </c>
      <c r="DE1041" s="1">
        <v>0.0</v>
      </c>
      <c r="DF1041" s="1">
        <v>1.6604919246E9</v>
      </c>
      <c r="DG1041" s="1" t="s">
        <v>1965</v>
      </c>
      <c r="DH1041" s="1">
        <v>1.6604919196E9</v>
      </c>
      <c r="DI1041" s="1">
        <v>1.6604919246E9</v>
      </c>
      <c r="DJ1041" s="1">
        <v>26.0</v>
      </c>
      <c r="DK1041" s="1">
        <v>0.565</v>
      </c>
      <c r="DL1041" s="1">
        <v>-0.007</v>
      </c>
      <c r="DM1041" s="1">
        <v>1.335</v>
      </c>
      <c r="DN1041" s="1">
        <v>0.012</v>
      </c>
      <c r="DO1041" s="1">
        <v>400.0</v>
      </c>
      <c r="DP1041" s="1">
        <v>23.0</v>
      </c>
      <c r="DQ1041" s="1">
        <v>0.17</v>
      </c>
      <c r="DR1041" s="1">
        <v>0.02</v>
      </c>
      <c r="DS1041" s="1">
        <v>2.66216748963899</v>
      </c>
      <c r="DT1041" s="1">
        <v>0.4519827705620035</v>
      </c>
      <c r="DU1041" s="1">
        <v>0.08172673707197264</v>
      </c>
      <c r="DV1041" s="1">
        <v>1.0</v>
      </c>
      <c r="DW1041" s="1">
        <v>34.48109425548525</v>
      </c>
      <c r="DX1041" s="1">
        <v>-0.6608762977572404</v>
      </c>
      <c r="DY1041" s="1">
        <v>0.06870406743113022</v>
      </c>
      <c r="DZ1041" s="1">
        <v>0.0</v>
      </c>
      <c r="EA1041" s="1">
        <v>-45.51515666666666</v>
      </c>
      <c r="EB1041" s="1">
        <v>-0.3644129032257971</v>
      </c>
      <c r="EC1041" s="1">
        <v>0.06698930602881535</v>
      </c>
      <c r="ED1041" s="1">
        <v>1.0</v>
      </c>
      <c r="EE1041" s="1">
        <v>943.1336156503316</v>
      </c>
      <c r="EF1041" s="1">
        <v>287.5677316577886</v>
      </c>
      <c r="EG1041" s="1">
        <v>21.44395030929596</v>
      </c>
      <c r="EH1041" s="1">
        <v>0.0</v>
      </c>
      <c r="EI1041" s="1">
        <v>4.05419625</v>
      </c>
      <c r="EJ1041" s="1">
        <v>-0.05346067542214607</v>
      </c>
      <c r="EK1041" s="1">
        <v>0.005324660405838113</v>
      </c>
      <c r="EL1041" s="1">
        <v>1.0</v>
      </c>
      <c r="EM1041" s="1">
        <v>1.865382616604532</v>
      </c>
      <c r="EN1041" s="1">
        <v>-0.01927433880276525</v>
      </c>
      <c r="EO1041" s="1">
        <v>0.001872725655598142</v>
      </c>
      <c r="EP1041" s="1">
        <v>1.0</v>
      </c>
      <c r="EQ1041" s="1">
        <v>4.0</v>
      </c>
      <c r="ER1041" s="1">
        <v>6.0</v>
      </c>
      <c r="ES1041" s="1" t="s">
        <v>376</v>
      </c>
      <c r="ET1041" s="1">
        <v>2.94405</v>
      </c>
      <c r="EU1041" s="1">
        <v>2.80143</v>
      </c>
      <c r="EV1041" s="1">
        <v>0.172121</v>
      </c>
      <c r="EW1041" s="1">
        <v>0.176806</v>
      </c>
      <c r="EX1041" s="1">
        <v>0.118177</v>
      </c>
      <c r="EY1041" s="1">
        <v>0.105513</v>
      </c>
      <c r="EZ1041" s="1">
        <v>17012.7</v>
      </c>
      <c r="FA1041" s="1">
        <v>17740.6</v>
      </c>
      <c r="FB1041" s="1">
        <v>23890.3</v>
      </c>
      <c r="FC1041" s="1">
        <v>25072.1</v>
      </c>
      <c r="FD1041" s="1">
        <v>33717.4</v>
      </c>
      <c r="FE1041" s="1">
        <v>35808.7</v>
      </c>
      <c r="FF1041" s="1">
        <v>43547.7</v>
      </c>
      <c r="FG1041" s="1">
        <v>46342.7</v>
      </c>
      <c r="FH1041" s="1">
        <v>1.98845</v>
      </c>
      <c r="FI1041" s="1">
        <v>1.88533</v>
      </c>
      <c r="FJ1041" s="1">
        <v>0.121087</v>
      </c>
      <c r="FK1041" s="1">
        <v>0.0</v>
      </c>
      <c r="FL1041" s="1">
        <v>29.2397</v>
      </c>
      <c r="FM1041" s="1">
        <v>999.9</v>
      </c>
      <c r="FN1041" s="1">
        <v>60.9</v>
      </c>
      <c r="FO1041" s="1">
        <v>33.9</v>
      </c>
      <c r="FP1041" s="1">
        <v>32.4703</v>
      </c>
      <c r="FQ1041" s="1">
        <v>63.5964</v>
      </c>
      <c r="FR1041" s="1">
        <v>25.1843</v>
      </c>
      <c r="FS1041" s="1">
        <v>1.0</v>
      </c>
      <c r="FT1041" s="1">
        <v>0.2667</v>
      </c>
      <c r="FU1041" s="1">
        <v>0.32994</v>
      </c>
      <c r="FV1041" s="1">
        <v>20.3236</v>
      </c>
      <c r="FW1041" s="1">
        <v>5.21325</v>
      </c>
      <c r="FX1041" s="1">
        <v>11.9063</v>
      </c>
      <c r="FY1041" s="1">
        <v>5.00315</v>
      </c>
      <c r="FZ1041" s="1">
        <v>3.29055</v>
      </c>
      <c r="GA1041" s="1">
        <v>9999.0</v>
      </c>
      <c r="GB1041" s="1">
        <v>9999.0</v>
      </c>
      <c r="GC1041" s="1">
        <v>9999.0</v>
      </c>
      <c r="GD1041" s="1">
        <v>999.9</v>
      </c>
      <c r="GE1041" s="1">
        <v>1.85959</v>
      </c>
      <c r="GF1041" s="1">
        <v>1.85453</v>
      </c>
      <c r="GG1041" s="1">
        <v>1.85773</v>
      </c>
      <c r="GH1041" s="1">
        <v>1.8561</v>
      </c>
      <c r="GI1041" s="1">
        <v>1.85496</v>
      </c>
      <c r="GJ1041" s="1">
        <v>1.85461</v>
      </c>
      <c r="GK1041" s="1">
        <v>1.85326</v>
      </c>
      <c r="GL1041" s="1">
        <v>1.85638</v>
      </c>
      <c r="GM1041" s="1">
        <v>0.0</v>
      </c>
      <c r="GN1041" s="1">
        <v>0.0</v>
      </c>
      <c r="GO1041" s="1">
        <v>0.0</v>
      </c>
      <c r="GP1041" s="1">
        <v>0.0</v>
      </c>
      <c r="GQ1041" s="1" t="s">
        <v>358</v>
      </c>
      <c r="GR1041" s="1" t="s">
        <v>359</v>
      </c>
      <c r="GS1041" s="1" t="s">
        <v>360</v>
      </c>
      <c r="GT1041" s="1" t="s">
        <v>360</v>
      </c>
      <c r="GU1041" s="1" t="s">
        <v>360</v>
      </c>
      <c r="GV1041" s="1" t="s">
        <v>360</v>
      </c>
      <c r="GW1041" s="1">
        <v>0.0</v>
      </c>
      <c r="GX1041" s="1">
        <v>100.0</v>
      </c>
      <c r="GY1041" s="1">
        <v>100.0</v>
      </c>
      <c r="GZ1041" s="1">
        <v>2.34</v>
      </c>
      <c r="HA1041" s="1">
        <v>0.0025</v>
      </c>
      <c r="HB1041" s="1">
        <v>0.4072566870634428</v>
      </c>
      <c r="HC1041" s="1">
        <v>0.002678124759318837</v>
      </c>
      <c r="HD1041" s="1">
        <v>-9.373761146515732E-7</v>
      </c>
      <c r="HE1041" s="1">
        <v>1.391563784175389E-10</v>
      </c>
      <c r="HF1041" s="1">
        <v>-0.08316833377203428</v>
      </c>
      <c r="HG1041" s="1">
        <v>0.01061361004592812</v>
      </c>
      <c r="HH1041" s="1">
        <v>-3.086644042041478E-4</v>
      </c>
      <c r="HI1041" s="1">
        <v>1.24720902217549E-6</v>
      </c>
      <c r="HJ1041" s="1">
        <v>1.0</v>
      </c>
      <c r="HK1041" s="1">
        <v>2093.0</v>
      </c>
      <c r="HL1041" s="1">
        <v>2.0</v>
      </c>
      <c r="HM1041" s="1">
        <v>27.0</v>
      </c>
      <c r="HN1041" s="1">
        <v>7.2</v>
      </c>
      <c r="HO1041" s="1">
        <v>7.1</v>
      </c>
      <c r="HP1041" s="1">
        <v>2.34131</v>
      </c>
      <c r="HQ1041" s="1">
        <v>2.30469</v>
      </c>
      <c r="HR1041" s="1">
        <v>1.4978</v>
      </c>
      <c r="HS1041" s="1">
        <v>2.30103</v>
      </c>
      <c r="HT1041" s="1">
        <v>1.54785</v>
      </c>
      <c r="HU1041" s="1">
        <v>2.31934</v>
      </c>
      <c r="HV1041" s="1">
        <v>36.7417</v>
      </c>
      <c r="HW1041" s="1">
        <v>14.0007</v>
      </c>
      <c r="HX1041" s="1">
        <v>18.0</v>
      </c>
      <c r="HY1041" s="1">
        <v>504.948</v>
      </c>
      <c r="HZ1041" s="1">
        <v>503.845</v>
      </c>
      <c r="IA1041" s="1">
        <v>28.6909</v>
      </c>
      <c r="IB1041" s="1">
        <v>30.523</v>
      </c>
      <c r="IC1041" s="1">
        <v>30.0002</v>
      </c>
      <c r="ID1041" s="1">
        <v>30.3183</v>
      </c>
      <c r="IE1041" s="1">
        <v>30.4143</v>
      </c>
      <c r="IF1041" s="1">
        <v>46.9267</v>
      </c>
      <c r="IG1041" s="1">
        <v>30.1514</v>
      </c>
      <c r="IH1041" s="1">
        <v>0.0</v>
      </c>
      <c r="II1041" s="1">
        <v>28.7845</v>
      </c>
      <c r="IJ1041" s="1">
        <v>1116.87</v>
      </c>
      <c r="IK1041" s="1">
        <v>23.0715</v>
      </c>
      <c r="IL1041" s="1">
        <v>100.709</v>
      </c>
      <c r="IM1041" s="1">
        <v>100.44</v>
      </c>
      <c r="IN1041" s="1" t="s">
        <v>365</v>
      </c>
    </row>
    <row r="1042" ht="15.75" customHeight="1">
      <c r="A1042" s="1">
        <v>1026.0</v>
      </c>
      <c r="B1042" s="1">
        <v>1.6604923531E9</v>
      </c>
      <c r="C1042" s="1">
        <v>8224.0</v>
      </c>
      <c r="D1042" s="1" t="s">
        <v>2386</v>
      </c>
      <c r="E1042" s="1" t="s">
        <v>2387</v>
      </c>
      <c r="F1042" s="1">
        <v>1.0</v>
      </c>
      <c r="G1042" s="1" t="s">
        <v>1964</v>
      </c>
      <c r="H1042" s="1" t="s">
        <v>350</v>
      </c>
      <c r="I1042" s="1" t="s">
        <v>351</v>
      </c>
      <c r="J1042" s="1" t="s">
        <v>352</v>
      </c>
      <c r="K1042" s="1" t="s">
        <v>1168</v>
      </c>
      <c r="L1042" s="1" t="s">
        <v>349</v>
      </c>
      <c r="M1042" s="1" t="s">
        <v>354</v>
      </c>
      <c r="N1042" s="1">
        <v>1.6604923446625E9</v>
      </c>
      <c r="O1042" s="1">
        <f t="shared" si="1"/>
        <v>0.003469276337</v>
      </c>
      <c r="P1042" s="1">
        <f t="shared" si="2"/>
        <v>3.469276337</v>
      </c>
      <c r="Q1042" s="1">
        <f t="shared" si="3"/>
        <v>2.337509993</v>
      </c>
      <c r="R1042" s="1">
        <f t="shared" si="4"/>
        <v>1004.586563</v>
      </c>
      <c r="S1042" s="1">
        <f t="shared" si="5"/>
        <v>953.5358245</v>
      </c>
      <c r="T1042" s="1">
        <f t="shared" si="6"/>
        <v>95.12526341</v>
      </c>
      <c r="U1042" s="1">
        <f t="shared" si="7"/>
        <v>100.2181134</v>
      </c>
      <c r="V1042" s="1">
        <f t="shared" si="8"/>
        <v>0.1851164256</v>
      </c>
      <c r="W1042" s="1">
        <f t="shared" si="9"/>
        <v>2.923490618</v>
      </c>
      <c r="X1042" s="1">
        <f t="shared" si="10"/>
        <v>0.1788423362</v>
      </c>
      <c r="Y1042" s="1">
        <f t="shared" si="11"/>
        <v>0.1123224472</v>
      </c>
      <c r="Z1042" s="1">
        <f t="shared" si="12"/>
        <v>321.5176748</v>
      </c>
      <c r="AA1042" s="1">
        <f t="shared" si="13"/>
        <v>31.9921401</v>
      </c>
      <c r="AB1042" s="1">
        <f t="shared" si="14"/>
        <v>31.2295</v>
      </c>
      <c r="AC1042" s="1">
        <f t="shared" si="15"/>
        <v>4.570749596</v>
      </c>
      <c r="AD1042" s="1">
        <f t="shared" si="16"/>
        <v>59.98719358</v>
      </c>
      <c r="AE1042" s="1">
        <f t="shared" si="17"/>
        <v>2.706122906</v>
      </c>
      <c r="AF1042" s="1">
        <f t="shared" si="18"/>
        <v>4.511167709</v>
      </c>
      <c r="AG1042" s="1">
        <f t="shared" si="19"/>
        <v>1.864626689</v>
      </c>
      <c r="AH1042" s="1">
        <f t="shared" si="20"/>
        <v>-152.9950865</v>
      </c>
      <c r="AI1042" s="1">
        <f t="shared" si="21"/>
        <v>-36.3008206</v>
      </c>
      <c r="AJ1042" s="1">
        <f t="shared" si="22"/>
        <v>-2.79149406</v>
      </c>
      <c r="AK1042" s="1">
        <f t="shared" si="23"/>
        <v>129.4302737</v>
      </c>
      <c r="AL1042" s="1">
        <f t="shared" si="24"/>
        <v>34.4570464</v>
      </c>
      <c r="AM1042" s="1">
        <f t="shared" si="25"/>
        <v>3.471182178</v>
      </c>
      <c r="AN1042" s="1">
        <f t="shared" si="26"/>
        <v>2.337509993</v>
      </c>
      <c r="AO1042" s="1">
        <v>1102.924749924017</v>
      </c>
      <c r="AP1042" s="1">
        <v>1073.531333333333</v>
      </c>
      <c r="AQ1042" s="1">
        <v>5.180477124441512</v>
      </c>
      <c r="AR1042" s="1">
        <v>64.97153183116835</v>
      </c>
      <c r="AS1042" s="1">
        <f t="shared" si="27"/>
        <v>3.469276337</v>
      </c>
      <c r="AT1042" s="1">
        <v>23.07911647413329</v>
      </c>
      <c r="AU1042" s="1">
        <v>27.12800242424242</v>
      </c>
      <c r="AV1042" s="1">
        <v>1.941566110689046E-5</v>
      </c>
      <c r="AW1042" s="1">
        <v>82.28873051766035</v>
      </c>
      <c r="AX1042" s="1">
        <v>0.0</v>
      </c>
      <c r="AY1042" s="1">
        <v>0.0</v>
      </c>
      <c r="AZ1042" s="1">
        <f t="shared" si="28"/>
        <v>1</v>
      </c>
      <c r="BA1042" s="1">
        <f t="shared" si="29"/>
        <v>0</v>
      </c>
      <c r="BB1042" s="1">
        <f t="shared" si="30"/>
        <v>52001.6537</v>
      </c>
      <c r="BC1042" s="1">
        <f t="shared" si="31"/>
        <v>2000.006875</v>
      </c>
      <c r="BD1042" s="1">
        <f t="shared" si="32"/>
        <v>1681.206074</v>
      </c>
      <c r="BE1042" s="1">
        <f t="shared" si="33"/>
        <v>0.8406001476</v>
      </c>
      <c r="BF1042" s="1">
        <f t="shared" si="34"/>
        <v>0.1607582848</v>
      </c>
      <c r="BG1042" s="1">
        <v>6.0</v>
      </c>
      <c r="BH1042" s="1">
        <v>0.5</v>
      </c>
      <c r="BI1042" s="1" t="s">
        <v>355</v>
      </c>
      <c r="BJ1042" s="1">
        <v>2.0</v>
      </c>
      <c r="BK1042" s="1" t="b">
        <v>1</v>
      </c>
      <c r="BL1042" s="1">
        <v>1.6604923446625E9</v>
      </c>
      <c r="BM1042" s="1">
        <v>1004.5865625</v>
      </c>
      <c r="BN1042" s="1">
        <v>1050.10625</v>
      </c>
      <c r="BO1042" s="1">
        <v>27.12618125</v>
      </c>
      <c r="BP1042" s="1">
        <v>23.0749375</v>
      </c>
      <c r="BQ1042" s="1">
        <v>1002.2979375</v>
      </c>
      <c r="BR1042" s="1">
        <v>27.12366875</v>
      </c>
      <c r="BS1042" s="1">
        <v>500.146</v>
      </c>
      <c r="BT1042" s="1">
        <v>99.6605</v>
      </c>
      <c r="BU1042" s="1">
        <v>0.1000553625</v>
      </c>
      <c r="BV1042" s="1">
        <v>30.99918125</v>
      </c>
      <c r="BW1042" s="1">
        <v>31.2295</v>
      </c>
      <c r="BX1042" s="1">
        <v>999.9</v>
      </c>
      <c r="BY1042" s="1">
        <v>0.0</v>
      </c>
      <c r="BZ1042" s="1">
        <v>0.0</v>
      </c>
      <c r="CA1042" s="1">
        <v>9999.44875</v>
      </c>
      <c r="CB1042" s="1">
        <v>0.0</v>
      </c>
      <c r="CC1042" s="1">
        <v>30.0977125</v>
      </c>
      <c r="CD1042" s="1">
        <v>-45.51843125</v>
      </c>
      <c r="CE1042" s="1">
        <v>1032.5976875</v>
      </c>
      <c r="CF1042" s="1">
        <v>1074.909375</v>
      </c>
      <c r="CG1042" s="1">
        <v>4.051253750000001</v>
      </c>
      <c r="CH1042" s="1">
        <v>1050.10625</v>
      </c>
      <c r="CI1042" s="1">
        <v>23.0749375</v>
      </c>
      <c r="CJ1042" s="1">
        <v>2.703409375</v>
      </c>
      <c r="CK1042" s="1">
        <v>2.29965875</v>
      </c>
      <c r="CL1042" s="1">
        <v>22.3058375</v>
      </c>
      <c r="CM1042" s="1">
        <v>19.6740125</v>
      </c>
      <c r="CN1042" s="1">
        <v>2000.006875</v>
      </c>
      <c r="CO1042" s="1">
        <v>0.9799941249999999</v>
      </c>
      <c r="CP1042" s="1">
        <v>0.02000601875</v>
      </c>
      <c r="CQ1042" s="1">
        <v>0.0</v>
      </c>
      <c r="CR1042" s="1">
        <v>2.96975</v>
      </c>
      <c r="CS1042" s="1">
        <v>0.0</v>
      </c>
      <c r="CT1042" s="1">
        <v>33483.47500000001</v>
      </c>
      <c r="CU1042" s="1">
        <v>17412.3625</v>
      </c>
      <c r="CV1042" s="1">
        <v>40.92925</v>
      </c>
      <c r="CW1042" s="1">
        <v>41.92925</v>
      </c>
      <c r="CX1042" s="1">
        <v>40.909875</v>
      </c>
      <c r="CY1042" s="1">
        <v>40.375</v>
      </c>
      <c r="CZ1042" s="1">
        <v>41.058125</v>
      </c>
      <c r="DA1042" s="1">
        <v>1959.998125</v>
      </c>
      <c r="DB1042" s="1">
        <v>40.01000000000001</v>
      </c>
      <c r="DC1042" s="1">
        <v>0.0</v>
      </c>
      <c r="DD1042" s="1">
        <v>1.6604923514E9</v>
      </c>
      <c r="DE1042" s="1">
        <v>0.0</v>
      </c>
      <c r="DF1042" s="1">
        <v>1.6604919246E9</v>
      </c>
      <c r="DG1042" s="1" t="s">
        <v>1965</v>
      </c>
      <c r="DH1042" s="1">
        <v>1.6604919196E9</v>
      </c>
      <c r="DI1042" s="1">
        <v>1.6604919246E9</v>
      </c>
      <c r="DJ1042" s="1">
        <v>26.0</v>
      </c>
      <c r="DK1042" s="1">
        <v>0.565</v>
      </c>
      <c r="DL1042" s="1">
        <v>-0.007</v>
      </c>
      <c r="DM1042" s="1">
        <v>1.335</v>
      </c>
      <c r="DN1042" s="1">
        <v>0.012</v>
      </c>
      <c r="DO1042" s="1">
        <v>400.0</v>
      </c>
      <c r="DP1042" s="1">
        <v>23.0</v>
      </c>
      <c r="DQ1042" s="1">
        <v>0.17</v>
      </c>
      <c r="DR1042" s="1">
        <v>0.02</v>
      </c>
      <c r="DS1042" s="1">
        <v>2.649071008941482</v>
      </c>
      <c r="DT1042" s="1">
        <v>-0.02159747059266153</v>
      </c>
      <c r="DU1042" s="1">
        <v>0.09729568376448519</v>
      </c>
      <c r="DV1042" s="1">
        <v>1.0</v>
      </c>
      <c r="DW1042" s="1">
        <v>34.44995339711629</v>
      </c>
      <c r="DX1042" s="1">
        <v>-0.6189420344739608</v>
      </c>
      <c r="DY1042" s="1">
        <v>0.06518224053749054</v>
      </c>
      <c r="DZ1042" s="1">
        <v>0.0</v>
      </c>
      <c r="EA1042" s="1">
        <v>-45.51511290322581</v>
      </c>
      <c r="EB1042" s="1">
        <v>-0.4566338709677362</v>
      </c>
      <c r="EC1042" s="1">
        <v>0.0658151749436378</v>
      </c>
      <c r="ED1042" s="1">
        <v>1.0</v>
      </c>
      <c r="EE1042" s="1">
        <v>951.7375723278575</v>
      </c>
      <c r="EF1042" s="1">
        <v>292.3343005723248</v>
      </c>
      <c r="EG1042" s="1">
        <v>21.10432526462752</v>
      </c>
      <c r="EH1042" s="1">
        <v>0.0</v>
      </c>
      <c r="EI1042" s="1">
        <v>4.05307731707317</v>
      </c>
      <c r="EJ1042" s="1">
        <v>-0.0516156794425072</v>
      </c>
      <c r="EK1042" s="1">
        <v>0.005265869406544534</v>
      </c>
      <c r="EL1042" s="1">
        <v>1.0</v>
      </c>
      <c r="EM1042" s="1">
        <v>1.864674738559992</v>
      </c>
      <c r="EN1042" s="1">
        <v>-0.02913436971834027</v>
      </c>
      <c r="EO1042" s="1">
        <v>0.00245733220466043</v>
      </c>
      <c r="EP1042" s="1">
        <v>1.0</v>
      </c>
      <c r="EQ1042" s="1">
        <v>4.0</v>
      </c>
      <c r="ER1042" s="1">
        <v>6.0</v>
      </c>
      <c r="ES1042" s="1" t="s">
        <v>376</v>
      </c>
      <c r="ET1042" s="1">
        <v>2.94411</v>
      </c>
      <c r="EU1042" s="1">
        <v>2.8014</v>
      </c>
      <c r="EV1042" s="1">
        <v>0.172385</v>
      </c>
      <c r="EW1042" s="1">
        <v>0.177065</v>
      </c>
      <c r="EX1042" s="1">
        <v>0.118179</v>
      </c>
      <c r="EY1042" s="1">
        <v>0.10552</v>
      </c>
      <c r="EZ1042" s="1">
        <v>17007.3</v>
      </c>
      <c r="FA1042" s="1">
        <v>17734.9</v>
      </c>
      <c r="FB1042" s="1">
        <v>23890.3</v>
      </c>
      <c r="FC1042" s="1">
        <v>25072.0</v>
      </c>
      <c r="FD1042" s="1">
        <v>33717.2</v>
      </c>
      <c r="FE1042" s="1">
        <v>35808.3</v>
      </c>
      <c r="FF1042" s="1">
        <v>43547.6</v>
      </c>
      <c r="FG1042" s="1">
        <v>46342.7</v>
      </c>
      <c r="FH1042" s="1">
        <v>1.98848</v>
      </c>
      <c r="FI1042" s="1">
        <v>1.88528</v>
      </c>
      <c r="FJ1042" s="1">
        <v>0.121042</v>
      </c>
      <c r="FK1042" s="1">
        <v>0.0</v>
      </c>
      <c r="FL1042" s="1">
        <v>29.2397</v>
      </c>
      <c r="FM1042" s="1">
        <v>999.9</v>
      </c>
      <c r="FN1042" s="1">
        <v>60.9</v>
      </c>
      <c r="FO1042" s="1">
        <v>33.9</v>
      </c>
      <c r="FP1042" s="1">
        <v>32.4645</v>
      </c>
      <c r="FQ1042" s="1">
        <v>63.6164</v>
      </c>
      <c r="FR1042" s="1">
        <v>25.3886</v>
      </c>
      <c r="FS1042" s="1">
        <v>1.0</v>
      </c>
      <c r="FT1042" s="1">
        <v>0.266674</v>
      </c>
      <c r="FU1042" s="1">
        <v>0.290705</v>
      </c>
      <c r="FV1042" s="1">
        <v>20.3237</v>
      </c>
      <c r="FW1042" s="1">
        <v>5.2134</v>
      </c>
      <c r="FX1042" s="1">
        <v>11.9062</v>
      </c>
      <c r="FY1042" s="1">
        <v>5.0032</v>
      </c>
      <c r="FZ1042" s="1">
        <v>3.29058</v>
      </c>
      <c r="GA1042" s="1">
        <v>9999.0</v>
      </c>
      <c r="GB1042" s="1">
        <v>9999.0</v>
      </c>
      <c r="GC1042" s="1">
        <v>9999.0</v>
      </c>
      <c r="GD1042" s="1">
        <v>999.9</v>
      </c>
      <c r="GE1042" s="1">
        <v>1.85959</v>
      </c>
      <c r="GF1042" s="1">
        <v>1.85453</v>
      </c>
      <c r="GG1042" s="1">
        <v>1.85772</v>
      </c>
      <c r="GH1042" s="1">
        <v>1.8561</v>
      </c>
      <c r="GI1042" s="1">
        <v>1.85495</v>
      </c>
      <c r="GJ1042" s="1">
        <v>1.85461</v>
      </c>
      <c r="GK1042" s="1">
        <v>1.85326</v>
      </c>
      <c r="GL1042" s="1">
        <v>1.85638</v>
      </c>
      <c r="GM1042" s="1">
        <v>0.0</v>
      </c>
      <c r="GN1042" s="1">
        <v>0.0</v>
      </c>
      <c r="GO1042" s="1">
        <v>0.0</v>
      </c>
      <c r="GP1042" s="1">
        <v>0.0</v>
      </c>
      <c r="GQ1042" s="1" t="s">
        <v>358</v>
      </c>
      <c r="GR1042" s="1" t="s">
        <v>359</v>
      </c>
      <c r="GS1042" s="1" t="s">
        <v>360</v>
      </c>
      <c r="GT1042" s="1" t="s">
        <v>360</v>
      </c>
      <c r="GU1042" s="1" t="s">
        <v>360</v>
      </c>
      <c r="GV1042" s="1" t="s">
        <v>360</v>
      </c>
      <c r="GW1042" s="1">
        <v>0.0</v>
      </c>
      <c r="GX1042" s="1">
        <v>100.0</v>
      </c>
      <c r="GY1042" s="1">
        <v>100.0</v>
      </c>
      <c r="GZ1042" s="1">
        <v>2.34</v>
      </c>
      <c r="HA1042" s="1">
        <v>0.0026</v>
      </c>
      <c r="HB1042" s="1">
        <v>0.4072566870634428</v>
      </c>
      <c r="HC1042" s="1">
        <v>0.002678124759318837</v>
      </c>
      <c r="HD1042" s="1">
        <v>-9.373761146515732E-7</v>
      </c>
      <c r="HE1042" s="1">
        <v>1.391563784175389E-10</v>
      </c>
      <c r="HF1042" s="1">
        <v>-0.08316833377203428</v>
      </c>
      <c r="HG1042" s="1">
        <v>0.01061361004592812</v>
      </c>
      <c r="HH1042" s="1">
        <v>-3.086644042041478E-4</v>
      </c>
      <c r="HI1042" s="1">
        <v>1.24720902217549E-6</v>
      </c>
      <c r="HJ1042" s="1">
        <v>1.0</v>
      </c>
      <c r="HK1042" s="1">
        <v>2093.0</v>
      </c>
      <c r="HL1042" s="1">
        <v>2.0</v>
      </c>
      <c r="HM1042" s="1">
        <v>27.0</v>
      </c>
      <c r="HN1042" s="1">
        <v>7.2</v>
      </c>
      <c r="HO1042" s="1">
        <v>7.1</v>
      </c>
      <c r="HP1042" s="1">
        <v>2.34375</v>
      </c>
      <c r="HQ1042" s="1">
        <v>2.30591</v>
      </c>
      <c r="HR1042" s="1">
        <v>1.4978</v>
      </c>
      <c r="HS1042" s="1">
        <v>2.30225</v>
      </c>
      <c r="HT1042" s="1">
        <v>1.54785</v>
      </c>
      <c r="HU1042" s="1">
        <v>2.27173</v>
      </c>
      <c r="HV1042" s="1">
        <v>36.7417</v>
      </c>
      <c r="HW1042" s="1">
        <v>14.0007</v>
      </c>
      <c r="HX1042" s="1">
        <v>18.0</v>
      </c>
      <c r="HY1042" s="1">
        <v>504.963</v>
      </c>
      <c r="HZ1042" s="1">
        <v>503.813</v>
      </c>
      <c r="IA1042" s="1">
        <v>28.6933</v>
      </c>
      <c r="IB1042" s="1">
        <v>30.523</v>
      </c>
      <c r="IC1042" s="1">
        <v>30.0002</v>
      </c>
      <c r="ID1042" s="1">
        <v>30.3183</v>
      </c>
      <c r="IE1042" s="1">
        <v>30.4145</v>
      </c>
      <c r="IF1042" s="1">
        <v>47.0949</v>
      </c>
      <c r="IG1042" s="1">
        <v>30.1514</v>
      </c>
      <c r="IH1042" s="1">
        <v>0.0</v>
      </c>
      <c r="II1042" s="1">
        <v>28.7845</v>
      </c>
      <c r="IJ1042" s="1">
        <v>1126.88</v>
      </c>
      <c r="IK1042" s="1">
        <v>23.0715</v>
      </c>
      <c r="IL1042" s="1">
        <v>100.709</v>
      </c>
      <c r="IM1042" s="1">
        <v>100.44</v>
      </c>
      <c r="IN1042" s="1" t="s">
        <v>365</v>
      </c>
    </row>
    <row r="1043" ht="15.75" customHeight="1">
      <c r="A1043" s="1">
        <v>1027.0</v>
      </c>
      <c r="B1043" s="1">
        <v>1.6604923546E9</v>
      </c>
      <c r="C1043" s="1">
        <v>8225.5</v>
      </c>
      <c r="D1043" s="1" t="s">
        <v>2388</v>
      </c>
      <c r="E1043" s="1" t="s">
        <v>2389</v>
      </c>
      <c r="F1043" s="1">
        <v>1.0</v>
      </c>
      <c r="G1043" s="1" t="s">
        <v>1964</v>
      </c>
      <c r="H1043" s="1" t="s">
        <v>350</v>
      </c>
      <c r="I1043" s="1" t="s">
        <v>351</v>
      </c>
      <c r="J1043" s="1" t="s">
        <v>352</v>
      </c>
      <c r="K1043" s="1" t="s">
        <v>1168</v>
      </c>
      <c r="L1043" s="1" t="s">
        <v>349</v>
      </c>
      <c r="M1043" s="1" t="s">
        <v>354</v>
      </c>
      <c r="N1043" s="1">
        <v>1.66049234669375E9</v>
      </c>
      <c r="O1043" s="1">
        <f t="shared" si="1"/>
        <v>0.003468566895</v>
      </c>
      <c r="P1043" s="1">
        <f t="shared" si="2"/>
        <v>3.468566895</v>
      </c>
      <c r="Q1043" s="1">
        <f t="shared" si="3"/>
        <v>2.483717885</v>
      </c>
      <c r="R1043" s="1">
        <f t="shared" si="4"/>
        <v>1014.767438</v>
      </c>
      <c r="S1043" s="1">
        <f t="shared" si="5"/>
        <v>962.1488947</v>
      </c>
      <c r="T1043" s="1">
        <f t="shared" si="6"/>
        <v>95.9843468</v>
      </c>
      <c r="U1043" s="1">
        <f t="shared" si="7"/>
        <v>101.233593</v>
      </c>
      <c r="V1043" s="1">
        <f t="shared" si="8"/>
        <v>0.1851809776</v>
      </c>
      <c r="W1043" s="1">
        <f t="shared" si="9"/>
        <v>2.923604511</v>
      </c>
      <c r="X1043" s="1">
        <f t="shared" si="10"/>
        <v>0.1789028274</v>
      </c>
      <c r="Y1043" s="1">
        <f t="shared" si="11"/>
        <v>0.1123606023</v>
      </c>
      <c r="Z1043" s="1">
        <f t="shared" si="12"/>
        <v>321.5183731</v>
      </c>
      <c r="AA1043" s="1">
        <f t="shared" si="13"/>
        <v>31.98848904</v>
      </c>
      <c r="AB1043" s="1">
        <f t="shared" si="14"/>
        <v>31.2257625</v>
      </c>
      <c r="AC1043" s="1">
        <f t="shared" si="15"/>
        <v>4.569777286</v>
      </c>
      <c r="AD1043" s="1">
        <f t="shared" si="16"/>
        <v>60.00095633</v>
      </c>
      <c r="AE1043" s="1">
        <f t="shared" si="17"/>
        <v>2.706156393</v>
      </c>
      <c r="AF1043" s="1">
        <f t="shared" si="18"/>
        <v>4.510188768</v>
      </c>
      <c r="AG1043" s="1">
        <f t="shared" si="19"/>
        <v>1.863620893</v>
      </c>
      <c r="AH1043" s="1">
        <f t="shared" si="20"/>
        <v>-152.9638001</v>
      </c>
      <c r="AI1043" s="1">
        <f t="shared" si="21"/>
        <v>-36.313071</v>
      </c>
      <c r="AJ1043" s="1">
        <f t="shared" si="22"/>
        <v>-2.792223423</v>
      </c>
      <c r="AK1043" s="1">
        <f t="shared" si="23"/>
        <v>129.4492786</v>
      </c>
      <c r="AL1043" s="1">
        <f t="shared" si="24"/>
        <v>34.44179114</v>
      </c>
      <c r="AM1043" s="1">
        <f t="shared" si="25"/>
        <v>3.469490405</v>
      </c>
      <c r="AN1043" s="1">
        <f t="shared" si="26"/>
        <v>2.483717885</v>
      </c>
      <c r="AO1043" s="1">
        <v>1110.67028771047</v>
      </c>
      <c r="AP1043" s="1">
        <v>1081.214606060606</v>
      </c>
      <c r="AQ1043" s="1">
        <v>5.157564572648674</v>
      </c>
      <c r="AR1043" s="1">
        <v>64.97153183116835</v>
      </c>
      <c r="AS1043" s="1">
        <f t="shared" si="27"/>
        <v>3.468566895</v>
      </c>
      <c r="AT1043" s="1">
        <v>23.08186758359096</v>
      </c>
      <c r="AU1043" s="1">
        <v>27.13007393939394</v>
      </c>
      <c r="AV1043" s="1">
        <v>-1.04163122181259E-5</v>
      </c>
      <c r="AW1043" s="1">
        <v>82.28873051766035</v>
      </c>
      <c r="AX1043" s="1">
        <v>0.0</v>
      </c>
      <c r="AY1043" s="1">
        <v>0.0</v>
      </c>
      <c r="AZ1043" s="1">
        <f t="shared" si="28"/>
        <v>1</v>
      </c>
      <c r="BA1043" s="1">
        <f t="shared" si="29"/>
        <v>0</v>
      </c>
      <c r="BB1043" s="1">
        <f t="shared" si="30"/>
        <v>52005.54339</v>
      </c>
      <c r="BC1043" s="1">
        <f t="shared" si="31"/>
        <v>2000.01125</v>
      </c>
      <c r="BD1043" s="1">
        <f t="shared" si="32"/>
        <v>1681.209749</v>
      </c>
      <c r="BE1043" s="1">
        <f t="shared" si="33"/>
        <v>0.8406001462</v>
      </c>
      <c r="BF1043" s="1">
        <f t="shared" si="34"/>
        <v>0.1607582823</v>
      </c>
      <c r="BG1043" s="1">
        <v>6.0</v>
      </c>
      <c r="BH1043" s="1">
        <v>0.5</v>
      </c>
      <c r="BI1043" s="1" t="s">
        <v>355</v>
      </c>
      <c r="BJ1043" s="1">
        <v>2.0</v>
      </c>
      <c r="BK1043" s="1" t="b">
        <v>1</v>
      </c>
      <c r="BL1043" s="1">
        <v>1.66049234669375E9</v>
      </c>
      <c r="BM1043" s="1">
        <v>1014.7674375</v>
      </c>
      <c r="BN1043" s="1">
        <v>1060.30875</v>
      </c>
      <c r="BO1043" s="1">
        <v>27.1265625</v>
      </c>
      <c r="BP1043" s="1">
        <v>23.07733125</v>
      </c>
      <c r="BQ1043" s="1">
        <v>1012.4670625</v>
      </c>
      <c r="BR1043" s="1">
        <v>27.12405</v>
      </c>
      <c r="BS1043" s="1">
        <v>500.1505</v>
      </c>
      <c r="BT1043" s="1">
        <v>99.66034375</v>
      </c>
      <c r="BU1043" s="1">
        <v>0.1000439875</v>
      </c>
      <c r="BV1043" s="1">
        <v>30.995375</v>
      </c>
      <c r="BW1043" s="1">
        <v>31.2257625</v>
      </c>
      <c r="BX1043" s="1">
        <v>999.9</v>
      </c>
      <c r="BY1043" s="1">
        <v>0.0</v>
      </c>
      <c r="BZ1043" s="1">
        <v>0.0</v>
      </c>
      <c r="CA1043" s="1">
        <v>10000.114375</v>
      </c>
      <c r="CB1043" s="1">
        <v>0.0</v>
      </c>
      <c r="CC1043" s="1">
        <v>29.3281375</v>
      </c>
      <c r="CD1043" s="1">
        <v>-45.53929375</v>
      </c>
      <c r="CE1043" s="1">
        <v>1043.06375</v>
      </c>
      <c r="CF1043" s="1">
        <v>1085.355625</v>
      </c>
      <c r="CG1043" s="1">
        <v>4.049239375000001</v>
      </c>
      <c r="CH1043" s="1">
        <v>1060.30875</v>
      </c>
      <c r="CI1043" s="1">
        <v>23.07733125</v>
      </c>
      <c r="CJ1043" s="1">
        <v>2.7034425</v>
      </c>
      <c r="CK1043" s="1">
        <v>2.29989375</v>
      </c>
      <c r="CL1043" s="1">
        <v>22.30604375</v>
      </c>
      <c r="CM1043" s="1">
        <v>19.67565625</v>
      </c>
      <c r="CN1043" s="1">
        <v>2000.01125</v>
      </c>
      <c r="CO1043" s="1">
        <v>0.9799941249999999</v>
      </c>
      <c r="CP1043" s="1">
        <v>0.02000601875</v>
      </c>
      <c r="CQ1043" s="1">
        <v>0.0</v>
      </c>
      <c r="CR1043" s="1">
        <v>2.8695625</v>
      </c>
      <c r="CS1043" s="1">
        <v>0.0</v>
      </c>
      <c r="CT1043" s="1">
        <v>33477.9875</v>
      </c>
      <c r="CU1043" s="1">
        <v>17412.4</v>
      </c>
      <c r="CV1043" s="1">
        <v>40.92149999999999</v>
      </c>
      <c r="CW1043" s="1">
        <v>41.92925</v>
      </c>
      <c r="CX1043" s="1">
        <v>40.902125</v>
      </c>
      <c r="CY1043" s="1">
        <v>40.375</v>
      </c>
      <c r="CZ1043" s="1">
        <v>41.058125</v>
      </c>
      <c r="DA1043" s="1">
        <v>1960.0025</v>
      </c>
      <c r="DB1043" s="1">
        <v>40.01000000000001</v>
      </c>
      <c r="DC1043" s="1">
        <v>0.0</v>
      </c>
      <c r="DD1043" s="1">
        <v>1.6604923526E9</v>
      </c>
      <c r="DE1043" s="1">
        <v>0.0</v>
      </c>
      <c r="DF1043" s="1">
        <v>1.6604919246E9</v>
      </c>
      <c r="DG1043" s="1" t="s">
        <v>1965</v>
      </c>
      <c r="DH1043" s="1">
        <v>1.6604919196E9</v>
      </c>
      <c r="DI1043" s="1">
        <v>1.6604919246E9</v>
      </c>
      <c r="DJ1043" s="1">
        <v>26.0</v>
      </c>
      <c r="DK1043" s="1">
        <v>0.565</v>
      </c>
      <c r="DL1043" s="1">
        <v>-0.007</v>
      </c>
      <c r="DM1043" s="1">
        <v>1.335</v>
      </c>
      <c r="DN1043" s="1">
        <v>0.012</v>
      </c>
      <c r="DO1043" s="1">
        <v>400.0</v>
      </c>
      <c r="DP1043" s="1">
        <v>23.0</v>
      </c>
      <c r="DQ1043" s="1">
        <v>0.17</v>
      </c>
      <c r="DR1043" s="1">
        <v>0.02</v>
      </c>
      <c r="DS1043" s="1">
        <v>2.61666774408623</v>
      </c>
      <c r="DT1043" s="1">
        <v>-0.5931245502554264</v>
      </c>
      <c r="DU1043" s="1">
        <v>0.1324126821394442</v>
      </c>
      <c r="DV1043" s="1">
        <v>0.0</v>
      </c>
      <c r="DW1043" s="1">
        <v>34.43614080204301</v>
      </c>
      <c r="DX1043" s="1">
        <v>-0.4769920563882695</v>
      </c>
      <c r="DY1043" s="1">
        <v>0.05754820062576633</v>
      </c>
      <c r="DZ1043" s="1">
        <v>1.0</v>
      </c>
      <c r="EA1043" s="1">
        <v>-45.53267333333334</v>
      </c>
      <c r="EB1043" s="1">
        <v>-0.7254193548387129</v>
      </c>
      <c r="EC1043" s="1">
        <v>0.0772965326231107</v>
      </c>
      <c r="ED1043" s="1">
        <v>1.0</v>
      </c>
      <c r="EE1043" s="1">
        <v>958.1187677241866</v>
      </c>
      <c r="EF1043" s="1">
        <v>297.3715393280784</v>
      </c>
      <c r="EG1043" s="1">
        <v>22.1934325870732</v>
      </c>
      <c r="EH1043" s="1">
        <v>0.0</v>
      </c>
      <c r="EI1043" s="1">
        <v>4.05139775</v>
      </c>
      <c r="EJ1043" s="1">
        <v>-0.05172393996248679</v>
      </c>
      <c r="EK1043" s="1">
        <v>0.005164848733264099</v>
      </c>
      <c r="EL1043" s="1">
        <v>1.0</v>
      </c>
      <c r="EM1043" s="1">
        <v>1.864008142139898</v>
      </c>
      <c r="EN1043" s="1">
        <v>-0.03540390252812507</v>
      </c>
      <c r="EO1043" s="1">
        <v>0.002902066385776939</v>
      </c>
      <c r="EP1043" s="1">
        <v>1.0</v>
      </c>
      <c r="EQ1043" s="1">
        <v>4.0</v>
      </c>
      <c r="ER1043" s="1">
        <v>6.0</v>
      </c>
      <c r="ES1043" s="1" t="s">
        <v>376</v>
      </c>
      <c r="ET1043" s="1">
        <v>2.94403</v>
      </c>
      <c r="EU1043" s="1">
        <v>2.80124</v>
      </c>
      <c r="EV1043" s="1">
        <v>0.173163</v>
      </c>
      <c r="EW1043" s="1">
        <v>0.17784</v>
      </c>
      <c r="EX1043" s="1">
        <v>0.118186</v>
      </c>
      <c r="EY1043" s="1">
        <v>0.105531</v>
      </c>
      <c r="EZ1043" s="1">
        <v>16991.4</v>
      </c>
      <c r="FA1043" s="1">
        <v>17718.1</v>
      </c>
      <c r="FB1043" s="1">
        <v>23890.4</v>
      </c>
      <c r="FC1043" s="1">
        <v>25071.8</v>
      </c>
      <c r="FD1043" s="1">
        <v>33717.2</v>
      </c>
      <c r="FE1043" s="1">
        <v>35807.8</v>
      </c>
      <c r="FF1043" s="1">
        <v>43547.9</v>
      </c>
      <c r="FG1043" s="1">
        <v>46342.4</v>
      </c>
      <c r="FH1043" s="1">
        <v>1.98848</v>
      </c>
      <c r="FI1043" s="1">
        <v>1.88538</v>
      </c>
      <c r="FJ1043" s="1">
        <v>0.120863</v>
      </c>
      <c r="FK1043" s="1">
        <v>0.0</v>
      </c>
      <c r="FL1043" s="1">
        <v>29.2398</v>
      </c>
      <c r="FM1043" s="1">
        <v>999.9</v>
      </c>
      <c r="FN1043" s="1">
        <v>60.9</v>
      </c>
      <c r="FO1043" s="1">
        <v>33.9</v>
      </c>
      <c r="FP1043" s="1">
        <v>32.4673</v>
      </c>
      <c r="FQ1043" s="1">
        <v>63.6964</v>
      </c>
      <c r="FR1043" s="1">
        <v>25.9816</v>
      </c>
      <c r="FS1043" s="1">
        <v>1.0</v>
      </c>
      <c r="FT1043" s="1">
        <v>0.266547</v>
      </c>
      <c r="FU1043" s="1">
        <v>0.148766</v>
      </c>
      <c r="FV1043" s="1">
        <v>20.324</v>
      </c>
      <c r="FW1043" s="1">
        <v>5.21295</v>
      </c>
      <c r="FX1043" s="1">
        <v>11.9069</v>
      </c>
      <c r="FY1043" s="1">
        <v>5.00315</v>
      </c>
      <c r="FZ1043" s="1">
        <v>3.2905</v>
      </c>
      <c r="GA1043" s="1">
        <v>9999.0</v>
      </c>
      <c r="GB1043" s="1">
        <v>9999.0</v>
      </c>
      <c r="GC1043" s="1">
        <v>9999.0</v>
      </c>
      <c r="GD1043" s="1">
        <v>999.9</v>
      </c>
      <c r="GE1043" s="1">
        <v>1.85958</v>
      </c>
      <c r="GF1043" s="1">
        <v>1.85449</v>
      </c>
      <c r="GG1043" s="1">
        <v>1.8577</v>
      </c>
      <c r="GH1043" s="1">
        <v>1.8561</v>
      </c>
      <c r="GI1043" s="1">
        <v>1.85492</v>
      </c>
      <c r="GJ1043" s="1">
        <v>1.85459</v>
      </c>
      <c r="GK1043" s="1">
        <v>1.85325</v>
      </c>
      <c r="GL1043" s="1">
        <v>1.85638</v>
      </c>
      <c r="GM1043" s="1">
        <v>0.0</v>
      </c>
      <c r="GN1043" s="1">
        <v>0.0</v>
      </c>
      <c r="GO1043" s="1">
        <v>0.0</v>
      </c>
      <c r="GP1043" s="1">
        <v>0.0</v>
      </c>
      <c r="GQ1043" s="1" t="s">
        <v>358</v>
      </c>
      <c r="GR1043" s="1" t="s">
        <v>359</v>
      </c>
      <c r="GS1043" s="1" t="s">
        <v>360</v>
      </c>
      <c r="GT1043" s="1" t="s">
        <v>360</v>
      </c>
      <c r="GU1043" s="1" t="s">
        <v>360</v>
      </c>
      <c r="GV1043" s="1" t="s">
        <v>360</v>
      </c>
      <c r="GW1043" s="1">
        <v>0.0</v>
      </c>
      <c r="GX1043" s="1">
        <v>100.0</v>
      </c>
      <c r="GY1043" s="1">
        <v>100.0</v>
      </c>
      <c r="GZ1043" s="1">
        <v>2.35</v>
      </c>
      <c r="HA1043" s="1">
        <v>0.0025</v>
      </c>
      <c r="HB1043" s="1">
        <v>0.4072566870634428</v>
      </c>
      <c r="HC1043" s="1">
        <v>0.002678124759318837</v>
      </c>
      <c r="HD1043" s="1">
        <v>-9.373761146515732E-7</v>
      </c>
      <c r="HE1043" s="1">
        <v>1.391563784175389E-10</v>
      </c>
      <c r="HF1043" s="1">
        <v>-0.08316833377203428</v>
      </c>
      <c r="HG1043" s="1">
        <v>0.01061361004592812</v>
      </c>
      <c r="HH1043" s="1">
        <v>-3.086644042041478E-4</v>
      </c>
      <c r="HI1043" s="1">
        <v>1.24720902217549E-6</v>
      </c>
      <c r="HJ1043" s="1">
        <v>1.0</v>
      </c>
      <c r="HK1043" s="1">
        <v>2093.0</v>
      </c>
      <c r="HL1043" s="1">
        <v>2.0</v>
      </c>
      <c r="HM1043" s="1">
        <v>27.0</v>
      </c>
      <c r="HN1043" s="1">
        <v>7.2</v>
      </c>
      <c r="HO1043" s="1">
        <v>7.2</v>
      </c>
      <c r="HP1043" s="1">
        <v>2.3584</v>
      </c>
      <c r="HQ1043" s="1">
        <v>2.27661</v>
      </c>
      <c r="HR1043" s="1">
        <v>1.4978</v>
      </c>
      <c r="HS1043" s="1">
        <v>2.30225</v>
      </c>
      <c r="HT1043" s="1">
        <v>1.54785</v>
      </c>
      <c r="HU1043" s="1">
        <v>2.43042</v>
      </c>
      <c r="HV1043" s="1">
        <v>36.7654</v>
      </c>
      <c r="HW1043" s="1">
        <v>14.0095</v>
      </c>
      <c r="HX1043" s="1">
        <v>18.0</v>
      </c>
      <c r="HY1043" s="1">
        <v>504.969</v>
      </c>
      <c r="HZ1043" s="1">
        <v>503.889</v>
      </c>
      <c r="IA1043" s="1">
        <v>28.7148</v>
      </c>
      <c r="IB1043" s="1">
        <v>30.523</v>
      </c>
      <c r="IC1043" s="1">
        <v>30.0</v>
      </c>
      <c r="ID1043" s="1">
        <v>30.3192</v>
      </c>
      <c r="IE1043" s="1">
        <v>30.4156</v>
      </c>
      <c r="IF1043" s="1">
        <v>47.275</v>
      </c>
      <c r="IG1043" s="1">
        <v>30.1514</v>
      </c>
      <c r="IH1043" s="1">
        <v>0.0</v>
      </c>
      <c r="II1043" s="1">
        <v>28.7845</v>
      </c>
      <c r="IJ1043" s="1">
        <v>1126.88</v>
      </c>
      <c r="IK1043" s="1">
        <v>23.0715</v>
      </c>
      <c r="IL1043" s="1">
        <v>100.709</v>
      </c>
      <c r="IM1043" s="1">
        <v>100.439</v>
      </c>
      <c r="IN1043" s="1" t="s">
        <v>365</v>
      </c>
    </row>
    <row r="1044" ht="15.75" customHeight="1">
      <c r="A1044" s="1">
        <v>1028.0</v>
      </c>
      <c r="B1044" s="1">
        <v>1.6604923551E9</v>
      </c>
      <c r="C1044" s="1">
        <v>8226.0</v>
      </c>
      <c r="D1044" s="1" t="s">
        <v>2390</v>
      </c>
      <c r="E1044" s="1" t="s">
        <v>2391</v>
      </c>
      <c r="F1044" s="1">
        <v>1.0</v>
      </c>
      <c r="G1044" s="1" t="s">
        <v>1964</v>
      </c>
      <c r="H1044" s="1" t="s">
        <v>350</v>
      </c>
      <c r="I1044" s="1" t="s">
        <v>351</v>
      </c>
      <c r="J1044" s="1" t="s">
        <v>352</v>
      </c>
      <c r="K1044" s="1" t="s">
        <v>1168</v>
      </c>
      <c r="L1044" s="1" t="s">
        <v>349</v>
      </c>
      <c r="M1044" s="1" t="s">
        <v>354</v>
      </c>
      <c r="N1044" s="1">
        <v>1.66049234669375E9</v>
      </c>
      <c r="O1044" s="1">
        <f t="shared" si="1"/>
        <v>0.00346830943</v>
      </c>
      <c r="P1044" s="1">
        <f t="shared" si="2"/>
        <v>3.46830943</v>
      </c>
      <c r="Q1044" s="1">
        <f t="shared" si="3"/>
        <v>2.567335811</v>
      </c>
      <c r="R1044" s="1">
        <f t="shared" si="4"/>
        <v>1014.767438</v>
      </c>
      <c r="S1044" s="1">
        <f t="shared" si="5"/>
        <v>961.4143248</v>
      </c>
      <c r="T1044" s="1">
        <f t="shared" si="6"/>
        <v>95.91106582</v>
      </c>
      <c r="U1044" s="1">
        <f t="shared" si="7"/>
        <v>101.233593</v>
      </c>
      <c r="V1044" s="1">
        <f t="shared" si="8"/>
        <v>0.185166751</v>
      </c>
      <c r="W1044" s="1">
        <f t="shared" si="9"/>
        <v>2.923604511</v>
      </c>
      <c r="X1044" s="1">
        <f t="shared" si="10"/>
        <v>0.1788895477</v>
      </c>
      <c r="Y1044" s="1">
        <f t="shared" si="11"/>
        <v>0.1123522214</v>
      </c>
      <c r="Z1044" s="1">
        <f t="shared" si="12"/>
        <v>321.5183731</v>
      </c>
      <c r="AA1044" s="1">
        <f t="shared" si="13"/>
        <v>31.98855594</v>
      </c>
      <c r="AB1044" s="1">
        <f t="shared" si="14"/>
        <v>31.2257625</v>
      </c>
      <c r="AC1044" s="1">
        <f t="shared" si="15"/>
        <v>4.569777286</v>
      </c>
      <c r="AD1044" s="1">
        <f t="shared" si="16"/>
        <v>60.00095633</v>
      </c>
      <c r="AE1044" s="1">
        <f t="shared" si="17"/>
        <v>2.706156393</v>
      </c>
      <c r="AF1044" s="1">
        <f t="shared" si="18"/>
        <v>4.510188768</v>
      </c>
      <c r="AG1044" s="1">
        <f t="shared" si="19"/>
        <v>1.863620893</v>
      </c>
      <c r="AH1044" s="1">
        <f t="shared" si="20"/>
        <v>-152.9524458</v>
      </c>
      <c r="AI1044" s="1">
        <f t="shared" si="21"/>
        <v>-36.313071</v>
      </c>
      <c r="AJ1044" s="1">
        <f t="shared" si="22"/>
        <v>-2.792223423</v>
      </c>
      <c r="AK1044" s="1">
        <f t="shared" si="23"/>
        <v>129.4606328</v>
      </c>
      <c r="AL1044" s="1">
        <f t="shared" si="24"/>
        <v>34.44179114</v>
      </c>
      <c r="AM1044" s="1">
        <f t="shared" si="25"/>
        <v>3.469490405</v>
      </c>
      <c r="AN1044" s="1">
        <f t="shared" si="26"/>
        <v>2.567335811</v>
      </c>
      <c r="AO1044" s="1">
        <v>1113.278699154008</v>
      </c>
      <c r="AP1044" s="1">
        <v>1083.773636363636</v>
      </c>
      <c r="AQ1044" s="1">
        <v>5.147154066195732</v>
      </c>
      <c r="AR1044" s="1">
        <v>64.97153183116835</v>
      </c>
      <c r="AS1044" s="1">
        <f t="shared" si="27"/>
        <v>3.46830943</v>
      </c>
      <c r="AT1044" s="1">
        <v>23.08305239716276</v>
      </c>
      <c r="AU1044" s="1">
        <v>27.13082727272726</v>
      </c>
      <c r="AV1044" s="1">
        <v>9.301776934043135E-6</v>
      </c>
      <c r="AW1044" s="1">
        <v>82.28873051766035</v>
      </c>
      <c r="AX1044" s="1">
        <v>0.0</v>
      </c>
      <c r="AY1044" s="1">
        <v>0.0</v>
      </c>
      <c r="AZ1044" s="1">
        <f t="shared" si="28"/>
        <v>1</v>
      </c>
      <c r="BA1044" s="1">
        <f t="shared" si="29"/>
        <v>0</v>
      </c>
      <c r="BB1044" s="1">
        <f t="shared" si="30"/>
        <v>52005.54339</v>
      </c>
      <c r="BC1044" s="1">
        <f t="shared" si="31"/>
        <v>2000.01125</v>
      </c>
      <c r="BD1044" s="1">
        <f t="shared" si="32"/>
        <v>1681.209749</v>
      </c>
      <c r="BE1044" s="1">
        <f t="shared" si="33"/>
        <v>0.8406001462</v>
      </c>
      <c r="BF1044" s="1">
        <f t="shared" si="34"/>
        <v>0.1607582823</v>
      </c>
      <c r="BG1044" s="1">
        <v>6.0</v>
      </c>
      <c r="BH1044" s="1">
        <v>0.5</v>
      </c>
      <c r="BI1044" s="1" t="s">
        <v>355</v>
      </c>
      <c r="BJ1044" s="1">
        <v>2.0</v>
      </c>
      <c r="BK1044" s="1" t="b">
        <v>1</v>
      </c>
      <c r="BL1044" s="1">
        <v>1.66049234669375E9</v>
      </c>
      <c r="BM1044" s="1">
        <v>1014.7674375</v>
      </c>
      <c r="BN1044" s="1">
        <v>1060.30875</v>
      </c>
      <c r="BO1044" s="1">
        <v>27.1265625</v>
      </c>
      <c r="BP1044" s="1">
        <v>23.07733125</v>
      </c>
      <c r="BQ1044" s="1">
        <v>1012.4670625</v>
      </c>
      <c r="BR1044" s="1">
        <v>27.12405</v>
      </c>
      <c r="BS1044" s="1">
        <v>500.1505</v>
      </c>
      <c r="BT1044" s="1">
        <v>99.66034375</v>
      </c>
      <c r="BU1044" s="1">
        <v>0.1000439875</v>
      </c>
      <c r="BV1044" s="1">
        <v>30.995375</v>
      </c>
      <c r="BW1044" s="1">
        <v>31.2257625</v>
      </c>
      <c r="BX1044" s="1">
        <v>999.9</v>
      </c>
      <c r="BY1044" s="1">
        <v>0.0</v>
      </c>
      <c r="BZ1044" s="1">
        <v>0.0</v>
      </c>
      <c r="CA1044" s="1">
        <v>10000.114375</v>
      </c>
      <c r="CB1044" s="1">
        <v>0.0</v>
      </c>
      <c r="CC1044" s="1">
        <v>29.3281375</v>
      </c>
      <c r="CD1044" s="1">
        <v>-45.53929375</v>
      </c>
      <c r="CE1044" s="1">
        <v>1043.06375</v>
      </c>
      <c r="CF1044" s="1">
        <v>1085.355625</v>
      </c>
      <c r="CG1044" s="1">
        <v>4.049239375000001</v>
      </c>
      <c r="CH1044" s="1">
        <v>1060.30875</v>
      </c>
      <c r="CI1044" s="1">
        <v>23.07733125</v>
      </c>
      <c r="CJ1044" s="1">
        <v>2.7034425</v>
      </c>
      <c r="CK1044" s="1">
        <v>2.29989375</v>
      </c>
      <c r="CL1044" s="1">
        <v>22.30604375</v>
      </c>
      <c r="CM1044" s="1">
        <v>19.67565625</v>
      </c>
      <c r="CN1044" s="1">
        <v>2000.01125</v>
      </c>
      <c r="CO1044" s="1">
        <v>0.9799941249999999</v>
      </c>
      <c r="CP1044" s="1">
        <v>0.02000601875</v>
      </c>
      <c r="CQ1044" s="1">
        <v>0.0</v>
      </c>
      <c r="CR1044" s="1">
        <v>2.8695625</v>
      </c>
      <c r="CS1044" s="1">
        <v>0.0</v>
      </c>
      <c r="CT1044" s="1">
        <v>33477.9875</v>
      </c>
      <c r="CU1044" s="1">
        <v>17412.4</v>
      </c>
      <c r="CV1044" s="1">
        <v>40.92149999999999</v>
      </c>
      <c r="CW1044" s="1">
        <v>41.92925</v>
      </c>
      <c r="CX1044" s="1">
        <v>40.902125</v>
      </c>
      <c r="CY1044" s="1">
        <v>40.375</v>
      </c>
      <c r="CZ1044" s="1">
        <v>41.058125</v>
      </c>
      <c r="DA1044" s="1">
        <v>1960.0025</v>
      </c>
      <c r="DB1044" s="1">
        <v>40.01000000000001</v>
      </c>
      <c r="DC1044" s="1">
        <v>0.0</v>
      </c>
      <c r="DD1044" s="1">
        <v>1.6604923532E9</v>
      </c>
      <c r="DE1044" s="1">
        <v>0.0</v>
      </c>
      <c r="DF1044" s="1">
        <v>1.6604919246E9</v>
      </c>
      <c r="DG1044" s="1" t="s">
        <v>1965</v>
      </c>
      <c r="DH1044" s="1">
        <v>1.6604919196E9</v>
      </c>
      <c r="DI1044" s="1">
        <v>1.6604919246E9</v>
      </c>
      <c r="DJ1044" s="1">
        <v>26.0</v>
      </c>
      <c r="DK1044" s="1">
        <v>0.565</v>
      </c>
      <c r="DL1044" s="1">
        <v>-0.007</v>
      </c>
      <c r="DM1044" s="1">
        <v>1.335</v>
      </c>
      <c r="DN1044" s="1">
        <v>0.012</v>
      </c>
      <c r="DO1044" s="1">
        <v>400.0</v>
      </c>
      <c r="DP1044" s="1">
        <v>23.0</v>
      </c>
      <c r="DQ1044" s="1">
        <v>0.17</v>
      </c>
      <c r="DR1044" s="1">
        <v>0.02</v>
      </c>
      <c r="DS1044" s="1">
        <v>2.61666774408623</v>
      </c>
      <c r="DT1044" s="1">
        <v>-0.5931245502554264</v>
      </c>
      <c r="DU1044" s="1">
        <v>0.1324126821394442</v>
      </c>
      <c r="DV1044" s="1">
        <v>0.0</v>
      </c>
      <c r="DW1044" s="1">
        <v>34.43614080204301</v>
      </c>
      <c r="DX1044" s="1">
        <v>-0.4769920563882695</v>
      </c>
      <c r="DY1044" s="1">
        <v>0.05754820062576633</v>
      </c>
      <c r="DZ1044" s="1">
        <v>1.0</v>
      </c>
      <c r="EA1044" s="1">
        <v>-45.53267333333334</v>
      </c>
      <c r="EB1044" s="1">
        <v>-0.7254193548387129</v>
      </c>
      <c r="EC1044" s="1">
        <v>0.0772965326231107</v>
      </c>
      <c r="ED1044" s="1">
        <v>1.0</v>
      </c>
      <c r="EE1044" s="1">
        <v>958.1187677241866</v>
      </c>
      <c r="EF1044" s="1">
        <v>297.3715393280784</v>
      </c>
      <c r="EG1044" s="1">
        <v>22.1934325870732</v>
      </c>
      <c r="EH1044" s="1">
        <v>0.0</v>
      </c>
      <c r="EI1044" s="1">
        <v>4.05139775</v>
      </c>
      <c r="EJ1044" s="1">
        <v>-0.05172393996248679</v>
      </c>
      <c r="EK1044" s="1">
        <v>0.005164848733264099</v>
      </c>
      <c r="EL1044" s="1">
        <v>1.0</v>
      </c>
      <c r="EM1044" s="1">
        <v>1.864008142139898</v>
      </c>
      <c r="EN1044" s="1">
        <v>-0.03540390252812507</v>
      </c>
      <c r="EO1044" s="1">
        <v>0.002902066385776939</v>
      </c>
      <c r="EP1044" s="1">
        <v>1.0</v>
      </c>
      <c r="EQ1044" s="1">
        <v>4.0</v>
      </c>
      <c r="ER1044" s="1">
        <v>6.0</v>
      </c>
      <c r="ES1044" s="1" t="s">
        <v>376</v>
      </c>
      <c r="ET1044" s="1">
        <v>2.94402</v>
      </c>
      <c r="EU1044" s="1">
        <v>2.80123</v>
      </c>
      <c r="EV1044" s="1">
        <v>0.173423</v>
      </c>
      <c r="EW1044" s="1">
        <v>0.178101</v>
      </c>
      <c r="EX1044" s="1">
        <v>0.11819</v>
      </c>
      <c r="EY1044" s="1">
        <v>0.105529</v>
      </c>
      <c r="EZ1044" s="1">
        <v>16986.1</v>
      </c>
      <c r="FA1044" s="1">
        <v>17712.4</v>
      </c>
      <c r="FB1044" s="1">
        <v>23890.5</v>
      </c>
      <c r="FC1044" s="1">
        <v>25071.8</v>
      </c>
      <c r="FD1044" s="1">
        <v>33717.2</v>
      </c>
      <c r="FE1044" s="1">
        <v>35807.6</v>
      </c>
      <c r="FF1044" s="1">
        <v>43548.1</v>
      </c>
      <c r="FG1044" s="1">
        <v>46342.2</v>
      </c>
      <c r="FH1044" s="1">
        <v>1.98853</v>
      </c>
      <c r="FI1044" s="1">
        <v>1.88542</v>
      </c>
      <c r="FJ1044" s="1">
        <v>0.120875</v>
      </c>
      <c r="FK1044" s="1">
        <v>0.0</v>
      </c>
      <c r="FL1044" s="1">
        <v>29.24</v>
      </c>
      <c r="FM1044" s="1">
        <v>999.9</v>
      </c>
      <c r="FN1044" s="1">
        <v>60.9</v>
      </c>
      <c r="FO1044" s="1">
        <v>33.9</v>
      </c>
      <c r="FP1044" s="1">
        <v>32.4695</v>
      </c>
      <c r="FQ1044" s="1">
        <v>63.5964</v>
      </c>
      <c r="FR1044" s="1">
        <v>25.6811</v>
      </c>
      <c r="FS1044" s="1">
        <v>1.0</v>
      </c>
      <c r="FT1044" s="1">
        <v>0.266524</v>
      </c>
      <c r="FU1044" s="1">
        <v>0.123047</v>
      </c>
      <c r="FV1044" s="1">
        <v>20.3241</v>
      </c>
      <c r="FW1044" s="1">
        <v>5.21295</v>
      </c>
      <c r="FX1044" s="1">
        <v>11.9069</v>
      </c>
      <c r="FY1044" s="1">
        <v>5.0032</v>
      </c>
      <c r="FZ1044" s="1">
        <v>3.2905</v>
      </c>
      <c r="GA1044" s="1">
        <v>9999.0</v>
      </c>
      <c r="GB1044" s="1">
        <v>9999.0</v>
      </c>
      <c r="GC1044" s="1">
        <v>9999.0</v>
      </c>
      <c r="GD1044" s="1">
        <v>999.9</v>
      </c>
      <c r="GE1044" s="1">
        <v>1.85958</v>
      </c>
      <c r="GF1044" s="1">
        <v>1.85449</v>
      </c>
      <c r="GG1044" s="1">
        <v>1.8577</v>
      </c>
      <c r="GH1044" s="1">
        <v>1.8561</v>
      </c>
      <c r="GI1044" s="1">
        <v>1.85492</v>
      </c>
      <c r="GJ1044" s="1">
        <v>1.85459</v>
      </c>
      <c r="GK1044" s="1">
        <v>1.85324</v>
      </c>
      <c r="GL1044" s="1">
        <v>1.85638</v>
      </c>
      <c r="GM1044" s="1">
        <v>0.0</v>
      </c>
      <c r="GN1044" s="1">
        <v>0.0</v>
      </c>
      <c r="GO1044" s="1">
        <v>0.0</v>
      </c>
      <c r="GP1044" s="1">
        <v>0.0</v>
      </c>
      <c r="GQ1044" s="1" t="s">
        <v>358</v>
      </c>
      <c r="GR1044" s="1" t="s">
        <v>359</v>
      </c>
      <c r="GS1044" s="1" t="s">
        <v>360</v>
      </c>
      <c r="GT1044" s="1" t="s">
        <v>360</v>
      </c>
      <c r="GU1044" s="1" t="s">
        <v>360</v>
      </c>
      <c r="GV1044" s="1" t="s">
        <v>360</v>
      </c>
      <c r="GW1044" s="1">
        <v>0.0</v>
      </c>
      <c r="GX1044" s="1">
        <v>100.0</v>
      </c>
      <c r="GY1044" s="1">
        <v>100.0</v>
      </c>
      <c r="GZ1044" s="1">
        <v>2.35</v>
      </c>
      <c r="HA1044" s="1">
        <v>0.0025</v>
      </c>
      <c r="HB1044" s="1">
        <v>0.4072566870634428</v>
      </c>
      <c r="HC1044" s="1">
        <v>0.002678124759318837</v>
      </c>
      <c r="HD1044" s="1">
        <v>-9.373761146515732E-7</v>
      </c>
      <c r="HE1044" s="1">
        <v>1.391563784175389E-10</v>
      </c>
      <c r="HF1044" s="1">
        <v>-0.08316833377203428</v>
      </c>
      <c r="HG1044" s="1">
        <v>0.01061361004592812</v>
      </c>
      <c r="HH1044" s="1">
        <v>-3.086644042041478E-4</v>
      </c>
      <c r="HI1044" s="1">
        <v>1.24720902217549E-6</v>
      </c>
      <c r="HJ1044" s="1">
        <v>1.0</v>
      </c>
      <c r="HK1044" s="1">
        <v>2093.0</v>
      </c>
      <c r="HL1044" s="1">
        <v>2.0</v>
      </c>
      <c r="HM1044" s="1">
        <v>27.0</v>
      </c>
      <c r="HN1044" s="1">
        <v>7.3</v>
      </c>
      <c r="HO1044" s="1">
        <v>7.2</v>
      </c>
      <c r="HP1044" s="1">
        <v>2.36206</v>
      </c>
      <c r="HQ1044" s="1">
        <v>2.28149</v>
      </c>
      <c r="HR1044" s="1">
        <v>1.4978</v>
      </c>
      <c r="HS1044" s="1">
        <v>2.30225</v>
      </c>
      <c r="HT1044" s="1">
        <v>1.54785</v>
      </c>
      <c r="HU1044" s="1">
        <v>2.45728</v>
      </c>
      <c r="HV1044" s="1">
        <v>36.7654</v>
      </c>
      <c r="HW1044" s="1">
        <v>14.0007</v>
      </c>
      <c r="HX1044" s="1">
        <v>18.0</v>
      </c>
      <c r="HY1044" s="1">
        <v>505.001</v>
      </c>
      <c r="HZ1044" s="1">
        <v>503.924</v>
      </c>
      <c r="IA1044" s="1">
        <v>28.7215</v>
      </c>
      <c r="IB1044" s="1">
        <v>30.523</v>
      </c>
      <c r="IC1044" s="1">
        <v>30.0</v>
      </c>
      <c r="ID1044" s="1">
        <v>30.3194</v>
      </c>
      <c r="IE1044" s="1">
        <v>30.4158</v>
      </c>
      <c r="IF1044" s="1">
        <v>47.4374</v>
      </c>
      <c r="IG1044" s="1">
        <v>30.1514</v>
      </c>
      <c r="IH1044" s="1">
        <v>0.0</v>
      </c>
      <c r="II1044" s="1">
        <v>28.7845</v>
      </c>
      <c r="IJ1044" s="1">
        <v>1136.91</v>
      </c>
      <c r="IK1044" s="1">
        <v>23.0715</v>
      </c>
      <c r="IL1044" s="1">
        <v>100.71</v>
      </c>
      <c r="IM1044" s="1">
        <v>100.439</v>
      </c>
      <c r="IN1044" s="1" t="s">
        <v>365</v>
      </c>
    </row>
    <row r="1045" ht="15.75" customHeight="1">
      <c r="A1045" s="1">
        <v>1029.0</v>
      </c>
      <c r="B1045" s="1">
        <v>1.6604923566E9</v>
      </c>
      <c r="C1045" s="1">
        <v>8227.5</v>
      </c>
      <c r="D1045" s="1" t="s">
        <v>2392</v>
      </c>
      <c r="E1045" s="1" t="s">
        <v>2393</v>
      </c>
      <c r="F1045" s="1">
        <v>1.0</v>
      </c>
      <c r="G1045" s="1" t="s">
        <v>1964</v>
      </c>
      <c r="H1045" s="1" t="s">
        <v>350</v>
      </c>
      <c r="I1045" s="1" t="s">
        <v>351</v>
      </c>
      <c r="J1045" s="1" t="s">
        <v>352</v>
      </c>
      <c r="K1045" s="1" t="s">
        <v>1168</v>
      </c>
      <c r="L1045" s="1" t="s">
        <v>349</v>
      </c>
      <c r="M1045" s="1" t="s">
        <v>354</v>
      </c>
      <c r="N1045" s="1">
        <v>1.660492348725E9</v>
      </c>
      <c r="O1045" s="1">
        <f t="shared" si="1"/>
        <v>0.00346779101</v>
      </c>
      <c r="P1045" s="1">
        <f t="shared" si="2"/>
        <v>3.46779101</v>
      </c>
      <c r="Q1045" s="1">
        <f t="shared" si="3"/>
        <v>2.842493193</v>
      </c>
      <c r="R1045" s="1">
        <f t="shared" si="4"/>
        <v>1024.93225</v>
      </c>
      <c r="S1045" s="1">
        <f t="shared" si="5"/>
        <v>968.8877563</v>
      </c>
      <c r="T1045" s="1">
        <f t="shared" si="6"/>
        <v>96.6565515</v>
      </c>
      <c r="U1045" s="1">
        <f t="shared" si="7"/>
        <v>102.2475681</v>
      </c>
      <c r="V1045" s="1">
        <f t="shared" si="8"/>
        <v>0.1852527016</v>
      </c>
      <c r="W1045" s="1">
        <f t="shared" si="9"/>
        <v>2.923727057</v>
      </c>
      <c r="X1045" s="1">
        <f t="shared" si="10"/>
        <v>0.1789700297</v>
      </c>
      <c r="Y1045" s="1">
        <f t="shared" si="11"/>
        <v>0.1124029913</v>
      </c>
      <c r="Z1045" s="1">
        <f t="shared" si="12"/>
        <v>321.5190713</v>
      </c>
      <c r="AA1045" s="1">
        <f t="shared" si="13"/>
        <v>31.98528345</v>
      </c>
      <c r="AB1045" s="1">
        <f t="shared" si="14"/>
        <v>31.22181875</v>
      </c>
      <c r="AC1045" s="1">
        <f t="shared" si="15"/>
        <v>4.568751517</v>
      </c>
      <c r="AD1045" s="1">
        <f t="shared" si="16"/>
        <v>60.01434324</v>
      </c>
      <c r="AE1045" s="1">
        <f t="shared" si="17"/>
        <v>2.706239321</v>
      </c>
      <c r="AF1045" s="1">
        <f t="shared" si="18"/>
        <v>4.509320896</v>
      </c>
      <c r="AG1045" s="1">
        <f t="shared" si="19"/>
        <v>1.862512196</v>
      </c>
      <c r="AH1045" s="1">
        <f t="shared" si="20"/>
        <v>-152.9295835</v>
      </c>
      <c r="AI1045" s="1">
        <f t="shared" si="21"/>
        <v>-36.22494447</v>
      </c>
      <c r="AJ1045" s="1">
        <f t="shared" si="22"/>
        <v>-2.785229805</v>
      </c>
      <c r="AK1045" s="1">
        <f t="shared" si="23"/>
        <v>129.5793135</v>
      </c>
      <c r="AL1045" s="1">
        <f t="shared" si="24"/>
        <v>34.45593157</v>
      </c>
      <c r="AM1045" s="1">
        <f t="shared" si="25"/>
        <v>3.468137866</v>
      </c>
      <c r="AN1045" s="1">
        <f t="shared" si="26"/>
        <v>2.842493193</v>
      </c>
      <c r="AO1045" s="1">
        <v>1121.094611082772</v>
      </c>
      <c r="AP1045" s="1">
        <v>1091.422484848485</v>
      </c>
      <c r="AQ1045" s="1">
        <v>5.11372216943952</v>
      </c>
      <c r="AR1045" s="1">
        <v>64.97153183116835</v>
      </c>
      <c r="AS1045" s="1">
        <f t="shared" si="27"/>
        <v>3.46779101</v>
      </c>
      <c r="AT1045" s="1">
        <v>23.08706575417154</v>
      </c>
      <c r="AU1045" s="1">
        <v>27.13385999999999</v>
      </c>
      <c r="AV1045" s="1">
        <v>6.636866031547415E-5</v>
      </c>
      <c r="AW1045" s="1">
        <v>82.28873051766035</v>
      </c>
      <c r="AX1045" s="1">
        <v>0.0</v>
      </c>
      <c r="AY1045" s="1">
        <v>0.0</v>
      </c>
      <c r="AZ1045" s="1">
        <f t="shared" si="28"/>
        <v>1</v>
      </c>
      <c r="BA1045" s="1">
        <f t="shared" si="29"/>
        <v>0</v>
      </c>
      <c r="BB1045" s="1">
        <f t="shared" si="30"/>
        <v>52009.60833</v>
      </c>
      <c r="BC1045" s="1">
        <f t="shared" si="31"/>
        <v>2000.015625</v>
      </c>
      <c r="BD1045" s="1">
        <f t="shared" si="32"/>
        <v>1681.213424</v>
      </c>
      <c r="BE1045" s="1">
        <f t="shared" si="33"/>
        <v>0.8406001449</v>
      </c>
      <c r="BF1045" s="1">
        <f t="shared" si="34"/>
        <v>0.1607582797</v>
      </c>
      <c r="BG1045" s="1">
        <v>6.0</v>
      </c>
      <c r="BH1045" s="1">
        <v>0.5</v>
      </c>
      <c r="BI1045" s="1" t="s">
        <v>355</v>
      </c>
      <c r="BJ1045" s="1">
        <v>2.0</v>
      </c>
      <c r="BK1045" s="1" t="b">
        <v>1</v>
      </c>
      <c r="BL1045" s="1">
        <v>1.660492348725E9</v>
      </c>
      <c r="BM1045" s="1">
        <v>1024.93225</v>
      </c>
      <c r="BN1045" s="1">
        <v>1070.53125</v>
      </c>
      <c r="BO1045" s="1">
        <v>27.1274125</v>
      </c>
      <c r="BP1045" s="1">
        <v>23.07975625</v>
      </c>
      <c r="BQ1045" s="1">
        <v>1022.61925</v>
      </c>
      <c r="BR1045" s="1">
        <v>27.1249</v>
      </c>
      <c r="BS1045" s="1">
        <v>500.149625</v>
      </c>
      <c r="BT1045" s="1">
        <v>99.66030625</v>
      </c>
      <c r="BU1045" s="1">
        <v>0.1000126</v>
      </c>
      <c r="BV1045" s="1">
        <v>30.992</v>
      </c>
      <c r="BW1045" s="1">
        <v>31.22181875</v>
      </c>
      <c r="BX1045" s="1">
        <v>999.9</v>
      </c>
      <c r="BY1045" s="1">
        <v>0.0</v>
      </c>
      <c r="BZ1045" s="1">
        <v>0.0</v>
      </c>
      <c r="CA1045" s="1">
        <v>10000.8175</v>
      </c>
      <c r="CB1045" s="1">
        <v>0.0</v>
      </c>
      <c r="CC1045" s="1">
        <v>28.58144375</v>
      </c>
      <c r="CD1045" s="1">
        <v>-45.597275</v>
      </c>
      <c r="CE1045" s="1">
        <v>1053.5125</v>
      </c>
      <c r="CF1045" s="1">
        <v>1095.8225</v>
      </c>
      <c r="CG1045" s="1">
        <v>4.0476675</v>
      </c>
      <c r="CH1045" s="1">
        <v>1070.53125</v>
      </c>
      <c r="CI1045" s="1">
        <v>23.07975625</v>
      </c>
      <c r="CJ1045" s="1">
        <v>2.703526875</v>
      </c>
      <c r="CK1045" s="1">
        <v>2.300135</v>
      </c>
      <c r="CL1045" s="1">
        <v>22.3065625</v>
      </c>
      <c r="CM1045" s="1">
        <v>19.67735</v>
      </c>
      <c r="CN1045" s="1">
        <v>2000.015625</v>
      </c>
      <c r="CO1045" s="1">
        <v>0.9799941249999999</v>
      </c>
      <c r="CP1045" s="1">
        <v>0.02000601875</v>
      </c>
      <c r="CQ1045" s="1">
        <v>0.0</v>
      </c>
      <c r="CR1045" s="1">
        <v>2.8796875</v>
      </c>
      <c r="CS1045" s="1">
        <v>0.0</v>
      </c>
      <c r="CT1045" s="1">
        <v>33472.80625</v>
      </c>
      <c r="CU1045" s="1">
        <v>17412.425</v>
      </c>
      <c r="CV1045" s="1">
        <v>40.92149999999999</v>
      </c>
      <c r="CW1045" s="1">
        <v>41.92149999999999</v>
      </c>
      <c r="CX1045" s="1">
        <v>40.894375</v>
      </c>
      <c r="CY1045" s="1">
        <v>40.375</v>
      </c>
      <c r="CZ1045" s="1">
        <v>41.050375</v>
      </c>
      <c r="DA1045" s="1">
        <v>1960.006875</v>
      </c>
      <c r="DB1045" s="1">
        <v>40.01000000000001</v>
      </c>
      <c r="DC1045" s="1">
        <v>0.0</v>
      </c>
      <c r="DD1045" s="1">
        <v>1.6604923544E9</v>
      </c>
      <c r="DE1045" s="1">
        <v>0.0</v>
      </c>
      <c r="DF1045" s="1">
        <v>1.6604919246E9</v>
      </c>
      <c r="DG1045" s="1" t="s">
        <v>1965</v>
      </c>
      <c r="DH1045" s="1">
        <v>1.6604919196E9</v>
      </c>
      <c r="DI1045" s="1">
        <v>1.6604919246E9</v>
      </c>
      <c r="DJ1045" s="1">
        <v>26.0</v>
      </c>
      <c r="DK1045" s="1">
        <v>0.565</v>
      </c>
      <c r="DL1045" s="1">
        <v>-0.007</v>
      </c>
      <c r="DM1045" s="1">
        <v>1.335</v>
      </c>
      <c r="DN1045" s="1">
        <v>0.012</v>
      </c>
      <c r="DO1045" s="1">
        <v>400.0</v>
      </c>
      <c r="DP1045" s="1">
        <v>23.0</v>
      </c>
      <c r="DQ1045" s="1">
        <v>0.17</v>
      </c>
      <c r="DR1045" s="1">
        <v>0.02</v>
      </c>
      <c r="DS1045" s="1">
        <v>2.606654102971549</v>
      </c>
      <c r="DT1045" s="1">
        <v>-0.6162156820165546</v>
      </c>
      <c r="DU1045" s="1">
        <v>0.1333239053030265</v>
      </c>
      <c r="DV1045" s="1">
        <v>0.0</v>
      </c>
      <c r="DW1045" s="1">
        <v>34.43443407236548</v>
      </c>
      <c r="DX1045" s="1">
        <v>-0.3346393008042252</v>
      </c>
      <c r="DY1045" s="1">
        <v>0.05550205133974851</v>
      </c>
      <c r="DZ1045" s="1">
        <v>1.0</v>
      </c>
      <c r="EA1045" s="1">
        <v>-45.55624666666667</v>
      </c>
      <c r="EB1045" s="1">
        <v>-0.8597979977752739</v>
      </c>
      <c r="EC1045" s="1">
        <v>0.08945263824443032</v>
      </c>
      <c r="ED1045" s="1">
        <v>1.0</v>
      </c>
      <c r="EE1045" s="1">
        <v>963.073512814157</v>
      </c>
      <c r="EF1045" s="1">
        <v>297.7399056684064</v>
      </c>
      <c r="EG1045" s="1">
        <v>22.22095790088531</v>
      </c>
      <c r="EH1045" s="1">
        <v>0.0</v>
      </c>
      <c r="EI1045" s="1">
        <v>4.05052875</v>
      </c>
      <c r="EJ1045" s="1">
        <v>-0.05177302063789883</v>
      </c>
      <c r="EK1045" s="1">
        <v>0.005176126055024128</v>
      </c>
      <c r="EL1045" s="1">
        <v>1.0</v>
      </c>
      <c r="EM1045" s="1">
        <v>1.863491831452946</v>
      </c>
      <c r="EN1045" s="1">
        <v>-0.04037628513916416</v>
      </c>
      <c r="EO1045" s="1">
        <v>0.003183409911027148</v>
      </c>
      <c r="EP1045" s="1">
        <v>1.0</v>
      </c>
      <c r="EQ1045" s="1">
        <v>4.0</v>
      </c>
      <c r="ER1045" s="1">
        <v>6.0</v>
      </c>
      <c r="ES1045" s="1" t="s">
        <v>376</v>
      </c>
      <c r="ET1045" s="1">
        <v>2.9441</v>
      </c>
      <c r="EU1045" s="1">
        <v>2.801</v>
      </c>
      <c r="EV1045" s="1">
        <v>0.174195</v>
      </c>
      <c r="EW1045" s="1">
        <v>0.17886</v>
      </c>
      <c r="EX1045" s="1">
        <v>0.118197</v>
      </c>
      <c r="EY1045" s="1">
        <v>0.105533</v>
      </c>
      <c r="EZ1045" s="1">
        <v>16970.3</v>
      </c>
      <c r="FA1045" s="1">
        <v>17696.1</v>
      </c>
      <c r="FB1045" s="1">
        <v>23890.6</v>
      </c>
      <c r="FC1045" s="1">
        <v>25071.8</v>
      </c>
      <c r="FD1045" s="1">
        <v>33717.1</v>
      </c>
      <c r="FE1045" s="1">
        <v>35807.6</v>
      </c>
      <c r="FF1045" s="1">
        <v>43548.3</v>
      </c>
      <c r="FG1045" s="1">
        <v>46342.3</v>
      </c>
      <c r="FH1045" s="1">
        <v>1.98853</v>
      </c>
      <c r="FI1045" s="1">
        <v>1.8854</v>
      </c>
      <c r="FJ1045" s="1">
        <v>0.120662</v>
      </c>
      <c r="FK1045" s="1">
        <v>0.0</v>
      </c>
      <c r="FL1045" s="1">
        <v>29.2411</v>
      </c>
      <c r="FM1045" s="1">
        <v>999.9</v>
      </c>
      <c r="FN1045" s="1">
        <v>60.9</v>
      </c>
      <c r="FO1045" s="1">
        <v>33.9</v>
      </c>
      <c r="FP1045" s="1">
        <v>32.4668</v>
      </c>
      <c r="FQ1045" s="1">
        <v>63.6164</v>
      </c>
      <c r="FR1045" s="1">
        <v>25.1322</v>
      </c>
      <c r="FS1045" s="1">
        <v>1.0</v>
      </c>
      <c r="FT1045" s="1">
        <v>0.266428</v>
      </c>
      <c r="FU1045" s="1">
        <v>0.168889</v>
      </c>
      <c r="FV1045" s="1">
        <v>20.3243</v>
      </c>
      <c r="FW1045" s="1">
        <v>5.2119</v>
      </c>
      <c r="FX1045" s="1">
        <v>11.9066</v>
      </c>
      <c r="FY1045" s="1">
        <v>5.0029</v>
      </c>
      <c r="FZ1045" s="1">
        <v>3.29048</v>
      </c>
      <c r="GA1045" s="1">
        <v>9999.0</v>
      </c>
      <c r="GB1045" s="1">
        <v>9999.0</v>
      </c>
      <c r="GC1045" s="1">
        <v>9999.0</v>
      </c>
      <c r="GD1045" s="1">
        <v>999.9</v>
      </c>
      <c r="GE1045" s="1">
        <v>1.85957</v>
      </c>
      <c r="GF1045" s="1">
        <v>1.85448</v>
      </c>
      <c r="GG1045" s="1">
        <v>1.85769</v>
      </c>
      <c r="GH1045" s="1">
        <v>1.85608</v>
      </c>
      <c r="GI1045" s="1">
        <v>1.85489</v>
      </c>
      <c r="GJ1045" s="1">
        <v>1.85457</v>
      </c>
      <c r="GK1045" s="1">
        <v>1.85323</v>
      </c>
      <c r="GL1045" s="1">
        <v>1.85638</v>
      </c>
      <c r="GM1045" s="1">
        <v>0.0</v>
      </c>
      <c r="GN1045" s="1">
        <v>0.0</v>
      </c>
      <c r="GO1045" s="1">
        <v>0.0</v>
      </c>
      <c r="GP1045" s="1">
        <v>0.0</v>
      </c>
      <c r="GQ1045" s="1" t="s">
        <v>358</v>
      </c>
      <c r="GR1045" s="1" t="s">
        <v>359</v>
      </c>
      <c r="GS1045" s="1" t="s">
        <v>360</v>
      </c>
      <c r="GT1045" s="1" t="s">
        <v>360</v>
      </c>
      <c r="GU1045" s="1" t="s">
        <v>360</v>
      </c>
      <c r="GV1045" s="1" t="s">
        <v>360</v>
      </c>
      <c r="GW1045" s="1">
        <v>0.0</v>
      </c>
      <c r="GX1045" s="1">
        <v>100.0</v>
      </c>
      <c r="GY1045" s="1">
        <v>100.0</v>
      </c>
      <c r="GZ1045" s="1">
        <v>2.36</v>
      </c>
      <c r="HA1045" s="1">
        <v>0.0025</v>
      </c>
      <c r="HB1045" s="1">
        <v>0.4072566870634428</v>
      </c>
      <c r="HC1045" s="1">
        <v>0.002678124759318837</v>
      </c>
      <c r="HD1045" s="1">
        <v>-9.373761146515732E-7</v>
      </c>
      <c r="HE1045" s="1">
        <v>1.391563784175389E-10</v>
      </c>
      <c r="HF1045" s="1">
        <v>-0.08316833377203428</v>
      </c>
      <c r="HG1045" s="1">
        <v>0.01061361004592812</v>
      </c>
      <c r="HH1045" s="1">
        <v>-3.086644042041478E-4</v>
      </c>
      <c r="HI1045" s="1">
        <v>1.24720902217549E-6</v>
      </c>
      <c r="HJ1045" s="1">
        <v>1.0</v>
      </c>
      <c r="HK1045" s="1">
        <v>2093.0</v>
      </c>
      <c r="HL1045" s="1">
        <v>2.0</v>
      </c>
      <c r="HM1045" s="1">
        <v>27.0</v>
      </c>
      <c r="HN1045" s="1">
        <v>7.3</v>
      </c>
      <c r="HO1045" s="1">
        <v>7.2</v>
      </c>
      <c r="HP1045" s="1">
        <v>2.37671</v>
      </c>
      <c r="HQ1045" s="1">
        <v>2.30103</v>
      </c>
      <c r="HR1045" s="1">
        <v>1.4978</v>
      </c>
      <c r="HS1045" s="1">
        <v>2.30225</v>
      </c>
      <c r="HT1045" s="1">
        <v>1.54785</v>
      </c>
      <c r="HU1045" s="1">
        <v>2.32666</v>
      </c>
      <c r="HV1045" s="1">
        <v>36.7417</v>
      </c>
      <c r="HW1045" s="1">
        <v>14.0007</v>
      </c>
      <c r="HX1045" s="1">
        <v>18.0</v>
      </c>
      <c r="HY1045" s="1">
        <v>505.009</v>
      </c>
      <c r="HZ1045" s="1">
        <v>503.911</v>
      </c>
      <c r="IA1045" s="1">
        <v>28.754</v>
      </c>
      <c r="IB1045" s="1">
        <v>30.5239</v>
      </c>
      <c r="IC1045" s="1">
        <v>29.9999</v>
      </c>
      <c r="ID1045" s="1">
        <v>30.3205</v>
      </c>
      <c r="IE1045" s="1">
        <v>30.4161</v>
      </c>
      <c r="IF1045" s="1">
        <v>47.6243</v>
      </c>
      <c r="IG1045" s="1">
        <v>30.1514</v>
      </c>
      <c r="IH1045" s="1">
        <v>0.0</v>
      </c>
      <c r="II1045" s="1">
        <v>28.7955</v>
      </c>
      <c r="IJ1045" s="1">
        <v>1136.91</v>
      </c>
      <c r="IK1045" s="1">
        <v>23.0715</v>
      </c>
      <c r="IL1045" s="1">
        <v>100.71</v>
      </c>
      <c r="IM1045" s="1">
        <v>100.439</v>
      </c>
      <c r="IN1045" s="1" t="s">
        <v>365</v>
      </c>
    </row>
    <row r="1046" ht="15.75" customHeight="1">
      <c r="A1046" s="1">
        <v>1030.0</v>
      </c>
      <c r="B1046" s="1">
        <v>1.6604923571E9</v>
      </c>
      <c r="C1046" s="1">
        <v>8228.0</v>
      </c>
      <c r="D1046" s="1" t="s">
        <v>2394</v>
      </c>
      <c r="E1046" s="1" t="s">
        <v>2395</v>
      </c>
      <c r="F1046" s="1">
        <v>1.0</v>
      </c>
      <c r="G1046" s="1" t="s">
        <v>1964</v>
      </c>
      <c r="H1046" s="1" t="s">
        <v>350</v>
      </c>
      <c r="I1046" s="1" t="s">
        <v>351</v>
      </c>
      <c r="J1046" s="1" t="s">
        <v>352</v>
      </c>
      <c r="K1046" s="1" t="s">
        <v>1168</v>
      </c>
      <c r="L1046" s="1" t="s">
        <v>349</v>
      </c>
      <c r="M1046" s="1" t="s">
        <v>354</v>
      </c>
      <c r="N1046" s="1">
        <v>1.660492348725E9</v>
      </c>
      <c r="O1046" s="1">
        <f t="shared" si="1"/>
        <v>0.003467716281</v>
      </c>
      <c r="P1046" s="1">
        <f t="shared" si="2"/>
        <v>3.467716281</v>
      </c>
      <c r="Q1046" s="1">
        <f t="shared" si="3"/>
        <v>2.873866601</v>
      </c>
      <c r="R1046" s="1">
        <f t="shared" si="4"/>
        <v>1024.93225</v>
      </c>
      <c r="S1046" s="1">
        <f t="shared" si="5"/>
        <v>968.6123326</v>
      </c>
      <c r="T1046" s="1">
        <f t="shared" si="6"/>
        <v>96.62907514</v>
      </c>
      <c r="U1046" s="1">
        <f t="shared" si="7"/>
        <v>102.2475681</v>
      </c>
      <c r="V1046" s="1">
        <f t="shared" si="8"/>
        <v>0.1852485698</v>
      </c>
      <c r="W1046" s="1">
        <f t="shared" si="9"/>
        <v>2.923727057</v>
      </c>
      <c r="X1046" s="1">
        <f t="shared" si="10"/>
        <v>0.1789661729</v>
      </c>
      <c r="Y1046" s="1">
        <f t="shared" si="11"/>
        <v>0.1124005573</v>
      </c>
      <c r="Z1046" s="1">
        <f t="shared" si="12"/>
        <v>321.5190713</v>
      </c>
      <c r="AA1046" s="1">
        <f t="shared" si="13"/>
        <v>31.98530287</v>
      </c>
      <c r="AB1046" s="1">
        <f t="shared" si="14"/>
        <v>31.22181875</v>
      </c>
      <c r="AC1046" s="1">
        <f t="shared" si="15"/>
        <v>4.568751517</v>
      </c>
      <c r="AD1046" s="1">
        <f t="shared" si="16"/>
        <v>60.01434324</v>
      </c>
      <c r="AE1046" s="1">
        <f t="shared" si="17"/>
        <v>2.706239321</v>
      </c>
      <c r="AF1046" s="1">
        <f t="shared" si="18"/>
        <v>4.509320896</v>
      </c>
      <c r="AG1046" s="1">
        <f t="shared" si="19"/>
        <v>1.862512196</v>
      </c>
      <c r="AH1046" s="1">
        <f t="shared" si="20"/>
        <v>-152.926288</v>
      </c>
      <c r="AI1046" s="1">
        <f t="shared" si="21"/>
        <v>-36.22494447</v>
      </c>
      <c r="AJ1046" s="1">
        <f t="shared" si="22"/>
        <v>-2.785229805</v>
      </c>
      <c r="AK1046" s="1">
        <f t="shared" si="23"/>
        <v>129.582609</v>
      </c>
      <c r="AL1046" s="1">
        <f t="shared" si="24"/>
        <v>34.45593157</v>
      </c>
      <c r="AM1046" s="1">
        <f t="shared" si="25"/>
        <v>3.468137866</v>
      </c>
      <c r="AN1046" s="1">
        <f t="shared" si="26"/>
        <v>2.873866601</v>
      </c>
      <c r="AO1046" s="1">
        <v>1123.701223122529</v>
      </c>
      <c r="AP1046" s="1">
        <v>1093.992606060606</v>
      </c>
      <c r="AQ1046" s="1">
        <v>5.113324665194493</v>
      </c>
      <c r="AR1046" s="1">
        <v>64.97153183116835</v>
      </c>
      <c r="AS1046" s="1">
        <f t="shared" si="27"/>
        <v>3.467716281</v>
      </c>
      <c r="AT1046" s="1">
        <v>23.08806688764979</v>
      </c>
      <c r="AU1046" s="1">
        <v>27.13471030303029</v>
      </c>
      <c r="AV1046" s="1">
        <v>7.563347965822575E-5</v>
      </c>
      <c r="AW1046" s="1">
        <v>82.28873051766035</v>
      </c>
      <c r="AX1046" s="1">
        <v>0.0</v>
      </c>
      <c r="AY1046" s="1">
        <v>0.0</v>
      </c>
      <c r="AZ1046" s="1">
        <f t="shared" si="28"/>
        <v>1</v>
      </c>
      <c r="BA1046" s="1">
        <f t="shared" si="29"/>
        <v>0</v>
      </c>
      <c r="BB1046" s="1">
        <f t="shared" si="30"/>
        <v>52009.60833</v>
      </c>
      <c r="BC1046" s="1">
        <f t="shared" si="31"/>
        <v>2000.015625</v>
      </c>
      <c r="BD1046" s="1">
        <f t="shared" si="32"/>
        <v>1681.213424</v>
      </c>
      <c r="BE1046" s="1">
        <f t="shared" si="33"/>
        <v>0.8406001449</v>
      </c>
      <c r="BF1046" s="1">
        <f t="shared" si="34"/>
        <v>0.1607582797</v>
      </c>
      <c r="BG1046" s="1">
        <v>6.0</v>
      </c>
      <c r="BH1046" s="1">
        <v>0.5</v>
      </c>
      <c r="BI1046" s="1" t="s">
        <v>355</v>
      </c>
      <c r="BJ1046" s="1">
        <v>2.0</v>
      </c>
      <c r="BK1046" s="1" t="b">
        <v>1</v>
      </c>
      <c r="BL1046" s="1">
        <v>1.660492348725E9</v>
      </c>
      <c r="BM1046" s="1">
        <v>1024.93225</v>
      </c>
      <c r="BN1046" s="1">
        <v>1070.53125</v>
      </c>
      <c r="BO1046" s="1">
        <v>27.1274125</v>
      </c>
      <c r="BP1046" s="1">
        <v>23.07975625</v>
      </c>
      <c r="BQ1046" s="1">
        <v>1022.61925</v>
      </c>
      <c r="BR1046" s="1">
        <v>27.1249</v>
      </c>
      <c r="BS1046" s="1">
        <v>500.149625</v>
      </c>
      <c r="BT1046" s="1">
        <v>99.66030625</v>
      </c>
      <c r="BU1046" s="1">
        <v>0.1000126</v>
      </c>
      <c r="BV1046" s="1">
        <v>30.992</v>
      </c>
      <c r="BW1046" s="1">
        <v>31.22181875</v>
      </c>
      <c r="BX1046" s="1">
        <v>999.9</v>
      </c>
      <c r="BY1046" s="1">
        <v>0.0</v>
      </c>
      <c r="BZ1046" s="1">
        <v>0.0</v>
      </c>
      <c r="CA1046" s="1">
        <v>10000.8175</v>
      </c>
      <c r="CB1046" s="1">
        <v>0.0</v>
      </c>
      <c r="CC1046" s="1">
        <v>28.58144375</v>
      </c>
      <c r="CD1046" s="1">
        <v>-45.597275</v>
      </c>
      <c r="CE1046" s="1">
        <v>1053.5125</v>
      </c>
      <c r="CF1046" s="1">
        <v>1095.8225</v>
      </c>
      <c r="CG1046" s="1">
        <v>4.0476675</v>
      </c>
      <c r="CH1046" s="1">
        <v>1070.53125</v>
      </c>
      <c r="CI1046" s="1">
        <v>23.07975625</v>
      </c>
      <c r="CJ1046" s="1">
        <v>2.703526875</v>
      </c>
      <c r="CK1046" s="1">
        <v>2.300135</v>
      </c>
      <c r="CL1046" s="1">
        <v>22.3065625</v>
      </c>
      <c r="CM1046" s="1">
        <v>19.67735</v>
      </c>
      <c r="CN1046" s="1">
        <v>2000.015625</v>
      </c>
      <c r="CO1046" s="1">
        <v>0.9799941249999999</v>
      </c>
      <c r="CP1046" s="1">
        <v>0.02000601875</v>
      </c>
      <c r="CQ1046" s="1">
        <v>0.0</v>
      </c>
      <c r="CR1046" s="1">
        <v>2.8796875</v>
      </c>
      <c r="CS1046" s="1">
        <v>0.0</v>
      </c>
      <c r="CT1046" s="1">
        <v>33472.80625</v>
      </c>
      <c r="CU1046" s="1">
        <v>17412.425</v>
      </c>
      <c r="CV1046" s="1">
        <v>40.92149999999999</v>
      </c>
      <c r="CW1046" s="1">
        <v>41.92149999999999</v>
      </c>
      <c r="CX1046" s="1">
        <v>40.894375</v>
      </c>
      <c r="CY1046" s="1">
        <v>40.375</v>
      </c>
      <c r="CZ1046" s="1">
        <v>41.050375</v>
      </c>
      <c r="DA1046" s="1">
        <v>1960.006875</v>
      </c>
      <c r="DB1046" s="1">
        <v>40.01000000000001</v>
      </c>
      <c r="DC1046" s="1">
        <v>0.0</v>
      </c>
      <c r="DD1046" s="1">
        <v>1.6604923556E9</v>
      </c>
      <c r="DE1046" s="1">
        <v>0.0</v>
      </c>
      <c r="DF1046" s="1">
        <v>1.6604919246E9</v>
      </c>
      <c r="DG1046" s="1" t="s">
        <v>1965</v>
      </c>
      <c r="DH1046" s="1">
        <v>1.6604919196E9</v>
      </c>
      <c r="DI1046" s="1">
        <v>1.6604919246E9</v>
      </c>
      <c r="DJ1046" s="1">
        <v>26.0</v>
      </c>
      <c r="DK1046" s="1">
        <v>0.565</v>
      </c>
      <c r="DL1046" s="1">
        <v>-0.007</v>
      </c>
      <c r="DM1046" s="1">
        <v>1.335</v>
      </c>
      <c r="DN1046" s="1">
        <v>0.012</v>
      </c>
      <c r="DO1046" s="1">
        <v>400.0</v>
      </c>
      <c r="DP1046" s="1">
        <v>23.0</v>
      </c>
      <c r="DQ1046" s="1">
        <v>0.17</v>
      </c>
      <c r="DR1046" s="1">
        <v>0.02</v>
      </c>
      <c r="DS1046" s="1">
        <v>2.619124178359883</v>
      </c>
      <c r="DT1046" s="1">
        <v>-0.4054648450365611</v>
      </c>
      <c r="DU1046" s="1">
        <v>0.1403766668619906</v>
      </c>
      <c r="DV1046" s="1">
        <v>1.0</v>
      </c>
      <c r="DW1046" s="1">
        <v>34.44620905690965</v>
      </c>
      <c r="DX1046" s="1">
        <v>-0.129416491092092</v>
      </c>
      <c r="DY1046" s="1">
        <v>0.06581433939441676</v>
      </c>
      <c r="DZ1046" s="1">
        <v>1.0</v>
      </c>
      <c r="EA1046" s="1">
        <v>-45.59641290322581</v>
      </c>
      <c r="EB1046" s="1">
        <v>-1.125812903225678</v>
      </c>
      <c r="EC1046" s="1">
        <v>0.1150716599788188</v>
      </c>
      <c r="ED1046" s="1">
        <v>0.0</v>
      </c>
      <c r="EE1046" s="1">
        <v>971.4740647201098</v>
      </c>
      <c r="EF1046" s="1">
        <v>296.5741922431839</v>
      </c>
      <c r="EG1046" s="1">
        <v>21.42764696608963</v>
      </c>
      <c r="EH1046" s="1">
        <v>0.0</v>
      </c>
      <c r="EI1046" s="1">
        <v>4.04966243902439</v>
      </c>
      <c r="EJ1046" s="1">
        <v>-0.04905135888502454</v>
      </c>
      <c r="EK1046" s="1">
        <v>0.005076160821458077</v>
      </c>
      <c r="EL1046" s="1">
        <v>1.0</v>
      </c>
      <c r="EM1046" s="1">
        <v>1.862530111964618</v>
      </c>
      <c r="EN1046" s="1">
        <v>-0.04753032355994082</v>
      </c>
      <c r="EO1046" s="1">
        <v>0.003479520718430907</v>
      </c>
      <c r="EP1046" s="1">
        <v>1.0</v>
      </c>
      <c r="EQ1046" s="1">
        <v>4.0</v>
      </c>
      <c r="ER1046" s="1">
        <v>6.0</v>
      </c>
      <c r="ES1046" s="1" t="s">
        <v>376</v>
      </c>
      <c r="ET1046" s="1">
        <v>2.94398</v>
      </c>
      <c r="EU1046" s="1">
        <v>2.80094</v>
      </c>
      <c r="EV1046" s="1">
        <v>0.174457</v>
      </c>
      <c r="EW1046" s="1">
        <v>0.179111</v>
      </c>
      <c r="EX1046" s="1">
        <v>0.1182</v>
      </c>
      <c r="EY1046" s="1">
        <v>0.105531</v>
      </c>
      <c r="EZ1046" s="1">
        <v>16964.9</v>
      </c>
      <c r="FA1046" s="1">
        <v>17690.6</v>
      </c>
      <c r="FB1046" s="1">
        <v>23890.6</v>
      </c>
      <c r="FC1046" s="1">
        <v>25071.8</v>
      </c>
      <c r="FD1046" s="1">
        <v>33717.0</v>
      </c>
      <c r="FE1046" s="1">
        <v>35807.7</v>
      </c>
      <c r="FF1046" s="1">
        <v>43548.3</v>
      </c>
      <c r="FG1046" s="1">
        <v>46342.3</v>
      </c>
      <c r="FH1046" s="1">
        <v>1.98843</v>
      </c>
      <c r="FI1046" s="1">
        <v>1.88552</v>
      </c>
      <c r="FJ1046" s="1">
        <v>0.120774</v>
      </c>
      <c r="FK1046" s="1">
        <v>0.0</v>
      </c>
      <c r="FL1046" s="1">
        <v>29.2414</v>
      </c>
      <c r="FM1046" s="1">
        <v>999.9</v>
      </c>
      <c r="FN1046" s="1">
        <v>60.9</v>
      </c>
      <c r="FO1046" s="1">
        <v>33.9</v>
      </c>
      <c r="FP1046" s="1">
        <v>32.4674</v>
      </c>
      <c r="FQ1046" s="1">
        <v>63.3664</v>
      </c>
      <c r="FR1046" s="1">
        <v>25.4367</v>
      </c>
      <c r="FS1046" s="1">
        <v>1.0</v>
      </c>
      <c r="FT1046" s="1">
        <v>0.266369</v>
      </c>
      <c r="FU1046" s="1">
        <v>0.182781</v>
      </c>
      <c r="FV1046" s="1">
        <v>20.3243</v>
      </c>
      <c r="FW1046" s="1">
        <v>5.2119</v>
      </c>
      <c r="FX1046" s="1">
        <v>11.9066</v>
      </c>
      <c r="FY1046" s="1">
        <v>5.00285</v>
      </c>
      <c r="FZ1046" s="1">
        <v>3.29048</v>
      </c>
      <c r="GA1046" s="1">
        <v>9999.0</v>
      </c>
      <c r="GB1046" s="1">
        <v>9999.0</v>
      </c>
      <c r="GC1046" s="1">
        <v>9999.0</v>
      </c>
      <c r="GD1046" s="1">
        <v>999.9</v>
      </c>
      <c r="GE1046" s="1">
        <v>1.85957</v>
      </c>
      <c r="GF1046" s="1">
        <v>1.85448</v>
      </c>
      <c r="GG1046" s="1">
        <v>1.8577</v>
      </c>
      <c r="GH1046" s="1">
        <v>1.85608</v>
      </c>
      <c r="GI1046" s="1">
        <v>1.85489</v>
      </c>
      <c r="GJ1046" s="1">
        <v>1.85457</v>
      </c>
      <c r="GK1046" s="1">
        <v>1.85323</v>
      </c>
      <c r="GL1046" s="1">
        <v>1.85638</v>
      </c>
      <c r="GM1046" s="1">
        <v>0.0</v>
      </c>
      <c r="GN1046" s="1">
        <v>0.0</v>
      </c>
      <c r="GO1046" s="1">
        <v>0.0</v>
      </c>
      <c r="GP1046" s="1">
        <v>0.0</v>
      </c>
      <c r="GQ1046" s="1" t="s">
        <v>358</v>
      </c>
      <c r="GR1046" s="1" t="s">
        <v>359</v>
      </c>
      <c r="GS1046" s="1" t="s">
        <v>360</v>
      </c>
      <c r="GT1046" s="1" t="s">
        <v>360</v>
      </c>
      <c r="GU1046" s="1" t="s">
        <v>360</v>
      </c>
      <c r="GV1046" s="1" t="s">
        <v>360</v>
      </c>
      <c r="GW1046" s="1">
        <v>0.0</v>
      </c>
      <c r="GX1046" s="1">
        <v>100.0</v>
      </c>
      <c r="GY1046" s="1">
        <v>100.0</v>
      </c>
      <c r="GZ1046" s="1">
        <v>2.37</v>
      </c>
      <c r="HA1046" s="1">
        <v>0.0025</v>
      </c>
      <c r="HB1046" s="1">
        <v>0.4072566870634428</v>
      </c>
      <c r="HC1046" s="1">
        <v>0.002678124759318837</v>
      </c>
      <c r="HD1046" s="1">
        <v>-9.373761146515732E-7</v>
      </c>
      <c r="HE1046" s="1">
        <v>1.391563784175389E-10</v>
      </c>
      <c r="HF1046" s="1">
        <v>-0.08316833377203428</v>
      </c>
      <c r="HG1046" s="1">
        <v>0.01061361004592812</v>
      </c>
      <c r="HH1046" s="1">
        <v>-3.086644042041478E-4</v>
      </c>
      <c r="HI1046" s="1">
        <v>1.24720902217549E-6</v>
      </c>
      <c r="HJ1046" s="1">
        <v>1.0</v>
      </c>
      <c r="HK1046" s="1">
        <v>2093.0</v>
      </c>
      <c r="HL1046" s="1">
        <v>2.0</v>
      </c>
      <c r="HM1046" s="1">
        <v>27.0</v>
      </c>
      <c r="HN1046" s="1">
        <v>7.3</v>
      </c>
      <c r="HO1046" s="1">
        <v>7.2</v>
      </c>
      <c r="HP1046" s="1">
        <v>2.37915</v>
      </c>
      <c r="HQ1046" s="1">
        <v>2.30347</v>
      </c>
      <c r="HR1046" s="1">
        <v>1.4978</v>
      </c>
      <c r="HS1046" s="1">
        <v>2.30225</v>
      </c>
      <c r="HT1046" s="1">
        <v>1.54785</v>
      </c>
      <c r="HU1046" s="1">
        <v>2.27173</v>
      </c>
      <c r="HV1046" s="1">
        <v>36.7417</v>
      </c>
      <c r="HW1046" s="1">
        <v>14.0007</v>
      </c>
      <c r="HX1046" s="1">
        <v>18.0</v>
      </c>
      <c r="HY1046" s="1">
        <v>504.952</v>
      </c>
      <c r="HZ1046" s="1">
        <v>503.995</v>
      </c>
      <c r="IA1046" s="1">
        <v>28.7603</v>
      </c>
      <c r="IB1046" s="1">
        <v>30.5243</v>
      </c>
      <c r="IC1046" s="1">
        <v>29.9999</v>
      </c>
      <c r="ID1046" s="1">
        <v>30.3209</v>
      </c>
      <c r="IE1046" s="1">
        <v>30.4161</v>
      </c>
      <c r="IF1046" s="1">
        <v>47.7904</v>
      </c>
      <c r="IG1046" s="1">
        <v>30.1514</v>
      </c>
      <c r="IH1046" s="1">
        <v>0.0</v>
      </c>
      <c r="II1046" s="1">
        <v>28.7955</v>
      </c>
      <c r="IJ1046" s="1">
        <v>1146.93</v>
      </c>
      <c r="IK1046" s="1">
        <v>23.0715</v>
      </c>
      <c r="IL1046" s="1">
        <v>100.71</v>
      </c>
      <c r="IM1046" s="1">
        <v>100.439</v>
      </c>
      <c r="IN1046" s="1" t="s">
        <v>365</v>
      </c>
    </row>
    <row r="1047" ht="15.75" customHeight="1">
      <c r="A1047" s="1">
        <v>1031.0</v>
      </c>
      <c r="B1047" s="1">
        <v>1.6604923586E9</v>
      </c>
      <c r="C1047" s="1">
        <v>8229.5</v>
      </c>
      <c r="D1047" s="1" t="s">
        <v>2396</v>
      </c>
      <c r="E1047" s="1" t="s">
        <v>2397</v>
      </c>
      <c r="F1047" s="1">
        <v>1.0</v>
      </c>
      <c r="G1047" s="1" t="s">
        <v>1964</v>
      </c>
      <c r="H1047" s="1" t="s">
        <v>350</v>
      </c>
      <c r="I1047" s="1" t="s">
        <v>351</v>
      </c>
      <c r="J1047" s="1" t="s">
        <v>352</v>
      </c>
      <c r="K1047" s="1" t="s">
        <v>1168</v>
      </c>
      <c r="L1047" s="1" t="s">
        <v>349</v>
      </c>
      <c r="M1047" s="1" t="s">
        <v>354</v>
      </c>
      <c r="N1047" s="1">
        <v>1.66049235075625E9</v>
      </c>
      <c r="O1047" s="1">
        <f t="shared" si="1"/>
        <v>0.003469889597</v>
      </c>
      <c r="P1047" s="1">
        <f t="shared" si="2"/>
        <v>3.469889597</v>
      </c>
      <c r="Q1047" s="1">
        <f t="shared" si="3"/>
        <v>2.693140248</v>
      </c>
      <c r="R1047" s="1">
        <f t="shared" si="4"/>
        <v>1035.103938</v>
      </c>
      <c r="S1047" s="1">
        <f t="shared" si="5"/>
        <v>980.1065469</v>
      </c>
      <c r="T1047" s="1">
        <f t="shared" si="6"/>
        <v>97.7756007</v>
      </c>
      <c r="U1047" s="1">
        <f t="shared" si="7"/>
        <v>103.26215</v>
      </c>
      <c r="V1047" s="1">
        <f t="shared" si="8"/>
        <v>0.1854850247</v>
      </c>
      <c r="W1047" s="1">
        <f t="shared" si="9"/>
        <v>2.924074515</v>
      </c>
      <c r="X1047" s="1">
        <f t="shared" si="10"/>
        <v>0.1791875941</v>
      </c>
      <c r="Y1047" s="1">
        <f t="shared" si="11"/>
        <v>0.1125402339</v>
      </c>
      <c r="Z1047" s="1">
        <f t="shared" si="12"/>
        <v>321.5189716</v>
      </c>
      <c r="AA1047" s="1">
        <f t="shared" si="13"/>
        <v>31.9820486</v>
      </c>
      <c r="AB1047" s="1">
        <f t="shared" si="14"/>
        <v>31.218075</v>
      </c>
      <c r="AC1047" s="1">
        <f t="shared" si="15"/>
        <v>4.567777952</v>
      </c>
      <c r="AD1047" s="1">
        <f t="shared" si="16"/>
        <v>60.02665857</v>
      </c>
      <c r="AE1047" s="1">
        <f t="shared" si="17"/>
        <v>2.706396283</v>
      </c>
      <c r="AF1047" s="1">
        <f t="shared" si="18"/>
        <v>4.508657233</v>
      </c>
      <c r="AG1047" s="1">
        <f t="shared" si="19"/>
        <v>1.861381669</v>
      </c>
      <c r="AH1047" s="1">
        <f t="shared" si="20"/>
        <v>-153.0221312</v>
      </c>
      <c r="AI1047" s="1">
        <f t="shared" si="21"/>
        <v>-36.04598983</v>
      </c>
      <c r="AJ1047" s="1">
        <f t="shared" si="22"/>
        <v>-2.771054725</v>
      </c>
      <c r="AK1047" s="1">
        <f t="shared" si="23"/>
        <v>129.6797958</v>
      </c>
      <c r="AL1047" s="1">
        <f t="shared" si="24"/>
        <v>34.45857426</v>
      </c>
      <c r="AM1047" s="1">
        <f t="shared" si="25"/>
        <v>3.467565656</v>
      </c>
      <c r="AN1047" s="1">
        <f t="shared" si="26"/>
        <v>2.693140248</v>
      </c>
      <c r="AO1047" s="1">
        <v>1131.456442946128</v>
      </c>
      <c r="AP1047" s="1">
        <v>1101.786242424242</v>
      </c>
      <c r="AQ1047" s="1">
        <v>5.149154626281621</v>
      </c>
      <c r="AR1047" s="1">
        <v>64.97153183116835</v>
      </c>
      <c r="AS1047" s="1">
        <f t="shared" si="27"/>
        <v>3.469889597</v>
      </c>
      <c r="AT1047" s="1">
        <v>23.08949913285511</v>
      </c>
      <c r="AU1047" s="1">
        <v>27.13852181818181</v>
      </c>
      <c r="AV1047" s="1">
        <v>9.44608879701773E-5</v>
      </c>
      <c r="AW1047" s="1">
        <v>82.28873051766035</v>
      </c>
      <c r="AX1047" s="1">
        <v>0.0</v>
      </c>
      <c r="AY1047" s="1">
        <v>0.0</v>
      </c>
      <c r="AZ1047" s="1">
        <f t="shared" si="28"/>
        <v>1</v>
      </c>
      <c r="BA1047" s="1">
        <f t="shared" si="29"/>
        <v>0</v>
      </c>
      <c r="BB1047" s="1">
        <f t="shared" si="30"/>
        <v>52019.9393</v>
      </c>
      <c r="BC1047" s="1">
        <f t="shared" si="31"/>
        <v>2000.015</v>
      </c>
      <c r="BD1047" s="1">
        <f t="shared" si="32"/>
        <v>1681.212899</v>
      </c>
      <c r="BE1047" s="1">
        <f t="shared" si="33"/>
        <v>0.8406001451</v>
      </c>
      <c r="BF1047" s="1">
        <f t="shared" si="34"/>
        <v>0.1607582801</v>
      </c>
      <c r="BG1047" s="1">
        <v>6.0</v>
      </c>
      <c r="BH1047" s="1">
        <v>0.5</v>
      </c>
      <c r="BI1047" s="1" t="s">
        <v>355</v>
      </c>
      <c r="BJ1047" s="1">
        <v>2.0</v>
      </c>
      <c r="BK1047" s="1" t="b">
        <v>1</v>
      </c>
      <c r="BL1047" s="1">
        <v>1.66049235075625E9</v>
      </c>
      <c r="BM1047" s="1">
        <v>1035.1039375</v>
      </c>
      <c r="BN1047" s="1">
        <v>1080.7475</v>
      </c>
      <c r="BO1047" s="1">
        <v>27.129025</v>
      </c>
      <c r="BP1047" s="1">
        <v>23.0820625</v>
      </c>
      <c r="BQ1047" s="1">
        <v>1032.77925</v>
      </c>
      <c r="BR1047" s="1">
        <v>27.126525</v>
      </c>
      <c r="BS1047" s="1">
        <v>500.152</v>
      </c>
      <c r="BT1047" s="1">
        <v>99.66021875</v>
      </c>
      <c r="BU1047" s="1">
        <v>0.0999563125</v>
      </c>
      <c r="BV1047" s="1">
        <v>30.98941875</v>
      </c>
      <c r="BW1047" s="1">
        <v>31.218075</v>
      </c>
      <c r="BX1047" s="1">
        <v>999.9</v>
      </c>
      <c r="BY1047" s="1">
        <v>0.0</v>
      </c>
      <c r="BZ1047" s="1">
        <v>0.0</v>
      </c>
      <c r="CA1047" s="1">
        <v>10002.809375</v>
      </c>
      <c r="CB1047" s="1">
        <v>0.0</v>
      </c>
      <c r="CC1047" s="1">
        <v>27.95644375</v>
      </c>
      <c r="CD1047" s="1">
        <v>-45.64111875</v>
      </c>
      <c r="CE1047" s="1">
        <v>1063.969375</v>
      </c>
      <c r="CF1047" s="1">
        <v>1106.281875</v>
      </c>
      <c r="CG1047" s="1">
        <v>4.04697625</v>
      </c>
      <c r="CH1047" s="1">
        <v>1080.7475</v>
      </c>
      <c r="CI1047" s="1">
        <v>23.0820625</v>
      </c>
      <c r="CJ1047" s="1">
        <v>2.703685</v>
      </c>
      <c r="CK1047" s="1">
        <v>2.300363125</v>
      </c>
      <c r="CL1047" s="1">
        <v>22.307525</v>
      </c>
      <c r="CM1047" s="1">
        <v>19.6789375</v>
      </c>
      <c r="CN1047" s="1">
        <v>2000.015</v>
      </c>
      <c r="CO1047" s="1">
        <v>0.9799941249999999</v>
      </c>
      <c r="CP1047" s="1">
        <v>0.02000601875</v>
      </c>
      <c r="CQ1047" s="1">
        <v>0.0</v>
      </c>
      <c r="CR1047" s="1">
        <v>2.99175</v>
      </c>
      <c r="CS1047" s="1">
        <v>0.0</v>
      </c>
      <c r="CT1047" s="1">
        <v>33468.33125</v>
      </c>
      <c r="CU1047" s="1">
        <v>17412.41875</v>
      </c>
      <c r="CV1047" s="1">
        <v>40.91374999999999</v>
      </c>
      <c r="CW1047" s="1">
        <v>41.92149999999999</v>
      </c>
      <c r="CX1047" s="1">
        <v>40.886625</v>
      </c>
      <c r="CY1047" s="1">
        <v>40.375</v>
      </c>
      <c r="CZ1047" s="1">
        <v>41.042625</v>
      </c>
      <c r="DA1047" s="1">
        <v>1960.00625</v>
      </c>
      <c r="DB1047" s="1">
        <v>40.01000000000001</v>
      </c>
      <c r="DC1047" s="1">
        <v>0.0</v>
      </c>
      <c r="DD1047" s="1">
        <v>1.6604923568E9</v>
      </c>
      <c r="DE1047" s="1">
        <v>0.0</v>
      </c>
      <c r="DF1047" s="1">
        <v>1.6604919246E9</v>
      </c>
      <c r="DG1047" s="1" t="s">
        <v>1965</v>
      </c>
      <c r="DH1047" s="1">
        <v>1.6604919196E9</v>
      </c>
      <c r="DI1047" s="1">
        <v>1.6604919246E9</v>
      </c>
      <c r="DJ1047" s="1">
        <v>26.0</v>
      </c>
      <c r="DK1047" s="1">
        <v>0.565</v>
      </c>
      <c r="DL1047" s="1">
        <v>-0.007</v>
      </c>
      <c r="DM1047" s="1">
        <v>1.335</v>
      </c>
      <c r="DN1047" s="1">
        <v>0.012</v>
      </c>
      <c r="DO1047" s="1">
        <v>400.0</v>
      </c>
      <c r="DP1047" s="1">
        <v>23.0</v>
      </c>
      <c r="DQ1047" s="1">
        <v>0.17</v>
      </c>
      <c r="DR1047" s="1">
        <v>0.02</v>
      </c>
      <c r="DS1047" s="1">
        <v>2.637874875784175</v>
      </c>
      <c r="DT1047" s="1">
        <v>0.02404187991744037</v>
      </c>
      <c r="DU1047" s="1">
        <v>0.1530616879148674</v>
      </c>
      <c r="DV1047" s="1">
        <v>1.0</v>
      </c>
      <c r="DW1047" s="1">
        <v>34.44998595679769</v>
      </c>
      <c r="DX1047" s="1">
        <v>0.001778726122759054</v>
      </c>
      <c r="DY1047" s="1">
        <v>0.06660172067968097</v>
      </c>
      <c r="DZ1047" s="1">
        <v>1.0</v>
      </c>
      <c r="EA1047" s="1">
        <v>-45.63152333333334</v>
      </c>
      <c r="EB1047" s="1">
        <v>-1.250554838709757</v>
      </c>
      <c r="EC1047" s="1">
        <v>0.1207363013163627</v>
      </c>
      <c r="ED1047" s="1">
        <v>0.0</v>
      </c>
      <c r="EE1047" s="1">
        <v>977.4016670865569</v>
      </c>
      <c r="EF1047" s="1">
        <v>292.3178498166666</v>
      </c>
      <c r="EG1047" s="1">
        <v>21.83126983155714</v>
      </c>
      <c r="EH1047" s="1">
        <v>0.0</v>
      </c>
      <c r="EI1047" s="1">
        <v>4.048572500000001</v>
      </c>
      <c r="EJ1047" s="1">
        <v>-0.03790694183865568</v>
      </c>
      <c r="EK1047" s="1">
        <v>0.004186014064715925</v>
      </c>
      <c r="EL1047" s="1">
        <v>1.0</v>
      </c>
      <c r="EM1047" s="1">
        <v>1.861757498658846</v>
      </c>
      <c r="EN1047" s="1">
        <v>-0.04630961129845035</v>
      </c>
      <c r="EO1047" s="1">
        <v>0.003512975681801786</v>
      </c>
      <c r="EP1047" s="1">
        <v>1.0</v>
      </c>
      <c r="EQ1047" s="1">
        <v>4.0</v>
      </c>
      <c r="ER1047" s="1">
        <v>6.0</v>
      </c>
      <c r="ES1047" s="1" t="s">
        <v>376</v>
      </c>
      <c r="ET1047" s="1">
        <v>2.94401</v>
      </c>
      <c r="EU1047" s="1">
        <v>2.80093</v>
      </c>
      <c r="EV1047" s="1">
        <v>0.175228</v>
      </c>
      <c r="EW1047" s="1">
        <v>0.179866</v>
      </c>
      <c r="EX1047" s="1">
        <v>0.118212</v>
      </c>
      <c r="EY1047" s="1">
        <v>0.105531</v>
      </c>
      <c r="EZ1047" s="1">
        <v>16948.9</v>
      </c>
      <c r="FA1047" s="1">
        <v>17674.4</v>
      </c>
      <c r="FB1047" s="1">
        <v>23890.5</v>
      </c>
      <c r="FC1047" s="1">
        <v>25071.9</v>
      </c>
      <c r="FD1047" s="1">
        <v>33716.5</v>
      </c>
      <c r="FE1047" s="1">
        <v>35807.8</v>
      </c>
      <c r="FF1047" s="1">
        <v>43548.1</v>
      </c>
      <c r="FG1047" s="1">
        <v>46342.4</v>
      </c>
      <c r="FH1047" s="1">
        <v>1.9883</v>
      </c>
      <c r="FI1047" s="1">
        <v>1.88555</v>
      </c>
      <c r="FJ1047" s="1">
        <v>0.120923</v>
      </c>
      <c r="FK1047" s="1">
        <v>0.0</v>
      </c>
      <c r="FL1047" s="1">
        <v>29.2422</v>
      </c>
      <c r="FM1047" s="1">
        <v>999.9</v>
      </c>
      <c r="FN1047" s="1">
        <v>60.9</v>
      </c>
      <c r="FO1047" s="1">
        <v>33.9</v>
      </c>
      <c r="FP1047" s="1">
        <v>32.471</v>
      </c>
      <c r="FQ1047" s="1">
        <v>63.5364</v>
      </c>
      <c r="FR1047" s="1">
        <v>25.9936</v>
      </c>
      <c r="FS1047" s="1">
        <v>1.0</v>
      </c>
      <c r="FT1047" s="1">
        <v>0.266133</v>
      </c>
      <c r="FU1047" s="1">
        <v>0.219306</v>
      </c>
      <c r="FV1047" s="1">
        <v>20.3244</v>
      </c>
      <c r="FW1047" s="1">
        <v>5.2119</v>
      </c>
      <c r="FX1047" s="1">
        <v>11.9069</v>
      </c>
      <c r="FY1047" s="1">
        <v>5.00275</v>
      </c>
      <c r="FZ1047" s="1">
        <v>3.29045</v>
      </c>
      <c r="GA1047" s="1">
        <v>9999.0</v>
      </c>
      <c r="GB1047" s="1">
        <v>9999.0</v>
      </c>
      <c r="GC1047" s="1">
        <v>9999.0</v>
      </c>
      <c r="GD1047" s="1">
        <v>999.9</v>
      </c>
      <c r="GE1047" s="1">
        <v>1.85958</v>
      </c>
      <c r="GF1047" s="1">
        <v>1.85448</v>
      </c>
      <c r="GG1047" s="1">
        <v>1.8577</v>
      </c>
      <c r="GH1047" s="1">
        <v>1.85608</v>
      </c>
      <c r="GI1047" s="1">
        <v>1.85489</v>
      </c>
      <c r="GJ1047" s="1">
        <v>1.85457</v>
      </c>
      <c r="GK1047" s="1">
        <v>1.85323</v>
      </c>
      <c r="GL1047" s="1">
        <v>1.85638</v>
      </c>
      <c r="GM1047" s="1">
        <v>0.0</v>
      </c>
      <c r="GN1047" s="1">
        <v>0.0</v>
      </c>
      <c r="GO1047" s="1">
        <v>0.0</v>
      </c>
      <c r="GP1047" s="1">
        <v>0.0</v>
      </c>
      <c r="GQ1047" s="1" t="s">
        <v>358</v>
      </c>
      <c r="GR1047" s="1" t="s">
        <v>359</v>
      </c>
      <c r="GS1047" s="1" t="s">
        <v>360</v>
      </c>
      <c r="GT1047" s="1" t="s">
        <v>360</v>
      </c>
      <c r="GU1047" s="1" t="s">
        <v>360</v>
      </c>
      <c r="GV1047" s="1" t="s">
        <v>360</v>
      </c>
      <c r="GW1047" s="1">
        <v>0.0</v>
      </c>
      <c r="GX1047" s="1">
        <v>100.0</v>
      </c>
      <c r="GY1047" s="1">
        <v>100.0</v>
      </c>
      <c r="GZ1047" s="1">
        <v>2.37</v>
      </c>
      <c r="HA1047" s="1">
        <v>0.0025</v>
      </c>
      <c r="HB1047" s="1">
        <v>0.4072566870634428</v>
      </c>
      <c r="HC1047" s="1">
        <v>0.002678124759318837</v>
      </c>
      <c r="HD1047" s="1">
        <v>-9.373761146515732E-7</v>
      </c>
      <c r="HE1047" s="1">
        <v>1.391563784175389E-10</v>
      </c>
      <c r="HF1047" s="1">
        <v>-0.08316833377203428</v>
      </c>
      <c r="HG1047" s="1">
        <v>0.01061361004592812</v>
      </c>
      <c r="HH1047" s="1">
        <v>-3.086644042041478E-4</v>
      </c>
      <c r="HI1047" s="1">
        <v>1.24720902217549E-6</v>
      </c>
      <c r="HJ1047" s="1">
        <v>1.0</v>
      </c>
      <c r="HK1047" s="1">
        <v>2093.0</v>
      </c>
      <c r="HL1047" s="1">
        <v>2.0</v>
      </c>
      <c r="HM1047" s="1">
        <v>27.0</v>
      </c>
      <c r="HN1047" s="1">
        <v>7.3</v>
      </c>
      <c r="HO1047" s="1">
        <v>7.2</v>
      </c>
      <c r="HP1047" s="1">
        <v>2.3938</v>
      </c>
      <c r="HQ1047" s="1">
        <v>2.27539</v>
      </c>
      <c r="HR1047" s="1">
        <v>1.4978</v>
      </c>
      <c r="HS1047" s="1">
        <v>2.30225</v>
      </c>
      <c r="HT1047" s="1">
        <v>1.54785</v>
      </c>
      <c r="HU1047" s="1">
        <v>2.41089</v>
      </c>
      <c r="HV1047" s="1">
        <v>36.7417</v>
      </c>
      <c r="HW1047" s="1">
        <v>14.0095</v>
      </c>
      <c r="HX1047" s="1">
        <v>18.0</v>
      </c>
      <c r="HY1047" s="1">
        <v>504.877</v>
      </c>
      <c r="HZ1047" s="1">
        <v>504.012</v>
      </c>
      <c r="IA1047" s="1">
        <v>28.7788</v>
      </c>
      <c r="IB1047" s="1">
        <v>30.5252</v>
      </c>
      <c r="IC1047" s="1">
        <v>29.9999</v>
      </c>
      <c r="ID1047" s="1">
        <v>30.3209</v>
      </c>
      <c r="IE1047" s="1">
        <v>30.4163</v>
      </c>
      <c r="IF1047" s="1">
        <v>47.9699</v>
      </c>
      <c r="IG1047" s="1">
        <v>30.1514</v>
      </c>
      <c r="IH1047" s="1">
        <v>0.0</v>
      </c>
      <c r="II1047" s="1">
        <v>28.7955</v>
      </c>
      <c r="IJ1047" s="1">
        <v>1146.93</v>
      </c>
      <c r="IK1047" s="1">
        <v>23.0715</v>
      </c>
      <c r="IL1047" s="1">
        <v>100.71</v>
      </c>
      <c r="IM1047" s="1">
        <v>100.44</v>
      </c>
      <c r="IN1047" s="1" t="s">
        <v>365</v>
      </c>
    </row>
    <row r="1048" ht="15.75" customHeight="1">
      <c r="A1048" s="1">
        <v>1032.0</v>
      </c>
      <c r="B1048" s="1">
        <v>1.6604923591E9</v>
      </c>
      <c r="C1048" s="1">
        <v>8230.0</v>
      </c>
      <c r="D1048" s="1" t="s">
        <v>2398</v>
      </c>
      <c r="E1048" s="1" t="s">
        <v>2399</v>
      </c>
      <c r="F1048" s="1">
        <v>1.0</v>
      </c>
      <c r="G1048" s="1" t="s">
        <v>1964</v>
      </c>
      <c r="H1048" s="1" t="s">
        <v>350</v>
      </c>
      <c r="I1048" s="1" t="s">
        <v>351</v>
      </c>
      <c r="J1048" s="1" t="s">
        <v>352</v>
      </c>
      <c r="K1048" s="1" t="s">
        <v>1168</v>
      </c>
      <c r="L1048" s="1" t="s">
        <v>349</v>
      </c>
      <c r="M1048" s="1" t="s">
        <v>354</v>
      </c>
      <c r="N1048" s="1">
        <v>1.66049235075625E9</v>
      </c>
      <c r="O1048" s="1">
        <f t="shared" si="1"/>
        <v>0.003471249911</v>
      </c>
      <c r="P1048" s="1">
        <f t="shared" si="2"/>
        <v>3.471249911</v>
      </c>
      <c r="Q1048" s="1">
        <f t="shared" si="3"/>
        <v>2.667194596</v>
      </c>
      <c r="R1048" s="1">
        <f t="shared" si="4"/>
        <v>1035.103938</v>
      </c>
      <c r="S1048" s="1">
        <f t="shared" si="5"/>
        <v>980.3428418</v>
      </c>
      <c r="T1048" s="1">
        <f t="shared" si="6"/>
        <v>97.79917352</v>
      </c>
      <c r="U1048" s="1">
        <f t="shared" si="7"/>
        <v>103.26215</v>
      </c>
      <c r="V1048" s="1">
        <f t="shared" si="8"/>
        <v>0.1855602906</v>
      </c>
      <c r="W1048" s="1">
        <f t="shared" si="9"/>
        <v>2.924074515</v>
      </c>
      <c r="X1048" s="1">
        <f t="shared" si="10"/>
        <v>0.1792578416</v>
      </c>
      <c r="Y1048" s="1">
        <f t="shared" si="11"/>
        <v>0.1125845683</v>
      </c>
      <c r="Z1048" s="1">
        <f t="shared" si="12"/>
        <v>321.5189716</v>
      </c>
      <c r="AA1048" s="1">
        <f t="shared" si="13"/>
        <v>31.9816952</v>
      </c>
      <c r="AB1048" s="1">
        <f t="shared" si="14"/>
        <v>31.218075</v>
      </c>
      <c r="AC1048" s="1">
        <f t="shared" si="15"/>
        <v>4.567777952</v>
      </c>
      <c r="AD1048" s="1">
        <f t="shared" si="16"/>
        <v>60.02665857</v>
      </c>
      <c r="AE1048" s="1">
        <f t="shared" si="17"/>
        <v>2.706396283</v>
      </c>
      <c r="AF1048" s="1">
        <f t="shared" si="18"/>
        <v>4.508657233</v>
      </c>
      <c r="AG1048" s="1">
        <f t="shared" si="19"/>
        <v>1.861381669</v>
      </c>
      <c r="AH1048" s="1">
        <f t="shared" si="20"/>
        <v>-153.0821211</v>
      </c>
      <c r="AI1048" s="1">
        <f t="shared" si="21"/>
        <v>-36.04598983</v>
      </c>
      <c r="AJ1048" s="1">
        <f t="shared" si="22"/>
        <v>-2.771054725</v>
      </c>
      <c r="AK1048" s="1">
        <f t="shared" si="23"/>
        <v>129.6198059</v>
      </c>
      <c r="AL1048" s="1">
        <f t="shared" si="24"/>
        <v>34.45857426</v>
      </c>
      <c r="AM1048" s="1">
        <f t="shared" si="25"/>
        <v>3.467565656</v>
      </c>
      <c r="AN1048" s="1">
        <f t="shared" si="26"/>
        <v>2.667194596</v>
      </c>
      <c r="AO1048" s="1">
        <v>1134.019239694703</v>
      </c>
      <c r="AP1048" s="1">
        <v>1104.363575757575</v>
      </c>
      <c r="AQ1048" s="1">
        <v>5.15253832484368</v>
      </c>
      <c r="AR1048" s="1">
        <v>64.97153183116835</v>
      </c>
      <c r="AS1048" s="1">
        <f t="shared" si="27"/>
        <v>3.471249911</v>
      </c>
      <c r="AT1048" s="1">
        <v>23.08969697172542</v>
      </c>
      <c r="AU1048" s="1">
        <v>27.14026363636362</v>
      </c>
      <c r="AV1048" s="1">
        <v>1.000681687686341E-4</v>
      </c>
      <c r="AW1048" s="1">
        <v>82.28873051766035</v>
      </c>
      <c r="AX1048" s="1">
        <v>0.0</v>
      </c>
      <c r="AY1048" s="1">
        <v>0.0</v>
      </c>
      <c r="AZ1048" s="1">
        <f t="shared" si="28"/>
        <v>1</v>
      </c>
      <c r="BA1048" s="1">
        <f t="shared" si="29"/>
        <v>0</v>
      </c>
      <c r="BB1048" s="1">
        <f t="shared" si="30"/>
        <v>52019.9393</v>
      </c>
      <c r="BC1048" s="1">
        <f t="shared" si="31"/>
        <v>2000.015</v>
      </c>
      <c r="BD1048" s="1">
        <f t="shared" si="32"/>
        <v>1681.212899</v>
      </c>
      <c r="BE1048" s="1">
        <f t="shared" si="33"/>
        <v>0.8406001451</v>
      </c>
      <c r="BF1048" s="1">
        <f t="shared" si="34"/>
        <v>0.1607582801</v>
      </c>
      <c r="BG1048" s="1">
        <v>6.0</v>
      </c>
      <c r="BH1048" s="1">
        <v>0.5</v>
      </c>
      <c r="BI1048" s="1" t="s">
        <v>355</v>
      </c>
      <c r="BJ1048" s="1">
        <v>2.0</v>
      </c>
      <c r="BK1048" s="1" t="b">
        <v>1</v>
      </c>
      <c r="BL1048" s="1">
        <v>1.66049235075625E9</v>
      </c>
      <c r="BM1048" s="1">
        <v>1035.1039375</v>
      </c>
      <c r="BN1048" s="1">
        <v>1080.7475</v>
      </c>
      <c r="BO1048" s="1">
        <v>27.129025</v>
      </c>
      <c r="BP1048" s="1">
        <v>23.0820625</v>
      </c>
      <c r="BQ1048" s="1">
        <v>1032.77925</v>
      </c>
      <c r="BR1048" s="1">
        <v>27.126525</v>
      </c>
      <c r="BS1048" s="1">
        <v>500.152</v>
      </c>
      <c r="BT1048" s="1">
        <v>99.66021875</v>
      </c>
      <c r="BU1048" s="1">
        <v>0.0999563125</v>
      </c>
      <c r="BV1048" s="1">
        <v>30.98941875</v>
      </c>
      <c r="BW1048" s="1">
        <v>31.218075</v>
      </c>
      <c r="BX1048" s="1">
        <v>999.9</v>
      </c>
      <c r="BY1048" s="1">
        <v>0.0</v>
      </c>
      <c r="BZ1048" s="1">
        <v>0.0</v>
      </c>
      <c r="CA1048" s="1">
        <v>10002.809375</v>
      </c>
      <c r="CB1048" s="1">
        <v>0.0</v>
      </c>
      <c r="CC1048" s="1">
        <v>27.95644375</v>
      </c>
      <c r="CD1048" s="1">
        <v>-45.64111875</v>
      </c>
      <c r="CE1048" s="1">
        <v>1063.969375</v>
      </c>
      <c r="CF1048" s="1">
        <v>1106.281875</v>
      </c>
      <c r="CG1048" s="1">
        <v>4.04697625</v>
      </c>
      <c r="CH1048" s="1">
        <v>1080.7475</v>
      </c>
      <c r="CI1048" s="1">
        <v>23.0820625</v>
      </c>
      <c r="CJ1048" s="1">
        <v>2.703685</v>
      </c>
      <c r="CK1048" s="1">
        <v>2.300363125</v>
      </c>
      <c r="CL1048" s="1">
        <v>22.307525</v>
      </c>
      <c r="CM1048" s="1">
        <v>19.6789375</v>
      </c>
      <c r="CN1048" s="1">
        <v>2000.015</v>
      </c>
      <c r="CO1048" s="1">
        <v>0.9799941249999999</v>
      </c>
      <c r="CP1048" s="1">
        <v>0.02000601875</v>
      </c>
      <c r="CQ1048" s="1">
        <v>0.0</v>
      </c>
      <c r="CR1048" s="1">
        <v>2.99175</v>
      </c>
      <c r="CS1048" s="1">
        <v>0.0</v>
      </c>
      <c r="CT1048" s="1">
        <v>33468.33125</v>
      </c>
      <c r="CU1048" s="1">
        <v>17412.41875</v>
      </c>
      <c r="CV1048" s="1">
        <v>40.91374999999999</v>
      </c>
      <c r="CW1048" s="1">
        <v>41.92149999999999</v>
      </c>
      <c r="CX1048" s="1">
        <v>40.886625</v>
      </c>
      <c r="CY1048" s="1">
        <v>40.375</v>
      </c>
      <c r="CZ1048" s="1">
        <v>41.042625</v>
      </c>
      <c r="DA1048" s="1">
        <v>1960.00625</v>
      </c>
      <c r="DB1048" s="1">
        <v>40.01000000000001</v>
      </c>
      <c r="DC1048" s="1">
        <v>0.0</v>
      </c>
      <c r="DD1048" s="1">
        <v>1.6604923574E9</v>
      </c>
      <c r="DE1048" s="1">
        <v>0.0</v>
      </c>
      <c r="DF1048" s="1">
        <v>1.6604919246E9</v>
      </c>
      <c r="DG1048" s="1" t="s">
        <v>1965</v>
      </c>
      <c r="DH1048" s="1">
        <v>1.6604919196E9</v>
      </c>
      <c r="DI1048" s="1">
        <v>1.6604919246E9</v>
      </c>
      <c r="DJ1048" s="1">
        <v>26.0</v>
      </c>
      <c r="DK1048" s="1">
        <v>0.565</v>
      </c>
      <c r="DL1048" s="1">
        <v>-0.007</v>
      </c>
      <c r="DM1048" s="1">
        <v>1.335</v>
      </c>
      <c r="DN1048" s="1">
        <v>0.012</v>
      </c>
      <c r="DO1048" s="1">
        <v>400.0</v>
      </c>
      <c r="DP1048" s="1">
        <v>23.0</v>
      </c>
      <c r="DQ1048" s="1">
        <v>0.17</v>
      </c>
      <c r="DR1048" s="1">
        <v>0.02</v>
      </c>
      <c r="DS1048" s="1">
        <v>2.637874875784175</v>
      </c>
      <c r="DT1048" s="1">
        <v>0.02404187991744037</v>
      </c>
      <c r="DU1048" s="1">
        <v>0.1530616879148674</v>
      </c>
      <c r="DV1048" s="1">
        <v>1.0</v>
      </c>
      <c r="DW1048" s="1">
        <v>34.44998595679769</v>
      </c>
      <c r="DX1048" s="1">
        <v>0.001778726122759054</v>
      </c>
      <c r="DY1048" s="1">
        <v>0.06660172067968097</v>
      </c>
      <c r="DZ1048" s="1">
        <v>1.0</v>
      </c>
      <c r="EA1048" s="1">
        <v>-45.63152333333334</v>
      </c>
      <c r="EB1048" s="1">
        <v>-1.250554838709757</v>
      </c>
      <c r="EC1048" s="1">
        <v>0.1207363013163627</v>
      </c>
      <c r="ED1048" s="1">
        <v>0.0</v>
      </c>
      <c r="EE1048" s="1">
        <v>977.4016670865569</v>
      </c>
      <c r="EF1048" s="1">
        <v>292.3178498166666</v>
      </c>
      <c r="EG1048" s="1">
        <v>21.83126983155714</v>
      </c>
      <c r="EH1048" s="1">
        <v>0.0</v>
      </c>
      <c r="EI1048" s="1">
        <v>4.048572500000001</v>
      </c>
      <c r="EJ1048" s="1">
        <v>-0.03790694183865568</v>
      </c>
      <c r="EK1048" s="1">
        <v>0.004186014064715925</v>
      </c>
      <c r="EL1048" s="1">
        <v>1.0</v>
      </c>
      <c r="EM1048" s="1">
        <v>1.861757498658846</v>
      </c>
      <c r="EN1048" s="1">
        <v>-0.04630961129845035</v>
      </c>
      <c r="EO1048" s="1">
        <v>0.003512975681801786</v>
      </c>
      <c r="EP1048" s="1">
        <v>1.0</v>
      </c>
      <c r="EQ1048" s="1">
        <v>4.0</v>
      </c>
      <c r="ER1048" s="1">
        <v>6.0</v>
      </c>
      <c r="ES1048" s="1" t="s">
        <v>376</v>
      </c>
      <c r="ET1048" s="1">
        <v>2.94399</v>
      </c>
      <c r="EU1048" s="1">
        <v>2.801</v>
      </c>
      <c r="EV1048" s="1">
        <v>0.175483</v>
      </c>
      <c r="EW1048" s="1">
        <v>0.180116</v>
      </c>
      <c r="EX1048" s="1">
        <v>0.118215</v>
      </c>
      <c r="EY1048" s="1">
        <v>0.105531</v>
      </c>
      <c r="EZ1048" s="1">
        <v>16943.7</v>
      </c>
      <c r="FA1048" s="1">
        <v>17669.1</v>
      </c>
      <c r="FB1048" s="1">
        <v>23890.4</v>
      </c>
      <c r="FC1048" s="1">
        <v>25072.0</v>
      </c>
      <c r="FD1048" s="1">
        <v>33716.4</v>
      </c>
      <c r="FE1048" s="1">
        <v>35807.9</v>
      </c>
      <c r="FF1048" s="1">
        <v>43548.1</v>
      </c>
      <c r="FG1048" s="1">
        <v>46342.5</v>
      </c>
      <c r="FH1048" s="1">
        <v>1.98822</v>
      </c>
      <c r="FI1048" s="1">
        <v>1.88568</v>
      </c>
      <c r="FJ1048" s="1">
        <v>0.121035</v>
      </c>
      <c r="FK1048" s="1">
        <v>0.0</v>
      </c>
      <c r="FL1048" s="1">
        <v>29.2422</v>
      </c>
      <c r="FM1048" s="1">
        <v>999.9</v>
      </c>
      <c r="FN1048" s="1">
        <v>60.9</v>
      </c>
      <c r="FO1048" s="1">
        <v>33.9</v>
      </c>
      <c r="FP1048" s="1">
        <v>32.4689</v>
      </c>
      <c r="FQ1048" s="1">
        <v>63.6764</v>
      </c>
      <c r="FR1048" s="1">
        <v>25.6851</v>
      </c>
      <c r="FS1048" s="1">
        <v>1.0</v>
      </c>
      <c r="FT1048" s="1">
        <v>0.266105</v>
      </c>
      <c r="FU1048" s="1">
        <v>0.224739</v>
      </c>
      <c r="FV1048" s="1">
        <v>20.3244</v>
      </c>
      <c r="FW1048" s="1">
        <v>5.21175</v>
      </c>
      <c r="FX1048" s="1">
        <v>11.9066</v>
      </c>
      <c r="FY1048" s="1">
        <v>5.0028</v>
      </c>
      <c r="FZ1048" s="1">
        <v>3.29045</v>
      </c>
      <c r="GA1048" s="1">
        <v>9999.0</v>
      </c>
      <c r="GB1048" s="1">
        <v>9999.0</v>
      </c>
      <c r="GC1048" s="1">
        <v>9999.0</v>
      </c>
      <c r="GD1048" s="1">
        <v>999.9</v>
      </c>
      <c r="GE1048" s="1">
        <v>1.85958</v>
      </c>
      <c r="GF1048" s="1">
        <v>1.85448</v>
      </c>
      <c r="GG1048" s="1">
        <v>1.8577</v>
      </c>
      <c r="GH1048" s="1">
        <v>1.85608</v>
      </c>
      <c r="GI1048" s="1">
        <v>1.85489</v>
      </c>
      <c r="GJ1048" s="1">
        <v>1.85457</v>
      </c>
      <c r="GK1048" s="1">
        <v>1.85324</v>
      </c>
      <c r="GL1048" s="1">
        <v>1.85638</v>
      </c>
      <c r="GM1048" s="1">
        <v>0.0</v>
      </c>
      <c r="GN1048" s="1">
        <v>0.0</v>
      </c>
      <c r="GO1048" s="1">
        <v>0.0</v>
      </c>
      <c r="GP1048" s="1">
        <v>0.0</v>
      </c>
      <c r="GQ1048" s="1" t="s">
        <v>358</v>
      </c>
      <c r="GR1048" s="1" t="s">
        <v>359</v>
      </c>
      <c r="GS1048" s="1" t="s">
        <v>360</v>
      </c>
      <c r="GT1048" s="1" t="s">
        <v>360</v>
      </c>
      <c r="GU1048" s="1" t="s">
        <v>360</v>
      </c>
      <c r="GV1048" s="1" t="s">
        <v>360</v>
      </c>
      <c r="GW1048" s="1">
        <v>0.0</v>
      </c>
      <c r="GX1048" s="1">
        <v>100.0</v>
      </c>
      <c r="GY1048" s="1">
        <v>100.0</v>
      </c>
      <c r="GZ1048" s="1">
        <v>2.37</v>
      </c>
      <c r="HA1048" s="1">
        <v>0.0025</v>
      </c>
      <c r="HB1048" s="1">
        <v>0.4072566870634428</v>
      </c>
      <c r="HC1048" s="1">
        <v>0.002678124759318837</v>
      </c>
      <c r="HD1048" s="1">
        <v>-9.373761146515732E-7</v>
      </c>
      <c r="HE1048" s="1">
        <v>1.391563784175389E-10</v>
      </c>
      <c r="HF1048" s="1">
        <v>-0.08316833377203428</v>
      </c>
      <c r="HG1048" s="1">
        <v>0.01061361004592812</v>
      </c>
      <c r="HH1048" s="1">
        <v>-3.086644042041478E-4</v>
      </c>
      <c r="HI1048" s="1">
        <v>1.24720902217549E-6</v>
      </c>
      <c r="HJ1048" s="1">
        <v>1.0</v>
      </c>
      <c r="HK1048" s="1">
        <v>2093.0</v>
      </c>
      <c r="HL1048" s="1">
        <v>2.0</v>
      </c>
      <c r="HM1048" s="1">
        <v>27.0</v>
      </c>
      <c r="HN1048" s="1">
        <v>7.3</v>
      </c>
      <c r="HO1048" s="1">
        <v>7.2</v>
      </c>
      <c r="HP1048" s="1">
        <v>2.39624</v>
      </c>
      <c r="HQ1048" s="1">
        <v>2.28271</v>
      </c>
      <c r="HR1048" s="1">
        <v>1.4978</v>
      </c>
      <c r="HS1048" s="1">
        <v>2.30225</v>
      </c>
      <c r="HT1048" s="1">
        <v>1.54785</v>
      </c>
      <c r="HU1048" s="1">
        <v>2.44995</v>
      </c>
      <c r="HV1048" s="1">
        <v>36.7417</v>
      </c>
      <c r="HW1048" s="1">
        <v>14.0007</v>
      </c>
      <c r="HX1048" s="1">
        <v>18.0</v>
      </c>
      <c r="HY1048" s="1">
        <v>504.832</v>
      </c>
      <c r="HZ1048" s="1">
        <v>504.099</v>
      </c>
      <c r="IA1048" s="1">
        <v>28.7819</v>
      </c>
      <c r="IB1048" s="1">
        <v>30.5256</v>
      </c>
      <c r="IC1048" s="1">
        <v>29.9999</v>
      </c>
      <c r="ID1048" s="1">
        <v>30.3209</v>
      </c>
      <c r="IE1048" s="1">
        <v>30.4167</v>
      </c>
      <c r="IF1048" s="1">
        <v>48.1348</v>
      </c>
      <c r="IG1048" s="1">
        <v>30.1514</v>
      </c>
      <c r="IH1048" s="1">
        <v>0.0</v>
      </c>
      <c r="II1048" s="1">
        <v>28.7955</v>
      </c>
      <c r="IJ1048" s="1">
        <v>1156.95</v>
      </c>
      <c r="IK1048" s="1">
        <v>23.0715</v>
      </c>
      <c r="IL1048" s="1">
        <v>100.71</v>
      </c>
      <c r="IM1048" s="1">
        <v>100.44</v>
      </c>
      <c r="IN1048" s="1" t="s">
        <v>365</v>
      </c>
    </row>
    <row r="1049" ht="15.75" customHeight="1">
      <c r="A1049" s="1">
        <v>1033.0</v>
      </c>
      <c r="B1049" s="1">
        <v>1.6604923606E9</v>
      </c>
      <c r="C1049" s="1">
        <v>8231.5</v>
      </c>
      <c r="D1049" s="1" t="s">
        <v>2400</v>
      </c>
      <c r="E1049" s="1" t="s">
        <v>2401</v>
      </c>
      <c r="F1049" s="1">
        <v>1.0</v>
      </c>
      <c r="G1049" s="1" t="s">
        <v>1964</v>
      </c>
      <c r="H1049" s="1" t="s">
        <v>350</v>
      </c>
      <c r="I1049" s="1" t="s">
        <v>351</v>
      </c>
      <c r="J1049" s="1" t="s">
        <v>352</v>
      </c>
      <c r="K1049" s="1" t="s">
        <v>1168</v>
      </c>
      <c r="L1049" s="1" t="s">
        <v>349</v>
      </c>
      <c r="M1049" s="1" t="s">
        <v>354</v>
      </c>
      <c r="N1049" s="1">
        <v>1.6604923527875E9</v>
      </c>
      <c r="O1049" s="1">
        <f t="shared" si="1"/>
        <v>0.0034738917</v>
      </c>
      <c r="P1049" s="1">
        <f t="shared" si="2"/>
        <v>3.4738917</v>
      </c>
      <c r="Q1049" s="1">
        <f t="shared" si="3"/>
        <v>2.643030148</v>
      </c>
      <c r="R1049" s="1">
        <f t="shared" si="4"/>
        <v>1045.2775</v>
      </c>
      <c r="S1049" s="1">
        <f t="shared" si="5"/>
        <v>990.4677464</v>
      </c>
      <c r="T1049" s="1">
        <f t="shared" si="6"/>
        <v>98.80907029</v>
      </c>
      <c r="U1049" s="1">
        <f t="shared" si="7"/>
        <v>104.2768917</v>
      </c>
      <c r="V1049" s="1">
        <f t="shared" si="8"/>
        <v>0.1858165757</v>
      </c>
      <c r="W1049" s="1">
        <f t="shared" si="9"/>
        <v>2.924126737</v>
      </c>
      <c r="X1049" s="1">
        <f t="shared" si="10"/>
        <v>0.1794971334</v>
      </c>
      <c r="Y1049" s="1">
        <f t="shared" si="11"/>
        <v>0.1127355808</v>
      </c>
      <c r="Z1049" s="1">
        <f t="shared" si="12"/>
        <v>321.5189716</v>
      </c>
      <c r="AA1049" s="1">
        <f t="shared" si="13"/>
        <v>31.97926863</v>
      </c>
      <c r="AB1049" s="1">
        <f t="shared" si="14"/>
        <v>31.21483125</v>
      </c>
      <c r="AC1049" s="1">
        <f t="shared" si="15"/>
        <v>4.56693456</v>
      </c>
      <c r="AD1049" s="1">
        <f t="shared" si="16"/>
        <v>60.03745549</v>
      </c>
      <c r="AE1049" s="1">
        <f t="shared" si="17"/>
        <v>2.706616834</v>
      </c>
      <c r="AF1049" s="1">
        <f t="shared" si="18"/>
        <v>4.508213767</v>
      </c>
      <c r="AG1049" s="1">
        <f t="shared" si="19"/>
        <v>1.860317725</v>
      </c>
      <c r="AH1049" s="1">
        <f t="shared" si="20"/>
        <v>-153.198624</v>
      </c>
      <c r="AI1049" s="1">
        <f t="shared" si="21"/>
        <v>-35.80720944</v>
      </c>
      <c r="AJ1049" s="1">
        <f t="shared" si="22"/>
        <v>-2.752581728</v>
      </c>
      <c r="AK1049" s="1">
        <f t="shared" si="23"/>
        <v>129.7605564</v>
      </c>
      <c r="AL1049" s="1">
        <f t="shared" si="24"/>
        <v>34.44672995</v>
      </c>
      <c r="AM1049" s="1">
        <f t="shared" si="25"/>
        <v>3.467735221</v>
      </c>
      <c r="AN1049" s="1">
        <f t="shared" si="26"/>
        <v>2.643030148</v>
      </c>
      <c r="AO1049" s="1">
        <v>1141.691736016697</v>
      </c>
      <c r="AP1049" s="1">
        <v>1112.056121212121</v>
      </c>
      <c r="AQ1049" s="1">
        <v>5.154396420727299</v>
      </c>
      <c r="AR1049" s="1">
        <v>64.97153183116835</v>
      </c>
      <c r="AS1049" s="1">
        <f t="shared" si="27"/>
        <v>3.4738917</v>
      </c>
      <c r="AT1049" s="1">
        <v>23.08995578762601</v>
      </c>
      <c r="AU1049" s="1">
        <v>27.14339818181816</v>
      </c>
      <c r="AV1049" s="1">
        <v>1.298872342437659E-4</v>
      </c>
      <c r="AW1049" s="1">
        <v>82.28873051766035</v>
      </c>
      <c r="AX1049" s="1">
        <v>0.0</v>
      </c>
      <c r="AY1049" s="1">
        <v>0.0</v>
      </c>
      <c r="AZ1049" s="1">
        <f t="shared" si="28"/>
        <v>1</v>
      </c>
      <c r="BA1049" s="1">
        <f t="shared" si="29"/>
        <v>0</v>
      </c>
      <c r="BB1049" s="1">
        <f t="shared" si="30"/>
        <v>52021.71809</v>
      </c>
      <c r="BC1049" s="1">
        <f t="shared" si="31"/>
        <v>2000.015</v>
      </c>
      <c r="BD1049" s="1">
        <f t="shared" si="32"/>
        <v>1681.212899</v>
      </c>
      <c r="BE1049" s="1">
        <f t="shared" si="33"/>
        <v>0.8406001451</v>
      </c>
      <c r="BF1049" s="1">
        <f t="shared" si="34"/>
        <v>0.1607582801</v>
      </c>
      <c r="BG1049" s="1">
        <v>6.0</v>
      </c>
      <c r="BH1049" s="1">
        <v>0.5</v>
      </c>
      <c r="BI1049" s="1" t="s">
        <v>355</v>
      </c>
      <c r="BJ1049" s="1">
        <v>2.0</v>
      </c>
      <c r="BK1049" s="1" t="b">
        <v>1</v>
      </c>
      <c r="BL1049" s="1">
        <v>1.6604923527875E9</v>
      </c>
      <c r="BM1049" s="1">
        <v>1045.2775</v>
      </c>
      <c r="BN1049" s="1">
        <v>1090.949375</v>
      </c>
      <c r="BO1049" s="1">
        <v>27.13128125</v>
      </c>
      <c r="BP1049" s="1">
        <v>23.08413125</v>
      </c>
      <c r="BQ1049" s="1">
        <v>1042.940625</v>
      </c>
      <c r="BR1049" s="1">
        <v>27.12878125</v>
      </c>
      <c r="BS1049" s="1">
        <v>500.152125</v>
      </c>
      <c r="BT1049" s="1">
        <v>99.660075</v>
      </c>
      <c r="BU1049" s="1">
        <v>0.0999329875</v>
      </c>
      <c r="BV1049" s="1">
        <v>30.98769375</v>
      </c>
      <c r="BW1049" s="1">
        <v>31.21483125</v>
      </c>
      <c r="BX1049" s="1">
        <v>999.9</v>
      </c>
      <c r="BY1049" s="1">
        <v>0.0</v>
      </c>
      <c r="BZ1049" s="1">
        <v>0.0</v>
      </c>
      <c r="CA1049" s="1">
        <v>10003.121875</v>
      </c>
      <c r="CB1049" s="1">
        <v>0.0</v>
      </c>
      <c r="CC1049" s="1">
        <v>27.5746125</v>
      </c>
      <c r="CD1049" s="1">
        <v>-45.66901250000001</v>
      </c>
      <c r="CE1049" s="1">
        <v>1074.429375</v>
      </c>
      <c r="CF1049" s="1">
        <v>1116.726875</v>
      </c>
      <c r="CG1049" s="1">
        <v>4.047150625</v>
      </c>
      <c r="CH1049" s="1">
        <v>1090.949375</v>
      </c>
      <c r="CI1049" s="1">
        <v>23.08413125</v>
      </c>
      <c r="CJ1049" s="1">
        <v>2.703905</v>
      </c>
      <c r="CK1049" s="1">
        <v>2.300566875</v>
      </c>
      <c r="CL1049" s="1">
        <v>22.3088625</v>
      </c>
      <c r="CM1049" s="1">
        <v>19.68035625</v>
      </c>
      <c r="CN1049" s="1">
        <v>2000.015</v>
      </c>
      <c r="CO1049" s="1">
        <v>0.9799941249999999</v>
      </c>
      <c r="CP1049" s="1">
        <v>0.02000601875</v>
      </c>
      <c r="CQ1049" s="1">
        <v>0.0</v>
      </c>
      <c r="CR1049" s="1">
        <v>2.795625</v>
      </c>
      <c r="CS1049" s="1">
        <v>0.0</v>
      </c>
      <c r="CT1049" s="1">
        <v>33464.51875</v>
      </c>
      <c r="CU1049" s="1">
        <v>17412.40625</v>
      </c>
      <c r="CV1049" s="1">
        <v>40.906</v>
      </c>
      <c r="CW1049" s="1">
        <v>41.92149999999999</v>
      </c>
      <c r="CX1049" s="1">
        <v>40.878875</v>
      </c>
      <c r="CY1049" s="1">
        <v>40.375</v>
      </c>
      <c r="CZ1049" s="1">
        <v>41.042625</v>
      </c>
      <c r="DA1049" s="1">
        <v>1960.00625</v>
      </c>
      <c r="DB1049" s="1">
        <v>40.01000000000001</v>
      </c>
      <c r="DC1049" s="1">
        <v>0.0</v>
      </c>
      <c r="DD1049" s="1">
        <v>1.6604923586E9</v>
      </c>
      <c r="DE1049" s="1">
        <v>0.0</v>
      </c>
      <c r="DF1049" s="1">
        <v>1.6604919246E9</v>
      </c>
      <c r="DG1049" s="1" t="s">
        <v>1965</v>
      </c>
      <c r="DH1049" s="1">
        <v>1.6604919196E9</v>
      </c>
      <c r="DI1049" s="1">
        <v>1.6604919246E9</v>
      </c>
      <c r="DJ1049" s="1">
        <v>26.0</v>
      </c>
      <c r="DK1049" s="1">
        <v>0.565</v>
      </c>
      <c r="DL1049" s="1">
        <v>-0.007</v>
      </c>
      <c r="DM1049" s="1">
        <v>1.335</v>
      </c>
      <c r="DN1049" s="1">
        <v>0.012</v>
      </c>
      <c r="DO1049" s="1">
        <v>400.0</v>
      </c>
      <c r="DP1049" s="1">
        <v>23.0</v>
      </c>
      <c r="DQ1049" s="1">
        <v>0.17</v>
      </c>
      <c r="DR1049" s="1">
        <v>0.02</v>
      </c>
      <c r="DS1049" s="1">
        <v>2.636999463388657</v>
      </c>
      <c r="DT1049" s="1">
        <v>0.1680069784920814</v>
      </c>
      <c r="DU1049" s="1">
        <v>0.1526039515133856</v>
      </c>
      <c r="DV1049" s="1">
        <v>1.0</v>
      </c>
      <c r="DW1049" s="1">
        <v>34.44860930946557</v>
      </c>
      <c r="DX1049" s="1">
        <v>0.03513009005914222</v>
      </c>
      <c r="DY1049" s="1">
        <v>0.066216314703359</v>
      </c>
      <c r="DZ1049" s="1">
        <v>1.0</v>
      </c>
      <c r="EA1049" s="1">
        <v>-45.65012333333333</v>
      </c>
      <c r="EB1049" s="1">
        <v>-1.370346607341506</v>
      </c>
      <c r="EC1049" s="1">
        <v>0.1262755180371692</v>
      </c>
      <c r="ED1049" s="1">
        <v>0.0</v>
      </c>
      <c r="EE1049" s="1">
        <v>982.2824732413333</v>
      </c>
      <c r="EF1049" s="1">
        <v>290.9526004748012</v>
      </c>
      <c r="EG1049" s="1">
        <v>21.7291656757602</v>
      </c>
      <c r="EH1049" s="1">
        <v>0.0</v>
      </c>
      <c r="EI1049" s="1">
        <v>4.04826925</v>
      </c>
      <c r="EJ1049" s="1">
        <v>-0.02818052532832538</v>
      </c>
      <c r="EK1049" s="1">
        <v>0.003775614113955441</v>
      </c>
      <c r="EL1049" s="1">
        <v>1.0</v>
      </c>
      <c r="EM1049" s="1">
        <v>1.861167240175309</v>
      </c>
      <c r="EN1049" s="1">
        <v>-0.04332599858196838</v>
      </c>
      <c r="EO1049" s="1">
        <v>0.0033423102951636</v>
      </c>
      <c r="EP1049" s="1">
        <v>1.0</v>
      </c>
      <c r="EQ1049" s="1">
        <v>4.0</v>
      </c>
      <c r="ER1049" s="1">
        <v>6.0</v>
      </c>
      <c r="ES1049" s="1" t="s">
        <v>376</v>
      </c>
      <c r="ET1049" s="1">
        <v>2.94397</v>
      </c>
      <c r="EU1049" s="1">
        <v>2.80099</v>
      </c>
      <c r="EV1049" s="1">
        <v>0.176259</v>
      </c>
      <c r="EW1049" s="1">
        <v>0.180868</v>
      </c>
      <c r="EX1049" s="1">
        <v>0.118225</v>
      </c>
      <c r="EY1049" s="1">
        <v>0.105535</v>
      </c>
      <c r="EZ1049" s="1">
        <v>16927.8</v>
      </c>
      <c r="FA1049" s="1">
        <v>17652.7</v>
      </c>
      <c r="FB1049" s="1">
        <v>23890.5</v>
      </c>
      <c r="FC1049" s="1">
        <v>25071.8</v>
      </c>
      <c r="FD1049" s="1">
        <v>33716.2</v>
      </c>
      <c r="FE1049" s="1">
        <v>35807.6</v>
      </c>
      <c r="FF1049" s="1">
        <v>43548.3</v>
      </c>
      <c r="FG1049" s="1">
        <v>46342.2</v>
      </c>
      <c r="FH1049" s="1">
        <v>1.98835</v>
      </c>
      <c r="FI1049" s="1">
        <v>1.88575</v>
      </c>
      <c r="FJ1049" s="1">
        <v>0.121064</v>
      </c>
      <c r="FK1049" s="1">
        <v>0.0</v>
      </c>
      <c r="FL1049" s="1">
        <v>29.2423</v>
      </c>
      <c r="FM1049" s="1">
        <v>999.9</v>
      </c>
      <c r="FN1049" s="1">
        <v>60.9</v>
      </c>
      <c r="FO1049" s="1">
        <v>33.9</v>
      </c>
      <c r="FP1049" s="1">
        <v>32.4675</v>
      </c>
      <c r="FQ1049" s="1">
        <v>63.6964</v>
      </c>
      <c r="FR1049" s="1">
        <v>25.1603</v>
      </c>
      <c r="FS1049" s="1">
        <v>1.0</v>
      </c>
      <c r="FT1049" s="1">
        <v>0.26623</v>
      </c>
      <c r="FU1049" s="1">
        <v>0.249935</v>
      </c>
      <c r="FV1049" s="1">
        <v>20.3242</v>
      </c>
      <c r="FW1049" s="1">
        <v>5.21175</v>
      </c>
      <c r="FX1049" s="1">
        <v>11.906</v>
      </c>
      <c r="FY1049" s="1">
        <v>5.0028</v>
      </c>
      <c r="FZ1049" s="1">
        <v>3.29045</v>
      </c>
      <c r="GA1049" s="1">
        <v>9999.0</v>
      </c>
      <c r="GB1049" s="1">
        <v>9999.0</v>
      </c>
      <c r="GC1049" s="1">
        <v>9999.0</v>
      </c>
      <c r="GD1049" s="1">
        <v>999.9</v>
      </c>
      <c r="GE1049" s="1">
        <v>1.85958</v>
      </c>
      <c r="GF1049" s="1">
        <v>1.85449</v>
      </c>
      <c r="GG1049" s="1">
        <v>1.8577</v>
      </c>
      <c r="GH1049" s="1">
        <v>1.85609</v>
      </c>
      <c r="GI1049" s="1">
        <v>1.85491</v>
      </c>
      <c r="GJ1049" s="1">
        <v>1.85458</v>
      </c>
      <c r="GK1049" s="1">
        <v>1.85325</v>
      </c>
      <c r="GL1049" s="1">
        <v>1.85638</v>
      </c>
      <c r="GM1049" s="1">
        <v>0.0</v>
      </c>
      <c r="GN1049" s="1">
        <v>0.0</v>
      </c>
      <c r="GO1049" s="1">
        <v>0.0</v>
      </c>
      <c r="GP1049" s="1">
        <v>0.0</v>
      </c>
      <c r="GQ1049" s="1" t="s">
        <v>358</v>
      </c>
      <c r="GR1049" s="1" t="s">
        <v>359</v>
      </c>
      <c r="GS1049" s="1" t="s">
        <v>360</v>
      </c>
      <c r="GT1049" s="1" t="s">
        <v>360</v>
      </c>
      <c r="GU1049" s="1" t="s">
        <v>360</v>
      </c>
      <c r="GV1049" s="1" t="s">
        <v>360</v>
      </c>
      <c r="GW1049" s="1">
        <v>0.0</v>
      </c>
      <c r="GX1049" s="1">
        <v>100.0</v>
      </c>
      <c r="GY1049" s="1">
        <v>100.0</v>
      </c>
      <c r="GZ1049" s="1">
        <v>2.38</v>
      </c>
      <c r="HA1049" s="1">
        <v>0.0025</v>
      </c>
      <c r="HB1049" s="1">
        <v>0.4072566870634428</v>
      </c>
      <c r="HC1049" s="1">
        <v>0.002678124759318837</v>
      </c>
      <c r="HD1049" s="1">
        <v>-9.373761146515732E-7</v>
      </c>
      <c r="HE1049" s="1">
        <v>1.391563784175389E-10</v>
      </c>
      <c r="HF1049" s="1">
        <v>-0.08316833377203428</v>
      </c>
      <c r="HG1049" s="1">
        <v>0.01061361004592812</v>
      </c>
      <c r="HH1049" s="1">
        <v>-3.086644042041478E-4</v>
      </c>
      <c r="HI1049" s="1">
        <v>1.24720902217549E-6</v>
      </c>
      <c r="HJ1049" s="1">
        <v>1.0</v>
      </c>
      <c r="HK1049" s="1">
        <v>2093.0</v>
      </c>
      <c r="HL1049" s="1">
        <v>2.0</v>
      </c>
      <c r="HM1049" s="1">
        <v>27.0</v>
      </c>
      <c r="HN1049" s="1">
        <v>7.3</v>
      </c>
      <c r="HO1049" s="1">
        <v>7.3</v>
      </c>
      <c r="HP1049" s="1">
        <v>2.41089</v>
      </c>
      <c r="HQ1049" s="1">
        <v>2.2998</v>
      </c>
      <c r="HR1049" s="1">
        <v>1.4978</v>
      </c>
      <c r="HS1049" s="1">
        <v>2.30225</v>
      </c>
      <c r="HT1049" s="1">
        <v>1.54785</v>
      </c>
      <c r="HU1049" s="1">
        <v>2.32666</v>
      </c>
      <c r="HV1049" s="1">
        <v>36.7417</v>
      </c>
      <c r="HW1049" s="1">
        <v>14.0007</v>
      </c>
      <c r="HX1049" s="1">
        <v>18.0</v>
      </c>
      <c r="HY1049" s="1">
        <v>504.908</v>
      </c>
      <c r="HZ1049" s="1">
        <v>504.157</v>
      </c>
      <c r="IA1049" s="1">
        <v>28.7927</v>
      </c>
      <c r="IB1049" s="1">
        <v>30.5256</v>
      </c>
      <c r="IC1049" s="1">
        <v>30.0002</v>
      </c>
      <c r="ID1049" s="1">
        <v>30.3212</v>
      </c>
      <c r="IE1049" s="1">
        <v>30.4176</v>
      </c>
      <c r="IF1049" s="1">
        <v>48.3188</v>
      </c>
      <c r="IG1049" s="1">
        <v>30.1514</v>
      </c>
      <c r="IH1049" s="1">
        <v>0.0</v>
      </c>
      <c r="II1049" s="1">
        <v>28.7955</v>
      </c>
      <c r="IJ1049" s="1">
        <v>1156.95</v>
      </c>
      <c r="IK1049" s="1">
        <v>23.0715</v>
      </c>
      <c r="IL1049" s="1">
        <v>100.71</v>
      </c>
      <c r="IM1049" s="1">
        <v>100.439</v>
      </c>
      <c r="IN1049" s="1" t="s">
        <v>365</v>
      </c>
    </row>
    <row r="1050" ht="15.75" customHeight="1">
      <c r="A1050" s="1">
        <v>1034.0</v>
      </c>
      <c r="B1050" s="1">
        <v>1.6604923611E9</v>
      </c>
      <c r="C1050" s="1">
        <v>8232.0</v>
      </c>
      <c r="D1050" s="1" t="s">
        <v>2402</v>
      </c>
      <c r="E1050" s="1" t="s">
        <v>2403</v>
      </c>
      <c r="F1050" s="1">
        <v>1.0</v>
      </c>
      <c r="G1050" s="1" t="s">
        <v>1964</v>
      </c>
      <c r="H1050" s="1" t="s">
        <v>350</v>
      </c>
      <c r="I1050" s="1" t="s">
        <v>351</v>
      </c>
      <c r="J1050" s="1" t="s">
        <v>352</v>
      </c>
      <c r="K1050" s="1" t="s">
        <v>1168</v>
      </c>
      <c r="L1050" s="1" t="s">
        <v>349</v>
      </c>
      <c r="M1050" s="1" t="s">
        <v>354</v>
      </c>
      <c r="N1050" s="1">
        <v>1.6604923527875E9</v>
      </c>
      <c r="O1050" s="1">
        <f t="shared" si="1"/>
        <v>0.003474859797</v>
      </c>
      <c r="P1050" s="1">
        <f t="shared" si="2"/>
        <v>3.474859797</v>
      </c>
      <c r="Q1050" s="1">
        <f t="shared" si="3"/>
        <v>2.59222397</v>
      </c>
      <c r="R1050" s="1">
        <f t="shared" si="4"/>
        <v>1045.2775</v>
      </c>
      <c r="S1050" s="1">
        <f t="shared" si="5"/>
        <v>990.9179566</v>
      </c>
      <c r="T1050" s="1">
        <f t="shared" si="6"/>
        <v>98.85398327</v>
      </c>
      <c r="U1050" s="1">
        <f t="shared" si="7"/>
        <v>104.2768917</v>
      </c>
      <c r="V1050" s="1">
        <f t="shared" si="8"/>
        <v>0.1858701773</v>
      </c>
      <c r="W1050" s="1">
        <f t="shared" si="9"/>
        <v>2.924126737</v>
      </c>
      <c r="X1050" s="1">
        <f t="shared" si="10"/>
        <v>0.1795471553</v>
      </c>
      <c r="Y1050" s="1">
        <f t="shared" si="11"/>
        <v>0.112767151</v>
      </c>
      <c r="Z1050" s="1">
        <f t="shared" si="12"/>
        <v>321.5189716</v>
      </c>
      <c r="AA1050" s="1">
        <f t="shared" si="13"/>
        <v>31.97901712</v>
      </c>
      <c r="AB1050" s="1">
        <f t="shared" si="14"/>
        <v>31.21483125</v>
      </c>
      <c r="AC1050" s="1">
        <f t="shared" si="15"/>
        <v>4.56693456</v>
      </c>
      <c r="AD1050" s="1">
        <f t="shared" si="16"/>
        <v>60.03745549</v>
      </c>
      <c r="AE1050" s="1">
        <f t="shared" si="17"/>
        <v>2.706616834</v>
      </c>
      <c r="AF1050" s="1">
        <f t="shared" si="18"/>
        <v>4.508213767</v>
      </c>
      <c r="AG1050" s="1">
        <f t="shared" si="19"/>
        <v>1.860317725</v>
      </c>
      <c r="AH1050" s="1">
        <f t="shared" si="20"/>
        <v>-153.2413171</v>
      </c>
      <c r="AI1050" s="1">
        <f t="shared" si="21"/>
        <v>-35.80720944</v>
      </c>
      <c r="AJ1050" s="1">
        <f t="shared" si="22"/>
        <v>-2.752581728</v>
      </c>
      <c r="AK1050" s="1">
        <f t="shared" si="23"/>
        <v>129.7178633</v>
      </c>
      <c r="AL1050" s="1">
        <f t="shared" si="24"/>
        <v>34.44672995</v>
      </c>
      <c r="AM1050" s="1">
        <f t="shared" si="25"/>
        <v>3.467735221</v>
      </c>
      <c r="AN1050" s="1">
        <f t="shared" si="26"/>
        <v>2.59222397</v>
      </c>
      <c r="AO1050" s="1">
        <v>1144.244885154836</v>
      </c>
      <c r="AP1050" s="1">
        <v>1114.656606060606</v>
      </c>
      <c r="AQ1050" s="1">
        <v>5.157336583885131</v>
      </c>
      <c r="AR1050" s="1">
        <v>64.97153183116835</v>
      </c>
      <c r="AS1050" s="1">
        <f t="shared" si="27"/>
        <v>3.474859797</v>
      </c>
      <c r="AT1050" s="1">
        <v>23.08979165305644</v>
      </c>
      <c r="AU1050" s="1">
        <v>27.1443309090909</v>
      </c>
      <c r="AV1050" s="1">
        <v>1.343732654472469E-4</v>
      </c>
      <c r="AW1050" s="1">
        <v>82.28873051766035</v>
      </c>
      <c r="AX1050" s="1">
        <v>0.0</v>
      </c>
      <c r="AY1050" s="1">
        <v>0.0</v>
      </c>
      <c r="AZ1050" s="1">
        <f t="shared" si="28"/>
        <v>1</v>
      </c>
      <c r="BA1050" s="1">
        <f t="shared" si="29"/>
        <v>0</v>
      </c>
      <c r="BB1050" s="1">
        <f t="shared" si="30"/>
        <v>52021.71809</v>
      </c>
      <c r="BC1050" s="1">
        <f t="shared" si="31"/>
        <v>2000.015</v>
      </c>
      <c r="BD1050" s="1">
        <f t="shared" si="32"/>
        <v>1681.212899</v>
      </c>
      <c r="BE1050" s="1">
        <f t="shared" si="33"/>
        <v>0.8406001451</v>
      </c>
      <c r="BF1050" s="1">
        <f t="shared" si="34"/>
        <v>0.1607582801</v>
      </c>
      <c r="BG1050" s="1">
        <v>6.0</v>
      </c>
      <c r="BH1050" s="1">
        <v>0.5</v>
      </c>
      <c r="BI1050" s="1" t="s">
        <v>355</v>
      </c>
      <c r="BJ1050" s="1">
        <v>2.0</v>
      </c>
      <c r="BK1050" s="1" t="b">
        <v>1</v>
      </c>
      <c r="BL1050" s="1">
        <v>1.6604923527875E9</v>
      </c>
      <c r="BM1050" s="1">
        <v>1045.2775</v>
      </c>
      <c r="BN1050" s="1">
        <v>1090.949375</v>
      </c>
      <c r="BO1050" s="1">
        <v>27.13128125</v>
      </c>
      <c r="BP1050" s="1">
        <v>23.08413125</v>
      </c>
      <c r="BQ1050" s="1">
        <v>1042.940625</v>
      </c>
      <c r="BR1050" s="1">
        <v>27.12878125</v>
      </c>
      <c r="BS1050" s="1">
        <v>500.152125</v>
      </c>
      <c r="BT1050" s="1">
        <v>99.660075</v>
      </c>
      <c r="BU1050" s="1">
        <v>0.0999329875</v>
      </c>
      <c r="BV1050" s="1">
        <v>30.98769375</v>
      </c>
      <c r="BW1050" s="1">
        <v>31.21483125</v>
      </c>
      <c r="BX1050" s="1">
        <v>999.9</v>
      </c>
      <c r="BY1050" s="1">
        <v>0.0</v>
      </c>
      <c r="BZ1050" s="1">
        <v>0.0</v>
      </c>
      <c r="CA1050" s="1">
        <v>10003.121875</v>
      </c>
      <c r="CB1050" s="1">
        <v>0.0</v>
      </c>
      <c r="CC1050" s="1">
        <v>27.5746125</v>
      </c>
      <c r="CD1050" s="1">
        <v>-45.66901250000001</v>
      </c>
      <c r="CE1050" s="1">
        <v>1074.429375</v>
      </c>
      <c r="CF1050" s="1">
        <v>1116.726875</v>
      </c>
      <c r="CG1050" s="1">
        <v>4.047150625</v>
      </c>
      <c r="CH1050" s="1">
        <v>1090.949375</v>
      </c>
      <c r="CI1050" s="1">
        <v>23.08413125</v>
      </c>
      <c r="CJ1050" s="1">
        <v>2.703905</v>
      </c>
      <c r="CK1050" s="1">
        <v>2.300566875</v>
      </c>
      <c r="CL1050" s="1">
        <v>22.3088625</v>
      </c>
      <c r="CM1050" s="1">
        <v>19.68035625</v>
      </c>
      <c r="CN1050" s="1">
        <v>2000.015</v>
      </c>
      <c r="CO1050" s="1">
        <v>0.9799941249999999</v>
      </c>
      <c r="CP1050" s="1">
        <v>0.02000601875</v>
      </c>
      <c r="CQ1050" s="1">
        <v>0.0</v>
      </c>
      <c r="CR1050" s="1">
        <v>2.795625</v>
      </c>
      <c r="CS1050" s="1">
        <v>0.0</v>
      </c>
      <c r="CT1050" s="1">
        <v>33464.51875</v>
      </c>
      <c r="CU1050" s="1">
        <v>17412.40625</v>
      </c>
      <c r="CV1050" s="1">
        <v>40.906</v>
      </c>
      <c r="CW1050" s="1">
        <v>41.92149999999999</v>
      </c>
      <c r="CX1050" s="1">
        <v>40.878875</v>
      </c>
      <c r="CY1050" s="1">
        <v>40.375</v>
      </c>
      <c r="CZ1050" s="1">
        <v>41.042625</v>
      </c>
      <c r="DA1050" s="1">
        <v>1960.00625</v>
      </c>
      <c r="DB1050" s="1">
        <v>40.01000000000001</v>
      </c>
      <c r="DC1050" s="1">
        <v>0.0</v>
      </c>
      <c r="DD1050" s="1">
        <v>1.6604923592E9</v>
      </c>
      <c r="DE1050" s="1">
        <v>0.0</v>
      </c>
      <c r="DF1050" s="1">
        <v>1.6604919246E9</v>
      </c>
      <c r="DG1050" s="1" t="s">
        <v>1965</v>
      </c>
      <c r="DH1050" s="1">
        <v>1.6604919196E9</v>
      </c>
      <c r="DI1050" s="1">
        <v>1.6604919246E9</v>
      </c>
      <c r="DJ1050" s="1">
        <v>26.0</v>
      </c>
      <c r="DK1050" s="1">
        <v>0.565</v>
      </c>
      <c r="DL1050" s="1">
        <v>-0.007</v>
      </c>
      <c r="DM1050" s="1">
        <v>1.335</v>
      </c>
      <c r="DN1050" s="1">
        <v>0.012</v>
      </c>
      <c r="DO1050" s="1">
        <v>400.0</v>
      </c>
      <c r="DP1050" s="1">
        <v>23.0</v>
      </c>
      <c r="DQ1050" s="1">
        <v>0.17</v>
      </c>
      <c r="DR1050" s="1">
        <v>0.02</v>
      </c>
      <c r="DS1050" s="1">
        <v>2.636715292289542</v>
      </c>
      <c r="DT1050" s="1">
        <v>0.3352325603162238</v>
      </c>
      <c r="DU1050" s="1">
        <v>0.1525052697941555</v>
      </c>
      <c r="DV1050" s="1">
        <v>1.0</v>
      </c>
      <c r="DW1050" s="1">
        <v>34.43906614816384</v>
      </c>
      <c r="DX1050" s="1">
        <v>0.1581897246465541</v>
      </c>
      <c r="DY1050" s="1">
        <v>0.0649237910592915</v>
      </c>
      <c r="DZ1050" s="1">
        <v>1.0</v>
      </c>
      <c r="EA1050" s="1">
        <v>-45.66533870967743</v>
      </c>
      <c r="EB1050" s="1">
        <v>-1.380861290322468</v>
      </c>
      <c r="EC1050" s="1">
        <v>0.1275264088460648</v>
      </c>
      <c r="ED1050" s="1">
        <v>0.0</v>
      </c>
      <c r="EE1050" s="1">
        <v>990.8005374600081</v>
      </c>
      <c r="EF1050" s="1">
        <v>289.1530625722666</v>
      </c>
      <c r="EG1050" s="1">
        <v>20.9012181874399</v>
      </c>
      <c r="EH1050" s="1">
        <v>0.0</v>
      </c>
      <c r="EI1050" s="1">
        <v>4.048259756097561</v>
      </c>
      <c r="EJ1050" s="1">
        <v>-0.01405233449478073</v>
      </c>
      <c r="EK1050" s="1">
        <v>0.003600962261507869</v>
      </c>
      <c r="EL1050" s="1">
        <v>1.0</v>
      </c>
      <c r="EM1050" s="1">
        <v>1.860171499137409</v>
      </c>
      <c r="EN1050" s="1">
        <v>-0.03466646115263198</v>
      </c>
      <c r="EO1050" s="1">
        <v>0.002755861868838467</v>
      </c>
      <c r="EP1050" s="1">
        <v>1.0</v>
      </c>
      <c r="EQ1050" s="1">
        <v>4.0</v>
      </c>
      <c r="ER1050" s="1">
        <v>6.0</v>
      </c>
      <c r="ES1050" s="1" t="s">
        <v>376</v>
      </c>
      <c r="ET1050" s="1">
        <v>2.94392</v>
      </c>
      <c r="EU1050" s="1">
        <v>2.80105</v>
      </c>
      <c r="EV1050" s="1">
        <v>0.176509</v>
      </c>
      <c r="EW1050" s="1">
        <v>0.181117</v>
      </c>
      <c r="EX1050" s="1">
        <v>0.118226</v>
      </c>
      <c r="EY1050" s="1">
        <v>0.105535</v>
      </c>
      <c r="EZ1050" s="1">
        <v>16922.6</v>
      </c>
      <c r="FA1050" s="1">
        <v>17647.3</v>
      </c>
      <c r="FB1050" s="1">
        <v>23890.5</v>
      </c>
      <c r="FC1050" s="1">
        <v>25071.7</v>
      </c>
      <c r="FD1050" s="1">
        <v>33716.2</v>
      </c>
      <c r="FE1050" s="1">
        <v>35807.5</v>
      </c>
      <c r="FF1050" s="1">
        <v>43548.4</v>
      </c>
      <c r="FG1050" s="1">
        <v>46342.2</v>
      </c>
      <c r="FH1050" s="1">
        <v>1.98832</v>
      </c>
      <c r="FI1050" s="1">
        <v>1.88577</v>
      </c>
      <c r="FJ1050" s="1">
        <v>0.121094</v>
      </c>
      <c r="FK1050" s="1">
        <v>0.0</v>
      </c>
      <c r="FL1050" s="1">
        <v>29.2426</v>
      </c>
      <c r="FM1050" s="1">
        <v>999.9</v>
      </c>
      <c r="FN1050" s="1">
        <v>60.9</v>
      </c>
      <c r="FO1050" s="1">
        <v>33.9</v>
      </c>
      <c r="FP1050" s="1">
        <v>32.4723</v>
      </c>
      <c r="FQ1050" s="1">
        <v>63.1464</v>
      </c>
      <c r="FR1050" s="1">
        <v>25.4848</v>
      </c>
      <c r="FS1050" s="1">
        <v>1.0</v>
      </c>
      <c r="FT1050" s="1">
        <v>0.266324</v>
      </c>
      <c r="FU1050" s="1">
        <v>0.259216</v>
      </c>
      <c r="FV1050" s="1">
        <v>20.3242</v>
      </c>
      <c r="FW1050" s="1">
        <v>5.2116</v>
      </c>
      <c r="FX1050" s="1">
        <v>11.9063</v>
      </c>
      <c r="FY1050" s="1">
        <v>5.00275</v>
      </c>
      <c r="FZ1050" s="1">
        <v>3.29043</v>
      </c>
      <c r="GA1050" s="1">
        <v>9999.0</v>
      </c>
      <c r="GB1050" s="1">
        <v>9999.0</v>
      </c>
      <c r="GC1050" s="1">
        <v>9999.0</v>
      </c>
      <c r="GD1050" s="1">
        <v>999.9</v>
      </c>
      <c r="GE1050" s="1">
        <v>1.85958</v>
      </c>
      <c r="GF1050" s="1">
        <v>1.85448</v>
      </c>
      <c r="GG1050" s="1">
        <v>1.85769</v>
      </c>
      <c r="GH1050" s="1">
        <v>1.85609</v>
      </c>
      <c r="GI1050" s="1">
        <v>1.85491</v>
      </c>
      <c r="GJ1050" s="1">
        <v>1.85458</v>
      </c>
      <c r="GK1050" s="1">
        <v>1.85324</v>
      </c>
      <c r="GL1050" s="1">
        <v>1.85638</v>
      </c>
      <c r="GM1050" s="1">
        <v>0.0</v>
      </c>
      <c r="GN1050" s="1">
        <v>0.0</v>
      </c>
      <c r="GO1050" s="1">
        <v>0.0</v>
      </c>
      <c r="GP1050" s="1">
        <v>0.0</v>
      </c>
      <c r="GQ1050" s="1" t="s">
        <v>358</v>
      </c>
      <c r="GR1050" s="1" t="s">
        <v>359</v>
      </c>
      <c r="GS1050" s="1" t="s">
        <v>360</v>
      </c>
      <c r="GT1050" s="1" t="s">
        <v>360</v>
      </c>
      <c r="GU1050" s="1" t="s">
        <v>360</v>
      </c>
      <c r="GV1050" s="1" t="s">
        <v>360</v>
      </c>
      <c r="GW1050" s="1">
        <v>0.0</v>
      </c>
      <c r="GX1050" s="1">
        <v>100.0</v>
      </c>
      <c r="GY1050" s="1">
        <v>100.0</v>
      </c>
      <c r="GZ1050" s="1">
        <v>2.39</v>
      </c>
      <c r="HA1050" s="1">
        <v>0.0024</v>
      </c>
      <c r="HB1050" s="1">
        <v>0.4072566870634428</v>
      </c>
      <c r="HC1050" s="1">
        <v>0.002678124759318837</v>
      </c>
      <c r="HD1050" s="1">
        <v>-9.373761146515732E-7</v>
      </c>
      <c r="HE1050" s="1">
        <v>1.391563784175389E-10</v>
      </c>
      <c r="HF1050" s="1">
        <v>-0.08316833377203428</v>
      </c>
      <c r="HG1050" s="1">
        <v>0.01061361004592812</v>
      </c>
      <c r="HH1050" s="1">
        <v>-3.086644042041478E-4</v>
      </c>
      <c r="HI1050" s="1">
        <v>1.24720902217549E-6</v>
      </c>
      <c r="HJ1050" s="1">
        <v>1.0</v>
      </c>
      <c r="HK1050" s="1">
        <v>2093.0</v>
      </c>
      <c r="HL1050" s="1">
        <v>2.0</v>
      </c>
      <c r="HM1050" s="1">
        <v>27.0</v>
      </c>
      <c r="HN1050" s="1">
        <v>7.4</v>
      </c>
      <c r="HO1050" s="1">
        <v>7.3</v>
      </c>
      <c r="HP1050" s="1">
        <v>2.41333</v>
      </c>
      <c r="HQ1050" s="1">
        <v>2.30225</v>
      </c>
      <c r="HR1050" s="1">
        <v>1.4978</v>
      </c>
      <c r="HS1050" s="1">
        <v>2.30225</v>
      </c>
      <c r="HT1050" s="1">
        <v>1.54785</v>
      </c>
      <c r="HU1050" s="1">
        <v>2.24243</v>
      </c>
      <c r="HV1050" s="1">
        <v>36.7417</v>
      </c>
      <c r="HW1050" s="1">
        <v>13.9919</v>
      </c>
      <c r="HX1050" s="1">
        <v>18.0</v>
      </c>
      <c r="HY1050" s="1">
        <v>504.895</v>
      </c>
      <c r="HZ1050" s="1">
        <v>504.176</v>
      </c>
      <c r="IA1050" s="1">
        <v>28.7949</v>
      </c>
      <c r="IB1050" s="1">
        <v>30.5256</v>
      </c>
      <c r="IC1050" s="1">
        <v>30.0002</v>
      </c>
      <c r="ID1050" s="1">
        <v>30.3214</v>
      </c>
      <c r="IE1050" s="1">
        <v>30.4178</v>
      </c>
      <c r="IF1050" s="1">
        <v>48.4868</v>
      </c>
      <c r="IG1050" s="1">
        <v>30.1514</v>
      </c>
      <c r="IH1050" s="1">
        <v>0.0</v>
      </c>
      <c r="II1050" s="1">
        <v>28.805</v>
      </c>
      <c r="IJ1050" s="1">
        <v>1166.99</v>
      </c>
      <c r="IK1050" s="1">
        <v>23.0715</v>
      </c>
      <c r="IL1050" s="1">
        <v>100.71</v>
      </c>
      <c r="IM1050" s="1">
        <v>100.439</v>
      </c>
      <c r="IN1050" s="1" t="s">
        <v>365</v>
      </c>
    </row>
    <row r="1051" ht="15.75" customHeight="1">
      <c r="A1051" s="1">
        <v>1035.0</v>
      </c>
      <c r="B1051" s="1">
        <v>1.6604923626E9</v>
      </c>
      <c r="C1051" s="1">
        <v>8233.5</v>
      </c>
      <c r="D1051" s="1" t="s">
        <v>2404</v>
      </c>
      <c r="E1051" s="1" t="s">
        <v>2405</v>
      </c>
      <c r="F1051" s="1">
        <v>1.0</v>
      </c>
      <c r="G1051" s="1" t="s">
        <v>1964</v>
      </c>
      <c r="H1051" s="1" t="s">
        <v>350</v>
      </c>
      <c r="I1051" s="1" t="s">
        <v>351</v>
      </c>
      <c r="J1051" s="1" t="s">
        <v>352</v>
      </c>
      <c r="K1051" s="1" t="s">
        <v>1168</v>
      </c>
      <c r="L1051" s="1" t="s">
        <v>349</v>
      </c>
      <c r="M1051" s="1" t="s">
        <v>354</v>
      </c>
      <c r="N1051" s="1">
        <v>1.66049235481875E9</v>
      </c>
      <c r="O1051" s="1">
        <f t="shared" si="1"/>
        <v>0.00347741918</v>
      </c>
      <c r="P1051" s="1">
        <f t="shared" si="2"/>
        <v>3.47741918</v>
      </c>
      <c r="Q1051" s="1">
        <f t="shared" si="3"/>
        <v>2.501917876</v>
      </c>
      <c r="R1051" s="1">
        <f t="shared" si="4"/>
        <v>1055.448125</v>
      </c>
      <c r="S1051" s="1">
        <f t="shared" si="5"/>
        <v>1001.60985</v>
      </c>
      <c r="T1051" s="1">
        <f t="shared" si="6"/>
        <v>99.92031635</v>
      </c>
      <c r="U1051" s="1">
        <f t="shared" si="7"/>
        <v>105.2912075</v>
      </c>
      <c r="V1051" s="1">
        <f t="shared" si="8"/>
        <v>0.1861013476</v>
      </c>
      <c r="W1051" s="1">
        <f t="shared" si="9"/>
        <v>2.924545617</v>
      </c>
      <c r="X1051" s="1">
        <f t="shared" si="10"/>
        <v>0.1797637508</v>
      </c>
      <c r="Y1051" s="1">
        <f t="shared" si="11"/>
        <v>0.1129037724</v>
      </c>
      <c r="Z1051" s="1">
        <f t="shared" si="12"/>
        <v>321.5188363</v>
      </c>
      <c r="AA1051" s="1">
        <f t="shared" si="13"/>
        <v>31.9773515</v>
      </c>
      <c r="AB1051" s="1">
        <f t="shared" si="14"/>
        <v>31.21254375</v>
      </c>
      <c r="AC1051" s="1">
        <f t="shared" si="15"/>
        <v>4.566339879</v>
      </c>
      <c r="AD1051" s="1">
        <f t="shared" si="16"/>
        <v>60.04665903</v>
      </c>
      <c r="AE1051" s="1">
        <f t="shared" si="17"/>
        <v>2.70689765</v>
      </c>
      <c r="AF1051" s="1">
        <f t="shared" si="18"/>
        <v>4.507990442</v>
      </c>
      <c r="AG1051" s="1">
        <f t="shared" si="19"/>
        <v>1.859442229</v>
      </c>
      <c r="AH1051" s="1">
        <f t="shared" si="20"/>
        <v>-153.3541859</v>
      </c>
      <c r="AI1051" s="1">
        <f t="shared" si="21"/>
        <v>-35.5886472</v>
      </c>
      <c r="AJ1051" s="1">
        <f t="shared" si="22"/>
        <v>-2.735345916</v>
      </c>
      <c r="AK1051" s="1">
        <f t="shared" si="23"/>
        <v>129.8406574</v>
      </c>
      <c r="AL1051" s="1">
        <f t="shared" si="24"/>
        <v>34.43675832</v>
      </c>
      <c r="AM1051" s="1">
        <f t="shared" si="25"/>
        <v>3.468512998</v>
      </c>
      <c r="AN1051" s="1">
        <f t="shared" si="26"/>
        <v>2.501917876</v>
      </c>
      <c r="AO1051" s="1">
        <v>1151.905748002675</v>
      </c>
      <c r="AP1051" s="1">
        <v>1122.405636363637</v>
      </c>
      <c r="AQ1051" s="1">
        <v>5.161705393247726</v>
      </c>
      <c r="AR1051" s="1">
        <v>64.97153183116835</v>
      </c>
      <c r="AS1051" s="1">
        <f t="shared" si="27"/>
        <v>3.47741918</v>
      </c>
      <c r="AT1051" s="1">
        <v>23.09010892165235</v>
      </c>
      <c r="AU1051" s="1">
        <v>27.14784545454545</v>
      </c>
      <c r="AV1051" s="1">
        <v>1.071109670804065E-4</v>
      </c>
      <c r="AW1051" s="1">
        <v>82.28873051766035</v>
      </c>
      <c r="AX1051" s="1">
        <v>0.0</v>
      </c>
      <c r="AY1051" s="1">
        <v>0.0</v>
      </c>
      <c r="AZ1051" s="1">
        <f t="shared" si="28"/>
        <v>1</v>
      </c>
      <c r="BA1051" s="1">
        <f t="shared" si="29"/>
        <v>0</v>
      </c>
      <c r="BB1051" s="1">
        <f t="shared" si="30"/>
        <v>52033.78654</v>
      </c>
      <c r="BC1051" s="1">
        <f t="shared" si="31"/>
        <v>2000.014375</v>
      </c>
      <c r="BD1051" s="1">
        <f t="shared" si="32"/>
        <v>1681.212356</v>
      </c>
      <c r="BE1051" s="1">
        <f t="shared" si="33"/>
        <v>0.8406001361</v>
      </c>
      <c r="BF1051" s="1">
        <f t="shared" si="34"/>
        <v>0.1607582627</v>
      </c>
      <c r="BG1051" s="1">
        <v>6.0</v>
      </c>
      <c r="BH1051" s="1">
        <v>0.5</v>
      </c>
      <c r="BI1051" s="1" t="s">
        <v>355</v>
      </c>
      <c r="BJ1051" s="1">
        <v>2.0</v>
      </c>
      <c r="BK1051" s="1" t="b">
        <v>1</v>
      </c>
      <c r="BL1051" s="1">
        <v>1.66049235481875E9</v>
      </c>
      <c r="BM1051" s="1">
        <v>1055.448125</v>
      </c>
      <c r="BN1051" s="1">
        <v>1101.151875</v>
      </c>
      <c r="BO1051" s="1">
        <v>27.134175</v>
      </c>
      <c r="BP1051" s="1">
        <v>23.08608125</v>
      </c>
      <c r="BQ1051" s="1">
        <v>1053.09875</v>
      </c>
      <c r="BR1051" s="1">
        <v>27.13168125</v>
      </c>
      <c r="BS1051" s="1">
        <v>500.1461875</v>
      </c>
      <c r="BT1051" s="1">
        <v>99.6598</v>
      </c>
      <c r="BU1051" s="1">
        <v>0.0999181375</v>
      </c>
      <c r="BV1051" s="1">
        <v>30.986825</v>
      </c>
      <c r="BW1051" s="1">
        <v>31.21254375</v>
      </c>
      <c r="BX1051" s="1">
        <v>999.9</v>
      </c>
      <c r="BY1051" s="1">
        <v>0.0</v>
      </c>
      <c r="BZ1051" s="1">
        <v>0.0</v>
      </c>
      <c r="CA1051" s="1">
        <v>10005.540625</v>
      </c>
      <c r="CB1051" s="1">
        <v>0.0</v>
      </c>
      <c r="CC1051" s="1">
        <v>27.4442125</v>
      </c>
      <c r="CD1051" s="1">
        <v>-45.70101875</v>
      </c>
      <c r="CE1051" s="1">
        <v>1084.886875</v>
      </c>
      <c r="CF1051" s="1">
        <v>1127.171875</v>
      </c>
      <c r="CG1051" s="1">
        <v>4.048095625</v>
      </c>
      <c r="CH1051" s="1">
        <v>1101.151875</v>
      </c>
      <c r="CI1051" s="1">
        <v>23.08608125</v>
      </c>
      <c r="CJ1051" s="1">
        <v>2.704186875</v>
      </c>
      <c r="CK1051" s="1">
        <v>2.300755625</v>
      </c>
      <c r="CL1051" s="1">
        <v>22.31058125</v>
      </c>
      <c r="CM1051" s="1">
        <v>19.68168125</v>
      </c>
      <c r="CN1051" s="1">
        <v>2000.014375</v>
      </c>
      <c r="CO1051" s="1">
        <v>0.9799941249999999</v>
      </c>
      <c r="CP1051" s="1">
        <v>0.02000601875</v>
      </c>
      <c r="CQ1051" s="1">
        <v>0.0</v>
      </c>
      <c r="CR1051" s="1">
        <v>2.94025</v>
      </c>
      <c r="CS1051" s="1">
        <v>0.0</v>
      </c>
      <c r="CT1051" s="1">
        <v>33460.6875</v>
      </c>
      <c r="CU1051" s="1">
        <v>17412.4</v>
      </c>
      <c r="CV1051" s="1">
        <v>40.89825</v>
      </c>
      <c r="CW1051" s="1">
        <v>41.92149999999999</v>
      </c>
      <c r="CX1051" s="1">
        <v>40.875</v>
      </c>
      <c r="CY1051" s="1">
        <v>40.367125</v>
      </c>
      <c r="CZ1051" s="1">
        <v>41.034875</v>
      </c>
      <c r="DA1051" s="1">
        <v>1960.005625</v>
      </c>
      <c r="DB1051" s="1">
        <v>40.009375</v>
      </c>
      <c r="DC1051" s="1">
        <v>0.0</v>
      </c>
      <c r="DD1051" s="1">
        <v>1.6604923604E9</v>
      </c>
      <c r="DE1051" s="1">
        <v>0.0</v>
      </c>
      <c r="DF1051" s="1">
        <v>1.6604919246E9</v>
      </c>
      <c r="DG1051" s="1" t="s">
        <v>1965</v>
      </c>
      <c r="DH1051" s="1">
        <v>1.6604919196E9</v>
      </c>
      <c r="DI1051" s="1">
        <v>1.6604919246E9</v>
      </c>
      <c r="DJ1051" s="1">
        <v>26.0</v>
      </c>
      <c r="DK1051" s="1">
        <v>0.565</v>
      </c>
      <c r="DL1051" s="1">
        <v>-0.007</v>
      </c>
      <c r="DM1051" s="1">
        <v>1.335</v>
      </c>
      <c r="DN1051" s="1">
        <v>0.012</v>
      </c>
      <c r="DO1051" s="1">
        <v>400.0</v>
      </c>
      <c r="DP1051" s="1">
        <v>23.0</v>
      </c>
      <c r="DQ1051" s="1">
        <v>0.17</v>
      </c>
      <c r="DR1051" s="1">
        <v>0.02</v>
      </c>
      <c r="DS1051" s="1">
        <v>2.638281991745144</v>
      </c>
      <c r="DT1051" s="1">
        <v>0.02373732893960007</v>
      </c>
      <c r="DU1051" s="1">
        <v>0.1516280017182352</v>
      </c>
      <c r="DV1051" s="1">
        <v>1.0</v>
      </c>
      <c r="DW1051" s="1">
        <v>34.43352823440541</v>
      </c>
      <c r="DX1051" s="1">
        <v>0.05200979590223515</v>
      </c>
      <c r="DY1051" s="1">
        <v>0.06545082721322053</v>
      </c>
      <c r="DZ1051" s="1">
        <v>1.0</v>
      </c>
      <c r="EA1051" s="1">
        <v>-45.69223000000001</v>
      </c>
      <c r="EB1051" s="1">
        <v>-1.499690322580598</v>
      </c>
      <c r="EC1051" s="1">
        <v>0.1297959684787368</v>
      </c>
      <c r="ED1051" s="1">
        <v>0.0</v>
      </c>
      <c r="EE1051" s="1">
        <v>996.880357668953</v>
      </c>
      <c r="EF1051" s="1">
        <v>291.8631060065527</v>
      </c>
      <c r="EG1051" s="1">
        <v>21.79652718003276</v>
      </c>
      <c r="EH1051" s="1">
        <v>0.0</v>
      </c>
      <c r="EI1051" s="1">
        <v>4.04823725</v>
      </c>
      <c r="EJ1051" s="1">
        <v>0.003875009380851629</v>
      </c>
      <c r="EK1051" s="1">
        <v>0.003727878074387583</v>
      </c>
      <c r="EL1051" s="1">
        <v>1.0</v>
      </c>
      <c r="EM1051" s="1">
        <v>1.85964094993206</v>
      </c>
      <c r="EN1051" s="1">
        <v>-0.02591393752784641</v>
      </c>
      <c r="EO1051" s="1">
        <v>0.002305890774825175</v>
      </c>
      <c r="EP1051" s="1">
        <v>1.0</v>
      </c>
      <c r="EQ1051" s="1">
        <v>4.0</v>
      </c>
      <c r="ER1051" s="1">
        <v>6.0</v>
      </c>
      <c r="ES1051" s="1" t="s">
        <v>376</v>
      </c>
      <c r="ET1051" s="1">
        <v>2.94397</v>
      </c>
      <c r="EU1051" s="1">
        <v>2.80105</v>
      </c>
      <c r="EV1051" s="1">
        <v>0.177281</v>
      </c>
      <c r="EW1051" s="1">
        <v>0.181868</v>
      </c>
      <c r="EX1051" s="1">
        <v>0.118233</v>
      </c>
      <c r="EY1051" s="1">
        <v>0.105538</v>
      </c>
      <c r="EZ1051" s="1">
        <v>16906.8</v>
      </c>
      <c r="FA1051" s="1">
        <v>17631.1</v>
      </c>
      <c r="FB1051" s="1">
        <v>23890.6</v>
      </c>
      <c r="FC1051" s="1">
        <v>25071.6</v>
      </c>
      <c r="FD1051" s="1">
        <v>33716.0</v>
      </c>
      <c r="FE1051" s="1">
        <v>35807.4</v>
      </c>
      <c r="FF1051" s="1">
        <v>43548.5</v>
      </c>
      <c r="FG1051" s="1">
        <v>46342.1</v>
      </c>
      <c r="FH1051" s="1">
        <v>1.98843</v>
      </c>
      <c r="FI1051" s="1">
        <v>1.8858</v>
      </c>
      <c r="FJ1051" s="1">
        <v>0.121363</v>
      </c>
      <c r="FK1051" s="1">
        <v>0.0</v>
      </c>
      <c r="FL1051" s="1">
        <v>29.2436</v>
      </c>
      <c r="FM1051" s="1">
        <v>999.9</v>
      </c>
      <c r="FN1051" s="1">
        <v>60.9</v>
      </c>
      <c r="FO1051" s="1">
        <v>33.9</v>
      </c>
      <c r="FP1051" s="1">
        <v>32.4681</v>
      </c>
      <c r="FQ1051" s="1">
        <v>63.3164</v>
      </c>
      <c r="FR1051" s="1">
        <v>26.0096</v>
      </c>
      <c r="FS1051" s="1">
        <v>1.0</v>
      </c>
      <c r="FT1051" s="1">
        <v>0.26671</v>
      </c>
      <c r="FU1051" s="1">
        <v>0.281547</v>
      </c>
      <c r="FV1051" s="1">
        <v>20.3241</v>
      </c>
      <c r="FW1051" s="1">
        <v>5.2113</v>
      </c>
      <c r="FX1051" s="1">
        <v>11.9054</v>
      </c>
      <c r="FY1051" s="1">
        <v>5.0028</v>
      </c>
      <c r="FZ1051" s="1">
        <v>3.29045</v>
      </c>
      <c r="GA1051" s="1">
        <v>9999.0</v>
      </c>
      <c r="GB1051" s="1">
        <v>9999.0</v>
      </c>
      <c r="GC1051" s="1">
        <v>9999.0</v>
      </c>
      <c r="GD1051" s="1">
        <v>999.9</v>
      </c>
      <c r="GE1051" s="1">
        <v>1.85958</v>
      </c>
      <c r="GF1051" s="1">
        <v>1.8545</v>
      </c>
      <c r="GG1051" s="1">
        <v>1.85771</v>
      </c>
      <c r="GH1051" s="1">
        <v>1.8561</v>
      </c>
      <c r="GI1051" s="1">
        <v>1.85493</v>
      </c>
      <c r="GJ1051" s="1">
        <v>1.85457</v>
      </c>
      <c r="GK1051" s="1">
        <v>1.85326</v>
      </c>
      <c r="GL1051" s="1">
        <v>1.85638</v>
      </c>
      <c r="GM1051" s="1">
        <v>0.0</v>
      </c>
      <c r="GN1051" s="1">
        <v>0.0</v>
      </c>
      <c r="GO1051" s="1">
        <v>0.0</v>
      </c>
      <c r="GP1051" s="1">
        <v>0.0</v>
      </c>
      <c r="GQ1051" s="1" t="s">
        <v>358</v>
      </c>
      <c r="GR1051" s="1" t="s">
        <v>359</v>
      </c>
      <c r="GS1051" s="1" t="s">
        <v>360</v>
      </c>
      <c r="GT1051" s="1" t="s">
        <v>360</v>
      </c>
      <c r="GU1051" s="1" t="s">
        <v>360</v>
      </c>
      <c r="GV1051" s="1" t="s">
        <v>360</v>
      </c>
      <c r="GW1051" s="1">
        <v>0.0</v>
      </c>
      <c r="GX1051" s="1">
        <v>100.0</v>
      </c>
      <c r="GY1051" s="1">
        <v>100.0</v>
      </c>
      <c r="GZ1051" s="1">
        <v>2.39</v>
      </c>
      <c r="HA1051" s="1">
        <v>0.0025</v>
      </c>
      <c r="HB1051" s="1">
        <v>0.4072566870634428</v>
      </c>
      <c r="HC1051" s="1">
        <v>0.002678124759318837</v>
      </c>
      <c r="HD1051" s="1">
        <v>-9.373761146515732E-7</v>
      </c>
      <c r="HE1051" s="1">
        <v>1.391563784175389E-10</v>
      </c>
      <c r="HF1051" s="1">
        <v>-0.08316833377203428</v>
      </c>
      <c r="HG1051" s="1">
        <v>0.01061361004592812</v>
      </c>
      <c r="HH1051" s="1">
        <v>-3.086644042041478E-4</v>
      </c>
      <c r="HI1051" s="1">
        <v>1.24720902217549E-6</v>
      </c>
      <c r="HJ1051" s="1">
        <v>1.0</v>
      </c>
      <c r="HK1051" s="1">
        <v>2093.0</v>
      </c>
      <c r="HL1051" s="1">
        <v>2.0</v>
      </c>
      <c r="HM1051" s="1">
        <v>27.0</v>
      </c>
      <c r="HN1051" s="1">
        <v>7.4</v>
      </c>
      <c r="HO1051" s="1">
        <v>7.3</v>
      </c>
      <c r="HP1051" s="1">
        <v>2.42798</v>
      </c>
      <c r="HQ1051" s="1">
        <v>2.27295</v>
      </c>
      <c r="HR1051" s="1">
        <v>1.4978</v>
      </c>
      <c r="HS1051" s="1">
        <v>2.30225</v>
      </c>
      <c r="HT1051" s="1">
        <v>1.54785</v>
      </c>
      <c r="HU1051" s="1">
        <v>2.42554</v>
      </c>
      <c r="HV1051" s="1">
        <v>36.7417</v>
      </c>
      <c r="HW1051" s="1">
        <v>14.0095</v>
      </c>
      <c r="HX1051" s="1">
        <v>18.0</v>
      </c>
      <c r="HY1051" s="1">
        <v>504.963</v>
      </c>
      <c r="HZ1051" s="1">
        <v>504.201</v>
      </c>
      <c r="IA1051" s="1">
        <v>28.8023</v>
      </c>
      <c r="IB1051" s="1">
        <v>30.5256</v>
      </c>
      <c r="IC1051" s="1">
        <v>30.0004</v>
      </c>
      <c r="ID1051" s="1">
        <v>30.3225</v>
      </c>
      <c r="IE1051" s="1">
        <v>30.4188</v>
      </c>
      <c r="IF1051" s="1">
        <v>48.6698</v>
      </c>
      <c r="IG1051" s="1">
        <v>30.1514</v>
      </c>
      <c r="IH1051" s="1">
        <v>0.0</v>
      </c>
      <c r="II1051" s="1">
        <v>28.805</v>
      </c>
      <c r="IJ1051" s="1">
        <v>1166.99</v>
      </c>
      <c r="IK1051" s="1">
        <v>23.0715</v>
      </c>
      <c r="IL1051" s="1">
        <v>100.71</v>
      </c>
      <c r="IM1051" s="1">
        <v>100.439</v>
      </c>
      <c r="IN1051" s="1" t="s">
        <v>365</v>
      </c>
    </row>
    <row r="1052" ht="15.75" customHeight="1">
      <c r="A1052" s="1">
        <v>1036.0</v>
      </c>
      <c r="B1052" s="1">
        <v>1.6604923631E9</v>
      </c>
      <c r="C1052" s="1">
        <v>8234.0</v>
      </c>
      <c r="D1052" s="1" t="s">
        <v>2406</v>
      </c>
      <c r="E1052" s="1" t="s">
        <v>2407</v>
      </c>
      <c r="F1052" s="1">
        <v>1.0</v>
      </c>
      <c r="G1052" s="1" t="s">
        <v>1964</v>
      </c>
      <c r="H1052" s="1" t="s">
        <v>350</v>
      </c>
      <c r="I1052" s="1" t="s">
        <v>351</v>
      </c>
      <c r="J1052" s="1" t="s">
        <v>352</v>
      </c>
      <c r="K1052" s="1" t="s">
        <v>1168</v>
      </c>
      <c r="L1052" s="1" t="s">
        <v>349</v>
      </c>
      <c r="M1052" s="1" t="s">
        <v>354</v>
      </c>
      <c r="N1052" s="1">
        <v>1.66049235481875E9</v>
      </c>
      <c r="O1052" s="1">
        <f t="shared" si="1"/>
        <v>0.003477650825</v>
      </c>
      <c r="P1052" s="1">
        <f t="shared" si="2"/>
        <v>3.477650825</v>
      </c>
      <c r="Q1052" s="1">
        <f t="shared" si="3"/>
        <v>2.458800666</v>
      </c>
      <c r="R1052" s="1">
        <f t="shared" si="4"/>
        <v>1055.448125</v>
      </c>
      <c r="S1052" s="1">
        <f t="shared" si="5"/>
        <v>1001.987398</v>
      </c>
      <c r="T1052" s="1">
        <f t="shared" si="6"/>
        <v>99.95798036</v>
      </c>
      <c r="U1052" s="1">
        <f t="shared" si="7"/>
        <v>105.2912075</v>
      </c>
      <c r="V1052" s="1">
        <f t="shared" si="8"/>
        <v>0.1861141804</v>
      </c>
      <c r="W1052" s="1">
        <f t="shared" si="9"/>
        <v>2.924545617</v>
      </c>
      <c r="X1052" s="1">
        <f t="shared" si="10"/>
        <v>0.1797757256</v>
      </c>
      <c r="Y1052" s="1">
        <f t="shared" si="11"/>
        <v>0.11291133</v>
      </c>
      <c r="Z1052" s="1">
        <f t="shared" si="12"/>
        <v>321.5188363</v>
      </c>
      <c r="AA1052" s="1">
        <f t="shared" si="13"/>
        <v>31.97729132</v>
      </c>
      <c r="AB1052" s="1">
        <f t="shared" si="14"/>
        <v>31.21254375</v>
      </c>
      <c r="AC1052" s="1">
        <f t="shared" si="15"/>
        <v>4.566339879</v>
      </c>
      <c r="AD1052" s="1">
        <f t="shared" si="16"/>
        <v>60.04665903</v>
      </c>
      <c r="AE1052" s="1">
        <f t="shared" si="17"/>
        <v>2.70689765</v>
      </c>
      <c r="AF1052" s="1">
        <f t="shared" si="18"/>
        <v>4.507990442</v>
      </c>
      <c r="AG1052" s="1">
        <f t="shared" si="19"/>
        <v>1.859442229</v>
      </c>
      <c r="AH1052" s="1">
        <f t="shared" si="20"/>
        <v>-153.3644014</v>
      </c>
      <c r="AI1052" s="1">
        <f t="shared" si="21"/>
        <v>-35.5886472</v>
      </c>
      <c r="AJ1052" s="1">
        <f t="shared" si="22"/>
        <v>-2.735345916</v>
      </c>
      <c r="AK1052" s="1">
        <f t="shared" si="23"/>
        <v>129.8304418</v>
      </c>
      <c r="AL1052" s="1">
        <f t="shared" si="24"/>
        <v>34.43675832</v>
      </c>
      <c r="AM1052" s="1">
        <f t="shared" si="25"/>
        <v>3.468512998</v>
      </c>
      <c r="AN1052" s="1">
        <f t="shared" si="26"/>
        <v>2.458800666</v>
      </c>
      <c r="AO1052" s="1">
        <v>1154.479059147005</v>
      </c>
      <c r="AP1052" s="1">
        <v>1124.994909090909</v>
      </c>
      <c r="AQ1052" s="1">
        <v>5.168929327984574</v>
      </c>
      <c r="AR1052" s="1">
        <v>64.97153183116835</v>
      </c>
      <c r="AS1052" s="1">
        <f t="shared" si="27"/>
        <v>3.477650825</v>
      </c>
      <c r="AT1052" s="1">
        <v>23.09037494478031</v>
      </c>
      <c r="AU1052" s="1">
        <v>27.14841151515151</v>
      </c>
      <c r="AV1052" s="1">
        <v>1.021683773276867E-4</v>
      </c>
      <c r="AW1052" s="1">
        <v>82.28873051766035</v>
      </c>
      <c r="AX1052" s="1">
        <v>0.0</v>
      </c>
      <c r="AY1052" s="1">
        <v>0.0</v>
      </c>
      <c r="AZ1052" s="1">
        <f t="shared" si="28"/>
        <v>1</v>
      </c>
      <c r="BA1052" s="1">
        <f t="shared" si="29"/>
        <v>0</v>
      </c>
      <c r="BB1052" s="1">
        <f t="shared" si="30"/>
        <v>52033.78654</v>
      </c>
      <c r="BC1052" s="1">
        <f t="shared" si="31"/>
        <v>2000.014375</v>
      </c>
      <c r="BD1052" s="1">
        <f t="shared" si="32"/>
        <v>1681.212356</v>
      </c>
      <c r="BE1052" s="1">
        <f t="shared" si="33"/>
        <v>0.8406001361</v>
      </c>
      <c r="BF1052" s="1">
        <f t="shared" si="34"/>
        <v>0.1607582627</v>
      </c>
      <c r="BG1052" s="1">
        <v>6.0</v>
      </c>
      <c r="BH1052" s="1">
        <v>0.5</v>
      </c>
      <c r="BI1052" s="1" t="s">
        <v>355</v>
      </c>
      <c r="BJ1052" s="1">
        <v>2.0</v>
      </c>
      <c r="BK1052" s="1" t="b">
        <v>1</v>
      </c>
      <c r="BL1052" s="1">
        <v>1.66049235481875E9</v>
      </c>
      <c r="BM1052" s="1">
        <v>1055.448125</v>
      </c>
      <c r="BN1052" s="1">
        <v>1101.151875</v>
      </c>
      <c r="BO1052" s="1">
        <v>27.134175</v>
      </c>
      <c r="BP1052" s="1">
        <v>23.08608125</v>
      </c>
      <c r="BQ1052" s="1">
        <v>1053.09875</v>
      </c>
      <c r="BR1052" s="1">
        <v>27.13168125</v>
      </c>
      <c r="BS1052" s="1">
        <v>500.1461875</v>
      </c>
      <c r="BT1052" s="1">
        <v>99.6598</v>
      </c>
      <c r="BU1052" s="1">
        <v>0.0999181375</v>
      </c>
      <c r="BV1052" s="1">
        <v>30.986825</v>
      </c>
      <c r="BW1052" s="1">
        <v>31.21254375</v>
      </c>
      <c r="BX1052" s="1">
        <v>999.9</v>
      </c>
      <c r="BY1052" s="1">
        <v>0.0</v>
      </c>
      <c r="BZ1052" s="1">
        <v>0.0</v>
      </c>
      <c r="CA1052" s="1">
        <v>10005.540625</v>
      </c>
      <c r="CB1052" s="1">
        <v>0.0</v>
      </c>
      <c r="CC1052" s="1">
        <v>27.4442125</v>
      </c>
      <c r="CD1052" s="1">
        <v>-45.70101875</v>
      </c>
      <c r="CE1052" s="1">
        <v>1084.886875</v>
      </c>
      <c r="CF1052" s="1">
        <v>1127.171875</v>
      </c>
      <c r="CG1052" s="1">
        <v>4.048095625</v>
      </c>
      <c r="CH1052" s="1">
        <v>1101.151875</v>
      </c>
      <c r="CI1052" s="1">
        <v>23.08608125</v>
      </c>
      <c r="CJ1052" s="1">
        <v>2.704186875</v>
      </c>
      <c r="CK1052" s="1">
        <v>2.300755625</v>
      </c>
      <c r="CL1052" s="1">
        <v>22.31058125</v>
      </c>
      <c r="CM1052" s="1">
        <v>19.68168125</v>
      </c>
      <c r="CN1052" s="1">
        <v>2000.014375</v>
      </c>
      <c r="CO1052" s="1">
        <v>0.9799941249999999</v>
      </c>
      <c r="CP1052" s="1">
        <v>0.02000601875</v>
      </c>
      <c r="CQ1052" s="1">
        <v>0.0</v>
      </c>
      <c r="CR1052" s="1">
        <v>2.94025</v>
      </c>
      <c r="CS1052" s="1">
        <v>0.0</v>
      </c>
      <c r="CT1052" s="1">
        <v>33460.6875</v>
      </c>
      <c r="CU1052" s="1">
        <v>17412.4</v>
      </c>
      <c r="CV1052" s="1">
        <v>40.89825</v>
      </c>
      <c r="CW1052" s="1">
        <v>41.92149999999999</v>
      </c>
      <c r="CX1052" s="1">
        <v>40.875</v>
      </c>
      <c r="CY1052" s="1">
        <v>40.367125</v>
      </c>
      <c r="CZ1052" s="1">
        <v>41.034875</v>
      </c>
      <c r="DA1052" s="1">
        <v>1960.005625</v>
      </c>
      <c r="DB1052" s="1">
        <v>40.009375</v>
      </c>
      <c r="DC1052" s="1">
        <v>0.0</v>
      </c>
      <c r="DD1052" s="1">
        <v>1.6604923616E9</v>
      </c>
      <c r="DE1052" s="1">
        <v>0.0</v>
      </c>
      <c r="DF1052" s="1">
        <v>1.6604919246E9</v>
      </c>
      <c r="DG1052" s="1" t="s">
        <v>1965</v>
      </c>
      <c r="DH1052" s="1">
        <v>1.6604919196E9</v>
      </c>
      <c r="DI1052" s="1">
        <v>1.6604919246E9</v>
      </c>
      <c r="DJ1052" s="1">
        <v>26.0</v>
      </c>
      <c r="DK1052" s="1">
        <v>0.565</v>
      </c>
      <c r="DL1052" s="1">
        <v>-0.007</v>
      </c>
      <c r="DM1052" s="1">
        <v>1.335</v>
      </c>
      <c r="DN1052" s="1">
        <v>0.012</v>
      </c>
      <c r="DO1052" s="1">
        <v>400.0</v>
      </c>
      <c r="DP1052" s="1">
        <v>23.0</v>
      </c>
      <c r="DQ1052" s="1">
        <v>0.17</v>
      </c>
      <c r="DR1052" s="1">
        <v>0.02</v>
      </c>
      <c r="DS1052" s="1">
        <v>2.638281991745144</v>
      </c>
      <c r="DT1052" s="1">
        <v>0.02373732893960007</v>
      </c>
      <c r="DU1052" s="1">
        <v>0.1516280017182352</v>
      </c>
      <c r="DV1052" s="1">
        <v>1.0</v>
      </c>
      <c r="DW1052" s="1">
        <v>34.43352823440541</v>
      </c>
      <c r="DX1052" s="1">
        <v>0.05200979590223515</v>
      </c>
      <c r="DY1052" s="1">
        <v>0.06545082721322053</v>
      </c>
      <c r="DZ1052" s="1">
        <v>1.0</v>
      </c>
      <c r="EA1052" s="1">
        <v>-45.69223000000001</v>
      </c>
      <c r="EB1052" s="1">
        <v>-1.499690322580598</v>
      </c>
      <c r="EC1052" s="1">
        <v>0.1297959684787368</v>
      </c>
      <c r="ED1052" s="1">
        <v>0.0</v>
      </c>
      <c r="EE1052" s="1">
        <v>996.880357668953</v>
      </c>
      <c r="EF1052" s="1">
        <v>291.8631060065527</v>
      </c>
      <c r="EG1052" s="1">
        <v>21.79652718003276</v>
      </c>
      <c r="EH1052" s="1">
        <v>0.0</v>
      </c>
      <c r="EI1052" s="1">
        <v>4.04823725</v>
      </c>
      <c r="EJ1052" s="1">
        <v>0.003875009380851629</v>
      </c>
      <c r="EK1052" s="1">
        <v>0.003727878074387583</v>
      </c>
      <c r="EL1052" s="1">
        <v>1.0</v>
      </c>
      <c r="EM1052" s="1">
        <v>1.85964094993206</v>
      </c>
      <c r="EN1052" s="1">
        <v>-0.02591393752784641</v>
      </c>
      <c r="EO1052" s="1">
        <v>0.002305890774825175</v>
      </c>
      <c r="EP1052" s="1">
        <v>1.0</v>
      </c>
      <c r="EQ1052" s="1">
        <v>4.0</v>
      </c>
      <c r="ER1052" s="1">
        <v>6.0</v>
      </c>
      <c r="ES1052" s="1" t="s">
        <v>376</v>
      </c>
      <c r="ET1052" s="1">
        <v>2.94397</v>
      </c>
      <c r="EU1052" s="1">
        <v>2.801</v>
      </c>
      <c r="EV1052" s="1">
        <v>0.177539</v>
      </c>
      <c r="EW1052" s="1">
        <v>0.182118</v>
      </c>
      <c r="EX1052" s="1">
        <v>0.118236</v>
      </c>
      <c r="EY1052" s="1">
        <v>0.105544</v>
      </c>
      <c r="EZ1052" s="1">
        <v>16901.5</v>
      </c>
      <c r="FA1052" s="1">
        <v>17625.6</v>
      </c>
      <c r="FB1052" s="1">
        <v>23890.6</v>
      </c>
      <c r="FC1052" s="1">
        <v>25071.5</v>
      </c>
      <c r="FD1052" s="1">
        <v>33716.0</v>
      </c>
      <c r="FE1052" s="1">
        <v>35807.2</v>
      </c>
      <c r="FF1052" s="1">
        <v>43548.5</v>
      </c>
      <c r="FG1052" s="1">
        <v>46342.2</v>
      </c>
      <c r="FH1052" s="1">
        <v>1.98843</v>
      </c>
      <c r="FI1052" s="1">
        <v>1.88577</v>
      </c>
      <c r="FJ1052" s="1">
        <v>0.121392</v>
      </c>
      <c r="FK1052" s="1">
        <v>0.0</v>
      </c>
      <c r="FL1052" s="1">
        <v>29.2438</v>
      </c>
      <c r="FM1052" s="1">
        <v>999.9</v>
      </c>
      <c r="FN1052" s="1">
        <v>60.9</v>
      </c>
      <c r="FO1052" s="1">
        <v>33.9</v>
      </c>
      <c r="FP1052" s="1">
        <v>32.4714</v>
      </c>
      <c r="FQ1052" s="1">
        <v>63.4564</v>
      </c>
      <c r="FR1052" s="1">
        <v>25.1843</v>
      </c>
      <c r="FS1052" s="1">
        <v>1.0</v>
      </c>
      <c r="FT1052" s="1">
        <v>0.266781</v>
      </c>
      <c r="FU1052" s="1">
        <v>0.285302</v>
      </c>
      <c r="FV1052" s="1">
        <v>20.3241</v>
      </c>
      <c r="FW1052" s="1">
        <v>5.2113</v>
      </c>
      <c r="FX1052" s="1">
        <v>11.9054</v>
      </c>
      <c r="FY1052" s="1">
        <v>5.0028</v>
      </c>
      <c r="FZ1052" s="1">
        <v>3.29048</v>
      </c>
      <c r="GA1052" s="1">
        <v>9999.0</v>
      </c>
      <c r="GB1052" s="1">
        <v>9999.0</v>
      </c>
      <c r="GC1052" s="1">
        <v>9999.0</v>
      </c>
      <c r="GD1052" s="1">
        <v>999.9</v>
      </c>
      <c r="GE1052" s="1">
        <v>1.85958</v>
      </c>
      <c r="GF1052" s="1">
        <v>1.8545</v>
      </c>
      <c r="GG1052" s="1">
        <v>1.85771</v>
      </c>
      <c r="GH1052" s="1">
        <v>1.8561</v>
      </c>
      <c r="GI1052" s="1">
        <v>1.85494</v>
      </c>
      <c r="GJ1052" s="1">
        <v>1.85457</v>
      </c>
      <c r="GK1052" s="1">
        <v>1.85325</v>
      </c>
      <c r="GL1052" s="1">
        <v>1.85638</v>
      </c>
      <c r="GM1052" s="1">
        <v>0.0</v>
      </c>
      <c r="GN1052" s="1">
        <v>0.0</v>
      </c>
      <c r="GO1052" s="1">
        <v>0.0</v>
      </c>
      <c r="GP1052" s="1">
        <v>0.0</v>
      </c>
      <c r="GQ1052" s="1" t="s">
        <v>358</v>
      </c>
      <c r="GR1052" s="1" t="s">
        <v>359</v>
      </c>
      <c r="GS1052" s="1" t="s">
        <v>360</v>
      </c>
      <c r="GT1052" s="1" t="s">
        <v>360</v>
      </c>
      <c r="GU1052" s="1" t="s">
        <v>360</v>
      </c>
      <c r="GV1052" s="1" t="s">
        <v>360</v>
      </c>
      <c r="GW1052" s="1">
        <v>0.0</v>
      </c>
      <c r="GX1052" s="1">
        <v>100.0</v>
      </c>
      <c r="GY1052" s="1">
        <v>100.0</v>
      </c>
      <c r="GZ1052" s="1">
        <v>2.4</v>
      </c>
      <c r="HA1052" s="1">
        <v>0.0025</v>
      </c>
      <c r="HB1052" s="1">
        <v>0.4072566870634428</v>
      </c>
      <c r="HC1052" s="1">
        <v>0.002678124759318837</v>
      </c>
      <c r="HD1052" s="1">
        <v>-9.373761146515732E-7</v>
      </c>
      <c r="HE1052" s="1">
        <v>1.391563784175389E-10</v>
      </c>
      <c r="HF1052" s="1">
        <v>-0.08316833377203428</v>
      </c>
      <c r="HG1052" s="1">
        <v>0.01061361004592812</v>
      </c>
      <c r="HH1052" s="1">
        <v>-3.086644042041478E-4</v>
      </c>
      <c r="HI1052" s="1">
        <v>1.24720902217549E-6</v>
      </c>
      <c r="HJ1052" s="1">
        <v>1.0</v>
      </c>
      <c r="HK1052" s="1">
        <v>2093.0</v>
      </c>
      <c r="HL1052" s="1">
        <v>2.0</v>
      </c>
      <c r="HM1052" s="1">
        <v>27.0</v>
      </c>
      <c r="HN1052" s="1">
        <v>7.4</v>
      </c>
      <c r="HO1052" s="1">
        <v>7.3</v>
      </c>
      <c r="HP1052" s="1">
        <v>2.43164</v>
      </c>
      <c r="HQ1052" s="1">
        <v>2.28027</v>
      </c>
      <c r="HR1052" s="1">
        <v>1.4978</v>
      </c>
      <c r="HS1052" s="1">
        <v>2.30225</v>
      </c>
      <c r="HT1052" s="1">
        <v>1.54785</v>
      </c>
      <c r="HU1052" s="1">
        <v>2.44995</v>
      </c>
      <c r="HV1052" s="1">
        <v>36.7417</v>
      </c>
      <c r="HW1052" s="1">
        <v>14.0007</v>
      </c>
      <c r="HX1052" s="1">
        <v>18.0</v>
      </c>
      <c r="HY1052" s="1">
        <v>504.965</v>
      </c>
      <c r="HZ1052" s="1">
        <v>504.184</v>
      </c>
      <c r="IA1052" s="1">
        <v>28.8038</v>
      </c>
      <c r="IB1052" s="1">
        <v>30.5256</v>
      </c>
      <c r="IC1052" s="1">
        <v>30.0004</v>
      </c>
      <c r="ID1052" s="1">
        <v>30.3227</v>
      </c>
      <c r="IE1052" s="1">
        <v>30.4188</v>
      </c>
      <c r="IF1052" s="1">
        <v>48.8305</v>
      </c>
      <c r="IG1052" s="1">
        <v>30.1514</v>
      </c>
      <c r="IH1052" s="1">
        <v>0.0</v>
      </c>
      <c r="II1052" s="1">
        <v>28.805</v>
      </c>
      <c r="IJ1052" s="1">
        <v>1177.03</v>
      </c>
      <c r="IK1052" s="1">
        <v>23.0715</v>
      </c>
      <c r="IL1052" s="1">
        <v>100.71</v>
      </c>
      <c r="IM1052" s="1">
        <v>100.439</v>
      </c>
      <c r="IN1052" s="1" t="s">
        <v>365</v>
      </c>
    </row>
    <row r="1053" ht="15.75" customHeight="1">
      <c r="A1053" s="1">
        <v>1037.0</v>
      </c>
      <c r="B1053" s="1">
        <v>1.6604923641E9</v>
      </c>
      <c r="C1053" s="1">
        <v>8235.0</v>
      </c>
      <c r="D1053" s="1" t="s">
        <v>2408</v>
      </c>
      <c r="E1053" s="1" t="s">
        <v>2409</v>
      </c>
      <c r="F1053" s="1">
        <v>1.0</v>
      </c>
      <c r="G1053" s="1" t="s">
        <v>1964</v>
      </c>
      <c r="H1053" s="1" t="s">
        <v>350</v>
      </c>
      <c r="I1053" s="1" t="s">
        <v>351</v>
      </c>
      <c r="J1053" s="1" t="s">
        <v>352</v>
      </c>
      <c r="K1053" s="1" t="s">
        <v>1168</v>
      </c>
      <c r="L1053" s="1" t="s">
        <v>349</v>
      </c>
      <c r="M1053" s="1" t="s">
        <v>354</v>
      </c>
      <c r="N1053" s="1">
        <v>1.660492356366666E9</v>
      </c>
      <c r="O1053" s="1">
        <f t="shared" si="1"/>
        <v>0.003478156785</v>
      </c>
      <c r="P1053" s="1">
        <f t="shared" si="2"/>
        <v>3.478156785</v>
      </c>
      <c r="Q1053" s="1">
        <f t="shared" si="3"/>
        <v>2.403004362</v>
      </c>
      <c r="R1053" s="1">
        <f t="shared" si="4"/>
        <v>1063.201333</v>
      </c>
      <c r="S1053" s="1">
        <f t="shared" si="5"/>
        <v>1010.011217</v>
      </c>
      <c r="T1053" s="1">
        <f t="shared" si="6"/>
        <v>100.7583305</v>
      </c>
      <c r="U1053" s="1">
        <f t="shared" si="7"/>
        <v>106.064556</v>
      </c>
      <c r="V1053" s="1">
        <f t="shared" si="8"/>
        <v>0.186200002</v>
      </c>
      <c r="W1053" s="1">
        <f t="shared" si="9"/>
        <v>2.925017471</v>
      </c>
      <c r="X1053" s="1">
        <f t="shared" si="10"/>
        <v>0.1798567934</v>
      </c>
      <c r="Y1053" s="1">
        <f t="shared" si="11"/>
        <v>0.1129624058</v>
      </c>
      <c r="Z1053" s="1">
        <f t="shared" si="12"/>
        <v>321.5185234</v>
      </c>
      <c r="AA1053" s="1">
        <f t="shared" si="13"/>
        <v>31.97663828</v>
      </c>
      <c r="AB1053" s="1">
        <f t="shared" si="14"/>
        <v>31.21116</v>
      </c>
      <c r="AC1053" s="1">
        <f t="shared" si="15"/>
        <v>4.565980178</v>
      </c>
      <c r="AD1053" s="1">
        <f t="shared" si="16"/>
        <v>60.05255764</v>
      </c>
      <c r="AE1053" s="1">
        <f t="shared" si="17"/>
        <v>2.707106185</v>
      </c>
      <c r="AF1053" s="1">
        <f t="shared" si="18"/>
        <v>4.507894903</v>
      </c>
      <c r="AG1053" s="1">
        <f t="shared" si="19"/>
        <v>1.858873993</v>
      </c>
      <c r="AH1053" s="1">
        <f t="shared" si="20"/>
        <v>-153.3867142</v>
      </c>
      <c r="AI1053" s="1">
        <f t="shared" si="21"/>
        <v>-35.43479016</v>
      </c>
      <c r="AJ1053" s="1">
        <f t="shared" si="22"/>
        <v>-2.723057522</v>
      </c>
      <c r="AK1053" s="1">
        <f t="shared" si="23"/>
        <v>129.9739615</v>
      </c>
      <c r="AL1053" s="1">
        <f t="shared" si="24"/>
        <v>34.42716072</v>
      </c>
      <c r="AM1053" s="1">
        <f t="shared" si="25"/>
        <v>3.468849168</v>
      </c>
      <c r="AN1053" s="1">
        <f t="shared" si="26"/>
        <v>2.403004362</v>
      </c>
      <c r="AO1053" s="1">
        <v>1159.63013559869</v>
      </c>
      <c r="AP1053" s="1">
        <v>1130.181393939394</v>
      </c>
      <c r="AQ1053" s="1">
        <v>5.175342001471813</v>
      </c>
      <c r="AR1053" s="1">
        <v>64.97153183116835</v>
      </c>
      <c r="AS1053" s="1">
        <f t="shared" si="27"/>
        <v>3.478156785</v>
      </c>
      <c r="AT1053" s="1">
        <v>23.09104412835119</v>
      </c>
      <c r="AU1053" s="1">
        <v>27.14972363636363</v>
      </c>
      <c r="AV1053" s="1">
        <v>9.881104784775191E-5</v>
      </c>
      <c r="AW1053" s="1">
        <v>82.28873051766035</v>
      </c>
      <c r="AX1053" s="1">
        <v>0.0</v>
      </c>
      <c r="AY1053" s="1">
        <v>0.0</v>
      </c>
      <c r="AZ1053" s="1">
        <f t="shared" si="28"/>
        <v>1</v>
      </c>
      <c r="BA1053" s="1">
        <f t="shared" si="29"/>
        <v>0</v>
      </c>
      <c r="BB1053" s="1">
        <f t="shared" si="30"/>
        <v>52047.28345</v>
      </c>
      <c r="BC1053" s="1">
        <f t="shared" si="31"/>
        <v>2000.012667</v>
      </c>
      <c r="BD1053" s="1">
        <f t="shared" si="32"/>
        <v>1681.2109</v>
      </c>
      <c r="BE1053" s="1">
        <f t="shared" si="33"/>
        <v>0.8406001262</v>
      </c>
      <c r="BF1053" s="1">
        <f t="shared" si="34"/>
        <v>0.1607582436</v>
      </c>
      <c r="BG1053" s="1">
        <v>6.0</v>
      </c>
      <c r="BH1053" s="1">
        <v>0.5</v>
      </c>
      <c r="BI1053" s="1" t="s">
        <v>355</v>
      </c>
      <c r="BJ1053" s="1">
        <v>2.0</v>
      </c>
      <c r="BK1053" s="1" t="b">
        <v>1</v>
      </c>
      <c r="BL1053" s="1">
        <v>1.660492356366666E9</v>
      </c>
      <c r="BM1053" s="1">
        <v>1063.201333333333</v>
      </c>
      <c r="BN1053" s="1">
        <v>1108.926666666667</v>
      </c>
      <c r="BO1053" s="1">
        <v>27.13629333333334</v>
      </c>
      <c r="BP1053" s="1">
        <v>23.08778</v>
      </c>
      <c r="BQ1053" s="1">
        <v>1060.842666666667</v>
      </c>
      <c r="BR1053" s="1">
        <v>27.13381333333334</v>
      </c>
      <c r="BS1053" s="1">
        <v>500.1417333333333</v>
      </c>
      <c r="BT1053" s="1">
        <v>99.65971333333333</v>
      </c>
      <c r="BU1053" s="1">
        <v>0.09990201333333333</v>
      </c>
      <c r="BV1053" s="1">
        <v>30.98645333333333</v>
      </c>
      <c r="BW1053" s="1">
        <v>31.21116000000001</v>
      </c>
      <c r="BX1053" s="1">
        <v>999.8999999999999</v>
      </c>
      <c r="BY1053" s="1">
        <v>0.0</v>
      </c>
      <c r="BZ1053" s="1">
        <v>0.0</v>
      </c>
      <c r="CA1053" s="1">
        <v>10008.24333333333</v>
      </c>
      <c r="CB1053" s="1">
        <v>0.0</v>
      </c>
      <c r="CC1053" s="1">
        <v>27.4466</v>
      </c>
      <c r="CD1053" s="1">
        <v>-45.72291333333333</v>
      </c>
      <c r="CE1053" s="1">
        <v>1092.858</v>
      </c>
      <c r="CF1053" s="1">
        <v>1135.132666666667</v>
      </c>
      <c r="CG1053" s="1">
        <v>4.048522666666666</v>
      </c>
      <c r="CH1053" s="1">
        <v>1108.926666666667</v>
      </c>
      <c r="CI1053" s="1">
        <v>23.08778</v>
      </c>
      <c r="CJ1053" s="1">
        <v>2.704396</v>
      </c>
      <c r="CK1053" s="1">
        <v>2.300922666666666</v>
      </c>
      <c r="CL1053" s="1">
        <v>22.31185333333333</v>
      </c>
      <c r="CM1053" s="1">
        <v>19.68285333333333</v>
      </c>
      <c r="CN1053" s="1">
        <v>2000.012666666666</v>
      </c>
      <c r="CO1053" s="1">
        <v>0.9799942000000001</v>
      </c>
      <c r="CP1053" s="1">
        <v>0.02000594666666667</v>
      </c>
      <c r="CQ1053" s="1">
        <v>0.0</v>
      </c>
      <c r="CR1053" s="1">
        <v>2.931266666666667</v>
      </c>
      <c r="CS1053" s="1">
        <v>0.0</v>
      </c>
      <c r="CT1053" s="1">
        <v>33457.79333333333</v>
      </c>
      <c r="CU1053" s="1">
        <v>17412.38666666667</v>
      </c>
      <c r="CV1053" s="1">
        <v>40.89153333333334</v>
      </c>
      <c r="CW1053" s="1">
        <v>41.91633333333333</v>
      </c>
      <c r="CX1053" s="1">
        <v>40.875</v>
      </c>
      <c r="CY1053" s="1">
        <v>40.3666</v>
      </c>
      <c r="CZ1053" s="1">
        <v>41.03306666666666</v>
      </c>
      <c r="DA1053" s="1">
        <v>1960.004</v>
      </c>
      <c r="DB1053" s="1">
        <v>40.00866666666666</v>
      </c>
      <c r="DC1053" s="1">
        <v>0.0</v>
      </c>
      <c r="DD1053" s="1">
        <v>1.6604923622E9</v>
      </c>
      <c r="DE1053" s="1">
        <v>0.0</v>
      </c>
      <c r="DF1053" s="1">
        <v>1.6604919246E9</v>
      </c>
      <c r="DG1053" s="1" t="s">
        <v>1965</v>
      </c>
      <c r="DH1053" s="1">
        <v>1.6604919196E9</v>
      </c>
      <c r="DI1053" s="1">
        <v>1.6604919246E9</v>
      </c>
      <c r="DJ1053" s="1">
        <v>26.0</v>
      </c>
      <c r="DK1053" s="1">
        <v>0.565</v>
      </c>
      <c r="DL1053" s="1">
        <v>-0.007</v>
      </c>
      <c r="DM1053" s="1">
        <v>1.335</v>
      </c>
      <c r="DN1053" s="1">
        <v>0.012</v>
      </c>
      <c r="DO1053" s="1">
        <v>400.0</v>
      </c>
      <c r="DP1053" s="1">
        <v>23.0</v>
      </c>
      <c r="DQ1053" s="1">
        <v>0.17</v>
      </c>
      <c r="DR1053" s="1">
        <v>0.02</v>
      </c>
      <c r="DS1053" s="1">
        <v>2.631209854664875</v>
      </c>
      <c r="DT1053" s="1">
        <v>-0.2763044077057972</v>
      </c>
      <c r="DU1053" s="1">
        <v>0.1563055047286888</v>
      </c>
      <c r="DV1053" s="1">
        <v>1.0</v>
      </c>
      <c r="DW1053" s="1">
        <v>34.42585235714022</v>
      </c>
      <c r="DX1053" s="1">
        <v>0.09927196509712835</v>
      </c>
      <c r="DY1053" s="1">
        <v>0.06422262530028189</v>
      </c>
      <c r="DZ1053" s="1">
        <v>1.0</v>
      </c>
      <c r="EA1053" s="1">
        <v>-45.70578333333333</v>
      </c>
      <c r="EB1053" s="1">
        <v>-1.372316796440546</v>
      </c>
      <c r="EC1053" s="1">
        <v>0.125534372672277</v>
      </c>
      <c r="ED1053" s="1">
        <v>0.0</v>
      </c>
      <c r="EE1053" s="1">
        <v>1001.811316764544</v>
      </c>
      <c r="EF1053" s="1">
        <v>294.3871746665104</v>
      </c>
      <c r="EG1053" s="1">
        <v>21.98608125357502</v>
      </c>
      <c r="EH1053" s="1">
        <v>0.0</v>
      </c>
      <c r="EI1053" s="1">
        <v>4.04837125</v>
      </c>
      <c r="EJ1053" s="1">
        <v>0.01272664165102135</v>
      </c>
      <c r="EK1053" s="1">
        <v>0.003901997685481093</v>
      </c>
      <c r="EL1053" s="1">
        <v>1.0</v>
      </c>
      <c r="EM1053" s="1">
        <v>1.859272846174694</v>
      </c>
      <c r="EN1053" s="1">
        <v>-0.01768562035069949</v>
      </c>
      <c r="EO1053" s="1">
        <v>0.001816974835421427</v>
      </c>
      <c r="EP1053" s="1">
        <v>1.0</v>
      </c>
      <c r="EQ1053" s="1">
        <v>4.0</v>
      </c>
      <c r="ER1053" s="1">
        <v>6.0</v>
      </c>
      <c r="ES1053" s="1" t="s">
        <v>376</v>
      </c>
      <c r="ET1053" s="1">
        <v>2.94402</v>
      </c>
      <c r="EU1053" s="1">
        <v>2.8011</v>
      </c>
      <c r="EV1053" s="1">
        <v>0.178044</v>
      </c>
      <c r="EW1053" s="1">
        <v>0.182621</v>
      </c>
      <c r="EX1053" s="1">
        <v>0.118242</v>
      </c>
      <c r="EY1053" s="1">
        <v>0.105549</v>
      </c>
      <c r="EZ1053" s="1">
        <v>16891.0</v>
      </c>
      <c r="FA1053" s="1">
        <v>17614.8</v>
      </c>
      <c r="FB1053" s="1">
        <v>23890.4</v>
      </c>
      <c r="FC1053" s="1">
        <v>25071.6</v>
      </c>
      <c r="FD1053" s="1">
        <v>33715.5</v>
      </c>
      <c r="FE1053" s="1">
        <v>35807.3</v>
      </c>
      <c r="FF1053" s="1">
        <v>43548.2</v>
      </c>
      <c r="FG1053" s="1">
        <v>46342.5</v>
      </c>
      <c r="FH1053" s="1">
        <v>1.98835</v>
      </c>
      <c r="FI1053" s="1">
        <v>1.88575</v>
      </c>
      <c r="FJ1053" s="1">
        <v>0.121709</v>
      </c>
      <c r="FK1053" s="1">
        <v>0.0</v>
      </c>
      <c r="FL1053" s="1">
        <v>29.2445</v>
      </c>
      <c r="FM1053" s="1">
        <v>999.9</v>
      </c>
      <c r="FN1053" s="1">
        <v>60.9</v>
      </c>
      <c r="FO1053" s="1">
        <v>33.8</v>
      </c>
      <c r="FP1053" s="1">
        <v>32.288</v>
      </c>
      <c r="FQ1053" s="1">
        <v>63.0864</v>
      </c>
      <c r="FR1053" s="1">
        <v>25.3926</v>
      </c>
      <c r="FS1053" s="1">
        <v>1.0</v>
      </c>
      <c r="FT1053" s="1">
        <v>0.26685</v>
      </c>
      <c r="FU1053" s="1">
        <v>0.294853</v>
      </c>
      <c r="FV1053" s="1">
        <v>20.324</v>
      </c>
      <c r="FW1053" s="1">
        <v>5.21145</v>
      </c>
      <c r="FX1053" s="1">
        <v>11.906</v>
      </c>
      <c r="FY1053" s="1">
        <v>5.0029</v>
      </c>
      <c r="FZ1053" s="1">
        <v>3.29048</v>
      </c>
      <c r="GA1053" s="1">
        <v>9999.0</v>
      </c>
      <c r="GB1053" s="1">
        <v>9999.0</v>
      </c>
      <c r="GC1053" s="1">
        <v>9999.0</v>
      </c>
      <c r="GD1053" s="1">
        <v>999.9</v>
      </c>
      <c r="GE1053" s="1">
        <v>1.85958</v>
      </c>
      <c r="GF1053" s="1">
        <v>1.85449</v>
      </c>
      <c r="GG1053" s="1">
        <v>1.8577</v>
      </c>
      <c r="GH1053" s="1">
        <v>1.8561</v>
      </c>
      <c r="GI1053" s="1">
        <v>1.85494</v>
      </c>
      <c r="GJ1053" s="1">
        <v>1.85455</v>
      </c>
      <c r="GK1053" s="1">
        <v>1.85322</v>
      </c>
      <c r="GL1053" s="1">
        <v>1.85638</v>
      </c>
      <c r="GM1053" s="1">
        <v>0.0</v>
      </c>
      <c r="GN1053" s="1">
        <v>0.0</v>
      </c>
      <c r="GO1053" s="1">
        <v>0.0</v>
      </c>
      <c r="GP1053" s="1">
        <v>0.0</v>
      </c>
      <c r="GQ1053" s="1" t="s">
        <v>358</v>
      </c>
      <c r="GR1053" s="1" t="s">
        <v>359</v>
      </c>
      <c r="GS1053" s="1" t="s">
        <v>360</v>
      </c>
      <c r="GT1053" s="1" t="s">
        <v>360</v>
      </c>
      <c r="GU1053" s="1" t="s">
        <v>360</v>
      </c>
      <c r="GV1053" s="1" t="s">
        <v>360</v>
      </c>
      <c r="GW1053" s="1">
        <v>0.0</v>
      </c>
      <c r="GX1053" s="1">
        <v>100.0</v>
      </c>
      <c r="GY1053" s="1">
        <v>100.0</v>
      </c>
      <c r="GZ1053" s="1">
        <v>2.4</v>
      </c>
      <c r="HA1053" s="1">
        <v>0.0025</v>
      </c>
      <c r="HB1053" s="1">
        <v>0.4072566870634428</v>
      </c>
      <c r="HC1053" s="1">
        <v>0.002678124759318837</v>
      </c>
      <c r="HD1053" s="1">
        <v>-9.373761146515732E-7</v>
      </c>
      <c r="HE1053" s="1">
        <v>1.391563784175389E-10</v>
      </c>
      <c r="HF1053" s="1">
        <v>-0.08316833377203428</v>
      </c>
      <c r="HG1053" s="1">
        <v>0.01061361004592812</v>
      </c>
      <c r="HH1053" s="1">
        <v>-3.086644042041478E-4</v>
      </c>
      <c r="HI1053" s="1">
        <v>1.24720902217549E-6</v>
      </c>
      <c r="HJ1053" s="1">
        <v>1.0</v>
      </c>
      <c r="HK1053" s="1">
        <v>2093.0</v>
      </c>
      <c r="HL1053" s="1">
        <v>2.0</v>
      </c>
      <c r="HM1053" s="1">
        <v>27.0</v>
      </c>
      <c r="HN1053" s="1">
        <v>7.4</v>
      </c>
      <c r="HO1053" s="1">
        <v>7.3</v>
      </c>
      <c r="HP1053" s="1">
        <v>2.44263</v>
      </c>
      <c r="HQ1053" s="1">
        <v>2.30103</v>
      </c>
      <c r="HR1053" s="1">
        <v>1.4978</v>
      </c>
      <c r="HS1053" s="1">
        <v>2.30225</v>
      </c>
      <c r="HT1053" s="1">
        <v>1.54785</v>
      </c>
      <c r="HU1053" s="1">
        <v>2.37183</v>
      </c>
      <c r="HV1053" s="1">
        <v>36.7654</v>
      </c>
      <c r="HW1053" s="1">
        <v>14.0095</v>
      </c>
      <c r="HX1053" s="1">
        <v>18.0</v>
      </c>
      <c r="HY1053" s="1">
        <v>504.926</v>
      </c>
      <c r="HZ1053" s="1">
        <v>504.167</v>
      </c>
      <c r="IA1053" s="1">
        <v>28.8075</v>
      </c>
      <c r="IB1053" s="1">
        <v>30.5262</v>
      </c>
      <c r="IC1053" s="1">
        <v>30.0004</v>
      </c>
      <c r="ID1053" s="1">
        <v>30.3235</v>
      </c>
      <c r="IE1053" s="1">
        <v>30.4188</v>
      </c>
      <c r="IF1053" s="1">
        <v>48.9582</v>
      </c>
      <c r="IG1053" s="1">
        <v>30.1514</v>
      </c>
      <c r="IH1053" s="1">
        <v>0.0</v>
      </c>
      <c r="II1053" s="1">
        <v>28.805</v>
      </c>
      <c r="IJ1053" s="1">
        <v>1177.03</v>
      </c>
      <c r="IK1053" s="1">
        <v>23.0715</v>
      </c>
      <c r="IL1053" s="1">
        <v>100.71</v>
      </c>
      <c r="IM1053" s="1">
        <v>100.439</v>
      </c>
      <c r="IN1053" s="1" t="s">
        <v>365</v>
      </c>
    </row>
    <row r="1054" ht="15.75" customHeight="1">
      <c r="A1054" s="1">
        <v>1038.0</v>
      </c>
      <c r="B1054" s="1">
        <v>1.6604923651E9</v>
      </c>
      <c r="C1054" s="1">
        <v>8236.0</v>
      </c>
      <c r="D1054" s="1" t="s">
        <v>2410</v>
      </c>
      <c r="E1054" s="1" t="s">
        <v>2411</v>
      </c>
      <c r="F1054" s="1">
        <v>1.0</v>
      </c>
      <c r="G1054" s="1" t="s">
        <v>1964</v>
      </c>
      <c r="H1054" s="1" t="s">
        <v>350</v>
      </c>
      <c r="I1054" s="1" t="s">
        <v>351</v>
      </c>
      <c r="J1054" s="1" t="s">
        <v>352</v>
      </c>
      <c r="K1054" s="1" t="s">
        <v>1168</v>
      </c>
      <c r="L1054" s="1" t="s">
        <v>349</v>
      </c>
      <c r="M1054" s="1" t="s">
        <v>354</v>
      </c>
      <c r="N1054" s="1">
        <v>1.66049235688125E9</v>
      </c>
      <c r="O1054" s="1">
        <f t="shared" si="1"/>
        <v>0.003478260598</v>
      </c>
      <c r="P1054" s="1">
        <f t="shared" si="2"/>
        <v>3.478260598</v>
      </c>
      <c r="Q1054" s="1">
        <f t="shared" si="3"/>
        <v>2.550808566</v>
      </c>
      <c r="R1054" s="1">
        <f t="shared" si="4"/>
        <v>1065.778125</v>
      </c>
      <c r="S1054" s="1">
        <f t="shared" si="5"/>
        <v>1011.218249</v>
      </c>
      <c r="T1054" s="1">
        <f t="shared" si="6"/>
        <v>100.8786405</v>
      </c>
      <c r="U1054" s="1">
        <f t="shared" si="7"/>
        <v>106.3215072</v>
      </c>
      <c r="V1054" s="1">
        <f t="shared" si="8"/>
        <v>0.1861920307</v>
      </c>
      <c r="W1054" s="1">
        <f t="shared" si="9"/>
        <v>2.925295752</v>
      </c>
      <c r="X1054" s="1">
        <f t="shared" si="10"/>
        <v>0.1798499364</v>
      </c>
      <c r="Y1054" s="1">
        <f t="shared" si="11"/>
        <v>0.1129580257</v>
      </c>
      <c r="Z1054" s="1">
        <f t="shared" si="12"/>
        <v>321.5182024</v>
      </c>
      <c r="AA1054" s="1">
        <f t="shared" si="13"/>
        <v>31.97686837</v>
      </c>
      <c r="AB1054" s="1">
        <f t="shared" si="14"/>
        <v>31.21198125</v>
      </c>
      <c r="AC1054" s="1">
        <f t="shared" si="15"/>
        <v>4.566193656</v>
      </c>
      <c r="AD1054" s="1">
        <f t="shared" si="16"/>
        <v>60.05341242</v>
      </c>
      <c r="AE1054" s="1">
        <f t="shared" si="17"/>
        <v>2.707198233</v>
      </c>
      <c r="AF1054" s="1">
        <f t="shared" si="18"/>
        <v>4.507984016</v>
      </c>
      <c r="AG1054" s="1">
        <f t="shared" si="19"/>
        <v>1.858995423</v>
      </c>
      <c r="AH1054" s="1">
        <f t="shared" si="20"/>
        <v>-153.3912924</v>
      </c>
      <c r="AI1054" s="1">
        <f t="shared" si="21"/>
        <v>-35.5130072</v>
      </c>
      <c r="AJ1054" s="1">
        <f t="shared" si="22"/>
        <v>-2.728824376</v>
      </c>
      <c r="AK1054" s="1">
        <f t="shared" si="23"/>
        <v>129.8850784</v>
      </c>
      <c r="AL1054" s="1">
        <f t="shared" si="24"/>
        <v>34.4264684</v>
      </c>
      <c r="AM1054" s="1">
        <f t="shared" si="25"/>
        <v>3.469180356</v>
      </c>
      <c r="AN1054" s="1">
        <f t="shared" si="26"/>
        <v>2.550808566</v>
      </c>
      <c r="AO1054" s="1">
        <v>1164.784782775154</v>
      </c>
      <c r="AP1054" s="1">
        <v>1135.273696969697</v>
      </c>
      <c r="AQ1054" s="1">
        <v>5.152081227145869</v>
      </c>
      <c r="AR1054" s="1">
        <v>64.97153183116835</v>
      </c>
      <c r="AS1054" s="1">
        <f t="shared" si="27"/>
        <v>3.478260598</v>
      </c>
      <c r="AT1054" s="1">
        <v>23.09257792706125</v>
      </c>
      <c r="AU1054" s="1">
        <v>27.15147696969696</v>
      </c>
      <c r="AV1054" s="1">
        <v>8.217864580049825E-5</v>
      </c>
      <c r="AW1054" s="1">
        <v>82.28873051766035</v>
      </c>
      <c r="AX1054" s="1">
        <v>0.0</v>
      </c>
      <c r="AY1054" s="1">
        <v>0.0</v>
      </c>
      <c r="AZ1054" s="1">
        <f t="shared" si="28"/>
        <v>1</v>
      </c>
      <c r="BA1054" s="1">
        <f t="shared" si="29"/>
        <v>0</v>
      </c>
      <c r="BB1054" s="1">
        <f t="shared" si="30"/>
        <v>52055.14649</v>
      </c>
      <c r="BC1054" s="1">
        <f t="shared" si="31"/>
        <v>2000.010625</v>
      </c>
      <c r="BD1054" s="1">
        <f t="shared" si="32"/>
        <v>1681.209188</v>
      </c>
      <c r="BE1054" s="1">
        <f t="shared" si="33"/>
        <v>0.8406001281</v>
      </c>
      <c r="BF1054" s="1">
        <f t="shared" si="34"/>
        <v>0.1607582472</v>
      </c>
      <c r="BG1054" s="1">
        <v>6.0</v>
      </c>
      <c r="BH1054" s="1">
        <v>0.5</v>
      </c>
      <c r="BI1054" s="1" t="s">
        <v>355</v>
      </c>
      <c r="BJ1054" s="1">
        <v>2.0</v>
      </c>
      <c r="BK1054" s="1" t="b">
        <v>1</v>
      </c>
      <c r="BL1054" s="1">
        <v>1.66049235688125E9</v>
      </c>
      <c r="BM1054" s="1">
        <v>1065.778125</v>
      </c>
      <c r="BN1054" s="1">
        <v>1111.51375</v>
      </c>
      <c r="BO1054" s="1">
        <v>27.13724375</v>
      </c>
      <c r="BP1054" s="1">
        <v>23.08835</v>
      </c>
      <c r="BQ1054" s="1">
        <v>1063.41625</v>
      </c>
      <c r="BR1054" s="1">
        <v>27.1347625</v>
      </c>
      <c r="BS1054" s="1">
        <v>500.142</v>
      </c>
      <c r="BT1054" s="1">
        <v>99.65963125</v>
      </c>
      <c r="BU1054" s="1">
        <v>0.0998822</v>
      </c>
      <c r="BV1054" s="1">
        <v>30.9868</v>
      </c>
      <c r="BW1054" s="1">
        <v>31.21198125</v>
      </c>
      <c r="BX1054" s="1">
        <v>999.9</v>
      </c>
      <c r="BY1054" s="1">
        <v>0.0</v>
      </c>
      <c r="BZ1054" s="1">
        <v>0.0</v>
      </c>
      <c r="CA1054" s="1">
        <v>10009.840625</v>
      </c>
      <c r="CB1054" s="1">
        <v>0.0</v>
      </c>
      <c r="CC1054" s="1">
        <v>27.55073125</v>
      </c>
      <c r="CD1054" s="1">
        <v>-45.73363125</v>
      </c>
      <c r="CE1054" s="1">
        <v>1095.5075</v>
      </c>
      <c r="CF1054" s="1">
        <v>1137.781875</v>
      </c>
      <c r="CG1054" s="1">
        <v>4.048903125000001</v>
      </c>
      <c r="CH1054" s="1">
        <v>1111.51375</v>
      </c>
      <c r="CI1054" s="1">
        <v>23.08835</v>
      </c>
      <c r="CJ1054" s="1">
        <v>2.704488125</v>
      </c>
      <c r="CK1054" s="1">
        <v>2.3009775</v>
      </c>
      <c r="CL1054" s="1">
        <v>22.3124125</v>
      </c>
      <c r="CM1054" s="1">
        <v>19.6832375</v>
      </c>
      <c r="CN1054" s="1">
        <v>2000.010625</v>
      </c>
      <c r="CO1054" s="1">
        <v>0.9799941249999999</v>
      </c>
      <c r="CP1054" s="1">
        <v>0.02000601875</v>
      </c>
      <c r="CQ1054" s="1">
        <v>0.0</v>
      </c>
      <c r="CR1054" s="1">
        <v>2.97375</v>
      </c>
      <c r="CS1054" s="1">
        <v>0.0</v>
      </c>
      <c r="CT1054" s="1">
        <v>33456.7375</v>
      </c>
      <c r="CU1054" s="1">
        <v>17412.36875</v>
      </c>
      <c r="CV1054" s="1">
        <v>40.8905</v>
      </c>
      <c r="CW1054" s="1">
        <v>41.91374999999999</v>
      </c>
      <c r="CX1054" s="1">
        <v>40.875</v>
      </c>
      <c r="CY1054" s="1">
        <v>40.3631875</v>
      </c>
      <c r="CZ1054" s="1">
        <v>41.031</v>
      </c>
      <c r="DA1054" s="1">
        <v>1960.001875</v>
      </c>
      <c r="DB1054" s="1">
        <v>40.00875</v>
      </c>
      <c r="DC1054" s="1">
        <v>0.0</v>
      </c>
      <c r="DD1054" s="1">
        <v>1.6604923634E9</v>
      </c>
      <c r="DE1054" s="1">
        <v>0.0</v>
      </c>
      <c r="DF1054" s="1">
        <v>1.6604919246E9</v>
      </c>
      <c r="DG1054" s="1" t="s">
        <v>1965</v>
      </c>
      <c r="DH1054" s="1">
        <v>1.6604919196E9</v>
      </c>
      <c r="DI1054" s="1">
        <v>1.6604919246E9</v>
      </c>
      <c r="DJ1054" s="1">
        <v>26.0</v>
      </c>
      <c r="DK1054" s="1">
        <v>0.565</v>
      </c>
      <c r="DL1054" s="1">
        <v>-0.007</v>
      </c>
      <c r="DM1054" s="1">
        <v>1.335</v>
      </c>
      <c r="DN1054" s="1">
        <v>0.012</v>
      </c>
      <c r="DO1054" s="1">
        <v>400.0</v>
      </c>
      <c r="DP1054" s="1">
        <v>23.0</v>
      </c>
      <c r="DQ1054" s="1">
        <v>0.17</v>
      </c>
      <c r="DR1054" s="1">
        <v>0.02</v>
      </c>
      <c r="DS1054" s="1">
        <v>2.597853779480536</v>
      </c>
      <c r="DT1054" s="1">
        <v>-0.4165234002595973</v>
      </c>
      <c r="DU1054" s="1">
        <v>0.1619662892123618</v>
      </c>
      <c r="DV1054" s="1">
        <v>1.0</v>
      </c>
      <c r="DW1054" s="1">
        <v>34.41806038213734</v>
      </c>
      <c r="DX1054" s="1">
        <v>-0.02288236554511226</v>
      </c>
      <c r="DY1054" s="1">
        <v>0.06859267108544373</v>
      </c>
      <c r="DZ1054" s="1">
        <v>1.0</v>
      </c>
      <c r="EA1054" s="1">
        <v>-45.72853548387096</v>
      </c>
      <c r="EB1054" s="1">
        <v>-1.283482258064454</v>
      </c>
      <c r="EC1054" s="1">
        <v>0.1233495807186855</v>
      </c>
      <c r="ED1054" s="1">
        <v>0.0</v>
      </c>
      <c r="EE1054" s="1">
        <v>1010.62319932488</v>
      </c>
      <c r="EF1054" s="1">
        <v>295.3637985583354</v>
      </c>
      <c r="EG1054" s="1">
        <v>21.35134425076175</v>
      </c>
      <c r="EH1054" s="1">
        <v>0.0</v>
      </c>
      <c r="EI1054" s="1">
        <v>4.048650731707316</v>
      </c>
      <c r="EJ1054" s="1">
        <v>0.02170327526131819</v>
      </c>
      <c r="EK1054" s="1">
        <v>0.00410542258318867</v>
      </c>
      <c r="EL1054" s="1">
        <v>1.0</v>
      </c>
      <c r="EM1054" s="1">
        <v>1.858860286901421</v>
      </c>
      <c r="EN1054" s="1">
        <v>-0.003398813777523263</v>
      </c>
      <c r="EO1054" s="1">
        <v>0.001168901253874706</v>
      </c>
      <c r="EP1054" s="1">
        <v>1.0</v>
      </c>
      <c r="EQ1054" s="1">
        <v>4.0</v>
      </c>
      <c r="ER1054" s="1">
        <v>6.0</v>
      </c>
      <c r="ES1054" s="1" t="s">
        <v>376</v>
      </c>
      <c r="ET1054" s="1">
        <v>2.94418</v>
      </c>
      <c r="EU1054" s="1">
        <v>2.80101</v>
      </c>
      <c r="EV1054" s="1">
        <v>0.17855</v>
      </c>
      <c r="EW1054" s="1">
        <v>0.183121</v>
      </c>
      <c r="EX1054" s="1">
        <v>0.118244</v>
      </c>
      <c r="EY1054" s="1">
        <v>0.105554</v>
      </c>
      <c r="EZ1054" s="1">
        <v>16880.4</v>
      </c>
      <c r="FA1054" s="1">
        <v>17604.1</v>
      </c>
      <c r="FB1054" s="1">
        <v>23890.1</v>
      </c>
      <c r="FC1054" s="1">
        <v>25071.7</v>
      </c>
      <c r="FD1054" s="1">
        <v>33715.0</v>
      </c>
      <c r="FE1054" s="1">
        <v>35807.2</v>
      </c>
      <c r="FF1054" s="1">
        <v>43547.7</v>
      </c>
      <c r="FG1054" s="1">
        <v>46342.6</v>
      </c>
      <c r="FH1054" s="1">
        <v>1.98855</v>
      </c>
      <c r="FI1054" s="1">
        <v>1.88557</v>
      </c>
      <c r="FJ1054" s="1">
        <v>0.121623</v>
      </c>
      <c r="FK1054" s="1">
        <v>0.0</v>
      </c>
      <c r="FL1054" s="1">
        <v>29.2451</v>
      </c>
      <c r="FM1054" s="1">
        <v>999.9</v>
      </c>
      <c r="FN1054" s="1">
        <v>60.9</v>
      </c>
      <c r="FO1054" s="1">
        <v>33.8</v>
      </c>
      <c r="FP1054" s="1">
        <v>32.2863</v>
      </c>
      <c r="FQ1054" s="1">
        <v>63.2264</v>
      </c>
      <c r="FR1054" s="1">
        <v>25.8413</v>
      </c>
      <c r="FS1054" s="1">
        <v>1.0</v>
      </c>
      <c r="FT1054" s="1">
        <v>0.2669</v>
      </c>
      <c r="FU1054" s="1">
        <v>0.302307</v>
      </c>
      <c r="FV1054" s="1">
        <v>20.3239</v>
      </c>
      <c r="FW1054" s="1">
        <v>5.21115</v>
      </c>
      <c r="FX1054" s="1">
        <v>11.9062</v>
      </c>
      <c r="FY1054" s="1">
        <v>5.00295</v>
      </c>
      <c r="FZ1054" s="1">
        <v>3.29048</v>
      </c>
      <c r="GA1054" s="1">
        <v>9999.0</v>
      </c>
      <c r="GB1054" s="1">
        <v>9999.0</v>
      </c>
      <c r="GC1054" s="1">
        <v>9999.0</v>
      </c>
      <c r="GD1054" s="1">
        <v>999.9</v>
      </c>
      <c r="GE1054" s="1">
        <v>1.85957</v>
      </c>
      <c r="GF1054" s="1">
        <v>1.85449</v>
      </c>
      <c r="GG1054" s="1">
        <v>1.8577</v>
      </c>
      <c r="GH1054" s="1">
        <v>1.85611</v>
      </c>
      <c r="GI1054" s="1">
        <v>1.85494</v>
      </c>
      <c r="GJ1054" s="1">
        <v>1.85455</v>
      </c>
      <c r="GK1054" s="1">
        <v>1.85321</v>
      </c>
      <c r="GL1054" s="1">
        <v>1.85638</v>
      </c>
      <c r="GM1054" s="1">
        <v>0.0</v>
      </c>
      <c r="GN1054" s="1">
        <v>0.0</v>
      </c>
      <c r="GO1054" s="1">
        <v>0.0</v>
      </c>
      <c r="GP1054" s="1">
        <v>0.0</v>
      </c>
      <c r="GQ1054" s="1" t="s">
        <v>358</v>
      </c>
      <c r="GR1054" s="1" t="s">
        <v>359</v>
      </c>
      <c r="GS1054" s="1" t="s">
        <v>360</v>
      </c>
      <c r="GT1054" s="1" t="s">
        <v>360</v>
      </c>
      <c r="GU1054" s="1" t="s">
        <v>360</v>
      </c>
      <c r="GV1054" s="1" t="s">
        <v>360</v>
      </c>
      <c r="GW1054" s="1">
        <v>0.0</v>
      </c>
      <c r="GX1054" s="1">
        <v>100.0</v>
      </c>
      <c r="GY1054" s="1">
        <v>100.0</v>
      </c>
      <c r="GZ1054" s="1">
        <v>2.41</v>
      </c>
      <c r="HA1054" s="1">
        <v>0.0025</v>
      </c>
      <c r="HB1054" s="1">
        <v>0.4072566870634428</v>
      </c>
      <c r="HC1054" s="1">
        <v>0.002678124759318837</v>
      </c>
      <c r="HD1054" s="1">
        <v>-9.373761146515732E-7</v>
      </c>
      <c r="HE1054" s="1">
        <v>1.391563784175389E-10</v>
      </c>
      <c r="HF1054" s="1">
        <v>-0.08316833377203428</v>
      </c>
      <c r="HG1054" s="1">
        <v>0.01061361004592812</v>
      </c>
      <c r="HH1054" s="1">
        <v>-3.086644042041478E-4</v>
      </c>
      <c r="HI1054" s="1">
        <v>1.24720902217549E-6</v>
      </c>
      <c r="HJ1054" s="1">
        <v>1.0</v>
      </c>
      <c r="HK1054" s="1">
        <v>2093.0</v>
      </c>
      <c r="HL1054" s="1">
        <v>2.0</v>
      </c>
      <c r="HM1054" s="1">
        <v>27.0</v>
      </c>
      <c r="HN1054" s="1">
        <v>7.4</v>
      </c>
      <c r="HO1054" s="1">
        <v>7.3</v>
      </c>
      <c r="HP1054" s="1">
        <v>2.44873</v>
      </c>
      <c r="HQ1054" s="1">
        <v>2.30225</v>
      </c>
      <c r="HR1054" s="1">
        <v>1.4978</v>
      </c>
      <c r="HS1054" s="1">
        <v>2.30225</v>
      </c>
      <c r="HT1054" s="1">
        <v>1.54785</v>
      </c>
      <c r="HU1054" s="1">
        <v>2.2583</v>
      </c>
      <c r="HV1054" s="1">
        <v>36.7417</v>
      </c>
      <c r="HW1054" s="1">
        <v>14.0007</v>
      </c>
      <c r="HX1054" s="1">
        <v>18.0</v>
      </c>
      <c r="HY1054" s="1">
        <v>505.047</v>
      </c>
      <c r="HZ1054" s="1">
        <v>504.053</v>
      </c>
      <c r="IA1054" s="1">
        <v>28.8102</v>
      </c>
      <c r="IB1054" s="1">
        <v>30.5268</v>
      </c>
      <c r="IC1054" s="1">
        <v>30.0004</v>
      </c>
      <c r="ID1054" s="1">
        <v>30.3235</v>
      </c>
      <c r="IE1054" s="1">
        <v>30.4192</v>
      </c>
      <c r="IF1054" s="1">
        <v>49.1808</v>
      </c>
      <c r="IG1054" s="1">
        <v>30.1514</v>
      </c>
      <c r="IH1054" s="1">
        <v>0.0</v>
      </c>
      <c r="II1054" s="1">
        <v>28.805</v>
      </c>
      <c r="IJ1054" s="1">
        <v>1187.1</v>
      </c>
      <c r="IK1054" s="1">
        <v>23.0715</v>
      </c>
      <c r="IL1054" s="1">
        <v>100.709</v>
      </c>
      <c r="IM1054" s="1">
        <v>100.44</v>
      </c>
      <c r="IN1054" s="1" t="s">
        <v>365</v>
      </c>
    </row>
    <row r="1055" ht="15.75" customHeight="1">
      <c r="A1055" s="1">
        <v>1039.0</v>
      </c>
      <c r="B1055" s="1">
        <v>1.6604923666E9</v>
      </c>
      <c r="C1055" s="1">
        <v>8237.5</v>
      </c>
      <c r="D1055" s="1" t="s">
        <v>2412</v>
      </c>
      <c r="E1055" s="1" t="s">
        <v>2413</v>
      </c>
      <c r="F1055" s="1">
        <v>1.0</v>
      </c>
      <c r="G1055" s="1" t="s">
        <v>1964</v>
      </c>
      <c r="H1055" s="1" t="s">
        <v>350</v>
      </c>
      <c r="I1055" s="1" t="s">
        <v>351</v>
      </c>
      <c r="J1055" s="1" t="s">
        <v>352</v>
      </c>
      <c r="K1055" s="1" t="s">
        <v>1168</v>
      </c>
      <c r="L1055" s="1" t="s">
        <v>349</v>
      </c>
      <c r="M1055" s="1" t="s">
        <v>354</v>
      </c>
      <c r="N1055" s="1">
        <v>1.66049235888125E9</v>
      </c>
      <c r="O1055" s="1">
        <f t="shared" si="1"/>
        <v>0.00347590955</v>
      </c>
      <c r="P1055" s="1">
        <f t="shared" si="2"/>
        <v>3.47590955</v>
      </c>
      <c r="Q1055" s="1">
        <f t="shared" si="3"/>
        <v>2.64385238</v>
      </c>
      <c r="R1055" s="1">
        <f t="shared" si="4"/>
        <v>1075.80125</v>
      </c>
      <c r="S1055" s="1">
        <f t="shared" si="5"/>
        <v>1020.112475</v>
      </c>
      <c r="T1055" s="1">
        <f t="shared" si="6"/>
        <v>101.7656724</v>
      </c>
      <c r="U1055" s="1">
        <f t="shared" si="7"/>
        <v>107.3211438</v>
      </c>
      <c r="V1055" s="1">
        <f t="shared" si="8"/>
        <v>0.186068593</v>
      </c>
      <c r="W1055" s="1">
        <f t="shared" si="9"/>
        <v>2.925455304</v>
      </c>
      <c r="X1055" s="1">
        <f t="shared" si="10"/>
        <v>0.1797350839</v>
      </c>
      <c r="Y1055" s="1">
        <f t="shared" si="11"/>
        <v>0.1128855083</v>
      </c>
      <c r="Z1055" s="1">
        <f t="shared" si="12"/>
        <v>321.5181662</v>
      </c>
      <c r="AA1055" s="1">
        <f t="shared" si="13"/>
        <v>31.97810307</v>
      </c>
      <c r="AB1055" s="1">
        <f t="shared" si="14"/>
        <v>31.2127625</v>
      </c>
      <c r="AC1055" s="1">
        <f t="shared" si="15"/>
        <v>4.566396744</v>
      </c>
      <c r="AD1055" s="1">
        <f t="shared" si="16"/>
        <v>60.05735589</v>
      </c>
      <c r="AE1055" s="1">
        <f t="shared" si="17"/>
        <v>2.707480214</v>
      </c>
      <c r="AF1055" s="1">
        <f t="shared" si="18"/>
        <v>4.508157534</v>
      </c>
      <c r="AG1055" s="1">
        <f t="shared" si="19"/>
        <v>1.85891653</v>
      </c>
      <c r="AH1055" s="1">
        <f t="shared" si="20"/>
        <v>-153.2876112</v>
      </c>
      <c r="AI1055" s="1">
        <f t="shared" si="21"/>
        <v>-35.53170161</v>
      </c>
      <c r="AJ1055" s="1">
        <f t="shared" si="22"/>
        <v>-2.730131562</v>
      </c>
      <c r="AK1055" s="1">
        <f t="shared" si="23"/>
        <v>129.9687218</v>
      </c>
      <c r="AL1055" s="1">
        <f t="shared" si="24"/>
        <v>34.42733557</v>
      </c>
      <c r="AM1055" s="1">
        <f t="shared" si="25"/>
        <v>3.469635563</v>
      </c>
      <c r="AN1055" s="1">
        <f t="shared" si="26"/>
        <v>2.64385238</v>
      </c>
      <c r="AO1055" s="1">
        <v>1172.518251578176</v>
      </c>
      <c r="AP1055" s="1">
        <v>1142.975272727273</v>
      </c>
      <c r="AQ1055" s="1">
        <v>5.136041697090185</v>
      </c>
      <c r="AR1055" s="1">
        <v>64.97153183116835</v>
      </c>
      <c r="AS1055" s="1">
        <f t="shared" si="27"/>
        <v>3.47590955</v>
      </c>
      <c r="AT1055" s="1">
        <v>23.0955859824144</v>
      </c>
      <c r="AU1055" s="1">
        <v>27.15181939393939</v>
      </c>
      <c r="AV1055" s="1">
        <v>6.692224509069296E-5</v>
      </c>
      <c r="AW1055" s="1">
        <v>82.28873051766035</v>
      </c>
      <c r="AX1055" s="1">
        <v>0.0</v>
      </c>
      <c r="AY1055" s="1">
        <v>0.0</v>
      </c>
      <c r="AZ1055" s="1">
        <f t="shared" si="28"/>
        <v>1</v>
      </c>
      <c r="BA1055" s="1">
        <f t="shared" si="29"/>
        <v>0</v>
      </c>
      <c r="BB1055" s="1">
        <f t="shared" si="30"/>
        <v>52059.57013</v>
      </c>
      <c r="BC1055" s="1">
        <f t="shared" si="31"/>
        <v>2000.010625</v>
      </c>
      <c r="BD1055" s="1">
        <f t="shared" si="32"/>
        <v>1681.209169</v>
      </c>
      <c r="BE1055" s="1">
        <f t="shared" si="33"/>
        <v>0.8406001187</v>
      </c>
      <c r="BF1055" s="1">
        <f t="shared" si="34"/>
        <v>0.1607582291</v>
      </c>
      <c r="BG1055" s="1">
        <v>6.0</v>
      </c>
      <c r="BH1055" s="1">
        <v>0.5</v>
      </c>
      <c r="BI1055" s="1" t="s">
        <v>355</v>
      </c>
      <c r="BJ1055" s="1">
        <v>2.0</v>
      </c>
      <c r="BK1055" s="1" t="b">
        <v>1</v>
      </c>
      <c r="BL1055" s="1">
        <v>1.66049235888125E9</v>
      </c>
      <c r="BM1055" s="1">
        <v>1075.80125</v>
      </c>
      <c r="BN1055" s="1">
        <v>1121.58</v>
      </c>
      <c r="BO1055" s="1">
        <v>27.1401375</v>
      </c>
      <c r="BP1055" s="1">
        <v>23.09074375</v>
      </c>
      <c r="BQ1055" s="1">
        <v>1073.4275</v>
      </c>
      <c r="BR1055" s="1">
        <v>27.13766875</v>
      </c>
      <c r="BS1055" s="1">
        <v>500.144375</v>
      </c>
      <c r="BT1055" s="1">
        <v>99.65943125</v>
      </c>
      <c r="BU1055" s="1">
        <v>0.0998354125</v>
      </c>
      <c r="BV1055" s="1">
        <v>30.987475</v>
      </c>
      <c r="BW1055" s="1">
        <v>31.2127625</v>
      </c>
      <c r="BX1055" s="1">
        <v>999.9</v>
      </c>
      <c r="BY1055" s="1">
        <v>0.0</v>
      </c>
      <c r="BZ1055" s="1">
        <v>0.0</v>
      </c>
      <c r="CA1055" s="1">
        <v>10010.771875</v>
      </c>
      <c r="CB1055" s="1">
        <v>0.0</v>
      </c>
      <c r="CC1055" s="1">
        <v>27.80506875</v>
      </c>
      <c r="CD1055" s="1">
        <v>-45.77710625</v>
      </c>
      <c r="CE1055" s="1">
        <v>1105.813125</v>
      </c>
      <c r="CF1055" s="1">
        <v>1148.089375</v>
      </c>
      <c r="CG1055" s="1">
        <v>4.0494</v>
      </c>
      <c r="CH1055" s="1">
        <v>1121.58</v>
      </c>
      <c r="CI1055" s="1">
        <v>23.09074375</v>
      </c>
      <c r="CJ1055" s="1">
        <v>2.70477125</v>
      </c>
      <c r="CK1055" s="1">
        <v>2.30121125</v>
      </c>
      <c r="CL1055" s="1">
        <v>22.3141375</v>
      </c>
      <c r="CM1055" s="1">
        <v>19.68488125</v>
      </c>
      <c r="CN1055" s="1">
        <v>2000.010625</v>
      </c>
      <c r="CO1055" s="1">
        <v>0.9799941249999999</v>
      </c>
      <c r="CP1055" s="1">
        <v>0.02000601875</v>
      </c>
      <c r="CQ1055" s="1">
        <v>0.0</v>
      </c>
      <c r="CR1055" s="1">
        <v>2.8363125</v>
      </c>
      <c r="CS1055" s="1">
        <v>0.0</v>
      </c>
      <c r="CT1055" s="1">
        <v>33453.26875</v>
      </c>
      <c r="CU1055" s="1">
        <v>17412.375</v>
      </c>
      <c r="CV1055" s="1">
        <v>40.88275</v>
      </c>
      <c r="CW1055" s="1">
        <v>41.91375</v>
      </c>
      <c r="CX1055" s="1">
        <v>40.875</v>
      </c>
      <c r="CY1055" s="1">
        <v>40.3553125</v>
      </c>
      <c r="CZ1055" s="1">
        <v>41.02325</v>
      </c>
      <c r="DA1055" s="1">
        <v>1960.0025</v>
      </c>
      <c r="DB1055" s="1">
        <v>40.00812499999999</v>
      </c>
      <c r="DC1055" s="1">
        <v>0.0</v>
      </c>
      <c r="DD1055" s="1">
        <v>1.6604923646E9</v>
      </c>
      <c r="DE1055" s="1">
        <v>0.0</v>
      </c>
      <c r="DF1055" s="1">
        <v>1.6604919246E9</v>
      </c>
      <c r="DG1055" s="1" t="s">
        <v>1965</v>
      </c>
      <c r="DH1055" s="1">
        <v>1.6604919196E9</v>
      </c>
      <c r="DI1055" s="1">
        <v>1.6604919246E9</v>
      </c>
      <c r="DJ1055" s="1">
        <v>26.0</v>
      </c>
      <c r="DK1055" s="1">
        <v>0.565</v>
      </c>
      <c r="DL1055" s="1">
        <v>-0.007</v>
      </c>
      <c r="DM1055" s="1">
        <v>1.335</v>
      </c>
      <c r="DN1055" s="1">
        <v>0.012</v>
      </c>
      <c r="DO1055" s="1">
        <v>400.0</v>
      </c>
      <c r="DP1055" s="1">
        <v>23.0</v>
      </c>
      <c r="DQ1055" s="1">
        <v>0.17</v>
      </c>
      <c r="DR1055" s="1">
        <v>0.02</v>
      </c>
      <c r="DS1055" s="1">
        <v>2.579923349108797</v>
      </c>
      <c r="DT1055" s="1">
        <v>-0.004638477789233188</v>
      </c>
      <c r="DU1055" s="1">
        <v>0.1473300283601248</v>
      </c>
      <c r="DV1055" s="1">
        <v>1.0</v>
      </c>
      <c r="DW1055" s="1">
        <v>34.41861095059055</v>
      </c>
      <c r="DX1055" s="1">
        <v>-0.04886058918913284</v>
      </c>
      <c r="DY1055" s="1">
        <v>0.06824631192234334</v>
      </c>
      <c r="DZ1055" s="1">
        <v>1.0</v>
      </c>
      <c r="EA1055" s="1">
        <v>-45.75073870967741</v>
      </c>
      <c r="EB1055" s="1">
        <v>-1.277545161290238</v>
      </c>
      <c r="EC1055" s="1">
        <v>0.1227716886493742</v>
      </c>
      <c r="ED1055" s="1">
        <v>0.0</v>
      </c>
      <c r="EE1055" s="1">
        <v>1015.643417513644</v>
      </c>
      <c r="EF1055" s="1">
        <v>291.5630018331489</v>
      </c>
      <c r="EG1055" s="1">
        <v>21.0705663286618</v>
      </c>
      <c r="EH1055" s="1">
        <v>0.0</v>
      </c>
      <c r="EI1055" s="1">
        <v>4.048873170731706</v>
      </c>
      <c r="EJ1055" s="1">
        <v>0.02624780487805437</v>
      </c>
      <c r="EK1055" s="1">
        <v>0.004245317327921791</v>
      </c>
      <c r="EL1055" s="1">
        <v>1.0</v>
      </c>
      <c r="EM1055" s="1">
        <v>1.858823080033303</v>
      </c>
      <c r="EN1055" s="1">
        <v>0.003497749820615845</v>
      </c>
      <c r="EO1055" s="1">
        <v>0.00109591426272159</v>
      </c>
      <c r="EP1055" s="1">
        <v>1.0</v>
      </c>
      <c r="EQ1055" s="1">
        <v>4.0</v>
      </c>
      <c r="ER1055" s="1">
        <v>6.0</v>
      </c>
      <c r="ES1055" s="1" t="s">
        <v>376</v>
      </c>
      <c r="ET1055" s="1">
        <v>2.94395</v>
      </c>
      <c r="EU1055" s="1">
        <v>2.80108</v>
      </c>
      <c r="EV1055" s="1">
        <v>0.179309</v>
      </c>
      <c r="EW1055" s="1">
        <v>0.183873</v>
      </c>
      <c r="EX1055" s="1">
        <v>0.118247</v>
      </c>
      <c r="EY1055" s="1">
        <v>0.105557</v>
      </c>
      <c r="EZ1055" s="1">
        <v>16864.6</v>
      </c>
      <c r="FA1055" s="1">
        <v>17587.9</v>
      </c>
      <c r="FB1055" s="1">
        <v>23889.9</v>
      </c>
      <c r="FC1055" s="1">
        <v>25071.8</v>
      </c>
      <c r="FD1055" s="1">
        <v>33714.6</v>
      </c>
      <c r="FE1055" s="1">
        <v>35807.0</v>
      </c>
      <c r="FF1055" s="1">
        <v>43547.2</v>
      </c>
      <c r="FG1055" s="1">
        <v>46342.4</v>
      </c>
      <c r="FH1055" s="1">
        <v>1.9884</v>
      </c>
      <c r="FI1055" s="1">
        <v>1.8856</v>
      </c>
      <c r="FJ1055" s="1">
        <v>0.121489</v>
      </c>
      <c r="FK1055" s="1">
        <v>0.0</v>
      </c>
      <c r="FL1055" s="1">
        <v>29.2461</v>
      </c>
      <c r="FM1055" s="1">
        <v>999.9</v>
      </c>
      <c r="FN1055" s="1">
        <v>60.9</v>
      </c>
      <c r="FO1055" s="1">
        <v>33.9</v>
      </c>
      <c r="FP1055" s="1">
        <v>32.4692</v>
      </c>
      <c r="FQ1055" s="1">
        <v>63.5164</v>
      </c>
      <c r="FR1055" s="1">
        <v>26.0857</v>
      </c>
      <c r="FS1055" s="1">
        <v>1.0</v>
      </c>
      <c r="FT1055" s="1">
        <v>0.266994</v>
      </c>
      <c r="FU1055" s="1">
        <v>0.325319</v>
      </c>
      <c r="FV1055" s="1">
        <v>20.3238</v>
      </c>
      <c r="FW1055" s="1">
        <v>5.2107</v>
      </c>
      <c r="FX1055" s="1">
        <v>11.9065</v>
      </c>
      <c r="FY1055" s="1">
        <v>5.0029</v>
      </c>
      <c r="FZ1055" s="1">
        <v>3.2904</v>
      </c>
      <c r="GA1055" s="1">
        <v>9999.0</v>
      </c>
      <c r="GB1055" s="1">
        <v>9999.0</v>
      </c>
      <c r="GC1055" s="1">
        <v>9999.0</v>
      </c>
      <c r="GD1055" s="1">
        <v>999.9</v>
      </c>
      <c r="GE1055" s="1">
        <v>1.85954</v>
      </c>
      <c r="GF1055" s="1">
        <v>1.85449</v>
      </c>
      <c r="GG1055" s="1">
        <v>1.85769</v>
      </c>
      <c r="GH1055" s="1">
        <v>1.8561</v>
      </c>
      <c r="GI1055" s="1">
        <v>1.85491</v>
      </c>
      <c r="GJ1055" s="1">
        <v>1.85455</v>
      </c>
      <c r="GK1055" s="1">
        <v>1.85318</v>
      </c>
      <c r="GL1055" s="1">
        <v>1.85638</v>
      </c>
      <c r="GM1055" s="1">
        <v>0.0</v>
      </c>
      <c r="GN1055" s="1">
        <v>0.0</v>
      </c>
      <c r="GO1055" s="1">
        <v>0.0</v>
      </c>
      <c r="GP1055" s="1">
        <v>0.0</v>
      </c>
      <c r="GQ1055" s="1" t="s">
        <v>358</v>
      </c>
      <c r="GR1055" s="1" t="s">
        <v>359</v>
      </c>
      <c r="GS1055" s="1" t="s">
        <v>360</v>
      </c>
      <c r="GT1055" s="1" t="s">
        <v>360</v>
      </c>
      <c r="GU1055" s="1" t="s">
        <v>360</v>
      </c>
      <c r="GV1055" s="1" t="s">
        <v>360</v>
      </c>
      <c r="GW1055" s="1">
        <v>0.0</v>
      </c>
      <c r="GX1055" s="1">
        <v>100.0</v>
      </c>
      <c r="GY1055" s="1">
        <v>100.0</v>
      </c>
      <c r="GZ1055" s="1">
        <v>2.42</v>
      </c>
      <c r="HA1055" s="1">
        <v>0.0024</v>
      </c>
      <c r="HB1055" s="1">
        <v>0.4072566870634428</v>
      </c>
      <c r="HC1055" s="1">
        <v>0.002678124759318837</v>
      </c>
      <c r="HD1055" s="1">
        <v>-9.373761146515732E-7</v>
      </c>
      <c r="HE1055" s="1">
        <v>1.391563784175389E-10</v>
      </c>
      <c r="HF1055" s="1">
        <v>-0.08316833377203428</v>
      </c>
      <c r="HG1055" s="1">
        <v>0.01061361004592812</v>
      </c>
      <c r="HH1055" s="1">
        <v>-3.086644042041478E-4</v>
      </c>
      <c r="HI1055" s="1">
        <v>1.24720902217549E-6</v>
      </c>
      <c r="HJ1055" s="1">
        <v>1.0</v>
      </c>
      <c r="HK1055" s="1">
        <v>2093.0</v>
      </c>
      <c r="HL1055" s="1">
        <v>2.0</v>
      </c>
      <c r="HM1055" s="1">
        <v>27.0</v>
      </c>
      <c r="HN1055" s="1">
        <v>7.5</v>
      </c>
      <c r="HO1055" s="1">
        <v>7.4</v>
      </c>
      <c r="HP1055" s="1">
        <v>2.46216</v>
      </c>
      <c r="HQ1055" s="1">
        <v>2.27539</v>
      </c>
      <c r="HR1055" s="1">
        <v>1.4978</v>
      </c>
      <c r="HS1055" s="1">
        <v>2.30225</v>
      </c>
      <c r="HT1055" s="1">
        <v>1.54785</v>
      </c>
      <c r="HU1055" s="1">
        <v>2.42798</v>
      </c>
      <c r="HV1055" s="1">
        <v>36.7417</v>
      </c>
      <c r="HW1055" s="1">
        <v>14.0095</v>
      </c>
      <c r="HX1055" s="1">
        <v>18.0</v>
      </c>
      <c r="HY1055" s="1">
        <v>504.957</v>
      </c>
      <c r="HZ1055" s="1">
        <v>504.078</v>
      </c>
      <c r="IA1055" s="1">
        <v>28.8143</v>
      </c>
      <c r="IB1055" s="1">
        <v>30.5279</v>
      </c>
      <c r="IC1055" s="1">
        <v>30.0004</v>
      </c>
      <c r="ID1055" s="1">
        <v>30.3235</v>
      </c>
      <c r="IE1055" s="1">
        <v>30.4202</v>
      </c>
      <c r="IF1055" s="1">
        <v>49.3558</v>
      </c>
      <c r="IG1055" s="1">
        <v>30.1514</v>
      </c>
      <c r="IH1055" s="1">
        <v>0.0</v>
      </c>
      <c r="II1055" s="1">
        <v>28.8111</v>
      </c>
      <c r="IJ1055" s="1">
        <v>1187.1</v>
      </c>
      <c r="IK1055" s="1">
        <v>23.0715</v>
      </c>
      <c r="IL1055" s="1">
        <v>100.707</v>
      </c>
      <c r="IM1055" s="1">
        <v>100.439</v>
      </c>
      <c r="IN1055" s="1" t="s">
        <v>365</v>
      </c>
    </row>
    <row r="1056" ht="15.75" customHeight="1">
      <c r="A1056" s="1">
        <v>1040.0</v>
      </c>
      <c r="B1056" s="1">
        <v>1.6604923671E9</v>
      </c>
      <c r="C1056" s="1">
        <v>8238.0</v>
      </c>
      <c r="D1056" s="1" t="s">
        <v>2414</v>
      </c>
      <c r="E1056" s="1" t="s">
        <v>2415</v>
      </c>
      <c r="F1056" s="1">
        <v>1.0</v>
      </c>
      <c r="G1056" s="1" t="s">
        <v>1964</v>
      </c>
      <c r="H1056" s="1" t="s">
        <v>350</v>
      </c>
      <c r="I1056" s="1" t="s">
        <v>351</v>
      </c>
      <c r="J1056" s="1" t="s">
        <v>352</v>
      </c>
      <c r="K1056" s="1" t="s">
        <v>1168</v>
      </c>
      <c r="L1056" s="1" t="s">
        <v>349</v>
      </c>
      <c r="M1056" s="1" t="s">
        <v>354</v>
      </c>
      <c r="N1056" s="1">
        <v>1.66049235888125E9</v>
      </c>
      <c r="O1056" s="1">
        <f t="shared" si="1"/>
        <v>0.003475489274</v>
      </c>
      <c r="P1056" s="1">
        <f t="shared" si="2"/>
        <v>3.475489274</v>
      </c>
      <c r="Q1056" s="1">
        <f t="shared" si="3"/>
        <v>2.60960436</v>
      </c>
      <c r="R1056" s="1">
        <f t="shared" si="4"/>
        <v>1075.80125</v>
      </c>
      <c r="S1056" s="1">
        <f t="shared" si="5"/>
        <v>1020.408477</v>
      </c>
      <c r="T1056" s="1">
        <f t="shared" si="6"/>
        <v>101.7952014</v>
      </c>
      <c r="U1056" s="1">
        <f t="shared" si="7"/>
        <v>107.3211438</v>
      </c>
      <c r="V1056" s="1">
        <f t="shared" si="8"/>
        <v>0.1860453048</v>
      </c>
      <c r="W1056" s="1">
        <f t="shared" si="9"/>
        <v>2.925455304</v>
      </c>
      <c r="X1056" s="1">
        <f t="shared" si="10"/>
        <v>0.179713352</v>
      </c>
      <c r="Y1056" s="1">
        <f t="shared" si="11"/>
        <v>0.1128717926</v>
      </c>
      <c r="Z1056" s="1">
        <f t="shared" si="12"/>
        <v>321.5181662</v>
      </c>
      <c r="AA1056" s="1">
        <f t="shared" si="13"/>
        <v>31.97821221</v>
      </c>
      <c r="AB1056" s="1">
        <f t="shared" si="14"/>
        <v>31.2127625</v>
      </c>
      <c r="AC1056" s="1">
        <f t="shared" si="15"/>
        <v>4.566396744</v>
      </c>
      <c r="AD1056" s="1">
        <f t="shared" si="16"/>
        <v>60.05735589</v>
      </c>
      <c r="AE1056" s="1">
        <f t="shared" si="17"/>
        <v>2.707480214</v>
      </c>
      <c r="AF1056" s="1">
        <f t="shared" si="18"/>
        <v>4.508157534</v>
      </c>
      <c r="AG1056" s="1">
        <f t="shared" si="19"/>
        <v>1.85891653</v>
      </c>
      <c r="AH1056" s="1">
        <f t="shared" si="20"/>
        <v>-153.269077</v>
      </c>
      <c r="AI1056" s="1">
        <f t="shared" si="21"/>
        <v>-35.53170161</v>
      </c>
      <c r="AJ1056" s="1">
        <f t="shared" si="22"/>
        <v>-2.730131562</v>
      </c>
      <c r="AK1056" s="1">
        <f t="shared" si="23"/>
        <v>129.987256</v>
      </c>
      <c r="AL1056" s="1">
        <f t="shared" si="24"/>
        <v>34.42733557</v>
      </c>
      <c r="AM1056" s="1">
        <f t="shared" si="25"/>
        <v>3.469635563</v>
      </c>
      <c r="AN1056" s="1">
        <f t="shared" si="26"/>
        <v>2.60960436</v>
      </c>
      <c r="AO1056" s="1">
        <v>1175.092431724663</v>
      </c>
      <c r="AP1056" s="1">
        <v>1145.570666666667</v>
      </c>
      <c r="AQ1056" s="1">
        <v>5.140112649148347</v>
      </c>
      <c r="AR1056" s="1">
        <v>64.97153183116835</v>
      </c>
      <c r="AS1056" s="1">
        <f t="shared" si="27"/>
        <v>3.475489274</v>
      </c>
      <c r="AT1056" s="1">
        <v>23.09639956356308</v>
      </c>
      <c r="AU1056" s="1">
        <v>27.15216242424242</v>
      </c>
      <c r="AV1056" s="1">
        <v>6.362590866207683E-5</v>
      </c>
      <c r="AW1056" s="1">
        <v>82.28873051766035</v>
      </c>
      <c r="AX1056" s="1">
        <v>0.0</v>
      </c>
      <c r="AY1056" s="1">
        <v>0.0</v>
      </c>
      <c r="AZ1056" s="1">
        <f t="shared" si="28"/>
        <v>1</v>
      </c>
      <c r="BA1056" s="1">
        <f t="shared" si="29"/>
        <v>0</v>
      </c>
      <c r="BB1056" s="1">
        <f t="shared" si="30"/>
        <v>52059.57013</v>
      </c>
      <c r="BC1056" s="1">
        <f t="shared" si="31"/>
        <v>2000.010625</v>
      </c>
      <c r="BD1056" s="1">
        <f t="shared" si="32"/>
        <v>1681.209169</v>
      </c>
      <c r="BE1056" s="1">
        <f t="shared" si="33"/>
        <v>0.8406001187</v>
      </c>
      <c r="BF1056" s="1">
        <f t="shared" si="34"/>
        <v>0.1607582291</v>
      </c>
      <c r="BG1056" s="1">
        <v>6.0</v>
      </c>
      <c r="BH1056" s="1">
        <v>0.5</v>
      </c>
      <c r="BI1056" s="1" t="s">
        <v>355</v>
      </c>
      <c r="BJ1056" s="1">
        <v>2.0</v>
      </c>
      <c r="BK1056" s="1" t="b">
        <v>1</v>
      </c>
      <c r="BL1056" s="1">
        <v>1.66049235888125E9</v>
      </c>
      <c r="BM1056" s="1">
        <v>1075.80125</v>
      </c>
      <c r="BN1056" s="1">
        <v>1121.58</v>
      </c>
      <c r="BO1056" s="1">
        <v>27.1401375</v>
      </c>
      <c r="BP1056" s="1">
        <v>23.09074375</v>
      </c>
      <c r="BQ1056" s="1">
        <v>1073.4275</v>
      </c>
      <c r="BR1056" s="1">
        <v>27.13766875</v>
      </c>
      <c r="BS1056" s="1">
        <v>500.144375</v>
      </c>
      <c r="BT1056" s="1">
        <v>99.65943125</v>
      </c>
      <c r="BU1056" s="1">
        <v>0.0998354125</v>
      </c>
      <c r="BV1056" s="1">
        <v>30.987475</v>
      </c>
      <c r="BW1056" s="1">
        <v>31.2127625</v>
      </c>
      <c r="BX1056" s="1">
        <v>999.9</v>
      </c>
      <c r="BY1056" s="1">
        <v>0.0</v>
      </c>
      <c r="BZ1056" s="1">
        <v>0.0</v>
      </c>
      <c r="CA1056" s="1">
        <v>10010.771875</v>
      </c>
      <c r="CB1056" s="1">
        <v>0.0</v>
      </c>
      <c r="CC1056" s="1">
        <v>27.80506875</v>
      </c>
      <c r="CD1056" s="1">
        <v>-45.77710625</v>
      </c>
      <c r="CE1056" s="1">
        <v>1105.813125</v>
      </c>
      <c r="CF1056" s="1">
        <v>1148.089375</v>
      </c>
      <c r="CG1056" s="1">
        <v>4.0494</v>
      </c>
      <c r="CH1056" s="1">
        <v>1121.58</v>
      </c>
      <c r="CI1056" s="1">
        <v>23.09074375</v>
      </c>
      <c r="CJ1056" s="1">
        <v>2.70477125</v>
      </c>
      <c r="CK1056" s="1">
        <v>2.30121125</v>
      </c>
      <c r="CL1056" s="1">
        <v>22.3141375</v>
      </c>
      <c r="CM1056" s="1">
        <v>19.68488125</v>
      </c>
      <c r="CN1056" s="1">
        <v>2000.010625</v>
      </c>
      <c r="CO1056" s="1">
        <v>0.9799941249999999</v>
      </c>
      <c r="CP1056" s="1">
        <v>0.02000601875</v>
      </c>
      <c r="CQ1056" s="1">
        <v>0.0</v>
      </c>
      <c r="CR1056" s="1">
        <v>2.8363125</v>
      </c>
      <c r="CS1056" s="1">
        <v>0.0</v>
      </c>
      <c r="CT1056" s="1">
        <v>33453.26875</v>
      </c>
      <c r="CU1056" s="1">
        <v>17412.375</v>
      </c>
      <c r="CV1056" s="1">
        <v>40.88275</v>
      </c>
      <c r="CW1056" s="1">
        <v>41.91375</v>
      </c>
      <c r="CX1056" s="1">
        <v>40.875</v>
      </c>
      <c r="CY1056" s="1">
        <v>40.3553125</v>
      </c>
      <c r="CZ1056" s="1">
        <v>41.02325</v>
      </c>
      <c r="DA1056" s="1">
        <v>1960.0025</v>
      </c>
      <c r="DB1056" s="1">
        <v>40.00812499999999</v>
      </c>
      <c r="DC1056" s="1">
        <v>0.0</v>
      </c>
      <c r="DD1056" s="1">
        <v>1.6604923652E9</v>
      </c>
      <c r="DE1056" s="1">
        <v>0.0</v>
      </c>
      <c r="DF1056" s="1">
        <v>1.6604919246E9</v>
      </c>
      <c r="DG1056" s="1" t="s">
        <v>1965</v>
      </c>
      <c r="DH1056" s="1">
        <v>1.6604919196E9</v>
      </c>
      <c r="DI1056" s="1">
        <v>1.6604919246E9</v>
      </c>
      <c r="DJ1056" s="1">
        <v>26.0</v>
      </c>
      <c r="DK1056" s="1">
        <v>0.565</v>
      </c>
      <c r="DL1056" s="1">
        <v>-0.007</v>
      </c>
      <c r="DM1056" s="1">
        <v>1.335</v>
      </c>
      <c r="DN1056" s="1">
        <v>0.012</v>
      </c>
      <c r="DO1056" s="1">
        <v>400.0</v>
      </c>
      <c r="DP1056" s="1">
        <v>23.0</v>
      </c>
      <c r="DQ1056" s="1">
        <v>0.17</v>
      </c>
      <c r="DR1056" s="1">
        <v>0.02</v>
      </c>
      <c r="DS1056" s="1">
        <v>2.580253073932955</v>
      </c>
      <c r="DT1056" s="1">
        <v>0.1951734170239421</v>
      </c>
      <c r="DU1056" s="1">
        <v>0.144124225888866</v>
      </c>
      <c r="DV1056" s="1">
        <v>1.0</v>
      </c>
      <c r="DW1056" s="1">
        <v>34.42483620219575</v>
      </c>
      <c r="DX1056" s="1">
        <v>-0.2280935121503917</v>
      </c>
      <c r="DY1056" s="1">
        <v>0.06300977169186192</v>
      </c>
      <c r="DZ1056" s="1">
        <v>1.0</v>
      </c>
      <c r="EA1056" s="1">
        <v>-45.78058709677419</v>
      </c>
      <c r="EB1056" s="1">
        <v>-1.114819354838616</v>
      </c>
      <c r="EC1056" s="1">
        <v>0.1090458197330311</v>
      </c>
      <c r="ED1056" s="1">
        <v>0.0</v>
      </c>
      <c r="EE1056" s="1">
        <v>1020.498652398037</v>
      </c>
      <c r="EF1056" s="1">
        <v>289.4747672725927</v>
      </c>
      <c r="EG1056" s="1">
        <v>20.91928315669598</v>
      </c>
      <c r="EH1056" s="1">
        <v>0.0</v>
      </c>
      <c r="EI1056" s="1">
        <v>4.049164634146342</v>
      </c>
      <c r="EJ1056" s="1">
        <v>0.02895240418119517</v>
      </c>
      <c r="EK1056" s="1">
        <v>0.004352059281317539</v>
      </c>
      <c r="EL1056" s="1">
        <v>1.0</v>
      </c>
      <c r="EM1056" s="1">
        <v>1.858844321669732</v>
      </c>
      <c r="EN1056" s="1">
        <v>0.008780374988347921</v>
      </c>
      <c r="EO1056" s="1">
        <v>0.001127049490238782</v>
      </c>
      <c r="EP1056" s="1">
        <v>1.0</v>
      </c>
      <c r="EQ1056" s="1">
        <v>4.0</v>
      </c>
      <c r="ER1056" s="1">
        <v>6.0</v>
      </c>
      <c r="ES1056" s="1" t="s">
        <v>376</v>
      </c>
      <c r="ET1056" s="1">
        <v>2.94399</v>
      </c>
      <c r="EU1056" s="1">
        <v>2.80114</v>
      </c>
      <c r="EV1056" s="1">
        <v>0.179561</v>
      </c>
      <c r="EW1056" s="1">
        <v>0.184118</v>
      </c>
      <c r="EX1056" s="1">
        <v>0.118251</v>
      </c>
      <c r="EY1056" s="1">
        <v>0.105559</v>
      </c>
      <c r="EZ1056" s="1">
        <v>16859.4</v>
      </c>
      <c r="FA1056" s="1">
        <v>17582.6</v>
      </c>
      <c r="FB1056" s="1">
        <v>23889.9</v>
      </c>
      <c r="FC1056" s="1">
        <v>25071.8</v>
      </c>
      <c r="FD1056" s="1">
        <v>33714.4</v>
      </c>
      <c r="FE1056" s="1">
        <v>35806.9</v>
      </c>
      <c r="FF1056" s="1">
        <v>43547.2</v>
      </c>
      <c r="FG1056" s="1">
        <v>46342.4</v>
      </c>
      <c r="FH1056" s="1">
        <v>1.98848</v>
      </c>
      <c r="FI1056" s="1">
        <v>1.88557</v>
      </c>
      <c r="FJ1056" s="1">
        <v>0.121385</v>
      </c>
      <c r="FK1056" s="1">
        <v>0.0</v>
      </c>
      <c r="FL1056" s="1">
        <v>29.2464</v>
      </c>
      <c r="FM1056" s="1">
        <v>999.9</v>
      </c>
      <c r="FN1056" s="1">
        <v>60.9</v>
      </c>
      <c r="FO1056" s="1">
        <v>33.9</v>
      </c>
      <c r="FP1056" s="1">
        <v>32.4718</v>
      </c>
      <c r="FQ1056" s="1">
        <v>63.3564</v>
      </c>
      <c r="FR1056" s="1">
        <v>25.9976</v>
      </c>
      <c r="FS1056" s="1">
        <v>1.0</v>
      </c>
      <c r="FT1056" s="1">
        <v>0.266984</v>
      </c>
      <c r="FU1056" s="1">
        <v>0.32918</v>
      </c>
      <c r="FV1056" s="1">
        <v>20.3238</v>
      </c>
      <c r="FW1056" s="1">
        <v>5.2107</v>
      </c>
      <c r="FX1056" s="1">
        <v>11.9068</v>
      </c>
      <c r="FY1056" s="1">
        <v>5.0028</v>
      </c>
      <c r="FZ1056" s="1">
        <v>3.29038</v>
      </c>
      <c r="GA1056" s="1">
        <v>9999.0</v>
      </c>
      <c r="GB1056" s="1">
        <v>9999.0</v>
      </c>
      <c r="GC1056" s="1">
        <v>9999.0</v>
      </c>
      <c r="GD1056" s="1">
        <v>999.9</v>
      </c>
      <c r="GE1056" s="1">
        <v>1.85953</v>
      </c>
      <c r="GF1056" s="1">
        <v>1.85448</v>
      </c>
      <c r="GG1056" s="1">
        <v>1.85768</v>
      </c>
      <c r="GH1056" s="1">
        <v>1.8561</v>
      </c>
      <c r="GI1056" s="1">
        <v>1.8549</v>
      </c>
      <c r="GJ1056" s="1">
        <v>1.85455</v>
      </c>
      <c r="GK1056" s="1">
        <v>1.85318</v>
      </c>
      <c r="GL1056" s="1">
        <v>1.85638</v>
      </c>
      <c r="GM1056" s="1">
        <v>0.0</v>
      </c>
      <c r="GN1056" s="1">
        <v>0.0</v>
      </c>
      <c r="GO1056" s="1">
        <v>0.0</v>
      </c>
      <c r="GP1056" s="1">
        <v>0.0</v>
      </c>
      <c r="GQ1056" s="1" t="s">
        <v>358</v>
      </c>
      <c r="GR1056" s="1" t="s">
        <v>359</v>
      </c>
      <c r="GS1056" s="1" t="s">
        <v>360</v>
      </c>
      <c r="GT1056" s="1" t="s">
        <v>360</v>
      </c>
      <c r="GU1056" s="1" t="s">
        <v>360</v>
      </c>
      <c r="GV1056" s="1" t="s">
        <v>360</v>
      </c>
      <c r="GW1056" s="1">
        <v>0.0</v>
      </c>
      <c r="GX1056" s="1">
        <v>100.0</v>
      </c>
      <c r="GY1056" s="1">
        <v>100.0</v>
      </c>
      <c r="GZ1056" s="1">
        <v>2.42</v>
      </c>
      <c r="HA1056" s="1">
        <v>0.0024</v>
      </c>
      <c r="HB1056" s="1">
        <v>0.4072566870634428</v>
      </c>
      <c r="HC1056" s="1">
        <v>0.002678124759318837</v>
      </c>
      <c r="HD1056" s="1">
        <v>-9.373761146515732E-7</v>
      </c>
      <c r="HE1056" s="1">
        <v>1.391563784175389E-10</v>
      </c>
      <c r="HF1056" s="1">
        <v>-0.08316833377203428</v>
      </c>
      <c r="HG1056" s="1">
        <v>0.01061361004592812</v>
      </c>
      <c r="HH1056" s="1">
        <v>-3.086644042041478E-4</v>
      </c>
      <c r="HI1056" s="1">
        <v>1.24720902217549E-6</v>
      </c>
      <c r="HJ1056" s="1">
        <v>1.0</v>
      </c>
      <c r="HK1056" s="1">
        <v>2093.0</v>
      </c>
      <c r="HL1056" s="1">
        <v>2.0</v>
      </c>
      <c r="HM1056" s="1">
        <v>27.0</v>
      </c>
      <c r="HN1056" s="1">
        <v>7.5</v>
      </c>
      <c r="HO1056" s="1">
        <v>7.4</v>
      </c>
      <c r="HP1056" s="1">
        <v>2.46582</v>
      </c>
      <c r="HQ1056" s="1">
        <v>2.28149</v>
      </c>
      <c r="HR1056" s="1">
        <v>1.4978</v>
      </c>
      <c r="HS1056" s="1">
        <v>2.30225</v>
      </c>
      <c r="HT1056" s="1">
        <v>1.54785</v>
      </c>
      <c r="HU1056" s="1">
        <v>2.44873</v>
      </c>
      <c r="HV1056" s="1">
        <v>36.7417</v>
      </c>
      <c r="HW1056" s="1">
        <v>14.0095</v>
      </c>
      <c r="HX1056" s="1">
        <v>18.0</v>
      </c>
      <c r="HY1056" s="1">
        <v>505.003</v>
      </c>
      <c r="HZ1056" s="1">
        <v>504.063</v>
      </c>
      <c r="IA1056" s="1">
        <v>28.815</v>
      </c>
      <c r="IB1056" s="1">
        <v>30.5282</v>
      </c>
      <c r="IC1056" s="1">
        <v>30.0004</v>
      </c>
      <c r="ID1056" s="1">
        <v>30.3235</v>
      </c>
      <c r="IE1056" s="1">
        <v>30.4204</v>
      </c>
      <c r="IF1056" s="1">
        <v>49.5234</v>
      </c>
      <c r="IG1056" s="1">
        <v>30.1514</v>
      </c>
      <c r="IH1056" s="1">
        <v>0.0</v>
      </c>
      <c r="II1056" s="1">
        <v>28.8111</v>
      </c>
      <c r="IJ1056" s="1">
        <v>1197.16</v>
      </c>
      <c r="IK1056" s="1">
        <v>23.0705</v>
      </c>
      <c r="IL1056" s="1">
        <v>100.707</v>
      </c>
      <c r="IM1056" s="1">
        <v>100.439</v>
      </c>
      <c r="IN1056" s="1" t="s">
        <v>365</v>
      </c>
    </row>
    <row r="1057" ht="15.75" customHeight="1">
      <c r="A1057" s="1">
        <v>1041.0</v>
      </c>
      <c r="B1057" s="1">
        <v>1.6604923686E9</v>
      </c>
      <c r="C1057" s="1">
        <v>8239.5</v>
      </c>
      <c r="D1057" s="1" t="s">
        <v>2416</v>
      </c>
      <c r="E1057" s="1" t="s">
        <v>2417</v>
      </c>
      <c r="F1057" s="1">
        <v>1.0</v>
      </c>
      <c r="G1057" s="1" t="s">
        <v>1964</v>
      </c>
      <c r="H1057" s="1" t="s">
        <v>350</v>
      </c>
      <c r="I1057" s="1" t="s">
        <v>351</v>
      </c>
      <c r="J1057" s="1" t="s">
        <v>352</v>
      </c>
      <c r="K1057" s="1" t="s">
        <v>1168</v>
      </c>
      <c r="L1057" s="1" t="s">
        <v>349</v>
      </c>
      <c r="M1057" s="1" t="s">
        <v>354</v>
      </c>
      <c r="N1057" s="1">
        <v>1.66049236088125E9</v>
      </c>
      <c r="O1057" s="1">
        <f t="shared" si="1"/>
        <v>0.003476778512</v>
      </c>
      <c r="P1057" s="1">
        <f t="shared" si="2"/>
        <v>3.476778512</v>
      </c>
      <c r="Q1057" s="1">
        <f t="shared" si="3"/>
        <v>2.529722245</v>
      </c>
      <c r="R1057" s="1">
        <f t="shared" si="4"/>
        <v>1085.8175</v>
      </c>
      <c r="S1057" s="1">
        <f t="shared" si="5"/>
        <v>1030.824129</v>
      </c>
      <c r="T1057" s="1">
        <f t="shared" si="6"/>
        <v>102.8338143</v>
      </c>
      <c r="U1057" s="1">
        <f t="shared" si="7"/>
        <v>108.3198889</v>
      </c>
      <c r="V1057" s="1">
        <f t="shared" si="8"/>
        <v>0.1861096439</v>
      </c>
      <c r="W1057" s="1">
        <f t="shared" si="9"/>
        <v>2.925216027</v>
      </c>
      <c r="X1057" s="1">
        <f t="shared" si="10"/>
        <v>0.1797728918</v>
      </c>
      <c r="Y1057" s="1">
        <f t="shared" si="11"/>
        <v>0.1129094152</v>
      </c>
      <c r="Z1057" s="1">
        <f t="shared" si="12"/>
        <v>321.5179755</v>
      </c>
      <c r="AA1057" s="1">
        <f t="shared" si="13"/>
        <v>31.97893834</v>
      </c>
      <c r="AB1057" s="1">
        <f t="shared" si="14"/>
        <v>31.2142375</v>
      </c>
      <c r="AC1057" s="1">
        <f t="shared" si="15"/>
        <v>4.566780196</v>
      </c>
      <c r="AD1057" s="1">
        <f t="shared" si="16"/>
        <v>60.06118232</v>
      </c>
      <c r="AE1057" s="1">
        <f t="shared" si="17"/>
        <v>2.707805187</v>
      </c>
      <c r="AF1057" s="1">
        <f t="shared" si="18"/>
        <v>4.508411394</v>
      </c>
      <c r="AG1057" s="1">
        <f t="shared" si="19"/>
        <v>1.858975009</v>
      </c>
      <c r="AH1057" s="1">
        <f t="shared" si="20"/>
        <v>-153.3259324</v>
      </c>
      <c r="AI1057" s="1">
        <f t="shared" si="21"/>
        <v>-35.60567624</v>
      </c>
      <c r="AJ1057" s="1">
        <f t="shared" si="22"/>
        <v>-2.736072533</v>
      </c>
      <c r="AK1057" s="1">
        <f t="shared" si="23"/>
        <v>129.8502943</v>
      </c>
      <c r="AL1057" s="1">
        <f t="shared" si="24"/>
        <v>34.44523374</v>
      </c>
      <c r="AM1057" s="1">
        <f t="shared" si="25"/>
        <v>3.470574916</v>
      </c>
      <c r="AN1057" s="1">
        <f t="shared" si="26"/>
        <v>2.529722245</v>
      </c>
      <c r="AO1057" s="1">
        <v>1182.846054572741</v>
      </c>
      <c r="AP1057" s="1">
        <v>1153.325151515151</v>
      </c>
      <c r="AQ1057" s="1">
        <v>5.159141624073534</v>
      </c>
      <c r="AR1057" s="1">
        <v>64.97153183116835</v>
      </c>
      <c r="AS1057" s="1">
        <f t="shared" si="27"/>
        <v>3.476778512</v>
      </c>
      <c r="AT1057" s="1">
        <v>23.09802609827669</v>
      </c>
      <c r="AU1057" s="1">
        <v>27.15550909090909</v>
      </c>
      <c r="AV1057" s="1">
        <v>2.808651360844691E-5</v>
      </c>
      <c r="AW1057" s="1">
        <v>82.28873051766035</v>
      </c>
      <c r="AX1057" s="1">
        <v>0.0</v>
      </c>
      <c r="AY1057" s="1">
        <v>0.0</v>
      </c>
      <c r="AZ1057" s="1">
        <f t="shared" si="28"/>
        <v>1</v>
      </c>
      <c r="BA1057" s="1">
        <f t="shared" si="29"/>
        <v>0</v>
      </c>
      <c r="BB1057" s="1">
        <f t="shared" si="30"/>
        <v>52052.57855</v>
      </c>
      <c r="BC1057" s="1">
        <f t="shared" si="31"/>
        <v>2000.00875</v>
      </c>
      <c r="BD1057" s="1">
        <f t="shared" si="32"/>
        <v>1681.20765</v>
      </c>
      <c r="BE1057" s="1">
        <f t="shared" si="33"/>
        <v>0.8406001474</v>
      </c>
      <c r="BF1057" s="1">
        <f t="shared" si="34"/>
        <v>0.1607582844</v>
      </c>
      <c r="BG1057" s="1">
        <v>6.0</v>
      </c>
      <c r="BH1057" s="1">
        <v>0.5</v>
      </c>
      <c r="BI1057" s="1" t="s">
        <v>355</v>
      </c>
      <c r="BJ1057" s="1">
        <v>2.0</v>
      </c>
      <c r="BK1057" s="1" t="b">
        <v>1</v>
      </c>
      <c r="BL1057" s="1">
        <v>1.66049236088125E9</v>
      </c>
      <c r="BM1057" s="1">
        <v>1085.8175</v>
      </c>
      <c r="BN1057" s="1">
        <v>1131.660625</v>
      </c>
      <c r="BO1057" s="1">
        <v>27.1435125</v>
      </c>
      <c r="BP1057" s="1">
        <v>23.0930375</v>
      </c>
      <c r="BQ1057" s="1">
        <v>1083.431875</v>
      </c>
      <c r="BR1057" s="1">
        <v>27.14105625</v>
      </c>
      <c r="BS1057" s="1">
        <v>500.1445</v>
      </c>
      <c r="BT1057" s="1">
        <v>99.659025</v>
      </c>
      <c r="BU1057" s="1">
        <v>0.0998100875</v>
      </c>
      <c r="BV1057" s="1">
        <v>30.9884625</v>
      </c>
      <c r="BW1057" s="1">
        <v>31.2142375</v>
      </c>
      <c r="BX1057" s="1">
        <v>999.9</v>
      </c>
      <c r="BY1057" s="1">
        <v>0.0</v>
      </c>
      <c r="BZ1057" s="1">
        <v>0.0</v>
      </c>
      <c r="CA1057" s="1">
        <v>10009.44625</v>
      </c>
      <c r="CB1057" s="1">
        <v>0.0</v>
      </c>
      <c r="CC1057" s="1">
        <v>28.045425</v>
      </c>
      <c r="CD1057" s="1">
        <v>-45.84231875</v>
      </c>
      <c r="CE1057" s="1">
        <v>1116.1125</v>
      </c>
      <c r="CF1057" s="1">
        <v>1158.411875</v>
      </c>
      <c r="CG1057" s="1">
        <v>4.05047875</v>
      </c>
      <c r="CH1057" s="1">
        <v>1131.660625</v>
      </c>
      <c r="CI1057" s="1">
        <v>23.0930375</v>
      </c>
      <c r="CJ1057" s="1">
        <v>2.705096875</v>
      </c>
      <c r="CK1057" s="1">
        <v>2.301430625</v>
      </c>
      <c r="CL1057" s="1">
        <v>22.31611875</v>
      </c>
      <c r="CM1057" s="1">
        <v>19.68641875</v>
      </c>
      <c r="CN1057" s="1">
        <v>2000.00875</v>
      </c>
      <c r="CO1057" s="1">
        <v>0.979993</v>
      </c>
      <c r="CP1057" s="1">
        <v>0.0200071</v>
      </c>
      <c r="CQ1057" s="1">
        <v>0.0</v>
      </c>
      <c r="CR1057" s="1">
        <v>2.8138125</v>
      </c>
      <c r="CS1057" s="1">
        <v>0.0</v>
      </c>
      <c r="CT1057" s="1">
        <v>33449.5125</v>
      </c>
      <c r="CU1057" s="1">
        <v>17412.3625</v>
      </c>
      <c r="CV1057" s="1">
        <v>40.88275</v>
      </c>
      <c r="CW1057" s="1">
        <v>41.906</v>
      </c>
      <c r="CX1057" s="1">
        <v>40.875</v>
      </c>
      <c r="CY1057" s="1">
        <v>40.3474375</v>
      </c>
      <c r="CZ1057" s="1">
        <v>41.0155</v>
      </c>
      <c r="DA1057" s="1">
        <v>1959.99875</v>
      </c>
      <c r="DB1057" s="1">
        <v>40.01</v>
      </c>
      <c r="DC1057" s="1">
        <v>0.0</v>
      </c>
      <c r="DD1057" s="1">
        <v>1.6604923664E9</v>
      </c>
      <c r="DE1057" s="1">
        <v>0.0</v>
      </c>
      <c r="DF1057" s="1">
        <v>1.6604919246E9</v>
      </c>
      <c r="DG1057" s="1" t="s">
        <v>1965</v>
      </c>
      <c r="DH1057" s="1">
        <v>1.6604919196E9</v>
      </c>
      <c r="DI1057" s="1">
        <v>1.6604919246E9</v>
      </c>
      <c r="DJ1057" s="1">
        <v>26.0</v>
      </c>
      <c r="DK1057" s="1">
        <v>0.565</v>
      </c>
      <c r="DL1057" s="1">
        <v>-0.007</v>
      </c>
      <c r="DM1057" s="1">
        <v>1.335</v>
      </c>
      <c r="DN1057" s="1">
        <v>0.012</v>
      </c>
      <c r="DO1057" s="1">
        <v>400.0</v>
      </c>
      <c r="DP1057" s="1">
        <v>23.0</v>
      </c>
      <c r="DQ1057" s="1">
        <v>0.17</v>
      </c>
      <c r="DR1057" s="1">
        <v>0.02</v>
      </c>
      <c r="DS1057" s="1">
        <v>2.589787916139266</v>
      </c>
      <c r="DT1057" s="1">
        <v>0.006239341791924201</v>
      </c>
      <c r="DU1057" s="1">
        <v>0.1392653966950067</v>
      </c>
      <c r="DV1057" s="1">
        <v>1.0</v>
      </c>
      <c r="DW1057" s="1">
        <v>34.43451160577673</v>
      </c>
      <c r="DX1057" s="1">
        <v>-0.2352003965064085</v>
      </c>
      <c r="DY1057" s="1">
        <v>0.0599540813233814</v>
      </c>
      <c r="DZ1057" s="1">
        <v>1.0</v>
      </c>
      <c r="EA1057" s="1">
        <v>-45.83549333333334</v>
      </c>
      <c r="EB1057" s="1">
        <v>-0.938434705228048</v>
      </c>
      <c r="EC1057" s="1">
        <v>0.0923015165398466</v>
      </c>
      <c r="ED1057" s="1">
        <v>1.0</v>
      </c>
      <c r="EE1057" s="1">
        <v>1026.485949731674</v>
      </c>
      <c r="EF1057" s="1">
        <v>291.2358914326265</v>
      </c>
      <c r="EG1057" s="1">
        <v>21.74259134204362</v>
      </c>
      <c r="EH1057" s="1">
        <v>0.0</v>
      </c>
      <c r="EI1057" s="1">
        <v>4.049709</v>
      </c>
      <c r="EJ1057" s="1">
        <v>0.03482454033770865</v>
      </c>
      <c r="EK1057" s="1">
        <v>0.004580805496853119</v>
      </c>
      <c r="EL1057" s="1">
        <v>1.0</v>
      </c>
      <c r="EM1057" s="1">
        <v>1.858901007214012</v>
      </c>
      <c r="EN1057" s="1">
        <v>0.01147494603206945</v>
      </c>
      <c r="EO1057" s="1">
        <v>0.001144733479700012</v>
      </c>
      <c r="EP1057" s="1">
        <v>1.0</v>
      </c>
      <c r="EQ1057" s="1">
        <v>5.0</v>
      </c>
      <c r="ER1057" s="1">
        <v>6.0</v>
      </c>
      <c r="ES1057" s="1" t="s">
        <v>364</v>
      </c>
      <c r="ET1057" s="1">
        <v>2.944</v>
      </c>
      <c r="EU1057" s="1">
        <v>2.80113</v>
      </c>
      <c r="EV1057" s="1">
        <v>0.18032</v>
      </c>
      <c r="EW1057" s="1">
        <v>0.184865</v>
      </c>
      <c r="EX1057" s="1">
        <v>0.118253</v>
      </c>
      <c r="EY1057" s="1">
        <v>0.105562</v>
      </c>
      <c r="EZ1057" s="1">
        <v>16843.9</v>
      </c>
      <c r="FA1057" s="1">
        <v>17566.5</v>
      </c>
      <c r="FB1057" s="1">
        <v>23890.0</v>
      </c>
      <c r="FC1057" s="1">
        <v>25071.8</v>
      </c>
      <c r="FD1057" s="1">
        <v>33714.6</v>
      </c>
      <c r="FE1057" s="1">
        <v>35806.5</v>
      </c>
      <c r="FF1057" s="1">
        <v>43547.4</v>
      </c>
      <c r="FG1057" s="1">
        <v>46342.0</v>
      </c>
      <c r="FH1057" s="1">
        <v>1.98857</v>
      </c>
      <c r="FI1057" s="1">
        <v>1.88555</v>
      </c>
      <c r="FJ1057" s="1">
        <v>0.121549</v>
      </c>
      <c r="FK1057" s="1">
        <v>0.0</v>
      </c>
      <c r="FL1057" s="1">
        <v>29.2474</v>
      </c>
      <c r="FM1057" s="1">
        <v>999.9</v>
      </c>
      <c r="FN1057" s="1">
        <v>60.9</v>
      </c>
      <c r="FO1057" s="1">
        <v>33.9</v>
      </c>
      <c r="FP1057" s="1">
        <v>32.4691</v>
      </c>
      <c r="FQ1057" s="1">
        <v>63.3464</v>
      </c>
      <c r="FR1057" s="1">
        <v>25.1322</v>
      </c>
      <c r="FS1057" s="1">
        <v>1.0</v>
      </c>
      <c r="FT1057" s="1">
        <v>0.267152</v>
      </c>
      <c r="FU1057" s="1">
        <v>0.340008</v>
      </c>
      <c r="FV1057" s="1">
        <v>20.3239</v>
      </c>
      <c r="FW1057" s="1">
        <v>5.21025</v>
      </c>
      <c r="FX1057" s="1">
        <v>11.9063</v>
      </c>
      <c r="FY1057" s="1">
        <v>5.0027</v>
      </c>
      <c r="FZ1057" s="1">
        <v>3.29033</v>
      </c>
      <c r="GA1057" s="1">
        <v>9999.0</v>
      </c>
      <c r="GB1057" s="1">
        <v>9999.0</v>
      </c>
      <c r="GC1057" s="1">
        <v>9999.0</v>
      </c>
      <c r="GD1057" s="1">
        <v>999.9</v>
      </c>
      <c r="GE1057" s="1">
        <v>1.85951</v>
      </c>
      <c r="GF1057" s="1">
        <v>1.85447</v>
      </c>
      <c r="GG1057" s="1">
        <v>1.85764</v>
      </c>
      <c r="GH1057" s="1">
        <v>1.85608</v>
      </c>
      <c r="GI1057" s="1">
        <v>1.85486</v>
      </c>
      <c r="GJ1057" s="1">
        <v>1.85455</v>
      </c>
      <c r="GK1057" s="1">
        <v>1.85318</v>
      </c>
      <c r="GL1057" s="1">
        <v>1.85638</v>
      </c>
      <c r="GM1057" s="1">
        <v>0.0</v>
      </c>
      <c r="GN1057" s="1">
        <v>0.0</v>
      </c>
      <c r="GO1057" s="1">
        <v>0.0</v>
      </c>
      <c r="GP1057" s="1">
        <v>0.0</v>
      </c>
      <c r="GQ1057" s="1" t="s">
        <v>358</v>
      </c>
      <c r="GR1057" s="1" t="s">
        <v>359</v>
      </c>
      <c r="GS1057" s="1" t="s">
        <v>360</v>
      </c>
      <c r="GT1057" s="1" t="s">
        <v>360</v>
      </c>
      <c r="GU1057" s="1" t="s">
        <v>360</v>
      </c>
      <c r="GV1057" s="1" t="s">
        <v>360</v>
      </c>
      <c r="GW1057" s="1">
        <v>0.0</v>
      </c>
      <c r="GX1057" s="1">
        <v>100.0</v>
      </c>
      <c r="GY1057" s="1">
        <v>100.0</v>
      </c>
      <c r="GZ1057" s="1">
        <v>2.43</v>
      </c>
      <c r="HA1057" s="1">
        <v>0.0025</v>
      </c>
      <c r="HB1057" s="1">
        <v>0.4072566870634428</v>
      </c>
      <c r="HC1057" s="1">
        <v>0.002678124759318837</v>
      </c>
      <c r="HD1057" s="1">
        <v>-9.373761146515732E-7</v>
      </c>
      <c r="HE1057" s="1">
        <v>1.391563784175389E-10</v>
      </c>
      <c r="HF1057" s="1">
        <v>-0.08316833377203428</v>
      </c>
      <c r="HG1057" s="1">
        <v>0.01061361004592812</v>
      </c>
      <c r="HH1057" s="1">
        <v>-3.086644042041478E-4</v>
      </c>
      <c r="HI1057" s="1">
        <v>1.24720902217549E-6</v>
      </c>
      <c r="HJ1057" s="1">
        <v>1.0</v>
      </c>
      <c r="HK1057" s="1">
        <v>2093.0</v>
      </c>
      <c r="HL1057" s="1">
        <v>2.0</v>
      </c>
      <c r="HM1057" s="1">
        <v>27.0</v>
      </c>
      <c r="HN1057" s="1">
        <v>7.5</v>
      </c>
      <c r="HO1057" s="1">
        <v>7.4</v>
      </c>
      <c r="HP1057" s="1">
        <v>2.48047</v>
      </c>
      <c r="HQ1057" s="1">
        <v>2.2998</v>
      </c>
      <c r="HR1057" s="1">
        <v>1.4978</v>
      </c>
      <c r="HS1057" s="1">
        <v>2.30225</v>
      </c>
      <c r="HT1057" s="1">
        <v>1.54785</v>
      </c>
      <c r="HU1057" s="1">
        <v>2.31567</v>
      </c>
      <c r="HV1057" s="1">
        <v>36.7654</v>
      </c>
      <c r="HW1057" s="1">
        <v>14.0007</v>
      </c>
      <c r="HX1057" s="1">
        <v>18.0</v>
      </c>
      <c r="HY1057" s="1">
        <v>505.064</v>
      </c>
      <c r="HZ1057" s="1">
        <v>504.054</v>
      </c>
      <c r="IA1057" s="1">
        <v>28.8171</v>
      </c>
      <c r="IB1057" s="1">
        <v>30.5283</v>
      </c>
      <c r="IC1057" s="1">
        <v>30.0004</v>
      </c>
      <c r="ID1057" s="1">
        <v>30.3238</v>
      </c>
      <c r="IE1057" s="1">
        <v>30.4214</v>
      </c>
      <c r="IF1057" s="1">
        <v>49.7019</v>
      </c>
      <c r="IG1057" s="1">
        <v>30.1514</v>
      </c>
      <c r="IH1057" s="1">
        <v>0.0</v>
      </c>
      <c r="II1057" s="1">
        <v>28.8111</v>
      </c>
      <c r="IJ1057" s="1">
        <v>1197.16</v>
      </c>
      <c r="IK1057" s="1">
        <v>23.0713</v>
      </c>
      <c r="IL1057" s="1">
        <v>100.708</v>
      </c>
      <c r="IM1057" s="1">
        <v>100.439</v>
      </c>
      <c r="IN1057" s="1" t="s">
        <v>365</v>
      </c>
    </row>
    <row r="1058" ht="15.75" customHeight="1">
      <c r="A1058" s="1">
        <v>1042.0</v>
      </c>
      <c r="B1058" s="1">
        <v>1.6604923691E9</v>
      </c>
      <c r="C1058" s="1">
        <v>8240.0</v>
      </c>
      <c r="D1058" s="1" t="s">
        <v>2418</v>
      </c>
      <c r="E1058" s="1" t="s">
        <v>2419</v>
      </c>
      <c r="F1058" s="1">
        <v>1.0</v>
      </c>
      <c r="G1058" s="1" t="s">
        <v>1964</v>
      </c>
      <c r="H1058" s="1" t="s">
        <v>350</v>
      </c>
      <c r="I1058" s="1" t="s">
        <v>351</v>
      </c>
      <c r="J1058" s="1" t="s">
        <v>352</v>
      </c>
      <c r="K1058" s="1" t="s">
        <v>1168</v>
      </c>
      <c r="L1058" s="1" t="s">
        <v>349</v>
      </c>
      <c r="M1058" s="1" t="s">
        <v>354</v>
      </c>
      <c r="N1058" s="1">
        <v>1.66049236088125E9</v>
      </c>
      <c r="O1058" s="1">
        <f t="shared" si="1"/>
        <v>0.003476565774</v>
      </c>
      <c r="P1058" s="1">
        <f t="shared" si="2"/>
        <v>3.476565774</v>
      </c>
      <c r="Q1058" s="1">
        <f t="shared" si="3"/>
        <v>2.490047621</v>
      </c>
      <c r="R1058" s="1">
        <f t="shared" si="4"/>
        <v>1085.8175</v>
      </c>
      <c r="S1058" s="1">
        <f t="shared" si="5"/>
        <v>1031.168841</v>
      </c>
      <c r="T1058" s="1">
        <f t="shared" si="6"/>
        <v>102.8682023</v>
      </c>
      <c r="U1058" s="1">
        <f t="shared" si="7"/>
        <v>108.3198889</v>
      </c>
      <c r="V1058" s="1">
        <f t="shared" si="8"/>
        <v>0.186097856</v>
      </c>
      <c r="W1058" s="1">
        <f t="shared" si="9"/>
        <v>2.925216027</v>
      </c>
      <c r="X1058" s="1">
        <f t="shared" si="10"/>
        <v>0.1797618918</v>
      </c>
      <c r="Y1058" s="1">
        <f t="shared" si="11"/>
        <v>0.1129024727</v>
      </c>
      <c r="Z1058" s="1">
        <f t="shared" si="12"/>
        <v>321.5179755</v>
      </c>
      <c r="AA1058" s="1">
        <f t="shared" si="13"/>
        <v>31.97899359</v>
      </c>
      <c r="AB1058" s="1">
        <f t="shared" si="14"/>
        <v>31.2142375</v>
      </c>
      <c r="AC1058" s="1">
        <f t="shared" si="15"/>
        <v>4.566780196</v>
      </c>
      <c r="AD1058" s="1">
        <f t="shared" si="16"/>
        <v>60.06118232</v>
      </c>
      <c r="AE1058" s="1">
        <f t="shared" si="17"/>
        <v>2.707805187</v>
      </c>
      <c r="AF1058" s="1">
        <f t="shared" si="18"/>
        <v>4.508411394</v>
      </c>
      <c r="AG1058" s="1">
        <f t="shared" si="19"/>
        <v>1.858975009</v>
      </c>
      <c r="AH1058" s="1">
        <f t="shared" si="20"/>
        <v>-153.3165507</v>
      </c>
      <c r="AI1058" s="1">
        <f t="shared" si="21"/>
        <v>-35.60567624</v>
      </c>
      <c r="AJ1058" s="1">
        <f t="shared" si="22"/>
        <v>-2.736072533</v>
      </c>
      <c r="AK1058" s="1">
        <f t="shared" si="23"/>
        <v>129.8596761</v>
      </c>
      <c r="AL1058" s="1">
        <f t="shared" si="24"/>
        <v>34.44523374</v>
      </c>
      <c r="AM1058" s="1">
        <f t="shared" si="25"/>
        <v>3.470574916</v>
      </c>
      <c r="AN1058" s="1">
        <f t="shared" si="26"/>
        <v>2.490047621</v>
      </c>
      <c r="AO1058" s="1">
        <v>1185.443138515618</v>
      </c>
      <c r="AP1058" s="1">
        <v>1155.921090909091</v>
      </c>
      <c r="AQ1058" s="1">
        <v>5.168881129790315</v>
      </c>
      <c r="AR1058" s="1">
        <v>64.97153183116835</v>
      </c>
      <c r="AS1058" s="1">
        <f t="shared" si="27"/>
        <v>3.476565774</v>
      </c>
      <c r="AT1058" s="1">
        <v>23.09860115281973</v>
      </c>
      <c r="AU1058" s="1">
        <v>27.15577151515152</v>
      </c>
      <c r="AV1058" s="1">
        <v>3.784112831945733E-5</v>
      </c>
      <c r="AW1058" s="1">
        <v>82.28873051766035</v>
      </c>
      <c r="AX1058" s="1">
        <v>0.0</v>
      </c>
      <c r="AY1058" s="1">
        <v>0.0</v>
      </c>
      <c r="AZ1058" s="1">
        <f t="shared" si="28"/>
        <v>1</v>
      </c>
      <c r="BA1058" s="1">
        <f t="shared" si="29"/>
        <v>0</v>
      </c>
      <c r="BB1058" s="1">
        <f t="shared" si="30"/>
        <v>52052.57855</v>
      </c>
      <c r="BC1058" s="1">
        <f t="shared" si="31"/>
        <v>2000.00875</v>
      </c>
      <c r="BD1058" s="1">
        <f t="shared" si="32"/>
        <v>1681.20765</v>
      </c>
      <c r="BE1058" s="1">
        <f t="shared" si="33"/>
        <v>0.8406001474</v>
      </c>
      <c r="BF1058" s="1">
        <f t="shared" si="34"/>
        <v>0.1607582844</v>
      </c>
      <c r="BG1058" s="1">
        <v>6.0</v>
      </c>
      <c r="BH1058" s="1">
        <v>0.5</v>
      </c>
      <c r="BI1058" s="1" t="s">
        <v>355</v>
      </c>
      <c r="BJ1058" s="1">
        <v>2.0</v>
      </c>
      <c r="BK1058" s="1" t="b">
        <v>1</v>
      </c>
      <c r="BL1058" s="1">
        <v>1.66049236088125E9</v>
      </c>
      <c r="BM1058" s="1">
        <v>1085.8175</v>
      </c>
      <c r="BN1058" s="1">
        <v>1131.660625</v>
      </c>
      <c r="BO1058" s="1">
        <v>27.1435125</v>
      </c>
      <c r="BP1058" s="1">
        <v>23.0930375</v>
      </c>
      <c r="BQ1058" s="1">
        <v>1083.431875</v>
      </c>
      <c r="BR1058" s="1">
        <v>27.14105625</v>
      </c>
      <c r="BS1058" s="1">
        <v>500.1445</v>
      </c>
      <c r="BT1058" s="1">
        <v>99.659025</v>
      </c>
      <c r="BU1058" s="1">
        <v>0.0998100875</v>
      </c>
      <c r="BV1058" s="1">
        <v>30.9884625</v>
      </c>
      <c r="BW1058" s="1">
        <v>31.2142375</v>
      </c>
      <c r="BX1058" s="1">
        <v>999.9</v>
      </c>
      <c r="BY1058" s="1">
        <v>0.0</v>
      </c>
      <c r="BZ1058" s="1">
        <v>0.0</v>
      </c>
      <c r="CA1058" s="1">
        <v>10009.44625</v>
      </c>
      <c r="CB1058" s="1">
        <v>0.0</v>
      </c>
      <c r="CC1058" s="1">
        <v>28.045425</v>
      </c>
      <c r="CD1058" s="1">
        <v>-45.84231875</v>
      </c>
      <c r="CE1058" s="1">
        <v>1116.1125</v>
      </c>
      <c r="CF1058" s="1">
        <v>1158.411875</v>
      </c>
      <c r="CG1058" s="1">
        <v>4.05047875</v>
      </c>
      <c r="CH1058" s="1">
        <v>1131.660625</v>
      </c>
      <c r="CI1058" s="1">
        <v>23.0930375</v>
      </c>
      <c r="CJ1058" s="1">
        <v>2.705096875</v>
      </c>
      <c r="CK1058" s="1">
        <v>2.301430625</v>
      </c>
      <c r="CL1058" s="1">
        <v>22.31611875</v>
      </c>
      <c r="CM1058" s="1">
        <v>19.68641875</v>
      </c>
      <c r="CN1058" s="1">
        <v>2000.00875</v>
      </c>
      <c r="CO1058" s="1">
        <v>0.979993</v>
      </c>
      <c r="CP1058" s="1">
        <v>0.0200071</v>
      </c>
      <c r="CQ1058" s="1">
        <v>0.0</v>
      </c>
      <c r="CR1058" s="1">
        <v>2.8138125</v>
      </c>
      <c r="CS1058" s="1">
        <v>0.0</v>
      </c>
      <c r="CT1058" s="1">
        <v>33449.5125</v>
      </c>
      <c r="CU1058" s="1">
        <v>17412.3625</v>
      </c>
      <c r="CV1058" s="1">
        <v>40.88275</v>
      </c>
      <c r="CW1058" s="1">
        <v>41.906</v>
      </c>
      <c r="CX1058" s="1">
        <v>40.875</v>
      </c>
      <c r="CY1058" s="1">
        <v>40.3474375</v>
      </c>
      <c r="CZ1058" s="1">
        <v>41.0155</v>
      </c>
      <c r="DA1058" s="1">
        <v>1959.99875</v>
      </c>
      <c r="DB1058" s="1">
        <v>40.01</v>
      </c>
      <c r="DC1058" s="1">
        <v>0.0</v>
      </c>
      <c r="DD1058" s="1">
        <v>1.6604923676E9</v>
      </c>
      <c r="DE1058" s="1">
        <v>0.0</v>
      </c>
      <c r="DF1058" s="1">
        <v>1.6604919246E9</v>
      </c>
      <c r="DG1058" s="1" t="s">
        <v>1965</v>
      </c>
      <c r="DH1058" s="1">
        <v>1.6604919196E9</v>
      </c>
      <c r="DI1058" s="1">
        <v>1.6604919246E9</v>
      </c>
      <c r="DJ1058" s="1">
        <v>26.0</v>
      </c>
      <c r="DK1058" s="1">
        <v>0.565</v>
      </c>
      <c r="DL1058" s="1">
        <v>-0.007</v>
      </c>
      <c r="DM1058" s="1">
        <v>1.335</v>
      </c>
      <c r="DN1058" s="1">
        <v>0.012</v>
      </c>
      <c r="DO1058" s="1">
        <v>400.0</v>
      </c>
      <c r="DP1058" s="1">
        <v>23.0</v>
      </c>
      <c r="DQ1058" s="1">
        <v>0.17</v>
      </c>
      <c r="DR1058" s="1">
        <v>0.02</v>
      </c>
      <c r="DS1058" s="1">
        <v>2.589787916139266</v>
      </c>
      <c r="DT1058" s="1">
        <v>0.006239341791924201</v>
      </c>
      <c r="DU1058" s="1">
        <v>0.1392653966950067</v>
      </c>
      <c r="DV1058" s="1">
        <v>1.0</v>
      </c>
      <c r="DW1058" s="1">
        <v>34.43451160577673</v>
      </c>
      <c r="DX1058" s="1">
        <v>-0.2352003965064085</v>
      </c>
      <c r="DY1058" s="1">
        <v>0.0599540813233814</v>
      </c>
      <c r="DZ1058" s="1">
        <v>1.0</v>
      </c>
      <c r="EA1058" s="1">
        <v>-45.83549333333334</v>
      </c>
      <c r="EB1058" s="1">
        <v>-0.938434705228048</v>
      </c>
      <c r="EC1058" s="1">
        <v>0.0923015165398466</v>
      </c>
      <c r="ED1058" s="1">
        <v>1.0</v>
      </c>
      <c r="EE1058" s="1">
        <v>1026.485949731674</v>
      </c>
      <c r="EF1058" s="1">
        <v>291.2358914326265</v>
      </c>
      <c r="EG1058" s="1">
        <v>21.74259134204362</v>
      </c>
      <c r="EH1058" s="1">
        <v>0.0</v>
      </c>
      <c r="EI1058" s="1">
        <v>4.049709</v>
      </c>
      <c r="EJ1058" s="1">
        <v>0.03482454033770865</v>
      </c>
      <c r="EK1058" s="1">
        <v>0.004580805496853119</v>
      </c>
      <c r="EL1058" s="1">
        <v>1.0</v>
      </c>
      <c r="EM1058" s="1">
        <v>1.858901007214012</v>
      </c>
      <c r="EN1058" s="1">
        <v>0.01147494603206945</v>
      </c>
      <c r="EO1058" s="1">
        <v>0.001144733479700012</v>
      </c>
      <c r="EP1058" s="1">
        <v>1.0</v>
      </c>
      <c r="EQ1058" s="1">
        <v>5.0</v>
      </c>
      <c r="ER1058" s="1">
        <v>6.0</v>
      </c>
      <c r="ES1058" s="1" t="s">
        <v>364</v>
      </c>
      <c r="ET1058" s="1">
        <v>2.94388</v>
      </c>
      <c r="EU1058" s="1">
        <v>2.80124</v>
      </c>
      <c r="EV1058" s="1">
        <v>0.18057</v>
      </c>
      <c r="EW1058" s="1">
        <v>0.18511</v>
      </c>
      <c r="EX1058" s="1">
        <v>0.118254</v>
      </c>
      <c r="EY1058" s="1">
        <v>0.105563</v>
      </c>
      <c r="EZ1058" s="1">
        <v>16838.8</v>
      </c>
      <c r="FA1058" s="1">
        <v>17561.2</v>
      </c>
      <c r="FB1058" s="1">
        <v>23890.1</v>
      </c>
      <c r="FC1058" s="1">
        <v>25071.7</v>
      </c>
      <c r="FD1058" s="1">
        <v>33714.7</v>
      </c>
      <c r="FE1058" s="1">
        <v>35806.4</v>
      </c>
      <c r="FF1058" s="1">
        <v>43547.6</v>
      </c>
      <c r="FG1058" s="1">
        <v>46341.9</v>
      </c>
      <c r="FH1058" s="1">
        <v>1.98845</v>
      </c>
      <c r="FI1058" s="1">
        <v>1.88565</v>
      </c>
      <c r="FJ1058" s="1">
        <v>0.121579</v>
      </c>
      <c r="FK1058" s="1">
        <v>0.0</v>
      </c>
      <c r="FL1058" s="1">
        <v>29.2476</v>
      </c>
      <c r="FM1058" s="1">
        <v>999.9</v>
      </c>
      <c r="FN1058" s="1">
        <v>60.9</v>
      </c>
      <c r="FO1058" s="1">
        <v>33.9</v>
      </c>
      <c r="FP1058" s="1">
        <v>32.4701</v>
      </c>
      <c r="FQ1058" s="1">
        <v>63.5164</v>
      </c>
      <c r="FR1058" s="1">
        <v>26.0377</v>
      </c>
      <c r="FS1058" s="1">
        <v>1.0</v>
      </c>
      <c r="FT1058" s="1">
        <v>0.26718</v>
      </c>
      <c r="FU1058" s="1">
        <v>0.342402</v>
      </c>
      <c r="FV1058" s="1">
        <v>20.3238</v>
      </c>
      <c r="FW1058" s="1">
        <v>5.21025</v>
      </c>
      <c r="FX1058" s="1">
        <v>11.9063</v>
      </c>
      <c r="FY1058" s="1">
        <v>5.0028</v>
      </c>
      <c r="FZ1058" s="1">
        <v>3.29025</v>
      </c>
      <c r="GA1058" s="1">
        <v>9999.0</v>
      </c>
      <c r="GB1058" s="1">
        <v>9999.0</v>
      </c>
      <c r="GC1058" s="1">
        <v>9999.0</v>
      </c>
      <c r="GD1058" s="1">
        <v>999.9</v>
      </c>
      <c r="GE1058" s="1">
        <v>1.8595</v>
      </c>
      <c r="GF1058" s="1">
        <v>1.85447</v>
      </c>
      <c r="GG1058" s="1">
        <v>1.85764</v>
      </c>
      <c r="GH1058" s="1">
        <v>1.85608</v>
      </c>
      <c r="GI1058" s="1">
        <v>1.85486</v>
      </c>
      <c r="GJ1058" s="1">
        <v>1.85455</v>
      </c>
      <c r="GK1058" s="1">
        <v>1.85318</v>
      </c>
      <c r="GL1058" s="1">
        <v>1.85638</v>
      </c>
      <c r="GM1058" s="1">
        <v>0.0</v>
      </c>
      <c r="GN1058" s="1">
        <v>0.0</v>
      </c>
      <c r="GO1058" s="1">
        <v>0.0</v>
      </c>
      <c r="GP1058" s="1">
        <v>0.0</v>
      </c>
      <c r="GQ1058" s="1" t="s">
        <v>358</v>
      </c>
      <c r="GR1058" s="1" t="s">
        <v>359</v>
      </c>
      <c r="GS1058" s="1" t="s">
        <v>360</v>
      </c>
      <c r="GT1058" s="1" t="s">
        <v>360</v>
      </c>
      <c r="GU1058" s="1" t="s">
        <v>360</v>
      </c>
      <c r="GV1058" s="1" t="s">
        <v>360</v>
      </c>
      <c r="GW1058" s="1">
        <v>0.0</v>
      </c>
      <c r="GX1058" s="1">
        <v>100.0</v>
      </c>
      <c r="GY1058" s="1">
        <v>100.0</v>
      </c>
      <c r="GZ1058" s="1">
        <v>2.43</v>
      </c>
      <c r="HA1058" s="1">
        <v>0.0024</v>
      </c>
      <c r="HB1058" s="1">
        <v>0.4072566870634428</v>
      </c>
      <c r="HC1058" s="1">
        <v>0.002678124759318837</v>
      </c>
      <c r="HD1058" s="1">
        <v>-9.373761146515732E-7</v>
      </c>
      <c r="HE1058" s="1">
        <v>1.391563784175389E-10</v>
      </c>
      <c r="HF1058" s="1">
        <v>-0.08316833377203428</v>
      </c>
      <c r="HG1058" s="1">
        <v>0.01061361004592812</v>
      </c>
      <c r="HH1058" s="1">
        <v>-3.086644042041478E-4</v>
      </c>
      <c r="HI1058" s="1">
        <v>1.24720902217549E-6</v>
      </c>
      <c r="HJ1058" s="1">
        <v>1.0</v>
      </c>
      <c r="HK1058" s="1">
        <v>2093.0</v>
      </c>
      <c r="HL1058" s="1">
        <v>2.0</v>
      </c>
      <c r="HM1058" s="1">
        <v>27.0</v>
      </c>
      <c r="HN1058" s="1">
        <v>7.5</v>
      </c>
      <c r="HO1058" s="1">
        <v>7.4</v>
      </c>
      <c r="HP1058" s="1">
        <v>2.48291</v>
      </c>
      <c r="HQ1058" s="1">
        <v>2.30103</v>
      </c>
      <c r="HR1058" s="1">
        <v>1.4978</v>
      </c>
      <c r="HS1058" s="1">
        <v>2.30225</v>
      </c>
      <c r="HT1058" s="1">
        <v>1.54785</v>
      </c>
      <c r="HU1058" s="1">
        <v>2.23999</v>
      </c>
      <c r="HV1058" s="1">
        <v>36.7417</v>
      </c>
      <c r="HW1058" s="1">
        <v>13.9919</v>
      </c>
      <c r="HX1058" s="1">
        <v>18.0</v>
      </c>
      <c r="HY1058" s="1">
        <v>504.991</v>
      </c>
      <c r="HZ1058" s="1">
        <v>504.121</v>
      </c>
      <c r="IA1058" s="1">
        <v>28.8176</v>
      </c>
      <c r="IB1058" s="1">
        <v>30.5283</v>
      </c>
      <c r="IC1058" s="1">
        <v>30.0004</v>
      </c>
      <c r="ID1058" s="1">
        <v>30.324</v>
      </c>
      <c r="IE1058" s="1">
        <v>30.4214</v>
      </c>
      <c r="IF1058" s="1">
        <v>49.8719</v>
      </c>
      <c r="IG1058" s="1">
        <v>30.1514</v>
      </c>
      <c r="IH1058" s="1">
        <v>0.0</v>
      </c>
      <c r="II1058" s="1">
        <v>28.8111</v>
      </c>
      <c r="IJ1058" s="1">
        <v>1207.24</v>
      </c>
      <c r="IK1058" s="1">
        <v>23.0713</v>
      </c>
      <c r="IL1058" s="1">
        <v>100.708</v>
      </c>
      <c r="IM1058" s="1">
        <v>100.439</v>
      </c>
      <c r="IN1058" s="1" t="s">
        <v>365</v>
      </c>
    </row>
    <row r="1059" ht="15.75" customHeight="1">
      <c r="A1059" s="1">
        <v>1043.0</v>
      </c>
      <c r="B1059" s="1">
        <v>1.6604923701E9</v>
      </c>
      <c r="C1059" s="1">
        <v>8241.0</v>
      </c>
      <c r="D1059" s="1" t="s">
        <v>2420</v>
      </c>
      <c r="E1059" s="1" t="s">
        <v>2421</v>
      </c>
      <c r="F1059" s="1">
        <v>1.0</v>
      </c>
      <c r="G1059" s="1" t="s">
        <v>1964</v>
      </c>
      <c r="H1059" s="1" t="s">
        <v>350</v>
      </c>
      <c r="I1059" s="1" t="s">
        <v>351</v>
      </c>
      <c r="J1059" s="1" t="s">
        <v>352</v>
      </c>
      <c r="K1059" s="1" t="s">
        <v>1168</v>
      </c>
      <c r="L1059" s="1" t="s">
        <v>349</v>
      </c>
      <c r="M1059" s="1" t="s">
        <v>354</v>
      </c>
      <c r="N1059" s="1">
        <v>1.660492362399999E9</v>
      </c>
      <c r="O1059" s="1">
        <f t="shared" si="1"/>
        <v>0.00347627311</v>
      </c>
      <c r="P1059" s="1">
        <f t="shared" si="2"/>
        <v>3.47627311</v>
      </c>
      <c r="Q1059" s="1">
        <f t="shared" si="3"/>
        <v>2.49744919</v>
      </c>
      <c r="R1059" s="1">
        <f t="shared" si="4"/>
        <v>1093.426667</v>
      </c>
      <c r="S1059" s="1">
        <f t="shared" si="5"/>
        <v>1038.475575</v>
      </c>
      <c r="T1059" s="1">
        <f t="shared" si="6"/>
        <v>103.5967968</v>
      </c>
      <c r="U1059" s="1">
        <f t="shared" si="7"/>
        <v>109.078637</v>
      </c>
      <c r="V1059" s="1">
        <f t="shared" si="8"/>
        <v>0.1860631014</v>
      </c>
      <c r="W1059" s="1">
        <f t="shared" si="9"/>
        <v>2.925168125</v>
      </c>
      <c r="X1059" s="1">
        <f t="shared" si="10"/>
        <v>0.1797293604</v>
      </c>
      <c r="Y1059" s="1">
        <f t="shared" si="11"/>
        <v>0.1128819501</v>
      </c>
      <c r="Z1059" s="1">
        <f t="shared" si="12"/>
        <v>321.5179622</v>
      </c>
      <c r="AA1059" s="1">
        <f t="shared" si="13"/>
        <v>31.98010137</v>
      </c>
      <c r="AB1059" s="1">
        <f t="shared" si="14"/>
        <v>31.21589333</v>
      </c>
      <c r="AC1059" s="1">
        <f t="shared" si="15"/>
        <v>4.567210692</v>
      </c>
      <c r="AD1059" s="1">
        <f t="shared" si="16"/>
        <v>60.0635341</v>
      </c>
      <c r="AE1059" s="1">
        <f t="shared" si="17"/>
        <v>2.708068333</v>
      </c>
      <c r="AF1059" s="1">
        <f t="shared" si="18"/>
        <v>4.50867298</v>
      </c>
      <c r="AG1059" s="1">
        <f t="shared" si="19"/>
        <v>1.859142359</v>
      </c>
      <c r="AH1059" s="1">
        <f t="shared" si="20"/>
        <v>-153.3036442</v>
      </c>
      <c r="AI1059" s="1">
        <f t="shared" si="21"/>
        <v>-35.7057594</v>
      </c>
      <c r="AJ1059" s="1">
        <f t="shared" si="22"/>
        <v>-2.74384441</v>
      </c>
      <c r="AK1059" s="1">
        <f t="shared" si="23"/>
        <v>129.7647142</v>
      </c>
      <c r="AL1059" s="1">
        <f t="shared" si="24"/>
        <v>34.441002</v>
      </c>
      <c r="AM1059" s="1">
        <f t="shared" si="25"/>
        <v>3.471730354</v>
      </c>
      <c r="AN1059" s="1">
        <f t="shared" si="26"/>
        <v>2.49744919</v>
      </c>
      <c r="AO1059" s="1">
        <v>1190.651458010364</v>
      </c>
      <c r="AP1059" s="1">
        <v>1161.095757575757</v>
      </c>
      <c r="AQ1059" s="1">
        <v>5.173698892143674</v>
      </c>
      <c r="AR1059" s="1">
        <v>64.97153183116835</v>
      </c>
      <c r="AS1059" s="1">
        <f t="shared" si="27"/>
        <v>3.47627311</v>
      </c>
      <c r="AT1059" s="1">
        <v>23.09957743988051</v>
      </c>
      <c r="AU1059" s="1">
        <v>27.15624666666666</v>
      </c>
      <c r="AV1059" s="1">
        <v>6.335343474350533E-5</v>
      </c>
      <c r="AW1059" s="1">
        <v>82.28873051766035</v>
      </c>
      <c r="AX1059" s="1">
        <v>0.0</v>
      </c>
      <c r="AY1059" s="1">
        <v>0.0</v>
      </c>
      <c r="AZ1059" s="1">
        <f t="shared" si="28"/>
        <v>1</v>
      </c>
      <c r="BA1059" s="1">
        <f t="shared" si="29"/>
        <v>0</v>
      </c>
      <c r="BB1059" s="1">
        <f t="shared" si="30"/>
        <v>52051.03417</v>
      </c>
      <c r="BC1059" s="1">
        <f t="shared" si="31"/>
        <v>2000.008667</v>
      </c>
      <c r="BD1059" s="1">
        <f t="shared" si="32"/>
        <v>1681.20758</v>
      </c>
      <c r="BE1059" s="1">
        <f t="shared" si="33"/>
        <v>0.8406001474</v>
      </c>
      <c r="BF1059" s="1">
        <f t="shared" si="34"/>
        <v>0.1607582845</v>
      </c>
      <c r="BG1059" s="1">
        <v>6.0</v>
      </c>
      <c r="BH1059" s="1">
        <v>0.5</v>
      </c>
      <c r="BI1059" s="1" t="s">
        <v>355</v>
      </c>
      <c r="BJ1059" s="1">
        <v>2.0</v>
      </c>
      <c r="BK1059" s="1" t="b">
        <v>1</v>
      </c>
      <c r="BL1059" s="1">
        <v>1.660492362399999E9</v>
      </c>
      <c r="BM1059" s="1">
        <v>1093.426666666667</v>
      </c>
      <c r="BN1059" s="1">
        <v>1139.298</v>
      </c>
      <c r="BO1059" s="1">
        <v>27.14623333333333</v>
      </c>
      <c r="BP1059" s="1">
        <v>23.09441333333334</v>
      </c>
      <c r="BQ1059" s="1">
        <v>1091.032</v>
      </c>
      <c r="BR1059" s="1">
        <v>27.14378666666667</v>
      </c>
      <c r="BS1059" s="1">
        <v>500.1435333333333</v>
      </c>
      <c r="BT1059" s="1">
        <v>99.65873999999998</v>
      </c>
      <c r="BU1059" s="1">
        <v>0.09979002666666667</v>
      </c>
      <c r="BV1059" s="1">
        <v>30.98948</v>
      </c>
      <c r="BW1059" s="1">
        <v>31.21589333333333</v>
      </c>
      <c r="BX1059" s="1">
        <v>999.8999999999999</v>
      </c>
      <c r="BY1059" s="1">
        <v>0.0</v>
      </c>
      <c r="BZ1059" s="1">
        <v>0.0</v>
      </c>
      <c r="CA1059" s="1">
        <v>10009.20133333333</v>
      </c>
      <c r="CB1059" s="1">
        <v>0.0</v>
      </c>
      <c r="CC1059" s="1">
        <v>28.21826666666667</v>
      </c>
      <c r="CD1059" s="1">
        <v>-45.87174</v>
      </c>
      <c r="CE1059" s="1">
        <v>1123.936</v>
      </c>
      <c r="CF1059" s="1">
        <v>1166.231333333333</v>
      </c>
      <c r="CG1059" s="1">
        <v>4.051823333333334</v>
      </c>
      <c r="CH1059" s="1">
        <v>1139.298</v>
      </c>
      <c r="CI1059" s="1">
        <v>23.09441333333334</v>
      </c>
      <c r="CJ1059" s="1">
        <v>2.705361333333334</v>
      </c>
      <c r="CK1059" s="1">
        <v>2.301561333333333</v>
      </c>
      <c r="CL1059" s="1">
        <v>22.31772666666667</v>
      </c>
      <c r="CM1059" s="1">
        <v>19.68733333333333</v>
      </c>
      <c r="CN1059" s="1">
        <v>2000.008666666666</v>
      </c>
      <c r="CO1059" s="1">
        <v>0.9799930000000001</v>
      </c>
      <c r="CP1059" s="1">
        <v>0.0200071</v>
      </c>
      <c r="CQ1059" s="1">
        <v>0.0</v>
      </c>
      <c r="CR1059" s="1">
        <v>2.788733333333333</v>
      </c>
      <c r="CS1059" s="1">
        <v>0.0</v>
      </c>
      <c r="CT1059" s="1">
        <v>33446.84666666666</v>
      </c>
      <c r="CU1059" s="1">
        <v>17412.36</v>
      </c>
      <c r="CV1059" s="1">
        <v>40.88326666666667</v>
      </c>
      <c r="CW1059" s="1">
        <v>41.8998</v>
      </c>
      <c r="CX1059" s="1">
        <v>40.875</v>
      </c>
      <c r="CY1059" s="1">
        <v>40.34140000000001</v>
      </c>
      <c r="CZ1059" s="1">
        <v>41.00826666666667</v>
      </c>
      <c r="DA1059" s="1">
        <v>1959.998666666667</v>
      </c>
      <c r="DB1059" s="1">
        <v>40.01</v>
      </c>
      <c r="DC1059" s="1">
        <v>0.0</v>
      </c>
      <c r="DD1059" s="1">
        <v>1.6604923682E9</v>
      </c>
      <c r="DE1059" s="1">
        <v>0.0</v>
      </c>
      <c r="DF1059" s="1">
        <v>1.6604919246E9</v>
      </c>
      <c r="DG1059" s="1" t="s">
        <v>1965</v>
      </c>
      <c r="DH1059" s="1">
        <v>1.6604919196E9</v>
      </c>
      <c r="DI1059" s="1">
        <v>1.6604919246E9</v>
      </c>
      <c r="DJ1059" s="1">
        <v>26.0</v>
      </c>
      <c r="DK1059" s="1">
        <v>0.565</v>
      </c>
      <c r="DL1059" s="1">
        <v>-0.007</v>
      </c>
      <c r="DM1059" s="1">
        <v>1.335</v>
      </c>
      <c r="DN1059" s="1">
        <v>0.012</v>
      </c>
      <c r="DO1059" s="1">
        <v>400.0</v>
      </c>
      <c r="DP1059" s="1">
        <v>23.0</v>
      </c>
      <c r="DQ1059" s="1">
        <v>0.17</v>
      </c>
      <c r="DR1059" s="1">
        <v>0.02</v>
      </c>
      <c r="DS1059" s="1">
        <v>2.609493185126811</v>
      </c>
      <c r="DT1059" s="1">
        <v>-0.7657026160471059</v>
      </c>
      <c r="DU1059" s="1">
        <v>0.1175542711923054</v>
      </c>
      <c r="DV1059" s="1">
        <v>0.0</v>
      </c>
      <c r="DW1059" s="1">
        <v>34.44111761484369</v>
      </c>
      <c r="DX1059" s="1">
        <v>-0.2885217780838764</v>
      </c>
      <c r="DY1059" s="1">
        <v>0.05802282754662337</v>
      </c>
      <c r="DZ1059" s="1">
        <v>1.0</v>
      </c>
      <c r="EA1059" s="1">
        <v>-45.85876666666667</v>
      </c>
      <c r="EB1059" s="1">
        <v>-0.9862424916573603</v>
      </c>
      <c r="EC1059" s="1">
        <v>0.09585139308093345</v>
      </c>
      <c r="ED1059" s="1">
        <v>1.0</v>
      </c>
      <c r="EE1059" s="1">
        <v>1031.237675912274</v>
      </c>
      <c r="EF1059" s="1">
        <v>295.9649202947393</v>
      </c>
      <c r="EG1059" s="1">
        <v>22.08444486300801</v>
      </c>
      <c r="EH1059" s="1">
        <v>0.0</v>
      </c>
      <c r="EI1059" s="1">
        <v>4.049963750000001</v>
      </c>
      <c r="EJ1059" s="1">
        <v>0.03836048780486426</v>
      </c>
      <c r="EK1059" s="1">
        <v>0.00468648519015048</v>
      </c>
      <c r="EL1059" s="1">
        <v>1.0</v>
      </c>
      <c r="EM1059" s="1">
        <v>1.858987371443115</v>
      </c>
      <c r="EN1059" s="1">
        <v>0.01399107905505028</v>
      </c>
      <c r="EO1059" s="1">
        <v>0.001206230470100947</v>
      </c>
      <c r="EP1059" s="1">
        <v>1.0</v>
      </c>
      <c r="EQ1059" s="1">
        <v>4.0</v>
      </c>
      <c r="ER1059" s="1">
        <v>6.0</v>
      </c>
      <c r="ES1059" s="1" t="s">
        <v>376</v>
      </c>
      <c r="ET1059" s="1">
        <v>2.94405</v>
      </c>
      <c r="EU1059" s="1">
        <v>2.80135</v>
      </c>
      <c r="EV1059" s="1">
        <v>0.18107</v>
      </c>
      <c r="EW1059" s="1">
        <v>0.185596</v>
      </c>
      <c r="EX1059" s="1">
        <v>0.118256</v>
      </c>
      <c r="EY1059" s="1">
        <v>0.105568</v>
      </c>
      <c r="EZ1059" s="1">
        <v>16828.6</v>
      </c>
      <c r="FA1059" s="1">
        <v>17550.7</v>
      </c>
      <c r="FB1059" s="1">
        <v>23890.2</v>
      </c>
      <c r="FC1059" s="1">
        <v>25071.7</v>
      </c>
      <c r="FD1059" s="1">
        <v>33714.8</v>
      </c>
      <c r="FE1059" s="1">
        <v>35806.0</v>
      </c>
      <c r="FF1059" s="1">
        <v>43547.8</v>
      </c>
      <c r="FG1059" s="1">
        <v>46341.7</v>
      </c>
      <c r="FH1059" s="1">
        <v>1.98862</v>
      </c>
      <c r="FI1059" s="1">
        <v>1.88568</v>
      </c>
      <c r="FJ1059" s="1">
        <v>0.121258</v>
      </c>
      <c r="FK1059" s="1">
        <v>0.0</v>
      </c>
      <c r="FL1059" s="1">
        <v>29.2483</v>
      </c>
      <c r="FM1059" s="1">
        <v>999.9</v>
      </c>
      <c r="FN1059" s="1">
        <v>61.0</v>
      </c>
      <c r="FO1059" s="1">
        <v>33.9</v>
      </c>
      <c r="FP1059" s="1">
        <v>32.5224</v>
      </c>
      <c r="FQ1059" s="1">
        <v>63.6564</v>
      </c>
      <c r="FR1059" s="1">
        <v>25.7692</v>
      </c>
      <c r="FS1059" s="1">
        <v>1.0</v>
      </c>
      <c r="FT1059" s="1">
        <v>0.267292</v>
      </c>
      <c r="FU1059" s="1">
        <v>0.347919</v>
      </c>
      <c r="FV1059" s="1">
        <v>20.3239</v>
      </c>
      <c r="FW1059" s="1">
        <v>5.211</v>
      </c>
      <c r="FX1059" s="1">
        <v>11.906</v>
      </c>
      <c r="FY1059" s="1">
        <v>5.00305</v>
      </c>
      <c r="FZ1059" s="1">
        <v>3.29038</v>
      </c>
      <c r="GA1059" s="1">
        <v>9999.0</v>
      </c>
      <c r="GB1059" s="1">
        <v>9999.0</v>
      </c>
      <c r="GC1059" s="1">
        <v>9999.0</v>
      </c>
      <c r="GD1059" s="1">
        <v>999.9</v>
      </c>
      <c r="GE1059" s="1">
        <v>1.85949</v>
      </c>
      <c r="GF1059" s="1">
        <v>1.85445</v>
      </c>
      <c r="GG1059" s="1">
        <v>1.85763</v>
      </c>
      <c r="GH1059" s="1">
        <v>1.85608</v>
      </c>
      <c r="GI1059" s="1">
        <v>1.85486</v>
      </c>
      <c r="GJ1059" s="1">
        <v>1.85455</v>
      </c>
      <c r="GK1059" s="1">
        <v>1.85318</v>
      </c>
      <c r="GL1059" s="1">
        <v>1.85638</v>
      </c>
      <c r="GM1059" s="1">
        <v>0.0</v>
      </c>
      <c r="GN1059" s="1">
        <v>0.0</v>
      </c>
      <c r="GO1059" s="1">
        <v>0.0</v>
      </c>
      <c r="GP1059" s="1">
        <v>0.0</v>
      </c>
      <c r="GQ1059" s="1" t="s">
        <v>358</v>
      </c>
      <c r="GR1059" s="1" t="s">
        <v>359</v>
      </c>
      <c r="GS1059" s="1" t="s">
        <v>360</v>
      </c>
      <c r="GT1059" s="1" t="s">
        <v>360</v>
      </c>
      <c r="GU1059" s="1" t="s">
        <v>360</v>
      </c>
      <c r="GV1059" s="1" t="s">
        <v>360</v>
      </c>
      <c r="GW1059" s="1">
        <v>0.0</v>
      </c>
      <c r="GX1059" s="1">
        <v>100.0</v>
      </c>
      <c r="GY1059" s="1">
        <v>100.0</v>
      </c>
      <c r="GZ1059" s="1">
        <v>2.44</v>
      </c>
      <c r="HA1059" s="1">
        <v>0.0024</v>
      </c>
      <c r="HB1059" s="1">
        <v>0.4072566870634428</v>
      </c>
      <c r="HC1059" s="1">
        <v>0.002678124759318837</v>
      </c>
      <c r="HD1059" s="1">
        <v>-9.373761146515732E-7</v>
      </c>
      <c r="HE1059" s="1">
        <v>1.391563784175389E-10</v>
      </c>
      <c r="HF1059" s="1">
        <v>-0.08316833377203428</v>
      </c>
      <c r="HG1059" s="1">
        <v>0.01061361004592812</v>
      </c>
      <c r="HH1059" s="1">
        <v>-3.086644042041478E-4</v>
      </c>
      <c r="HI1059" s="1">
        <v>1.24720902217549E-6</v>
      </c>
      <c r="HJ1059" s="1">
        <v>1.0</v>
      </c>
      <c r="HK1059" s="1">
        <v>2093.0</v>
      </c>
      <c r="HL1059" s="1">
        <v>2.0</v>
      </c>
      <c r="HM1059" s="1">
        <v>27.0</v>
      </c>
      <c r="HN1059" s="1">
        <v>7.5</v>
      </c>
      <c r="HO1059" s="1">
        <v>7.4</v>
      </c>
      <c r="HP1059" s="1">
        <v>2.4939</v>
      </c>
      <c r="HQ1059" s="1">
        <v>2.27905</v>
      </c>
      <c r="HR1059" s="1">
        <v>1.4978</v>
      </c>
      <c r="HS1059" s="1">
        <v>2.30225</v>
      </c>
      <c r="HT1059" s="1">
        <v>1.54785</v>
      </c>
      <c r="HU1059" s="1">
        <v>2.37915</v>
      </c>
      <c r="HV1059" s="1">
        <v>36.7417</v>
      </c>
      <c r="HW1059" s="1">
        <v>14.0095</v>
      </c>
      <c r="HX1059" s="1">
        <v>18.0</v>
      </c>
      <c r="HY1059" s="1">
        <v>505.101</v>
      </c>
      <c r="HZ1059" s="1">
        <v>504.138</v>
      </c>
      <c r="IA1059" s="1">
        <v>28.8187</v>
      </c>
      <c r="IB1059" s="1">
        <v>30.5283</v>
      </c>
      <c r="IC1059" s="1">
        <v>30.0004</v>
      </c>
      <c r="ID1059" s="1">
        <v>30.3248</v>
      </c>
      <c r="IE1059" s="1">
        <v>30.4214</v>
      </c>
      <c r="IF1059" s="1">
        <v>49.9964</v>
      </c>
      <c r="IG1059" s="1">
        <v>30.1514</v>
      </c>
      <c r="IH1059" s="1">
        <v>0.0</v>
      </c>
      <c r="II1059" s="1">
        <v>28.8111</v>
      </c>
      <c r="IJ1059" s="1">
        <v>1207.24</v>
      </c>
      <c r="IK1059" s="1">
        <v>23.0709</v>
      </c>
      <c r="IL1059" s="1">
        <v>100.709</v>
      </c>
      <c r="IM1059" s="1">
        <v>100.438</v>
      </c>
      <c r="IN1059" s="1" t="s">
        <v>365</v>
      </c>
    </row>
    <row r="1060" ht="15.75" customHeight="1">
      <c r="A1060" s="1">
        <v>1044.0</v>
      </c>
      <c r="B1060" s="1">
        <v>1.6604923711E9</v>
      </c>
      <c r="C1060" s="1">
        <v>8242.0</v>
      </c>
      <c r="D1060" s="1" t="s">
        <v>2422</v>
      </c>
      <c r="E1060" s="1" t="s">
        <v>2423</v>
      </c>
      <c r="F1060" s="1">
        <v>1.0</v>
      </c>
      <c r="G1060" s="1" t="s">
        <v>1964</v>
      </c>
      <c r="H1060" s="1" t="s">
        <v>350</v>
      </c>
      <c r="I1060" s="1" t="s">
        <v>351</v>
      </c>
      <c r="J1060" s="1" t="s">
        <v>352</v>
      </c>
      <c r="K1060" s="1" t="s">
        <v>1168</v>
      </c>
      <c r="L1060" s="1" t="s">
        <v>349</v>
      </c>
      <c r="M1060" s="1" t="s">
        <v>354</v>
      </c>
      <c r="N1060" s="1">
        <v>1.6604923629125E9</v>
      </c>
      <c r="O1060" s="1">
        <f t="shared" si="1"/>
        <v>0.003475792687</v>
      </c>
      <c r="P1060" s="1">
        <f t="shared" si="2"/>
        <v>3.475792687</v>
      </c>
      <c r="Q1060" s="1">
        <f t="shared" si="3"/>
        <v>2.65776826</v>
      </c>
      <c r="R1060" s="1">
        <f t="shared" si="4"/>
        <v>1095.99375</v>
      </c>
      <c r="S1060" s="1">
        <f t="shared" si="5"/>
        <v>1039.562486</v>
      </c>
      <c r="T1060" s="1">
        <f t="shared" si="6"/>
        <v>103.7051184</v>
      </c>
      <c r="U1060" s="1">
        <f t="shared" si="7"/>
        <v>109.3346125</v>
      </c>
      <c r="V1060" s="1">
        <f t="shared" si="8"/>
        <v>0.1860354299</v>
      </c>
      <c r="W1060" s="1">
        <f t="shared" si="9"/>
        <v>2.925044593</v>
      </c>
      <c r="X1060" s="1">
        <f t="shared" si="10"/>
        <v>0.1797032805</v>
      </c>
      <c r="Y1060" s="1">
        <f t="shared" si="11"/>
        <v>0.1128655135</v>
      </c>
      <c r="Z1060" s="1">
        <f t="shared" si="12"/>
        <v>321.5175765</v>
      </c>
      <c r="AA1060" s="1">
        <f t="shared" si="13"/>
        <v>31.9806637</v>
      </c>
      <c r="AB1060" s="1">
        <f t="shared" si="14"/>
        <v>31.216175</v>
      </c>
      <c r="AC1060" s="1">
        <f t="shared" si="15"/>
        <v>4.567283925</v>
      </c>
      <c r="AD1060" s="1">
        <f t="shared" si="16"/>
        <v>60.06357288</v>
      </c>
      <c r="AE1060" s="1">
        <f t="shared" si="17"/>
        <v>2.708132043</v>
      </c>
      <c r="AF1060" s="1">
        <f t="shared" si="18"/>
        <v>4.50877614</v>
      </c>
      <c r="AG1060" s="1">
        <f t="shared" si="19"/>
        <v>1.859151883</v>
      </c>
      <c r="AH1060" s="1">
        <f t="shared" si="20"/>
        <v>-153.2824575</v>
      </c>
      <c r="AI1060" s="1">
        <f t="shared" si="21"/>
        <v>-35.68539383</v>
      </c>
      <c r="AJ1060" s="1">
        <f t="shared" si="22"/>
        <v>-2.742404448</v>
      </c>
      <c r="AK1060" s="1">
        <f t="shared" si="23"/>
        <v>129.8073207</v>
      </c>
      <c r="AL1060" s="1">
        <f t="shared" si="24"/>
        <v>34.43925204</v>
      </c>
      <c r="AM1060" s="1">
        <f t="shared" si="25"/>
        <v>3.471832597</v>
      </c>
      <c r="AN1060" s="1">
        <f t="shared" si="26"/>
        <v>2.65776826</v>
      </c>
      <c r="AO1060" s="1">
        <v>1195.831769028151</v>
      </c>
      <c r="AP1060" s="1">
        <v>1166.191818181818</v>
      </c>
      <c r="AQ1060" s="1">
        <v>5.151722169439219</v>
      </c>
      <c r="AR1060" s="1">
        <v>64.97153183116835</v>
      </c>
      <c r="AS1060" s="1">
        <f t="shared" si="27"/>
        <v>3.475792687</v>
      </c>
      <c r="AT1060" s="1">
        <v>23.10055877147296</v>
      </c>
      <c r="AU1060" s="1">
        <v>27.15676424242423</v>
      </c>
      <c r="AV1060" s="1">
        <v>4.725379954670996E-5</v>
      </c>
      <c r="AW1060" s="1">
        <v>82.28873051766035</v>
      </c>
      <c r="AX1060" s="1">
        <v>0.0</v>
      </c>
      <c r="AY1060" s="1">
        <v>0.0</v>
      </c>
      <c r="AZ1060" s="1">
        <f t="shared" si="28"/>
        <v>1</v>
      </c>
      <c r="BA1060" s="1">
        <f t="shared" si="29"/>
        <v>0</v>
      </c>
      <c r="BB1060" s="1">
        <f t="shared" si="30"/>
        <v>52047.4452</v>
      </c>
      <c r="BC1060" s="1">
        <f t="shared" si="31"/>
        <v>2000.00625</v>
      </c>
      <c r="BD1060" s="1">
        <f t="shared" si="32"/>
        <v>1681.20555</v>
      </c>
      <c r="BE1060" s="1">
        <f t="shared" si="33"/>
        <v>0.8406001481</v>
      </c>
      <c r="BF1060" s="1">
        <f t="shared" si="34"/>
        <v>0.1607582859</v>
      </c>
      <c r="BG1060" s="1">
        <v>6.0</v>
      </c>
      <c r="BH1060" s="1">
        <v>0.5</v>
      </c>
      <c r="BI1060" s="1" t="s">
        <v>355</v>
      </c>
      <c r="BJ1060" s="1">
        <v>2.0</v>
      </c>
      <c r="BK1060" s="1" t="b">
        <v>1</v>
      </c>
      <c r="BL1060" s="1">
        <v>1.6604923629125E9</v>
      </c>
      <c r="BM1060" s="1">
        <v>1095.99375</v>
      </c>
      <c r="BN1060" s="1">
        <v>1141.87375</v>
      </c>
      <c r="BO1060" s="1">
        <v>27.1469</v>
      </c>
      <c r="BP1060" s="1">
        <v>23.09496875</v>
      </c>
      <c r="BQ1060" s="1">
        <v>1093.59625</v>
      </c>
      <c r="BR1060" s="1">
        <v>27.14445625</v>
      </c>
      <c r="BS1060" s="1">
        <v>500.1441875</v>
      </c>
      <c r="BT1060" s="1">
        <v>99.6586125</v>
      </c>
      <c r="BU1060" s="1">
        <v>0.099814525</v>
      </c>
      <c r="BV1060" s="1">
        <v>30.98988125</v>
      </c>
      <c r="BW1060" s="1">
        <v>31.216175</v>
      </c>
      <c r="BX1060" s="1">
        <v>999.9</v>
      </c>
      <c r="BY1060" s="1">
        <v>0.0</v>
      </c>
      <c r="BZ1060" s="1">
        <v>0.0</v>
      </c>
      <c r="CA1060" s="1">
        <v>10008.50875</v>
      </c>
      <c r="CB1060" s="1">
        <v>0.0</v>
      </c>
      <c r="CC1060" s="1">
        <v>28.2531</v>
      </c>
      <c r="CD1060" s="1">
        <v>-45.88069375</v>
      </c>
      <c r="CE1060" s="1">
        <v>1126.575625</v>
      </c>
      <c r="CF1060" s="1">
        <v>1168.86875</v>
      </c>
      <c r="CG1060" s="1">
        <v>4.05193375</v>
      </c>
      <c r="CH1060" s="1">
        <v>1141.87375</v>
      </c>
      <c r="CI1060" s="1">
        <v>23.09496875</v>
      </c>
      <c r="CJ1060" s="1">
        <v>2.705424375</v>
      </c>
      <c r="CK1060" s="1">
        <v>2.30161375</v>
      </c>
      <c r="CL1060" s="1">
        <v>22.31810625</v>
      </c>
      <c r="CM1060" s="1">
        <v>19.6877</v>
      </c>
      <c r="CN1060" s="1">
        <v>2000.00625</v>
      </c>
      <c r="CO1060" s="1">
        <v>0.979993</v>
      </c>
      <c r="CP1060" s="1">
        <v>0.0200071</v>
      </c>
      <c r="CQ1060" s="1">
        <v>0.0</v>
      </c>
      <c r="CR1060" s="1">
        <v>2.8341875</v>
      </c>
      <c r="CS1060" s="1">
        <v>0.0</v>
      </c>
      <c r="CT1060" s="1">
        <v>33445.8125</v>
      </c>
      <c r="CU1060" s="1">
        <v>17412.3375</v>
      </c>
      <c r="CV1060" s="1">
        <v>40.88275</v>
      </c>
      <c r="CW1060" s="1">
        <v>41.89825</v>
      </c>
      <c r="CX1060" s="1">
        <v>40.875</v>
      </c>
      <c r="CY1060" s="1">
        <v>40.3395625</v>
      </c>
      <c r="CZ1060" s="1">
        <v>41.00775</v>
      </c>
      <c r="DA1060" s="1">
        <v>1959.99625</v>
      </c>
      <c r="DB1060" s="1">
        <v>40.01</v>
      </c>
      <c r="DC1060" s="1">
        <v>0.0</v>
      </c>
      <c r="DD1060" s="1">
        <v>1.6604923694E9</v>
      </c>
      <c r="DE1060" s="1">
        <v>0.0</v>
      </c>
      <c r="DF1060" s="1">
        <v>1.6604919246E9</v>
      </c>
      <c r="DG1060" s="1" t="s">
        <v>1965</v>
      </c>
      <c r="DH1060" s="1">
        <v>1.6604919196E9</v>
      </c>
      <c r="DI1060" s="1">
        <v>1.6604919246E9</v>
      </c>
      <c r="DJ1060" s="1">
        <v>26.0</v>
      </c>
      <c r="DK1060" s="1">
        <v>0.565</v>
      </c>
      <c r="DL1060" s="1">
        <v>-0.007</v>
      </c>
      <c r="DM1060" s="1">
        <v>1.335</v>
      </c>
      <c r="DN1060" s="1">
        <v>0.012</v>
      </c>
      <c r="DO1060" s="1">
        <v>400.0</v>
      </c>
      <c r="DP1060" s="1">
        <v>23.0</v>
      </c>
      <c r="DQ1060" s="1">
        <v>0.17</v>
      </c>
      <c r="DR1060" s="1">
        <v>0.02</v>
      </c>
      <c r="DS1060" s="1">
        <v>2.606329334208914</v>
      </c>
      <c r="DT1060" s="1">
        <v>-1.009281963641081</v>
      </c>
      <c r="DU1060" s="1">
        <v>0.1166956726661652</v>
      </c>
      <c r="DV1060" s="1">
        <v>0.0</v>
      </c>
      <c r="DW1060" s="1">
        <v>34.43540533028074</v>
      </c>
      <c r="DX1060" s="1">
        <v>-0.24927726998054</v>
      </c>
      <c r="DY1060" s="1">
        <v>0.05764208314516134</v>
      </c>
      <c r="DZ1060" s="1">
        <v>1.0</v>
      </c>
      <c r="EA1060" s="1">
        <v>-45.8785064516129</v>
      </c>
      <c r="EB1060" s="1">
        <v>-1.0241999999999</v>
      </c>
      <c r="EC1060" s="1">
        <v>0.09866658399420965</v>
      </c>
      <c r="ED1060" s="1">
        <v>0.0</v>
      </c>
      <c r="EE1060" s="1">
        <v>1039.701051651203</v>
      </c>
      <c r="EF1060" s="1">
        <v>301.2383251145299</v>
      </c>
      <c r="EG1060" s="1">
        <v>21.74201284056042</v>
      </c>
      <c r="EH1060" s="1">
        <v>0.0</v>
      </c>
      <c r="EI1060" s="1">
        <v>4.050268292682926</v>
      </c>
      <c r="EJ1060" s="1">
        <v>0.03965184668989706</v>
      </c>
      <c r="EK1060" s="1">
        <v>0.004730728249222828</v>
      </c>
      <c r="EL1060" s="1">
        <v>1.0</v>
      </c>
      <c r="EM1060" s="1">
        <v>1.859207564773004</v>
      </c>
      <c r="EN1060" s="1">
        <v>0.01497518713625343</v>
      </c>
      <c r="EO1060" s="1">
        <v>0.00123285931489403</v>
      </c>
      <c r="EP1060" s="1">
        <v>1.0</v>
      </c>
      <c r="EQ1060" s="1">
        <v>3.0</v>
      </c>
      <c r="ER1060" s="1">
        <v>6.0</v>
      </c>
      <c r="ES1060" s="1" t="s">
        <v>379</v>
      </c>
      <c r="ET1060" s="1">
        <v>2.94399</v>
      </c>
      <c r="EU1060" s="1">
        <v>2.80137</v>
      </c>
      <c r="EV1060" s="1">
        <v>0.181563</v>
      </c>
      <c r="EW1060" s="1">
        <v>0.186085</v>
      </c>
      <c r="EX1060" s="1">
        <v>0.118258</v>
      </c>
      <c r="EY1060" s="1">
        <v>0.105566</v>
      </c>
      <c r="EZ1060" s="1">
        <v>16818.4</v>
      </c>
      <c r="FA1060" s="1">
        <v>17540.2</v>
      </c>
      <c r="FB1060" s="1">
        <v>23890.2</v>
      </c>
      <c r="FC1060" s="1">
        <v>25071.7</v>
      </c>
      <c r="FD1060" s="1">
        <v>33714.7</v>
      </c>
      <c r="FE1060" s="1">
        <v>35806.0</v>
      </c>
      <c r="FF1060" s="1">
        <v>43547.9</v>
      </c>
      <c r="FG1060" s="1">
        <v>46341.6</v>
      </c>
      <c r="FH1060" s="1">
        <v>1.98848</v>
      </c>
      <c r="FI1060" s="1">
        <v>1.88568</v>
      </c>
      <c r="FJ1060" s="1">
        <v>0.121191</v>
      </c>
      <c r="FK1060" s="1">
        <v>0.0</v>
      </c>
      <c r="FL1060" s="1">
        <v>29.2489</v>
      </c>
      <c r="FM1060" s="1">
        <v>999.9</v>
      </c>
      <c r="FN1060" s="1">
        <v>61.0</v>
      </c>
      <c r="FO1060" s="1">
        <v>33.9</v>
      </c>
      <c r="FP1060" s="1">
        <v>32.5237</v>
      </c>
      <c r="FQ1060" s="1">
        <v>63.7664</v>
      </c>
      <c r="FR1060" s="1">
        <v>25.8734</v>
      </c>
      <c r="FS1060" s="1">
        <v>1.0</v>
      </c>
      <c r="FT1060" s="1">
        <v>0.267376</v>
      </c>
      <c r="FU1060" s="1">
        <v>0.358824</v>
      </c>
      <c r="FV1060" s="1">
        <v>20.3239</v>
      </c>
      <c r="FW1060" s="1">
        <v>5.21085</v>
      </c>
      <c r="FX1060" s="1">
        <v>11.9057</v>
      </c>
      <c r="FY1060" s="1">
        <v>5.0032</v>
      </c>
      <c r="FZ1060" s="1">
        <v>3.29038</v>
      </c>
      <c r="GA1060" s="1">
        <v>9999.0</v>
      </c>
      <c r="GB1060" s="1">
        <v>9999.0</v>
      </c>
      <c r="GC1060" s="1">
        <v>9999.0</v>
      </c>
      <c r="GD1060" s="1">
        <v>999.9</v>
      </c>
      <c r="GE1060" s="1">
        <v>1.8595</v>
      </c>
      <c r="GF1060" s="1">
        <v>1.85446</v>
      </c>
      <c r="GG1060" s="1">
        <v>1.85763</v>
      </c>
      <c r="GH1060" s="1">
        <v>1.85608</v>
      </c>
      <c r="GI1060" s="1">
        <v>1.85486</v>
      </c>
      <c r="GJ1060" s="1">
        <v>1.85455</v>
      </c>
      <c r="GK1060" s="1">
        <v>1.85318</v>
      </c>
      <c r="GL1060" s="1">
        <v>1.85638</v>
      </c>
      <c r="GM1060" s="1">
        <v>0.0</v>
      </c>
      <c r="GN1060" s="1">
        <v>0.0</v>
      </c>
      <c r="GO1060" s="1">
        <v>0.0</v>
      </c>
      <c r="GP1060" s="1">
        <v>0.0</v>
      </c>
      <c r="GQ1060" s="1" t="s">
        <v>358</v>
      </c>
      <c r="GR1060" s="1" t="s">
        <v>359</v>
      </c>
      <c r="GS1060" s="1" t="s">
        <v>360</v>
      </c>
      <c r="GT1060" s="1" t="s">
        <v>360</v>
      </c>
      <c r="GU1060" s="1" t="s">
        <v>360</v>
      </c>
      <c r="GV1060" s="1" t="s">
        <v>360</v>
      </c>
      <c r="GW1060" s="1">
        <v>0.0</v>
      </c>
      <c r="GX1060" s="1">
        <v>100.0</v>
      </c>
      <c r="GY1060" s="1">
        <v>100.0</v>
      </c>
      <c r="GZ1060" s="1">
        <v>2.44</v>
      </c>
      <c r="HA1060" s="1">
        <v>0.0024</v>
      </c>
      <c r="HB1060" s="1">
        <v>0.4072566870634428</v>
      </c>
      <c r="HC1060" s="1">
        <v>0.002678124759318837</v>
      </c>
      <c r="HD1060" s="1">
        <v>-9.373761146515732E-7</v>
      </c>
      <c r="HE1060" s="1">
        <v>1.391563784175389E-10</v>
      </c>
      <c r="HF1060" s="1">
        <v>-0.08316833377203428</v>
      </c>
      <c r="HG1060" s="1">
        <v>0.01061361004592812</v>
      </c>
      <c r="HH1060" s="1">
        <v>-3.086644042041478E-4</v>
      </c>
      <c r="HI1060" s="1">
        <v>1.24720902217549E-6</v>
      </c>
      <c r="HJ1060" s="1">
        <v>1.0</v>
      </c>
      <c r="HK1060" s="1">
        <v>2093.0</v>
      </c>
      <c r="HL1060" s="1">
        <v>2.0</v>
      </c>
      <c r="HM1060" s="1">
        <v>27.0</v>
      </c>
      <c r="HN1060" s="1">
        <v>7.5</v>
      </c>
      <c r="HO1060" s="1">
        <v>7.4</v>
      </c>
      <c r="HP1060" s="1">
        <v>2.5</v>
      </c>
      <c r="HQ1060" s="1">
        <v>2.28149</v>
      </c>
      <c r="HR1060" s="1">
        <v>1.4978</v>
      </c>
      <c r="HS1060" s="1">
        <v>2.30225</v>
      </c>
      <c r="HT1060" s="1">
        <v>1.54785</v>
      </c>
      <c r="HU1060" s="1">
        <v>2.43896</v>
      </c>
      <c r="HV1060" s="1">
        <v>36.7654</v>
      </c>
      <c r="HW1060" s="1">
        <v>14.0182</v>
      </c>
      <c r="HX1060" s="1">
        <v>18.0</v>
      </c>
      <c r="HY1060" s="1">
        <v>505.015</v>
      </c>
      <c r="HZ1060" s="1">
        <v>504.138</v>
      </c>
      <c r="IA1060" s="1">
        <v>28.8196</v>
      </c>
      <c r="IB1060" s="1">
        <v>30.5288</v>
      </c>
      <c r="IC1060" s="1">
        <v>30.0004</v>
      </c>
      <c r="ID1060" s="1">
        <v>30.3254</v>
      </c>
      <c r="IE1060" s="1">
        <v>30.4214</v>
      </c>
      <c r="IF1060" s="1">
        <v>50.2167</v>
      </c>
      <c r="IG1060" s="1">
        <v>30.1514</v>
      </c>
      <c r="IH1060" s="1">
        <v>0.0</v>
      </c>
      <c r="II1060" s="1">
        <v>28.8151</v>
      </c>
      <c r="IJ1060" s="1">
        <v>1217.31</v>
      </c>
      <c r="IK1060" s="1">
        <v>23.0685</v>
      </c>
      <c r="IL1060" s="1">
        <v>100.709</v>
      </c>
      <c r="IM1060" s="1">
        <v>100.438</v>
      </c>
      <c r="IN1060" s="1" t="s">
        <v>365</v>
      </c>
    </row>
    <row r="1061" ht="15.75" customHeight="1">
      <c r="A1061" s="1">
        <v>1045.0</v>
      </c>
      <c r="B1061" s="1">
        <v>1.6604923721E9</v>
      </c>
      <c r="C1061" s="1">
        <v>8243.0</v>
      </c>
      <c r="D1061" s="1" t="s">
        <v>2424</v>
      </c>
      <c r="E1061" s="1" t="s">
        <v>2425</v>
      </c>
      <c r="F1061" s="1">
        <v>1.0</v>
      </c>
      <c r="G1061" s="1" t="s">
        <v>1964</v>
      </c>
      <c r="H1061" s="1" t="s">
        <v>350</v>
      </c>
      <c r="I1061" s="1" t="s">
        <v>351</v>
      </c>
      <c r="J1061" s="1" t="s">
        <v>352</v>
      </c>
      <c r="K1061" s="1" t="s">
        <v>1168</v>
      </c>
      <c r="L1061" s="1" t="s">
        <v>349</v>
      </c>
      <c r="M1061" s="1" t="s">
        <v>354</v>
      </c>
      <c r="N1061" s="1">
        <v>1.660492364433333E9</v>
      </c>
      <c r="O1061" s="1">
        <f t="shared" si="1"/>
        <v>0.003475798771</v>
      </c>
      <c r="P1061" s="1">
        <f t="shared" si="2"/>
        <v>3.475798771</v>
      </c>
      <c r="Q1061" s="1">
        <f t="shared" si="3"/>
        <v>2.749616929</v>
      </c>
      <c r="R1061" s="1">
        <f t="shared" si="4"/>
        <v>1103.618667</v>
      </c>
      <c r="S1061" s="1">
        <f t="shared" si="5"/>
        <v>1046.147157</v>
      </c>
      <c r="T1061" s="1">
        <f t="shared" si="6"/>
        <v>104.3615346</v>
      </c>
      <c r="U1061" s="1">
        <f t="shared" si="7"/>
        <v>110.0947766</v>
      </c>
      <c r="V1061" s="1">
        <f t="shared" si="8"/>
        <v>0.1860101646</v>
      </c>
      <c r="W1061" s="1">
        <f t="shared" si="9"/>
        <v>2.925004629</v>
      </c>
      <c r="X1061" s="1">
        <f t="shared" si="10"/>
        <v>0.1796796202</v>
      </c>
      <c r="Y1061" s="1">
        <f t="shared" si="11"/>
        <v>0.1128505883</v>
      </c>
      <c r="Z1061" s="1">
        <f t="shared" si="12"/>
        <v>321.5168982</v>
      </c>
      <c r="AA1061" s="1">
        <f t="shared" si="13"/>
        <v>31.98199519</v>
      </c>
      <c r="AB1061" s="1">
        <f t="shared" si="14"/>
        <v>31.21801333</v>
      </c>
      <c r="AC1061" s="1">
        <f t="shared" si="15"/>
        <v>4.567761917</v>
      </c>
      <c r="AD1061" s="1">
        <f t="shared" si="16"/>
        <v>60.06447661</v>
      </c>
      <c r="AE1061" s="1">
        <f t="shared" si="17"/>
        <v>2.708377474</v>
      </c>
      <c r="AF1061" s="1">
        <f t="shared" si="18"/>
        <v>4.509116914</v>
      </c>
      <c r="AG1061" s="1">
        <f t="shared" si="19"/>
        <v>1.859384443</v>
      </c>
      <c r="AH1061" s="1">
        <f t="shared" si="20"/>
        <v>-153.2827258</v>
      </c>
      <c r="AI1061" s="1">
        <f t="shared" si="21"/>
        <v>-35.76578957</v>
      </c>
      <c r="AJ1061" s="1">
        <f t="shared" si="22"/>
        <v>-2.748663268</v>
      </c>
      <c r="AK1061" s="1">
        <f t="shared" si="23"/>
        <v>129.7197196</v>
      </c>
      <c r="AL1061" s="1">
        <f t="shared" si="24"/>
        <v>34.4163134</v>
      </c>
      <c r="AM1061" s="1">
        <f t="shared" si="25"/>
        <v>3.472960043</v>
      </c>
      <c r="AN1061" s="1">
        <f t="shared" si="26"/>
        <v>2.749616929</v>
      </c>
      <c r="AO1061" s="1">
        <v>1200.961335966959</v>
      </c>
      <c r="AP1061" s="1">
        <v>1171.300303030303</v>
      </c>
      <c r="AQ1061" s="1">
        <v>5.133820732862407</v>
      </c>
      <c r="AR1061" s="1">
        <v>64.97153183116835</v>
      </c>
      <c r="AS1061" s="1">
        <f t="shared" si="27"/>
        <v>3.475798771</v>
      </c>
      <c r="AT1061" s="1">
        <v>23.10167339060742</v>
      </c>
      <c r="AU1061" s="1">
        <v>27.15802121212121</v>
      </c>
      <c r="AV1061" s="1">
        <v>2.924156800355777E-5</v>
      </c>
      <c r="AW1061" s="1">
        <v>82.28873051766035</v>
      </c>
      <c r="AX1061" s="1">
        <v>0.0</v>
      </c>
      <c r="AY1061" s="1">
        <v>0.0</v>
      </c>
      <c r="AZ1061" s="1">
        <f t="shared" si="28"/>
        <v>1</v>
      </c>
      <c r="BA1061" s="1">
        <f t="shared" si="29"/>
        <v>0</v>
      </c>
      <c r="BB1061" s="1">
        <f t="shared" si="30"/>
        <v>52046.07063</v>
      </c>
      <c r="BC1061" s="1">
        <f t="shared" si="31"/>
        <v>2000.002</v>
      </c>
      <c r="BD1061" s="1">
        <f t="shared" si="32"/>
        <v>1681.20198</v>
      </c>
      <c r="BE1061" s="1">
        <f t="shared" si="33"/>
        <v>0.8406001494</v>
      </c>
      <c r="BF1061" s="1">
        <f t="shared" si="34"/>
        <v>0.1607582883</v>
      </c>
      <c r="BG1061" s="1">
        <v>6.0</v>
      </c>
      <c r="BH1061" s="1">
        <v>0.5</v>
      </c>
      <c r="BI1061" s="1" t="s">
        <v>355</v>
      </c>
      <c r="BJ1061" s="1">
        <v>2.0</v>
      </c>
      <c r="BK1061" s="1" t="b">
        <v>1</v>
      </c>
      <c r="BL1061" s="1">
        <v>1.660492364433333E9</v>
      </c>
      <c r="BM1061" s="1">
        <v>1103.618666666667</v>
      </c>
      <c r="BN1061" s="1">
        <v>1149.504666666667</v>
      </c>
      <c r="BO1061" s="1">
        <v>27.14948</v>
      </c>
      <c r="BP1061" s="1">
        <v>23.09622</v>
      </c>
      <c r="BQ1061" s="1">
        <v>1101.212666666667</v>
      </c>
      <c r="BR1061" s="1">
        <v>27.14704666666666</v>
      </c>
      <c r="BS1061" s="1">
        <v>500.1412666666666</v>
      </c>
      <c r="BT1061" s="1">
        <v>99.65815999999998</v>
      </c>
      <c r="BU1061" s="1">
        <v>0.09982704</v>
      </c>
      <c r="BV1061" s="1">
        <v>30.99120666666667</v>
      </c>
      <c r="BW1061" s="1">
        <v>31.21801333333333</v>
      </c>
      <c r="BX1061" s="1">
        <v>999.8999999999999</v>
      </c>
      <c r="BY1061" s="1">
        <v>0.0</v>
      </c>
      <c r="BZ1061" s="1">
        <v>0.0</v>
      </c>
      <c r="CA1061" s="1">
        <v>10008.326</v>
      </c>
      <c r="CB1061" s="1">
        <v>0.0</v>
      </c>
      <c r="CC1061" s="1">
        <v>28.44608</v>
      </c>
      <c r="CD1061" s="1">
        <v>-45.88692</v>
      </c>
      <c r="CE1061" s="1">
        <v>1134.416666666667</v>
      </c>
      <c r="CF1061" s="1">
        <v>1176.682</v>
      </c>
      <c r="CG1061" s="1">
        <v>4.053257333333334</v>
      </c>
      <c r="CH1061" s="1">
        <v>1149.504666666667</v>
      </c>
      <c r="CI1061" s="1">
        <v>23.09622</v>
      </c>
      <c r="CJ1061" s="1">
        <v>2.705668666666667</v>
      </c>
      <c r="CK1061" s="1">
        <v>2.301728</v>
      </c>
      <c r="CL1061" s="1">
        <v>22.31958666666667</v>
      </c>
      <c r="CM1061" s="1">
        <v>19.6885</v>
      </c>
      <c r="CN1061" s="1">
        <v>2000.002</v>
      </c>
      <c r="CO1061" s="1">
        <v>0.9799930000000001</v>
      </c>
      <c r="CP1061" s="1">
        <v>0.0200071</v>
      </c>
      <c r="CQ1061" s="1">
        <v>0.0</v>
      </c>
      <c r="CR1061" s="1">
        <v>2.893133333333333</v>
      </c>
      <c r="CS1061" s="1">
        <v>0.0</v>
      </c>
      <c r="CT1061" s="1">
        <v>33442.98</v>
      </c>
      <c r="CU1061" s="1">
        <v>17412.30666666667</v>
      </c>
      <c r="CV1061" s="1">
        <v>40.875</v>
      </c>
      <c r="CW1061" s="1">
        <v>41.8998</v>
      </c>
      <c r="CX1061" s="1">
        <v>40.875</v>
      </c>
      <c r="CY1061" s="1">
        <v>40.333</v>
      </c>
      <c r="CZ1061" s="1">
        <v>41.00826666666667</v>
      </c>
      <c r="DA1061" s="1">
        <v>1959.992</v>
      </c>
      <c r="DB1061" s="1">
        <v>40.01</v>
      </c>
      <c r="DC1061" s="1">
        <v>0.0</v>
      </c>
      <c r="DD1061" s="1">
        <v>1.66049237E9</v>
      </c>
      <c r="DE1061" s="1">
        <v>0.0</v>
      </c>
      <c r="DF1061" s="1">
        <v>1.6604919246E9</v>
      </c>
      <c r="DG1061" s="1" t="s">
        <v>1965</v>
      </c>
      <c r="DH1061" s="1">
        <v>1.6604919196E9</v>
      </c>
      <c r="DI1061" s="1">
        <v>1.6604919246E9</v>
      </c>
      <c r="DJ1061" s="1">
        <v>26.0</v>
      </c>
      <c r="DK1061" s="1">
        <v>0.565</v>
      </c>
      <c r="DL1061" s="1">
        <v>-0.007</v>
      </c>
      <c r="DM1061" s="1">
        <v>1.335</v>
      </c>
      <c r="DN1061" s="1">
        <v>0.012</v>
      </c>
      <c r="DO1061" s="1">
        <v>400.0</v>
      </c>
      <c r="DP1061" s="1">
        <v>23.0</v>
      </c>
      <c r="DQ1061" s="1">
        <v>0.17</v>
      </c>
      <c r="DR1061" s="1">
        <v>0.02</v>
      </c>
      <c r="DS1061" s="1">
        <v>2.606329334208914</v>
      </c>
      <c r="DT1061" s="1">
        <v>-1.009281963641081</v>
      </c>
      <c r="DU1061" s="1">
        <v>0.1166956726661652</v>
      </c>
      <c r="DV1061" s="1">
        <v>0.0</v>
      </c>
      <c r="DW1061" s="1">
        <v>34.43540533028074</v>
      </c>
      <c r="DX1061" s="1">
        <v>-0.24927726998054</v>
      </c>
      <c r="DY1061" s="1">
        <v>0.05764208314516134</v>
      </c>
      <c r="DZ1061" s="1">
        <v>1.0</v>
      </c>
      <c r="EA1061" s="1">
        <v>-45.8785064516129</v>
      </c>
      <c r="EB1061" s="1">
        <v>-1.0241999999999</v>
      </c>
      <c r="EC1061" s="1">
        <v>0.09866658399420965</v>
      </c>
      <c r="ED1061" s="1">
        <v>0.0</v>
      </c>
      <c r="EE1061" s="1">
        <v>1039.701051651203</v>
      </c>
      <c r="EF1061" s="1">
        <v>301.2383251145299</v>
      </c>
      <c r="EG1061" s="1">
        <v>21.74201284056042</v>
      </c>
      <c r="EH1061" s="1">
        <v>0.0</v>
      </c>
      <c r="EI1061" s="1">
        <v>4.050268292682926</v>
      </c>
      <c r="EJ1061" s="1">
        <v>0.03965184668989706</v>
      </c>
      <c r="EK1061" s="1">
        <v>0.004730728249222828</v>
      </c>
      <c r="EL1061" s="1">
        <v>1.0</v>
      </c>
      <c r="EM1061" s="1">
        <v>1.859207564773004</v>
      </c>
      <c r="EN1061" s="1">
        <v>0.01497518713625343</v>
      </c>
      <c r="EO1061" s="1">
        <v>0.00123285931489403</v>
      </c>
      <c r="EP1061" s="1">
        <v>1.0</v>
      </c>
      <c r="EQ1061" s="1">
        <v>3.0</v>
      </c>
      <c r="ER1061" s="1">
        <v>6.0</v>
      </c>
      <c r="ES1061" s="1" t="s">
        <v>379</v>
      </c>
      <c r="ET1061" s="1">
        <v>2.94397</v>
      </c>
      <c r="EU1061" s="1">
        <v>2.80146</v>
      </c>
      <c r="EV1061" s="1">
        <v>0.182067</v>
      </c>
      <c r="EW1061" s="1">
        <v>0.186566</v>
      </c>
      <c r="EX1061" s="1">
        <v>0.118261</v>
      </c>
      <c r="EY1061" s="1">
        <v>0.105574</v>
      </c>
      <c r="EZ1061" s="1">
        <v>16808.2</v>
      </c>
      <c r="FA1061" s="1">
        <v>17529.7</v>
      </c>
      <c r="FB1061" s="1">
        <v>23890.3</v>
      </c>
      <c r="FC1061" s="1">
        <v>25071.6</v>
      </c>
      <c r="FD1061" s="1">
        <v>33714.7</v>
      </c>
      <c r="FE1061" s="1">
        <v>35805.8</v>
      </c>
      <c r="FF1061" s="1">
        <v>43547.9</v>
      </c>
      <c r="FG1061" s="1">
        <v>46341.7</v>
      </c>
      <c r="FH1061" s="1">
        <v>1.98853</v>
      </c>
      <c r="FI1061" s="1">
        <v>1.8856</v>
      </c>
      <c r="FJ1061" s="1">
        <v>0.121016</v>
      </c>
      <c r="FK1061" s="1">
        <v>0.0</v>
      </c>
      <c r="FL1061" s="1">
        <v>29.2496</v>
      </c>
      <c r="FM1061" s="1">
        <v>999.9</v>
      </c>
      <c r="FN1061" s="1">
        <v>60.9</v>
      </c>
      <c r="FO1061" s="1">
        <v>33.9</v>
      </c>
      <c r="FP1061" s="1">
        <v>32.4718</v>
      </c>
      <c r="FQ1061" s="1">
        <v>63.7564</v>
      </c>
      <c r="FR1061" s="1">
        <v>25.4046</v>
      </c>
      <c r="FS1061" s="1">
        <v>1.0</v>
      </c>
      <c r="FT1061" s="1">
        <v>0.267396</v>
      </c>
      <c r="FU1061" s="1">
        <v>0.365812</v>
      </c>
      <c r="FV1061" s="1">
        <v>20.3239</v>
      </c>
      <c r="FW1061" s="1">
        <v>5.2116</v>
      </c>
      <c r="FX1061" s="1">
        <v>11.9057</v>
      </c>
      <c r="FY1061" s="1">
        <v>5.00335</v>
      </c>
      <c r="FZ1061" s="1">
        <v>3.2905</v>
      </c>
      <c r="GA1061" s="1">
        <v>9999.0</v>
      </c>
      <c r="GB1061" s="1">
        <v>9999.0</v>
      </c>
      <c r="GC1061" s="1">
        <v>9999.0</v>
      </c>
      <c r="GD1061" s="1">
        <v>999.9</v>
      </c>
      <c r="GE1061" s="1">
        <v>1.85949</v>
      </c>
      <c r="GF1061" s="1">
        <v>1.85448</v>
      </c>
      <c r="GG1061" s="1">
        <v>1.85762</v>
      </c>
      <c r="GH1061" s="1">
        <v>1.85608</v>
      </c>
      <c r="GI1061" s="1">
        <v>1.85486</v>
      </c>
      <c r="GJ1061" s="1">
        <v>1.85455</v>
      </c>
      <c r="GK1061" s="1">
        <v>1.85318</v>
      </c>
      <c r="GL1061" s="1">
        <v>1.85638</v>
      </c>
      <c r="GM1061" s="1">
        <v>0.0</v>
      </c>
      <c r="GN1061" s="1">
        <v>0.0</v>
      </c>
      <c r="GO1061" s="1">
        <v>0.0</v>
      </c>
      <c r="GP1061" s="1">
        <v>0.0</v>
      </c>
      <c r="GQ1061" s="1" t="s">
        <v>358</v>
      </c>
      <c r="GR1061" s="1" t="s">
        <v>359</v>
      </c>
      <c r="GS1061" s="1" t="s">
        <v>360</v>
      </c>
      <c r="GT1061" s="1" t="s">
        <v>360</v>
      </c>
      <c r="GU1061" s="1" t="s">
        <v>360</v>
      </c>
      <c r="GV1061" s="1" t="s">
        <v>360</v>
      </c>
      <c r="GW1061" s="1">
        <v>0.0</v>
      </c>
      <c r="GX1061" s="1">
        <v>100.0</v>
      </c>
      <c r="GY1061" s="1">
        <v>100.0</v>
      </c>
      <c r="GZ1061" s="1">
        <v>2.44</v>
      </c>
      <c r="HA1061" s="1">
        <v>0.0024</v>
      </c>
      <c r="HB1061" s="1">
        <v>0.4072566870634428</v>
      </c>
      <c r="HC1061" s="1">
        <v>0.002678124759318837</v>
      </c>
      <c r="HD1061" s="1">
        <v>-9.373761146515732E-7</v>
      </c>
      <c r="HE1061" s="1">
        <v>1.391563784175389E-10</v>
      </c>
      <c r="HF1061" s="1">
        <v>-0.08316833377203428</v>
      </c>
      <c r="HG1061" s="1">
        <v>0.01061361004592812</v>
      </c>
      <c r="HH1061" s="1">
        <v>-3.086644042041478E-4</v>
      </c>
      <c r="HI1061" s="1">
        <v>1.24720902217549E-6</v>
      </c>
      <c r="HJ1061" s="1">
        <v>1.0</v>
      </c>
      <c r="HK1061" s="1">
        <v>2093.0</v>
      </c>
      <c r="HL1061" s="1">
        <v>2.0</v>
      </c>
      <c r="HM1061" s="1">
        <v>27.0</v>
      </c>
      <c r="HN1061" s="1">
        <v>7.5</v>
      </c>
      <c r="HO1061" s="1">
        <v>7.5</v>
      </c>
      <c r="HP1061" s="1">
        <v>2.51221</v>
      </c>
      <c r="HQ1061" s="1">
        <v>2.29736</v>
      </c>
      <c r="HR1061" s="1">
        <v>1.4978</v>
      </c>
      <c r="HS1061" s="1">
        <v>2.30225</v>
      </c>
      <c r="HT1061" s="1">
        <v>1.54785</v>
      </c>
      <c r="HU1061" s="1">
        <v>2.35718</v>
      </c>
      <c r="HV1061" s="1">
        <v>36.7654</v>
      </c>
      <c r="HW1061" s="1">
        <v>14.0007</v>
      </c>
      <c r="HX1061" s="1">
        <v>18.0</v>
      </c>
      <c r="HY1061" s="1">
        <v>505.051</v>
      </c>
      <c r="HZ1061" s="1">
        <v>504.091</v>
      </c>
      <c r="IA1061" s="1">
        <v>28.8201</v>
      </c>
      <c r="IB1061" s="1">
        <v>30.5295</v>
      </c>
      <c r="IC1061" s="1">
        <v>30.0003</v>
      </c>
      <c r="ID1061" s="1">
        <v>30.3261</v>
      </c>
      <c r="IE1061" s="1">
        <v>30.4218</v>
      </c>
      <c r="IF1061" s="1">
        <v>50.3457</v>
      </c>
      <c r="IG1061" s="1">
        <v>30.1514</v>
      </c>
      <c r="IH1061" s="1">
        <v>0.0</v>
      </c>
      <c r="II1061" s="1">
        <v>28.8151</v>
      </c>
      <c r="IJ1061" s="1">
        <v>1217.31</v>
      </c>
      <c r="IK1061" s="1">
        <v>23.0679</v>
      </c>
      <c r="IL1061" s="1">
        <v>100.709</v>
      </c>
      <c r="IM1061" s="1">
        <v>100.438</v>
      </c>
      <c r="IN1061" s="1" t="s">
        <v>365</v>
      </c>
    </row>
    <row r="1062" ht="15.75" customHeight="1">
      <c r="A1062" s="1">
        <v>1046.0</v>
      </c>
      <c r="B1062" s="1">
        <v>1.6604923731E9</v>
      </c>
      <c r="C1062" s="1">
        <v>8244.0</v>
      </c>
      <c r="D1062" s="1" t="s">
        <v>2426</v>
      </c>
      <c r="E1062" s="1" t="s">
        <v>2427</v>
      </c>
      <c r="F1062" s="1">
        <v>1.0</v>
      </c>
      <c r="G1062" s="1" t="s">
        <v>1964</v>
      </c>
      <c r="H1062" s="1" t="s">
        <v>350</v>
      </c>
      <c r="I1062" s="1" t="s">
        <v>351</v>
      </c>
      <c r="J1062" s="1" t="s">
        <v>352</v>
      </c>
      <c r="K1062" s="1" t="s">
        <v>1168</v>
      </c>
      <c r="L1062" s="1" t="s">
        <v>349</v>
      </c>
      <c r="M1062" s="1" t="s">
        <v>354</v>
      </c>
      <c r="N1062" s="1">
        <v>1.66049236494375E9</v>
      </c>
      <c r="O1062" s="1">
        <f t="shared" si="1"/>
        <v>0.003476416906</v>
      </c>
      <c r="P1062" s="1">
        <f t="shared" si="2"/>
        <v>3.476416906</v>
      </c>
      <c r="Q1062" s="1">
        <f t="shared" si="3"/>
        <v>2.657475798</v>
      </c>
      <c r="R1062" s="1">
        <f t="shared" si="4"/>
        <v>1106.175625</v>
      </c>
      <c r="S1062" s="1">
        <f t="shared" si="5"/>
        <v>1049.435601</v>
      </c>
      <c r="T1062" s="1">
        <f t="shared" si="6"/>
        <v>104.6894316</v>
      </c>
      <c r="U1062" s="1">
        <f t="shared" si="7"/>
        <v>110.349694</v>
      </c>
      <c r="V1062" s="1">
        <f t="shared" si="8"/>
        <v>0.1860474062</v>
      </c>
      <c r="W1062" s="1">
        <f t="shared" si="9"/>
        <v>2.92481468</v>
      </c>
      <c r="X1062" s="1">
        <f t="shared" si="10"/>
        <v>0.1797139768</v>
      </c>
      <c r="Y1062" s="1">
        <f t="shared" si="11"/>
        <v>0.1128723076</v>
      </c>
      <c r="Z1062" s="1">
        <f t="shared" si="12"/>
        <v>321.5166788</v>
      </c>
      <c r="AA1062" s="1">
        <f t="shared" si="13"/>
        <v>31.98233613</v>
      </c>
      <c r="AB1062" s="1">
        <f t="shared" si="14"/>
        <v>31.21813125</v>
      </c>
      <c r="AC1062" s="1">
        <f t="shared" si="15"/>
        <v>4.567792579</v>
      </c>
      <c r="AD1062" s="1">
        <f t="shared" si="16"/>
        <v>60.06427063</v>
      </c>
      <c r="AE1062" s="1">
        <f t="shared" si="17"/>
        <v>2.708436653</v>
      </c>
      <c r="AF1062" s="1">
        <f t="shared" si="18"/>
        <v>4.509230903</v>
      </c>
      <c r="AG1062" s="1">
        <f t="shared" si="19"/>
        <v>1.859355926</v>
      </c>
      <c r="AH1062" s="1">
        <f t="shared" si="20"/>
        <v>-153.3099856</v>
      </c>
      <c r="AI1062" s="1">
        <f t="shared" si="21"/>
        <v>-35.71215439</v>
      </c>
      <c r="AJ1062" s="1">
        <f t="shared" si="22"/>
        <v>-2.744727151</v>
      </c>
      <c r="AK1062" s="1">
        <f t="shared" si="23"/>
        <v>129.7498117</v>
      </c>
      <c r="AL1062" s="1">
        <f t="shared" si="24"/>
        <v>34.41241299</v>
      </c>
      <c r="AM1062" s="1">
        <f t="shared" si="25"/>
        <v>3.473026847</v>
      </c>
      <c r="AN1062" s="1">
        <f t="shared" si="26"/>
        <v>2.657475798</v>
      </c>
      <c r="AO1062" s="1">
        <v>1206.053562538152</v>
      </c>
      <c r="AP1062" s="1">
        <v>1176.48206060606</v>
      </c>
      <c r="AQ1062" s="1">
        <v>5.138473873889621</v>
      </c>
      <c r="AR1062" s="1">
        <v>64.97153183116835</v>
      </c>
      <c r="AS1062" s="1">
        <f t="shared" si="27"/>
        <v>3.476416906</v>
      </c>
      <c r="AT1062" s="1">
        <v>23.1023611489804</v>
      </c>
      <c r="AU1062" s="1">
        <v>27.15939333333333</v>
      </c>
      <c r="AV1062" s="1">
        <v>3.15137053388171E-5</v>
      </c>
      <c r="AW1062" s="1">
        <v>82.28873051766035</v>
      </c>
      <c r="AX1062" s="1">
        <v>0.0</v>
      </c>
      <c r="AY1062" s="1">
        <v>0.0</v>
      </c>
      <c r="AZ1062" s="1">
        <f t="shared" si="28"/>
        <v>1</v>
      </c>
      <c r="BA1062" s="1">
        <f t="shared" si="29"/>
        <v>0</v>
      </c>
      <c r="BB1062" s="1">
        <f t="shared" si="30"/>
        <v>52040.58254</v>
      </c>
      <c r="BC1062" s="1">
        <f t="shared" si="31"/>
        <v>2000.000625</v>
      </c>
      <c r="BD1062" s="1">
        <f t="shared" si="32"/>
        <v>1681.200825</v>
      </c>
      <c r="BE1062" s="1">
        <f t="shared" si="33"/>
        <v>0.8406001498</v>
      </c>
      <c r="BF1062" s="1">
        <f t="shared" si="34"/>
        <v>0.1607582891</v>
      </c>
      <c r="BG1062" s="1">
        <v>6.0</v>
      </c>
      <c r="BH1062" s="1">
        <v>0.5</v>
      </c>
      <c r="BI1062" s="1" t="s">
        <v>355</v>
      </c>
      <c r="BJ1062" s="1">
        <v>2.0</v>
      </c>
      <c r="BK1062" s="1" t="b">
        <v>1</v>
      </c>
      <c r="BL1062" s="1">
        <v>1.66049236494375E9</v>
      </c>
      <c r="BM1062" s="1">
        <v>1106.175625</v>
      </c>
      <c r="BN1062" s="1">
        <v>1152.0675</v>
      </c>
      <c r="BO1062" s="1">
        <v>27.1501125</v>
      </c>
      <c r="BP1062" s="1">
        <v>23.09679375</v>
      </c>
      <c r="BQ1062" s="1">
        <v>1103.766875</v>
      </c>
      <c r="BR1062" s="1">
        <v>27.14768125</v>
      </c>
      <c r="BS1062" s="1">
        <v>500.1433125</v>
      </c>
      <c r="BT1062" s="1">
        <v>99.65798749999999</v>
      </c>
      <c r="BU1062" s="1">
        <v>0.099855225</v>
      </c>
      <c r="BV1062" s="1">
        <v>30.99165</v>
      </c>
      <c r="BW1062" s="1">
        <v>31.21813125</v>
      </c>
      <c r="BX1062" s="1">
        <v>999.9</v>
      </c>
      <c r="BY1062" s="1">
        <v>0.0</v>
      </c>
      <c r="BZ1062" s="1">
        <v>0.0</v>
      </c>
      <c r="CA1062" s="1">
        <v>10007.25875</v>
      </c>
      <c r="CB1062" s="1">
        <v>0.0</v>
      </c>
      <c r="CC1062" s="1">
        <v>28.50608125</v>
      </c>
      <c r="CD1062" s="1">
        <v>-45.89284375</v>
      </c>
      <c r="CE1062" s="1">
        <v>1137.045625</v>
      </c>
      <c r="CF1062" s="1">
        <v>1179.30625</v>
      </c>
      <c r="CG1062" s="1">
        <v>4.053313125000001</v>
      </c>
      <c r="CH1062" s="1">
        <v>1152.0675</v>
      </c>
      <c r="CI1062" s="1">
        <v>23.09679375</v>
      </c>
      <c r="CJ1062" s="1">
        <v>2.705726875</v>
      </c>
      <c r="CK1062" s="1">
        <v>2.30178125</v>
      </c>
      <c r="CL1062" s="1">
        <v>22.3199375</v>
      </c>
      <c r="CM1062" s="1">
        <v>19.688875</v>
      </c>
      <c r="CN1062" s="1">
        <v>2000.000625</v>
      </c>
      <c r="CO1062" s="1">
        <v>0.979993</v>
      </c>
      <c r="CP1062" s="1">
        <v>0.0200071</v>
      </c>
      <c r="CQ1062" s="1">
        <v>0.0</v>
      </c>
      <c r="CR1062" s="1">
        <v>2.908625</v>
      </c>
      <c r="CS1062" s="1">
        <v>0.0</v>
      </c>
      <c r="CT1062" s="1">
        <v>33442.05624999999</v>
      </c>
      <c r="CU1062" s="1">
        <v>17412.29375</v>
      </c>
      <c r="CV1062" s="1">
        <v>40.875</v>
      </c>
      <c r="CW1062" s="1">
        <v>41.89825</v>
      </c>
      <c r="CX1062" s="1">
        <v>40.875</v>
      </c>
      <c r="CY1062" s="1">
        <v>40.33562499999999</v>
      </c>
      <c r="CZ1062" s="1">
        <v>41.00775</v>
      </c>
      <c r="DA1062" s="1">
        <v>1959.990625</v>
      </c>
      <c r="DB1062" s="1">
        <v>40.01</v>
      </c>
      <c r="DC1062" s="1">
        <v>0.0</v>
      </c>
      <c r="DD1062" s="1">
        <v>1.6604923712E9</v>
      </c>
      <c r="DE1062" s="1">
        <v>0.0</v>
      </c>
      <c r="DF1062" s="1">
        <v>1.6604919246E9</v>
      </c>
      <c r="DG1062" s="1" t="s">
        <v>1965</v>
      </c>
      <c r="DH1062" s="1">
        <v>1.6604919196E9</v>
      </c>
      <c r="DI1062" s="1">
        <v>1.6604919246E9</v>
      </c>
      <c r="DJ1062" s="1">
        <v>26.0</v>
      </c>
      <c r="DK1062" s="1">
        <v>0.565</v>
      </c>
      <c r="DL1062" s="1">
        <v>-0.007</v>
      </c>
      <c r="DM1062" s="1">
        <v>1.335</v>
      </c>
      <c r="DN1062" s="1">
        <v>0.012</v>
      </c>
      <c r="DO1062" s="1">
        <v>400.0</v>
      </c>
      <c r="DP1062" s="1">
        <v>23.0</v>
      </c>
      <c r="DQ1062" s="1">
        <v>0.17</v>
      </c>
      <c r="DR1062" s="1">
        <v>0.02</v>
      </c>
      <c r="DS1062" s="1">
        <v>2.606697411600226</v>
      </c>
      <c r="DT1062" s="1">
        <v>-0.4797394230444582</v>
      </c>
      <c r="DU1062" s="1">
        <v>0.1143516790192591</v>
      </c>
      <c r="DV1062" s="1">
        <v>1.0</v>
      </c>
      <c r="DW1062" s="1">
        <v>34.42400772884208</v>
      </c>
      <c r="DX1062" s="1">
        <v>-0.09147174302206083</v>
      </c>
      <c r="DY1062" s="1">
        <v>0.04811534895687062</v>
      </c>
      <c r="DZ1062" s="1">
        <v>1.0</v>
      </c>
      <c r="EA1062" s="1">
        <v>-45.89389333333332</v>
      </c>
      <c r="EB1062" s="1">
        <v>-1.243119911012244</v>
      </c>
      <c r="EC1062" s="1">
        <v>0.1049670739909534</v>
      </c>
      <c r="ED1062" s="1">
        <v>0.0</v>
      </c>
      <c r="EE1062" s="1">
        <v>1045.769086611652</v>
      </c>
      <c r="EF1062" s="1">
        <v>295.7644283262592</v>
      </c>
      <c r="EG1062" s="1">
        <v>22.06594990237576</v>
      </c>
      <c r="EH1062" s="1">
        <v>0.0</v>
      </c>
      <c r="EI1062" s="1">
        <v>4.0509295</v>
      </c>
      <c r="EJ1062" s="1">
        <v>0.04095106941838332</v>
      </c>
      <c r="EK1062" s="1">
        <v>0.004727244942881597</v>
      </c>
      <c r="EL1062" s="1">
        <v>1.0</v>
      </c>
      <c r="EM1062" s="1">
        <v>1.85932644835346</v>
      </c>
      <c r="EN1062" s="1">
        <v>0.01040795654789594</v>
      </c>
      <c r="EO1062" s="1">
        <v>0.001102527754210023</v>
      </c>
      <c r="EP1062" s="1">
        <v>1.0</v>
      </c>
      <c r="EQ1062" s="1">
        <v>4.0</v>
      </c>
      <c r="ER1062" s="1">
        <v>6.0</v>
      </c>
      <c r="ES1062" s="1" t="s">
        <v>376</v>
      </c>
      <c r="ET1062" s="1">
        <v>2.94403</v>
      </c>
      <c r="EU1062" s="1">
        <v>2.80138</v>
      </c>
      <c r="EV1062" s="1">
        <v>0.182565</v>
      </c>
      <c r="EW1062" s="1">
        <v>0.187059</v>
      </c>
      <c r="EX1062" s="1">
        <v>0.118268</v>
      </c>
      <c r="EY1062" s="1">
        <v>0.105577</v>
      </c>
      <c r="EZ1062" s="1">
        <v>16797.9</v>
      </c>
      <c r="FA1062" s="1">
        <v>17519.1</v>
      </c>
      <c r="FB1062" s="1">
        <v>23890.3</v>
      </c>
      <c r="FC1062" s="1">
        <v>25071.6</v>
      </c>
      <c r="FD1062" s="1">
        <v>33714.4</v>
      </c>
      <c r="FE1062" s="1">
        <v>35805.8</v>
      </c>
      <c r="FF1062" s="1">
        <v>43547.9</v>
      </c>
      <c r="FG1062" s="1">
        <v>46341.8</v>
      </c>
      <c r="FH1062" s="1">
        <v>1.98857</v>
      </c>
      <c r="FI1062" s="1">
        <v>1.88547</v>
      </c>
      <c r="FJ1062" s="1">
        <v>0.121206</v>
      </c>
      <c r="FK1062" s="1">
        <v>0.0</v>
      </c>
      <c r="FL1062" s="1">
        <v>29.2501</v>
      </c>
      <c r="FM1062" s="1">
        <v>999.9</v>
      </c>
      <c r="FN1062" s="1">
        <v>61.0</v>
      </c>
      <c r="FO1062" s="1">
        <v>33.9</v>
      </c>
      <c r="FP1062" s="1">
        <v>32.5211</v>
      </c>
      <c r="FQ1062" s="1">
        <v>63.5664</v>
      </c>
      <c r="FR1062" s="1">
        <v>25.5769</v>
      </c>
      <c r="FS1062" s="1">
        <v>1.0</v>
      </c>
      <c r="FT1062" s="1">
        <v>0.267398</v>
      </c>
      <c r="FU1062" s="1">
        <v>0.368949</v>
      </c>
      <c r="FV1062" s="1">
        <v>20.324</v>
      </c>
      <c r="FW1062" s="1">
        <v>5.2116</v>
      </c>
      <c r="FX1062" s="1">
        <v>11.9054</v>
      </c>
      <c r="FY1062" s="1">
        <v>5.0034</v>
      </c>
      <c r="FZ1062" s="1">
        <v>3.29052</v>
      </c>
      <c r="GA1062" s="1">
        <v>9999.0</v>
      </c>
      <c r="GB1062" s="1">
        <v>9999.0</v>
      </c>
      <c r="GC1062" s="1">
        <v>9999.0</v>
      </c>
      <c r="GD1062" s="1">
        <v>999.9</v>
      </c>
      <c r="GE1062" s="1">
        <v>1.85949</v>
      </c>
      <c r="GF1062" s="1">
        <v>1.85447</v>
      </c>
      <c r="GG1062" s="1">
        <v>1.85762</v>
      </c>
      <c r="GH1062" s="1">
        <v>1.85608</v>
      </c>
      <c r="GI1062" s="1">
        <v>1.85486</v>
      </c>
      <c r="GJ1062" s="1">
        <v>1.85455</v>
      </c>
      <c r="GK1062" s="1">
        <v>1.85318</v>
      </c>
      <c r="GL1062" s="1">
        <v>1.85637</v>
      </c>
      <c r="GM1062" s="1">
        <v>0.0</v>
      </c>
      <c r="GN1062" s="1">
        <v>0.0</v>
      </c>
      <c r="GO1062" s="1">
        <v>0.0</v>
      </c>
      <c r="GP1062" s="1">
        <v>0.0</v>
      </c>
      <c r="GQ1062" s="1" t="s">
        <v>358</v>
      </c>
      <c r="GR1062" s="1" t="s">
        <v>359</v>
      </c>
      <c r="GS1062" s="1" t="s">
        <v>360</v>
      </c>
      <c r="GT1062" s="1" t="s">
        <v>360</v>
      </c>
      <c r="GU1062" s="1" t="s">
        <v>360</v>
      </c>
      <c r="GV1062" s="1" t="s">
        <v>360</v>
      </c>
      <c r="GW1062" s="1">
        <v>0.0</v>
      </c>
      <c r="GX1062" s="1">
        <v>100.0</v>
      </c>
      <c r="GY1062" s="1">
        <v>100.0</v>
      </c>
      <c r="GZ1062" s="1">
        <v>2.45</v>
      </c>
      <c r="HA1062" s="1">
        <v>0.0024</v>
      </c>
      <c r="HB1062" s="1">
        <v>0.4072566870634428</v>
      </c>
      <c r="HC1062" s="1">
        <v>0.002678124759318837</v>
      </c>
      <c r="HD1062" s="1">
        <v>-9.373761146515732E-7</v>
      </c>
      <c r="HE1062" s="1">
        <v>1.391563784175389E-10</v>
      </c>
      <c r="HF1062" s="1">
        <v>-0.08316833377203428</v>
      </c>
      <c r="HG1062" s="1">
        <v>0.01061361004592812</v>
      </c>
      <c r="HH1062" s="1">
        <v>-3.086644042041478E-4</v>
      </c>
      <c r="HI1062" s="1">
        <v>1.24720902217549E-6</v>
      </c>
      <c r="HJ1062" s="1">
        <v>1.0</v>
      </c>
      <c r="HK1062" s="1">
        <v>2093.0</v>
      </c>
      <c r="HL1062" s="1">
        <v>2.0</v>
      </c>
      <c r="HM1062" s="1">
        <v>27.0</v>
      </c>
      <c r="HN1062" s="1">
        <v>7.6</v>
      </c>
      <c r="HO1062" s="1">
        <v>7.5</v>
      </c>
      <c r="HP1062" s="1">
        <v>2.51709</v>
      </c>
      <c r="HQ1062" s="1">
        <v>2.29736</v>
      </c>
      <c r="HR1062" s="1">
        <v>1.4978</v>
      </c>
      <c r="HS1062" s="1">
        <v>2.30225</v>
      </c>
      <c r="HT1062" s="1">
        <v>1.54785</v>
      </c>
      <c r="HU1062" s="1">
        <v>2.26074</v>
      </c>
      <c r="HV1062" s="1">
        <v>36.7654</v>
      </c>
      <c r="HW1062" s="1">
        <v>14.0095</v>
      </c>
      <c r="HX1062" s="1">
        <v>18.0</v>
      </c>
      <c r="HY1062" s="1">
        <v>505.082</v>
      </c>
      <c r="HZ1062" s="1">
        <v>504.012</v>
      </c>
      <c r="IA1062" s="1">
        <v>28.8203</v>
      </c>
      <c r="IB1062" s="1">
        <v>30.5301</v>
      </c>
      <c r="IC1062" s="1">
        <v>30.0003</v>
      </c>
      <c r="ID1062" s="1">
        <v>30.3261</v>
      </c>
      <c r="IE1062" s="1">
        <v>30.4224</v>
      </c>
      <c r="IF1062" s="1">
        <v>50.5657</v>
      </c>
      <c r="IG1062" s="1">
        <v>30.1514</v>
      </c>
      <c r="IH1062" s="1">
        <v>0.0</v>
      </c>
      <c r="II1062" s="1">
        <v>28.8151</v>
      </c>
      <c r="IJ1062" s="1">
        <v>1227.38</v>
      </c>
      <c r="IK1062" s="1">
        <v>23.0643</v>
      </c>
      <c r="IL1062" s="1">
        <v>100.709</v>
      </c>
      <c r="IM1062" s="1">
        <v>100.438</v>
      </c>
      <c r="IN1062" s="1" t="s">
        <v>365</v>
      </c>
    </row>
    <row r="1063" ht="15.75" customHeight="1">
      <c r="A1063" s="1">
        <v>1047.0</v>
      </c>
      <c r="B1063" s="1">
        <v>1.6604923741E9</v>
      </c>
      <c r="C1063" s="1">
        <v>8245.0</v>
      </c>
      <c r="D1063" s="1" t="s">
        <v>2428</v>
      </c>
      <c r="E1063" s="1" t="s">
        <v>2429</v>
      </c>
      <c r="F1063" s="1">
        <v>1.0</v>
      </c>
      <c r="G1063" s="1" t="s">
        <v>1964</v>
      </c>
      <c r="H1063" s="1" t="s">
        <v>350</v>
      </c>
      <c r="I1063" s="1" t="s">
        <v>351</v>
      </c>
      <c r="J1063" s="1" t="s">
        <v>352</v>
      </c>
      <c r="K1063" s="1" t="s">
        <v>1168</v>
      </c>
      <c r="L1063" s="1" t="s">
        <v>349</v>
      </c>
      <c r="M1063" s="1" t="s">
        <v>354</v>
      </c>
      <c r="N1063" s="1">
        <v>1.660492366466666E9</v>
      </c>
      <c r="O1063" s="1">
        <f t="shared" si="1"/>
        <v>0.003477962062</v>
      </c>
      <c r="P1063" s="1">
        <f t="shared" si="2"/>
        <v>3.477962062</v>
      </c>
      <c r="Q1063" s="1">
        <f t="shared" si="3"/>
        <v>2.594520311</v>
      </c>
      <c r="R1063" s="1">
        <f t="shared" si="4"/>
        <v>1113.804</v>
      </c>
      <c r="S1063" s="1">
        <f t="shared" si="5"/>
        <v>1057.384547</v>
      </c>
      <c r="T1063" s="1">
        <f t="shared" si="6"/>
        <v>105.4819695</v>
      </c>
      <c r="U1063" s="1">
        <f t="shared" si="7"/>
        <v>111.1102294</v>
      </c>
      <c r="V1063" s="1">
        <f t="shared" si="8"/>
        <v>0.1861077513</v>
      </c>
      <c r="W1063" s="1">
        <f t="shared" si="9"/>
        <v>2.924453094</v>
      </c>
      <c r="X1063" s="1">
        <f t="shared" si="10"/>
        <v>0.1797695332</v>
      </c>
      <c r="Y1063" s="1">
        <f t="shared" si="11"/>
        <v>0.1129074392</v>
      </c>
      <c r="Z1063" s="1">
        <f t="shared" si="12"/>
        <v>321.5161534</v>
      </c>
      <c r="AA1063" s="1">
        <f t="shared" si="13"/>
        <v>31.98342778</v>
      </c>
      <c r="AB1063" s="1">
        <f t="shared" si="14"/>
        <v>31.21993333</v>
      </c>
      <c r="AC1063" s="1">
        <f t="shared" si="15"/>
        <v>4.56826119</v>
      </c>
      <c r="AD1063" s="1">
        <f t="shared" si="16"/>
        <v>60.0646718</v>
      </c>
      <c r="AE1063" s="1">
        <f t="shared" si="17"/>
        <v>2.708668391</v>
      </c>
      <c r="AF1063" s="1">
        <f t="shared" si="18"/>
        <v>4.509586599</v>
      </c>
      <c r="AG1063" s="1">
        <f t="shared" si="19"/>
        <v>1.8595928</v>
      </c>
      <c r="AH1063" s="1">
        <f t="shared" si="20"/>
        <v>-153.3781269</v>
      </c>
      <c r="AI1063" s="1">
        <f t="shared" si="21"/>
        <v>-35.77376084</v>
      </c>
      <c r="AJ1063" s="1">
        <f t="shared" si="22"/>
        <v>-2.74984519</v>
      </c>
      <c r="AK1063" s="1">
        <f t="shared" si="23"/>
        <v>129.6144204</v>
      </c>
      <c r="AL1063" s="1">
        <f t="shared" si="24"/>
        <v>34.40475034</v>
      </c>
      <c r="AM1063" s="1">
        <f t="shared" si="25"/>
        <v>3.473791859</v>
      </c>
      <c r="AN1063" s="1">
        <f t="shared" si="26"/>
        <v>2.594520311</v>
      </c>
      <c r="AO1063" s="1">
        <v>1211.14305756805</v>
      </c>
      <c r="AP1063" s="1">
        <v>1181.630121212121</v>
      </c>
      <c r="AQ1063" s="1">
        <v>5.142118066735104</v>
      </c>
      <c r="AR1063" s="1">
        <v>64.97153183116835</v>
      </c>
      <c r="AS1063" s="1">
        <f t="shared" si="27"/>
        <v>3.477962062</v>
      </c>
      <c r="AT1063" s="1">
        <v>23.10328830603032</v>
      </c>
      <c r="AU1063" s="1">
        <v>27.16214727272727</v>
      </c>
      <c r="AV1063" s="1">
        <v>3.310490048119115E-5</v>
      </c>
      <c r="AW1063" s="1">
        <v>82.28873051766035</v>
      </c>
      <c r="AX1063" s="1">
        <v>0.0</v>
      </c>
      <c r="AY1063" s="1">
        <v>0.0</v>
      </c>
      <c r="AZ1063" s="1">
        <f t="shared" si="28"/>
        <v>1</v>
      </c>
      <c r="BA1063" s="1">
        <f t="shared" si="29"/>
        <v>0</v>
      </c>
      <c r="BB1063" s="1">
        <f t="shared" si="30"/>
        <v>52030.04058</v>
      </c>
      <c r="BC1063" s="1">
        <f t="shared" si="31"/>
        <v>1999.997333</v>
      </c>
      <c r="BD1063" s="1">
        <f t="shared" si="32"/>
        <v>1681.19806</v>
      </c>
      <c r="BE1063" s="1">
        <f t="shared" si="33"/>
        <v>0.8406001508</v>
      </c>
      <c r="BF1063" s="1">
        <f t="shared" si="34"/>
        <v>0.160758291</v>
      </c>
      <c r="BG1063" s="1">
        <v>6.0</v>
      </c>
      <c r="BH1063" s="1">
        <v>0.5</v>
      </c>
      <c r="BI1063" s="1" t="s">
        <v>355</v>
      </c>
      <c r="BJ1063" s="1">
        <v>2.0</v>
      </c>
      <c r="BK1063" s="1" t="b">
        <v>1</v>
      </c>
      <c r="BL1063" s="1">
        <v>1.660492366466666E9</v>
      </c>
      <c r="BM1063" s="1">
        <v>1113.804</v>
      </c>
      <c r="BN1063" s="1">
        <v>1159.72</v>
      </c>
      <c r="BO1063" s="1">
        <v>27.15254666666667</v>
      </c>
      <c r="BP1063" s="1">
        <v>23.0983</v>
      </c>
      <c r="BQ1063" s="1">
        <v>1111.386666666666</v>
      </c>
      <c r="BR1063" s="1">
        <v>27.15012</v>
      </c>
      <c r="BS1063" s="1">
        <v>500.1377333333334</v>
      </c>
      <c r="BT1063" s="1">
        <v>99.65750666666668</v>
      </c>
      <c r="BU1063" s="1">
        <v>0.09992765333333335</v>
      </c>
      <c r="BV1063" s="1">
        <v>30.99303333333333</v>
      </c>
      <c r="BW1063" s="1">
        <v>31.21993333333333</v>
      </c>
      <c r="BX1063" s="1">
        <v>999.8999999999999</v>
      </c>
      <c r="BY1063" s="1">
        <v>0.0</v>
      </c>
      <c r="BZ1063" s="1">
        <v>0.0</v>
      </c>
      <c r="CA1063" s="1">
        <v>10005.24266666667</v>
      </c>
      <c r="CB1063" s="1">
        <v>0.0</v>
      </c>
      <c r="CC1063" s="1">
        <v>28.74808</v>
      </c>
      <c r="CD1063" s="1">
        <v>-45.91731333333335</v>
      </c>
      <c r="CE1063" s="1">
        <v>1144.89</v>
      </c>
      <c r="CF1063" s="1">
        <v>1187.142</v>
      </c>
      <c r="CG1063" s="1">
        <v>4.054234666666667</v>
      </c>
      <c r="CH1063" s="1">
        <v>1159.72</v>
      </c>
      <c r="CI1063" s="1">
        <v>23.0983</v>
      </c>
      <c r="CJ1063" s="1">
        <v>2.705956666666667</v>
      </c>
      <c r="CK1063" s="1">
        <v>2.301920666666667</v>
      </c>
      <c r="CL1063" s="1">
        <v>22.32133333333333</v>
      </c>
      <c r="CM1063" s="1">
        <v>19.68986</v>
      </c>
      <c r="CN1063" s="1">
        <v>1999.997333333333</v>
      </c>
      <c r="CO1063" s="1">
        <v>0.9799930000000001</v>
      </c>
      <c r="CP1063" s="1">
        <v>0.0200071</v>
      </c>
      <c r="CQ1063" s="1">
        <v>0.0</v>
      </c>
      <c r="CR1063" s="1">
        <v>2.868066666666666</v>
      </c>
      <c r="CS1063" s="1">
        <v>0.0</v>
      </c>
      <c r="CT1063" s="1">
        <v>33439.13333333333</v>
      </c>
      <c r="CU1063" s="1">
        <v>17412.26</v>
      </c>
      <c r="CV1063" s="1">
        <v>40.875</v>
      </c>
      <c r="CW1063" s="1">
        <v>41.89153333333334</v>
      </c>
      <c r="CX1063" s="1">
        <v>40.875</v>
      </c>
      <c r="CY1063" s="1">
        <v>40.333</v>
      </c>
      <c r="CZ1063" s="1">
        <v>41.00826666666667</v>
      </c>
      <c r="DA1063" s="1">
        <v>1959.987333333333</v>
      </c>
      <c r="DB1063" s="1">
        <v>40.01</v>
      </c>
      <c r="DC1063" s="1">
        <v>0.0</v>
      </c>
      <c r="DD1063" s="1">
        <v>1.6604923724E9</v>
      </c>
      <c r="DE1063" s="1">
        <v>0.0</v>
      </c>
      <c r="DF1063" s="1">
        <v>1.6604919246E9</v>
      </c>
      <c r="DG1063" s="1" t="s">
        <v>1965</v>
      </c>
      <c r="DH1063" s="1">
        <v>1.6604919196E9</v>
      </c>
      <c r="DI1063" s="1">
        <v>1.6604919246E9</v>
      </c>
      <c r="DJ1063" s="1">
        <v>26.0</v>
      </c>
      <c r="DK1063" s="1">
        <v>0.565</v>
      </c>
      <c r="DL1063" s="1">
        <v>-0.007</v>
      </c>
      <c r="DM1063" s="1">
        <v>1.335</v>
      </c>
      <c r="DN1063" s="1">
        <v>0.012</v>
      </c>
      <c r="DO1063" s="1">
        <v>400.0</v>
      </c>
      <c r="DP1063" s="1">
        <v>23.0</v>
      </c>
      <c r="DQ1063" s="1">
        <v>0.17</v>
      </c>
      <c r="DR1063" s="1">
        <v>0.02</v>
      </c>
      <c r="DS1063" s="1">
        <v>2.596053179027259</v>
      </c>
      <c r="DT1063" s="1">
        <v>-0.001846426926201762</v>
      </c>
      <c r="DU1063" s="1">
        <v>0.09800534135394935</v>
      </c>
      <c r="DV1063" s="1">
        <v>1.0</v>
      </c>
      <c r="DW1063" s="1">
        <v>34.41388912278161</v>
      </c>
      <c r="DX1063" s="1">
        <v>-0.07804863938563068</v>
      </c>
      <c r="DY1063" s="1">
        <v>0.04696396119646241</v>
      </c>
      <c r="DZ1063" s="1">
        <v>1.0</v>
      </c>
      <c r="EA1063" s="1">
        <v>-45.90751</v>
      </c>
      <c r="EB1063" s="1">
        <v>-1.223004226918833</v>
      </c>
      <c r="EC1063" s="1">
        <v>0.1041075768936476</v>
      </c>
      <c r="ED1063" s="1">
        <v>0.0</v>
      </c>
      <c r="EE1063" s="1">
        <v>1050.722847909848</v>
      </c>
      <c r="EF1063" s="1">
        <v>291.5297494683977</v>
      </c>
      <c r="EG1063" s="1">
        <v>21.74669741245111</v>
      </c>
      <c r="EH1063" s="1">
        <v>0.0</v>
      </c>
      <c r="EI1063" s="1">
        <v>4.05148175</v>
      </c>
      <c r="EJ1063" s="1">
        <v>0.03685654784238742</v>
      </c>
      <c r="EK1063" s="1">
        <v>0.004447894382457824</v>
      </c>
      <c r="EL1063" s="1">
        <v>1.0</v>
      </c>
      <c r="EM1063" s="1">
        <v>1.859414803310401</v>
      </c>
      <c r="EN1063" s="1">
        <v>0.006516338746965135</v>
      </c>
      <c r="EO1063" s="1">
        <v>9.924198433918594E-4</v>
      </c>
      <c r="EP1063" s="1">
        <v>1.0</v>
      </c>
      <c r="EQ1063" s="1">
        <v>4.0</v>
      </c>
      <c r="ER1063" s="1">
        <v>6.0</v>
      </c>
      <c r="ES1063" s="1" t="s">
        <v>376</v>
      </c>
      <c r="ET1063" s="1">
        <v>2.94393</v>
      </c>
      <c r="EU1063" s="1">
        <v>2.80128</v>
      </c>
      <c r="EV1063" s="1">
        <v>0.183059</v>
      </c>
      <c r="EW1063" s="1">
        <v>0.187545</v>
      </c>
      <c r="EX1063" s="1">
        <v>0.118275</v>
      </c>
      <c r="EY1063" s="1">
        <v>0.105579</v>
      </c>
      <c r="EZ1063" s="1">
        <v>16787.8</v>
      </c>
      <c r="FA1063" s="1">
        <v>17508.5</v>
      </c>
      <c r="FB1063" s="1">
        <v>23890.3</v>
      </c>
      <c r="FC1063" s="1">
        <v>25071.5</v>
      </c>
      <c r="FD1063" s="1">
        <v>33714.3</v>
      </c>
      <c r="FE1063" s="1">
        <v>35805.8</v>
      </c>
      <c r="FF1063" s="1">
        <v>43548.0</v>
      </c>
      <c r="FG1063" s="1">
        <v>46341.8</v>
      </c>
      <c r="FH1063" s="1">
        <v>1.98845</v>
      </c>
      <c r="FI1063" s="1">
        <v>1.88547</v>
      </c>
      <c r="FJ1063" s="1">
        <v>0.121325</v>
      </c>
      <c r="FK1063" s="1">
        <v>0.0</v>
      </c>
      <c r="FL1063" s="1">
        <v>29.2508</v>
      </c>
      <c r="FM1063" s="1">
        <v>999.9</v>
      </c>
      <c r="FN1063" s="1">
        <v>61.0</v>
      </c>
      <c r="FO1063" s="1">
        <v>33.9</v>
      </c>
      <c r="FP1063" s="1">
        <v>32.5228</v>
      </c>
      <c r="FQ1063" s="1">
        <v>63.6164</v>
      </c>
      <c r="FR1063" s="1">
        <v>25.8293</v>
      </c>
      <c r="FS1063" s="1">
        <v>1.0</v>
      </c>
      <c r="FT1063" s="1">
        <v>0.267419</v>
      </c>
      <c r="FU1063" s="1">
        <v>0.371814</v>
      </c>
      <c r="FV1063" s="1">
        <v>20.3239</v>
      </c>
      <c r="FW1063" s="1">
        <v>5.21145</v>
      </c>
      <c r="FX1063" s="1">
        <v>11.906</v>
      </c>
      <c r="FY1063" s="1">
        <v>5.0031</v>
      </c>
      <c r="FZ1063" s="1">
        <v>3.2905</v>
      </c>
      <c r="GA1063" s="1">
        <v>9999.0</v>
      </c>
      <c r="GB1063" s="1">
        <v>9999.0</v>
      </c>
      <c r="GC1063" s="1">
        <v>9999.0</v>
      </c>
      <c r="GD1063" s="1">
        <v>999.9</v>
      </c>
      <c r="GE1063" s="1">
        <v>1.85949</v>
      </c>
      <c r="GF1063" s="1">
        <v>1.85448</v>
      </c>
      <c r="GG1063" s="1">
        <v>1.85761</v>
      </c>
      <c r="GH1063" s="1">
        <v>1.85608</v>
      </c>
      <c r="GI1063" s="1">
        <v>1.85486</v>
      </c>
      <c r="GJ1063" s="1">
        <v>1.85455</v>
      </c>
      <c r="GK1063" s="1">
        <v>1.85318</v>
      </c>
      <c r="GL1063" s="1">
        <v>1.85637</v>
      </c>
      <c r="GM1063" s="1">
        <v>0.0</v>
      </c>
      <c r="GN1063" s="1">
        <v>0.0</v>
      </c>
      <c r="GO1063" s="1">
        <v>0.0</v>
      </c>
      <c r="GP1063" s="1">
        <v>0.0</v>
      </c>
      <c r="GQ1063" s="1" t="s">
        <v>358</v>
      </c>
      <c r="GR1063" s="1" t="s">
        <v>359</v>
      </c>
      <c r="GS1063" s="1" t="s">
        <v>360</v>
      </c>
      <c r="GT1063" s="1" t="s">
        <v>360</v>
      </c>
      <c r="GU1063" s="1" t="s">
        <v>360</v>
      </c>
      <c r="GV1063" s="1" t="s">
        <v>360</v>
      </c>
      <c r="GW1063" s="1">
        <v>0.0</v>
      </c>
      <c r="GX1063" s="1">
        <v>100.0</v>
      </c>
      <c r="GY1063" s="1">
        <v>100.0</v>
      </c>
      <c r="GZ1063" s="1">
        <v>2.46</v>
      </c>
      <c r="HA1063" s="1">
        <v>0.0024</v>
      </c>
      <c r="HB1063" s="1">
        <v>0.4072566870634428</v>
      </c>
      <c r="HC1063" s="1">
        <v>0.002678124759318837</v>
      </c>
      <c r="HD1063" s="1">
        <v>-9.373761146515732E-7</v>
      </c>
      <c r="HE1063" s="1">
        <v>1.391563784175389E-10</v>
      </c>
      <c r="HF1063" s="1">
        <v>-0.08316833377203428</v>
      </c>
      <c r="HG1063" s="1">
        <v>0.01061361004592812</v>
      </c>
      <c r="HH1063" s="1">
        <v>-3.086644042041478E-4</v>
      </c>
      <c r="HI1063" s="1">
        <v>1.24720902217549E-6</v>
      </c>
      <c r="HJ1063" s="1">
        <v>1.0</v>
      </c>
      <c r="HK1063" s="1">
        <v>2093.0</v>
      </c>
      <c r="HL1063" s="1">
        <v>2.0</v>
      </c>
      <c r="HM1063" s="1">
        <v>27.0</v>
      </c>
      <c r="HN1063" s="1">
        <v>7.6</v>
      </c>
      <c r="HO1063" s="1">
        <v>7.5</v>
      </c>
      <c r="HP1063" s="1">
        <v>2.5293</v>
      </c>
      <c r="HQ1063" s="1">
        <v>2.27783</v>
      </c>
      <c r="HR1063" s="1">
        <v>1.4978</v>
      </c>
      <c r="HS1063" s="1">
        <v>2.30225</v>
      </c>
      <c r="HT1063" s="1">
        <v>1.54785</v>
      </c>
      <c r="HU1063" s="1">
        <v>2.39258</v>
      </c>
      <c r="HV1063" s="1">
        <v>36.7654</v>
      </c>
      <c r="HW1063" s="1">
        <v>14.0007</v>
      </c>
      <c r="HX1063" s="1">
        <v>18.0</v>
      </c>
      <c r="HY1063" s="1">
        <v>505.007</v>
      </c>
      <c r="HZ1063" s="1">
        <v>504.018</v>
      </c>
      <c r="IA1063" s="1">
        <v>28.8205</v>
      </c>
      <c r="IB1063" s="1">
        <v>30.5308</v>
      </c>
      <c r="IC1063" s="1">
        <v>30.0003</v>
      </c>
      <c r="ID1063" s="1">
        <v>30.3261</v>
      </c>
      <c r="IE1063" s="1">
        <v>30.4231</v>
      </c>
      <c r="IF1063" s="1">
        <v>50.6939</v>
      </c>
      <c r="IG1063" s="1">
        <v>30.1514</v>
      </c>
      <c r="IH1063" s="1">
        <v>0.0</v>
      </c>
      <c r="II1063" s="1">
        <v>28.8151</v>
      </c>
      <c r="IJ1063" s="1">
        <v>1227.38</v>
      </c>
      <c r="IK1063" s="1">
        <v>23.0654</v>
      </c>
      <c r="IL1063" s="1">
        <v>100.709</v>
      </c>
      <c r="IM1063" s="1">
        <v>100.438</v>
      </c>
      <c r="IN1063" s="1" t="s">
        <v>365</v>
      </c>
    </row>
    <row r="1064" ht="15.75" customHeight="1">
      <c r="A1064" s="1">
        <v>1048.0</v>
      </c>
      <c r="B1064" s="1">
        <v>1.6604923751E9</v>
      </c>
      <c r="C1064" s="1">
        <v>8246.0</v>
      </c>
      <c r="D1064" s="1" t="s">
        <v>2430</v>
      </c>
      <c r="E1064" s="1" t="s">
        <v>2431</v>
      </c>
      <c r="F1064" s="1">
        <v>1.0</v>
      </c>
      <c r="G1064" s="1" t="s">
        <v>1964</v>
      </c>
      <c r="H1064" s="1" t="s">
        <v>350</v>
      </c>
      <c r="I1064" s="1" t="s">
        <v>351</v>
      </c>
      <c r="J1064" s="1" t="s">
        <v>352</v>
      </c>
      <c r="K1064" s="1" t="s">
        <v>1168</v>
      </c>
      <c r="L1064" s="1" t="s">
        <v>349</v>
      </c>
      <c r="M1064" s="1" t="s">
        <v>354</v>
      </c>
      <c r="N1064" s="1">
        <v>1.660492366975E9</v>
      </c>
      <c r="O1064" s="1">
        <f t="shared" si="1"/>
        <v>0.003478317632</v>
      </c>
      <c r="P1064" s="1">
        <f t="shared" si="2"/>
        <v>3.478317632</v>
      </c>
      <c r="Q1064" s="1">
        <f t="shared" si="3"/>
        <v>2.582501441</v>
      </c>
      <c r="R1064" s="1">
        <f t="shared" si="4"/>
        <v>1116.349375</v>
      </c>
      <c r="S1064" s="1">
        <f t="shared" si="5"/>
        <v>1059.958955</v>
      </c>
      <c r="T1064" s="1">
        <f t="shared" si="6"/>
        <v>105.7386367</v>
      </c>
      <c r="U1064" s="1">
        <f t="shared" si="7"/>
        <v>111.3639925</v>
      </c>
      <c r="V1064" s="1">
        <f t="shared" si="8"/>
        <v>0.1861242761</v>
      </c>
      <c r="W1064" s="1">
        <f t="shared" si="9"/>
        <v>2.92446104</v>
      </c>
      <c r="X1064" s="1">
        <f t="shared" si="10"/>
        <v>0.1797849696</v>
      </c>
      <c r="Y1064" s="1">
        <f t="shared" si="11"/>
        <v>0.1129171802</v>
      </c>
      <c r="Z1064" s="1">
        <f t="shared" si="12"/>
        <v>321.5160803</v>
      </c>
      <c r="AA1064" s="1">
        <f t="shared" si="13"/>
        <v>31.98373012</v>
      </c>
      <c r="AB1064" s="1">
        <f t="shared" si="14"/>
        <v>31.220275</v>
      </c>
      <c r="AC1064" s="1">
        <f t="shared" si="15"/>
        <v>4.568350042</v>
      </c>
      <c r="AD1064" s="1">
        <f t="shared" si="16"/>
        <v>60.06469718</v>
      </c>
      <c r="AE1064" s="1">
        <f t="shared" si="17"/>
        <v>2.708730994</v>
      </c>
      <c r="AF1064" s="1">
        <f t="shared" si="18"/>
        <v>4.50968892</v>
      </c>
      <c r="AG1064" s="1">
        <f t="shared" si="19"/>
        <v>1.859619048</v>
      </c>
      <c r="AH1064" s="1">
        <f t="shared" si="20"/>
        <v>-153.3938076</v>
      </c>
      <c r="AI1064" s="1">
        <f t="shared" si="21"/>
        <v>-35.76498946</v>
      </c>
      <c r="AJ1064" s="1">
        <f t="shared" si="22"/>
        <v>-2.749173514</v>
      </c>
      <c r="AK1064" s="1">
        <f t="shared" si="23"/>
        <v>129.6081097</v>
      </c>
      <c r="AL1064" s="1">
        <f t="shared" si="24"/>
        <v>34.40435735</v>
      </c>
      <c r="AM1064" s="1">
        <f t="shared" si="25"/>
        <v>3.473925153</v>
      </c>
      <c r="AN1064" s="1">
        <f t="shared" si="26"/>
        <v>2.582501441</v>
      </c>
      <c r="AO1064" s="1">
        <v>1216.264942732447</v>
      </c>
      <c r="AP1064" s="1">
        <v>1186.752848484848</v>
      </c>
      <c r="AQ1064" s="1">
        <v>5.144858375926396</v>
      </c>
      <c r="AR1064" s="1">
        <v>64.97153183116835</v>
      </c>
      <c r="AS1064" s="1">
        <f t="shared" si="27"/>
        <v>3.478317632</v>
      </c>
      <c r="AT1064" s="1">
        <v>23.10461857252618</v>
      </c>
      <c r="AU1064" s="1">
        <v>27.1637115151515</v>
      </c>
      <c r="AV1064" s="1">
        <v>5.913076718835717E-5</v>
      </c>
      <c r="AW1064" s="1">
        <v>82.28873051766035</v>
      </c>
      <c r="AX1064" s="1">
        <v>0.0</v>
      </c>
      <c r="AY1064" s="1">
        <v>0.0</v>
      </c>
      <c r="AZ1064" s="1">
        <f t="shared" si="28"/>
        <v>1</v>
      </c>
      <c r="BA1064" s="1">
        <f t="shared" si="29"/>
        <v>0</v>
      </c>
      <c r="BB1064" s="1">
        <f t="shared" si="30"/>
        <v>52030.1956</v>
      </c>
      <c r="BC1064" s="1">
        <f t="shared" si="31"/>
        <v>1999.996875</v>
      </c>
      <c r="BD1064" s="1">
        <f t="shared" si="32"/>
        <v>1681.197675</v>
      </c>
      <c r="BE1064" s="1">
        <f t="shared" si="33"/>
        <v>0.8406001509</v>
      </c>
      <c r="BF1064" s="1">
        <f t="shared" si="34"/>
        <v>0.1607582913</v>
      </c>
      <c r="BG1064" s="1">
        <v>6.0</v>
      </c>
      <c r="BH1064" s="1">
        <v>0.5</v>
      </c>
      <c r="BI1064" s="1" t="s">
        <v>355</v>
      </c>
      <c r="BJ1064" s="1">
        <v>2.0</v>
      </c>
      <c r="BK1064" s="1" t="b">
        <v>1</v>
      </c>
      <c r="BL1064" s="1">
        <v>1.660492366975E9</v>
      </c>
      <c r="BM1064" s="1">
        <v>1116.349375</v>
      </c>
      <c r="BN1064" s="1">
        <v>1162.275625</v>
      </c>
      <c r="BO1064" s="1">
        <v>27.1532125</v>
      </c>
      <c r="BP1064" s="1">
        <v>23.09881875</v>
      </c>
      <c r="BQ1064" s="1">
        <v>1113.929375</v>
      </c>
      <c r="BR1064" s="1">
        <v>27.1507875</v>
      </c>
      <c r="BS1064" s="1">
        <v>500.1384375</v>
      </c>
      <c r="BT1064" s="1">
        <v>99.6573625</v>
      </c>
      <c r="BU1064" s="1">
        <v>0.09993118125</v>
      </c>
      <c r="BV1064" s="1">
        <v>30.99343125</v>
      </c>
      <c r="BW1064" s="1">
        <v>31.220275</v>
      </c>
      <c r="BX1064" s="1">
        <v>999.9</v>
      </c>
      <c r="BY1064" s="1">
        <v>0.0</v>
      </c>
      <c r="BZ1064" s="1">
        <v>0.0</v>
      </c>
      <c r="CA1064" s="1">
        <v>10005.3025</v>
      </c>
      <c r="CB1064" s="1">
        <v>0.0</v>
      </c>
      <c r="CC1064" s="1">
        <v>28.8367875</v>
      </c>
      <c r="CD1064" s="1">
        <v>-45.92779375</v>
      </c>
      <c r="CE1064" s="1">
        <v>1147.506875</v>
      </c>
      <c r="CF1064" s="1">
        <v>1189.75875</v>
      </c>
      <c r="CG1064" s="1">
        <v>4.05438375</v>
      </c>
      <c r="CH1064" s="1">
        <v>1162.275625</v>
      </c>
      <c r="CI1064" s="1">
        <v>23.09881875</v>
      </c>
      <c r="CJ1064" s="1">
        <v>2.70601875</v>
      </c>
      <c r="CK1064" s="1">
        <v>2.30196875</v>
      </c>
      <c r="CL1064" s="1">
        <v>22.3217125</v>
      </c>
      <c r="CM1064" s="1">
        <v>19.69019375</v>
      </c>
      <c r="CN1064" s="1">
        <v>1999.996875</v>
      </c>
      <c r="CO1064" s="1">
        <v>0.979993</v>
      </c>
      <c r="CP1064" s="1">
        <v>0.0200071</v>
      </c>
      <c r="CQ1064" s="1">
        <v>0.0</v>
      </c>
      <c r="CR1064" s="1">
        <v>2.8500625</v>
      </c>
      <c r="CS1064" s="1">
        <v>0.0</v>
      </c>
      <c r="CT1064" s="1">
        <v>33438.3</v>
      </c>
      <c r="CU1064" s="1">
        <v>17412.25625</v>
      </c>
      <c r="CV1064" s="1">
        <v>40.875</v>
      </c>
      <c r="CW1064" s="1">
        <v>41.8905</v>
      </c>
      <c r="CX1064" s="1">
        <v>40.875</v>
      </c>
      <c r="CY1064" s="1">
        <v>40.33168749999999</v>
      </c>
      <c r="CZ1064" s="1">
        <v>41.00775</v>
      </c>
      <c r="DA1064" s="1">
        <v>1959.986875</v>
      </c>
      <c r="DB1064" s="1">
        <v>40.01</v>
      </c>
      <c r="DC1064" s="1">
        <v>0.0</v>
      </c>
      <c r="DD1064" s="1">
        <v>1.660492373E9</v>
      </c>
      <c r="DE1064" s="1">
        <v>0.0</v>
      </c>
      <c r="DF1064" s="1">
        <v>1.6604919246E9</v>
      </c>
      <c r="DG1064" s="1" t="s">
        <v>1965</v>
      </c>
      <c r="DH1064" s="1">
        <v>1.6604919196E9</v>
      </c>
      <c r="DI1064" s="1">
        <v>1.6604919246E9</v>
      </c>
      <c r="DJ1064" s="1">
        <v>26.0</v>
      </c>
      <c r="DK1064" s="1">
        <v>0.565</v>
      </c>
      <c r="DL1064" s="1">
        <v>-0.007</v>
      </c>
      <c r="DM1064" s="1">
        <v>1.335</v>
      </c>
      <c r="DN1064" s="1">
        <v>0.012</v>
      </c>
      <c r="DO1064" s="1">
        <v>400.0</v>
      </c>
      <c r="DP1064" s="1">
        <v>23.0</v>
      </c>
      <c r="DQ1064" s="1">
        <v>0.17</v>
      </c>
      <c r="DR1064" s="1">
        <v>0.02</v>
      </c>
      <c r="DS1064" s="1">
        <v>2.584103924801605</v>
      </c>
      <c r="DT1064" s="1">
        <v>0.2659537895489597</v>
      </c>
      <c r="DU1064" s="1">
        <v>0.08958621789843964</v>
      </c>
      <c r="DV1064" s="1">
        <v>1.0</v>
      </c>
      <c r="DW1064" s="1">
        <v>34.40405516224921</v>
      </c>
      <c r="DX1064" s="1">
        <v>0.01158791972450749</v>
      </c>
      <c r="DY1064" s="1">
        <v>0.04467373801158762</v>
      </c>
      <c r="DZ1064" s="1">
        <v>1.0</v>
      </c>
      <c r="EA1064" s="1">
        <v>-45.92819032258065</v>
      </c>
      <c r="EB1064" s="1">
        <v>-1.279446774193463</v>
      </c>
      <c r="EC1064" s="1">
        <v>0.1089420572682169</v>
      </c>
      <c r="ED1064" s="1">
        <v>0.0</v>
      </c>
      <c r="EE1064" s="1">
        <v>1059.360776282067</v>
      </c>
      <c r="EF1064" s="1">
        <v>288.0980685744862</v>
      </c>
      <c r="EG1064" s="1">
        <v>20.79361709999186</v>
      </c>
      <c r="EH1064" s="1">
        <v>0.0</v>
      </c>
      <c r="EI1064" s="1">
        <v>4.052284878048781</v>
      </c>
      <c r="EJ1064" s="1">
        <v>0.03161644599303426</v>
      </c>
      <c r="EK1064" s="1">
        <v>0.00401890418382747</v>
      </c>
      <c r="EL1064" s="1">
        <v>1.0</v>
      </c>
      <c r="EM1064" s="1">
        <v>1.859625450564507</v>
      </c>
      <c r="EN1064" s="1">
        <v>0.002217990188436418</v>
      </c>
      <c r="EO1064" s="1">
        <v>8.278851771508831E-4</v>
      </c>
      <c r="EP1064" s="1">
        <v>1.0</v>
      </c>
      <c r="EQ1064" s="1">
        <v>4.0</v>
      </c>
      <c r="ER1064" s="1">
        <v>6.0</v>
      </c>
      <c r="ES1064" s="1" t="s">
        <v>376</v>
      </c>
      <c r="ET1064" s="1">
        <v>2.94403</v>
      </c>
      <c r="EU1064" s="1">
        <v>2.80127</v>
      </c>
      <c r="EV1064" s="1">
        <v>0.183556</v>
      </c>
      <c r="EW1064" s="1">
        <v>0.18803</v>
      </c>
      <c r="EX1064" s="1">
        <v>0.118276</v>
      </c>
      <c r="EY1064" s="1">
        <v>0.105583</v>
      </c>
      <c r="EZ1064" s="1">
        <v>16777.6</v>
      </c>
      <c r="FA1064" s="1">
        <v>17498.0</v>
      </c>
      <c r="FB1064" s="1">
        <v>23890.4</v>
      </c>
      <c r="FC1064" s="1">
        <v>25071.4</v>
      </c>
      <c r="FD1064" s="1">
        <v>33714.3</v>
      </c>
      <c r="FE1064" s="1">
        <v>35805.6</v>
      </c>
      <c r="FF1064" s="1">
        <v>43548.1</v>
      </c>
      <c r="FG1064" s="1">
        <v>46341.8</v>
      </c>
      <c r="FH1064" s="1">
        <v>1.98848</v>
      </c>
      <c r="FI1064" s="1">
        <v>1.88547</v>
      </c>
      <c r="FJ1064" s="1">
        <v>0.1214</v>
      </c>
      <c r="FK1064" s="1">
        <v>0.0</v>
      </c>
      <c r="FL1064" s="1">
        <v>29.2514</v>
      </c>
      <c r="FM1064" s="1">
        <v>999.9</v>
      </c>
      <c r="FN1064" s="1">
        <v>61.0</v>
      </c>
      <c r="FO1064" s="1">
        <v>33.9</v>
      </c>
      <c r="FP1064" s="1">
        <v>32.5199</v>
      </c>
      <c r="FQ1064" s="1">
        <v>63.6064</v>
      </c>
      <c r="FR1064" s="1">
        <v>26.0056</v>
      </c>
      <c r="FS1064" s="1">
        <v>1.0</v>
      </c>
      <c r="FT1064" s="1">
        <v>0.267439</v>
      </c>
      <c r="FU1064" s="1">
        <v>0.374096</v>
      </c>
      <c r="FV1064" s="1">
        <v>20.324</v>
      </c>
      <c r="FW1064" s="1">
        <v>5.21145</v>
      </c>
      <c r="FX1064" s="1">
        <v>11.9062</v>
      </c>
      <c r="FY1064" s="1">
        <v>5.00315</v>
      </c>
      <c r="FZ1064" s="1">
        <v>3.29055</v>
      </c>
      <c r="GA1064" s="1">
        <v>9999.0</v>
      </c>
      <c r="GB1064" s="1">
        <v>9999.0</v>
      </c>
      <c r="GC1064" s="1">
        <v>9999.0</v>
      </c>
      <c r="GD1064" s="1">
        <v>999.9</v>
      </c>
      <c r="GE1064" s="1">
        <v>1.85949</v>
      </c>
      <c r="GF1064" s="1">
        <v>1.85445</v>
      </c>
      <c r="GG1064" s="1">
        <v>1.85761</v>
      </c>
      <c r="GH1064" s="1">
        <v>1.85608</v>
      </c>
      <c r="GI1064" s="1">
        <v>1.85486</v>
      </c>
      <c r="GJ1064" s="1">
        <v>1.85455</v>
      </c>
      <c r="GK1064" s="1">
        <v>1.85318</v>
      </c>
      <c r="GL1064" s="1">
        <v>1.85637</v>
      </c>
      <c r="GM1064" s="1">
        <v>0.0</v>
      </c>
      <c r="GN1064" s="1">
        <v>0.0</v>
      </c>
      <c r="GO1064" s="1">
        <v>0.0</v>
      </c>
      <c r="GP1064" s="1">
        <v>0.0</v>
      </c>
      <c r="GQ1064" s="1" t="s">
        <v>358</v>
      </c>
      <c r="GR1064" s="1" t="s">
        <v>359</v>
      </c>
      <c r="GS1064" s="1" t="s">
        <v>360</v>
      </c>
      <c r="GT1064" s="1" t="s">
        <v>360</v>
      </c>
      <c r="GU1064" s="1" t="s">
        <v>360</v>
      </c>
      <c r="GV1064" s="1" t="s">
        <v>360</v>
      </c>
      <c r="GW1064" s="1">
        <v>0.0</v>
      </c>
      <c r="GX1064" s="1">
        <v>100.0</v>
      </c>
      <c r="GY1064" s="1">
        <v>100.0</v>
      </c>
      <c r="GZ1064" s="1">
        <v>2.47</v>
      </c>
      <c r="HA1064" s="1">
        <v>0.0024</v>
      </c>
      <c r="HB1064" s="1">
        <v>0.4072566870634428</v>
      </c>
      <c r="HC1064" s="1">
        <v>0.002678124759318837</v>
      </c>
      <c r="HD1064" s="1">
        <v>-9.373761146515732E-7</v>
      </c>
      <c r="HE1064" s="1">
        <v>1.391563784175389E-10</v>
      </c>
      <c r="HF1064" s="1">
        <v>-0.08316833377203428</v>
      </c>
      <c r="HG1064" s="1">
        <v>0.01061361004592812</v>
      </c>
      <c r="HH1064" s="1">
        <v>-3.086644042041478E-4</v>
      </c>
      <c r="HI1064" s="1">
        <v>1.24720902217549E-6</v>
      </c>
      <c r="HJ1064" s="1">
        <v>1.0</v>
      </c>
      <c r="HK1064" s="1">
        <v>2093.0</v>
      </c>
      <c r="HL1064" s="1">
        <v>2.0</v>
      </c>
      <c r="HM1064" s="1">
        <v>27.0</v>
      </c>
      <c r="HN1064" s="1">
        <v>7.6</v>
      </c>
      <c r="HO1064" s="1">
        <v>7.5</v>
      </c>
      <c r="HP1064" s="1">
        <v>2.5354</v>
      </c>
      <c r="HQ1064" s="1">
        <v>2.27539</v>
      </c>
      <c r="HR1064" s="1">
        <v>1.4978</v>
      </c>
      <c r="HS1064" s="1">
        <v>2.30225</v>
      </c>
      <c r="HT1064" s="1">
        <v>1.54785</v>
      </c>
      <c r="HU1064" s="1">
        <v>2.46216</v>
      </c>
      <c r="HV1064" s="1">
        <v>36.7654</v>
      </c>
      <c r="HW1064" s="1">
        <v>14.0182</v>
      </c>
      <c r="HX1064" s="1">
        <v>18.0</v>
      </c>
      <c r="HY1064" s="1">
        <v>505.022</v>
      </c>
      <c r="HZ1064" s="1">
        <v>504.023</v>
      </c>
      <c r="IA1064" s="1">
        <v>28.8207</v>
      </c>
      <c r="IB1064" s="1">
        <v>30.5309</v>
      </c>
      <c r="IC1064" s="1">
        <v>30.0003</v>
      </c>
      <c r="ID1064" s="1">
        <v>30.3261</v>
      </c>
      <c r="IE1064" s="1">
        <v>30.4238</v>
      </c>
      <c r="IF1064" s="1">
        <v>50.7971</v>
      </c>
      <c r="IG1064" s="1">
        <v>30.1514</v>
      </c>
      <c r="IH1064" s="1">
        <v>0.0</v>
      </c>
      <c r="II1064" s="1">
        <v>28.8151</v>
      </c>
      <c r="IJ1064" s="1">
        <v>1227.38</v>
      </c>
      <c r="IK1064" s="1">
        <v>23.0661</v>
      </c>
      <c r="IL1064" s="1">
        <v>100.709</v>
      </c>
      <c r="IM1064" s="1">
        <v>100.438</v>
      </c>
      <c r="IN1064" s="1" t="s">
        <v>365</v>
      </c>
    </row>
    <row r="1065" ht="15.75" customHeight="1">
      <c r="A1065" s="1">
        <v>1049.0</v>
      </c>
      <c r="B1065" s="1">
        <v>1.6604923761E9</v>
      </c>
      <c r="C1065" s="1">
        <v>8247.0</v>
      </c>
      <c r="D1065" s="1" t="s">
        <v>2432</v>
      </c>
      <c r="E1065" s="1" t="s">
        <v>2433</v>
      </c>
      <c r="F1065" s="1">
        <v>1.0</v>
      </c>
      <c r="G1065" s="1" t="s">
        <v>1964</v>
      </c>
      <c r="H1065" s="1" t="s">
        <v>350</v>
      </c>
      <c r="I1065" s="1" t="s">
        <v>351</v>
      </c>
      <c r="J1065" s="1" t="s">
        <v>352</v>
      </c>
      <c r="K1065" s="1" t="s">
        <v>1168</v>
      </c>
      <c r="L1065" s="1" t="s">
        <v>349</v>
      </c>
      <c r="M1065" s="1" t="s">
        <v>354</v>
      </c>
      <c r="N1065" s="1">
        <v>1.6604923685E9</v>
      </c>
      <c r="O1065" s="1">
        <f t="shared" si="1"/>
        <v>0.003476734632</v>
      </c>
      <c r="P1065" s="1">
        <f t="shared" si="2"/>
        <v>3.476734632</v>
      </c>
      <c r="Q1065" s="1">
        <f t="shared" si="3"/>
        <v>2.672034148</v>
      </c>
      <c r="R1065" s="1">
        <f t="shared" si="4"/>
        <v>1123.987333</v>
      </c>
      <c r="S1065" s="1">
        <f t="shared" si="5"/>
        <v>1066.565116</v>
      </c>
      <c r="T1065" s="1">
        <f t="shared" si="6"/>
        <v>106.3972629</v>
      </c>
      <c r="U1065" s="1">
        <f t="shared" si="7"/>
        <v>112.1255271</v>
      </c>
      <c r="V1065" s="1">
        <f t="shared" si="8"/>
        <v>0.1860078127</v>
      </c>
      <c r="W1065" s="1">
        <f t="shared" si="9"/>
        <v>2.924502103</v>
      </c>
      <c r="X1065" s="1">
        <f t="shared" si="10"/>
        <v>0.1796763775</v>
      </c>
      <c r="Y1065" s="1">
        <f t="shared" si="11"/>
        <v>0.1128486364</v>
      </c>
      <c r="Z1065" s="1">
        <f t="shared" si="12"/>
        <v>321.5159406</v>
      </c>
      <c r="AA1065" s="1">
        <f t="shared" si="13"/>
        <v>31.98529553</v>
      </c>
      <c r="AB1065" s="1">
        <f t="shared" si="14"/>
        <v>31.22202667</v>
      </c>
      <c r="AC1065" s="1">
        <f t="shared" si="15"/>
        <v>4.568805591</v>
      </c>
      <c r="AD1065" s="1">
        <f t="shared" si="16"/>
        <v>60.06494615</v>
      </c>
      <c r="AE1065" s="1">
        <f t="shared" si="17"/>
        <v>2.708922744</v>
      </c>
      <c r="AF1065" s="1">
        <f t="shared" si="18"/>
        <v>4.509989466</v>
      </c>
      <c r="AG1065" s="1">
        <f t="shared" si="19"/>
        <v>1.859882846</v>
      </c>
      <c r="AH1065" s="1">
        <f t="shared" si="20"/>
        <v>-153.3239973</v>
      </c>
      <c r="AI1065" s="1">
        <f t="shared" si="21"/>
        <v>-35.85739765</v>
      </c>
      <c r="AJ1065" s="1">
        <f t="shared" si="22"/>
        <v>-2.756277726</v>
      </c>
      <c r="AK1065" s="1">
        <f t="shared" si="23"/>
        <v>129.578268</v>
      </c>
      <c r="AL1065" s="1">
        <f t="shared" si="24"/>
        <v>34.40515747</v>
      </c>
      <c r="AM1065" s="1">
        <f t="shared" si="25"/>
        <v>3.474175369</v>
      </c>
      <c r="AN1065" s="1">
        <f t="shared" si="26"/>
        <v>2.672034148</v>
      </c>
      <c r="AO1065" s="1">
        <v>1221.4233314952</v>
      </c>
      <c r="AP1065" s="1">
        <v>1191.873696969696</v>
      </c>
      <c r="AQ1065" s="1">
        <v>5.130759812502962</v>
      </c>
      <c r="AR1065" s="1">
        <v>64.97153183116835</v>
      </c>
      <c r="AS1065" s="1">
        <f t="shared" si="27"/>
        <v>3.476734632</v>
      </c>
      <c r="AT1065" s="1">
        <v>23.10591751430238</v>
      </c>
      <c r="AU1065" s="1">
        <v>27.16307515151514</v>
      </c>
      <c r="AV1065" s="1">
        <v>7.246303475251066E-5</v>
      </c>
      <c r="AW1065" s="1">
        <v>82.28873051766035</v>
      </c>
      <c r="AX1065" s="1">
        <v>0.0</v>
      </c>
      <c r="AY1065" s="1">
        <v>0.0</v>
      </c>
      <c r="AZ1065" s="1">
        <f t="shared" si="28"/>
        <v>1</v>
      </c>
      <c r="BA1065" s="1">
        <f t="shared" si="29"/>
        <v>0</v>
      </c>
      <c r="BB1065" s="1">
        <f t="shared" si="30"/>
        <v>52031.15633</v>
      </c>
      <c r="BC1065" s="1">
        <f t="shared" si="31"/>
        <v>1999.996</v>
      </c>
      <c r="BD1065" s="1">
        <f t="shared" si="32"/>
        <v>1681.19694</v>
      </c>
      <c r="BE1065" s="1">
        <f t="shared" si="33"/>
        <v>0.8406001512</v>
      </c>
      <c r="BF1065" s="1">
        <f t="shared" si="34"/>
        <v>0.1607582918</v>
      </c>
      <c r="BG1065" s="1">
        <v>6.0</v>
      </c>
      <c r="BH1065" s="1">
        <v>0.5</v>
      </c>
      <c r="BI1065" s="1" t="s">
        <v>355</v>
      </c>
      <c r="BJ1065" s="1">
        <v>2.0</v>
      </c>
      <c r="BK1065" s="1" t="b">
        <v>1</v>
      </c>
      <c r="BL1065" s="1">
        <v>1.6604923685E9</v>
      </c>
      <c r="BM1065" s="1">
        <v>1123.987333333333</v>
      </c>
      <c r="BN1065" s="1">
        <v>1169.946666666666</v>
      </c>
      <c r="BO1065" s="1">
        <v>27.15523333333334</v>
      </c>
      <c r="BP1065" s="1">
        <v>23.10056</v>
      </c>
      <c r="BQ1065" s="1">
        <v>1121.558666666667</v>
      </c>
      <c r="BR1065" s="1">
        <v>27.15281999999999</v>
      </c>
      <c r="BS1065" s="1">
        <v>500.1389333333335</v>
      </c>
      <c r="BT1065" s="1">
        <v>99.65697333333334</v>
      </c>
      <c r="BU1065" s="1">
        <v>0.0999579</v>
      </c>
      <c r="BV1065" s="1">
        <v>30.9946</v>
      </c>
      <c r="BW1065" s="1">
        <v>31.22202666666666</v>
      </c>
      <c r="BX1065" s="1">
        <v>999.8999999999999</v>
      </c>
      <c r="BY1065" s="1">
        <v>0.0</v>
      </c>
      <c r="BZ1065" s="1">
        <v>0.0</v>
      </c>
      <c r="CA1065" s="1">
        <v>10005.576</v>
      </c>
      <c r="CB1065" s="1">
        <v>0.0</v>
      </c>
      <c r="CC1065" s="1">
        <v>29.12194666666667</v>
      </c>
      <c r="CD1065" s="1">
        <v>-45.96141333333333</v>
      </c>
      <c r="CE1065" s="1">
        <v>1155.36</v>
      </c>
      <c r="CF1065" s="1">
        <v>1197.614</v>
      </c>
      <c r="CG1065" s="1">
        <v>4.054664</v>
      </c>
      <c r="CH1065" s="1">
        <v>1169.946666666666</v>
      </c>
      <c r="CI1065" s="1">
        <v>23.10056</v>
      </c>
      <c r="CJ1065" s="1">
        <v>2.70621</v>
      </c>
      <c r="CK1065" s="1">
        <v>2.302133333333333</v>
      </c>
      <c r="CL1065" s="1">
        <v>22.32287333333334</v>
      </c>
      <c r="CM1065" s="1">
        <v>19.69134666666667</v>
      </c>
      <c r="CN1065" s="1">
        <v>1999.996</v>
      </c>
      <c r="CO1065" s="1">
        <v>0.9799930000000001</v>
      </c>
      <c r="CP1065" s="1">
        <v>0.0200071</v>
      </c>
      <c r="CQ1065" s="1">
        <v>0.0</v>
      </c>
      <c r="CR1065" s="1">
        <v>2.982466666666666</v>
      </c>
      <c r="CS1065" s="1">
        <v>0.0</v>
      </c>
      <c r="CT1065" s="1">
        <v>33435.46</v>
      </c>
      <c r="CU1065" s="1">
        <v>17412.26</v>
      </c>
      <c r="CV1065" s="1">
        <v>40.875</v>
      </c>
      <c r="CW1065" s="1">
        <v>41.88326666666667</v>
      </c>
      <c r="CX1065" s="1">
        <v>40.875</v>
      </c>
      <c r="CY1065" s="1">
        <v>40.3246</v>
      </c>
      <c r="CZ1065" s="1">
        <v>41.0</v>
      </c>
      <c r="DA1065" s="1">
        <v>1959.986</v>
      </c>
      <c r="DB1065" s="1">
        <v>40.01</v>
      </c>
      <c r="DC1065" s="1">
        <v>0.0</v>
      </c>
      <c r="DD1065" s="1">
        <v>1.6604923742E9</v>
      </c>
      <c r="DE1065" s="1">
        <v>0.0</v>
      </c>
      <c r="DF1065" s="1">
        <v>1.6604919246E9</v>
      </c>
      <c r="DG1065" s="1" t="s">
        <v>1965</v>
      </c>
      <c r="DH1065" s="1">
        <v>1.6604919196E9</v>
      </c>
      <c r="DI1065" s="1">
        <v>1.6604919246E9</v>
      </c>
      <c r="DJ1065" s="1">
        <v>26.0</v>
      </c>
      <c r="DK1065" s="1">
        <v>0.565</v>
      </c>
      <c r="DL1065" s="1">
        <v>-0.007</v>
      </c>
      <c r="DM1065" s="1">
        <v>1.335</v>
      </c>
      <c r="DN1065" s="1">
        <v>0.012</v>
      </c>
      <c r="DO1065" s="1">
        <v>400.0</v>
      </c>
      <c r="DP1065" s="1">
        <v>23.0</v>
      </c>
      <c r="DQ1065" s="1">
        <v>0.17</v>
      </c>
      <c r="DR1065" s="1">
        <v>0.02</v>
      </c>
      <c r="DS1065" s="1">
        <v>2.584103924801605</v>
      </c>
      <c r="DT1065" s="1">
        <v>0.2659537895489597</v>
      </c>
      <c r="DU1065" s="1">
        <v>0.08958621789843964</v>
      </c>
      <c r="DV1065" s="1">
        <v>1.0</v>
      </c>
      <c r="DW1065" s="1">
        <v>34.40405516224921</v>
      </c>
      <c r="DX1065" s="1">
        <v>0.01158791972450749</v>
      </c>
      <c r="DY1065" s="1">
        <v>0.04467373801158762</v>
      </c>
      <c r="DZ1065" s="1">
        <v>1.0</v>
      </c>
      <c r="EA1065" s="1">
        <v>-45.92819032258065</v>
      </c>
      <c r="EB1065" s="1">
        <v>-1.279446774193463</v>
      </c>
      <c r="EC1065" s="1">
        <v>0.1089420572682169</v>
      </c>
      <c r="ED1065" s="1">
        <v>0.0</v>
      </c>
      <c r="EE1065" s="1">
        <v>1059.360776282067</v>
      </c>
      <c r="EF1065" s="1">
        <v>288.0980685744862</v>
      </c>
      <c r="EG1065" s="1">
        <v>20.79361709999186</v>
      </c>
      <c r="EH1065" s="1">
        <v>0.0</v>
      </c>
      <c r="EI1065" s="1">
        <v>4.052284878048781</v>
      </c>
      <c r="EJ1065" s="1">
        <v>0.03161644599303426</v>
      </c>
      <c r="EK1065" s="1">
        <v>0.00401890418382747</v>
      </c>
      <c r="EL1065" s="1">
        <v>1.0</v>
      </c>
      <c r="EM1065" s="1">
        <v>1.859625450564507</v>
      </c>
      <c r="EN1065" s="1">
        <v>0.002217990188436418</v>
      </c>
      <c r="EO1065" s="1">
        <v>8.278851771508831E-4</v>
      </c>
      <c r="EP1065" s="1">
        <v>1.0</v>
      </c>
      <c r="EQ1065" s="1">
        <v>4.0</v>
      </c>
      <c r="ER1065" s="1">
        <v>6.0</v>
      </c>
      <c r="ES1065" s="1" t="s">
        <v>376</v>
      </c>
      <c r="ET1065" s="1">
        <v>2.94397</v>
      </c>
      <c r="EU1065" s="1">
        <v>2.8012</v>
      </c>
      <c r="EV1065" s="1">
        <v>0.184044</v>
      </c>
      <c r="EW1065" s="1">
        <v>0.188524</v>
      </c>
      <c r="EX1065" s="1">
        <v>0.118277</v>
      </c>
      <c r="EY1065" s="1">
        <v>0.105582</v>
      </c>
      <c r="EZ1065" s="1">
        <v>16767.5</v>
      </c>
      <c r="FA1065" s="1">
        <v>17487.3</v>
      </c>
      <c r="FB1065" s="1">
        <v>23890.3</v>
      </c>
      <c r="FC1065" s="1">
        <v>25071.4</v>
      </c>
      <c r="FD1065" s="1">
        <v>33714.2</v>
      </c>
      <c r="FE1065" s="1">
        <v>35805.6</v>
      </c>
      <c r="FF1065" s="1">
        <v>43547.9</v>
      </c>
      <c r="FG1065" s="1">
        <v>46341.6</v>
      </c>
      <c r="FH1065" s="1">
        <v>1.9883</v>
      </c>
      <c r="FI1065" s="1">
        <v>1.88555</v>
      </c>
      <c r="FJ1065" s="1">
        <v>0.121642</v>
      </c>
      <c r="FK1065" s="1">
        <v>0.0</v>
      </c>
      <c r="FL1065" s="1">
        <v>29.2521</v>
      </c>
      <c r="FM1065" s="1">
        <v>999.9</v>
      </c>
      <c r="FN1065" s="1">
        <v>61.0</v>
      </c>
      <c r="FO1065" s="1">
        <v>33.9</v>
      </c>
      <c r="FP1065" s="1">
        <v>32.5224</v>
      </c>
      <c r="FQ1065" s="1">
        <v>63.4164</v>
      </c>
      <c r="FR1065" s="1">
        <v>25.3526</v>
      </c>
      <c r="FS1065" s="1">
        <v>1.0</v>
      </c>
      <c r="FT1065" s="1">
        <v>0.267485</v>
      </c>
      <c r="FU1065" s="1">
        <v>0.379918</v>
      </c>
      <c r="FV1065" s="1">
        <v>20.324</v>
      </c>
      <c r="FW1065" s="1">
        <v>5.21115</v>
      </c>
      <c r="FX1065" s="1">
        <v>11.9062</v>
      </c>
      <c r="FY1065" s="1">
        <v>5.00305</v>
      </c>
      <c r="FZ1065" s="1">
        <v>3.29055</v>
      </c>
      <c r="GA1065" s="1">
        <v>9999.0</v>
      </c>
      <c r="GB1065" s="1">
        <v>9999.0</v>
      </c>
      <c r="GC1065" s="1">
        <v>9999.0</v>
      </c>
      <c r="GD1065" s="1">
        <v>999.9</v>
      </c>
      <c r="GE1065" s="1">
        <v>1.85948</v>
      </c>
      <c r="GF1065" s="1">
        <v>1.85443</v>
      </c>
      <c r="GG1065" s="1">
        <v>1.8576</v>
      </c>
      <c r="GH1065" s="1">
        <v>1.85608</v>
      </c>
      <c r="GI1065" s="1">
        <v>1.85486</v>
      </c>
      <c r="GJ1065" s="1">
        <v>1.85455</v>
      </c>
      <c r="GK1065" s="1">
        <v>1.85318</v>
      </c>
      <c r="GL1065" s="1">
        <v>1.85636</v>
      </c>
      <c r="GM1065" s="1">
        <v>0.0</v>
      </c>
      <c r="GN1065" s="1">
        <v>0.0</v>
      </c>
      <c r="GO1065" s="1">
        <v>0.0</v>
      </c>
      <c r="GP1065" s="1">
        <v>0.0</v>
      </c>
      <c r="GQ1065" s="1" t="s">
        <v>358</v>
      </c>
      <c r="GR1065" s="1" t="s">
        <v>359</v>
      </c>
      <c r="GS1065" s="1" t="s">
        <v>360</v>
      </c>
      <c r="GT1065" s="1" t="s">
        <v>360</v>
      </c>
      <c r="GU1065" s="1" t="s">
        <v>360</v>
      </c>
      <c r="GV1065" s="1" t="s">
        <v>360</v>
      </c>
      <c r="GW1065" s="1">
        <v>0.0</v>
      </c>
      <c r="GX1065" s="1">
        <v>100.0</v>
      </c>
      <c r="GY1065" s="1">
        <v>100.0</v>
      </c>
      <c r="GZ1065" s="1">
        <v>2.47</v>
      </c>
      <c r="HA1065" s="1">
        <v>0.0024</v>
      </c>
      <c r="HB1065" s="1">
        <v>0.4072566870634428</v>
      </c>
      <c r="HC1065" s="1">
        <v>0.002678124759318837</v>
      </c>
      <c r="HD1065" s="1">
        <v>-9.373761146515732E-7</v>
      </c>
      <c r="HE1065" s="1">
        <v>1.391563784175389E-10</v>
      </c>
      <c r="HF1065" s="1">
        <v>-0.08316833377203428</v>
      </c>
      <c r="HG1065" s="1">
        <v>0.01061361004592812</v>
      </c>
      <c r="HH1065" s="1">
        <v>-3.086644042041478E-4</v>
      </c>
      <c r="HI1065" s="1">
        <v>1.24720902217549E-6</v>
      </c>
      <c r="HJ1065" s="1">
        <v>1.0</v>
      </c>
      <c r="HK1065" s="1">
        <v>2093.0</v>
      </c>
      <c r="HL1065" s="1">
        <v>2.0</v>
      </c>
      <c r="HM1065" s="1">
        <v>27.0</v>
      </c>
      <c r="HN1065" s="1">
        <v>7.6</v>
      </c>
      <c r="HO1065" s="1">
        <v>7.5</v>
      </c>
      <c r="HP1065" s="1">
        <v>2.54517</v>
      </c>
      <c r="HQ1065" s="1">
        <v>2.30225</v>
      </c>
      <c r="HR1065" s="1">
        <v>1.4978</v>
      </c>
      <c r="HS1065" s="1">
        <v>2.30225</v>
      </c>
      <c r="HT1065" s="1">
        <v>1.54785</v>
      </c>
      <c r="HU1065" s="1">
        <v>2.3877</v>
      </c>
      <c r="HV1065" s="1">
        <v>36.7654</v>
      </c>
      <c r="HW1065" s="1">
        <v>14.0095</v>
      </c>
      <c r="HX1065" s="1">
        <v>18.0</v>
      </c>
      <c r="HY1065" s="1">
        <v>504.917</v>
      </c>
      <c r="HZ1065" s="1">
        <v>504.076</v>
      </c>
      <c r="IA1065" s="1">
        <v>28.8211</v>
      </c>
      <c r="IB1065" s="1">
        <v>30.5309</v>
      </c>
      <c r="IC1065" s="1">
        <v>30.0004</v>
      </c>
      <c r="ID1065" s="1">
        <v>30.3261</v>
      </c>
      <c r="IE1065" s="1">
        <v>30.424</v>
      </c>
      <c r="IF1065" s="1">
        <v>50.9971</v>
      </c>
      <c r="IG1065" s="1">
        <v>30.1514</v>
      </c>
      <c r="IH1065" s="1">
        <v>0.0</v>
      </c>
      <c r="II1065" s="1">
        <v>28.8159</v>
      </c>
      <c r="IJ1065" s="1">
        <v>1237.46</v>
      </c>
      <c r="IK1065" s="1">
        <v>23.0645</v>
      </c>
      <c r="IL1065" s="1">
        <v>100.709</v>
      </c>
      <c r="IM1065" s="1">
        <v>100.438</v>
      </c>
      <c r="IN1065" s="1" t="s">
        <v>365</v>
      </c>
    </row>
    <row r="1066" ht="15.75" customHeight="1">
      <c r="A1066" s="1">
        <v>1050.0</v>
      </c>
      <c r="B1066" s="1">
        <v>1.6604923771E9</v>
      </c>
      <c r="C1066" s="1">
        <v>8248.0</v>
      </c>
      <c r="D1066" s="1" t="s">
        <v>2434</v>
      </c>
      <c r="E1066" s="1" t="s">
        <v>2435</v>
      </c>
      <c r="F1066" s="1">
        <v>1.0</v>
      </c>
      <c r="G1066" s="1" t="s">
        <v>1964</v>
      </c>
      <c r="H1066" s="1" t="s">
        <v>350</v>
      </c>
      <c r="I1066" s="1" t="s">
        <v>351</v>
      </c>
      <c r="J1066" s="1" t="s">
        <v>352</v>
      </c>
      <c r="K1066" s="1" t="s">
        <v>1168</v>
      </c>
      <c r="L1066" s="1" t="s">
        <v>349</v>
      </c>
      <c r="M1066" s="1" t="s">
        <v>354</v>
      </c>
      <c r="N1066" s="1">
        <v>1.66049236900625E9</v>
      </c>
      <c r="O1066" s="1">
        <f t="shared" si="1"/>
        <v>0.003475787259</v>
      </c>
      <c r="P1066" s="1">
        <f t="shared" si="2"/>
        <v>3.475787259</v>
      </c>
      <c r="Q1066" s="1">
        <f t="shared" si="3"/>
        <v>2.733474488</v>
      </c>
      <c r="R1066" s="1">
        <f t="shared" si="4"/>
        <v>1126.518125</v>
      </c>
      <c r="S1066" s="1">
        <f t="shared" si="5"/>
        <v>1068.474399</v>
      </c>
      <c r="T1066" s="1">
        <f t="shared" si="6"/>
        <v>106.5876876</v>
      </c>
      <c r="U1066" s="1">
        <f t="shared" si="7"/>
        <v>112.3779494</v>
      </c>
      <c r="V1066" s="1">
        <f t="shared" si="8"/>
        <v>0.1859485513</v>
      </c>
      <c r="W1066" s="1">
        <f t="shared" si="9"/>
        <v>2.92463212</v>
      </c>
      <c r="X1066" s="1">
        <f t="shared" si="10"/>
        <v>0.179621347</v>
      </c>
      <c r="Y1066" s="1">
        <f t="shared" si="11"/>
        <v>0.1128138804</v>
      </c>
      <c r="Z1066" s="1">
        <f t="shared" si="12"/>
        <v>321.5156813</v>
      </c>
      <c r="AA1066" s="1">
        <f t="shared" si="13"/>
        <v>31.98579897</v>
      </c>
      <c r="AB1066" s="1">
        <f t="shared" si="14"/>
        <v>31.22245625</v>
      </c>
      <c r="AC1066" s="1">
        <f t="shared" si="15"/>
        <v>4.568917317</v>
      </c>
      <c r="AD1066" s="1">
        <f t="shared" si="16"/>
        <v>60.06505303</v>
      </c>
      <c r="AE1066" s="1">
        <f t="shared" si="17"/>
        <v>2.708973904</v>
      </c>
      <c r="AF1066" s="1">
        <f t="shared" si="18"/>
        <v>4.510066614</v>
      </c>
      <c r="AG1066" s="1">
        <f t="shared" si="19"/>
        <v>1.859943413</v>
      </c>
      <c r="AH1066" s="1">
        <f t="shared" si="20"/>
        <v>-153.2822181</v>
      </c>
      <c r="AI1066" s="1">
        <f t="shared" si="21"/>
        <v>-35.87942356</v>
      </c>
      <c r="AJ1066" s="1">
        <f t="shared" si="22"/>
        <v>-2.757858125</v>
      </c>
      <c r="AK1066" s="1">
        <f t="shared" si="23"/>
        <v>129.5961814</v>
      </c>
      <c r="AL1066" s="1">
        <f t="shared" si="24"/>
        <v>34.40863126</v>
      </c>
      <c r="AM1066" s="1">
        <f t="shared" si="25"/>
        <v>3.474276826</v>
      </c>
      <c r="AN1066" s="1">
        <f t="shared" si="26"/>
        <v>2.733474488</v>
      </c>
      <c r="AO1066" s="1">
        <v>1226.566154653821</v>
      </c>
      <c r="AP1066" s="1">
        <v>1196.984303030302</v>
      </c>
      <c r="AQ1066" s="1">
        <v>5.122297857304253</v>
      </c>
      <c r="AR1066" s="1">
        <v>64.97153183116835</v>
      </c>
      <c r="AS1066" s="1">
        <f t="shared" si="27"/>
        <v>3.475787259</v>
      </c>
      <c r="AT1066" s="1">
        <v>23.10674513983495</v>
      </c>
      <c r="AU1066" s="1">
        <v>27.16295757575757</v>
      </c>
      <c r="AV1066" s="1">
        <v>5.036773574393633E-5</v>
      </c>
      <c r="AW1066" s="1">
        <v>82.28873051766035</v>
      </c>
      <c r="AX1066" s="1">
        <v>0.0</v>
      </c>
      <c r="AY1066" s="1">
        <v>0.0</v>
      </c>
      <c r="AZ1066" s="1">
        <f t="shared" si="28"/>
        <v>1</v>
      </c>
      <c r="BA1066" s="1">
        <f t="shared" si="29"/>
        <v>0</v>
      </c>
      <c r="BB1066" s="1">
        <f t="shared" si="30"/>
        <v>52034.80603</v>
      </c>
      <c r="BC1066" s="1">
        <f t="shared" si="31"/>
        <v>1999.994375</v>
      </c>
      <c r="BD1066" s="1">
        <f t="shared" si="32"/>
        <v>1681.195575</v>
      </c>
      <c r="BE1066" s="1">
        <f t="shared" si="33"/>
        <v>0.8406001517</v>
      </c>
      <c r="BF1066" s="1">
        <f t="shared" si="34"/>
        <v>0.1607582928</v>
      </c>
      <c r="BG1066" s="1">
        <v>6.0</v>
      </c>
      <c r="BH1066" s="1">
        <v>0.5</v>
      </c>
      <c r="BI1066" s="1" t="s">
        <v>355</v>
      </c>
      <c r="BJ1066" s="1">
        <v>2.0</v>
      </c>
      <c r="BK1066" s="1" t="b">
        <v>1</v>
      </c>
      <c r="BL1066" s="1">
        <v>1.66049236900625E9</v>
      </c>
      <c r="BM1066" s="1">
        <v>1126.518125</v>
      </c>
      <c r="BN1066" s="1">
        <v>1172.4925</v>
      </c>
      <c r="BO1066" s="1">
        <v>27.15575625</v>
      </c>
      <c r="BP1066" s="1">
        <v>23.10095</v>
      </c>
      <c r="BQ1066" s="1">
        <v>1124.086875</v>
      </c>
      <c r="BR1066" s="1">
        <v>27.15334375</v>
      </c>
      <c r="BS1066" s="1">
        <v>500.136875</v>
      </c>
      <c r="BT1066" s="1">
        <v>99.65694375</v>
      </c>
      <c r="BU1066" s="1">
        <v>0.09995046875000001</v>
      </c>
      <c r="BV1066" s="1">
        <v>30.9949</v>
      </c>
      <c r="BW1066" s="1">
        <v>31.22245625</v>
      </c>
      <c r="BX1066" s="1">
        <v>999.9</v>
      </c>
      <c r="BY1066" s="1">
        <v>0.0</v>
      </c>
      <c r="BZ1066" s="1">
        <v>0.0</v>
      </c>
      <c r="CA1066" s="1">
        <v>10006.32125</v>
      </c>
      <c r="CB1066" s="1">
        <v>0.0</v>
      </c>
      <c r="CC1066" s="1">
        <v>29.2566625</v>
      </c>
      <c r="CD1066" s="1">
        <v>-45.97586875</v>
      </c>
      <c r="CE1066" s="1">
        <v>1157.9625</v>
      </c>
      <c r="CF1066" s="1">
        <v>1200.22</v>
      </c>
      <c r="CG1066" s="1">
        <v>4.054796249999999</v>
      </c>
      <c r="CH1066" s="1">
        <v>1172.4925</v>
      </c>
      <c r="CI1066" s="1">
        <v>23.10095</v>
      </c>
      <c r="CJ1066" s="1">
        <v>2.70626125</v>
      </c>
      <c r="CK1066" s="1">
        <v>2.302171875</v>
      </c>
      <c r="CL1066" s="1">
        <v>22.3231875</v>
      </c>
      <c r="CM1066" s="1">
        <v>19.6916125</v>
      </c>
      <c r="CN1066" s="1">
        <v>1999.994375</v>
      </c>
      <c r="CO1066" s="1">
        <v>0.979993</v>
      </c>
      <c r="CP1066" s="1">
        <v>0.0200071</v>
      </c>
      <c r="CQ1066" s="1">
        <v>0.0</v>
      </c>
      <c r="CR1066" s="1">
        <v>2.96025</v>
      </c>
      <c r="CS1066" s="1">
        <v>0.0</v>
      </c>
      <c r="CT1066" s="1">
        <v>33434.45625</v>
      </c>
      <c r="CU1066" s="1">
        <v>17412.24375</v>
      </c>
      <c r="CV1066" s="1">
        <v>40.875</v>
      </c>
      <c r="CW1066" s="1">
        <v>41.88275</v>
      </c>
      <c r="CX1066" s="1">
        <v>40.875</v>
      </c>
      <c r="CY1066" s="1">
        <v>40.3238125</v>
      </c>
      <c r="CZ1066" s="1">
        <v>41.0</v>
      </c>
      <c r="DA1066" s="1">
        <v>1959.984375</v>
      </c>
      <c r="DB1066" s="1">
        <v>40.01</v>
      </c>
      <c r="DC1066" s="1">
        <v>0.0</v>
      </c>
      <c r="DD1066" s="1">
        <v>1.6604923754E9</v>
      </c>
      <c r="DE1066" s="1">
        <v>0.0</v>
      </c>
      <c r="DF1066" s="1">
        <v>1.6604919246E9</v>
      </c>
      <c r="DG1066" s="1" t="s">
        <v>1965</v>
      </c>
      <c r="DH1066" s="1">
        <v>1.6604919196E9</v>
      </c>
      <c r="DI1066" s="1">
        <v>1.6604919246E9</v>
      </c>
      <c r="DJ1066" s="1">
        <v>26.0</v>
      </c>
      <c r="DK1066" s="1">
        <v>0.565</v>
      </c>
      <c r="DL1066" s="1">
        <v>-0.007</v>
      </c>
      <c r="DM1066" s="1">
        <v>1.335</v>
      </c>
      <c r="DN1066" s="1">
        <v>0.012</v>
      </c>
      <c r="DO1066" s="1">
        <v>400.0</v>
      </c>
      <c r="DP1066" s="1">
        <v>23.0</v>
      </c>
      <c r="DQ1066" s="1">
        <v>0.17</v>
      </c>
      <c r="DR1066" s="1">
        <v>0.02</v>
      </c>
      <c r="DS1066" s="1">
        <v>2.578236099673939</v>
      </c>
      <c r="DT1066" s="1">
        <v>0.547103632647967</v>
      </c>
      <c r="DU1066" s="1">
        <v>0.08633827322403143</v>
      </c>
      <c r="DV1066" s="1">
        <v>0.0</v>
      </c>
      <c r="DW1066" s="1">
        <v>34.40221795936727</v>
      </c>
      <c r="DX1066" s="1">
        <v>-0.03810067200571441</v>
      </c>
      <c r="DY1066" s="1">
        <v>0.04498574462796568</v>
      </c>
      <c r="DZ1066" s="1">
        <v>1.0</v>
      </c>
      <c r="EA1066" s="1">
        <v>-45.96684666666667</v>
      </c>
      <c r="EB1066" s="1">
        <v>-1.257551946607242</v>
      </c>
      <c r="EC1066" s="1">
        <v>0.1068936378940403</v>
      </c>
      <c r="ED1066" s="1">
        <v>0.0</v>
      </c>
      <c r="EE1066" s="1">
        <v>1065.447763603318</v>
      </c>
      <c r="EF1066" s="1">
        <v>286.5648546520936</v>
      </c>
      <c r="EG1066" s="1">
        <v>21.3700150240655</v>
      </c>
      <c r="EH1066" s="1">
        <v>0.0</v>
      </c>
      <c r="EI1066" s="1">
        <v>4.053482499999999</v>
      </c>
      <c r="EJ1066" s="1">
        <v>0.01944225140711519</v>
      </c>
      <c r="EK1066" s="1">
        <v>0.00263347275474797</v>
      </c>
      <c r="EL1066" s="1">
        <v>1.0</v>
      </c>
      <c r="EM1066" s="1">
        <v>1.85978518624522</v>
      </c>
      <c r="EN1066" s="1">
        <v>0.001338115202402569</v>
      </c>
      <c r="EO1066" s="1">
        <v>7.605185841109011E-4</v>
      </c>
      <c r="EP1066" s="1">
        <v>1.0</v>
      </c>
      <c r="EQ1066" s="1">
        <v>3.0</v>
      </c>
      <c r="ER1066" s="1">
        <v>6.0</v>
      </c>
      <c r="ES1066" s="1" t="s">
        <v>379</v>
      </c>
      <c r="ET1066" s="1">
        <v>2.94404</v>
      </c>
      <c r="EU1066" s="1">
        <v>2.80116</v>
      </c>
      <c r="EV1066" s="1">
        <v>0.184538</v>
      </c>
      <c r="EW1066" s="1">
        <v>0.18901</v>
      </c>
      <c r="EX1066" s="1">
        <v>0.118278</v>
      </c>
      <c r="EY1066" s="1">
        <v>0.105584</v>
      </c>
      <c r="EZ1066" s="1">
        <v>16757.3</v>
      </c>
      <c r="FA1066" s="1">
        <v>17476.8</v>
      </c>
      <c r="FB1066" s="1">
        <v>23890.2</v>
      </c>
      <c r="FC1066" s="1">
        <v>25071.3</v>
      </c>
      <c r="FD1066" s="1">
        <v>33714.0</v>
      </c>
      <c r="FE1066" s="1">
        <v>35805.3</v>
      </c>
      <c r="FF1066" s="1">
        <v>43547.7</v>
      </c>
      <c r="FG1066" s="1">
        <v>46341.3</v>
      </c>
      <c r="FH1066" s="1">
        <v>1.98838</v>
      </c>
      <c r="FI1066" s="1">
        <v>1.88557</v>
      </c>
      <c r="FJ1066" s="1">
        <v>0.121299</v>
      </c>
      <c r="FK1066" s="1">
        <v>0.0</v>
      </c>
      <c r="FL1066" s="1">
        <v>29.2527</v>
      </c>
      <c r="FM1066" s="1">
        <v>999.9</v>
      </c>
      <c r="FN1066" s="1">
        <v>61.0</v>
      </c>
      <c r="FO1066" s="1">
        <v>33.9</v>
      </c>
      <c r="FP1066" s="1">
        <v>32.521</v>
      </c>
      <c r="FQ1066" s="1">
        <v>63.5564</v>
      </c>
      <c r="FR1066" s="1">
        <v>25.0881</v>
      </c>
      <c r="FS1066" s="1">
        <v>1.0</v>
      </c>
      <c r="FT1066" s="1">
        <v>0.267569</v>
      </c>
      <c r="FU1066" s="1">
        <v>0.385354</v>
      </c>
      <c r="FV1066" s="1">
        <v>20.3238</v>
      </c>
      <c r="FW1066" s="1">
        <v>5.21115</v>
      </c>
      <c r="FX1066" s="1">
        <v>11.9066</v>
      </c>
      <c r="FY1066" s="1">
        <v>5.00295</v>
      </c>
      <c r="FZ1066" s="1">
        <v>3.29055</v>
      </c>
      <c r="GA1066" s="1">
        <v>9999.0</v>
      </c>
      <c r="GB1066" s="1">
        <v>9999.0</v>
      </c>
      <c r="GC1066" s="1">
        <v>9999.0</v>
      </c>
      <c r="GD1066" s="1">
        <v>999.9</v>
      </c>
      <c r="GE1066" s="1">
        <v>1.85948</v>
      </c>
      <c r="GF1066" s="1">
        <v>1.85443</v>
      </c>
      <c r="GG1066" s="1">
        <v>1.8576</v>
      </c>
      <c r="GH1066" s="1">
        <v>1.85608</v>
      </c>
      <c r="GI1066" s="1">
        <v>1.85486</v>
      </c>
      <c r="GJ1066" s="1">
        <v>1.85455</v>
      </c>
      <c r="GK1066" s="1">
        <v>1.85318</v>
      </c>
      <c r="GL1066" s="1">
        <v>1.85637</v>
      </c>
      <c r="GM1066" s="1">
        <v>0.0</v>
      </c>
      <c r="GN1066" s="1">
        <v>0.0</v>
      </c>
      <c r="GO1066" s="1">
        <v>0.0</v>
      </c>
      <c r="GP1066" s="1">
        <v>0.0</v>
      </c>
      <c r="GQ1066" s="1" t="s">
        <v>358</v>
      </c>
      <c r="GR1066" s="1" t="s">
        <v>359</v>
      </c>
      <c r="GS1066" s="1" t="s">
        <v>360</v>
      </c>
      <c r="GT1066" s="1" t="s">
        <v>360</v>
      </c>
      <c r="GU1066" s="1" t="s">
        <v>360</v>
      </c>
      <c r="GV1066" s="1" t="s">
        <v>360</v>
      </c>
      <c r="GW1066" s="1">
        <v>0.0</v>
      </c>
      <c r="GX1066" s="1">
        <v>100.0</v>
      </c>
      <c r="GY1066" s="1">
        <v>100.0</v>
      </c>
      <c r="GZ1066" s="1">
        <v>2.48</v>
      </c>
      <c r="HA1066" s="1">
        <v>0.0024</v>
      </c>
      <c r="HB1066" s="1">
        <v>0.4072566870634428</v>
      </c>
      <c r="HC1066" s="1">
        <v>0.002678124759318837</v>
      </c>
      <c r="HD1066" s="1">
        <v>-9.373761146515732E-7</v>
      </c>
      <c r="HE1066" s="1">
        <v>1.391563784175389E-10</v>
      </c>
      <c r="HF1066" s="1">
        <v>-0.08316833377203428</v>
      </c>
      <c r="HG1066" s="1">
        <v>0.01061361004592812</v>
      </c>
      <c r="HH1066" s="1">
        <v>-3.086644042041478E-4</v>
      </c>
      <c r="HI1066" s="1">
        <v>1.24720902217549E-6</v>
      </c>
      <c r="HJ1066" s="1">
        <v>1.0</v>
      </c>
      <c r="HK1066" s="1">
        <v>2093.0</v>
      </c>
      <c r="HL1066" s="1">
        <v>2.0</v>
      </c>
      <c r="HM1066" s="1">
        <v>27.0</v>
      </c>
      <c r="HN1066" s="1">
        <v>7.6</v>
      </c>
      <c r="HO1066" s="1">
        <v>7.5</v>
      </c>
      <c r="HP1066" s="1">
        <v>2.55005</v>
      </c>
      <c r="HQ1066" s="1">
        <v>2.30103</v>
      </c>
      <c r="HR1066" s="1">
        <v>1.4978</v>
      </c>
      <c r="HS1066" s="1">
        <v>2.30225</v>
      </c>
      <c r="HT1066" s="1">
        <v>1.54785</v>
      </c>
      <c r="HU1066" s="1">
        <v>2.25952</v>
      </c>
      <c r="HV1066" s="1">
        <v>36.7654</v>
      </c>
      <c r="HW1066" s="1">
        <v>14.0007</v>
      </c>
      <c r="HX1066" s="1">
        <v>18.0</v>
      </c>
      <c r="HY1066" s="1">
        <v>504.966</v>
      </c>
      <c r="HZ1066" s="1">
        <v>504.092</v>
      </c>
      <c r="IA1066" s="1">
        <v>28.8213</v>
      </c>
      <c r="IB1066" s="1">
        <v>30.5309</v>
      </c>
      <c r="IC1066" s="1">
        <v>30.0004</v>
      </c>
      <c r="ID1066" s="1">
        <v>30.3267</v>
      </c>
      <c r="IE1066" s="1">
        <v>30.424</v>
      </c>
      <c r="IF1066" s="1">
        <v>51.1004</v>
      </c>
      <c r="IG1066" s="1">
        <v>30.1514</v>
      </c>
      <c r="IH1066" s="1">
        <v>0.0</v>
      </c>
      <c r="II1066" s="1">
        <v>28.8159</v>
      </c>
      <c r="IJ1066" s="1">
        <v>1237.46</v>
      </c>
      <c r="IK1066" s="1">
        <v>23.0642</v>
      </c>
      <c r="IL1066" s="1">
        <v>100.709</v>
      </c>
      <c r="IM1066" s="1">
        <v>100.437</v>
      </c>
      <c r="IN1066" s="1" t="s">
        <v>365</v>
      </c>
    </row>
    <row r="1067" ht="15.75" customHeight="1">
      <c r="A1067" s="1">
        <v>1051.0</v>
      </c>
      <c r="B1067" s="1">
        <v>1.6604923781E9</v>
      </c>
      <c r="C1067" s="1">
        <v>8249.0</v>
      </c>
      <c r="D1067" s="1" t="s">
        <v>2436</v>
      </c>
      <c r="E1067" s="1" t="s">
        <v>2437</v>
      </c>
      <c r="F1067" s="1">
        <v>1.0</v>
      </c>
      <c r="G1067" s="1" t="s">
        <v>1964</v>
      </c>
      <c r="H1067" s="1" t="s">
        <v>350</v>
      </c>
      <c r="I1067" s="1" t="s">
        <v>351</v>
      </c>
      <c r="J1067" s="1" t="s">
        <v>352</v>
      </c>
      <c r="K1067" s="1" t="s">
        <v>1168</v>
      </c>
      <c r="L1067" s="1" t="s">
        <v>349</v>
      </c>
      <c r="M1067" s="1" t="s">
        <v>354</v>
      </c>
      <c r="N1067" s="1">
        <v>1.660492370533333E9</v>
      </c>
      <c r="O1067" s="1">
        <f t="shared" si="1"/>
        <v>0.003475548014</v>
      </c>
      <c r="P1067" s="1">
        <f t="shared" si="2"/>
        <v>3.475548014</v>
      </c>
      <c r="Q1067" s="1">
        <f t="shared" si="3"/>
        <v>2.702902088</v>
      </c>
      <c r="R1067" s="1">
        <f t="shared" si="4"/>
        <v>1134.163333</v>
      </c>
      <c r="S1067" s="1">
        <f t="shared" si="5"/>
        <v>1076.148049</v>
      </c>
      <c r="T1067" s="1">
        <f t="shared" si="6"/>
        <v>107.3529645</v>
      </c>
      <c r="U1067" s="1">
        <f t="shared" si="7"/>
        <v>113.1403771</v>
      </c>
      <c r="V1067" s="1">
        <f t="shared" si="8"/>
        <v>0.1859197422</v>
      </c>
      <c r="W1067" s="1">
        <f t="shared" si="9"/>
        <v>2.924307297</v>
      </c>
      <c r="X1067" s="1">
        <f t="shared" si="10"/>
        <v>0.1795937856</v>
      </c>
      <c r="Y1067" s="1">
        <f t="shared" si="11"/>
        <v>0.1127965467</v>
      </c>
      <c r="Z1067" s="1">
        <f t="shared" si="12"/>
        <v>321.5146638</v>
      </c>
      <c r="AA1067" s="1">
        <f t="shared" si="13"/>
        <v>31.98689002</v>
      </c>
      <c r="AB1067" s="1">
        <f t="shared" si="14"/>
        <v>31.22362</v>
      </c>
      <c r="AC1067" s="1">
        <f t="shared" si="15"/>
        <v>4.569219997</v>
      </c>
      <c r="AD1067" s="1">
        <f t="shared" si="16"/>
        <v>60.06526441</v>
      </c>
      <c r="AE1067" s="1">
        <f t="shared" si="17"/>
        <v>2.709127608</v>
      </c>
      <c r="AF1067" s="1">
        <f t="shared" si="18"/>
        <v>4.510306638</v>
      </c>
      <c r="AG1067" s="1">
        <f t="shared" si="19"/>
        <v>1.860092389</v>
      </c>
      <c r="AH1067" s="1">
        <f t="shared" si="20"/>
        <v>-153.2716674</v>
      </c>
      <c r="AI1067" s="1">
        <f t="shared" si="21"/>
        <v>-35.91176501</v>
      </c>
      <c r="AJ1067" s="1">
        <f t="shared" si="22"/>
        <v>-2.760679206</v>
      </c>
      <c r="AK1067" s="1">
        <f t="shared" si="23"/>
        <v>129.5705522</v>
      </c>
      <c r="AL1067" s="1">
        <f t="shared" si="24"/>
        <v>34.40791578</v>
      </c>
      <c r="AM1067" s="1">
        <f t="shared" si="25"/>
        <v>3.474241911</v>
      </c>
      <c r="AN1067" s="1">
        <f t="shared" si="26"/>
        <v>2.702902088</v>
      </c>
      <c r="AO1067" s="1">
        <v>1231.728693628765</v>
      </c>
      <c r="AP1067" s="1">
        <v>1202.140242424243</v>
      </c>
      <c r="AQ1067" s="1">
        <v>5.131030058442494</v>
      </c>
      <c r="AR1067" s="1">
        <v>64.97153183116835</v>
      </c>
      <c r="AS1067" s="1">
        <f t="shared" si="27"/>
        <v>3.475548014</v>
      </c>
      <c r="AT1067" s="1">
        <v>23.10689510948246</v>
      </c>
      <c r="AU1067" s="1">
        <v>27.16303454545453</v>
      </c>
      <c r="AV1067" s="1">
        <v>9.437743058569993E-6</v>
      </c>
      <c r="AW1067" s="1">
        <v>82.28873051766035</v>
      </c>
      <c r="AX1067" s="1">
        <v>0.0</v>
      </c>
      <c r="AY1067" s="1">
        <v>0.0</v>
      </c>
      <c r="AZ1067" s="1">
        <f t="shared" si="28"/>
        <v>1</v>
      </c>
      <c r="BA1067" s="1">
        <f t="shared" si="29"/>
        <v>0</v>
      </c>
      <c r="BB1067" s="1">
        <f t="shared" si="30"/>
        <v>52025.39374</v>
      </c>
      <c r="BC1067" s="1">
        <f t="shared" si="31"/>
        <v>1999.988</v>
      </c>
      <c r="BD1067" s="1">
        <f t="shared" si="32"/>
        <v>1681.19022</v>
      </c>
      <c r="BE1067" s="1">
        <f t="shared" si="33"/>
        <v>0.8406001536</v>
      </c>
      <c r="BF1067" s="1">
        <f t="shared" si="34"/>
        <v>0.1607582964</v>
      </c>
      <c r="BG1067" s="1">
        <v>6.0</v>
      </c>
      <c r="BH1067" s="1">
        <v>0.5</v>
      </c>
      <c r="BI1067" s="1" t="s">
        <v>355</v>
      </c>
      <c r="BJ1067" s="1">
        <v>2.0</v>
      </c>
      <c r="BK1067" s="1" t="b">
        <v>1</v>
      </c>
      <c r="BL1067" s="1">
        <v>1.660492370533333E9</v>
      </c>
      <c r="BM1067" s="1">
        <v>1134.163333333333</v>
      </c>
      <c r="BN1067" s="1">
        <v>1180.168</v>
      </c>
      <c r="BO1067" s="1">
        <v>27.15735333333333</v>
      </c>
      <c r="BP1067" s="1">
        <v>23.10265333333333</v>
      </c>
      <c r="BQ1067" s="1">
        <v>1131.724</v>
      </c>
      <c r="BR1067" s="1">
        <v>27.15494666666666</v>
      </c>
      <c r="BS1067" s="1">
        <v>500.1441333333334</v>
      </c>
      <c r="BT1067" s="1">
        <v>99.65671999999999</v>
      </c>
      <c r="BU1067" s="1">
        <v>0.09996743333333333</v>
      </c>
      <c r="BV1067" s="1">
        <v>30.99583333333333</v>
      </c>
      <c r="BW1067" s="1">
        <v>31.22362</v>
      </c>
      <c r="BX1067" s="1">
        <v>999.8999999999999</v>
      </c>
      <c r="BY1067" s="1">
        <v>0.0</v>
      </c>
      <c r="BZ1067" s="1">
        <v>0.0</v>
      </c>
      <c r="CA1067" s="1">
        <v>10004.48933333333</v>
      </c>
      <c r="CB1067" s="1">
        <v>0.0</v>
      </c>
      <c r="CC1067" s="1">
        <v>29.57950666666666</v>
      </c>
      <c r="CD1067" s="1">
        <v>-46.00716666666667</v>
      </c>
      <c r="CE1067" s="1">
        <v>1165.822666666667</v>
      </c>
      <c r="CF1067" s="1">
        <v>1208.08</v>
      </c>
      <c r="CG1067" s="1">
        <v>4.054694666666666</v>
      </c>
      <c r="CH1067" s="1">
        <v>1180.168</v>
      </c>
      <c r="CI1067" s="1">
        <v>23.10265333333333</v>
      </c>
      <c r="CJ1067" s="1">
        <v>2.706414</v>
      </c>
      <c r="CK1067" s="1">
        <v>2.302335999999999</v>
      </c>
      <c r="CL1067" s="1">
        <v>22.32411333333333</v>
      </c>
      <c r="CM1067" s="1">
        <v>19.69275333333334</v>
      </c>
      <c r="CN1067" s="1">
        <v>1999.988</v>
      </c>
      <c r="CO1067" s="1">
        <v>0.9799930000000001</v>
      </c>
      <c r="CP1067" s="1">
        <v>0.0200071</v>
      </c>
      <c r="CQ1067" s="1">
        <v>0.0</v>
      </c>
      <c r="CR1067" s="1">
        <v>2.870933333333333</v>
      </c>
      <c r="CS1067" s="1">
        <v>0.0</v>
      </c>
      <c r="CT1067" s="1">
        <v>33431.67333333333</v>
      </c>
      <c r="CU1067" s="1">
        <v>17412.19333333333</v>
      </c>
      <c r="CV1067" s="1">
        <v>40.875</v>
      </c>
      <c r="CW1067" s="1">
        <v>41.875</v>
      </c>
      <c r="CX1067" s="1">
        <v>40.875</v>
      </c>
      <c r="CY1067" s="1">
        <v>40.3246</v>
      </c>
      <c r="CZ1067" s="1">
        <v>41.0</v>
      </c>
      <c r="DA1067" s="1">
        <v>1959.978</v>
      </c>
      <c r="DB1067" s="1">
        <v>40.01</v>
      </c>
      <c r="DC1067" s="1">
        <v>0.0</v>
      </c>
      <c r="DD1067" s="1">
        <v>1.660492376E9</v>
      </c>
      <c r="DE1067" s="1">
        <v>0.0</v>
      </c>
      <c r="DF1067" s="1">
        <v>1.6604919246E9</v>
      </c>
      <c r="DG1067" s="1" t="s">
        <v>1965</v>
      </c>
      <c r="DH1067" s="1">
        <v>1.6604919196E9</v>
      </c>
      <c r="DI1067" s="1">
        <v>1.6604919246E9</v>
      </c>
      <c r="DJ1067" s="1">
        <v>26.0</v>
      </c>
      <c r="DK1067" s="1">
        <v>0.565</v>
      </c>
      <c r="DL1067" s="1">
        <v>-0.007</v>
      </c>
      <c r="DM1067" s="1">
        <v>1.335</v>
      </c>
      <c r="DN1067" s="1">
        <v>0.012</v>
      </c>
      <c r="DO1067" s="1">
        <v>400.0</v>
      </c>
      <c r="DP1067" s="1">
        <v>23.0</v>
      </c>
      <c r="DQ1067" s="1">
        <v>0.17</v>
      </c>
      <c r="DR1067" s="1">
        <v>0.02</v>
      </c>
      <c r="DS1067" s="1">
        <v>2.596573008883706</v>
      </c>
      <c r="DT1067" s="1">
        <v>0.876658554656004</v>
      </c>
      <c r="DU1067" s="1">
        <v>0.09777035354185604</v>
      </c>
      <c r="DV1067" s="1">
        <v>0.0</v>
      </c>
      <c r="DW1067" s="1">
        <v>34.40929212163368</v>
      </c>
      <c r="DX1067" s="1">
        <v>0.07329474260237158</v>
      </c>
      <c r="DY1067" s="1">
        <v>0.04901785669804731</v>
      </c>
      <c r="DZ1067" s="1">
        <v>1.0</v>
      </c>
      <c r="EA1067" s="1">
        <v>-45.99705161290323</v>
      </c>
      <c r="EB1067" s="1">
        <v>-1.330074193548151</v>
      </c>
      <c r="EC1067" s="1">
        <v>0.1147662079943338</v>
      </c>
      <c r="ED1067" s="1">
        <v>0.0</v>
      </c>
      <c r="EE1067" s="1">
        <v>1073.772926544938</v>
      </c>
      <c r="EF1067" s="1">
        <v>283.4655552753374</v>
      </c>
      <c r="EG1067" s="1">
        <v>20.45702108663587</v>
      </c>
      <c r="EH1067" s="1">
        <v>0.0</v>
      </c>
      <c r="EI1067" s="1">
        <v>4.054042926829268</v>
      </c>
      <c r="EJ1067" s="1">
        <v>0.01349644599302051</v>
      </c>
      <c r="EK1067" s="1">
        <v>0.001922352780880257</v>
      </c>
      <c r="EL1067" s="1">
        <v>1.0</v>
      </c>
      <c r="EM1067" s="1">
        <v>1.860040450950464</v>
      </c>
      <c r="EN1067" s="1">
        <v>-6.851820459090171E-4</v>
      </c>
      <c r="EO1067" s="1">
        <v>6.847658865048904E-4</v>
      </c>
      <c r="EP1067" s="1">
        <v>1.0</v>
      </c>
      <c r="EQ1067" s="1">
        <v>3.0</v>
      </c>
      <c r="ER1067" s="1">
        <v>6.0</v>
      </c>
      <c r="ES1067" s="1" t="s">
        <v>379</v>
      </c>
      <c r="ET1067" s="1">
        <v>2.94408</v>
      </c>
      <c r="EU1067" s="1">
        <v>2.8012</v>
      </c>
      <c r="EV1067" s="1">
        <v>0.185031</v>
      </c>
      <c r="EW1067" s="1">
        <v>0.189478</v>
      </c>
      <c r="EX1067" s="1">
        <v>0.118277</v>
      </c>
      <c r="EY1067" s="1">
        <v>0.105588</v>
      </c>
      <c r="EZ1067" s="1">
        <v>16747.1</v>
      </c>
      <c r="FA1067" s="1">
        <v>17466.7</v>
      </c>
      <c r="FB1067" s="1">
        <v>23890.1</v>
      </c>
      <c r="FC1067" s="1">
        <v>25071.3</v>
      </c>
      <c r="FD1067" s="1">
        <v>33713.9</v>
      </c>
      <c r="FE1067" s="1">
        <v>35805.1</v>
      </c>
      <c r="FF1067" s="1">
        <v>43547.5</v>
      </c>
      <c r="FG1067" s="1">
        <v>46341.3</v>
      </c>
      <c r="FH1067" s="1">
        <v>1.9884</v>
      </c>
      <c r="FI1067" s="1">
        <v>1.8856</v>
      </c>
      <c r="FJ1067" s="1">
        <v>0.121359</v>
      </c>
      <c r="FK1067" s="1">
        <v>0.0</v>
      </c>
      <c r="FL1067" s="1">
        <v>29.2533</v>
      </c>
      <c r="FM1067" s="1">
        <v>999.9</v>
      </c>
      <c r="FN1067" s="1">
        <v>61.0</v>
      </c>
      <c r="FO1067" s="1">
        <v>33.9</v>
      </c>
      <c r="FP1067" s="1">
        <v>32.521</v>
      </c>
      <c r="FQ1067" s="1">
        <v>63.5764</v>
      </c>
      <c r="FR1067" s="1">
        <v>25.8133</v>
      </c>
      <c r="FS1067" s="1">
        <v>1.0</v>
      </c>
      <c r="FT1067" s="1">
        <v>0.267579</v>
      </c>
      <c r="FU1067" s="1">
        <v>0.389466</v>
      </c>
      <c r="FV1067" s="1">
        <v>20.3238</v>
      </c>
      <c r="FW1067" s="1">
        <v>5.2113</v>
      </c>
      <c r="FX1067" s="1">
        <v>11.9066</v>
      </c>
      <c r="FY1067" s="1">
        <v>5.00325</v>
      </c>
      <c r="FZ1067" s="1">
        <v>3.29058</v>
      </c>
      <c r="GA1067" s="1">
        <v>9999.0</v>
      </c>
      <c r="GB1067" s="1">
        <v>9999.0</v>
      </c>
      <c r="GC1067" s="1">
        <v>9999.0</v>
      </c>
      <c r="GD1067" s="1">
        <v>999.9</v>
      </c>
      <c r="GE1067" s="1">
        <v>1.85949</v>
      </c>
      <c r="GF1067" s="1">
        <v>1.85445</v>
      </c>
      <c r="GG1067" s="1">
        <v>1.85761</v>
      </c>
      <c r="GH1067" s="1">
        <v>1.85608</v>
      </c>
      <c r="GI1067" s="1">
        <v>1.85486</v>
      </c>
      <c r="GJ1067" s="1">
        <v>1.85455</v>
      </c>
      <c r="GK1067" s="1">
        <v>1.85318</v>
      </c>
      <c r="GL1067" s="1">
        <v>1.85637</v>
      </c>
      <c r="GM1067" s="1">
        <v>0.0</v>
      </c>
      <c r="GN1067" s="1">
        <v>0.0</v>
      </c>
      <c r="GO1067" s="1">
        <v>0.0</v>
      </c>
      <c r="GP1067" s="1">
        <v>0.0</v>
      </c>
      <c r="GQ1067" s="1" t="s">
        <v>358</v>
      </c>
      <c r="GR1067" s="1" t="s">
        <v>359</v>
      </c>
      <c r="GS1067" s="1" t="s">
        <v>360</v>
      </c>
      <c r="GT1067" s="1" t="s">
        <v>360</v>
      </c>
      <c r="GU1067" s="1" t="s">
        <v>360</v>
      </c>
      <c r="GV1067" s="1" t="s">
        <v>360</v>
      </c>
      <c r="GW1067" s="1">
        <v>0.0</v>
      </c>
      <c r="GX1067" s="1">
        <v>100.0</v>
      </c>
      <c r="GY1067" s="1">
        <v>100.0</v>
      </c>
      <c r="GZ1067" s="1">
        <v>2.48</v>
      </c>
      <c r="HA1067" s="1">
        <v>0.0024</v>
      </c>
      <c r="HB1067" s="1">
        <v>0.4072566870634428</v>
      </c>
      <c r="HC1067" s="1">
        <v>0.002678124759318837</v>
      </c>
      <c r="HD1067" s="1">
        <v>-9.373761146515732E-7</v>
      </c>
      <c r="HE1067" s="1">
        <v>1.391563784175389E-10</v>
      </c>
      <c r="HF1067" s="1">
        <v>-0.08316833377203428</v>
      </c>
      <c r="HG1067" s="1">
        <v>0.01061361004592812</v>
      </c>
      <c r="HH1067" s="1">
        <v>-3.086644042041478E-4</v>
      </c>
      <c r="HI1067" s="1">
        <v>1.24720902217549E-6</v>
      </c>
      <c r="HJ1067" s="1">
        <v>1.0</v>
      </c>
      <c r="HK1067" s="1">
        <v>2093.0</v>
      </c>
      <c r="HL1067" s="1">
        <v>2.0</v>
      </c>
      <c r="HM1067" s="1">
        <v>27.0</v>
      </c>
      <c r="HN1067" s="1">
        <v>7.6</v>
      </c>
      <c r="HO1067" s="1">
        <v>7.6</v>
      </c>
      <c r="HP1067" s="1">
        <v>2.55981</v>
      </c>
      <c r="HQ1067" s="1">
        <v>2.27661</v>
      </c>
      <c r="HR1067" s="1">
        <v>1.4978</v>
      </c>
      <c r="HS1067" s="1">
        <v>2.30225</v>
      </c>
      <c r="HT1067" s="1">
        <v>1.54785</v>
      </c>
      <c r="HU1067" s="1">
        <v>2.3938</v>
      </c>
      <c r="HV1067" s="1">
        <v>36.7654</v>
      </c>
      <c r="HW1067" s="1">
        <v>14.0095</v>
      </c>
      <c r="HX1067" s="1">
        <v>18.0</v>
      </c>
      <c r="HY1067" s="1">
        <v>504.986</v>
      </c>
      <c r="HZ1067" s="1">
        <v>504.109</v>
      </c>
      <c r="IA1067" s="1">
        <v>28.8212</v>
      </c>
      <c r="IB1067" s="1">
        <v>30.5315</v>
      </c>
      <c r="IC1067" s="1">
        <v>30.0004</v>
      </c>
      <c r="ID1067" s="1">
        <v>30.3274</v>
      </c>
      <c r="IE1067" s="1">
        <v>30.424</v>
      </c>
      <c r="IF1067" s="1">
        <v>51.3205</v>
      </c>
      <c r="IG1067" s="1">
        <v>30.1514</v>
      </c>
      <c r="IH1067" s="1">
        <v>0.0</v>
      </c>
      <c r="II1067" s="1">
        <v>28.8159</v>
      </c>
      <c r="IJ1067" s="1">
        <v>1247.52</v>
      </c>
      <c r="IK1067" s="1">
        <v>23.0633</v>
      </c>
      <c r="IL1067" s="1">
        <v>100.708</v>
      </c>
      <c r="IM1067" s="1">
        <v>100.437</v>
      </c>
      <c r="IN1067" s="1" t="s">
        <v>365</v>
      </c>
    </row>
    <row r="1068" ht="15.75" customHeight="1">
      <c r="A1068" s="1">
        <v>1052.0</v>
      </c>
      <c r="B1068" s="1">
        <v>1.6604923791E9</v>
      </c>
      <c r="C1068" s="1">
        <v>8250.0</v>
      </c>
      <c r="D1068" s="1" t="s">
        <v>2438</v>
      </c>
      <c r="E1068" s="1" t="s">
        <v>2439</v>
      </c>
      <c r="F1068" s="1">
        <v>1.0</v>
      </c>
      <c r="G1068" s="1" t="s">
        <v>1964</v>
      </c>
      <c r="H1068" s="1" t="s">
        <v>350</v>
      </c>
      <c r="I1068" s="1" t="s">
        <v>351</v>
      </c>
      <c r="J1068" s="1" t="s">
        <v>352</v>
      </c>
      <c r="K1068" s="1" t="s">
        <v>1168</v>
      </c>
      <c r="L1068" s="1" t="s">
        <v>349</v>
      </c>
      <c r="M1068" s="1" t="s">
        <v>354</v>
      </c>
      <c r="N1068" s="1">
        <v>1.6604923710375E9</v>
      </c>
      <c r="O1068" s="1">
        <f t="shared" si="1"/>
        <v>0.00347633217</v>
      </c>
      <c r="P1068" s="1">
        <f t="shared" si="2"/>
        <v>3.47633217</v>
      </c>
      <c r="Q1068" s="1">
        <f t="shared" si="3"/>
        <v>2.641414225</v>
      </c>
      <c r="R1068" s="1">
        <f t="shared" si="4"/>
        <v>1136.68625</v>
      </c>
      <c r="S1068" s="1">
        <f t="shared" si="5"/>
        <v>1079.136221</v>
      </c>
      <c r="T1068" s="1">
        <f t="shared" si="6"/>
        <v>107.6510537</v>
      </c>
      <c r="U1068" s="1">
        <f t="shared" si="7"/>
        <v>113.3920539</v>
      </c>
      <c r="V1068" s="1">
        <f t="shared" si="8"/>
        <v>0.1859623294</v>
      </c>
      <c r="W1068" s="1">
        <f t="shared" si="9"/>
        <v>2.924210057</v>
      </c>
      <c r="X1068" s="1">
        <f t="shared" si="10"/>
        <v>0.1796333247</v>
      </c>
      <c r="Y1068" s="1">
        <f t="shared" si="11"/>
        <v>0.1128215194</v>
      </c>
      <c r="Z1068" s="1">
        <f t="shared" si="12"/>
        <v>321.5144843</v>
      </c>
      <c r="AA1068" s="1">
        <f t="shared" si="13"/>
        <v>31.98693862</v>
      </c>
      <c r="AB1068" s="1">
        <f t="shared" si="14"/>
        <v>31.22383125</v>
      </c>
      <c r="AC1068" s="1">
        <f t="shared" si="15"/>
        <v>4.569274943</v>
      </c>
      <c r="AD1068" s="1">
        <f t="shared" si="16"/>
        <v>60.06551596</v>
      </c>
      <c r="AE1068" s="1">
        <f t="shared" si="17"/>
        <v>2.709173388</v>
      </c>
      <c r="AF1068" s="1">
        <f t="shared" si="18"/>
        <v>4.510363967</v>
      </c>
      <c r="AG1068" s="1">
        <f t="shared" si="19"/>
        <v>1.860101555</v>
      </c>
      <c r="AH1068" s="1">
        <f t="shared" si="20"/>
        <v>-153.3062487</v>
      </c>
      <c r="AI1068" s="1">
        <f t="shared" si="21"/>
        <v>-35.90873162</v>
      </c>
      <c r="AJ1068" s="1">
        <f t="shared" si="22"/>
        <v>-2.760543723</v>
      </c>
      <c r="AK1068" s="1">
        <f t="shared" si="23"/>
        <v>129.5389602</v>
      </c>
      <c r="AL1068" s="1">
        <f t="shared" si="24"/>
        <v>34.3946612</v>
      </c>
      <c r="AM1068" s="1">
        <f t="shared" si="25"/>
        <v>3.474259704</v>
      </c>
      <c r="AN1068" s="1">
        <f t="shared" si="26"/>
        <v>2.641414225</v>
      </c>
      <c r="AO1068" s="1">
        <v>1236.907885992217</v>
      </c>
      <c r="AP1068" s="1">
        <v>1207.32103030303</v>
      </c>
      <c r="AQ1068" s="1">
        <v>5.145462235241611</v>
      </c>
      <c r="AR1068" s="1">
        <v>64.97153183116835</v>
      </c>
      <c r="AS1068" s="1">
        <f t="shared" si="27"/>
        <v>3.47633217</v>
      </c>
      <c r="AT1068" s="1">
        <v>23.10699039303047</v>
      </c>
      <c r="AU1068" s="1">
        <v>27.16412787878788</v>
      </c>
      <c r="AV1068" s="1">
        <v>-3.099526561626271E-6</v>
      </c>
      <c r="AW1068" s="1">
        <v>82.28873051766035</v>
      </c>
      <c r="AX1068" s="1">
        <v>0.0</v>
      </c>
      <c r="AY1068" s="1">
        <v>0.0</v>
      </c>
      <c r="AZ1068" s="1">
        <f t="shared" si="28"/>
        <v>1</v>
      </c>
      <c r="BA1068" s="1">
        <f t="shared" si="29"/>
        <v>0</v>
      </c>
      <c r="BB1068" s="1">
        <f t="shared" si="30"/>
        <v>52022.58714</v>
      </c>
      <c r="BC1068" s="1">
        <f t="shared" si="31"/>
        <v>1999.986875</v>
      </c>
      <c r="BD1068" s="1">
        <f t="shared" si="32"/>
        <v>1681.189275</v>
      </c>
      <c r="BE1068" s="1">
        <f t="shared" si="33"/>
        <v>0.8406001539</v>
      </c>
      <c r="BF1068" s="1">
        <f t="shared" si="34"/>
        <v>0.1607582971</v>
      </c>
      <c r="BG1068" s="1">
        <v>6.0</v>
      </c>
      <c r="BH1068" s="1">
        <v>0.5</v>
      </c>
      <c r="BI1068" s="1" t="s">
        <v>355</v>
      </c>
      <c r="BJ1068" s="1">
        <v>2.0</v>
      </c>
      <c r="BK1068" s="1" t="b">
        <v>1</v>
      </c>
      <c r="BL1068" s="1">
        <v>1.6604923710375E9</v>
      </c>
      <c r="BM1068" s="1">
        <v>1136.68625</v>
      </c>
      <c r="BN1068" s="1">
        <v>1182.685625</v>
      </c>
      <c r="BO1068" s="1">
        <v>27.1578125</v>
      </c>
      <c r="BP1068" s="1">
        <v>23.1030875</v>
      </c>
      <c r="BQ1068" s="1">
        <v>1134.24375</v>
      </c>
      <c r="BR1068" s="1">
        <v>27.15540625</v>
      </c>
      <c r="BS1068" s="1">
        <v>500.143375</v>
      </c>
      <c r="BT1068" s="1">
        <v>99.6567125</v>
      </c>
      <c r="BU1068" s="1">
        <v>0.09997403125</v>
      </c>
      <c r="BV1068" s="1">
        <v>30.99605625</v>
      </c>
      <c r="BW1068" s="1">
        <v>31.22383125</v>
      </c>
      <c r="BX1068" s="1">
        <v>999.9</v>
      </c>
      <c r="BY1068" s="1">
        <v>0.0</v>
      </c>
      <c r="BZ1068" s="1">
        <v>0.0</v>
      </c>
      <c r="CA1068" s="1">
        <v>10003.935</v>
      </c>
      <c r="CB1068" s="1">
        <v>0.0</v>
      </c>
      <c r="CC1068" s="1">
        <v>29.74828125</v>
      </c>
      <c r="CD1068" s="1">
        <v>-46.0018875</v>
      </c>
      <c r="CE1068" s="1">
        <v>1168.41625</v>
      </c>
      <c r="CF1068" s="1">
        <v>1210.6575</v>
      </c>
      <c r="CG1068" s="1">
        <v>4.054718125</v>
      </c>
      <c r="CH1068" s="1">
        <v>1182.685625</v>
      </c>
      <c r="CI1068" s="1">
        <v>23.1030875</v>
      </c>
      <c r="CJ1068" s="1">
        <v>2.706459375</v>
      </c>
      <c r="CK1068" s="1">
        <v>2.302379375</v>
      </c>
      <c r="CL1068" s="1">
        <v>22.3243875</v>
      </c>
      <c r="CM1068" s="1">
        <v>19.69305625</v>
      </c>
      <c r="CN1068" s="1">
        <v>1999.986875</v>
      </c>
      <c r="CO1068" s="1">
        <v>0.979993</v>
      </c>
      <c r="CP1068" s="1">
        <v>0.0200071</v>
      </c>
      <c r="CQ1068" s="1">
        <v>0.0</v>
      </c>
      <c r="CR1068" s="1">
        <v>2.84725</v>
      </c>
      <c r="CS1068" s="1">
        <v>0.0</v>
      </c>
      <c r="CT1068" s="1">
        <v>33430.7</v>
      </c>
      <c r="CU1068" s="1">
        <v>17412.1875</v>
      </c>
      <c r="CV1068" s="1">
        <v>40.875</v>
      </c>
      <c r="CW1068" s="1">
        <v>41.875</v>
      </c>
      <c r="CX1068" s="1">
        <v>40.875</v>
      </c>
      <c r="CY1068" s="1">
        <v>40.3238125</v>
      </c>
      <c r="CZ1068" s="1">
        <v>41.0</v>
      </c>
      <c r="DA1068" s="1">
        <v>1959.976875</v>
      </c>
      <c r="DB1068" s="1">
        <v>40.01</v>
      </c>
      <c r="DC1068" s="1">
        <v>0.0</v>
      </c>
      <c r="DD1068" s="1">
        <v>1.6604923772E9</v>
      </c>
      <c r="DE1068" s="1">
        <v>0.0</v>
      </c>
      <c r="DF1068" s="1">
        <v>1.6604919246E9</v>
      </c>
      <c r="DG1068" s="1" t="s">
        <v>1965</v>
      </c>
      <c r="DH1068" s="1">
        <v>1.6604919196E9</v>
      </c>
      <c r="DI1068" s="1">
        <v>1.6604919246E9</v>
      </c>
      <c r="DJ1068" s="1">
        <v>26.0</v>
      </c>
      <c r="DK1068" s="1">
        <v>0.565</v>
      </c>
      <c r="DL1068" s="1">
        <v>-0.007</v>
      </c>
      <c r="DM1068" s="1">
        <v>1.335</v>
      </c>
      <c r="DN1068" s="1">
        <v>0.012</v>
      </c>
      <c r="DO1068" s="1">
        <v>400.0</v>
      </c>
      <c r="DP1068" s="1">
        <v>23.0</v>
      </c>
      <c r="DQ1068" s="1">
        <v>0.17</v>
      </c>
      <c r="DR1068" s="1">
        <v>0.02</v>
      </c>
      <c r="DS1068" s="1">
        <v>2.596573008883706</v>
      </c>
      <c r="DT1068" s="1">
        <v>0.876658554656004</v>
      </c>
      <c r="DU1068" s="1">
        <v>0.09777035354185604</v>
      </c>
      <c r="DV1068" s="1">
        <v>0.0</v>
      </c>
      <c r="DW1068" s="1">
        <v>34.40929212163368</v>
      </c>
      <c r="DX1068" s="1">
        <v>0.07329474260237158</v>
      </c>
      <c r="DY1068" s="1">
        <v>0.04901785669804731</v>
      </c>
      <c r="DZ1068" s="1">
        <v>1.0</v>
      </c>
      <c r="EA1068" s="1">
        <v>-45.99705161290323</v>
      </c>
      <c r="EB1068" s="1">
        <v>-1.330074193548151</v>
      </c>
      <c r="EC1068" s="1">
        <v>0.1147662079943338</v>
      </c>
      <c r="ED1068" s="1">
        <v>0.0</v>
      </c>
      <c r="EE1068" s="1">
        <v>1073.772926544938</v>
      </c>
      <c r="EF1068" s="1">
        <v>283.4655552753374</v>
      </c>
      <c r="EG1068" s="1">
        <v>20.45702108663587</v>
      </c>
      <c r="EH1068" s="1">
        <v>0.0</v>
      </c>
      <c r="EI1068" s="1">
        <v>4.054042926829268</v>
      </c>
      <c r="EJ1068" s="1">
        <v>0.01349644599302051</v>
      </c>
      <c r="EK1068" s="1">
        <v>0.001922352780880257</v>
      </c>
      <c r="EL1068" s="1">
        <v>1.0</v>
      </c>
      <c r="EM1068" s="1">
        <v>1.860040450950464</v>
      </c>
      <c r="EN1068" s="1">
        <v>-6.851820459090171E-4</v>
      </c>
      <c r="EO1068" s="1">
        <v>6.847658865048904E-4</v>
      </c>
      <c r="EP1068" s="1">
        <v>1.0</v>
      </c>
      <c r="EQ1068" s="1">
        <v>3.0</v>
      </c>
      <c r="ER1068" s="1">
        <v>6.0</v>
      </c>
      <c r="ES1068" s="1" t="s">
        <v>379</v>
      </c>
      <c r="ET1068" s="1">
        <v>2.94392</v>
      </c>
      <c r="EU1068" s="1">
        <v>2.80129</v>
      </c>
      <c r="EV1068" s="1">
        <v>0.185523</v>
      </c>
      <c r="EW1068" s="1">
        <v>0.189945</v>
      </c>
      <c r="EX1068" s="1">
        <v>0.118286</v>
      </c>
      <c r="EY1068" s="1">
        <v>0.105591</v>
      </c>
      <c r="EZ1068" s="1">
        <v>16736.9</v>
      </c>
      <c r="FA1068" s="1">
        <v>17456.6</v>
      </c>
      <c r="FB1068" s="1">
        <v>23890.1</v>
      </c>
      <c r="FC1068" s="1">
        <v>25071.3</v>
      </c>
      <c r="FD1068" s="1">
        <v>33713.5</v>
      </c>
      <c r="FE1068" s="1">
        <v>35804.9</v>
      </c>
      <c r="FF1068" s="1">
        <v>43547.4</v>
      </c>
      <c r="FG1068" s="1">
        <v>46341.1</v>
      </c>
      <c r="FH1068" s="1">
        <v>1.98827</v>
      </c>
      <c r="FI1068" s="1">
        <v>1.88555</v>
      </c>
      <c r="FJ1068" s="1">
        <v>0.121236</v>
      </c>
      <c r="FK1068" s="1">
        <v>0.0</v>
      </c>
      <c r="FL1068" s="1">
        <v>29.2539</v>
      </c>
      <c r="FM1068" s="1">
        <v>999.9</v>
      </c>
      <c r="FN1068" s="1">
        <v>61.0</v>
      </c>
      <c r="FO1068" s="1">
        <v>33.9</v>
      </c>
      <c r="FP1068" s="1">
        <v>32.5231</v>
      </c>
      <c r="FQ1068" s="1">
        <v>63.6564</v>
      </c>
      <c r="FR1068" s="1">
        <v>26.0377</v>
      </c>
      <c r="FS1068" s="1">
        <v>1.0</v>
      </c>
      <c r="FT1068" s="1">
        <v>0.267622</v>
      </c>
      <c r="FU1068" s="1">
        <v>0.392476</v>
      </c>
      <c r="FV1068" s="1">
        <v>20.3238</v>
      </c>
      <c r="FW1068" s="1">
        <v>5.2116</v>
      </c>
      <c r="FX1068" s="1">
        <v>11.9068</v>
      </c>
      <c r="FY1068" s="1">
        <v>5.00325</v>
      </c>
      <c r="FZ1068" s="1">
        <v>3.29052</v>
      </c>
      <c r="GA1068" s="1">
        <v>9999.0</v>
      </c>
      <c r="GB1068" s="1">
        <v>9999.0</v>
      </c>
      <c r="GC1068" s="1">
        <v>9999.0</v>
      </c>
      <c r="GD1068" s="1">
        <v>999.9</v>
      </c>
      <c r="GE1068" s="1">
        <v>1.8595</v>
      </c>
      <c r="GF1068" s="1">
        <v>1.85447</v>
      </c>
      <c r="GG1068" s="1">
        <v>1.85761</v>
      </c>
      <c r="GH1068" s="1">
        <v>1.85608</v>
      </c>
      <c r="GI1068" s="1">
        <v>1.85487</v>
      </c>
      <c r="GJ1068" s="1">
        <v>1.85455</v>
      </c>
      <c r="GK1068" s="1">
        <v>1.85318</v>
      </c>
      <c r="GL1068" s="1">
        <v>1.85637</v>
      </c>
      <c r="GM1068" s="1">
        <v>0.0</v>
      </c>
      <c r="GN1068" s="1">
        <v>0.0</v>
      </c>
      <c r="GO1068" s="1">
        <v>0.0</v>
      </c>
      <c r="GP1068" s="1">
        <v>0.0</v>
      </c>
      <c r="GQ1068" s="1" t="s">
        <v>358</v>
      </c>
      <c r="GR1068" s="1" t="s">
        <v>359</v>
      </c>
      <c r="GS1068" s="1" t="s">
        <v>360</v>
      </c>
      <c r="GT1068" s="1" t="s">
        <v>360</v>
      </c>
      <c r="GU1068" s="1" t="s">
        <v>360</v>
      </c>
      <c r="GV1068" s="1" t="s">
        <v>360</v>
      </c>
      <c r="GW1068" s="1">
        <v>0.0</v>
      </c>
      <c r="GX1068" s="1">
        <v>100.0</v>
      </c>
      <c r="GY1068" s="1">
        <v>100.0</v>
      </c>
      <c r="GZ1068" s="1">
        <v>2.49</v>
      </c>
      <c r="HA1068" s="1">
        <v>0.0024</v>
      </c>
      <c r="HB1068" s="1">
        <v>0.4072566870634428</v>
      </c>
      <c r="HC1068" s="1">
        <v>0.002678124759318837</v>
      </c>
      <c r="HD1068" s="1">
        <v>-9.373761146515732E-7</v>
      </c>
      <c r="HE1068" s="1">
        <v>1.391563784175389E-10</v>
      </c>
      <c r="HF1068" s="1">
        <v>-0.08316833377203428</v>
      </c>
      <c r="HG1068" s="1">
        <v>0.01061361004592812</v>
      </c>
      <c r="HH1068" s="1">
        <v>-3.086644042041478E-4</v>
      </c>
      <c r="HI1068" s="1">
        <v>1.24720902217549E-6</v>
      </c>
      <c r="HJ1068" s="1">
        <v>1.0</v>
      </c>
      <c r="HK1068" s="1">
        <v>2093.0</v>
      </c>
      <c r="HL1068" s="1">
        <v>2.0</v>
      </c>
      <c r="HM1068" s="1">
        <v>27.0</v>
      </c>
      <c r="HN1068" s="1">
        <v>7.7</v>
      </c>
      <c r="HO1068" s="1">
        <v>7.6</v>
      </c>
      <c r="HP1068" s="1">
        <v>2.56714</v>
      </c>
      <c r="HQ1068" s="1">
        <v>2.28027</v>
      </c>
      <c r="HR1068" s="1">
        <v>1.4978</v>
      </c>
      <c r="HS1068" s="1">
        <v>2.30225</v>
      </c>
      <c r="HT1068" s="1">
        <v>1.54785</v>
      </c>
      <c r="HU1068" s="1">
        <v>2.4646</v>
      </c>
      <c r="HV1068" s="1">
        <v>36.7654</v>
      </c>
      <c r="HW1068" s="1">
        <v>14.0182</v>
      </c>
      <c r="HX1068" s="1">
        <v>18.0</v>
      </c>
      <c r="HY1068" s="1">
        <v>504.916</v>
      </c>
      <c r="HZ1068" s="1">
        <v>504.079</v>
      </c>
      <c r="IA1068" s="1">
        <v>28.821</v>
      </c>
      <c r="IB1068" s="1">
        <v>30.5322</v>
      </c>
      <c r="IC1068" s="1">
        <v>30.0004</v>
      </c>
      <c r="ID1068" s="1">
        <v>30.328</v>
      </c>
      <c r="IE1068" s="1">
        <v>30.4244</v>
      </c>
      <c r="IF1068" s="1">
        <v>51.4246</v>
      </c>
      <c r="IG1068" s="1">
        <v>30.1514</v>
      </c>
      <c r="IH1068" s="1">
        <v>0.0</v>
      </c>
      <c r="II1068" s="1">
        <v>28.8159</v>
      </c>
      <c r="IJ1068" s="1">
        <v>1247.52</v>
      </c>
      <c r="IK1068" s="1">
        <v>23.0561</v>
      </c>
      <c r="IL1068" s="1">
        <v>100.708</v>
      </c>
      <c r="IM1068" s="1">
        <v>100.437</v>
      </c>
      <c r="IN1068" s="1" t="s">
        <v>365</v>
      </c>
    </row>
    <row r="1069" ht="15.75" customHeight="1">
      <c r="A1069" s="1">
        <v>1053.0</v>
      </c>
      <c r="B1069" s="1">
        <v>1.6604923801E9</v>
      </c>
      <c r="C1069" s="1">
        <v>8251.0</v>
      </c>
      <c r="D1069" s="1" t="s">
        <v>2440</v>
      </c>
      <c r="E1069" s="1" t="s">
        <v>2441</v>
      </c>
      <c r="F1069" s="1">
        <v>1.0</v>
      </c>
      <c r="G1069" s="1" t="s">
        <v>1964</v>
      </c>
      <c r="H1069" s="1" t="s">
        <v>350</v>
      </c>
      <c r="I1069" s="1" t="s">
        <v>351</v>
      </c>
      <c r="J1069" s="1" t="s">
        <v>352</v>
      </c>
      <c r="K1069" s="1" t="s">
        <v>1168</v>
      </c>
      <c r="L1069" s="1" t="s">
        <v>349</v>
      </c>
      <c r="M1069" s="1" t="s">
        <v>354</v>
      </c>
      <c r="N1069" s="1">
        <v>1.660492372533333E9</v>
      </c>
      <c r="O1069" s="1">
        <f t="shared" si="1"/>
        <v>0.003478456969</v>
      </c>
      <c r="P1069" s="1">
        <f t="shared" si="2"/>
        <v>3.478456969</v>
      </c>
      <c r="Q1069" s="1">
        <f t="shared" si="3"/>
        <v>2.497645209</v>
      </c>
      <c r="R1069" s="1">
        <f t="shared" si="4"/>
        <v>1144.174667</v>
      </c>
      <c r="S1069" s="1">
        <f t="shared" si="5"/>
        <v>1087.668983</v>
      </c>
      <c r="T1069" s="1">
        <f t="shared" si="6"/>
        <v>108.5019799</v>
      </c>
      <c r="U1069" s="1">
        <f t="shared" si="7"/>
        <v>114.1387854</v>
      </c>
      <c r="V1069" s="1">
        <f t="shared" si="8"/>
        <v>0.1860924661</v>
      </c>
      <c r="W1069" s="1">
        <f t="shared" si="9"/>
        <v>2.923322716</v>
      </c>
      <c r="X1069" s="1">
        <f t="shared" si="10"/>
        <v>0.1797529094</v>
      </c>
      <c r="Y1069" s="1">
        <f t="shared" si="11"/>
        <v>0.1128971606</v>
      </c>
      <c r="Z1069" s="1">
        <f t="shared" si="12"/>
        <v>321.5141318</v>
      </c>
      <c r="AA1069" s="1">
        <f t="shared" si="13"/>
        <v>31.98748023</v>
      </c>
      <c r="AB1069" s="1">
        <f t="shared" si="14"/>
        <v>31.22399333</v>
      </c>
      <c r="AC1069" s="1">
        <f t="shared" si="15"/>
        <v>4.569317101</v>
      </c>
      <c r="AD1069" s="1">
        <f t="shared" si="16"/>
        <v>60.06604745</v>
      </c>
      <c r="AE1069" s="1">
        <f t="shared" si="17"/>
        <v>2.709323583</v>
      </c>
      <c r="AF1069" s="1">
        <f t="shared" si="18"/>
        <v>4.510574107</v>
      </c>
      <c r="AG1069" s="1">
        <f t="shared" si="19"/>
        <v>1.859993518</v>
      </c>
      <c r="AH1069" s="1">
        <f t="shared" si="20"/>
        <v>-153.3999523</v>
      </c>
      <c r="AI1069" s="1">
        <f t="shared" si="21"/>
        <v>-35.79460582</v>
      </c>
      <c r="AJ1069" s="1">
        <f t="shared" si="22"/>
        <v>-2.752618671</v>
      </c>
      <c r="AK1069" s="1">
        <f t="shared" si="23"/>
        <v>129.566955</v>
      </c>
      <c r="AL1069" s="1">
        <f t="shared" si="24"/>
        <v>34.3691653</v>
      </c>
      <c r="AM1069" s="1">
        <f t="shared" si="25"/>
        <v>3.474471488</v>
      </c>
      <c r="AN1069" s="1">
        <f t="shared" si="26"/>
        <v>2.497645209</v>
      </c>
      <c r="AO1069" s="1">
        <v>1242.019787786515</v>
      </c>
      <c r="AP1069" s="1">
        <v>1212.499878787879</v>
      </c>
      <c r="AQ1069" s="1">
        <v>5.166936912605956</v>
      </c>
      <c r="AR1069" s="1">
        <v>64.97153183116835</v>
      </c>
      <c r="AS1069" s="1">
        <f t="shared" si="27"/>
        <v>3.478456969</v>
      </c>
      <c r="AT1069" s="1">
        <v>23.10762552410164</v>
      </c>
      <c r="AU1069" s="1">
        <v>27.16712424242424</v>
      </c>
      <c r="AV1069" s="1">
        <v>9.301962513688909E-6</v>
      </c>
      <c r="AW1069" s="1">
        <v>82.28873051766035</v>
      </c>
      <c r="AX1069" s="1">
        <v>0.0</v>
      </c>
      <c r="AY1069" s="1">
        <v>0.0</v>
      </c>
      <c r="AZ1069" s="1">
        <f t="shared" si="28"/>
        <v>1</v>
      </c>
      <c r="BA1069" s="1">
        <f t="shared" si="29"/>
        <v>0</v>
      </c>
      <c r="BB1069" s="1">
        <f t="shared" si="30"/>
        <v>51997.18189</v>
      </c>
      <c r="BC1069" s="1">
        <f t="shared" si="31"/>
        <v>1999.984667</v>
      </c>
      <c r="BD1069" s="1">
        <f t="shared" si="32"/>
        <v>1681.18742</v>
      </c>
      <c r="BE1069" s="1">
        <f t="shared" si="33"/>
        <v>0.8406001546</v>
      </c>
      <c r="BF1069" s="1">
        <f t="shared" si="34"/>
        <v>0.1607582984</v>
      </c>
      <c r="BG1069" s="1">
        <v>6.0</v>
      </c>
      <c r="BH1069" s="1">
        <v>0.5</v>
      </c>
      <c r="BI1069" s="1" t="s">
        <v>355</v>
      </c>
      <c r="BJ1069" s="1">
        <v>2.0</v>
      </c>
      <c r="BK1069" s="1" t="b">
        <v>1</v>
      </c>
      <c r="BL1069" s="1">
        <v>1.660492372533333E9</v>
      </c>
      <c r="BM1069" s="1">
        <v>1144.174666666667</v>
      </c>
      <c r="BN1069" s="1">
        <v>1190.174666666667</v>
      </c>
      <c r="BO1069" s="1">
        <v>27.15938666666666</v>
      </c>
      <c r="BP1069" s="1">
        <v>23.10444666666667</v>
      </c>
      <c r="BQ1069" s="1">
        <v>1141.724</v>
      </c>
      <c r="BR1069" s="1">
        <v>27.15698666666667</v>
      </c>
      <c r="BS1069" s="1">
        <v>500.1465333333334</v>
      </c>
      <c r="BT1069" s="1">
        <v>99.65639333333334</v>
      </c>
      <c r="BU1069" s="1">
        <v>0.1000413866666667</v>
      </c>
      <c r="BV1069" s="1">
        <v>30.99687333333333</v>
      </c>
      <c r="BW1069" s="1">
        <v>31.22399333333333</v>
      </c>
      <c r="BX1069" s="1">
        <v>999.8999999999999</v>
      </c>
      <c r="BY1069" s="1">
        <v>0.0</v>
      </c>
      <c r="BZ1069" s="1">
        <v>0.0</v>
      </c>
      <c r="CA1069" s="1">
        <v>9998.902666666667</v>
      </c>
      <c r="CB1069" s="1">
        <v>0.0</v>
      </c>
      <c r="CC1069" s="1">
        <v>30.02330666666667</v>
      </c>
      <c r="CD1069" s="1">
        <v>-46.00284666666666</v>
      </c>
      <c r="CE1069" s="1">
        <v>1176.116</v>
      </c>
      <c r="CF1069" s="1">
        <v>1218.325333333333</v>
      </c>
      <c r="CG1069" s="1">
        <v>4.054928</v>
      </c>
      <c r="CH1069" s="1">
        <v>1190.174666666667</v>
      </c>
      <c r="CI1069" s="1">
        <v>23.10444666666667</v>
      </c>
      <c r="CJ1069" s="1">
        <v>2.706608</v>
      </c>
      <c r="CK1069" s="1">
        <v>2.302508</v>
      </c>
      <c r="CL1069" s="1">
        <v>22.32529333333333</v>
      </c>
      <c r="CM1069" s="1">
        <v>19.69395333333334</v>
      </c>
      <c r="CN1069" s="1">
        <v>1999.984666666667</v>
      </c>
      <c r="CO1069" s="1">
        <v>0.9799930000000001</v>
      </c>
      <c r="CP1069" s="1">
        <v>0.0200071</v>
      </c>
      <c r="CQ1069" s="1">
        <v>0.0</v>
      </c>
      <c r="CR1069" s="1">
        <v>2.874333333333333</v>
      </c>
      <c r="CS1069" s="1">
        <v>0.0</v>
      </c>
      <c r="CT1069" s="1">
        <v>33427.77999999999</v>
      </c>
      <c r="CU1069" s="1">
        <v>17412.17333333333</v>
      </c>
      <c r="CV1069" s="1">
        <v>40.875</v>
      </c>
      <c r="CW1069" s="1">
        <v>41.875</v>
      </c>
      <c r="CX1069" s="1">
        <v>40.875</v>
      </c>
      <c r="CY1069" s="1">
        <v>40.3204</v>
      </c>
      <c r="CZ1069" s="1">
        <v>41.0</v>
      </c>
      <c r="DA1069" s="1">
        <v>1959.974666666666</v>
      </c>
      <c r="DB1069" s="1">
        <v>40.01</v>
      </c>
      <c r="DC1069" s="1">
        <v>0.0</v>
      </c>
      <c r="DD1069" s="1">
        <v>1.6604923784E9</v>
      </c>
      <c r="DE1069" s="1">
        <v>0.0</v>
      </c>
      <c r="DF1069" s="1">
        <v>1.6604919246E9</v>
      </c>
      <c r="DG1069" s="1" t="s">
        <v>1965</v>
      </c>
      <c r="DH1069" s="1">
        <v>1.6604919196E9</v>
      </c>
      <c r="DI1069" s="1">
        <v>1.6604919246E9</v>
      </c>
      <c r="DJ1069" s="1">
        <v>26.0</v>
      </c>
      <c r="DK1069" s="1">
        <v>0.565</v>
      </c>
      <c r="DL1069" s="1">
        <v>-0.007</v>
      </c>
      <c r="DM1069" s="1">
        <v>1.335</v>
      </c>
      <c r="DN1069" s="1">
        <v>0.012</v>
      </c>
      <c r="DO1069" s="1">
        <v>400.0</v>
      </c>
      <c r="DP1069" s="1">
        <v>23.0</v>
      </c>
      <c r="DQ1069" s="1">
        <v>0.17</v>
      </c>
      <c r="DR1069" s="1">
        <v>0.02</v>
      </c>
      <c r="DS1069" s="1">
        <v>2.614520157452107</v>
      </c>
      <c r="DT1069" s="1">
        <v>0.722856759989597</v>
      </c>
      <c r="DU1069" s="1">
        <v>0.09045293359669108</v>
      </c>
      <c r="DV1069" s="1">
        <v>0.0</v>
      </c>
      <c r="DW1069" s="1">
        <v>34.40352973167973</v>
      </c>
      <c r="DX1069" s="1">
        <v>-0.2656516444380697</v>
      </c>
      <c r="DY1069" s="1">
        <v>0.06051530128827238</v>
      </c>
      <c r="DZ1069" s="1">
        <v>1.0</v>
      </c>
      <c r="EA1069" s="1">
        <v>-46.02225666666667</v>
      </c>
      <c r="EB1069" s="1">
        <v>-0.633469187986775</v>
      </c>
      <c r="EC1069" s="1">
        <v>0.08673783750795089</v>
      </c>
      <c r="ED1069" s="1">
        <v>1.0</v>
      </c>
      <c r="EE1069" s="1">
        <v>1079.676974275817</v>
      </c>
      <c r="EF1069" s="1">
        <v>284.7930076737936</v>
      </c>
      <c r="EG1069" s="1">
        <v>21.23731505804349</v>
      </c>
      <c r="EH1069" s="1">
        <v>0.0</v>
      </c>
      <c r="EI1069" s="1">
        <v>4.054611</v>
      </c>
      <c r="EJ1069" s="1">
        <v>0.00633410881800039</v>
      </c>
      <c r="EK1069" s="1">
        <v>0.001023779273085732</v>
      </c>
      <c r="EL1069" s="1">
        <v>1.0</v>
      </c>
      <c r="EM1069" s="1">
        <v>1.8601016672389</v>
      </c>
      <c r="EN1069" s="1">
        <v>-8.145160598162388E-4</v>
      </c>
      <c r="EO1069" s="1">
        <v>6.665750476550984E-4</v>
      </c>
      <c r="EP1069" s="1">
        <v>1.0</v>
      </c>
      <c r="EQ1069" s="1">
        <v>4.0</v>
      </c>
      <c r="ER1069" s="1">
        <v>6.0</v>
      </c>
      <c r="ES1069" s="1" t="s">
        <v>376</v>
      </c>
      <c r="ET1069" s="1">
        <v>2.94415</v>
      </c>
      <c r="EU1069" s="1">
        <v>2.80127</v>
      </c>
      <c r="EV1069" s="1">
        <v>0.186014</v>
      </c>
      <c r="EW1069" s="1">
        <v>0.190381</v>
      </c>
      <c r="EX1069" s="1">
        <v>0.118291</v>
      </c>
      <c r="EY1069" s="1">
        <v>0.105594</v>
      </c>
      <c r="EZ1069" s="1">
        <v>16726.9</v>
      </c>
      <c r="FA1069" s="1">
        <v>17447.2</v>
      </c>
      <c r="FB1069" s="1">
        <v>23890.1</v>
      </c>
      <c r="FC1069" s="1">
        <v>25071.3</v>
      </c>
      <c r="FD1069" s="1">
        <v>33713.4</v>
      </c>
      <c r="FE1069" s="1">
        <v>35804.8</v>
      </c>
      <c r="FF1069" s="1">
        <v>43547.5</v>
      </c>
      <c r="FG1069" s="1">
        <v>46341.1</v>
      </c>
      <c r="FH1069" s="1">
        <v>1.9884</v>
      </c>
      <c r="FI1069" s="1">
        <v>1.88535</v>
      </c>
      <c r="FJ1069" s="1">
        <v>0.120953</v>
      </c>
      <c r="FK1069" s="1">
        <v>0.0</v>
      </c>
      <c r="FL1069" s="1">
        <v>29.2546</v>
      </c>
      <c r="FM1069" s="1">
        <v>999.9</v>
      </c>
      <c r="FN1069" s="1">
        <v>61.0</v>
      </c>
      <c r="FO1069" s="1">
        <v>33.9</v>
      </c>
      <c r="FP1069" s="1">
        <v>32.5226</v>
      </c>
      <c r="FQ1069" s="1">
        <v>63.4064</v>
      </c>
      <c r="FR1069" s="1">
        <v>25.3005</v>
      </c>
      <c r="FS1069" s="1">
        <v>1.0</v>
      </c>
      <c r="FT1069" s="1">
        <v>0.267675</v>
      </c>
      <c r="FU1069" s="1">
        <v>0.394521</v>
      </c>
      <c r="FV1069" s="1">
        <v>20.3237</v>
      </c>
      <c r="FW1069" s="1">
        <v>5.21175</v>
      </c>
      <c r="FX1069" s="1">
        <v>11.9072</v>
      </c>
      <c r="FY1069" s="1">
        <v>5.00325</v>
      </c>
      <c r="FZ1069" s="1">
        <v>3.29052</v>
      </c>
      <c r="GA1069" s="1">
        <v>9999.0</v>
      </c>
      <c r="GB1069" s="1">
        <v>9999.0</v>
      </c>
      <c r="GC1069" s="1">
        <v>9999.0</v>
      </c>
      <c r="GD1069" s="1">
        <v>999.9</v>
      </c>
      <c r="GE1069" s="1">
        <v>1.8595</v>
      </c>
      <c r="GF1069" s="1">
        <v>1.85447</v>
      </c>
      <c r="GG1069" s="1">
        <v>1.85762</v>
      </c>
      <c r="GH1069" s="1">
        <v>1.85608</v>
      </c>
      <c r="GI1069" s="1">
        <v>1.85487</v>
      </c>
      <c r="GJ1069" s="1">
        <v>1.85455</v>
      </c>
      <c r="GK1069" s="1">
        <v>1.85318</v>
      </c>
      <c r="GL1069" s="1">
        <v>1.85638</v>
      </c>
      <c r="GM1069" s="1">
        <v>0.0</v>
      </c>
      <c r="GN1069" s="1">
        <v>0.0</v>
      </c>
      <c r="GO1069" s="1">
        <v>0.0</v>
      </c>
      <c r="GP1069" s="1">
        <v>0.0</v>
      </c>
      <c r="GQ1069" s="1" t="s">
        <v>358</v>
      </c>
      <c r="GR1069" s="1" t="s">
        <v>359</v>
      </c>
      <c r="GS1069" s="1" t="s">
        <v>360</v>
      </c>
      <c r="GT1069" s="1" t="s">
        <v>360</v>
      </c>
      <c r="GU1069" s="1" t="s">
        <v>360</v>
      </c>
      <c r="GV1069" s="1" t="s">
        <v>360</v>
      </c>
      <c r="GW1069" s="1">
        <v>0.0</v>
      </c>
      <c r="GX1069" s="1">
        <v>100.0</v>
      </c>
      <c r="GY1069" s="1">
        <v>100.0</v>
      </c>
      <c r="GZ1069" s="1">
        <v>2.49</v>
      </c>
      <c r="HA1069" s="1">
        <v>0.0024</v>
      </c>
      <c r="HB1069" s="1">
        <v>0.4072566870634428</v>
      </c>
      <c r="HC1069" s="1">
        <v>0.002678124759318837</v>
      </c>
      <c r="HD1069" s="1">
        <v>-9.373761146515732E-7</v>
      </c>
      <c r="HE1069" s="1">
        <v>1.391563784175389E-10</v>
      </c>
      <c r="HF1069" s="1">
        <v>-0.08316833377203428</v>
      </c>
      <c r="HG1069" s="1">
        <v>0.01061361004592812</v>
      </c>
      <c r="HH1069" s="1">
        <v>-3.086644042041478E-4</v>
      </c>
      <c r="HI1069" s="1">
        <v>1.24720902217549E-6</v>
      </c>
      <c r="HJ1069" s="1">
        <v>1.0</v>
      </c>
      <c r="HK1069" s="1">
        <v>2093.0</v>
      </c>
      <c r="HL1069" s="1">
        <v>2.0</v>
      </c>
      <c r="HM1069" s="1">
        <v>27.0</v>
      </c>
      <c r="HN1069" s="1">
        <v>7.7</v>
      </c>
      <c r="HO1069" s="1">
        <v>7.6</v>
      </c>
      <c r="HP1069" s="1">
        <v>2.5769</v>
      </c>
      <c r="HQ1069" s="1">
        <v>2.29736</v>
      </c>
      <c r="HR1069" s="1">
        <v>1.4978</v>
      </c>
      <c r="HS1069" s="1">
        <v>2.30225</v>
      </c>
      <c r="HT1069" s="1">
        <v>1.54785</v>
      </c>
      <c r="HU1069" s="1">
        <v>2.38892</v>
      </c>
      <c r="HV1069" s="1">
        <v>36.7654</v>
      </c>
      <c r="HW1069" s="1">
        <v>14.0095</v>
      </c>
      <c r="HX1069" s="1">
        <v>18.0</v>
      </c>
      <c r="HY1069" s="1">
        <v>504.996</v>
      </c>
      <c r="HZ1069" s="1">
        <v>503.95</v>
      </c>
      <c r="IA1069" s="1">
        <v>28.8206</v>
      </c>
      <c r="IB1069" s="1">
        <v>30.5328</v>
      </c>
      <c r="IC1069" s="1">
        <v>30.0004</v>
      </c>
      <c r="ID1069" s="1">
        <v>30.3287</v>
      </c>
      <c r="IE1069" s="1">
        <v>30.4251</v>
      </c>
      <c r="IF1069" s="1">
        <v>51.6558</v>
      </c>
      <c r="IG1069" s="1">
        <v>30.1514</v>
      </c>
      <c r="IH1069" s="1">
        <v>0.0</v>
      </c>
      <c r="II1069" s="1">
        <v>28.8159</v>
      </c>
      <c r="IJ1069" s="1">
        <v>1257.6</v>
      </c>
      <c r="IK1069" s="1">
        <v>23.0574</v>
      </c>
      <c r="IL1069" s="1">
        <v>100.708</v>
      </c>
      <c r="IM1069" s="1">
        <v>100.437</v>
      </c>
      <c r="IN1069" s="1" t="s">
        <v>365</v>
      </c>
    </row>
    <row r="1070" ht="15.75" customHeight="1">
      <c r="A1070" s="1">
        <v>1054.0</v>
      </c>
      <c r="B1070" s="1">
        <v>1.6604923811E9</v>
      </c>
      <c r="C1070" s="1">
        <v>8252.0</v>
      </c>
      <c r="D1070" s="1" t="s">
        <v>2442</v>
      </c>
      <c r="E1070" s="1" t="s">
        <v>2443</v>
      </c>
      <c r="F1070" s="1">
        <v>1.0</v>
      </c>
      <c r="G1070" s="1" t="s">
        <v>1964</v>
      </c>
      <c r="H1070" s="1" t="s">
        <v>350</v>
      </c>
      <c r="I1070" s="1" t="s">
        <v>351</v>
      </c>
      <c r="J1070" s="1" t="s">
        <v>352</v>
      </c>
      <c r="K1070" s="1" t="s">
        <v>1168</v>
      </c>
      <c r="L1070" s="1" t="s">
        <v>349</v>
      </c>
      <c r="M1070" s="1" t="s">
        <v>354</v>
      </c>
      <c r="N1070" s="1">
        <v>1.6604923730375E9</v>
      </c>
      <c r="O1070" s="1">
        <f t="shared" si="1"/>
        <v>0.003479437231</v>
      </c>
      <c r="P1070" s="1">
        <f t="shared" si="2"/>
        <v>3.479437231</v>
      </c>
      <c r="Q1070" s="1">
        <f t="shared" si="3"/>
        <v>2.449945879</v>
      </c>
      <c r="R1070" s="1">
        <f t="shared" si="4"/>
        <v>1146.6975</v>
      </c>
      <c r="S1070" s="1">
        <f t="shared" si="5"/>
        <v>1090.539838</v>
      </c>
      <c r="T1070" s="1">
        <f t="shared" si="6"/>
        <v>108.7883524</v>
      </c>
      <c r="U1070" s="1">
        <f t="shared" si="7"/>
        <v>114.3904398</v>
      </c>
      <c r="V1070" s="1">
        <f t="shared" si="8"/>
        <v>0.1861551409</v>
      </c>
      <c r="W1070" s="1">
        <f t="shared" si="9"/>
        <v>2.923259057</v>
      </c>
      <c r="X1070" s="1">
        <f t="shared" si="10"/>
        <v>0.1798112585</v>
      </c>
      <c r="Y1070" s="1">
        <f t="shared" si="11"/>
        <v>0.1129339989</v>
      </c>
      <c r="Z1070" s="1">
        <f t="shared" si="12"/>
        <v>321.5138858</v>
      </c>
      <c r="AA1070" s="1">
        <f t="shared" si="13"/>
        <v>31.98740188</v>
      </c>
      <c r="AB1070" s="1">
        <f t="shared" si="14"/>
        <v>31.2239</v>
      </c>
      <c r="AC1070" s="1">
        <f t="shared" si="15"/>
        <v>4.569292825</v>
      </c>
      <c r="AD1070" s="1">
        <f t="shared" si="16"/>
        <v>60.06674484</v>
      </c>
      <c r="AE1070" s="1">
        <f t="shared" si="17"/>
        <v>2.709379435</v>
      </c>
      <c r="AF1070" s="1">
        <f t="shared" si="18"/>
        <v>4.510614721</v>
      </c>
      <c r="AG1070" s="1">
        <f t="shared" si="19"/>
        <v>1.85991339</v>
      </c>
      <c r="AH1070" s="1">
        <f t="shared" si="20"/>
        <v>-153.4431819</v>
      </c>
      <c r="AI1070" s="1">
        <f t="shared" si="21"/>
        <v>-35.75422966</v>
      </c>
      <c r="AJ1070" s="1">
        <f t="shared" si="22"/>
        <v>-2.74957448</v>
      </c>
      <c r="AK1070" s="1">
        <f t="shared" si="23"/>
        <v>129.5668997</v>
      </c>
      <c r="AL1070" s="1">
        <f t="shared" si="24"/>
        <v>34.32091773</v>
      </c>
      <c r="AM1070" s="1">
        <f t="shared" si="25"/>
        <v>3.474554494</v>
      </c>
      <c r="AN1070" s="1">
        <f t="shared" si="26"/>
        <v>2.449945879</v>
      </c>
      <c r="AO1070" s="1">
        <v>1247.06305704426</v>
      </c>
      <c r="AP1070" s="1">
        <v>1217.634545454545</v>
      </c>
      <c r="AQ1070" s="1">
        <v>5.160560518621963</v>
      </c>
      <c r="AR1070" s="1">
        <v>64.97153183116835</v>
      </c>
      <c r="AS1070" s="1">
        <f t="shared" si="27"/>
        <v>3.479437231</v>
      </c>
      <c r="AT1070" s="1">
        <v>23.10865027150575</v>
      </c>
      <c r="AU1070" s="1">
        <v>27.16912484848485</v>
      </c>
      <c r="AV1070" s="1">
        <v>3.054711900328933E-5</v>
      </c>
      <c r="AW1070" s="1">
        <v>82.28873051766035</v>
      </c>
      <c r="AX1070" s="1">
        <v>0.0</v>
      </c>
      <c r="AY1070" s="1">
        <v>0.0</v>
      </c>
      <c r="AZ1070" s="1">
        <f t="shared" si="28"/>
        <v>1</v>
      </c>
      <c r="BA1070" s="1">
        <f t="shared" si="29"/>
        <v>0</v>
      </c>
      <c r="BB1070" s="1">
        <f t="shared" si="30"/>
        <v>51995.34261</v>
      </c>
      <c r="BC1070" s="1">
        <f t="shared" si="31"/>
        <v>1999.983125</v>
      </c>
      <c r="BD1070" s="1">
        <f t="shared" si="32"/>
        <v>1681.186125</v>
      </c>
      <c r="BE1070" s="1">
        <f t="shared" si="33"/>
        <v>0.8406001551</v>
      </c>
      <c r="BF1070" s="1">
        <f t="shared" si="34"/>
        <v>0.1607582993</v>
      </c>
      <c r="BG1070" s="1">
        <v>6.0</v>
      </c>
      <c r="BH1070" s="1">
        <v>0.5</v>
      </c>
      <c r="BI1070" s="1" t="s">
        <v>355</v>
      </c>
      <c r="BJ1070" s="1">
        <v>2.0</v>
      </c>
      <c r="BK1070" s="1" t="b">
        <v>1</v>
      </c>
      <c r="BL1070" s="1">
        <v>1.6604923730375E9</v>
      </c>
      <c r="BM1070" s="1">
        <v>1146.6975</v>
      </c>
      <c r="BN1070" s="1">
        <v>1192.65</v>
      </c>
      <c r="BO1070" s="1">
        <v>27.15995</v>
      </c>
      <c r="BP1070" s="1">
        <v>23.1049375</v>
      </c>
      <c r="BQ1070" s="1">
        <v>1144.24375</v>
      </c>
      <c r="BR1070" s="1">
        <v>27.15755</v>
      </c>
      <c r="BS1070" s="1">
        <v>500.1492500000001</v>
      </c>
      <c r="BT1070" s="1">
        <v>99.656375</v>
      </c>
      <c r="BU1070" s="1">
        <v>0.10004705</v>
      </c>
      <c r="BV1070" s="1">
        <v>30.99703125</v>
      </c>
      <c r="BW1070" s="1">
        <v>31.2239</v>
      </c>
      <c r="BX1070" s="1">
        <v>999.9</v>
      </c>
      <c r="BY1070" s="1">
        <v>0.0</v>
      </c>
      <c r="BZ1070" s="1">
        <v>0.0</v>
      </c>
      <c r="CA1070" s="1">
        <v>9998.541250000002</v>
      </c>
      <c r="CB1070" s="1">
        <v>0.0</v>
      </c>
      <c r="CC1070" s="1">
        <v>30.157625</v>
      </c>
      <c r="CD1070" s="1">
        <v>-45.95509375</v>
      </c>
      <c r="CE1070" s="1">
        <v>1178.71</v>
      </c>
      <c r="CF1070" s="1">
        <v>1220.859375</v>
      </c>
      <c r="CG1070" s="1">
        <v>4.055000625</v>
      </c>
      <c r="CH1070" s="1">
        <v>1192.65</v>
      </c>
      <c r="CI1070" s="1">
        <v>23.1049375</v>
      </c>
      <c r="CJ1070" s="1">
        <v>2.706663125</v>
      </c>
      <c r="CK1070" s="1">
        <v>2.30255625</v>
      </c>
      <c r="CL1070" s="1">
        <v>22.32563125</v>
      </c>
      <c r="CM1070" s="1">
        <v>19.69429375</v>
      </c>
      <c r="CN1070" s="1">
        <v>1999.983125</v>
      </c>
      <c r="CO1070" s="1">
        <v>0.979993</v>
      </c>
      <c r="CP1070" s="1">
        <v>0.0200071</v>
      </c>
      <c r="CQ1070" s="1">
        <v>0.0</v>
      </c>
      <c r="CR1070" s="1">
        <v>2.885625</v>
      </c>
      <c r="CS1070" s="1">
        <v>0.0</v>
      </c>
      <c r="CT1070" s="1">
        <v>33426.75</v>
      </c>
      <c r="CU1070" s="1">
        <v>17412.1625</v>
      </c>
      <c r="CV1070" s="1">
        <v>40.875</v>
      </c>
      <c r="CW1070" s="1">
        <v>41.875</v>
      </c>
      <c r="CX1070" s="1">
        <v>40.875</v>
      </c>
      <c r="CY1070" s="1">
        <v>40.319875</v>
      </c>
      <c r="CZ1070" s="1">
        <v>41.0</v>
      </c>
      <c r="DA1070" s="1">
        <v>1959.973125</v>
      </c>
      <c r="DB1070" s="1">
        <v>40.01</v>
      </c>
      <c r="DC1070" s="1">
        <v>0.0</v>
      </c>
      <c r="DD1070" s="1">
        <v>1.660492379E9</v>
      </c>
      <c r="DE1070" s="1">
        <v>0.0</v>
      </c>
      <c r="DF1070" s="1">
        <v>1.6604919246E9</v>
      </c>
      <c r="DG1070" s="1" t="s">
        <v>1965</v>
      </c>
      <c r="DH1070" s="1">
        <v>1.6604919196E9</v>
      </c>
      <c r="DI1070" s="1">
        <v>1.6604919246E9</v>
      </c>
      <c r="DJ1070" s="1">
        <v>26.0</v>
      </c>
      <c r="DK1070" s="1">
        <v>0.565</v>
      </c>
      <c r="DL1070" s="1">
        <v>-0.007</v>
      </c>
      <c r="DM1070" s="1">
        <v>1.335</v>
      </c>
      <c r="DN1070" s="1">
        <v>0.012</v>
      </c>
      <c r="DO1070" s="1">
        <v>400.0</v>
      </c>
      <c r="DP1070" s="1">
        <v>23.0</v>
      </c>
      <c r="DQ1070" s="1">
        <v>0.17</v>
      </c>
      <c r="DR1070" s="1">
        <v>0.02</v>
      </c>
      <c r="DS1070" s="1">
        <v>2.619759554796561</v>
      </c>
      <c r="DT1070" s="1">
        <v>0.1531875697704478</v>
      </c>
      <c r="DU1070" s="1">
        <v>0.08219153215353864</v>
      </c>
      <c r="DV1070" s="1">
        <v>1.0</v>
      </c>
      <c r="DW1070" s="1">
        <v>34.36340131963451</v>
      </c>
      <c r="DX1070" s="1">
        <v>-1.280296137068018</v>
      </c>
      <c r="DY1070" s="1">
        <v>0.1497115443088802</v>
      </c>
      <c r="DZ1070" s="1">
        <v>0.0</v>
      </c>
      <c r="EA1070" s="1">
        <v>-45.97636774193548</v>
      </c>
      <c r="EB1070" s="1">
        <v>0.7986338709676881</v>
      </c>
      <c r="EC1070" s="1">
        <v>0.1948244907223525</v>
      </c>
      <c r="ED1070" s="1">
        <v>1.0</v>
      </c>
      <c r="EE1070" s="1">
        <v>1088.126629652552</v>
      </c>
      <c r="EF1070" s="1">
        <v>289.7169240755827</v>
      </c>
      <c r="EG1070" s="1">
        <v>20.91034773412616</v>
      </c>
      <c r="EH1070" s="1">
        <v>0.0</v>
      </c>
      <c r="EI1070" s="1">
        <v>4.05484487804878</v>
      </c>
      <c r="EJ1070" s="1">
        <v>0.006783554006971129</v>
      </c>
      <c r="EK1070" s="1">
        <v>0.001071680062266491</v>
      </c>
      <c r="EL1070" s="1">
        <v>1.0</v>
      </c>
      <c r="EM1070" s="1">
        <v>1.859949607859957</v>
      </c>
      <c r="EN1070" s="1">
        <v>-8.613729215158942E-4</v>
      </c>
      <c r="EO1070" s="1">
        <v>6.936253260022904E-4</v>
      </c>
      <c r="EP1070" s="1">
        <v>1.0</v>
      </c>
      <c r="EQ1070" s="1">
        <v>4.0</v>
      </c>
      <c r="ER1070" s="1">
        <v>6.0</v>
      </c>
      <c r="ES1070" s="1" t="s">
        <v>376</v>
      </c>
      <c r="ET1070" s="1">
        <v>2.94405</v>
      </c>
      <c r="EU1070" s="1">
        <v>2.80124</v>
      </c>
      <c r="EV1070" s="1">
        <v>0.186496</v>
      </c>
      <c r="EW1070" s="1">
        <v>0.190816</v>
      </c>
      <c r="EX1070" s="1">
        <v>0.118296</v>
      </c>
      <c r="EY1070" s="1">
        <v>0.105601</v>
      </c>
      <c r="EZ1070" s="1">
        <v>16717.0</v>
      </c>
      <c r="FA1070" s="1">
        <v>17437.8</v>
      </c>
      <c r="FB1070" s="1">
        <v>23890.2</v>
      </c>
      <c r="FC1070" s="1">
        <v>25071.3</v>
      </c>
      <c r="FD1070" s="1">
        <v>33713.3</v>
      </c>
      <c r="FE1070" s="1">
        <v>35804.7</v>
      </c>
      <c r="FF1070" s="1">
        <v>43547.6</v>
      </c>
      <c r="FG1070" s="1">
        <v>46341.4</v>
      </c>
      <c r="FH1070" s="1">
        <v>1.98827</v>
      </c>
      <c r="FI1070" s="1">
        <v>1.8854</v>
      </c>
      <c r="FJ1070" s="1">
        <v>0.12099</v>
      </c>
      <c r="FK1070" s="1">
        <v>0.0</v>
      </c>
      <c r="FL1070" s="1">
        <v>29.2552</v>
      </c>
      <c r="FM1070" s="1">
        <v>999.9</v>
      </c>
      <c r="FN1070" s="1">
        <v>61.0</v>
      </c>
      <c r="FO1070" s="1">
        <v>33.9</v>
      </c>
      <c r="FP1070" s="1">
        <v>32.5253</v>
      </c>
      <c r="FQ1070" s="1">
        <v>63.3664</v>
      </c>
      <c r="FR1070" s="1">
        <v>25.0962</v>
      </c>
      <c r="FS1070" s="1">
        <v>1.0</v>
      </c>
      <c r="FT1070" s="1">
        <v>0.267739</v>
      </c>
      <c r="FU1070" s="1">
        <v>0.397217</v>
      </c>
      <c r="FV1070" s="1">
        <v>20.3238</v>
      </c>
      <c r="FW1070" s="1">
        <v>5.21175</v>
      </c>
      <c r="FX1070" s="1">
        <v>11.9074</v>
      </c>
      <c r="FY1070" s="1">
        <v>5.00335</v>
      </c>
      <c r="FZ1070" s="1">
        <v>3.29055</v>
      </c>
      <c r="GA1070" s="1">
        <v>9999.0</v>
      </c>
      <c r="GB1070" s="1">
        <v>9999.0</v>
      </c>
      <c r="GC1070" s="1">
        <v>9999.0</v>
      </c>
      <c r="GD1070" s="1">
        <v>999.9</v>
      </c>
      <c r="GE1070" s="1">
        <v>1.8595</v>
      </c>
      <c r="GF1070" s="1">
        <v>1.85447</v>
      </c>
      <c r="GG1070" s="1">
        <v>1.85762</v>
      </c>
      <c r="GH1070" s="1">
        <v>1.85608</v>
      </c>
      <c r="GI1070" s="1">
        <v>1.85487</v>
      </c>
      <c r="GJ1070" s="1">
        <v>1.85455</v>
      </c>
      <c r="GK1070" s="1">
        <v>1.85318</v>
      </c>
      <c r="GL1070" s="1">
        <v>1.85638</v>
      </c>
      <c r="GM1070" s="1">
        <v>0.0</v>
      </c>
      <c r="GN1070" s="1">
        <v>0.0</v>
      </c>
      <c r="GO1070" s="1">
        <v>0.0</v>
      </c>
      <c r="GP1070" s="1">
        <v>0.0</v>
      </c>
      <c r="GQ1070" s="1" t="s">
        <v>358</v>
      </c>
      <c r="GR1070" s="1" t="s">
        <v>359</v>
      </c>
      <c r="GS1070" s="1" t="s">
        <v>360</v>
      </c>
      <c r="GT1070" s="1" t="s">
        <v>360</v>
      </c>
      <c r="GU1070" s="1" t="s">
        <v>360</v>
      </c>
      <c r="GV1070" s="1" t="s">
        <v>360</v>
      </c>
      <c r="GW1070" s="1">
        <v>0.0</v>
      </c>
      <c r="GX1070" s="1">
        <v>100.0</v>
      </c>
      <c r="GY1070" s="1">
        <v>100.0</v>
      </c>
      <c r="GZ1070" s="1">
        <v>2.5</v>
      </c>
      <c r="HA1070" s="1">
        <v>0.0024</v>
      </c>
      <c r="HB1070" s="1">
        <v>0.4072566870634428</v>
      </c>
      <c r="HC1070" s="1">
        <v>0.002678124759318837</v>
      </c>
      <c r="HD1070" s="1">
        <v>-9.373761146515732E-7</v>
      </c>
      <c r="HE1070" s="1">
        <v>1.391563784175389E-10</v>
      </c>
      <c r="HF1070" s="1">
        <v>-0.08316833377203428</v>
      </c>
      <c r="HG1070" s="1">
        <v>0.01061361004592812</v>
      </c>
      <c r="HH1070" s="1">
        <v>-3.086644042041478E-4</v>
      </c>
      <c r="HI1070" s="1">
        <v>1.24720902217549E-6</v>
      </c>
      <c r="HJ1070" s="1">
        <v>1.0</v>
      </c>
      <c r="HK1070" s="1">
        <v>2093.0</v>
      </c>
      <c r="HL1070" s="1">
        <v>2.0</v>
      </c>
      <c r="HM1070" s="1">
        <v>27.0</v>
      </c>
      <c r="HN1070" s="1">
        <v>7.7</v>
      </c>
      <c r="HO1070" s="1">
        <v>7.6</v>
      </c>
      <c r="HP1070" s="1">
        <v>2.58423</v>
      </c>
      <c r="HQ1070" s="1">
        <v>2.29858</v>
      </c>
      <c r="HR1070" s="1">
        <v>1.4978</v>
      </c>
      <c r="HS1070" s="1">
        <v>2.30225</v>
      </c>
      <c r="HT1070" s="1">
        <v>1.54785</v>
      </c>
      <c r="HU1070" s="1">
        <v>2.25342</v>
      </c>
      <c r="HV1070" s="1">
        <v>36.7654</v>
      </c>
      <c r="HW1070" s="1">
        <v>14.0007</v>
      </c>
      <c r="HX1070" s="1">
        <v>18.0</v>
      </c>
      <c r="HY1070" s="1">
        <v>504.921</v>
      </c>
      <c r="HZ1070" s="1">
        <v>503.989</v>
      </c>
      <c r="IA1070" s="1">
        <v>28.8203</v>
      </c>
      <c r="IB1070" s="1">
        <v>30.5335</v>
      </c>
      <c r="IC1070" s="1">
        <v>30.0004</v>
      </c>
      <c r="ID1070" s="1">
        <v>30.3287</v>
      </c>
      <c r="IE1070" s="1">
        <v>30.4258</v>
      </c>
      <c r="IF1070" s="1">
        <v>51.7714</v>
      </c>
      <c r="IG1070" s="1">
        <v>30.1514</v>
      </c>
      <c r="IH1070" s="1">
        <v>0.0</v>
      </c>
      <c r="II1070" s="1">
        <v>28.8164</v>
      </c>
      <c r="IJ1070" s="1">
        <v>1257.6</v>
      </c>
      <c r="IK1070" s="1">
        <v>23.0539</v>
      </c>
      <c r="IL1070" s="1">
        <v>100.709</v>
      </c>
      <c r="IM1070" s="1">
        <v>100.437</v>
      </c>
      <c r="IN1070" s="1" t="s">
        <v>365</v>
      </c>
    </row>
    <row r="1071" ht="15.75" customHeight="1">
      <c r="A1071" s="1">
        <v>1055.0</v>
      </c>
      <c r="B1071" s="1">
        <v>1.6604923821E9</v>
      </c>
      <c r="C1071" s="1">
        <v>8253.0</v>
      </c>
      <c r="D1071" s="1" t="s">
        <v>2444</v>
      </c>
      <c r="E1071" s="1" t="s">
        <v>2445</v>
      </c>
      <c r="F1071" s="1">
        <v>1.0</v>
      </c>
      <c r="G1071" s="1" t="s">
        <v>1964</v>
      </c>
      <c r="H1071" s="1" t="s">
        <v>350</v>
      </c>
      <c r="I1071" s="1" t="s">
        <v>351</v>
      </c>
      <c r="J1071" s="1" t="s">
        <v>352</v>
      </c>
      <c r="K1071" s="1" t="s">
        <v>1168</v>
      </c>
      <c r="L1071" s="1" t="s">
        <v>349</v>
      </c>
      <c r="M1071" s="1" t="s">
        <v>354</v>
      </c>
      <c r="N1071" s="1">
        <v>1.660492374566666E9</v>
      </c>
      <c r="O1071" s="1">
        <f t="shared" si="1"/>
        <v>0.003480219526</v>
      </c>
      <c r="P1071" s="1">
        <f t="shared" si="2"/>
        <v>3.480219526</v>
      </c>
      <c r="Q1071" s="1">
        <f t="shared" si="3"/>
        <v>2.419687136</v>
      </c>
      <c r="R1071" s="1">
        <f t="shared" si="4"/>
        <v>1154.348</v>
      </c>
      <c r="S1071" s="1">
        <f t="shared" si="5"/>
        <v>1098.232148</v>
      </c>
      <c r="T1071" s="1">
        <f t="shared" si="6"/>
        <v>109.5554187</v>
      </c>
      <c r="U1071" s="1">
        <f t="shared" si="7"/>
        <v>115.1533205</v>
      </c>
      <c r="V1071" s="1">
        <f t="shared" si="8"/>
        <v>0.1862167847</v>
      </c>
      <c r="W1071" s="1">
        <f t="shared" si="9"/>
        <v>2.923245006</v>
      </c>
      <c r="X1071" s="1">
        <f t="shared" si="10"/>
        <v>0.1798687478</v>
      </c>
      <c r="Y1071" s="1">
        <f t="shared" si="11"/>
        <v>0.1129702853</v>
      </c>
      <c r="Z1071" s="1">
        <f t="shared" si="12"/>
        <v>321.5130678</v>
      </c>
      <c r="AA1071" s="1">
        <f t="shared" si="13"/>
        <v>31.98797307</v>
      </c>
      <c r="AB1071" s="1">
        <f t="shared" si="14"/>
        <v>31.22388</v>
      </c>
      <c r="AC1071" s="1">
        <f t="shared" si="15"/>
        <v>4.569287623</v>
      </c>
      <c r="AD1071" s="1">
        <f t="shared" si="16"/>
        <v>60.06803566</v>
      </c>
      <c r="AE1071" s="1">
        <f t="shared" si="17"/>
        <v>2.709557455</v>
      </c>
      <c r="AF1071" s="1">
        <f t="shared" si="18"/>
        <v>4.510814154</v>
      </c>
      <c r="AG1071" s="1">
        <f t="shared" si="19"/>
        <v>1.859730168</v>
      </c>
      <c r="AH1071" s="1">
        <f t="shared" si="20"/>
        <v>-153.4776811</v>
      </c>
      <c r="AI1071" s="1">
        <f t="shared" si="21"/>
        <v>-35.62870174</v>
      </c>
      <c r="AJ1071" s="1">
        <f t="shared" si="22"/>
        <v>-2.739944499</v>
      </c>
      <c r="AK1071" s="1">
        <f t="shared" si="23"/>
        <v>129.6667405</v>
      </c>
      <c r="AL1071" s="1">
        <f t="shared" si="24"/>
        <v>34.24100686</v>
      </c>
      <c r="AM1071" s="1">
        <f t="shared" si="25"/>
        <v>3.474856992</v>
      </c>
      <c r="AN1071" s="1">
        <f t="shared" si="26"/>
        <v>2.419687136</v>
      </c>
      <c r="AO1071" s="1">
        <v>1251.943308811699</v>
      </c>
      <c r="AP1071" s="1">
        <v>1222.702848484848</v>
      </c>
      <c r="AQ1071" s="1">
        <v>5.131148648609021</v>
      </c>
      <c r="AR1071" s="1">
        <v>64.97153183116835</v>
      </c>
      <c r="AS1071" s="1">
        <f t="shared" si="27"/>
        <v>3.480219526</v>
      </c>
      <c r="AT1071" s="1">
        <v>23.10971813889889</v>
      </c>
      <c r="AU1071" s="1">
        <v>27.17082424242423</v>
      </c>
      <c r="AV1071" s="1">
        <v>6.908162989773582E-5</v>
      </c>
      <c r="AW1071" s="1">
        <v>82.28873051766035</v>
      </c>
      <c r="AX1071" s="1">
        <v>0.0</v>
      </c>
      <c r="AY1071" s="1">
        <v>0.0</v>
      </c>
      <c r="AZ1071" s="1">
        <f t="shared" si="28"/>
        <v>1</v>
      </c>
      <c r="BA1071" s="1">
        <f t="shared" si="29"/>
        <v>0</v>
      </c>
      <c r="BB1071" s="1">
        <f t="shared" si="30"/>
        <v>51994.80376</v>
      </c>
      <c r="BC1071" s="1">
        <f t="shared" si="31"/>
        <v>1999.978</v>
      </c>
      <c r="BD1071" s="1">
        <f t="shared" si="32"/>
        <v>1681.18182</v>
      </c>
      <c r="BE1071" s="1">
        <f t="shared" si="33"/>
        <v>0.8406001566</v>
      </c>
      <c r="BF1071" s="1">
        <f t="shared" si="34"/>
        <v>0.1607583022</v>
      </c>
      <c r="BG1071" s="1">
        <v>6.0</v>
      </c>
      <c r="BH1071" s="1">
        <v>0.5</v>
      </c>
      <c r="BI1071" s="1" t="s">
        <v>355</v>
      </c>
      <c r="BJ1071" s="1">
        <v>2.0</v>
      </c>
      <c r="BK1071" s="1" t="b">
        <v>1</v>
      </c>
      <c r="BL1071" s="1">
        <v>1.660492374566666E9</v>
      </c>
      <c r="BM1071" s="1">
        <v>1154.348</v>
      </c>
      <c r="BN1071" s="1">
        <v>1200.236666666667</v>
      </c>
      <c r="BO1071" s="1">
        <v>27.16180666666667</v>
      </c>
      <c r="BP1071" s="1">
        <v>23.10647333333333</v>
      </c>
      <c r="BQ1071" s="1">
        <v>1151.886666666667</v>
      </c>
      <c r="BR1071" s="1">
        <v>27.15941333333333</v>
      </c>
      <c r="BS1071" s="1">
        <v>500.1522666666667</v>
      </c>
      <c r="BT1071" s="1">
        <v>99.65607999999999</v>
      </c>
      <c r="BU1071" s="1">
        <v>0.10007716</v>
      </c>
      <c r="BV1071" s="1">
        <v>30.99780666666665</v>
      </c>
      <c r="BW1071" s="1">
        <v>31.22388</v>
      </c>
      <c r="BX1071" s="1">
        <v>999.8999999999999</v>
      </c>
      <c r="BY1071" s="1">
        <v>0.0</v>
      </c>
      <c r="BZ1071" s="1">
        <v>0.0</v>
      </c>
      <c r="CA1071" s="1">
        <v>9998.490666666668</v>
      </c>
      <c r="CB1071" s="1">
        <v>0.0</v>
      </c>
      <c r="CC1071" s="1">
        <v>30.40425333333333</v>
      </c>
      <c r="CD1071" s="1">
        <v>-45.89083333333333</v>
      </c>
      <c r="CE1071" s="1">
        <v>1186.577333333333</v>
      </c>
      <c r="CF1071" s="1">
        <v>1228.627333333333</v>
      </c>
      <c r="CG1071" s="1">
        <v>4.055324666666666</v>
      </c>
      <c r="CH1071" s="1">
        <v>1200.236666666667</v>
      </c>
      <c r="CI1071" s="1">
        <v>23.10647333333333</v>
      </c>
      <c r="CJ1071" s="1">
        <v>2.706839333333333</v>
      </c>
      <c r="CK1071" s="1">
        <v>2.302702666666667</v>
      </c>
      <c r="CL1071" s="1">
        <v>22.3267</v>
      </c>
      <c r="CM1071" s="1">
        <v>19.69531333333333</v>
      </c>
      <c r="CN1071" s="1">
        <v>1999.978</v>
      </c>
      <c r="CO1071" s="1">
        <v>0.9799930000000001</v>
      </c>
      <c r="CP1071" s="1">
        <v>0.0200071</v>
      </c>
      <c r="CQ1071" s="1">
        <v>0.0</v>
      </c>
      <c r="CR1071" s="1">
        <v>2.935866666666667</v>
      </c>
      <c r="CS1071" s="1">
        <v>0.0</v>
      </c>
      <c r="CT1071" s="1">
        <v>33423.66</v>
      </c>
      <c r="CU1071" s="1">
        <v>17412.11333333333</v>
      </c>
      <c r="CV1071" s="1">
        <v>40.875</v>
      </c>
      <c r="CW1071" s="1">
        <v>41.875</v>
      </c>
      <c r="CX1071" s="1">
        <v>40.875</v>
      </c>
      <c r="CY1071" s="1">
        <v>40.3204</v>
      </c>
      <c r="CZ1071" s="1">
        <v>41.0</v>
      </c>
      <c r="DA1071" s="1">
        <v>1959.968</v>
      </c>
      <c r="DB1071" s="1">
        <v>40.01</v>
      </c>
      <c r="DC1071" s="1">
        <v>0.0</v>
      </c>
      <c r="DD1071" s="1">
        <v>1.6604923802E9</v>
      </c>
      <c r="DE1071" s="1">
        <v>0.0</v>
      </c>
      <c r="DF1071" s="1">
        <v>1.6604919246E9</v>
      </c>
      <c r="DG1071" s="1" t="s">
        <v>1965</v>
      </c>
      <c r="DH1071" s="1">
        <v>1.6604919196E9</v>
      </c>
      <c r="DI1071" s="1">
        <v>1.6604919246E9</v>
      </c>
      <c r="DJ1071" s="1">
        <v>26.0</v>
      </c>
      <c r="DK1071" s="1">
        <v>0.565</v>
      </c>
      <c r="DL1071" s="1">
        <v>-0.007</v>
      </c>
      <c r="DM1071" s="1">
        <v>1.335</v>
      </c>
      <c r="DN1071" s="1">
        <v>0.012</v>
      </c>
      <c r="DO1071" s="1">
        <v>400.0</v>
      </c>
      <c r="DP1071" s="1">
        <v>23.0</v>
      </c>
      <c r="DQ1071" s="1">
        <v>0.17</v>
      </c>
      <c r="DR1071" s="1">
        <v>0.02</v>
      </c>
      <c r="DS1071" s="1">
        <v>2.606815602772589</v>
      </c>
      <c r="DT1071" s="1">
        <v>-0.03696551618882545</v>
      </c>
      <c r="DU1071" s="1">
        <v>0.09281197024132008</v>
      </c>
      <c r="DV1071" s="1">
        <v>1.0</v>
      </c>
      <c r="DW1071" s="1">
        <v>34.30367423928132</v>
      </c>
      <c r="DX1071" s="1">
        <v>-2.465367232546666</v>
      </c>
      <c r="DY1071" s="1">
        <v>0.2586190286295551</v>
      </c>
      <c r="DZ1071" s="1">
        <v>0.0</v>
      </c>
      <c r="EA1071" s="1">
        <v>-45.91651290322581</v>
      </c>
      <c r="EB1071" s="1">
        <v>2.294738709677429</v>
      </c>
      <c r="EC1071" s="1">
        <v>0.3129173215980347</v>
      </c>
      <c r="ED1071" s="1">
        <v>0.0</v>
      </c>
      <c r="EE1071" s="1">
        <v>1093.100166519101</v>
      </c>
      <c r="EF1071" s="1">
        <v>291.4096075206918</v>
      </c>
      <c r="EG1071" s="1">
        <v>21.03564724678371</v>
      </c>
      <c r="EH1071" s="1">
        <v>0.0</v>
      </c>
      <c r="EI1071" s="1">
        <v>4.054993170731708</v>
      </c>
      <c r="EJ1071" s="1">
        <v>0.006891846689892497</v>
      </c>
      <c r="EK1071" s="1">
        <v>0.001078068369759083</v>
      </c>
      <c r="EL1071" s="1">
        <v>1.0</v>
      </c>
      <c r="EM1071" s="1">
        <v>1.859825214510799</v>
      </c>
      <c r="EN1071" s="1">
        <v>-0.001437982252980521</v>
      </c>
      <c r="EO1071" s="1">
        <v>7.254402075780683E-4</v>
      </c>
      <c r="EP1071" s="1">
        <v>1.0</v>
      </c>
      <c r="EQ1071" s="1">
        <v>3.0</v>
      </c>
      <c r="ER1071" s="1">
        <v>6.0</v>
      </c>
      <c r="ES1071" s="1" t="s">
        <v>379</v>
      </c>
      <c r="ET1071" s="1">
        <v>2.94415</v>
      </c>
      <c r="EU1071" s="1">
        <v>2.80106</v>
      </c>
      <c r="EV1071" s="1">
        <v>0.186974</v>
      </c>
      <c r="EW1071" s="1">
        <v>0.191256</v>
      </c>
      <c r="EX1071" s="1">
        <v>0.118304</v>
      </c>
      <c r="EY1071" s="1">
        <v>0.105609</v>
      </c>
      <c r="EZ1071" s="1">
        <v>16707.2</v>
      </c>
      <c r="FA1071" s="1">
        <v>17428.4</v>
      </c>
      <c r="FB1071" s="1">
        <v>23890.3</v>
      </c>
      <c r="FC1071" s="1">
        <v>25071.4</v>
      </c>
      <c r="FD1071" s="1">
        <v>33713.1</v>
      </c>
      <c r="FE1071" s="1">
        <v>35804.6</v>
      </c>
      <c r="FF1071" s="1">
        <v>43547.8</v>
      </c>
      <c r="FG1071" s="1">
        <v>46341.7</v>
      </c>
      <c r="FH1071" s="1">
        <v>1.98832</v>
      </c>
      <c r="FI1071" s="1">
        <v>1.88533</v>
      </c>
      <c r="FJ1071" s="1">
        <v>0.120897</v>
      </c>
      <c r="FK1071" s="1">
        <v>0.0</v>
      </c>
      <c r="FL1071" s="1">
        <v>29.2558</v>
      </c>
      <c r="FM1071" s="1">
        <v>999.9</v>
      </c>
      <c r="FN1071" s="1">
        <v>61.0</v>
      </c>
      <c r="FO1071" s="1">
        <v>33.8</v>
      </c>
      <c r="FP1071" s="1">
        <v>32.343</v>
      </c>
      <c r="FQ1071" s="1">
        <v>63.7164</v>
      </c>
      <c r="FR1071" s="1">
        <v>25.7412</v>
      </c>
      <c r="FS1071" s="1">
        <v>1.0</v>
      </c>
      <c r="FT1071" s="1">
        <v>0.267861</v>
      </c>
      <c r="FU1071" s="1">
        <v>0.399134</v>
      </c>
      <c r="FV1071" s="1">
        <v>20.3238</v>
      </c>
      <c r="FW1071" s="1">
        <v>5.21145</v>
      </c>
      <c r="FX1071" s="1">
        <v>11.9072</v>
      </c>
      <c r="FY1071" s="1">
        <v>5.0032</v>
      </c>
      <c r="FZ1071" s="1">
        <v>3.29055</v>
      </c>
      <c r="GA1071" s="1">
        <v>9999.0</v>
      </c>
      <c r="GB1071" s="1">
        <v>9999.0</v>
      </c>
      <c r="GC1071" s="1">
        <v>9999.0</v>
      </c>
      <c r="GD1071" s="1">
        <v>999.9</v>
      </c>
      <c r="GE1071" s="1">
        <v>1.85951</v>
      </c>
      <c r="GF1071" s="1">
        <v>1.85447</v>
      </c>
      <c r="GG1071" s="1">
        <v>1.85762</v>
      </c>
      <c r="GH1071" s="1">
        <v>1.85608</v>
      </c>
      <c r="GI1071" s="1">
        <v>1.85487</v>
      </c>
      <c r="GJ1071" s="1">
        <v>1.85455</v>
      </c>
      <c r="GK1071" s="1">
        <v>1.85318</v>
      </c>
      <c r="GL1071" s="1">
        <v>1.85638</v>
      </c>
      <c r="GM1071" s="1">
        <v>0.0</v>
      </c>
      <c r="GN1071" s="1">
        <v>0.0</v>
      </c>
      <c r="GO1071" s="1">
        <v>0.0</v>
      </c>
      <c r="GP1071" s="1">
        <v>0.0</v>
      </c>
      <c r="GQ1071" s="1" t="s">
        <v>358</v>
      </c>
      <c r="GR1071" s="1" t="s">
        <v>359</v>
      </c>
      <c r="GS1071" s="1" t="s">
        <v>360</v>
      </c>
      <c r="GT1071" s="1" t="s">
        <v>360</v>
      </c>
      <c r="GU1071" s="1" t="s">
        <v>360</v>
      </c>
      <c r="GV1071" s="1" t="s">
        <v>360</v>
      </c>
      <c r="GW1071" s="1">
        <v>0.0</v>
      </c>
      <c r="GX1071" s="1">
        <v>100.0</v>
      </c>
      <c r="GY1071" s="1">
        <v>100.0</v>
      </c>
      <c r="GZ1071" s="1">
        <v>2.51</v>
      </c>
      <c r="HA1071" s="1">
        <v>0.0024</v>
      </c>
      <c r="HB1071" s="1">
        <v>0.4072566870634428</v>
      </c>
      <c r="HC1071" s="1">
        <v>0.002678124759318837</v>
      </c>
      <c r="HD1071" s="1">
        <v>-9.373761146515732E-7</v>
      </c>
      <c r="HE1071" s="1">
        <v>1.391563784175389E-10</v>
      </c>
      <c r="HF1071" s="1">
        <v>-0.08316833377203428</v>
      </c>
      <c r="HG1071" s="1">
        <v>0.01061361004592812</v>
      </c>
      <c r="HH1071" s="1">
        <v>-3.086644042041478E-4</v>
      </c>
      <c r="HI1071" s="1">
        <v>1.24720902217549E-6</v>
      </c>
      <c r="HJ1071" s="1">
        <v>1.0</v>
      </c>
      <c r="HK1071" s="1">
        <v>2093.0</v>
      </c>
      <c r="HL1071" s="1">
        <v>2.0</v>
      </c>
      <c r="HM1071" s="1">
        <v>27.0</v>
      </c>
      <c r="HN1071" s="1">
        <v>7.7</v>
      </c>
      <c r="HO1071" s="1">
        <v>7.6</v>
      </c>
      <c r="HP1071" s="1">
        <v>2.59399</v>
      </c>
      <c r="HQ1071" s="1">
        <v>2.27783</v>
      </c>
      <c r="HR1071" s="1">
        <v>1.4978</v>
      </c>
      <c r="HS1071" s="1">
        <v>2.30225</v>
      </c>
      <c r="HT1071" s="1">
        <v>1.54785</v>
      </c>
      <c r="HU1071" s="1">
        <v>2.37915</v>
      </c>
      <c r="HV1071" s="1">
        <v>36.7654</v>
      </c>
      <c r="HW1071" s="1">
        <v>14.0007</v>
      </c>
      <c r="HX1071" s="1">
        <v>18.0</v>
      </c>
      <c r="HY1071" s="1">
        <v>504.951</v>
      </c>
      <c r="HZ1071" s="1">
        <v>503.944</v>
      </c>
      <c r="IA1071" s="1">
        <v>28.82</v>
      </c>
      <c r="IB1071" s="1">
        <v>30.5336</v>
      </c>
      <c r="IC1071" s="1">
        <v>30.0004</v>
      </c>
      <c r="ID1071" s="1">
        <v>30.3287</v>
      </c>
      <c r="IE1071" s="1">
        <v>30.4264</v>
      </c>
      <c r="IF1071" s="1">
        <v>52.0014</v>
      </c>
      <c r="IG1071" s="1">
        <v>30.1514</v>
      </c>
      <c r="IH1071" s="1">
        <v>0.0</v>
      </c>
      <c r="II1071" s="1">
        <v>28.8164</v>
      </c>
      <c r="IJ1071" s="1">
        <v>1267.67</v>
      </c>
      <c r="IK1071" s="1">
        <v>23.0493</v>
      </c>
      <c r="IL1071" s="1">
        <v>100.709</v>
      </c>
      <c r="IM1071" s="1">
        <v>100.438</v>
      </c>
      <c r="IN1071" s="1" t="s">
        <v>365</v>
      </c>
    </row>
    <row r="1072" ht="15.75" customHeight="1">
      <c r="A1072" s="1">
        <v>1056.0</v>
      </c>
      <c r="B1072" s="1">
        <v>1.6604923831E9</v>
      </c>
      <c r="C1072" s="1">
        <v>8254.0</v>
      </c>
      <c r="D1072" s="1" t="s">
        <v>2446</v>
      </c>
      <c r="E1072" s="1" t="s">
        <v>2447</v>
      </c>
      <c r="F1072" s="1">
        <v>1.0</v>
      </c>
      <c r="G1072" s="1" t="s">
        <v>1964</v>
      </c>
      <c r="H1072" s="1" t="s">
        <v>350</v>
      </c>
      <c r="I1072" s="1" t="s">
        <v>351</v>
      </c>
      <c r="J1072" s="1" t="s">
        <v>352</v>
      </c>
      <c r="K1072" s="1" t="s">
        <v>1168</v>
      </c>
      <c r="L1072" s="1" t="s">
        <v>349</v>
      </c>
      <c r="M1072" s="1" t="s">
        <v>354</v>
      </c>
      <c r="N1072" s="1">
        <v>1.66049237506875E9</v>
      </c>
      <c r="O1072" s="1">
        <f t="shared" si="1"/>
        <v>0.003480806582</v>
      </c>
      <c r="P1072" s="1">
        <f t="shared" si="2"/>
        <v>3.480806582</v>
      </c>
      <c r="Q1072" s="1">
        <f t="shared" si="3"/>
        <v>2.364036971</v>
      </c>
      <c r="R1072" s="1">
        <f t="shared" si="4"/>
        <v>1156.848125</v>
      </c>
      <c r="S1072" s="1">
        <f t="shared" si="5"/>
        <v>1101.146137</v>
      </c>
      <c r="T1072" s="1">
        <f t="shared" si="6"/>
        <v>109.8460661</v>
      </c>
      <c r="U1072" s="1">
        <f t="shared" si="7"/>
        <v>115.4026802</v>
      </c>
      <c r="V1072" s="1">
        <f t="shared" si="8"/>
        <v>0.1862527894</v>
      </c>
      <c r="W1072" s="1">
        <f t="shared" si="9"/>
        <v>2.923357503</v>
      </c>
      <c r="X1072" s="1">
        <f t="shared" si="10"/>
        <v>0.179902578</v>
      </c>
      <c r="Y1072" s="1">
        <f t="shared" si="11"/>
        <v>0.1129916157</v>
      </c>
      <c r="Z1072" s="1">
        <f t="shared" si="12"/>
        <v>321.5124893</v>
      </c>
      <c r="AA1072" s="1">
        <f t="shared" si="13"/>
        <v>31.98788124</v>
      </c>
      <c r="AB1072" s="1">
        <f t="shared" si="14"/>
        <v>31.2239875</v>
      </c>
      <c r="AC1072" s="1">
        <f t="shared" si="15"/>
        <v>4.569315584</v>
      </c>
      <c r="AD1072" s="1">
        <f t="shared" si="16"/>
        <v>60.06915015</v>
      </c>
      <c r="AE1072" s="1">
        <f t="shared" si="17"/>
        <v>2.709623113</v>
      </c>
      <c r="AF1072" s="1">
        <f t="shared" si="18"/>
        <v>4.510839767</v>
      </c>
      <c r="AG1072" s="1">
        <f t="shared" si="19"/>
        <v>1.859692471</v>
      </c>
      <c r="AH1072" s="1">
        <f t="shared" si="20"/>
        <v>-153.5035703</v>
      </c>
      <c r="AI1072" s="1">
        <f t="shared" si="21"/>
        <v>-35.63132057</v>
      </c>
      <c r="AJ1072" s="1">
        <f t="shared" si="22"/>
        <v>-2.740043245</v>
      </c>
      <c r="AK1072" s="1">
        <f t="shared" si="23"/>
        <v>129.6375552</v>
      </c>
      <c r="AL1072" s="1">
        <f t="shared" si="24"/>
        <v>34.17200435</v>
      </c>
      <c r="AM1072" s="1">
        <f t="shared" si="25"/>
        <v>3.474898729</v>
      </c>
      <c r="AN1072" s="1">
        <f t="shared" si="26"/>
        <v>2.364036971</v>
      </c>
      <c r="AO1072" s="1">
        <v>1256.679293342955</v>
      </c>
      <c r="AP1072" s="1">
        <v>1227.726303030303</v>
      </c>
      <c r="AQ1072" s="1">
        <v>5.08836283169003</v>
      </c>
      <c r="AR1072" s="1">
        <v>64.97153183116835</v>
      </c>
      <c r="AS1072" s="1">
        <f t="shared" si="27"/>
        <v>3.480806582</v>
      </c>
      <c r="AT1072" s="1">
        <v>23.1112165211435</v>
      </c>
      <c r="AU1072" s="1">
        <v>27.17301272727272</v>
      </c>
      <c r="AV1072" s="1">
        <v>6.528048394274544E-5</v>
      </c>
      <c r="AW1072" s="1">
        <v>82.28873051766035</v>
      </c>
      <c r="AX1072" s="1">
        <v>0.0</v>
      </c>
      <c r="AY1072" s="1">
        <v>0.0</v>
      </c>
      <c r="AZ1072" s="1">
        <f t="shared" si="28"/>
        <v>1</v>
      </c>
      <c r="BA1072" s="1">
        <f t="shared" si="29"/>
        <v>0</v>
      </c>
      <c r="BB1072" s="1">
        <f t="shared" si="30"/>
        <v>51997.98818</v>
      </c>
      <c r="BC1072" s="1">
        <f t="shared" si="31"/>
        <v>1999.974375</v>
      </c>
      <c r="BD1072" s="1">
        <f t="shared" si="32"/>
        <v>1681.178775</v>
      </c>
      <c r="BE1072" s="1">
        <f t="shared" si="33"/>
        <v>0.8406001577</v>
      </c>
      <c r="BF1072" s="1">
        <f t="shared" si="34"/>
        <v>0.1607583043</v>
      </c>
      <c r="BG1072" s="1">
        <v>6.0</v>
      </c>
      <c r="BH1072" s="1">
        <v>0.5</v>
      </c>
      <c r="BI1072" s="1" t="s">
        <v>355</v>
      </c>
      <c r="BJ1072" s="1">
        <v>2.0</v>
      </c>
      <c r="BK1072" s="1" t="b">
        <v>1</v>
      </c>
      <c r="BL1072" s="1">
        <v>1.66049237506875E9</v>
      </c>
      <c r="BM1072" s="1">
        <v>1156.848125</v>
      </c>
      <c r="BN1072" s="1">
        <v>1202.664375</v>
      </c>
      <c r="BO1072" s="1">
        <v>27.162475</v>
      </c>
      <c r="BP1072" s="1">
        <v>23.10710625</v>
      </c>
      <c r="BQ1072" s="1">
        <v>1154.384375</v>
      </c>
      <c r="BR1072" s="1">
        <v>27.16008125</v>
      </c>
      <c r="BS1072" s="1">
        <v>500.1535625</v>
      </c>
      <c r="BT1072" s="1">
        <v>99.65605625</v>
      </c>
      <c r="BU1072" s="1">
        <v>0.1000636375</v>
      </c>
      <c r="BV1072" s="1">
        <v>30.99790625</v>
      </c>
      <c r="BW1072" s="1">
        <v>31.2239875</v>
      </c>
      <c r="BX1072" s="1">
        <v>999.9</v>
      </c>
      <c r="BY1072" s="1">
        <v>0.0</v>
      </c>
      <c r="BZ1072" s="1">
        <v>0.0</v>
      </c>
      <c r="CA1072" s="1">
        <v>9999.135000000002</v>
      </c>
      <c r="CB1072" s="1">
        <v>0.0</v>
      </c>
      <c r="CC1072" s="1">
        <v>30.5009625</v>
      </c>
      <c r="CD1072" s="1">
        <v>-45.817725</v>
      </c>
      <c r="CE1072" s="1">
        <v>1189.14875</v>
      </c>
      <c r="CF1072" s="1">
        <v>1231.113125</v>
      </c>
      <c r="CG1072" s="1">
        <v>4.05536125</v>
      </c>
      <c r="CH1072" s="1">
        <v>1202.664375</v>
      </c>
      <c r="CI1072" s="1">
        <v>23.10710625</v>
      </c>
      <c r="CJ1072" s="1">
        <v>2.706905</v>
      </c>
      <c r="CK1072" s="1">
        <v>2.302765</v>
      </c>
      <c r="CL1072" s="1">
        <v>22.3271</v>
      </c>
      <c r="CM1072" s="1">
        <v>19.69575</v>
      </c>
      <c r="CN1072" s="1">
        <v>1999.974375</v>
      </c>
      <c r="CO1072" s="1">
        <v>0.979993</v>
      </c>
      <c r="CP1072" s="1">
        <v>0.0200071</v>
      </c>
      <c r="CQ1072" s="1">
        <v>0.0</v>
      </c>
      <c r="CR1072" s="1">
        <v>2.8630625</v>
      </c>
      <c r="CS1072" s="1">
        <v>0.0</v>
      </c>
      <c r="CT1072" s="1">
        <v>33422.5125</v>
      </c>
      <c r="CU1072" s="1">
        <v>17412.08125</v>
      </c>
      <c r="CV1072" s="1">
        <v>40.875</v>
      </c>
      <c r="CW1072" s="1">
        <v>41.875</v>
      </c>
      <c r="CX1072" s="1">
        <v>40.875</v>
      </c>
      <c r="CY1072" s="1">
        <v>40.319875</v>
      </c>
      <c r="CZ1072" s="1">
        <v>41.0</v>
      </c>
      <c r="DA1072" s="1">
        <v>1959.964375</v>
      </c>
      <c r="DB1072" s="1">
        <v>40.01</v>
      </c>
      <c r="DC1072" s="1">
        <v>0.0</v>
      </c>
      <c r="DD1072" s="1">
        <v>1.6604923814E9</v>
      </c>
      <c r="DE1072" s="1">
        <v>0.0</v>
      </c>
      <c r="DF1072" s="1">
        <v>1.6604919246E9</v>
      </c>
      <c r="DG1072" s="1" t="s">
        <v>1965</v>
      </c>
      <c r="DH1072" s="1">
        <v>1.6604919196E9</v>
      </c>
      <c r="DI1072" s="1">
        <v>1.6604919246E9</v>
      </c>
      <c r="DJ1072" s="1">
        <v>26.0</v>
      </c>
      <c r="DK1072" s="1">
        <v>0.565</v>
      </c>
      <c r="DL1072" s="1">
        <v>-0.007</v>
      </c>
      <c r="DM1072" s="1">
        <v>1.335</v>
      </c>
      <c r="DN1072" s="1">
        <v>0.012</v>
      </c>
      <c r="DO1072" s="1">
        <v>400.0</v>
      </c>
      <c r="DP1072" s="1">
        <v>23.0</v>
      </c>
      <c r="DQ1072" s="1">
        <v>0.17</v>
      </c>
      <c r="DR1072" s="1">
        <v>0.02</v>
      </c>
      <c r="DS1072" s="1">
        <v>2.606815602772589</v>
      </c>
      <c r="DT1072" s="1">
        <v>-0.03696551618882545</v>
      </c>
      <c r="DU1072" s="1">
        <v>0.09281197024132008</v>
      </c>
      <c r="DV1072" s="1">
        <v>1.0</v>
      </c>
      <c r="DW1072" s="1">
        <v>34.30367423928132</v>
      </c>
      <c r="DX1072" s="1">
        <v>-2.465367232546666</v>
      </c>
      <c r="DY1072" s="1">
        <v>0.2586190286295551</v>
      </c>
      <c r="DZ1072" s="1">
        <v>0.0</v>
      </c>
      <c r="EA1072" s="1">
        <v>-45.91651290322581</v>
      </c>
      <c r="EB1072" s="1">
        <v>2.294738709677429</v>
      </c>
      <c r="EC1072" s="1">
        <v>0.3129173215980347</v>
      </c>
      <c r="ED1072" s="1">
        <v>0.0</v>
      </c>
      <c r="EE1072" s="1">
        <v>1093.100166519101</v>
      </c>
      <c r="EF1072" s="1">
        <v>291.4096075206918</v>
      </c>
      <c r="EG1072" s="1">
        <v>21.03564724678371</v>
      </c>
      <c r="EH1072" s="1">
        <v>0.0</v>
      </c>
      <c r="EI1072" s="1">
        <v>4.054993170731708</v>
      </c>
      <c r="EJ1072" s="1">
        <v>0.006891846689892497</v>
      </c>
      <c r="EK1072" s="1">
        <v>0.001078068369759083</v>
      </c>
      <c r="EL1072" s="1">
        <v>1.0</v>
      </c>
      <c r="EM1072" s="1">
        <v>1.859825214510799</v>
      </c>
      <c r="EN1072" s="1">
        <v>-0.001437982252980521</v>
      </c>
      <c r="EO1072" s="1">
        <v>7.254402075780683E-4</v>
      </c>
      <c r="EP1072" s="1">
        <v>1.0</v>
      </c>
      <c r="EQ1072" s="1">
        <v>3.0</v>
      </c>
      <c r="ER1072" s="1">
        <v>6.0</v>
      </c>
      <c r="ES1072" s="1" t="s">
        <v>379</v>
      </c>
      <c r="ET1072" s="1">
        <v>2.94406</v>
      </c>
      <c r="EU1072" s="1">
        <v>2.80102</v>
      </c>
      <c r="EV1072" s="1">
        <v>0.187445</v>
      </c>
      <c r="EW1072" s="1">
        <v>0.191701</v>
      </c>
      <c r="EX1072" s="1">
        <v>0.118303</v>
      </c>
      <c r="EY1072" s="1">
        <v>0.105613</v>
      </c>
      <c r="EZ1072" s="1">
        <v>16697.5</v>
      </c>
      <c r="FA1072" s="1">
        <v>17418.8</v>
      </c>
      <c r="FB1072" s="1">
        <v>23890.3</v>
      </c>
      <c r="FC1072" s="1">
        <v>25071.5</v>
      </c>
      <c r="FD1072" s="1">
        <v>33713.2</v>
      </c>
      <c r="FE1072" s="1">
        <v>35804.6</v>
      </c>
      <c r="FF1072" s="1">
        <v>43547.8</v>
      </c>
      <c r="FG1072" s="1">
        <v>46341.9</v>
      </c>
      <c r="FH1072" s="1">
        <v>1.98835</v>
      </c>
      <c r="FI1072" s="1">
        <v>1.88555</v>
      </c>
      <c r="FJ1072" s="1">
        <v>0.121288</v>
      </c>
      <c r="FK1072" s="1">
        <v>0.0</v>
      </c>
      <c r="FL1072" s="1">
        <v>29.2565</v>
      </c>
      <c r="FM1072" s="1">
        <v>999.9</v>
      </c>
      <c r="FN1072" s="1">
        <v>61.0</v>
      </c>
      <c r="FO1072" s="1">
        <v>33.8</v>
      </c>
      <c r="FP1072" s="1">
        <v>32.3407</v>
      </c>
      <c r="FQ1072" s="1">
        <v>63.5564</v>
      </c>
      <c r="FR1072" s="1">
        <v>26.0176</v>
      </c>
      <c r="FS1072" s="1">
        <v>1.0</v>
      </c>
      <c r="FT1072" s="1">
        <v>0.267955</v>
      </c>
      <c r="FU1072" s="1">
        <v>0.400754</v>
      </c>
      <c r="FV1072" s="1">
        <v>20.3237</v>
      </c>
      <c r="FW1072" s="1">
        <v>5.21115</v>
      </c>
      <c r="FX1072" s="1">
        <v>11.9074</v>
      </c>
      <c r="FY1072" s="1">
        <v>5.0033</v>
      </c>
      <c r="FZ1072" s="1">
        <v>3.2906</v>
      </c>
      <c r="GA1072" s="1">
        <v>9999.0</v>
      </c>
      <c r="GB1072" s="1">
        <v>9999.0</v>
      </c>
      <c r="GC1072" s="1">
        <v>9999.0</v>
      </c>
      <c r="GD1072" s="1">
        <v>999.9</v>
      </c>
      <c r="GE1072" s="1">
        <v>1.85952</v>
      </c>
      <c r="GF1072" s="1">
        <v>1.85448</v>
      </c>
      <c r="GG1072" s="1">
        <v>1.85762</v>
      </c>
      <c r="GH1072" s="1">
        <v>1.85609</v>
      </c>
      <c r="GI1072" s="1">
        <v>1.85487</v>
      </c>
      <c r="GJ1072" s="1">
        <v>1.85455</v>
      </c>
      <c r="GK1072" s="1">
        <v>1.85319</v>
      </c>
      <c r="GL1072" s="1">
        <v>1.85638</v>
      </c>
      <c r="GM1072" s="1">
        <v>0.0</v>
      </c>
      <c r="GN1072" s="1">
        <v>0.0</v>
      </c>
      <c r="GO1072" s="1">
        <v>0.0</v>
      </c>
      <c r="GP1072" s="1">
        <v>0.0</v>
      </c>
      <c r="GQ1072" s="1" t="s">
        <v>358</v>
      </c>
      <c r="GR1072" s="1" t="s">
        <v>359</v>
      </c>
      <c r="GS1072" s="1" t="s">
        <v>360</v>
      </c>
      <c r="GT1072" s="1" t="s">
        <v>360</v>
      </c>
      <c r="GU1072" s="1" t="s">
        <v>360</v>
      </c>
      <c r="GV1072" s="1" t="s">
        <v>360</v>
      </c>
      <c r="GW1072" s="1">
        <v>0.0</v>
      </c>
      <c r="GX1072" s="1">
        <v>100.0</v>
      </c>
      <c r="GY1072" s="1">
        <v>100.0</v>
      </c>
      <c r="GZ1072" s="1">
        <v>2.51</v>
      </c>
      <c r="HA1072" s="1">
        <v>0.0023</v>
      </c>
      <c r="HB1072" s="1">
        <v>0.4072566870634428</v>
      </c>
      <c r="HC1072" s="1">
        <v>0.002678124759318837</v>
      </c>
      <c r="HD1072" s="1">
        <v>-9.373761146515732E-7</v>
      </c>
      <c r="HE1072" s="1">
        <v>1.391563784175389E-10</v>
      </c>
      <c r="HF1072" s="1">
        <v>-0.08316833377203428</v>
      </c>
      <c r="HG1072" s="1">
        <v>0.01061361004592812</v>
      </c>
      <c r="HH1072" s="1">
        <v>-3.086644042041478E-4</v>
      </c>
      <c r="HI1072" s="1">
        <v>1.24720902217549E-6</v>
      </c>
      <c r="HJ1072" s="1">
        <v>1.0</v>
      </c>
      <c r="HK1072" s="1">
        <v>2093.0</v>
      </c>
      <c r="HL1072" s="1">
        <v>2.0</v>
      </c>
      <c r="HM1072" s="1">
        <v>27.0</v>
      </c>
      <c r="HN1072" s="1">
        <v>7.7</v>
      </c>
      <c r="HO1072" s="1">
        <v>7.6</v>
      </c>
      <c r="HP1072" s="1">
        <v>2.6001</v>
      </c>
      <c r="HQ1072" s="1">
        <v>2.28027</v>
      </c>
      <c r="HR1072" s="1">
        <v>1.4978</v>
      </c>
      <c r="HS1072" s="1">
        <v>2.30225</v>
      </c>
      <c r="HT1072" s="1">
        <v>1.54785</v>
      </c>
      <c r="HU1072" s="1">
        <v>2.44507</v>
      </c>
      <c r="HV1072" s="1">
        <v>36.7654</v>
      </c>
      <c r="HW1072" s="1">
        <v>14.0182</v>
      </c>
      <c r="HX1072" s="1">
        <v>18.0</v>
      </c>
      <c r="HY1072" s="1">
        <v>504.97</v>
      </c>
      <c r="HZ1072" s="1">
        <v>504.097</v>
      </c>
      <c r="IA1072" s="1">
        <v>28.8197</v>
      </c>
      <c r="IB1072" s="1">
        <v>30.5336</v>
      </c>
      <c r="IC1072" s="1">
        <v>30.0004</v>
      </c>
      <c r="ID1072" s="1">
        <v>30.3293</v>
      </c>
      <c r="IE1072" s="1">
        <v>30.4266</v>
      </c>
      <c r="IF1072" s="1">
        <v>52.1193</v>
      </c>
      <c r="IG1072" s="1">
        <v>30.1514</v>
      </c>
      <c r="IH1072" s="1">
        <v>0.0</v>
      </c>
      <c r="II1072" s="1">
        <v>28.8164</v>
      </c>
      <c r="IJ1072" s="1">
        <v>1267.67</v>
      </c>
      <c r="IK1072" s="1">
        <v>23.0536</v>
      </c>
      <c r="IL1072" s="1">
        <v>100.709</v>
      </c>
      <c r="IM1072" s="1">
        <v>100.438</v>
      </c>
      <c r="IN1072" s="1" t="s">
        <v>365</v>
      </c>
    </row>
    <row r="1073" ht="15.75" customHeight="1">
      <c r="A1073" s="1">
        <v>1057.0</v>
      </c>
      <c r="B1073" s="1">
        <v>1.6604923841E9</v>
      </c>
      <c r="C1073" s="1">
        <v>8255.0</v>
      </c>
      <c r="D1073" s="1" t="s">
        <v>2448</v>
      </c>
      <c r="E1073" s="1" t="s">
        <v>2449</v>
      </c>
      <c r="F1073" s="1">
        <v>1.0</v>
      </c>
      <c r="G1073" s="1" t="s">
        <v>1964</v>
      </c>
      <c r="H1073" s="1" t="s">
        <v>350</v>
      </c>
      <c r="I1073" s="1" t="s">
        <v>351</v>
      </c>
      <c r="J1073" s="1" t="s">
        <v>352</v>
      </c>
      <c r="K1073" s="1" t="s">
        <v>1168</v>
      </c>
      <c r="L1073" s="1" t="s">
        <v>349</v>
      </c>
      <c r="M1073" s="1" t="s">
        <v>354</v>
      </c>
      <c r="N1073" s="1">
        <v>1.660492376599999E9</v>
      </c>
      <c r="O1073" s="1">
        <f t="shared" si="1"/>
        <v>0.003478567457</v>
      </c>
      <c r="P1073" s="1">
        <f t="shared" si="2"/>
        <v>3.478567457</v>
      </c>
      <c r="Q1073" s="1">
        <f t="shared" si="3"/>
        <v>2.382126493</v>
      </c>
      <c r="R1073" s="1">
        <f t="shared" si="4"/>
        <v>1164.484667</v>
      </c>
      <c r="S1073" s="1">
        <f t="shared" si="5"/>
        <v>1108.379993</v>
      </c>
      <c r="T1073" s="1">
        <f t="shared" si="6"/>
        <v>110.5676488</v>
      </c>
      <c r="U1073" s="1">
        <f t="shared" si="7"/>
        <v>116.1644314</v>
      </c>
      <c r="V1073" s="1">
        <f t="shared" si="8"/>
        <v>0.1861287582</v>
      </c>
      <c r="W1073" s="1">
        <f t="shared" si="9"/>
        <v>2.923726187</v>
      </c>
      <c r="X1073" s="1">
        <f t="shared" si="10"/>
        <v>0.179787617</v>
      </c>
      <c r="Y1073" s="1">
        <f t="shared" si="11"/>
        <v>0.1129189897</v>
      </c>
      <c r="Z1073" s="1">
        <f t="shared" si="12"/>
        <v>321.512323</v>
      </c>
      <c r="AA1073" s="1">
        <f t="shared" si="13"/>
        <v>31.98907935</v>
      </c>
      <c r="AB1073" s="1">
        <f t="shared" si="14"/>
        <v>31.22458</v>
      </c>
      <c r="AC1073" s="1">
        <f t="shared" si="15"/>
        <v>4.569469697</v>
      </c>
      <c r="AD1073" s="1">
        <f t="shared" si="16"/>
        <v>60.07031275</v>
      </c>
      <c r="AE1073" s="1">
        <f t="shared" si="17"/>
        <v>2.709788923</v>
      </c>
      <c r="AF1073" s="1">
        <f t="shared" si="18"/>
        <v>4.511028492</v>
      </c>
      <c r="AG1073" s="1">
        <f t="shared" si="19"/>
        <v>1.859680774</v>
      </c>
      <c r="AH1073" s="1">
        <f t="shared" si="20"/>
        <v>-153.4048248</v>
      </c>
      <c r="AI1073" s="1">
        <f t="shared" si="21"/>
        <v>-35.61354988</v>
      </c>
      <c r="AJ1073" s="1">
        <f t="shared" si="22"/>
        <v>-2.738349246</v>
      </c>
      <c r="AK1073" s="1">
        <f t="shared" si="23"/>
        <v>129.755599</v>
      </c>
      <c r="AL1073" s="1">
        <f t="shared" si="24"/>
        <v>34.0517242</v>
      </c>
      <c r="AM1073" s="1">
        <f t="shared" si="25"/>
        <v>3.474936832</v>
      </c>
      <c r="AN1073" s="1">
        <f t="shared" si="26"/>
        <v>2.382126493</v>
      </c>
      <c r="AO1073" s="1">
        <v>1261.371888543406</v>
      </c>
      <c r="AP1073" s="1">
        <v>1232.68703030303</v>
      </c>
      <c r="AQ1073" s="1">
        <v>5.031642549242499</v>
      </c>
      <c r="AR1073" s="1">
        <v>64.97153183116835</v>
      </c>
      <c r="AS1073" s="1">
        <f t="shared" si="27"/>
        <v>3.478567457</v>
      </c>
      <c r="AT1073" s="1">
        <v>23.11344958392832</v>
      </c>
      <c r="AU1073" s="1">
        <v>27.17266060606061</v>
      </c>
      <c r="AV1073" s="1">
        <v>6.331906754687598E-5</v>
      </c>
      <c r="AW1073" s="1">
        <v>82.28873051766035</v>
      </c>
      <c r="AX1073" s="1">
        <v>0.0</v>
      </c>
      <c r="AY1073" s="1">
        <v>0.0</v>
      </c>
      <c r="AZ1073" s="1">
        <f t="shared" si="28"/>
        <v>1</v>
      </c>
      <c r="BA1073" s="1">
        <f t="shared" si="29"/>
        <v>0</v>
      </c>
      <c r="BB1073" s="1">
        <f t="shared" si="30"/>
        <v>52008.35635</v>
      </c>
      <c r="BC1073" s="1">
        <f t="shared" si="31"/>
        <v>1999.973333</v>
      </c>
      <c r="BD1073" s="1">
        <f t="shared" si="32"/>
        <v>1681.1779</v>
      </c>
      <c r="BE1073" s="1">
        <f t="shared" si="33"/>
        <v>0.840600158</v>
      </c>
      <c r="BF1073" s="1">
        <f t="shared" si="34"/>
        <v>0.1607583049</v>
      </c>
      <c r="BG1073" s="1">
        <v>6.0</v>
      </c>
      <c r="BH1073" s="1">
        <v>0.5</v>
      </c>
      <c r="BI1073" s="1" t="s">
        <v>355</v>
      </c>
      <c r="BJ1073" s="1">
        <v>2.0</v>
      </c>
      <c r="BK1073" s="1" t="b">
        <v>1</v>
      </c>
      <c r="BL1073" s="1">
        <v>1.660492376599999E9</v>
      </c>
      <c r="BM1073" s="1">
        <v>1164.484666666667</v>
      </c>
      <c r="BN1073" s="1">
        <v>1210.188666666667</v>
      </c>
      <c r="BO1073" s="1">
        <v>27.16414666666667</v>
      </c>
      <c r="BP1073" s="1">
        <v>23.10872666666667</v>
      </c>
      <c r="BQ1073" s="1">
        <v>1162.012666666667</v>
      </c>
      <c r="BR1073" s="1">
        <v>27.16176</v>
      </c>
      <c r="BS1073" s="1">
        <v>500.1518666666666</v>
      </c>
      <c r="BT1073" s="1">
        <v>99.65603333333334</v>
      </c>
      <c r="BU1073" s="1">
        <v>0.1000516466666667</v>
      </c>
      <c r="BV1073" s="1">
        <v>30.99863999999999</v>
      </c>
      <c r="BW1073" s="1">
        <v>31.22458</v>
      </c>
      <c r="BX1073" s="1">
        <v>999.8999999999999</v>
      </c>
      <c r="BY1073" s="1">
        <v>0.0</v>
      </c>
      <c r="BZ1073" s="1">
        <v>0.0</v>
      </c>
      <c r="CA1073" s="1">
        <v>10001.24133333333</v>
      </c>
      <c r="CB1073" s="1">
        <v>0.0</v>
      </c>
      <c r="CC1073" s="1">
        <v>30.82917333333333</v>
      </c>
      <c r="CD1073" s="1">
        <v>-45.70499333333334</v>
      </c>
      <c r="CE1073" s="1">
        <v>1197.000666666667</v>
      </c>
      <c r="CF1073" s="1">
        <v>1238.817333333333</v>
      </c>
      <c r="CG1073" s="1">
        <v>4.055416666666665</v>
      </c>
      <c r="CH1073" s="1">
        <v>1210.188666666667</v>
      </c>
      <c r="CI1073" s="1">
        <v>23.10872666666667</v>
      </c>
      <c r="CJ1073" s="1">
        <v>2.707070666666666</v>
      </c>
      <c r="CK1073" s="1">
        <v>2.302925333333333</v>
      </c>
      <c r="CL1073" s="1">
        <v>22.32810666666666</v>
      </c>
      <c r="CM1073" s="1">
        <v>19.69686666666666</v>
      </c>
      <c r="CN1073" s="1">
        <v>1999.973333333333</v>
      </c>
      <c r="CO1073" s="1">
        <v>0.9799930000000001</v>
      </c>
      <c r="CP1073" s="1">
        <v>0.0200071</v>
      </c>
      <c r="CQ1073" s="1">
        <v>0.0</v>
      </c>
      <c r="CR1073" s="1">
        <v>2.813400000000001</v>
      </c>
      <c r="CS1073" s="1">
        <v>0.0</v>
      </c>
      <c r="CT1073" s="1">
        <v>33419.65333333333</v>
      </c>
      <c r="CU1073" s="1">
        <v>17412.06666666667</v>
      </c>
      <c r="CV1073" s="1">
        <v>40.875</v>
      </c>
      <c r="CW1073" s="1">
        <v>41.875</v>
      </c>
      <c r="CX1073" s="1">
        <v>40.875</v>
      </c>
      <c r="CY1073" s="1">
        <v>40.3204</v>
      </c>
      <c r="CZ1073" s="1">
        <v>41.0</v>
      </c>
      <c r="DA1073" s="1">
        <v>1959.963333333333</v>
      </c>
      <c r="DB1073" s="1">
        <v>40.01</v>
      </c>
      <c r="DC1073" s="1">
        <v>0.0</v>
      </c>
      <c r="DD1073" s="1">
        <v>1.660492382E9</v>
      </c>
      <c r="DE1073" s="1">
        <v>0.0</v>
      </c>
      <c r="DF1073" s="1">
        <v>1.6604919246E9</v>
      </c>
      <c r="DG1073" s="1" t="s">
        <v>1965</v>
      </c>
      <c r="DH1073" s="1">
        <v>1.6604919196E9</v>
      </c>
      <c r="DI1073" s="1">
        <v>1.6604919246E9</v>
      </c>
      <c r="DJ1073" s="1">
        <v>26.0</v>
      </c>
      <c r="DK1073" s="1">
        <v>0.565</v>
      </c>
      <c r="DL1073" s="1">
        <v>-0.007</v>
      </c>
      <c r="DM1073" s="1">
        <v>1.335</v>
      </c>
      <c r="DN1073" s="1">
        <v>0.012</v>
      </c>
      <c r="DO1073" s="1">
        <v>400.0</v>
      </c>
      <c r="DP1073" s="1">
        <v>23.0</v>
      </c>
      <c r="DQ1073" s="1">
        <v>0.17</v>
      </c>
      <c r="DR1073" s="1">
        <v>0.02</v>
      </c>
      <c r="DS1073" s="1">
        <v>2.586230186017883</v>
      </c>
      <c r="DT1073" s="1">
        <v>-0.4897022258258715</v>
      </c>
      <c r="DU1073" s="1">
        <v>0.1120171285713584</v>
      </c>
      <c r="DV1073" s="1">
        <v>1.0</v>
      </c>
      <c r="DW1073" s="1">
        <v>34.18752750436998</v>
      </c>
      <c r="DX1073" s="1">
        <v>-4.221955407087268</v>
      </c>
      <c r="DY1073" s="1">
        <v>0.4080537565195496</v>
      </c>
      <c r="DZ1073" s="1">
        <v>0.0</v>
      </c>
      <c r="EA1073" s="1">
        <v>-45.78085666666666</v>
      </c>
      <c r="EB1073" s="1">
        <v>4.82158932146837</v>
      </c>
      <c r="EC1073" s="1">
        <v>0.4806792629070752</v>
      </c>
      <c r="ED1073" s="1">
        <v>0.0</v>
      </c>
      <c r="EE1073" s="1">
        <v>1099.340577752637</v>
      </c>
      <c r="EF1073" s="1">
        <v>295.1898469268007</v>
      </c>
      <c r="EG1073" s="1">
        <v>22.02224220022239</v>
      </c>
      <c r="EH1073" s="1">
        <v>0.0</v>
      </c>
      <c r="EI1073" s="1">
        <v>4.055050749999999</v>
      </c>
      <c r="EJ1073" s="1">
        <v>0.00868198874295198</v>
      </c>
      <c r="EK1073" s="1">
        <v>0.001115724848472944</v>
      </c>
      <c r="EL1073" s="1">
        <v>1.0</v>
      </c>
      <c r="EM1073" s="1">
        <v>1.859703959605171</v>
      </c>
      <c r="EN1073" s="1">
        <v>-0.003340417682542378</v>
      </c>
      <c r="EO1073" s="1">
        <v>7.916705008432654E-4</v>
      </c>
      <c r="EP1073" s="1">
        <v>1.0</v>
      </c>
      <c r="EQ1073" s="1">
        <v>3.0</v>
      </c>
      <c r="ER1073" s="1">
        <v>6.0</v>
      </c>
      <c r="ES1073" s="1" t="s">
        <v>379</v>
      </c>
      <c r="ET1073" s="1">
        <v>2.94388</v>
      </c>
      <c r="EU1073" s="1">
        <v>2.80108</v>
      </c>
      <c r="EV1073" s="1">
        <v>0.187911</v>
      </c>
      <c r="EW1073" s="1">
        <v>0.192165</v>
      </c>
      <c r="EX1073" s="1">
        <v>0.118305</v>
      </c>
      <c r="EY1073" s="1">
        <v>0.105617</v>
      </c>
      <c r="EZ1073" s="1">
        <v>16687.9</v>
      </c>
      <c r="FA1073" s="1">
        <v>17408.9</v>
      </c>
      <c r="FB1073" s="1">
        <v>23890.2</v>
      </c>
      <c r="FC1073" s="1">
        <v>25071.5</v>
      </c>
      <c r="FD1073" s="1">
        <v>33713.2</v>
      </c>
      <c r="FE1073" s="1">
        <v>35804.5</v>
      </c>
      <c r="FF1073" s="1">
        <v>43547.8</v>
      </c>
      <c r="FG1073" s="1">
        <v>46342.0</v>
      </c>
      <c r="FH1073" s="1">
        <v>1.98825</v>
      </c>
      <c r="FI1073" s="1">
        <v>1.8858</v>
      </c>
      <c r="FJ1073" s="1">
        <v>0.121299</v>
      </c>
      <c r="FK1073" s="1">
        <v>0.0</v>
      </c>
      <c r="FL1073" s="1">
        <v>29.2571</v>
      </c>
      <c r="FM1073" s="1">
        <v>999.9</v>
      </c>
      <c r="FN1073" s="1">
        <v>61.0</v>
      </c>
      <c r="FO1073" s="1">
        <v>33.9</v>
      </c>
      <c r="FP1073" s="1">
        <v>32.5227</v>
      </c>
      <c r="FQ1073" s="1">
        <v>63.7264</v>
      </c>
      <c r="FR1073" s="1">
        <v>25.3646</v>
      </c>
      <c r="FS1073" s="1">
        <v>1.0</v>
      </c>
      <c r="FT1073" s="1">
        <v>0.268018</v>
      </c>
      <c r="FU1073" s="1">
        <v>0.401776</v>
      </c>
      <c r="FV1073" s="1">
        <v>20.3237</v>
      </c>
      <c r="FW1073" s="1">
        <v>5.21115</v>
      </c>
      <c r="FX1073" s="1">
        <v>11.9072</v>
      </c>
      <c r="FY1073" s="1">
        <v>5.0032</v>
      </c>
      <c r="FZ1073" s="1">
        <v>3.29058</v>
      </c>
      <c r="GA1073" s="1">
        <v>9999.0</v>
      </c>
      <c r="GB1073" s="1">
        <v>9999.0</v>
      </c>
      <c r="GC1073" s="1">
        <v>9999.0</v>
      </c>
      <c r="GD1073" s="1">
        <v>999.9</v>
      </c>
      <c r="GE1073" s="1">
        <v>1.85953</v>
      </c>
      <c r="GF1073" s="1">
        <v>1.8545</v>
      </c>
      <c r="GG1073" s="1">
        <v>1.85762</v>
      </c>
      <c r="GH1073" s="1">
        <v>1.85609</v>
      </c>
      <c r="GI1073" s="1">
        <v>1.85487</v>
      </c>
      <c r="GJ1073" s="1">
        <v>1.85455</v>
      </c>
      <c r="GK1073" s="1">
        <v>1.85319</v>
      </c>
      <c r="GL1073" s="1">
        <v>1.85638</v>
      </c>
      <c r="GM1073" s="1">
        <v>0.0</v>
      </c>
      <c r="GN1073" s="1">
        <v>0.0</v>
      </c>
      <c r="GO1073" s="1">
        <v>0.0</v>
      </c>
      <c r="GP1073" s="1">
        <v>0.0</v>
      </c>
      <c r="GQ1073" s="1" t="s">
        <v>358</v>
      </c>
      <c r="GR1073" s="1" t="s">
        <v>359</v>
      </c>
      <c r="GS1073" s="1" t="s">
        <v>360</v>
      </c>
      <c r="GT1073" s="1" t="s">
        <v>360</v>
      </c>
      <c r="GU1073" s="1" t="s">
        <v>360</v>
      </c>
      <c r="GV1073" s="1" t="s">
        <v>360</v>
      </c>
      <c r="GW1073" s="1">
        <v>0.0</v>
      </c>
      <c r="GX1073" s="1">
        <v>100.0</v>
      </c>
      <c r="GY1073" s="1">
        <v>100.0</v>
      </c>
      <c r="GZ1073" s="1">
        <v>2.51</v>
      </c>
      <c r="HA1073" s="1">
        <v>0.0023</v>
      </c>
      <c r="HB1073" s="1">
        <v>0.4072566870634428</v>
      </c>
      <c r="HC1073" s="1">
        <v>0.002678124759318837</v>
      </c>
      <c r="HD1073" s="1">
        <v>-9.373761146515732E-7</v>
      </c>
      <c r="HE1073" s="1">
        <v>1.391563784175389E-10</v>
      </c>
      <c r="HF1073" s="1">
        <v>-0.08316833377203428</v>
      </c>
      <c r="HG1073" s="1">
        <v>0.01061361004592812</v>
      </c>
      <c r="HH1073" s="1">
        <v>-3.086644042041478E-4</v>
      </c>
      <c r="HI1073" s="1">
        <v>1.24720902217549E-6</v>
      </c>
      <c r="HJ1073" s="1">
        <v>1.0</v>
      </c>
      <c r="HK1073" s="1">
        <v>2093.0</v>
      </c>
      <c r="HL1073" s="1">
        <v>2.0</v>
      </c>
      <c r="HM1073" s="1">
        <v>27.0</v>
      </c>
      <c r="HN1073" s="1">
        <v>7.7</v>
      </c>
      <c r="HO1073" s="1">
        <v>7.7</v>
      </c>
      <c r="HP1073" s="1">
        <v>2.6123</v>
      </c>
      <c r="HQ1073" s="1">
        <v>2.30347</v>
      </c>
      <c r="HR1073" s="1">
        <v>1.4978</v>
      </c>
      <c r="HS1073" s="1">
        <v>2.30225</v>
      </c>
      <c r="HT1073" s="1">
        <v>1.54785</v>
      </c>
      <c r="HU1073" s="1">
        <v>2.36206</v>
      </c>
      <c r="HV1073" s="1">
        <v>36.7654</v>
      </c>
      <c r="HW1073" s="1">
        <v>14.0095</v>
      </c>
      <c r="HX1073" s="1">
        <v>18.0</v>
      </c>
      <c r="HY1073" s="1">
        <v>504.915</v>
      </c>
      <c r="HZ1073" s="1">
        <v>504.265</v>
      </c>
      <c r="IA1073" s="1">
        <v>28.8194</v>
      </c>
      <c r="IB1073" s="1">
        <v>30.5336</v>
      </c>
      <c r="IC1073" s="1">
        <v>30.0003</v>
      </c>
      <c r="ID1073" s="1">
        <v>30.33</v>
      </c>
      <c r="IE1073" s="1">
        <v>30.4266</v>
      </c>
      <c r="IF1073" s="1">
        <v>52.3432</v>
      </c>
      <c r="IG1073" s="1">
        <v>30.1514</v>
      </c>
      <c r="IH1073" s="1">
        <v>0.0</v>
      </c>
      <c r="II1073" s="1">
        <v>28.8164</v>
      </c>
      <c r="IJ1073" s="1">
        <v>1277.72</v>
      </c>
      <c r="IK1073" s="1">
        <v>23.0505</v>
      </c>
      <c r="IL1073" s="1">
        <v>100.709</v>
      </c>
      <c r="IM1073" s="1">
        <v>100.438</v>
      </c>
      <c r="IN1073" s="1" t="s">
        <v>365</v>
      </c>
    </row>
    <row r="1074" ht="15.75" customHeight="1">
      <c r="A1074" s="1">
        <v>1058.0</v>
      </c>
      <c r="B1074" s="1">
        <v>1.6604923851E9</v>
      </c>
      <c r="C1074" s="1">
        <v>8256.0</v>
      </c>
      <c r="D1074" s="1" t="s">
        <v>2450</v>
      </c>
      <c r="E1074" s="1" t="s">
        <v>2451</v>
      </c>
      <c r="F1074" s="1">
        <v>1.0</v>
      </c>
      <c r="G1074" s="1" t="s">
        <v>1964</v>
      </c>
      <c r="H1074" s="1" t="s">
        <v>350</v>
      </c>
      <c r="I1074" s="1" t="s">
        <v>351</v>
      </c>
      <c r="J1074" s="1" t="s">
        <v>352</v>
      </c>
      <c r="K1074" s="1" t="s">
        <v>1168</v>
      </c>
      <c r="L1074" s="1" t="s">
        <v>349</v>
      </c>
      <c r="M1074" s="1" t="s">
        <v>354</v>
      </c>
      <c r="N1074" s="1">
        <v>1.6604923771E9</v>
      </c>
      <c r="O1074" s="1">
        <f t="shared" si="1"/>
        <v>0.00347669956</v>
      </c>
      <c r="P1074" s="1">
        <f t="shared" si="2"/>
        <v>3.47669956</v>
      </c>
      <c r="Q1074" s="1">
        <f t="shared" si="3"/>
        <v>2.409858926</v>
      </c>
      <c r="R1074" s="1">
        <f t="shared" si="4"/>
        <v>1166.955</v>
      </c>
      <c r="S1074" s="1">
        <f t="shared" si="5"/>
        <v>1110.521433</v>
      </c>
      <c r="T1074" s="1">
        <f t="shared" si="6"/>
        <v>110.7813076</v>
      </c>
      <c r="U1074" s="1">
        <f t="shared" si="7"/>
        <v>116.4109012</v>
      </c>
      <c r="V1074" s="1">
        <f t="shared" si="8"/>
        <v>0.1860231975</v>
      </c>
      <c r="W1074" s="1">
        <f t="shared" si="9"/>
        <v>2.923672149</v>
      </c>
      <c r="X1074" s="1">
        <f t="shared" si="10"/>
        <v>0.1796890024</v>
      </c>
      <c r="Y1074" s="1">
        <f t="shared" si="11"/>
        <v>0.1128567607</v>
      </c>
      <c r="Z1074" s="1">
        <f t="shared" si="12"/>
        <v>321.515382</v>
      </c>
      <c r="AA1074" s="1">
        <f t="shared" si="13"/>
        <v>31.98969089</v>
      </c>
      <c r="AB1074" s="1">
        <f t="shared" si="14"/>
        <v>31.2248875</v>
      </c>
      <c r="AC1074" s="1">
        <f t="shared" si="15"/>
        <v>4.569549681</v>
      </c>
      <c r="AD1074" s="1">
        <f t="shared" si="16"/>
        <v>60.07131308</v>
      </c>
      <c r="AE1074" s="1">
        <f t="shared" si="17"/>
        <v>2.709848147</v>
      </c>
      <c r="AF1074" s="1">
        <f t="shared" si="18"/>
        <v>4.511051962</v>
      </c>
      <c r="AG1074" s="1">
        <f t="shared" si="19"/>
        <v>1.859701534</v>
      </c>
      <c r="AH1074" s="1">
        <f t="shared" si="20"/>
        <v>-153.3224506</v>
      </c>
      <c r="AI1074" s="1">
        <f t="shared" si="21"/>
        <v>-35.6469772</v>
      </c>
      <c r="AJ1074" s="1">
        <f t="shared" si="22"/>
        <v>-2.740975546</v>
      </c>
      <c r="AK1074" s="1">
        <f t="shared" si="23"/>
        <v>129.8049786</v>
      </c>
      <c r="AL1074" s="1">
        <f t="shared" si="24"/>
        <v>33.99215263</v>
      </c>
      <c r="AM1074" s="1">
        <f t="shared" si="25"/>
        <v>3.474913156</v>
      </c>
      <c r="AN1074" s="1">
        <f t="shared" si="26"/>
        <v>2.409858926</v>
      </c>
      <c r="AO1074" s="1">
        <v>1266.100870265906</v>
      </c>
      <c r="AP1074" s="1">
        <v>1237.619333333333</v>
      </c>
      <c r="AQ1074" s="1">
        <v>4.985235293341725</v>
      </c>
      <c r="AR1074" s="1">
        <v>64.97153183116835</v>
      </c>
      <c r="AS1074" s="1">
        <f t="shared" si="27"/>
        <v>3.47669956</v>
      </c>
      <c r="AT1074" s="1">
        <v>23.11579232947085</v>
      </c>
      <c r="AU1074" s="1">
        <v>27.1729193939394</v>
      </c>
      <c r="AV1074" s="1">
        <v>5.280133845276923E-5</v>
      </c>
      <c r="AW1074" s="1">
        <v>82.28873051766035</v>
      </c>
      <c r="AX1074" s="1">
        <v>0.0</v>
      </c>
      <c r="AY1074" s="1">
        <v>0.0</v>
      </c>
      <c r="AZ1074" s="1">
        <f t="shared" si="28"/>
        <v>1</v>
      </c>
      <c r="BA1074" s="1">
        <f t="shared" si="29"/>
        <v>0</v>
      </c>
      <c r="BB1074" s="1">
        <f t="shared" si="30"/>
        <v>52006.80333</v>
      </c>
      <c r="BC1074" s="1">
        <f t="shared" si="31"/>
        <v>1999.9925</v>
      </c>
      <c r="BD1074" s="1">
        <f t="shared" si="32"/>
        <v>1681.194</v>
      </c>
      <c r="BE1074" s="1">
        <f t="shared" si="33"/>
        <v>0.8406001523</v>
      </c>
      <c r="BF1074" s="1">
        <f t="shared" si="34"/>
        <v>0.1607582938</v>
      </c>
      <c r="BG1074" s="1">
        <v>6.0</v>
      </c>
      <c r="BH1074" s="1">
        <v>0.5</v>
      </c>
      <c r="BI1074" s="1" t="s">
        <v>355</v>
      </c>
      <c r="BJ1074" s="1">
        <v>2.0</v>
      </c>
      <c r="BK1074" s="1" t="b">
        <v>1</v>
      </c>
      <c r="BL1074" s="1">
        <v>1.6604923771E9</v>
      </c>
      <c r="BM1074" s="1">
        <v>1166.955</v>
      </c>
      <c r="BN1074" s="1">
        <v>1212.598125</v>
      </c>
      <c r="BO1074" s="1">
        <v>27.16473125</v>
      </c>
      <c r="BP1074" s="1">
        <v>23.1093125</v>
      </c>
      <c r="BQ1074" s="1">
        <v>1164.48</v>
      </c>
      <c r="BR1074" s="1">
        <v>27.16235</v>
      </c>
      <c r="BS1074" s="1">
        <v>500.1483125</v>
      </c>
      <c r="BT1074" s="1">
        <v>99.65606875</v>
      </c>
      <c r="BU1074" s="1">
        <v>0.10004966875</v>
      </c>
      <c r="BV1074" s="1">
        <v>30.99873125</v>
      </c>
      <c r="BW1074" s="1">
        <v>31.2248875</v>
      </c>
      <c r="BX1074" s="1">
        <v>999.9</v>
      </c>
      <c r="BY1074" s="1">
        <v>0.0</v>
      </c>
      <c r="BZ1074" s="1">
        <v>0.0</v>
      </c>
      <c r="CA1074" s="1">
        <v>10000.929375</v>
      </c>
      <c r="CB1074" s="1">
        <v>0.0</v>
      </c>
      <c r="CC1074" s="1">
        <v>30.91366875</v>
      </c>
      <c r="CD1074" s="1">
        <v>-45.64451875</v>
      </c>
      <c r="CE1074" s="1">
        <v>1199.540625</v>
      </c>
      <c r="CF1074" s="1">
        <v>1241.284375</v>
      </c>
      <c r="CG1074" s="1">
        <v>4.055418749999999</v>
      </c>
      <c r="CH1074" s="1">
        <v>1212.598125</v>
      </c>
      <c r="CI1074" s="1">
        <v>23.1093125</v>
      </c>
      <c r="CJ1074" s="1">
        <v>2.70713</v>
      </c>
      <c r="CK1074" s="1">
        <v>2.302984375</v>
      </c>
      <c r="CL1074" s="1">
        <v>22.32846875</v>
      </c>
      <c r="CM1074" s="1">
        <v>19.69728125</v>
      </c>
      <c r="CN1074" s="1">
        <v>1999.9925</v>
      </c>
      <c r="CO1074" s="1">
        <v>0.9799931875000001</v>
      </c>
      <c r="CP1074" s="1">
        <v>0.02000691875</v>
      </c>
      <c r="CQ1074" s="1">
        <v>0.0</v>
      </c>
      <c r="CR1074" s="1">
        <v>2.7815625</v>
      </c>
      <c r="CS1074" s="1">
        <v>0.0</v>
      </c>
      <c r="CT1074" s="1">
        <v>33418.89999999999</v>
      </c>
      <c r="CU1074" s="1">
        <v>17412.2375</v>
      </c>
      <c r="CV1074" s="1">
        <v>40.875</v>
      </c>
      <c r="CW1074" s="1">
        <v>41.875</v>
      </c>
      <c r="CX1074" s="1">
        <v>40.875</v>
      </c>
      <c r="CY1074" s="1">
        <v>40.319875</v>
      </c>
      <c r="CZ1074" s="1">
        <v>41.0</v>
      </c>
      <c r="DA1074" s="1">
        <v>1959.9825</v>
      </c>
      <c r="DB1074" s="1">
        <v>40.01</v>
      </c>
      <c r="DC1074" s="1">
        <v>0.0</v>
      </c>
      <c r="DD1074" s="1">
        <v>1.6604923832E9</v>
      </c>
      <c r="DE1074" s="1">
        <v>0.0</v>
      </c>
      <c r="DF1074" s="1">
        <v>1.6604919246E9</v>
      </c>
      <c r="DG1074" s="1" t="s">
        <v>1965</v>
      </c>
      <c r="DH1074" s="1">
        <v>1.6604919196E9</v>
      </c>
      <c r="DI1074" s="1">
        <v>1.6604919246E9</v>
      </c>
      <c r="DJ1074" s="1">
        <v>26.0</v>
      </c>
      <c r="DK1074" s="1">
        <v>0.565</v>
      </c>
      <c r="DL1074" s="1">
        <v>-0.007</v>
      </c>
      <c r="DM1074" s="1">
        <v>1.335</v>
      </c>
      <c r="DN1074" s="1">
        <v>0.012</v>
      </c>
      <c r="DO1074" s="1">
        <v>400.0</v>
      </c>
      <c r="DP1074" s="1">
        <v>23.0</v>
      </c>
      <c r="DQ1074" s="1">
        <v>0.17</v>
      </c>
      <c r="DR1074" s="1">
        <v>0.02</v>
      </c>
      <c r="DS1074" s="1">
        <v>2.572134133531174</v>
      </c>
      <c r="DT1074" s="1">
        <v>-1.031226806172537</v>
      </c>
      <c r="DU1074" s="1">
        <v>0.1259007205413464</v>
      </c>
      <c r="DV1074" s="1">
        <v>0.0</v>
      </c>
      <c r="DW1074" s="1">
        <v>34.03259094132697</v>
      </c>
      <c r="DX1074" s="1">
        <v>-6.118034095047813</v>
      </c>
      <c r="DY1074" s="1">
        <v>0.5217868862540344</v>
      </c>
      <c r="DZ1074" s="1">
        <v>0.0</v>
      </c>
      <c r="EA1074" s="1">
        <v>-45.65642258064516</v>
      </c>
      <c r="EB1074" s="1">
        <v>6.219856451612957</v>
      </c>
      <c r="EC1074" s="1">
        <v>0.5697109299317179</v>
      </c>
      <c r="ED1074" s="1">
        <v>0.0</v>
      </c>
      <c r="EE1074" s="1">
        <v>1107.899352197221</v>
      </c>
      <c r="EF1074" s="1">
        <v>300.4140665524971</v>
      </c>
      <c r="EG1074" s="1">
        <v>21.68473124877543</v>
      </c>
      <c r="EH1074" s="1">
        <v>0.0</v>
      </c>
      <c r="EI1074" s="1">
        <v>4.055076097560976</v>
      </c>
      <c r="EJ1074" s="1">
        <v>0.006903972125432646</v>
      </c>
      <c r="EK1074" s="1">
        <v>0.001089033758460785</v>
      </c>
      <c r="EL1074" s="1">
        <v>1.0</v>
      </c>
      <c r="EM1074" s="1">
        <v>1.859670864399506</v>
      </c>
      <c r="EN1074" s="1">
        <v>-6.197566481428517E-5</v>
      </c>
      <c r="EO1074" s="1">
        <v>7.783393789499169E-4</v>
      </c>
      <c r="EP1074" s="1">
        <v>1.0</v>
      </c>
      <c r="EQ1074" s="1">
        <v>2.0</v>
      </c>
      <c r="ER1074" s="1">
        <v>6.0</v>
      </c>
      <c r="ES1074" s="1" t="s">
        <v>384</v>
      </c>
      <c r="ET1074" s="1">
        <v>2.94387</v>
      </c>
      <c r="EU1074" s="1">
        <v>2.80113</v>
      </c>
      <c r="EV1074" s="1">
        <v>0.188381</v>
      </c>
      <c r="EW1074" s="1">
        <v>0.192638</v>
      </c>
      <c r="EX1074" s="1">
        <v>0.118308</v>
      </c>
      <c r="EY1074" s="1">
        <v>0.105619</v>
      </c>
      <c r="EZ1074" s="1">
        <v>16678.2</v>
      </c>
      <c r="FA1074" s="1">
        <v>17398.7</v>
      </c>
      <c r="FB1074" s="1">
        <v>23890.2</v>
      </c>
      <c r="FC1074" s="1">
        <v>25071.6</v>
      </c>
      <c r="FD1074" s="1">
        <v>33713.0</v>
      </c>
      <c r="FE1074" s="1">
        <v>35804.5</v>
      </c>
      <c r="FF1074" s="1">
        <v>43547.8</v>
      </c>
      <c r="FG1074" s="1">
        <v>46341.9</v>
      </c>
      <c r="FH1074" s="1">
        <v>1.98825</v>
      </c>
      <c r="FI1074" s="1">
        <v>1.88577</v>
      </c>
      <c r="FJ1074" s="1">
        <v>0.121161</v>
      </c>
      <c r="FK1074" s="1">
        <v>0.0</v>
      </c>
      <c r="FL1074" s="1">
        <v>29.2573</v>
      </c>
      <c r="FM1074" s="1">
        <v>999.9</v>
      </c>
      <c r="FN1074" s="1">
        <v>61.0</v>
      </c>
      <c r="FO1074" s="1">
        <v>33.9</v>
      </c>
      <c r="FP1074" s="1">
        <v>32.5214</v>
      </c>
      <c r="FQ1074" s="1">
        <v>63.6264</v>
      </c>
      <c r="FR1074" s="1">
        <v>25.1282</v>
      </c>
      <c r="FS1074" s="1">
        <v>1.0</v>
      </c>
      <c r="FT1074" s="1">
        <v>0.267998</v>
      </c>
      <c r="FU1074" s="1">
        <v>0.402486</v>
      </c>
      <c r="FV1074" s="1">
        <v>20.3236</v>
      </c>
      <c r="FW1074" s="1">
        <v>5.21115</v>
      </c>
      <c r="FX1074" s="1">
        <v>11.9071</v>
      </c>
      <c r="FY1074" s="1">
        <v>5.0032</v>
      </c>
      <c r="FZ1074" s="1">
        <v>3.2906</v>
      </c>
      <c r="GA1074" s="1">
        <v>9999.0</v>
      </c>
      <c r="GB1074" s="1">
        <v>9999.0</v>
      </c>
      <c r="GC1074" s="1">
        <v>9999.0</v>
      </c>
      <c r="GD1074" s="1">
        <v>999.9</v>
      </c>
      <c r="GE1074" s="1">
        <v>1.85955</v>
      </c>
      <c r="GF1074" s="1">
        <v>1.85452</v>
      </c>
      <c r="GG1074" s="1">
        <v>1.85762</v>
      </c>
      <c r="GH1074" s="1">
        <v>1.8561</v>
      </c>
      <c r="GI1074" s="1">
        <v>1.85487</v>
      </c>
      <c r="GJ1074" s="1">
        <v>1.85455</v>
      </c>
      <c r="GK1074" s="1">
        <v>1.8532</v>
      </c>
      <c r="GL1074" s="1">
        <v>1.85638</v>
      </c>
      <c r="GM1074" s="1">
        <v>0.0</v>
      </c>
      <c r="GN1074" s="1">
        <v>0.0</v>
      </c>
      <c r="GO1074" s="1">
        <v>0.0</v>
      </c>
      <c r="GP1074" s="1">
        <v>0.0</v>
      </c>
      <c r="GQ1074" s="1" t="s">
        <v>358</v>
      </c>
      <c r="GR1074" s="1" t="s">
        <v>359</v>
      </c>
      <c r="GS1074" s="1" t="s">
        <v>360</v>
      </c>
      <c r="GT1074" s="1" t="s">
        <v>360</v>
      </c>
      <c r="GU1074" s="1" t="s">
        <v>360</v>
      </c>
      <c r="GV1074" s="1" t="s">
        <v>360</v>
      </c>
      <c r="GW1074" s="1">
        <v>0.0</v>
      </c>
      <c r="GX1074" s="1">
        <v>100.0</v>
      </c>
      <c r="GY1074" s="1">
        <v>100.0</v>
      </c>
      <c r="GZ1074" s="1">
        <v>2.52</v>
      </c>
      <c r="HA1074" s="1">
        <v>0.0023</v>
      </c>
      <c r="HB1074" s="1">
        <v>0.4072566870634428</v>
      </c>
      <c r="HC1074" s="1">
        <v>0.002678124759318837</v>
      </c>
      <c r="HD1074" s="1">
        <v>-9.373761146515732E-7</v>
      </c>
      <c r="HE1074" s="1">
        <v>1.391563784175389E-10</v>
      </c>
      <c r="HF1074" s="1">
        <v>-0.08316833377203428</v>
      </c>
      <c r="HG1074" s="1">
        <v>0.01061361004592812</v>
      </c>
      <c r="HH1074" s="1">
        <v>-3.086644042041478E-4</v>
      </c>
      <c r="HI1074" s="1">
        <v>1.24720902217549E-6</v>
      </c>
      <c r="HJ1074" s="1">
        <v>1.0</v>
      </c>
      <c r="HK1074" s="1">
        <v>2093.0</v>
      </c>
      <c r="HL1074" s="1">
        <v>2.0</v>
      </c>
      <c r="HM1074" s="1">
        <v>27.0</v>
      </c>
      <c r="HN1074" s="1">
        <v>7.8</v>
      </c>
      <c r="HO1074" s="1">
        <v>7.7</v>
      </c>
      <c r="HP1074" s="1">
        <v>2.61719</v>
      </c>
      <c r="HQ1074" s="1">
        <v>2.29858</v>
      </c>
      <c r="HR1074" s="1">
        <v>1.4978</v>
      </c>
      <c r="HS1074" s="1">
        <v>2.30225</v>
      </c>
      <c r="HT1074" s="1">
        <v>1.54785</v>
      </c>
      <c r="HU1074" s="1">
        <v>2.24976</v>
      </c>
      <c r="HV1074" s="1">
        <v>36.7654</v>
      </c>
      <c r="HW1074" s="1">
        <v>14.0007</v>
      </c>
      <c r="HX1074" s="1">
        <v>18.0</v>
      </c>
      <c r="HY1074" s="1">
        <v>504.92</v>
      </c>
      <c r="HZ1074" s="1">
        <v>504.252</v>
      </c>
      <c r="IA1074" s="1">
        <v>28.8191</v>
      </c>
      <c r="IB1074" s="1">
        <v>30.5342</v>
      </c>
      <c r="IC1074" s="1">
        <v>30.0003</v>
      </c>
      <c r="ID1074" s="1">
        <v>30.3306</v>
      </c>
      <c r="IE1074" s="1">
        <v>30.4271</v>
      </c>
      <c r="IF1074" s="1">
        <v>52.4596</v>
      </c>
      <c r="IG1074" s="1">
        <v>30.1514</v>
      </c>
      <c r="IH1074" s="1">
        <v>0.0</v>
      </c>
      <c r="II1074" s="1">
        <v>28.8164</v>
      </c>
      <c r="IJ1074" s="1">
        <v>1277.72</v>
      </c>
      <c r="IK1074" s="1">
        <v>23.0479</v>
      </c>
      <c r="IL1074" s="1">
        <v>100.709</v>
      </c>
      <c r="IM1074" s="1">
        <v>100.438</v>
      </c>
      <c r="IN1074" s="1" t="s">
        <v>365</v>
      </c>
    </row>
    <row r="1075" ht="15.75" customHeight="1">
      <c r="A1075" s="1">
        <v>1059.0</v>
      </c>
      <c r="B1075" s="1">
        <v>1.6604923861E9</v>
      </c>
      <c r="C1075" s="1">
        <v>8257.0</v>
      </c>
      <c r="D1075" s="1" t="s">
        <v>2452</v>
      </c>
      <c r="E1075" s="1" t="s">
        <v>2453</v>
      </c>
      <c r="F1075" s="1">
        <v>1.0</v>
      </c>
      <c r="G1075" s="1" t="s">
        <v>1964</v>
      </c>
      <c r="H1075" s="1" t="s">
        <v>350</v>
      </c>
      <c r="I1075" s="1" t="s">
        <v>351</v>
      </c>
      <c r="J1075" s="1" t="s">
        <v>352</v>
      </c>
      <c r="K1075" s="1" t="s">
        <v>1168</v>
      </c>
      <c r="L1075" s="1" t="s">
        <v>349</v>
      </c>
      <c r="M1075" s="1" t="s">
        <v>354</v>
      </c>
      <c r="N1075" s="1">
        <v>1.660492378599999E9</v>
      </c>
      <c r="O1075" s="1">
        <f t="shared" si="1"/>
        <v>0.003476288241</v>
      </c>
      <c r="P1075" s="1">
        <f t="shared" si="2"/>
        <v>3.476288241</v>
      </c>
      <c r="Q1075" s="1">
        <f t="shared" si="3"/>
        <v>2.345929905</v>
      </c>
      <c r="R1075" s="1">
        <f t="shared" si="4"/>
        <v>1174.404</v>
      </c>
      <c r="S1075" s="1">
        <f t="shared" si="5"/>
        <v>1118.300039</v>
      </c>
      <c r="T1075" s="1">
        <f t="shared" si="6"/>
        <v>111.5573134</v>
      </c>
      <c r="U1075" s="1">
        <f t="shared" si="7"/>
        <v>117.1540289</v>
      </c>
      <c r="V1075" s="1">
        <f t="shared" si="8"/>
        <v>0.1860010968</v>
      </c>
      <c r="W1075" s="1">
        <f t="shared" si="9"/>
        <v>2.923654469</v>
      </c>
      <c r="X1075" s="1">
        <f t="shared" si="10"/>
        <v>0.1796683422</v>
      </c>
      <c r="Y1075" s="1">
        <f t="shared" si="11"/>
        <v>0.1128437247</v>
      </c>
      <c r="Z1075" s="1">
        <f t="shared" si="12"/>
        <v>321.5154086</v>
      </c>
      <c r="AA1075" s="1">
        <f t="shared" si="13"/>
        <v>31.99034519</v>
      </c>
      <c r="AB1075" s="1">
        <f t="shared" si="14"/>
        <v>31.22551333</v>
      </c>
      <c r="AC1075" s="1">
        <f t="shared" si="15"/>
        <v>4.569712472</v>
      </c>
      <c r="AD1075" s="1">
        <f t="shared" si="16"/>
        <v>60.07325774</v>
      </c>
      <c r="AE1075" s="1">
        <f t="shared" si="17"/>
        <v>2.710019633</v>
      </c>
      <c r="AF1075" s="1">
        <f t="shared" si="18"/>
        <v>4.511191394</v>
      </c>
      <c r="AG1075" s="1">
        <f t="shared" si="19"/>
        <v>1.859692839</v>
      </c>
      <c r="AH1075" s="1">
        <f t="shared" si="20"/>
        <v>-153.3043114</v>
      </c>
      <c r="AI1075" s="1">
        <f t="shared" si="21"/>
        <v>-35.65996232</v>
      </c>
      <c r="AJ1075" s="1">
        <f t="shared" si="22"/>
        <v>-2.742006378</v>
      </c>
      <c r="AK1075" s="1">
        <f t="shared" si="23"/>
        <v>129.8091285</v>
      </c>
      <c r="AL1075" s="1">
        <f t="shared" si="24"/>
        <v>33.88885453</v>
      </c>
      <c r="AM1075" s="1">
        <f t="shared" si="25"/>
        <v>3.475033332</v>
      </c>
      <c r="AN1075" s="1">
        <f t="shared" si="26"/>
        <v>2.345929905</v>
      </c>
      <c r="AO1075" s="1">
        <v>1270.929354647973</v>
      </c>
      <c r="AP1075" s="1">
        <v>1242.608181818181</v>
      </c>
      <c r="AQ1075" s="1">
        <v>4.969222851219365</v>
      </c>
      <c r="AR1075" s="1">
        <v>64.97153183116835</v>
      </c>
      <c r="AS1075" s="1">
        <f t="shared" si="27"/>
        <v>3.476288241</v>
      </c>
      <c r="AT1075" s="1">
        <v>23.11724229326933</v>
      </c>
      <c r="AU1075" s="1">
        <v>27.17414727272726</v>
      </c>
      <c r="AV1075" s="1">
        <v>1.554052605270057E-5</v>
      </c>
      <c r="AW1075" s="1">
        <v>82.28873051766035</v>
      </c>
      <c r="AX1075" s="1">
        <v>0.0</v>
      </c>
      <c r="AY1075" s="1">
        <v>0.0</v>
      </c>
      <c r="AZ1075" s="1">
        <f t="shared" si="28"/>
        <v>1</v>
      </c>
      <c r="BA1075" s="1">
        <f t="shared" si="29"/>
        <v>0</v>
      </c>
      <c r="BB1075" s="1">
        <f t="shared" si="30"/>
        <v>52006.20814</v>
      </c>
      <c r="BC1075" s="1">
        <f t="shared" si="31"/>
        <v>1999.992667</v>
      </c>
      <c r="BD1075" s="1">
        <f t="shared" si="32"/>
        <v>1681.19414</v>
      </c>
      <c r="BE1075" s="1">
        <f t="shared" si="33"/>
        <v>0.8406001522</v>
      </c>
      <c r="BF1075" s="1">
        <f t="shared" si="34"/>
        <v>0.1607582937</v>
      </c>
      <c r="BG1075" s="1">
        <v>6.0</v>
      </c>
      <c r="BH1075" s="1">
        <v>0.5</v>
      </c>
      <c r="BI1075" s="1" t="s">
        <v>355</v>
      </c>
      <c r="BJ1075" s="1">
        <v>2.0</v>
      </c>
      <c r="BK1075" s="1" t="b">
        <v>1</v>
      </c>
      <c r="BL1075" s="1">
        <v>1.660492378599999E9</v>
      </c>
      <c r="BM1075" s="1">
        <v>1174.404</v>
      </c>
      <c r="BN1075" s="1">
        <v>1219.954666666667</v>
      </c>
      <c r="BO1075" s="1">
        <v>27.16644</v>
      </c>
      <c r="BP1075" s="1">
        <v>23.11086666666667</v>
      </c>
      <c r="BQ1075" s="1">
        <v>1171.920666666666</v>
      </c>
      <c r="BR1075" s="1">
        <v>27.16406</v>
      </c>
      <c r="BS1075" s="1">
        <v>500.1456666666666</v>
      </c>
      <c r="BT1075" s="1">
        <v>99.65610666666667</v>
      </c>
      <c r="BU1075" s="1">
        <v>0.10004958</v>
      </c>
      <c r="BV1075" s="1">
        <v>30.99927333333333</v>
      </c>
      <c r="BW1075" s="1">
        <v>31.22551333333333</v>
      </c>
      <c r="BX1075" s="1">
        <v>999.8999999999999</v>
      </c>
      <c r="BY1075" s="1">
        <v>0.0</v>
      </c>
      <c r="BZ1075" s="1">
        <v>0.0</v>
      </c>
      <c r="CA1075" s="1">
        <v>10000.82466666667</v>
      </c>
      <c r="CB1075" s="1">
        <v>0.0</v>
      </c>
      <c r="CC1075" s="1">
        <v>31.29292666666667</v>
      </c>
      <c r="CD1075" s="1">
        <v>-45.55173333333333</v>
      </c>
      <c r="CE1075" s="1">
        <v>1207.2</v>
      </c>
      <c r="CF1075" s="1">
        <v>1248.817333333333</v>
      </c>
      <c r="CG1075" s="1">
        <v>4.055572666666666</v>
      </c>
      <c r="CH1075" s="1">
        <v>1219.954666666667</v>
      </c>
      <c r="CI1075" s="1">
        <v>23.11086666666667</v>
      </c>
      <c r="CJ1075" s="1">
        <v>2.707300666666666</v>
      </c>
      <c r="CK1075" s="1">
        <v>2.30314</v>
      </c>
      <c r="CL1075" s="1">
        <v>22.32950666666667</v>
      </c>
      <c r="CM1075" s="1">
        <v>19.69837333333334</v>
      </c>
      <c r="CN1075" s="1">
        <v>1999.992666666667</v>
      </c>
      <c r="CO1075" s="1">
        <v>0.9799932000000001</v>
      </c>
      <c r="CP1075" s="1">
        <v>0.02000690666666666</v>
      </c>
      <c r="CQ1075" s="1">
        <v>0.0</v>
      </c>
      <c r="CR1075" s="1">
        <v>2.837666666666666</v>
      </c>
      <c r="CS1075" s="1">
        <v>0.0</v>
      </c>
      <c r="CT1075" s="1">
        <v>33415.77999999999</v>
      </c>
      <c r="CU1075" s="1">
        <v>17412.24</v>
      </c>
      <c r="CV1075" s="1">
        <v>40.875</v>
      </c>
      <c r="CW1075" s="1">
        <v>41.875</v>
      </c>
      <c r="CX1075" s="1">
        <v>40.875</v>
      </c>
      <c r="CY1075" s="1">
        <v>40.3204</v>
      </c>
      <c r="CZ1075" s="1">
        <v>41.0</v>
      </c>
      <c r="DA1075" s="1">
        <v>1959.982666666667</v>
      </c>
      <c r="DB1075" s="1">
        <v>40.01</v>
      </c>
      <c r="DC1075" s="1">
        <v>0.0</v>
      </c>
      <c r="DD1075" s="1">
        <v>1.6604923844E9</v>
      </c>
      <c r="DE1075" s="1">
        <v>0.0</v>
      </c>
      <c r="DF1075" s="1">
        <v>1.6604919246E9</v>
      </c>
      <c r="DG1075" s="1" t="s">
        <v>1965</v>
      </c>
      <c r="DH1075" s="1">
        <v>1.6604919196E9</v>
      </c>
      <c r="DI1075" s="1">
        <v>1.6604919246E9</v>
      </c>
      <c r="DJ1075" s="1">
        <v>26.0</v>
      </c>
      <c r="DK1075" s="1">
        <v>0.565</v>
      </c>
      <c r="DL1075" s="1">
        <v>-0.007</v>
      </c>
      <c r="DM1075" s="1">
        <v>1.335</v>
      </c>
      <c r="DN1075" s="1">
        <v>0.012</v>
      </c>
      <c r="DO1075" s="1">
        <v>400.0</v>
      </c>
      <c r="DP1075" s="1">
        <v>23.0</v>
      </c>
      <c r="DQ1075" s="1">
        <v>0.17</v>
      </c>
      <c r="DR1075" s="1">
        <v>0.02</v>
      </c>
      <c r="DS1075" s="1">
        <v>2.565153650155607</v>
      </c>
      <c r="DT1075" s="1">
        <v>-1.393250114402657</v>
      </c>
      <c r="DU1075" s="1">
        <v>0.132385242712676</v>
      </c>
      <c r="DV1075" s="1">
        <v>0.0</v>
      </c>
      <c r="DW1075" s="1">
        <v>33.94693658119213</v>
      </c>
      <c r="DX1075" s="1">
        <v>-6.847195888075763</v>
      </c>
      <c r="DY1075" s="1">
        <v>0.557951615084936</v>
      </c>
      <c r="DZ1075" s="1">
        <v>0.0</v>
      </c>
      <c r="EA1075" s="1">
        <v>-45.58450322580645</v>
      </c>
      <c r="EB1075" s="1">
        <v>6.779458064516277</v>
      </c>
      <c r="EC1075" s="1">
        <v>0.5932293493728508</v>
      </c>
      <c r="ED1075" s="1">
        <v>0.0</v>
      </c>
      <c r="EE1075" s="1">
        <v>1112.786458590905</v>
      </c>
      <c r="EF1075" s="1">
        <v>302.8497012519452</v>
      </c>
      <c r="EG1075" s="1">
        <v>21.85531017022246</v>
      </c>
      <c r="EH1075" s="1">
        <v>0.0</v>
      </c>
      <c r="EI1075" s="1">
        <v>4.055102926829267</v>
      </c>
      <c r="EJ1075" s="1">
        <v>0.006022996515691588</v>
      </c>
      <c r="EK1075" s="1">
        <v>0.00107563763030084</v>
      </c>
      <c r="EL1075" s="1">
        <v>1.0</v>
      </c>
      <c r="EM1075" s="1">
        <v>1.859671434405042</v>
      </c>
      <c r="EN1075" s="1">
        <v>4.658765246472956E-4</v>
      </c>
      <c r="EO1075" s="1">
        <v>7.740996705896422E-4</v>
      </c>
      <c r="EP1075" s="1">
        <v>1.0</v>
      </c>
      <c r="EQ1075" s="1">
        <v>2.0</v>
      </c>
      <c r="ER1075" s="1">
        <v>6.0</v>
      </c>
      <c r="ES1075" s="1" t="s">
        <v>384</v>
      </c>
      <c r="ET1075" s="1">
        <v>2.94387</v>
      </c>
      <c r="EU1075" s="1">
        <v>2.80146</v>
      </c>
      <c r="EV1075" s="1">
        <v>0.188851</v>
      </c>
      <c r="EW1075" s="1">
        <v>0.193126</v>
      </c>
      <c r="EX1075" s="1">
        <v>0.11831</v>
      </c>
      <c r="EY1075" s="1">
        <v>0.105623</v>
      </c>
      <c r="EZ1075" s="1">
        <v>16668.5</v>
      </c>
      <c r="FA1075" s="1">
        <v>17388.1</v>
      </c>
      <c r="FB1075" s="1">
        <v>23890.1</v>
      </c>
      <c r="FC1075" s="1">
        <v>25071.4</v>
      </c>
      <c r="FD1075" s="1">
        <v>33712.9</v>
      </c>
      <c r="FE1075" s="1">
        <v>35804.2</v>
      </c>
      <c r="FF1075" s="1">
        <v>43547.6</v>
      </c>
      <c r="FG1075" s="1">
        <v>46341.8</v>
      </c>
      <c r="FH1075" s="1">
        <v>1.98818</v>
      </c>
      <c r="FI1075" s="1">
        <v>1.88585</v>
      </c>
      <c r="FJ1075" s="1">
        <v>0.121281</v>
      </c>
      <c r="FK1075" s="1">
        <v>0.0</v>
      </c>
      <c r="FL1075" s="1">
        <v>29.2578</v>
      </c>
      <c r="FM1075" s="1">
        <v>999.9</v>
      </c>
      <c r="FN1075" s="1">
        <v>61.0</v>
      </c>
      <c r="FO1075" s="1">
        <v>33.9</v>
      </c>
      <c r="FP1075" s="1">
        <v>32.52</v>
      </c>
      <c r="FQ1075" s="1">
        <v>63.2564</v>
      </c>
      <c r="FR1075" s="1">
        <v>25.7612</v>
      </c>
      <c r="FS1075" s="1">
        <v>1.0</v>
      </c>
      <c r="FT1075" s="1">
        <v>0.267962</v>
      </c>
      <c r="FU1075" s="1">
        <v>0.403366</v>
      </c>
      <c r="FV1075" s="1">
        <v>20.3238</v>
      </c>
      <c r="FW1075" s="1">
        <v>5.2116</v>
      </c>
      <c r="FX1075" s="1">
        <v>11.9069</v>
      </c>
      <c r="FY1075" s="1">
        <v>5.00325</v>
      </c>
      <c r="FZ1075" s="1">
        <v>3.2907</v>
      </c>
      <c r="GA1075" s="1">
        <v>9999.0</v>
      </c>
      <c r="GB1075" s="1">
        <v>9999.0</v>
      </c>
      <c r="GC1075" s="1">
        <v>9999.0</v>
      </c>
      <c r="GD1075" s="1">
        <v>999.9</v>
      </c>
      <c r="GE1075" s="1">
        <v>1.85956</v>
      </c>
      <c r="GF1075" s="1">
        <v>1.85452</v>
      </c>
      <c r="GG1075" s="1">
        <v>1.85764</v>
      </c>
      <c r="GH1075" s="1">
        <v>1.8561</v>
      </c>
      <c r="GI1075" s="1">
        <v>1.85487</v>
      </c>
      <c r="GJ1075" s="1">
        <v>1.85455</v>
      </c>
      <c r="GK1075" s="1">
        <v>1.8532</v>
      </c>
      <c r="GL1075" s="1">
        <v>1.85638</v>
      </c>
      <c r="GM1075" s="1">
        <v>0.0</v>
      </c>
      <c r="GN1075" s="1">
        <v>0.0</v>
      </c>
      <c r="GO1075" s="1">
        <v>0.0</v>
      </c>
      <c r="GP1075" s="1">
        <v>0.0</v>
      </c>
      <c r="GQ1075" s="1" t="s">
        <v>358</v>
      </c>
      <c r="GR1075" s="1" t="s">
        <v>359</v>
      </c>
      <c r="GS1075" s="1" t="s">
        <v>360</v>
      </c>
      <c r="GT1075" s="1" t="s">
        <v>360</v>
      </c>
      <c r="GU1075" s="1" t="s">
        <v>360</v>
      </c>
      <c r="GV1075" s="1" t="s">
        <v>360</v>
      </c>
      <c r="GW1075" s="1">
        <v>0.0</v>
      </c>
      <c r="GX1075" s="1">
        <v>100.0</v>
      </c>
      <c r="GY1075" s="1">
        <v>100.0</v>
      </c>
      <c r="GZ1075" s="1">
        <v>2.52</v>
      </c>
      <c r="HA1075" s="1">
        <v>0.0024</v>
      </c>
      <c r="HB1075" s="1">
        <v>0.4072566870634428</v>
      </c>
      <c r="HC1075" s="1">
        <v>0.002678124759318837</v>
      </c>
      <c r="HD1075" s="1">
        <v>-9.373761146515732E-7</v>
      </c>
      <c r="HE1075" s="1">
        <v>1.391563784175389E-10</v>
      </c>
      <c r="HF1075" s="1">
        <v>-0.08316833377203428</v>
      </c>
      <c r="HG1075" s="1">
        <v>0.01061361004592812</v>
      </c>
      <c r="HH1075" s="1">
        <v>-3.086644042041478E-4</v>
      </c>
      <c r="HI1075" s="1">
        <v>1.24720902217549E-6</v>
      </c>
      <c r="HJ1075" s="1">
        <v>1.0</v>
      </c>
      <c r="HK1075" s="1">
        <v>2093.0</v>
      </c>
      <c r="HL1075" s="1">
        <v>2.0</v>
      </c>
      <c r="HM1075" s="1">
        <v>27.0</v>
      </c>
      <c r="HN1075" s="1">
        <v>7.8</v>
      </c>
      <c r="HO1075" s="1">
        <v>7.7</v>
      </c>
      <c r="HP1075" s="1">
        <v>2.62817</v>
      </c>
      <c r="HQ1075" s="1">
        <v>2.27539</v>
      </c>
      <c r="HR1075" s="1">
        <v>1.4978</v>
      </c>
      <c r="HS1075" s="1">
        <v>2.30225</v>
      </c>
      <c r="HT1075" s="1">
        <v>1.54785</v>
      </c>
      <c r="HU1075" s="1">
        <v>2.37793</v>
      </c>
      <c r="HV1075" s="1">
        <v>36.7654</v>
      </c>
      <c r="HW1075" s="1">
        <v>14.0007</v>
      </c>
      <c r="HX1075" s="1">
        <v>18.0</v>
      </c>
      <c r="HY1075" s="1">
        <v>504.88</v>
      </c>
      <c r="HZ1075" s="1">
        <v>504.307</v>
      </c>
      <c r="IA1075" s="1">
        <v>28.8188</v>
      </c>
      <c r="IB1075" s="1">
        <v>30.5348</v>
      </c>
      <c r="IC1075" s="1">
        <v>30.0002</v>
      </c>
      <c r="ID1075" s="1">
        <v>30.3313</v>
      </c>
      <c r="IE1075" s="1">
        <v>30.4277</v>
      </c>
      <c r="IF1075" s="1">
        <v>52.6811</v>
      </c>
      <c r="IG1075" s="1">
        <v>30.1514</v>
      </c>
      <c r="IH1075" s="1">
        <v>0.0</v>
      </c>
      <c r="II1075" s="1">
        <v>28.8165</v>
      </c>
      <c r="IJ1075" s="1">
        <v>1287.77</v>
      </c>
      <c r="IK1075" s="1">
        <v>23.0476</v>
      </c>
      <c r="IL1075" s="1">
        <v>100.708</v>
      </c>
      <c r="IM1075" s="1">
        <v>100.438</v>
      </c>
      <c r="IN1075" s="1" t="s">
        <v>365</v>
      </c>
    </row>
    <row r="1076" ht="15.75" customHeight="1">
      <c r="A1076" s="1">
        <v>1060.0</v>
      </c>
      <c r="B1076" s="1">
        <v>1.6604923871E9</v>
      </c>
      <c r="C1076" s="1">
        <v>8258.0</v>
      </c>
      <c r="D1076" s="1" t="s">
        <v>2454</v>
      </c>
      <c r="E1076" s="1" t="s">
        <v>2455</v>
      </c>
      <c r="F1076" s="1">
        <v>1.0</v>
      </c>
      <c r="G1076" s="1" t="s">
        <v>1964</v>
      </c>
      <c r="H1076" s="1" t="s">
        <v>350</v>
      </c>
      <c r="I1076" s="1" t="s">
        <v>351</v>
      </c>
      <c r="J1076" s="1" t="s">
        <v>352</v>
      </c>
      <c r="K1076" s="1" t="s">
        <v>1168</v>
      </c>
      <c r="L1076" s="1" t="s">
        <v>349</v>
      </c>
      <c r="M1076" s="1" t="s">
        <v>354</v>
      </c>
      <c r="N1076" s="1">
        <v>1.6604923791E9</v>
      </c>
      <c r="O1076" s="1">
        <f t="shared" si="1"/>
        <v>0.003475540855</v>
      </c>
      <c r="P1076" s="1">
        <f t="shared" si="2"/>
        <v>3.475540855</v>
      </c>
      <c r="Q1076" s="1">
        <f t="shared" si="3"/>
        <v>2.204892223</v>
      </c>
      <c r="R1076" s="1">
        <f t="shared" si="4"/>
        <v>1176.86375</v>
      </c>
      <c r="S1076" s="1">
        <f t="shared" si="5"/>
        <v>1121.911922</v>
      </c>
      <c r="T1076" s="1">
        <f t="shared" si="6"/>
        <v>111.9177837</v>
      </c>
      <c r="U1076" s="1">
        <f t="shared" si="7"/>
        <v>117.3995748</v>
      </c>
      <c r="V1076" s="1">
        <f t="shared" si="8"/>
        <v>0.1859596013</v>
      </c>
      <c r="W1076" s="1">
        <f t="shared" si="9"/>
        <v>2.923825473</v>
      </c>
      <c r="X1076" s="1">
        <f t="shared" si="10"/>
        <v>0.1796299769</v>
      </c>
      <c r="Y1076" s="1">
        <f t="shared" si="11"/>
        <v>0.1128194789</v>
      </c>
      <c r="Z1076" s="1">
        <f t="shared" si="12"/>
        <v>321.5151825</v>
      </c>
      <c r="AA1076" s="1">
        <f t="shared" si="13"/>
        <v>31.99059205</v>
      </c>
      <c r="AB1076" s="1">
        <f t="shared" si="14"/>
        <v>31.22570625</v>
      </c>
      <c r="AC1076" s="1">
        <f t="shared" si="15"/>
        <v>4.569762654</v>
      </c>
      <c r="AD1076" s="1">
        <f t="shared" si="16"/>
        <v>60.07402026</v>
      </c>
      <c r="AE1076" s="1">
        <f t="shared" si="17"/>
        <v>2.710070708</v>
      </c>
      <c r="AF1076" s="1">
        <f t="shared" si="18"/>
        <v>4.511219153</v>
      </c>
      <c r="AG1076" s="1">
        <f t="shared" si="19"/>
        <v>1.859691946</v>
      </c>
      <c r="AH1076" s="1">
        <f t="shared" si="20"/>
        <v>-153.2713517</v>
      </c>
      <c r="AI1076" s="1">
        <f t="shared" si="21"/>
        <v>-35.67544654</v>
      </c>
      <c r="AJ1076" s="1">
        <f t="shared" si="22"/>
        <v>-2.74304064</v>
      </c>
      <c r="AK1076" s="1">
        <f t="shared" si="23"/>
        <v>129.8253436</v>
      </c>
      <c r="AL1076" s="1">
        <f t="shared" si="24"/>
        <v>33.86158955</v>
      </c>
      <c r="AM1076" s="1">
        <f t="shared" si="25"/>
        <v>3.474912262</v>
      </c>
      <c r="AN1076" s="1">
        <f t="shared" si="26"/>
        <v>2.204892223</v>
      </c>
      <c r="AO1076" s="1">
        <v>1275.902171667678</v>
      </c>
      <c r="AP1076" s="1">
        <v>1247.653636363636</v>
      </c>
      <c r="AQ1076" s="1">
        <v>4.988849184355916</v>
      </c>
      <c r="AR1076" s="1">
        <v>64.97153183116835</v>
      </c>
      <c r="AS1076" s="1">
        <f t="shared" si="27"/>
        <v>3.475540855</v>
      </c>
      <c r="AT1076" s="1">
        <v>23.11808299539365</v>
      </c>
      <c r="AU1076" s="1">
        <v>27.17410909090909</v>
      </c>
      <c r="AV1076" s="1">
        <v>1.773650031867437E-5</v>
      </c>
      <c r="AW1076" s="1">
        <v>82.28873051766035</v>
      </c>
      <c r="AX1076" s="1">
        <v>0.0</v>
      </c>
      <c r="AY1076" s="1">
        <v>0.0</v>
      </c>
      <c r="AZ1076" s="1">
        <f t="shared" si="28"/>
        <v>1</v>
      </c>
      <c r="BA1076" s="1">
        <f t="shared" si="29"/>
        <v>0</v>
      </c>
      <c r="BB1076" s="1">
        <f t="shared" si="30"/>
        <v>52011.0605</v>
      </c>
      <c r="BC1076" s="1">
        <f t="shared" si="31"/>
        <v>1999.99125</v>
      </c>
      <c r="BD1076" s="1">
        <f t="shared" si="32"/>
        <v>1681.19295</v>
      </c>
      <c r="BE1076" s="1">
        <f t="shared" si="33"/>
        <v>0.8406001526</v>
      </c>
      <c r="BF1076" s="1">
        <f t="shared" si="34"/>
        <v>0.1607582946</v>
      </c>
      <c r="BG1076" s="1">
        <v>6.0</v>
      </c>
      <c r="BH1076" s="1">
        <v>0.5</v>
      </c>
      <c r="BI1076" s="1" t="s">
        <v>355</v>
      </c>
      <c r="BJ1076" s="1">
        <v>2.0</v>
      </c>
      <c r="BK1076" s="1" t="b">
        <v>1</v>
      </c>
      <c r="BL1076" s="1">
        <v>1.6604923791E9</v>
      </c>
      <c r="BM1076" s="1">
        <v>1176.86375</v>
      </c>
      <c r="BN1076" s="1">
        <v>1222.391875</v>
      </c>
      <c r="BO1076" s="1">
        <v>27.1669125</v>
      </c>
      <c r="BP1076" s="1">
        <v>23.111475</v>
      </c>
      <c r="BQ1076" s="1">
        <v>1174.378125</v>
      </c>
      <c r="BR1076" s="1">
        <v>27.16453125</v>
      </c>
      <c r="BS1076" s="1">
        <v>500.14475</v>
      </c>
      <c r="BT1076" s="1">
        <v>99.65625625</v>
      </c>
      <c r="BU1076" s="1">
        <v>0.10004501875</v>
      </c>
      <c r="BV1076" s="1">
        <v>30.99938125</v>
      </c>
      <c r="BW1076" s="1">
        <v>31.22570625</v>
      </c>
      <c r="BX1076" s="1">
        <v>999.9</v>
      </c>
      <c r="BY1076" s="1">
        <v>0.0</v>
      </c>
      <c r="BZ1076" s="1">
        <v>0.0</v>
      </c>
      <c r="CA1076" s="1">
        <v>10001.785625</v>
      </c>
      <c r="CB1076" s="1">
        <v>0.0</v>
      </c>
      <c r="CC1076" s="1">
        <v>31.34644375</v>
      </c>
      <c r="CD1076" s="1">
        <v>-45.52876875</v>
      </c>
      <c r="CE1076" s="1">
        <v>1209.729375</v>
      </c>
      <c r="CF1076" s="1">
        <v>1251.3125</v>
      </c>
      <c r="CG1076" s="1">
        <v>4.055435624999999</v>
      </c>
      <c r="CH1076" s="1">
        <v>1222.391875</v>
      </c>
      <c r="CI1076" s="1">
        <v>23.111475</v>
      </c>
      <c r="CJ1076" s="1">
        <v>2.707351875</v>
      </c>
      <c r="CK1076" s="1">
        <v>2.30320375</v>
      </c>
      <c r="CL1076" s="1">
        <v>22.32981875</v>
      </c>
      <c r="CM1076" s="1">
        <v>19.69881875</v>
      </c>
      <c r="CN1076" s="1">
        <v>1999.99125</v>
      </c>
      <c r="CO1076" s="1">
        <v>0.9799931875000001</v>
      </c>
      <c r="CP1076" s="1">
        <v>0.02000691875</v>
      </c>
      <c r="CQ1076" s="1">
        <v>0.0</v>
      </c>
      <c r="CR1076" s="1">
        <v>2.85175</v>
      </c>
      <c r="CS1076" s="1">
        <v>0.0</v>
      </c>
      <c r="CT1076" s="1">
        <v>33414.6375</v>
      </c>
      <c r="CU1076" s="1">
        <v>17412.23125</v>
      </c>
      <c r="CV1076" s="1">
        <v>40.875</v>
      </c>
      <c r="CW1076" s="1">
        <v>41.875</v>
      </c>
      <c r="CX1076" s="1">
        <v>40.875</v>
      </c>
      <c r="CY1076" s="1">
        <v>40.319875</v>
      </c>
      <c r="CZ1076" s="1">
        <v>41.0</v>
      </c>
      <c r="DA1076" s="1">
        <v>1959.98125</v>
      </c>
      <c r="DB1076" s="1">
        <v>40.01</v>
      </c>
      <c r="DC1076" s="1">
        <v>0.0</v>
      </c>
      <c r="DD1076" s="1">
        <v>1.660492385E9</v>
      </c>
      <c r="DE1076" s="1">
        <v>0.0</v>
      </c>
      <c r="DF1076" s="1">
        <v>1.6604919246E9</v>
      </c>
      <c r="DG1076" s="1" t="s">
        <v>1965</v>
      </c>
      <c r="DH1076" s="1">
        <v>1.6604919196E9</v>
      </c>
      <c r="DI1076" s="1">
        <v>1.6604919246E9</v>
      </c>
      <c r="DJ1076" s="1">
        <v>26.0</v>
      </c>
      <c r="DK1076" s="1">
        <v>0.565</v>
      </c>
      <c r="DL1076" s="1">
        <v>-0.007</v>
      </c>
      <c r="DM1076" s="1">
        <v>1.335</v>
      </c>
      <c r="DN1076" s="1">
        <v>0.012</v>
      </c>
      <c r="DO1076" s="1">
        <v>400.0</v>
      </c>
      <c r="DP1076" s="1">
        <v>23.0</v>
      </c>
      <c r="DQ1076" s="1">
        <v>0.17</v>
      </c>
      <c r="DR1076" s="1">
        <v>0.02</v>
      </c>
      <c r="DS1076" s="1">
        <v>2.565153650155607</v>
      </c>
      <c r="DT1076" s="1">
        <v>-1.393250114402657</v>
      </c>
      <c r="DU1076" s="1">
        <v>0.132385242712676</v>
      </c>
      <c r="DV1076" s="1">
        <v>0.0</v>
      </c>
      <c r="DW1076" s="1">
        <v>33.94693658119213</v>
      </c>
      <c r="DX1076" s="1">
        <v>-6.847195888075763</v>
      </c>
      <c r="DY1076" s="1">
        <v>0.557951615084936</v>
      </c>
      <c r="DZ1076" s="1">
        <v>0.0</v>
      </c>
      <c r="EA1076" s="1">
        <v>-45.58450322580645</v>
      </c>
      <c r="EB1076" s="1">
        <v>6.779458064516277</v>
      </c>
      <c r="EC1076" s="1">
        <v>0.5932293493728508</v>
      </c>
      <c r="ED1076" s="1">
        <v>0.0</v>
      </c>
      <c r="EE1076" s="1">
        <v>1112.786458590905</v>
      </c>
      <c r="EF1076" s="1">
        <v>302.8497012519452</v>
      </c>
      <c r="EG1076" s="1">
        <v>21.85531017022246</v>
      </c>
      <c r="EH1076" s="1">
        <v>0.0</v>
      </c>
      <c r="EI1076" s="1">
        <v>4.055102926829267</v>
      </c>
      <c r="EJ1076" s="1">
        <v>0.006022996515691588</v>
      </c>
      <c r="EK1076" s="1">
        <v>0.00107563763030084</v>
      </c>
      <c r="EL1076" s="1">
        <v>1.0</v>
      </c>
      <c r="EM1076" s="1">
        <v>1.859671434405042</v>
      </c>
      <c r="EN1076" s="1">
        <v>4.658765246472956E-4</v>
      </c>
      <c r="EO1076" s="1">
        <v>7.740996705896422E-4</v>
      </c>
      <c r="EP1076" s="1">
        <v>1.0</v>
      </c>
      <c r="EQ1076" s="1">
        <v>2.0</v>
      </c>
      <c r="ER1076" s="1">
        <v>6.0</v>
      </c>
      <c r="ES1076" s="1" t="s">
        <v>384</v>
      </c>
      <c r="ET1076" s="1">
        <v>2.94412</v>
      </c>
      <c r="EU1076" s="1">
        <v>2.80132</v>
      </c>
      <c r="EV1076" s="1">
        <v>0.189325</v>
      </c>
      <c r="EW1076" s="1">
        <v>0.193615</v>
      </c>
      <c r="EX1076" s="1">
        <v>0.118312</v>
      </c>
      <c r="EY1076" s="1">
        <v>0.105633</v>
      </c>
      <c r="EZ1076" s="1">
        <v>16658.7</v>
      </c>
      <c r="FA1076" s="1">
        <v>17377.5</v>
      </c>
      <c r="FB1076" s="1">
        <v>23890.0</v>
      </c>
      <c r="FC1076" s="1">
        <v>25071.4</v>
      </c>
      <c r="FD1076" s="1">
        <v>33712.5</v>
      </c>
      <c r="FE1076" s="1">
        <v>35804.0</v>
      </c>
      <c r="FF1076" s="1">
        <v>43547.3</v>
      </c>
      <c r="FG1076" s="1">
        <v>46341.9</v>
      </c>
      <c r="FH1076" s="1">
        <v>1.9883</v>
      </c>
      <c r="FI1076" s="1">
        <v>1.8857</v>
      </c>
      <c r="FJ1076" s="1">
        <v>0.120927</v>
      </c>
      <c r="FK1076" s="1">
        <v>0.0</v>
      </c>
      <c r="FL1076" s="1">
        <v>29.2584</v>
      </c>
      <c r="FM1076" s="1">
        <v>999.9</v>
      </c>
      <c r="FN1076" s="1">
        <v>61.0</v>
      </c>
      <c r="FO1076" s="1">
        <v>33.9</v>
      </c>
      <c r="FP1076" s="1">
        <v>32.523</v>
      </c>
      <c r="FQ1076" s="1">
        <v>63.4264</v>
      </c>
      <c r="FR1076" s="1">
        <v>25.9575</v>
      </c>
      <c r="FS1076" s="1">
        <v>1.0</v>
      </c>
      <c r="FT1076" s="1">
        <v>0.26795</v>
      </c>
      <c r="FU1076" s="1">
        <v>0.404071</v>
      </c>
      <c r="FV1076" s="1">
        <v>20.3237</v>
      </c>
      <c r="FW1076" s="1">
        <v>5.2107</v>
      </c>
      <c r="FX1076" s="1">
        <v>11.9065</v>
      </c>
      <c r="FY1076" s="1">
        <v>5.0028</v>
      </c>
      <c r="FZ1076" s="1">
        <v>3.29048</v>
      </c>
      <c r="GA1076" s="1">
        <v>9999.0</v>
      </c>
      <c r="GB1076" s="1">
        <v>9999.0</v>
      </c>
      <c r="GC1076" s="1">
        <v>9999.0</v>
      </c>
      <c r="GD1076" s="1">
        <v>999.9</v>
      </c>
      <c r="GE1076" s="1">
        <v>1.85954</v>
      </c>
      <c r="GF1076" s="1">
        <v>1.85451</v>
      </c>
      <c r="GG1076" s="1">
        <v>1.85764</v>
      </c>
      <c r="GH1076" s="1">
        <v>1.85608</v>
      </c>
      <c r="GI1076" s="1">
        <v>1.85487</v>
      </c>
      <c r="GJ1076" s="1">
        <v>1.85455</v>
      </c>
      <c r="GK1076" s="1">
        <v>1.8532</v>
      </c>
      <c r="GL1076" s="1">
        <v>1.85638</v>
      </c>
      <c r="GM1076" s="1">
        <v>0.0</v>
      </c>
      <c r="GN1076" s="1">
        <v>0.0</v>
      </c>
      <c r="GO1076" s="1">
        <v>0.0</v>
      </c>
      <c r="GP1076" s="1">
        <v>0.0</v>
      </c>
      <c r="GQ1076" s="1" t="s">
        <v>358</v>
      </c>
      <c r="GR1076" s="1" t="s">
        <v>359</v>
      </c>
      <c r="GS1076" s="1" t="s">
        <v>360</v>
      </c>
      <c r="GT1076" s="1" t="s">
        <v>360</v>
      </c>
      <c r="GU1076" s="1" t="s">
        <v>360</v>
      </c>
      <c r="GV1076" s="1" t="s">
        <v>360</v>
      </c>
      <c r="GW1076" s="1">
        <v>0.0</v>
      </c>
      <c r="GX1076" s="1">
        <v>100.0</v>
      </c>
      <c r="GY1076" s="1">
        <v>100.0</v>
      </c>
      <c r="GZ1076" s="1">
        <v>2.52</v>
      </c>
      <c r="HA1076" s="1">
        <v>0.0024</v>
      </c>
      <c r="HB1076" s="1">
        <v>0.4072566870634428</v>
      </c>
      <c r="HC1076" s="1">
        <v>0.002678124759318837</v>
      </c>
      <c r="HD1076" s="1">
        <v>-9.373761146515732E-7</v>
      </c>
      <c r="HE1076" s="1">
        <v>1.391563784175389E-10</v>
      </c>
      <c r="HF1076" s="1">
        <v>-0.08316833377203428</v>
      </c>
      <c r="HG1076" s="1">
        <v>0.01061361004592812</v>
      </c>
      <c r="HH1076" s="1">
        <v>-3.086644042041478E-4</v>
      </c>
      <c r="HI1076" s="1">
        <v>1.24720902217549E-6</v>
      </c>
      <c r="HJ1076" s="1">
        <v>1.0</v>
      </c>
      <c r="HK1076" s="1">
        <v>2093.0</v>
      </c>
      <c r="HL1076" s="1">
        <v>2.0</v>
      </c>
      <c r="HM1076" s="1">
        <v>27.0</v>
      </c>
      <c r="HN1076" s="1">
        <v>7.8</v>
      </c>
      <c r="HO1076" s="1">
        <v>7.7</v>
      </c>
      <c r="HP1076" s="1">
        <v>2.63428</v>
      </c>
      <c r="HQ1076" s="1">
        <v>2.27661</v>
      </c>
      <c r="HR1076" s="1">
        <v>1.4978</v>
      </c>
      <c r="HS1076" s="1">
        <v>2.30225</v>
      </c>
      <c r="HT1076" s="1">
        <v>1.54785</v>
      </c>
      <c r="HU1076" s="1">
        <v>2.43652</v>
      </c>
      <c r="HV1076" s="1">
        <v>36.7654</v>
      </c>
      <c r="HW1076" s="1">
        <v>14.0182</v>
      </c>
      <c r="HX1076" s="1">
        <v>18.0</v>
      </c>
      <c r="HY1076" s="1">
        <v>504.956</v>
      </c>
      <c r="HZ1076" s="1">
        <v>504.212</v>
      </c>
      <c r="IA1076" s="1">
        <v>28.8185</v>
      </c>
      <c r="IB1076" s="1">
        <v>30.5355</v>
      </c>
      <c r="IC1076" s="1">
        <v>30.0002</v>
      </c>
      <c r="ID1076" s="1">
        <v>30.3314</v>
      </c>
      <c r="IE1076" s="1">
        <v>30.4284</v>
      </c>
      <c r="IF1076" s="1">
        <v>52.791</v>
      </c>
      <c r="IG1076" s="1">
        <v>30.1514</v>
      </c>
      <c r="IH1076" s="1">
        <v>0.0</v>
      </c>
      <c r="II1076" s="1">
        <v>28.8165</v>
      </c>
      <c r="IJ1076" s="1">
        <v>1287.77</v>
      </c>
      <c r="IK1076" s="1">
        <v>23.0462</v>
      </c>
      <c r="IL1076" s="1">
        <v>100.708</v>
      </c>
      <c r="IM1076" s="1">
        <v>100.438</v>
      </c>
      <c r="IN1076" s="1" t="s">
        <v>365</v>
      </c>
    </row>
    <row r="1077" ht="15.75" customHeight="1">
      <c r="A1077" s="1">
        <v>1061.0</v>
      </c>
      <c r="B1077" s="1">
        <v>1.6604923881E9</v>
      </c>
      <c r="C1077" s="1">
        <v>8259.0</v>
      </c>
      <c r="D1077" s="1" t="s">
        <v>2456</v>
      </c>
      <c r="E1077" s="1" t="s">
        <v>2457</v>
      </c>
      <c r="F1077" s="1">
        <v>1.0</v>
      </c>
      <c r="G1077" s="1" t="s">
        <v>1964</v>
      </c>
      <c r="H1077" s="1" t="s">
        <v>350</v>
      </c>
      <c r="I1077" s="1" t="s">
        <v>351</v>
      </c>
      <c r="J1077" s="1" t="s">
        <v>352</v>
      </c>
      <c r="K1077" s="1" t="s">
        <v>1168</v>
      </c>
      <c r="L1077" s="1" t="s">
        <v>349</v>
      </c>
      <c r="M1077" s="1" t="s">
        <v>354</v>
      </c>
      <c r="N1077" s="1">
        <v>1.660492380599999E9</v>
      </c>
      <c r="O1077" s="1">
        <f t="shared" si="1"/>
        <v>0.003475440056</v>
      </c>
      <c r="P1077" s="1">
        <f t="shared" si="2"/>
        <v>3.475440056</v>
      </c>
      <c r="Q1077" s="1">
        <f t="shared" si="3"/>
        <v>2.161521159</v>
      </c>
      <c r="R1077" s="1">
        <f t="shared" si="4"/>
        <v>1184.294667</v>
      </c>
      <c r="S1077" s="1">
        <f t="shared" si="5"/>
        <v>1129.494802</v>
      </c>
      <c r="T1077" s="1">
        <f t="shared" si="6"/>
        <v>112.6744634</v>
      </c>
      <c r="U1077" s="1">
        <f t="shared" si="7"/>
        <v>118.1411068</v>
      </c>
      <c r="V1077" s="1">
        <f t="shared" si="8"/>
        <v>0.1859509389</v>
      </c>
      <c r="W1077" s="1">
        <f t="shared" si="9"/>
        <v>2.924259517</v>
      </c>
      <c r="X1077" s="1">
        <f t="shared" si="10"/>
        <v>0.1796227984</v>
      </c>
      <c r="Y1077" s="1">
        <f t="shared" si="11"/>
        <v>0.1128148666</v>
      </c>
      <c r="Z1077" s="1">
        <f t="shared" si="12"/>
        <v>321.515515</v>
      </c>
      <c r="AA1077" s="1">
        <f t="shared" si="13"/>
        <v>31.9908354</v>
      </c>
      <c r="AB1077" s="1">
        <f t="shared" si="14"/>
        <v>31.22641333</v>
      </c>
      <c r="AC1077" s="1">
        <f t="shared" si="15"/>
        <v>4.569946587</v>
      </c>
      <c r="AD1077" s="1">
        <f t="shared" si="16"/>
        <v>60.07642295</v>
      </c>
      <c r="AE1077" s="1">
        <f t="shared" si="17"/>
        <v>2.710233506</v>
      </c>
      <c r="AF1077" s="1">
        <f t="shared" si="18"/>
        <v>4.511309716</v>
      </c>
      <c r="AG1077" s="1">
        <f t="shared" si="19"/>
        <v>1.859713082</v>
      </c>
      <c r="AH1077" s="1">
        <f t="shared" si="20"/>
        <v>-153.2669065</v>
      </c>
      <c r="AI1077" s="1">
        <f t="shared" si="21"/>
        <v>-35.73670929</v>
      </c>
      <c r="AJ1077" s="1">
        <f t="shared" si="22"/>
        <v>-2.747357565</v>
      </c>
      <c r="AK1077" s="1">
        <f t="shared" si="23"/>
        <v>129.7645417</v>
      </c>
      <c r="AL1077" s="1">
        <f t="shared" si="24"/>
        <v>33.7819652</v>
      </c>
      <c r="AM1077" s="1">
        <f t="shared" si="25"/>
        <v>3.474762744</v>
      </c>
      <c r="AN1077" s="1">
        <f t="shared" si="26"/>
        <v>2.161521159</v>
      </c>
      <c r="AO1077" s="1">
        <v>1281.042448776775</v>
      </c>
      <c r="AP1077" s="1">
        <v>1252.70406060606</v>
      </c>
      <c r="AQ1077" s="1">
        <v>5.016799902644246</v>
      </c>
      <c r="AR1077" s="1">
        <v>64.97153183116835</v>
      </c>
      <c r="AS1077" s="1">
        <f t="shared" si="27"/>
        <v>3.475440056</v>
      </c>
      <c r="AT1077" s="1">
        <v>23.11856506876038</v>
      </c>
      <c r="AU1077" s="1">
        <v>27.17446060606061</v>
      </c>
      <c r="AV1077" s="1">
        <v>1.902370885621163E-5</v>
      </c>
      <c r="AW1077" s="1">
        <v>82.28873051766035</v>
      </c>
      <c r="AX1077" s="1">
        <v>0.0</v>
      </c>
      <c r="AY1077" s="1">
        <v>0.0</v>
      </c>
      <c r="AZ1077" s="1">
        <f t="shared" si="28"/>
        <v>1</v>
      </c>
      <c r="BA1077" s="1">
        <f t="shared" si="29"/>
        <v>0</v>
      </c>
      <c r="BB1077" s="1">
        <f t="shared" si="30"/>
        <v>52023.36153</v>
      </c>
      <c r="BC1077" s="1">
        <f t="shared" si="31"/>
        <v>1999.993333</v>
      </c>
      <c r="BD1077" s="1">
        <f t="shared" si="32"/>
        <v>1681.1947</v>
      </c>
      <c r="BE1077" s="1">
        <f t="shared" si="33"/>
        <v>0.840600152</v>
      </c>
      <c r="BF1077" s="1">
        <f t="shared" si="34"/>
        <v>0.1607582934</v>
      </c>
      <c r="BG1077" s="1">
        <v>6.0</v>
      </c>
      <c r="BH1077" s="1">
        <v>0.5</v>
      </c>
      <c r="BI1077" s="1" t="s">
        <v>355</v>
      </c>
      <c r="BJ1077" s="1">
        <v>2.0</v>
      </c>
      <c r="BK1077" s="1" t="b">
        <v>1</v>
      </c>
      <c r="BL1077" s="1">
        <v>1.660492380599999E9</v>
      </c>
      <c r="BM1077" s="1">
        <v>1184.294666666666</v>
      </c>
      <c r="BN1077" s="1">
        <v>1229.758</v>
      </c>
      <c r="BO1077" s="1">
        <v>27.16848666666666</v>
      </c>
      <c r="BP1077" s="1">
        <v>23.11323333333334</v>
      </c>
      <c r="BQ1077" s="1">
        <v>1181.801333333333</v>
      </c>
      <c r="BR1077" s="1">
        <v>27.16610666666667</v>
      </c>
      <c r="BS1077" s="1">
        <v>500.1451333333334</v>
      </c>
      <c r="BT1077" s="1">
        <v>99.65650666666667</v>
      </c>
      <c r="BU1077" s="1">
        <v>0.1000067866666667</v>
      </c>
      <c r="BV1077" s="1">
        <v>30.99973333333333</v>
      </c>
      <c r="BW1077" s="1">
        <v>31.22641333333333</v>
      </c>
      <c r="BX1077" s="1">
        <v>999.8999999999999</v>
      </c>
      <c r="BY1077" s="1">
        <v>0.0</v>
      </c>
      <c r="BZ1077" s="1">
        <v>0.0</v>
      </c>
      <c r="CA1077" s="1">
        <v>10004.238</v>
      </c>
      <c r="CB1077" s="1">
        <v>0.0</v>
      </c>
      <c r="CC1077" s="1">
        <v>31.68424</v>
      </c>
      <c r="CD1077" s="1">
        <v>-45.46378666666666</v>
      </c>
      <c r="CE1077" s="1">
        <v>1217.37</v>
      </c>
      <c r="CF1077" s="1">
        <v>1258.854666666667</v>
      </c>
      <c r="CG1077" s="1">
        <v>4.055254</v>
      </c>
      <c r="CH1077" s="1">
        <v>1229.758</v>
      </c>
      <c r="CI1077" s="1">
        <v>23.11323333333334</v>
      </c>
      <c r="CJ1077" s="1">
        <v>2.707515333333333</v>
      </c>
      <c r="CK1077" s="1">
        <v>2.303384666666667</v>
      </c>
      <c r="CL1077" s="1">
        <v>22.33081333333334</v>
      </c>
      <c r="CM1077" s="1">
        <v>19.70008</v>
      </c>
      <c r="CN1077" s="1">
        <v>1999.993333333333</v>
      </c>
      <c r="CO1077" s="1">
        <v>0.9799932000000001</v>
      </c>
      <c r="CP1077" s="1">
        <v>0.02000690666666667</v>
      </c>
      <c r="CQ1077" s="1">
        <v>0.0</v>
      </c>
      <c r="CR1077" s="1">
        <v>2.874666666666667</v>
      </c>
      <c r="CS1077" s="1">
        <v>0.0</v>
      </c>
      <c r="CT1077" s="1">
        <v>33411.45333333333</v>
      </c>
      <c r="CU1077" s="1">
        <v>17412.25333333333</v>
      </c>
      <c r="CV1077" s="1">
        <v>40.875</v>
      </c>
      <c r="CW1077" s="1">
        <v>41.875</v>
      </c>
      <c r="CX1077" s="1">
        <v>40.875</v>
      </c>
      <c r="CY1077" s="1">
        <v>40.3162</v>
      </c>
      <c r="CZ1077" s="1">
        <v>41.0</v>
      </c>
      <c r="DA1077" s="1">
        <v>1959.983333333333</v>
      </c>
      <c r="DB1077" s="1">
        <v>40.01</v>
      </c>
      <c r="DC1077" s="1">
        <v>0.0</v>
      </c>
      <c r="DD1077" s="1">
        <v>1.6604923862E9</v>
      </c>
      <c r="DE1077" s="1">
        <v>0.0</v>
      </c>
      <c r="DF1077" s="1">
        <v>1.6604919246E9</v>
      </c>
      <c r="DG1077" s="1" t="s">
        <v>1965</v>
      </c>
      <c r="DH1077" s="1">
        <v>1.6604919196E9</v>
      </c>
      <c r="DI1077" s="1">
        <v>1.6604919246E9</v>
      </c>
      <c r="DJ1077" s="1">
        <v>26.0</v>
      </c>
      <c r="DK1077" s="1">
        <v>0.565</v>
      </c>
      <c r="DL1077" s="1">
        <v>-0.007</v>
      </c>
      <c r="DM1077" s="1">
        <v>1.335</v>
      </c>
      <c r="DN1077" s="1">
        <v>0.012</v>
      </c>
      <c r="DO1077" s="1">
        <v>400.0</v>
      </c>
      <c r="DP1077" s="1">
        <v>23.0</v>
      </c>
      <c r="DQ1077" s="1">
        <v>0.17</v>
      </c>
      <c r="DR1077" s="1">
        <v>0.02</v>
      </c>
      <c r="DS1077" s="1">
        <v>2.536011460892185</v>
      </c>
      <c r="DT1077" s="1">
        <v>-1.758600021978674</v>
      </c>
      <c r="DU1077" s="1">
        <v>0.15387725087378</v>
      </c>
      <c r="DV1077" s="1">
        <v>0.0</v>
      </c>
      <c r="DW1077" s="1">
        <v>33.85899302702673</v>
      </c>
      <c r="DX1077" s="1">
        <v>-6.611010888549796</v>
      </c>
      <c r="DY1077" s="1">
        <v>0.558559044766643</v>
      </c>
      <c r="DZ1077" s="1">
        <v>0.0</v>
      </c>
      <c r="EA1077" s="1">
        <v>-45.49216333333334</v>
      </c>
      <c r="EB1077" s="1">
        <v>6.783833592881011</v>
      </c>
      <c r="EC1077" s="1">
        <v>0.5898009689623174</v>
      </c>
      <c r="ED1077" s="1">
        <v>0.0</v>
      </c>
      <c r="EE1077" s="1">
        <v>1119.105181989773</v>
      </c>
      <c r="EF1077" s="1">
        <v>303.5609223066858</v>
      </c>
      <c r="EG1077" s="1">
        <v>22.63643035644121</v>
      </c>
      <c r="EH1077" s="1">
        <v>0.0</v>
      </c>
      <c r="EI1077" s="1">
        <v>4.0550925</v>
      </c>
      <c r="EJ1077" s="1">
        <v>0.00123242026265706</v>
      </c>
      <c r="EK1077" s="1">
        <v>0.00115884802713727</v>
      </c>
      <c r="EL1077" s="1">
        <v>1.0</v>
      </c>
      <c r="EM1077" s="1">
        <v>1.859715351160116</v>
      </c>
      <c r="EN1077" s="1">
        <v>1.889996933891084E-4</v>
      </c>
      <c r="EO1077" s="1">
        <v>7.610071348728197E-4</v>
      </c>
      <c r="EP1077" s="1">
        <v>1.0</v>
      </c>
      <c r="EQ1077" s="1">
        <v>2.0</v>
      </c>
      <c r="ER1077" s="1">
        <v>6.0</v>
      </c>
      <c r="ES1077" s="1" t="s">
        <v>384</v>
      </c>
      <c r="ET1077" s="1">
        <v>2.94409</v>
      </c>
      <c r="EU1077" s="1">
        <v>2.8013</v>
      </c>
      <c r="EV1077" s="1">
        <v>0.189798</v>
      </c>
      <c r="EW1077" s="1">
        <v>0.194086</v>
      </c>
      <c r="EX1077" s="1">
        <v>0.118314</v>
      </c>
      <c r="EY1077" s="1">
        <v>0.105641</v>
      </c>
      <c r="EZ1077" s="1">
        <v>16648.8</v>
      </c>
      <c r="FA1077" s="1">
        <v>17367.3</v>
      </c>
      <c r="FB1077" s="1">
        <v>23889.9</v>
      </c>
      <c r="FC1077" s="1">
        <v>25071.3</v>
      </c>
      <c r="FD1077" s="1">
        <v>33712.1</v>
      </c>
      <c r="FE1077" s="1">
        <v>35803.7</v>
      </c>
      <c r="FF1077" s="1">
        <v>43546.8</v>
      </c>
      <c r="FG1077" s="1">
        <v>46341.9</v>
      </c>
      <c r="FH1077" s="1">
        <v>1.98825</v>
      </c>
      <c r="FI1077" s="1">
        <v>1.88563</v>
      </c>
      <c r="FJ1077" s="1">
        <v>0.120752</v>
      </c>
      <c r="FK1077" s="1">
        <v>0.0</v>
      </c>
      <c r="FL1077" s="1">
        <v>29.259</v>
      </c>
      <c r="FM1077" s="1">
        <v>999.9</v>
      </c>
      <c r="FN1077" s="1">
        <v>61.0</v>
      </c>
      <c r="FO1077" s="1">
        <v>33.9</v>
      </c>
      <c r="FP1077" s="1">
        <v>32.523</v>
      </c>
      <c r="FQ1077" s="1">
        <v>63.4764</v>
      </c>
      <c r="FR1077" s="1">
        <v>25.3766</v>
      </c>
      <c r="FS1077" s="1">
        <v>1.0</v>
      </c>
      <c r="FT1077" s="1">
        <v>0.267985</v>
      </c>
      <c r="FU1077" s="1">
        <v>0.405261</v>
      </c>
      <c r="FV1077" s="1">
        <v>20.3236</v>
      </c>
      <c r="FW1077" s="1">
        <v>5.2104</v>
      </c>
      <c r="FX1077" s="1">
        <v>11.9065</v>
      </c>
      <c r="FY1077" s="1">
        <v>5.00285</v>
      </c>
      <c r="FZ1077" s="1">
        <v>3.29048</v>
      </c>
      <c r="GA1077" s="1">
        <v>9999.0</v>
      </c>
      <c r="GB1077" s="1">
        <v>9999.0</v>
      </c>
      <c r="GC1077" s="1">
        <v>9999.0</v>
      </c>
      <c r="GD1077" s="1">
        <v>999.9</v>
      </c>
      <c r="GE1077" s="1">
        <v>1.85953</v>
      </c>
      <c r="GF1077" s="1">
        <v>1.8545</v>
      </c>
      <c r="GG1077" s="1">
        <v>1.85763</v>
      </c>
      <c r="GH1077" s="1">
        <v>1.85608</v>
      </c>
      <c r="GI1077" s="1">
        <v>1.85487</v>
      </c>
      <c r="GJ1077" s="1">
        <v>1.85455</v>
      </c>
      <c r="GK1077" s="1">
        <v>1.8532</v>
      </c>
      <c r="GL1077" s="1">
        <v>1.85637</v>
      </c>
      <c r="GM1077" s="1">
        <v>0.0</v>
      </c>
      <c r="GN1077" s="1">
        <v>0.0</v>
      </c>
      <c r="GO1077" s="1">
        <v>0.0</v>
      </c>
      <c r="GP1077" s="1">
        <v>0.0</v>
      </c>
      <c r="GQ1077" s="1" t="s">
        <v>358</v>
      </c>
      <c r="GR1077" s="1" t="s">
        <v>359</v>
      </c>
      <c r="GS1077" s="1" t="s">
        <v>360</v>
      </c>
      <c r="GT1077" s="1" t="s">
        <v>360</v>
      </c>
      <c r="GU1077" s="1" t="s">
        <v>360</v>
      </c>
      <c r="GV1077" s="1" t="s">
        <v>360</v>
      </c>
      <c r="GW1077" s="1">
        <v>0.0</v>
      </c>
      <c r="GX1077" s="1">
        <v>100.0</v>
      </c>
      <c r="GY1077" s="1">
        <v>100.0</v>
      </c>
      <c r="GZ1077" s="1">
        <v>2.54</v>
      </c>
      <c r="HA1077" s="1">
        <v>0.0023</v>
      </c>
      <c r="HB1077" s="1">
        <v>0.4072566870634428</v>
      </c>
      <c r="HC1077" s="1">
        <v>0.002678124759318837</v>
      </c>
      <c r="HD1077" s="1">
        <v>-9.373761146515732E-7</v>
      </c>
      <c r="HE1077" s="1">
        <v>1.391563784175389E-10</v>
      </c>
      <c r="HF1077" s="1">
        <v>-0.08316833377203428</v>
      </c>
      <c r="HG1077" s="1">
        <v>0.01061361004592812</v>
      </c>
      <c r="HH1077" s="1">
        <v>-3.086644042041478E-4</v>
      </c>
      <c r="HI1077" s="1">
        <v>1.24720902217549E-6</v>
      </c>
      <c r="HJ1077" s="1">
        <v>1.0</v>
      </c>
      <c r="HK1077" s="1">
        <v>2093.0</v>
      </c>
      <c r="HL1077" s="1">
        <v>2.0</v>
      </c>
      <c r="HM1077" s="1">
        <v>27.0</v>
      </c>
      <c r="HN1077" s="1">
        <v>7.8</v>
      </c>
      <c r="HO1077" s="1">
        <v>7.7</v>
      </c>
      <c r="HP1077" s="1">
        <v>2.64526</v>
      </c>
      <c r="HQ1077" s="1">
        <v>2.29858</v>
      </c>
      <c r="HR1077" s="1">
        <v>1.4978</v>
      </c>
      <c r="HS1077" s="1">
        <v>2.30103</v>
      </c>
      <c r="HT1077" s="1">
        <v>1.54785</v>
      </c>
      <c r="HU1077" s="1">
        <v>2.36816</v>
      </c>
      <c r="HV1077" s="1">
        <v>36.7654</v>
      </c>
      <c r="HW1077" s="1">
        <v>14.0095</v>
      </c>
      <c r="HX1077" s="1">
        <v>18.0</v>
      </c>
      <c r="HY1077" s="1">
        <v>504.93</v>
      </c>
      <c r="HZ1077" s="1">
        <v>504.167</v>
      </c>
      <c r="IA1077" s="1">
        <v>28.8184</v>
      </c>
      <c r="IB1077" s="1">
        <v>30.5362</v>
      </c>
      <c r="IC1077" s="1">
        <v>30.0002</v>
      </c>
      <c r="ID1077" s="1">
        <v>30.332</v>
      </c>
      <c r="IE1077" s="1">
        <v>30.429</v>
      </c>
      <c r="IF1077" s="1">
        <v>53.0221</v>
      </c>
      <c r="IG1077" s="1">
        <v>30.1514</v>
      </c>
      <c r="IH1077" s="1">
        <v>0.0</v>
      </c>
      <c r="II1077" s="1">
        <v>28.8165</v>
      </c>
      <c r="IJ1077" s="1">
        <v>1297.79</v>
      </c>
      <c r="IK1077" s="1">
        <v>23.042</v>
      </c>
      <c r="IL1077" s="1">
        <v>100.707</v>
      </c>
      <c r="IM1077" s="1">
        <v>100.438</v>
      </c>
      <c r="IN1077" s="1" t="s">
        <v>365</v>
      </c>
    </row>
    <row r="1078" ht="15.75" customHeight="1">
      <c r="A1078" s="1">
        <v>1062.0</v>
      </c>
      <c r="B1078" s="1">
        <v>1.6604923891E9</v>
      </c>
      <c r="C1078" s="1">
        <v>8260.0</v>
      </c>
      <c r="D1078" s="1" t="s">
        <v>2458</v>
      </c>
      <c r="E1078" s="1" t="s">
        <v>2459</v>
      </c>
      <c r="F1078" s="1">
        <v>1.0</v>
      </c>
      <c r="G1078" s="1" t="s">
        <v>1964</v>
      </c>
      <c r="H1078" s="1" t="s">
        <v>350</v>
      </c>
      <c r="I1078" s="1" t="s">
        <v>351</v>
      </c>
      <c r="J1078" s="1" t="s">
        <v>352</v>
      </c>
      <c r="K1078" s="1" t="s">
        <v>1168</v>
      </c>
      <c r="L1078" s="1" t="s">
        <v>349</v>
      </c>
      <c r="M1078" s="1" t="s">
        <v>354</v>
      </c>
      <c r="N1078" s="1">
        <v>1.6604923811E9</v>
      </c>
      <c r="O1078" s="1">
        <f t="shared" si="1"/>
        <v>0.003474946757</v>
      </c>
      <c r="P1078" s="1">
        <f t="shared" si="2"/>
        <v>3.474946757</v>
      </c>
      <c r="Q1078" s="1">
        <f t="shared" si="3"/>
        <v>2.212093522</v>
      </c>
      <c r="R1078" s="1">
        <f t="shared" si="4"/>
        <v>1186.749375</v>
      </c>
      <c r="S1078" s="1">
        <f t="shared" si="5"/>
        <v>1131.433037</v>
      </c>
      <c r="T1078" s="1">
        <f t="shared" si="6"/>
        <v>112.8679472</v>
      </c>
      <c r="U1078" s="1">
        <f t="shared" si="7"/>
        <v>118.3861186</v>
      </c>
      <c r="V1078" s="1">
        <f t="shared" si="8"/>
        <v>0.1859312212</v>
      </c>
      <c r="W1078" s="1">
        <f t="shared" si="9"/>
        <v>2.924434276</v>
      </c>
      <c r="X1078" s="1">
        <f t="shared" si="10"/>
        <v>0.1796047623</v>
      </c>
      <c r="Y1078" s="1">
        <f t="shared" si="11"/>
        <v>0.1128034506</v>
      </c>
      <c r="Z1078" s="1">
        <f t="shared" si="12"/>
        <v>321.515382</v>
      </c>
      <c r="AA1078" s="1">
        <f t="shared" si="13"/>
        <v>31.99102434</v>
      </c>
      <c r="AB1078" s="1">
        <f t="shared" si="14"/>
        <v>31.2263</v>
      </c>
      <c r="AC1078" s="1">
        <f t="shared" si="15"/>
        <v>4.569917106</v>
      </c>
      <c r="AD1078" s="1">
        <f t="shared" si="16"/>
        <v>60.07703527</v>
      </c>
      <c r="AE1078" s="1">
        <f t="shared" si="17"/>
        <v>2.710279158</v>
      </c>
      <c r="AF1078" s="1">
        <f t="shared" si="18"/>
        <v>4.511339726</v>
      </c>
      <c r="AG1078" s="1">
        <f t="shared" si="19"/>
        <v>1.859637947</v>
      </c>
      <c r="AH1078" s="1">
        <f t="shared" si="20"/>
        <v>-153.245152</v>
      </c>
      <c r="AI1078" s="1">
        <f t="shared" si="21"/>
        <v>-35.7025827</v>
      </c>
      <c r="AJ1078" s="1">
        <f t="shared" si="22"/>
        <v>-2.744570014</v>
      </c>
      <c r="AK1078" s="1">
        <f t="shared" si="23"/>
        <v>129.8230773</v>
      </c>
      <c r="AL1078" s="1">
        <f t="shared" si="24"/>
        <v>33.77633379</v>
      </c>
      <c r="AM1078" s="1">
        <f t="shared" si="25"/>
        <v>3.474424687</v>
      </c>
      <c r="AN1078" s="1">
        <f t="shared" si="26"/>
        <v>2.212093522</v>
      </c>
      <c r="AO1078" s="1">
        <v>1286.298832772185</v>
      </c>
      <c r="AP1078" s="1">
        <v>1257.770545454546</v>
      </c>
      <c r="AQ1078" s="1">
        <v>5.041766593649918</v>
      </c>
      <c r="AR1078" s="1">
        <v>64.97153183116835</v>
      </c>
      <c r="AS1078" s="1">
        <f t="shared" si="27"/>
        <v>3.474946757</v>
      </c>
      <c r="AT1078" s="1">
        <v>23.1200006045712</v>
      </c>
      <c r="AU1078" s="1">
        <v>27.17537575757576</v>
      </c>
      <c r="AV1078" s="1">
        <v>8.819674058391302E-6</v>
      </c>
      <c r="AW1078" s="1">
        <v>82.28873051766035</v>
      </c>
      <c r="AX1078" s="1">
        <v>0.0</v>
      </c>
      <c r="AY1078" s="1">
        <v>0.0</v>
      </c>
      <c r="AZ1078" s="1">
        <f t="shared" si="28"/>
        <v>1</v>
      </c>
      <c r="BA1078" s="1">
        <f t="shared" si="29"/>
        <v>0</v>
      </c>
      <c r="BB1078" s="1">
        <f t="shared" si="30"/>
        <v>52028.31941</v>
      </c>
      <c r="BC1078" s="1">
        <f t="shared" si="31"/>
        <v>1999.9925</v>
      </c>
      <c r="BD1078" s="1">
        <f t="shared" si="32"/>
        <v>1681.194</v>
      </c>
      <c r="BE1078" s="1">
        <f t="shared" si="33"/>
        <v>0.8406001523</v>
      </c>
      <c r="BF1078" s="1">
        <f t="shared" si="34"/>
        <v>0.1607582938</v>
      </c>
      <c r="BG1078" s="1">
        <v>6.0</v>
      </c>
      <c r="BH1078" s="1">
        <v>0.5</v>
      </c>
      <c r="BI1078" s="1" t="s">
        <v>355</v>
      </c>
      <c r="BJ1078" s="1">
        <v>2.0</v>
      </c>
      <c r="BK1078" s="1" t="b">
        <v>1</v>
      </c>
      <c r="BL1078" s="1">
        <v>1.6604923811E9</v>
      </c>
      <c r="BM1078" s="1">
        <v>1186.749375</v>
      </c>
      <c r="BN1078" s="1">
        <v>1232.215625</v>
      </c>
      <c r="BO1078" s="1">
        <v>27.1689125</v>
      </c>
      <c r="BP1078" s="1">
        <v>23.1140625</v>
      </c>
      <c r="BQ1078" s="1">
        <v>1184.253125</v>
      </c>
      <c r="BR1078" s="1">
        <v>27.16653125</v>
      </c>
      <c r="BS1078" s="1">
        <v>500.146</v>
      </c>
      <c r="BT1078" s="1">
        <v>99.65663124999999</v>
      </c>
      <c r="BU1078" s="1">
        <v>0.0999989875</v>
      </c>
      <c r="BV1078" s="1">
        <v>30.99985</v>
      </c>
      <c r="BW1078" s="1">
        <v>31.2263</v>
      </c>
      <c r="BX1078" s="1">
        <v>999.9</v>
      </c>
      <c r="BY1078" s="1">
        <v>0.0</v>
      </c>
      <c r="BZ1078" s="1">
        <v>0.0</v>
      </c>
      <c r="CA1078" s="1">
        <v>10005.223125</v>
      </c>
      <c r="CB1078" s="1">
        <v>0.0</v>
      </c>
      <c r="CC1078" s="1">
        <v>31.73454375</v>
      </c>
      <c r="CD1078" s="1">
        <v>-45.46699375</v>
      </c>
      <c r="CE1078" s="1">
        <v>1219.89375</v>
      </c>
      <c r="CF1078" s="1">
        <v>1261.371875</v>
      </c>
      <c r="CG1078" s="1">
        <v>4.054851875</v>
      </c>
      <c r="CH1078" s="1">
        <v>1232.215625</v>
      </c>
      <c r="CI1078" s="1">
        <v>23.1140625</v>
      </c>
      <c r="CJ1078" s="1">
        <v>2.70756125</v>
      </c>
      <c r="CK1078" s="1">
        <v>2.30347</v>
      </c>
      <c r="CL1078" s="1">
        <v>22.3310875</v>
      </c>
      <c r="CM1078" s="1">
        <v>19.700675</v>
      </c>
      <c r="CN1078" s="1">
        <v>1999.9925</v>
      </c>
      <c r="CO1078" s="1">
        <v>0.9799931875000001</v>
      </c>
      <c r="CP1078" s="1">
        <v>0.02000691875</v>
      </c>
      <c r="CQ1078" s="1">
        <v>0.0</v>
      </c>
      <c r="CR1078" s="1">
        <v>2.8074375</v>
      </c>
      <c r="CS1078" s="1">
        <v>0.0</v>
      </c>
      <c r="CT1078" s="1">
        <v>33410.38125</v>
      </c>
      <c r="CU1078" s="1">
        <v>17412.24375</v>
      </c>
      <c r="CV1078" s="1">
        <v>40.875</v>
      </c>
      <c r="CW1078" s="1">
        <v>41.875</v>
      </c>
      <c r="CX1078" s="1">
        <v>40.875</v>
      </c>
      <c r="CY1078" s="1">
        <v>40.3159375</v>
      </c>
      <c r="CZ1078" s="1">
        <v>41.0</v>
      </c>
      <c r="DA1078" s="1">
        <v>1959.9825</v>
      </c>
      <c r="DB1078" s="1">
        <v>40.01</v>
      </c>
      <c r="DC1078" s="1">
        <v>0.0</v>
      </c>
      <c r="DD1078" s="1">
        <v>1.6604923874E9</v>
      </c>
      <c r="DE1078" s="1">
        <v>0.0</v>
      </c>
      <c r="DF1078" s="1">
        <v>1.6604919246E9</v>
      </c>
      <c r="DG1078" s="1" t="s">
        <v>1965</v>
      </c>
      <c r="DH1078" s="1">
        <v>1.6604919196E9</v>
      </c>
      <c r="DI1078" s="1">
        <v>1.6604919246E9</v>
      </c>
      <c r="DJ1078" s="1">
        <v>26.0</v>
      </c>
      <c r="DK1078" s="1">
        <v>0.565</v>
      </c>
      <c r="DL1078" s="1">
        <v>-0.007</v>
      </c>
      <c r="DM1078" s="1">
        <v>1.335</v>
      </c>
      <c r="DN1078" s="1">
        <v>0.012</v>
      </c>
      <c r="DO1078" s="1">
        <v>400.0</v>
      </c>
      <c r="DP1078" s="1">
        <v>23.0</v>
      </c>
      <c r="DQ1078" s="1">
        <v>0.17</v>
      </c>
      <c r="DR1078" s="1">
        <v>0.02</v>
      </c>
      <c r="DS1078" s="1">
        <v>2.475732241066793</v>
      </c>
      <c r="DT1078" s="1">
        <v>-2.064736628238519</v>
      </c>
      <c r="DU1078" s="1">
        <v>0.1731815474281917</v>
      </c>
      <c r="DV1078" s="1">
        <v>0.0</v>
      </c>
      <c r="DW1078" s="1">
        <v>33.7698367425938</v>
      </c>
      <c r="DX1078" s="1">
        <v>-6.023154853840451</v>
      </c>
      <c r="DY1078" s="1">
        <v>0.5365549023047367</v>
      </c>
      <c r="DZ1078" s="1">
        <v>0.0</v>
      </c>
      <c r="EA1078" s="1">
        <v>-45.45668064516128</v>
      </c>
      <c r="EB1078" s="1">
        <v>5.402250000000176</v>
      </c>
      <c r="EC1078" s="1">
        <v>0.5649938477651653</v>
      </c>
      <c r="ED1078" s="1">
        <v>0.0</v>
      </c>
      <c r="EE1078" s="1">
        <v>1127.994016848787</v>
      </c>
      <c r="EF1078" s="1">
        <v>306.3281353962711</v>
      </c>
      <c r="EG1078" s="1">
        <v>22.10561007942056</v>
      </c>
      <c r="EH1078" s="1">
        <v>0.0</v>
      </c>
      <c r="EI1078" s="1">
        <v>4.054737804878049</v>
      </c>
      <c r="EJ1078" s="1">
        <v>-0.005753728222988361</v>
      </c>
      <c r="EK1078" s="1">
        <v>0.001798048416553018</v>
      </c>
      <c r="EL1078" s="1">
        <v>1.0</v>
      </c>
      <c r="EM1078" s="1">
        <v>1.859696867579525</v>
      </c>
      <c r="EN1078" s="1">
        <v>-0.005302667645467163</v>
      </c>
      <c r="EO1078" s="1">
        <v>8.149545456779589E-4</v>
      </c>
      <c r="EP1078" s="1">
        <v>1.0</v>
      </c>
      <c r="EQ1078" s="1">
        <v>2.0</v>
      </c>
      <c r="ER1078" s="1">
        <v>6.0</v>
      </c>
      <c r="ES1078" s="1" t="s">
        <v>384</v>
      </c>
      <c r="ET1078" s="1">
        <v>2.9441</v>
      </c>
      <c r="EU1078" s="1">
        <v>2.80131</v>
      </c>
      <c r="EV1078" s="1">
        <v>0.190267</v>
      </c>
      <c r="EW1078" s="1">
        <v>0.194557</v>
      </c>
      <c r="EX1078" s="1">
        <v>0.118316</v>
      </c>
      <c r="EY1078" s="1">
        <v>0.105643</v>
      </c>
      <c r="EZ1078" s="1">
        <v>16639.1</v>
      </c>
      <c r="FA1078" s="1">
        <v>17357.0</v>
      </c>
      <c r="FB1078" s="1">
        <v>23889.7</v>
      </c>
      <c r="FC1078" s="1">
        <v>25071.2</v>
      </c>
      <c r="FD1078" s="1">
        <v>33711.9</v>
      </c>
      <c r="FE1078" s="1">
        <v>35803.4</v>
      </c>
      <c r="FF1078" s="1">
        <v>43546.6</v>
      </c>
      <c r="FG1078" s="1">
        <v>46341.6</v>
      </c>
      <c r="FH1078" s="1">
        <v>1.98818</v>
      </c>
      <c r="FI1078" s="1">
        <v>1.88577</v>
      </c>
      <c r="FJ1078" s="1">
        <v>0.120904</v>
      </c>
      <c r="FK1078" s="1">
        <v>0.0</v>
      </c>
      <c r="FL1078" s="1">
        <v>29.2596</v>
      </c>
      <c r="FM1078" s="1">
        <v>999.9</v>
      </c>
      <c r="FN1078" s="1">
        <v>61.0</v>
      </c>
      <c r="FO1078" s="1">
        <v>33.9</v>
      </c>
      <c r="FP1078" s="1">
        <v>32.5208</v>
      </c>
      <c r="FQ1078" s="1">
        <v>63.3764</v>
      </c>
      <c r="FR1078" s="1">
        <v>25.1002</v>
      </c>
      <c r="FS1078" s="1">
        <v>1.0</v>
      </c>
      <c r="FT1078" s="1">
        <v>0.268064</v>
      </c>
      <c r="FU1078" s="1">
        <v>0.405923</v>
      </c>
      <c r="FV1078" s="1">
        <v>20.3237</v>
      </c>
      <c r="FW1078" s="1">
        <v>5.2104</v>
      </c>
      <c r="FX1078" s="1">
        <v>11.9062</v>
      </c>
      <c r="FY1078" s="1">
        <v>5.00285</v>
      </c>
      <c r="FZ1078" s="1">
        <v>3.29043</v>
      </c>
      <c r="GA1078" s="1">
        <v>9999.0</v>
      </c>
      <c r="GB1078" s="1">
        <v>9999.0</v>
      </c>
      <c r="GC1078" s="1">
        <v>9999.0</v>
      </c>
      <c r="GD1078" s="1">
        <v>999.9</v>
      </c>
      <c r="GE1078" s="1">
        <v>1.85951</v>
      </c>
      <c r="GF1078" s="1">
        <v>1.85448</v>
      </c>
      <c r="GG1078" s="1">
        <v>1.85763</v>
      </c>
      <c r="GH1078" s="1">
        <v>1.85608</v>
      </c>
      <c r="GI1078" s="1">
        <v>1.85487</v>
      </c>
      <c r="GJ1078" s="1">
        <v>1.85455</v>
      </c>
      <c r="GK1078" s="1">
        <v>1.8532</v>
      </c>
      <c r="GL1078" s="1">
        <v>1.85637</v>
      </c>
      <c r="GM1078" s="1">
        <v>0.0</v>
      </c>
      <c r="GN1078" s="1">
        <v>0.0</v>
      </c>
      <c r="GO1078" s="1">
        <v>0.0</v>
      </c>
      <c r="GP1078" s="1">
        <v>0.0</v>
      </c>
      <c r="GQ1078" s="1" t="s">
        <v>358</v>
      </c>
      <c r="GR1078" s="1" t="s">
        <v>359</v>
      </c>
      <c r="GS1078" s="1" t="s">
        <v>360</v>
      </c>
      <c r="GT1078" s="1" t="s">
        <v>360</v>
      </c>
      <c r="GU1078" s="1" t="s">
        <v>360</v>
      </c>
      <c r="GV1078" s="1" t="s">
        <v>360</v>
      </c>
      <c r="GW1078" s="1">
        <v>0.0</v>
      </c>
      <c r="GX1078" s="1">
        <v>100.0</v>
      </c>
      <c r="GY1078" s="1">
        <v>100.0</v>
      </c>
      <c r="GZ1078" s="1">
        <v>2.54</v>
      </c>
      <c r="HA1078" s="1">
        <v>0.0024</v>
      </c>
      <c r="HB1078" s="1">
        <v>0.4072566870634428</v>
      </c>
      <c r="HC1078" s="1">
        <v>0.002678124759318837</v>
      </c>
      <c r="HD1078" s="1">
        <v>-9.373761146515732E-7</v>
      </c>
      <c r="HE1078" s="1">
        <v>1.391563784175389E-10</v>
      </c>
      <c r="HF1078" s="1">
        <v>-0.08316833377203428</v>
      </c>
      <c r="HG1078" s="1">
        <v>0.01061361004592812</v>
      </c>
      <c r="HH1078" s="1">
        <v>-3.086644042041478E-4</v>
      </c>
      <c r="HI1078" s="1">
        <v>1.24720902217549E-6</v>
      </c>
      <c r="HJ1078" s="1">
        <v>1.0</v>
      </c>
      <c r="HK1078" s="1">
        <v>2093.0</v>
      </c>
      <c r="HL1078" s="1">
        <v>2.0</v>
      </c>
      <c r="HM1078" s="1">
        <v>27.0</v>
      </c>
      <c r="HN1078" s="1">
        <v>7.8</v>
      </c>
      <c r="HO1078" s="1">
        <v>7.7</v>
      </c>
      <c r="HP1078" s="1">
        <v>2.65137</v>
      </c>
      <c r="HQ1078" s="1">
        <v>2.2998</v>
      </c>
      <c r="HR1078" s="1">
        <v>1.4978</v>
      </c>
      <c r="HS1078" s="1">
        <v>2.30103</v>
      </c>
      <c r="HT1078" s="1">
        <v>1.54785</v>
      </c>
      <c r="HU1078" s="1">
        <v>2.2583</v>
      </c>
      <c r="HV1078" s="1">
        <v>36.7654</v>
      </c>
      <c r="HW1078" s="1">
        <v>14.0007</v>
      </c>
      <c r="HX1078" s="1">
        <v>18.0</v>
      </c>
      <c r="HY1078" s="1">
        <v>504.89</v>
      </c>
      <c r="HZ1078" s="1">
        <v>504.269</v>
      </c>
      <c r="IA1078" s="1">
        <v>28.8182</v>
      </c>
      <c r="IB1078" s="1">
        <v>30.5363</v>
      </c>
      <c r="IC1078" s="1">
        <v>30.0003</v>
      </c>
      <c r="ID1078" s="1">
        <v>30.3326</v>
      </c>
      <c r="IE1078" s="1">
        <v>30.4292</v>
      </c>
      <c r="IF1078" s="1">
        <v>53.1379</v>
      </c>
      <c r="IG1078" s="1">
        <v>30.1514</v>
      </c>
      <c r="IH1078" s="1">
        <v>0.0</v>
      </c>
      <c r="II1078" s="1">
        <v>28.8165</v>
      </c>
      <c r="IJ1078" s="1">
        <v>1297.79</v>
      </c>
      <c r="IK1078" s="1">
        <v>23.039</v>
      </c>
      <c r="IL1078" s="1">
        <v>100.706</v>
      </c>
      <c r="IM1078" s="1">
        <v>100.437</v>
      </c>
      <c r="IN1078" s="1" t="s">
        <v>365</v>
      </c>
    </row>
    <row r="1079" ht="15.75" customHeight="1">
      <c r="A1079" s="1">
        <v>1063.0</v>
      </c>
      <c r="B1079" s="1">
        <v>1.6604923901E9</v>
      </c>
      <c r="C1079" s="1">
        <v>8261.0</v>
      </c>
      <c r="D1079" s="1" t="s">
        <v>2460</v>
      </c>
      <c r="E1079" s="1" t="s">
        <v>2461</v>
      </c>
      <c r="F1079" s="1">
        <v>1.0</v>
      </c>
      <c r="G1079" s="1" t="s">
        <v>1964</v>
      </c>
      <c r="H1079" s="1" t="s">
        <v>350</v>
      </c>
      <c r="I1079" s="1" t="s">
        <v>351</v>
      </c>
      <c r="J1079" s="1" t="s">
        <v>352</v>
      </c>
      <c r="K1079" s="1" t="s">
        <v>1168</v>
      </c>
      <c r="L1079" s="1" t="s">
        <v>349</v>
      </c>
      <c r="M1079" s="1" t="s">
        <v>354</v>
      </c>
      <c r="N1079" s="1">
        <v>1.660492382599999E9</v>
      </c>
      <c r="O1079" s="1">
        <f t="shared" si="1"/>
        <v>0.003473546847</v>
      </c>
      <c r="P1079" s="1">
        <f t="shared" si="2"/>
        <v>3.473546847</v>
      </c>
      <c r="Q1079" s="1">
        <f t="shared" si="3"/>
        <v>2.366877826</v>
      </c>
      <c r="R1079" s="1">
        <f t="shared" si="4"/>
        <v>1194.162667</v>
      </c>
      <c r="S1079" s="1">
        <f t="shared" si="5"/>
        <v>1137.263675</v>
      </c>
      <c r="T1079" s="1">
        <f t="shared" si="6"/>
        <v>113.4498979</v>
      </c>
      <c r="U1079" s="1">
        <f t="shared" si="7"/>
        <v>119.125965</v>
      </c>
      <c r="V1079" s="1">
        <f t="shared" si="8"/>
        <v>0.1858600589</v>
      </c>
      <c r="W1079" s="1">
        <f t="shared" si="9"/>
        <v>2.924735056</v>
      </c>
      <c r="X1079" s="1">
        <f t="shared" si="10"/>
        <v>0.1795389795</v>
      </c>
      <c r="Y1079" s="1">
        <f t="shared" si="11"/>
        <v>0.1127618767</v>
      </c>
      <c r="Z1079" s="1">
        <f t="shared" si="12"/>
        <v>321.5158342</v>
      </c>
      <c r="AA1079" s="1">
        <f t="shared" si="13"/>
        <v>31.99153912</v>
      </c>
      <c r="AB1079" s="1">
        <f t="shared" si="14"/>
        <v>31.22658</v>
      </c>
      <c r="AC1079" s="1">
        <f t="shared" si="15"/>
        <v>4.569989943</v>
      </c>
      <c r="AD1079" s="1">
        <f t="shared" si="16"/>
        <v>60.07925499</v>
      </c>
      <c r="AE1079" s="1">
        <f t="shared" si="17"/>
        <v>2.710416902</v>
      </c>
      <c r="AF1079" s="1">
        <f t="shared" si="18"/>
        <v>4.511402318</v>
      </c>
      <c r="AG1079" s="1">
        <f t="shared" si="19"/>
        <v>1.859573041</v>
      </c>
      <c r="AH1079" s="1">
        <f t="shared" si="20"/>
        <v>-153.183416</v>
      </c>
      <c r="AI1079" s="1">
        <f t="shared" si="21"/>
        <v>-35.71203628</v>
      </c>
      <c r="AJ1079" s="1">
        <f t="shared" si="22"/>
        <v>-2.745021499</v>
      </c>
      <c r="AK1079" s="1">
        <f t="shared" si="23"/>
        <v>129.8753604</v>
      </c>
      <c r="AL1079" s="1">
        <f t="shared" si="24"/>
        <v>33.69070669</v>
      </c>
      <c r="AM1079" s="1">
        <f t="shared" si="25"/>
        <v>3.474033109</v>
      </c>
      <c r="AN1079" s="1">
        <f t="shared" si="26"/>
        <v>2.366877826</v>
      </c>
      <c r="AO1079" s="1">
        <v>1291.553593813717</v>
      </c>
      <c r="AP1079" s="1">
        <v>1262.803333333333</v>
      </c>
      <c r="AQ1079" s="1">
        <v>5.048050365228777</v>
      </c>
      <c r="AR1079" s="1">
        <v>64.97153183116835</v>
      </c>
      <c r="AS1079" s="1">
        <f t="shared" si="27"/>
        <v>3.473546847</v>
      </c>
      <c r="AT1079" s="1">
        <v>23.12268118722882</v>
      </c>
      <c r="AU1079" s="1">
        <v>27.1763496969697</v>
      </c>
      <c r="AV1079" s="1">
        <v>1.210050309022563E-5</v>
      </c>
      <c r="AW1079" s="1">
        <v>82.28873051766035</v>
      </c>
      <c r="AX1079" s="1">
        <v>0.0</v>
      </c>
      <c r="AY1079" s="1">
        <v>0.0</v>
      </c>
      <c r="AZ1079" s="1">
        <f t="shared" si="28"/>
        <v>1</v>
      </c>
      <c r="BA1079" s="1">
        <f t="shared" si="29"/>
        <v>0</v>
      </c>
      <c r="BB1079" s="1">
        <f t="shared" si="30"/>
        <v>52036.84728</v>
      </c>
      <c r="BC1079" s="1">
        <f t="shared" si="31"/>
        <v>1999.995333</v>
      </c>
      <c r="BD1079" s="1">
        <f t="shared" si="32"/>
        <v>1681.19638</v>
      </c>
      <c r="BE1079" s="1">
        <f t="shared" si="33"/>
        <v>0.8406001514</v>
      </c>
      <c r="BF1079" s="1">
        <f t="shared" si="34"/>
        <v>0.1607582922</v>
      </c>
      <c r="BG1079" s="1">
        <v>6.0</v>
      </c>
      <c r="BH1079" s="1">
        <v>0.5</v>
      </c>
      <c r="BI1079" s="1" t="s">
        <v>355</v>
      </c>
      <c r="BJ1079" s="1">
        <v>2.0</v>
      </c>
      <c r="BK1079" s="1" t="b">
        <v>1</v>
      </c>
      <c r="BL1079" s="1">
        <v>1.660492382599999E9</v>
      </c>
      <c r="BM1079" s="1">
        <v>1194.162666666667</v>
      </c>
      <c r="BN1079" s="1">
        <v>1239.556</v>
      </c>
      <c r="BO1079" s="1">
        <v>27.17022</v>
      </c>
      <c r="BP1079" s="1">
        <v>23.11588</v>
      </c>
      <c r="BQ1079" s="1">
        <v>1191.658</v>
      </c>
      <c r="BR1079" s="1">
        <v>27.16784</v>
      </c>
      <c r="BS1079" s="1">
        <v>500.1518666666668</v>
      </c>
      <c r="BT1079" s="1">
        <v>99.65691999999999</v>
      </c>
      <c r="BU1079" s="1">
        <v>0.09997936</v>
      </c>
      <c r="BV1079" s="1">
        <v>31.00009333333333</v>
      </c>
      <c r="BW1079" s="1">
        <v>31.22658</v>
      </c>
      <c r="BX1079" s="1">
        <v>999.8999999999999</v>
      </c>
      <c r="BY1079" s="1">
        <v>0.0</v>
      </c>
      <c r="BZ1079" s="1">
        <v>0.0</v>
      </c>
      <c r="CA1079" s="1">
        <v>10006.91133333333</v>
      </c>
      <c r="CB1079" s="1">
        <v>0.0</v>
      </c>
      <c r="CC1079" s="1">
        <v>32.05578666666667</v>
      </c>
      <c r="CD1079" s="1">
        <v>-45.39384666666665</v>
      </c>
      <c r="CE1079" s="1">
        <v>1227.516</v>
      </c>
      <c r="CF1079" s="1">
        <v>1268.888</v>
      </c>
      <c r="CG1079" s="1">
        <v>4.054343333333333</v>
      </c>
      <c r="CH1079" s="1">
        <v>1239.556</v>
      </c>
      <c r="CI1079" s="1">
        <v>23.11588</v>
      </c>
      <c r="CJ1079" s="1">
        <v>2.707699333333334</v>
      </c>
      <c r="CK1079" s="1">
        <v>2.303658</v>
      </c>
      <c r="CL1079" s="1">
        <v>22.33192666666667</v>
      </c>
      <c r="CM1079" s="1">
        <v>19.70198666666667</v>
      </c>
      <c r="CN1079" s="1">
        <v>1999.995333333333</v>
      </c>
      <c r="CO1079" s="1">
        <v>0.9799932000000001</v>
      </c>
      <c r="CP1079" s="1">
        <v>0.02000690666666667</v>
      </c>
      <c r="CQ1079" s="1">
        <v>0.0</v>
      </c>
      <c r="CR1079" s="1">
        <v>2.7966</v>
      </c>
      <c r="CS1079" s="1">
        <v>0.0</v>
      </c>
      <c r="CT1079" s="1">
        <v>33407.16666666666</v>
      </c>
      <c r="CU1079" s="1">
        <v>17412.27333333333</v>
      </c>
      <c r="CV1079" s="1">
        <v>40.875</v>
      </c>
      <c r="CW1079" s="1">
        <v>41.875</v>
      </c>
      <c r="CX1079" s="1">
        <v>40.875</v>
      </c>
      <c r="CY1079" s="1">
        <v>40.312</v>
      </c>
      <c r="CZ1079" s="1">
        <v>41.0</v>
      </c>
      <c r="DA1079" s="1">
        <v>1959.985333333334</v>
      </c>
      <c r="DB1079" s="1">
        <v>40.01</v>
      </c>
      <c r="DC1079" s="1">
        <v>0.0</v>
      </c>
      <c r="DD1079" s="1">
        <v>1.660492388E9</v>
      </c>
      <c r="DE1079" s="1">
        <v>0.0</v>
      </c>
      <c r="DF1079" s="1">
        <v>1.6604919246E9</v>
      </c>
      <c r="DG1079" s="1" t="s">
        <v>1965</v>
      </c>
      <c r="DH1079" s="1">
        <v>1.6604919196E9</v>
      </c>
      <c r="DI1079" s="1">
        <v>1.6604919246E9</v>
      </c>
      <c r="DJ1079" s="1">
        <v>26.0</v>
      </c>
      <c r="DK1079" s="1">
        <v>0.565</v>
      </c>
      <c r="DL1079" s="1">
        <v>-0.007</v>
      </c>
      <c r="DM1079" s="1">
        <v>1.335</v>
      </c>
      <c r="DN1079" s="1">
        <v>0.012</v>
      </c>
      <c r="DO1079" s="1">
        <v>400.0</v>
      </c>
      <c r="DP1079" s="1">
        <v>23.0</v>
      </c>
      <c r="DQ1079" s="1">
        <v>0.17</v>
      </c>
      <c r="DR1079" s="1">
        <v>0.02</v>
      </c>
      <c r="DS1079" s="1">
        <v>2.453746842516783</v>
      </c>
      <c r="DT1079" s="1">
        <v>-2.185738080741651</v>
      </c>
      <c r="DU1079" s="1">
        <v>0.179044970556605</v>
      </c>
      <c r="DV1079" s="1">
        <v>0.0</v>
      </c>
      <c r="DW1079" s="1">
        <v>33.72480119946476</v>
      </c>
      <c r="DX1079" s="1">
        <v>-5.063206077922715</v>
      </c>
      <c r="DY1079" s="1">
        <v>0.5108356489842379</v>
      </c>
      <c r="DZ1079" s="1">
        <v>0.0</v>
      </c>
      <c r="EA1079" s="1">
        <v>-45.42569999999999</v>
      </c>
      <c r="EB1079" s="1">
        <v>4.295888709677527</v>
      </c>
      <c r="EC1079" s="1">
        <v>0.5444132828841017</v>
      </c>
      <c r="ED1079" s="1">
        <v>0.0</v>
      </c>
      <c r="EE1079" s="1">
        <v>1132.97719869577</v>
      </c>
      <c r="EF1079" s="1">
        <v>306.8574703951393</v>
      </c>
      <c r="EG1079" s="1">
        <v>22.14304532514508</v>
      </c>
      <c r="EH1079" s="1">
        <v>0.0</v>
      </c>
      <c r="EI1079" s="1">
        <v>4.054525121951219</v>
      </c>
      <c r="EJ1079" s="1">
        <v>-0.009966062717776093</v>
      </c>
      <c r="EK1079" s="1">
        <v>0.002068238465695258</v>
      </c>
      <c r="EL1079" s="1">
        <v>1.0</v>
      </c>
      <c r="EM1079" s="1">
        <v>1.859630664220494</v>
      </c>
      <c r="EN1079" s="1">
        <v>-0.006765482554405526</v>
      </c>
      <c r="EO1079" s="1">
        <v>8.526452288030639E-4</v>
      </c>
      <c r="EP1079" s="1">
        <v>1.0</v>
      </c>
      <c r="EQ1079" s="1">
        <v>2.0</v>
      </c>
      <c r="ER1079" s="1">
        <v>6.0</v>
      </c>
      <c r="ES1079" s="1" t="s">
        <v>384</v>
      </c>
      <c r="ET1079" s="1">
        <v>2.94414</v>
      </c>
      <c r="EU1079" s="1">
        <v>2.8012</v>
      </c>
      <c r="EV1079" s="1">
        <v>0.190733</v>
      </c>
      <c r="EW1079" s="1">
        <v>0.195024</v>
      </c>
      <c r="EX1079" s="1">
        <v>0.118317</v>
      </c>
      <c r="EY1079" s="1">
        <v>0.105642</v>
      </c>
      <c r="EZ1079" s="1">
        <v>16629.4</v>
      </c>
      <c r="FA1079" s="1">
        <v>17346.9</v>
      </c>
      <c r="FB1079" s="1">
        <v>23889.5</v>
      </c>
      <c r="FC1079" s="1">
        <v>25071.1</v>
      </c>
      <c r="FD1079" s="1">
        <v>33711.9</v>
      </c>
      <c r="FE1079" s="1">
        <v>35803.3</v>
      </c>
      <c r="FF1079" s="1">
        <v>43546.6</v>
      </c>
      <c r="FG1079" s="1">
        <v>46341.5</v>
      </c>
      <c r="FH1079" s="1">
        <v>1.9882</v>
      </c>
      <c r="FI1079" s="1">
        <v>1.88575</v>
      </c>
      <c r="FJ1079" s="1">
        <v>0.120923</v>
      </c>
      <c r="FK1079" s="1">
        <v>0.0</v>
      </c>
      <c r="FL1079" s="1">
        <v>29.2598</v>
      </c>
      <c r="FM1079" s="1">
        <v>999.9</v>
      </c>
      <c r="FN1079" s="1">
        <v>61.0</v>
      </c>
      <c r="FO1079" s="1">
        <v>33.9</v>
      </c>
      <c r="FP1079" s="1">
        <v>32.5242</v>
      </c>
      <c r="FQ1079" s="1">
        <v>63.4564</v>
      </c>
      <c r="FR1079" s="1">
        <v>25.6691</v>
      </c>
      <c r="FS1079" s="1">
        <v>1.0</v>
      </c>
      <c r="FT1079" s="1">
        <v>0.268122</v>
      </c>
      <c r="FU1079" s="1">
        <v>0.406127</v>
      </c>
      <c r="FV1079" s="1">
        <v>20.3237</v>
      </c>
      <c r="FW1079" s="1">
        <v>5.2104</v>
      </c>
      <c r="FX1079" s="1">
        <v>11.9062</v>
      </c>
      <c r="FY1079" s="1">
        <v>5.0029</v>
      </c>
      <c r="FZ1079" s="1">
        <v>3.29048</v>
      </c>
      <c r="GA1079" s="1">
        <v>9999.0</v>
      </c>
      <c r="GB1079" s="1">
        <v>9999.0</v>
      </c>
      <c r="GC1079" s="1">
        <v>9999.0</v>
      </c>
      <c r="GD1079" s="1">
        <v>999.9</v>
      </c>
      <c r="GE1079" s="1">
        <v>1.8595</v>
      </c>
      <c r="GF1079" s="1">
        <v>1.85448</v>
      </c>
      <c r="GG1079" s="1">
        <v>1.85762</v>
      </c>
      <c r="GH1079" s="1">
        <v>1.85608</v>
      </c>
      <c r="GI1079" s="1">
        <v>1.85486</v>
      </c>
      <c r="GJ1079" s="1">
        <v>1.85455</v>
      </c>
      <c r="GK1079" s="1">
        <v>1.85319</v>
      </c>
      <c r="GL1079" s="1">
        <v>1.85637</v>
      </c>
      <c r="GM1079" s="1">
        <v>0.0</v>
      </c>
      <c r="GN1079" s="1">
        <v>0.0</v>
      </c>
      <c r="GO1079" s="1">
        <v>0.0</v>
      </c>
      <c r="GP1079" s="1">
        <v>0.0</v>
      </c>
      <c r="GQ1079" s="1" t="s">
        <v>358</v>
      </c>
      <c r="GR1079" s="1" t="s">
        <v>359</v>
      </c>
      <c r="GS1079" s="1" t="s">
        <v>360</v>
      </c>
      <c r="GT1079" s="1" t="s">
        <v>360</v>
      </c>
      <c r="GU1079" s="1" t="s">
        <v>360</v>
      </c>
      <c r="GV1079" s="1" t="s">
        <v>360</v>
      </c>
      <c r="GW1079" s="1">
        <v>0.0</v>
      </c>
      <c r="GX1079" s="1">
        <v>100.0</v>
      </c>
      <c r="GY1079" s="1">
        <v>100.0</v>
      </c>
      <c r="GZ1079" s="1">
        <v>2.55</v>
      </c>
      <c r="HA1079" s="1">
        <v>0.0024</v>
      </c>
      <c r="HB1079" s="1">
        <v>0.4072566870634428</v>
      </c>
      <c r="HC1079" s="1">
        <v>0.002678124759318837</v>
      </c>
      <c r="HD1079" s="1">
        <v>-9.373761146515732E-7</v>
      </c>
      <c r="HE1079" s="1">
        <v>1.391563784175389E-10</v>
      </c>
      <c r="HF1079" s="1">
        <v>-0.08316833377203428</v>
      </c>
      <c r="HG1079" s="1">
        <v>0.01061361004592812</v>
      </c>
      <c r="HH1079" s="1">
        <v>-3.086644042041478E-4</v>
      </c>
      <c r="HI1079" s="1">
        <v>1.24720902217549E-6</v>
      </c>
      <c r="HJ1079" s="1">
        <v>1.0</v>
      </c>
      <c r="HK1079" s="1">
        <v>2093.0</v>
      </c>
      <c r="HL1079" s="1">
        <v>2.0</v>
      </c>
      <c r="HM1079" s="1">
        <v>27.0</v>
      </c>
      <c r="HN1079" s="1">
        <v>7.8</v>
      </c>
      <c r="HO1079" s="1">
        <v>7.8</v>
      </c>
      <c r="HP1079" s="1">
        <v>2.66235</v>
      </c>
      <c r="HQ1079" s="1">
        <v>2.27661</v>
      </c>
      <c r="HR1079" s="1">
        <v>1.4978</v>
      </c>
      <c r="HS1079" s="1">
        <v>2.30225</v>
      </c>
      <c r="HT1079" s="1">
        <v>1.54785</v>
      </c>
      <c r="HU1079" s="1">
        <v>2.37915</v>
      </c>
      <c r="HV1079" s="1">
        <v>36.7654</v>
      </c>
      <c r="HW1079" s="1">
        <v>14.0007</v>
      </c>
      <c r="HX1079" s="1">
        <v>18.0</v>
      </c>
      <c r="HY1079" s="1">
        <v>504.91</v>
      </c>
      <c r="HZ1079" s="1">
        <v>504.256</v>
      </c>
      <c r="IA1079" s="1">
        <v>28.818</v>
      </c>
      <c r="IB1079" s="1">
        <v>30.5363</v>
      </c>
      <c r="IC1079" s="1">
        <v>30.0003</v>
      </c>
      <c r="ID1079" s="1">
        <v>30.3333</v>
      </c>
      <c r="IE1079" s="1">
        <v>30.4297</v>
      </c>
      <c r="IF1079" s="1">
        <v>53.3574</v>
      </c>
      <c r="IG1079" s="1">
        <v>30.1514</v>
      </c>
      <c r="IH1079" s="1">
        <v>0.0</v>
      </c>
      <c r="II1079" s="1">
        <v>28.8165</v>
      </c>
      <c r="IJ1079" s="1">
        <v>1307.82</v>
      </c>
      <c r="IK1079" s="1">
        <v>23.0396</v>
      </c>
      <c r="IL1079" s="1">
        <v>100.706</v>
      </c>
      <c r="IM1079" s="1">
        <v>100.437</v>
      </c>
      <c r="IN1079" s="1" t="s">
        <v>365</v>
      </c>
    </row>
    <row r="1080" ht="15.75" customHeight="1">
      <c r="A1080" s="1">
        <v>1064.0</v>
      </c>
      <c r="B1080" s="1">
        <v>1.6604923911E9</v>
      </c>
      <c r="C1080" s="1">
        <v>8262.0</v>
      </c>
      <c r="D1080" s="1" t="s">
        <v>2462</v>
      </c>
      <c r="E1080" s="1" t="s">
        <v>2463</v>
      </c>
      <c r="F1080" s="1">
        <v>1.0</v>
      </c>
      <c r="G1080" s="1" t="s">
        <v>1964</v>
      </c>
      <c r="H1080" s="1" t="s">
        <v>350</v>
      </c>
      <c r="I1080" s="1" t="s">
        <v>351</v>
      </c>
      <c r="J1080" s="1" t="s">
        <v>352</v>
      </c>
      <c r="K1080" s="1" t="s">
        <v>1168</v>
      </c>
      <c r="L1080" s="1" t="s">
        <v>349</v>
      </c>
      <c r="M1080" s="1" t="s">
        <v>354</v>
      </c>
      <c r="N1080" s="1">
        <v>1.6604923831E9</v>
      </c>
      <c r="O1080" s="1">
        <f t="shared" si="1"/>
        <v>0.003472384013</v>
      </c>
      <c r="P1080" s="1">
        <f t="shared" si="2"/>
        <v>3.472384013</v>
      </c>
      <c r="Q1080" s="1">
        <f t="shared" si="3"/>
        <v>2.533232919</v>
      </c>
      <c r="R1080" s="1">
        <f t="shared" si="4"/>
        <v>1196.6125</v>
      </c>
      <c r="S1080" s="1">
        <f t="shared" si="5"/>
        <v>1138.179653</v>
      </c>
      <c r="T1080" s="1">
        <f t="shared" si="6"/>
        <v>113.5413625</v>
      </c>
      <c r="U1080" s="1">
        <f t="shared" si="7"/>
        <v>119.3704468</v>
      </c>
      <c r="V1080" s="1">
        <f t="shared" si="8"/>
        <v>0.1857989213</v>
      </c>
      <c r="W1080" s="1">
        <f t="shared" si="9"/>
        <v>2.924537539</v>
      </c>
      <c r="X1080" s="1">
        <f t="shared" si="10"/>
        <v>0.1794815128</v>
      </c>
      <c r="Y1080" s="1">
        <f t="shared" si="11"/>
        <v>0.112725645</v>
      </c>
      <c r="Z1080" s="1">
        <f t="shared" si="12"/>
        <v>321.5155815</v>
      </c>
      <c r="AA1080" s="1">
        <f t="shared" si="13"/>
        <v>31.99208341</v>
      </c>
      <c r="AB1080" s="1">
        <f t="shared" si="14"/>
        <v>31.22665625</v>
      </c>
      <c r="AC1080" s="1">
        <f t="shared" si="15"/>
        <v>4.570009779</v>
      </c>
      <c r="AD1080" s="1">
        <f t="shared" si="16"/>
        <v>60.07965847</v>
      </c>
      <c r="AE1080" s="1">
        <f t="shared" si="17"/>
        <v>2.71046318</v>
      </c>
      <c r="AF1080" s="1">
        <f t="shared" si="18"/>
        <v>4.511449048</v>
      </c>
      <c r="AG1080" s="1">
        <f t="shared" si="19"/>
        <v>1.859546598</v>
      </c>
      <c r="AH1080" s="1">
        <f t="shared" si="20"/>
        <v>-153.132135</v>
      </c>
      <c r="AI1080" s="1">
        <f t="shared" si="21"/>
        <v>-35.69300372</v>
      </c>
      <c r="AJ1080" s="1">
        <f t="shared" si="22"/>
        <v>-2.743747337</v>
      </c>
      <c r="AK1080" s="1">
        <f t="shared" si="23"/>
        <v>129.9466955</v>
      </c>
      <c r="AL1080" s="1">
        <f t="shared" si="24"/>
        <v>33.69842595</v>
      </c>
      <c r="AM1080" s="1">
        <f t="shared" si="25"/>
        <v>3.47384198</v>
      </c>
      <c r="AN1080" s="1">
        <f t="shared" si="26"/>
        <v>2.533232919</v>
      </c>
      <c r="AO1080" s="1">
        <v>1296.728327458425</v>
      </c>
      <c r="AP1080" s="1">
        <v>1267.822666666666</v>
      </c>
      <c r="AQ1080" s="1">
        <v>5.03850365228899</v>
      </c>
      <c r="AR1080" s="1">
        <v>64.97153183116835</v>
      </c>
      <c r="AS1080" s="1">
        <f t="shared" si="27"/>
        <v>3.472384013</v>
      </c>
      <c r="AT1080" s="1">
        <v>23.1249887695618</v>
      </c>
      <c r="AU1080" s="1">
        <v>27.1772412121212</v>
      </c>
      <c r="AV1080" s="1">
        <v>2.02261099599615E-5</v>
      </c>
      <c r="AW1080" s="1">
        <v>82.28873051766035</v>
      </c>
      <c r="AX1080" s="1">
        <v>0.0</v>
      </c>
      <c r="AY1080" s="1">
        <v>0.0</v>
      </c>
      <c r="AZ1080" s="1">
        <f t="shared" si="28"/>
        <v>1</v>
      </c>
      <c r="BA1080" s="1">
        <f t="shared" si="29"/>
        <v>0</v>
      </c>
      <c r="BB1080" s="1">
        <f t="shared" si="30"/>
        <v>52031.1943</v>
      </c>
      <c r="BC1080" s="1">
        <f t="shared" si="31"/>
        <v>1999.99375</v>
      </c>
      <c r="BD1080" s="1">
        <f t="shared" si="32"/>
        <v>1681.19505</v>
      </c>
      <c r="BE1080" s="1">
        <f t="shared" si="33"/>
        <v>0.8406001519</v>
      </c>
      <c r="BF1080" s="1">
        <f t="shared" si="34"/>
        <v>0.1607582931</v>
      </c>
      <c r="BG1080" s="1">
        <v>6.0</v>
      </c>
      <c r="BH1080" s="1">
        <v>0.5</v>
      </c>
      <c r="BI1080" s="1" t="s">
        <v>355</v>
      </c>
      <c r="BJ1080" s="1">
        <v>2.0</v>
      </c>
      <c r="BK1080" s="1" t="b">
        <v>1</v>
      </c>
      <c r="BL1080" s="1">
        <v>1.6604923831E9</v>
      </c>
      <c r="BM1080" s="1">
        <v>1196.6125</v>
      </c>
      <c r="BN1080" s="1">
        <v>1242.025</v>
      </c>
      <c r="BO1080" s="1">
        <v>27.1706625</v>
      </c>
      <c r="BP1080" s="1">
        <v>23.11655</v>
      </c>
      <c r="BQ1080" s="1">
        <v>1194.105625</v>
      </c>
      <c r="BR1080" s="1">
        <v>27.16828125</v>
      </c>
      <c r="BS1080" s="1">
        <v>500.1521875</v>
      </c>
      <c r="BT1080" s="1">
        <v>99.65699375</v>
      </c>
      <c r="BU1080" s="1">
        <v>0.0999842125</v>
      </c>
      <c r="BV1080" s="1">
        <v>31.000275</v>
      </c>
      <c r="BW1080" s="1">
        <v>31.22665625</v>
      </c>
      <c r="BX1080" s="1">
        <v>999.9</v>
      </c>
      <c r="BY1080" s="1">
        <v>0.0</v>
      </c>
      <c r="BZ1080" s="1">
        <v>0.0</v>
      </c>
      <c r="CA1080" s="1">
        <v>10005.77625</v>
      </c>
      <c r="CB1080" s="1">
        <v>0.0</v>
      </c>
      <c r="CC1080" s="1">
        <v>32.15860000000001</v>
      </c>
      <c r="CD1080" s="1">
        <v>-45.412775</v>
      </c>
      <c r="CE1080" s="1">
        <v>1230.035</v>
      </c>
      <c r="CF1080" s="1">
        <v>1271.41625</v>
      </c>
      <c r="CG1080" s="1">
        <v>4.05411625</v>
      </c>
      <c r="CH1080" s="1">
        <v>1242.025</v>
      </c>
      <c r="CI1080" s="1">
        <v>23.11655</v>
      </c>
      <c r="CJ1080" s="1">
        <v>2.707745625</v>
      </c>
      <c r="CK1080" s="1">
        <v>2.30372625</v>
      </c>
      <c r="CL1080" s="1">
        <v>22.33220625</v>
      </c>
      <c r="CM1080" s="1">
        <v>19.7024625</v>
      </c>
      <c r="CN1080" s="1">
        <v>1999.99375</v>
      </c>
      <c r="CO1080" s="1">
        <v>0.9799931875000001</v>
      </c>
      <c r="CP1080" s="1">
        <v>0.02000691875</v>
      </c>
      <c r="CQ1080" s="1">
        <v>0.0</v>
      </c>
      <c r="CR1080" s="1">
        <v>2.7673125</v>
      </c>
      <c r="CS1080" s="1">
        <v>0.0</v>
      </c>
      <c r="CT1080" s="1">
        <v>33406.1125</v>
      </c>
      <c r="CU1080" s="1">
        <v>17412.25625</v>
      </c>
      <c r="CV1080" s="1">
        <v>40.875</v>
      </c>
      <c r="CW1080" s="1">
        <v>41.875</v>
      </c>
      <c r="CX1080" s="1">
        <v>40.875</v>
      </c>
      <c r="CY1080" s="1">
        <v>40.312</v>
      </c>
      <c r="CZ1080" s="1">
        <v>41.0</v>
      </c>
      <c r="DA1080" s="1">
        <v>1959.98375</v>
      </c>
      <c r="DB1080" s="1">
        <v>40.01</v>
      </c>
      <c r="DC1080" s="1">
        <v>0.0</v>
      </c>
      <c r="DD1080" s="1">
        <v>1.6604923892E9</v>
      </c>
      <c r="DE1080" s="1">
        <v>0.0</v>
      </c>
      <c r="DF1080" s="1">
        <v>1.6604919246E9</v>
      </c>
      <c r="DG1080" s="1" t="s">
        <v>1965</v>
      </c>
      <c r="DH1080" s="1">
        <v>1.6604919196E9</v>
      </c>
      <c r="DI1080" s="1">
        <v>1.6604919246E9</v>
      </c>
      <c r="DJ1080" s="1">
        <v>26.0</v>
      </c>
      <c r="DK1080" s="1">
        <v>0.565</v>
      </c>
      <c r="DL1080" s="1">
        <v>-0.007</v>
      </c>
      <c r="DM1080" s="1">
        <v>1.335</v>
      </c>
      <c r="DN1080" s="1">
        <v>0.012</v>
      </c>
      <c r="DO1080" s="1">
        <v>400.0</v>
      </c>
      <c r="DP1080" s="1">
        <v>23.0</v>
      </c>
      <c r="DQ1080" s="1">
        <v>0.17</v>
      </c>
      <c r="DR1080" s="1">
        <v>0.02</v>
      </c>
      <c r="DS1080" s="1">
        <v>2.453746842516783</v>
      </c>
      <c r="DT1080" s="1">
        <v>-2.185738080741651</v>
      </c>
      <c r="DU1080" s="1">
        <v>0.179044970556605</v>
      </c>
      <c r="DV1080" s="1">
        <v>0.0</v>
      </c>
      <c r="DW1080" s="1">
        <v>33.72480119946476</v>
      </c>
      <c r="DX1080" s="1">
        <v>-5.063206077922715</v>
      </c>
      <c r="DY1080" s="1">
        <v>0.5108356489842379</v>
      </c>
      <c r="DZ1080" s="1">
        <v>0.0</v>
      </c>
      <c r="EA1080" s="1">
        <v>-45.42569999999999</v>
      </c>
      <c r="EB1080" s="1">
        <v>4.295888709677527</v>
      </c>
      <c r="EC1080" s="1">
        <v>0.5444132828841017</v>
      </c>
      <c r="ED1080" s="1">
        <v>0.0</v>
      </c>
      <c r="EE1080" s="1">
        <v>1132.97719869577</v>
      </c>
      <c r="EF1080" s="1">
        <v>306.8574703951393</v>
      </c>
      <c r="EG1080" s="1">
        <v>22.14304532514508</v>
      </c>
      <c r="EH1080" s="1">
        <v>0.0</v>
      </c>
      <c r="EI1080" s="1">
        <v>4.054525121951219</v>
      </c>
      <c r="EJ1080" s="1">
        <v>-0.009966062717776093</v>
      </c>
      <c r="EK1080" s="1">
        <v>0.002068238465695258</v>
      </c>
      <c r="EL1080" s="1">
        <v>1.0</v>
      </c>
      <c r="EM1080" s="1">
        <v>1.859630664220494</v>
      </c>
      <c r="EN1080" s="1">
        <v>-0.006765482554405526</v>
      </c>
      <c r="EO1080" s="1">
        <v>8.526452288030639E-4</v>
      </c>
      <c r="EP1080" s="1">
        <v>1.0</v>
      </c>
      <c r="EQ1080" s="1">
        <v>2.0</v>
      </c>
      <c r="ER1080" s="1">
        <v>6.0</v>
      </c>
      <c r="ES1080" s="1" t="s">
        <v>384</v>
      </c>
      <c r="ET1080" s="1">
        <v>2.94403</v>
      </c>
      <c r="EU1080" s="1">
        <v>2.80109</v>
      </c>
      <c r="EV1080" s="1">
        <v>0.191202</v>
      </c>
      <c r="EW1080" s="1">
        <v>0.195486</v>
      </c>
      <c r="EX1080" s="1">
        <v>0.118322</v>
      </c>
      <c r="EY1080" s="1">
        <v>0.105643</v>
      </c>
      <c r="EZ1080" s="1">
        <v>16619.7</v>
      </c>
      <c r="FA1080" s="1">
        <v>17336.9</v>
      </c>
      <c r="FB1080" s="1">
        <v>23889.5</v>
      </c>
      <c r="FC1080" s="1">
        <v>25071.0</v>
      </c>
      <c r="FD1080" s="1">
        <v>33711.9</v>
      </c>
      <c r="FE1080" s="1">
        <v>35803.1</v>
      </c>
      <c r="FF1080" s="1">
        <v>43546.8</v>
      </c>
      <c r="FG1080" s="1">
        <v>46341.2</v>
      </c>
      <c r="FH1080" s="1">
        <v>1.98808</v>
      </c>
      <c r="FI1080" s="1">
        <v>1.88585</v>
      </c>
      <c r="FJ1080" s="1">
        <v>0.121024</v>
      </c>
      <c r="FK1080" s="1">
        <v>0.0</v>
      </c>
      <c r="FL1080" s="1">
        <v>29.2603</v>
      </c>
      <c r="FM1080" s="1">
        <v>999.9</v>
      </c>
      <c r="FN1080" s="1">
        <v>61.0</v>
      </c>
      <c r="FO1080" s="1">
        <v>33.9</v>
      </c>
      <c r="FP1080" s="1">
        <v>32.5222</v>
      </c>
      <c r="FQ1080" s="1">
        <v>63.5964</v>
      </c>
      <c r="FR1080" s="1">
        <v>25.9535</v>
      </c>
      <c r="FS1080" s="1">
        <v>1.0</v>
      </c>
      <c r="FT1080" s="1">
        <v>0.268224</v>
      </c>
      <c r="FU1080" s="1">
        <v>0.406577</v>
      </c>
      <c r="FV1080" s="1">
        <v>20.3237</v>
      </c>
      <c r="FW1080" s="1">
        <v>5.21025</v>
      </c>
      <c r="FX1080" s="1">
        <v>11.9066</v>
      </c>
      <c r="FY1080" s="1">
        <v>5.003</v>
      </c>
      <c r="FZ1080" s="1">
        <v>3.2904</v>
      </c>
      <c r="GA1080" s="1">
        <v>9999.0</v>
      </c>
      <c r="GB1080" s="1">
        <v>9999.0</v>
      </c>
      <c r="GC1080" s="1">
        <v>9999.0</v>
      </c>
      <c r="GD1080" s="1">
        <v>999.9</v>
      </c>
      <c r="GE1080" s="1">
        <v>1.85949</v>
      </c>
      <c r="GF1080" s="1">
        <v>1.85448</v>
      </c>
      <c r="GG1080" s="1">
        <v>1.85761</v>
      </c>
      <c r="GH1080" s="1">
        <v>1.85608</v>
      </c>
      <c r="GI1080" s="1">
        <v>1.85486</v>
      </c>
      <c r="GJ1080" s="1">
        <v>1.85455</v>
      </c>
      <c r="GK1080" s="1">
        <v>1.85319</v>
      </c>
      <c r="GL1080" s="1">
        <v>1.85637</v>
      </c>
      <c r="GM1080" s="1">
        <v>0.0</v>
      </c>
      <c r="GN1080" s="1">
        <v>0.0</v>
      </c>
      <c r="GO1080" s="1">
        <v>0.0</v>
      </c>
      <c r="GP1080" s="1">
        <v>0.0</v>
      </c>
      <c r="GQ1080" s="1" t="s">
        <v>358</v>
      </c>
      <c r="GR1080" s="1" t="s">
        <v>359</v>
      </c>
      <c r="GS1080" s="1" t="s">
        <v>360</v>
      </c>
      <c r="GT1080" s="1" t="s">
        <v>360</v>
      </c>
      <c r="GU1080" s="1" t="s">
        <v>360</v>
      </c>
      <c r="GV1080" s="1" t="s">
        <v>360</v>
      </c>
      <c r="GW1080" s="1">
        <v>0.0</v>
      </c>
      <c r="GX1080" s="1">
        <v>100.0</v>
      </c>
      <c r="GY1080" s="1">
        <v>100.0</v>
      </c>
      <c r="GZ1080" s="1">
        <v>2.54</v>
      </c>
      <c r="HA1080" s="1">
        <v>0.0023</v>
      </c>
      <c r="HB1080" s="1">
        <v>0.4072566870634428</v>
      </c>
      <c r="HC1080" s="1">
        <v>0.002678124759318837</v>
      </c>
      <c r="HD1080" s="1">
        <v>-9.373761146515732E-7</v>
      </c>
      <c r="HE1080" s="1">
        <v>1.391563784175389E-10</v>
      </c>
      <c r="HF1080" s="1">
        <v>-0.08316833377203428</v>
      </c>
      <c r="HG1080" s="1">
        <v>0.01061361004592812</v>
      </c>
      <c r="HH1080" s="1">
        <v>-3.086644042041478E-4</v>
      </c>
      <c r="HI1080" s="1">
        <v>1.24720902217549E-6</v>
      </c>
      <c r="HJ1080" s="1">
        <v>1.0</v>
      </c>
      <c r="HK1080" s="1">
        <v>2093.0</v>
      </c>
      <c r="HL1080" s="1">
        <v>2.0</v>
      </c>
      <c r="HM1080" s="1">
        <v>27.0</v>
      </c>
      <c r="HN1080" s="1">
        <v>7.9</v>
      </c>
      <c r="HO1080" s="1">
        <v>7.8</v>
      </c>
      <c r="HP1080" s="1">
        <v>2.66846</v>
      </c>
      <c r="HQ1080" s="1">
        <v>2.27783</v>
      </c>
      <c r="HR1080" s="1">
        <v>1.4978</v>
      </c>
      <c r="HS1080" s="1">
        <v>2.30225</v>
      </c>
      <c r="HT1080" s="1">
        <v>1.54785</v>
      </c>
      <c r="HU1080" s="1">
        <v>2.44751</v>
      </c>
      <c r="HV1080" s="1">
        <v>36.7654</v>
      </c>
      <c r="HW1080" s="1">
        <v>14.0095</v>
      </c>
      <c r="HX1080" s="1">
        <v>18.0</v>
      </c>
      <c r="HY1080" s="1">
        <v>504.84</v>
      </c>
      <c r="HZ1080" s="1">
        <v>504.329</v>
      </c>
      <c r="IA1080" s="1">
        <v>28.8178</v>
      </c>
      <c r="IB1080" s="1">
        <v>30.5369</v>
      </c>
      <c r="IC1080" s="1">
        <v>30.0004</v>
      </c>
      <c r="ID1080" s="1">
        <v>30.3339</v>
      </c>
      <c r="IE1080" s="1">
        <v>30.4303</v>
      </c>
      <c r="IF1080" s="1">
        <v>53.4736</v>
      </c>
      <c r="IG1080" s="1">
        <v>30.1514</v>
      </c>
      <c r="IH1080" s="1">
        <v>0.0</v>
      </c>
      <c r="II1080" s="1">
        <v>28.8012</v>
      </c>
      <c r="IJ1080" s="1">
        <v>1307.82</v>
      </c>
      <c r="IK1080" s="1">
        <v>23.0353</v>
      </c>
      <c r="IL1080" s="1">
        <v>100.706</v>
      </c>
      <c r="IM1080" s="1">
        <v>100.437</v>
      </c>
      <c r="IN1080" s="1" t="s">
        <v>365</v>
      </c>
    </row>
    <row r="1081" ht="15.75" customHeight="1">
      <c r="A1081" s="1">
        <v>1065.0</v>
      </c>
      <c r="B1081" s="1">
        <v>1.6604923921E9</v>
      </c>
      <c r="C1081" s="1">
        <v>8263.0</v>
      </c>
      <c r="D1081" s="1" t="s">
        <v>2464</v>
      </c>
      <c r="E1081" s="1" t="s">
        <v>2465</v>
      </c>
      <c r="F1081" s="1">
        <v>1.0</v>
      </c>
      <c r="G1081" s="1" t="s">
        <v>1964</v>
      </c>
      <c r="H1081" s="1" t="s">
        <v>350</v>
      </c>
      <c r="I1081" s="1" t="s">
        <v>351</v>
      </c>
      <c r="J1081" s="1" t="s">
        <v>352</v>
      </c>
      <c r="K1081" s="1" t="s">
        <v>1168</v>
      </c>
      <c r="L1081" s="1" t="s">
        <v>349</v>
      </c>
      <c r="M1081" s="1" t="s">
        <v>354</v>
      </c>
      <c r="N1081" s="1">
        <v>1.660492384599999E9</v>
      </c>
      <c r="O1081" s="1">
        <f t="shared" si="1"/>
        <v>0.00347276102</v>
      </c>
      <c r="P1081" s="1">
        <f t="shared" si="2"/>
        <v>3.47276102</v>
      </c>
      <c r="Q1081" s="1">
        <f t="shared" si="3"/>
        <v>2.541031769</v>
      </c>
      <c r="R1081" s="1">
        <f t="shared" si="4"/>
        <v>1204.009333</v>
      </c>
      <c r="S1081" s="1">
        <f t="shared" si="5"/>
        <v>1145.29204</v>
      </c>
      <c r="T1081" s="1">
        <f t="shared" si="6"/>
        <v>114.2510929</v>
      </c>
      <c r="U1081" s="1">
        <f t="shared" si="7"/>
        <v>120.1085639</v>
      </c>
      <c r="V1081" s="1">
        <f t="shared" si="8"/>
        <v>0.185839687</v>
      </c>
      <c r="W1081" s="1">
        <f t="shared" si="9"/>
        <v>2.923906957</v>
      </c>
      <c r="X1081" s="1">
        <f t="shared" si="10"/>
        <v>0.1795182435</v>
      </c>
      <c r="Y1081" s="1">
        <f t="shared" si="11"/>
        <v>0.1127489454</v>
      </c>
      <c r="Z1081" s="1">
        <f t="shared" si="12"/>
        <v>321.515515</v>
      </c>
      <c r="AA1081" s="1">
        <f t="shared" si="13"/>
        <v>31.99250848</v>
      </c>
      <c r="AB1081" s="1">
        <f t="shared" si="14"/>
        <v>31.22659333</v>
      </c>
      <c r="AC1081" s="1">
        <f t="shared" si="15"/>
        <v>4.569993412</v>
      </c>
      <c r="AD1081" s="1">
        <f t="shared" si="16"/>
        <v>60.08209002</v>
      </c>
      <c r="AE1081" s="1">
        <f t="shared" si="17"/>
        <v>2.710623107</v>
      </c>
      <c r="AF1081" s="1">
        <f t="shared" si="18"/>
        <v>4.511532649</v>
      </c>
      <c r="AG1081" s="1">
        <f t="shared" si="19"/>
        <v>1.859370304</v>
      </c>
      <c r="AH1081" s="1">
        <f t="shared" si="20"/>
        <v>-153.148761</v>
      </c>
      <c r="AI1081" s="1">
        <f t="shared" si="21"/>
        <v>-35.62415895</v>
      </c>
      <c r="AJ1081" s="1">
        <f t="shared" si="22"/>
        <v>-2.739049315</v>
      </c>
      <c r="AK1081" s="1">
        <f t="shared" si="23"/>
        <v>130.0035458</v>
      </c>
      <c r="AL1081" s="1">
        <f t="shared" si="24"/>
        <v>33.61216239</v>
      </c>
      <c r="AM1081" s="1">
        <f t="shared" si="25"/>
        <v>3.473558679</v>
      </c>
      <c r="AN1081" s="1">
        <f t="shared" si="26"/>
        <v>2.541031769</v>
      </c>
      <c r="AO1081" s="1">
        <v>1301.839902688824</v>
      </c>
      <c r="AP1081" s="1">
        <v>1272.891818181819</v>
      </c>
      <c r="AQ1081" s="1">
        <v>5.044928244467219</v>
      </c>
      <c r="AR1081" s="1">
        <v>64.97153183116835</v>
      </c>
      <c r="AS1081" s="1">
        <f t="shared" si="27"/>
        <v>3.47276102</v>
      </c>
      <c r="AT1081" s="1">
        <v>23.12613864755879</v>
      </c>
      <c r="AU1081" s="1">
        <v>27.17879696969698</v>
      </c>
      <c r="AV1081" s="1">
        <v>2.313689582729358E-5</v>
      </c>
      <c r="AW1081" s="1">
        <v>82.28873051766035</v>
      </c>
      <c r="AX1081" s="1">
        <v>0.0</v>
      </c>
      <c r="AY1081" s="1">
        <v>0.0</v>
      </c>
      <c r="AZ1081" s="1">
        <f t="shared" si="28"/>
        <v>1</v>
      </c>
      <c r="BA1081" s="1">
        <f t="shared" si="29"/>
        <v>0</v>
      </c>
      <c r="BB1081" s="1">
        <f t="shared" si="30"/>
        <v>52013.19051</v>
      </c>
      <c r="BC1081" s="1">
        <f t="shared" si="31"/>
        <v>1999.993333</v>
      </c>
      <c r="BD1081" s="1">
        <f t="shared" si="32"/>
        <v>1681.1947</v>
      </c>
      <c r="BE1081" s="1">
        <f t="shared" si="33"/>
        <v>0.840600152</v>
      </c>
      <c r="BF1081" s="1">
        <f t="shared" si="34"/>
        <v>0.1607582934</v>
      </c>
      <c r="BG1081" s="1">
        <v>6.0</v>
      </c>
      <c r="BH1081" s="1">
        <v>0.5</v>
      </c>
      <c r="BI1081" s="1" t="s">
        <v>355</v>
      </c>
      <c r="BJ1081" s="1">
        <v>2.0</v>
      </c>
      <c r="BK1081" s="1" t="b">
        <v>1</v>
      </c>
      <c r="BL1081" s="1">
        <v>1.660492384599999E9</v>
      </c>
      <c r="BM1081" s="1">
        <v>1204.009333333333</v>
      </c>
      <c r="BN1081" s="1">
        <v>1249.348666666667</v>
      </c>
      <c r="BO1081" s="1">
        <v>27.17221333333333</v>
      </c>
      <c r="BP1081" s="1">
        <v>23.11844666666667</v>
      </c>
      <c r="BQ1081" s="1">
        <v>1201.495333333333</v>
      </c>
      <c r="BR1081" s="1">
        <v>27.16984</v>
      </c>
      <c r="BS1081" s="1">
        <v>500.1532666666666</v>
      </c>
      <c r="BT1081" s="1">
        <v>99.65714666666666</v>
      </c>
      <c r="BU1081" s="1">
        <v>0.1000234266666667</v>
      </c>
      <c r="BV1081" s="1">
        <v>31.0006</v>
      </c>
      <c r="BW1081" s="1">
        <v>31.22659333333333</v>
      </c>
      <c r="BX1081" s="1">
        <v>999.8999999999999</v>
      </c>
      <c r="BY1081" s="1">
        <v>0.0</v>
      </c>
      <c r="BZ1081" s="1">
        <v>0.0</v>
      </c>
      <c r="CA1081" s="1">
        <v>10002.16133333333</v>
      </c>
      <c r="CB1081" s="1">
        <v>0.0</v>
      </c>
      <c r="CC1081" s="1">
        <v>32.45290666666667</v>
      </c>
      <c r="CD1081" s="1">
        <v>-45.33976666666667</v>
      </c>
      <c r="CE1081" s="1">
        <v>1237.640666666667</v>
      </c>
      <c r="CF1081" s="1">
        <v>1278.916</v>
      </c>
      <c r="CG1081" s="1">
        <v>4.053775333333333</v>
      </c>
      <c r="CH1081" s="1">
        <v>1249.348666666667</v>
      </c>
      <c r="CI1081" s="1">
        <v>23.11844666666667</v>
      </c>
      <c r="CJ1081" s="1">
        <v>2.707904000000001</v>
      </c>
      <c r="CK1081" s="1">
        <v>2.303918</v>
      </c>
      <c r="CL1081" s="1">
        <v>22.33316666666667</v>
      </c>
      <c r="CM1081" s="1">
        <v>19.70381333333334</v>
      </c>
      <c r="CN1081" s="1">
        <v>1999.993333333334</v>
      </c>
      <c r="CO1081" s="1">
        <v>0.9799932000000002</v>
      </c>
      <c r="CP1081" s="1">
        <v>0.02000690666666667</v>
      </c>
      <c r="CQ1081" s="1">
        <v>0.0</v>
      </c>
      <c r="CR1081" s="1">
        <v>2.691200000000001</v>
      </c>
      <c r="CS1081" s="1">
        <v>0.0</v>
      </c>
      <c r="CT1081" s="1">
        <v>33402.96666666667</v>
      </c>
      <c r="CU1081" s="1">
        <v>17412.25333333333</v>
      </c>
      <c r="CV1081" s="1">
        <v>40.875</v>
      </c>
      <c r="CW1081" s="1">
        <v>41.875</v>
      </c>
      <c r="CX1081" s="1">
        <v>40.875</v>
      </c>
      <c r="CY1081" s="1">
        <v>40.312</v>
      </c>
      <c r="CZ1081" s="1">
        <v>41.0</v>
      </c>
      <c r="DA1081" s="1">
        <v>1959.983333333333</v>
      </c>
      <c r="DB1081" s="1">
        <v>40.01</v>
      </c>
      <c r="DC1081" s="1">
        <v>0.0</v>
      </c>
      <c r="DD1081" s="1">
        <v>1.6604923904E9</v>
      </c>
      <c r="DE1081" s="1">
        <v>0.0</v>
      </c>
      <c r="DF1081" s="1">
        <v>1.6604919246E9</v>
      </c>
      <c r="DG1081" s="1" t="s">
        <v>1965</v>
      </c>
      <c r="DH1081" s="1">
        <v>1.6604919196E9</v>
      </c>
      <c r="DI1081" s="1">
        <v>1.6604919246E9</v>
      </c>
      <c r="DJ1081" s="1">
        <v>26.0</v>
      </c>
      <c r="DK1081" s="1">
        <v>0.565</v>
      </c>
      <c r="DL1081" s="1">
        <v>-0.007</v>
      </c>
      <c r="DM1081" s="1">
        <v>1.335</v>
      </c>
      <c r="DN1081" s="1">
        <v>0.012</v>
      </c>
      <c r="DO1081" s="1">
        <v>400.0</v>
      </c>
      <c r="DP1081" s="1">
        <v>23.0</v>
      </c>
      <c r="DQ1081" s="1">
        <v>0.17</v>
      </c>
      <c r="DR1081" s="1">
        <v>0.02</v>
      </c>
      <c r="DS1081" s="1">
        <v>2.441313481088424</v>
      </c>
      <c r="DT1081" s="1">
        <v>-1.868922872075948</v>
      </c>
      <c r="DU1081" s="1">
        <v>0.1754823434439835</v>
      </c>
      <c r="DV1081" s="1">
        <v>0.0</v>
      </c>
      <c r="DW1081" s="1">
        <v>33.6885635472265</v>
      </c>
      <c r="DX1081" s="1">
        <v>-3.440810028465406</v>
      </c>
      <c r="DY1081" s="1">
        <v>0.4740712961564267</v>
      </c>
      <c r="DZ1081" s="1">
        <v>0.0</v>
      </c>
      <c r="EA1081" s="1">
        <v>-45.36126</v>
      </c>
      <c r="EB1081" s="1">
        <v>1.72491924360408</v>
      </c>
      <c r="EC1081" s="1">
        <v>0.4969883537200175</v>
      </c>
      <c r="ED1081" s="1">
        <v>0.0</v>
      </c>
      <c r="EE1081" s="1">
        <v>1139.014850734168</v>
      </c>
      <c r="EF1081" s="1">
        <v>302.3374863949941</v>
      </c>
      <c r="EG1081" s="1">
        <v>22.55776449788437</v>
      </c>
      <c r="EH1081" s="1">
        <v>0.0</v>
      </c>
      <c r="EI1081" s="1">
        <v>4.0543205</v>
      </c>
      <c r="EJ1081" s="1">
        <v>-0.01593410881802189</v>
      </c>
      <c r="EK1081" s="1">
        <v>0.00227581518362104</v>
      </c>
      <c r="EL1081" s="1">
        <v>1.0</v>
      </c>
      <c r="EM1081" s="1">
        <v>1.859542921409472</v>
      </c>
      <c r="EN1081" s="1">
        <v>-0.006527916739276748</v>
      </c>
      <c r="EO1081" s="1">
        <v>8.442466944016518E-4</v>
      </c>
      <c r="EP1081" s="1">
        <v>1.0</v>
      </c>
      <c r="EQ1081" s="1">
        <v>2.0</v>
      </c>
      <c r="ER1081" s="1">
        <v>6.0</v>
      </c>
      <c r="ES1081" s="1" t="s">
        <v>384</v>
      </c>
      <c r="ET1081" s="1">
        <v>2.944</v>
      </c>
      <c r="EU1081" s="1">
        <v>2.80115</v>
      </c>
      <c r="EV1081" s="1">
        <v>0.191671</v>
      </c>
      <c r="EW1081" s="1">
        <v>0.195957</v>
      </c>
      <c r="EX1081" s="1">
        <v>0.118326</v>
      </c>
      <c r="EY1081" s="1">
        <v>0.105641</v>
      </c>
      <c r="EZ1081" s="1">
        <v>16610.1</v>
      </c>
      <c r="FA1081" s="1">
        <v>17326.7</v>
      </c>
      <c r="FB1081" s="1">
        <v>23889.5</v>
      </c>
      <c r="FC1081" s="1">
        <v>25071.0</v>
      </c>
      <c r="FD1081" s="1">
        <v>33711.9</v>
      </c>
      <c r="FE1081" s="1">
        <v>35803.0</v>
      </c>
      <c r="FF1081" s="1">
        <v>43547.0</v>
      </c>
      <c r="FG1081" s="1">
        <v>46341.0</v>
      </c>
      <c r="FH1081" s="1">
        <v>1.98818</v>
      </c>
      <c r="FI1081" s="1">
        <v>1.8858</v>
      </c>
      <c r="FJ1081" s="1">
        <v>0.121236</v>
      </c>
      <c r="FK1081" s="1">
        <v>0.0</v>
      </c>
      <c r="FL1081" s="1">
        <v>29.2609</v>
      </c>
      <c r="FM1081" s="1">
        <v>999.9</v>
      </c>
      <c r="FN1081" s="1">
        <v>61.0</v>
      </c>
      <c r="FO1081" s="1">
        <v>33.9</v>
      </c>
      <c r="FP1081" s="1">
        <v>32.5228</v>
      </c>
      <c r="FQ1081" s="1">
        <v>63.6164</v>
      </c>
      <c r="FR1081" s="1">
        <v>25.4647</v>
      </c>
      <c r="FS1081" s="1">
        <v>1.0</v>
      </c>
      <c r="FT1081" s="1">
        <v>0.268224</v>
      </c>
      <c r="FU1081" s="1">
        <v>0.425599</v>
      </c>
      <c r="FV1081" s="1">
        <v>20.3238</v>
      </c>
      <c r="FW1081" s="1">
        <v>5.211</v>
      </c>
      <c r="FX1081" s="1">
        <v>11.9066</v>
      </c>
      <c r="FY1081" s="1">
        <v>5.0031</v>
      </c>
      <c r="FZ1081" s="1">
        <v>3.29055</v>
      </c>
      <c r="GA1081" s="1">
        <v>9999.0</v>
      </c>
      <c r="GB1081" s="1">
        <v>9999.0</v>
      </c>
      <c r="GC1081" s="1">
        <v>9999.0</v>
      </c>
      <c r="GD1081" s="1">
        <v>999.9</v>
      </c>
      <c r="GE1081" s="1">
        <v>1.85949</v>
      </c>
      <c r="GF1081" s="1">
        <v>1.85449</v>
      </c>
      <c r="GG1081" s="1">
        <v>1.85761</v>
      </c>
      <c r="GH1081" s="1">
        <v>1.85608</v>
      </c>
      <c r="GI1081" s="1">
        <v>1.85487</v>
      </c>
      <c r="GJ1081" s="1">
        <v>1.85455</v>
      </c>
      <c r="GK1081" s="1">
        <v>1.85319</v>
      </c>
      <c r="GL1081" s="1">
        <v>1.85637</v>
      </c>
      <c r="GM1081" s="1">
        <v>0.0</v>
      </c>
      <c r="GN1081" s="1">
        <v>0.0</v>
      </c>
      <c r="GO1081" s="1">
        <v>0.0</v>
      </c>
      <c r="GP1081" s="1">
        <v>0.0</v>
      </c>
      <c r="GQ1081" s="1" t="s">
        <v>358</v>
      </c>
      <c r="GR1081" s="1" t="s">
        <v>359</v>
      </c>
      <c r="GS1081" s="1" t="s">
        <v>360</v>
      </c>
      <c r="GT1081" s="1" t="s">
        <v>360</v>
      </c>
      <c r="GU1081" s="1" t="s">
        <v>360</v>
      </c>
      <c r="GV1081" s="1" t="s">
        <v>360</v>
      </c>
      <c r="GW1081" s="1">
        <v>0.0</v>
      </c>
      <c r="GX1081" s="1">
        <v>100.0</v>
      </c>
      <c r="GY1081" s="1">
        <v>100.0</v>
      </c>
      <c r="GZ1081" s="1">
        <v>2.56</v>
      </c>
      <c r="HA1081" s="1">
        <v>0.0023</v>
      </c>
      <c r="HB1081" s="1">
        <v>0.4072566870634428</v>
      </c>
      <c r="HC1081" s="1">
        <v>0.002678124759318837</v>
      </c>
      <c r="HD1081" s="1">
        <v>-9.373761146515732E-7</v>
      </c>
      <c r="HE1081" s="1">
        <v>1.391563784175389E-10</v>
      </c>
      <c r="HF1081" s="1">
        <v>-0.08316833377203428</v>
      </c>
      <c r="HG1081" s="1">
        <v>0.01061361004592812</v>
      </c>
      <c r="HH1081" s="1">
        <v>-3.086644042041478E-4</v>
      </c>
      <c r="HI1081" s="1">
        <v>1.24720902217549E-6</v>
      </c>
      <c r="HJ1081" s="1">
        <v>1.0</v>
      </c>
      <c r="HK1081" s="1">
        <v>2093.0</v>
      </c>
      <c r="HL1081" s="1">
        <v>2.0</v>
      </c>
      <c r="HM1081" s="1">
        <v>27.0</v>
      </c>
      <c r="HN1081" s="1">
        <v>7.9</v>
      </c>
      <c r="HO1081" s="1">
        <v>7.8</v>
      </c>
      <c r="HP1081" s="1">
        <v>2.67944</v>
      </c>
      <c r="HQ1081" s="1">
        <v>2.29492</v>
      </c>
      <c r="HR1081" s="1">
        <v>1.4978</v>
      </c>
      <c r="HS1081" s="1">
        <v>2.30103</v>
      </c>
      <c r="HT1081" s="1">
        <v>1.54785</v>
      </c>
      <c r="HU1081" s="1">
        <v>2.41455</v>
      </c>
      <c r="HV1081" s="1">
        <v>36.7654</v>
      </c>
      <c r="HW1081" s="1">
        <v>14.0007</v>
      </c>
      <c r="HX1081" s="1">
        <v>18.0</v>
      </c>
      <c r="HY1081" s="1">
        <v>504.901</v>
      </c>
      <c r="HZ1081" s="1">
        <v>504.3</v>
      </c>
      <c r="IA1081" s="1">
        <v>28.8175</v>
      </c>
      <c r="IB1081" s="1">
        <v>30.5375</v>
      </c>
      <c r="IC1081" s="1">
        <v>30.0003</v>
      </c>
      <c r="ID1081" s="1">
        <v>30.334</v>
      </c>
      <c r="IE1081" s="1">
        <v>30.431</v>
      </c>
      <c r="IF1081" s="1">
        <v>53.7035</v>
      </c>
      <c r="IG1081" s="1">
        <v>30.1514</v>
      </c>
      <c r="IH1081" s="1">
        <v>0.0</v>
      </c>
      <c r="II1081" s="1">
        <v>28.8012</v>
      </c>
      <c r="IJ1081" s="1">
        <v>1317.84</v>
      </c>
      <c r="IK1081" s="1">
        <v>23.0333</v>
      </c>
      <c r="IL1081" s="1">
        <v>100.706</v>
      </c>
      <c r="IM1081" s="1">
        <v>100.436</v>
      </c>
      <c r="IN1081" s="1" t="s">
        <v>365</v>
      </c>
    </row>
    <row r="1082" ht="15.75" customHeight="1">
      <c r="A1082" s="1">
        <v>1066.0</v>
      </c>
      <c r="B1082" s="1">
        <v>1.6604923931E9</v>
      </c>
      <c r="C1082" s="1">
        <v>8264.0</v>
      </c>
      <c r="D1082" s="1" t="s">
        <v>2466</v>
      </c>
      <c r="E1082" s="1" t="s">
        <v>2467</v>
      </c>
      <c r="F1082" s="1">
        <v>1.0</v>
      </c>
      <c r="G1082" s="1" t="s">
        <v>1964</v>
      </c>
      <c r="H1082" s="1" t="s">
        <v>350</v>
      </c>
      <c r="I1082" s="1" t="s">
        <v>351</v>
      </c>
      <c r="J1082" s="1" t="s">
        <v>352</v>
      </c>
      <c r="K1082" s="1" t="s">
        <v>1168</v>
      </c>
      <c r="L1082" s="1" t="s">
        <v>349</v>
      </c>
      <c r="M1082" s="1" t="s">
        <v>354</v>
      </c>
      <c r="N1082" s="1">
        <v>1.6604923851E9</v>
      </c>
      <c r="O1082" s="1">
        <f t="shared" si="1"/>
        <v>0.003474118997</v>
      </c>
      <c r="P1082" s="1">
        <f t="shared" si="2"/>
        <v>3.474118997</v>
      </c>
      <c r="Q1082" s="1">
        <f t="shared" si="3"/>
        <v>2.470627227</v>
      </c>
      <c r="R1082" s="1">
        <f t="shared" si="4"/>
        <v>1206.4625</v>
      </c>
      <c r="S1082" s="1">
        <f t="shared" si="5"/>
        <v>1148.291949</v>
      </c>
      <c r="T1082" s="1">
        <f t="shared" si="6"/>
        <v>114.5504185</v>
      </c>
      <c r="U1082" s="1">
        <f t="shared" si="7"/>
        <v>120.3533512</v>
      </c>
      <c r="V1082" s="1">
        <f t="shared" si="8"/>
        <v>0.1859074506</v>
      </c>
      <c r="W1082" s="1">
        <f t="shared" si="9"/>
        <v>2.923692589</v>
      </c>
      <c r="X1082" s="1">
        <f t="shared" si="10"/>
        <v>0.1795810339</v>
      </c>
      <c r="Y1082" s="1">
        <f t="shared" si="11"/>
        <v>0.1127886145</v>
      </c>
      <c r="Z1082" s="1">
        <f t="shared" si="12"/>
        <v>321.5182748</v>
      </c>
      <c r="AA1082" s="1">
        <f t="shared" si="13"/>
        <v>31.99241432</v>
      </c>
      <c r="AB1082" s="1">
        <f t="shared" si="14"/>
        <v>31.2270875</v>
      </c>
      <c r="AC1082" s="1">
        <f t="shared" si="15"/>
        <v>4.570121964</v>
      </c>
      <c r="AD1082" s="1">
        <f t="shared" si="16"/>
        <v>60.08265505</v>
      </c>
      <c r="AE1082" s="1">
        <f t="shared" si="17"/>
        <v>2.710675646</v>
      </c>
      <c r="AF1082" s="1">
        <f t="shared" si="18"/>
        <v>4.511577665</v>
      </c>
      <c r="AG1082" s="1">
        <f t="shared" si="19"/>
        <v>1.859446318</v>
      </c>
      <c r="AH1082" s="1">
        <f t="shared" si="20"/>
        <v>-153.2086478</v>
      </c>
      <c r="AI1082" s="1">
        <f t="shared" si="21"/>
        <v>-35.67185487</v>
      </c>
      <c r="AJ1082" s="1">
        <f t="shared" si="22"/>
        <v>-2.742926684</v>
      </c>
      <c r="AK1082" s="1">
        <f t="shared" si="23"/>
        <v>129.8948455</v>
      </c>
      <c r="AL1082" s="1">
        <f t="shared" si="24"/>
        <v>33.63112919</v>
      </c>
      <c r="AM1082" s="1">
        <f t="shared" si="25"/>
        <v>3.473564351</v>
      </c>
      <c r="AN1082" s="1">
        <f t="shared" si="26"/>
        <v>2.470627227</v>
      </c>
      <c r="AO1082" s="1">
        <v>1306.944738486535</v>
      </c>
      <c r="AP1082" s="1">
        <v>1277.989454545455</v>
      </c>
      <c r="AQ1082" s="1">
        <v>5.06319957392378</v>
      </c>
      <c r="AR1082" s="1">
        <v>64.97153183116835</v>
      </c>
      <c r="AS1082" s="1">
        <f t="shared" si="27"/>
        <v>3.474118997</v>
      </c>
      <c r="AT1082" s="1">
        <v>23.12610586335483</v>
      </c>
      <c r="AU1082" s="1">
        <v>27.18032121212122</v>
      </c>
      <c r="AV1082" s="1">
        <v>2.896104591134026E-5</v>
      </c>
      <c r="AW1082" s="1">
        <v>82.28873051766035</v>
      </c>
      <c r="AX1082" s="1">
        <v>0.0</v>
      </c>
      <c r="AY1082" s="1">
        <v>0.0</v>
      </c>
      <c r="AZ1082" s="1">
        <f t="shared" si="28"/>
        <v>1</v>
      </c>
      <c r="BA1082" s="1">
        <f t="shared" si="29"/>
        <v>0</v>
      </c>
      <c r="BB1082" s="1">
        <f t="shared" si="30"/>
        <v>52007.05963</v>
      </c>
      <c r="BC1082" s="1">
        <f t="shared" si="31"/>
        <v>2000.010625</v>
      </c>
      <c r="BD1082" s="1">
        <f t="shared" si="32"/>
        <v>1681.209225</v>
      </c>
      <c r="BE1082" s="1">
        <f t="shared" si="33"/>
        <v>0.8406001468</v>
      </c>
      <c r="BF1082" s="1">
        <f t="shared" si="34"/>
        <v>0.1607582833</v>
      </c>
      <c r="BG1082" s="1">
        <v>6.0</v>
      </c>
      <c r="BH1082" s="1">
        <v>0.5</v>
      </c>
      <c r="BI1082" s="1" t="s">
        <v>355</v>
      </c>
      <c r="BJ1082" s="1">
        <v>2.0</v>
      </c>
      <c r="BK1082" s="1" t="b">
        <v>1</v>
      </c>
      <c r="BL1082" s="1">
        <v>1.6604923851E9</v>
      </c>
      <c r="BM1082" s="1">
        <v>1206.4625</v>
      </c>
      <c r="BN1082" s="1">
        <v>1251.835</v>
      </c>
      <c r="BO1082" s="1">
        <v>27.172725</v>
      </c>
      <c r="BP1082" s="1">
        <v>23.1189375</v>
      </c>
      <c r="BQ1082" s="1">
        <v>1203.94625</v>
      </c>
      <c r="BR1082" s="1">
        <v>27.17035625</v>
      </c>
      <c r="BS1082" s="1">
        <v>500.15125</v>
      </c>
      <c r="BT1082" s="1">
        <v>99.65719999999999</v>
      </c>
      <c r="BU1082" s="1">
        <v>0.10002515</v>
      </c>
      <c r="BV1082" s="1">
        <v>31.000775</v>
      </c>
      <c r="BW1082" s="1">
        <v>31.2270875</v>
      </c>
      <c r="BX1082" s="1">
        <v>999.9</v>
      </c>
      <c r="BY1082" s="1">
        <v>0.0</v>
      </c>
      <c r="BZ1082" s="1">
        <v>0.0</v>
      </c>
      <c r="CA1082" s="1">
        <v>10000.9325</v>
      </c>
      <c r="CB1082" s="1">
        <v>0.0</v>
      </c>
      <c r="CC1082" s="1">
        <v>32.616075</v>
      </c>
      <c r="CD1082" s="1">
        <v>-45.3731125</v>
      </c>
      <c r="CE1082" s="1">
        <v>1240.163125</v>
      </c>
      <c r="CF1082" s="1">
        <v>1281.461875</v>
      </c>
      <c r="CG1082" s="1">
        <v>4.053799375</v>
      </c>
      <c r="CH1082" s="1">
        <v>1251.835</v>
      </c>
      <c r="CI1082" s="1">
        <v>23.1189375</v>
      </c>
      <c r="CJ1082" s="1">
        <v>2.707956875</v>
      </c>
      <c r="CK1082" s="1">
        <v>2.303968125</v>
      </c>
      <c r="CL1082" s="1">
        <v>22.3334875</v>
      </c>
      <c r="CM1082" s="1">
        <v>19.7041625</v>
      </c>
      <c r="CN1082" s="1">
        <v>2000.010625</v>
      </c>
      <c r="CO1082" s="1">
        <v>0.979993375</v>
      </c>
      <c r="CP1082" s="1">
        <v>0.0200067375</v>
      </c>
      <c r="CQ1082" s="1">
        <v>0.0</v>
      </c>
      <c r="CR1082" s="1">
        <v>2.6671875</v>
      </c>
      <c r="CS1082" s="1">
        <v>0.0</v>
      </c>
      <c r="CT1082" s="1">
        <v>33402.33125</v>
      </c>
      <c r="CU1082" s="1">
        <v>17412.4</v>
      </c>
      <c r="CV1082" s="1">
        <v>40.875</v>
      </c>
      <c r="CW1082" s="1">
        <v>41.875</v>
      </c>
      <c r="CX1082" s="1">
        <v>40.875</v>
      </c>
      <c r="CY1082" s="1">
        <v>40.312</v>
      </c>
      <c r="CZ1082" s="1">
        <v>41.0</v>
      </c>
      <c r="DA1082" s="1">
        <v>1960.000625</v>
      </c>
      <c r="DB1082" s="1">
        <v>40.01</v>
      </c>
      <c r="DC1082" s="1">
        <v>0.0</v>
      </c>
      <c r="DD1082" s="1">
        <v>1.660492391E9</v>
      </c>
      <c r="DE1082" s="1">
        <v>0.0</v>
      </c>
      <c r="DF1082" s="1">
        <v>1.6604919246E9</v>
      </c>
      <c r="DG1082" s="1" t="s">
        <v>1965</v>
      </c>
      <c r="DH1082" s="1">
        <v>1.6604919196E9</v>
      </c>
      <c r="DI1082" s="1">
        <v>1.6604919246E9</v>
      </c>
      <c r="DJ1082" s="1">
        <v>26.0</v>
      </c>
      <c r="DK1082" s="1">
        <v>0.565</v>
      </c>
      <c r="DL1082" s="1">
        <v>-0.007</v>
      </c>
      <c r="DM1082" s="1">
        <v>1.335</v>
      </c>
      <c r="DN1082" s="1">
        <v>0.012</v>
      </c>
      <c r="DO1082" s="1">
        <v>400.0</v>
      </c>
      <c r="DP1082" s="1">
        <v>23.0</v>
      </c>
      <c r="DQ1082" s="1">
        <v>0.17</v>
      </c>
      <c r="DR1082" s="1">
        <v>0.02</v>
      </c>
      <c r="DS1082" s="1">
        <v>2.414159479110696</v>
      </c>
      <c r="DT1082" s="1">
        <v>-0.8401076825104159</v>
      </c>
      <c r="DU1082" s="1">
        <v>0.1472054395458612</v>
      </c>
      <c r="DV1082" s="1">
        <v>0.0</v>
      </c>
      <c r="DW1082" s="1">
        <v>33.60320371848715</v>
      </c>
      <c r="DX1082" s="1">
        <v>-0.6741123358885924</v>
      </c>
      <c r="DY1082" s="1">
        <v>0.387384708099793</v>
      </c>
      <c r="DZ1082" s="1">
        <v>0.0</v>
      </c>
      <c r="EA1082" s="1">
        <v>-45.35196774193547</v>
      </c>
      <c r="EB1082" s="1">
        <v>-0.734612903225634</v>
      </c>
      <c r="EC1082" s="1">
        <v>0.4627944066541693</v>
      </c>
      <c r="ED1082" s="1">
        <v>1.0</v>
      </c>
      <c r="EE1082" s="1">
        <v>1147.613750053332</v>
      </c>
      <c r="EF1082" s="1">
        <v>292.2174640749649</v>
      </c>
      <c r="EG1082" s="1">
        <v>21.11211664185323</v>
      </c>
      <c r="EH1082" s="1">
        <v>0.0</v>
      </c>
      <c r="EI1082" s="1">
        <v>4.054281707317073</v>
      </c>
      <c r="EJ1082" s="1">
        <v>-0.01568257839718826</v>
      </c>
      <c r="EK1082" s="1">
        <v>0.002252144671563941</v>
      </c>
      <c r="EL1082" s="1">
        <v>1.0</v>
      </c>
      <c r="EM1082" s="1">
        <v>1.859393153787933</v>
      </c>
      <c r="EN1082" s="1">
        <v>-0.002085522819084854</v>
      </c>
      <c r="EO1082" s="1">
        <v>7.012114840374786E-4</v>
      </c>
      <c r="EP1082" s="1">
        <v>1.0</v>
      </c>
      <c r="EQ1082" s="1">
        <v>3.0</v>
      </c>
      <c r="ER1082" s="1">
        <v>6.0</v>
      </c>
      <c r="ES1082" s="1" t="s">
        <v>379</v>
      </c>
      <c r="ET1082" s="1">
        <v>2.94393</v>
      </c>
      <c r="EU1082" s="1">
        <v>2.80115</v>
      </c>
      <c r="EV1082" s="1">
        <v>0.192143</v>
      </c>
      <c r="EW1082" s="1">
        <v>0.196433</v>
      </c>
      <c r="EX1082" s="1">
        <v>0.118329</v>
      </c>
      <c r="EY1082" s="1">
        <v>0.105646</v>
      </c>
      <c r="EZ1082" s="1">
        <v>16600.4</v>
      </c>
      <c r="FA1082" s="1">
        <v>17316.4</v>
      </c>
      <c r="FB1082" s="1">
        <v>23889.5</v>
      </c>
      <c r="FC1082" s="1">
        <v>25071.0</v>
      </c>
      <c r="FD1082" s="1">
        <v>33711.9</v>
      </c>
      <c r="FE1082" s="1">
        <v>35802.9</v>
      </c>
      <c r="FF1082" s="1">
        <v>43547.1</v>
      </c>
      <c r="FG1082" s="1">
        <v>46341.1</v>
      </c>
      <c r="FH1082" s="1">
        <v>1.98825</v>
      </c>
      <c r="FI1082" s="1">
        <v>1.88568</v>
      </c>
      <c r="FJ1082" s="1">
        <v>0.121359</v>
      </c>
      <c r="FK1082" s="1">
        <v>0.0</v>
      </c>
      <c r="FL1082" s="1">
        <v>29.2615</v>
      </c>
      <c r="FM1082" s="1">
        <v>999.9</v>
      </c>
      <c r="FN1082" s="1">
        <v>61.0</v>
      </c>
      <c r="FO1082" s="1">
        <v>33.9</v>
      </c>
      <c r="FP1082" s="1">
        <v>32.5211</v>
      </c>
      <c r="FQ1082" s="1">
        <v>63.6664</v>
      </c>
      <c r="FR1082" s="1">
        <v>25.0921</v>
      </c>
      <c r="FS1082" s="1">
        <v>1.0</v>
      </c>
      <c r="FT1082" s="1">
        <v>0.268209</v>
      </c>
      <c r="FU1082" s="1">
        <v>0.443562</v>
      </c>
      <c r="FV1082" s="1">
        <v>20.3236</v>
      </c>
      <c r="FW1082" s="1">
        <v>5.20995</v>
      </c>
      <c r="FX1082" s="1">
        <v>11.9069</v>
      </c>
      <c r="FY1082" s="1">
        <v>5.0028</v>
      </c>
      <c r="FZ1082" s="1">
        <v>3.29038</v>
      </c>
      <c r="GA1082" s="1">
        <v>9999.0</v>
      </c>
      <c r="GB1082" s="1">
        <v>9999.0</v>
      </c>
      <c r="GC1082" s="1">
        <v>9999.0</v>
      </c>
      <c r="GD1082" s="1">
        <v>999.9</v>
      </c>
      <c r="GE1082" s="1">
        <v>1.8595</v>
      </c>
      <c r="GF1082" s="1">
        <v>1.8545</v>
      </c>
      <c r="GG1082" s="1">
        <v>1.8576</v>
      </c>
      <c r="GH1082" s="1">
        <v>1.85608</v>
      </c>
      <c r="GI1082" s="1">
        <v>1.85487</v>
      </c>
      <c r="GJ1082" s="1">
        <v>1.85455</v>
      </c>
      <c r="GK1082" s="1">
        <v>1.85319</v>
      </c>
      <c r="GL1082" s="1">
        <v>1.85638</v>
      </c>
      <c r="GM1082" s="1">
        <v>0.0</v>
      </c>
      <c r="GN1082" s="1">
        <v>0.0</v>
      </c>
      <c r="GO1082" s="1">
        <v>0.0</v>
      </c>
      <c r="GP1082" s="1">
        <v>0.0</v>
      </c>
      <c r="GQ1082" s="1" t="s">
        <v>358</v>
      </c>
      <c r="GR1082" s="1" t="s">
        <v>359</v>
      </c>
      <c r="GS1082" s="1" t="s">
        <v>360</v>
      </c>
      <c r="GT1082" s="1" t="s">
        <v>360</v>
      </c>
      <c r="GU1082" s="1" t="s">
        <v>360</v>
      </c>
      <c r="GV1082" s="1" t="s">
        <v>360</v>
      </c>
      <c r="GW1082" s="1">
        <v>0.0</v>
      </c>
      <c r="GX1082" s="1">
        <v>100.0</v>
      </c>
      <c r="GY1082" s="1">
        <v>100.0</v>
      </c>
      <c r="GZ1082" s="1">
        <v>2.56</v>
      </c>
      <c r="HA1082" s="1">
        <v>0.0023</v>
      </c>
      <c r="HB1082" s="1">
        <v>0.4072566870634428</v>
      </c>
      <c r="HC1082" s="1">
        <v>0.002678124759318837</v>
      </c>
      <c r="HD1082" s="1">
        <v>-9.373761146515732E-7</v>
      </c>
      <c r="HE1082" s="1">
        <v>1.391563784175389E-10</v>
      </c>
      <c r="HF1082" s="1">
        <v>-0.08316833377203428</v>
      </c>
      <c r="HG1082" s="1">
        <v>0.01061361004592812</v>
      </c>
      <c r="HH1082" s="1">
        <v>-3.086644042041478E-4</v>
      </c>
      <c r="HI1082" s="1">
        <v>1.24720902217549E-6</v>
      </c>
      <c r="HJ1082" s="1">
        <v>1.0</v>
      </c>
      <c r="HK1082" s="1">
        <v>2093.0</v>
      </c>
      <c r="HL1082" s="1">
        <v>2.0</v>
      </c>
      <c r="HM1082" s="1">
        <v>27.0</v>
      </c>
      <c r="HN1082" s="1">
        <v>7.9</v>
      </c>
      <c r="HO1082" s="1">
        <v>7.8</v>
      </c>
      <c r="HP1082" s="1">
        <v>2.68555</v>
      </c>
      <c r="HQ1082" s="1">
        <v>2.29858</v>
      </c>
      <c r="HR1082" s="1">
        <v>1.4978</v>
      </c>
      <c r="HS1082" s="1">
        <v>2.30103</v>
      </c>
      <c r="HT1082" s="1">
        <v>1.54785</v>
      </c>
      <c r="HU1082" s="1">
        <v>2.28638</v>
      </c>
      <c r="HV1082" s="1">
        <v>36.7654</v>
      </c>
      <c r="HW1082" s="1">
        <v>14.0007</v>
      </c>
      <c r="HX1082" s="1">
        <v>18.0</v>
      </c>
      <c r="HY1082" s="1">
        <v>504.946</v>
      </c>
      <c r="HZ1082" s="1">
        <v>504.222</v>
      </c>
      <c r="IA1082" s="1">
        <v>28.8163</v>
      </c>
      <c r="IB1082" s="1">
        <v>30.5382</v>
      </c>
      <c r="IC1082" s="1">
        <v>30.0003</v>
      </c>
      <c r="ID1082" s="1">
        <v>30.334</v>
      </c>
      <c r="IE1082" s="1">
        <v>30.4316</v>
      </c>
      <c r="IF1082" s="1">
        <v>53.8089</v>
      </c>
      <c r="IG1082" s="1">
        <v>30.4408</v>
      </c>
      <c r="IH1082" s="1">
        <v>0.0</v>
      </c>
      <c r="II1082" s="1">
        <v>28.8012</v>
      </c>
      <c r="IJ1082" s="1">
        <v>1317.84</v>
      </c>
      <c r="IK1082" s="1">
        <v>23.0307</v>
      </c>
      <c r="IL1082" s="1">
        <v>100.707</v>
      </c>
      <c r="IM1082" s="1">
        <v>100.436</v>
      </c>
      <c r="IN1082" s="1" t="s">
        <v>365</v>
      </c>
    </row>
    <row r="1083" ht="15.75" customHeight="1">
      <c r="A1083" s="1">
        <v>1067.0</v>
      </c>
      <c r="B1083" s="1">
        <v>1.6604923941E9</v>
      </c>
      <c r="C1083" s="1">
        <v>8265.0</v>
      </c>
      <c r="D1083" s="1" t="s">
        <v>2468</v>
      </c>
      <c r="E1083" s="1" t="s">
        <v>2469</v>
      </c>
      <c r="F1083" s="1">
        <v>1.0</v>
      </c>
      <c r="G1083" s="1" t="s">
        <v>1964</v>
      </c>
      <c r="H1083" s="1" t="s">
        <v>350</v>
      </c>
      <c r="I1083" s="1" t="s">
        <v>351</v>
      </c>
      <c r="J1083" s="1" t="s">
        <v>352</v>
      </c>
      <c r="K1083" s="1" t="s">
        <v>1168</v>
      </c>
      <c r="L1083" s="1" t="s">
        <v>349</v>
      </c>
      <c r="M1083" s="1" t="s">
        <v>354</v>
      </c>
      <c r="N1083" s="1">
        <v>1.660492386599999E9</v>
      </c>
      <c r="O1083" s="1">
        <f t="shared" si="1"/>
        <v>0.003475443627</v>
      </c>
      <c r="P1083" s="1">
        <f t="shared" si="2"/>
        <v>3.475443627</v>
      </c>
      <c r="Q1083" s="1">
        <f t="shared" si="3"/>
        <v>2.307733408</v>
      </c>
      <c r="R1083" s="1">
        <f t="shared" si="4"/>
        <v>1213.841333</v>
      </c>
      <c r="S1083" s="1">
        <f t="shared" si="5"/>
        <v>1156.877756</v>
      </c>
      <c r="T1083" s="1">
        <f t="shared" si="6"/>
        <v>115.4070681</v>
      </c>
      <c r="U1083" s="1">
        <f t="shared" si="7"/>
        <v>121.089604</v>
      </c>
      <c r="V1083" s="1">
        <f t="shared" si="8"/>
        <v>0.1859838417</v>
      </c>
      <c r="W1083" s="1">
        <f t="shared" si="9"/>
        <v>2.923348355</v>
      </c>
      <c r="X1083" s="1">
        <f t="shared" si="10"/>
        <v>0.1796516018</v>
      </c>
      <c r="Y1083" s="1">
        <f t="shared" si="11"/>
        <v>0.112833217</v>
      </c>
      <c r="Z1083" s="1">
        <f t="shared" si="12"/>
        <v>321.5194518</v>
      </c>
      <c r="AA1083" s="1">
        <f t="shared" si="13"/>
        <v>31.99254357</v>
      </c>
      <c r="AB1083" s="1">
        <f t="shared" si="14"/>
        <v>31.22769333</v>
      </c>
      <c r="AC1083" s="1">
        <f t="shared" si="15"/>
        <v>4.570279569</v>
      </c>
      <c r="AD1083" s="1">
        <f t="shared" si="16"/>
        <v>60.08541726</v>
      </c>
      <c r="AE1083" s="1">
        <f t="shared" si="17"/>
        <v>2.710855651</v>
      </c>
      <c r="AF1083" s="1">
        <f t="shared" si="18"/>
        <v>4.511669843</v>
      </c>
      <c r="AG1083" s="1">
        <f t="shared" si="19"/>
        <v>1.859423919</v>
      </c>
      <c r="AH1083" s="1">
        <f t="shared" si="20"/>
        <v>-153.2670639</v>
      </c>
      <c r="AI1083" s="1">
        <f t="shared" si="21"/>
        <v>-35.70666176</v>
      </c>
      <c r="AJ1083" s="1">
        <f t="shared" si="22"/>
        <v>-2.745939464</v>
      </c>
      <c r="AK1083" s="1">
        <f t="shared" si="23"/>
        <v>129.7997866</v>
      </c>
      <c r="AL1083" s="1">
        <f t="shared" si="24"/>
        <v>33.56899831</v>
      </c>
      <c r="AM1083" s="1">
        <f t="shared" si="25"/>
        <v>3.473388201</v>
      </c>
      <c r="AN1083" s="1">
        <f t="shared" si="26"/>
        <v>2.307733408</v>
      </c>
      <c r="AO1083" s="1">
        <v>1312.05670243398</v>
      </c>
      <c r="AP1083" s="1">
        <v>1283.137151515152</v>
      </c>
      <c r="AQ1083" s="1">
        <v>5.095266191912603</v>
      </c>
      <c r="AR1083" s="1">
        <v>64.97153183116835</v>
      </c>
      <c r="AS1083" s="1">
        <f t="shared" si="27"/>
        <v>3.475443627</v>
      </c>
      <c r="AT1083" s="1">
        <v>23.12575865346522</v>
      </c>
      <c r="AU1083" s="1">
        <v>27.18148424242422</v>
      </c>
      <c r="AV1083" s="1">
        <v>3.660754514409789E-5</v>
      </c>
      <c r="AW1083" s="1">
        <v>82.28873051766035</v>
      </c>
      <c r="AX1083" s="1">
        <v>0.0</v>
      </c>
      <c r="AY1083" s="1">
        <v>0.0</v>
      </c>
      <c r="AZ1083" s="1">
        <f t="shared" si="28"/>
        <v>1</v>
      </c>
      <c r="BA1083" s="1">
        <f t="shared" si="29"/>
        <v>0</v>
      </c>
      <c r="BB1083" s="1">
        <f t="shared" si="30"/>
        <v>51997.20261</v>
      </c>
      <c r="BC1083" s="1">
        <f t="shared" si="31"/>
        <v>2000.018</v>
      </c>
      <c r="BD1083" s="1">
        <f t="shared" si="32"/>
        <v>1681.21542</v>
      </c>
      <c r="BE1083" s="1">
        <f t="shared" si="33"/>
        <v>0.8406001446</v>
      </c>
      <c r="BF1083" s="1">
        <f t="shared" si="34"/>
        <v>0.1607582791</v>
      </c>
      <c r="BG1083" s="1">
        <v>6.0</v>
      </c>
      <c r="BH1083" s="1">
        <v>0.5</v>
      </c>
      <c r="BI1083" s="1" t="s">
        <v>355</v>
      </c>
      <c r="BJ1083" s="1">
        <v>2.0</v>
      </c>
      <c r="BK1083" s="1" t="b">
        <v>1</v>
      </c>
      <c r="BL1083" s="1">
        <v>1.660492386599999E9</v>
      </c>
      <c r="BM1083" s="1">
        <v>1213.841333333333</v>
      </c>
      <c r="BN1083" s="1">
        <v>1259.17</v>
      </c>
      <c r="BO1083" s="1">
        <v>27.17449333333333</v>
      </c>
      <c r="BP1083" s="1">
        <v>23.1209</v>
      </c>
      <c r="BQ1083" s="1">
        <v>1211.318</v>
      </c>
      <c r="BR1083" s="1">
        <v>27.17213333333334</v>
      </c>
      <c r="BS1083" s="1">
        <v>500.1489333333333</v>
      </c>
      <c r="BT1083" s="1">
        <v>99.65731333333332</v>
      </c>
      <c r="BU1083" s="1">
        <v>0.1000443266666667</v>
      </c>
      <c r="BV1083" s="1">
        <v>31.00113333333333</v>
      </c>
      <c r="BW1083" s="1">
        <v>31.22769333333333</v>
      </c>
      <c r="BX1083" s="1">
        <v>999.8999999999999</v>
      </c>
      <c r="BY1083" s="1">
        <v>0.0</v>
      </c>
      <c r="BZ1083" s="1">
        <v>0.0</v>
      </c>
      <c r="CA1083" s="1">
        <v>9998.956666666667</v>
      </c>
      <c r="CB1083" s="1">
        <v>0.0</v>
      </c>
      <c r="CC1083" s="1">
        <v>32.88082666666667</v>
      </c>
      <c r="CD1083" s="1">
        <v>-45.32864</v>
      </c>
      <c r="CE1083" s="1">
        <v>1247.751333333333</v>
      </c>
      <c r="CF1083" s="1">
        <v>1288.973333333333</v>
      </c>
      <c r="CG1083" s="1">
        <v>4.053606666666667</v>
      </c>
      <c r="CH1083" s="1">
        <v>1259.17</v>
      </c>
      <c r="CI1083" s="1">
        <v>23.1209</v>
      </c>
      <c r="CJ1083" s="1">
        <v>2.708136</v>
      </c>
      <c r="CK1083" s="1">
        <v>2.304165333333333</v>
      </c>
      <c r="CL1083" s="1">
        <v>22.33457333333333</v>
      </c>
      <c r="CM1083" s="1">
        <v>19.70554666666667</v>
      </c>
      <c r="CN1083" s="1">
        <v>2000.018</v>
      </c>
      <c r="CO1083" s="1">
        <v>0.9799934000000001</v>
      </c>
      <c r="CP1083" s="1">
        <v>0.02000671333333334</v>
      </c>
      <c r="CQ1083" s="1">
        <v>0.0</v>
      </c>
      <c r="CR1083" s="1">
        <v>2.705733333333334</v>
      </c>
      <c r="CS1083" s="1">
        <v>0.0</v>
      </c>
      <c r="CT1083" s="1">
        <v>33399.32</v>
      </c>
      <c r="CU1083" s="1">
        <v>17412.45333333333</v>
      </c>
      <c r="CV1083" s="1">
        <v>40.875</v>
      </c>
      <c r="CW1083" s="1">
        <v>41.875</v>
      </c>
      <c r="CX1083" s="1">
        <v>40.875</v>
      </c>
      <c r="CY1083" s="1">
        <v>40.312</v>
      </c>
      <c r="CZ1083" s="1">
        <v>41.0</v>
      </c>
      <c r="DA1083" s="1">
        <v>1960.008</v>
      </c>
      <c r="DB1083" s="1">
        <v>40.01</v>
      </c>
      <c r="DC1083" s="1">
        <v>0.0</v>
      </c>
      <c r="DD1083" s="1">
        <v>1.6604923922E9</v>
      </c>
      <c r="DE1083" s="1">
        <v>0.0</v>
      </c>
      <c r="DF1083" s="1">
        <v>1.6604919246E9</v>
      </c>
      <c r="DG1083" s="1" t="s">
        <v>1965</v>
      </c>
      <c r="DH1083" s="1">
        <v>1.6604919196E9</v>
      </c>
      <c r="DI1083" s="1">
        <v>1.6604919246E9</v>
      </c>
      <c r="DJ1083" s="1">
        <v>26.0</v>
      </c>
      <c r="DK1083" s="1">
        <v>0.565</v>
      </c>
      <c r="DL1083" s="1">
        <v>-0.007</v>
      </c>
      <c r="DM1083" s="1">
        <v>1.335</v>
      </c>
      <c r="DN1083" s="1">
        <v>0.012</v>
      </c>
      <c r="DO1083" s="1">
        <v>400.0</v>
      </c>
      <c r="DP1083" s="1">
        <v>23.0</v>
      </c>
      <c r="DQ1083" s="1">
        <v>0.17</v>
      </c>
      <c r="DR1083" s="1">
        <v>0.02</v>
      </c>
      <c r="DS1083" s="1">
        <v>2.396324415485486</v>
      </c>
      <c r="DT1083" s="1">
        <v>-0.3299453119829097</v>
      </c>
      <c r="DU1083" s="1">
        <v>0.1265014444849809</v>
      </c>
      <c r="DV1083" s="1">
        <v>1.0</v>
      </c>
      <c r="DW1083" s="1">
        <v>33.57592293754984</v>
      </c>
      <c r="DX1083" s="1">
        <v>1.13565156551076</v>
      </c>
      <c r="DY1083" s="1">
        <v>0.345442057702777</v>
      </c>
      <c r="DZ1083" s="1">
        <v>0.0</v>
      </c>
      <c r="EA1083" s="1">
        <v>-45.34481935483871</v>
      </c>
      <c r="EB1083" s="1">
        <v>-2.820401612903252</v>
      </c>
      <c r="EC1083" s="1">
        <v>0.4519151607642916</v>
      </c>
      <c r="ED1083" s="1">
        <v>0.0</v>
      </c>
      <c r="EE1083" s="1">
        <v>1152.535968513614</v>
      </c>
      <c r="EF1083" s="1">
        <v>287.3634075218274</v>
      </c>
      <c r="EG1083" s="1">
        <v>20.7559825197593</v>
      </c>
      <c r="EH1083" s="1">
        <v>0.0</v>
      </c>
      <c r="EI1083" s="1">
        <v>4.054230731707317</v>
      </c>
      <c r="EJ1083" s="1">
        <v>-0.01627296167246223</v>
      </c>
      <c r="EK1083" s="1">
        <v>0.002259221094184759</v>
      </c>
      <c r="EL1083" s="1">
        <v>1.0</v>
      </c>
      <c r="EM1083" s="1">
        <v>1.859415534081877</v>
      </c>
      <c r="EN1083" s="1">
        <v>0.00160826394731274</v>
      </c>
      <c r="EO1083" s="1">
        <v>7.369264519709317E-4</v>
      </c>
      <c r="EP1083" s="1">
        <v>1.0</v>
      </c>
      <c r="EQ1083" s="1">
        <v>3.0</v>
      </c>
      <c r="ER1083" s="1">
        <v>6.0</v>
      </c>
      <c r="ES1083" s="1" t="s">
        <v>379</v>
      </c>
      <c r="ET1083" s="1">
        <v>2.94393</v>
      </c>
      <c r="EU1083" s="1">
        <v>2.80135</v>
      </c>
      <c r="EV1083" s="1">
        <v>0.192616</v>
      </c>
      <c r="EW1083" s="1">
        <v>0.196902</v>
      </c>
      <c r="EX1083" s="1">
        <v>0.118335</v>
      </c>
      <c r="EY1083" s="1">
        <v>0.105649</v>
      </c>
      <c r="EZ1083" s="1">
        <v>16590.7</v>
      </c>
      <c r="FA1083" s="1">
        <v>17306.4</v>
      </c>
      <c r="FB1083" s="1">
        <v>23889.6</v>
      </c>
      <c r="FC1083" s="1">
        <v>25071.1</v>
      </c>
      <c r="FD1083" s="1">
        <v>33711.9</v>
      </c>
      <c r="FE1083" s="1">
        <v>35802.8</v>
      </c>
      <c r="FF1083" s="1">
        <v>43547.3</v>
      </c>
      <c r="FG1083" s="1">
        <v>46341.1</v>
      </c>
      <c r="FH1083" s="1">
        <v>1.98832</v>
      </c>
      <c r="FI1083" s="1">
        <v>1.88563</v>
      </c>
      <c r="FJ1083" s="1">
        <v>0.121169</v>
      </c>
      <c r="FK1083" s="1">
        <v>0.0</v>
      </c>
      <c r="FL1083" s="1">
        <v>29.2621</v>
      </c>
      <c r="FM1083" s="1">
        <v>999.9</v>
      </c>
      <c r="FN1083" s="1">
        <v>61.0</v>
      </c>
      <c r="FO1083" s="1">
        <v>33.9</v>
      </c>
      <c r="FP1083" s="1">
        <v>32.5197</v>
      </c>
      <c r="FQ1083" s="1">
        <v>63.2964</v>
      </c>
      <c r="FR1083" s="1">
        <v>25.5809</v>
      </c>
      <c r="FS1083" s="1">
        <v>1.0</v>
      </c>
      <c r="FT1083" s="1">
        <v>0.268326</v>
      </c>
      <c r="FU1083" s="1">
        <v>0.458047</v>
      </c>
      <c r="FV1083" s="1">
        <v>20.3235</v>
      </c>
      <c r="FW1083" s="1">
        <v>5.20995</v>
      </c>
      <c r="FX1083" s="1">
        <v>11.9071</v>
      </c>
      <c r="FY1083" s="1">
        <v>5.00285</v>
      </c>
      <c r="FZ1083" s="1">
        <v>3.29033</v>
      </c>
      <c r="GA1083" s="1">
        <v>9999.0</v>
      </c>
      <c r="GB1083" s="1">
        <v>9999.0</v>
      </c>
      <c r="GC1083" s="1">
        <v>9999.0</v>
      </c>
      <c r="GD1083" s="1">
        <v>999.9</v>
      </c>
      <c r="GE1083" s="1">
        <v>1.8595</v>
      </c>
      <c r="GF1083" s="1">
        <v>1.8545</v>
      </c>
      <c r="GG1083" s="1">
        <v>1.85762</v>
      </c>
      <c r="GH1083" s="1">
        <v>1.85609</v>
      </c>
      <c r="GI1083" s="1">
        <v>1.85488</v>
      </c>
      <c r="GJ1083" s="1">
        <v>1.85455</v>
      </c>
      <c r="GK1083" s="1">
        <v>1.85321</v>
      </c>
      <c r="GL1083" s="1">
        <v>1.85638</v>
      </c>
      <c r="GM1083" s="1">
        <v>0.0</v>
      </c>
      <c r="GN1083" s="1">
        <v>0.0</v>
      </c>
      <c r="GO1083" s="1">
        <v>0.0</v>
      </c>
      <c r="GP1083" s="1">
        <v>0.0</v>
      </c>
      <c r="GQ1083" s="1" t="s">
        <v>358</v>
      </c>
      <c r="GR1083" s="1" t="s">
        <v>359</v>
      </c>
      <c r="GS1083" s="1" t="s">
        <v>360</v>
      </c>
      <c r="GT1083" s="1" t="s">
        <v>360</v>
      </c>
      <c r="GU1083" s="1" t="s">
        <v>360</v>
      </c>
      <c r="GV1083" s="1" t="s">
        <v>360</v>
      </c>
      <c r="GW1083" s="1">
        <v>0.0</v>
      </c>
      <c r="GX1083" s="1">
        <v>100.0</v>
      </c>
      <c r="GY1083" s="1">
        <v>100.0</v>
      </c>
      <c r="GZ1083" s="1">
        <v>2.56</v>
      </c>
      <c r="HA1083" s="1">
        <v>0.0023</v>
      </c>
      <c r="HB1083" s="1">
        <v>0.4072566870634428</v>
      </c>
      <c r="HC1083" s="1">
        <v>0.002678124759318837</v>
      </c>
      <c r="HD1083" s="1">
        <v>-9.373761146515732E-7</v>
      </c>
      <c r="HE1083" s="1">
        <v>1.391563784175389E-10</v>
      </c>
      <c r="HF1083" s="1">
        <v>-0.08316833377203428</v>
      </c>
      <c r="HG1083" s="1">
        <v>0.01061361004592812</v>
      </c>
      <c r="HH1083" s="1">
        <v>-3.086644042041478E-4</v>
      </c>
      <c r="HI1083" s="1">
        <v>1.24720902217549E-6</v>
      </c>
      <c r="HJ1083" s="1">
        <v>1.0</v>
      </c>
      <c r="HK1083" s="1">
        <v>2093.0</v>
      </c>
      <c r="HL1083" s="1">
        <v>2.0</v>
      </c>
      <c r="HM1083" s="1">
        <v>27.0</v>
      </c>
      <c r="HN1083" s="1">
        <v>7.9</v>
      </c>
      <c r="HO1083" s="1">
        <v>7.8</v>
      </c>
      <c r="HP1083" s="1">
        <v>2.69531</v>
      </c>
      <c r="HQ1083" s="1">
        <v>2.28394</v>
      </c>
      <c r="HR1083" s="1">
        <v>1.4978</v>
      </c>
      <c r="HS1083" s="1">
        <v>2.30225</v>
      </c>
      <c r="HT1083" s="1">
        <v>1.54785</v>
      </c>
      <c r="HU1083" s="1">
        <v>2.34253</v>
      </c>
      <c r="HV1083" s="1">
        <v>36.7892</v>
      </c>
      <c r="HW1083" s="1">
        <v>14.0007</v>
      </c>
      <c r="HX1083" s="1">
        <v>18.0</v>
      </c>
      <c r="HY1083" s="1">
        <v>504.991</v>
      </c>
      <c r="HZ1083" s="1">
        <v>504.19</v>
      </c>
      <c r="IA1083" s="1">
        <v>28.814</v>
      </c>
      <c r="IB1083" s="1">
        <v>30.5388</v>
      </c>
      <c r="IC1083" s="1">
        <v>30.0003</v>
      </c>
      <c r="ID1083" s="1">
        <v>30.334</v>
      </c>
      <c r="IE1083" s="1">
        <v>30.4318</v>
      </c>
      <c r="IF1083" s="1">
        <v>54.0334</v>
      </c>
      <c r="IG1083" s="1">
        <v>30.4408</v>
      </c>
      <c r="IH1083" s="1">
        <v>0.0</v>
      </c>
      <c r="II1083" s="1">
        <v>28.8012</v>
      </c>
      <c r="IJ1083" s="1">
        <v>1327.87</v>
      </c>
      <c r="IK1083" s="1">
        <v>23.0264</v>
      </c>
      <c r="IL1083" s="1">
        <v>100.707</v>
      </c>
      <c r="IM1083" s="1">
        <v>100.437</v>
      </c>
      <c r="IN1083" s="1" t="s">
        <v>365</v>
      </c>
    </row>
    <row r="1084" ht="15.75" customHeight="1">
      <c r="A1084" s="1">
        <v>1068.0</v>
      </c>
      <c r="B1084" s="1">
        <v>1.6604923951E9</v>
      </c>
      <c r="C1084" s="1">
        <v>8266.0</v>
      </c>
      <c r="D1084" s="1" t="s">
        <v>2470</v>
      </c>
      <c r="E1084" s="1" t="s">
        <v>2471</v>
      </c>
      <c r="F1084" s="1">
        <v>1.0</v>
      </c>
      <c r="G1084" s="1" t="s">
        <v>1964</v>
      </c>
      <c r="H1084" s="1" t="s">
        <v>350</v>
      </c>
      <c r="I1084" s="1" t="s">
        <v>351</v>
      </c>
      <c r="J1084" s="1" t="s">
        <v>352</v>
      </c>
      <c r="K1084" s="1" t="s">
        <v>1168</v>
      </c>
      <c r="L1084" s="1" t="s">
        <v>349</v>
      </c>
      <c r="M1084" s="1" t="s">
        <v>354</v>
      </c>
      <c r="N1084" s="1">
        <v>1.6604923871E9</v>
      </c>
      <c r="O1084" s="1">
        <f t="shared" si="1"/>
        <v>0.003476923991</v>
      </c>
      <c r="P1084" s="1">
        <f t="shared" si="2"/>
        <v>3.476923991</v>
      </c>
      <c r="Q1084" s="1">
        <f t="shared" si="3"/>
        <v>2.306577381</v>
      </c>
      <c r="R1084" s="1">
        <f t="shared" si="4"/>
        <v>1216.301875</v>
      </c>
      <c r="S1084" s="1">
        <f t="shared" si="5"/>
        <v>1159.281212</v>
      </c>
      <c r="T1084" s="1">
        <f t="shared" si="6"/>
        <v>115.6469328</v>
      </c>
      <c r="U1084" s="1">
        <f t="shared" si="7"/>
        <v>121.3351685</v>
      </c>
      <c r="V1084" s="1">
        <f t="shared" si="8"/>
        <v>0.1860619038</v>
      </c>
      <c r="W1084" s="1">
        <f t="shared" si="9"/>
        <v>2.923224175</v>
      </c>
      <c r="X1084" s="1">
        <f t="shared" si="10"/>
        <v>0.1797241853</v>
      </c>
      <c r="Y1084" s="1">
        <f t="shared" si="11"/>
        <v>0.1128790503</v>
      </c>
      <c r="Z1084" s="1">
        <f t="shared" si="12"/>
        <v>321.518973</v>
      </c>
      <c r="AA1084" s="1">
        <f t="shared" si="13"/>
        <v>31.99231799</v>
      </c>
      <c r="AB1084" s="1">
        <f t="shared" si="14"/>
        <v>31.2280875</v>
      </c>
      <c r="AC1084" s="1">
        <f t="shared" si="15"/>
        <v>4.570382113</v>
      </c>
      <c r="AD1084" s="1">
        <f t="shared" si="16"/>
        <v>60.08636308</v>
      </c>
      <c r="AE1084" s="1">
        <f t="shared" si="17"/>
        <v>2.710917322</v>
      </c>
      <c r="AF1084" s="1">
        <f t="shared" si="18"/>
        <v>4.511701462</v>
      </c>
      <c r="AG1084" s="1">
        <f t="shared" si="19"/>
        <v>1.859464791</v>
      </c>
      <c r="AH1084" s="1">
        <f t="shared" si="20"/>
        <v>-153.332348</v>
      </c>
      <c r="AI1084" s="1">
        <f t="shared" si="21"/>
        <v>-35.74789314</v>
      </c>
      <c r="AJ1084" s="1">
        <f t="shared" si="22"/>
        <v>-2.749234066</v>
      </c>
      <c r="AK1084" s="1">
        <f t="shared" si="23"/>
        <v>129.6894978</v>
      </c>
      <c r="AL1084" s="1">
        <f t="shared" si="24"/>
        <v>33.60087111</v>
      </c>
      <c r="AM1084" s="1">
        <f t="shared" si="25"/>
        <v>3.473512006</v>
      </c>
      <c r="AN1084" s="1">
        <f t="shared" si="26"/>
        <v>2.306577381</v>
      </c>
      <c r="AO1084" s="1">
        <v>1317.2368764512</v>
      </c>
      <c r="AP1084" s="1">
        <v>1288.242606060606</v>
      </c>
      <c r="AQ1084" s="1">
        <v>5.110115899700537</v>
      </c>
      <c r="AR1084" s="1">
        <v>64.97153183116835</v>
      </c>
      <c r="AS1084" s="1">
        <f t="shared" si="27"/>
        <v>3.476923991</v>
      </c>
      <c r="AT1084" s="1">
        <v>23.12623458436256</v>
      </c>
      <c r="AU1084" s="1">
        <v>27.18369636363636</v>
      </c>
      <c r="AV1084" s="1">
        <v>3.612776573278207E-5</v>
      </c>
      <c r="AW1084" s="1">
        <v>82.28873051766035</v>
      </c>
      <c r="AX1084" s="1">
        <v>0.0</v>
      </c>
      <c r="AY1084" s="1">
        <v>0.0</v>
      </c>
      <c r="AZ1084" s="1">
        <f t="shared" si="28"/>
        <v>1</v>
      </c>
      <c r="BA1084" s="1">
        <f t="shared" si="29"/>
        <v>0</v>
      </c>
      <c r="BB1084" s="1">
        <f t="shared" si="30"/>
        <v>51993.64874</v>
      </c>
      <c r="BC1084" s="1">
        <f t="shared" si="31"/>
        <v>2000.015</v>
      </c>
      <c r="BD1084" s="1">
        <f t="shared" si="32"/>
        <v>1681.2129</v>
      </c>
      <c r="BE1084" s="1">
        <f t="shared" si="33"/>
        <v>0.8406001455</v>
      </c>
      <c r="BF1084" s="1">
        <f t="shared" si="34"/>
        <v>0.1607582808</v>
      </c>
      <c r="BG1084" s="1">
        <v>6.0</v>
      </c>
      <c r="BH1084" s="1">
        <v>0.5</v>
      </c>
      <c r="BI1084" s="1" t="s">
        <v>355</v>
      </c>
      <c r="BJ1084" s="1">
        <v>2.0</v>
      </c>
      <c r="BK1084" s="1" t="b">
        <v>1</v>
      </c>
      <c r="BL1084" s="1">
        <v>1.6604923871E9</v>
      </c>
      <c r="BM1084" s="1">
        <v>1216.301875</v>
      </c>
      <c r="BN1084" s="1">
        <v>1261.679375</v>
      </c>
      <c r="BO1084" s="1">
        <v>27.1750875</v>
      </c>
      <c r="BP1084" s="1">
        <v>23.1213375</v>
      </c>
      <c r="BQ1084" s="1">
        <v>1213.77625</v>
      </c>
      <c r="BR1084" s="1">
        <v>27.17273125</v>
      </c>
      <c r="BS1084" s="1">
        <v>500.147125</v>
      </c>
      <c r="BT1084" s="1">
        <v>99.6573875</v>
      </c>
      <c r="BU1084" s="1">
        <v>0.10005843125</v>
      </c>
      <c r="BV1084" s="1">
        <v>31.00125625</v>
      </c>
      <c r="BW1084" s="1">
        <v>31.2280875</v>
      </c>
      <c r="BX1084" s="1">
        <v>999.9</v>
      </c>
      <c r="BY1084" s="1">
        <v>0.0</v>
      </c>
      <c r="BZ1084" s="1">
        <v>0.0</v>
      </c>
      <c r="CA1084" s="1">
        <v>9998.240624999999</v>
      </c>
      <c r="CB1084" s="1">
        <v>0.0</v>
      </c>
      <c r="CC1084" s="1">
        <v>33.1570875</v>
      </c>
      <c r="CD1084" s="1">
        <v>-45.37700624999999</v>
      </c>
      <c r="CE1084" s="1">
        <v>1250.28125</v>
      </c>
      <c r="CF1084" s="1">
        <v>1291.5425</v>
      </c>
      <c r="CG1084" s="1">
        <v>4.053761875</v>
      </c>
      <c r="CH1084" s="1">
        <v>1261.679375</v>
      </c>
      <c r="CI1084" s="1">
        <v>23.1213375</v>
      </c>
      <c r="CJ1084" s="1">
        <v>2.708196875</v>
      </c>
      <c r="CK1084" s="1">
        <v>2.304210625</v>
      </c>
      <c r="CL1084" s="1">
        <v>22.33494375</v>
      </c>
      <c r="CM1084" s="1">
        <v>19.7058625</v>
      </c>
      <c r="CN1084" s="1">
        <v>2000.015</v>
      </c>
      <c r="CO1084" s="1">
        <v>0.979993375</v>
      </c>
      <c r="CP1084" s="1">
        <v>0.0200067375</v>
      </c>
      <c r="CQ1084" s="1">
        <v>0.0</v>
      </c>
      <c r="CR1084" s="1">
        <v>2.735875</v>
      </c>
      <c r="CS1084" s="1">
        <v>0.0</v>
      </c>
      <c r="CT1084" s="1">
        <v>33398.225</v>
      </c>
      <c r="CU1084" s="1">
        <v>17412.43125</v>
      </c>
      <c r="CV1084" s="1">
        <v>40.875</v>
      </c>
      <c r="CW1084" s="1">
        <v>41.875</v>
      </c>
      <c r="CX1084" s="1">
        <v>40.875</v>
      </c>
      <c r="CY1084" s="1">
        <v>40.312</v>
      </c>
      <c r="CZ1084" s="1">
        <v>41.0</v>
      </c>
      <c r="DA1084" s="1">
        <v>1960.005</v>
      </c>
      <c r="DB1084" s="1">
        <v>40.01</v>
      </c>
      <c r="DC1084" s="1">
        <v>0.0</v>
      </c>
      <c r="DD1084" s="1">
        <v>1.6604923934E9</v>
      </c>
      <c r="DE1084" s="1">
        <v>0.0</v>
      </c>
      <c r="DF1084" s="1">
        <v>1.6604919246E9</v>
      </c>
      <c r="DG1084" s="1" t="s">
        <v>1965</v>
      </c>
      <c r="DH1084" s="1">
        <v>1.6604919196E9</v>
      </c>
      <c r="DI1084" s="1">
        <v>1.6604919246E9</v>
      </c>
      <c r="DJ1084" s="1">
        <v>26.0</v>
      </c>
      <c r="DK1084" s="1">
        <v>0.565</v>
      </c>
      <c r="DL1084" s="1">
        <v>-0.007</v>
      </c>
      <c r="DM1084" s="1">
        <v>1.335</v>
      </c>
      <c r="DN1084" s="1">
        <v>0.012</v>
      </c>
      <c r="DO1084" s="1">
        <v>400.0</v>
      </c>
      <c r="DP1084" s="1">
        <v>23.0</v>
      </c>
      <c r="DQ1084" s="1">
        <v>0.17</v>
      </c>
      <c r="DR1084" s="1">
        <v>0.02</v>
      </c>
      <c r="DS1084" s="1">
        <v>2.396324415485486</v>
      </c>
      <c r="DT1084" s="1">
        <v>-0.3299453119829097</v>
      </c>
      <c r="DU1084" s="1">
        <v>0.1265014444849809</v>
      </c>
      <c r="DV1084" s="1">
        <v>1.0</v>
      </c>
      <c r="DW1084" s="1">
        <v>33.57592293754984</v>
      </c>
      <c r="DX1084" s="1">
        <v>1.13565156551076</v>
      </c>
      <c r="DY1084" s="1">
        <v>0.345442057702777</v>
      </c>
      <c r="DZ1084" s="1">
        <v>0.0</v>
      </c>
      <c r="EA1084" s="1">
        <v>-45.34481935483871</v>
      </c>
      <c r="EB1084" s="1">
        <v>-2.820401612903252</v>
      </c>
      <c r="EC1084" s="1">
        <v>0.4519151607642916</v>
      </c>
      <c r="ED1084" s="1">
        <v>0.0</v>
      </c>
      <c r="EE1084" s="1">
        <v>1152.535968513614</v>
      </c>
      <c r="EF1084" s="1">
        <v>287.3634075218274</v>
      </c>
      <c r="EG1084" s="1">
        <v>20.7559825197593</v>
      </c>
      <c r="EH1084" s="1">
        <v>0.0</v>
      </c>
      <c r="EI1084" s="1">
        <v>4.054230731707317</v>
      </c>
      <c r="EJ1084" s="1">
        <v>-0.01627296167246223</v>
      </c>
      <c r="EK1084" s="1">
        <v>0.002259221094184759</v>
      </c>
      <c r="EL1084" s="1">
        <v>1.0</v>
      </c>
      <c r="EM1084" s="1">
        <v>1.859415534081877</v>
      </c>
      <c r="EN1084" s="1">
        <v>0.00160826394731274</v>
      </c>
      <c r="EO1084" s="1">
        <v>7.369264519709317E-4</v>
      </c>
      <c r="EP1084" s="1">
        <v>1.0</v>
      </c>
      <c r="EQ1084" s="1">
        <v>3.0</v>
      </c>
      <c r="ER1084" s="1">
        <v>6.0</v>
      </c>
      <c r="ES1084" s="1" t="s">
        <v>379</v>
      </c>
      <c r="ET1084" s="1">
        <v>2.94399</v>
      </c>
      <c r="EU1084" s="1">
        <v>2.80137</v>
      </c>
      <c r="EV1084" s="1">
        <v>0.193089</v>
      </c>
      <c r="EW1084" s="1">
        <v>0.197373</v>
      </c>
      <c r="EX1084" s="1">
        <v>0.11834</v>
      </c>
      <c r="EY1084" s="1">
        <v>0.105647</v>
      </c>
      <c r="EZ1084" s="1">
        <v>16581.0</v>
      </c>
      <c r="FA1084" s="1">
        <v>17296.2</v>
      </c>
      <c r="FB1084" s="1">
        <v>23889.6</v>
      </c>
      <c r="FC1084" s="1">
        <v>25071.1</v>
      </c>
      <c r="FD1084" s="1">
        <v>33711.8</v>
      </c>
      <c r="FE1084" s="1">
        <v>35803.0</v>
      </c>
      <c r="FF1084" s="1">
        <v>43547.5</v>
      </c>
      <c r="FG1084" s="1">
        <v>46341.2</v>
      </c>
      <c r="FH1084" s="1">
        <v>1.98848</v>
      </c>
      <c r="FI1084" s="1">
        <v>1.88545</v>
      </c>
      <c r="FJ1084" s="1">
        <v>0.121281</v>
      </c>
      <c r="FK1084" s="1">
        <v>0.0</v>
      </c>
      <c r="FL1084" s="1">
        <v>29.2623</v>
      </c>
      <c r="FM1084" s="1">
        <v>999.9</v>
      </c>
      <c r="FN1084" s="1">
        <v>61.0</v>
      </c>
      <c r="FO1084" s="1">
        <v>33.9</v>
      </c>
      <c r="FP1084" s="1">
        <v>32.5234</v>
      </c>
      <c r="FQ1084" s="1">
        <v>63.4364</v>
      </c>
      <c r="FR1084" s="1">
        <v>26.0016</v>
      </c>
      <c r="FS1084" s="1">
        <v>1.0</v>
      </c>
      <c r="FT1084" s="1">
        <v>0.26843</v>
      </c>
      <c r="FU1084" s="1">
        <v>0.469641</v>
      </c>
      <c r="FV1084" s="1">
        <v>20.3235</v>
      </c>
      <c r="FW1084" s="1">
        <v>5.2101</v>
      </c>
      <c r="FX1084" s="1">
        <v>11.9066</v>
      </c>
      <c r="FY1084" s="1">
        <v>5.00275</v>
      </c>
      <c r="FZ1084" s="1">
        <v>3.2904</v>
      </c>
      <c r="GA1084" s="1">
        <v>9999.0</v>
      </c>
      <c r="GB1084" s="1">
        <v>9999.0</v>
      </c>
      <c r="GC1084" s="1">
        <v>9999.0</v>
      </c>
      <c r="GD1084" s="1">
        <v>999.9</v>
      </c>
      <c r="GE1084" s="1">
        <v>1.85953</v>
      </c>
      <c r="GF1084" s="1">
        <v>1.85452</v>
      </c>
      <c r="GG1084" s="1">
        <v>1.85764</v>
      </c>
      <c r="GH1084" s="1">
        <v>1.85609</v>
      </c>
      <c r="GI1084" s="1">
        <v>1.85488</v>
      </c>
      <c r="GJ1084" s="1">
        <v>1.85455</v>
      </c>
      <c r="GK1084" s="1">
        <v>1.85322</v>
      </c>
      <c r="GL1084" s="1">
        <v>1.85638</v>
      </c>
      <c r="GM1084" s="1">
        <v>0.0</v>
      </c>
      <c r="GN1084" s="1">
        <v>0.0</v>
      </c>
      <c r="GO1084" s="1">
        <v>0.0</v>
      </c>
      <c r="GP1084" s="1">
        <v>0.0</v>
      </c>
      <c r="GQ1084" s="1" t="s">
        <v>358</v>
      </c>
      <c r="GR1084" s="1" t="s">
        <v>359</v>
      </c>
      <c r="GS1084" s="1" t="s">
        <v>360</v>
      </c>
      <c r="GT1084" s="1" t="s">
        <v>360</v>
      </c>
      <c r="GU1084" s="1" t="s">
        <v>360</v>
      </c>
      <c r="GV1084" s="1" t="s">
        <v>360</v>
      </c>
      <c r="GW1084" s="1">
        <v>0.0</v>
      </c>
      <c r="GX1084" s="1">
        <v>100.0</v>
      </c>
      <c r="GY1084" s="1">
        <v>100.0</v>
      </c>
      <c r="GZ1084" s="1">
        <v>2.57</v>
      </c>
      <c r="HA1084" s="1">
        <v>0.0023</v>
      </c>
      <c r="HB1084" s="1">
        <v>0.4072566870634428</v>
      </c>
      <c r="HC1084" s="1">
        <v>0.002678124759318837</v>
      </c>
      <c r="HD1084" s="1">
        <v>-9.373761146515732E-7</v>
      </c>
      <c r="HE1084" s="1">
        <v>1.391563784175389E-10</v>
      </c>
      <c r="HF1084" s="1">
        <v>-0.08316833377203428</v>
      </c>
      <c r="HG1084" s="1">
        <v>0.01061361004592812</v>
      </c>
      <c r="HH1084" s="1">
        <v>-3.086644042041478E-4</v>
      </c>
      <c r="HI1084" s="1">
        <v>1.24720902217549E-6</v>
      </c>
      <c r="HJ1084" s="1">
        <v>1.0</v>
      </c>
      <c r="HK1084" s="1">
        <v>2093.0</v>
      </c>
      <c r="HL1084" s="1">
        <v>2.0</v>
      </c>
      <c r="HM1084" s="1">
        <v>27.0</v>
      </c>
      <c r="HN1084" s="1">
        <v>7.9</v>
      </c>
      <c r="HO1084" s="1">
        <v>7.8</v>
      </c>
      <c r="HP1084" s="1">
        <v>2.70142</v>
      </c>
      <c r="HQ1084" s="1">
        <v>2.27417</v>
      </c>
      <c r="HR1084" s="1">
        <v>1.4978</v>
      </c>
      <c r="HS1084" s="1">
        <v>2.30225</v>
      </c>
      <c r="HT1084" s="1">
        <v>1.54785</v>
      </c>
      <c r="HU1084" s="1">
        <v>2.43652</v>
      </c>
      <c r="HV1084" s="1">
        <v>36.7892</v>
      </c>
      <c r="HW1084" s="1">
        <v>14.0095</v>
      </c>
      <c r="HX1084" s="1">
        <v>18.0</v>
      </c>
      <c r="HY1084" s="1">
        <v>505.085</v>
      </c>
      <c r="HZ1084" s="1">
        <v>504.073</v>
      </c>
      <c r="IA1084" s="1">
        <v>28.8108</v>
      </c>
      <c r="IB1084" s="1">
        <v>30.5389</v>
      </c>
      <c r="IC1084" s="1">
        <v>30.0003</v>
      </c>
      <c r="ID1084" s="1">
        <v>30.3346</v>
      </c>
      <c r="IE1084" s="1">
        <v>30.4318</v>
      </c>
      <c r="IF1084" s="1">
        <v>54.1443</v>
      </c>
      <c r="IG1084" s="1">
        <v>30.4408</v>
      </c>
      <c r="IH1084" s="1">
        <v>0.0</v>
      </c>
      <c r="II1084" s="1">
        <v>28.8012</v>
      </c>
      <c r="IJ1084" s="1">
        <v>1327.87</v>
      </c>
      <c r="IK1084" s="1">
        <v>23.0264</v>
      </c>
      <c r="IL1084" s="1">
        <v>100.707</v>
      </c>
      <c r="IM1084" s="1">
        <v>100.437</v>
      </c>
      <c r="IN1084" s="1" t="s">
        <v>365</v>
      </c>
    </row>
    <row r="1085" ht="15.75" customHeight="1">
      <c r="A1085" s="1">
        <v>1069.0</v>
      </c>
      <c r="B1085" s="1">
        <v>1.6604923961E9</v>
      </c>
      <c r="C1085" s="1">
        <v>8267.0</v>
      </c>
      <c r="D1085" s="1" t="s">
        <v>2472</v>
      </c>
      <c r="E1085" s="1" t="s">
        <v>2473</v>
      </c>
      <c r="F1085" s="1">
        <v>1.0</v>
      </c>
      <c r="G1085" s="1" t="s">
        <v>1964</v>
      </c>
      <c r="H1085" s="1" t="s">
        <v>350</v>
      </c>
      <c r="I1085" s="1" t="s">
        <v>351</v>
      </c>
      <c r="J1085" s="1" t="s">
        <v>352</v>
      </c>
      <c r="K1085" s="1" t="s">
        <v>1168</v>
      </c>
      <c r="L1085" s="1" t="s">
        <v>349</v>
      </c>
      <c r="M1085" s="1" t="s">
        <v>354</v>
      </c>
      <c r="N1085" s="1">
        <v>1.660492388599999E9</v>
      </c>
      <c r="O1085" s="1">
        <f t="shared" si="1"/>
        <v>0.003477012581</v>
      </c>
      <c r="P1085" s="1">
        <f t="shared" si="2"/>
        <v>3.477012581</v>
      </c>
      <c r="Q1085" s="1">
        <f t="shared" si="3"/>
        <v>2.265646457</v>
      </c>
      <c r="R1085" s="1">
        <f t="shared" si="4"/>
        <v>1223.664</v>
      </c>
      <c r="S1085" s="1">
        <f t="shared" si="5"/>
        <v>1166.774293</v>
      </c>
      <c r="T1085" s="1">
        <f t="shared" si="6"/>
        <v>116.3947044</v>
      </c>
      <c r="U1085" s="1">
        <f t="shared" si="7"/>
        <v>122.06989</v>
      </c>
      <c r="V1085" s="1">
        <f t="shared" si="8"/>
        <v>0.1860550612</v>
      </c>
      <c r="W1085" s="1">
        <f t="shared" si="9"/>
        <v>2.923405269</v>
      </c>
      <c r="X1085" s="1">
        <f t="shared" si="10"/>
        <v>0.1797181784</v>
      </c>
      <c r="Y1085" s="1">
        <f t="shared" si="11"/>
        <v>0.112875225</v>
      </c>
      <c r="Z1085" s="1">
        <f t="shared" si="12"/>
        <v>321.5199838</v>
      </c>
      <c r="AA1085" s="1">
        <f t="shared" si="13"/>
        <v>31.99260075</v>
      </c>
      <c r="AB1085" s="1">
        <f t="shared" si="14"/>
        <v>31.22915333</v>
      </c>
      <c r="AC1085" s="1">
        <f t="shared" si="15"/>
        <v>4.570659403</v>
      </c>
      <c r="AD1085" s="1">
        <f t="shared" si="16"/>
        <v>60.08885009</v>
      </c>
      <c r="AE1085" s="1">
        <f t="shared" si="17"/>
        <v>2.711084725</v>
      </c>
      <c r="AF1085" s="1">
        <f t="shared" si="18"/>
        <v>4.511793321</v>
      </c>
      <c r="AG1085" s="1">
        <f t="shared" si="19"/>
        <v>1.859574678</v>
      </c>
      <c r="AH1085" s="1">
        <f t="shared" si="20"/>
        <v>-153.3362548</v>
      </c>
      <c r="AI1085" s="1">
        <f t="shared" si="21"/>
        <v>-35.86181142</v>
      </c>
      <c r="AJ1085" s="1">
        <f t="shared" si="22"/>
        <v>-2.757843596</v>
      </c>
      <c r="AK1085" s="1">
        <f t="shared" si="23"/>
        <v>129.564074</v>
      </c>
      <c r="AL1085" s="1">
        <f t="shared" si="24"/>
        <v>33.60843718</v>
      </c>
      <c r="AM1085" s="1">
        <f t="shared" si="25"/>
        <v>3.473508483</v>
      </c>
      <c r="AN1085" s="1">
        <f t="shared" si="26"/>
        <v>2.265646457</v>
      </c>
      <c r="AO1085" s="1">
        <v>1322.442325902496</v>
      </c>
      <c r="AP1085" s="1">
        <v>1293.397151515151</v>
      </c>
      <c r="AQ1085" s="1">
        <v>5.129858655969233</v>
      </c>
      <c r="AR1085" s="1">
        <v>64.97153183116835</v>
      </c>
      <c r="AS1085" s="1">
        <f t="shared" si="27"/>
        <v>3.477012581</v>
      </c>
      <c r="AT1085" s="1">
        <v>23.12753747666865</v>
      </c>
      <c r="AU1085" s="1">
        <v>27.18507212121213</v>
      </c>
      <c r="AV1085" s="1">
        <v>4.110721453973484E-5</v>
      </c>
      <c r="AW1085" s="1">
        <v>82.28873051766035</v>
      </c>
      <c r="AX1085" s="1">
        <v>0.0</v>
      </c>
      <c r="AY1085" s="1">
        <v>0.0</v>
      </c>
      <c r="AZ1085" s="1">
        <f t="shared" si="28"/>
        <v>1</v>
      </c>
      <c r="BA1085" s="1">
        <f t="shared" si="29"/>
        <v>0</v>
      </c>
      <c r="BB1085" s="1">
        <f t="shared" si="30"/>
        <v>51998.7474</v>
      </c>
      <c r="BC1085" s="1">
        <f t="shared" si="31"/>
        <v>2000.021333</v>
      </c>
      <c r="BD1085" s="1">
        <f t="shared" si="32"/>
        <v>1681.21822</v>
      </c>
      <c r="BE1085" s="1">
        <f t="shared" si="33"/>
        <v>0.8406001436</v>
      </c>
      <c r="BF1085" s="1">
        <f t="shared" si="34"/>
        <v>0.1607582771</v>
      </c>
      <c r="BG1085" s="1">
        <v>6.0</v>
      </c>
      <c r="BH1085" s="1">
        <v>0.5</v>
      </c>
      <c r="BI1085" s="1" t="s">
        <v>355</v>
      </c>
      <c r="BJ1085" s="1">
        <v>2.0</v>
      </c>
      <c r="BK1085" s="1" t="b">
        <v>1</v>
      </c>
      <c r="BL1085" s="1">
        <v>1.660492388599999E9</v>
      </c>
      <c r="BM1085" s="1">
        <v>1223.664</v>
      </c>
      <c r="BN1085" s="1">
        <v>1269.081333333333</v>
      </c>
      <c r="BO1085" s="1">
        <v>27.1767</v>
      </c>
      <c r="BP1085" s="1">
        <v>23.12295333333333</v>
      </c>
      <c r="BQ1085" s="1">
        <v>1221.131333333333</v>
      </c>
      <c r="BR1085" s="1">
        <v>27.17435333333333</v>
      </c>
      <c r="BS1085" s="1">
        <v>500.1462</v>
      </c>
      <c r="BT1085" s="1">
        <v>99.65763999999999</v>
      </c>
      <c r="BU1085" s="1">
        <v>0.1000467266666667</v>
      </c>
      <c r="BV1085" s="1">
        <v>31.00161333333334</v>
      </c>
      <c r="BW1085" s="1">
        <v>31.22915333333333</v>
      </c>
      <c r="BX1085" s="1">
        <v>999.8999999999999</v>
      </c>
      <c r="BY1085" s="1">
        <v>0.0</v>
      </c>
      <c r="BZ1085" s="1">
        <v>0.0</v>
      </c>
      <c r="CA1085" s="1">
        <v>9999.248666666668</v>
      </c>
      <c r="CB1085" s="1">
        <v>0.0</v>
      </c>
      <c r="CC1085" s="1">
        <v>33.64309333333333</v>
      </c>
      <c r="CD1085" s="1">
        <v>-45.41657333333333</v>
      </c>
      <c r="CE1085" s="1">
        <v>1257.851333333333</v>
      </c>
      <c r="CF1085" s="1">
        <v>1299.122</v>
      </c>
      <c r="CG1085" s="1">
        <v>4.053767333333333</v>
      </c>
      <c r="CH1085" s="1">
        <v>1269.081333333333</v>
      </c>
      <c r="CI1085" s="1">
        <v>23.12295333333333</v>
      </c>
      <c r="CJ1085" s="1">
        <v>2.708365333333334</v>
      </c>
      <c r="CK1085" s="1">
        <v>2.304377333333333</v>
      </c>
      <c r="CL1085" s="1">
        <v>22.33596</v>
      </c>
      <c r="CM1085" s="1">
        <v>19.70702</v>
      </c>
      <c r="CN1085" s="1">
        <v>2000.021333333334</v>
      </c>
      <c r="CO1085" s="1">
        <v>0.9799934000000001</v>
      </c>
      <c r="CP1085" s="1">
        <v>0.02000671333333333</v>
      </c>
      <c r="CQ1085" s="1">
        <v>0.0</v>
      </c>
      <c r="CR1085" s="1">
        <v>2.714</v>
      </c>
      <c r="CS1085" s="1">
        <v>0.0</v>
      </c>
      <c r="CT1085" s="1">
        <v>33395.32</v>
      </c>
      <c r="CU1085" s="1">
        <v>17412.48</v>
      </c>
      <c r="CV1085" s="1">
        <v>40.875</v>
      </c>
      <c r="CW1085" s="1">
        <v>41.875</v>
      </c>
      <c r="CX1085" s="1">
        <v>40.875</v>
      </c>
      <c r="CY1085" s="1">
        <v>40.312</v>
      </c>
      <c r="CZ1085" s="1">
        <v>41.0</v>
      </c>
      <c r="DA1085" s="1">
        <v>1960.011333333333</v>
      </c>
      <c r="DB1085" s="1">
        <v>40.01</v>
      </c>
      <c r="DC1085" s="1">
        <v>0.0</v>
      </c>
      <c r="DD1085" s="1">
        <v>1.660492394E9</v>
      </c>
      <c r="DE1085" s="1">
        <v>0.0</v>
      </c>
      <c r="DF1085" s="1">
        <v>1.6604919246E9</v>
      </c>
      <c r="DG1085" s="1" t="s">
        <v>1965</v>
      </c>
      <c r="DH1085" s="1">
        <v>1.6604919196E9</v>
      </c>
      <c r="DI1085" s="1">
        <v>1.6604919246E9</v>
      </c>
      <c r="DJ1085" s="1">
        <v>26.0</v>
      </c>
      <c r="DK1085" s="1">
        <v>0.565</v>
      </c>
      <c r="DL1085" s="1">
        <v>-0.007</v>
      </c>
      <c r="DM1085" s="1">
        <v>1.335</v>
      </c>
      <c r="DN1085" s="1">
        <v>0.012</v>
      </c>
      <c r="DO1085" s="1">
        <v>400.0</v>
      </c>
      <c r="DP1085" s="1">
        <v>23.0</v>
      </c>
      <c r="DQ1085" s="1">
        <v>0.17</v>
      </c>
      <c r="DR1085" s="1">
        <v>0.02</v>
      </c>
      <c r="DS1085" s="1">
        <v>2.372797536518363</v>
      </c>
      <c r="DT1085" s="1">
        <v>-0.1433310682615588</v>
      </c>
      <c r="DU1085" s="1">
        <v>0.1126351540742942</v>
      </c>
      <c r="DV1085" s="1">
        <v>1.0</v>
      </c>
      <c r="DW1085" s="1">
        <v>33.58110162954864</v>
      </c>
      <c r="DX1085" s="1">
        <v>2.954338428396824</v>
      </c>
      <c r="DY1085" s="1">
        <v>0.3345656409843437</v>
      </c>
      <c r="DZ1085" s="1">
        <v>0.0</v>
      </c>
      <c r="EA1085" s="1">
        <v>-45.36471666666667</v>
      </c>
      <c r="EB1085" s="1">
        <v>-6.206931256952201</v>
      </c>
      <c r="EC1085" s="1">
        <v>0.4879770473313492</v>
      </c>
      <c r="ED1085" s="1">
        <v>0.0</v>
      </c>
      <c r="EE1085" s="1">
        <v>1158.698243091426</v>
      </c>
      <c r="EF1085" s="1">
        <v>285.8841497577785</v>
      </c>
      <c r="EG1085" s="1">
        <v>21.33095910022761</v>
      </c>
      <c r="EH1085" s="1">
        <v>0.0</v>
      </c>
      <c r="EI1085" s="1">
        <v>4.054160749999999</v>
      </c>
      <c r="EJ1085" s="1">
        <v>-0.01196589118200596</v>
      </c>
      <c r="EK1085" s="1">
        <v>0.002264667069902384</v>
      </c>
      <c r="EL1085" s="1">
        <v>1.0</v>
      </c>
      <c r="EM1085" s="1">
        <v>1.859456123653648</v>
      </c>
      <c r="EN1085" s="1">
        <v>0.00419239877014131</v>
      </c>
      <c r="EO1085" s="1">
        <v>7.575134383557756E-4</v>
      </c>
      <c r="EP1085" s="1">
        <v>1.0</v>
      </c>
      <c r="EQ1085" s="1">
        <v>3.0</v>
      </c>
      <c r="ER1085" s="1">
        <v>6.0</v>
      </c>
      <c r="ES1085" s="1" t="s">
        <v>379</v>
      </c>
      <c r="ET1085" s="1">
        <v>2.94408</v>
      </c>
      <c r="EU1085" s="1">
        <v>2.80131</v>
      </c>
      <c r="EV1085" s="1">
        <v>0.193562</v>
      </c>
      <c r="EW1085" s="1">
        <v>0.197848</v>
      </c>
      <c r="EX1085" s="1">
        <v>0.118343</v>
      </c>
      <c r="EY1085" s="1">
        <v>0.105631</v>
      </c>
      <c r="EZ1085" s="1">
        <v>16571.3</v>
      </c>
      <c r="FA1085" s="1">
        <v>17286.1</v>
      </c>
      <c r="FB1085" s="1">
        <v>23889.7</v>
      </c>
      <c r="FC1085" s="1">
        <v>25071.2</v>
      </c>
      <c r="FD1085" s="1">
        <v>33711.7</v>
      </c>
      <c r="FE1085" s="1">
        <v>35803.8</v>
      </c>
      <c r="FF1085" s="1">
        <v>43547.5</v>
      </c>
      <c r="FG1085" s="1">
        <v>46341.4</v>
      </c>
      <c r="FH1085" s="1">
        <v>1.98853</v>
      </c>
      <c r="FI1085" s="1">
        <v>1.8855</v>
      </c>
      <c r="FJ1085" s="1">
        <v>0.121094</v>
      </c>
      <c r="FK1085" s="1">
        <v>0.0</v>
      </c>
      <c r="FL1085" s="1">
        <v>29.2623</v>
      </c>
      <c r="FM1085" s="1">
        <v>999.9</v>
      </c>
      <c r="FN1085" s="1">
        <v>61.0</v>
      </c>
      <c r="FO1085" s="1">
        <v>33.9</v>
      </c>
      <c r="FP1085" s="1">
        <v>32.5193</v>
      </c>
      <c r="FQ1085" s="1">
        <v>63.4264</v>
      </c>
      <c r="FR1085" s="1">
        <v>25.4647</v>
      </c>
      <c r="FS1085" s="1">
        <v>1.0</v>
      </c>
      <c r="FT1085" s="1">
        <v>0.268542</v>
      </c>
      <c r="FU1085" s="1">
        <v>0.460776</v>
      </c>
      <c r="FV1085" s="1">
        <v>20.3236</v>
      </c>
      <c r="FW1085" s="1">
        <v>5.2104</v>
      </c>
      <c r="FX1085" s="1">
        <v>11.9068</v>
      </c>
      <c r="FY1085" s="1">
        <v>5.003</v>
      </c>
      <c r="FZ1085" s="1">
        <v>3.2905</v>
      </c>
      <c r="GA1085" s="1">
        <v>9999.0</v>
      </c>
      <c r="GB1085" s="1">
        <v>9999.0</v>
      </c>
      <c r="GC1085" s="1">
        <v>9999.0</v>
      </c>
      <c r="GD1085" s="1">
        <v>999.9</v>
      </c>
      <c r="GE1085" s="1">
        <v>1.85955</v>
      </c>
      <c r="GF1085" s="1">
        <v>1.85453</v>
      </c>
      <c r="GG1085" s="1">
        <v>1.85767</v>
      </c>
      <c r="GH1085" s="1">
        <v>1.8561</v>
      </c>
      <c r="GI1085" s="1">
        <v>1.85489</v>
      </c>
      <c r="GJ1085" s="1">
        <v>1.85455</v>
      </c>
      <c r="GK1085" s="1">
        <v>1.85322</v>
      </c>
      <c r="GL1085" s="1">
        <v>1.85638</v>
      </c>
      <c r="GM1085" s="1">
        <v>0.0</v>
      </c>
      <c r="GN1085" s="1">
        <v>0.0</v>
      </c>
      <c r="GO1085" s="1">
        <v>0.0</v>
      </c>
      <c r="GP1085" s="1">
        <v>0.0</v>
      </c>
      <c r="GQ1085" s="1" t="s">
        <v>358</v>
      </c>
      <c r="GR1085" s="1" t="s">
        <v>359</v>
      </c>
      <c r="GS1085" s="1" t="s">
        <v>360</v>
      </c>
      <c r="GT1085" s="1" t="s">
        <v>360</v>
      </c>
      <c r="GU1085" s="1" t="s">
        <v>360</v>
      </c>
      <c r="GV1085" s="1" t="s">
        <v>360</v>
      </c>
      <c r="GW1085" s="1">
        <v>0.0</v>
      </c>
      <c r="GX1085" s="1">
        <v>100.0</v>
      </c>
      <c r="GY1085" s="1">
        <v>100.0</v>
      </c>
      <c r="GZ1085" s="1">
        <v>2.57</v>
      </c>
      <c r="HA1085" s="1">
        <v>0.0023</v>
      </c>
      <c r="HB1085" s="1">
        <v>0.4072566870634428</v>
      </c>
      <c r="HC1085" s="1">
        <v>0.002678124759318837</v>
      </c>
      <c r="HD1085" s="1">
        <v>-9.373761146515732E-7</v>
      </c>
      <c r="HE1085" s="1">
        <v>1.391563784175389E-10</v>
      </c>
      <c r="HF1085" s="1">
        <v>-0.08316833377203428</v>
      </c>
      <c r="HG1085" s="1">
        <v>0.01061361004592812</v>
      </c>
      <c r="HH1085" s="1">
        <v>-3.086644042041478E-4</v>
      </c>
      <c r="HI1085" s="1">
        <v>1.24720902217549E-6</v>
      </c>
      <c r="HJ1085" s="1">
        <v>1.0</v>
      </c>
      <c r="HK1085" s="1">
        <v>2093.0</v>
      </c>
      <c r="HL1085" s="1">
        <v>2.0</v>
      </c>
      <c r="HM1085" s="1">
        <v>27.0</v>
      </c>
      <c r="HN1085" s="1">
        <v>7.9</v>
      </c>
      <c r="HO1085" s="1">
        <v>7.9</v>
      </c>
      <c r="HP1085" s="1">
        <v>2.7124</v>
      </c>
      <c r="HQ1085" s="1">
        <v>2.29492</v>
      </c>
      <c r="HR1085" s="1">
        <v>1.4978</v>
      </c>
      <c r="HS1085" s="1">
        <v>2.30103</v>
      </c>
      <c r="HT1085" s="1">
        <v>1.54785</v>
      </c>
      <c r="HU1085" s="1">
        <v>2.40601</v>
      </c>
      <c r="HV1085" s="1">
        <v>36.7892</v>
      </c>
      <c r="HW1085" s="1">
        <v>14.0007</v>
      </c>
      <c r="HX1085" s="1">
        <v>18.0</v>
      </c>
      <c r="HY1085" s="1">
        <v>505.121</v>
      </c>
      <c r="HZ1085" s="1">
        <v>504.106</v>
      </c>
      <c r="IA1085" s="1">
        <v>28.8073</v>
      </c>
      <c r="IB1085" s="1">
        <v>30.5395</v>
      </c>
      <c r="IC1085" s="1">
        <v>30.0003</v>
      </c>
      <c r="ID1085" s="1">
        <v>30.3352</v>
      </c>
      <c r="IE1085" s="1">
        <v>30.4318</v>
      </c>
      <c r="IF1085" s="1">
        <v>54.3656</v>
      </c>
      <c r="IG1085" s="1">
        <v>30.4408</v>
      </c>
      <c r="IH1085" s="1">
        <v>0.0</v>
      </c>
      <c r="II1085" s="1">
        <v>28.7979</v>
      </c>
      <c r="IJ1085" s="1">
        <v>1337.89</v>
      </c>
      <c r="IK1085" s="1">
        <v>23.0222</v>
      </c>
      <c r="IL1085" s="1">
        <v>100.708</v>
      </c>
      <c r="IM1085" s="1">
        <v>100.437</v>
      </c>
      <c r="IN1085" s="1" t="s">
        <v>365</v>
      </c>
    </row>
    <row r="1086" ht="15.75" customHeight="1">
      <c r="A1086" s="1">
        <v>1070.0</v>
      </c>
      <c r="B1086" s="1">
        <v>1.6604923971E9</v>
      </c>
      <c r="C1086" s="1">
        <v>8268.0</v>
      </c>
      <c r="D1086" s="1" t="s">
        <v>2474</v>
      </c>
      <c r="E1086" s="1" t="s">
        <v>2475</v>
      </c>
      <c r="F1086" s="1">
        <v>1.0</v>
      </c>
      <c r="G1086" s="1" t="s">
        <v>1964</v>
      </c>
      <c r="H1086" s="1" t="s">
        <v>350</v>
      </c>
      <c r="I1086" s="1" t="s">
        <v>351</v>
      </c>
      <c r="J1086" s="1" t="s">
        <v>352</v>
      </c>
      <c r="K1086" s="1" t="s">
        <v>1168</v>
      </c>
      <c r="L1086" s="1" t="s">
        <v>349</v>
      </c>
      <c r="M1086" s="1" t="s">
        <v>354</v>
      </c>
      <c r="N1086" s="1">
        <v>1.6604923891E9</v>
      </c>
      <c r="O1086" s="1">
        <f t="shared" si="1"/>
        <v>0.003476675812</v>
      </c>
      <c r="P1086" s="1">
        <f t="shared" si="2"/>
        <v>3.476675812</v>
      </c>
      <c r="Q1086" s="1">
        <f t="shared" si="3"/>
        <v>2.26029431</v>
      </c>
      <c r="R1086" s="1">
        <f t="shared" si="4"/>
        <v>1226.1375</v>
      </c>
      <c r="S1086" s="1">
        <f t="shared" si="5"/>
        <v>1169.218182</v>
      </c>
      <c r="T1086" s="1">
        <f t="shared" si="6"/>
        <v>116.6386219</v>
      </c>
      <c r="U1086" s="1">
        <f t="shared" si="7"/>
        <v>122.3167673</v>
      </c>
      <c r="V1086" s="1">
        <f t="shared" si="8"/>
        <v>0.1860385347</v>
      </c>
      <c r="W1086" s="1">
        <f t="shared" si="9"/>
        <v>2.923483336</v>
      </c>
      <c r="X1086" s="1">
        <f t="shared" si="10"/>
        <v>0.17970292</v>
      </c>
      <c r="Y1086" s="1">
        <f t="shared" si="11"/>
        <v>0.1128655802</v>
      </c>
      <c r="Z1086" s="1">
        <f t="shared" si="12"/>
        <v>321.5194718</v>
      </c>
      <c r="AA1086" s="1">
        <f t="shared" si="13"/>
        <v>31.99280973</v>
      </c>
      <c r="AB1086" s="1">
        <f t="shared" si="14"/>
        <v>31.22929375</v>
      </c>
      <c r="AC1086" s="1">
        <f t="shared" si="15"/>
        <v>4.570695935</v>
      </c>
      <c r="AD1086" s="1">
        <f t="shared" si="16"/>
        <v>60.08961735</v>
      </c>
      <c r="AE1086" s="1">
        <f t="shared" si="17"/>
        <v>2.7111424</v>
      </c>
      <c r="AF1086" s="1">
        <f t="shared" si="18"/>
        <v>4.511831694</v>
      </c>
      <c r="AG1086" s="1">
        <f t="shared" si="19"/>
        <v>1.859553535</v>
      </c>
      <c r="AH1086" s="1">
        <f t="shared" si="20"/>
        <v>-153.3214033</v>
      </c>
      <c r="AI1086" s="1">
        <f t="shared" si="21"/>
        <v>-35.86138999</v>
      </c>
      <c r="AJ1086" s="1">
        <f t="shared" si="22"/>
        <v>-2.757741483</v>
      </c>
      <c r="AK1086" s="1">
        <f t="shared" si="23"/>
        <v>129.578937</v>
      </c>
      <c r="AL1086" s="1">
        <f t="shared" si="24"/>
        <v>33.64200561</v>
      </c>
      <c r="AM1086" s="1">
        <f t="shared" si="25"/>
        <v>3.47420189</v>
      </c>
      <c r="AN1086" s="1">
        <f t="shared" si="26"/>
        <v>2.26029431</v>
      </c>
      <c r="AO1086" s="1">
        <v>1327.646882765835</v>
      </c>
      <c r="AP1086" s="1">
        <v>1298.551939393939</v>
      </c>
      <c r="AQ1086" s="1">
        <v>5.140883296824791</v>
      </c>
      <c r="AR1086" s="1">
        <v>64.97153183116835</v>
      </c>
      <c r="AS1086" s="1">
        <f t="shared" si="27"/>
        <v>3.476675812</v>
      </c>
      <c r="AT1086" s="1">
        <v>23.12861101312877</v>
      </c>
      <c r="AU1086" s="1">
        <v>27.18571696969697</v>
      </c>
      <c r="AV1086" s="1">
        <v>4.370650160192029E-5</v>
      </c>
      <c r="AW1086" s="1">
        <v>82.28873051766035</v>
      </c>
      <c r="AX1086" s="1">
        <v>0.0</v>
      </c>
      <c r="AY1086" s="1">
        <v>0.0</v>
      </c>
      <c r="AZ1086" s="1">
        <f t="shared" si="28"/>
        <v>1</v>
      </c>
      <c r="BA1086" s="1">
        <f t="shared" si="29"/>
        <v>0</v>
      </c>
      <c r="BB1086" s="1">
        <f t="shared" si="30"/>
        <v>52000.94626</v>
      </c>
      <c r="BC1086" s="1">
        <f t="shared" si="31"/>
        <v>2000.018125</v>
      </c>
      <c r="BD1086" s="1">
        <f t="shared" si="32"/>
        <v>1681.215525</v>
      </c>
      <c r="BE1086" s="1">
        <f t="shared" si="33"/>
        <v>0.8406001446</v>
      </c>
      <c r="BF1086" s="1">
        <f t="shared" si="34"/>
        <v>0.160758279</v>
      </c>
      <c r="BG1086" s="1">
        <v>6.0</v>
      </c>
      <c r="BH1086" s="1">
        <v>0.5</v>
      </c>
      <c r="BI1086" s="1" t="s">
        <v>355</v>
      </c>
      <c r="BJ1086" s="1">
        <v>2.0</v>
      </c>
      <c r="BK1086" s="1" t="b">
        <v>1</v>
      </c>
      <c r="BL1086" s="1">
        <v>1.6604923891E9</v>
      </c>
      <c r="BM1086" s="1">
        <v>1226.1375</v>
      </c>
      <c r="BN1086" s="1">
        <v>1271.60625</v>
      </c>
      <c r="BO1086" s="1">
        <v>27.17725</v>
      </c>
      <c r="BP1086" s="1">
        <v>23.1227125</v>
      </c>
      <c r="BQ1086" s="1">
        <v>1223.6025</v>
      </c>
      <c r="BR1086" s="1">
        <v>27.17490625</v>
      </c>
      <c r="BS1086" s="1">
        <v>500.1481875</v>
      </c>
      <c r="BT1086" s="1">
        <v>99.65775</v>
      </c>
      <c r="BU1086" s="1">
        <v>0.100040075</v>
      </c>
      <c r="BV1086" s="1">
        <v>31.0017625</v>
      </c>
      <c r="BW1086" s="1">
        <v>31.22929375</v>
      </c>
      <c r="BX1086" s="1">
        <v>999.9</v>
      </c>
      <c r="BY1086" s="1">
        <v>0.0</v>
      </c>
      <c r="BZ1086" s="1">
        <v>0.0</v>
      </c>
      <c r="CA1086" s="1">
        <v>9999.683125</v>
      </c>
      <c r="CB1086" s="1">
        <v>0.0</v>
      </c>
      <c r="CC1086" s="1">
        <v>34.03988750000001</v>
      </c>
      <c r="CD1086" s="1">
        <v>-45.46764999999999</v>
      </c>
      <c r="CE1086" s="1">
        <v>1260.394375</v>
      </c>
      <c r="CF1086" s="1">
        <v>1301.70625</v>
      </c>
      <c r="CG1086" s="1">
        <v>4.05456</v>
      </c>
      <c r="CH1086" s="1">
        <v>1271.60625</v>
      </c>
      <c r="CI1086" s="1">
        <v>23.1227125</v>
      </c>
      <c r="CJ1086" s="1">
        <v>2.708423125</v>
      </c>
      <c r="CK1086" s="1">
        <v>2.304355625</v>
      </c>
      <c r="CL1086" s="1">
        <v>22.3363125</v>
      </c>
      <c r="CM1086" s="1">
        <v>19.70686875</v>
      </c>
      <c r="CN1086" s="1">
        <v>2000.018125</v>
      </c>
      <c r="CO1086" s="1">
        <v>0.979993375</v>
      </c>
      <c r="CP1086" s="1">
        <v>0.0200067375</v>
      </c>
      <c r="CQ1086" s="1">
        <v>0.0</v>
      </c>
      <c r="CR1086" s="1">
        <v>2.7204375</v>
      </c>
      <c r="CS1086" s="1">
        <v>0.0</v>
      </c>
      <c r="CT1086" s="1">
        <v>33394.2875</v>
      </c>
      <c r="CU1086" s="1">
        <v>17412.45</v>
      </c>
      <c r="CV1086" s="1">
        <v>40.875</v>
      </c>
      <c r="CW1086" s="1">
        <v>41.875</v>
      </c>
      <c r="CX1086" s="1">
        <v>40.875</v>
      </c>
      <c r="CY1086" s="1">
        <v>40.312</v>
      </c>
      <c r="CZ1086" s="1">
        <v>41.0</v>
      </c>
      <c r="DA1086" s="1">
        <v>1960.008125</v>
      </c>
      <c r="DB1086" s="1">
        <v>40.01</v>
      </c>
      <c r="DC1086" s="1">
        <v>0.0</v>
      </c>
      <c r="DD1086" s="1">
        <v>1.6604923952E9</v>
      </c>
      <c r="DE1086" s="1">
        <v>0.0</v>
      </c>
      <c r="DF1086" s="1">
        <v>1.6604919246E9</v>
      </c>
      <c r="DG1086" s="1" t="s">
        <v>1965</v>
      </c>
      <c r="DH1086" s="1">
        <v>1.6604919196E9</v>
      </c>
      <c r="DI1086" s="1">
        <v>1.6604919246E9</v>
      </c>
      <c r="DJ1086" s="1">
        <v>26.0</v>
      </c>
      <c r="DK1086" s="1">
        <v>0.565</v>
      </c>
      <c r="DL1086" s="1">
        <v>-0.007</v>
      </c>
      <c r="DM1086" s="1">
        <v>1.335</v>
      </c>
      <c r="DN1086" s="1">
        <v>0.012</v>
      </c>
      <c r="DO1086" s="1">
        <v>400.0</v>
      </c>
      <c r="DP1086" s="1">
        <v>23.0</v>
      </c>
      <c r="DQ1086" s="1">
        <v>0.17</v>
      </c>
      <c r="DR1086" s="1">
        <v>0.02</v>
      </c>
      <c r="DS1086" s="1">
        <v>2.352089286718182</v>
      </c>
      <c r="DT1086" s="1">
        <v>-0.1186710955748437</v>
      </c>
      <c r="DU1086" s="1">
        <v>0.1116109501500295</v>
      </c>
      <c r="DV1086" s="1">
        <v>1.0</v>
      </c>
      <c r="DW1086" s="1">
        <v>33.6176544365382</v>
      </c>
      <c r="DX1086" s="1">
        <v>4.876486927840859</v>
      </c>
      <c r="DY1086" s="1">
        <v>0.3665849514272884</v>
      </c>
      <c r="DZ1086" s="1">
        <v>0.0</v>
      </c>
      <c r="EA1086" s="1">
        <v>-45.45963870967742</v>
      </c>
      <c r="EB1086" s="1">
        <v>-6.99629999999993</v>
      </c>
      <c r="EC1086" s="1">
        <v>0.5349437840090748</v>
      </c>
      <c r="ED1086" s="1">
        <v>0.0</v>
      </c>
      <c r="EE1086" s="1">
        <v>1167.237115819645</v>
      </c>
      <c r="EF1086" s="1">
        <v>285.9622236528018</v>
      </c>
      <c r="EG1086" s="1">
        <v>20.6507742003366</v>
      </c>
      <c r="EH1086" s="1">
        <v>0.0</v>
      </c>
      <c r="EI1086" s="1">
        <v>4.054712195121951</v>
      </c>
      <c r="EJ1086" s="1">
        <v>7.521951219470892E-4</v>
      </c>
      <c r="EK1086" s="1">
        <v>0.003262739767617996</v>
      </c>
      <c r="EL1086" s="1">
        <v>1.0</v>
      </c>
      <c r="EM1086" s="1">
        <v>1.85958799789341</v>
      </c>
      <c r="EN1086" s="1">
        <v>0.00369571946526304</v>
      </c>
      <c r="EO1086" s="1">
        <v>7.536232976188039E-4</v>
      </c>
      <c r="EP1086" s="1">
        <v>1.0</v>
      </c>
      <c r="EQ1086" s="1">
        <v>3.0</v>
      </c>
      <c r="ER1086" s="1">
        <v>6.0</v>
      </c>
      <c r="ES1086" s="1" t="s">
        <v>379</v>
      </c>
      <c r="ET1086" s="1">
        <v>2.94412</v>
      </c>
      <c r="EU1086" s="1">
        <v>2.80111</v>
      </c>
      <c r="EV1086" s="1">
        <v>0.19403</v>
      </c>
      <c r="EW1086" s="1">
        <v>0.198311</v>
      </c>
      <c r="EX1086" s="1">
        <v>0.118344</v>
      </c>
      <c r="EY1086" s="1">
        <v>0.105607</v>
      </c>
      <c r="EZ1086" s="1">
        <v>16561.7</v>
      </c>
      <c r="FA1086" s="1">
        <v>17276.1</v>
      </c>
      <c r="FB1086" s="1">
        <v>23889.7</v>
      </c>
      <c r="FC1086" s="1">
        <v>25071.3</v>
      </c>
      <c r="FD1086" s="1">
        <v>33711.6</v>
      </c>
      <c r="FE1086" s="1">
        <v>35804.8</v>
      </c>
      <c r="FF1086" s="1">
        <v>43547.4</v>
      </c>
      <c r="FG1086" s="1">
        <v>46341.5</v>
      </c>
      <c r="FH1086" s="1">
        <v>1.98853</v>
      </c>
      <c r="FI1086" s="1">
        <v>1.88547</v>
      </c>
      <c r="FJ1086" s="1">
        <v>0.121005</v>
      </c>
      <c r="FK1086" s="1">
        <v>0.0</v>
      </c>
      <c r="FL1086" s="1">
        <v>29.2623</v>
      </c>
      <c r="FM1086" s="1">
        <v>999.9</v>
      </c>
      <c r="FN1086" s="1">
        <v>61.0</v>
      </c>
      <c r="FO1086" s="1">
        <v>33.9</v>
      </c>
      <c r="FP1086" s="1">
        <v>32.5209</v>
      </c>
      <c r="FQ1086" s="1">
        <v>63.3564</v>
      </c>
      <c r="FR1086" s="1">
        <v>25.0481</v>
      </c>
      <c r="FS1086" s="1">
        <v>1.0</v>
      </c>
      <c r="FT1086" s="1">
        <v>0.268626</v>
      </c>
      <c r="FU1086" s="1">
        <v>0.456171</v>
      </c>
      <c r="FV1086" s="1">
        <v>20.3236</v>
      </c>
      <c r="FW1086" s="1">
        <v>5.21025</v>
      </c>
      <c r="FX1086" s="1">
        <v>11.9068</v>
      </c>
      <c r="FY1086" s="1">
        <v>5.00295</v>
      </c>
      <c r="FZ1086" s="1">
        <v>3.29048</v>
      </c>
      <c r="GA1086" s="1">
        <v>9999.0</v>
      </c>
      <c r="GB1086" s="1">
        <v>9999.0</v>
      </c>
      <c r="GC1086" s="1">
        <v>9999.0</v>
      </c>
      <c r="GD1086" s="1">
        <v>999.9</v>
      </c>
      <c r="GE1086" s="1">
        <v>1.85955</v>
      </c>
      <c r="GF1086" s="1">
        <v>1.85453</v>
      </c>
      <c r="GG1086" s="1">
        <v>1.85768</v>
      </c>
      <c r="GH1086" s="1">
        <v>1.85611</v>
      </c>
      <c r="GI1086" s="1">
        <v>1.85489</v>
      </c>
      <c r="GJ1086" s="1">
        <v>1.85455</v>
      </c>
      <c r="GK1086" s="1">
        <v>1.85322</v>
      </c>
      <c r="GL1086" s="1">
        <v>1.85638</v>
      </c>
      <c r="GM1086" s="1">
        <v>0.0</v>
      </c>
      <c r="GN1086" s="1">
        <v>0.0</v>
      </c>
      <c r="GO1086" s="1">
        <v>0.0</v>
      </c>
      <c r="GP1086" s="1">
        <v>0.0</v>
      </c>
      <c r="GQ1086" s="1" t="s">
        <v>358</v>
      </c>
      <c r="GR1086" s="1" t="s">
        <v>359</v>
      </c>
      <c r="GS1086" s="1" t="s">
        <v>360</v>
      </c>
      <c r="GT1086" s="1" t="s">
        <v>360</v>
      </c>
      <c r="GU1086" s="1" t="s">
        <v>360</v>
      </c>
      <c r="GV1086" s="1" t="s">
        <v>360</v>
      </c>
      <c r="GW1086" s="1">
        <v>0.0</v>
      </c>
      <c r="GX1086" s="1">
        <v>100.0</v>
      </c>
      <c r="GY1086" s="1">
        <v>100.0</v>
      </c>
      <c r="GZ1086" s="1">
        <v>2.57</v>
      </c>
      <c r="HA1086" s="1">
        <v>0.0023</v>
      </c>
      <c r="HB1086" s="1">
        <v>0.4072566870634428</v>
      </c>
      <c r="HC1086" s="1">
        <v>0.002678124759318837</v>
      </c>
      <c r="HD1086" s="1">
        <v>-9.373761146515732E-7</v>
      </c>
      <c r="HE1086" s="1">
        <v>1.391563784175389E-10</v>
      </c>
      <c r="HF1086" s="1">
        <v>-0.08316833377203428</v>
      </c>
      <c r="HG1086" s="1">
        <v>0.01061361004592812</v>
      </c>
      <c r="HH1086" s="1">
        <v>-3.086644042041478E-4</v>
      </c>
      <c r="HI1086" s="1">
        <v>1.24720902217549E-6</v>
      </c>
      <c r="HJ1086" s="1">
        <v>1.0</v>
      </c>
      <c r="HK1086" s="1">
        <v>2093.0</v>
      </c>
      <c r="HL1086" s="1">
        <v>2.0</v>
      </c>
      <c r="HM1086" s="1">
        <v>27.0</v>
      </c>
      <c r="HN1086" s="1">
        <v>8.0</v>
      </c>
      <c r="HO1086" s="1">
        <v>7.9</v>
      </c>
      <c r="HP1086" s="1">
        <v>2.71851</v>
      </c>
      <c r="HQ1086" s="1">
        <v>2.29858</v>
      </c>
      <c r="HR1086" s="1">
        <v>1.4978</v>
      </c>
      <c r="HS1086" s="1">
        <v>2.30103</v>
      </c>
      <c r="HT1086" s="1">
        <v>1.54785</v>
      </c>
      <c r="HU1086" s="1">
        <v>2.27661</v>
      </c>
      <c r="HV1086" s="1">
        <v>36.7654</v>
      </c>
      <c r="HW1086" s="1">
        <v>13.9919</v>
      </c>
      <c r="HX1086" s="1">
        <v>18.0</v>
      </c>
      <c r="HY1086" s="1">
        <v>505.125</v>
      </c>
      <c r="HZ1086" s="1">
        <v>504.093</v>
      </c>
      <c r="IA1086" s="1">
        <v>28.8045</v>
      </c>
      <c r="IB1086" s="1">
        <v>30.5402</v>
      </c>
      <c r="IC1086" s="1">
        <v>30.0003</v>
      </c>
      <c r="ID1086" s="1">
        <v>30.3359</v>
      </c>
      <c r="IE1086" s="1">
        <v>30.4323</v>
      </c>
      <c r="IF1086" s="1">
        <v>54.4752</v>
      </c>
      <c r="IG1086" s="1">
        <v>30.4408</v>
      </c>
      <c r="IH1086" s="1">
        <v>0.0</v>
      </c>
      <c r="II1086" s="1">
        <v>28.7979</v>
      </c>
      <c r="IJ1086" s="1">
        <v>1337.89</v>
      </c>
      <c r="IK1086" s="1">
        <v>23.023</v>
      </c>
      <c r="IL1086" s="1">
        <v>100.707</v>
      </c>
      <c r="IM1086" s="1">
        <v>100.437</v>
      </c>
      <c r="IN1086" s="1" t="s">
        <v>365</v>
      </c>
    </row>
    <row r="1087" ht="15.75" customHeight="1">
      <c r="A1087" s="1">
        <v>1071.0</v>
      </c>
      <c r="B1087" s="1">
        <v>1.6604923981E9</v>
      </c>
      <c r="C1087" s="1">
        <v>8269.0</v>
      </c>
      <c r="D1087" s="1" t="s">
        <v>2476</v>
      </c>
      <c r="E1087" s="1" t="s">
        <v>2477</v>
      </c>
      <c r="F1087" s="1">
        <v>1.0</v>
      </c>
      <c r="G1087" s="1" t="s">
        <v>1964</v>
      </c>
      <c r="H1087" s="1" t="s">
        <v>350</v>
      </c>
      <c r="I1087" s="1" t="s">
        <v>351</v>
      </c>
      <c r="J1087" s="1" t="s">
        <v>352</v>
      </c>
      <c r="K1087" s="1" t="s">
        <v>1168</v>
      </c>
      <c r="L1087" s="1" t="s">
        <v>349</v>
      </c>
      <c r="M1087" s="1" t="s">
        <v>354</v>
      </c>
      <c r="N1087" s="1">
        <v>1.660492390599999E9</v>
      </c>
      <c r="O1087" s="1">
        <f t="shared" si="1"/>
        <v>0.003477367986</v>
      </c>
      <c r="P1087" s="1">
        <f t="shared" si="2"/>
        <v>3.477367986</v>
      </c>
      <c r="Q1087" s="1">
        <f t="shared" si="3"/>
        <v>2.383268703</v>
      </c>
      <c r="R1087" s="1">
        <f t="shared" si="4"/>
        <v>1233.505333</v>
      </c>
      <c r="S1087" s="1">
        <f t="shared" si="5"/>
        <v>1175.291915</v>
      </c>
      <c r="T1087" s="1">
        <f t="shared" si="6"/>
        <v>117.2450087</v>
      </c>
      <c r="U1087" s="1">
        <f t="shared" si="7"/>
        <v>123.0522747</v>
      </c>
      <c r="V1087" s="1">
        <f t="shared" si="8"/>
        <v>0.1860710689</v>
      </c>
      <c r="W1087" s="1">
        <f t="shared" si="9"/>
        <v>2.923471773</v>
      </c>
      <c r="X1087" s="1">
        <f t="shared" si="10"/>
        <v>0.1797332546</v>
      </c>
      <c r="Y1087" s="1">
        <f t="shared" si="11"/>
        <v>0.1128847276</v>
      </c>
      <c r="Z1087" s="1">
        <f t="shared" si="12"/>
        <v>321.5201966</v>
      </c>
      <c r="AA1087" s="1">
        <f t="shared" si="13"/>
        <v>31.99316158</v>
      </c>
      <c r="AB1087" s="1">
        <f t="shared" si="14"/>
        <v>31.23005333</v>
      </c>
      <c r="AC1087" s="1">
        <f t="shared" si="15"/>
        <v>4.57089356</v>
      </c>
      <c r="AD1087" s="1">
        <f t="shared" si="16"/>
        <v>60.09084835</v>
      </c>
      <c r="AE1087" s="1">
        <f t="shared" si="17"/>
        <v>2.71127897</v>
      </c>
      <c r="AF1087" s="1">
        <f t="shared" si="18"/>
        <v>4.511966537</v>
      </c>
      <c r="AG1087" s="1">
        <f t="shared" si="19"/>
        <v>1.859614591</v>
      </c>
      <c r="AH1087" s="1">
        <f t="shared" si="20"/>
        <v>-153.3519282</v>
      </c>
      <c r="AI1087" s="1">
        <f t="shared" si="21"/>
        <v>-35.89835222</v>
      </c>
      <c r="AJ1087" s="1">
        <f t="shared" si="22"/>
        <v>-2.760612278</v>
      </c>
      <c r="AK1087" s="1">
        <f t="shared" si="23"/>
        <v>129.5093039</v>
      </c>
      <c r="AL1087" s="1">
        <f t="shared" si="24"/>
        <v>33.73058657</v>
      </c>
      <c r="AM1087" s="1">
        <f t="shared" si="25"/>
        <v>3.475159189</v>
      </c>
      <c r="AN1087" s="1">
        <f t="shared" si="26"/>
        <v>2.383268703</v>
      </c>
      <c r="AO1087" s="1">
        <v>1332.859484168509</v>
      </c>
      <c r="AP1087" s="1">
        <v>1303.655696969697</v>
      </c>
      <c r="AQ1087" s="1">
        <v>5.132608716816427</v>
      </c>
      <c r="AR1087" s="1">
        <v>64.97153183116835</v>
      </c>
      <c r="AS1087" s="1">
        <f t="shared" si="27"/>
        <v>3.477367986</v>
      </c>
      <c r="AT1087" s="1">
        <v>23.12725390169733</v>
      </c>
      <c r="AU1087" s="1">
        <v>27.18520484848484</v>
      </c>
      <c r="AV1087" s="1">
        <v>4.095243051926035E-5</v>
      </c>
      <c r="AW1087" s="1">
        <v>82.28873051766035</v>
      </c>
      <c r="AX1087" s="1">
        <v>0.0</v>
      </c>
      <c r="AY1087" s="1">
        <v>0.0</v>
      </c>
      <c r="AZ1087" s="1">
        <f t="shared" si="28"/>
        <v>1</v>
      </c>
      <c r="BA1087" s="1">
        <f t="shared" si="29"/>
        <v>0</v>
      </c>
      <c r="BB1087" s="1">
        <f t="shared" si="30"/>
        <v>52000.53638</v>
      </c>
      <c r="BC1087" s="1">
        <f t="shared" si="31"/>
        <v>2000.022667</v>
      </c>
      <c r="BD1087" s="1">
        <f t="shared" si="32"/>
        <v>1681.21934</v>
      </c>
      <c r="BE1087" s="1">
        <f t="shared" si="33"/>
        <v>0.8406001432</v>
      </c>
      <c r="BF1087" s="1">
        <f t="shared" si="34"/>
        <v>0.1607582764</v>
      </c>
      <c r="BG1087" s="1">
        <v>6.0</v>
      </c>
      <c r="BH1087" s="1">
        <v>0.5</v>
      </c>
      <c r="BI1087" s="1" t="s">
        <v>355</v>
      </c>
      <c r="BJ1087" s="1">
        <v>2.0</v>
      </c>
      <c r="BK1087" s="1" t="b">
        <v>1</v>
      </c>
      <c r="BL1087" s="1">
        <v>1.660492390599999E9</v>
      </c>
      <c r="BM1087" s="1">
        <v>1233.505333333333</v>
      </c>
      <c r="BN1087" s="1">
        <v>1279.112666666667</v>
      </c>
      <c r="BO1087" s="1">
        <v>27.17850666666667</v>
      </c>
      <c r="BP1087" s="1">
        <v>23.12284</v>
      </c>
      <c r="BQ1087" s="1">
        <v>1230.962666666667</v>
      </c>
      <c r="BR1087" s="1">
        <v>27.17616</v>
      </c>
      <c r="BS1087" s="1">
        <v>500.1460666666666</v>
      </c>
      <c r="BT1087" s="1">
        <v>99.65816666666666</v>
      </c>
      <c r="BU1087" s="1">
        <v>0.10003576</v>
      </c>
      <c r="BV1087" s="1">
        <v>31.00228666666667</v>
      </c>
      <c r="BW1087" s="1">
        <v>31.23005333333333</v>
      </c>
      <c r="BX1087" s="1">
        <v>999.8999999999999</v>
      </c>
      <c r="BY1087" s="1">
        <v>0.0</v>
      </c>
      <c r="BZ1087" s="1">
        <v>0.0</v>
      </c>
      <c r="CA1087" s="1">
        <v>9999.575333333336</v>
      </c>
      <c r="CB1087" s="1">
        <v>0.0</v>
      </c>
      <c r="CC1087" s="1">
        <v>34.72664666666667</v>
      </c>
      <c r="CD1087" s="1">
        <v>-45.60693999999999</v>
      </c>
      <c r="CE1087" s="1">
        <v>1267.968666666667</v>
      </c>
      <c r="CF1087" s="1">
        <v>1309.390666666667</v>
      </c>
      <c r="CG1087" s="1">
        <v>4.055686666666666</v>
      </c>
      <c r="CH1087" s="1">
        <v>1279.112666666667</v>
      </c>
      <c r="CI1087" s="1">
        <v>23.12284</v>
      </c>
      <c r="CJ1087" s="1">
        <v>2.708559333333334</v>
      </c>
      <c r="CK1087" s="1">
        <v>2.304377333333333</v>
      </c>
      <c r="CL1087" s="1">
        <v>22.33714</v>
      </c>
      <c r="CM1087" s="1">
        <v>19.70702</v>
      </c>
      <c r="CN1087" s="1">
        <v>2000.022666666667</v>
      </c>
      <c r="CO1087" s="1">
        <v>0.9799934000000001</v>
      </c>
      <c r="CP1087" s="1">
        <v>0.02000671333333333</v>
      </c>
      <c r="CQ1087" s="1">
        <v>0.0</v>
      </c>
      <c r="CR1087" s="1">
        <v>2.792666666666666</v>
      </c>
      <c r="CS1087" s="1">
        <v>0.0</v>
      </c>
      <c r="CT1087" s="1">
        <v>33391.41333333334</v>
      </c>
      <c r="CU1087" s="1">
        <v>17412.49333333333</v>
      </c>
      <c r="CV1087" s="1">
        <v>40.875</v>
      </c>
      <c r="CW1087" s="1">
        <v>41.875</v>
      </c>
      <c r="CX1087" s="1">
        <v>40.875</v>
      </c>
      <c r="CY1087" s="1">
        <v>40.312</v>
      </c>
      <c r="CZ1087" s="1">
        <v>41.0</v>
      </c>
      <c r="DA1087" s="1">
        <v>1960.012666666666</v>
      </c>
      <c r="DB1087" s="1">
        <v>40.01</v>
      </c>
      <c r="DC1087" s="1">
        <v>0.0</v>
      </c>
      <c r="DD1087" s="1">
        <v>1.6604923964E9</v>
      </c>
      <c r="DE1087" s="1">
        <v>0.0</v>
      </c>
      <c r="DF1087" s="1">
        <v>1.6604919246E9</v>
      </c>
      <c r="DG1087" s="1" t="s">
        <v>1965</v>
      </c>
      <c r="DH1087" s="1">
        <v>1.6604919196E9</v>
      </c>
      <c r="DI1087" s="1">
        <v>1.6604919246E9</v>
      </c>
      <c r="DJ1087" s="1">
        <v>26.0</v>
      </c>
      <c r="DK1087" s="1">
        <v>0.565</v>
      </c>
      <c r="DL1087" s="1">
        <v>-0.007</v>
      </c>
      <c r="DM1087" s="1">
        <v>1.335</v>
      </c>
      <c r="DN1087" s="1">
        <v>0.012</v>
      </c>
      <c r="DO1087" s="1">
        <v>400.0</v>
      </c>
      <c r="DP1087" s="1">
        <v>23.0</v>
      </c>
      <c r="DQ1087" s="1">
        <v>0.17</v>
      </c>
      <c r="DR1087" s="1">
        <v>0.02</v>
      </c>
      <c r="DS1087" s="1">
        <v>2.342009574984685</v>
      </c>
      <c r="DT1087" s="1">
        <v>-0.08088015647382756</v>
      </c>
      <c r="DU1087" s="1">
        <v>0.1105653998791634</v>
      </c>
      <c r="DV1087" s="1">
        <v>1.0</v>
      </c>
      <c r="DW1087" s="1">
        <v>33.67881779561954</v>
      </c>
      <c r="DX1087" s="1">
        <v>5.050075703896134</v>
      </c>
      <c r="DY1087" s="1">
        <v>0.3749723990367677</v>
      </c>
      <c r="DZ1087" s="1">
        <v>0.0</v>
      </c>
      <c r="EA1087" s="1">
        <v>-45.55171290322581</v>
      </c>
      <c r="EB1087" s="1">
        <v>-7.138258064516023</v>
      </c>
      <c r="EC1087" s="1">
        <v>0.5426332842019821</v>
      </c>
      <c r="ED1087" s="1">
        <v>0.0</v>
      </c>
      <c r="EE1087" s="1">
        <v>1172.07317203119</v>
      </c>
      <c r="EF1087" s="1">
        <v>286.9249707226344</v>
      </c>
      <c r="EG1087" s="1">
        <v>20.72102688686315</v>
      </c>
      <c r="EH1087" s="1">
        <v>0.0</v>
      </c>
      <c r="EI1087" s="1">
        <v>4.055512926829268</v>
      </c>
      <c r="EJ1087" s="1">
        <v>0.01682153310104528</v>
      </c>
      <c r="EK1087" s="1">
        <v>0.005082700090912227</v>
      </c>
      <c r="EL1087" s="1">
        <v>1.0</v>
      </c>
      <c r="EM1087" s="1">
        <v>1.859633989450835</v>
      </c>
      <c r="EN1087" s="1">
        <v>0.001099608249341894</v>
      </c>
      <c r="EO1087" s="1">
        <v>7.014872327383242E-4</v>
      </c>
      <c r="EP1087" s="1">
        <v>1.0</v>
      </c>
      <c r="EQ1087" s="1">
        <v>3.0</v>
      </c>
      <c r="ER1087" s="1">
        <v>6.0</v>
      </c>
      <c r="ES1087" s="1" t="s">
        <v>379</v>
      </c>
      <c r="ET1087" s="1">
        <v>2.94412</v>
      </c>
      <c r="EU1087" s="1">
        <v>2.80098</v>
      </c>
      <c r="EV1087" s="1">
        <v>0.194503</v>
      </c>
      <c r="EW1087" s="1">
        <v>0.198759</v>
      </c>
      <c r="EX1087" s="1">
        <v>0.118343</v>
      </c>
      <c r="EY1087" s="1">
        <v>0.105583</v>
      </c>
      <c r="EZ1087" s="1">
        <v>16551.9</v>
      </c>
      <c r="FA1087" s="1">
        <v>17266.3</v>
      </c>
      <c r="FB1087" s="1">
        <v>23889.6</v>
      </c>
      <c r="FC1087" s="1">
        <v>25071.1</v>
      </c>
      <c r="FD1087" s="1">
        <v>33711.5</v>
      </c>
      <c r="FE1087" s="1">
        <v>35805.8</v>
      </c>
      <c r="FF1087" s="1">
        <v>43547.2</v>
      </c>
      <c r="FG1087" s="1">
        <v>46341.4</v>
      </c>
      <c r="FH1087" s="1">
        <v>1.9885</v>
      </c>
      <c r="FI1087" s="1">
        <v>1.88542</v>
      </c>
      <c r="FJ1087" s="1">
        <v>0.121098</v>
      </c>
      <c r="FK1087" s="1">
        <v>0.0</v>
      </c>
      <c r="FL1087" s="1">
        <v>29.2623</v>
      </c>
      <c r="FM1087" s="1">
        <v>999.9</v>
      </c>
      <c r="FN1087" s="1">
        <v>61.0</v>
      </c>
      <c r="FO1087" s="1">
        <v>33.9</v>
      </c>
      <c r="FP1087" s="1">
        <v>32.5199</v>
      </c>
      <c r="FQ1087" s="1">
        <v>63.3764</v>
      </c>
      <c r="FR1087" s="1">
        <v>25.5489</v>
      </c>
      <c r="FS1087" s="1">
        <v>1.0</v>
      </c>
      <c r="FT1087" s="1">
        <v>0.268603</v>
      </c>
      <c r="FU1087" s="1">
        <v>0.454104</v>
      </c>
      <c r="FV1087" s="1">
        <v>20.3237</v>
      </c>
      <c r="FW1087" s="1">
        <v>5.2101</v>
      </c>
      <c r="FX1087" s="1">
        <v>11.9066</v>
      </c>
      <c r="FY1087" s="1">
        <v>5.00295</v>
      </c>
      <c r="FZ1087" s="1">
        <v>3.29052</v>
      </c>
      <c r="GA1087" s="1">
        <v>9999.0</v>
      </c>
      <c r="GB1087" s="1">
        <v>9999.0</v>
      </c>
      <c r="GC1087" s="1">
        <v>9999.0</v>
      </c>
      <c r="GD1087" s="1">
        <v>999.9</v>
      </c>
      <c r="GE1087" s="1">
        <v>1.85956</v>
      </c>
      <c r="GF1087" s="1">
        <v>1.85453</v>
      </c>
      <c r="GG1087" s="1">
        <v>1.8577</v>
      </c>
      <c r="GH1087" s="1">
        <v>1.85611</v>
      </c>
      <c r="GI1087" s="1">
        <v>1.85489</v>
      </c>
      <c r="GJ1087" s="1">
        <v>1.85455</v>
      </c>
      <c r="GK1087" s="1">
        <v>1.85322</v>
      </c>
      <c r="GL1087" s="1">
        <v>1.85638</v>
      </c>
      <c r="GM1087" s="1">
        <v>0.0</v>
      </c>
      <c r="GN1087" s="1">
        <v>0.0</v>
      </c>
      <c r="GO1087" s="1">
        <v>0.0</v>
      </c>
      <c r="GP1087" s="1">
        <v>0.0</v>
      </c>
      <c r="GQ1087" s="1" t="s">
        <v>358</v>
      </c>
      <c r="GR1087" s="1" t="s">
        <v>359</v>
      </c>
      <c r="GS1087" s="1" t="s">
        <v>360</v>
      </c>
      <c r="GT1087" s="1" t="s">
        <v>360</v>
      </c>
      <c r="GU1087" s="1" t="s">
        <v>360</v>
      </c>
      <c r="GV1087" s="1" t="s">
        <v>360</v>
      </c>
      <c r="GW1087" s="1">
        <v>0.0</v>
      </c>
      <c r="GX1087" s="1">
        <v>100.0</v>
      </c>
      <c r="GY1087" s="1">
        <v>100.0</v>
      </c>
      <c r="GZ1087" s="1">
        <v>2.58</v>
      </c>
      <c r="HA1087" s="1">
        <v>0.0024</v>
      </c>
      <c r="HB1087" s="1">
        <v>0.4072566870634428</v>
      </c>
      <c r="HC1087" s="1">
        <v>0.002678124759318837</v>
      </c>
      <c r="HD1087" s="1">
        <v>-9.373761146515732E-7</v>
      </c>
      <c r="HE1087" s="1">
        <v>1.391563784175389E-10</v>
      </c>
      <c r="HF1087" s="1">
        <v>-0.08316833377203428</v>
      </c>
      <c r="HG1087" s="1">
        <v>0.01061361004592812</v>
      </c>
      <c r="HH1087" s="1">
        <v>-3.086644042041478E-4</v>
      </c>
      <c r="HI1087" s="1">
        <v>1.24720902217549E-6</v>
      </c>
      <c r="HJ1087" s="1">
        <v>1.0</v>
      </c>
      <c r="HK1087" s="1">
        <v>2093.0</v>
      </c>
      <c r="HL1087" s="1">
        <v>2.0</v>
      </c>
      <c r="HM1087" s="1">
        <v>27.0</v>
      </c>
      <c r="HN1087" s="1">
        <v>8.0</v>
      </c>
      <c r="HO1087" s="1">
        <v>7.9</v>
      </c>
      <c r="HP1087" s="1">
        <v>2.72949</v>
      </c>
      <c r="HQ1087" s="1">
        <v>2.27417</v>
      </c>
      <c r="HR1087" s="1">
        <v>1.4978</v>
      </c>
      <c r="HS1087" s="1">
        <v>2.30225</v>
      </c>
      <c r="HT1087" s="1">
        <v>1.54785</v>
      </c>
      <c r="HU1087" s="1">
        <v>2.34497</v>
      </c>
      <c r="HV1087" s="1">
        <v>36.7654</v>
      </c>
      <c r="HW1087" s="1">
        <v>14.0007</v>
      </c>
      <c r="HX1087" s="1">
        <v>18.0</v>
      </c>
      <c r="HY1087" s="1">
        <v>505.115</v>
      </c>
      <c r="HZ1087" s="1">
        <v>504.065</v>
      </c>
      <c r="IA1087" s="1">
        <v>28.8025</v>
      </c>
      <c r="IB1087" s="1">
        <v>30.5408</v>
      </c>
      <c r="IC1087" s="1">
        <v>30.0003</v>
      </c>
      <c r="ID1087" s="1">
        <v>30.3365</v>
      </c>
      <c r="IE1087" s="1">
        <v>30.433</v>
      </c>
      <c r="IF1087" s="1">
        <v>54.7143</v>
      </c>
      <c r="IG1087" s="1">
        <v>30.4408</v>
      </c>
      <c r="IH1087" s="1">
        <v>0.0</v>
      </c>
      <c r="II1087" s="1">
        <v>28.7979</v>
      </c>
      <c r="IJ1087" s="1">
        <v>1347.91</v>
      </c>
      <c r="IK1087" s="1">
        <v>23.0218</v>
      </c>
      <c r="IL1087" s="1">
        <v>100.707</v>
      </c>
      <c r="IM1087" s="1">
        <v>100.437</v>
      </c>
      <c r="IN1087" s="1" t="s">
        <v>365</v>
      </c>
    </row>
    <row r="1088" ht="15.75" customHeight="1">
      <c r="A1088" s="1">
        <v>1072.0</v>
      </c>
      <c r="B1088" s="1">
        <v>1.6604923991E9</v>
      </c>
      <c r="C1088" s="1">
        <v>8270.0</v>
      </c>
      <c r="D1088" s="1" t="s">
        <v>2478</v>
      </c>
      <c r="E1088" s="1" t="s">
        <v>2479</v>
      </c>
      <c r="F1088" s="1">
        <v>1.0</v>
      </c>
      <c r="G1088" s="1" t="s">
        <v>1964</v>
      </c>
      <c r="H1088" s="1" t="s">
        <v>350</v>
      </c>
      <c r="I1088" s="1" t="s">
        <v>351</v>
      </c>
      <c r="J1088" s="1" t="s">
        <v>352</v>
      </c>
      <c r="K1088" s="1" t="s">
        <v>1168</v>
      </c>
      <c r="L1088" s="1" t="s">
        <v>349</v>
      </c>
      <c r="M1088" s="1" t="s">
        <v>354</v>
      </c>
      <c r="N1088" s="1">
        <v>1.6604923911E9</v>
      </c>
      <c r="O1088" s="1">
        <f t="shared" si="1"/>
        <v>0.003480136081</v>
      </c>
      <c r="P1088" s="1">
        <f t="shared" si="2"/>
        <v>3.480136081</v>
      </c>
      <c r="Q1088" s="1">
        <f t="shared" si="3"/>
        <v>2.397417427</v>
      </c>
      <c r="R1088" s="1">
        <f t="shared" si="4"/>
        <v>1235.989375</v>
      </c>
      <c r="S1088" s="1">
        <f t="shared" si="5"/>
        <v>1177.594416</v>
      </c>
      <c r="T1088" s="1">
        <f t="shared" si="6"/>
        <v>117.47484</v>
      </c>
      <c r="U1088" s="1">
        <f t="shared" si="7"/>
        <v>123.3002229</v>
      </c>
      <c r="V1088" s="1">
        <f t="shared" si="8"/>
        <v>0.1862256284</v>
      </c>
      <c r="W1088" s="1">
        <f t="shared" si="9"/>
        <v>2.923520387</v>
      </c>
      <c r="X1088" s="1">
        <f t="shared" si="10"/>
        <v>0.1798775757</v>
      </c>
      <c r="Y1088" s="1">
        <f t="shared" si="11"/>
        <v>0.112975805</v>
      </c>
      <c r="Z1088" s="1">
        <f t="shared" si="12"/>
        <v>321.5196713</v>
      </c>
      <c r="AA1088" s="1">
        <f t="shared" si="13"/>
        <v>31.99265584</v>
      </c>
      <c r="AB1088" s="1">
        <f t="shared" si="14"/>
        <v>31.2301375</v>
      </c>
      <c r="AC1088" s="1">
        <f t="shared" si="15"/>
        <v>4.570915459</v>
      </c>
      <c r="AD1088" s="1">
        <f t="shared" si="16"/>
        <v>60.09078604</v>
      </c>
      <c r="AE1088" s="1">
        <f t="shared" si="17"/>
        <v>2.711312036</v>
      </c>
      <c r="AF1088" s="1">
        <f t="shared" si="18"/>
        <v>4.512026243</v>
      </c>
      <c r="AG1088" s="1">
        <f t="shared" si="19"/>
        <v>1.859603423</v>
      </c>
      <c r="AH1088" s="1">
        <f t="shared" si="20"/>
        <v>-153.4740012</v>
      </c>
      <c r="AI1088" s="1">
        <f t="shared" si="21"/>
        <v>-35.8756356</v>
      </c>
      <c r="AJ1088" s="1">
        <f t="shared" si="22"/>
        <v>-2.758823779</v>
      </c>
      <c r="AK1088" s="1">
        <f t="shared" si="23"/>
        <v>129.4112107</v>
      </c>
      <c r="AL1088" s="1">
        <f t="shared" si="24"/>
        <v>33.74405163</v>
      </c>
      <c r="AM1088" s="1">
        <f t="shared" si="25"/>
        <v>3.476476412</v>
      </c>
      <c r="AN1088" s="1">
        <f t="shared" si="26"/>
        <v>2.397417427</v>
      </c>
      <c r="AO1088" s="1">
        <v>1338.065814781114</v>
      </c>
      <c r="AP1088" s="1">
        <v>1308.809818181818</v>
      </c>
      <c r="AQ1088" s="1">
        <v>5.139431896756403</v>
      </c>
      <c r="AR1088" s="1">
        <v>64.97153183116835</v>
      </c>
      <c r="AS1088" s="1">
        <f t="shared" si="27"/>
        <v>3.480136081</v>
      </c>
      <c r="AT1088" s="1">
        <v>23.1222849645937</v>
      </c>
      <c r="AU1088" s="1">
        <v>27.18360787878787</v>
      </c>
      <c r="AV1088" s="1">
        <v>1.781563288108349E-5</v>
      </c>
      <c r="AW1088" s="1">
        <v>82.28873051766035</v>
      </c>
      <c r="AX1088" s="1">
        <v>0.0</v>
      </c>
      <c r="AY1088" s="1">
        <v>0.0</v>
      </c>
      <c r="AZ1088" s="1">
        <f t="shared" si="28"/>
        <v>1</v>
      </c>
      <c r="BA1088" s="1">
        <f t="shared" si="29"/>
        <v>0</v>
      </c>
      <c r="BB1088" s="1">
        <f t="shared" si="30"/>
        <v>52001.88323</v>
      </c>
      <c r="BC1088" s="1">
        <f t="shared" si="31"/>
        <v>2000.019375</v>
      </c>
      <c r="BD1088" s="1">
        <f t="shared" si="32"/>
        <v>1681.216575</v>
      </c>
      <c r="BE1088" s="1">
        <f t="shared" si="33"/>
        <v>0.8406001442</v>
      </c>
      <c r="BF1088" s="1">
        <f t="shared" si="34"/>
        <v>0.1607582783</v>
      </c>
      <c r="BG1088" s="1">
        <v>6.0</v>
      </c>
      <c r="BH1088" s="1">
        <v>0.5</v>
      </c>
      <c r="BI1088" s="1" t="s">
        <v>355</v>
      </c>
      <c r="BJ1088" s="1">
        <v>2.0</v>
      </c>
      <c r="BK1088" s="1" t="b">
        <v>1</v>
      </c>
      <c r="BL1088" s="1">
        <v>1.6604923911E9</v>
      </c>
      <c r="BM1088" s="1">
        <v>1235.989375</v>
      </c>
      <c r="BN1088" s="1">
        <v>1281.625</v>
      </c>
      <c r="BO1088" s="1">
        <v>27.17880625</v>
      </c>
      <c r="BP1088" s="1">
        <v>23.12161875</v>
      </c>
      <c r="BQ1088" s="1">
        <v>1233.444375</v>
      </c>
      <c r="BR1088" s="1">
        <v>27.1764625</v>
      </c>
      <c r="BS1088" s="1">
        <v>500.1479375</v>
      </c>
      <c r="BT1088" s="1">
        <v>99.6583</v>
      </c>
      <c r="BU1088" s="1">
        <v>0.10001943125</v>
      </c>
      <c r="BV1088" s="1">
        <v>31.00251875</v>
      </c>
      <c r="BW1088" s="1">
        <v>31.2301375</v>
      </c>
      <c r="BX1088" s="1">
        <v>999.9</v>
      </c>
      <c r="BY1088" s="1">
        <v>0.0</v>
      </c>
      <c r="BZ1088" s="1">
        <v>0.0</v>
      </c>
      <c r="CA1088" s="1">
        <v>9999.839375</v>
      </c>
      <c r="CB1088" s="1">
        <v>0.0</v>
      </c>
      <c r="CC1088" s="1">
        <v>35.06788125</v>
      </c>
      <c r="CD1088" s="1">
        <v>-45.63496875</v>
      </c>
      <c r="CE1088" s="1">
        <v>1270.5225</v>
      </c>
      <c r="CF1088" s="1">
        <v>1311.960625</v>
      </c>
      <c r="CG1088" s="1">
        <v>4.057209375</v>
      </c>
      <c r="CH1088" s="1">
        <v>1281.625</v>
      </c>
      <c r="CI1088" s="1">
        <v>23.12161875</v>
      </c>
      <c r="CJ1088" s="1">
        <v>2.708593125</v>
      </c>
      <c r="CK1088" s="1">
        <v>2.30425875</v>
      </c>
      <c r="CL1088" s="1">
        <v>22.33734375</v>
      </c>
      <c r="CM1088" s="1">
        <v>19.7061875</v>
      </c>
      <c r="CN1088" s="1">
        <v>2000.019375</v>
      </c>
      <c r="CO1088" s="1">
        <v>0.979993375</v>
      </c>
      <c r="CP1088" s="1">
        <v>0.0200067375</v>
      </c>
      <c r="CQ1088" s="1">
        <v>0.0</v>
      </c>
      <c r="CR1088" s="1">
        <v>2.7315625</v>
      </c>
      <c r="CS1088" s="1">
        <v>0.0</v>
      </c>
      <c r="CT1088" s="1">
        <v>33390.475</v>
      </c>
      <c r="CU1088" s="1">
        <v>17412.4625</v>
      </c>
      <c r="CV1088" s="1">
        <v>40.875</v>
      </c>
      <c r="CW1088" s="1">
        <v>41.875</v>
      </c>
      <c r="CX1088" s="1">
        <v>40.875</v>
      </c>
      <c r="CY1088" s="1">
        <v>40.312</v>
      </c>
      <c r="CZ1088" s="1">
        <v>41.0</v>
      </c>
      <c r="DA1088" s="1">
        <v>1960.009375</v>
      </c>
      <c r="DB1088" s="1">
        <v>40.01</v>
      </c>
      <c r="DC1088" s="1">
        <v>0.0</v>
      </c>
      <c r="DD1088" s="1">
        <v>1.660492397E9</v>
      </c>
      <c r="DE1088" s="1">
        <v>0.0</v>
      </c>
      <c r="DF1088" s="1">
        <v>1.6604919246E9</v>
      </c>
      <c r="DG1088" s="1" t="s">
        <v>1965</v>
      </c>
      <c r="DH1088" s="1">
        <v>1.6604919196E9</v>
      </c>
      <c r="DI1088" s="1">
        <v>1.6604919246E9</v>
      </c>
      <c r="DJ1088" s="1">
        <v>26.0</v>
      </c>
      <c r="DK1088" s="1">
        <v>0.565</v>
      </c>
      <c r="DL1088" s="1">
        <v>-0.007</v>
      </c>
      <c r="DM1088" s="1">
        <v>1.335</v>
      </c>
      <c r="DN1088" s="1">
        <v>0.012</v>
      </c>
      <c r="DO1088" s="1">
        <v>400.0</v>
      </c>
      <c r="DP1088" s="1">
        <v>23.0</v>
      </c>
      <c r="DQ1088" s="1">
        <v>0.17</v>
      </c>
      <c r="DR1088" s="1">
        <v>0.02</v>
      </c>
      <c r="DS1088" s="1">
        <v>2.342009574984685</v>
      </c>
      <c r="DT1088" s="1">
        <v>-0.08088015647382756</v>
      </c>
      <c r="DU1088" s="1">
        <v>0.1105653998791634</v>
      </c>
      <c r="DV1088" s="1">
        <v>1.0</v>
      </c>
      <c r="DW1088" s="1">
        <v>33.67881779561954</v>
      </c>
      <c r="DX1088" s="1">
        <v>5.050075703896134</v>
      </c>
      <c r="DY1088" s="1">
        <v>0.3749723990367677</v>
      </c>
      <c r="DZ1088" s="1">
        <v>0.0</v>
      </c>
      <c r="EA1088" s="1">
        <v>-45.55171290322581</v>
      </c>
      <c r="EB1088" s="1">
        <v>-7.138258064516023</v>
      </c>
      <c r="EC1088" s="1">
        <v>0.5426332842019821</v>
      </c>
      <c r="ED1088" s="1">
        <v>0.0</v>
      </c>
      <c r="EE1088" s="1">
        <v>1172.07317203119</v>
      </c>
      <c r="EF1088" s="1">
        <v>286.9249707226344</v>
      </c>
      <c r="EG1088" s="1">
        <v>20.72102688686315</v>
      </c>
      <c r="EH1088" s="1">
        <v>0.0</v>
      </c>
      <c r="EI1088" s="1">
        <v>4.055512926829268</v>
      </c>
      <c r="EJ1088" s="1">
        <v>0.01682153310104528</v>
      </c>
      <c r="EK1088" s="1">
        <v>0.005082700090912227</v>
      </c>
      <c r="EL1088" s="1">
        <v>1.0</v>
      </c>
      <c r="EM1088" s="1">
        <v>1.859633989450835</v>
      </c>
      <c r="EN1088" s="1">
        <v>0.001099608249341894</v>
      </c>
      <c r="EO1088" s="1">
        <v>7.014872327383242E-4</v>
      </c>
      <c r="EP1088" s="1">
        <v>1.0</v>
      </c>
      <c r="EQ1088" s="1">
        <v>3.0</v>
      </c>
      <c r="ER1088" s="1">
        <v>6.0</v>
      </c>
      <c r="ES1088" s="1" t="s">
        <v>379</v>
      </c>
      <c r="ET1088" s="1">
        <v>2.94402</v>
      </c>
      <c r="EU1088" s="1">
        <v>2.80104</v>
      </c>
      <c r="EV1088" s="1">
        <v>0.194969</v>
      </c>
      <c r="EW1088" s="1">
        <v>0.199216</v>
      </c>
      <c r="EX1088" s="1">
        <v>0.118337</v>
      </c>
      <c r="EY1088" s="1">
        <v>0.105557</v>
      </c>
      <c r="EZ1088" s="1">
        <v>16542.3</v>
      </c>
      <c r="FA1088" s="1">
        <v>17256.4</v>
      </c>
      <c r="FB1088" s="1">
        <v>23889.6</v>
      </c>
      <c r="FC1088" s="1">
        <v>25071.1</v>
      </c>
      <c r="FD1088" s="1">
        <v>33711.6</v>
      </c>
      <c r="FE1088" s="1">
        <v>35806.7</v>
      </c>
      <c r="FF1088" s="1">
        <v>43547.1</v>
      </c>
      <c r="FG1088" s="1">
        <v>46341.2</v>
      </c>
      <c r="FH1088" s="1">
        <v>1.98832</v>
      </c>
      <c r="FI1088" s="1">
        <v>1.88557</v>
      </c>
      <c r="FJ1088" s="1">
        <v>0.120942</v>
      </c>
      <c r="FK1088" s="1">
        <v>0.0</v>
      </c>
      <c r="FL1088" s="1">
        <v>29.2628</v>
      </c>
      <c r="FM1088" s="1">
        <v>999.9</v>
      </c>
      <c r="FN1088" s="1">
        <v>61.0</v>
      </c>
      <c r="FO1088" s="1">
        <v>33.9</v>
      </c>
      <c r="FP1088" s="1">
        <v>32.522</v>
      </c>
      <c r="FQ1088" s="1">
        <v>63.3064</v>
      </c>
      <c r="FR1088" s="1">
        <v>26.0096</v>
      </c>
      <c r="FS1088" s="1">
        <v>1.0</v>
      </c>
      <c r="FT1088" s="1">
        <v>0.268598</v>
      </c>
      <c r="FU1088" s="1">
        <v>0.453216</v>
      </c>
      <c r="FV1088" s="1">
        <v>20.3237</v>
      </c>
      <c r="FW1088" s="1">
        <v>5.21025</v>
      </c>
      <c r="FX1088" s="1">
        <v>11.9068</v>
      </c>
      <c r="FY1088" s="1">
        <v>5.0029</v>
      </c>
      <c r="FZ1088" s="1">
        <v>3.2905</v>
      </c>
      <c r="GA1088" s="1">
        <v>9999.0</v>
      </c>
      <c r="GB1088" s="1">
        <v>9999.0</v>
      </c>
      <c r="GC1088" s="1">
        <v>9999.0</v>
      </c>
      <c r="GD1088" s="1">
        <v>999.9</v>
      </c>
      <c r="GE1088" s="1">
        <v>1.85954</v>
      </c>
      <c r="GF1088" s="1">
        <v>1.85451</v>
      </c>
      <c r="GG1088" s="1">
        <v>1.85769</v>
      </c>
      <c r="GH1088" s="1">
        <v>1.85611</v>
      </c>
      <c r="GI1088" s="1">
        <v>1.85489</v>
      </c>
      <c r="GJ1088" s="1">
        <v>1.85455</v>
      </c>
      <c r="GK1088" s="1">
        <v>1.85321</v>
      </c>
      <c r="GL1088" s="1">
        <v>1.85638</v>
      </c>
      <c r="GM1088" s="1">
        <v>0.0</v>
      </c>
      <c r="GN1088" s="1">
        <v>0.0</v>
      </c>
      <c r="GO1088" s="1">
        <v>0.0</v>
      </c>
      <c r="GP1088" s="1">
        <v>0.0</v>
      </c>
      <c r="GQ1088" s="1" t="s">
        <v>358</v>
      </c>
      <c r="GR1088" s="1" t="s">
        <v>359</v>
      </c>
      <c r="GS1088" s="1" t="s">
        <v>360</v>
      </c>
      <c r="GT1088" s="1" t="s">
        <v>360</v>
      </c>
      <c r="GU1088" s="1" t="s">
        <v>360</v>
      </c>
      <c r="GV1088" s="1" t="s">
        <v>360</v>
      </c>
      <c r="GW1088" s="1">
        <v>0.0</v>
      </c>
      <c r="GX1088" s="1">
        <v>100.0</v>
      </c>
      <c r="GY1088" s="1">
        <v>100.0</v>
      </c>
      <c r="GZ1088" s="1">
        <v>2.58</v>
      </c>
      <c r="HA1088" s="1">
        <v>0.0024</v>
      </c>
      <c r="HB1088" s="1">
        <v>0.4072566870634428</v>
      </c>
      <c r="HC1088" s="1">
        <v>0.002678124759318837</v>
      </c>
      <c r="HD1088" s="1">
        <v>-9.373761146515732E-7</v>
      </c>
      <c r="HE1088" s="1">
        <v>1.391563784175389E-10</v>
      </c>
      <c r="HF1088" s="1">
        <v>-0.08316833377203428</v>
      </c>
      <c r="HG1088" s="1">
        <v>0.01061361004592812</v>
      </c>
      <c r="HH1088" s="1">
        <v>-3.086644042041478E-4</v>
      </c>
      <c r="HI1088" s="1">
        <v>1.24720902217549E-6</v>
      </c>
      <c r="HJ1088" s="1">
        <v>1.0</v>
      </c>
      <c r="HK1088" s="1">
        <v>2093.0</v>
      </c>
      <c r="HL1088" s="1">
        <v>2.0</v>
      </c>
      <c r="HM1088" s="1">
        <v>27.0</v>
      </c>
      <c r="HN1088" s="1">
        <v>8.0</v>
      </c>
      <c r="HO1088" s="1">
        <v>7.9</v>
      </c>
      <c r="HP1088" s="1">
        <v>2.73682</v>
      </c>
      <c r="HQ1088" s="1">
        <v>2.28149</v>
      </c>
      <c r="HR1088" s="1">
        <v>1.4978</v>
      </c>
      <c r="HS1088" s="1">
        <v>2.30225</v>
      </c>
      <c r="HT1088" s="1">
        <v>1.54785</v>
      </c>
      <c r="HU1088" s="1">
        <v>2.45239</v>
      </c>
      <c r="HV1088" s="1">
        <v>36.7892</v>
      </c>
      <c r="HW1088" s="1">
        <v>14.0095</v>
      </c>
      <c r="HX1088" s="1">
        <v>18.0</v>
      </c>
      <c r="HY1088" s="1">
        <v>505.011</v>
      </c>
      <c r="HZ1088" s="1">
        <v>504.171</v>
      </c>
      <c r="IA1088" s="1">
        <v>28.8009</v>
      </c>
      <c r="IB1088" s="1">
        <v>30.5415</v>
      </c>
      <c r="IC1088" s="1">
        <v>30.0003</v>
      </c>
      <c r="ID1088" s="1">
        <v>30.3366</v>
      </c>
      <c r="IE1088" s="1">
        <v>30.4336</v>
      </c>
      <c r="IF1088" s="1">
        <v>54.8179</v>
      </c>
      <c r="IG1088" s="1">
        <v>30.4408</v>
      </c>
      <c r="IH1088" s="1">
        <v>0.0</v>
      </c>
      <c r="II1088" s="1">
        <v>28.7979</v>
      </c>
      <c r="IJ1088" s="1">
        <v>1347.91</v>
      </c>
      <c r="IK1088" s="1">
        <v>23.0231</v>
      </c>
      <c r="IL1088" s="1">
        <v>100.707</v>
      </c>
      <c r="IM1088" s="1">
        <v>100.437</v>
      </c>
      <c r="IN1088" s="1" t="s">
        <v>365</v>
      </c>
    </row>
    <row r="1089" ht="15.75" customHeight="1">
      <c r="A1089" s="1">
        <v>1073.0</v>
      </c>
      <c r="B1089" s="1">
        <v>1.6604924001E9</v>
      </c>
      <c r="C1089" s="1">
        <v>8271.0</v>
      </c>
      <c r="D1089" s="1" t="s">
        <v>2480</v>
      </c>
      <c r="E1089" s="1" t="s">
        <v>2481</v>
      </c>
      <c r="F1089" s="1">
        <v>1.0</v>
      </c>
      <c r="G1089" s="1" t="s">
        <v>1964</v>
      </c>
      <c r="H1089" s="1" t="s">
        <v>350</v>
      </c>
      <c r="I1089" s="1" t="s">
        <v>351</v>
      </c>
      <c r="J1089" s="1" t="s">
        <v>352</v>
      </c>
      <c r="K1089" s="1" t="s">
        <v>1168</v>
      </c>
      <c r="L1089" s="1" t="s">
        <v>349</v>
      </c>
      <c r="M1089" s="1" t="s">
        <v>354</v>
      </c>
      <c r="N1089" s="1">
        <v>1.660492392599999E9</v>
      </c>
      <c r="O1089" s="1">
        <f t="shared" si="1"/>
        <v>0.003484976387</v>
      </c>
      <c r="P1089" s="1">
        <f t="shared" si="2"/>
        <v>3.484976387</v>
      </c>
      <c r="Q1089" s="1">
        <f t="shared" si="3"/>
        <v>2.44708022</v>
      </c>
      <c r="R1089" s="1">
        <f t="shared" si="4"/>
        <v>1243.388667</v>
      </c>
      <c r="S1089" s="1">
        <f t="shared" si="5"/>
        <v>1184.369473</v>
      </c>
      <c r="T1089" s="1">
        <f t="shared" si="6"/>
        <v>118.1512049</v>
      </c>
      <c r="U1089" s="1">
        <f t="shared" si="7"/>
        <v>124.0388852</v>
      </c>
      <c r="V1089" s="1">
        <f t="shared" si="8"/>
        <v>0.1865042288</v>
      </c>
      <c r="W1089" s="1">
        <f t="shared" si="9"/>
        <v>2.923467951</v>
      </c>
      <c r="X1089" s="1">
        <f t="shared" si="10"/>
        <v>0.1801374074</v>
      </c>
      <c r="Y1089" s="1">
        <f t="shared" si="11"/>
        <v>0.1131398064</v>
      </c>
      <c r="Z1089" s="1">
        <f t="shared" si="12"/>
        <v>321.516579</v>
      </c>
      <c r="AA1089" s="1">
        <f t="shared" si="13"/>
        <v>31.99204385</v>
      </c>
      <c r="AB1089" s="1">
        <f t="shared" si="14"/>
        <v>31.23021333</v>
      </c>
      <c r="AC1089" s="1">
        <f t="shared" si="15"/>
        <v>4.570935189</v>
      </c>
      <c r="AD1089" s="1">
        <f t="shared" si="16"/>
        <v>60.09106008</v>
      </c>
      <c r="AE1089" s="1">
        <f t="shared" si="17"/>
        <v>2.711424564</v>
      </c>
      <c r="AF1089" s="1">
        <f t="shared" si="18"/>
        <v>4.512192929</v>
      </c>
      <c r="AG1089" s="1">
        <f t="shared" si="19"/>
        <v>1.859510626</v>
      </c>
      <c r="AH1089" s="1">
        <f t="shared" si="20"/>
        <v>-153.6874587</v>
      </c>
      <c r="AI1089" s="1">
        <f t="shared" si="21"/>
        <v>-35.78482608</v>
      </c>
      <c r="AJ1089" s="1">
        <f t="shared" si="22"/>
        <v>-2.751899738</v>
      </c>
      <c r="AK1089" s="1">
        <f t="shared" si="23"/>
        <v>129.2923945</v>
      </c>
      <c r="AL1089" s="1">
        <f t="shared" si="24"/>
        <v>33.84833702</v>
      </c>
      <c r="AM1089" s="1">
        <f t="shared" si="25"/>
        <v>3.478354091</v>
      </c>
      <c r="AN1089" s="1">
        <f t="shared" si="26"/>
        <v>2.44708022</v>
      </c>
      <c r="AO1089" s="1">
        <v>1343.159894786426</v>
      </c>
      <c r="AP1089" s="1">
        <v>1313.914</v>
      </c>
      <c r="AQ1089" s="1">
        <v>5.125585159477882</v>
      </c>
      <c r="AR1089" s="1">
        <v>64.97153183116835</v>
      </c>
      <c r="AS1089" s="1">
        <f t="shared" si="27"/>
        <v>3.484976387</v>
      </c>
      <c r="AT1089" s="1">
        <v>23.11480651060506</v>
      </c>
      <c r="AU1089" s="1">
        <v>27.18189212121212</v>
      </c>
      <c r="AV1089" s="1">
        <v>-3.988467601963238E-6</v>
      </c>
      <c r="AW1089" s="1">
        <v>82.28873051766035</v>
      </c>
      <c r="AX1089" s="1">
        <v>0.0</v>
      </c>
      <c r="AY1089" s="1">
        <v>0.0</v>
      </c>
      <c r="AZ1089" s="1">
        <f t="shared" si="28"/>
        <v>1</v>
      </c>
      <c r="BA1089" s="1">
        <f t="shared" si="29"/>
        <v>0</v>
      </c>
      <c r="BB1089" s="1">
        <f t="shared" si="30"/>
        <v>52000.2887</v>
      </c>
      <c r="BC1089" s="1">
        <f t="shared" si="31"/>
        <v>2000</v>
      </c>
      <c r="BD1089" s="1">
        <f t="shared" si="32"/>
        <v>1681.2003</v>
      </c>
      <c r="BE1089" s="1">
        <f t="shared" si="33"/>
        <v>0.84060015</v>
      </c>
      <c r="BF1089" s="1">
        <f t="shared" si="34"/>
        <v>0.1607582895</v>
      </c>
      <c r="BG1089" s="1">
        <v>6.0</v>
      </c>
      <c r="BH1089" s="1">
        <v>0.5</v>
      </c>
      <c r="BI1089" s="1" t="s">
        <v>355</v>
      </c>
      <c r="BJ1089" s="1">
        <v>2.0</v>
      </c>
      <c r="BK1089" s="1" t="b">
        <v>1</v>
      </c>
      <c r="BL1089" s="1">
        <v>1.660492392599999E9</v>
      </c>
      <c r="BM1089" s="1">
        <v>1243.388666666666</v>
      </c>
      <c r="BN1089" s="1">
        <v>1289.182666666667</v>
      </c>
      <c r="BO1089" s="1">
        <v>27.17982</v>
      </c>
      <c r="BP1089" s="1">
        <v>23.12048</v>
      </c>
      <c r="BQ1089" s="1">
        <v>1240.836666666666</v>
      </c>
      <c r="BR1089" s="1">
        <v>27.17747333333334</v>
      </c>
      <c r="BS1089" s="1">
        <v>500.1522000000001</v>
      </c>
      <c r="BT1089" s="1">
        <v>99.65871333333334</v>
      </c>
      <c r="BU1089" s="1">
        <v>0.1000254533333333</v>
      </c>
      <c r="BV1089" s="1">
        <v>31.00316666666667</v>
      </c>
      <c r="BW1089" s="1">
        <v>31.23021333333333</v>
      </c>
      <c r="BX1089" s="1">
        <v>999.8999999999999</v>
      </c>
      <c r="BY1089" s="1">
        <v>0.0</v>
      </c>
      <c r="BZ1089" s="1">
        <v>0.0</v>
      </c>
      <c r="CA1089" s="1">
        <v>9999.498666666668</v>
      </c>
      <c r="CB1089" s="1">
        <v>0.0</v>
      </c>
      <c r="CC1089" s="1">
        <v>35.79479333333334</v>
      </c>
      <c r="CD1089" s="1">
        <v>-45.79290666666667</v>
      </c>
      <c r="CE1089" s="1">
        <v>1278.13</v>
      </c>
      <c r="CF1089" s="1">
        <v>1319.695333333333</v>
      </c>
      <c r="CG1089" s="1">
        <v>4.059351999999999</v>
      </c>
      <c r="CH1089" s="1">
        <v>1289.182666666667</v>
      </c>
      <c r="CI1089" s="1">
        <v>23.12048</v>
      </c>
      <c r="CJ1089" s="1">
        <v>2.708704666666667</v>
      </c>
      <c r="CK1089" s="1">
        <v>2.304155333333334</v>
      </c>
      <c r="CL1089" s="1">
        <v>22.33802</v>
      </c>
      <c r="CM1089" s="1">
        <v>19.70546</v>
      </c>
      <c r="CN1089" s="1">
        <v>2000.0</v>
      </c>
      <c r="CO1089" s="1">
        <v>0.9799932000000002</v>
      </c>
      <c r="CP1089" s="1">
        <v>0.02000690666666667</v>
      </c>
      <c r="CQ1089" s="1">
        <v>0.0</v>
      </c>
      <c r="CR1089" s="1">
        <v>2.778933333333333</v>
      </c>
      <c r="CS1089" s="1">
        <v>0.0</v>
      </c>
      <c r="CT1089" s="1">
        <v>33387.10666666667</v>
      </c>
      <c r="CU1089" s="1">
        <v>17412.29333333333</v>
      </c>
      <c r="CV1089" s="1">
        <v>40.875</v>
      </c>
      <c r="CW1089" s="1">
        <v>41.875</v>
      </c>
      <c r="CX1089" s="1">
        <v>40.875</v>
      </c>
      <c r="CY1089" s="1">
        <v>40.312</v>
      </c>
      <c r="CZ1089" s="1">
        <v>41.0</v>
      </c>
      <c r="DA1089" s="1">
        <v>1959.99</v>
      </c>
      <c r="DB1089" s="1">
        <v>40.01</v>
      </c>
      <c r="DC1089" s="1">
        <v>0.0</v>
      </c>
      <c r="DD1089" s="1">
        <v>1.6604923982E9</v>
      </c>
      <c r="DE1089" s="1">
        <v>0.0</v>
      </c>
      <c r="DF1089" s="1">
        <v>1.6604919246E9</v>
      </c>
      <c r="DG1089" s="1" t="s">
        <v>1965</v>
      </c>
      <c r="DH1089" s="1">
        <v>1.6604919196E9</v>
      </c>
      <c r="DI1089" s="1">
        <v>1.6604919246E9</v>
      </c>
      <c r="DJ1089" s="1">
        <v>26.0</v>
      </c>
      <c r="DK1089" s="1">
        <v>0.565</v>
      </c>
      <c r="DL1089" s="1">
        <v>-0.007</v>
      </c>
      <c r="DM1089" s="1">
        <v>1.335</v>
      </c>
      <c r="DN1089" s="1">
        <v>0.012</v>
      </c>
      <c r="DO1089" s="1">
        <v>400.0</v>
      </c>
      <c r="DP1089" s="1">
        <v>23.0</v>
      </c>
      <c r="DQ1089" s="1">
        <v>0.17</v>
      </c>
      <c r="DR1089" s="1">
        <v>0.02</v>
      </c>
      <c r="DS1089" s="1">
        <v>2.344991754907077</v>
      </c>
      <c r="DT1089" s="1">
        <v>0.1052327461192801</v>
      </c>
      <c r="DU1089" s="1">
        <v>0.1117192229860481</v>
      </c>
      <c r="DV1089" s="1">
        <v>1.0</v>
      </c>
      <c r="DW1089" s="1">
        <v>33.75123884431892</v>
      </c>
      <c r="DX1089" s="1">
        <v>4.308142606005092</v>
      </c>
      <c r="DY1089" s="1">
        <v>0.3451706240596074</v>
      </c>
      <c r="DZ1089" s="1">
        <v>0.0</v>
      </c>
      <c r="EA1089" s="1">
        <v>-45.72743333333333</v>
      </c>
      <c r="EB1089" s="1">
        <v>-5.76546740823138</v>
      </c>
      <c r="EC1089" s="1">
        <v>0.439231595200325</v>
      </c>
      <c r="ED1089" s="1">
        <v>0.0</v>
      </c>
      <c r="EE1089" s="1">
        <v>1178.019081953316</v>
      </c>
      <c r="EF1089" s="1">
        <v>286.5142308436555</v>
      </c>
      <c r="EG1089" s="1">
        <v>21.37956419221684</v>
      </c>
      <c r="EH1089" s="1">
        <v>0.0</v>
      </c>
      <c r="EI1089" s="1">
        <v>4.05741375</v>
      </c>
      <c r="EJ1089" s="1">
        <v>0.0483860037523342</v>
      </c>
      <c r="EK1089" s="1">
        <v>0.0083294116501408</v>
      </c>
      <c r="EL1089" s="1">
        <v>1.0</v>
      </c>
      <c r="EM1089" s="1">
        <v>1.859606552299817</v>
      </c>
      <c r="EN1089" s="1">
        <v>4.485703091134542E-4</v>
      </c>
      <c r="EO1089" s="1">
        <v>6.845294559895433E-4</v>
      </c>
      <c r="EP1089" s="1">
        <v>1.0</v>
      </c>
      <c r="EQ1089" s="1">
        <v>3.0</v>
      </c>
      <c r="ER1089" s="1">
        <v>6.0</v>
      </c>
      <c r="ES1089" s="1" t="s">
        <v>379</v>
      </c>
      <c r="ET1089" s="1">
        <v>2.94399</v>
      </c>
      <c r="EU1089" s="1">
        <v>2.80121</v>
      </c>
      <c r="EV1089" s="1">
        <v>0.195432</v>
      </c>
      <c r="EW1089" s="1">
        <v>0.19967</v>
      </c>
      <c r="EX1089" s="1">
        <v>0.118335</v>
      </c>
      <c r="EY1089" s="1">
        <v>0.105551</v>
      </c>
      <c r="EZ1089" s="1">
        <v>16532.7</v>
      </c>
      <c r="FA1089" s="1">
        <v>17246.6</v>
      </c>
      <c r="FB1089" s="1">
        <v>23889.5</v>
      </c>
      <c r="FC1089" s="1">
        <v>25071.0</v>
      </c>
      <c r="FD1089" s="1">
        <v>33711.7</v>
      </c>
      <c r="FE1089" s="1">
        <v>35806.9</v>
      </c>
      <c r="FF1089" s="1">
        <v>43546.9</v>
      </c>
      <c r="FG1089" s="1">
        <v>46341.1</v>
      </c>
      <c r="FH1089" s="1">
        <v>1.98822</v>
      </c>
      <c r="FI1089" s="1">
        <v>1.88557</v>
      </c>
      <c r="FJ1089" s="1">
        <v>0.121124</v>
      </c>
      <c r="FK1089" s="1">
        <v>0.0</v>
      </c>
      <c r="FL1089" s="1">
        <v>29.2634</v>
      </c>
      <c r="FM1089" s="1">
        <v>999.9</v>
      </c>
      <c r="FN1089" s="1">
        <v>61.0</v>
      </c>
      <c r="FO1089" s="1">
        <v>33.9</v>
      </c>
      <c r="FP1089" s="1">
        <v>32.5207</v>
      </c>
      <c r="FQ1089" s="1">
        <v>63.6864</v>
      </c>
      <c r="FR1089" s="1">
        <v>25.4407</v>
      </c>
      <c r="FS1089" s="1">
        <v>1.0</v>
      </c>
      <c r="FT1089" s="1">
        <v>0.268679</v>
      </c>
      <c r="FU1089" s="1">
        <v>0.452508</v>
      </c>
      <c r="FV1089" s="1">
        <v>20.3237</v>
      </c>
      <c r="FW1089" s="1">
        <v>5.21055</v>
      </c>
      <c r="FX1089" s="1">
        <v>11.9071</v>
      </c>
      <c r="FY1089" s="1">
        <v>5.00285</v>
      </c>
      <c r="FZ1089" s="1">
        <v>3.2905</v>
      </c>
      <c r="GA1089" s="1">
        <v>9999.0</v>
      </c>
      <c r="GB1089" s="1">
        <v>9999.0</v>
      </c>
      <c r="GC1089" s="1">
        <v>9999.0</v>
      </c>
      <c r="GD1089" s="1">
        <v>999.9</v>
      </c>
      <c r="GE1089" s="1">
        <v>1.85954</v>
      </c>
      <c r="GF1089" s="1">
        <v>1.8545</v>
      </c>
      <c r="GG1089" s="1">
        <v>1.85768</v>
      </c>
      <c r="GH1089" s="1">
        <v>1.8561</v>
      </c>
      <c r="GI1089" s="1">
        <v>1.85489</v>
      </c>
      <c r="GJ1089" s="1">
        <v>1.85455</v>
      </c>
      <c r="GK1089" s="1">
        <v>1.85321</v>
      </c>
      <c r="GL1089" s="1">
        <v>1.85638</v>
      </c>
      <c r="GM1089" s="1">
        <v>0.0</v>
      </c>
      <c r="GN1089" s="1">
        <v>0.0</v>
      </c>
      <c r="GO1089" s="1">
        <v>0.0</v>
      </c>
      <c r="GP1089" s="1">
        <v>0.0</v>
      </c>
      <c r="GQ1089" s="1" t="s">
        <v>358</v>
      </c>
      <c r="GR1089" s="1" t="s">
        <v>359</v>
      </c>
      <c r="GS1089" s="1" t="s">
        <v>360</v>
      </c>
      <c r="GT1089" s="1" t="s">
        <v>360</v>
      </c>
      <c r="GU1089" s="1" t="s">
        <v>360</v>
      </c>
      <c r="GV1089" s="1" t="s">
        <v>360</v>
      </c>
      <c r="GW1089" s="1">
        <v>0.0</v>
      </c>
      <c r="GX1089" s="1">
        <v>100.0</v>
      </c>
      <c r="GY1089" s="1">
        <v>100.0</v>
      </c>
      <c r="GZ1089" s="1">
        <v>2.59</v>
      </c>
      <c r="HA1089" s="1">
        <v>0.0024</v>
      </c>
      <c r="HB1089" s="1">
        <v>0.4072566870634428</v>
      </c>
      <c r="HC1089" s="1">
        <v>0.002678124759318837</v>
      </c>
      <c r="HD1089" s="1">
        <v>-9.373761146515732E-7</v>
      </c>
      <c r="HE1089" s="1">
        <v>1.391563784175389E-10</v>
      </c>
      <c r="HF1089" s="1">
        <v>-0.08316833377203428</v>
      </c>
      <c r="HG1089" s="1">
        <v>0.01061361004592812</v>
      </c>
      <c r="HH1089" s="1">
        <v>-3.086644042041478E-4</v>
      </c>
      <c r="HI1089" s="1">
        <v>1.24720902217549E-6</v>
      </c>
      <c r="HJ1089" s="1">
        <v>1.0</v>
      </c>
      <c r="HK1089" s="1">
        <v>2093.0</v>
      </c>
      <c r="HL1089" s="1">
        <v>2.0</v>
      </c>
      <c r="HM1089" s="1">
        <v>27.0</v>
      </c>
      <c r="HN1089" s="1">
        <v>8.0</v>
      </c>
      <c r="HO1089" s="1">
        <v>7.9</v>
      </c>
      <c r="HP1089" s="1">
        <v>2.7478</v>
      </c>
      <c r="HQ1089" s="1">
        <v>2.29736</v>
      </c>
      <c r="HR1089" s="1">
        <v>1.4978</v>
      </c>
      <c r="HS1089" s="1">
        <v>2.30225</v>
      </c>
      <c r="HT1089" s="1">
        <v>1.54785</v>
      </c>
      <c r="HU1089" s="1">
        <v>2.39624</v>
      </c>
      <c r="HV1089" s="1">
        <v>36.7892</v>
      </c>
      <c r="HW1089" s="1">
        <v>13.9919</v>
      </c>
      <c r="HX1089" s="1">
        <v>18.0</v>
      </c>
      <c r="HY1089" s="1">
        <v>504.954</v>
      </c>
      <c r="HZ1089" s="1">
        <v>504.176</v>
      </c>
      <c r="IA1089" s="1">
        <v>28.7995</v>
      </c>
      <c r="IB1089" s="1">
        <v>30.5415</v>
      </c>
      <c r="IC1089" s="1">
        <v>30.0003</v>
      </c>
      <c r="ID1089" s="1">
        <v>30.3372</v>
      </c>
      <c r="IE1089" s="1">
        <v>30.4343</v>
      </c>
      <c r="IF1089" s="1">
        <v>55.0501</v>
      </c>
      <c r="IG1089" s="1">
        <v>30.4408</v>
      </c>
      <c r="IH1089" s="1">
        <v>0.0</v>
      </c>
      <c r="II1089" s="1">
        <v>28.7979</v>
      </c>
      <c r="IJ1089" s="1">
        <v>1358.42</v>
      </c>
      <c r="IK1089" s="1">
        <v>23.0196</v>
      </c>
      <c r="IL1089" s="1">
        <v>100.706</v>
      </c>
      <c r="IM1089" s="1">
        <v>100.436</v>
      </c>
      <c r="IN1089" s="1" t="s">
        <v>365</v>
      </c>
    </row>
    <row r="1090" ht="15.75" customHeight="1">
      <c r="A1090" s="1">
        <v>1074.0</v>
      </c>
      <c r="B1090" s="1">
        <v>1.6604924011E9</v>
      </c>
      <c r="C1090" s="1">
        <v>8272.0</v>
      </c>
      <c r="D1090" s="1" t="s">
        <v>2482</v>
      </c>
      <c r="E1090" s="1" t="s">
        <v>2483</v>
      </c>
      <c r="F1090" s="1">
        <v>1.0</v>
      </c>
      <c r="G1090" s="1" t="s">
        <v>1964</v>
      </c>
      <c r="H1090" s="1" t="s">
        <v>350</v>
      </c>
      <c r="I1090" s="1" t="s">
        <v>351</v>
      </c>
      <c r="J1090" s="1" t="s">
        <v>352</v>
      </c>
      <c r="K1090" s="1" t="s">
        <v>1168</v>
      </c>
      <c r="L1090" s="1" t="s">
        <v>349</v>
      </c>
      <c r="M1090" s="1" t="s">
        <v>354</v>
      </c>
      <c r="N1090" s="1">
        <v>1.6604923931E9</v>
      </c>
      <c r="O1090" s="1">
        <f t="shared" si="1"/>
        <v>0.00349073428</v>
      </c>
      <c r="P1090" s="1">
        <f t="shared" si="2"/>
        <v>3.49073428</v>
      </c>
      <c r="Q1090" s="1">
        <f t="shared" si="3"/>
        <v>2.433354877</v>
      </c>
      <c r="R1090" s="1">
        <f t="shared" si="4"/>
        <v>1245.874375</v>
      </c>
      <c r="S1090" s="1">
        <f t="shared" si="5"/>
        <v>1186.932823</v>
      </c>
      <c r="T1090" s="1">
        <f t="shared" si="6"/>
        <v>118.4070699</v>
      </c>
      <c r="U1090" s="1">
        <f t="shared" si="7"/>
        <v>124.2870122</v>
      </c>
      <c r="V1090" s="1">
        <f t="shared" si="8"/>
        <v>0.1868177076</v>
      </c>
      <c r="W1090" s="1">
        <f t="shared" si="9"/>
        <v>2.923187892</v>
      </c>
      <c r="X1090" s="1">
        <f t="shared" si="10"/>
        <v>0.1804292703</v>
      </c>
      <c r="Y1090" s="1">
        <f t="shared" si="11"/>
        <v>0.1133240702</v>
      </c>
      <c r="Z1090" s="1">
        <f t="shared" si="12"/>
        <v>321.5160803</v>
      </c>
      <c r="AA1090" s="1">
        <f t="shared" si="13"/>
        <v>31.99090325</v>
      </c>
      <c r="AB1090" s="1">
        <f t="shared" si="14"/>
        <v>31.230475</v>
      </c>
      <c r="AC1090" s="1">
        <f t="shared" si="15"/>
        <v>4.571003271</v>
      </c>
      <c r="AD1090" s="1">
        <f t="shared" si="16"/>
        <v>60.09028765</v>
      </c>
      <c r="AE1090" s="1">
        <f t="shared" si="17"/>
        <v>2.711431579</v>
      </c>
      <c r="AF1090" s="1">
        <f t="shared" si="18"/>
        <v>4.512262606</v>
      </c>
      <c r="AG1090" s="1">
        <f t="shared" si="19"/>
        <v>1.859571692</v>
      </c>
      <c r="AH1090" s="1">
        <f t="shared" si="20"/>
        <v>-153.9413817</v>
      </c>
      <c r="AI1090" s="1">
        <f t="shared" si="21"/>
        <v>-35.77995338</v>
      </c>
      <c r="AJ1090" s="1">
        <f t="shared" si="22"/>
        <v>-2.751795862</v>
      </c>
      <c r="AK1090" s="1">
        <f t="shared" si="23"/>
        <v>129.0429493</v>
      </c>
      <c r="AL1090" s="1">
        <f t="shared" si="24"/>
        <v>33.85703482</v>
      </c>
      <c r="AM1090" s="1">
        <f t="shared" si="25"/>
        <v>3.479660743</v>
      </c>
      <c r="AN1090" s="1">
        <f t="shared" si="26"/>
        <v>2.433354877</v>
      </c>
      <c r="AO1090" s="1">
        <v>1348.167920781043</v>
      </c>
      <c r="AP1090" s="1">
        <v>1319.001333333333</v>
      </c>
      <c r="AQ1090" s="1">
        <v>5.113371779871582</v>
      </c>
      <c r="AR1090" s="1">
        <v>64.97153183116835</v>
      </c>
      <c r="AS1090" s="1">
        <f t="shared" si="27"/>
        <v>3.49073428</v>
      </c>
      <c r="AT1090" s="1">
        <v>23.10646373866353</v>
      </c>
      <c r="AU1090" s="1">
        <v>27.18043393939394</v>
      </c>
      <c r="AV1090" s="1">
        <v>-2.690394798667723E-5</v>
      </c>
      <c r="AW1090" s="1">
        <v>82.28873051766035</v>
      </c>
      <c r="AX1090" s="1">
        <v>0.0</v>
      </c>
      <c r="AY1090" s="1">
        <v>0.0</v>
      </c>
      <c r="AZ1090" s="1">
        <f t="shared" si="28"/>
        <v>1</v>
      </c>
      <c r="BA1090" s="1">
        <f t="shared" si="29"/>
        <v>0</v>
      </c>
      <c r="BB1090" s="1">
        <f t="shared" si="30"/>
        <v>51992.27362</v>
      </c>
      <c r="BC1090" s="1">
        <f t="shared" si="31"/>
        <v>1999.996875</v>
      </c>
      <c r="BD1090" s="1">
        <f t="shared" si="32"/>
        <v>1681.197675</v>
      </c>
      <c r="BE1090" s="1">
        <f t="shared" si="33"/>
        <v>0.8406001509</v>
      </c>
      <c r="BF1090" s="1">
        <f t="shared" si="34"/>
        <v>0.1607582913</v>
      </c>
      <c r="BG1090" s="1">
        <v>6.0</v>
      </c>
      <c r="BH1090" s="1">
        <v>0.5</v>
      </c>
      <c r="BI1090" s="1" t="s">
        <v>355</v>
      </c>
      <c r="BJ1090" s="1">
        <v>2.0</v>
      </c>
      <c r="BK1090" s="1" t="b">
        <v>1</v>
      </c>
      <c r="BL1090" s="1">
        <v>1.6604923931E9</v>
      </c>
      <c r="BM1090" s="1">
        <v>1245.874375</v>
      </c>
      <c r="BN1090" s="1">
        <v>1291.69125</v>
      </c>
      <c r="BO1090" s="1">
        <v>27.17985625</v>
      </c>
      <c r="BP1090" s="1">
        <v>23.11898125</v>
      </c>
      <c r="BQ1090" s="1">
        <v>1243.32</v>
      </c>
      <c r="BR1090" s="1">
        <v>27.17750625</v>
      </c>
      <c r="BS1090" s="1">
        <v>500.1509375</v>
      </c>
      <c r="BT1090" s="1">
        <v>99.658825</v>
      </c>
      <c r="BU1090" s="1">
        <v>0.1000388625</v>
      </c>
      <c r="BV1090" s="1">
        <v>31.0034375</v>
      </c>
      <c r="BW1090" s="1">
        <v>31.230475</v>
      </c>
      <c r="BX1090" s="1">
        <v>999.9</v>
      </c>
      <c r="BY1090" s="1">
        <v>0.0</v>
      </c>
      <c r="BZ1090" s="1">
        <v>0.0</v>
      </c>
      <c r="CA1090" s="1">
        <v>9997.889374999999</v>
      </c>
      <c r="CB1090" s="1">
        <v>0.0</v>
      </c>
      <c r="CC1090" s="1">
        <v>36.07635625</v>
      </c>
      <c r="CD1090" s="1">
        <v>-45.81536249999999</v>
      </c>
      <c r="CE1090" s="1">
        <v>1280.685625</v>
      </c>
      <c r="CF1090" s="1">
        <v>1322.26125</v>
      </c>
      <c r="CG1090" s="1">
        <v>4.0608825</v>
      </c>
      <c r="CH1090" s="1">
        <v>1291.69125</v>
      </c>
      <c r="CI1090" s="1">
        <v>23.11898125</v>
      </c>
      <c r="CJ1090" s="1">
        <v>2.70871125</v>
      </c>
      <c r="CK1090" s="1">
        <v>2.30400875</v>
      </c>
      <c r="CL1090" s="1">
        <v>22.3380625</v>
      </c>
      <c r="CM1090" s="1">
        <v>19.7044375</v>
      </c>
      <c r="CN1090" s="1">
        <v>1999.996875</v>
      </c>
      <c r="CO1090" s="1">
        <v>0.9799931875000001</v>
      </c>
      <c r="CP1090" s="1">
        <v>0.02000691875</v>
      </c>
      <c r="CQ1090" s="1">
        <v>0.0</v>
      </c>
      <c r="CR1090" s="1">
        <v>2.8298125</v>
      </c>
      <c r="CS1090" s="1">
        <v>0.0</v>
      </c>
      <c r="CT1090" s="1">
        <v>33385.89999999999</v>
      </c>
      <c r="CU1090" s="1">
        <v>17412.2625</v>
      </c>
      <c r="CV1090" s="1">
        <v>40.875</v>
      </c>
      <c r="CW1090" s="1">
        <v>41.875</v>
      </c>
      <c r="CX1090" s="1">
        <v>40.875</v>
      </c>
      <c r="CY1090" s="1">
        <v>40.312</v>
      </c>
      <c r="CZ1090" s="1">
        <v>41.0</v>
      </c>
      <c r="DA1090" s="1">
        <v>1959.986875</v>
      </c>
      <c r="DB1090" s="1">
        <v>40.01</v>
      </c>
      <c r="DC1090" s="1">
        <v>0.0</v>
      </c>
      <c r="DD1090" s="1">
        <v>1.6604923994E9</v>
      </c>
      <c r="DE1090" s="1">
        <v>0.0</v>
      </c>
      <c r="DF1090" s="1">
        <v>1.6604919246E9</v>
      </c>
      <c r="DG1090" s="1" t="s">
        <v>1965</v>
      </c>
      <c r="DH1090" s="1">
        <v>1.6604919196E9</v>
      </c>
      <c r="DI1090" s="1">
        <v>1.6604919246E9</v>
      </c>
      <c r="DJ1090" s="1">
        <v>26.0</v>
      </c>
      <c r="DK1090" s="1">
        <v>0.565</v>
      </c>
      <c r="DL1090" s="1">
        <v>-0.007</v>
      </c>
      <c r="DM1090" s="1">
        <v>1.335</v>
      </c>
      <c r="DN1090" s="1">
        <v>0.012</v>
      </c>
      <c r="DO1090" s="1">
        <v>400.0</v>
      </c>
      <c r="DP1090" s="1">
        <v>23.0</v>
      </c>
      <c r="DQ1090" s="1">
        <v>0.17</v>
      </c>
      <c r="DR1090" s="1">
        <v>0.02</v>
      </c>
      <c r="DS1090" s="1">
        <v>2.350639717554315</v>
      </c>
      <c r="DT1090" s="1">
        <v>0.4808806703336239</v>
      </c>
      <c r="DU1090" s="1">
        <v>0.1159180270852622</v>
      </c>
      <c r="DV1090" s="1">
        <v>1.0</v>
      </c>
      <c r="DW1090" s="1">
        <v>33.8620317671374</v>
      </c>
      <c r="DX1090" s="1">
        <v>2.72979287023188</v>
      </c>
      <c r="DY1090" s="1">
        <v>0.2319727228918714</v>
      </c>
      <c r="DZ1090" s="1">
        <v>0.0</v>
      </c>
      <c r="EA1090" s="1">
        <v>-45.82656129032259</v>
      </c>
      <c r="EB1090" s="1">
        <v>-4.476416129032217</v>
      </c>
      <c r="EC1090" s="1">
        <v>0.3630613461692196</v>
      </c>
      <c r="ED1090" s="1">
        <v>0.0</v>
      </c>
      <c r="EE1090" s="1">
        <v>1186.367162656003</v>
      </c>
      <c r="EF1090" s="1">
        <v>283.7046582746858</v>
      </c>
      <c r="EG1090" s="1">
        <v>20.48859980197168</v>
      </c>
      <c r="EH1090" s="1">
        <v>0.0</v>
      </c>
      <c r="EI1090" s="1">
        <v>4.059412926829268</v>
      </c>
      <c r="EJ1090" s="1">
        <v>0.07669588850174919</v>
      </c>
      <c r="EK1090" s="1">
        <v>0.01082173969240886</v>
      </c>
      <c r="EL1090" s="1">
        <v>1.0</v>
      </c>
      <c r="EM1090" s="1">
        <v>1.859540078323839</v>
      </c>
      <c r="EN1090" s="1">
        <v>0.002277243165698326</v>
      </c>
      <c r="EO1090" s="1">
        <v>6.775633405346181E-4</v>
      </c>
      <c r="EP1090" s="1">
        <v>1.0</v>
      </c>
      <c r="EQ1090" s="1">
        <v>3.0</v>
      </c>
      <c r="ER1090" s="1">
        <v>6.0</v>
      </c>
      <c r="ES1090" s="1" t="s">
        <v>379</v>
      </c>
      <c r="ET1090" s="1">
        <v>2.94398</v>
      </c>
      <c r="EU1090" s="1">
        <v>2.80123</v>
      </c>
      <c r="EV1090" s="1">
        <v>0.195901</v>
      </c>
      <c r="EW1090" s="1">
        <v>0.200134</v>
      </c>
      <c r="EX1090" s="1">
        <v>0.118328</v>
      </c>
      <c r="EY1090" s="1">
        <v>0.105546</v>
      </c>
      <c r="EZ1090" s="1">
        <v>16523.2</v>
      </c>
      <c r="FA1090" s="1">
        <v>17236.5</v>
      </c>
      <c r="FB1090" s="1">
        <v>23889.6</v>
      </c>
      <c r="FC1090" s="1">
        <v>25070.9</v>
      </c>
      <c r="FD1090" s="1">
        <v>33712.1</v>
      </c>
      <c r="FE1090" s="1">
        <v>35807.0</v>
      </c>
      <c r="FF1090" s="1">
        <v>43547.1</v>
      </c>
      <c r="FG1090" s="1">
        <v>46341.0</v>
      </c>
      <c r="FH1090" s="1">
        <v>1.98815</v>
      </c>
      <c r="FI1090" s="1">
        <v>1.88568</v>
      </c>
      <c r="FJ1090" s="1">
        <v>0.121146</v>
      </c>
      <c r="FK1090" s="1">
        <v>0.0</v>
      </c>
      <c r="FL1090" s="1">
        <v>29.264</v>
      </c>
      <c r="FM1090" s="1">
        <v>999.9</v>
      </c>
      <c r="FN1090" s="1">
        <v>61.0</v>
      </c>
      <c r="FO1090" s="1">
        <v>33.9</v>
      </c>
      <c r="FP1090" s="1">
        <v>32.5208</v>
      </c>
      <c r="FQ1090" s="1">
        <v>63.4364</v>
      </c>
      <c r="FR1090" s="1">
        <v>25.0481</v>
      </c>
      <c r="FS1090" s="1">
        <v>1.0</v>
      </c>
      <c r="FT1090" s="1">
        <v>0.268732</v>
      </c>
      <c r="FU1090" s="1">
        <v>0.447797</v>
      </c>
      <c r="FV1090" s="1">
        <v>20.3238</v>
      </c>
      <c r="FW1090" s="1">
        <v>5.21085</v>
      </c>
      <c r="FX1090" s="1">
        <v>11.9068</v>
      </c>
      <c r="FY1090" s="1">
        <v>5.00285</v>
      </c>
      <c r="FZ1090" s="1">
        <v>3.29055</v>
      </c>
      <c r="GA1090" s="1">
        <v>9999.0</v>
      </c>
      <c r="GB1090" s="1">
        <v>9999.0</v>
      </c>
      <c r="GC1090" s="1">
        <v>9999.0</v>
      </c>
      <c r="GD1090" s="1">
        <v>999.9</v>
      </c>
      <c r="GE1090" s="1">
        <v>1.85956</v>
      </c>
      <c r="GF1090" s="1">
        <v>1.85452</v>
      </c>
      <c r="GG1090" s="1">
        <v>1.85768</v>
      </c>
      <c r="GH1090" s="1">
        <v>1.85609</v>
      </c>
      <c r="GI1090" s="1">
        <v>1.85489</v>
      </c>
      <c r="GJ1090" s="1">
        <v>1.85455</v>
      </c>
      <c r="GK1090" s="1">
        <v>1.85322</v>
      </c>
      <c r="GL1090" s="1">
        <v>1.85638</v>
      </c>
      <c r="GM1090" s="1">
        <v>0.0</v>
      </c>
      <c r="GN1090" s="1">
        <v>0.0</v>
      </c>
      <c r="GO1090" s="1">
        <v>0.0</v>
      </c>
      <c r="GP1090" s="1">
        <v>0.0</v>
      </c>
      <c r="GQ1090" s="1" t="s">
        <v>358</v>
      </c>
      <c r="GR1090" s="1" t="s">
        <v>359</v>
      </c>
      <c r="GS1090" s="1" t="s">
        <v>360</v>
      </c>
      <c r="GT1090" s="1" t="s">
        <v>360</v>
      </c>
      <c r="GU1090" s="1" t="s">
        <v>360</v>
      </c>
      <c r="GV1090" s="1" t="s">
        <v>360</v>
      </c>
      <c r="GW1090" s="1">
        <v>0.0</v>
      </c>
      <c r="GX1090" s="1">
        <v>100.0</v>
      </c>
      <c r="GY1090" s="1">
        <v>100.0</v>
      </c>
      <c r="GZ1090" s="1">
        <v>2.59</v>
      </c>
      <c r="HA1090" s="1">
        <v>0.0024</v>
      </c>
      <c r="HB1090" s="1">
        <v>0.4072566870634428</v>
      </c>
      <c r="HC1090" s="1">
        <v>0.002678124759318837</v>
      </c>
      <c r="HD1090" s="1">
        <v>-9.373761146515732E-7</v>
      </c>
      <c r="HE1090" s="1">
        <v>1.391563784175389E-10</v>
      </c>
      <c r="HF1090" s="1">
        <v>-0.08316833377203428</v>
      </c>
      <c r="HG1090" s="1">
        <v>0.01061361004592812</v>
      </c>
      <c r="HH1090" s="1">
        <v>-3.086644042041478E-4</v>
      </c>
      <c r="HI1090" s="1">
        <v>1.24720902217549E-6</v>
      </c>
      <c r="HJ1090" s="1">
        <v>1.0</v>
      </c>
      <c r="HK1090" s="1">
        <v>2093.0</v>
      </c>
      <c r="HL1090" s="1">
        <v>2.0</v>
      </c>
      <c r="HM1090" s="1">
        <v>27.0</v>
      </c>
      <c r="HN1090" s="1">
        <v>8.0</v>
      </c>
      <c r="HO1090" s="1">
        <v>7.9</v>
      </c>
      <c r="HP1090" s="1">
        <v>2.75391</v>
      </c>
      <c r="HQ1090" s="1">
        <v>2.30347</v>
      </c>
      <c r="HR1090" s="1">
        <v>1.4978</v>
      </c>
      <c r="HS1090" s="1">
        <v>2.30225</v>
      </c>
      <c r="HT1090" s="1">
        <v>1.54785</v>
      </c>
      <c r="HU1090" s="1">
        <v>2.29004</v>
      </c>
      <c r="HV1090" s="1">
        <v>36.7892</v>
      </c>
      <c r="HW1090" s="1">
        <v>13.9919</v>
      </c>
      <c r="HX1090" s="1">
        <v>18.0</v>
      </c>
      <c r="HY1090" s="1">
        <v>504.914</v>
      </c>
      <c r="HZ1090" s="1">
        <v>504.245</v>
      </c>
      <c r="IA1090" s="1">
        <v>28.7983</v>
      </c>
      <c r="IB1090" s="1">
        <v>30.5415</v>
      </c>
      <c r="IC1090" s="1">
        <v>30.0003</v>
      </c>
      <c r="ID1090" s="1">
        <v>30.3378</v>
      </c>
      <c r="IE1090" s="1">
        <v>30.4345</v>
      </c>
      <c r="IF1090" s="1">
        <v>55.1609</v>
      </c>
      <c r="IG1090" s="1">
        <v>30.4408</v>
      </c>
      <c r="IH1090" s="1">
        <v>0.0</v>
      </c>
      <c r="II1090" s="1">
        <v>28.7918</v>
      </c>
      <c r="IJ1090" s="1">
        <v>1358.42</v>
      </c>
      <c r="IK1090" s="1">
        <v>23.0238</v>
      </c>
      <c r="IL1090" s="1">
        <v>100.707</v>
      </c>
      <c r="IM1090" s="1">
        <v>100.436</v>
      </c>
      <c r="IN1090" s="1" t="s">
        <v>365</v>
      </c>
    </row>
    <row r="1091" ht="15.75" customHeight="1">
      <c r="A1091" s="1">
        <v>1075.0</v>
      </c>
      <c r="B1091" s="1">
        <v>1.6604924021E9</v>
      </c>
      <c r="C1091" s="1">
        <v>8273.0</v>
      </c>
      <c r="D1091" s="1" t="s">
        <v>2484</v>
      </c>
      <c r="E1091" s="1" t="s">
        <v>2485</v>
      </c>
      <c r="F1091" s="1">
        <v>1.0</v>
      </c>
      <c r="G1091" s="1" t="s">
        <v>1964</v>
      </c>
      <c r="H1091" s="1" t="s">
        <v>350</v>
      </c>
      <c r="I1091" s="1" t="s">
        <v>351</v>
      </c>
      <c r="J1091" s="1" t="s">
        <v>352</v>
      </c>
      <c r="K1091" s="1" t="s">
        <v>1168</v>
      </c>
      <c r="L1091" s="1" t="s">
        <v>349</v>
      </c>
      <c r="M1091" s="1" t="s">
        <v>354</v>
      </c>
      <c r="N1091" s="1">
        <v>1.660492394599999E9</v>
      </c>
      <c r="O1091" s="1">
        <f t="shared" si="1"/>
        <v>0.003494304493</v>
      </c>
      <c r="P1091" s="1">
        <f t="shared" si="2"/>
        <v>3.494304493</v>
      </c>
      <c r="Q1091" s="1">
        <f t="shared" si="3"/>
        <v>2.383549729</v>
      </c>
      <c r="R1091" s="1">
        <f t="shared" si="4"/>
        <v>1253.301333</v>
      </c>
      <c r="S1091" s="1">
        <f t="shared" si="5"/>
        <v>1194.586827</v>
      </c>
      <c r="T1091" s="1">
        <f t="shared" si="6"/>
        <v>119.1709045</v>
      </c>
      <c r="U1091" s="1">
        <f t="shared" si="7"/>
        <v>125.0282107</v>
      </c>
      <c r="V1091" s="1">
        <f t="shared" si="8"/>
        <v>0.1870098567</v>
      </c>
      <c r="W1091" s="1">
        <f t="shared" si="9"/>
        <v>2.922795439</v>
      </c>
      <c r="X1091" s="1">
        <f t="shared" si="10"/>
        <v>0.1806076855</v>
      </c>
      <c r="Y1091" s="1">
        <f t="shared" si="11"/>
        <v>0.1134367541</v>
      </c>
      <c r="Z1091" s="1">
        <f t="shared" si="12"/>
        <v>321.5167918</v>
      </c>
      <c r="AA1091" s="1">
        <f t="shared" si="13"/>
        <v>31.99075139</v>
      </c>
      <c r="AB1091" s="1">
        <f t="shared" si="14"/>
        <v>31.23101333</v>
      </c>
      <c r="AC1091" s="1">
        <f t="shared" si="15"/>
        <v>4.57114334</v>
      </c>
      <c r="AD1091" s="1">
        <f t="shared" si="16"/>
        <v>60.0897163</v>
      </c>
      <c r="AE1091" s="1">
        <f t="shared" si="17"/>
        <v>2.711506158</v>
      </c>
      <c r="AF1091" s="1">
        <f t="shared" si="18"/>
        <v>4.512429621</v>
      </c>
      <c r="AG1091" s="1">
        <f t="shared" si="19"/>
        <v>1.859637182</v>
      </c>
      <c r="AH1091" s="1">
        <f t="shared" si="20"/>
        <v>-154.0988281</v>
      </c>
      <c r="AI1091" s="1">
        <f t="shared" si="21"/>
        <v>-35.75768533</v>
      </c>
      <c r="AJ1091" s="1">
        <f t="shared" si="22"/>
        <v>-2.750468622</v>
      </c>
      <c r="AK1091" s="1">
        <f t="shared" si="23"/>
        <v>128.9098097</v>
      </c>
      <c r="AL1091" s="1">
        <f t="shared" si="24"/>
        <v>33.93203295</v>
      </c>
      <c r="AM1091" s="1">
        <f t="shared" si="25"/>
        <v>3.481722442</v>
      </c>
      <c r="AN1091" s="1">
        <f t="shared" si="26"/>
        <v>2.383549729</v>
      </c>
      <c r="AO1091" s="1">
        <v>1353.210772272151</v>
      </c>
      <c r="AP1091" s="1">
        <v>1324.117575757576</v>
      </c>
      <c r="AQ1091" s="1">
        <v>5.111018139751751</v>
      </c>
      <c r="AR1091" s="1">
        <v>64.97153183116835</v>
      </c>
      <c r="AS1091" s="1">
        <f t="shared" si="27"/>
        <v>3.494304493</v>
      </c>
      <c r="AT1091" s="1">
        <v>23.10033501223214</v>
      </c>
      <c r="AU1091" s="1">
        <v>27.17852848484848</v>
      </c>
      <c r="AV1091" s="1">
        <v>-3.827107493103695E-5</v>
      </c>
      <c r="AW1091" s="1">
        <v>82.28873051766035</v>
      </c>
      <c r="AX1091" s="1">
        <v>0.0</v>
      </c>
      <c r="AY1091" s="1">
        <v>0.0</v>
      </c>
      <c r="AZ1091" s="1">
        <f t="shared" si="28"/>
        <v>1</v>
      </c>
      <c r="BA1091" s="1">
        <f t="shared" si="29"/>
        <v>0</v>
      </c>
      <c r="BB1091" s="1">
        <f t="shared" si="30"/>
        <v>51980.99819</v>
      </c>
      <c r="BC1091" s="1">
        <f t="shared" si="31"/>
        <v>2000.001333</v>
      </c>
      <c r="BD1091" s="1">
        <f t="shared" si="32"/>
        <v>1681.20142</v>
      </c>
      <c r="BE1091" s="1">
        <f t="shared" si="33"/>
        <v>0.8406001496</v>
      </c>
      <c r="BF1091" s="1">
        <f t="shared" si="34"/>
        <v>0.1607582887</v>
      </c>
      <c r="BG1091" s="1">
        <v>6.0</v>
      </c>
      <c r="BH1091" s="1">
        <v>0.5</v>
      </c>
      <c r="BI1091" s="1" t="s">
        <v>355</v>
      </c>
      <c r="BJ1091" s="1">
        <v>2.0</v>
      </c>
      <c r="BK1091" s="1" t="b">
        <v>1</v>
      </c>
      <c r="BL1091" s="1">
        <v>1.660492394599999E9</v>
      </c>
      <c r="BM1091" s="1">
        <v>1253.301333333333</v>
      </c>
      <c r="BN1091" s="1">
        <v>1299.242</v>
      </c>
      <c r="BO1091" s="1">
        <v>27.18054</v>
      </c>
      <c r="BP1091" s="1">
        <v>23.11728666666666</v>
      </c>
      <c r="BQ1091" s="1">
        <v>1250.739333333334</v>
      </c>
      <c r="BR1091" s="1">
        <v>27.1782</v>
      </c>
      <c r="BS1091" s="1">
        <v>500.1539999999999</v>
      </c>
      <c r="BT1091" s="1">
        <v>99.65905333333333</v>
      </c>
      <c r="BU1091" s="1">
        <v>0.1000448133333334</v>
      </c>
      <c r="BV1091" s="1">
        <v>31.00408666666667</v>
      </c>
      <c r="BW1091" s="1">
        <v>31.23101333333333</v>
      </c>
      <c r="BX1091" s="1">
        <v>999.8999999999999</v>
      </c>
      <c r="BY1091" s="1">
        <v>0.0</v>
      </c>
      <c r="BZ1091" s="1">
        <v>0.0</v>
      </c>
      <c r="CA1091" s="1">
        <v>9995.627333333336</v>
      </c>
      <c r="CB1091" s="1">
        <v>0.0</v>
      </c>
      <c r="CC1091" s="1">
        <v>36.90924</v>
      </c>
      <c r="CD1091" s="1">
        <v>-45.93914666666667</v>
      </c>
      <c r="CE1091" s="1">
        <v>1288.32</v>
      </c>
      <c r="CF1091" s="1">
        <v>1329.988</v>
      </c>
      <c r="CG1091" s="1">
        <v>4.063265333333334</v>
      </c>
      <c r="CH1091" s="1">
        <v>1299.242</v>
      </c>
      <c r="CI1091" s="1">
        <v>23.11728666666666</v>
      </c>
      <c r="CJ1091" s="1">
        <v>2.708786</v>
      </c>
      <c r="CK1091" s="1">
        <v>2.303845333333334</v>
      </c>
      <c r="CL1091" s="1">
        <v>22.33851333333333</v>
      </c>
      <c r="CM1091" s="1">
        <v>19.70329333333333</v>
      </c>
      <c r="CN1091" s="1">
        <v>2000.001333333333</v>
      </c>
      <c r="CO1091" s="1">
        <v>0.9799932000000002</v>
      </c>
      <c r="CP1091" s="1">
        <v>0.02000690666666667</v>
      </c>
      <c r="CQ1091" s="1">
        <v>0.0</v>
      </c>
      <c r="CR1091" s="1">
        <v>2.777533333333333</v>
      </c>
      <c r="CS1091" s="1">
        <v>0.0</v>
      </c>
      <c r="CT1091" s="1">
        <v>33383.16666666666</v>
      </c>
      <c r="CU1091" s="1">
        <v>17412.3</v>
      </c>
      <c r="CV1091" s="1">
        <v>40.875</v>
      </c>
      <c r="CW1091" s="1">
        <v>41.875</v>
      </c>
      <c r="CX1091" s="1">
        <v>40.875</v>
      </c>
      <c r="CY1091" s="1">
        <v>40.312</v>
      </c>
      <c r="CZ1091" s="1">
        <v>41.0</v>
      </c>
      <c r="DA1091" s="1">
        <v>1959.991333333333</v>
      </c>
      <c r="DB1091" s="1">
        <v>40.01</v>
      </c>
      <c r="DC1091" s="1">
        <v>0.0</v>
      </c>
      <c r="DD1091" s="1">
        <v>1.6604924E9</v>
      </c>
      <c r="DE1091" s="1">
        <v>0.0</v>
      </c>
      <c r="DF1091" s="1">
        <v>1.6604919246E9</v>
      </c>
      <c r="DG1091" s="1" t="s">
        <v>1965</v>
      </c>
      <c r="DH1091" s="1">
        <v>1.6604919196E9</v>
      </c>
      <c r="DI1091" s="1">
        <v>1.6604919246E9</v>
      </c>
      <c r="DJ1091" s="1">
        <v>26.0</v>
      </c>
      <c r="DK1091" s="1">
        <v>0.565</v>
      </c>
      <c r="DL1091" s="1">
        <v>-0.007</v>
      </c>
      <c r="DM1091" s="1">
        <v>1.335</v>
      </c>
      <c r="DN1091" s="1">
        <v>0.012</v>
      </c>
      <c r="DO1091" s="1">
        <v>400.0</v>
      </c>
      <c r="DP1091" s="1">
        <v>23.0</v>
      </c>
      <c r="DQ1091" s="1">
        <v>0.17</v>
      </c>
      <c r="DR1091" s="1">
        <v>0.02</v>
      </c>
      <c r="DS1091" s="1">
        <v>2.353533144637769</v>
      </c>
      <c r="DT1091" s="1">
        <v>0.5809041419044291</v>
      </c>
      <c r="DU1091" s="1">
        <v>0.1168129237697105</v>
      </c>
      <c r="DV1091" s="1">
        <v>0.0</v>
      </c>
      <c r="DW1091" s="1">
        <v>33.90672329076756</v>
      </c>
      <c r="DX1091" s="1">
        <v>1.98150047865956</v>
      </c>
      <c r="DY1091" s="1">
        <v>0.1812243335030811</v>
      </c>
      <c r="DZ1091" s="1">
        <v>0.0</v>
      </c>
      <c r="EA1091" s="1">
        <v>-45.90116129032258</v>
      </c>
      <c r="EB1091" s="1">
        <v>-3.670824193548389</v>
      </c>
      <c r="EC1091" s="1">
        <v>0.3026950671267232</v>
      </c>
      <c r="ED1091" s="1">
        <v>0.0</v>
      </c>
      <c r="EE1091" s="1">
        <v>1191.127370828854</v>
      </c>
      <c r="EF1091" s="1">
        <v>283.8452790670143</v>
      </c>
      <c r="EG1091" s="1">
        <v>20.49883337344542</v>
      </c>
      <c r="EH1091" s="1">
        <v>0.0</v>
      </c>
      <c r="EI1091" s="1">
        <v>4.06073</v>
      </c>
      <c r="EJ1091" s="1">
        <v>0.09323372822300233</v>
      </c>
      <c r="EK1091" s="1">
        <v>0.01193924620736174</v>
      </c>
      <c r="EL1091" s="1">
        <v>1.0</v>
      </c>
      <c r="EM1091" s="1">
        <v>1.859582011307327</v>
      </c>
      <c r="EN1091" s="1">
        <v>0.00454062046467457</v>
      </c>
      <c r="EO1091" s="1">
        <v>7.163926451038115E-4</v>
      </c>
      <c r="EP1091" s="1">
        <v>1.0</v>
      </c>
      <c r="EQ1091" s="1">
        <v>2.0</v>
      </c>
      <c r="ER1091" s="1">
        <v>6.0</v>
      </c>
      <c r="ES1091" s="1" t="s">
        <v>384</v>
      </c>
      <c r="ET1091" s="1">
        <v>2.94395</v>
      </c>
      <c r="EU1091" s="1">
        <v>2.80124</v>
      </c>
      <c r="EV1091" s="1">
        <v>0.19636</v>
      </c>
      <c r="EW1091" s="1">
        <v>0.200598</v>
      </c>
      <c r="EX1091" s="1">
        <v>0.118322</v>
      </c>
      <c r="EY1091" s="1">
        <v>0.105544</v>
      </c>
      <c r="EZ1091" s="1">
        <v>16513.7</v>
      </c>
      <c r="FA1091" s="1">
        <v>17226.5</v>
      </c>
      <c r="FB1091" s="1">
        <v>23889.6</v>
      </c>
      <c r="FC1091" s="1">
        <v>25070.9</v>
      </c>
      <c r="FD1091" s="1">
        <v>33712.4</v>
      </c>
      <c r="FE1091" s="1">
        <v>35807.2</v>
      </c>
      <c r="FF1091" s="1">
        <v>43547.2</v>
      </c>
      <c r="FG1091" s="1">
        <v>46341.0</v>
      </c>
      <c r="FH1091" s="1">
        <v>1.98813</v>
      </c>
      <c r="FI1091" s="1">
        <v>1.88585</v>
      </c>
      <c r="FJ1091" s="1">
        <v>0.121046</v>
      </c>
      <c r="FK1091" s="1">
        <v>0.0</v>
      </c>
      <c r="FL1091" s="1">
        <v>29.2646</v>
      </c>
      <c r="FM1091" s="1">
        <v>999.9</v>
      </c>
      <c r="FN1091" s="1">
        <v>61.0</v>
      </c>
      <c r="FO1091" s="1">
        <v>33.9</v>
      </c>
      <c r="FP1091" s="1">
        <v>32.5199</v>
      </c>
      <c r="FQ1091" s="1">
        <v>63.3964</v>
      </c>
      <c r="FR1091" s="1">
        <v>25.605</v>
      </c>
      <c r="FS1091" s="1">
        <v>1.0</v>
      </c>
      <c r="FT1091" s="1">
        <v>0.268836</v>
      </c>
      <c r="FU1091" s="1">
        <v>0.450926</v>
      </c>
      <c r="FV1091" s="1">
        <v>20.3238</v>
      </c>
      <c r="FW1091" s="1">
        <v>5.21145</v>
      </c>
      <c r="FX1091" s="1">
        <v>11.9071</v>
      </c>
      <c r="FY1091" s="1">
        <v>5.0029</v>
      </c>
      <c r="FZ1091" s="1">
        <v>3.29055</v>
      </c>
      <c r="GA1091" s="1">
        <v>9999.0</v>
      </c>
      <c r="GB1091" s="1">
        <v>9999.0</v>
      </c>
      <c r="GC1091" s="1">
        <v>9999.0</v>
      </c>
      <c r="GD1091" s="1">
        <v>999.9</v>
      </c>
      <c r="GE1091" s="1">
        <v>1.85955</v>
      </c>
      <c r="GF1091" s="1">
        <v>1.85451</v>
      </c>
      <c r="GG1091" s="1">
        <v>1.85766</v>
      </c>
      <c r="GH1091" s="1">
        <v>1.85609</v>
      </c>
      <c r="GI1091" s="1">
        <v>1.85488</v>
      </c>
      <c r="GJ1091" s="1">
        <v>1.85455</v>
      </c>
      <c r="GK1091" s="1">
        <v>1.85323</v>
      </c>
      <c r="GL1091" s="1">
        <v>1.85638</v>
      </c>
      <c r="GM1091" s="1">
        <v>0.0</v>
      </c>
      <c r="GN1091" s="1">
        <v>0.0</v>
      </c>
      <c r="GO1091" s="1">
        <v>0.0</v>
      </c>
      <c r="GP1091" s="1">
        <v>0.0</v>
      </c>
      <c r="GQ1091" s="1" t="s">
        <v>358</v>
      </c>
      <c r="GR1091" s="1" t="s">
        <v>359</v>
      </c>
      <c r="GS1091" s="1" t="s">
        <v>360</v>
      </c>
      <c r="GT1091" s="1" t="s">
        <v>360</v>
      </c>
      <c r="GU1091" s="1" t="s">
        <v>360</v>
      </c>
      <c r="GV1091" s="1" t="s">
        <v>360</v>
      </c>
      <c r="GW1091" s="1">
        <v>0.0</v>
      </c>
      <c r="GX1091" s="1">
        <v>100.0</v>
      </c>
      <c r="GY1091" s="1">
        <v>100.0</v>
      </c>
      <c r="GZ1091" s="1">
        <v>2.6</v>
      </c>
      <c r="HA1091" s="1">
        <v>0.0023</v>
      </c>
      <c r="HB1091" s="1">
        <v>0.4072566870634428</v>
      </c>
      <c r="HC1091" s="1">
        <v>0.002678124759318837</v>
      </c>
      <c r="HD1091" s="1">
        <v>-9.373761146515732E-7</v>
      </c>
      <c r="HE1091" s="1">
        <v>1.391563784175389E-10</v>
      </c>
      <c r="HF1091" s="1">
        <v>-0.08316833377203428</v>
      </c>
      <c r="HG1091" s="1">
        <v>0.01061361004592812</v>
      </c>
      <c r="HH1091" s="1">
        <v>-3.086644042041478E-4</v>
      </c>
      <c r="HI1091" s="1">
        <v>1.24720902217549E-6</v>
      </c>
      <c r="HJ1091" s="1">
        <v>1.0</v>
      </c>
      <c r="HK1091" s="1">
        <v>2093.0</v>
      </c>
      <c r="HL1091" s="1">
        <v>2.0</v>
      </c>
      <c r="HM1091" s="1">
        <v>27.0</v>
      </c>
      <c r="HN1091" s="1">
        <v>8.0</v>
      </c>
      <c r="HO1091" s="1">
        <v>8.0</v>
      </c>
      <c r="HP1091" s="1">
        <v>2.76367</v>
      </c>
      <c r="HQ1091" s="1">
        <v>2.28271</v>
      </c>
      <c r="HR1091" s="1">
        <v>1.4978</v>
      </c>
      <c r="HS1091" s="1">
        <v>2.30225</v>
      </c>
      <c r="HT1091" s="1">
        <v>1.54785</v>
      </c>
      <c r="HU1091" s="1">
        <v>2.35107</v>
      </c>
      <c r="HV1091" s="1">
        <v>36.7892</v>
      </c>
      <c r="HW1091" s="1">
        <v>13.9919</v>
      </c>
      <c r="HX1091" s="1">
        <v>18.0</v>
      </c>
      <c r="HY1091" s="1">
        <v>504.904</v>
      </c>
      <c r="HZ1091" s="1">
        <v>504.366</v>
      </c>
      <c r="IA1091" s="1">
        <v>28.7973</v>
      </c>
      <c r="IB1091" s="1">
        <v>30.5421</v>
      </c>
      <c r="IC1091" s="1">
        <v>30.0004</v>
      </c>
      <c r="ID1091" s="1">
        <v>30.3385</v>
      </c>
      <c r="IE1091" s="1">
        <v>30.4349</v>
      </c>
      <c r="IF1091" s="1">
        <v>55.3941</v>
      </c>
      <c r="IG1091" s="1">
        <v>30.4408</v>
      </c>
      <c r="IH1091" s="1">
        <v>0.0</v>
      </c>
      <c r="II1091" s="1">
        <v>28.7918</v>
      </c>
      <c r="IJ1091" s="1">
        <v>1368.49</v>
      </c>
      <c r="IK1091" s="1">
        <v>23.0208</v>
      </c>
      <c r="IL1091" s="1">
        <v>100.707</v>
      </c>
      <c r="IM1091" s="1">
        <v>100.436</v>
      </c>
      <c r="IN1091" s="1" t="s">
        <v>365</v>
      </c>
    </row>
    <row r="1092" ht="15.75" customHeight="1">
      <c r="A1092" s="1">
        <v>1076.0</v>
      </c>
      <c r="B1092" s="1">
        <v>1.6604924031E9</v>
      </c>
      <c r="C1092" s="1">
        <v>8274.0</v>
      </c>
      <c r="D1092" s="1" t="s">
        <v>2486</v>
      </c>
      <c r="E1092" s="1" t="s">
        <v>2487</v>
      </c>
      <c r="F1092" s="1">
        <v>1.0</v>
      </c>
      <c r="G1092" s="1" t="s">
        <v>1964</v>
      </c>
      <c r="H1092" s="1" t="s">
        <v>350</v>
      </c>
      <c r="I1092" s="1" t="s">
        <v>351</v>
      </c>
      <c r="J1092" s="1" t="s">
        <v>352</v>
      </c>
      <c r="K1092" s="1" t="s">
        <v>1168</v>
      </c>
      <c r="L1092" s="1" t="s">
        <v>349</v>
      </c>
      <c r="M1092" s="1" t="s">
        <v>354</v>
      </c>
      <c r="N1092" s="1">
        <v>1.6604923951E9</v>
      </c>
      <c r="O1092" s="1">
        <f t="shared" si="1"/>
        <v>0.00349568211</v>
      </c>
      <c r="P1092" s="1">
        <f t="shared" si="2"/>
        <v>3.49568211</v>
      </c>
      <c r="Q1092" s="1">
        <f t="shared" si="3"/>
        <v>2.398409335</v>
      </c>
      <c r="R1092" s="1">
        <f t="shared" si="4"/>
        <v>1255.7875</v>
      </c>
      <c r="S1092" s="1">
        <f t="shared" si="5"/>
        <v>1196.874693</v>
      </c>
      <c r="T1092" s="1">
        <f t="shared" si="6"/>
        <v>119.3992274</v>
      </c>
      <c r="U1092" s="1">
        <f t="shared" si="7"/>
        <v>125.2763202</v>
      </c>
      <c r="V1092" s="1">
        <f t="shared" si="8"/>
        <v>0.1870791427</v>
      </c>
      <c r="W1092" s="1">
        <f t="shared" si="9"/>
        <v>2.922680163</v>
      </c>
      <c r="X1092" s="1">
        <f t="shared" si="10"/>
        <v>0.1806720707</v>
      </c>
      <c r="Y1092" s="1">
        <f t="shared" si="11"/>
        <v>0.1134774139</v>
      </c>
      <c r="Z1092" s="1">
        <f t="shared" si="12"/>
        <v>321.5166788</v>
      </c>
      <c r="AA1092" s="1">
        <f t="shared" si="13"/>
        <v>31.99064199</v>
      </c>
      <c r="AB1092" s="1">
        <f t="shared" si="14"/>
        <v>31.2312125</v>
      </c>
      <c r="AC1092" s="1">
        <f t="shared" si="15"/>
        <v>4.571195162</v>
      </c>
      <c r="AD1092" s="1">
        <f t="shared" si="16"/>
        <v>60.08855411</v>
      </c>
      <c r="AE1092" s="1">
        <f t="shared" si="17"/>
        <v>2.711486695</v>
      </c>
      <c r="AF1092" s="1">
        <f t="shared" si="18"/>
        <v>4.512484507</v>
      </c>
      <c r="AG1092" s="1">
        <f t="shared" si="19"/>
        <v>1.859708467</v>
      </c>
      <c r="AH1092" s="1">
        <f t="shared" si="20"/>
        <v>-154.159581</v>
      </c>
      <c r="AI1092" s="1">
        <f t="shared" si="21"/>
        <v>-35.75404281</v>
      </c>
      <c r="AJ1092" s="1">
        <f t="shared" si="22"/>
        <v>-2.75030251</v>
      </c>
      <c r="AK1092" s="1">
        <f t="shared" si="23"/>
        <v>128.8527524</v>
      </c>
      <c r="AL1092" s="1">
        <f t="shared" si="24"/>
        <v>33.9491552</v>
      </c>
      <c r="AM1092" s="1">
        <f t="shared" si="25"/>
        <v>3.482717684</v>
      </c>
      <c r="AN1092" s="1">
        <f t="shared" si="26"/>
        <v>2.398409335</v>
      </c>
      <c r="AO1092" s="1">
        <v>1358.300321552798</v>
      </c>
      <c r="AP1092" s="1">
        <v>1329.222666666665</v>
      </c>
      <c r="AQ1092" s="1">
        <v>5.10441484052174</v>
      </c>
      <c r="AR1092" s="1">
        <v>64.97153183116835</v>
      </c>
      <c r="AS1092" s="1">
        <f t="shared" si="27"/>
        <v>3.49568211</v>
      </c>
      <c r="AT1092" s="1">
        <v>23.09709786467678</v>
      </c>
      <c r="AU1092" s="1">
        <v>27.17690424242425</v>
      </c>
      <c r="AV1092" s="1">
        <v>-3.754925717740517E-5</v>
      </c>
      <c r="AW1092" s="1">
        <v>82.28873051766035</v>
      </c>
      <c r="AX1092" s="1">
        <v>0.0</v>
      </c>
      <c r="AY1092" s="1">
        <v>0.0</v>
      </c>
      <c r="AZ1092" s="1">
        <f t="shared" si="28"/>
        <v>1</v>
      </c>
      <c r="BA1092" s="1">
        <f t="shared" si="29"/>
        <v>0</v>
      </c>
      <c r="BB1092" s="1">
        <f t="shared" si="30"/>
        <v>51977.68249</v>
      </c>
      <c r="BC1092" s="1">
        <f t="shared" si="31"/>
        <v>2000.000625</v>
      </c>
      <c r="BD1092" s="1">
        <f t="shared" si="32"/>
        <v>1681.200825</v>
      </c>
      <c r="BE1092" s="1">
        <f t="shared" si="33"/>
        <v>0.8406001498</v>
      </c>
      <c r="BF1092" s="1">
        <f t="shared" si="34"/>
        <v>0.1607582891</v>
      </c>
      <c r="BG1092" s="1">
        <v>6.0</v>
      </c>
      <c r="BH1092" s="1">
        <v>0.5</v>
      </c>
      <c r="BI1092" s="1" t="s">
        <v>355</v>
      </c>
      <c r="BJ1092" s="1">
        <v>2.0</v>
      </c>
      <c r="BK1092" s="1" t="b">
        <v>1</v>
      </c>
      <c r="BL1092" s="1">
        <v>1.6604923951E9</v>
      </c>
      <c r="BM1092" s="1">
        <v>1255.7875</v>
      </c>
      <c r="BN1092" s="1">
        <v>1301.760625</v>
      </c>
      <c r="BO1092" s="1">
        <v>27.180325</v>
      </c>
      <c r="BP1092" s="1">
        <v>23.11590625</v>
      </c>
      <c r="BQ1092" s="1">
        <v>1253.223125</v>
      </c>
      <c r="BR1092" s="1">
        <v>27.1779875</v>
      </c>
      <c r="BS1092" s="1">
        <v>500.153625</v>
      </c>
      <c r="BT1092" s="1">
        <v>99.65911875</v>
      </c>
      <c r="BU1092" s="1">
        <v>0.10005245</v>
      </c>
      <c r="BV1092" s="1">
        <v>31.0043</v>
      </c>
      <c r="BW1092" s="1">
        <v>31.2312125</v>
      </c>
      <c r="BX1092" s="1">
        <v>999.9</v>
      </c>
      <c r="BY1092" s="1">
        <v>0.0</v>
      </c>
      <c r="BZ1092" s="1">
        <v>0.0</v>
      </c>
      <c r="CA1092" s="1">
        <v>9994.963125</v>
      </c>
      <c r="CB1092" s="1">
        <v>0.0</v>
      </c>
      <c r="CC1092" s="1">
        <v>37.1140625</v>
      </c>
      <c r="CD1092" s="1">
        <v>-45.97154375</v>
      </c>
      <c r="CE1092" s="1">
        <v>1290.875625</v>
      </c>
      <c r="CF1092" s="1">
        <v>1332.564375</v>
      </c>
      <c r="CG1092" s="1">
        <v>4.064435</v>
      </c>
      <c r="CH1092" s="1">
        <v>1301.760625</v>
      </c>
      <c r="CI1092" s="1">
        <v>23.11590625</v>
      </c>
      <c r="CJ1092" s="1">
        <v>2.708766875</v>
      </c>
      <c r="CK1092" s="1">
        <v>2.303709375</v>
      </c>
      <c r="CL1092" s="1">
        <v>22.33839375</v>
      </c>
      <c r="CM1092" s="1">
        <v>19.70234375</v>
      </c>
      <c r="CN1092" s="1">
        <v>2000.000625</v>
      </c>
      <c r="CO1092" s="1">
        <v>0.9799931875000001</v>
      </c>
      <c r="CP1092" s="1">
        <v>0.02000691875</v>
      </c>
      <c r="CQ1092" s="1">
        <v>0.0</v>
      </c>
      <c r="CR1092" s="1">
        <v>2.836375</v>
      </c>
      <c r="CS1092" s="1">
        <v>0.0</v>
      </c>
      <c r="CT1092" s="1">
        <v>33382.09375</v>
      </c>
      <c r="CU1092" s="1">
        <v>17412.29375</v>
      </c>
      <c r="CV1092" s="1">
        <v>40.875</v>
      </c>
      <c r="CW1092" s="1">
        <v>41.875</v>
      </c>
      <c r="CX1092" s="1">
        <v>40.875</v>
      </c>
      <c r="CY1092" s="1">
        <v>40.312</v>
      </c>
      <c r="CZ1092" s="1">
        <v>41.0</v>
      </c>
      <c r="DA1092" s="1">
        <v>1959.990625</v>
      </c>
      <c r="DB1092" s="1">
        <v>40.01</v>
      </c>
      <c r="DC1092" s="1">
        <v>0.0</v>
      </c>
      <c r="DD1092" s="1">
        <v>1.6604924012E9</v>
      </c>
      <c r="DE1092" s="1">
        <v>0.0</v>
      </c>
      <c r="DF1092" s="1">
        <v>1.6604919246E9</v>
      </c>
      <c r="DG1092" s="1" t="s">
        <v>1965</v>
      </c>
      <c r="DH1092" s="1">
        <v>1.6604919196E9</v>
      </c>
      <c r="DI1092" s="1">
        <v>1.6604919246E9</v>
      </c>
      <c r="DJ1092" s="1">
        <v>26.0</v>
      </c>
      <c r="DK1092" s="1">
        <v>0.565</v>
      </c>
      <c r="DL1092" s="1">
        <v>-0.007</v>
      </c>
      <c r="DM1092" s="1">
        <v>1.335</v>
      </c>
      <c r="DN1092" s="1">
        <v>0.012</v>
      </c>
      <c r="DO1092" s="1">
        <v>400.0</v>
      </c>
      <c r="DP1092" s="1">
        <v>23.0</v>
      </c>
      <c r="DQ1092" s="1">
        <v>0.17</v>
      </c>
      <c r="DR1092" s="1">
        <v>0.02</v>
      </c>
      <c r="DS1092" s="1">
        <v>2.353533144637769</v>
      </c>
      <c r="DT1092" s="1">
        <v>0.5809041419044291</v>
      </c>
      <c r="DU1092" s="1">
        <v>0.1168129237697105</v>
      </c>
      <c r="DV1092" s="1">
        <v>0.0</v>
      </c>
      <c r="DW1092" s="1">
        <v>33.90672329076756</v>
      </c>
      <c r="DX1092" s="1">
        <v>1.98150047865956</v>
      </c>
      <c r="DY1092" s="1">
        <v>0.1812243335030811</v>
      </c>
      <c r="DZ1092" s="1">
        <v>0.0</v>
      </c>
      <c r="EA1092" s="1">
        <v>-45.90116129032258</v>
      </c>
      <c r="EB1092" s="1">
        <v>-3.670824193548389</v>
      </c>
      <c r="EC1092" s="1">
        <v>0.3026950671267232</v>
      </c>
      <c r="ED1092" s="1">
        <v>0.0</v>
      </c>
      <c r="EE1092" s="1">
        <v>1191.127370828854</v>
      </c>
      <c r="EF1092" s="1">
        <v>283.8452790670143</v>
      </c>
      <c r="EG1092" s="1">
        <v>20.49883337344542</v>
      </c>
      <c r="EH1092" s="1">
        <v>0.0</v>
      </c>
      <c r="EI1092" s="1">
        <v>4.06073</v>
      </c>
      <c r="EJ1092" s="1">
        <v>0.09323372822300233</v>
      </c>
      <c r="EK1092" s="1">
        <v>0.01193924620736174</v>
      </c>
      <c r="EL1092" s="1">
        <v>1.0</v>
      </c>
      <c r="EM1092" s="1">
        <v>1.859582011307327</v>
      </c>
      <c r="EN1092" s="1">
        <v>0.00454062046467457</v>
      </c>
      <c r="EO1092" s="1">
        <v>7.163926451038115E-4</v>
      </c>
      <c r="EP1092" s="1">
        <v>1.0</v>
      </c>
      <c r="EQ1092" s="1">
        <v>2.0</v>
      </c>
      <c r="ER1092" s="1">
        <v>6.0</v>
      </c>
      <c r="ES1092" s="1" t="s">
        <v>384</v>
      </c>
      <c r="ET1092" s="1">
        <v>2.94402</v>
      </c>
      <c r="EU1092" s="1">
        <v>2.80119</v>
      </c>
      <c r="EV1092" s="1">
        <v>0.196823</v>
      </c>
      <c r="EW1092" s="1">
        <v>0.201065</v>
      </c>
      <c r="EX1092" s="1">
        <v>0.118317</v>
      </c>
      <c r="EY1092" s="1">
        <v>0.105544</v>
      </c>
      <c r="EZ1092" s="1">
        <v>16504.2</v>
      </c>
      <c r="FA1092" s="1">
        <v>17216.5</v>
      </c>
      <c r="FB1092" s="1">
        <v>23889.6</v>
      </c>
      <c r="FC1092" s="1">
        <v>25071.0</v>
      </c>
      <c r="FD1092" s="1">
        <v>33712.6</v>
      </c>
      <c r="FE1092" s="1">
        <v>35807.3</v>
      </c>
      <c r="FF1092" s="1">
        <v>43547.2</v>
      </c>
      <c r="FG1092" s="1">
        <v>46341.2</v>
      </c>
      <c r="FH1092" s="1">
        <v>1.9882</v>
      </c>
      <c r="FI1092" s="1">
        <v>1.88582</v>
      </c>
      <c r="FJ1092" s="1">
        <v>0.121102</v>
      </c>
      <c r="FK1092" s="1">
        <v>0.0</v>
      </c>
      <c r="FL1092" s="1">
        <v>29.2648</v>
      </c>
      <c r="FM1092" s="1">
        <v>999.9</v>
      </c>
      <c r="FN1092" s="1">
        <v>61.0</v>
      </c>
      <c r="FO1092" s="1">
        <v>33.9</v>
      </c>
      <c r="FP1092" s="1">
        <v>32.5235</v>
      </c>
      <c r="FQ1092" s="1">
        <v>63.4164</v>
      </c>
      <c r="FR1092" s="1">
        <v>26.0296</v>
      </c>
      <c r="FS1092" s="1">
        <v>1.0</v>
      </c>
      <c r="FT1092" s="1">
        <v>0.268882</v>
      </c>
      <c r="FU1092" s="1">
        <v>0.454188</v>
      </c>
      <c r="FV1092" s="1">
        <v>20.3238</v>
      </c>
      <c r="FW1092" s="1">
        <v>5.2113</v>
      </c>
      <c r="FX1092" s="1">
        <v>11.9072</v>
      </c>
      <c r="FY1092" s="1">
        <v>5.00305</v>
      </c>
      <c r="FZ1092" s="1">
        <v>3.29058</v>
      </c>
      <c r="GA1092" s="1">
        <v>9999.0</v>
      </c>
      <c r="GB1092" s="1">
        <v>9999.0</v>
      </c>
      <c r="GC1092" s="1">
        <v>9999.0</v>
      </c>
      <c r="GD1092" s="1">
        <v>999.9</v>
      </c>
      <c r="GE1092" s="1">
        <v>1.85953</v>
      </c>
      <c r="GF1092" s="1">
        <v>1.8545</v>
      </c>
      <c r="GG1092" s="1">
        <v>1.85764</v>
      </c>
      <c r="GH1092" s="1">
        <v>1.85608</v>
      </c>
      <c r="GI1092" s="1">
        <v>1.85487</v>
      </c>
      <c r="GJ1092" s="1">
        <v>1.85455</v>
      </c>
      <c r="GK1092" s="1">
        <v>1.85322</v>
      </c>
      <c r="GL1092" s="1">
        <v>1.85638</v>
      </c>
      <c r="GM1092" s="1">
        <v>0.0</v>
      </c>
      <c r="GN1092" s="1">
        <v>0.0</v>
      </c>
      <c r="GO1092" s="1">
        <v>0.0</v>
      </c>
      <c r="GP1092" s="1">
        <v>0.0</v>
      </c>
      <c r="GQ1092" s="1" t="s">
        <v>358</v>
      </c>
      <c r="GR1092" s="1" t="s">
        <v>359</v>
      </c>
      <c r="GS1092" s="1" t="s">
        <v>360</v>
      </c>
      <c r="GT1092" s="1" t="s">
        <v>360</v>
      </c>
      <c r="GU1092" s="1" t="s">
        <v>360</v>
      </c>
      <c r="GV1092" s="1" t="s">
        <v>360</v>
      </c>
      <c r="GW1092" s="1">
        <v>0.0</v>
      </c>
      <c r="GX1092" s="1">
        <v>100.0</v>
      </c>
      <c r="GY1092" s="1">
        <v>100.0</v>
      </c>
      <c r="GZ1092" s="1">
        <v>2.61</v>
      </c>
      <c r="HA1092" s="1">
        <v>0.0024</v>
      </c>
      <c r="HB1092" s="1">
        <v>0.4072566870634428</v>
      </c>
      <c r="HC1092" s="1">
        <v>0.002678124759318837</v>
      </c>
      <c r="HD1092" s="1">
        <v>-9.373761146515732E-7</v>
      </c>
      <c r="HE1092" s="1">
        <v>1.391563784175389E-10</v>
      </c>
      <c r="HF1092" s="1">
        <v>-0.08316833377203428</v>
      </c>
      <c r="HG1092" s="1">
        <v>0.01061361004592812</v>
      </c>
      <c r="HH1092" s="1">
        <v>-3.086644042041478E-4</v>
      </c>
      <c r="HI1092" s="1">
        <v>1.24720902217549E-6</v>
      </c>
      <c r="HJ1092" s="1">
        <v>1.0</v>
      </c>
      <c r="HK1092" s="1">
        <v>2093.0</v>
      </c>
      <c r="HL1092" s="1">
        <v>2.0</v>
      </c>
      <c r="HM1092" s="1">
        <v>27.0</v>
      </c>
      <c r="HN1092" s="1">
        <v>8.1</v>
      </c>
      <c r="HO1092" s="1">
        <v>8.0</v>
      </c>
      <c r="HP1092" s="1">
        <v>2.76978</v>
      </c>
      <c r="HQ1092" s="1">
        <v>2.27905</v>
      </c>
      <c r="HR1092" s="1">
        <v>1.4978</v>
      </c>
      <c r="HS1092" s="1">
        <v>2.30225</v>
      </c>
      <c r="HT1092" s="1">
        <v>1.54785</v>
      </c>
      <c r="HU1092" s="1">
        <v>2.43652</v>
      </c>
      <c r="HV1092" s="1">
        <v>36.7892</v>
      </c>
      <c r="HW1092" s="1">
        <v>14.0007</v>
      </c>
      <c r="HX1092" s="1">
        <v>18.0</v>
      </c>
      <c r="HY1092" s="1">
        <v>504.954</v>
      </c>
      <c r="HZ1092" s="1">
        <v>504.355</v>
      </c>
      <c r="IA1092" s="1">
        <v>28.7963</v>
      </c>
      <c r="IB1092" s="1">
        <v>30.5428</v>
      </c>
      <c r="IC1092" s="1">
        <v>30.0004</v>
      </c>
      <c r="ID1092" s="1">
        <v>30.3391</v>
      </c>
      <c r="IE1092" s="1">
        <v>30.4356</v>
      </c>
      <c r="IF1092" s="1">
        <v>55.5044</v>
      </c>
      <c r="IG1092" s="1">
        <v>30.4408</v>
      </c>
      <c r="IH1092" s="1">
        <v>0.0</v>
      </c>
      <c r="II1092" s="1">
        <v>28.7918</v>
      </c>
      <c r="IJ1092" s="1">
        <v>1368.49</v>
      </c>
      <c r="IK1092" s="1">
        <v>23.0228</v>
      </c>
      <c r="IL1092" s="1">
        <v>100.707</v>
      </c>
      <c r="IM1092" s="1">
        <v>100.437</v>
      </c>
      <c r="IN1092" s="1" t="s">
        <v>365</v>
      </c>
    </row>
    <row r="1093" ht="15.75" customHeight="1">
      <c r="A1093" s="1">
        <v>1077.0</v>
      </c>
      <c r="B1093" s="1">
        <v>1.6604924041E9</v>
      </c>
      <c r="C1093" s="1">
        <v>8275.0</v>
      </c>
      <c r="D1093" s="1" t="s">
        <v>2488</v>
      </c>
      <c r="E1093" s="1" t="s">
        <v>2489</v>
      </c>
      <c r="F1093" s="1">
        <v>1.0</v>
      </c>
      <c r="G1093" s="1" t="s">
        <v>1964</v>
      </c>
      <c r="H1093" s="1" t="s">
        <v>350</v>
      </c>
      <c r="I1093" s="1" t="s">
        <v>351</v>
      </c>
      <c r="J1093" s="1" t="s">
        <v>352</v>
      </c>
      <c r="K1093" s="1" t="s">
        <v>1168</v>
      </c>
      <c r="L1093" s="1" t="s">
        <v>349</v>
      </c>
      <c r="M1093" s="1" t="s">
        <v>354</v>
      </c>
      <c r="N1093" s="1">
        <v>1.660492396599999E9</v>
      </c>
      <c r="O1093" s="1">
        <f t="shared" si="1"/>
        <v>0.003495286683</v>
      </c>
      <c r="P1093" s="1">
        <f t="shared" si="2"/>
        <v>3.495286683</v>
      </c>
      <c r="Q1093" s="1">
        <f t="shared" si="3"/>
        <v>2.395762893</v>
      </c>
      <c r="R1093" s="1">
        <f t="shared" si="4"/>
        <v>1263.230667</v>
      </c>
      <c r="S1093" s="1">
        <f t="shared" si="5"/>
        <v>1204.10465</v>
      </c>
      <c r="T1093" s="1">
        <f t="shared" si="6"/>
        <v>120.1206377</v>
      </c>
      <c r="U1093" s="1">
        <f t="shared" si="7"/>
        <v>126.0190078</v>
      </c>
      <c r="V1093" s="1">
        <f t="shared" si="8"/>
        <v>0.1870319538</v>
      </c>
      <c r="W1093" s="1">
        <f t="shared" si="9"/>
        <v>2.922090013</v>
      </c>
      <c r="X1093" s="1">
        <f t="shared" si="10"/>
        <v>0.1806268085</v>
      </c>
      <c r="Y1093" s="1">
        <f t="shared" si="11"/>
        <v>0.1134489583</v>
      </c>
      <c r="Z1093" s="1">
        <f t="shared" si="12"/>
        <v>321.5168982</v>
      </c>
      <c r="AA1093" s="1">
        <f t="shared" si="13"/>
        <v>31.99152399</v>
      </c>
      <c r="AB1093" s="1">
        <f t="shared" si="14"/>
        <v>31.23234667</v>
      </c>
      <c r="AC1093" s="1">
        <f t="shared" si="15"/>
        <v>4.571490276</v>
      </c>
      <c r="AD1093" s="1">
        <f t="shared" si="16"/>
        <v>60.08741358</v>
      </c>
      <c r="AE1093" s="1">
        <f t="shared" si="17"/>
        <v>2.711526956</v>
      </c>
      <c r="AF1093" s="1">
        <f t="shared" si="18"/>
        <v>4.512637164</v>
      </c>
      <c r="AG1093" s="1">
        <f t="shared" si="19"/>
        <v>1.85996332</v>
      </c>
      <c r="AH1093" s="1">
        <f t="shared" si="20"/>
        <v>-154.1421427</v>
      </c>
      <c r="AI1093" s="1">
        <f t="shared" si="21"/>
        <v>-35.8320239</v>
      </c>
      <c r="AJ1093" s="1">
        <f t="shared" si="22"/>
        <v>-2.756881195</v>
      </c>
      <c r="AK1093" s="1">
        <f t="shared" si="23"/>
        <v>128.7858504</v>
      </c>
      <c r="AL1093" s="1">
        <f t="shared" si="24"/>
        <v>34.00726724</v>
      </c>
      <c r="AM1093" s="1">
        <f t="shared" si="25"/>
        <v>3.485244324</v>
      </c>
      <c r="AN1093" s="1">
        <f t="shared" si="26"/>
        <v>2.395762893</v>
      </c>
      <c r="AO1093" s="1">
        <v>1363.484528351411</v>
      </c>
      <c r="AP1093" s="1">
        <v>1334.354606060606</v>
      </c>
      <c r="AQ1093" s="1">
        <v>5.115235853427228</v>
      </c>
      <c r="AR1093" s="1">
        <v>64.97153183116835</v>
      </c>
      <c r="AS1093" s="1">
        <f t="shared" si="27"/>
        <v>3.495286683</v>
      </c>
      <c r="AT1093" s="1">
        <v>23.09590018925843</v>
      </c>
      <c r="AU1093" s="1">
        <v>27.17531393939392</v>
      </c>
      <c r="AV1093" s="1">
        <v>-4.392050700260523E-5</v>
      </c>
      <c r="AW1093" s="1">
        <v>82.28873051766035</v>
      </c>
      <c r="AX1093" s="1">
        <v>0.0</v>
      </c>
      <c r="AY1093" s="1">
        <v>0.0</v>
      </c>
      <c r="AZ1093" s="1">
        <f t="shared" si="28"/>
        <v>1</v>
      </c>
      <c r="BA1093" s="1">
        <f t="shared" si="29"/>
        <v>0</v>
      </c>
      <c r="BB1093" s="1">
        <f t="shared" si="30"/>
        <v>51960.78984</v>
      </c>
      <c r="BC1093" s="1">
        <f t="shared" si="31"/>
        <v>2000.002</v>
      </c>
      <c r="BD1093" s="1">
        <f t="shared" si="32"/>
        <v>1681.20198</v>
      </c>
      <c r="BE1093" s="1">
        <f t="shared" si="33"/>
        <v>0.8406001494</v>
      </c>
      <c r="BF1093" s="1">
        <f t="shared" si="34"/>
        <v>0.1607582883</v>
      </c>
      <c r="BG1093" s="1">
        <v>6.0</v>
      </c>
      <c r="BH1093" s="1">
        <v>0.5</v>
      </c>
      <c r="BI1093" s="1" t="s">
        <v>355</v>
      </c>
      <c r="BJ1093" s="1">
        <v>2.0</v>
      </c>
      <c r="BK1093" s="1" t="b">
        <v>1</v>
      </c>
      <c r="BL1093" s="1">
        <v>1.660492396599999E9</v>
      </c>
      <c r="BM1093" s="1">
        <v>1263.230666666667</v>
      </c>
      <c r="BN1093" s="1">
        <v>1309.308666666667</v>
      </c>
      <c r="BO1093" s="1">
        <v>27.18069333333333</v>
      </c>
      <c r="BP1093" s="1">
        <v>23.11330666666667</v>
      </c>
      <c r="BQ1093" s="1">
        <v>1260.66</v>
      </c>
      <c r="BR1093" s="1">
        <v>27.17836</v>
      </c>
      <c r="BS1093" s="1">
        <v>500.1510666666666</v>
      </c>
      <c r="BT1093" s="1">
        <v>99.65922666666667</v>
      </c>
      <c r="BU1093" s="1">
        <v>0.1000739133333333</v>
      </c>
      <c r="BV1093" s="1">
        <v>31.00489333333333</v>
      </c>
      <c r="BW1093" s="1">
        <v>31.23234666666666</v>
      </c>
      <c r="BX1093" s="1">
        <v>999.8999999999999</v>
      </c>
      <c r="BY1093" s="1">
        <v>0.0</v>
      </c>
      <c r="BZ1093" s="1">
        <v>0.0</v>
      </c>
      <c r="CA1093" s="1">
        <v>9991.586000000003</v>
      </c>
      <c r="CB1093" s="1">
        <v>0.0</v>
      </c>
      <c r="CC1093" s="1">
        <v>37.90571333333333</v>
      </c>
      <c r="CD1093" s="1">
        <v>-46.07524666666666</v>
      </c>
      <c r="CE1093" s="1">
        <v>1298.528</v>
      </c>
      <c r="CF1093" s="1">
        <v>1340.286666666667</v>
      </c>
      <c r="CG1093" s="1">
        <v>4.067401333333333</v>
      </c>
      <c r="CH1093" s="1">
        <v>1309.308666666667</v>
      </c>
      <c r="CI1093" s="1">
        <v>23.11330666666667</v>
      </c>
      <c r="CJ1093" s="1">
        <v>2.708806666666667</v>
      </c>
      <c r="CK1093" s="1">
        <v>2.303452666666666</v>
      </c>
      <c r="CL1093" s="1">
        <v>22.33864</v>
      </c>
      <c r="CM1093" s="1">
        <v>19.70055333333334</v>
      </c>
      <c r="CN1093" s="1">
        <v>2000.002</v>
      </c>
      <c r="CO1093" s="1">
        <v>0.9799932000000002</v>
      </c>
      <c r="CP1093" s="1">
        <v>0.02000690666666667</v>
      </c>
      <c r="CQ1093" s="1">
        <v>0.0</v>
      </c>
      <c r="CR1093" s="1">
        <v>2.9844</v>
      </c>
      <c r="CS1093" s="1">
        <v>0.0</v>
      </c>
      <c r="CT1093" s="1">
        <v>33379.08666666666</v>
      </c>
      <c r="CU1093" s="1">
        <v>17412.30666666666</v>
      </c>
      <c r="CV1093" s="1">
        <v>40.875</v>
      </c>
      <c r="CW1093" s="1">
        <v>41.875</v>
      </c>
      <c r="CX1093" s="1">
        <v>40.8708</v>
      </c>
      <c r="CY1093" s="1">
        <v>40.312</v>
      </c>
      <c r="CZ1093" s="1">
        <v>41.0</v>
      </c>
      <c r="DA1093" s="1">
        <v>1959.992</v>
      </c>
      <c r="DB1093" s="1">
        <v>40.01</v>
      </c>
      <c r="DC1093" s="1">
        <v>0.0</v>
      </c>
      <c r="DD1093" s="1">
        <v>1.6604924024E9</v>
      </c>
      <c r="DE1093" s="1">
        <v>0.0</v>
      </c>
      <c r="DF1093" s="1">
        <v>1.6604919246E9</v>
      </c>
      <c r="DG1093" s="1" t="s">
        <v>1965</v>
      </c>
      <c r="DH1093" s="1">
        <v>1.6604919196E9</v>
      </c>
      <c r="DI1093" s="1">
        <v>1.6604919246E9</v>
      </c>
      <c r="DJ1093" s="1">
        <v>26.0</v>
      </c>
      <c r="DK1093" s="1">
        <v>0.565</v>
      </c>
      <c r="DL1093" s="1">
        <v>-0.007</v>
      </c>
      <c r="DM1093" s="1">
        <v>1.335</v>
      </c>
      <c r="DN1093" s="1">
        <v>0.012</v>
      </c>
      <c r="DO1093" s="1">
        <v>400.0</v>
      </c>
      <c r="DP1093" s="1">
        <v>23.0</v>
      </c>
      <c r="DQ1093" s="1">
        <v>0.17</v>
      </c>
      <c r="DR1093" s="1">
        <v>0.02</v>
      </c>
      <c r="DS1093" s="1">
        <v>2.369196881364178</v>
      </c>
      <c r="DT1093" s="1">
        <v>0.3397470564118681</v>
      </c>
      <c r="DU1093" s="1">
        <v>0.1078762436045687</v>
      </c>
      <c r="DV1093" s="1">
        <v>1.0</v>
      </c>
      <c r="DW1093" s="1">
        <v>33.95011218187447</v>
      </c>
      <c r="DX1093" s="1">
        <v>1.57866394027444</v>
      </c>
      <c r="DY1093" s="1">
        <v>0.1561276310445361</v>
      </c>
      <c r="DZ1093" s="1">
        <v>0.0</v>
      </c>
      <c r="EA1093" s="1">
        <v>-46.02609999999999</v>
      </c>
      <c r="EB1093" s="1">
        <v>-3.162666073415032</v>
      </c>
      <c r="EC1093" s="1">
        <v>0.2543802691509973</v>
      </c>
      <c r="ED1093" s="1">
        <v>0.0</v>
      </c>
      <c r="EE1093" s="1">
        <v>1197.02852392679</v>
      </c>
      <c r="EF1093" s="1">
        <v>286.5859402446652</v>
      </c>
      <c r="EG1093" s="1">
        <v>21.38257767972975</v>
      </c>
      <c r="EH1093" s="1">
        <v>0.0</v>
      </c>
      <c r="EI1093" s="1">
        <v>4.062778</v>
      </c>
      <c r="EJ1093" s="1">
        <v>0.1175259287054347</v>
      </c>
      <c r="EK1093" s="1">
        <v>0.0131555982760193</v>
      </c>
      <c r="EL1093" s="1">
        <v>1.0</v>
      </c>
      <c r="EM1093" s="1">
        <v>1.859710859018008</v>
      </c>
      <c r="EN1093" s="1">
        <v>0.005900365622177614</v>
      </c>
      <c r="EO1093" s="1">
        <v>7.643050835138147E-4</v>
      </c>
      <c r="EP1093" s="1">
        <v>1.0</v>
      </c>
      <c r="EQ1093" s="1">
        <v>3.0</v>
      </c>
      <c r="ER1093" s="1">
        <v>6.0</v>
      </c>
      <c r="ES1093" s="1" t="s">
        <v>379</v>
      </c>
      <c r="ET1093" s="1">
        <v>2.94406</v>
      </c>
      <c r="EU1093" s="1">
        <v>2.80117</v>
      </c>
      <c r="EV1093" s="1">
        <v>0.197287</v>
      </c>
      <c r="EW1093" s="1">
        <v>0.201528</v>
      </c>
      <c r="EX1093" s="1">
        <v>0.11831</v>
      </c>
      <c r="EY1093" s="1">
        <v>0.105544</v>
      </c>
      <c r="EZ1093" s="1">
        <v>16494.6</v>
      </c>
      <c r="FA1093" s="1">
        <v>17206.6</v>
      </c>
      <c r="FB1093" s="1">
        <v>23889.5</v>
      </c>
      <c r="FC1093" s="1">
        <v>25071.1</v>
      </c>
      <c r="FD1093" s="1">
        <v>33712.9</v>
      </c>
      <c r="FE1093" s="1">
        <v>35807.4</v>
      </c>
      <c r="FF1093" s="1">
        <v>43547.2</v>
      </c>
      <c r="FG1093" s="1">
        <v>46341.3</v>
      </c>
      <c r="FH1093" s="1">
        <v>1.98815</v>
      </c>
      <c r="FI1093" s="1">
        <v>1.88587</v>
      </c>
      <c r="FJ1093" s="1">
        <v>0.121009</v>
      </c>
      <c r="FK1093" s="1">
        <v>0.0</v>
      </c>
      <c r="FL1093" s="1">
        <v>29.2653</v>
      </c>
      <c r="FM1093" s="1">
        <v>999.9</v>
      </c>
      <c r="FN1093" s="1">
        <v>61.0</v>
      </c>
      <c r="FO1093" s="1">
        <v>33.9</v>
      </c>
      <c r="FP1093" s="1">
        <v>32.523</v>
      </c>
      <c r="FQ1093" s="1">
        <v>63.3464</v>
      </c>
      <c r="FR1093" s="1">
        <v>25.3806</v>
      </c>
      <c r="FS1093" s="1">
        <v>1.0</v>
      </c>
      <c r="FT1093" s="1">
        <v>0.268819</v>
      </c>
      <c r="FU1093" s="1">
        <v>0.456675</v>
      </c>
      <c r="FV1093" s="1">
        <v>20.3238</v>
      </c>
      <c r="FW1093" s="1">
        <v>5.21115</v>
      </c>
      <c r="FX1093" s="1">
        <v>11.9069</v>
      </c>
      <c r="FY1093" s="1">
        <v>5.00305</v>
      </c>
      <c r="FZ1093" s="1">
        <v>3.29058</v>
      </c>
      <c r="GA1093" s="1">
        <v>9999.0</v>
      </c>
      <c r="GB1093" s="1">
        <v>9999.0</v>
      </c>
      <c r="GC1093" s="1">
        <v>9999.0</v>
      </c>
      <c r="GD1093" s="1">
        <v>999.9</v>
      </c>
      <c r="GE1093" s="1">
        <v>1.85952</v>
      </c>
      <c r="GF1093" s="1">
        <v>1.8545</v>
      </c>
      <c r="GG1093" s="1">
        <v>1.85763</v>
      </c>
      <c r="GH1093" s="1">
        <v>1.85608</v>
      </c>
      <c r="GI1093" s="1">
        <v>1.85487</v>
      </c>
      <c r="GJ1093" s="1">
        <v>1.85455</v>
      </c>
      <c r="GK1093" s="1">
        <v>1.85321</v>
      </c>
      <c r="GL1093" s="1">
        <v>1.85638</v>
      </c>
      <c r="GM1093" s="1">
        <v>0.0</v>
      </c>
      <c r="GN1093" s="1">
        <v>0.0</v>
      </c>
      <c r="GO1093" s="1">
        <v>0.0</v>
      </c>
      <c r="GP1093" s="1">
        <v>0.0</v>
      </c>
      <c r="GQ1093" s="1" t="s">
        <v>358</v>
      </c>
      <c r="GR1093" s="1" t="s">
        <v>359</v>
      </c>
      <c r="GS1093" s="1" t="s">
        <v>360</v>
      </c>
      <c r="GT1093" s="1" t="s">
        <v>360</v>
      </c>
      <c r="GU1093" s="1" t="s">
        <v>360</v>
      </c>
      <c r="GV1093" s="1" t="s">
        <v>360</v>
      </c>
      <c r="GW1093" s="1">
        <v>0.0</v>
      </c>
      <c r="GX1093" s="1">
        <v>100.0</v>
      </c>
      <c r="GY1093" s="1">
        <v>100.0</v>
      </c>
      <c r="GZ1093" s="1">
        <v>2.61</v>
      </c>
      <c r="HA1093" s="1">
        <v>0.0024</v>
      </c>
      <c r="HB1093" s="1">
        <v>0.4072566870634428</v>
      </c>
      <c r="HC1093" s="1">
        <v>0.002678124759318837</v>
      </c>
      <c r="HD1093" s="1">
        <v>-9.373761146515732E-7</v>
      </c>
      <c r="HE1093" s="1">
        <v>1.391563784175389E-10</v>
      </c>
      <c r="HF1093" s="1">
        <v>-0.08316833377203428</v>
      </c>
      <c r="HG1093" s="1">
        <v>0.01061361004592812</v>
      </c>
      <c r="HH1093" s="1">
        <v>-3.086644042041478E-4</v>
      </c>
      <c r="HI1093" s="1">
        <v>1.24720902217549E-6</v>
      </c>
      <c r="HJ1093" s="1">
        <v>1.0</v>
      </c>
      <c r="HK1093" s="1">
        <v>2093.0</v>
      </c>
      <c r="HL1093" s="1">
        <v>2.0</v>
      </c>
      <c r="HM1093" s="1">
        <v>27.0</v>
      </c>
      <c r="HN1093" s="1">
        <v>8.1</v>
      </c>
      <c r="HO1093" s="1">
        <v>8.0</v>
      </c>
      <c r="HP1093" s="1">
        <v>2.78198</v>
      </c>
      <c r="HQ1093" s="1">
        <v>2.29614</v>
      </c>
      <c r="HR1093" s="1">
        <v>1.4978</v>
      </c>
      <c r="HS1093" s="1">
        <v>2.30225</v>
      </c>
      <c r="HT1093" s="1">
        <v>1.54785</v>
      </c>
      <c r="HU1093" s="1">
        <v>2.37061</v>
      </c>
      <c r="HV1093" s="1">
        <v>36.7892</v>
      </c>
      <c r="HW1093" s="1">
        <v>14.0007</v>
      </c>
      <c r="HX1093" s="1">
        <v>18.0</v>
      </c>
      <c r="HY1093" s="1">
        <v>504.925</v>
      </c>
      <c r="HZ1093" s="1">
        <v>504.393</v>
      </c>
      <c r="IA1093" s="1">
        <v>28.795</v>
      </c>
      <c r="IB1093" s="1">
        <v>30.5435</v>
      </c>
      <c r="IC1093" s="1">
        <v>30.0003</v>
      </c>
      <c r="ID1093" s="1">
        <v>30.3392</v>
      </c>
      <c r="IE1093" s="1">
        <v>30.4362</v>
      </c>
      <c r="IF1093" s="1">
        <v>55.7286</v>
      </c>
      <c r="IG1093" s="1">
        <v>30.4408</v>
      </c>
      <c r="IH1093" s="1">
        <v>0.0</v>
      </c>
      <c r="II1093" s="1">
        <v>28.7918</v>
      </c>
      <c r="IJ1093" s="1">
        <v>1378.54</v>
      </c>
      <c r="IK1093" s="1">
        <v>23.0211</v>
      </c>
      <c r="IL1093" s="1">
        <v>100.707</v>
      </c>
      <c r="IM1093" s="1">
        <v>100.437</v>
      </c>
      <c r="IN1093" s="1" t="s">
        <v>365</v>
      </c>
    </row>
    <row r="1094" ht="15.75" customHeight="1">
      <c r="A1094" s="1">
        <v>1078.0</v>
      </c>
      <c r="B1094" s="1">
        <v>1.6604924051E9</v>
      </c>
      <c r="C1094" s="1">
        <v>8276.0</v>
      </c>
      <c r="D1094" s="1" t="s">
        <v>2490</v>
      </c>
      <c r="E1094" s="1" t="s">
        <v>2491</v>
      </c>
      <c r="F1094" s="1">
        <v>1.0</v>
      </c>
      <c r="G1094" s="1" t="s">
        <v>1964</v>
      </c>
      <c r="H1094" s="1" t="s">
        <v>350</v>
      </c>
      <c r="I1094" s="1" t="s">
        <v>351</v>
      </c>
      <c r="J1094" s="1" t="s">
        <v>352</v>
      </c>
      <c r="K1094" s="1" t="s">
        <v>1168</v>
      </c>
      <c r="L1094" s="1" t="s">
        <v>349</v>
      </c>
      <c r="M1094" s="1" t="s">
        <v>354</v>
      </c>
      <c r="N1094" s="1">
        <v>1.6604923971E9</v>
      </c>
      <c r="O1094" s="1">
        <f t="shared" si="1"/>
        <v>0.003493579739</v>
      </c>
      <c r="P1094" s="1">
        <f t="shared" si="2"/>
        <v>3.493579739</v>
      </c>
      <c r="Q1094" s="1">
        <f t="shared" si="3"/>
        <v>2.446014537</v>
      </c>
      <c r="R1094" s="1">
        <f t="shared" si="4"/>
        <v>1265.72125</v>
      </c>
      <c r="S1094" s="1">
        <f t="shared" si="5"/>
        <v>1206.070639</v>
      </c>
      <c r="T1094" s="1">
        <f t="shared" si="6"/>
        <v>120.3168379</v>
      </c>
      <c r="U1094" s="1">
        <f t="shared" si="7"/>
        <v>126.2675448</v>
      </c>
      <c r="V1094" s="1">
        <f t="shared" si="8"/>
        <v>0.1869295301</v>
      </c>
      <c r="W1094" s="1">
        <f t="shared" si="9"/>
        <v>2.92227982</v>
      </c>
      <c r="X1094" s="1">
        <f t="shared" si="10"/>
        <v>0.1805316693</v>
      </c>
      <c r="Y1094" s="1">
        <f t="shared" si="11"/>
        <v>0.1133888734</v>
      </c>
      <c r="Z1094" s="1">
        <f t="shared" si="12"/>
        <v>321.5173127</v>
      </c>
      <c r="AA1094" s="1">
        <f t="shared" si="13"/>
        <v>31.99212965</v>
      </c>
      <c r="AB1094" s="1">
        <f t="shared" si="14"/>
        <v>31.23244375</v>
      </c>
      <c r="AC1094" s="1">
        <f t="shared" si="15"/>
        <v>4.571515538</v>
      </c>
      <c r="AD1094" s="1">
        <f t="shared" si="16"/>
        <v>60.08560936</v>
      </c>
      <c r="AE1094" s="1">
        <f t="shared" si="17"/>
        <v>2.711479421</v>
      </c>
      <c r="AF1094" s="1">
        <f t="shared" si="18"/>
        <v>4.512693554</v>
      </c>
      <c r="AG1094" s="1">
        <f t="shared" si="19"/>
        <v>1.860036117</v>
      </c>
      <c r="AH1094" s="1">
        <f t="shared" si="20"/>
        <v>-154.0668665</v>
      </c>
      <c r="AI1094" s="1">
        <f t="shared" si="21"/>
        <v>-35.81511766</v>
      </c>
      <c r="AJ1094" s="1">
        <f t="shared" si="22"/>
        <v>-2.755405764</v>
      </c>
      <c r="AK1094" s="1">
        <f t="shared" si="23"/>
        <v>128.8799228</v>
      </c>
      <c r="AL1094" s="1">
        <f t="shared" si="24"/>
        <v>34.02923219</v>
      </c>
      <c r="AM1094" s="1">
        <f t="shared" si="25"/>
        <v>3.485792677</v>
      </c>
      <c r="AN1094" s="1">
        <f t="shared" si="26"/>
        <v>2.446014537</v>
      </c>
      <c r="AO1094" s="1">
        <v>1368.711852386734</v>
      </c>
      <c r="AP1094" s="1">
        <v>1339.49103030303</v>
      </c>
      <c r="AQ1094" s="1">
        <v>5.120934745571208</v>
      </c>
      <c r="AR1094" s="1">
        <v>64.97153183116835</v>
      </c>
      <c r="AS1094" s="1">
        <f t="shared" si="27"/>
        <v>3.493579739</v>
      </c>
      <c r="AT1094" s="1">
        <v>23.09548345623289</v>
      </c>
      <c r="AU1094" s="1">
        <v>27.17288181818182</v>
      </c>
      <c r="AV1094" s="1">
        <v>-3.835377781611138E-5</v>
      </c>
      <c r="AW1094" s="1">
        <v>82.28873051766035</v>
      </c>
      <c r="AX1094" s="1">
        <v>0.0</v>
      </c>
      <c r="AY1094" s="1">
        <v>0.0</v>
      </c>
      <c r="AZ1094" s="1">
        <f t="shared" si="28"/>
        <v>1</v>
      </c>
      <c r="BA1094" s="1">
        <f t="shared" si="29"/>
        <v>0</v>
      </c>
      <c r="BB1094" s="1">
        <f t="shared" si="30"/>
        <v>51966.15476</v>
      </c>
      <c r="BC1094" s="1">
        <f t="shared" si="31"/>
        <v>2000.004375</v>
      </c>
      <c r="BD1094" s="1">
        <f t="shared" si="32"/>
        <v>1681.203993</v>
      </c>
      <c r="BE1094" s="1">
        <f t="shared" si="33"/>
        <v>0.8406001579</v>
      </c>
      <c r="BF1094" s="1">
        <f t="shared" si="34"/>
        <v>0.1607583047</v>
      </c>
      <c r="BG1094" s="1">
        <v>6.0</v>
      </c>
      <c r="BH1094" s="1">
        <v>0.5</v>
      </c>
      <c r="BI1094" s="1" t="s">
        <v>355</v>
      </c>
      <c r="BJ1094" s="1">
        <v>2.0</v>
      </c>
      <c r="BK1094" s="1" t="b">
        <v>1</v>
      </c>
      <c r="BL1094" s="1">
        <v>1.6604923971E9</v>
      </c>
      <c r="BM1094" s="1">
        <v>1265.72125</v>
      </c>
      <c r="BN1094" s="1">
        <v>1311.836875</v>
      </c>
      <c r="BO1094" s="1">
        <v>27.1802</v>
      </c>
      <c r="BP1094" s="1">
        <v>23.11216875</v>
      </c>
      <c r="BQ1094" s="1">
        <v>1263.148125</v>
      </c>
      <c r="BR1094" s="1">
        <v>27.17786875</v>
      </c>
      <c r="BS1094" s="1">
        <v>500.15075</v>
      </c>
      <c r="BT1094" s="1">
        <v>99.65929374999999</v>
      </c>
      <c r="BU1094" s="1">
        <v>0.1000686</v>
      </c>
      <c r="BV1094" s="1">
        <v>31.0051125</v>
      </c>
      <c r="BW1094" s="1">
        <v>31.23244375</v>
      </c>
      <c r="BX1094" s="1">
        <v>999.9</v>
      </c>
      <c r="BY1094" s="1">
        <v>0.0</v>
      </c>
      <c r="BZ1094" s="1">
        <v>0.0</v>
      </c>
      <c r="CA1094" s="1">
        <v>9992.661874999998</v>
      </c>
      <c r="CB1094" s="1">
        <v>0.0</v>
      </c>
      <c r="CC1094" s="1">
        <v>37.93075625</v>
      </c>
      <c r="CD1094" s="1">
        <v>-46.11326875</v>
      </c>
      <c r="CE1094" s="1">
        <v>1301.086875</v>
      </c>
      <c r="CF1094" s="1">
        <v>1342.873125</v>
      </c>
      <c r="CG1094" s="1">
        <v>4.068046875</v>
      </c>
      <c r="CH1094" s="1">
        <v>1311.836875</v>
      </c>
      <c r="CI1094" s="1">
        <v>23.11216875</v>
      </c>
      <c r="CJ1094" s="1">
        <v>2.708759375</v>
      </c>
      <c r="CK1094" s="1">
        <v>2.303340625</v>
      </c>
      <c r="CL1094" s="1">
        <v>22.33835</v>
      </c>
      <c r="CM1094" s="1">
        <v>19.69976875</v>
      </c>
      <c r="CN1094" s="1">
        <v>2000.004375</v>
      </c>
      <c r="CO1094" s="1">
        <v>0.9799931875000001</v>
      </c>
      <c r="CP1094" s="1">
        <v>0.02000691875</v>
      </c>
      <c r="CQ1094" s="1">
        <v>0.0</v>
      </c>
      <c r="CR1094" s="1">
        <v>2.894625</v>
      </c>
      <c r="CS1094" s="1">
        <v>0.0</v>
      </c>
      <c r="CT1094" s="1">
        <v>33378.125</v>
      </c>
      <c r="CU1094" s="1">
        <v>17412.325</v>
      </c>
      <c r="CV1094" s="1">
        <v>40.875</v>
      </c>
      <c r="CW1094" s="1">
        <v>41.875</v>
      </c>
      <c r="CX1094" s="1">
        <v>40.8710625</v>
      </c>
      <c r="CY1094" s="1">
        <v>40.312</v>
      </c>
      <c r="CZ1094" s="1">
        <v>41.0</v>
      </c>
      <c r="DA1094" s="1">
        <v>1959.994375</v>
      </c>
      <c r="DB1094" s="1">
        <v>40.010625</v>
      </c>
      <c r="DC1094" s="1">
        <v>0.0</v>
      </c>
      <c r="DD1094" s="1">
        <v>1.660492403E9</v>
      </c>
      <c r="DE1094" s="1">
        <v>0.0</v>
      </c>
      <c r="DF1094" s="1">
        <v>1.6604919246E9</v>
      </c>
      <c r="DG1094" s="1" t="s">
        <v>1965</v>
      </c>
      <c r="DH1094" s="1">
        <v>1.6604919196E9</v>
      </c>
      <c r="DI1094" s="1">
        <v>1.6604919246E9</v>
      </c>
      <c r="DJ1094" s="1">
        <v>26.0</v>
      </c>
      <c r="DK1094" s="1">
        <v>0.565</v>
      </c>
      <c r="DL1094" s="1">
        <v>-0.007</v>
      </c>
      <c r="DM1094" s="1">
        <v>1.335</v>
      </c>
      <c r="DN1094" s="1">
        <v>0.012</v>
      </c>
      <c r="DO1094" s="1">
        <v>400.0</v>
      </c>
      <c r="DP1094" s="1">
        <v>23.0</v>
      </c>
      <c r="DQ1094" s="1">
        <v>0.17</v>
      </c>
      <c r="DR1094" s="1">
        <v>0.02</v>
      </c>
      <c r="DS1094" s="1">
        <v>2.39339868978229</v>
      </c>
      <c r="DT1094" s="1">
        <v>-0.2149149147690749</v>
      </c>
      <c r="DU1094" s="1">
        <v>0.08524229773504148</v>
      </c>
      <c r="DV1094" s="1">
        <v>1.0</v>
      </c>
      <c r="DW1094" s="1">
        <v>34.01664966123919</v>
      </c>
      <c r="DX1094" s="1">
        <v>1.373237048800029</v>
      </c>
      <c r="DY1094" s="1">
        <v>0.1386561138398518</v>
      </c>
      <c r="DZ1094" s="1">
        <v>0.0</v>
      </c>
      <c r="EA1094" s="1">
        <v>-46.11253548387097</v>
      </c>
      <c r="EB1094" s="1">
        <v>-3.246304838709549</v>
      </c>
      <c r="EC1094" s="1">
        <v>0.2670697475028158</v>
      </c>
      <c r="ED1094" s="1">
        <v>0.0</v>
      </c>
      <c r="EE1094" s="1">
        <v>1205.247482535186</v>
      </c>
      <c r="EF1094" s="1">
        <v>292.1738323003892</v>
      </c>
      <c r="EG1094" s="1">
        <v>21.08662987106686</v>
      </c>
      <c r="EH1094" s="1">
        <v>0.0</v>
      </c>
      <c r="EI1094" s="1">
        <v>4.064344146341464</v>
      </c>
      <c r="EJ1094" s="1">
        <v>0.1204678745644586</v>
      </c>
      <c r="EK1094" s="1">
        <v>0.01346885566972029</v>
      </c>
      <c r="EL1094" s="1">
        <v>1.0</v>
      </c>
      <c r="EM1094" s="1">
        <v>1.860001544041554</v>
      </c>
      <c r="EN1094" s="1">
        <v>0.004978377658127902</v>
      </c>
      <c r="EO1094" s="1">
        <v>7.028386801092709E-4</v>
      </c>
      <c r="EP1094" s="1">
        <v>1.0</v>
      </c>
      <c r="EQ1094" s="1">
        <v>3.0</v>
      </c>
      <c r="ER1094" s="1">
        <v>6.0</v>
      </c>
      <c r="ES1094" s="1" t="s">
        <v>379</v>
      </c>
      <c r="ET1094" s="1">
        <v>2.944</v>
      </c>
      <c r="EU1094" s="1">
        <v>2.80127</v>
      </c>
      <c r="EV1094" s="1">
        <v>0.197742</v>
      </c>
      <c r="EW1094" s="1">
        <v>0.201992</v>
      </c>
      <c r="EX1094" s="1">
        <v>0.118306</v>
      </c>
      <c r="EY1094" s="1">
        <v>0.105547</v>
      </c>
      <c r="EZ1094" s="1">
        <v>16485.1</v>
      </c>
      <c r="FA1094" s="1">
        <v>17196.7</v>
      </c>
      <c r="FB1094" s="1">
        <v>23889.4</v>
      </c>
      <c r="FC1094" s="1">
        <v>25071.2</v>
      </c>
      <c r="FD1094" s="1">
        <v>33713.0</v>
      </c>
      <c r="FE1094" s="1">
        <v>35807.4</v>
      </c>
      <c r="FF1094" s="1">
        <v>43547.1</v>
      </c>
      <c r="FG1094" s="1">
        <v>46341.4</v>
      </c>
      <c r="FH1094" s="1">
        <v>1.98802</v>
      </c>
      <c r="FI1094" s="1">
        <v>1.8859</v>
      </c>
      <c r="FJ1094" s="1">
        <v>0.120997</v>
      </c>
      <c r="FK1094" s="1">
        <v>0.0</v>
      </c>
      <c r="FL1094" s="1">
        <v>29.2659</v>
      </c>
      <c r="FM1094" s="1">
        <v>999.9</v>
      </c>
      <c r="FN1094" s="1">
        <v>61.0</v>
      </c>
      <c r="FO1094" s="1">
        <v>33.9</v>
      </c>
      <c r="FP1094" s="1">
        <v>32.5255</v>
      </c>
      <c r="FQ1094" s="1">
        <v>63.2464</v>
      </c>
      <c r="FR1094" s="1">
        <v>25.0721</v>
      </c>
      <c r="FS1094" s="1">
        <v>1.0</v>
      </c>
      <c r="FT1094" s="1">
        <v>0.268841</v>
      </c>
      <c r="FU1094" s="1">
        <v>0.458701</v>
      </c>
      <c r="FV1094" s="1">
        <v>20.3238</v>
      </c>
      <c r="FW1094" s="1">
        <v>5.211</v>
      </c>
      <c r="FX1094" s="1">
        <v>11.9072</v>
      </c>
      <c r="FY1094" s="1">
        <v>5.00315</v>
      </c>
      <c r="FZ1094" s="1">
        <v>3.29055</v>
      </c>
      <c r="GA1094" s="1">
        <v>9999.0</v>
      </c>
      <c r="GB1094" s="1">
        <v>9999.0</v>
      </c>
      <c r="GC1094" s="1">
        <v>9999.0</v>
      </c>
      <c r="GD1094" s="1">
        <v>999.9</v>
      </c>
      <c r="GE1094" s="1">
        <v>1.8595</v>
      </c>
      <c r="GF1094" s="1">
        <v>1.85449</v>
      </c>
      <c r="GG1094" s="1">
        <v>1.85764</v>
      </c>
      <c r="GH1094" s="1">
        <v>1.85608</v>
      </c>
      <c r="GI1094" s="1">
        <v>1.85487</v>
      </c>
      <c r="GJ1094" s="1">
        <v>1.85455</v>
      </c>
      <c r="GK1094" s="1">
        <v>1.85321</v>
      </c>
      <c r="GL1094" s="1">
        <v>1.85638</v>
      </c>
      <c r="GM1094" s="1">
        <v>0.0</v>
      </c>
      <c r="GN1094" s="1">
        <v>0.0</v>
      </c>
      <c r="GO1094" s="1">
        <v>0.0</v>
      </c>
      <c r="GP1094" s="1">
        <v>0.0</v>
      </c>
      <c r="GQ1094" s="1" t="s">
        <v>358</v>
      </c>
      <c r="GR1094" s="1" t="s">
        <v>359</v>
      </c>
      <c r="GS1094" s="1" t="s">
        <v>360</v>
      </c>
      <c r="GT1094" s="1" t="s">
        <v>360</v>
      </c>
      <c r="GU1094" s="1" t="s">
        <v>360</v>
      </c>
      <c r="GV1094" s="1" t="s">
        <v>360</v>
      </c>
      <c r="GW1094" s="1">
        <v>0.0</v>
      </c>
      <c r="GX1094" s="1">
        <v>100.0</v>
      </c>
      <c r="GY1094" s="1">
        <v>100.0</v>
      </c>
      <c r="GZ1094" s="1">
        <v>2.61</v>
      </c>
      <c r="HA1094" s="1">
        <v>0.0024</v>
      </c>
      <c r="HB1094" s="1">
        <v>0.4072566870634428</v>
      </c>
      <c r="HC1094" s="1">
        <v>0.002678124759318837</v>
      </c>
      <c r="HD1094" s="1">
        <v>-9.373761146515732E-7</v>
      </c>
      <c r="HE1094" s="1">
        <v>1.391563784175389E-10</v>
      </c>
      <c r="HF1094" s="1">
        <v>-0.08316833377203428</v>
      </c>
      <c r="HG1094" s="1">
        <v>0.01061361004592812</v>
      </c>
      <c r="HH1094" s="1">
        <v>-3.086644042041478E-4</v>
      </c>
      <c r="HI1094" s="1">
        <v>1.24720902217549E-6</v>
      </c>
      <c r="HJ1094" s="1">
        <v>1.0</v>
      </c>
      <c r="HK1094" s="1">
        <v>2093.0</v>
      </c>
      <c r="HL1094" s="1">
        <v>2.0</v>
      </c>
      <c r="HM1094" s="1">
        <v>27.0</v>
      </c>
      <c r="HN1094" s="1">
        <v>8.1</v>
      </c>
      <c r="HO1094" s="1">
        <v>8.0</v>
      </c>
      <c r="HP1094" s="1">
        <v>2.78687</v>
      </c>
      <c r="HQ1094" s="1">
        <v>2.2998</v>
      </c>
      <c r="HR1094" s="1">
        <v>1.4978</v>
      </c>
      <c r="HS1094" s="1">
        <v>2.30225</v>
      </c>
      <c r="HT1094" s="1">
        <v>1.54785</v>
      </c>
      <c r="HU1094" s="1">
        <v>2.27295</v>
      </c>
      <c r="HV1094" s="1">
        <v>36.7892</v>
      </c>
      <c r="HW1094" s="1">
        <v>13.9919</v>
      </c>
      <c r="HX1094" s="1">
        <v>18.0</v>
      </c>
      <c r="HY1094" s="1">
        <v>504.85</v>
      </c>
      <c r="HZ1094" s="1">
        <v>504.415</v>
      </c>
      <c r="IA1094" s="1">
        <v>28.7936</v>
      </c>
      <c r="IB1094" s="1">
        <v>30.5442</v>
      </c>
      <c r="IC1094" s="1">
        <v>30.0003</v>
      </c>
      <c r="ID1094" s="1">
        <v>30.3392</v>
      </c>
      <c r="IE1094" s="1">
        <v>30.4368</v>
      </c>
      <c r="IF1094" s="1">
        <v>55.8388</v>
      </c>
      <c r="IG1094" s="1">
        <v>30.4408</v>
      </c>
      <c r="IH1094" s="1">
        <v>0.0</v>
      </c>
      <c r="II1094" s="1">
        <v>28.7918</v>
      </c>
      <c r="IJ1094" s="1">
        <v>1378.54</v>
      </c>
      <c r="IK1094" s="1">
        <v>23.022</v>
      </c>
      <c r="IL1094" s="1">
        <v>100.707</v>
      </c>
      <c r="IM1094" s="1">
        <v>100.437</v>
      </c>
      <c r="IN1094" s="1" t="s">
        <v>365</v>
      </c>
    </row>
    <row r="1095" ht="15.75" customHeight="1">
      <c r="A1095" s="1">
        <v>1079.0</v>
      </c>
      <c r="B1095" s="1">
        <v>1.6604924061E9</v>
      </c>
      <c r="C1095" s="1">
        <v>8277.0</v>
      </c>
      <c r="D1095" s="1" t="s">
        <v>2492</v>
      </c>
      <c r="E1095" s="1" t="s">
        <v>2493</v>
      </c>
      <c r="F1095" s="1">
        <v>1.0</v>
      </c>
      <c r="G1095" s="1" t="s">
        <v>1964</v>
      </c>
      <c r="H1095" s="1" t="s">
        <v>350</v>
      </c>
      <c r="I1095" s="1" t="s">
        <v>351</v>
      </c>
      <c r="J1095" s="1" t="s">
        <v>352</v>
      </c>
      <c r="K1095" s="1" t="s">
        <v>1168</v>
      </c>
      <c r="L1095" s="1" t="s">
        <v>349</v>
      </c>
      <c r="M1095" s="1" t="s">
        <v>354</v>
      </c>
      <c r="N1095" s="1">
        <v>1.660492398599999E9</v>
      </c>
      <c r="O1095" s="1">
        <f t="shared" si="1"/>
        <v>0.003492539803</v>
      </c>
      <c r="P1095" s="1">
        <f t="shared" si="2"/>
        <v>3.492539803</v>
      </c>
      <c r="Q1095" s="1">
        <f t="shared" si="3"/>
        <v>2.585320591</v>
      </c>
      <c r="R1095" s="1">
        <f t="shared" si="4"/>
        <v>1273.184667</v>
      </c>
      <c r="S1095" s="1">
        <f t="shared" si="5"/>
        <v>1212.083856</v>
      </c>
      <c r="T1095" s="1">
        <f t="shared" si="6"/>
        <v>120.9169587</v>
      </c>
      <c r="U1095" s="1">
        <f t="shared" si="7"/>
        <v>127.012349</v>
      </c>
      <c r="V1095" s="1">
        <f t="shared" si="8"/>
        <v>0.1868496374</v>
      </c>
      <c r="W1095" s="1">
        <f t="shared" si="9"/>
        <v>2.922167637</v>
      </c>
      <c r="X1095" s="1">
        <f t="shared" si="10"/>
        <v>0.1804569072</v>
      </c>
      <c r="Y1095" s="1">
        <f t="shared" si="11"/>
        <v>0.1133417076</v>
      </c>
      <c r="Z1095" s="1">
        <f t="shared" si="12"/>
        <v>321.5176808</v>
      </c>
      <c r="AA1095" s="1">
        <f t="shared" si="13"/>
        <v>31.99301776</v>
      </c>
      <c r="AB1095" s="1">
        <f t="shared" si="14"/>
        <v>31.23326667</v>
      </c>
      <c r="AC1095" s="1">
        <f t="shared" si="15"/>
        <v>4.571729675</v>
      </c>
      <c r="AD1095" s="1">
        <f t="shared" si="16"/>
        <v>60.08352081</v>
      </c>
      <c r="AE1095" s="1">
        <f t="shared" si="17"/>
        <v>2.711474963</v>
      </c>
      <c r="AF1095" s="1">
        <f t="shared" si="18"/>
        <v>4.512843</v>
      </c>
      <c r="AG1095" s="1">
        <f t="shared" si="19"/>
        <v>1.860254711</v>
      </c>
      <c r="AH1095" s="1">
        <f t="shared" si="20"/>
        <v>-154.0210053</v>
      </c>
      <c r="AI1095" s="1">
        <f t="shared" si="21"/>
        <v>-35.85188055</v>
      </c>
      <c r="AJ1095" s="1">
        <f t="shared" si="22"/>
        <v>-2.758359074</v>
      </c>
      <c r="AK1095" s="1">
        <f t="shared" si="23"/>
        <v>128.8864359</v>
      </c>
      <c r="AL1095" s="1">
        <f t="shared" si="24"/>
        <v>34.09233223</v>
      </c>
      <c r="AM1095" s="1">
        <f t="shared" si="25"/>
        <v>3.488224456</v>
      </c>
      <c r="AN1095" s="1">
        <f t="shared" si="26"/>
        <v>2.585320591</v>
      </c>
      <c r="AO1095" s="1">
        <v>1373.963386226898</v>
      </c>
      <c r="AP1095" s="1">
        <v>1344.586545454545</v>
      </c>
      <c r="AQ1095" s="1">
        <v>5.117944217184096</v>
      </c>
      <c r="AR1095" s="1">
        <v>64.97153183116835</v>
      </c>
      <c r="AS1095" s="1">
        <f t="shared" si="27"/>
        <v>3.492539803</v>
      </c>
      <c r="AT1095" s="1">
        <v>23.09528399081276</v>
      </c>
      <c r="AU1095" s="1">
        <v>27.17154363636363</v>
      </c>
      <c r="AV1095" s="1">
        <v>-4.332609479651273E-5</v>
      </c>
      <c r="AW1095" s="1">
        <v>82.28873051766035</v>
      </c>
      <c r="AX1095" s="1">
        <v>0.0</v>
      </c>
      <c r="AY1095" s="1">
        <v>0.0</v>
      </c>
      <c r="AZ1095" s="1">
        <f t="shared" si="28"/>
        <v>1</v>
      </c>
      <c r="BA1095" s="1">
        <f t="shared" si="29"/>
        <v>0</v>
      </c>
      <c r="BB1095" s="1">
        <f t="shared" si="30"/>
        <v>51962.86738</v>
      </c>
      <c r="BC1095" s="1">
        <f t="shared" si="31"/>
        <v>2000.006667</v>
      </c>
      <c r="BD1095" s="1">
        <f t="shared" si="32"/>
        <v>1681.20592</v>
      </c>
      <c r="BE1095" s="1">
        <f t="shared" si="33"/>
        <v>0.8406001578</v>
      </c>
      <c r="BF1095" s="1">
        <f t="shared" si="34"/>
        <v>0.1607583046</v>
      </c>
      <c r="BG1095" s="1">
        <v>6.0</v>
      </c>
      <c r="BH1095" s="1">
        <v>0.5</v>
      </c>
      <c r="BI1095" s="1" t="s">
        <v>355</v>
      </c>
      <c r="BJ1095" s="1">
        <v>2.0</v>
      </c>
      <c r="BK1095" s="1" t="b">
        <v>1</v>
      </c>
      <c r="BL1095" s="1">
        <v>1.660492398599999E9</v>
      </c>
      <c r="BM1095" s="1">
        <v>1273.184666666667</v>
      </c>
      <c r="BN1095" s="1">
        <v>1319.411333333333</v>
      </c>
      <c r="BO1095" s="1">
        <v>27.1801</v>
      </c>
      <c r="BP1095" s="1">
        <v>23.10919333333333</v>
      </c>
      <c r="BQ1095" s="1">
        <v>1270.604</v>
      </c>
      <c r="BR1095" s="1">
        <v>27.17778000000001</v>
      </c>
      <c r="BS1095" s="1">
        <v>500.1462</v>
      </c>
      <c r="BT1095" s="1">
        <v>99.65948666666667</v>
      </c>
      <c r="BU1095" s="1">
        <v>0.1000787266666667</v>
      </c>
      <c r="BV1095" s="1">
        <v>31.00569333333333</v>
      </c>
      <c r="BW1095" s="1">
        <v>31.23326666666667</v>
      </c>
      <c r="BX1095" s="1">
        <v>999.8999999999999</v>
      </c>
      <c r="BY1095" s="1">
        <v>0.0</v>
      </c>
      <c r="BZ1095" s="1">
        <v>0.0</v>
      </c>
      <c r="CA1095" s="1">
        <v>9992.002666666667</v>
      </c>
      <c r="CB1095" s="1">
        <v>0.0</v>
      </c>
      <c r="CC1095" s="1">
        <v>38.53238666666667</v>
      </c>
      <c r="CD1095" s="1">
        <v>-46.22491333333333</v>
      </c>
      <c r="CE1095" s="1">
        <v>1308.758</v>
      </c>
      <c r="CF1095" s="1">
        <v>1350.623333333333</v>
      </c>
      <c r="CG1095" s="1">
        <v>4.070921333333334</v>
      </c>
      <c r="CH1095" s="1">
        <v>1319.411333333333</v>
      </c>
      <c r="CI1095" s="1">
        <v>23.10919333333333</v>
      </c>
      <c r="CJ1095" s="1">
        <v>2.708755333333333</v>
      </c>
      <c r="CK1095" s="1">
        <v>2.303048666666667</v>
      </c>
      <c r="CL1095" s="1">
        <v>22.33832</v>
      </c>
      <c r="CM1095" s="1">
        <v>19.69773333333333</v>
      </c>
      <c r="CN1095" s="1">
        <v>2000.006666666667</v>
      </c>
      <c r="CO1095" s="1">
        <v>0.9799932000000002</v>
      </c>
      <c r="CP1095" s="1">
        <v>0.02000690666666667</v>
      </c>
      <c r="CQ1095" s="1">
        <v>0.0</v>
      </c>
      <c r="CR1095" s="1">
        <v>2.950266666666666</v>
      </c>
      <c r="CS1095" s="1">
        <v>0.0</v>
      </c>
      <c r="CT1095" s="1">
        <v>33375.12666666667</v>
      </c>
      <c r="CU1095" s="1">
        <v>17412.34666666667</v>
      </c>
      <c r="CV1095" s="1">
        <v>40.875</v>
      </c>
      <c r="CW1095" s="1">
        <v>41.875</v>
      </c>
      <c r="CX1095" s="1">
        <v>40.8708</v>
      </c>
      <c r="CY1095" s="1">
        <v>40.312</v>
      </c>
      <c r="CZ1095" s="1">
        <v>41.0</v>
      </c>
      <c r="DA1095" s="1">
        <v>1959.996666666666</v>
      </c>
      <c r="DB1095" s="1">
        <v>40.01066666666667</v>
      </c>
      <c r="DC1095" s="1">
        <v>0.0</v>
      </c>
      <c r="DD1095" s="1">
        <v>1.6604924042E9</v>
      </c>
      <c r="DE1095" s="1">
        <v>0.0</v>
      </c>
      <c r="DF1095" s="1">
        <v>1.6604919246E9</v>
      </c>
      <c r="DG1095" s="1" t="s">
        <v>1965</v>
      </c>
      <c r="DH1095" s="1">
        <v>1.6604919196E9</v>
      </c>
      <c r="DI1095" s="1">
        <v>1.6604919246E9</v>
      </c>
      <c r="DJ1095" s="1">
        <v>26.0</v>
      </c>
      <c r="DK1095" s="1">
        <v>0.565</v>
      </c>
      <c r="DL1095" s="1">
        <v>-0.007</v>
      </c>
      <c r="DM1095" s="1">
        <v>1.335</v>
      </c>
      <c r="DN1095" s="1">
        <v>0.012</v>
      </c>
      <c r="DO1095" s="1">
        <v>400.0</v>
      </c>
      <c r="DP1095" s="1">
        <v>23.0</v>
      </c>
      <c r="DQ1095" s="1">
        <v>0.17</v>
      </c>
      <c r="DR1095" s="1">
        <v>0.02</v>
      </c>
      <c r="DS1095" s="1">
        <v>2.4011114846685</v>
      </c>
      <c r="DT1095" s="1">
        <v>-0.06024299803835349</v>
      </c>
      <c r="DU1095" s="1">
        <v>0.0888245401887896</v>
      </c>
      <c r="DV1095" s="1">
        <v>1.0</v>
      </c>
      <c r="DW1095" s="1">
        <v>34.05831605493268</v>
      </c>
      <c r="DX1095" s="1">
        <v>1.495887068750499</v>
      </c>
      <c r="DY1095" s="1">
        <v>0.1497315545048319</v>
      </c>
      <c r="DZ1095" s="1">
        <v>0.0</v>
      </c>
      <c r="EA1095" s="1">
        <v>-46.18829677419355</v>
      </c>
      <c r="EB1095" s="1">
        <v>-3.427451612903275</v>
      </c>
      <c r="EC1095" s="1">
        <v>0.2836491875583245</v>
      </c>
      <c r="ED1095" s="1">
        <v>0.0</v>
      </c>
      <c r="EE1095" s="1">
        <v>1210.021290007874</v>
      </c>
      <c r="EF1095" s="1">
        <v>290.6675076551736</v>
      </c>
      <c r="EG1095" s="1">
        <v>20.98006468113728</v>
      </c>
      <c r="EH1095" s="1">
        <v>0.0</v>
      </c>
      <c r="EI1095" s="1">
        <v>4.06535512195122</v>
      </c>
      <c r="EJ1095" s="1">
        <v>0.1218261324041892</v>
      </c>
      <c r="EK1095" s="1">
        <v>0.01352826870864939</v>
      </c>
      <c r="EL1095" s="1">
        <v>1.0</v>
      </c>
      <c r="EM1095" s="1">
        <v>1.860147350132273</v>
      </c>
      <c r="EN1095" s="1">
        <v>0.005045321691996538</v>
      </c>
      <c r="EO1095" s="1">
        <v>7.070404277303318E-4</v>
      </c>
      <c r="EP1095" s="1">
        <v>1.0</v>
      </c>
      <c r="EQ1095" s="1">
        <v>3.0</v>
      </c>
      <c r="ER1095" s="1">
        <v>6.0</v>
      </c>
      <c r="ES1095" s="1" t="s">
        <v>379</v>
      </c>
      <c r="ET1095" s="1">
        <v>2.94409</v>
      </c>
      <c r="EU1095" s="1">
        <v>2.80132</v>
      </c>
      <c r="EV1095" s="1">
        <v>0.198208</v>
      </c>
      <c r="EW1095" s="1">
        <v>0.202456</v>
      </c>
      <c r="EX1095" s="1">
        <v>0.118302</v>
      </c>
      <c r="EY1095" s="1">
        <v>0.105547</v>
      </c>
      <c r="EZ1095" s="1">
        <v>16475.6</v>
      </c>
      <c r="FA1095" s="1">
        <v>17186.7</v>
      </c>
      <c r="FB1095" s="1">
        <v>23889.4</v>
      </c>
      <c r="FC1095" s="1">
        <v>25071.3</v>
      </c>
      <c r="FD1095" s="1">
        <v>33713.0</v>
      </c>
      <c r="FE1095" s="1">
        <v>35807.5</v>
      </c>
      <c r="FF1095" s="1">
        <v>43546.9</v>
      </c>
      <c r="FG1095" s="1">
        <v>46341.5</v>
      </c>
      <c r="FH1095" s="1">
        <v>1.98792</v>
      </c>
      <c r="FI1095" s="1">
        <v>1.88585</v>
      </c>
      <c r="FJ1095" s="1">
        <v>0.121064</v>
      </c>
      <c r="FK1095" s="1">
        <v>0.0</v>
      </c>
      <c r="FL1095" s="1">
        <v>29.2665</v>
      </c>
      <c r="FM1095" s="1">
        <v>999.9</v>
      </c>
      <c r="FN1095" s="1">
        <v>61.0</v>
      </c>
      <c r="FO1095" s="1">
        <v>33.9</v>
      </c>
      <c r="FP1095" s="1">
        <v>32.5204</v>
      </c>
      <c r="FQ1095" s="1">
        <v>63.4764</v>
      </c>
      <c r="FR1095" s="1">
        <v>25.5809</v>
      </c>
      <c r="FS1095" s="1">
        <v>1.0</v>
      </c>
      <c r="FT1095" s="1">
        <v>0.268791</v>
      </c>
      <c r="FU1095" s="1">
        <v>0.452789</v>
      </c>
      <c r="FV1095" s="1">
        <v>20.3238</v>
      </c>
      <c r="FW1095" s="1">
        <v>5.21055</v>
      </c>
      <c r="FX1095" s="1">
        <v>11.9074</v>
      </c>
      <c r="FY1095" s="1">
        <v>5.0031</v>
      </c>
      <c r="FZ1095" s="1">
        <v>3.29048</v>
      </c>
      <c r="GA1095" s="1">
        <v>9999.0</v>
      </c>
      <c r="GB1095" s="1">
        <v>9999.0</v>
      </c>
      <c r="GC1095" s="1">
        <v>9999.0</v>
      </c>
      <c r="GD1095" s="1">
        <v>999.9</v>
      </c>
      <c r="GE1095" s="1">
        <v>1.85948</v>
      </c>
      <c r="GF1095" s="1">
        <v>1.85448</v>
      </c>
      <c r="GG1095" s="1">
        <v>1.85763</v>
      </c>
      <c r="GH1095" s="1">
        <v>1.85608</v>
      </c>
      <c r="GI1095" s="1">
        <v>1.85487</v>
      </c>
      <c r="GJ1095" s="1">
        <v>1.85455</v>
      </c>
      <c r="GK1095" s="1">
        <v>1.85321</v>
      </c>
      <c r="GL1095" s="1">
        <v>1.85638</v>
      </c>
      <c r="GM1095" s="1">
        <v>0.0</v>
      </c>
      <c r="GN1095" s="1">
        <v>0.0</v>
      </c>
      <c r="GO1095" s="1">
        <v>0.0</v>
      </c>
      <c r="GP1095" s="1">
        <v>0.0</v>
      </c>
      <c r="GQ1095" s="1" t="s">
        <v>358</v>
      </c>
      <c r="GR1095" s="1" t="s">
        <v>359</v>
      </c>
      <c r="GS1095" s="1" t="s">
        <v>360</v>
      </c>
      <c r="GT1095" s="1" t="s">
        <v>360</v>
      </c>
      <c r="GU1095" s="1" t="s">
        <v>360</v>
      </c>
      <c r="GV1095" s="1" t="s">
        <v>360</v>
      </c>
      <c r="GW1095" s="1">
        <v>0.0</v>
      </c>
      <c r="GX1095" s="1">
        <v>100.0</v>
      </c>
      <c r="GY1095" s="1">
        <v>100.0</v>
      </c>
      <c r="GZ1095" s="1">
        <v>2.62</v>
      </c>
      <c r="HA1095" s="1">
        <v>0.0023</v>
      </c>
      <c r="HB1095" s="1">
        <v>0.4072566870634428</v>
      </c>
      <c r="HC1095" s="1">
        <v>0.002678124759318837</v>
      </c>
      <c r="HD1095" s="1">
        <v>-9.373761146515732E-7</v>
      </c>
      <c r="HE1095" s="1">
        <v>1.391563784175389E-10</v>
      </c>
      <c r="HF1095" s="1">
        <v>-0.08316833377203428</v>
      </c>
      <c r="HG1095" s="1">
        <v>0.01061361004592812</v>
      </c>
      <c r="HH1095" s="1">
        <v>-3.086644042041478E-4</v>
      </c>
      <c r="HI1095" s="1">
        <v>1.24720902217549E-6</v>
      </c>
      <c r="HJ1095" s="1">
        <v>1.0</v>
      </c>
      <c r="HK1095" s="1">
        <v>2093.0</v>
      </c>
      <c r="HL1095" s="1">
        <v>2.0</v>
      </c>
      <c r="HM1095" s="1">
        <v>27.0</v>
      </c>
      <c r="HN1095" s="1">
        <v>8.1</v>
      </c>
      <c r="HO1095" s="1">
        <v>8.0</v>
      </c>
      <c r="HP1095" s="1">
        <v>2.79785</v>
      </c>
      <c r="HQ1095" s="1">
        <v>2.27173</v>
      </c>
      <c r="HR1095" s="1">
        <v>1.4978</v>
      </c>
      <c r="HS1095" s="1">
        <v>2.30225</v>
      </c>
      <c r="HT1095" s="1">
        <v>1.54785</v>
      </c>
      <c r="HU1095" s="1">
        <v>2.36084</v>
      </c>
      <c r="HV1095" s="1">
        <v>36.7654</v>
      </c>
      <c r="HW1095" s="1">
        <v>13.9919</v>
      </c>
      <c r="HX1095" s="1">
        <v>18.0</v>
      </c>
      <c r="HY1095" s="1">
        <v>504.794</v>
      </c>
      <c r="HZ1095" s="1">
        <v>504.384</v>
      </c>
      <c r="IA1095" s="1">
        <v>28.7921</v>
      </c>
      <c r="IB1095" s="1">
        <v>30.5442</v>
      </c>
      <c r="IC1095" s="1">
        <v>30.0003</v>
      </c>
      <c r="ID1095" s="1">
        <v>30.3398</v>
      </c>
      <c r="IE1095" s="1">
        <v>30.437</v>
      </c>
      <c r="IF1095" s="1">
        <v>56.0728</v>
      </c>
      <c r="IG1095" s="1">
        <v>30.4408</v>
      </c>
      <c r="IH1095" s="1">
        <v>0.0</v>
      </c>
      <c r="II1095" s="1">
        <v>28.7837</v>
      </c>
      <c r="IJ1095" s="1">
        <v>1388.73</v>
      </c>
      <c r="IK1095" s="1">
        <v>23.022</v>
      </c>
      <c r="IL1095" s="1">
        <v>100.706</v>
      </c>
      <c r="IM1095" s="1">
        <v>100.437</v>
      </c>
      <c r="IN1095" s="1" t="s">
        <v>365</v>
      </c>
    </row>
    <row r="1096" ht="15.75" customHeight="1">
      <c r="A1096" s="1">
        <v>1080.0</v>
      </c>
      <c r="B1096" s="1">
        <v>1.6604924071E9</v>
      </c>
      <c r="C1096" s="1">
        <v>8278.0</v>
      </c>
      <c r="D1096" s="1" t="s">
        <v>2494</v>
      </c>
      <c r="E1096" s="1" t="s">
        <v>2495</v>
      </c>
      <c r="F1096" s="1">
        <v>1.0</v>
      </c>
      <c r="G1096" s="1" t="s">
        <v>1964</v>
      </c>
      <c r="H1096" s="1" t="s">
        <v>350</v>
      </c>
      <c r="I1096" s="1" t="s">
        <v>351</v>
      </c>
      <c r="J1096" s="1" t="s">
        <v>352</v>
      </c>
      <c r="K1096" s="1" t="s">
        <v>1168</v>
      </c>
      <c r="L1096" s="1" t="s">
        <v>349</v>
      </c>
      <c r="M1096" s="1" t="s">
        <v>354</v>
      </c>
      <c r="N1096" s="1">
        <v>1.6604923991E9</v>
      </c>
      <c r="O1096" s="1">
        <f t="shared" si="1"/>
        <v>0.003491227672</v>
      </c>
      <c r="P1096" s="1">
        <f t="shared" si="2"/>
        <v>3.491227672</v>
      </c>
      <c r="Q1096" s="1">
        <f t="shared" si="3"/>
        <v>2.592231943</v>
      </c>
      <c r="R1096" s="1">
        <f t="shared" si="4"/>
        <v>1275.679375</v>
      </c>
      <c r="S1096" s="1">
        <f t="shared" si="5"/>
        <v>1214.430071</v>
      </c>
      <c r="T1096" s="1">
        <f t="shared" si="6"/>
        <v>121.1510959</v>
      </c>
      <c r="U1096" s="1">
        <f t="shared" si="7"/>
        <v>127.2613039</v>
      </c>
      <c r="V1096" s="1">
        <f t="shared" si="8"/>
        <v>0.1867636816</v>
      </c>
      <c r="W1096" s="1">
        <f t="shared" si="9"/>
        <v>2.9221742</v>
      </c>
      <c r="X1096" s="1">
        <f t="shared" si="10"/>
        <v>0.1803767374</v>
      </c>
      <c r="Y1096" s="1">
        <f t="shared" si="11"/>
        <v>0.1132911062</v>
      </c>
      <c r="Z1096" s="1">
        <f t="shared" si="12"/>
        <v>321.517612</v>
      </c>
      <c r="AA1096" s="1">
        <f t="shared" si="13"/>
        <v>31.99356916</v>
      </c>
      <c r="AB1096" s="1">
        <f t="shared" si="14"/>
        <v>31.23353125</v>
      </c>
      <c r="AC1096" s="1">
        <f t="shared" si="15"/>
        <v>4.571798526</v>
      </c>
      <c r="AD1096" s="1">
        <f t="shared" si="16"/>
        <v>60.08146324</v>
      </c>
      <c r="AE1096" s="1">
        <f t="shared" si="17"/>
        <v>2.711415023</v>
      </c>
      <c r="AF1096" s="1">
        <f t="shared" si="18"/>
        <v>4.512897784</v>
      </c>
      <c r="AG1096" s="1">
        <f t="shared" si="19"/>
        <v>1.860383502</v>
      </c>
      <c r="AH1096" s="1">
        <f t="shared" si="20"/>
        <v>-153.9631403</v>
      </c>
      <c r="AI1096" s="1">
        <f t="shared" si="21"/>
        <v>-35.86010065</v>
      </c>
      <c r="AJ1096" s="1">
        <f t="shared" si="22"/>
        <v>-2.75899181</v>
      </c>
      <c r="AK1096" s="1">
        <f t="shared" si="23"/>
        <v>128.9353792</v>
      </c>
      <c r="AL1096" s="1">
        <f t="shared" si="24"/>
        <v>34.11391643</v>
      </c>
      <c r="AM1096" s="1">
        <f t="shared" si="25"/>
        <v>3.488422746</v>
      </c>
      <c r="AN1096" s="1">
        <f t="shared" si="26"/>
        <v>2.592231943</v>
      </c>
      <c r="AO1096" s="1">
        <v>1379.216426808011</v>
      </c>
      <c r="AP1096" s="1">
        <v>1349.753696969696</v>
      </c>
      <c r="AQ1096" s="1">
        <v>5.133085841257842</v>
      </c>
      <c r="AR1096" s="1">
        <v>64.97153183116835</v>
      </c>
      <c r="AS1096" s="1">
        <f t="shared" si="27"/>
        <v>3.491227672</v>
      </c>
      <c r="AT1096" s="1">
        <v>23.09555306776862</v>
      </c>
      <c r="AU1096" s="1">
        <v>27.17028484848485</v>
      </c>
      <c r="AV1096" s="1">
        <v>-4.546557015826443E-5</v>
      </c>
      <c r="AW1096" s="1">
        <v>82.28873051766035</v>
      </c>
      <c r="AX1096" s="1">
        <v>0.0</v>
      </c>
      <c r="AY1096" s="1">
        <v>0.0</v>
      </c>
      <c r="AZ1096" s="1">
        <f t="shared" si="28"/>
        <v>1</v>
      </c>
      <c r="BA1096" s="1">
        <f t="shared" si="29"/>
        <v>0</v>
      </c>
      <c r="BB1096" s="1">
        <f t="shared" si="30"/>
        <v>51963.01908</v>
      </c>
      <c r="BC1096" s="1">
        <f t="shared" si="31"/>
        <v>2000.00625</v>
      </c>
      <c r="BD1096" s="1">
        <f t="shared" si="32"/>
        <v>1681.205568</v>
      </c>
      <c r="BE1096" s="1">
        <f t="shared" si="33"/>
        <v>0.8406001573</v>
      </c>
      <c r="BF1096" s="1">
        <f t="shared" si="34"/>
        <v>0.1607583036</v>
      </c>
      <c r="BG1096" s="1">
        <v>6.0</v>
      </c>
      <c r="BH1096" s="1">
        <v>0.5</v>
      </c>
      <c r="BI1096" s="1" t="s">
        <v>355</v>
      </c>
      <c r="BJ1096" s="1">
        <v>2.0</v>
      </c>
      <c r="BK1096" s="1" t="b">
        <v>1</v>
      </c>
      <c r="BL1096" s="1">
        <v>1.6604923991E9</v>
      </c>
      <c r="BM1096" s="1">
        <v>1275.679375</v>
      </c>
      <c r="BN1096" s="1">
        <v>1321.9425</v>
      </c>
      <c r="BO1096" s="1">
        <v>27.17948125</v>
      </c>
      <c r="BP1096" s="1">
        <v>23.10835625</v>
      </c>
      <c r="BQ1096" s="1">
        <v>1273.09625</v>
      </c>
      <c r="BR1096" s="1">
        <v>27.1771625</v>
      </c>
      <c r="BS1096" s="1">
        <v>500.148125</v>
      </c>
      <c r="BT1096" s="1">
        <v>99.65955</v>
      </c>
      <c r="BU1096" s="1">
        <v>0.10008111875</v>
      </c>
      <c r="BV1096" s="1">
        <v>31.00590625</v>
      </c>
      <c r="BW1096" s="1">
        <v>31.23353125</v>
      </c>
      <c r="BX1096" s="1">
        <v>999.9</v>
      </c>
      <c r="BY1096" s="1">
        <v>0.0</v>
      </c>
      <c r="BZ1096" s="1">
        <v>0.0</v>
      </c>
      <c r="CA1096" s="1">
        <v>9992.033749999999</v>
      </c>
      <c r="CB1096" s="1">
        <v>0.0</v>
      </c>
      <c r="CC1096" s="1">
        <v>38.4941125</v>
      </c>
      <c r="CD1096" s="1">
        <v>-46.2615125</v>
      </c>
      <c r="CE1096" s="1">
        <v>1311.32125</v>
      </c>
      <c r="CF1096" s="1">
        <v>1353.213125</v>
      </c>
      <c r="CG1096" s="1">
        <v>4.071143125000001</v>
      </c>
      <c r="CH1096" s="1">
        <v>1321.9425</v>
      </c>
      <c r="CI1096" s="1">
        <v>23.10835625</v>
      </c>
      <c r="CJ1096" s="1">
        <v>2.708695625</v>
      </c>
      <c r="CK1096" s="1">
        <v>2.302966875</v>
      </c>
      <c r="CL1096" s="1">
        <v>22.33795625</v>
      </c>
      <c r="CM1096" s="1">
        <v>19.69715625</v>
      </c>
      <c r="CN1096" s="1">
        <v>2000.00625</v>
      </c>
      <c r="CO1096" s="1">
        <v>0.9799931875000001</v>
      </c>
      <c r="CP1096" s="1">
        <v>0.02000691875</v>
      </c>
      <c r="CQ1096" s="1">
        <v>0.0</v>
      </c>
      <c r="CR1096" s="1">
        <v>2.904625</v>
      </c>
      <c r="CS1096" s="1">
        <v>0.0</v>
      </c>
      <c r="CT1096" s="1">
        <v>33374.05625</v>
      </c>
      <c r="CU1096" s="1">
        <v>17412.34375</v>
      </c>
      <c r="CV1096" s="1">
        <v>40.875</v>
      </c>
      <c r="CW1096" s="1">
        <v>41.875</v>
      </c>
      <c r="CX1096" s="1">
        <v>40.8710625</v>
      </c>
      <c r="CY1096" s="1">
        <v>40.312</v>
      </c>
      <c r="CZ1096" s="1">
        <v>41.0</v>
      </c>
      <c r="DA1096" s="1">
        <v>1959.99625</v>
      </c>
      <c r="DB1096" s="1">
        <v>40.010625</v>
      </c>
      <c r="DC1096" s="1">
        <v>0.0</v>
      </c>
      <c r="DD1096" s="1">
        <v>1.6604924054E9</v>
      </c>
      <c r="DE1096" s="1">
        <v>0.0</v>
      </c>
      <c r="DF1096" s="1">
        <v>1.6604919246E9</v>
      </c>
      <c r="DG1096" s="1" t="s">
        <v>1965</v>
      </c>
      <c r="DH1096" s="1">
        <v>1.6604919196E9</v>
      </c>
      <c r="DI1096" s="1">
        <v>1.6604919246E9</v>
      </c>
      <c r="DJ1096" s="1">
        <v>26.0</v>
      </c>
      <c r="DK1096" s="1">
        <v>0.565</v>
      </c>
      <c r="DL1096" s="1">
        <v>-0.007</v>
      </c>
      <c r="DM1096" s="1">
        <v>1.335</v>
      </c>
      <c r="DN1096" s="1">
        <v>0.012</v>
      </c>
      <c r="DO1096" s="1">
        <v>400.0</v>
      </c>
      <c r="DP1096" s="1">
        <v>23.0</v>
      </c>
      <c r="DQ1096" s="1">
        <v>0.17</v>
      </c>
      <c r="DR1096" s="1">
        <v>0.02</v>
      </c>
      <c r="DS1096" s="1">
        <v>2.4011114846685</v>
      </c>
      <c r="DT1096" s="1">
        <v>-0.06024299803835349</v>
      </c>
      <c r="DU1096" s="1">
        <v>0.0888245401887896</v>
      </c>
      <c r="DV1096" s="1">
        <v>1.0</v>
      </c>
      <c r="DW1096" s="1">
        <v>34.05831605493268</v>
      </c>
      <c r="DX1096" s="1">
        <v>1.495887068750499</v>
      </c>
      <c r="DY1096" s="1">
        <v>0.1497315545048319</v>
      </c>
      <c r="DZ1096" s="1">
        <v>0.0</v>
      </c>
      <c r="EA1096" s="1">
        <v>-46.18829677419355</v>
      </c>
      <c r="EB1096" s="1">
        <v>-3.427451612903275</v>
      </c>
      <c r="EC1096" s="1">
        <v>0.2836491875583245</v>
      </c>
      <c r="ED1096" s="1">
        <v>0.0</v>
      </c>
      <c r="EE1096" s="1">
        <v>1210.021290007874</v>
      </c>
      <c r="EF1096" s="1">
        <v>290.6675076551736</v>
      </c>
      <c r="EG1096" s="1">
        <v>20.98006468113728</v>
      </c>
      <c r="EH1096" s="1">
        <v>0.0</v>
      </c>
      <c r="EI1096" s="1">
        <v>4.06535512195122</v>
      </c>
      <c r="EJ1096" s="1">
        <v>0.1218261324041892</v>
      </c>
      <c r="EK1096" s="1">
        <v>0.01352826870864939</v>
      </c>
      <c r="EL1096" s="1">
        <v>1.0</v>
      </c>
      <c r="EM1096" s="1">
        <v>1.860147350132273</v>
      </c>
      <c r="EN1096" s="1">
        <v>0.005045321691996538</v>
      </c>
      <c r="EO1096" s="1">
        <v>7.070404277303318E-4</v>
      </c>
      <c r="EP1096" s="1">
        <v>1.0</v>
      </c>
      <c r="EQ1096" s="1">
        <v>3.0</v>
      </c>
      <c r="ER1096" s="1">
        <v>6.0</v>
      </c>
      <c r="ES1096" s="1" t="s">
        <v>379</v>
      </c>
      <c r="ET1096" s="1">
        <v>2.94402</v>
      </c>
      <c r="EU1096" s="1">
        <v>2.80133</v>
      </c>
      <c r="EV1096" s="1">
        <v>0.198669</v>
      </c>
      <c r="EW1096" s="1">
        <v>0.202912</v>
      </c>
      <c r="EX1096" s="1">
        <v>0.118298</v>
      </c>
      <c r="EY1096" s="1">
        <v>0.105549</v>
      </c>
      <c r="EZ1096" s="1">
        <v>16466.0</v>
      </c>
      <c r="FA1096" s="1">
        <v>17176.9</v>
      </c>
      <c r="FB1096" s="1">
        <v>23889.3</v>
      </c>
      <c r="FC1096" s="1">
        <v>25071.3</v>
      </c>
      <c r="FD1096" s="1">
        <v>33713.1</v>
      </c>
      <c r="FE1096" s="1">
        <v>35807.3</v>
      </c>
      <c r="FF1096" s="1">
        <v>43546.8</v>
      </c>
      <c r="FG1096" s="1">
        <v>46341.3</v>
      </c>
      <c r="FH1096" s="1">
        <v>1.98783</v>
      </c>
      <c r="FI1096" s="1">
        <v>1.88592</v>
      </c>
      <c r="FJ1096" s="1">
        <v>0.12124</v>
      </c>
      <c r="FK1096" s="1">
        <v>0.0</v>
      </c>
      <c r="FL1096" s="1">
        <v>29.2671</v>
      </c>
      <c r="FM1096" s="1">
        <v>999.9</v>
      </c>
      <c r="FN1096" s="1">
        <v>61.0</v>
      </c>
      <c r="FO1096" s="1">
        <v>33.9</v>
      </c>
      <c r="FP1096" s="1">
        <v>32.5202</v>
      </c>
      <c r="FQ1096" s="1">
        <v>63.4964</v>
      </c>
      <c r="FR1096" s="1">
        <v>25.9816</v>
      </c>
      <c r="FS1096" s="1">
        <v>1.0</v>
      </c>
      <c r="FT1096" s="1">
        <v>0.268908</v>
      </c>
      <c r="FU1096" s="1">
        <v>0.457372</v>
      </c>
      <c r="FV1096" s="1">
        <v>20.3237</v>
      </c>
      <c r="FW1096" s="1">
        <v>5.21055</v>
      </c>
      <c r="FX1096" s="1">
        <v>11.9075</v>
      </c>
      <c r="FY1096" s="1">
        <v>5.003</v>
      </c>
      <c r="FZ1096" s="1">
        <v>3.29045</v>
      </c>
      <c r="GA1096" s="1">
        <v>9999.0</v>
      </c>
      <c r="GB1096" s="1">
        <v>9999.0</v>
      </c>
      <c r="GC1096" s="1">
        <v>9999.0</v>
      </c>
      <c r="GD1096" s="1">
        <v>999.9</v>
      </c>
      <c r="GE1096" s="1">
        <v>1.85948</v>
      </c>
      <c r="GF1096" s="1">
        <v>1.85448</v>
      </c>
      <c r="GG1096" s="1">
        <v>1.85763</v>
      </c>
      <c r="GH1096" s="1">
        <v>1.85608</v>
      </c>
      <c r="GI1096" s="1">
        <v>1.85487</v>
      </c>
      <c r="GJ1096" s="1">
        <v>1.85455</v>
      </c>
      <c r="GK1096" s="1">
        <v>1.85321</v>
      </c>
      <c r="GL1096" s="1">
        <v>1.85638</v>
      </c>
      <c r="GM1096" s="1">
        <v>0.0</v>
      </c>
      <c r="GN1096" s="1">
        <v>0.0</v>
      </c>
      <c r="GO1096" s="1">
        <v>0.0</v>
      </c>
      <c r="GP1096" s="1">
        <v>0.0</v>
      </c>
      <c r="GQ1096" s="1" t="s">
        <v>358</v>
      </c>
      <c r="GR1096" s="1" t="s">
        <v>359</v>
      </c>
      <c r="GS1096" s="1" t="s">
        <v>360</v>
      </c>
      <c r="GT1096" s="1" t="s">
        <v>360</v>
      </c>
      <c r="GU1096" s="1" t="s">
        <v>360</v>
      </c>
      <c r="GV1096" s="1" t="s">
        <v>360</v>
      </c>
      <c r="GW1096" s="1">
        <v>0.0</v>
      </c>
      <c r="GX1096" s="1">
        <v>100.0</v>
      </c>
      <c r="GY1096" s="1">
        <v>100.0</v>
      </c>
      <c r="GZ1096" s="1">
        <v>2.63</v>
      </c>
      <c r="HA1096" s="1">
        <v>0.0024</v>
      </c>
      <c r="HB1096" s="1">
        <v>0.4072566870634428</v>
      </c>
      <c r="HC1096" s="1">
        <v>0.002678124759318837</v>
      </c>
      <c r="HD1096" s="1">
        <v>-9.373761146515732E-7</v>
      </c>
      <c r="HE1096" s="1">
        <v>1.391563784175389E-10</v>
      </c>
      <c r="HF1096" s="1">
        <v>-0.08316833377203428</v>
      </c>
      <c r="HG1096" s="1">
        <v>0.01061361004592812</v>
      </c>
      <c r="HH1096" s="1">
        <v>-3.086644042041478E-4</v>
      </c>
      <c r="HI1096" s="1">
        <v>1.24720902217549E-6</v>
      </c>
      <c r="HJ1096" s="1">
        <v>1.0</v>
      </c>
      <c r="HK1096" s="1">
        <v>2093.0</v>
      </c>
      <c r="HL1096" s="1">
        <v>2.0</v>
      </c>
      <c r="HM1096" s="1">
        <v>27.0</v>
      </c>
      <c r="HN1096" s="1">
        <v>8.1</v>
      </c>
      <c r="HO1096" s="1">
        <v>8.0</v>
      </c>
      <c r="HP1096" s="1">
        <v>2.80396</v>
      </c>
      <c r="HQ1096" s="1">
        <v>2.27539</v>
      </c>
      <c r="HR1096" s="1">
        <v>1.4978</v>
      </c>
      <c r="HS1096" s="1">
        <v>2.30225</v>
      </c>
      <c r="HT1096" s="1">
        <v>1.54785</v>
      </c>
      <c r="HU1096" s="1">
        <v>2.46826</v>
      </c>
      <c r="HV1096" s="1">
        <v>36.7892</v>
      </c>
      <c r="HW1096" s="1">
        <v>14.0007</v>
      </c>
      <c r="HX1096" s="1">
        <v>18.0</v>
      </c>
      <c r="HY1096" s="1">
        <v>504.739</v>
      </c>
      <c r="HZ1096" s="1">
        <v>504.434</v>
      </c>
      <c r="IA1096" s="1">
        <v>28.7909</v>
      </c>
      <c r="IB1096" s="1">
        <v>30.5448</v>
      </c>
      <c r="IC1096" s="1">
        <v>30.0003</v>
      </c>
      <c r="ID1096" s="1">
        <v>30.3404</v>
      </c>
      <c r="IE1096" s="1">
        <v>30.437</v>
      </c>
      <c r="IF1096" s="1">
        <v>56.1802</v>
      </c>
      <c r="IG1096" s="1">
        <v>30.4408</v>
      </c>
      <c r="IH1096" s="1">
        <v>0.0</v>
      </c>
      <c r="II1096" s="1">
        <v>28.7837</v>
      </c>
      <c r="IJ1096" s="1">
        <v>1388.73</v>
      </c>
      <c r="IK1096" s="1">
        <v>23.0226</v>
      </c>
      <c r="IL1096" s="1">
        <v>100.706</v>
      </c>
      <c r="IM1096" s="1">
        <v>100.437</v>
      </c>
      <c r="IN1096" s="1" t="s">
        <v>365</v>
      </c>
    </row>
    <row r="1097" ht="15.75" customHeight="1">
      <c r="A1097" s="1">
        <v>1081.0</v>
      </c>
      <c r="B1097" s="1">
        <v>1.6604924081E9</v>
      </c>
      <c r="C1097" s="1">
        <v>8279.0</v>
      </c>
      <c r="D1097" s="1" t="s">
        <v>2496</v>
      </c>
      <c r="E1097" s="1" t="s">
        <v>2497</v>
      </c>
      <c r="F1097" s="1">
        <v>1.0</v>
      </c>
      <c r="G1097" s="1" t="s">
        <v>1964</v>
      </c>
      <c r="H1097" s="1" t="s">
        <v>350</v>
      </c>
      <c r="I1097" s="1" t="s">
        <v>351</v>
      </c>
      <c r="J1097" s="1" t="s">
        <v>352</v>
      </c>
      <c r="K1097" s="1" t="s">
        <v>1168</v>
      </c>
      <c r="L1097" s="1" t="s">
        <v>349</v>
      </c>
      <c r="M1097" s="1" t="s">
        <v>354</v>
      </c>
      <c r="N1097" s="1">
        <v>1.660492400599999E9</v>
      </c>
      <c r="O1097" s="1">
        <f t="shared" si="1"/>
        <v>0.00349076462</v>
      </c>
      <c r="P1097" s="1">
        <f t="shared" si="2"/>
        <v>3.49076462</v>
      </c>
      <c r="Q1097" s="1">
        <f t="shared" si="3"/>
        <v>2.635493792</v>
      </c>
      <c r="R1097" s="1">
        <f t="shared" si="4"/>
        <v>1283.159333</v>
      </c>
      <c r="S1097" s="1">
        <f t="shared" si="5"/>
        <v>1221.29668</v>
      </c>
      <c r="T1097" s="1">
        <f t="shared" si="6"/>
        <v>121.8364477</v>
      </c>
      <c r="U1097" s="1">
        <f t="shared" si="7"/>
        <v>128.0078605</v>
      </c>
      <c r="V1097" s="1">
        <f t="shared" si="8"/>
        <v>0.1867147024</v>
      </c>
      <c r="W1097" s="1">
        <f t="shared" si="9"/>
        <v>2.922495142</v>
      </c>
      <c r="X1097" s="1">
        <f t="shared" si="10"/>
        <v>0.1803317214</v>
      </c>
      <c r="Y1097" s="1">
        <f t="shared" si="11"/>
        <v>0.1132626329</v>
      </c>
      <c r="Z1097" s="1">
        <f t="shared" si="12"/>
        <v>321.5150208</v>
      </c>
      <c r="AA1097" s="1">
        <f t="shared" si="13"/>
        <v>31.99414021</v>
      </c>
      <c r="AB1097" s="1">
        <f t="shared" si="14"/>
        <v>31.23416</v>
      </c>
      <c r="AC1097" s="1">
        <f t="shared" si="15"/>
        <v>4.571962145</v>
      </c>
      <c r="AD1097" s="1">
        <f t="shared" si="16"/>
        <v>60.07822738</v>
      </c>
      <c r="AE1097" s="1">
        <f t="shared" si="17"/>
        <v>2.711356655</v>
      </c>
      <c r="AF1097" s="1">
        <f t="shared" si="18"/>
        <v>4.513043699</v>
      </c>
      <c r="AG1097" s="1">
        <f t="shared" si="19"/>
        <v>1.86060549</v>
      </c>
      <c r="AH1097" s="1">
        <f t="shared" si="20"/>
        <v>-153.9427197</v>
      </c>
      <c r="AI1097" s="1">
        <f t="shared" si="21"/>
        <v>-35.87375522</v>
      </c>
      <c r="AJ1097" s="1">
        <f t="shared" si="22"/>
        <v>-2.759755536</v>
      </c>
      <c r="AK1097" s="1">
        <f t="shared" si="23"/>
        <v>128.9387903</v>
      </c>
      <c r="AL1097" s="1">
        <f t="shared" si="24"/>
        <v>34.1712562</v>
      </c>
      <c r="AM1097" s="1">
        <f t="shared" si="25"/>
        <v>3.490465344</v>
      </c>
      <c r="AN1097" s="1">
        <f t="shared" si="26"/>
        <v>2.635493792</v>
      </c>
      <c r="AO1097" s="1">
        <v>1384.445953098073</v>
      </c>
      <c r="AP1097" s="1">
        <v>1354.902181818182</v>
      </c>
      <c r="AQ1097" s="1">
        <v>5.138580021934095</v>
      </c>
      <c r="AR1097" s="1">
        <v>64.97153183116835</v>
      </c>
      <c r="AS1097" s="1">
        <f t="shared" si="27"/>
        <v>3.49076462</v>
      </c>
      <c r="AT1097" s="1">
        <v>23.09549425944358</v>
      </c>
      <c r="AU1097" s="1">
        <v>27.16961030303029</v>
      </c>
      <c r="AV1097" s="1">
        <v>-3.828011236286956E-5</v>
      </c>
      <c r="AW1097" s="1">
        <v>82.28873051766035</v>
      </c>
      <c r="AX1097" s="1">
        <v>0.0</v>
      </c>
      <c r="AY1097" s="1">
        <v>0.0</v>
      </c>
      <c r="AZ1097" s="1">
        <f t="shared" si="28"/>
        <v>1</v>
      </c>
      <c r="BA1097" s="1">
        <f t="shared" si="29"/>
        <v>0</v>
      </c>
      <c r="BB1097" s="1">
        <f t="shared" si="30"/>
        <v>51972.06088</v>
      </c>
      <c r="BC1097" s="1">
        <f t="shared" si="31"/>
        <v>1999.99</v>
      </c>
      <c r="BD1097" s="1">
        <f t="shared" si="32"/>
        <v>1681.19192</v>
      </c>
      <c r="BE1097" s="1">
        <f t="shared" si="33"/>
        <v>0.8406001628</v>
      </c>
      <c r="BF1097" s="1">
        <f t="shared" si="34"/>
        <v>0.1607583142</v>
      </c>
      <c r="BG1097" s="1">
        <v>6.0</v>
      </c>
      <c r="BH1097" s="1">
        <v>0.5</v>
      </c>
      <c r="BI1097" s="1" t="s">
        <v>355</v>
      </c>
      <c r="BJ1097" s="1">
        <v>2.0</v>
      </c>
      <c r="BK1097" s="1" t="b">
        <v>1</v>
      </c>
      <c r="BL1097" s="1">
        <v>1.660492400599999E9</v>
      </c>
      <c r="BM1097" s="1">
        <v>1283.159333333333</v>
      </c>
      <c r="BN1097" s="1">
        <v>1329.525333333333</v>
      </c>
      <c r="BO1097" s="1">
        <v>27.17882000000001</v>
      </c>
      <c r="BP1097" s="1">
        <v>23.10534</v>
      </c>
      <c r="BQ1097" s="1">
        <v>1280.568</v>
      </c>
      <c r="BR1097" s="1">
        <v>27.17649333333333</v>
      </c>
      <c r="BS1097" s="1">
        <v>500.1519999999999</v>
      </c>
      <c r="BT1097" s="1">
        <v>99.65983333333332</v>
      </c>
      <c r="BU1097" s="1">
        <v>0.1000773266666667</v>
      </c>
      <c r="BV1097" s="1">
        <v>31.00647333333333</v>
      </c>
      <c r="BW1097" s="1">
        <v>31.23416</v>
      </c>
      <c r="BX1097" s="1">
        <v>999.8999999999999</v>
      </c>
      <c r="BY1097" s="1">
        <v>0.0</v>
      </c>
      <c r="BZ1097" s="1">
        <v>0.0</v>
      </c>
      <c r="CA1097" s="1">
        <v>9993.836000000003</v>
      </c>
      <c r="CB1097" s="1">
        <v>0.0</v>
      </c>
      <c r="CC1097" s="1">
        <v>38.97542000000001</v>
      </c>
      <c r="CD1097" s="1">
        <v>-46.36425333333333</v>
      </c>
      <c r="CE1097" s="1">
        <v>1319.008666666666</v>
      </c>
      <c r="CF1097" s="1">
        <v>1360.970666666667</v>
      </c>
      <c r="CG1097" s="1">
        <v>4.073498666666667</v>
      </c>
      <c r="CH1097" s="1">
        <v>1329.525333333333</v>
      </c>
      <c r="CI1097" s="1">
        <v>23.10534</v>
      </c>
      <c r="CJ1097" s="1">
        <v>2.708637333333333</v>
      </c>
      <c r="CK1097" s="1">
        <v>2.302672666666667</v>
      </c>
      <c r="CL1097" s="1">
        <v>22.33759999999999</v>
      </c>
      <c r="CM1097" s="1">
        <v>19.69509333333333</v>
      </c>
      <c r="CN1097" s="1">
        <v>1999.99</v>
      </c>
      <c r="CO1097" s="1">
        <v>0.9799930000000001</v>
      </c>
      <c r="CP1097" s="1">
        <v>0.0200071</v>
      </c>
      <c r="CQ1097" s="1">
        <v>0.0</v>
      </c>
      <c r="CR1097" s="1">
        <v>3.006733333333333</v>
      </c>
      <c r="CS1097" s="1">
        <v>0.0</v>
      </c>
      <c r="CT1097" s="1">
        <v>33370.49333333333</v>
      </c>
      <c r="CU1097" s="1">
        <v>17412.20666666667</v>
      </c>
      <c r="CV1097" s="1">
        <v>40.875</v>
      </c>
      <c r="CW1097" s="1">
        <v>41.875</v>
      </c>
      <c r="CX1097" s="1">
        <v>40.8708</v>
      </c>
      <c r="CY1097" s="1">
        <v>40.312</v>
      </c>
      <c r="CZ1097" s="1">
        <v>41.0</v>
      </c>
      <c r="DA1097" s="1">
        <v>1959.98</v>
      </c>
      <c r="DB1097" s="1">
        <v>40.01066666666667</v>
      </c>
      <c r="DC1097" s="1">
        <v>0.0</v>
      </c>
      <c r="DD1097" s="1">
        <v>1.660492406E9</v>
      </c>
      <c r="DE1097" s="1">
        <v>0.0</v>
      </c>
      <c r="DF1097" s="1">
        <v>1.6604919246E9</v>
      </c>
      <c r="DG1097" s="1" t="s">
        <v>1965</v>
      </c>
      <c r="DH1097" s="1">
        <v>1.6604919196E9</v>
      </c>
      <c r="DI1097" s="1">
        <v>1.6604919246E9</v>
      </c>
      <c r="DJ1097" s="1">
        <v>26.0</v>
      </c>
      <c r="DK1097" s="1">
        <v>0.565</v>
      </c>
      <c r="DL1097" s="1">
        <v>-0.007</v>
      </c>
      <c r="DM1097" s="1">
        <v>1.335</v>
      </c>
      <c r="DN1097" s="1">
        <v>0.012</v>
      </c>
      <c r="DO1097" s="1">
        <v>400.0</v>
      </c>
      <c r="DP1097" s="1">
        <v>23.0</v>
      </c>
      <c r="DQ1097" s="1">
        <v>0.17</v>
      </c>
      <c r="DR1097" s="1">
        <v>0.02</v>
      </c>
      <c r="DS1097" s="1">
        <v>2.409068677509984</v>
      </c>
      <c r="DT1097" s="1">
        <v>0.5976211234634321</v>
      </c>
      <c r="DU1097" s="1">
        <v>0.1003436210921268</v>
      </c>
      <c r="DV1097" s="1">
        <v>0.0</v>
      </c>
      <c r="DW1097" s="1">
        <v>34.11313864315245</v>
      </c>
      <c r="DX1097" s="1">
        <v>1.770233837975735</v>
      </c>
      <c r="DY1097" s="1">
        <v>0.1738332534662667</v>
      </c>
      <c r="DZ1097" s="1">
        <v>0.0</v>
      </c>
      <c r="EA1097" s="1">
        <v>-46.31256333333334</v>
      </c>
      <c r="EB1097" s="1">
        <v>-3.601636484983258</v>
      </c>
      <c r="EC1097" s="1">
        <v>0.2915006008951308</v>
      </c>
      <c r="ED1097" s="1">
        <v>0.0</v>
      </c>
      <c r="EE1097" s="1">
        <v>1215.979701428985</v>
      </c>
      <c r="EF1097" s="1">
        <v>285.2303170103711</v>
      </c>
      <c r="EG1097" s="1">
        <v>21.27479400268977</v>
      </c>
      <c r="EH1097" s="1">
        <v>0.0</v>
      </c>
      <c r="EI1097" s="1">
        <v>4.06720275</v>
      </c>
      <c r="EJ1097" s="1">
        <v>0.1188088930581563</v>
      </c>
      <c r="EK1097" s="1">
        <v>0.01326327014493415</v>
      </c>
      <c r="EL1097" s="1">
        <v>1.0</v>
      </c>
      <c r="EM1097" s="1">
        <v>1.860369310258562</v>
      </c>
      <c r="EN1097" s="1">
        <v>0.00665973552465473</v>
      </c>
      <c r="EO1097" s="1">
        <v>8.229479341502277E-4</v>
      </c>
      <c r="EP1097" s="1">
        <v>1.0</v>
      </c>
      <c r="EQ1097" s="1">
        <v>2.0</v>
      </c>
      <c r="ER1097" s="1">
        <v>6.0</v>
      </c>
      <c r="ES1097" s="1" t="s">
        <v>384</v>
      </c>
      <c r="ET1097" s="1">
        <v>2.94408</v>
      </c>
      <c r="EU1097" s="1">
        <v>2.80119</v>
      </c>
      <c r="EV1097" s="1">
        <v>0.199129</v>
      </c>
      <c r="EW1097" s="1">
        <v>0.203369</v>
      </c>
      <c r="EX1097" s="1">
        <v>0.118296</v>
      </c>
      <c r="EY1097" s="1">
        <v>0.105555</v>
      </c>
      <c r="EZ1097" s="1">
        <v>16456.4</v>
      </c>
      <c r="FA1097" s="1">
        <v>17166.9</v>
      </c>
      <c r="FB1097" s="1">
        <v>23889.2</v>
      </c>
      <c r="FC1097" s="1">
        <v>25071.1</v>
      </c>
      <c r="FD1097" s="1">
        <v>33713.0</v>
      </c>
      <c r="FE1097" s="1">
        <v>35807.0</v>
      </c>
      <c r="FF1097" s="1">
        <v>43546.6</v>
      </c>
      <c r="FG1097" s="1">
        <v>46341.2</v>
      </c>
      <c r="FH1097" s="1">
        <v>1.98792</v>
      </c>
      <c r="FI1097" s="1">
        <v>1.88582</v>
      </c>
      <c r="FJ1097" s="1">
        <v>0.121325</v>
      </c>
      <c r="FK1097" s="1">
        <v>0.0</v>
      </c>
      <c r="FL1097" s="1">
        <v>29.2678</v>
      </c>
      <c r="FM1097" s="1">
        <v>999.9</v>
      </c>
      <c r="FN1097" s="1">
        <v>61.0</v>
      </c>
      <c r="FO1097" s="1">
        <v>33.9</v>
      </c>
      <c r="FP1097" s="1">
        <v>32.5234</v>
      </c>
      <c r="FQ1097" s="1">
        <v>63.3064</v>
      </c>
      <c r="FR1097" s="1">
        <v>25.3205</v>
      </c>
      <c r="FS1097" s="1">
        <v>1.0</v>
      </c>
      <c r="FT1097" s="1">
        <v>0.269113</v>
      </c>
      <c r="FU1097" s="1">
        <v>0.46259</v>
      </c>
      <c r="FV1097" s="1">
        <v>20.3237</v>
      </c>
      <c r="FW1097" s="1">
        <v>5.2101</v>
      </c>
      <c r="FX1097" s="1">
        <v>11.9072</v>
      </c>
      <c r="FY1097" s="1">
        <v>5.0029</v>
      </c>
      <c r="FZ1097" s="1">
        <v>3.29033</v>
      </c>
      <c r="GA1097" s="1">
        <v>9999.0</v>
      </c>
      <c r="GB1097" s="1">
        <v>9999.0</v>
      </c>
      <c r="GC1097" s="1">
        <v>9999.0</v>
      </c>
      <c r="GD1097" s="1">
        <v>999.9</v>
      </c>
      <c r="GE1097" s="1">
        <v>1.85948</v>
      </c>
      <c r="GF1097" s="1">
        <v>1.85448</v>
      </c>
      <c r="GG1097" s="1">
        <v>1.85763</v>
      </c>
      <c r="GH1097" s="1">
        <v>1.85608</v>
      </c>
      <c r="GI1097" s="1">
        <v>1.85487</v>
      </c>
      <c r="GJ1097" s="1">
        <v>1.85455</v>
      </c>
      <c r="GK1097" s="1">
        <v>1.8532</v>
      </c>
      <c r="GL1097" s="1">
        <v>1.85638</v>
      </c>
      <c r="GM1097" s="1">
        <v>0.0</v>
      </c>
      <c r="GN1097" s="1">
        <v>0.0</v>
      </c>
      <c r="GO1097" s="1">
        <v>0.0</v>
      </c>
      <c r="GP1097" s="1">
        <v>0.0</v>
      </c>
      <c r="GQ1097" s="1" t="s">
        <v>358</v>
      </c>
      <c r="GR1097" s="1" t="s">
        <v>359</v>
      </c>
      <c r="GS1097" s="1" t="s">
        <v>360</v>
      </c>
      <c r="GT1097" s="1" t="s">
        <v>360</v>
      </c>
      <c r="GU1097" s="1" t="s">
        <v>360</v>
      </c>
      <c r="GV1097" s="1" t="s">
        <v>360</v>
      </c>
      <c r="GW1097" s="1">
        <v>0.0</v>
      </c>
      <c r="GX1097" s="1">
        <v>100.0</v>
      </c>
      <c r="GY1097" s="1">
        <v>100.0</v>
      </c>
      <c r="GZ1097" s="1">
        <v>2.63</v>
      </c>
      <c r="HA1097" s="1">
        <v>0.0023</v>
      </c>
      <c r="HB1097" s="1">
        <v>0.4072566870634428</v>
      </c>
      <c r="HC1097" s="1">
        <v>0.002678124759318837</v>
      </c>
      <c r="HD1097" s="1">
        <v>-9.373761146515732E-7</v>
      </c>
      <c r="HE1097" s="1">
        <v>1.391563784175389E-10</v>
      </c>
      <c r="HF1097" s="1">
        <v>-0.08316833377203428</v>
      </c>
      <c r="HG1097" s="1">
        <v>0.01061361004592812</v>
      </c>
      <c r="HH1097" s="1">
        <v>-3.086644042041478E-4</v>
      </c>
      <c r="HI1097" s="1">
        <v>1.24720902217549E-6</v>
      </c>
      <c r="HJ1097" s="1">
        <v>1.0</v>
      </c>
      <c r="HK1097" s="1">
        <v>2093.0</v>
      </c>
      <c r="HL1097" s="1">
        <v>2.0</v>
      </c>
      <c r="HM1097" s="1">
        <v>27.0</v>
      </c>
      <c r="HN1097" s="1">
        <v>8.1</v>
      </c>
      <c r="HO1097" s="1">
        <v>8.1</v>
      </c>
      <c r="HP1097" s="1">
        <v>2.81494</v>
      </c>
      <c r="HQ1097" s="1">
        <v>2.29736</v>
      </c>
      <c r="HR1097" s="1">
        <v>1.4978</v>
      </c>
      <c r="HS1097" s="1">
        <v>2.30225</v>
      </c>
      <c r="HT1097" s="1">
        <v>1.54785</v>
      </c>
      <c r="HU1097" s="1">
        <v>2.3877</v>
      </c>
      <c r="HV1097" s="1">
        <v>36.7654</v>
      </c>
      <c r="HW1097" s="1">
        <v>14.0007</v>
      </c>
      <c r="HX1097" s="1">
        <v>18.0</v>
      </c>
      <c r="HY1097" s="1">
        <v>504.804</v>
      </c>
      <c r="HZ1097" s="1">
        <v>504.37</v>
      </c>
      <c r="IA1097" s="1">
        <v>28.7897</v>
      </c>
      <c r="IB1097" s="1">
        <v>30.5455</v>
      </c>
      <c r="IC1097" s="1">
        <v>30.0004</v>
      </c>
      <c r="ID1097" s="1">
        <v>30.3411</v>
      </c>
      <c r="IE1097" s="1">
        <v>30.4375</v>
      </c>
      <c r="IF1097" s="1">
        <v>56.4082</v>
      </c>
      <c r="IG1097" s="1">
        <v>30.4408</v>
      </c>
      <c r="IH1097" s="1">
        <v>0.0</v>
      </c>
      <c r="II1097" s="1">
        <v>28.7837</v>
      </c>
      <c r="IJ1097" s="1">
        <v>1398.85</v>
      </c>
      <c r="IK1097" s="1">
        <v>23.0221</v>
      </c>
      <c r="IL1097" s="1">
        <v>100.705</v>
      </c>
      <c r="IM1097" s="1">
        <v>100.437</v>
      </c>
      <c r="IN1097" s="1" t="s">
        <v>365</v>
      </c>
    </row>
    <row r="1098" ht="15.75" customHeight="1">
      <c r="A1098" s="1">
        <v>1082.0</v>
      </c>
      <c r="B1098" s="1">
        <v>1.6604924091E9</v>
      </c>
      <c r="C1098" s="1">
        <v>8280.0</v>
      </c>
      <c r="D1098" s="1" t="s">
        <v>2498</v>
      </c>
      <c r="E1098" s="1" t="s">
        <v>2499</v>
      </c>
      <c r="F1098" s="1">
        <v>1.0</v>
      </c>
      <c r="G1098" s="1" t="s">
        <v>1964</v>
      </c>
      <c r="H1098" s="1" t="s">
        <v>350</v>
      </c>
      <c r="I1098" s="1" t="s">
        <v>351</v>
      </c>
      <c r="J1098" s="1" t="s">
        <v>352</v>
      </c>
      <c r="K1098" s="1" t="s">
        <v>1168</v>
      </c>
      <c r="L1098" s="1" t="s">
        <v>349</v>
      </c>
      <c r="M1098" s="1" t="s">
        <v>354</v>
      </c>
      <c r="N1098" s="1">
        <v>1.6604924011E9</v>
      </c>
      <c r="O1098" s="1">
        <f t="shared" si="1"/>
        <v>0.003489937432</v>
      </c>
      <c r="P1098" s="1">
        <f t="shared" si="2"/>
        <v>3.489937432</v>
      </c>
      <c r="Q1098" s="1">
        <f t="shared" si="3"/>
        <v>2.639698041</v>
      </c>
      <c r="R1098" s="1">
        <f t="shared" si="4"/>
        <v>1285.65625</v>
      </c>
      <c r="S1098" s="1">
        <f t="shared" si="5"/>
        <v>1223.670458</v>
      </c>
      <c r="T1098" s="1">
        <f t="shared" si="6"/>
        <v>122.0733178</v>
      </c>
      <c r="U1098" s="1">
        <f t="shared" si="7"/>
        <v>128.2570181</v>
      </c>
      <c r="V1098" s="1">
        <f t="shared" si="8"/>
        <v>0.1866525404</v>
      </c>
      <c r="W1098" s="1">
        <f t="shared" si="9"/>
        <v>2.922344386</v>
      </c>
      <c r="X1098" s="1">
        <f t="shared" si="10"/>
        <v>0.1802734137</v>
      </c>
      <c r="Y1098" s="1">
        <f t="shared" si="11"/>
        <v>0.1132258602</v>
      </c>
      <c r="Z1098" s="1">
        <f t="shared" si="12"/>
        <v>321.5153177</v>
      </c>
      <c r="AA1098" s="1">
        <f t="shared" si="13"/>
        <v>31.99453712</v>
      </c>
      <c r="AB1098" s="1">
        <f t="shared" si="14"/>
        <v>31.23455</v>
      </c>
      <c r="AC1098" s="1">
        <f t="shared" si="15"/>
        <v>4.572063637</v>
      </c>
      <c r="AD1098" s="1">
        <f t="shared" si="16"/>
        <v>60.07644607</v>
      </c>
      <c r="AE1098" s="1">
        <f t="shared" si="17"/>
        <v>2.711296811</v>
      </c>
      <c r="AF1098" s="1">
        <f t="shared" si="18"/>
        <v>4.5130779</v>
      </c>
      <c r="AG1098" s="1">
        <f t="shared" si="19"/>
        <v>1.860766827</v>
      </c>
      <c r="AH1098" s="1">
        <f t="shared" si="20"/>
        <v>-153.9062407</v>
      </c>
      <c r="AI1098" s="1">
        <f t="shared" si="21"/>
        <v>-35.912408</v>
      </c>
      <c r="AJ1098" s="1">
        <f t="shared" si="22"/>
        <v>-2.762878731</v>
      </c>
      <c r="AK1098" s="1">
        <f t="shared" si="23"/>
        <v>128.9337902</v>
      </c>
      <c r="AL1098" s="1">
        <f t="shared" si="24"/>
        <v>34.19201341</v>
      </c>
      <c r="AM1098" s="1">
        <f t="shared" si="25"/>
        <v>3.4902355</v>
      </c>
      <c r="AN1098" s="1">
        <f t="shared" si="26"/>
        <v>2.639698041</v>
      </c>
      <c r="AO1098" s="1">
        <v>1389.663111077312</v>
      </c>
      <c r="AP1098" s="1">
        <v>1360.053575757576</v>
      </c>
      <c r="AQ1098" s="1">
        <v>5.150464122233591</v>
      </c>
      <c r="AR1098" s="1">
        <v>64.97153183116835</v>
      </c>
      <c r="AS1098" s="1">
        <f t="shared" si="27"/>
        <v>3.489937432</v>
      </c>
      <c r="AT1098" s="1">
        <v>23.09586324668811</v>
      </c>
      <c r="AU1098" s="1">
        <v>27.16891757575759</v>
      </c>
      <c r="AV1098" s="1">
        <v>-2.807542406906658E-5</v>
      </c>
      <c r="AW1098" s="1">
        <v>82.28873051766035</v>
      </c>
      <c r="AX1098" s="1">
        <v>0.0</v>
      </c>
      <c r="AY1098" s="1">
        <v>0.0</v>
      </c>
      <c r="AZ1098" s="1">
        <f t="shared" si="28"/>
        <v>1</v>
      </c>
      <c r="BA1098" s="1">
        <f t="shared" si="29"/>
        <v>0</v>
      </c>
      <c r="BB1098" s="1">
        <f t="shared" si="30"/>
        <v>51967.74917</v>
      </c>
      <c r="BC1098" s="1">
        <f t="shared" si="31"/>
        <v>1999.991875</v>
      </c>
      <c r="BD1098" s="1">
        <f t="shared" si="32"/>
        <v>1681.193493</v>
      </c>
      <c r="BE1098" s="1">
        <f t="shared" si="33"/>
        <v>0.8406001616</v>
      </c>
      <c r="BF1098" s="1">
        <f t="shared" si="34"/>
        <v>0.1607583119</v>
      </c>
      <c r="BG1098" s="1">
        <v>6.0</v>
      </c>
      <c r="BH1098" s="1">
        <v>0.5</v>
      </c>
      <c r="BI1098" s="1" t="s">
        <v>355</v>
      </c>
      <c r="BJ1098" s="1">
        <v>2.0</v>
      </c>
      <c r="BK1098" s="1" t="b">
        <v>1</v>
      </c>
      <c r="BL1098" s="1">
        <v>1.6604924011E9</v>
      </c>
      <c r="BM1098" s="1">
        <v>1285.65625</v>
      </c>
      <c r="BN1098" s="1">
        <v>1332.056875</v>
      </c>
      <c r="BO1098" s="1">
        <v>27.17820625</v>
      </c>
      <c r="BP1098" s="1">
        <v>23.105025</v>
      </c>
      <c r="BQ1098" s="1">
        <v>1283.0625</v>
      </c>
      <c r="BR1098" s="1">
        <v>27.175875</v>
      </c>
      <c r="BS1098" s="1">
        <v>500.1560625</v>
      </c>
      <c r="BT1098" s="1">
        <v>99.65988125000001</v>
      </c>
      <c r="BU1098" s="1">
        <v>0.10008030625</v>
      </c>
      <c r="BV1098" s="1">
        <v>31.00660625</v>
      </c>
      <c r="BW1098" s="1">
        <v>31.23455</v>
      </c>
      <c r="BX1098" s="1">
        <v>999.9</v>
      </c>
      <c r="BY1098" s="1">
        <v>0.0</v>
      </c>
      <c r="BZ1098" s="1">
        <v>0.0</v>
      </c>
      <c r="CA1098" s="1">
        <v>9992.971249999999</v>
      </c>
      <c r="CB1098" s="1">
        <v>0.0</v>
      </c>
      <c r="CC1098" s="1">
        <v>38.921075</v>
      </c>
      <c r="CD1098" s="1">
        <v>-46.3988375</v>
      </c>
      <c r="CE1098" s="1">
        <v>1321.574375</v>
      </c>
      <c r="CF1098" s="1">
        <v>1363.56125</v>
      </c>
      <c r="CG1098" s="1">
        <v>4.0731975</v>
      </c>
      <c r="CH1098" s="1">
        <v>1332.056875</v>
      </c>
      <c r="CI1098" s="1">
        <v>23.105025</v>
      </c>
      <c r="CJ1098" s="1">
        <v>2.7085775</v>
      </c>
      <c r="CK1098" s="1">
        <v>2.3026425</v>
      </c>
      <c r="CL1098" s="1">
        <v>22.3372375</v>
      </c>
      <c r="CM1098" s="1">
        <v>19.69488125</v>
      </c>
      <c r="CN1098" s="1">
        <v>1999.991875</v>
      </c>
      <c r="CO1098" s="1">
        <v>0.979993</v>
      </c>
      <c r="CP1098" s="1">
        <v>0.0200071</v>
      </c>
      <c r="CQ1098" s="1">
        <v>0.0</v>
      </c>
      <c r="CR1098" s="1">
        <v>2.9323125</v>
      </c>
      <c r="CS1098" s="1">
        <v>0.0</v>
      </c>
      <c r="CT1098" s="1">
        <v>33369.5125</v>
      </c>
      <c r="CU1098" s="1">
        <v>17412.225</v>
      </c>
      <c r="CV1098" s="1">
        <v>40.875</v>
      </c>
      <c r="CW1098" s="1">
        <v>41.8710625</v>
      </c>
      <c r="CX1098" s="1">
        <v>40.8710625</v>
      </c>
      <c r="CY1098" s="1">
        <v>40.312</v>
      </c>
      <c r="CZ1098" s="1">
        <v>41.0</v>
      </c>
      <c r="DA1098" s="1">
        <v>1959.981875</v>
      </c>
      <c r="DB1098" s="1">
        <v>40.010625</v>
      </c>
      <c r="DC1098" s="1">
        <v>0.0</v>
      </c>
      <c r="DD1098" s="1">
        <v>1.6604924072E9</v>
      </c>
      <c r="DE1098" s="1">
        <v>0.0</v>
      </c>
      <c r="DF1098" s="1">
        <v>1.6604919246E9</v>
      </c>
      <c r="DG1098" s="1" t="s">
        <v>1965</v>
      </c>
      <c r="DH1098" s="1">
        <v>1.6604919196E9</v>
      </c>
      <c r="DI1098" s="1">
        <v>1.6604919246E9</v>
      </c>
      <c r="DJ1098" s="1">
        <v>26.0</v>
      </c>
      <c r="DK1098" s="1">
        <v>0.565</v>
      </c>
      <c r="DL1098" s="1">
        <v>-0.007</v>
      </c>
      <c r="DM1098" s="1">
        <v>1.335</v>
      </c>
      <c r="DN1098" s="1">
        <v>0.012</v>
      </c>
      <c r="DO1098" s="1">
        <v>400.0</v>
      </c>
      <c r="DP1098" s="1">
        <v>23.0</v>
      </c>
      <c r="DQ1098" s="1">
        <v>0.17</v>
      </c>
      <c r="DR1098" s="1">
        <v>0.02</v>
      </c>
      <c r="DS1098" s="1">
        <v>2.421373678681304</v>
      </c>
      <c r="DT1098" s="1">
        <v>1.43168814162488</v>
      </c>
      <c r="DU1098" s="1">
        <v>0.1186095639213421</v>
      </c>
      <c r="DV1098" s="1">
        <v>0.0</v>
      </c>
      <c r="DW1098" s="1">
        <v>34.18054392923182</v>
      </c>
      <c r="DX1098" s="1">
        <v>2.096954283289724</v>
      </c>
      <c r="DY1098" s="1">
        <v>0.1940265117941205</v>
      </c>
      <c r="DZ1098" s="1">
        <v>0.0</v>
      </c>
      <c r="EA1098" s="1">
        <v>-46.39841612903226</v>
      </c>
      <c r="EB1098" s="1">
        <v>-3.898470967741842</v>
      </c>
      <c r="EC1098" s="1">
        <v>0.3199903346290064</v>
      </c>
      <c r="ED1098" s="1">
        <v>0.0</v>
      </c>
      <c r="EE1098" s="1">
        <v>1224.339967601979</v>
      </c>
      <c r="EF1098" s="1">
        <v>277.6872984707583</v>
      </c>
      <c r="EG1098" s="1">
        <v>20.03602728803449</v>
      </c>
      <c r="EH1098" s="1">
        <v>0.0</v>
      </c>
      <c r="EI1098" s="1">
        <v>4.068246341463415</v>
      </c>
      <c r="EJ1098" s="1">
        <v>0.09868766550522394</v>
      </c>
      <c r="EK1098" s="1">
        <v>0.01254563625545296</v>
      </c>
      <c r="EL1098" s="1">
        <v>1.0</v>
      </c>
      <c r="EM1098" s="1">
        <v>1.860649931985139</v>
      </c>
      <c r="EN1098" s="1">
        <v>0.01298742309454844</v>
      </c>
      <c r="EO1098" s="1">
        <v>0.001157671385819075</v>
      </c>
      <c r="EP1098" s="1">
        <v>1.0</v>
      </c>
      <c r="EQ1098" s="1">
        <v>2.0</v>
      </c>
      <c r="ER1098" s="1">
        <v>6.0</v>
      </c>
      <c r="ES1098" s="1" t="s">
        <v>384</v>
      </c>
      <c r="ET1098" s="1">
        <v>2.94415</v>
      </c>
      <c r="EU1098" s="1">
        <v>2.80108</v>
      </c>
      <c r="EV1098" s="1">
        <v>0.199591</v>
      </c>
      <c r="EW1098" s="1">
        <v>0.20382</v>
      </c>
      <c r="EX1098" s="1">
        <v>0.118293</v>
      </c>
      <c r="EY1098" s="1">
        <v>0.105562</v>
      </c>
      <c r="EZ1098" s="1">
        <v>16446.8</v>
      </c>
      <c r="FA1098" s="1">
        <v>17157.0</v>
      </c>
      <c r="FB1098" s="1">
        <v>23889.0</v>
      </c>
      <c r="FC1098" s="1">
        <v>25070.9</v>
      </c>
      <c r="FD1098" s="1">
        <v>33713.1</v>
      </c>
      <c r="FE1098" s="1">
        <v>35806.4</v>
      </c>
      <c r="FF1098" s="1">
        <v>43546.5</v>
      </c>
      <c r="FG1098" s="1">
        <v>46340.8</v>
      </c>
      <c r="FH1098" s="1">
        <v>1.98802</v>
      </c>
      <c r="FI1098" s="1">
        <v>1.88568</v>
      </c>
      <c r="FJ1098" s="1">
        <v>0.121132</v>
      </c>
      <c r="FK1098" s="1">
        <v>0.0</v>
      </c>
      <c r="FL1098" s="1">
        <v>29.2684</v>
      </c>
      <c r="FM1098" s="1">
        <v>999.9</v>
      </c>
      <c r="FN1098" s="1">
        <v>61.0</v>
      </c>
      <c r="FO1098" s="1">
        <v>33.9</v>
      </c>
      <c r="FP1098" s="1">
        <v>32.5217</v>
      </c>
      <c r="FQ1098" s="1">
        <v>63.4764</v>
      </c>
      <c r="FR1098" s="1">
        <v>24.9679</v>
      </c>
      <c r="FS1098" s="1">
        <v>1.0</v>
      </c>
      <c r="FT1098" s="1">
        <v>0.26924</v>
      </c>
      <c r="FU1098" s="1">
        <v>0.466691</v>
      </c>
      <c r="FV1098" s="1">
        <v>20.3237</v>
      </c>
      <c r="FW1098" s="1">
        <v>5.2101</v>
      </c>
      <c r="FX1098" s="1">
        <v>11.9069</v>
      </c>
      <c r="FY1098" s="1">
        <v>5.0028</v>
      </c>
      <c r="FZ1098" s="1">
        <v>3.29035</v>
      </c>
      <c r="GA1098" s="1">
        <v>9999.0</v>
      </c>
      <c r="GB1098" s="1">
        <v>9999.0</v>
      </c>
      <c r="GC1098" s="1">
        <v>9999.0</v>
      </c>
      <c r="GD1098" s="1">
        <v>999.9</v>
      </c>
      <c r="GE1098" s="1">
        <v>1.85951</v>
      </c>
      <c r="GF1098" s="1">
        <v>1.85449</v>
      </c>
      <c r="GG1098" s="1">
        <v>1.85762</v>
      </c>
      <c r="GH1098" s="1">
        <v>1.85608</v>
      </c>
      <c r="GI1098" s="1">
        <v>1.85487</v>
      </c>
      <c r="GJ1098" s="1">
        <v>1.85455</v>
      </c>
      <c r="GK1098" s="1">
        <v>1.8532</v>
      </c>
      <c r="GL1098" s="1">
        <v>1.85638</v>
      </c>
      <c r="GM1098" s="1">
        <v>0.0</v>
      </c>
      <c r="GN1098" s="1">
        <v>0.0</v>
      </c>
      <c r="GO1098" s="1">
        <v>0.0</v>
      </c>
      <c r="GP1098" s="1">
        <v>0.0</v>
      </c>
      <c r="GQ1098" s="1" t="s">
        <v>358</v>
      </c>
      <c r="GR1098" s="1" t="s">
        <v>359</v>
      </c>
      <c r="GS1098" s="1" t="s">
        <v>360</v>
      </c>
      <c r="GT1098" s="1" t="s">
        <v>360</v>
      </c>
      <c r="GU1098" s="1" t="s">
        <v>360</v>
      </c>
      <c r="GV1098" s="1" t="s">
        <v>360</v>
      </c>
      <c r="GW1098" s="1">
        <v>0.0</v>
      </c>
      <c r="GX1098" s="1">
        <v>100.0</v>
      </c>
      <c r="GY1098" s="1">
        <v>100.0</v>
      </c>
      <c r="GZ1098" s="1">
        <v>2.63</v>
      </c>
      <c r="HA1098" s="1">
        <v>0.0023</v>
      </c>
      <c r="HB1098" s="1">
        <v>0.4072566870634428</v>
      </c>
      <c r="HC1098" s="1">
        <v>0.002678124759318837</v>
      </c>
      <c r="HD1098" s="1">
        <v>-9.373761146515732E-7</v>
      </c>
      <c r="HE1098" s="1">
        <v>1.391563784175389E-10</v>
      </c>
      <c r="HF1098" s="1">
        <v>-0.08316833377203428</v>
      </c>
      <c r="HG1098" s="1">
        <v>0.01061361004592812</v>
      </c>
      <c r="HH1098" s="1">
        <v>-3.086644042041478E-4</v>
      </c>
      <c r="HI1098" s="1">
        <v>1.24720902217549E-6</v>
      </c>
      <c r="HJ1098" s="1">
        <v>1.0</v>
      </c>
      <c r="HK1098" s="1">
        <v>2093.0</v>
      </c>
      <c r="HL1098" s="1">
        <v>2.0</v>
      </c>
      <c r="HM1098" s="1">
        <v>27.0</v>
      </c>
      <c r="HN1098" s="1">
        <v>8.2</v>
      </c>
      <c r="HO1098" s="1">
        <v>8.1</v>
      </c>
      <c r="HP1098" s="1">
        <v>2.82104</v>
      </c>
      <c r="HQ1098" s="1">
        <v>2.30103</v>
      </c>
      <c r="HR1098" s="1">
        <v>1.4978</v>
      </c>
      <c r="HS1098" s="1">
        <v>2.30225</v>
      </c>
      <c r="HT1098" s="1">
        <v>1.54785</v>
      </c>
      <c r="HU1098" s="1">
        <v>2.27905</v>
      </c>
      <c r="HV1098" s="1">
        <v>36.7892</v>
      </c>
      <c r="HW1098" s="1">
        <v>14.0007</v>
      </c>
      <c r="HX1098" s="1">
        <v>18.0</v>
      </c>
      <c r="HY1098" s="1">
        <v>504.869</v>
      </c>
      <c r="HZ1098" s="1">
        <v>504.275</v>
      </c>
      <c r="IA1098" s="1">
        <v>28.7881</v>
      </c>
      <c r="IB1098" s="1">
        <v>30.5461</v>
      </c>
      <c r="IC1098" s="1">
        <v>30.0005</v>
      </c>
      <c r="ID1098" s="1">
        <v>30.3417</v>
      </c>
      <c r="IE1098" s="1">
        <v>30.4382</v>
      </c>
      <c r="IF1098" s="1">
        <v>56.5179</v>
      </c>
      <c r="IG1098" s="1">
        <v>30.7159</v>
      </c>
      <c r="IH1098" s="1">
        <v>0.0</v>
      </c>
      <c r="II1098" s="1">
        <v>28.7837</v>
      </c>
      <c r="IJ1098" s="1">
        <v>1398.85</v>
      </c>
      <c r="IK1098" s="1">
        <v>23.0226</v>
      </c>
      <c r="IL1098" s="1">
        <v>100.705</v>
      </c>
      <c r="IM1098" s="1">
        <v>100.436</v>
      </c>
      <c r="IN1098" s="1" t="s">
        <v>365</v>
      </c>
    </row>
    <row r="1099" ht="15.75" customHeight="1">
      <c r="A1099" s="1">
        <v>1083.0</v>
      </c>
      <c r="B1099" s="1">
        <v>1.6604924101E9</v>
      </c>
      <c r="C1099" s="1">
        <v>8281.0</v>
      </c>
      <c r="D1099" s="1" t="s">
        <v>2500</v>
      </c>
      <c r="E1099" s="1" t="s">
        <v>2501</v>
      </c>
      <c r="F1099" s="1">
        <v>1.0</v>
      </c>
      <c r="G1099" s="1" t="s">
        <v>1964</v>
      </c>
      <c r="H1099" s="1" t="s">
        <v>350</v>
      </c>
      <c r="I1099" s="1" t="s">
        <v>351</v>
      </c>
      <c r="J1099" s="1" t="s">
        <v>352</v>
      </c>
      <c r="K1099" s="1" t="s">
        <v>1168</v>
      </c>
      <c r="L1099" s="1" t="s">
        <v>349</v>
      </c>
      <c r="M1099" s="1" t="s">
        <v>354</v>
      </c>
      <c r="N1099" s="1">
        <v>1.660492402599999E9</v>
      </c>
      <c r="O1099" s="1">
        <f t="shared" si="1"/>
        <v>0.003487854774</v>
      </c>
      <c r="P1099" s="1">
        <f t="shared" si="2"/>
        <v>3.487854774</v>
      </c>
      <c r="Q1099" s="1">
        <f t="shared" si="3"/>
        <v>2.599659771</v>
      </c>
      <c r="R1099" s="1">
        <f t="shared" si="4"/>
        <v>1293.144</v>
      </c>
      <c r="S1099" s="1">
        <f t="shared" si="5"/>
        <v>1231.259018</v>
      </c>
      <c r="T1099" s="1">
        <f t="shared" si="6"/>
        <v>122.8306687</v>
      </c>
      <c r="U1099" s="1">
        <f t="shared" si="7"/>
        <v>129.004328</v>
      </c>
      <c r="V1099" s="1">
        <f t="shared" si="8"/>
        <v>0.1865169268</v>
      </c>
      <c r="W1099" s="1">
        <f t="shared" si="9"/>
        <v>2.922296238</v>
      </c>
      <c r="X1099" s="1">
        <f t="shared" si="10"/>
        <v>0.180146795</v>
      </c>
      <c r="Y1099" s="1">
        <f t="shared" si="11"/>
        <v>0.1131459535</v>
      </c>
      <c r="Z1099" s="1">
        <f t="shared" si="12"/>
        <v>321.5155528</v>
      </c>
      <c r="AA1099" s="1">
        <f t="shared" si="13"/>
        <v>31.99564835</v>
      </c>
      <c r="AB1099" s="1">
        <f t="shared" si="14"/>
        <v>31.23484</v>
      </c>
      <c r="AC1099" s="1">
        <f t="shared" si="15"/>
        <v>4.572139107</v>
      </c>
      <c r="AD1099" s="1">
        <f t="shared" si="16"/>
        <v>60.07174311</v>
      </c>
      <c r="AE1099" s="1">
        <f t="shared" si="17"/>
        <v>2.711170158</v>
      </c>
      <c r="AF1099" s="1">
        <f t="shared" si="18"/>
        <v>4.513220388</v>
      </c>
      <c r="AG1099" s="1">
        <f t="shared" si="19"/>
        <v>1.86096895</v>
      </c>
      <c r="AH1099" s="1">
        <f t="shared" si="20"/>
        <v>-153.8143955</v>
      </c>
      <c r="AI1099" s="1">
        <f t="shared" si="21"/>
        <v>-35.87026334</v>
      </c>
      <c r="AJ1099" s="1">
        <f t="shared" si="22"/>
        <v>-2.759693333</v>
      </c>
      <c r="AK1099" s="1">
        <f t="shared" si="23"/>
        <v>129.0712006</v>
      </c>
      <c r="AL1099" s="1">
        <f t="shared" si="24"/>
        <v>34.23821652</v>
      </c>
      <c r="AM1099" s="1">
        <f t="shared" si="25"/>
        <v>3.491939814</v>
      </c>
      <c r="AN1099" s="1">
        <f t="shared" si="26"/>
        <v>2.599659771</v>
      </c>
      <c r="AO1099" s="1">
        <v>1394.833359254139</v>
      </c>
      <c r="AP1099" s="1">
        <v>1365.231393939394</v>
      </c>
      <c r="AQ1099" s="1">
        <v>5.158675334805264</v>
      </c>
      <c r="AR1099" s="1">
        <v>64.97153183116835</v>
      </c>
      <c r="AS1099" s="1">
        <f t="shared" si="27"/>
        <v>3.487854774</v>
      </c>
      <c r="AT1099" s="1">
        <v>23.09698907786932</v>
      </c>
      <c r="AU1099" s="1">
        <v>27.16751393939393</v>
      </c>
      <c r="AV1099" s="1">
        <v>-2.153926343900054E-5</v>
      </c>
      <c r="AW1099" s="1">
        <v>82.28873051766035</v>
      </c>
      <c r="AX1099" s="1">
        <v>0.0</v>
      </c>
      <c r="AY1099" s="1">
        <v>0.0</v>
      </c>
      <c r="AZ1099" s="1">
        <f t="shared" si="28"/>
        <v>1</v>
      </c>
      <c r="BA1099" s="1">
        <f t="shared" si="29"/>
        <v>0</v>
      </c>
      <c r="BB1099" s="1">
        <f t="shared" si="30"/>
        <v>51966.29019</v>
      </c>
      <c r="BC1099" s="1">
        <f t="shared" si="31"/>
        <v>1999.993333</v>
      </c>
      <c r="BD1099" s="1">
        <f t="shared" si="32"/>
        <v>1681.19472</v>
      </c>
      <c r="BE1099" s="1">
        <f t="shared" si="33"/>
        <v>0.8406001618</v>
      </c>
      <c r="BF1099" s="1">
        <f t="shared" si="34"/>
        <v>0.1607583123</v>
      </c>
      <c r="BG1099" s="1">
        <v>6.0</v>
      </c>
      <c r="BH1099" s="1">
        <v>0.5</v>
      </c>
      <c r="BI1099" s="1" t="s">
        <v>355</v>
      </c>
      <c r="BJ1099" s="1">
        <v>2.0</v>
      </c>
      <c r="BK1099" s="1" t="b">
        <v>1</v>
      </c>
      <c r="BL1099" s="1">
        <v>1.660492402599999E9</v>
      </c>
      <c r="BM1099" s="1">
        <v>1293.144</v>
      </c>
      <c r="BN1099" s="1">
        <v>1339.633333333333</v>
      </c>
      <c r="BO1099" s="1">
        <v>27.17686666666667</v>
      </c>
      <c r="BP1099" s="1">
        <v>23.10175333333333</v>
      </c>
      <c r="BQ1099" s="1">
        <v>1290.543333333334</v>
      </c>
      <c r="BR1099" s="1">
        <v>27.17452666666666</v>
      </c>
      <c r="BS1099" s="1">
        <v>500.1637333333332</v>
      </c>
      <c r="BT1099" s="1">
        <v>99.66015333333331</v>
      </c>
      <c r="BU1099" s="1">
        <v>0.1000651933333333</v>
      </c>
      <c r="BV1099" s="1">
        <v>31.00716</v>
      </c>
      <c r="BW1099" s="1">
        <v>31.23484</v>
      </c>
      <c r="BX1099" s="1">
        <v>999.8999999999999</v>
      </c>
      <c r="BY1099" s="1">
        <v>0.0</v>
      </c>
      <c r="BZ1099" s="1">
        <v>0.0</v>
      </c>
      <c r="CA1099" s="1">
        <v>9992.669333333333</v>
      </c>
      <c r="CB1099" s="1">
        <v>0.0</v>
      </c>
      <c r="CC1099" s="1">
        <v>39.2257</v>
      </c>
      <c r="CD1099" s="1">
        <v>-46.48758666666667</v>
      </c>
      <c r="CE1099" s="1">
        <v>1329.269333333334</v>
      </c>
      <c r="CF1099" s="1">
        <v>1371.312</v>
      </c>
      <c r="CG1099" s="1">
        <v>4.075127333333334</v>
      </c>
      <c r="CH1099" s="1">
        <v>1339.633333333333</v>
      </c>
      <c r="CI1099" s="1">
        <v>23.10175333333333</v>
      </c>
      <c r="CJ1099" s="1">
        <v>2.708452</v>
      </c>
      <c r="CK1099" s="1">
        <v>2.302323333333334</v>
      </c>
      <c r="CL1099" s="1">
        <v>22.33647333333333</v>
      </c>
      <c r="CM1099" s="1">
        <v>19.69264666666667</v>
      </c>
      <c r="CN1099" s="1">
        <v>1999.993333333333</v>
      </c>
      <c r="CO1099" s="1">
        <v>0.9799930000000001</v>
      </c>
      <c r="CP1099" s="1">
        <v>0.0200071</v>
      </c>
      <c r="CQ1099" s="1">
        <v>0.0</v>
      </c>
      <c r="CR1099" s="1">
        <v>2.869533333333333</v>
      </c>
      <c r="CS1099" s="1">
        <v>0.0</v>
      </c>
      <c r="CT1099" s="1">
        <v>33366.35333333333</v>
      </c>
      <c r="CU1099" s="1">
        <v>17412.24</v>
      </c>
      <c r="CV1099" s="1">
        <v>40.875</v>
      </c>
      <c r="CW1099" s="1">
        <v>41.8666</v>
      </c>
      <c r="CX1099" s="1">
        <v>40.8708</v>
      </c>
      <c r="CY1099" s="1">
        <v>40.312</v>
      </c>
      <c r="CZ1099" s="1">
        <v>41.0</v>
      </c>
      <c r="DA1099" s="1">
        <v>1959.983333333333</v>
      </c>
      <c r="DB1099" s="1">
        <v>40.01066666666667</v>
      </c>
      <c r="DC1099" s="1">
        <v>0.0</v>
      </c>
      <c r="DD1099" s="1">
        <v>1.6604924084E9</v>
      </c>
      <c r="DE1099" s="1">
        <v>0.0</v>
      </c>
      <c r="DF1099" s="1">
        <v>1.6604919246E9</v>
      </c>
      <c r="DG1099" s="1" t="s">
        <v>1965</v>
      </c>
      <c r="DH1099" s="1">
        <v>1.6604919196E9</v>
      </c>
      <c r="DI1099" s="1">
        <v>1.6604919246E9</v>
      </c>
      <c r="DJ1099" s="1">
        <v>26.0</v>
      </c>
      <c r="DK1099" s="1">
        <v>0.565</v>
      </c>
      <c r="DL1099" s="1">
        <v>-0.007</v>
      </c>
      <c r="DM1099" s="1">
        <v>1.335</v>
      </c>
      <c r="DN1099" s="1">
        <v>0.012</v>
      </c>
      <c r="DO1099" s="1">
        <v>400.0</v>
      </c>
      <c r="DP1099" s="1">
        <v>23.0</v>
      </c>
      <c r="DQ1099" s="1">
        <v>0.17</v>
      </c>
      <c r="DR1099" s="1">
        <v>0.02</v>
      </c>
      <c r="DS1099" s="1">
        <v>2.43798678480023</v>
      </c>
      <c r="DT1099" s="1">
        <v>1.488628081933704</v>
      </c>
      <c r="DU1099" s="1">
        <v>0.1245620135350862</v>
      </c>
      <c r="DV1099" s="1">
        <v>0.0</v>
      </c>
      <c r="DW1099" s="1">
        <v>34.21285028260741</v>
      </c>
      <c r="DX1099" s="1">
        <v>2.303666663644895</v>
      </c>
      <c r="DY1099" s="1">
        <v>0.2044957201747666</v>
      </c>
      <c r="DZ1099" s="1">
        <v>0.0</v>
      </c>
      <c r="EA1099" s="1">
        <v>-46.4606935483871</v>
      </c>
      <c r="EB1099" s="1">
        <v>-4.117456451612773</v>
      </c>
      <c r="EC1099" s="1">
        <v>0.3341020434571563</v>
      </c>
      <c r="ED1099" s="1">
        <v>0.0</v>
      </c>
      <c r="EE1099" s="1">
        <v>1228.992250226288</v>
      </c>
      <c r="EF1099" s="1">
        <v>276.8658386113395</v>
      </c>
      <c r="EG1099" s="1">
        <v>19.97647871855566</v>
      </c>
      <c r="EH1099" s="1">
        <v>0.0</v>
      </c>
      <c r="EI1099" s="1">
        <v>4.06906756097561</v>
      </c>
      <c r="EJ1099" s="1">
        <v>0.0800690592334395</v>
      </c>
      <c r="EK1099" s="1">
        <v>0.01181697038894117</v>
      </c>
      <c r="EL1099" s="1">
        <v>1.0</v>
      </c>
      <c r="EM1099" s="1">
        <v>1.860827759705837</v>
      </c>
      <c r="EN1099" s="1">
        <v>0.0160505281855707</v>
      </c>
      <c r="EO1099" s="1">
        <v>0.001293600024421933</v>
      </c>
      <c r="EP1099" s="1">
        <v>1.0</v>
      </c>
      <c r="EQ1099" s="1">
        <v>2.0</v>
      </c>
      <c r="ER1099" s="1">
        <v>6.0</v>
      </c>
      <c r="ES1099" s="1" t="s">
        <v>384</v>
      </c>
      <c r="ET1099" s="1">
        <v>2.94396</v>
      </c>
      <c r="EU1099" s="1">
        <v>2.80099</v>
      </c>
      <c r="EV1099" s="1">
        <v>0.200048</v>
      </c>
      <c r="EW1099" s="1">
        <v>0.204285</v>
      </c>
      <c r="EX1099" s="1">
        <v>0.118288</v>
      </c>
      <c r="EY1099" s="1">
        <v>0.105569</v>
      </c>
      <c r="EZ1099" s="1">
        <v>16437.4</v>
      </c>
      <c r="FA1099" s="1">
        <v>17146.8</v>
      </c>
      <c r="FB1099" s="1">
        <v>23889.1</v>
      </c>
      <c r="FC1099" s="1">
        <v>25070.6</v>
      </c>
      <c r="FD1099" s="1">
        <v>33713.3</v>
      </c>
      <c r="FE1099" s="1">
        <v>35805.9</v>
      </c>
      <c r="FF1099" s="1">
        <v>43546.5</v>
      </c>
      <c r="FG1099" s="1">
        <v>46340.5</v>
      </c>
      <c r="FH1099" s="1">
        <v>1.98795</v>
      </c>
      <c r="FI1099" s="1">
        <v>1.8858</v>
      </c>
      <c r="FJ1099" s="1">
        <v>0.12121</v>
      </c>
      <c r="FK1099" s="1">
        <v>0.0</v>
      </c>
      <c r="FL1099" s="1">
        <v>29.269</v>
      </c>
      <c r="FM1099" s="1">
        <v>999.9</v>
      </c>
      <c r="FN1099" s="1">
        <v>61.0</v>
      </c>
      <c r="FO1099" s="1">
        <v>33.9</v>
      </c>
      <c r="FP1099" s="1">
        <v>32.5193</v>
      </c>
      <c r="FQ1099" s="1">
        <v>63.7064</v>
      </c>
      <c r="FR1099" s="1">
        <v>25.6931</v>
      </c>
      <c r="FS1099" s="1">
        <v>1.0</v>
      </c>
      <c r="FT1099" s="1">
        <v>0.269329</v>
      </c>
      <c r="FU1099" s="1">
        <v>0.47006</v>
      </c>
      <c r="FV1099" s="1">
        <v>20.3237</v>
      </c>
      <c r="FW1099" s="1">
        <v>5.2104</v>
      </c>
      <c r="FX1099" s="1">
        <v>11.9065</v>
      </c>
      <c r="FY1099" s="1">
        <v>5.0028</v>
      </c>
      <c r="FZ1099" s="1">
        <v>3.2904</v>
      </c>
      <c r="GA1099" s="1">
        <v>9999.0</v>
      </c>
      <c r="GB1099" s="1">
        <v>9999.0</v>
      </c>
      <c r="GC1099" s="1">
        <v>9999.0</v>
      </c>
      <c r="GD1099" s="1">
        <v>999.9</v>
      </c>
      <c r="GE1099" s="1">
        <v>1.85953</v>
      </c>
      <c r="GF1099" s="1">
        <v>1.85451</v>
      </c>
      <c r="GG1099" s="1">
        <v>1.85762</v>
      </c>
      <c r="GH1099" s="1">
        <v>1.85609</v>
      </c>
      <c r="GI1099" s="1">
        <v>1.85488</v>
      </c>
      <c r="GJ1099" s="1">
        <v>1.85456</v>
      </c>
      <c r="GK1099" s="1">
        <v>1.85321</v>
      </c>
      <c r="GL1099" s="1">
        <v>1.85638</v>
      </c>
      <c r="GM1099" s="1">
        <v>0.0</v>
      </c>
      <c r="GN1099" s="1">
        <v>0.0</v>
      </c>
      <c r="GO1099" s="1">
        <v>0.0</v>
      </c>
      <c r="GP1099" s="1">
        <v>0.0</v>
      </c>
      <c r="GQ1099" s="1" t="s">
        <v>358</v>
      </c>
      <c r="GR1099" s="1" t="s">
        <v>359</v>
      </c>
      <c r="GS1099" s="1" t="s">
        <v>360</v>
      </c>
      <c r="GT1099" s="1" t="s">
        <v>360</v>
      </c>
      <c r="GU1099" s="1" t="s">
        <v>360</v>
      </c>
      <c r="GV1099" s="1" t="s">
        <v>360</v>
      </c>
      <c r="GW1099" s="1">
        <v>0.0</v>
      </c>
      <c r="GX1099" s="1">
        <v>100.0</v>
      </c>
      <c r="GY1099" s="1">
        <v>100.0</v>
      </c>
      <c r="GZ1099" s="1">
        <v>2.64</v>
      </c>
      <c r="HA1099" s="1">
        <v>0.0024</v>
      </c>
      <c r="HB1099" s="1">
        <v>0.4072566870634428</v>
      </c>
      <c r="HC1099" s="1">
        <v>0.002678124759318837</v>
      </c>
      <c r="HD1099" s="1">
        <v>-9.373761146515732E-7</v>
      </c>
      <c r="HE1099" s="1">
        <v>1.391563784175389E-10</v>
      </c>
      <c r="HF1099" s="1">
        <v>-0.08316833377203428</v>
      </c>
      <c r="HG1099" s="1">
        <v>0.01061361004592812</v>
      </c>
      <c r="HH1099" s="1">
        <v>-3.086644042041478E-4</v>
      </c>
      <c r="HI1099" s="1">
        <v>1.24720902217549E-6</v>
      </c>
      <c r="HJ1099" s="1">
        <v>1.0</v>
      </c>
      <c r="HK1099" s="1">
        <v>2093.0</v>
      </c>
      <c r="HL1099" s="1">
        <v>2.0</v>
      </c>
      <c r="HM1099" s="1">
        <v>27.0</v>
      </c>
      <c r="HN1099" s="1">
        <v>8.2</v>
      </c>
      <c r="HO1099" s="1">
        <v>8.1</v>
      </c>
      <c r="HP1099" s="1">
        <v>2.83081</v>
      </c>
      <c r="HQ1099" s="1">
        <v>2.27661</v>
      </c>
      <c r="HR1099" s="1">
        <v>1.4978</v>
      </c>
      <c r="HS1099" s="1">
        <v>2.30225</v>
      </c>
      <c r="HT1099" s="1">
        <v>1.54785</v>
      </c>
      <c r="HU1099" s="1">
        <v>2.3645</v>
      </c>
      <c r="HV1099" s="1">
        <v>36.7892</v>
      </c>
      <c r="HW1099" s="1">
        <v>13.9919</v>
      </c>
      <c r="HX1099" s="1">
        <v>18.0</v>
      </c>
      <c r="HY1099" s="1">
        <v>504.825</v>
      </c>
      <c r="HZ1099" s="1">
        <v>504.365</v>
      </c>
      <c r="IA1099" s="1">
        <v>28.7863</v>
      </c>
      <c r="IB1099" s="1">
        <v>30.5468</v>
      </c>
      <c r="IC1099" s="1">
        <v>30.0004</v>
      </c>
      <c r="ID1099" s="1">
        <v>30.3418</v>
      </c>
      <c r="IE1099" s="1">
        <v>30.4389</v>
      </c>
      <c r="IF1099" s="1">
        <v>56.7421</v>
      </c>
      <c r="IG1099" s="1">
        <v>30.7159</v>
      </c>
      <c r="IH1099" s="1">
        <v>0.0</v>
      </c>
      <c r="II1099" s="1">
        <v>28.7837</v>
      </c>
      <c r="IJ1099" s="1">
        <v>1408.86</v>
      </c>
      <c r="IK1099" s="1">
        <v>23.0206</v>
      </c>
      <c r="IL1099" s="1">
        <v>100.705</v>
      </c>
      <c r="IM1099" s="1">
        <v>100.435</v>
      </c>
      <c r="IN1099" s="1" t="s">
        <v>365</v>
      </c>
    </row>
    <row r="1100" ht="15.75" customHeight="1">
      <c r="A1100" s="1">
        <v>1084.0</v>
      </c>
      <c r="B1100" s="1">
        <v>1.6604924111E9</v>
      </c>
      <c r="C1100" s="1">
        <v>8282.0</v>
      </c>
      <c r="D1100" s="1" t="s">
        <v>2502</v>
      </c>
      <c r="E1100" s="1" t="s">
        <v>2503</v>
      </c>
      <c r="F1100" s="1">
        <v>1.0</v>
      </c>
      <c r="G1100" s="1" t="s">
        <v>1964</v>
      </c>
      <c r="H1100" s="1" t="s">
        <v>350</v>
      </c>
      <c r="I1100" s="1" t="s">
        <v>351</v>
      </c>
      <c r="J1100" s="1" t="s">
        <v>352</v>
      </c>
      <c r="K1100" s="1" t="s">
        <v>1168</v>
      </c>
      <c r="L1100" s="1" t="s">
        <v>349</v>
      </c>
      <c r="M1100" s="1" t="s">
        <v>354</v>
      </c>
      <c r="N1100" s="1">
        <v>1.6604924031E9</v>
      </c>
      <c r="O1100" s="1">
        <f t="shared" si="1"/>
        <v>0.003485506656</v>
      </c>
      <c r="P1100" s="1">
        <f t="shared" si="2"/>
        <v>3.485506656</v>
      </c>
      <c r="Q1100" s="1">
        <f t="shared" si="3"/>
        <v>2.599210678</v>
      </c>
      <c r="R1100" s="1">
        <f t="shared" si="4"/>
        <v>1295.645</v>
      </c>
      <c r="S1100" s="1">
        <f t="shared" si="5"/>
        <v>1233.668594</v>
      </c>
      <c r="T1100" s="1">
        <f t="shared" si="6"/>
        <v>123.0710829</v>
      </c>
      <c r="U1100" s="1">
        <f t="shared" si="7"/>
        <v>129.2538644</v>
      </c>
      <c r="V1100" s="1">
        <f t="shared" si="8"/>
        <v>0.1863747546</v>
      </c>
      <c r="W1100" s="1">
        <f t="shared" si="9"/>
        <v>2.922144204</v>
      </c>
      <c r="X1100" s="1">
        <f t="shared" si="10"/>
        <v>0.1800138334</v>
      </c>
      <c r="Y1100" s="1">
        <f t="shared" si="11"/>
        <v>0.1130620635</v>
      </c>
      <c r="Z1100" s="1">
        <f t="shared" si="12"/>
        <v>321.515617</v>
      </c>
      <c r="AA1100" s="1">
        <f t="shared" si="13"/>
        <v>31.99633437</v>
      </c>
      <c r="AB1100" s="1">
        <f t="shared" si="14"/>
        <v>31.235075</v>
      </c>
      <c r="AC1100" s="1">
        <f t="shared" si="15"/>
        <v>4.572200265</v>
      </c>
      <c r="AD1100" s="1">
        <f t="shared" si="16"/>
        <v>60.07031642</v>
      </c>
      <c r="AE1100" s="1">
        <f t="shared" si="17"/>
        <v>2.711110019</v>
      </c>
      <c r="AF1100" s="1">
        <f t="shared" si="18"/>
        <v>4.513227465</v>
      </c>
      <c r="AG1100" s="1">
        <f t="shared" si="19"/>
        <v>1.861090246</v>
      </c>
      <c r="AH1100" s="1">
        <f t="shared" si="20"/>
        <v>-153.7108435</v>
      </c>
      <c r="AI1100" s="1">
        <f t="shared" si="21"/>
        <v>-35.90108644</v>
      </c>
      <c r="AJ1100" s="1">
        <f t="shared" si="22"/>
        <v>-2.762212002</v>
      </c>
      <c r="AK1100" s="1">
        <f t="shared" si="23"/>
        <v>129.141475</v>
      </c>
      <c r="AL1100" s="1">
        <f t="shared" si="24"/>
        <v>34.26608741</v>
      </c>
      <c r="AM1100" s="1">
        <f t="shared" si="25"/>
        <v>3.491260085</v>
      </c>
      <c r="AN1100" s="1">
        <f t="shared" si="26"/>
        <v>2.599210678</v>
      </c>
      <c r="AO1100" s="1">
        <v>1400.009221668006</v>
      </c>
      <c r="AP1100" s="1">
        <v>1370.392909090909</v>
      </c>
      <c r="AQ1100" s="1">
        <v>5.161545629422381</v>
      </c>
      <c r="AR1100" s="1">
        <v>64.97153183116835</v>
      </c>
      <c r="AS1100" s="1">
        <f t="shared" si="27"/>
        <v>3.485506656</v>
      </c>
      <c r="AT1100" s="1">
        <v>23.09888963199298</v>
      </c>
      <c r="AU1100" s="1">
        <v>27.16668545454544</v>
      </c>
      <c r="AV1100" s="1">
        <v>-1.852825464444762E-5</v>
      </c>
      <c r="AW1100" s="1">
        <v>82.28873051766035</v>
      </c>
      <c r="AX1100" s="1">
        <v>0.0</v>
      </c>
      <c r="AY1100" s="1">
        <v>0.0</v>
      </c>
      <c r="AZ1100" s="1">
        <f t="shared" si="28"/>
        <v>1</v>
      </c>
      <c r="BA1100" s="1">
        <f t="shared" si="29"/>
        <v>0</v>
      </c>
      <c r="BB1100" s="1">
        <f t="shared" si="30"/>
        <v>51961.95994</v>
      </c>
      <c r="BC1100" s="1">
        <f t="shared" si="31"/>
        <v>1999.99375</v>
      </c>
      <c r="BD1100" s="1">
        <f t="shared" si="32"/>
        <v>1681.195068</v>
      </c>
      <c r="BE1100" s="1">
        <f t="shared" si="33"/>
        <v>0.8406001611</v>
      </c>
      <c r="BF1100" s="1">
        <f t="shared" si="34"/>
        <v>0.1607583109</v>
      </c>
      <c r="BG1100" s="1">
        <v>6.0</v>
      </c>
      <c r="BH1100" s="1">
        <v>0.5</v>
      </c>
      <c r="BI1100" s="1" t="s">
        <v>355</v>
      </c>
      <c r="BJ1100" s="1">
        <v>2.0</v>
      </c>
      <c r="BK1100" s="1" t="b">
        <v>1</v>
      </c>
      <c r="BL1100" s="1">
        <v>1.6604924031E9</v>
      </c>
      <c r="BM1100" s="1">
        <v>1295.645</v>
      </c>
      <c r="BN1100" s="1">
        <v>1342.1775</v>
      </c>
      <c r="BO1100" s="1">
        <v>27.17625625</v>
      </c>
      <c r="BP1100" s="1">
        <v>23.10190625</v>
      </c>
      <c r="BQ1100" s="1">
        <v>1293.041875</v>
      </c>
      <c r="BR1100" s="1">
        <v>27.17391875</v>
      </c>
      <c r="BS1100" s="1">
        <v>500.160375</v>
      </c>
      <c r="BT1100" s="1">
        <v>99.66018125</v>
      </c>
      <c r="BU1100" s="1">
        <v>0.10006511875</v>
      </c>
      <c r="BV1100" s="1">
        <v>31.0071875</v>
      </c>
      <c r="BW1100" s="1">
        <v>31.235075</v>
      </c>
      <c r="BX1100" s="1">
        <v>999.9</v>
      </c>
      <c r="BY1100" s="1">
        <v>0.0</v>
      </c>
      <c r="BZ1100" s="1">
        <v>0.0</v>
      </c>
      <c r="CA1100" s="1">
        <v>9991.799374999999</v>
      </c>
      <c r="CB1100" s="1">
        <v>0.0</v>
      </c>
      <c r="CC1100" s="1">
        <v>39.25160624999999</v>
      </c>
      <c r="CD1100" s="1">
        <v>-46.5307375</v>
      </c>
      <c r="CE1100" s="1">
        <v>1331.839375</v>
      </c>
      <c r="CF1100" s="1">
        <v>1373.916875</v>
      </c>
      <c r="CG1100" s="1">
        <v>4.074362499999999</v>
      </c>
      <c r="CH1100" s="1">
        <v>1342.1775</v>
      </c>
      <c r="CI1100" s="1">
        <v>23.10190625</v>
      </c>
      <c r="CJ1100" s="1">
        <v>2.708391875</v>
      </c>
      <c r="CK1100" s="1">
        <v>2.302339375</v>
      </c>
      <c r="CL1100" s="1">
        <v>22.3361125</v>
      </c>
      <c r="CM1100" s="1">
        <v>19.6927625</v>
      </c>
      <c r="CN1100" s="1">
        <v>1999.99375</v>
      </c>
      <c r="CO1100" s="1">
        <v>0.979993</v>
      </c>
      <c r="CP1100" s="1">
        <v>0.0200071</v>
      </c>
      <c r="CQ1100" s="1">
        <v>0.0</v>
      </c>
      <c r="CR1100" s="1">
        <v>2.855625</v>
      </c>
      <c r="CS1100" s="1">
        <v>0.0</v>
      </c>
      <c r="CT1100" s="1">
        <v>33365.2875</v>
      </c>
      <c r="CU1100" s="1">
        <v>17412.24375</v>
      </c>
      <c r="CV1100" s="1">
        <v>40.875</v>
      </c>
      <c r="CW1100" s="1">
        <v>41.867125</v>
      </c>
      <c r="CX1100" s="1">
        <v>40.8710625</v>
      </c>
      <c r="CY1100" s="1">
        <v>40.312</v>
      </c>
      <c r="CZ1100" s="1">
        <v>41.0</v>
      </c>
      <c r="DA1100" s="1">
        <v>1959.98375</v>
      </c>
      <c r="DB1100" s="1">
        <v>40.010625</v>
      </c>
      <c r="DC1100" s="1">
        <v>0.0</v>
      </c>
      <c r="DD1100" s="1">
        <v>1.660492409E9</v>
      </c>
      <c r="DE1100" s="1">
        <v>0.0</v>
      </c>
      <c r="DF1100" s="1">
        <v>1.6604919246E9</v>
      </c>
      <c r="DG1100" s="1" t="s">
        <v>1965</v>
      </c>
      <c r="DH1100" s="1">
        <v>1.6604919196E9</v>
      </c>
      <c r="DI1100" s="1">
        <v>1.6604919246E9</v>
      </c>
      <c r="DJ1100" s="1">
        <v>26.0</v>
      </c>
      <c r="DK1100" s="1">
        <v>0.565</v>
      </c>
      <c r="DL1100" s="1">
        <v>-0.007</v>
      </c>
      <c r="DM1100" s="1">
        <v>1.335</v>
      </c>
      <c r="DN1100" s="1">
        <v>0.012</v>
      </c>
      <c r="DO1100" s="1">
        <v>400.0</v>
      </c>
      <c r="DP1100" s="1">
        <v>23.0</v>
      </c>
      <c r="DQ1100" s="1">
        <v>0.17</v>
      </c>
      <c r="DR1100" s="1">
        <v>0.02</v>
      </c>
      <c r="DS1100" s="1">
        <v>2.43798678480023</v>
      </c>
      <c r="DT1100" s="1">
        <v>1.488628081933704</v>
      </c>
      <c r="DU1100" s="1">
        <v>0.1245620135350862</v>
      </c>
      <c r="DV1100" s="1">
        <v>0.0</v>
      </c>
      <c r="DW1100" s="1">
        <v>34.21285028260741</v>
      </c>
      <c r="DX1100" s="1">
        <v>2.303666663644895</v>
      </c>
      <c r="DY1100" s="1">
        <v>0.2044957201747666</v>
      </c>
      <c r="DZ1100" s="1">
        <v>0.0</v>
      </c>
      <c r="EA1100" s="1">
        <v>-46.4606935483871</v>
      </c>
      <c r="EB1100" s="1">
        <v>-4.117456451612773</v>
      </c>
      <c r="EC1100" s="1">
        <v>0.3341020434571563</v>
      </c>
      <c r="ED1100" s="1">
        <v>0.0</v>
      </c>
      <c r="EE1100" s="1">
        <v>1228.992250226288</v>
      </c>
      <c r="EF1100" s="1">
        <v>276.8658386113395</v>
      </c>
      <c r="EG1100" s="1">
        <v>19.97647871855566</v>
      </c>
      <c r="EH1100" s="1">
        <v>0.0</v>
      </c>
      <c r="EI1100" s="1">
        <v>4.06906756097561</v>
      </c>
      <c r="EJ1100" s="1">
        <v>0.0800690592334395</v>
      </c>
      <c r="EK1100" s="1">
        <v>0.01181697038894117</v>
      </c>
      <c r="EL1100" s="1">
        <v>1.0</v>
      </c>
      <c r="EM1100" s="1">
        <v>1.860827759705837</v>
      </c>
      <c r="EN1100" s="1">
        <v>0.0160505281855707</v>
      </c>
      <c r="EO1100" s="1">
        <v>0.001293600024421933</v>
      </c>
      <c r="EP1100" s="1">
        <v>1.0</v>
      </c>
      <c r="EQ1100" s="1">
        <v>2.0</v>
      </c>
      <c r="ER1100" s="1">
        <v>6.0</v>
      </c>
      <c r="ES1100" s="1" t="s">
        <v>384</v>
      </c>
      <c r="ET1100" s="1">
        <v>2.94396</v>
      </c>
      <c r="EU1100" s="1">
        <v>2.80098</v>
      </c>
      <c r="EV1100" s="1">
        <v>0.200509</v>
      </c>
      <c r="EW1100" s="1">
        <v>0.204748</v>
      </c>
      <c r="EX1100" s="1">
        <v>0.118288</v>
      </c>
      <c r="EY1100" s="1">
        <v>0.105565</v>
      </c>
      <c r="EZ1100" s="1">
        <v>16428.0</v>
      </c>
      <c r="FA1100" s="1">
        <v>17136.6</v>
      </c>
      <c r="FB1100" s="1">
        <v>23889.1</v>
      </c>
      <c r="FC1100" s="1">
        <v>25070.4</v>
      </c>
      <c r="FD1100" s="1">
        <v>33713.2</v>
      </c>
      <c r="FE1100" s="1">
        <v>35806.0</v>
      </c>
      <c r="FF1100" s="1">
        <v>43546.4</v>
      </c>
      <c r="FG1100" s="1">
        <v>46340.4</v>
      </c>
      <c r="FH1100" s="1">
        <v>1.98802</v>
      </c>
      <c r="FI1100" s="1">
        <v>1.88575</v>
      </c>
      <c r="FJ1100" s="1">
        <v>0.120852</v>
      </c>
      <c r="FK1100" s="1">
        <v>0.0</v>
      </c>
      <c r="FL1100" s="1">
        <v>29.2697</v>
      </c>
      <c r="FM1100" s="1">
        <v>999.9</v>
      </c>
      <c r="FN1100" s="1">
        <v>61.0</v>
      </c>
      <c r="FO1100" s="1">
        <v>33.9</v>
      </c>
      <c r="FP1100" s="1">
        <v>32.5248</v>
      </c>
      <c r="FQ1100" s="1">
        <v>63.4264</v>
      </c>
      <c r="FR1100" s="1">
        <v>25.9856</v>
      </c>
      <c r="FS1100" s="1">
        <v>1.0</v>
      </c>
      <c r="FT1100" s="1">
        <v>0.269291</v>
      </c>
      <c r="FU1100" s="1">
        <v>0.463431</v>
      </c>
      <c r="FV1100" s="1">
        <v>20.3238</v>
      </c>
      <c r="FW1100" s="1">
        <v>5.21025</v>
      </c>
      <c r="FX1100" s="1">
        <v>11.906</v>
      </c>
      <c r="FY1100" s="1">
        <v>5.00285</v>
      </c>
      <c r="FZ1100" s="1">
        <v>3.29043</v>
      </c>
      <c r="GA1100" s="1">
        <v>9999.0</v>
      </c>
      <c r="GB1100" s="1">
        <v>9999.0</v>
      </c>
      <c r="GC1100" s="1">
        <v>9999.0</v>
      </c>
      <c r="GD1100" s="1">
        <v>999.9</v>
      </c>
      <c r="GE1100" s="1">
        <v>1.85955</v>
      </c>
      <c r="GF1100" s="1">
        <v>1.85454</v>
      </c>
      <c r="GG1100" s="1">
        <v>1.85764</v>
      </c>
      <c r="GH1100" s="1">
        <v>1.85609</v>
      </c>
      <c r="GI1100" s="1">
        <v>1.85488</v>
      </c>
      <c r="GJ1100" s="1">
        <v>1.85456</v>
      </c>
      <c r="GK1100" s="1">
        <v>1.85322</v>
      </c>
      <c r="GL1100" s="1">
        <v>1.85638</v>
      </c>
      <c r="GM1100" s="1">
        <v>0.0</v>
      </c>
      <c r="GN1100" s="1">
        <v>0.0</v>
      </c>
      <c r="GO1100" s="1">
        <v>0.0</v>
      </c>
      <c r="GP1100" s="1">
        <v>0.0</v>
      </c>
      <c r="GQ1100" s="1" t="s">
        <v>358</v>
      </c>
      <c r="GR1100" s="1" t="s">
        <v>359</v>
      </c>
      <c r="GS1100" s="1" t="s">
        <v>360</v>
      </c>
      <c r="GT1100" s="1" t="s">
        <v>360</v>
      </c>
      <c r="GU1100" s="1" t="s">
        <v>360</v>
      </c>
      <c r="GV1100" s="1" t="s">
        <v>360</v>
      </c>
      <c r="GW1100" s="1">
        <v>0.0</v>
      </c>
      <c r="GX1100" s="1">
        <v>100.0</v>
      </c>
      <c r="GY1100" s="1">
        <v>100.0</v>
      </c>
      <c r="GZ1100" s="1">
        <v>2.64</v>
      </c>
      <c r="HA1100" s="1">
        <v>0.0023</v>
      </c>
      <c r="HB1100" s="1">
        <v>0.4072566870634428</v>
      </c>
      <c r="HC1100" s="1">
        <v>0.002678124759318837</v>
      </c>
      <c r="HD1100" s="1">
        <v>-9.373761146515732E-7</v>
      </c>
      <c r="HE1100" s="1">
        <v>1.391563784175389E-10</v>
      </c>
      <c r="HF1100" s="1">
        <v>-0.08316833377203428</v>
      </c>
      <c r="HG1100" s="1">
        <v>0.01061361004592812</v>
      </c>
      <c r="HH1100" s="1">
        <v>-3.086644042041478E-4</v>
      </c>
      <c r="HI1100" s="1">
        <v>1.24720902217549E-6</v>
      </c>
      <c r="HJ1100" s="1">
        <v>1.0</v>
      </c>
      <c r="HK1100" s="1">
        <v>2093.0</v>
      </c>
      <c r="HL1100" s="1">
        <v>2.0</v>
      </c>
      <c r="HM1100" s="1">
        <v>27.0</v>
      </c>
      <c r="HN1100" s="1">
        <v>8.2</v>
      </c>
      <c r="HO1100" s="1">
        <v>8.1</v>
      </c>
      <c r="HP1100" s="1">
        <v>2.83691</v>
      </c>
      <c r="HQ1100" s="1">
        <v>2.27539</v>
      </c>
      <c r="HR1100" s="1">
        <v>1.4978</v>
      </c>
      <c r="HS1100" s="1">
        <v>2.30225</v>
      </c>
      <c r="HT1100" s="1">
        <v>1.54785</v>
      </c>
      <c r="HU1100" s="1">
        <v>2.44873</v>
      </c>
      <c r="HV1100" s="1">
        <v>36.7892</v>
      </c>
      <c r="HW1100" s="1">
        <v>14.0095</v>
      </c>
      <c r="HX1100" s="1">
        <v>18.0</v>
      </c>
      <c r="HY1100" s="1">
        <v>504.87</v>
      </c>
      <c r="HZ1100" s="1">
        <v>504.337</v>
      </c>
      <c r="IA1100" s="1">
        <v>28.7845</v>
      </c>
      <c r="IB1100" s="1">
        <v>30.5469</v>
      </c>
      <c r="IC1100" s="1">
        <v>30.0004</v>
      </c>
      <c r="ID1100" s="1">
        <v>30.3418</v>
      </c>
      <c r="IE1100" s="1">
        <v>30.4395</v>
      </c>
      <c r="IF1100" s="1">
        <v>56.8419</v>
      </c>
      <c r="IG1100" s="1">
        <v>30.7159</v>
      </c>
      <c r="IH1100" s="1">
        <v>0.0</v>
      </c>
      <c r="II1100" s="1">
        <v>28.7753</v>
      </c>
      <c r="IJ1100" s="1">
        <v>1408.86</v>
      </c>
      <c r="IK1100" s="1">
        <v>23.0198</v>
      </c>
      <c r="IL1100" s="1">
        <v>100.705</v>
      </c>
      <c r="IM1100" s="1">
        <v>100.435</v>
      </c>
      <c r="IN1100" s="1" t="s">
        <v>365</v>
      </c>
    </row>
    <row r="1101" ht="15.75" customHeight="1">
      <c r="A1101" s="1">
        <v>1085.0</v>
      </c>
      <c r="B1101" s="1">
        <v>1.6604924121E9</v>
      </c>
      <c r="C1101" s="1">
        <v>8283.0</v>
      </c>
      <c r="D1101" s="1" t="s">
        <v>2504</v>
      </c>
      <c r="E1101" s="1" t="s">
        <v>2505</v>
      </c>
      <c r="F1101" s="1">
        <v>1.0</v>
      </c>
      <c r="G1101" s="1" t="s">
        <v>1964</v>
      </c>
      <c r="H1101" s="1" t="s">
        <v>350</v>
      </c>
      <c r="I1101" s="1" t="s">
        <v>351</v>
      </c>
      <c r="J1101" s="1" t="s">
        <v>352</v>
      </c>
      <c r="K1101" s="1" t="s">
        <v>1168</v>
      </c>
      <c r="L1101" s="1" t="s">
        <v>349</v>
      </c>
      <c r="M1101" s="1" t="s">
        <v>354</v>
      </c>
      <c r="N1101" s="1">
        <v>1.660492404599999E9</v>
      </c>
      <c r="O1101" s="1">
        <f t="shared" si="1"/>
        <v>0.00348237891</v>
      </c>
      <c r="P1101" s="1">
        <f t="shared" si="2"/>
        <v>3.48237891</v>
      </c>
      <c r="Q1101" s="1">
        <f t="shared" si="3"/>
        <v>2.498856115</v>
      </c>
      <c r="R1101" s="1">
        <f t="shared" si="4"/>
        <v>1303.139333</v>
      </c>
      <c r="S1101" s="1">
        <f t="shared" si="5"/>
        <v>1241.782233</v>
      </c>
      <c r="T1101" s="1">
        <f t="shared" si="6"/>
        <v>123.8806602</v>
      </c>
      <c r="U1101" s="1">
        <f t="shared" si="7"/>
        <v>130.0016675</v>
      </c>
      <c r="V1101" s="1">
        <f t="shared" si="8"/>
        <v>0.1861784458</v>
      </c>
      <c r="W1101" s="1">
        <f t="shared" si="9"/>
        <v>2.921846454</v>
      </c>
      <c r="X1101" s="1">
        <f t="shared" si="10"/>
        <v>0.1798300488</v>
      </c>
      <c r="Y1101" s="1">
        <f t="shared" si="11"/>
        <v>0.112946125</v>
      </c>
      <c r="Z1101" s="1">
        <f t="shared" si="12"/>
        <v>321.5156592</v>
      </c>
      <c r="AA1101" s="1">
        <f t="shared" si="13"/>
        <v>31.99770687</v>
      </c>
      <c r="AB1101" s="1">
        <f t="shared" si="14"/>
        <v>31.23527333</v>
      </c>
      <c r="AC1101" s="1">
        <f t="shared" si="15"/>
        <v>4.57225188</v>
      </c>
      <c r="AD1101" s="1">
        <f t="shared" si="16"/>
        <v>60.0646803</v>
      </c>
      <c r="AE1101" s="1">
        <f t="shared" si="17"/>
        <v>2.710927647</v>
      </c>
      <c r="AF1101" s="1">
        <f t="shared" si="18"/>
        <v>4.513347334</v>
      </c>
      <c r="AG1101" s="1">
        <f t="shared" si="19"/>
        <v>1.861324233</v>
      </c>
      <c r="AH1101" s="1">
        <f t="shared" si="20"/>
        <v>-153.5729099</v>
      </c>
      <c r="AI1101" s="1">
        <f t="shared" si="21"/>
        <v>-35.85529104</v>
      </c>
      <c r="AJ1101" s="1">
        <f t="shared" si="22"/>
        <v>-2.758978687</v>
      </c>
      <c r="AK1101" s="1">
        <f t="shared" si="23"/>
        <v>129.3284796</v>
      </c>
      <c r="AL1101" s="1">
        <f t="shared" si="24"/>
        <v>34.32223301</v>
      </c>
      <c r="AM1101" s="1">
        <f t="shared" si="25"/>
        <v>3.492262265</v>
      </c>
      <c r="AN1101" s="1">
        <f t="shared" si="26"/>
        <v>2.498856115</v>
      </c>
      <c r="AO1101" s="1">
        <v>1405.216183419354</v>
      </c>
      <c r="AP1101" s="1">
        <v>1375.612484848484</v>
      </c>
      <c r="AQ1101" s="1">
        <v>5.183091258844564</v>
      </c>
      <c r="AR1101" s="1">
        <v>64.97153183116835</v>
      </c>
      <c r="AS1101" s="1">
        <f t="shared" si="27"/>
        <v>3.48237891</v>
      </c>
      <c r="AT1101" s="1">
        <v>23.10217756948328</v>
      </c>
      <c r="AU1101" s="1">
        <v>27.16639878787879</v>
      </c>
      <c r="AV1101" s="1">
        <v>-2.292607809274159E-5</v>
      </c>
      <c r="AW1101" s="1">
        <v>82.28873051766035</v>
      </c>
      <c r="AX1101" s="1">
        <v>0.0</v>
      </c>
      <c r="AY1101" s="1">
        <v>0.0</v>
      </c>
      <c r="AZ1101" s="1">
        <f t="shared" si="28"/>
        <v>1</v>
      </c>
      <c r="BA1101" s="1">
        <f t="shared" si="29"/>
        <v>0</v>
      </c>
      <c r="BB1101" s="1">
        <f t="shared" si="30"/>
        <v>51953.41089</v>
      </c>
      <c r="BC1101" s="1">
        <f t="shared" si="31"/>
        <v>1999.994</v>
      </c>
      <c r="BD1101" s="1">
        <f t="shared" si="32"/>
        <v>1681.19528</v>
      </c>
      <c r="BE1101" s="1">
        <f t="shared" si="33"/>
        <v>0.8406001616</v>
      </c>
      <c r="BF1101" s="1">
        <f t="shared" si="34"/>
        <v>0.1607583119</v>
      </c>
      <c r="BG1101" s="1">
        <v>6.0</v>
      </c>
      <c r="BH1101" s="1">
        <v>0.5</v>
      </c>
      <c r="BI1101" s="1" t="s">
        <v>355</v>
      </c>
      <c r="BJ1101" s="1">
        <v>2.0</v>
      </c>
      <c r="BK1101" s="1" t="b">
        <v>1</v>
      </c>
      <c r="BL1101" s="1">
        <v>1.660492404599999E9</v>
      </c>
      <c r="BM1101" s="1">
        <v>1303.139333333333</v>
      </c>
      <c r="BN1101" s="1">
        <v>1349.772666666667</v>
      </c>
      <c r="BO1101" s="1">
        <v>27.17439333333333</v>
      </c>
      <c r="BP1101" s="1">
        <v>23.09882</v>
      </c>
      <c r="BQ1101" s="1">
        <v>1300.529333333333</v>
      </c>
      <c r="BR1101" s="1">
        <v>27.17204666666667</v>
      </c>
      <c r="BS1101" s="1">
        <v>500.1547333333334</v>
      </c>
      <c r="BT1101" s="1">
        <v>99.66030666666664</v>
      </c>
      <c r="BU1101" s="1">
        <v>0.1000675066666667</v>
      </c>
      <c r="BV1101" s="1">
        <v>31.00765333333334</v>
      </c>
      <c r="BW1101" s="1">
        <v>31.23527333333334</v>
      </c>
      <c r="BX1101" s="1">
        <v>999.8999999999999</v>
      </c>
      <c r="BY1101" s="1">
        <v>0.0</v>
      </c>
      <c r="BZ1101" s="1">
        <v>0.0</v>
      </c>
      <c r="CA1101" s="1">
        <v>9990.088666666667</v>
      </c>
      <c r="CB1101" s="1">
        <v>0.0</v>
      </c>
      <c r="CC1101" s="1">
        <v>39.30396</v>
      </c>
      <c r="CD1101" s="1">
        <v>-46.63157333333333</v>
      </c>
      <c r="CE1101" s="1">
        <v>1339.540666666667</v>
      </c>
      <c r="CF1101" s="1">
        <v>1381.687333333334</v>
      </c>
      <c r="CG1101" s="1">
        <v>4.075578</v>
      </c>
      <c r="CH1101" s="1">
        <v>1349.772666666667</v>
      </c>
      <c r="CI1101" s="1">
        <v>23.09882</v>
      </c>
      <c r="CJ1101" s="1">
        <v>2.708209333333333</v>
      </c>
      <c r="CK1101" s="1">
        <v>2.302034666666666</v>
      </c>
      <c r="CL1101" s="1">
        <v>22.335</v>
      </c>
      <c r="CM1101" s="1">
        <v>19.69063333333333</v>
      </c>
      <c r="CN1101" s="1">
        <v>1999.994</v>
      </c>
      <c r="CO1101" s="1">
        <v>0.9799930000000001</v>
      </c>
      <c r="CP1101" s="1">
        <v>0.0200071</v>
      </c>
      <c r="CQ1101" s="1">
        <v>0.0</v>
      </c>
      <c r="CR1101" s="1">
        <v>2.7992</v>
      </c>
      <c r="CS1101" s="1">
        <v>0.0</v>
      </c>
      <c r="CT1101" s="1">
        <v>33362.05333333333</v>
      </c>
      <c r="CU1101" s="1">
        <v>17412.24666666667</v>
      </c>
      <c r="CV1101" s="1">
        <v>40.875</v>
      </c>
      <c r="CW1101" s="1">
        <v>41.8666</v>
      </c>
      <c r="CX1101" s="1">
        <v>40.8708</v>
      </c>
      <c r="CY1101" s="1">
        <v>40.312</v>
      </c>
      <c r="CZ1101" s="1">
        <v>41.0</v>
      </c>
      <c r="DA1101" s="1">
        <v>1959.984</v>
      </c>
      <c r="DB1101" s="1">
        <v>40.01066666666667</v>
      </c>
      <c r="DC1101" s="1">
        <v>0.0</v>
      </c>
      <c r="DD1101" s="1">
        <v>1.6604924102E9</v>
      </c>
      <c r="DE1101" s="1">
        <v>0.0</v>
      </c>
      <c r="DF1101" s="1">
        <v>1.6604919246E9</v>
      </c>
      <c r="DG1101" s="1" t="s">
        <v>1965</v>
      </c>
      <c r="DH1101" s="1">
        <v>1.6604919196E9</v>
      </c>
      <c r="DI1101" s="1">
        <v>1.6604919246E9</v>
      </c>
      <c r="DJ1101" s="1">
        <v>26.0</v>
      </c>
      <c r="DK1101" s="1">
        <v>0.565</v>
      </c>
      <c r="DL1101" s="1">
        <v>-0.007</v>
      </c>
      <c r="DM1101" s="1">
        <v>1.335</v>
      </c>
      <c r="DN1101" s="1">
        <v>0.012</v>
      </c>
      <c r="DO1101" s="1">
        <v>400.0</v>
      </c>
      <c r="DP1101" s="1">
        <v>23.0</v>
      </c>
      <c r="DQ1101" s="1">
        <v>0.17</v>
      </c>
      <c r="DR1101" s="1">
        <v>0.02</v>
      </c>
      <c r="DS1101" s="1">
        <v>2.467831772697752</v>
      </c>
      <c r="DT1101" s="1">
        <v>1.455220208533138</v>
      </c>
      <c r="DU1101" s="1">
        <v>0.1226459759954867</v>
      </c>
      <c r="DV1101" s="1">
        <v>0.0</v>
      </c>
      <c r="DW1101" s="1">
        <v>34.26300081902082</v>
      </c>
      <c r="DX1101" s="1">
        <v>2.737363975238327</v>
      </c>
      <c r="DY1101" s="1">
        <v>0.2332690911037566</v>
      </c>
      <c r="DZ1101" s="1">
        <v>0.0</v>
      </c>
      <c r="EA1101" s="1">
        <v>-46.5744</v>
      </c>
      <c r="EB1101" s="1">
        <v>-4.954000444938863</v>
      </c>
      <c r="EC1101" s="1">
        <v>0.3753395396171308</v>
      </c>
      <c r="ED1101" s="1">
        <v>0.0</v>
      </c>
      <c r="EE1101" s="1">
        <v>1234.826086156348</v>
      </c>
      <c r="EF1101" s="1">
        <v>277.3817695527792</v>
      </c>
      <c r="EG1101" s="1">
        <v>20.68115461597556</v>
      </c>
      <c r="EH1101" s="1">
        <v>0.0</v>
      </c>
      <c r="EI1101" s="1">
        <v>4.070485</v>
      </c>
      <c r="EJ1101" s="1">
        <v>0.04338303939960635</v>
      </c>
      <c r="EK1101" s="1">
        <v>0.01049380912729026</v>
      </c>
      <c r="EL1101" s="1">
        <v>1.0</v>
      </c>
      <c r="EM1101" s="1">
        <v>1.86109167303752</v>
      </c>
      <c r="EN1101" s="1">
        <v>0.01828181511034179</v>
      </c>
      <c r="EO1101" s="1">
        <v>0.0014327366753766</v>
      </c>
      <c r="EP1101" s="1">
        <v>1.0</v>
      </c>
      <c r="EQ1101" s="1">
        <v>2.0</v>
      </c>
      <c r="ER1101" s="1">
        <v>6.0</v>
      </c>
      <c r="ES1101" s="1" t="s">
        <v>384</v>
      </c>
      <c r="ET1101" s="1">
        <v>2.94392</v>
      </c>
      <c r="EU1101" s="1">
        <v>2.80111</v>
      </c>
      <c r="EV1101" s="1">
        <v>0.200965</v>
      </c>
      <c r="EW1101" s="1">
        <v>0.205209</v>
      </c>
      <c r="EX1101" s="1">
        <v>0.118283</v>
      </c>
      <c r="EY1101" s="1">
        <v>0.10552</v>
      </c>
      <c r="EZ1101" s="1">
        <v>16418.7</v>
      </c>
      <c r="FA1101" s="1">
        <v>17126.6</v>
      </c>
      <c r="FB1101" s="1">
        <v>23889.2</v>
      </c>
      <c r="FC1101" s="1">
        <v>25070.3</v>
      </c>
      <c r="FD1101" s="1">
        <v>33713.5</v>
      </c>
      <c r="FE1101" s="1">
        <v>35807.6</v>
      </c>
      <c r="FF1101" s="1">
        <v>43546.5</v>
      </c>
      <c r="FG1101" s="1">
        <v>46340.1</v>
      </c>
      <c r="FH1101" s="1">
        <v>1.98813</v>
      </c>
      <c r="FI1101" s="1">
        <v>1.88577</v>
      </c>
      <c r="FJ1101" s="1">
        <v>0.120509</v>
      </c>
      <c r="FK1101" s="1">
        <v>0.0</v>
      </c>
      <c r="FL1101" s="1">
        <v>29.2699</v>
      </c>
      <c r="FM1101" s="1">
        <v>999.9</v>
      </c>
      <c r="FN1101" s="1">
        <v>61.0</v>
      </c>
      <c r="FO1101" s="1">
        <v>33.9</v>
      </c>
      <c r="FP1101" s="1">
        <v>32.5222</v>
      </c>
      <c r="FQ1101" s="1">
        <v>63.4764</v>
      </c>
      <c r="FR1101" s="1">
        <v>25.3566</v>
      </c>
      <c r="FS1101" s="1">
        <v>1.0</v>
      </c>
      <c r="FT1101" s="1">
        <v>0.269299</v>
      </c>
      <c r="FU1101" s="1">
        <v>0.468532</v>
      </c>
      <c r="FV1101" s="1">
        <v>20.3238</v>
      </c>
      <c r="FW1101" s="1">
        <v>5.2104</v>
      </c>
      <c r="FX1101" s="1">
        <v>11.9065</v>
      </c>
      <c r="FY1101" s="1">
        <v>5.0029</v>
      </c>
      <c r="FZ1101" s="1">
        <v>3.29055</v>
      </c>
      <c r="GA1101" s="1">
        <v>9999.0</v>
      </c>
      <c r="GB1101" s="1">
        <v>9999.0</v>
      </c>
      <c r="GC1101" s="1">
        <v>9999.0</v>
      </c>
      <c r="GD1101" s="1">
        <v>999.9</v>
      </c>
      <c r="GE1101" s="1">
        <v>1.85955</v>
      </c>
      <c r="GF1101" s="1">
        <v>1.85454</v>
      </c>
      <c r="GG1101" s="1">
        <v>1.85765</v>
      </c>
      <c r="GH1101" s="1">
        <v>1.85609</v>
      </c>
      <c r="GI1101" s="1">
        <v>1.85489</v>
      </c>
      <c r="GJ1101" s="1">
        <v>1.85457</v>
      </c>
      <c r="GK1101" s="1">
        <v>1.85322</v>
      </c>
      <c r="GL1101" s="1">
        <v>1.85638</v>
      </c>
      <c r="GM1101" s="1">
        <v>0.0</v>
      </c>
      <c r="GN1101" s="1">
        <v>0.0</v>
      </c>
      <c r="GO1101" s="1">
        <v>0.0</v>
      </c>
      <c r="GP1101" s="1">
        <v>0.0</v>
      </c>
      <c r="GQ1101" s="1" t="s">
        <v>358</v>
      </c>
      <c r="GR1101" s="1" t="s">
        <v>359</v>
      </c>
      <c r="GS1101" s="1" t="s">
        <v>360</v>
      </c>
      <c r="GT1101" s="1" t="s">
        <v>360</v>
      </c>
      <c r="GU1101" s="1" t="s">
        <v>360</v>
      </c>
      <c r="GV1101" s="1" t="s">
        <v>360</v>
      </c>
      <c r="GW1101" s="1">
        <v>0.0</v>
      </c>
      <c r="GX1101" s="1">
        <v>100.0</v>
      </c>
      <c r="GY1101" s="1">
        <v>100.0</v>
      </c>
      <c r="GZ1101" s="1">
        <v>2.65</v>
      </c>
      <c r="HA1101" s="1">
        <v>0.0024</v>
      </c>
      <c r="HB1101" s="1">
        <v>0.4072566870634428</v>
      </c>
      <c r="HC1101" s="1">
        <v>0.002678124759318837</v>
      </c>
      <c r="HD1101" s="1">
        <v>-9.373761146515732E-7</v>
      </c>
      <c r="HE1101" s="1">
        <v>1.391563784175389E-10</v>
      </c>
      <c r="HF1101" s="1">
        <v>-0.08316833377203428</v>
      </c>
      <c r="HG1101" s="1">
        <v>0.01061361004592812</v>
      </c>
      <c r="HH1101" s="1">
        <v>-3.086644042041478E-4</v>
      </c>
      <c r="HI1101" s="1">
        <v>1.24720902217549E-6</v>
      </c>
      <c r="HJ1101" s="1">
        <v>1.0</v>
      </c>
      <c r="HK1101" s="1">
        <v>2093.0</v>
      </c>
      <c r="HL1101" s="1">
        <v>2.0</v>
      </c>
      <c r="HM1101" s="1">
        <v>27.0</v>
      </c>
      <c r="HN1101" s="1">
        <v>8.2</v>
      </c>
      <c r="HO1101" s="1">
        <v>8.1</v>
      </c>
      <c r="HP1101" s="1">
        <v>2.8479</v>
      </c>
      <c r="HQ1101" s="1">
        <v>2.29004</v>
      </c>
      <c r="HR1101" s="1">
        <v>1.4978</v>
      </c>
      <c r="HS1101" s="1">
        <v>2.30225</v>
      </c>
      <c r="HT1101" s="1">
        <v>1.54785</v>
      </c>
      <c r="HU1101" s="1">
        <v>2.35352</v>
      </c>
      <c r="HV1101" s="1">
        <v>36.7892</v>
      </c>
      <c r="HW1101" s="1">
        <v>13.9919</v>
      </c>
      <c r="HX1101" s="1">
        <v>18.0</v>
      </c>
      <c r="HY1101" s="1">
        <v>504.934</v>
      </c>
      <c r="HZ1101" s="1">
        <v>504.355</v>
      </c>
      <c r="IA1101" s="1">
        <v>28.7833</v>
      </c>
      <c r="IB1101" s="1">
        <v>30.5475</v>
      </c>
      <c r="IC1101" s="1">
        <v>30.0003</v>
      </c>
      <c r="ID1101" s="1">
        <v>30.3424</v>
      </c>
      <c r="IE1101" s="1">
        <v>30.4397</v>
      </c>
      <c r="IF1101" s="1">
        <v>57.07</v>
      </c>
      <c r="IG1101" s="1">
        <v>30.7159</v>
      </c>
      <c r="IH1101" s="1">
        <v>0.0</v>
      </c>
      <c r="II1101" s="1">
        <v>28.7753</v>
      </c>
      <c r="IJ1101" s="1">
        <v>1418.93</v>
      </c>
      <c r="IK1101" s="1">
        <v>23.0202</v>
      </c>
      <c r="IL1101" s="1">
        <v>100.705</v>
      </c>
      <c r="IM1101" s="1">
        <v>100.434</v>
      </c>
      <c r="IN1101" s="1" t="s">
        <v>365</v>
      </c>
    </row>
    <row r="1102" ht="15.75" customHeight="1">
      <c r="A1102" s="1">
        <v>1086.0</v>
      </c>
      <c r="B1102" s="1">
        <v>1.6604924131E9</v>
      </c>
      <c r="C1102" s="1">
        <v>8284.0</v>
      </c>
      <c r="D1102" s="1" t="s">
        <v>2506</v>
      </c>
      <c r="E1102" s="1" t="s">
        <v>2507</v>
      </c>
      <c r="F1102" s="1">
        <v>1.0</v>
      </c>
      <c r="G1102" s="1" t="s">
        <v>1964</v>
      </c>
      <c r="H1102" s="1" t="s">
        <v>350</v>
      </c>
      <c r="I1102" s="1" t="s">
        <v>351</v>
      </c>
      <c r="J1102" s="1" t="s">
        <v>352</v>
      </c>
      <c r="K1102" s="1" t="s">
        <v>1168</v>
      </c>
      <c r="L1102" s="1" t="s">
        <v>349</v>
      </c>
      <c r="M1102" s="1" t="s">
        <v>354</v>
      </c>
      <c r="N1102" s="1">
        <v>1.6604924051E9</v>
      </c>
      <c r="O1102" s="1">
        <f t="shared" si="1"/>
        <v>0.003479952198</v>
      </c>
      <c r="P1102" s="1">
        <f t="shared" si="2"/>
        <v>3.479952198</v>
      </c>
      <c r="Q1102" s="1">
        <f t="shared" si="3"/>
        <v>2.656923139</v>
      </c>
      <c r="R1102" s="1">
        <f t="shared" si="4"/>
        <v>1305.645</v>
      </c>
      <c r="S1102" s="1">
        <f t="shared" si="5"/>
        <v>1242.817724</v>
      </c>
      <c r="T1102" s="1">
        <f t="shared" si="6"/>
        <v>123.9838754</v>
      </c>
      <c r="U1102" s="1">
        <f t="shared" si="7"/>
        <v>130.2515436</v>
      </c>
      <c r="V1102" s="1">
        <f t="shared" si="8"/>
        <v>0.1860459154</v>
      </c>
      <c r="W1102" s="1">
        <f t="shared" si="9"/>
        <v>2.921755276</v>
      </c>
      <c r="X1102" s="1">
        <f t="shared" si="10"/>
        <v>0.1797061971</v>
      </c>
      <c r="Y1102" s="1">
        <f t="shared" si="11"/>
        <v>0.1128679745</v>
      </c>
      <c r="Z1102" s="1">
        <f t="shared" si="12"/>
        <v>321.5159162</v>
      </c>
      <c r="AA1102" s="1">
        <f t="shared" si="13"/>
        <v>31.99823975</v>
      </c>
      <c r="AB1102" s="1">
        <f t="shared" si="14"/>
        <v>31.23500625</v>
      </c>
      <c r="AC1102" s="1">
        <f t="shared" si="15"/>
        <v>4.572182373</v>
      </c>
      <c r="AD1102" s="1">
        <f t="shared" si="16"/>
        <v>60.06391871</v>
      </c>
      <c r="AE1102" s="1">
        <f t="shared" si="17"/>
        <v>2.710873439</v>
      </c>
      <c r="AF1102" s="1">
        <f t="shared" si="18"/>
        <v>4.513314311</v>
      </c>
      <c r="AG1102" s="1">
        <f t="shared" si="19"/>
        <v>1.861308934</v>
      </c>
      <c r="AH1102" s="1">
        <f t="shared" si="20"/>
        <v>-153.4658919</v>
      </c>
      <c r="AI1102" s="1">
        <f t="shared" si="21"/>
        <v>-35.83231656</v>
      </c>
      <c r="AJ1102" s="1">
        <f t="shared" si="22"/>
        <v>-2.757291522</v>
      </c>
      <c r="AK1102" s="1">
        <f t="shared" si="23"/>
        <v>129.4604162</v>
      </c>
      <c r="AL1102" s="1">
        <f t="shared" si="24"/>
        <v>34.35724409</v>
      </c>
      <c r="AM1102" s="1">
        <f t="shared" si="25"/>
        <v>3.492792035</v>
      </c>
      <c r="AN1102" s="1">
        <f t="shared" si="26"/>
        <v>2.656923139</v>
      </c>
      <c r="AO1102" s="1">
        <v>1410.52966312659</v>
      </c>
      <c r="AP1102" s="1">
        <v>1380.765151515152</v>
      </c>
      <c r="AQ1102" s="1">
        <v>5.176563769174028</v>
      </c>
      <c r="AR1102" s="1">
        <v>64.97153183116835</v>
      </c>
      <c r="AS1102" s="1">
        <f t="shared" si="27"/>
        <v>3.479952198</v>
      </c>
      <c r="AT1102" s="1">
        <v>23.10464536728065</v>
      </c>
      <c r="AU1102" s="1">
        <v>27.16603515151514</v>
      </c>
      <c r="AV1102" s="1">
        <v>-1.991445409908984E-5</v>
      </c>
      <c r="AW1102" s="1">
        <v>82.28873051766035</v>
      </c>
      <c r="AX1102" s="1">
        <v>0.0</v>
      </c>
      <c r="AY1102" s="1">
        <v>0.0</v>
      </c>
      <c r="AZ1102" s="1">
        <f t="shared" si="28"/>
        <v>1</v>
      </c>
      <c r="BA1102" s="1">
        <f t="shared" si="29"/>
        <v>0</v>
      </c>
      <c r="BB1102" s="1">
        <f t="shared" si="30"/>
        <v>51950.83709</v>
      </c>
      <c r="BC1102" s="1">
        <f t="shared" si="31"/>
        <v>1999.995625</v>
      </c>
      <c r="BD1102" s="1">
        <f t="shared" si="32"/>
        <v>1681.196643</v>
      </c>
      <c r="BE1102" s="1">
        <f t="shared" si="33"/>
        <v>0.8406001605</v>
      </c>
      <c r="BF1102" s="1">
        <f t="shared" si="34"/>
        <v>0.1607583098</v>
      </c>
      <c r="BG1102" s="1">
        <v>6.0</v>
      </c>
      <c r="BH1102" s="1">
        <v>0.5</v>
      </c>
      <c r="BI1102" s="1" t="s">
        <v>355</v>
      </c>
      <c r="BJ1102" s="1">
        <v>2.0</v>
      </c>
      <c r="BK1102" s="1" t="b">
        <v>1</v>
      </c>
      <c r="BL1102" s="1">
        <v>1.6604924051E9</v>
      </c>
      <c r="BM1102" s="1">
        <v>1305.645</v>
      </c>
      <c r="BN1102" s="1">
        <v>1352.331875</v>
      </c>
      <c r="BO1102" s="1">
        <v>27.17386875</v>
      </c>
      <c r="BP1102" s="1">
        <v>23.09765625</v>
      </c>
      <c r="BQ1102" s="1">
        <v>1303.0325</v>
      </c>
      <c r="BR1102" s="1">
        <v>27.17151875</v>
      </c>
      <c r="BS1102" s="1">
        <v>500.1524375</v>
      </c>
      <c r="BT1102" s="1">
        <v>99.6602375</v>
      </c>
      <c r="BU1102" s="1">
        <v>0.1000676625</v>
      </c>
      <c r="BV1102" s="1">
        <v>31.007525</v>
      </c>
      <c r="BW1102" s="1">
        <v>31.23500625</v>
      </c>
      <c r="BX1102" s="1">
        <v>999.9</v>
      </c>
      <c r="BY1102" s="1">
        <v>0.0</v>
      </c>
      <c r="BZ1102" s="1">
        <v>0.0</v>
      </c>
      <c r="CA1102" s="1">
        <v>9989.575625</v>
      </c>
      <c r="CB1102" s="1">
        <v>0.0</v>
      </c>
      <c r="CC1102" s="1">
        <v>39.3384125</v>
      </c>
      <c r="CD1102" s="1">
        <v>-46.68499375</v>
      </c>
      <c r="CE1102" s="1">
        <v>1342.115625</v>
      </c>
      <c r="CF1102" s="1">
        <v>1384.305</v>
      </c>
      <c r="CG1102" s="1">
        <v>4.076218125</v>
      </c>
      <c r="CH1102" s="1">
        <v>1352.331875</v>
      </c>
      <c r="CI1102" s="1">
        <v>23.09765625</v>
      </c>
      <c r="CJ1102" s="1">
        <v>2.708155</v>
      </c>
      <c r="CK1102" s="1">
        <v>2.301916875</v>
      </c>
      <c r="CL1102" s="1">
        <v>22.33466875</v>
      </c>
      <c r="CM1102" s="1">
        <v>19.6898125</v>
      </c>
      <c r="CN1102" s="1">
        <v>1999.995625</v>
      </c>
      <c r="CO1102" s="1">
        <v>0.979993</v>
      </c>
      <c r="CP1102" s="1">
        <v>0.0200071</v>
      </c>
      <c r="CQ1102" s="1">
        <v>0.0</v>
      </c>
      <c r="CR1102" s="1">
        <v>2.8065</v>
      </c>
      <c r="CS1102" s="1">
        <v>0.0</v>
      </c>
      <c r="CT1102" s="1">
        <v>33360.86875</v>
      </c>
      <c r="CU1102" s="1">
        <v>17412.2625</v>
      </c>
      <c r="CV1102" s="1">
        <v>40.875</v>
      </c>
      <c r="CW1102" s="1">
        <v>41.8631875</v>
      </c>
      <c r="CX1102" s="1">
        <v>40.8710625</v>
      </c>
      <c r="CY1102" s="1">
        <v>40.312</v>
      </c>
      <c r="CZ1102" s="1">
        <v>41.0</v>
      </c>
      <c r="DA1102" s="1">
        <v>1959.985625</v>
      </c>
      <c r="DB1102" s="1">
        <v>40.010625</v>
      </c>
      <c r="DC1102" s="1">
        <v>0.0</v>
      </c>
      <c r="DD1102" s="1">
        <v>1.6604924114E9</v>
      </c>
      <c r="DE1102" s="1">
        <v>0.0</v>
      </c>
      <c r="DF1102" s="1">
        <v>1.6604919246E9</v>
      </c>
      <c r="DG1102" s="1" t="s">
        <v>1965</v>
      </c>
      <c r="DH1102" s="1">
        <v>1.6604919196E9</v>
      </c>
      <c r="DI1102" s="1">
        <v>1.6604919246E9</v>
      </c>
      <c r="DJ1102" s="1">
        <v>26.0</v>
      </c>
      <c r="DK1102" s="1">
        <v>0.565</v>
      </c>
      <c r="DL1102" s="1">
        <v>-0.007</v>
      </c>
      <c r="DM1102" s="1">
        <v>1.335</v>
      </c>
      <c r="DN1102" s="1">
        <v>0.012</v>
      </c>
      <c r="DO1102" s="1">
        <v>400.0</v>
      </c>
      <c r="DP1102" s="1">
        <v>23.0</v>
      </c>
      <c r="DQ1102" s="1">
        <v>0.17</v>
      </c>
      <c r="DR1102" s="1">
        <v>0.02</v>
      </c>
      <c r="DS1102" s="1">
        <v>2.500380902561689</v>
      </c>
      <c r="DT1102" s="1">
        <v>0.98833544373032</v>
      </c>
      <c r="DU1102" s="1">
        <v>0.09673970972240792</v>
      </c>
      <c r="DV1102" s="1">
        <v>0.0</v>
      </c>
      <c r="DW1102" s="1">
        <v>34.33188750319385</v>
      </c>
      <c r="DX1102" s="1">
        <v>3.71429077174621</v>
      </c>
      <c r="DY1102" s="1">
        <v>0.2779863989177502</v>
      </c>
      <c r="DZ1102" s="1">
        <v>0.0</v>
      </c>
      <c r="EA1102" s="1">
        <v>-46.67656774193549</v>
      </c>
      <c r="EB1102" s="1">
        <v>-5.706275806451552</v>
      </c>
      <c r="EC1102" s="1">
        <v>0.4344321903262642</v>
      </c>
      <c r="ED1102" s="1">
        <v>0.0</v>
      </c>
      <c r="EE1102" s="1">
        <v>1243.020407912954</v>
      </c>
      <c r="EF1102" s="1">
        <v>281.6948014678107</v>
      </c>
      <c r="EG1102" s="1">
        <v>20.32721812604706</v>
      </c>
      <c r="EH1102" s="1">
        <v>0.0</v>
      </c>
      <c r="EI1102" s="1">
        <v>4.071830731707317</v>
      </c>
      <c r="EJ1102" s="1">
        <v>0.033664390243906</v>
      </c>
      <c r="EK1102" s="1">
        <v>0.009914915935154964</v>
      </c>
      <c r="EL1102" s="1">
        <v>1.0</v>
      </c>
      <c r="EM1102" s="1">
        <v>1.861359008425167</v>
      </c>
      <c r="EN1102" s="1">
        <v>0.01551006532570629</v>
      </c>
      <c r="EO1102" s="1">
        <v>0.00131855778437286</v>
      </c>
      <c r="EP1102" s="1">
        <v>1.0</v>
      </c>
      <c r="EQ1102" s="1">
        <v>2.0</v>
      </c>
      <c r="ER1102" s="1">
        <v>6.0</v>
      </c>
      <c r="ES1102" s="1" t="s">
        <v>384</v>
      </c>
      <c r="ET1102" s="1">
        <v>2.9439</v>
      </c>
      <c r="EU1102" s="1">
        <v>2.80117</v>
      </c>
      <c r="EV1102" s="1">
        <v>0.201421</v>
      </c>
      <c r="EW1102" s="1">
        <v>0.205666</v>
      </c>
      <c r="EX1102" s="1">
        <v>0.118282</v>
      </c>
      <c r="EY1102" s="1">
        <v>0.105463</v>
      </c>
      <c r="EZ1102" s="1">
        <v>16409.3</v>
      </c>
      <c r="FA1102" s="1">
        <v>17116.8</v>
      </c>
      <c r="FB1102" s="1">
        <v>23889.2</v>
      </c>
      <c r="FC1102" s="1">
        <v>25070.4</v>
      </c>
      <c r="FD1102" s="1">
        <v>33713.6</v>
      </c>
      <c r="FE1102" s="1">
        <v>35810.1</v>
      </c>
      <c r="FF1102" s="1">
        <v>43546.6</v>
      </c>
      <c r="FG1102" s="1">
        <v>46340.3</v>
      </c>
      <c r="FH1102" s="1">
        <v>1.9881</v>
      </c>
      <c r="FI1102" s="1">
        <v>1.88587</v>
      </c>
      <c r="FJ1102" s="1">
        <v>0.120644</v>
      </c>
      <c r="FK1102" s="1">
        <v>0.0</v>
      </c>
      <c r="FL1102" s="1">
        <v>29.2703</v>
      </c>
      <c r="FM1102" s="1">
        <v>999.9</v>
      </c>
      <c r="FN1102" s="1">
        <v>61.0</v>
      </c>
      <c r="FO1102" s="1">
        <v>33.9</v>
      </c>
      <c r="FP1102" s="1">
        <v>32.5202</v>
      </c>
      <c r="FQ1102" s="1">
        <v>63.7064</v>
      </c>
      <c r="FR1102" s="1">
        <v>25.0361</v>
      </c>
      <c r="FS1102" s="1">
        <v>1.0</v>
      </c>
      <c r="FT1102" s="1">
        <v>0.26937</v>
      </c>
      <c r="FU1102" s="1">
        <v>0.474984</v>
      </c>
      <c r="FV1102" s="1">
        <v>20.3237</v>
      </c>
      <c r="FW1102" s="1">
        <v>5.2101</v>
      </c>
      <c r="FX1102" s="1">
        <v>11.9069</v>
      </c>
      <c r="FY1102" s="1">
        <v>5.0029</v>
      </c>
      <c r="FZ1102" s="1">
        <v>3.29045</v>
      </c>
      <c r="GA1102" s="1">
        <v>9999.0</v>
      </c>
      <c r="GB1102" s="1">
        <v>9999.0</v>
      </c>
      <c r="GC1102" s="1">
        <v>9999.0</v>
      </c>
      <c r="GD1102" s="1">
        <v>999.9</v>
      </c>
      <c r="GE1102" s="1">
        <v>1.85954</v>
      </c>
      <c r="GF1102" s="1">
        <v>1.85454</v>
      </c>
      <c r="GG1102" s="1">
        <v>1.85766</v>
      </c>
      <c r="GH1102" s="1">
        <v>1.8561</v>
      </c>
      <c r="GI1102" s="1">
        <v>1.85489</v>
      </c>
      <c r="GJ1102" s="1">
        <v>1.85457</v>
      </c>
      <c r="GK1102" s="1">
        <v>1.85322</v>
      </c>
      <c r="GL1102" s="1">
        <v>1.85638</v>
      </c>
      <c r="GM1102" s="1">
        <v>0.0</v>
      </c>
      <c r="GN1102" s="1">
        <v>0.0</v>
      </c>
      <c r="GO1102" s="1">
        <v>0.0</v>
      </c>
      <c r="GP1102" s="1">
        <v>0.0</v>
      </c>
      <c r="GQ1102" s="1" t="s">
        <v>358</v>
      </c>
      <c r="GR1102" s="1" t="s">
        <v>359</v>
      </c>
      <c r="GS1102" s="1" t="s">
        <v>360</v>
      </c>
      <c r="GT1102" s="1" t="s">
        <v>360</v>
      </c>
      <c r="GU1102" s="1" t="s">
        <v>360</v>
      </c>
      <c r="GV1102" s="1" t="s">
        <v>360</v>
      </c>
      <c r="GW1102" s="1">
        <v>0.0</v>
      </c>
      <c r="GX1102" s="1">
        <v>100.0</v>
      </c>
      <c r="GY1102" s="1">
        <v>100.0</v>
      </c>
      <c r="GZ1102" s="1">
        <v>2.65</v>
      </c>
      <c r="HA1102" s="1">
        <v>0.0024</v>
      </c>
      <c r="HB1102" s="1">
        <v>0.4072566870634428</v>
      </c>
      <c r="HC1102" s="1">
        <v>0.002678124759318837</v>
      </c>
      <c r="HD1102" s="1">
        <v>-9.373761146515732E-7</v>
      </c>
      <c r="HE1102" s="1">
        <v>1.391563784175389E-10</v>
      </c>
      <c r="HF1102" s="1">
        <v>-0.08316833377203428</v>
      </c>
      <c r="HG1102" s="1">
        <v>0.01061361004592812</v>
      </c>
      <c r="HH1102" s="1">
        <v>-3.086644042041478E-4</v>
      </c>
      <c r="HI1102" s="1">
        <v>1.24720902217549E-6</v>
      </c>
      <c r="HJ1102" s="1">
        <v>1.0</v>
      </c>
      <c r="HK1102" s="1">
        <v>2093.0</v>
      </c>
      <c r="HL1102" s="1">
        <v>2.0</v>
      </c>
      <c r="HM1102" s="1">
        <v>27.0</v>
      </c>
      <c r="HN1102" s="1">
        <v>8.2</v>
      </c>
      <c r="HO1102" s="1">
        <v>8.1</v>
      </c>
      <c r="HP1102" s="1">
        <v>2.854</v>
      </c>
      <c r="HQ1102" s="1">
        <v>2.29858</v>
      </c>
      <c r="HR1102" s="1">
        <v>1.4978</v>
      </c>
      <c r="HS1102" s="1">
        <v>2.30225</v>
      </c>
      <c r="HT1102" s="1">
        <v>1.54785</v>
      </c>
      <c r="HU1102" s="1">
        <v>2.25464</v>
      </c>
      <c r="HV1102" s="1">
        <v>36.7892</v>
      </c>
      <c r="HW1102" s="1">
        <v>14.0007</v>
      </c>
      <c r="HX1102" s="1">
        <v>18.0</v>
      </c>
      <c r="HY1102" s="1">
        <v>504.924</v>
      </c>
      <c r="HZ1102" s="1">
        <v>504.423</v>
      </c>
      <c r="IA1102" s="1">
        <v>28.7822</v>
      </c>
      <c r="IB1102" s="1">
        <v>30.5481</v>
      </c>
      <c r="IC1102" s="1">
        <v>30.0003</v>
      </c>
      <c r="ID1102" s="1">
        <v>30.343</v>
      </c>
      <c r="IE1102" s="1">
        <v>30.4397</v>
      </c>
      <c r="IF1102" s="1">
        <v>57.1737</v>
      </c>
      <c r="IG1102" s="1">
        <v>30.7159</v>
      </c>
      <c r="IH1102" s="1">
        <v>0.0</v>
      </c>
      <c r="II1102" s="1">
        <v>28.7753</v>
      </c>
      <c r="IJ1102" s="1">
        <v>1418.93</v>
      </c>
      <c r="IK1102" s="1">
        <v>23.0219</v>
      </c>
      <c r="IL1102" s="1">
        <v>100.705</v>
      </c>
      <c r="IM1102" s="1">
        <v>100.434</v>
      </c>
      <c r="IN1102" s="1" t="s">
        <v>365</v>
      </c>
    </row>
    <row r="1103" ht="15.75" customHeight="1">
      <c r="A1103" s="1">
        <v>1087.0</v>
      </c>
      <c r="B1103" s="1">
        <v>1.6604924141E9</v>
      </c>
      <c r="C1103" s="1">
        <v>8285.0</v>
      </c>
      <c r="D1103" s="1" t="s">
        <v>2508</v>
      </c>
      <c r="E1103" s="1" t="s">
        <v>2509</v>
      </c>
      <c r="F1103" s="1">
        <v>1.0</v>
      </c>
      <c r="G1103" s="1" t="s">
        <v>1964</v>
      </c>
      <c r="H1103" s="1" t="s">
        <v>350</v>
      </c>
      <c r="I1103" s="1" t="s">
        <v>351</v>
      </c>
      <c r="J1103" s="1" t="s">
        <v>352</v>
      </c>
      <c r="K1103" s="1" t="s">
        <v>1168</v>
      </c>
      <c r="L1103" s="1" t="s">
        <v>349</v>
      </c>
      <c r="M1103" s="1" t="s">
        <v>354</v>
      </c>
      <c r="N1103" s="1">
        <v>1.660492406599999E9</v>
      </c>
      <c r="O1103" s="1">
        <f t="shared" si="1"/>
        <v>0.00348285889</v>
      </c>
      <c r="P1103" s="1">
        <f t="shared" si="2"/>
        <v>3.48285889</v>
      </c>
      <c r="Q1103" s="1">
        <f t="shared" si="3"/>
        <v>2.770341132</v>
      </c>
      <c r="R1103" s="1">
        <f t="shared" si="4"/>
        <v>1313.145333</v>
      </c>
      <c r="S1103" s="1">
        <f t="shared" si="5"/>
        <v>1249.111099</v>
      </c>
      <c r="T1103" s="1">
        <f t="shared" si="6"/>
        <v>124.6116939</v>
      </c>
      <c r="U1103" s="1">
        <f t="shared" si="7"/>
        <v>130.9997682</v>
      </c>
      <c r="V1103" s="1">
        <f t="shared" si="8"/>
        <v>0.1861771501</v>
      </c>
      <c r="W1103" s="1">
        <f t="shared" si="9"/>
        <v>2.921296029</v>
      </c>
      <c r="X1103" s="1">
        <f t="shared" si="10"/>
        <v>0.1798276876</v>
      </c>
      <c r="Y1103" s="1">
        <f t="shared" si="11"/>
        <v>0.1129447388</v>
      </c>
      <c r="Z1103" s="1">
        <f t="shared" si="12"/>
        <v>321.5167232</v>
      </c>
      <c r="AA1103" s="1">
        <f t="shared" si="13"/>
        <v>31.99771493</v>
      </c>
      <c r="AB1103" s="1">
        <f t="shared" si="14"/>
        <v>31.23540667</v>
      </c>
      <c r="AC1103" s="1">
        <f t="shared" si="15"/>
        <v>4.57228658</v>
      </c>
      <c r="AD1103" s="1">
        <f t="shared" si="16"/>
        <v>60.05937081</v>
      </c>
      <c r="AE1103" s="1">
        <f t="shared" si="17"/>
        <v>2.710680799</v>
      </c>
      <c r="AF1103" s="1">
        <f t="shared" si="18"/>
        <v>4.513335326</v>
      </c>
      <c r="AG1103" s="1">
        <f t="shared" si="19"/>
        <v>1.861605781</v>
      </c>
      <c r="AH1103" s="1">
        <f t="shared" si="20"/>
        <v>-153.594077</v>
      </c>
      <c r="AI1103" s="1">
        <f t="shared" si="21"/>
        <v>-35.87688524</v>
      </c>
      <c r="AJ1103" s="1">
        <f t="shared" si="22"/>
        <v>-2.761161645</v>
      </c>
      <c r="AK1103" s="1">
        <f t="shared" si="23"/>
        <v>129.2845993</v>
      </c>
      <c r="AL1103" s="1">
        <f t="shared" si="24"/>
        <v>34.43145056</v>
      </c>
      <c r="AM1103" s="1">
        <f t="shared" si="25"/>
        <v>3.494196351</v>
      </c>
      <c r="AN1103" s="1">
        <f t="shared" si="26"/>
        <v>2.770341132</v>
      </c>
      <c r="AO1103" s="1">
        <v>1415.857139377125</v>
      </c>
      <c r="AP1103" s="1">
        <v>1385.94</v>
      </c>
      <c r="AQ1103" s="1">
        <v>5.179119953726913</v>
      </c>
      <c r="AR1103" s="1">
        <v>64.97153183116835</v>
      </c>
      <c r="AS1103" s="1">
        <f t="shared" si="27"/>
        <v>3.48285889</v>
      </c>
      <c r="AT1103" s="1">
        <v>23.10079806040444</v>
      </c>
      <c r="AU1103" s="1">
        <v>27.16554848484848</v>
      </c>
      <c r="AV1103" s="1">
        <v>-8.497232484743217E-6</v>
      </c>
      <c r="AW1103" s="1">
        <v>82.28873051766035</v>
      </c>
      <c r="AX1103" s="1">
        <v>0.0</v>
      </c>
      <c r="AY1103" s="1">
        <v>0.0</v>
      </c>
      <c r="AZ1103" s="1">
        <f t="shared" si="28"/>
        <v>1</v>
      </c>
      <c r="BA1103" s="1">
        <f t="shared" si="29"/>
        <v>0</v>
      </c>
      <c r="BB1103" s="1">
        <f t="shared" si="30"/>
        <v>51937.75612</v>
      </c>
      <c r="BC1103" s="1">
        <f t="shared" si="31"/>
        <v>2000.000667</v>
      </c>
      <c r="BD1103" s="1">
        <f t="shared" si="32"/>
        <v>1681.20088</v>
      </c>
      <c r="BE1103" s="1">
        <f t="shared" si="33"/>
        <v>0.8406001596</v>
      </c>
      <c r="BF1103" s="1">
        <f t="shared" si="34"/>
        <v>0.160758308</v>
      </c>
      <c r="BG1103" s="1">
        <v>6.0</v>
      </c>
      <c r="BH1103" s="1">
        <v>0.5</v>
      </c>
      <c r="BI1103" s="1" t="s">
        <v>355</v>
      </c>
      <c r="BJ1103" s="1">
        <v>2.0</v>
      </c>
      <c r="BK1103" s="1" t="b">
        <v>1</v>
      </c>
      <c r="BL1103" s="1">
        <v>1.660492406599999E9</v>
      </c>
      <c r="BM1103" s="1">
        <v>1313.145333333333</v>
      </c>
      <c r="BN1103" s="1">
        <v>1359.955333333334</v>
      </c>
      <c r="BO1103" s="1">
        <v>27.17194</v>
      </c>
      <c r="BP1103" s="1">
        <v>23.09404</v>
      </c>
      <c r="BQ1103" s="1">
        <v>1310.525333333333</v>
      </c>
      <c r="BR1103" s="1">
        <v>27.16958666666666</v>
      </c>
      <c r="BS1103" s="1">
        <v>500.1474666666667</v>
      </c>
      <c r="BT1103" s="1">
        <v>99.66018666666668</v>
      </c>
      <c r="BU1103" s="1">
        <v>0.10011014</v>
      </c>
      <c r="BV1103" s="1">
        <v>31.00760666666667</v>
      </c>
      <c r="BW1103" s="1">
        <v>31.23540666666667</v>
      </c>
      <c r="BX1103" s="1">
        <v>999.8999999999999</v>
      </c>
      <c r="BY1103" s="1">
        <v>0.0</v>
      </c>
      <c r="BZ1103" s="1">
        <v>0.0</v>
      </c>
      <c r="CA1103" s="1">
        <v>9986.962</v>
      </c>
      <c r="CB1103" s="1">
        <v>0.0</v>
      </c>
      <c r="CC1103" s="1">
        <v>39.19887333333334</v>
      </c>
      <c r="CD1103" s="1">
        <v>-46.80837333333333</v>
      </c>
      <c r="CE1103" s="1">
        <v>1349.822666666666</v>
      </c>
      <c r="CF1103" s="1">
        <v>1392.103333333333</v>
      </c>
      <c r="CG1103" s="1">
        <v>4.077906</v>
      </c>
      <c r="CH1103" s="1">
        <v>1359.955333333334</v>
      </c>
      <c r="CI1103" s="1">
        <v>23.09404</v>
      </c>
      <c r="CJ1103" s="1">
        <v>2.707962000000001</v>
      </c>
      <c r="CK1103" s="1">
        <v>2.301556</v>
      </c>
      <c r="CL1103" s="1">
        <v>22.3335</v>
      </c>
      <c r="CM1103" s="1">
        <v>19.68728666666667</v>
      </c>
      <c r="CN1103" s="1">
        <v>2000.000666666667</v>
      </c>
      <c r="CO1103" s="1">
        <v>0.9799930000000001</v>
      </c>
      <c r="CP1103" s="1">
        <v>0.0200071</v>
      </c>
      <c r="CQ1103" s="1">
        <v>0.0</v>
      </c>
      <c r="CR1103" s="1">
        <v>2.934266666666666</v>
      </c>
      <c r="CS1103" s="1">
        <v>0.0</v>
      </c>
      <c r="CT1103" s="1">
        <v>33357.40666666666</v>
      </c>
      <c r="CU1103" s="1">
        <v>17412.30666666666</v>
      </c>
      <c r="CV1103" s="1">
        <v>40.875</v>
      </c>
      <c r="CW1103" s="1">
        <v>41.8624</v>
      </c>
      <c r="CX1103" s="1">
        <v>40.8708</v>
      </c>
      <c r="CY1103" s="1">
        <v>40.312</v>
      </c>
      <c r="CZ1103" s="1">
        <v>41.0</v>
      </c>
      <c r="DA1103" s="1">
        <v>1959.990666666667</v>
      </c>
      <c r="DB1103" s="1">
        <v>40.01066666666667</v>
      </c>
      <c r="DC1103" s="1">
        <v>0.0</v>
      </c>
      <c r="DD1103" s="1">
        <v>1.660492412E9</v>
      </c>
      <c r="DE1103" s="1">
        <v>0.0</v>
      </c>
      <c r="DF1103" s="1">
        <v>1.6604919246E9</v>
      </c>
      <c r="DG1103" s="1" t="s">
        <v>1965</v>
      </c>
      <c r="DH1103" s="1">
        <v>1.6604919196E9</v>
      </c>
      <c r="DI1103" s="1">
        <v>1.6604919246E9</v>
      </c>
      <c r="DJ1103" s="1">
        <v>26.0</v>
      </c>
      <c r="DK1103" s="1">
        <v>0.565</v>
      </c>
      <c r="DL1103" s="1">
        <v>-0.007</v>
      </c>
      <c r="DM1103" s="1">
        <v>1.335</v>
      </c>
      <c r="DN1103" s="1">
        <v>0.012</v>
      </c>
      <c r="DO1103" s="1">
        <v>400.0</v>
      </c>
      <c r="DP1103" s="1">
        <v>23.0</v>
      </c>
      <c r="DQ1103" s="1">
        <v>0.17</v>
      </c>
      <c r="DR1103" s="1">
        <v>0.02</v>
      </c>
      <c r="DS1103" s="1">
        <v>2.520033525718988</v>
      </c>
      <c r="DT1103" s="1">
        <v>1.111977878183956</v>
      </c>
      <c r="DU1103" s="1">
        <v>0.1046563068390727</v>
      </c>
      <c r="DV1103" s="1">
        <v>0.0</v>
      </c>
      <c r="DW1103" s="1">
        <v>34.38688401654281</v>
      </c>
      <c r="DX1103" s="1">
        <v>4.092817412465394</v>
      </c>
      <c r="DY1103" s="1">
        <v>0.2997795046236385</v>
      </c>
      <c r="DZ1103" s="1">
        <v>0.0</v>
      </c>
      <c r="EA1103" s="1">
        <v>-46.76151290322581</v>
      </c>
      <c r="EB1103" s="1">
        <v>-6.064006451612876</v>
      </c>
      <c r="EC1103" s="1">
        <v>0.4567256201392381</v>
      </c>
      <c r="ED1103" s="1">
        <v>0.0</v>
      </c>
      <c r="EE1103" s="1">
        <v>1247.695517085452</v>
      </c>
      <c r="EF1103" s="1">
        <v>280.8087469050905</v>
      </c>
      <c r="EG1103" s="1">
        <v>20.26364527592034</v>
      </c>
      <c r="EH1103" s="1">
        <v>0.0</v>
      </c>
      <c r="EI1103" s="1">
        <v>4.074049268292683</v>
      </c>
      <c r="EJ1103" s="1">
        <v>0.04005177700347948</v>
      </c>
      <c r="EK1103" s="1">
        <v>0.01075374543719625</v>
      </c>
      <c r="EL1103" s="1">
        <v>1.0</v>
      </c>
      <c r="EM1103" s="1">
        <v>1.861492688170643</v>
      </c>
      <c r="EN1103" s="1">
        <v>0.01197887093492437</v>
      </c>
      <c r="EO1103" s="1">
        <v>0.001201973817353494</v>
      </c>
      <c r="EP1103" s="1">
        <v>1.0</v>
      </c>
      <c r="EQ1103" s="1">
        <v>2.0</v>
      </c>
      <c r="ER1103" s="1">
        <v>6.0</v>
      </c>
      <c r="ES1103" s="1" t="s">
        <v>384</v>
      </c>
      <c r="ET1103" s="1">
        <v>2.94395</v>
      </c>
      <c r="EU1103" s="1">
        <v>2.80126</v>
      </c>
      <c r="EV1103" s="1">
        <v>0.201878</v>
      </c>
      <c r="EW1103" s="1">
        <v>0.20611</v>
      </c>
      <c r="EX1103" s="1">
        <v>0.118276</v>
      </c>
      <c r="EY1103" s="1">
        <v>0.105401</v>
      </c>
      <c r="EZ1103" s="1">
        <v>16399.8</v>
      </c>
      <c r="FA1103" s="1">
        <v>17107.3</v>
      </c>
      <c r="FB1103" s="1">
        <v>23889.0</v>
      </c>
      <c r="FC1103" s="1">
        <v>25070.5</v>
      </c>
      <c r="FD1103" s="1">
        <v>33713.6</v>
      </c>
      <c r="FE1103" s="1">
        <v>35812.8</v>
      </c>
      <c r="FF1103" s="1">
        <v>43546.3</v>
      </c>
      <c r="FG1103" s="1">
        <v>46340.6</v>
      </c>
      <c r="FH1103" s="1">
        <v>1.9882</v>
      </c>
      <c r="FI1103" s="1">
        <v>1.88577</v>
      </c>
      <c r="FJ1103" s="1">
        <v>0.120629</v>
      </c>
      <c r="FK1103" s="1">
        <v>0.0</v>
      </c>
      <c r="FL1103" s="1">
        <v>29.2709</v>
      </c>
      <c r="FM1103" s="1">
        <v>999.9</v>
      </c>
      <c r="FN1103" s="1">
        <v>61.0</v>
      </c>
      <c r="FO1103" s="1">
        <v>33.9</v>
      </c>
      <c r="FP1103" s="1">
        <v>32.5226</v>
      </c>
      <c r="FQ1103" s="1">
        <v>63.3964</v>
      </c>
      <c r="FR1103" s="1">
        <v>25.6891</v>
      </c>
      <c r="FS1103" s="1">
        <v>1.0</v>
      </c>
      <c r="FT1103" s="1">
        <v>0.269408</v>
      </c>
      <c r="FU1103" s="1">
        <v>0.480403</v>
      </c>
      <c r="FV1103" s="1">
        <v>20.3236</v>
      </c>
      <c r="FW1103" s="1">
        <v>5.20995</v>
      </c>
      <c r="FX1103" s="1">
        <v>11.9075</v>
      </c>
      <c r="FY1103" s="1">
        <v>5.0028</v>
      </c>
      <c r="FZ1103" s="1">
        <v>3.2904</v>
      </c>
      <c r="GA1103" s="1">
        <v>9999.0</v>
      </c>
      <c r="GB1103" s="1">
        <v>9999.0</v>
      </c>
      <c r="GC1103" s="1">
        <v>9999.0</v>
      </c>
      <c r="GD1103" s="1">
        <v>999.9</v>
      </c>
      <c r="GE1103" s="1">
        <v>1.85953</v>
      </c>
      <c r="GF1103" s="1">
        <v>1.85453</v>
      </c>
      <c r="GG1103" s="1">
        <v>1.85766</v>
      </c>
      <c r="GH1103" s="1">
        <v>1.85609</v>
      </c>
      <c r="GI1103" s="1">
        <v>1.85488</v>
      </c>
      <c r="GJ1103" s="1">
        <v>1.85456</v>
      </c>
      <c r="GK1103" s="1">
        <v>1.85321</v>
      </c>
      <c r="GL1103" s="1">
        <v>1.85638</v>
      </c>
      <c r="GM1103" s="1">
        <v>0.0</v>
      </c>
      <c r="GN1103" s="1">
        <v>0.0</v>
      </c>
      <c r="GO1103" s="1">
        <v>0.0</v>
      </c>
      <c r="GP1103" s="1">
        <v>0.0</v>
      </c>
      <c r="GQ1103" s="1" t="s">
        <v>358</v>
      </c>
      <c r="GR1103" s="1" t="s">
        <v>359</v>
      </c>
      <c r="GS1103" s="1" t="s">
        <v>360</v>
      </c>
      <c r="GT1103" s="1" t="s">
        <v>360</v>
      </c>
      <c r="GU1103" s="1" t="s">
        <v>360</v>
      </c>
      <c r="GV1103" s="1" t="s">
        <v>360</v>
      </c>
      <c r="GW1103" s="1">
        <v>0.0</v>
      </c>
      <c r="GX1103" s="1">
        <v>100.0</v>
      </c>
      <c r="GY1103" s="1">
        <v>100.0</v>
      </c>
      <c r="GZ1103" s="1">
        <v>2.65</v>
      </c>
      <c r="HA1103" s="1">
        <v>0.0024</v>
      </c>
      <c r="HB1103" s="1">
        <v>0.4072566870634428</v>
      </c>
      <c r="HC1103" s="1">
        <v>0.002678124759318837</v>
      </c>
      <c r="HD1103" s="1">
        <v>-9.373761146515732E-7</v>
      </c>
      <c r="HE1103" s="1">
        <v>1.391563784175389E-10</v>
      </c>
      <c r="HF1103" s="1">
        <v>-0.08316833377203428</v>
      </c>
      <c r="HG1103" s="1">
        <v>0.01061361004592812</v>
      </c>
      <c r="HH1103" s="1">
        <v>-3.086644042041478E-4</v>
      </c>
      <c r="HI1103" s="1">
        <v>1.24720902217549E-6</v>
      </c>
      <c r="HJ1103" s="1">
        <v>1.0</v>
      </c>
      <c r="HK1103" s="1">
        <v>2093.0</v>
      </c>
      <c r="HL1103" s="1">
        <v>2.0</v>
      </c>
      <c r="HM1103" s="1">
        <v>27.0</v>
      </c>
      <c r="HN1103" s="1">
        <v>8.2</v>
      </c>
      <c r="HO1103" s="1">
        <v>8.2</v>
      </c>
      <c r="HP1103" s="1">
        <v>2.86377</v>
      </c>
      <c r="HQ1103" s="1">
        <v>2.27173</v>
      </c>
      <c r="HR1103" s="1">
        <v>1.4978</v>
      </c>
      <c r="HS1103" s="1">
        <v>2.30103</v>
      </c>
      <c r="HT1103" s="1">
        <v>1.54785</v>
      </c>
      <c r="HU1103" s="1">
        <v>2.37793</v>
      </c>
      <c r="HV1103" s="1">
        <v>36.7892</v>
      </c>
      <c r="HW1103" s="1">
        <v>13.9919</v>
      </c>
      <c r="HX1103" s="1">
        <v>18.0</v>
      </c>
      <c r="HY1103" s="1">
        <v>504.989</v>
      </c>
      <c r="HZ1103" s="1">
        <v>504.359</v>
      </c>
      <c r="IA1103" s="1">
        <v>28.7807</v>
      </c>
      <c r="IB1103" s="1">
        <v>30.5488</v>
      </c>
      <c r="IC1103" s="1">
        <v>30.0003</v>
      </c>
      <c r="ID1103" s="1">
        <v>30.3437</v>
      </c>
      <c r="IE1103" s="1">
        <v>30.4402</v>
      </c>
      <c r="IF1103" s="1">
        <v>57.4009</v>
      </c>
      <c r="IG1103" s="1">
        <v>30.7159</v>
      </c>
      <c r="IH1103" s="1">
        <v>0.0</v>
      </c>
      <c r="II1103" s="1">
        <v>28.7753</v>
      </c>
      <c r="IJ1103" s="1">
        <v>1428.95</v>
      </c>
      <c r="IK1103" s="1">
        <v>23.0259</v>
      </c>
      <c r="IL1103" s="1">
        <v>100.705</v>
      </c>
      <c r="IM1103" s="1">
        <v>100.435</v>
      </c>
      <c r="IN1103" s="1" t="s">
        <v>365</v>
      </c>
    </row>
    <row r="1104" ht="15.75" customHeight="1">
      <c r="A1104" s="1">
        <v>1088.0</v>
      </c>
      <c r="B1104" s="1">
        <v>1.6604924151E9</v>
      </c>
      <c r="C1104" s="1">
        <v>8286.0</v>
      </c>
      <c r="D1104" s="1" t="s">
        <v>2510</v>
      </c>
      <c r="E1104" s="1" t="s">
        <v>2511</v>
      </c>
      <c r="F1104" s="1">
        <v>1.0</v>
      </c>
      <c r="G1104" s="1" t="s">
        <v>1964</v>
      </c>
      <c r="H1104" s="1" t="s">
        <v>350</v>
      </c>
      <c r="I1104" s="1" t="s">
        <v>351</v>
      </c>
      <c r="J1104" s="1" t="s">
        <v>352</v>
      </c>
      <c r="K1104" s="1" t="s">
        <v>1168</v>
      </c>
      <c r="L1104" s="1" t="s">
        <v>349</v>
      </c>
      <c r="M1104" s="1" t="s">
        <v>354</v>
      </c>
      <c r="N1104" s="1">
        <v>1.6604924071E9</v>
      </c>
      <c r="O1104" s="1">
        <f t="shared" si="1"/>
        <v>0.003490726481</v>
      </c>
      <c r="P1104" s="1">
        <f t="shared" si="2"/>
        <v>3.490726481</v>
      </c>
      <c r="Q1104" s="1">
        <f t="shared" si="3"/>
        <v>2.885025541</v>
      </c>
      <c r="R1104" s="1">
        <f t="shared" si="4"/>
        <v>1315.65625</v>
      </c>
      <c r="S1104" s="1">
        <f t="shared" si="5"/>
        <v>1250.601377</v>
      </c>
      <c r="T1104" s="1">
        <f t="shared" si="6"/>
        <v>124.7602327</v>
      </c>
      <c r="U1104" s="1">
        <f t="shared" si="7"/>
        <v>131.2501192</v>
      </c>
      <c r="V1104" s="1">
        <f t="shared" si="8"/>
        <v>0.1866073831</v>
      </c>
      <c r="W1104" s="1">
        <f t="shared" si="9"/>
        <v>2.921169626</v>
      </c>
      <c r="X1104" s="1">
        <f t="shared" si="10"/>
        <v>0.1802288161</v>
      </c>
      <c r="Y1104" s="1">
        <f t="shared" si="11"/>
        <v>0.1131979352</v>
      </c>
      <c r="Z1104" s="1">
        <f t="shared" si="12"/>
        <v>321.5169137</v>
      </c>
      <c r="AA1104" s="1">
        <f t="shared" si="13"/>
        <v>31.99549099</v>
      </c>
      <c r="AB1104" s="1">
        <f t="shared" si="14"/>
        <v>31.23535</v>
      </c>
      <c r="AC1104" s="1">
        <f t="shared" si="15"/>
        <v>4.572271833</v>
      </c>
      <c r="AD1104" s="1">
        <f t="shared" si="16"/>
        <v>60.05865697</v>
      </c>
      <c r="AE1104" s="1">
        <f t="shared" si="17"/>
        <v>2.71061471</v>
      </c>
      <c r="AF1104" s="1">
        <f t="shared" si="18"/>
        <v>4.513278929</v>
      </c>
      <c r="AG1104" s="1">
        <f t="shared" si="19"/>
        <v>1.861657123</v>
      </c>
      <c r="AH1104" s="1">
        <f t="shared" si="20"/>
        <v>-153.9410378</v>
      </c>
      <c r="AI1104" s="1">
        <f t="shared" si="21"/>
        <v>-35.90092436</v>
      </c>
      <c r="AJ1104" s="1">
        <f t="shared" si="22"/>
        <v>-2.763127547</v>
      </c>
      <c r="AK1104" s="1">
        <f t="shared" si="23"/>
        <v>128.911824</v>
      </c>
      <c r="AL1104" s="1">
        <f t="shared" si="24"/>
        <v>34.45726299</v>
      </c>
      <c r="AM1104" s="1">
        <f t="shared" si="25"/>
        <v>3.496391874</v>
      </c>
      <c r="AN1104" s="1">
        <f t="shared" si="26"/>
        <v>2.885025541</v>
      </c>
      <c r="AO1104" s="1">
        <v>1421.129954838357</v>
      </c>
      <c r="AP1104" s="1">
        <v>1391.107151515151</v>
      </c>
      <c r="AQ1104" s="1">
        <v>5.172249659109807</v>
      </c>
      <c r="AR1104" s="1">
        <v>64.97153183116835</v>
      </c>
      <c r="AS1104" s="1">
        <f t="shared" si="27"/>
        <v>3.490726481</v>
      </c>
      <c r="AT1104" s="1">
        <v>23.08863986444153</v>
      </c>
      <c r="AU1104" s="1">
        <v>27.16259696969697</v>
      </c>
      <c r="AV1104" s="1">
        <v>-9.822131629733967E-6</v>
      </c>
      <c r="AW1104" s="1">
        <v>82.28873051766035</v>
      </c>
      <c r="AX1104" s="1">
        <v>0.0</v>
      </c>
      <c r="AY1104" s="1">
        <v>0.0</v>
      </c>
      <c r="AZ1104" s="1">
        <f t="shared" si="28"/>
        <v>1</v>
      </c>
      <c r="BA1104" s="1">
        <f t="shared" si="29"/>
        <v>0</v>
      </c>
      <c r="BB1104" s="1">
        <f t="shared" si="30"/>
        <v>51934.19505</v>
      </c>
      <c r="BC1104" s="1">
        <f t="shared" si="31"/>
        <v>2000.001875</v>
      </c>
      <c r="BD1104" s="1">
        <f t="shared" si="32"/>
        <v>1681.201893</v>
      </c>
      <c r="BE1104" s="1">
        <f t="shared" si="33"/>
        <v>0.8406001586</v>
      </c>
      <c r="BF1104" s="1">
        <f t="shared" si="34"/>
        <v>0.1607583061</v>
      </c>
      <c r="BG1104" s="1">
        <v>6.0</v>
      </c>
      <c r="BH1104" s="1">
        <v>0.5</v>
      </c>
      <c r="BI1104" s="1" t="s">
        <v>355</v>
      </c>
      <c r="BJ1104" s="1">
        <v>2.0</v>
      </c>
      <c r="BK1104" s="1" t="b">
        <v>1</v>
      </c>
      <c r="BL1104" s="1">
        <v>1.6604924071E9</v>
      </c>
      <c r="BM1104" s="1">
        <v>1315.65625</v>
      </c>
      <c r="BN1104" s="1">
        <v>1362.51125</v>
      </c>
      <c r="BO1104" s="1">
        <v>27.17130625</v>
      </c>
      <c r="BP1104" s="1">
        <v>23.0908375</v>
      </c>
      <c r="BQ1104" s="1">
        <v>1313.03375</v>
      </c>
      <c r="BR1104" s="1">
        <v>27.16895</v>
      </c>
      <c r="BS1104" s="1">
        <v>500.147</v>
      </c>
      <c r="BT1104" s="1">
        <v>99.66006875</v>
      </c>
      <c r="BU1104" s="1">
        <v>0.10012256875</v>
      </c>
      <c r="BV1104" s="1">
        <v>31.0073875</v>
      </c>
      <c r="BW1104" s="1">
        <v>31.23535</v>
      </c>
      <c r="BX1104" s="1">
        <v>999.9</v>
      </c>
      <c r="BY1104" s="1">
        <v>0.0</v>
      </c>
      <c r="BZ1104" s="1">
        <v>0.0</v>
      </c>
      <c r="CA1104" s="1">
        <v>9986.253125000001</v>
      </c>
      <c r="CB1104" s="1">
        <v>0.0</v>
      </c>
      <c r="CC1104" s="1">
        <v>39.05610625</v>
      </c>
      <c r="CD1104" s="1">
        <v>-46.8534875</v>
      </c>
      <c r="CE1104" s="1">
        <v>1352.4025</v>
      </c>
      <c r="CF1104" s="1">
        <v>1394.715</v>
      </c>
      <c r="CG1104" s="1">
        <v>4.080476875</v>
      </c>
      <c r="CH1104" s="1">
        <v>1362.51125</v>
      </c>
      <c r="CI1104" s="1">
        <v>23.0908375</v>
      </c>
      <c r="CJ1104" s="1">
        <v>2.707895625</v>
      </c>
      <c r="CK1104" s="1">
        <v>2.301234375</v>
      </c>
      <c r="CL1104" s="1">
        <v>22.3331</v>
      </c>
      <c r="CM1104" s="1">
        <v>19.68503125</v>
      </c>
      <c r="CN1104" s="1">
        <v>2000.001875</v>
      </c>
      <c r="CO1104" s="1">
        <v>0.979993</v>
      </c>
      <c r="CP1104" s="1">
        <v>0.0200071</v>
      </c>
      <c r="CQ1104" s="1">
        <v>0.0</v>
      </c>
      <c r="CR1104" s="1">
        <v>2.896</v>
      </c>
      <c r="CS1104" s="1">
        <v>0.0</v>
      </c>
      <c r="CT1104" s="1">
        <v>33356.28124999999</v>
      </c>
      <c r="CU1104" s="1">
        <v>17412.3125</v>
      </c>
      <c r="CV1104" s="1">
        <v>40.875</v>
      </c>
      <c r="CW1104" s="1">
        <v>41.8631875</v>
      </c>
      <c r="CX1104" s="1">
        <v>40.8710625</v>
      </c>
      <c r="CY1104" s="1">
        <v>40.312</v>
      </c>
      <c r="CZ1104" s="1">
        <v>41.0</v>
      </c>
      <c r="DA1104" s="1">
        <v>1959.991875</v>
      </c>
      <c r="DB1104" s="1">
        <v>40.010625</v>
      </c>
      <c r="DC1104" s="1">
        <v>0.0</v>
      </c>
      <c r="DD1104" s="1">
        <v>1.6604924132E9</v>
      </c>
      <c r="DE1104" s="1">
        <v>0.0</v>
      </c>
      <c r="DF1104" s="1">
        <v>1.6604919246E9</v>
      </c>
      <c r="DG1104" s="1" t="s">
        <v>1965</v>
      </c>
      <c r="DH1104" s="1">
        <v>1.6604919196E9</v>
      </c>
      <c r="DI1104" s="1">
        <v>1.6604919246E9</v>
      </c>
      <c r="DJ1104" s="1">
        <v>26.0</v>
      </c>
      <c r="DK1104" s="1">
        <v>0.565</v>
      </c>
      <c r="DL1104" s="1">
        <v>-0.007</v>
      </c>
      <c r="DM1104" s="1">
        <v>1.335</v>
      </c>
      <c r="DN1104" s="1">
        <v>0.012</v>
      </c>
      <c r="DO1104" s="1">
        <v>400.0</v>
      </c>
      <c r="DP1104" s="1">
        <v>23.0</v>
      </c>
      <c r="DQ1104" s="1">
        <v>0.17</v>
      </c>
      <c r="DR1104" s="1">
        <v>0.02</v>
      </c>
      <c r="DS1104" s="1">
        <v>2.520033525718988</v>
      </c>
      <c r="DT1104" s="1">
        <v>1.111977878183956</v>
      </c>
      <c r="DU1104" s="1">
        <v>0.1046563068390727</v>
      </c>
      <c r="DV1104" s="1">
        <v>0.0</v>
      </c>
      <c r="DW1104" s="1">
        <v>34.38688401654281</v>
      </c>
      <c r="DX1104" s="1">
        <v>4.092817412465394</v>
      </c>
      <c r="DY1104" s="1">
        <v>0.2997795046236385</v>
      </c>
      <c r="DZ1104" s="1">
        <v>0.0</v>
      </c>
      <c r="EA1104" s="1">
        <v>-46.76151290322581</v>
      </c>
      <c r="EB1104" s="1">
        <v>-6.064006451612876</v>
      </c>
      <c r="EC1104" s="1">
        <v>0.4567256201392381</v>
      </c>
      <c r="ED1104" s="1">
        <v>0.0</v>
      </c>
      <c r="EE1104" s="1">
        <v>1247.695517085452</v>
      </c>
      <c r="EF1104" s="1">
        <v>280.8087469050905</v>
      </c>
      <c r="EG1104" s="1">
        <v>20.26364527592034</v>
      </c>
      <c r="EH1104" s="1">
        <v>0.0</v>
      </c>
      <c r="EI1104" s="1">
        <v>4.074049268292683</v>
      </c>
      <c r="EJ1104" s="1">
        <v>0.04005177700347948</v>
      </c>
      <c r="EK1104" s="1">
        <v>0.01075374543719625</v>
      </c>
      <c r="EL1104" s="1">
        <v>1.0</v>
      </c>
      <c r="EM1104" s="1">
        <v>1.861492688170643</v>
      </c>
      <c r="EN1104" s="1">
        <v>0.01197887093492437</v>
      </c>
      <c r="EO1104" s="1">
        <v>0.001201973817353494</v>
      </c>
      <c r="EP1104" s="1">
        <v>1.0</v>
      </c>
      <c r="EQ1104" s="1">
        <v>2.0</v>
      </c>
      <c r="ER1104" s="1">
        <v>6.0</v>
      </c>
      <c r="ES1104" s="1" t="s">
        <v>384</v>
      </c>
      <c r="ET1104" s="1">
        <v>2.94407</v>
      </c>
      <c r="EU1104" s="1">
        <v>2.80127</v>
      </c>
      <c r="EV1104" s="1">
        <v>0.202332</v>
      </c>
      <c r="EW1104" s="1">
        <v>0.206552</v>
      </c>
      <c r="EX1104" s="1">
        <v>0.118259</v>
      </c>
      <c r="EY1104" s="1">
        <v>0.105346</v>
      </c>
      <c r="EZ1104" s="1">
        <v>16390.3</v>
      </c>
      <c r="FA1104" s="1">
        <v>17097.8</v>
      </c>
      <c r="FB1104" s="1">
        <v>23888.8</v>
      </c>
      <c r="FC1104" s="1">
        <v>25070.5</v>
      </c>
      <c r="FD1104" s="1">
        <v>33714.1</v>
      </c>
      <c r="FE1104" s="1">
        <v>35815.2</v>
      </c>
      <c r="FF1104" s="1">
        <v>43546.0</v>
      </c>
      <c r="FG1104" s="1">
        <v>46340.8</v>
      </c>
      <c r="FH1104" s="1">
        <v>1.98825</v>
      </c>
      <c r="FI1104" s="1">
        <v>1.88557</v>
      </c>
      <c r="FJ1104" s="1">
        <v>0.120759</v>
      </c>
      <c r="FK1104" s="1">
        <v>0.0</v>
      </c>
      <c r="FL1104" s="1">
        <v>29.2716</v>
      </c>
      <c r="FM1104" s="1">
        <v>999.9</v>
      </c>
      <c r="FN1104" s="1">
        <v>61.0</v>
      </c>
      <c r="FO1104" s="1">
        <v>33.9</v>
      </c>
      <c r="FP1104" s="1">
        <v>32.5209</v>
      </c>
      <c r="FQ1104" s="1">
        <v>63.7164</v>
      </c>
      <c r="FR1104" s="1">
        <v>25.9135</v>
      </c>
      <c r="FS1104" s="1">
        <v>1.0</v>
      </c>
      <c r="FT1104" s="1">
        <v>0.269466</v>
      </c>
      <c r="FU1104" s="1">
        <v>0.484477</v>
      </c>
      <c r="FV1104" s="1">
        <v>20.3236</v>
      </c>
      <c r="FW1104" s="1">
        <v>5.20995</v>
      </c>
      <c r="FX1104" s="1">
        <v>11.9078</v>
      </c>
      <c r="FY1104" s="1">
        <v>5.0028</v>
      </c>
      <c r="FZ1104" s="1">
        <v>3.2904</v>
      </c>
      <c r="GA1104" s="1">
        <v>9999.0</v>
      </c>
      <c r="GB1104" s="1">
        <v>9999.0</v>
      </c>
      <c r="GC1104" s="1">
        <v>9999.0</v>
      </c>
      <c r="GD1104" s="1">
        <v>999.9</v>
      </c>
      <c r="GE1104" s="1">
        <v>1.85952</v>
      </c>
      <c r="GF1104" s="1">
        <v>1.85452</v>
      </c>
      <c r="GG1104" s="1">
        <v>1.85764</v>
      </c>
      <c r="GH1104" s="1">
        <v>1.85609</v>
      </c>
      <c r="GI1104" s="1">
        <v>1.85488</v>
      </c>
      <c r="GJ1104" s="1">
        <v>1.85456</v>
      </c>
      <c r="GK1104" s="1">
        <v>1.85321</v>
      </c>
      <c r="GL1104" s="1">
        <v>1.85638</v>
      </c>
      <c r="GM1104" s="1">
        <v>0.0</v>
      </c>
      <c r="GN1104" s="1">
        <v>0.0</v>
      </c>
      <c r="GO1104" s="1">
        <v>0.0</v>
      </c>
      <c r="GP1104" s="1">
        <v>0.0</v>
      </c>
      <c r="GQ1104" s="1" t="s">
        <v>358</v>
      </c>
      <c r="GR1104" s="1" t="s">
        <v>359</v>
      </c>
      <c r="GS1104" s="1" t="s">
        <v>360</v>
      </c>
      <c r="GT1104" s="1" t="s">
        <v>360</v>
      </c>
      <c r="GU1104" s="1" t="s">
        <v>360</v>
      </c>
      <c r="GV1104" s="1" t="s">
        <v>360</v>
      </c>
      <c r="GW1104" s="1">
        <v>0.0</v>
      </c>
      <c r="GX1104" s="1">
        <v>100.0</v>
      </c>
      <c r="GY1104" s="1">
        <v>100.0</v>
      </c>
      <c r="GZ1104" s="1">
        <v>2.66</v>
      </c>
      <c r="HA1104" s="1">
        <v>0.0024</v>
      </c>
      <c r="HB1104" s="1">
        <v>0.4072566870634428</v>
      </c>
      <c r="HC1104" s="1">
        <v>0.002678124759318837</v>
      </c>
      <c r="HD1104" s="1">
        <v>-9.373761146515732E-7</v>
      </c>
      <c r="HE1104" s="1">
        <v>1.391563784175389E-10</v>
      </c>
      <c r="HF1104" s="1">
        <v>-0.08316833377203428</v>
      </c>
      <c r="HG1104" s="1">
        <v>0.01061361004592812</v>
      </c>
      <c r="HH1104" s="1">
        <v>-3.086644042041478E-4</v>
      </c>
      <c r="HI1104" s="1">
        <v>1.24720902217549E-6</v>
      </c>
      <c r="HJ1104" s="1">
        <v>1.0</v>
      </c>
      <c r="HK1104" s="1">
        <v>2093.0</v>
      </c>
      <c r="HL1104" s="1">
        <v>2.0</v>
      </c>
      <c r="HM1104" s="1">
        <v>27.0</v>
      </c>
      <c r="HN1104" s="1">
        <v>8.3</v>
      </c>
      <c r="HO1104" s="1">
        <v>8.2</v>
      </c>
      <c r="HP1104" s="1">
        <v>2.86987</v>
      </c>
      <c r="HQ1104" s="1">
        <v>2.27783</v>
      </c>
      <c r="HR1104" s="1">
        <v>1.4978</v>
      </c>
      <c r="HS1104" s="1">
        <v>2.30225</v>
      </c>
      <c r="HT1104" s="1">
        <v>1.54785</v>
      </c>
      <c r="HU1104" s="1">
        <v>2.45728</v>
      </c>
      <c r="HV1104" s="1">
        <v>36.7892</v>
      </c>
      <c r="HW1104" s="1">
        <v>14.0095</v>
      </c>
      <c r="HX1104" s="1">
        <v>18.0</v>
      </c>
      <c r="HY1104" s="1">
        <v>505.024</v>
      </c>
      <c r="HZ1104" s="1">
        <v>504.23</v>
      </c>
      <c r="IA1104" s="1">
        <v>28.7787</v>
      </c>
      <c r="IB1104" s="1">
        <v>30.5494</v>
      </c>
      <c r="IC1104" s="1">
        <v>30.0003</v>
      </c>
      <c r="ID1104" s="1">
        <v>30.3444</v>
      </c>
      <c r="IE1104" s="1">
        <v>30.4408</v>
      </c>
      <c r="IF1104" s="1">
        <v>57.508</v>
      </c>
      <c r="IG1104" s="1">
        <v>30.7159</v>
      </c>
      <c r="IH1104" s="1">
        <v>0.0</v>
      </c>
      <c r="II1104" s="1">
        <v>28.7753</v>
      </c>
      <c r="IJ1104" s="1">
        <v>1428.95</v>
      </c>
      <c r="IK1104" s="1">
        <v>23.0259</v>
      </c>
      <c r="IL1104" s="1">
        <v>100.704</v>
      </c>
      <c r="IM1104" s="1">
        <v>100.435</v>
      </c>
      <c r="IN1104" s="1" t="s">
        <v>365</v>
      </c>
    </row>
    <row r="1105" ht="15.75" customHeight="1">
      <c r="A1105" s="1">
        <v>1089.0</v>
      </c>
      <c r="B1105" s="1">
        <v>1.6604924161E9</v>
      </c>
      <c r="C1105" s="1">
        <v>8287.0</v>
      </c>
      <c r="D1105" s="1" t="s">
        <v>2512</v>
      </c>
      <c r="E1105" s="1" t="s">
        <v>2513</v>
      </c>
      <c r="F1105" s="1">
        <v>1.0</v>
      </c>
      <c r="G1105" s="1" t="s">
        <v>1964</v>
      </c>
      <c r="H1105" s="1" t="s">
        <v>350</v>
      </c>
      <c r="I1105" s="1" t="s">
        <v>351</v>
      </c>
      <c r="J1105" s="1" t="s">
        <v>352</v>
      </c>
      <c r="K1105" s="1" t="s">
        <v>1168</v>
      </c>
      <c r="L1105" s="1" t="s">
        <v>349</v>
      </c>
      <c r="M1105" s="1" t="s">
        <v>354</v>
      </c>
      <c r="N1105" s="1">
        <v>1.660492408599999E9</v>
      </c>
      <c r="O1105" s="1">
        <f t="shared" si="1"/>
        <v>0.003500534051</v>
      </c>
      <c r="P1105" s="1">
        <f t="shared" si="2"/>
        <v>3.500534051</v>
      </c>
      <c r="Q1105" s="1">
        <f t="shared" si="3"/>
        <v>3.0311761</v>
      </c>
      <c r="R1105" s="1">
        <f t="shared" si="4"/>
        <v>1323.163333</v>
      </c>
      <c r="S1105" s="1">
        <f t="shared" si="5"/>
        <v>1256.670686</v>
      </c>
      <c r="T1105" s="1">
        <f t="shared" si="6"/>
        <v>125.3656123</v>
      </c>
      <c r="U1105" s="1">
        <f t="shared" si="7"/>
        <v>131.9989264</v>
      </c>
      <c r="V1105" s="1">
        <f t="shared" si="8"/>
        <v>0.1871124155</v>
      </c>
      <c r="W1105" s="1">
        <f t="shared" si="9"/>
        <v>2.920817056</v>
      </c>
      <c r="X1105" s="1">
        <f t="shared" si="10"/>
        <v>0.1806991688</v>
      </c>
      <c r="Y1105" s="1">
        <f t="shared" si="11"/>
        <v>0.113494873</v>
      </c>
      <c r="Z1105" s="1">
        <f t="shared" si="12"/>
        <v>321.5176808</v>
      </c>
      <c r="AA1105" s="1">
        <f t="shared" si="13"/>
        <v>31.99284833</v>
      </c>
      <c r="AB1105" s="1">
        <f t="shared" si="14"/>
        <v>31.23586667</v>
      </c>
      <c r="AC1105" s="1">
        <f t="shared" si="15"/>
        <v>4.572406296</v>
      </c>
      <c r="AD1105" s="1">
        <f t="shared" si="16"/>
        <v>60.05413545</v>
      </c>
      <c r="AE1105" s="1">
        <f t="shared" si="17"/>
        <v>2.710378576</v>
      </c>
      <c r="AF1105" s="1">
        <f t="shared" si="18"/>
        <v>4.513225535</v>
      </c>
      <c r="AG1105" s="1">
        <f t="shared" si="19"/>
        <v>1.862027721</v>
      </c>
      <c r="AH1105" s="1">
        <f t="shared" si="20"/>
        <v>-154.3735517</v>
      </c>
      <c r="AI1105" s="1">
        <f t="shared" si="21"/>
        <v>-36.01062372</v>
      </c>
      <c r="AJ1105" s="1">
        <f t="shared" si="22"/>
        <v>-2.771909382</v>
      </c>
      <c r="AK1105" s="1">
        <f t="shared" si="23"/>
        <v>128.3615961</v>
      </c>
      <c r="AL1105" s="1">
        <f t="shared" si="24"/>
        <v>34.54110136</v>
      </c>
      <c r="AM1105" s="1">
        <f t="shared" si="25"/>
        <v>3.498529282</v>
      </c>
      <c r="AN1105" s="1">
        <f t="shared" si="26"/>
        <v>3.0311761</v>
      </c>
      <c r="AO1105" s="1">
        <v>1426.342417749711</v>
      </c>
      <c r="AP1105" s="1">
        <v>1396.232121212121</v>
      </c>
      <c r="AQ1105" s="1">
        <v>5.154346055498456</v>
      </c>
      <c r="AR1105" s="1">
        <v>64.97153183116835</v>
      </c>
      <c r="AS1105" s="1">
        <f t="shared" si="27"/>
        <v>3.500534051</v>
      </c>
      <c r="AT1105" s="1">
        <v>23.0705374212857</v>
      </c>
      <c r="AU1105" s="1">
        <v>27.15596606060607</v>
      </c>
      <c r="AV1105" s="1">
        <v>-1.559020610279037E-5</v>
      </c>
      <c r="AW1105" s="1">
        <v>82.28873051766035</v>
      </c>
      <c r="AX1105" s="1">
        <v>0.0</v>
      </c>
      <c r="AY1105" s="1">
        <v>0.0</v>
      </c>
      <c r="AZ1105" s="1">
        <f t="shared" si="28"/>
        <v>1</v>
      </c>
      <c r="BA1105" s="1">
        <f t="shared" si="29"/>
        <v>0</v>
      </c>
      <c r="BB1105" s="1">
        <f t="shared" si="30"/>
        <v>51924.19859</v>
      </c>
      <c r="BC1105" s="1">
        <f t="shared" si="31"/>
        <v>2000.006667</v>
      </c>
      <c r="BD1105" s="1">
        <f t="shared" si="32"/>
        <v>1681.20592</v>
      </c>
      <c r="BE1105" s="1">
        <f t="shared" si="33"/>
        <v>0.8406001578</v>
      </c>
      <c r="BF1105" s="1">
        <f t="shared" si="34"/>
        <v>0.1607583046</v>
      </c>
      <c r="BG1105" s="1">
        <v>6.0</v>
      </c>
      <c r="BH1105" s="1">
        <v>0.5</v>
      </c>
      <c r="BI1105" s="1" t="s">
        <v>355</v>
      </c>
      <c r="BJ1105" s="1">
        <v>2.0</v>
      </c>
      <c r="BK1105" s="1" t="b">
        <v>1</v>
      </c>
      <c r="BL1105" s="1">
        <v>1.660492408599999E9</v>
      </c>
      <c r="BM1105" s="1">
        <v>1323.163333333333</v>
      </c>
      <c r="BN1105" s="1">
        <v>1370.153333333333</v>
      </c>
      <c r="BO1105" s="1">
        <v>27.16896</v>
      </c>
      <c r="BP1105" s="1">
        <v>23.08602666666667</v>
      </c>
      <c r="BQ1105" s="1">
        <v>1320.533333333334</v>
      </c>
      <c r="BR1105" s="1">
        <v>27.16659333333333</v>
      </c>
      <c r="BS1105" s="1">
        <v>500.1518666666667</v>
      </c>
      <c r="BT1105" s="1">
        <v>99.65996666666668</v>
      </c>
      <c r="BU1105" s="1">
        <v>0.1001483933333333</v>
      </c>
      <c r="BV1105" s="1">
        <v>31.00718000000001</v>
      </c>
      <c r="BW1105" s="1">
        <v>31.23586666666667</v>
      </c>
      <c r="BX1105" s="1">
        <v>999.8999999999999</v>
      </c>
      <c r="BY1105" s="1">
        <v>0.0</v>
      </c>
      <c r="BZ1105" s="1">
        <v>0.0</v>
      </c>
      <c r="CA1105" s="1">
        <v>9984.253333333332</v>
      </c>
      <c r="CB1105" s="1">
        <v>0.0</v>
      </c>
      <c r="CC1105" s="1">
        <v>38.68843333333334</v>
      </c>
      <c r="CD1105" s="1">
        <v>-46.98909333333334</v>
      </c>
      <c r="CE1105" s="1">
        <v>1360.114666666667</v>
      </c>
      <c r="CF1105" s="1">
        <v>1402.530666666667</v>
      </c>
      <c r="CG1105" s="1">
        <v>4.082942666666667</v>
      </c>
      <c r="CH1105" s="1">
        <v>1370.153333333333</v>
      </c>
      <c r="CI1105" s="1">
        <v>23.08602666666667</v>
      </c>
      <c r="CJ1105" s="1">
        <v>2.707659333333333</v>
      </c>
      <c r="CK1105" s="1">
        <v>2.300752666666667</v>
      </c>
      <c r="CL1105" s="1">
        <v>22.33166</v>
      </c>
      <c r="CM1105" s="1">
        <v>19.68165333333333</v>
      </c>
      <c r="CN1105" s="1">
        <v>2000.006666666667</v>
      </c>
      <c r="CO1105" s="1">
        <v>0.9799930000000001</v>
      </c>
      <c r="CP1105" s="1">
        <v>0.0200071</v>
      </c>
      <c r="CQ1105" s="1">
        <v>0.0</v>
      </c>
      <c r="CR1105" s="1">
        <v>2.760333333333334</v>
      </c>
      <c r="CS1105" s="1">
        <v>0.0</v>
      </c>
      <c r="CT1105" s="1">
        <v>33353.16</v>
      </c>
      <c r="CU1105" s="1">
        <v>17412.35333333333</v>
      </c>
      <c r="CV1105" s="1">
        <v>40.875</v>
      </c>
      <c r="CW1105" s="1">
        <v>41.8624</v>
      </c>
      <c r="CX1105" s="1">
        <v>40.8708</v>
      </c>
      <c r="CY1105" s="1">
        <v>40.312</v>
      </c>
      <c r="CZ1105" s="1">
        <v>40.9958</v>
      </c>
      <c r="DA1105" s="1">
        <v>1959.996666666667</v>
      </c>
      <c r="DB1105" s="1">
        <v>40.01066666666667</v>
      </c>
      <c r="DC1105" s="1">
        <v>0.0</v>
      </c>
      <c r="DD1105" s="1">
        <v>1.6604924144E9</v>
      </c>
      <c r="DE1105" s="1">
        <v>0.0</v>
      </c>
      <c r="DF1105" s="1">
        <v>1.6604919246E9</v>
      </c>
      <c r="DG1105" s="1" t="s">
        <v>1965</v>
      </c>
      <c r="DH1105" s="1">
        <v>1.6604919196E9</v>
      </c>
      <c r="DI1105" s="1">
        <v>1.6604919246E9</v>
      </c>
      <c r="DJ1105" s="1">
        <v>26.0</v>
      </c>
      <c r="DK1105" s="1">
        <v>0.565</v>
      </c>
      <c r="DL1105" s="1">
        <v>-0.007</v>
      </c>
      <c r="DM1105" s="1">
        <v>1.335</v>
      </c>
      <c r="DN1105" s="1">
        <v>0.012</v>
      </c>
      <c r="DO1105" s="1">
        <v>400.0</v>
      </c>
      <c r="DP1105" s="1">
        <v>23.0</v>
      </c>
      <c r="DQ1105" s="1">
        <v>0.17</v>
      </c>
      <c r="DR1105" s="1">
        <v>0.02</v>
      </c>
      <c r="DS1105" s="1">
        <v>2.555835081613607</v>
      </c>
      <c r="DT1105" s="1">
        <v>1.471425484542491</v>
      </c>
      <c r="DU1105" s="1">
        <v>0.1334615419657567</v>
      </c>
      <c r="DV1105" s="1">
        <v>0.0</v>
      </c>
      <c r="DW1105" s="1">
        <v>34.45680114939001</v>
      </c>
      <c r="DX1105" s="1">
        <v>3.939240992437846</v>
      </c>
      <c r="DY1105" s="1">
        <v>0.2994957857624385</v>
      </c>
      <c r="DZ1105" s="1">
        <v>0.0</v>
      </c>
      <c r="EA1105" s="1">
        <v>-46.92327666666667</v>
      </c>
      <c r="EB1105" s="1">
        <v>-5.822162402669653</v>
      </c>
      <c r="EC1105" s="1">
        <v>0.4267272873731994</v>
      </c>
      <c r="ED1105" s="1">
        <v>0.0</v>
      </c>
      <c r="EE1105" s="1">
        <v>1253.450964727257</v>
      </c>
      <c r="EF1105" s="1">
        <v>278.1511576145958</v>
      </c>
      <c r="EG1105" s="1">
        <v>20.74284740145916</v>
      </c>
      <c r="EH1105" s="1">
        <v>0.0</v>
      </c>
      <c r="EI1105" s="1">
        <v>4.07923775</v>
      </c>
      <c r="EJ1105" s="1">
        <v>0.06058592870542973</v>
      </c>
      <c r="EK1105" s="1">
        <v>0.01420738425740294</v>
      </c>
      <c r="EL1105" s="1">
        <v>1.0</v>
      </c>
      <c r="EM1105" s="1">
        <v>1.861681487643297</v>
      </c>
      <c r="EN1105" s="1">
        <v>0.008407052889080125</v>
      </c>
      <c r="EO1105" s="1">
        <v>0.001042161446892368</v>
      </c>
      <c r="EP1105" s="1">
        <v>1.0</v>
      </c>
      <c r="EQ1105" s="1">
        <v>2.0</v>
      </c>
      <c r="ER1105" s="1">
        <v>6.0</v>
      </c>
      <c r="ES1105" s="1" t="s">
        <v>384</v>
      </c>
      <c r="ET1105" s="1">
        <v>2.94399</v>
      </c>
      <c r="EU1105" s="1">
        <v>2.80128</v>
      </c>
      <c r="EV1105" s="1">
        <v>0.202785</v>
      </c>
      <c r="EW1105" s="1">
        <v>0.206991</v>
      </c>
      <c r="EX1105" s="1">
        <v>0.118245</v>
      </c>
      <c r="EY1105" s="1">
        <v>0.105326</v>
      </c>
      <c r="EZ1105" s="1">
        <v>16380.9</v>
      </c>
      <c r="FA1105" s="1">
        <v>17088.4</v>
      </c>
      <c r="FB1105" s="1">
        <v>23888.8</v>
      </c>
      <c r="FC1105" s="1">
        <v>25070.6</v>
      </c>
      <c r="FD1105" s="1">
        <v>33714.6</v>
      </c>
      <c r="FE1105" s="1">
        <v>35816.2</v>
      </c>
      <c r="FF1105" s="1">
        <v>43546.0</v>
      </c>
      <c r="FG1105" s="1">
        <v>46341.0</v>
      </c>
      <c r="FH1105" s="1">
        <v>1.98805</v>
      </c>
      <c r="FI1105" s="1">
        <v>1.88568</v>
      </c>
      <c r="FJ1105" s="1">
        <v>0.121109</v>
      </c>
      <c r="FK1105" s="1">
        <v>0.0</v>
      </c>
      <c r="FL1105" s="1">
        <v>29.2722</v>
      </c>
      <c r="FM1105" s="1">
        <v>999.9</v>
      </c>
      <c r="FN1105" s="1">
        <v>61.0</v>
      </c>
      <c r="FO1105" s="1">
        <v>33.9</v>
      </c>
      <c r="FP1105" s="1">
        <v>32.524</v>
      </c>
      <c r="FQ1105" s="1">
        <v>63.3464</v>
      </c>
      <c r="FR1105" s="1">
        <v>25.2484</v>
      </c>
      <c r="FS1105" s="1">
        <v>1.0</v>
      </c>
      <c r="FT1105" s="1">
        <v>0.269466</v>
      </c>
      <c r="FU1105" s="1">
        <v>0.476928</v>
      </c>
      <c r="FV1105" s="1">
        <v>20.3236</v>
      </c>
      <c r="FW1105" s="1">
        <v>5.21025</v>
      </c>
      <c r="FX1105" s="1">
        <v>11.9072</v>
      </c>
      <c r="FY1105" s="1">
        <v>5.0029</v>
      </c>
      <c r="FZ1105" s="1">
        <v>3.29038</v>
      </c>
      <c r="GA1105" s="1">
        <v>9999.0</v>
      </c>
      <c r="GB1105" s="1">
        <v>9999.0</v>
      </c>
      <c r="GC1105" s="1">
        <v>9999.0</v>
      </c>
      <c r="GD1105" s="1">
        <v>999.9</v>
      </c>
      <c r="GE1105" s="1">
        <v>1.85951</v>
      </c>
      <c r="GF1105" s="1">
        <v>1.85452</v>
      </c>
      <c r="GG1105" s="1">
        <v>1.85765</v>
      </c>
      <c r="GH1105" s="1">
        <v>1.8561</v>
      </c>
      <c r="GI1105" s="1">
        <v>1.85487</v>
      </c>
      <c r="GJ1105" s="1">
        <v>1.85456</v>
      </c>
      <c r="GK1105" s="1">
        <v>1.85322</v>
      </c>
      <c r="GL1105" s="1">
        <v>1.85638</v>
      </c>
      <c r="GM1105" s="1">
        <v>0.0</v>
      </c>
      <c r="GN1105" s="1">
        <v>0.0</v>
      </c>
      <c r="GO1105" s="1">
        <v>0.0</v>
      </c>
      <c r="GP1105" s="1">
        <v>0.0</v>
      </c>
      <c r="GQ1105" s="1" t="s">
        <v>358</v>
      </c>
      <c r="GR1105" s="1" t="s">
        <v>359</v>
      </c>
      <c r="GS1105" s="1" t="s">
        <v>360</v>
      </c>
      <c r="GT1105" s="1" t="s">
        <v>360</v>
      </c>
      <c r="GU1105" s="1" t="s">
        <v>360</v>
      </c>
      <c r="GV1105" s="1" t="s">
        <v>360</v>
      </c>
      <c r="GW1105" s="1">
        <v>0.0</v>
      </c>
      <c r="GX1105" s="1">
        <v>100.0</v>
      </c>
      <c r="GY1105" s="1">
        <v>100.0</v>
      </c>
      <c r="GZ1105" s="1">
        <v>2.67</v>
      </c>
      <c r="HA1105" s="1">
        <v>0.0025</v>
      </c>
      <c r="HB1105" s="1">
        <v>0.4072566870634428</v>
      </c>
      <c r="HC1105" s="1">
        <v>0.002678124759318837</v>
      </c>
      <c r="HD1105" s="1">
        <v>-9.373761146515732E-7</v>
      </c>
      <c r="HE1105" s="1">
        <v>1.391563784175389E-10</v>
      </c>
      <c r="HF1105" s="1">
        <v>-0.08316833377203428</v>
      </c>
      <c r="HG1105" s="1">
        <v>0.01061361004592812</v>
      </c>
      <c r="HH1105" s="1">
        <v>-3.086644042041478E-4</v>
      </c>
      <c r="HI1105" s="1">
        <v>1.24720902217549E-6</v>
      </c>
      <c r="HJ1105" s="1">
        <v>1.0</v>
      </c>
      <c r="HK1105" s="1">
        <v>2093.0</v>
      </c>
      <c r="HL1105" s="1">
        <v>2.0</v>
      </c>
      <c r="HM1105" s="1">
        <v>27.0</v>
      </c>
      <c r="HN1105" s="1">
        <v>8.3</v>
      </c>
      <c r="HO1105" s="1">
        <v>8.2</v>
      </c>
      <c r="HP1105" s="1">
        <v>2.88086</v>
      </c>
      <c r="HQ1105" s="1">
        <v>2.29614</v>
      </c>
      <c r="HR1105" s="1">
        <v>1.4978</v>
      </c>
      <c r="HS1105" s="1">
        <v>2.30225</v>
      </c>
      <c r="HT1105" s="1">
        <v>1.54785</v>
      </c>
      <c r="HU1105" s="1">
        <v>2.37061</v>
      </c>
      <c r="HV1105" s="1">
        <v>36.7892</v>
      </c>
      <c r="HW1105" s="1">
        <v>13.9919</v>
      </c>
      <c r="HX1105" s="1">
        <v>18.0</v>
      </c>
      <c r="HY1105" s="1">
        <v>504.905</v>
      </c>
      <c r="HZ1105" s="1">
        <v>504.302</v>
      </c>
      <c r="IA1105" s="1">
        <v>28.7766</v>
      </c>
      <c r="IB1105" s="1">
        <v>30.5501</v>
      </c>
      <c r="IC1105" s="1">
        <v>30.0003</v>
      </c>
      <c r="ID1105" s="1">
        <v>30.3444</v>
      </c>
      <c r="IE1105" s="1">
        <v>30.4415</v>
      </c>
      <c r="IF1105" s="1">
        <v>57.7301</v>
      </c>
      <c r="IG1105" s="1">
        <v>30.7159</v>
      </c>
      <c r="IH1105" s="1">
        <v>0.0</v>
      </c>
      <c r="II1105" s="1">
        <v>28.7705</v>
      </c>
      <c r="IJ1105" s="1">
        <v>1438.97</v>
      </c>
      <c r="IK1105" s="1">
        <v>23.0259</v>
      </c>
      <c r="IL1105" s="1">
        <v>100.704</v>
      </c>
      <c r="IM1105" s="1">
        <v>100.436</v>
      </c>
      <c r="IN1105" s="1" t="s">
        <v>365</v>
      </c>
    </row>
    <row r="1106" ht="15.75" customHeight="1">
      <c r="A1106" s="1">
        <v>1090.0</v>
      </c>
      <c r="B1106" s="1">
        <v>1.6604924171E9</v>
      </c>
      <c r="C1106" s="1">
        <v>8288.0</v>
      </c>
      <c r="D1106" s="1" t="s">
        <v>2514</v>
      </c>
      <c r="E1106" s="1" t="s">
        <v>2515</v>
      </c>
      <c r="F1106" s="1">
        <v>1.0</v>
      </c>
      <c r="G1106" s="1" t="s">
        <v>1964</v>
      </c>
      <c r="H1106" s="1" t="s">
        <v>350</v>
      </c>
      <c r="I1106" s="1" t="s">
        <v>351</v>
      </c>
      <c r="J1106" s="1" t="s">
        <v>352</v>
      </c>
      <c r="K1106" s="1" t="s">
        <v>1168</v>
      </c>
      <c r="L1106" s="1" t="s">
        <v>349</v>
      </c>
      <c r="M1106" s="1" t="s">
        <v>354</v>
      </c>
      <c r="N1106" s="1">
        <v>1.6604924091E9</v>
      </c>
      <c r="O1106" s="1">
        <f t="shared" si="1"/>
        <v>0.00351126087</v>
      </c>
      <c r="P1106" s="1">
        <f t="shared" si="2"/>
        <v>3.51126087</v>
      </c>
      <c r="Q1106" s="1">
        <f t="shared" si="3"/>
        <v>2.944588765</v>
      </c>
      <c r="R1106" s="1">
        <f t="shared" si="4"/>
        <v>1325.6775</v>
      </c>
      <c r="S1106" s="1">
        <f t="shared" si="5"/>
        <v>1259.932006</v>
      </c>
      <c r="T1106" s="1">
        <f t="shared" si="6"/>
        <v>125.6909561</v>
      </c>
      <c r="U1106" s="1">
        <f t="shared" si="7"/>
        <v>132.2497338</v>
      </c>
      <c r="V1106" s="1">
        <f t="shared" si="8"/>
        <v>0.1876858241</v>
      </c>
      <c r="W1106" s="1">
        <f t="shared" si="9"/>
        <v>2.920756426</v>
      </c>
      <c r="X1106" s="1">
        <f t="shared" si="10"/>
        <v>0.1812338104</v>
      </c>
      <c r="Y1106" s="1">
        <f t="shared" si="11"/>
        <v>0.1138323416</v>
      </c>
      <c r="Z1106" s="1">
        <f t="shared" si="12"/>
        <v>321.5175122</v>
      </c>
      <c r="AA1106" s="1">
        <f t="shared" si="13"/>
        <v>31.98982806</v>
      </c>
      <c r="AB1106" s="1">
        <f t="shared" si="14"/>
        <v>31.23616875</v>
      </c>
      <c r="AC1106" s="1">
        <f t="shared" si="15"/>
        <v>4.572484916</v>
      </c>
      <c r="AD1106" s="1">
        <f t="shared" si="16"/>
        <v>60.05237884</v>
      </c>
      <c r="AE1106" s="1">
        <f t="shared" si="17"/>
        <v>2.710260858</v>
      </c>
      <c r="AF1106" s="1">
        <f t="shared" si="18"/>
        <v>4.513161527</v>
      </c>
      <c r="AG1106" s="1">
        <f t="shared" si="19"/>
        <v>1.862224058</v>
      </c>
      <c r="AH1106" s="1">
        <f t="shared" si="20"/>
        <v>-154.8466043</v>
      </c>
      <c r="AI1106" s="1">
        <f t="shared" si="21"/>
        <v>-36.09661253</v>
      </c>
      <c r="AJ1106" s="1">
        <f t="shared" si="22"/>
        <v>-2.778586761</v>
      </c>
      <c r="AK1106" s="1">
        <f t="shared" si="23"/>
        <v>127.7957086</v>
      </c>
      <c r="AL1106" s="1">
        <f t="shared" si="24"/>
        <v>34.55132161</v>
      </c>
      <c r="AM1106" s="1">
        <f t="shared" si="25"/>
        <v>3.500680234</v>
      </c>
      <c r="AN1106" s="1">
        <f t="shared" si="26"/>
        <v>2.944588765</v>
      </c>
      <c r="AO1106" s="1">
        <v>1431.442261860767</v>
      </c>
      <c r="AP1106" s="1">
        <v>1401.40806060606</v>
      </c>
      <c r="AQ1106" s="1">
        <v>5.160248575592449</v>
      </c>
      <c r="AR1106" s="1">
        <v>64.97153183116835</v>
      </c>
      <c r="AS1106" s="1">
        <f t="shared" si="27"/>
        <v>3.51126087</v>
      </c>
      <c r="AT1106" s="1">
        <v>23.05147371134003</v>
      </c>
      <c r="AU1106" s="1">
        <v>27.1497206060606</v>
      </c>
      <c r="AV1106" s="1">
        <v>-5.748587808991607E-5</v>
      </c>
      <c r="AW1106" s="1">
        <v>82.28873051766035</v>
      </c>
      <c r="AX1106" s="1">
        <v>0.0</v>
      </c>
      <c r="AY1106" s="1">
        <v>0.0</v>
      </c>
      <c r="AZ1106" s="1">
        <f t="shared" si="28"/>
        <v>1</v>
      </c>
      <c r="BA1106" s="1">
        <f t="shared" si="29"/>
        <v>0</v>
      </c>
      <c r="BB1106" s="1">
        <f t="shared" si="30"/>
        <v>51922.51603</v>
      </c>
      <c r="BC1106" s="1">
        <f t="shared" si="31"/>
        <v>2000.005625</v>
      </c>
      <c r="BD1106" s="1">
        <f t="shared" si="32"/>
        <v>1681.205043</v>
      </c>
      <c r="BE1106" s="1">
        <f t="shared" si="33"/>
        <v>0.8406001575</v>
      </c>
      <c r="BF1106" s="1">
        <f t="shared" si="34"/>
        <v>0.160758304</v>
      </c>
      <c r="BG1106" s="1">
        <v>6.0</v>
      </c>
      <c r="BH1106" s="1">
        <v>0.5</v>
      </c>
      <c r="BI1106" s="1" t="s">
        <v>355</v>
      </c>
      <c r="BJ1106" s="1">
        <v>2.0</v>
      </c>
      <c r="BK1106" s="1" t="b">
        <v>1</v>
      </c>
      <c r="BL1106" s="1">
        <v>1.6604924091E9</v>
      </c>
      <c r="BM1106" s="1">
        <v>1325.6775</v>
      </c>
      <c r="BN1106" s="1">
        <v>1372.69375</v>
      </c>
      <c r="BO1106" s="1">
        <v>27.16778125</v>
      </c>
      <c r="BP1106" s="1">
        <v>23.08233125</v>
      </c>
      <c r="BQ1106" s="1">
        <v>1323.045</v>
      </c>
      <c r="BR1106" s="1">
        <v>27.16540625</v>
      </c>
      <c r="BS1106" s="1">
        <v>500.1516875</v>
      </c>
      <c r="BT1106" s="1">
        <v>99.65995000000001</v>
      </c>
      <c r="BU1106" s="1">
        <v>0.10016043125</v>
      </c>
      <c r="BV1106" s="1">
        <v>31.00693125</v>
      </c>
      <c r="BW1106" s="1">
        <v>31.23616875</v>
      </c>
      <c r="BX1106" s="1">
        <v>999.9</v>
      </c>
      <c r="BY1106" s="1">
        <v>0.0</v>
      </c>
      <c r="BZ1106" s="1">
        <v>0.0</v>
      </c>
      <c r="CA1106" s="1">
        <v>9983.909375</v>
      </c>
      <c r="CB1106" s="1">
        <v>0.0</v>
      </c>
      <c r="CC1106" s="1">
        <v>38.45207499999999</v>
      </c>
      <c r="CD1106" s="1">
        <v>-47.01574375</v>
      </c>
      <c r="CE1106" s="1">
        <v>1362.6975</v>
      </c>
      <c r="CF1106" s="1">
        <v>1405.125625</v>
      </c>
      <c r="CG1106" s="1">
        <v>4.085454374999999</v>
      </c>
      <c r="CH1106" s="1">
        <v>1372.69375</v>
      </c>
      <c r="CI1106" s="1">
        <v>23.08233125</v>
      </c>
      <c r="CJ1106" s="1">
        <v>2.70754125</v>
      </c>
      <c r="CK1106" s="1">
        <v>2.300384375</v>
      </c>
      <c r="CL1106" s="1">
        <v>22.33094375</v>
      </c>
      <c r="CM1106" s="1">
        <v>19.679075</v>
      </c>
      <c r="CN1106" s="1">
        <v>2000.005625</v>
      </c>
      <c r="CO1106" s="1">
        <v>0.979993</v>
      </c>
      <c r="CP1106" s="1">
        <v>0.0200071</v>
      </c>
      <c r="CQ1106" s="1">
        <v>0.0</v>
      </c>
      <c r="CR1106" s="1">
        <v>2.782625</v>
      </c>
      <c r="CS1106" s="1">
        <v>0.0</v>
      </c>
      <c r="CT1106" s="1">
        <v>33352.075</v>
      </c>
      <c r="CU1106" s="1">
        <v>17412.34375</v>
      </c>
      <c r="CV1106" s="1">
        <v>40.875</v>
      </c>
      <c r="CW1106" s="1">
        <v>41.8631875</v>
      </c>
      <c r="CX1106" s="1">
        <v>40.8710625</v>
      </c>
      <c r="CY1106" s="1">
        <v>40.312</v>
      </c>
      <c r="CZ1106" s="1">
        <v>40.9960625</v>
      </c>
      <c r="DA1106" s="1">
        <v>1959.995625</v>
      </c>
      <c r="DB1106" s="1">
        <v>40.010625</v>
      </c>
      <c r="DC1106" s="1">
        <v>0.0</v>
      </c>
      <c r="DD1106" s="1">
        <v>1.660492415E9</v>
      </c>
      <c r="DE1106" s="1">
        <v>0.0</v>
      </c>
      <c r="DF1106" s="1">
        <v>1.6604919246E9</v>
      </c>
      <c r="DG1106" s="1" t="s">
        <v>1965</v>
      </c>
      <c r="DH1106" s="1">
        <v>1.6604919196E9</v>
      </c>
      <c r="DI1106" s="1">
        <v>1.6604919246E9</v>
      </c>
      <c r="DJ1106" s="1">
        <v>26.0</v>
      </c>
      <c r="DK1106" s="1">
        <v>0.565</v>
      </c>
      <c r="DL1106" s="1">
        <v>-0.007</v>
      </c>
      <c r="DM1106" s="1">
        <v>1.335</v>
      </c>
      <c r="DN1106" s="1">
        <v>0.012</v>
      </c>
      <c r="DO1106" s="1">
        <v>400.0</v>
      </c>
      <c r="DP1106" s="1">
        <v>23.0</v>
      </c>
      <c r="DQ1106" s="1">
        <v>0.17</v>
      </c>
      <c r="DR1106" s="1">
        <v>0.02</v>
      </c>
      <c r="DS1106" s="1">
        <v>2.608383645048614</v>
      </c>
      <c r="DT1106" s="1">
        <v>2.12999675352399</v>
      </c>
      <c r="DU1106" s="1">
        <v>0.1823003125561601</v>
      </c>
      <c r="DV1106" s="1">
        <v>0.0</v>
      </c>
      <c r="DW1106" s="1">
        <v>34.54925487279318</v>
      </c>
      <c r="DX1106" s="1">
        <v>3.125925753930896</v>
      </c>
      <c r="DY1106" s="1">
        <v>0.2426505901135534</v>
      </c>
      <c r="DZ1106" s="1">
        <v>0.0</v>
      </c>
      <c r="EA1106" s="1">
        <v>-47.01886774193548</v>
      </c>
      <c r="EB1106" s="1">
        <v>-5.034449999999982</v>
      </c>
      <c r="EC1106" s="1">
        <v>0.3896901990267168</v>
      </c>
      <c r="ED1106" s="1">
        <v>0.0</v>
      </c>
      <c r="EE1106" s="1">
        <v>1261.422153824422</v>
      </c>
      <c r="EF1106" s="1">
        <v>272.6892245414613</v>
      </c>
      <c r="EG1106" s="1">
        <v>19.68413944683701</v>
      </c>
      <c r="EH1106" s="1">
        <v>0.0</v>
      </c>
      <c r="EI1106" s="1">
        <v>4.083423414634146</v>
      </c>
      <c r="EJ1106" s="1">
        <v>0.09335289198605888</v>
      </c>
      <c r="EK1106" s="1">
        <v>0.01763943373486277</v>
      </c>
      <c r="EL1106" s="1">
        <v>1.0</v>
      </c>
      <c r="EM1106" s="1">
        <v>1.862117615970822</v>
      </c>
      <c r="EN1106" s="1">
        <v>0.008936406990663805</v>
      </c>
      <c r="EO1106" s="1">
        <v>0.001110890523804787</v>
      </c>
      <c r="EP1106" s="1">
        <v>1.0</v>
      </c>
      <c r="EQ1106" s="1">
        <v>2.0</v>
      </c>
      <c r="ER1106" s="1">
        <v>6.0</v>
      </c>
      <c r="ES1106" s="1" t="s">
        <v>384</v>
      </c>
      <c r="ET1106" s="1">
        <v>2.94408</v>
      </c>
      <c r="EU1106" s="1">
        <v>2.80127</v>
      </c>
      <c r="EV1106" s="1">
        <v>0.203238</v>
      </c>
      <c r="EW1106" s="1">
        <v>0.207435</v>
      </c>
      <c r="EX1106" s="1">
        <v>0.118224</v>
      </c>
      <c r="EY1106" s="1">
        <v>0.105314</v>
      </c>
      <c r="EZ1106" s="1">
        <v>16371.6</v>
      </c>
      <c r="FA1106" s="1">
        <v>17078.8</v>
      </c>
      <c r="FB1106" s="1">
        <v>23888.7</v>
      </c>
      <c r="FC1106" s="1">
        <v>25070.6</v>
      </c>
      <c r="FD1106" s="1">
        <v>33715.3</v>
      </c>
      <c r="FE1106" s="1">
        <v>35816.7</v>
      </c>
      <c r="FF1106" s="1">
        <v>43545.7</v>
      </c>
      <c r="FG1106" s="1">
        <v>46341.1</v>
      </c>
      <c r="FH1106" s="1">
        <v>1.98813</v>
      </c>
      <c r="FI1106" s="1">
        <v>1.8856</v>
      </c>
      <c r="FJ1106" s="1">
        <v>0.120811</v>
      </c>
      <c r="FK1106" s="1">
        <v>0.0</v>
      </c>
      <c r="FL1106" s="1">
        <v>29.2724</v>
      </c>
      <c r="FM1106" s="1">
        <v>999.9</v>
      </c>
      <c r="FN1106" s="1">
        <v>61.0</v>
      </c>
      <c r="FO1106" s="1">
        <v>33.9</v>
      </c>
      <c r="FP1106" s="1">
        <v>32.523</v>
      </c>
      <c r="FQ1106" s="1">
        <v>63.5764</v>
      </c>
      <c r="FR1106" s="1">
        <v>25.0841</v>
      </c>
      <c r="FS1106" s="1">
        <v>1.0</v>
      </c>
      <c r="FT1106" s="1">
        <v>0.269563</v>
      </c>
      <c r="FU1106" s="1">
        <v>0.475016</v>
      </c>
      <c r="FV1106" s="1">
        <v>20.3236</v>
      </c>
      <c r="FW1106" s="1">
        <v>5.21055</v>
      </c>
      <c r="FX1106" s="1">
        <v>11.9068</v>
      </c>
      <c r="FY1106" s="1">
        <v>5.00295</v>
      </c>
      <c r="FZ1106" s="1">
        <v>3.29043</v>
      </c>
      <c r="GA1106" s="1">
        <v>9999.0</v>
      </c>
      <c r="GB1106" s="1">
        <v>9999.0</v>
      </c>
      <c r="GC1106" s="1">
        <v>9999.0</v>
      </c>
      <c r="GD1106" s="1">
        <v>999.9</v>
      </c>
      <c r="GE1106" s="1">
        <v>1.8595</v>
      </c>
      <c r="GF1106" s="1">
        <v>1.85452</v>
      </c>
      <c r="GG1106" s="1">
        <v>1.85765</v>
      </c>
      <c r="GH1106" s="1">
        <v>1.8561</v>
      </c>
      <c r="GI1106" s="1">
        <v>1.85487</v>
      </c>
      <c r="GJ1106" s="1">
        <v>1.85455</v>
      </c>
      <c r="GK1106" s="1">
        <v>1.85323</v>
      </c>
      <c r="GL1106" s="1">
        <v>1.85638</v>
      </c>
      <c r="GM1106" s="1">
        <v>0.0</v>
      </c>
      <c r="GN1106" s="1">
        <v>0.0</v>
      </c>
      <c r="GO1106" s="1">
        <v>0.0</v>
      </c>
      <c r="GP1106" s="1">
        <v>0.0</v>
      </c>
      <c r="GQ1106" s="1" t="s">
        <v>358</v>
      </c>
      <c r="GR1106" s="1" t="s">
        <v>359</v>
      </c>
      <c r="GS1106" s="1" t="s">
        <v>360</v>
      </c>
      <c r="GT1106" s="1" t="s">
        <v>360</v>
      </c>
      <c r="GU1106" s="1" t="s">
        <v>360</v>
      </c>
      <c r="GV1106" s="1" t="s">
        <v>360</v>
      </c>
      <c r="GW1106" s="1">
        <v>0.0</v>
      </c>
      <c r="GX1106" s="1">
        <v>100.0</v>
      </c>
      <c r="GY1106" s="1">
        <v>100.0</v>
      </c>
      <c r="GZ1106" s="1">
        <v>2.67</v>
      </c>
      <c r="HA1106" s="1">
        <v>0.0024</v>
      </c>
      <c r="HB1106" s="1">
        <v>0.4072566870634428</v>
      </c>
      <c r="HC1106" s="1">
        <v>0.002678124759318837</v>
      </c>
      <c r="HD1106" s="1">
        <v>-9.373761146515732E-7</v>
      </c>
      <c r="HE1106" s="1">
        <v>1.391563784175389E-10</v>
      </c>
      <c r="HF1106" s="1">
        <v>-0.08316833377203428</v>
      </c>
      <c r="HG1106" s="1">
        <v>0.01061361004592812</v>
      </c>
      <c r="HH1106" s="1">
        <v>-3.086644042041478E-4</v>
      </c>
      <c r="HI1106" s="1">
        <v>1.24720902217549E-6</v>
      </c>
      <c r="HJ1106" s="1">
        <v>1.0</v>
      </c>
      <c r="HK1106" s="1">
        <v>2093.0</v>
      </c>
      <c r="HL1106" s="1">
        <v>2.0</v>
      </c>
      <c r="HM1106" s="1">
        <v>27.0</v>
      </c>
      <c r="HN1106" s="1">
        <v>8.3</v>
      </c>
      <c r="HO1106" s="1">
        <v>8.2</v>
      </c>
      <c r="HP1106" s="1">
        <v>2.88574</v>
      </c>
      <c r="HQ1106" s="1">
        <v>2.2937</v>
      </c>
      <c r="HR1106" s="1">
        <v>1.4978</v>
      </c>
      <c r="HS1106" s="1">
        <v>2.30225</v>
      </c>
      <c r="HT1106" s="1">
        <v>1.54785</v>
      </c>
      <c r="HU1106" s="1">
        <v>2.24243</v>
      </c>
      <c r="HV1106" s="1">
        <v>36.7892</v>
      </c>
      <c r="HW1106" s="1">
        <v>14.0007</v>
      </c>
      <c r="HX1106" s="1">
        <v>18.0</v>
      </c>
      <c r="HY1106" s="1">
        <v>504.95</v>
      </c>
      <c r="HZ1106" s="1">
        <v>504.257</v>
      </c>
      <c r="IA1106" s="1">
        <v>28.7748</v>
      </c>
      <c r="IB1106" s="1">
        <v>30.5508</v>
      </c>
      <c r="IC1106" s="1">
        <v>30.0003</v>
      </c>
      <c r="ID1106" s="1">
        <v>30.3444</v>
      </c>
      <c r="IE1106" s="1">
        <v>30.4421</v>
      </c>
      <c r="IF1106" s="1">
        <v>57.8381</v>
      </c>
      <c r="IG1106" s="1">
        <v>30.7159</v>
      </c>
      <c r="IH1106" s="1">
        <v>0.0</v>
      </c>
      <c r="II1106" s="1">
        <v>28.7705</v>
      </c>
      <c r="IJ1106" s="1">
        <v>1438.97</v>
      </c>
      <c r="IK1106" s="1">
        <v>23.0259</v>
      </c>
      <c r="IL1106" s="1">
        <v>100.703</v>
      </c>
      <c r="IM1106" s="1">
        <v>100.436</v>
      </c>
      <c r="IN1106" s="1" t="s">
        <v>365</v>
      </c>
    </row>
    <row r="1107" ht="15.75" customHeight="1">
      <c r="A1107" s="1">
        <v>1091.0</v>
      </c>
      <c r="B1107" s="1">
        <v>1.6604924181E9</v>
      </c>
      <c r="C1107" s="1">
        <v>8289.0</v>
      </c>
      <c r="D1107" s="1" t="s">
        <v>2516</v>
      </c>
      <c r="E1107" s="1" t="s">
        <v>2517</v>
      </c>
      <c r="F1107" s="1">
        <v>1.0</v>
      </c>
      <c r="G1107" s="1" t="s">
        <v>1964</v>
      </c>
      <c r="H1107" s="1" t="s">
        <v>350</v>
      </c>
      <c r="I1107" s="1" t="s">
        <v>351</v>
      </c>
      <c r="J1107" s="1" t="s">
        <v>352</v>
      </c>
      <c r="K1107" s="1" t="s">
        <v>1168</v>
      </c>
      <c r="L1107" s="1" t="s">
        <v>349</v>
      </c>
      <c r="M1107" s="1" t="s">
        <v>354</v>
      </c>
      <c r="N1107" s="1">
        <v>1.660492410599999E9</v>
      </c>
      <c r="O1107" s="1">
        <f t="shared" si="1"/>
        <v>0.00349005115</v>
      </c>
      <c r="P1107" s="1">
        <f t="shared" si="2"/>
        <v>3.49005115</v>
      </c>
      <c r="Q1107" s="1">
        <f t="shared" si="3"/>
        <v>3.001918629</v>
      </c>
      <c r="R1107" s="1">
        <f t="shared" si="4"/>
        <v>1333.196</v>
      </c>
      <c r="S1107" s="1">
        <f t="shared" si="5"/>
        <v>1266.55342</v>
      </c>
      <c r="T1107" s="1">
        <f t="shared" si="6"/>
        <v>126.3514321</v>
      </c>
      <c r="U1107" s="1">
        <f t="shared" si="7"/>
        <v>132.9996992</v>
      </c>
      <c r="V1107" s="1">
        <f t="shared" si="8"/>
        <v>0.1864742008</v>
      </c>
      <c r="W1107" s="1">
        <f t="shared" si="9"/>
        <v>2.920793781</v>
      </c>
      <c r="X1107" s="1">
        <f t="shared" si="10"/>
        <v>0.1801037786</v>
      </c>
      <c r="Y1107" s="1">
        <f t="shared" si="11"/>
        <v>0.1131190885</v>
      </c>
      <c r="Z1107" s="1">
        <f t="shared" si="12"/>
        <v>321.517468</v>
      </c>
      <c r="AA1107" s="1">
        <f t="shared" si="13"/>
        <v>31.99496104</v>
      </c>
      <c r="AB1107" s="1">
        <f t="shared" si="14"/>
        <v>31.23641333</v>
      </c>
      <c r="AC1107" s="1">
        <f t="shared" si="15"/>
        <v>4.572548572</v>
      </c>
      <c r="AD1107" s="1">
        <f t="shared" si="16"/>
        <v>60.04694973</v>
      </c>
      <c r="AE1107" s="1">
        <f t="shared" si="17"/>
        <v>2.709958472</v>
      </c>
      <c r="AF1107" s="1">
        <f t="shared" si="18"/>
        <v>4.513065999</v>
      </c>
      <c r="AG1107" s="1">
        <f t="shared" si="19"/>
        <v>1.8625901</v>
      </c>
      <c r="AH1107" s="1">
        <f t="shared" si="20"/>
        <v>-153.9112557</v>
      </c>
      <c r="AI1107" s="1">
        <f t="shared" si="21"/>
        <v>-36.19404691</v>
      </c>
      <c r="AJ1107" s="1">
        <f t="shared" si="22"/>
        <v>-2.786049536</v>
      </c>
      <c r="AK1107" s="1">
        <f t="shared" si="23"/>
        <v>128.6261159</v>
      </c>
      <c r="AL1107" s="1">
        <f t="shared" si="24"/>
        <v>34.6219472</v>
      </c>
      <c r="AM1107" s="1">
        <f t="shared" si="25"/>
        <v>3.502895518</v>
      </c>
      <c r="AN1107" s="1">
        <f t="shared" si="26"/>
        <v>3.001918629</v>
      </c>
      <c r="AO1107" s="1">
        <v>1436.523628900151</v>
      </c>
      <c r="AP1107" s="1">
        <v>1406.522787878787</v>
      </c>
      <c r="AQ1107" s="1">
        <v>5.139993498895793</v>
      </c>
      <c r="AR1107" s="1">
        <v>64.97153183116835</v>
      </c>
      <c r="AS1107" s="1">
        <f t="shared" si="27"/>
        <v>3.49005115</v>
      </c>
      <c r="AT1107" s="1">
        <v>23.03709350219191</v>
      </c>
      <c r="AU1107" s="1">
        <v>27.14285939393939</v>
      </c>
      <c r="AV1107" s="1">
        <v>-0.005031390977516497</v>
      </c>
      <c r="AW1107" s="1">
        <v>82.28873051766035</v>
      </c>
      <c r="AX1107" s="1">
        <v>0.0</v>
      </c>
      <c r="AY1107" s="1">
        <v>0.0</v>
      </c>
      <c r="AZ1107" s="1">
        <f t="shared" si="28"/>
        <v>1</v>
      </c>
      <c r="BA1107" s="1">
        <f t="shared" si="29"/>
        <v>0</v>
      </c>
      <c r="BB1107" s="1">
        <f t="shared" si="30"/>
        <v>51923.64086</v>
      </c>
      <c r="BC1107" s="1">
        <f t="shared" si="31"/>
        <v>2000.005333</v>
      </c>
      <c r="BD1107" s="1">
        <f t="shared" si="32"/>
        <v>1681.2048</v>
      </c>
      <c r="BE1107" s="1">
        <f t="shared" si="33"/>
        <v>0.8406001582</v>
      </c>
      <c r="BF1107" s="1">
        <f t="shared" si="34"/>
        <v>0.1607583053</v>
      </c>
      <c r="BG1107" s="1">
        <v>6.0</v>
      </c>
      <c r="BH1107" s="1">
        <v>0.5</v>
      </c>
      <c r="BI1107" s="1" t="s">
        <v>355</v>
      </c>
      <c r="BJ1107" s="1">
        <v>2.0</v>
      </c>
      <c r="BK1107" s="1" t="b">
        <v>1</v>
      </c>
      <c r="BL1107" s="1">
        <v>1.660492410599999E9</v>
      </c>
      <c r="BM1107" s="1">
        <v>1333.196</v>
      </c>
      <c r="BN1107" s="1">
        <v>1380.332</v>
      </c>
      <c r="BO1107" s="1">
        <v>27.16476666666667</v>
      </c>
      <c r="BP1107" s="1">
        <v>23.07672666666667</v>
      </c>
      <c r="BQ1107" s="1">
        <v>1330.556666666667</v>
      </c>
      <c r="BR1107" s="1">
        <v>27.16237333333333</v>
      </c>
      <c r="BS1107" s="1">
        <v>500.1526666666667</v>
      </c>
      <c r="BT1107" s="1">
        <v>99.65989333333333</v>
      </c>
      <c r="BU1107" s="1">
        <v>0.1001563266666667</v>
      </c>
      <c r="BV1107" s="1">
        <v>31.00656</v>
      </c>
      <c r="BW1107" s="1">
        <v>31.23641333333333</v>
      </c>
      <c r="BX1107" s="1">
        <v>999.8999999999999</v>
      </c>
      <c r="BY1107" s="1">
        <v>0.0</v>
      </c>
      <c r="BZ1107" s="1">
        <v>0.0</v>
      </c>
      <c r="CA1107" s="1">
        <v>9984.127999999999</v>
      </c>
      <c r="CB1107" s="1">
        <v>0.0</v>
      </c>
      <c r="CC1107" s="1">
        <v>37.91842</v>
      </c>
      <c r="CD1107" s="1">
        <v>-47.13601999999999</v>
      </c>
      <c r="CE1107" s="1">
        <v>1370.421333333333</v>
      </c>
      <c r="CF1107" s="1">
        <v>1412.936666666667</v>
      </c>
      <c r="CG1107" s="1">
        <v>4.088034666666667</v>
      </c>
      <c r="CH1107" s="1">
        <v>1380.332</v>
      </c>
      <c r="CI1107" s="1">
        <v>23.07672666666667</v>
      </c>
      <c r="CJ1107" s="1">
        <v>2.707238666666667</v>
      </c>
      <c r="CK1107" s="1">
        <v>2.299824666666666</v>
      </c>
      <c r="CL1107" s="1">
        <v>22.32910666666667</v>
      </c>
      <c r="CM1107" s="1">
        <v>19.67515333333334</v>
      </c>
      <c r="CN1107" s="1">
        <v>2000.005333333334</v>
      </c>
      <c r="CO1107" s="1">
        <v>0.9799930000000001</v>
      </c>
      <c r="CP1107" s="1">
        <v>0.0200071</v>
      </c>
      <c r="CQ1107" s="1">
        <v>0.0</v>
      </c>
      <c r="CR1107" s="1">
        <v>2.755933333333333</v>
      </c>
      <c r="CS1107" s="1">
        <v>0.0</v>
      </c>
      <c r="CT1107" s="1">
        <v>33348.61333333333</v>
      </c>
      <c r="CU1107" s="1">
        <v>17412.34</v>
      </c>
      <c r="CV1107" s="1">
        <v>40.875</v>
      </c>
      <c r="CW1107" s="1">
        <v>41.8582</v>
      </c>
      <c r="CX1107" s="1">
        <v>40.8708</v>
      </c>
      <c r="CY1107" s="1">
        <v>40.312</v>
      </c>
      <c r="CZ1107" s="1">
        <v>40.9916</v>
      </c>
      <c r="DA1107" s="1">
        <v>1959.995333333333</v>
      </c>
      <c r="DB1107" s="1">
        <v>40.01066666666667</v>
      </c>
      <c r="DC1107" s="1">
        <v>0.0</v>
      </c>
      <c r="DD1107" s="1">
        <v>1.6604924162E9</v>
      </c>
      <c r="DE1107" s="1">
        <v>0.0</v>
      </c>
      <c r="DF1107" s="1">
        <v>1.6604919246E9</v>
      </c>
      <c r="DG1107" s="1" t="s">
        <v>1965</v>
      </c>
      <c r="DH1107" s="1">
        <v>1.6604919196E9</v>
      </c>
      <c r="DI1107" s="1">
        <v>1.6604919246E9</v>
      </c>
      <c r="DJ1107" s="1">
        <v>26.0</v>
      </c>
      <c r="DK1107" s="1">
        <v>0.565</v>
      </c>
      <c r="DL1107" s="1">
        <v>-0.007</v>
      </c>
      <c r="DM1107" s="1">
        <v>1.335</v>
      </c>
      <c r="DN1107" s="1">
        <v>0.012</v>
      </c>
      <c r="DO1107" s="1">
        <v>400.0</v>
      </c>
      <c r="DP1107" s="1">
        <v>23.0</v>
      </c>
      <c r="DQ1107" s="1">
        <v>0.17</v>
      </c>
      <c r="DR1107" s="1">
        <v>0.02</v>
      </c>
      <c r="DS1107" s="1">
        <v>2.652994913834253</v>
      </c>
      <c r="DT1107" s="1">
        <v>2.244574058409968</v>
      </c>
      <c r="DU1107" s="1">
        <v>0.185709197063204</v>
      </c>
      <c r="DV1107" s="1">
        <v>0.0</v>
      </c>
      <c r="DW1107" s="1">
        <v>34.59269507769602</v>
      </c>
      <c r="DX1107" s="1">
        <v>2.48194978951929</v>
      </c>
      <c r="DY1107" s="1">
        <v>0.2031892616577275</v>
      </c>
      <c r="DZ1107" s="1">
        <v>0.0</v>
      </c>
      <c r="EA1107" s="1">
        <v>-47.09355806451613</v>
      </c>
      <c r="EB1107" s="1">
        <v>-4.365009677419179</v>
      </c>
      <c r="EC1107" s="1">
        <v>0.3439685054733129</v>
      </c>
      <c r="ED1107" s="1">
        <v>0.0</v>
      </c>
      <c r="EE1107" s="1">
        <v>1265.963069332101</v>
      </c>
      <c r="EF1107" s="1">
        <v>272.4540336466484</v>
      </c>
      <c r="EG1107" s="1">
        <v>19.66721948092486</v>
      </c>
      <c r="EH1107" s="1">
        <v>0.0</v>
      </c>
      <c r="EI1107" s="1">
        <v>4.085922439024391</v>
      </c>
      <c r="EJ1107" s="1">
        <v>0.1093528222996546</v>
      </c>
      <c r="EK1107" s="1">
        <v>0.01891957043039486</v>
      </c>
      <c r="EL1107" s="1">
        <v>1.0</v>
      </c>
      <c r="EM1107" s="1">
        <v>1.862402686518403</v>
      </c>
      <c r="EN1107" s="1">
        <v>0.01065824341060283</v>
      </c>
      <c r="EO1107" s="1">
        <v>0.001242994016850598</v>
      </c>
      <c r="EP1107" s="1">
        <v>1.0</v>
      </c>
      <c r="EQ1107" s="1">
        <v>2.0</v>
      </c>
      <c r="ER1107" s="1">
        <v>6.0</v>
      </c>
      <c r="ES1107" s="1" t="s">
        <v>384</v>
      </c>
      <c r="ET1107" s="1">
        <v>2.94408</v>
      </c>
      <c r="EU1107" s="1">
        <v>2.80123</v>
      </c>
      <c r="EV1107" s="1">
        <v>0.203687</v>
      </c>
      <c r="EW1107" s="1">
        <v>0.207876</v>
      </c>
      <c r="EX1107" s="1">
        <v>0.118205</v>
      </c>
      <c r="EY1107" s="1">
        <v>0.105311</v>
      </c>
      <c r="EZ1107" s="1">
        <v>16362.3</v>
      </c>
      <c r="FA1107" s="1">
        <v>17069.2</v>
      </c>
      <c r="FB1107" s="1">
        <v>23888.6</v>
      </c>
      <c r="FC1107" s="1">
        <v>25070.5</v>
      </c>
      <c r="FD1107" s="1">
        <v>33716.0</v>
      </c>
      <c r="FE1107" s="1">
        <v>35816.8</v>
      </c>
      <c r="FF1107" s="1">
        <v>43545.8</v>
      </c>
      <c r="FG1107" s="1">
        <v>46340.9</v>
      </c>
      <c r="FH1107" s="1">
        <v>1.98822</v>
      </c>
      <c r="FI1107" s="1">
        <v>1.88557</v>
      </c>
      <c r="FJ1107" s="1">
        <v>0.120606</v>
      </c>
      <c r="FK1107" s="1">
        <v>0.0</v>
      </c>
      <c r="FL1107" s="1">
        <v>29.2724</v>
      </c>
      <c r="FM1107" s="1">
        <v>999.9</v>
      </c>
      <c r="FN1107" s="1">
        <v>61.0</v>
      </c>
      <c r="FO1107" s="1">
        <v>33.9</v>
      </c>
      <c r="FP1107" s="1">
        <v>32.5208</v>
      </c>
      <c r="FQ1107" s="1">
        <v>63.5064</v>
      </c>
      <c r="FR1107" s="1">
        <v>25.7612</v>
      </c>
      <c r="FS1107" s="1">
        <v>1.0</v>
      </c>
      <c r="FT1107" s="1">
        <v>0.269698</v>
      </c>
      <c r="FU1107" s="1">
        <v>0.474749</v>
      </c>
      <c r="FV1107" s="1">
        <v>20.3237</v>
      </c>
      <c r="FW1107" s="1">
        <v>5.2104</v>
      </c>
      <c r="FX1107" s="1">
        <v>11.9068</v>
      </c>
      <c r="FY1107" s="1">
        <v>5.00305</v>
      </c>
      <c r="FZ1107" s="1">
        <v>3.29048</v>
      </c>
      <c r="GA1107" s="1">
        <v>9999.0</v>
      </c>
      <c r="GB1107" s="1">
        <v>9999.0</v>
      </c>
      <c r="GC1107" s="1">
        <v>9999.0</v>
      </c>
      <c r="GD1107" s="1">
        <v>999.9</v>
      </c>
      <c r="GE1107" s="1">
        <v>1.85952</v>
      </c>
      <c r="GF1107" s="1">
        <v>1.85453</v>
      </c>
      <c r="GG1107" s="1">
        <v>1.85766</v>
      </c>
      <c r="GH1107" s="1">
        <v>1.85611</v>
      </c>
      <c r="GI1107" s="1">
        <v>1.85487</v>
      </c>
      <c r="GJ1107" s="1">
        <v>1.85456</v>
      </c>
      <c r="GK1107" s="1">
        <v>1.85322</v>
      </c>
      <c r="GL1107" s="1">
        <v>1.85638</v>
      </c>
      <c r="GM1107" s="1">
        <v>0.0</v>
      </c>
      <c r="GN1107" s="1">
        <v>0.0</v>
      </c>
      <c r="GO1107" s="1">
        <v>0.0</v>
      </c>
      <c r="GP1107" s="1">
        <v>0.0</v>
      </c>
      <c r="GQ1107" s="1" t="s">
        <v>358</v>
      </c>
      <c r="GR1107" s="1" t="s">
        <v>359</v>
      </c>
      <c r="GS1107" s="1" t="s">
        <v>360</v>
      </c>
      <c r="GT1107" s="1" t="s">
        <v>360</v>
      </c>
      <c r="GU1107" s="1" t="s">
        <v>360</v>
      </c>
      <c r="GV1107" s="1" t="s">
        <v>360</v>
      </c>
      <c r="GW1107" s="1">
        <v>0.0</v>
      </c>
      <c r="GX1107" s="1">
        <v>100.0</v>
      </c>
      <c r="GY1107" s="1">
        <v>100.0</v>
      </c>
      <c r="GZ1107" s="1">
        <v>2.68</v>
      </c>
      <c r="HA1107" s="1">
        <v>0.0024</v>
      </c>
      <c r="HB1107" s="1">
        <v>0.4072566870634428</v>
      </c>
      <c r="HC1107" s="1">
        <v>0.002678124759318837</v>
      </c>
      <c r="HD1107" s="1">
        <v>-9.373761146515732E-7</v>
      </c>
      <c r="HE1107" s="1">
        <v>1.391563784175389E-10</v>
      </c>
      <c r="HF1107" s="1">
        <v>-0.08316833377203428</v>
      </c>
      <c r="HG1107" s="1">
        <v>0.01061361004592812</v>
      </c>
      <c r="HH1107" s="1">
        <v>-3.086644042041478E-4</v>
      </c>
      <c r="HI1107" s="1">
        <v>1.24720902217549E-6</v>
      </c>
      <c r="HJ1107" s="1">
        <v>1.0</v>
      </c>
      <c r="HK1107" s="1">
        <v>2093.0</v>
      </c>
      <c r="HL1107" s="1">
        <v>2.0</v>
      </c>
      <c r="HM1107" s="1">
        <v>27.0</v>
      </c>
      <c r="HN1107" s="1">
        <v>8.3</v>
      </c>
      <c r="HO1107" s="1">
        <v>8.2</v>
      </c>
      <c r="HP1107" s="1">
        <v>2.89673</v>
      </c>
      <c r="HQ1107" s="1">
        <v>2.27173</v>
      </c>
      <c r="HR1107" s="1">
        <v>1.4978</v>
      </c>
      <c r="HS1107" s="1">
        <v>2.30225</v>
      </c>
      <c r="HT1107" s="1">
        <v>1.54785</v>
      </c>
      <c r="HU1107" s="1">
        <v>2.39502</v>
      </c>
      <c r="HV1107" s="1">
        <v>36.7892</v>
      </c>
      <c r="HW1107" s="1">
        <v>14.0007</v>
      </c>
      <c r="HX1107" s="1">
        <v>18.0</v>
      </c>
      <c r="HY1107" s="1">
        <v>505.014</v>
      </c>
      <c r="HZ1107" s="1">
        <v>504.242</v>
      </c>
      <c r="IA1107" s="1">
        <v>28.7734</v>
      </c>
      <c r="IB1107" s="1">
        <v>30.5514</v>
      </c>
      <c r="IC1107" s="1">
        <v>30.0004</v>
      </c>
      <c r="ID1107" s="1">
        <v>30.345</v>
      </c>
      <c r="IE1107" s="1">
        <v>30.4423</v>
      </c>
      <c r="IF1107" s="1">
        <v>58.0638</v>
      </c>
      <c r="IG1107" s="1">
        <v>30.7159</v>
      </c>
      <c r="IH1107" s="1">
        <v>0.0</v>
      </c>
      <c r="II1107" s="1">
        <v>28.7705</v>
      </c>
      <c r="IJ1107" s="1">
        <v>1449.0</v>
      </c>
      <c r="IK1107" s="1">
        <v>23.0259</v>
      </c>
      <c r="IL1107" s="1">
        <v>100.703</v>
      </c>
      <c r="IM1107" s="1">
        <v>100.435</v>
      </c>
      <c r="IN1107" s="1" t="s">
        <v>365</v>
      </c>
    </row>
    <row r="1108" ht="15.75" customHeight="1">
      <c r="A1108" s="1">
        <v>1092.0</v>
      </c>
      <c r="B1108" s="1">
        <v>1.6604924191E9</v>
      </c>
      <c r="C1108" s="1">
        <v>8290.0</v>
      </c>
      <c r="D1108" s="1" t="s">
        <v>2518</v>
      </c>
      <c r="E1108" s="1" t="s">
        <v>2519</v>
      </c>
      <c r="F1108" s="1">
        <v>1.0</v>
      </c>
      <c r="G1108" s="1" t="s">
        <v>1964</v>
      </c>
      <c r="H1108" s="1" t="s">
        <v>350</v>
      </c>
      <c r="I1108" s="1" t="s">
        <v>351</v>
      </c>
      <c r="J1108" s="1" t="s">
        <v>352</v>
      </c>
      <c r="K1108" s="1" t="s">
        <v>1168</v>
      </c>
      <c r="L1108" s="1" t="s">
        <v>349</v>
      </c>
      <c r="M1108" s="1" t="s">
        <v>354</v>
      </c>
      <c r="N1108" s="1">
        <v>1.6604924111E9</v>
      </c>
      <c r="O1108" s="1">
        <f t="shared" si="1"/>
        <v>0.003486109095</v>
      </c>
      <c r="P1108" s="1">
        <f t="shared" si="2"/>
        <v>3.486109095</v>
      </c>
      <c r="Q1108" s="1">
        <f t="shared" si="3"/>
        <v>2.967544167</v>
      </c>
      <c r="R1108" s="1">
        <f t="shared" si="4"/>
        <v>1335.70625</v>
      </c>
      <c r="S1108" s="1">
        <f t="shared" si="5"/>
        <v>1269.253059</v>
      </c>
      <c r="T1108" s="1">
        <f t="shared" si="6"/>
        <v>126.6207696</v>
      </c>
      <c r="U1108" s="1">
        <f t="shared" si="7"/>
        <v>133.2501444</v>
      </c>
      <c r="V1108" s="1">
        <f t="shared" si="8"/>
        <v>0.1862437003</v>
      </c>
      <c r="W1108" s="1">
        <f t="shared" si="9"/>
        <v>2.921132898</v>
      </c>
      <c r="X1108" s="1">
        <f t="shared" si="10"/>
        <v>0.1798894392</v>
      </c>
      <c r="Y1108" s="1">
        <f t="shared" si="11"/>
        <v>0.1129837439</v>
      </c>
      <c r="Z1108" s="1">
        <f t="shared" si="12"/>
        <v>321.5171132</v>
      </c>
      <c r="AA1108" s="1">
        <f t="shared" si="13"/>
        <v>31.99553646</v>
      </c>
      <c r="AB1108" s="1">
        <f t="shared" si="14"/>
        <v>31.23619375</v>
      </c>
      <c r="AC1108" s="1">
        <f t="shared" si="15"/>
        <v>4.572491422</v>
      </c>
      <c r="AD1108" s="1">
        <f t="shared" si="16"/>
        <v>60.04429203</v>
      </c>
      <c r="AE1108" s="1">
        <f t="shared" si="17"/>
        <v>2.709785805</v>
      </c>
      <c r="AF1108" s="1">
        <f t="shared" si="18"/>
        <v>4.512978192</v>
      </c>
      <c r="AG1108" s="1">
        <f t="shared" si="19"/>
        <v>1.862705617</v>
      </c>
      <c r="AH1108" s="1">
        <f t="shared" si="20"/>
        <v>-153.7374111</v>
      </c>
      <c r="AI1108" s="1">
        <f t="shared" si="21"/>
        <v>-36.21740976</v>
      </c>
      <c r="AJ1108" s="1">
        <f t="shared" si="22"/>
        <v>-2.787516546</v>
      </c>
      <c r="AK1108" s="1">
        <f t="shared" si="23"/>
        <v>128.7747758</v>
      </c>
      <c r="AL1108" s="1">
        <f t="shared" si="24"/>
        <v>34.62565429</v>
      </c>
      <c r="AM1108" s="1">
        <f t="shared" si="25"/>
        <v>3.504299144</v>
      </c>
      <c r="AN1108" s="1">
        <f t="shared" si="26"/>
        <v>2.967544167</v>
      </c>
      <c r="AO1108" s="1">
        <v>1441.607966213546</v>
      </c>
      <c r="AP1108" s="1">
        <v>1411.65806060606</v>
      </c>
      <c r="AQ1108" s="1">
        <v>5.138298940821318</v>
      </c>
      <c r="AR1108" s="1">
        <v>64.97153183116835</v>
      </c>
      <c r="AS1108" s="1">
        <f t="shared" si="27"/>
        <v>3.486109095</v>
      </c>
      <c r="AT1108" s="1">
        <v>23.0292961691509</v>
      </c>
      <c r="AU1108" s="1">
        <v>27.13663696969697</v>
      </c>
      <c r="AV1108" s="1">
        <v>-0.00598139329165684</v>
      </c>
      <c r="AW1108" s="1">
        <v>82.28873051766035</v>
      </c>
      <c r="AX1108" s="1">
        <v>0.0</v>
      </c>
      <c r="AY1108" s="1">
        <v>0.0</v>
      </c>
      <c r="AZ1108" s="1">
        <f t="shared" si="28"/>
        <v>1</v>
      </c>
      <c r="BA1108" s="1">
        <f t="shared" si="29"/>
        <v>0</v>
      </c>
      <c r="BB1108" s="1">
        <f t="shared" si="30"/>
        <v>51933.34694</v>
      </c>
      <c r="BC1108" s="1">
        <f t="shared" si="31"/>
        <v>2000.003125</v>
      </c>
      <c r="BD1108" s="1">
        <f t="shared" si="32"/>
        <v>1681.202943</v>
      </c>
      <c r="BE1108" s="1">
        <f t="shared" si="33"/>
        <v>0.8406001582</v>
      </c>
      <c r="BF1108" s="1">
        <f t="shared" si="34"/>
        <v>0.1607583054</v>
      </c>
      <c r="BG1108" s="1">
        <v>6.0</v>
      </c>
      <c r="BH1108" s="1">
        <v>0.5</v>
      </c>
      <c r="BI1108" s="1" t="s">
        <v>355</v>
      </c>
      <c r="BJ1108" s="1">
        <v>2.0</v>
      </c>
      <c r="BK1108" s="1" t="b">
        <v>1</v>
      </c>
      <c r="BL1108" s="1">
        <v>1.6604924111E9</v>
      </c>
      <c r="BM1108" s="1">
        <v>1335.70625</v>
      </c>
      <c r="BN1108" s="1">
        <v>1382.859375</v>
      </c>
      <c r="BO1108" s="1">
        <v>27.16303125</v>
      </c>
      <c r="BP1108" s="1">
        <v>23.07335625</v>
      </c>
      <c r="BQ1108" s="1">
        <v>1333.064375</v>
      </c>
      <c r="BR1108" s="1">
        <v>27.16063125</v>
      </c>
      <c r="BS1108" s="1">
        <v>500.1539375</v>
      </c>
      <c r="BT1108" s="1">
        <v>99.65993125</v>
      </c>
      <c r="BU1108" s="1">
        <v>0.1001353</v>
      </c>
      <c r="BV1108" s="1">
        <v>31.00621875</v>
      </c>
      <c r="BW1108" s="1">
        <v>31.23619375</v>
      </c>
      <c r="BX1108" s="1">
        <v>999.9</v>
      </c>
      <c r="BY1108" s="1">
        <v>0.0</v>
      </c>
      <c r="BZ1108" s="1">
        <v>0.0</v>
      </c>
      <c r="CA1108" s="1">
        <v>9986.0575</v>
      </c>
      <c r="CB1108" s="1">
        <v>0.0</v>
      </c>
      <c r="CC1108" s="1">
        <v>37.6649875</v>
      </c>
      <c r="CD1108" s="1">
        <v>-47.15331875</v>
      </c>
      <c r="CE1108" s="1">
        <v>1372.999375</v>
      </c>
      <c r="CF1108" s="1">
        <v>1415.51875</v>
      </c>
      <c r="CG1108" s="1">
        <v>4.089668124999999</v>
      </c>
      <c r="CH1108" s="1">
        <v>1382.859375</v>
      </c>
      <c r="CI1108" s="1">
        <v>23.07335625</v>
      </c>
      <c r="CJ1108" s="1">
        <v>2.707066875</v>
      </c>
      <c r="CK1108" s="1">
        <v>2.299489375</v>
      </c>
      <c r="CL1108" s="1">
        <v>22.3280625</v>
      </c>
      <c r="CM1108" s="1">
        <v>19.67280625</v>
      </c>
      <c r="CN1108" s="1">
        <v>2000.003125</v>
      </c>
      <c r="CO1108" s="1">
        <v>0.979993</v>
      </c>
      <c r="CP1108" s="1">
        <v>0.0200071</v>
      </c>
      <c r="CQ1108" s="1">
        <v>0.0</v>
      </c>
      <c r="CR1108" s="1">
        <v>2.845875</v>
      </c>
      <c r="CS1108" s="1">
        <v>0.0</v>
      </c>
      <c r="CT1108" s="1">
        <v>33347.3875</v>
      </c>
      <c r="CU1108" s="1">
        <v>17412.31875</v>
      </c>
      <c r="CV1108" s="1">
        <v>40.875</v>
      </c>
      <c r="CW1108" s="1">
        <v>41.85925</v>
      </c>
      <c r="CX1108" s="1">
        <v>40.8710625</v>
      </c>
      <c r="CY1108" s="1">
        <v>40.312</v>
      </c>
      <c r="CZ1108" s="1">
        <v>40.9881875</v>
      </c>
      <c r="DA1108" s="1">
        <v>1959.993125</v>
      </c>
      <c r="DB1108" s="1">
        <v>40.010625</v>
      </c>
      <c r="DC1108" s="1">
        <v>0.0</v>
      </c>
      <c r="DD1108" s="1">
        <v>1.6604924174E9</v>
      </c>
      <c r="DE1108" s="1">
        <v>0.0</v>
      </c>
      <c r="DF1108" s="1">
        <v>1.6604919246E9</v>
      </c>
      <c r="DG1108" s="1" t="s">
        <v>1965</v>
      </c>
      <c r="DH1108" s="1">
        <v>1.6604919196E9</v>
      </c>
      <c r="DI1108" s="1">
        <v>1.6604919246E9</v>
      </c>
      <c r="DJ1108" s="1">
        <v>26.0</v>
      </c>
      <c r="DK1108" s="1">
        <v>0.565</v>
      </c>
      <c r="DL1108" s="1">
        <v>-0.007</v>
      </c>
      <c r="DM1108" s="1">
        <v>1.335</v>
      </c>
      <c r="DN1108" s="1">
        <v>0.012</v>
      </c>
      <c r="DO1108" s="1">
        <v>400.0</v>
      </c>
      <c r="DP1108" s="1">
        <v>23.0</v>
      </c>
      <c r="DQ1108" s="1">
        <v>0.17</v>
      </c>
      <c r="DR1108" s="1">
        <v>0.02</v>
      </c>
      <c r="DS1108" s="1">
        <v>2.652994913834253</v>
      </c>
      <c r="DT1108" s="1">
        <v>2.244574058409968</v>
      </c>
      <c r="DU1108" s="1">
        <v>0.185709197063204</v>
      </c>
      <c r="DV1108" s="1">
        <v>0.0</v>
      </c>
      <c r="DW1108" s="1">
        <v>34.59269507769602</v>
      </c>
      <c r="DX1108" s="1">
        <v>2.48194978951929</v>
      </c>
      <c r="DY1108" s="1">
        <v>0.2031892616577275</v>
      </c>
      <c r="DZ1108" s="1">
        <v>0.0</v>
      </c>
      <c r="EA1108" s="1">
        <v>-47.09355806451613</v>
      </c>
      <c r="EB1108" s="1">
        <v>-4.365009677419179</v>
      </c>
      <c r="EC1108" s="1">
        <v>0.3439685054733129</v>
      </c>
      <c r="ED1108" s="1">
        <v>0.0</v>
      </c>
      <c r="EE1108" s="1">
        <v>1265.963069332101</v>
      </c>
      <c r="EF1108" s="1">
        <v>272.4540336466484</v>
      </c>
      <c r="EG1108" s="1">
        <v>19.66721948092486</v>
      </c>
      <c r="EH1108" s="1">
        <v>0.0</v>
      </c>
      <c r="EI1108" s="1">
        <v>4.085922439024391</v>
      </c>
      <c r="EJ1108" s="1">
        <v>0.1093528222996546</v>
      </c>
      <c r="EK1108" s="1">
        <v>0.01891957043039486</v>
      </c>
      <c r="EL1108" s="1">
        <v>1.0</v>
      </c>
      <c r="EM1108" s="1">
        <v>1.862402686518403</v>
      </c>
      <c r="EN1108" s="1">
        <v>0.01065824341060283</v>
      </c>
      <c r="EO1108" s="1">
        <v>0.001242994016850598</v>
      </c>
      <c r="EP1108" s="1">
        <v>1.0</v>
      </c>
      <c r="EQ1108" s="1">
        <v>2.0</v>
      </c>
      <c r="ER1108" s="1">
        <v>6.0</v>
      </c>
      <c r="ES1108" s="1" t="s">
        <v>384</v>
      </c>
      <c r="ET1108" s="1">
        <v>2.94405</v>
      </c>
      <c r="EU1108" s="1">
        <v>2.80117</v>
      </c>
      <c r="EV1108" s="1">
        <v>0.204133</v>
      </c>
      <c r="EW1108" s="1">
        <v>0.20832</v>
      </c>
      <c r="EX1108" s="1">
        <v>0.118194</v>
      </c>
      <c r="EY1108" s="1">
        <v>0.105305</v>
      </c>
      <c r="EZ1108" s="1">
        <v>16353.0</v>
      </c>
      <c r="FA1108" s="1">
        <v>17059.7</v>
      </c>
      <c r="FB1108" s="1">
        <v>23888.5</v>
      </c>
      <c r="FC1108" s="1">
        <v>25070.6</v>
      </c>
      <c r="FD1108" s="1">
        <v>33716.4</v>
      </c>
      <c r="FE1108" s="1">
        <v>35816.9</v>
      </c>
      <c r="FF1108" s="1">
        <v>43545.7</v>
      </c>
      <c r="FG1108" s="1">
        <v>46340.7</v>
      </c>
      <c r="FH1108" s="1">
        <v>1.98822</v>
      </c>
      <c r="FI1108" s="1">
        <v>1.88565</v>
      </c>
      <c r="FJ1108" s="1">
        <v>0.12042</v>
      </c>
      <c r="FK1108" s="1">
        <v>0.0</v>
      </c>
      <c r="FL1108" s="1">
        <v>29.2728</v>
      </c>
      <c r="FM1108" s="1">
        <v>999.9</v>
      </c>
      <c r="FN1108" s="1">
        <v>61.0</v>
      </c>
      <c r="FO1108" s="1">
        <v>33.9</v>
      </c>
      <c r="FP1108" s="1">
        <v>32.5227</v>
      </c>
      <c r="FQ1108" s="1">
        <v>63.2564</v>
      </c>
      <c r="FR1108" s="1">
        <v>25.8774</v>
      </c>
      <c r="FS1108" s="1">
        <v>1.0</v>
      </c>
      <c r="FT1108" s="1">
        <v>0.269764</v>
      </c>
      <c r="FU1108" s="1">
        <v>0.474788</v>
      </c>
      <c r="FV1108" s="1">
        <v>20.3237</v>
      </c>
      <c r="FW1108" s="1">
        <v>5.2107</v>
      </c>
      <c r="FX1108" s="1">
        <v>11.9065</v>
      </c>
      <c r="FY1108" s="1">
        <v>5.00315</v>
      </c>
      <c r="FZ1108" s="1">
        <v>3.29048</v>
      </c>
      <c r="GA1108" s="1">
        <v>9999.0</v>
      </c>
      <c r="GB1108" s="1">
        <v>9999.0</v>
      </c>
      <c r="GC1108" s="1">
        <v>9999.0</v>
      </c>
      <c r="GD1108" s="1">
        <v>999.9</v>
      </c>
      <c r="GE1108" s="1">
        <v>1.85955</v>
      </c>
      <c r="GF1108" s="1">
        <v>1.85454</v>
      </c>
      <c r="GG1108" s="1">
        <v>1.8577</v>
      </c>
      <c r="GH1108" s="1">
        <v>1.85613</v>
      </c>
      <c r="GI1108" s="1">
        <v>1.8549</v>
      </c>
      <c r="GJ1108" s="1">
        <v>1.85458</v>
      </c>
      <c r="GK1108" s="1">
        <v>1.85326</v>
      </c>
      <c r="GL1108" s="1">
        <v>1.85639</v>
      </c>
      <c r="GM1108" s="1">
        <v>0.0</v>
      </c>
      <c r="GN1108" s="1">
        <v>0.0</v>
      </c>
      <c r="GO1108" s="1">
        <v>0.0</v>
      </c>
      <c r="GP1108" s="1">
        <v>0.0</v>
      </c>
      <c r="GQ1108" s="1" t="s">
        <v>358</v>
      </c>
      <c r="GR1108" s="1" t="s">
        <v>359</v>
      </c>
      <c r="GS1108" s="1" t="s">
        <v>360</v>
      </c>
      <c r="GT1108" s="1" t="s">
        <v>360</v>
      </c>
      <c r="GU1108" s="1" t="s">
        <v>360</v>
      </c>
      <c r="GV1108" s="1" t="s">
        <v>360</v>
      </c>
      <c r="GW1108" s="1">
        <v>0.0</v>
      </c>
      <c r="GX1108" s="1">
        <v>100.0</v>
      </c>
      <c r="GY1108" s="1">
        <v>100.0</v>
      </c>
      <c r="GZ1108" s="1">
        <v>2.68</v>
      </c>
      <c r="HA1108" s="1">
        <v>0.0025</v>
      </c>
      <c r="HB1108" s="1">
        <v>0.4072566870634428</v>
      </c>
      <c r="HC1108" s="1">
        <v>0.002678124759318837</v>
      </c>
      <c r="HD1108" s="1">
        <v>-9.373761146515732E-7</v>
      </c>
      <c r="HE1108" s="1">
        <v>1.391563784175389E-10</v>
      </c>
      <c r="HF1108" s="1">
        <v>-0.08316833377203428</v>
      </c>
      <c r="HG1108" s="1">
        <v>0.01061361004592812</v>
      </c>
      <c r="HH1108" s="1">
        <v>-3.086644042041478E-4</v>
      </c>
      <c r="HI1108" s="1">
        <v>1.24720902217549E-6</v>
      </c>
      <c r="HJ1108" s="1">
        <v>1.0</v>
      </c>
      <c r="HK1108" s="1">
        <v>2093.0</v>
      </c>
      <c r="HL1108" s="1">
        <v>2.0</v>
      </c>
      <c r="HM1108" s="1">
        <v>27.0</v>
      </c>
      <c r="HN1108" s="1">
        <v>8.3</v>
      </c>
      <c r="HO1108" s="1">
        <v>8.2</v>
      </c>
      <c r="HP1108" s="1">
        <v>2.90283</v>
      </c>
      <c r="HQ1108" s="1">
        <v>2.27783</v>
      </c>
      <c r="HR1108" s="1">
        <v>1.4978</v>
      </c>
      <c r="HS1108" s="1">
        <v>2.30225</v>
      </c>
      <c r="HT1108" s="1">
        <v>1.54785</v>
      </c>
      <c r="HU1108" s="1">
        <v>2.45605</v>
      </c>
      <c r="HV1108" s="1">
        <v>36.7892</v>
      </c>
      <c r="HW1108" s="1">
        <v>14.0095</v>
      </c>
      <c r="HX1108" s="1">
        <v>18.0</v>
      </c>
      <c r="HY1108" s="1">
        <v>505.019</v>
      </c>
      <c r="HZ1108" s="1">
        <v>504.296</v>
      </c>
      <c r="IA1108" s="1">
        <v>28.7721</v>
      </c>
      <c r="IB1108" s="1">
        <v>30.5521</v>
      </c>
      <c r="IC1108" s="1">
        <v>30.0003</v>
      </c>
      <c r="ID1108" s="1">
        <v>30.3457</v>
      </c>
      <c r="IE1108" s="1">
        <v>30.4428</v>
      </c>
      <c r="IF1108" s="1">
        <v>58.1695</v>
      </c>
      <c r="IG1108" s="1">
        <v>30.7159</v>
      </c>
      <c r="IH1108" s="1">
        <v>0.0</v>
      </c>
      <c r="II1108" s="1">
        <v>28.7705</v>
      </c>
      <c r="IJ1108" s="1">
        <v>1449.0</v>
      </c>
      <c r="IK1108" s="1">
        <v>23.0259</v>
      </c>
      <c r="IL1108" s="1">
        <v>100.703</v>
      </c>
      <c r="IM1108" s="1">
        <v>100.435</v>
      </c>
      <c r="IN1108" s="1" t="s">
        <v>365</v>
      </c>
    </row>
    <row r="1109" ht="15.75" customHeight="1">
      <c r="A1109" s="1">
        <v>1093.0</v>
      </c>
      <c r="B1109" s="1">
        <v>1.6604924196E9</v>
      </c>
      <c r="C1109" s="1">
        <v>8290.5</v>
      </c>
      <c r="D1109" s="1" t="s">
        <v>2518</v>
      </c>
      <c r="E1109" s="1" t="s">
        <v>2519</v>
      </c>
      <c r="F1109" s="1">
        <v>1.0</v>
      </c>
      <c r="G1109" s="1" t="s">
        <v>1964</v>
      </c>
      <c r="H1109" s="1" t="s">
        <v>350</v>
      </c>
      <c r="I1109" s="1" t="s">
        <v>351</v>
      </c>
      <c r="J1109" s="1" t="s">
        <v>352</v>
      </c>
      <c r="K1109" s="1" t="s">
        <v>1168</v>
      </c>
      <c r="L1109" s="1" t="s">
        <v>349</v>
      </c>
      <c r="M1109" s="1" t="s">
        <v>354</v>
      </c>
      <c r="N1109" s="1">
        <v>1.6604924111E9</v>
      </c>
      <c r="O1109" s="1">
        <f t="shared" si="1"/>
        <v>0.003484934595</v>
      </c>
      <c r="P1109" s="1">
        <f t="shared" si="2"/>
        <v>3.484934595</v>
      </c>
      <c r="Q1109" s="1">
        <f t="shared" si="3"/>
        <v>3.022812529</v>
      </c>
      <c r="R1109" s="1">
        <f t="shared" si="4"/>
        <v>1335.70625</v>
      </c>
      <c r="S1109" s="1">
        <f t="shared" si="5"/>
        <v>1268.762331</v>
      </c>
      <c r="T1109" s="1">
        <f t="shared" si="6"/>
        <v>126.5718146</v>
      </c>
      <c r="U1109" s="1">
        <f t="shared" si="7"/>
        <v>133.2501444</v>
      </c>
      <c r="V1109" s="1">
        <f t="shared" si="8"/>
        <v>0.1861787437</v>
      </c>
      <c r="W1109" s="1">
        <f t="shared" si="9"/>
        <v>2.921132898</v>
      </c>
      <c r="X1109" s="1">
        <f t="shared" si="10"/>
        <v>0.1798288329</v>
      </c>
      <c r="Y1109" s="1">
        <f t="shared" si="11"/>
        <v>0.1129454926</v>
      </c>
      <c r="Z1109" s="1">
        <f t="shared" si="12"/>
        <v>321.5171132</v>
      </c>
      <c r="AA1109" s="1">
        <f t="shared" si="13"/>
        <v>31.99584187</v>
      </c>
      <c r="AB1109" s="1">
        <f t="shared" si="14"/>
        <v>31.23619375</v>
      </c>
      <c r="AC1109" s="1">
        <f t="shared" si="15"/>
        <v>4.572491422</v>
      </c>
      <c r="AD1109" s="1">
        <f t="shared" si="16"/>
        <v>60.04429203</v>
      </c>
      <c r="AE1109" s="1">
        <f t="shared" si="17"/>
        <v>2.709785805</v>
      </c>
      <c r="AF1109" s="1">
        <f t="shared" si="18"/>
        <v>4.512978192</v>
      </c>
      <c r="AG1109" s="1">
        <f t="shared" si="19"/>
        <v>1.862705617</v>
      </c>
      <c r="AH1109" s="1">
        <f t="shared" si="20"/>
        <v>-153.6856156</v>
      </c>
      <c r="AI1109" s="1">
        <f t="shared" si="21"/>
        <v>-36.21740976</v>
      </c>
      <c r="AJ1109" s="1">
        <f t="shared" si="22"/>
        <v>-2.787516546</v>
      </c>
      <c r="AK1109" s="1">
        <f t="shared" si="23"/>
        <v>128.8265713</v>
      </c>
      <c r="AL1109" s="1">
        <f t="shared" si="24"/>
        <v>34.62565429</v>
      </c>
      <c r="AM1109" s="1">
        <f t="shared" si="25"/>
        <v>3.504299144</v>
      </c>
      <c r="AN1109" s="1">
        <f t="shared" si="26"/>
        <v>3.022812529</v>
      </c>
      <c r="AO1109" s="1">
        <v>1444.163115890359</v>
      </c>
      <c r="AP1109" s="1">
        <v>1414.197636363636</v>
      </c>
      <c r="AQ1109" s="1">
        <v>5.128084477697877</v>
      </c>
      <c r="AR1109" s="1">
        <v>64.97153183116835</v>
      </c>
      <c r="AS1109" s="1">
        <f t="shared" si="27"/>
        <v>3.484934595</v>
      </c>
      <c r="AT1109" s="1">
        <v>23.02730371806008</v>
      </c>
      <c r="AU1109" s="1">
        <v>27.13524181818181</v>
      </c>
      <c r="AV1109" s="1">
        <v>-0.006284009608480483</v>
      </c>
      <c r="AW1109" s="1">
        <v>82.28873051766035</v>
      </c>
      <c r="AX1109" s="1">
        <v>0.0</v>
      </c>
      <c r="AY1109" s="1">
        <v>0.0</v>
      </c>
      <c r="AZ1109" s="1">
        <f t="shared" si="28"/>
        <v>1</v>
      </c>
      <c r="BA1109" s="1">
        <f t="shared" si="29"/>
        <v>0</v>
      </c>
      <c r="BB1109" s="1">
        <f t="shared" si="30"/>
        <v>51933.34694</v>
      </c>
      <c r="BC1109" s="1">
        <f t="shared" si="31"/>
        <v>2000.003125</v>
      </c>
      <c r="BD1109" s="1">
        <f t="shared" si="32"/>
        <v>1681.202943</v>
      </c>
      <c r="BE1109" s="1">
        <f t="shared" si="33"/>
        <v>0.8406001582</v>
      </c>
      <c r="BF1109" s="1">
        <f t="shared" si="34"/>
        <v>0.1607583054</v>
      </c>
      <c r="BG1109" s="1">
        <v>6.0</v>
      </c>
      <c r="BH1109" s="1">
        <v>0.5</v>
      </c>
      <c r="BI1109" s="1" t="s">
        <v>355</v>
      </c>
      <c r="BJ1109" s="1">
        <v>2.0</v>
      </c>
      <c r="BK1109" s="1" t="b">
        <v>1</v>
      </c>
      <c r="BL1109" s="1">
        <v>1.6604924111E9</v>
      </c>
      <c r="BM1109" s="1">
        <v>1335.70625</v>
      </c>
      <c r="BN1109" s="1">
        <v>1382.859375</v>
      </c>
      <c r="BO1109" s="1">
        <v>27.16303125</v>
      </c>
      <c r="BP1109" s="1">
        <v>23.07335625</v>
      </c>
      <c r="BQ1109" s="1">
        <v>1333.064375</v>
      </c>
      <c r="BR1109" s="1">
        <v>27.16063125</v>
      </c>
      <c r="BS1109" s="1">
        <v>500.1539375</v>
      </c>
      <c r="BT1109" s="1">
        <v>99.65993125</v>
      </c>
      <c r="BU1109" s="1">
        <v>0.1001353</v>
      </c>
      <c r="BV1109" s="1">
        <v>31.00621875</v>
      </c>
      <c r="BW1109" s="1">
        <v>31.23619375</v>
      </c>
      <c r="BX1109" s="1">
        <v>999.9</v>
      </c>
      <c r="BY1109" s="1">
        <v>0.0</v>
      </c>
      <c r="BZ1109" s="1">
        <v>0.0</v>
      </c>
      <c r="CA1109" s="1">
        <v>9986.0575</v>
      </c>
      <c r="CB1109" s="1">
        <v>0.0</v>
      </c>
      <c r="CC1109" s="1">
        <v>37.6649875</v>
      </c>
      <c r="CD1109" s="1">
        <v>-47.15331875</v>
      </c>
      <c r="CE1109" s="1">
        <v>1372.999375</v>
      </c>
      <c r="CF1109" s="1">
        <v>1415.51875</v>
      </c>
      <c r="CG1109" s="1">
        <v>4.089668124999999</v>
      </c>
      <c r="CH1109" s="1">
        <v>1382.859375</v>
      </c>
      <c r="CI1109" s="1">
        <v>23.07335625</v>
      </c>
      <c r="CJ1109" s="1">
        <v>2.707066875</v>
      </c>
      <c r="CK1109" s="1">
        <v>2.299489375</v>
      </c>
      <c r="CL1109" s="1">
        <v>22.3280625</v>
      </c>
      <c r="CM1109" s="1">
        <v>19.67280625</v>
      </c>
      <c r="CN1109" s="1">
        <v>2000.003125</v>
      </c>
      <c r="CO1109" s="1">
        <v>0.979993</v>
      </c>
      <c r="CP1109" s="1">
        <v>0.0200071</v>
      </c>
      <c r="CQ1109" s="1">
        <v>0.0</v>
      </c>
      <c r="CR1109" s="1">
        <v>2.845875</v>
      </c>
      <c r="CS1109" s="1">
        <v>0.0</v>
      </c>
      <c r="CT1109" s="1">
        <v>33347.3875</v>
      </c>
      <c r="CU1109" s="1">
        <v>17412.31875</v>
      </c>
      <c r="CV1109" s="1">
        <v>40.875</v>
      </c>
      <c r="CW1109" s="1">
        <v>41.85925</v>
      </c>
      <c r="CX1109" s="1">
        <v>40.8710625</v>
      </c>
      <c r="CY1109" s="1">
        <v>40.312</v>
      </c>
      <c r="CZ1109" s="1">
        <v>40.9881875</v>
      </c>
      <c r="DA1109" s="1">
        <v>1959.993125</v>
      </c>
      <c r="DB1109" s="1">
        <v>40.010625</v>
      </c>
      <c r="DC1109" s="1">
        <v>0.0</v>
      </c>
      <c r="DD1109" s="1">
        <v>1.660492418E9</v>
      </c>
      <c r="DE1109" s="1">
        <v>0.0</v>
      </c>
      <c r="DF1109" s="1">
        <v>1.6604919246E9</v>
      </c>
      <c r="DG1109" s="1" t="s">
        <v>1965</v>
      </c>
      <c r="DH1109" s="1">
        <v>1.6604919196E9</v>
      </c>
      <c r="DI1109" s="1">
        <v>1.6604919246E9</v>
      </c>
      <c r="DJ1109" s="1">
        <v>26.0</v>
      </c>
      <c r="DK1109" s="1">
        <v>0.565</v>
      </c>
      <c r="DL1109" s="1">
        <v>-0.007</v>
      </c>
      <c r="DM1109" s="1">
        <v>1.335</v>
      </c>
      <c r="DN1109" s="1">
        <v>0.012</v>
      </c>
      <c r="DO1109" s="1">
        <v>400.0</v>
      </c>
      <c r="DP1109" s="1">
        <v>23.0</v>
      </c>
      <c r="DQ1109" s="1">
        <v>0.17</v>
      </c>
      <c r="DR1109" s="1">
        <v>0.02</v>
      </c>
      <c r="DS1109" s="1">
        <v>2.702380296766633</v>
      </c>
      <c r="DT1109" s="1">
        <v>2.300294066655687</v>
      </c>
      <c r="DU1109" s="1">
        <v>0.1932934473741475</v>
      </c>
      <c r="DV1109" s="1">
        <v>0.0</v>
      </c>
      <c r="DW1109" s="1">
        <v>34.62672374533297</v>
      </c>
      <c r="DX1109" s="1">
        <v>1.820991363118972</v>
      </c>
      <c r="DY1109" s="1">
        <v>0.1731995254043117</v>
      </c>
      <c r="DZ1109" s="1">
        <v>0.0</v>
      </c>
      <c r="EA1109" s="1">
        <v>-47.20554666666668</v>
      </c>
      <c r="EB1109" s="1">
        <v>-3.402281646273722</v>
      </c>
      <c r="EC1109" s="1">
        <v>0.2734235002498674</v>
      </c>
      <c r="ED1109" s="1">
        <v>0.0</v>
      </c>
      <c r="EE1109" s="1">
        <v>1271.599167697452</v>
      </c>
      <c r="EF1109" s="1">
        <v>271.9897422014402</v>
      </c>
      <c r="EG1109" s="1">
        <v>20.28772085638764</v>
      </c>
      <c r="EH1109" s="1">
        <v>0.0</v>
      </c>
      <c r="EI1109" s="1">
        <v>4.088785</v>
      </c>
      <c r="EJ1109" s="1">
        <v>0.1397261538461538</v>
      </c>
      <c r="EK1109" s="1">
        <v>0.02038455812618952</v>
      </c>
      <c r="EL1109" s="1">
        <v>1.0</v>
      </c>
      <c r="EM1109" s="1">
        <v>1.862710392963917</v>
      </c>
      <c r="EN1109" s="1">
        <v>0.01165666258467405</v>
      </c>
      <c r="EO1109" s="1">
        <v>0.001309248249417623</v>
      </c>
      <c r="EP1109" s="1">
        <v>1.0</v>
      </c>
      <c r="EQ1109" s="1">
        <v>2.0</v>
      </c>
      <c r="ER1109" s="1">
        <v>6.0</v>
      </c>
      <c r="ES1109" s="1" t="s">
        <v>384</v>
      </c>
      <c r="ET1109" s="1">
        <v>2.94403</v>
      </c>
      <c r="EU1109" s="1">
        <v>2.80116</v>
      </c>
      <c r="EV1109" s="1">
        <v>0.204357</v>
      </c>
      <c r="EW1109" s="1">
        <v>0.208541</v>
      </c>
      <c r="EX1109" s="1">
        <v>0.118189</v>
      </c>
      <c r="EY1109" s="1">
        <v>0.105302</v>
      </c>
      <c r="EZ1109" s="1">
        <v>16348.4</v>
      </c>
      <c r="FA1109" s="1">
        <v>17054.9</v>
      </c>
      <c r="FB1109" s="1">
        <v>23888.5</v>
      </c>
      <c r="FC1109" s="1">
        <v>25070.6</v>
      </c>
      <c r="FD1109" s="1">
        <v>33716.6</v>
      </c>
      <c r="FE1109" s="1">
        <v>35817.0</v>
      </c>
      <c r="FF1109" s="1">
        <v>43545.6</v>
      </c>
      <c r="FG1109" s="1">
        <v>46340.6</v>
      </c>
      <c r="FH1109" s="1">
        <v>1.98815</v>
      </c>
      <c r="FI1109" s="1">
        <v>1.88573</v>
      </c>
      <c r="FJ1109" s="1">
        <v>0.120349</v>
      </c>
      <c r="FK1109" s="1">
        <v>0.0</v>
      </c>
      <c r="FL1109" s="1">
        <v>29.273</v>
      </c>
      <c r="FM1109" s="1">
        <v>999.9</v>
      </c>
      <c r="FN1109" s="1">
        <v>61.0</v>
      </c>
      <c r="FO1109" s="1">
        <v>33.9</v>
      </c>
      <c r="FP1109" s="1">
        <v>32.5225</v>
      </c>
      <c r="FQ1109" s="1">
        <v>63.2564</v>
      </c>
      <c r="FR1109" s="1">
        <v>25.016</v>
      </c>
      <c r="FS1109" s="1">
        <v>1.0</v>
      </c>
      <c r="FT1109" s="1">
        <v>0.269787</v>
      </c>
      <c r="FU1109" s="1">
        <v>0.474815</v>
      </c>
      <c r="FV1109" s="1">
        <v>20.3238</v>
      </c>
      <c r="FW1109" s="1">
        <v>5.2107</v>
      </c>
      <c r="FX1109" s="1">
        <v>11.9063</v>
      </c>
      <c r="FY1109" s="1">
        <v>5.00305</v>
      </c>
      <c r="FZ1109" s="1">
        <v>3.29048</v>
      </c>
      <c r="GA1109" s="1">
        <v>9999.0</v>
      </c>
      <c r="GB1109" s="1">
        <v>9999.0</v>
      </c>
      <c r="GC1109" s="1">
        <v>9999.0</v>
      </c>
      <c r="GD1109" s="1">
        <v>999.9</v>
      </c>
      <c r="GE1109" s="1">
        <v>1.85955</v>
      </c>
      <c r="GF1109" s="1">
        <v>1.85454</v>
      </c>
      <c r="GG1109" s="1">
        <v>1.85769</v>
      </c>
      <c r="GH1109" s="1">
        <v>1.85613</v>
      </c>
      <c r="GI1109" s="1">
        <v>1.8549</v>
      </c>
      <c r="GJ1109" s="1">
        <v>1.85457</v>
      </c>
      <c r="GK1109" s="1">
        <v>1.85327</v>
      </c>
      <c r="GL1109" s="1">
        <v>1.85639</v>
      </c>
      <c r="GM1109" s="1">
        <v>0.0</v>
      </c>
      <c r="GN1109" s="1">
        <v>0.0</v>
      </c>
      <c r="GO1109" s="1">
        <v>0.0</v>
      </c>
      <c r="GP1109" s="1">
        <v>0.0</v>
      </c>
      <c r="GQ1109" s="1" t="s">
        <v>358</v>
      </c>
      <c r="GR1109" s="1" t="s">
        <v>359</v>
      </c>
      <c r="GS1109" s="1" t="s">
        <v>360</v>
      </c>
      <c r="GT1109" s="1" t="s">
        <v>360</v>
      </c>
      <c r="GU1109" s="1" t="s">
        <v>360</v>
      </c>
      <c r="GV1109" s="1" t="s">
        <v>360</v>
      </c>
      <c r="GW1109" s="1">
        <v>0.0</v>
      </c>
      <c r="GX1109" s="1">
        <v>100.0</v>
      </c>
      <c r="GY1109" s="1">
        <v>100.0</v>
      </c>
      <c r="GZ1109" s="1">
        <v>2.68</v>
      </c>
      <c r="HA1109" s="1">
        <v>0.0025</v>
      </c>
      <c r="HB1109" s="1">
        <v>0.4072566870634428</v>
      </c>
      <c r="HC1109" s="1">
        <v>0.002678124759318837</v>
      </c>
      <c r="HD1109" s="1">
        <v>-9.373761146515732E-7</v>
      </c>
      <c r="HE1109" s="1">
        <v>1.391563784175389E-10</v>
      </c>
      <c r="HF1109" s="1">
        <v>-0.08316833377203428</v>
      </c>
      <c r="HG1109" s="1">
        <v>0.01061361004592812</v>
      </c>
      <c r="HH1109" s="1">
        <v>-3.086644042041478E-4</v>
      </c>
      <c r="HI1109" s="1">
        <v>1.24720902217549E-6</v>
      </c>
      <c r="HJ1109" s="1">
        <v>1.0</v>
      </c>
      <c r="HK1109" s="1">
        <v>2093.0</v>
      </c>
      <c r="HL1109" s="1">
        <v>2.0</v>
      </c>
      <c r="HM1109" s="1">
        <v>27.0</v>
      </c>
      <c r="HN1109" s="1">
        <v>8.3</v>
      </c>
      <c r="HO1109" s="1">
        <v>8.2</v>
      </c>
      <c r="HP1109" s="1">
        <v>2.90649</v>
      </c>
      <c r="HQ1109" s="1">
        <v>2.28271</v>
      </c>
      <c r="HR1109" s="1">
        <v>1.4978</v>
      </c>
      <c r="HS1109" s="1">
        <v>2.30225</v>
      </c>
      <c r="HT1109" s="1">
        <v>1.54785</v>
      </c>
      <c r="HU1109" s="1">
        <v>2.42188</v>
      </c>
      <c r="HV1109" s="1">
        <v>36.7892</v>
      </c>
      <c r="HW1109" s="1">
        <v>14.0007</v>
      </c>
      <c r="HX1109" s="1">
        <v>18.0</v>
      </c>
      <c r="HY1109" s="1">
        <v>504.975</v>
      </c>
      <c r="HZ1109" s="1">
        <v>504.348</v>
      </c>
      <c r="IA1109" s="1">
        <v>28.7717</v>
      </c>
      <c r="IB1109" s="1">
        <v>30.5522</v>
      </c>
      <c r="IC1109" s="1">
        <v>30.0003</v>
      </c>
      <c r="ID1109" s="1">
        <v>30.3458</v>
      </c>
      <c r="IE1109" s="1">
        <v>30.443</v>
      </c>
      <c r="IF1109" s="1">
        <v>58.3287</v>
      </c>
      <c r="IG1109" s="1">
        <v>30.7159</v>
      </c>
      <c r="IH1109" s="1">
        <v>0.0</v>
      </c>
      <c r="II1109" s="1">
        <v>28.7705</v>
      </c>
      <c r="IJ1109" s="1">
        <v>1459.02</v>
      </c>
      <c r="IK1109" s="1">
        <v>23.0259</v>
      </c>
      <c r="IL1109" s="1">
        <v>100.703</v>
      </c>
      <c r="IM1109" s="1">
        <v>100.435</v>
      </c>
      <c r="IN1109" s="1" t="s">
        <v>365</v>
      </c>
    </row>
    <row r="1110" ht="15.75" customHeight="1">
      <c r="A1110" s="1">
        <v>1094.0</v>
      </c>
      <c r="B1110" s="1">
        <v>1.6604924211E9</v>
      </c>
      <c r="C1110" s="1">
        <v>8292.0</v>
      </c>
      <c r="D1110" s="1" t="s">
        <v>2520</v>
      </c>
      <c r="E1110" s="1" t="s">
        <v>2521</v>
      </c>
      <c r="F1110" s="1">
        <v>1.0</v>
      </c>
      <c r="G1110" s="1" t="s">
        <v>1964</v>
      </c>
      <c r="H1110" s="1" t="s">
        <v>350</v>
      </c>
      <c r="I1110" s="1" t="s">
        <v>351</v>
      </c>
      <c r="J1110" s="1" t="s">
        <v>352</v>
      </c>
      <c r="K1110" s="1" t="s">
        <v>1168</v>
      </c>
      <c r="L1110" s="1" t="s">
        <v>349</v>
      </c>
      <c r="M1110" s="1" t="s">
        <v>354</v>
      </c>
      <c r="N1110" s="1">
        <v>1.66049241313125E9</v>
      </c>
      <c r="O1110" s="1">
        <f t="shared" si="1"/>
        <v>0.003487854439</v>
      </c>
      <c r="P1110" s="1">
        <f t="shared" si="2"/>
        <v>3.487854439</v>
      </c>
      <c r="Q1110" s="1">
        <f t="shared" si="3"/>
        <v>3.011915694</v>
      </c>
      <c r="R1110" s="1">
        <f t="shared" si="4"/>
        <v>1345.893125</v>
      </c>
      <c r="S1110" s="1">
        <f t="shared" si="5"/>
        <v>1278.745218</v>
      </c>
      <c r="T1110" s="1">
        <f t="shared" si="6"/>
        <v>127.5674828</v>
      </c>
      <c r="U1110" s="1">
        <f t="shared" si="7"/>
        <v>134.2661507</v>
      </c>
      <c r="V1110" s="1">
        <f t="shared" si="8"/>
        <v>0.1863052075</v>
      </c>
      <c r="W1110" s="1">
        <f t="shared" si="9"/>
        <v>2.921657167</v>
      </c>
      <c r="X1110" s="1">
        <f t="shared" si="10"/>
        <v>0.1799479249</v>
      </c>
      <c r="Y1110" s="1">
        <f t="shared" si="11"/>
        <v>0.1130205577</v>
      </c>
      <c r="Z1110" s="1">
        <f t="shared" si="12"/>
        <v>321.51618</v>
      </c>
      <c r="AA1110" s="1">
        <f t="shared" si="13"/>
        <v>31.9940192</v>
      </c>
      <c r="AB1110" s="1">
        <f t="shared" si="14"/>
        <v>31.23541875</v>
      </c>
      <c r="AC1110" s="1">
        <f t="shared" si="15"/>
        <v>4.572289725</v>
      </c>
      <c r="AD1110" s="1">
        <f t="shared" si="16"/>
        <v>60.03555714</v>
      </c>
      <c r="AE1110" s="1">
        <f t="shared" si="17"/>
        <v>2.709253542</v>
      </c>
      <c r="AF1110" s="1">
        <f t="shared" si="18"/>
        <v>4.512748229</v>
      </c>
      <c r="AG1110" s="1">
        <f t="shared" si="19"/>
        <v>1.863036183</v>
      </c>
      <c r="AH1110" s="1">
        <f t="shared" si="20"/>
        <v>-153.8143807</v>
      </c>
      <c r="AI1110" s="1">
        <f t="shared" si="21"/>
        <v>-36.24261446</v>
      </c>
      <c r="AJ1110" s="1">
        <f t="shared" si="22"/>
        <v>-2.788932955</v>
      </c>
      <c r="AK1110" s="1">
        <f t="shared" si="23"/>
        <v>128.6702518</v>
      </c>
      <c r="AL1110" s="1">
        <f t="shared" si="24"/>
        <v>34.68247908</v>
      </c>
      <c r="AM1110" s="1">
        <f t="shared" si="25"/>
        <v>3.507734373</v>
      </c>
      <c r="AN1110" s="1">
        <f t="shared" si="26"/>
        <v>3.011915694</v>
      </c>
      <c r="AO1110" s="1">
        <v>1451.840644421297</v>
      </c>
      <c r="AP1110" s="1">
        <v>1421.909030303031</v>
      </c>
      <c r="AQ1110" s="1">
        <v>5.12411698321783</v>
      </c>
      <c r="AR1110" s="1">
        <v>64.97153183116835</v>
      </c>
      <c r="AS1110" s="1">
        <f t="shared" si="27"/>
        <v>3.487854439</v>
      </c>
      <c r="AT1110" s="1">
        <v>23.02372625297469</v>
      </c>
      <c r="AU1110" s="1">
        <v>27.13131636363637</v>
      </c>
      <c r="AV1110" s="1">
        <v>-0.005706133442916204</v>
      </c>
      <c r="AW1110" s="1">
        <v>82.28873051766035</v>
      </c>
      <c r="AX1110" s="1">
        <v>0.0</v>
      </c>
      <c r="AY1110" s="1">
        <v>0.0</v>
      </c>
      <c r="AZ1110" s="1">
        <f t="shared" si="28"/>
        <v>1</v>
      </c>
      <c r="BA1110" s="1">
        <f t="shared" si="29"/>
        <v>0</v>
      </c>
      <c r="BB1110" s="1">
        <f t="shared" si="30"/>
        <v>51948.41265</v>
      </c>
      <c r="BC1110" s="1">
        <f t="shared" si="31"/>
        <v>1999.9975</v>
      </c>
      <c r="BD1110" s="1">
        <f t="shared" si="32"/>
        <v>1681.1982</v>
      </c>
      <c r="BE1110" s="1">
        <f t="shared" si="33"/>
        <v>0.8406001508</v>
      </c>
      <c r="BF1110" s="1">
        <f t="shared" si="34"/>
        <v>0.1607582909</v>
      </c>
      <c r="BG1110" s="1">
        <v>6.0</v>
      </c>
      <c r="BH1110" s="1">
        <v>0.5</v>
      </c>
      <c r="BI1110" s="1" t="s">
        <v>355</v>
      </c>
      <c r="BJ1110" s="1">
        <v>2.0</v>
      </c>
      <c r="BK1110" s="1" t="b">
        <v>1</v>
      </c>
      <c r="BL1110" s="1">
        <v>1.66049241313125E9</v>
      </c>
      <c r="BM1110" s="1">
        <v>1345.893125</v>
      </c>
      <c r="BN1110" s="1">
        <v>1393.1625</v>
      </c>
      <c r="BO1110" s="1">
        <v>27.15774375</v>
      </c>
      <c r="BP1110" s="1">
        <v>23.0640625</v>
      </c>
      <c r="BQ1110" s="1">
        <v>1343.24125</v>
      </c>
      <c r="BR1110" s="1">
        <v>27.155325</v>
      </c>
      <c r="BS1110" s="1">
        <v>500.157</v>
      </c>
      <c r="BT1110" s="1">
        <v>99.6598125</v>
      </c>
      <c r="BU1110" s="1">
        <v>0.10007795625</v>
      </c>
      <c r="BV1110" s="1">
        <v>31.005325</v>
      </c>
      <c r="BW1110" s="1">
        <v>31.23541875</v>
      </c>
      <c r="BX1110" s="1">
        <v>999.9</v>
      </c>
      <c r="BY1110" s="1">
        <v>0.0</v>
      </c>
      <c r="BZ1110" s="1">
        <v>0.0</v>
      </c>
      <c r="CA1110" s="1">
        <v>9989.05875</v>
      </c>
      <c r="CB1110" s="1">
        <v>0.0</v>
      </c>
      <c r="CC1110" s="1">
        <v>37.006575</v>
      </c>
      <c r="CD1110" s="1">
        <v>-47.269575</v>
      </c>
      <c r="CE1110" s="1">
        <v>1383.4625</v>
      </c>
      <c r="CF1110" s="1">
        <v>1426.05125</v>
      </c>
      <c r="CG1110" s="1">
        <v>4.093675624999999</v>
      </c>
      <c r="CH1110" s="1">
        <v>1393.1625</v>
      </c>
      <c r="CI1110" s="1">
        <v>23.0640625</v>
      </c>
      <c r="CJ1110" s="1">
        <v>2.70653625</v>
      </c>
      <c r="CK1110" s="1">
        <v>2.298560625</v>
      </c>
      <c r="CL1110" s="1">
        <v>22.32484375</v>
      </c>
      <c r="CM1110" s="1">
        <v>19.6663</v>
      </c>
      <c r="CN1110" s="1">
        <v>1999.9975</v>
      </c>
      <c r="CO1110" s="1">
        <v>0.979993</v>
      </c>
      <c r="CP1110" s="1">
        <v>0.0200071</v>
      </c>
      <c r="CQ1110" s="1">
        <v>0.0</v>
      </c>
      <c r="CR1110" s="1">
        <v>2.8556875</v>
      </c>
      <c r="CS1110" s="1">
        <v>0.0</v>
      </c>
      <c r="CT1110" s="1">
        <v>33342.83125</v>
      </c>
      <c r="CU1110" s="1">
        <v>17412.275</v>
      </c>
      <c r="CV1110" s="1">
        <v>40.875</v>
      </c>
      <c r="CW1110" s="1">
        <v>41.85925</v>
      </c>
      <c r="CX1110" s="1">
        <v>40.875</v>
      </c>
      <c r="CY1110" s="1">
        <v>40.312</v>
      </c>
      <c r="CZ1110" s="1">
        <v>40.98425</v>
      </c>
      <c r="DA1110" s="1">
        <v>1959.9875</v>
      </c>
      <c r="DB1110" s="1">
        <v>40.01</v>
      </c>
      <c r="DC1110" s="1">
        <v>0.0</v>
      </c>
      <c r="DD1110" s="1">
        <v>1.6604924192E9</v>
      </c>
      <c r="DE1110" s="1">
        <v>0.0</v>
      </c>
      <c r="DF1110" s="1">
        <v>1.6604919246E9</v>
      </c>
      <c r="DG1110" s="1" t="s">
        <v>1965</v>
      </c>
      <c r="DH1110" s="1">
        <v>1.6604919196E9</v>
      </c>
      <c r="DI1110" s="1">
        <v>1.6604919246E9</v>
      </c>
      <c r="DJ1110" s="1">
        <v>26.0</v>
      </c>
      <c r="DK1110" s="1">
        <v>0.565</v>
      </c>
      <c r="DL1110" s="1">
        <v>-0.007</v>
      </c>
      <c r="DM1110" s="1">
        <v>1.335</v>
      </c>
      <c r="DN1110" s="1">
        <v>0.012</v>
      </c>
      <c r="DO1110" s="1">
        <v>400.0</v>
      </c>
      <c r="DP1110" s="1">
        <v>23.0</v>
      </c>
      <c r="DQ1110" s="1">
        <v>0.17</v>
      </c>
      <c r="DR1110" s="1">
        <v>0.02</v>
      </c>
      <c r="DS1110" s="1">
        <v>2.76338362536227</v>
      </c>
      <c r="DT1110" s="1">
        <v>2.252792966935385</v>
      </c>
      <c r="DU1110" s="1">
        <v>0.1899284212862179</v>
      </c>
      <c r="DV1110" s="1">
        <v>0.0</v>
      </c>
      <c r="DW1110" s="1">
        <v>34.67734792141635</v>
      </c>
      <c r="DX1110" s="1">
        <v>1.141109084493341</v>
      </c>
      <c r="DY1110" s="1">
        <v>0.1307974360722611</v>
      </c>
      <c r="DZ1110" s="1">
        <v>0.0</v>
      </c>
      <c r="EA1110" s="1">
        <v>-47.26721612903226</v>
      </c>
      <c r="EB1110" s="1">
        <v>-2.950882258064476</v>
      </c>
      <c r="EC1110" s="1">
        <v>0.2509550610031217</v>
      </c>
      <c r="ED1110" s="1">
        <v>0.0</v>
      </c>
      <c r="EE1110" s="1">
        <v>1279.500519777482</v>
      </c>
      <c r="EF1110" s="1">
        <v>271.8219324858921</v>
      </c>
      <c r="EG1110" s="1">
        <v>19.62127587790387</v>
      </c>
      <c r="EH1110" s="1">
        <v>0.0</v>
      </c>
      <c r="EI1110" s="1">
        <v>4.090655365853659</v>
      </c>
      <c r="EJ1110" s="1">
        <v>0.1532682229965123</v>
      </c>
      <c r="EK1110" s="1">
        <v>0.02096357841562604</v>
      </c>
      <c r="EL1110" s="1">
        <v>0.0</v>
      </c>
      <c r="EM1110" s="1">
        <v>1.863053718798104</v>
      </c>
      <c r="EN1110" s="1">
        <v>0.00981449791900919</v>
      </c>
      <c r="EO1110" s="1">
        <v>0.001218223078507238</v>
      </c>
      <c r="EP1110" s="1">
        <v>1.0</v>
      </c>
      <c r="EQ1110" s="1">
        <v>1.0</v>
      </c>
      <c r="ER1110" s="1">
        <v>6.0</v>
      </c>
      <c r="ES1110" s="1" t="s">
        <v>423</v>
      </c>
      <c r="ET1110" s="1">
        <v>2.94392</v>
      </c>
      <c r="EU1110" s="1">
        <v>2.80097</v>
      </c>
      <c r="EV1110" s="1">
        <v>0.205031</v>
      </c>
      <c r="EW1110" s="1">
        <v>0.209211</v>
      </c>
      <c r="EX1110" s="1">
        <v>0.118172</v>
      </c>
      <c r="EY1110" s="1">
        <v>0.1053</v>
      </c>
      <c r="EZ1110" s="1">
        <v>16334.6</v>
      </c>
      <c r="FA1110" s="1">
        <v>17040.5</v>
      </c>
      <c r="FB1110" s="1">
        <v>23888.5</v>
      </c>
      <c r="FC1110" s="1">
        <v>25070.6</v>
      </c>
      <c r="FD1110" s="1">
        <v>33717.4</v>
      </c>
      <c r="FE1110" s="1">
        <v>35816.7</v>
      </c>
      <c r="FF1110" s="1">
        <v>43545.8</v>
      </c>
      <c r="FG1110" s="1">
        <v>46340.2</v>
      </c>
      <c r="FH1110" s="1">
        <v>1.98818</v>
      </c>
      <c r="FI1110" s="1">
        <v>1.88573</v>
      </c>
      <c r="FJ1110" s="1">
        <v>0.120107</v>
      </c>
      <c r="FK1110" s="1">
        <v>0.0</v>
      </c>
      <c r="FL1110" s="1">
        <v>29.2741</v>
      </c>
      <c r="FM1110" s="1">
        <v>999.9</v>
      </c>
      <c r="FN1110" s="1">
        <v>61.0</v>
      </c>
      <c r="FO1110" s="1">
        <v>33.9</v>
      </c>
      <c r="FP1110" s="1">
        <v>32.5199</v>
      </c>
      <c r="FQ1110" s="1">
        <v>63.3864</v>
      </c>
      <c r="FR1110" s="1">
        <v>25.1162</v>
      </c>
      <c r="FS1110" s="1">
        <v>1.0</v>
      </c>
      <c r="FT1110" s="1">
        <v>0.269776</v>
      </c>
      <c r="FU1110" s="1">
        <v>0.468916</v>
      </c>
      <c r="FV1110" s="1">
        <v>20.3238</v>
      </c>
      <c r="FW1110" s="1">
        <v>5.2107</v>
      </c>
      <c r="FX1110" s="1">
        <v>11.9068</v>
      </c>
      <c r="FY1110" s="1">
        <v>5.00305</v>
      </c>
      <c r="FZ1110" s="1">
        <v>3.29055</v>
      </c>
      <c r="GA1110" s="1">
        <v>9999.0</v>
      </c>
      <c r="GB1110" s="1">
        <v>9999.0</v>
      </c>
      <c r="GC1110" s="1">
        <v>9999.0</v>
      </c>
      <c r="GD1110" s="1">
        <v>999.9</v>
      </c>
      <c r="GE1110" s="1">
        <v>1.85957</v>
      </c>
      <c r="GF1110" s="1">
        <v>1.85455</v>
      </c>
      <c r="GG1110" s="1">
        <v>1.85769</v>
      </c>
      <c r="GH1110" s="1">
        <v>1.85612</v>
      </c>
      <c r="GI1110" s="1">
        <v>1.85492</v>
      </c>
      <c r="GJ1110" s="1">
        <v>1.85458</v>
      </c>
      <c r="GK1110" s="1">
        <v>1.85327</v>
      </c>
      <c r="GL1110" s="1">
        <v>1.85639</v>
      </c>
      <c r="GM1110" s="1">
        <v>0.0</v>
      </c>
      <c r="GN1110" s="1">
        <v>0.0</v>
      </c>
      <c r="GO1110" s="1">
        <v>0.0</v>
      </c>
      <c r="GP1110" s="1">
        <v>0.0</v>
      </c>
      <c r="GQ1110" s="1" t="s">
        <v>358</v>
      </c>
      <c r="GR1110" s="1" t="s">
        <v>359</v>
      </c>
      <c r="GS1110" s="1" t="s">
        <v>360</v>
      </c>
      <c r="GT1110" s="1" t="s">
        <v>360</v>
      </c>
      <c r="GU1110" s="1" t="s">
        <v>360</v>
      </c>
      <c r="GV1110" s="1" t="s">
        <v>360</v>
      </c>
      <c r="GW1110" s="1">
        <v>0.0</v>
      </c>
      <c r="GX1110" s="1">
        <v>100.0</v>
      </c>
      <c r="GY1110" s="1">
        <v>100.0</v>
      </c>
      <c r="GZ1110" s="1">
        <v>2.69</v>
      </c>
      <c r="HA1110" s="1">
        <v>0.0025</v>
      </c>
      <c r="HB1110" s="1">
        <v>0.4072566870634428</v>
      </c>
      <c r="HC1110" s="1">
        <v>0.002678124759318837</v>
      </c>
      <c r="HD1110" s="1">
        <v>-9.373761146515732E-7</v>
      </c>
      <c r="HE1110" s="1">
        <v>1.391563784175389E-10</v>
      </c>
      <c r="HF1110" s="1">
        <v>-0.08316833377203428</v>
      </c>
      <c r="HG1110" s="1">
        <v>0.01061361004592812</v>
      </c>
      <c r="HH1110" s="1">
        <v>-3.086644042041478E-4</v>
      </c>
      <c r="HI1110" s="1">
        <v>1.24720902217549E-6</v>
      </c>
      <c r="HJ1110" s="1">
        <v>1.0</v>
      </c>
      <c r="HK1110" s="1">
        <v>2093.0</v>
      </c>
      <c r="HL1110" s="1">
        <v>2.0</v>
      </c>
      <c r="HM1110" s="1">
        <v>27.0</v>
      </c>
      <c r="HN1110" s="1">
        <v>8.4</v>
      </c>
      <c r="HO1110" s="1">
        <v>8.3</v>
      </c>
      <c r="HP1110" s="1">
        <v>2.9187</v>
      </c>
      <c r="HQ1110" s="1">
        <v>2.29248</v>
      </c>
      <c r="HR1110" s="1">
        <v>1.4978</v>
      </c>
      <c r="HS1110" s="1">
        <v>2.30225</v>
      </c>
      <c r="HT1110" s="1">
        <v>1.54785</v>
      </c>
      <c r="HU1110" s="1">
        <v>2.23755</v>
      </c>
      <c r="HV1110" s="1">
        <v>36.7892</v>
      </c>
      <c r="HW1110" s="1">
        <v>13.9919</v>
      </c>
      <c r="HX1110" s="1">
        <v>18.0</v>
      </c>
      <c r="HY1110" s="1">
        <v>504.999</v>
      </c>
      <c r="HZ1110" s="1">
        <v>504.357</v>
      </c>
      <c r="IA1110" s="1">
        <v>28.7696</v>
      </c>
      <c r="IB1110" s="1">
        <v>30.5528</v>
      </c>
      <c r="IC1110" s="1">
        <v>30.0002</v>
      </c>
      <c r="ID1110" s="1">
        <v>30.347</v>
      </c>
      <c r="IE1110" s="1">
        <v>30.4441</v>
      </c>
      <c r="IF1110" s="1">
        <v>58.489</v>
      </c>
      <c r="IG1110" s="1">
        <v>30.7159</v>
      </c>
      <c r="IH1110" s="1">
        <v>0.0</v>
      </c>
      <c r="II1110" s="1">
        <v>28.7689</v>
      </c>
      <c r="IJ1110" s="1">
        <v>1459.02</v>
      </c>
      <c r="IK1110" s="1">
        <v>23.0259</v>
      </c>
      <c r="IL1110" s="1">
        <v>100.703</v>
      </c>
      <c r="IM1110" s="1">
        <v>100.435</v>
      </c>
      <c r="IN1110" s="1" t="s">
        <v>365</v>
      </c>
    </row>
    <row r="1111" ht="15.75" customHeight="1">
      <c r="A1111" s="1">
        <v>1095.0</v>
      </c>
      <c r="B1111" s="1">
        <v>1.6604924221E9</v>
      </c>
      <c r="C1111" s="1">
        <v>8293.0</v>
      </c>
      <c r="D1111" s="1" t="s">
        <v>2522</v>
      </c>
      <c r="E1111" s="1" t="s">
        <v>2523</v>
      </c>
      <c r="F1111" s="1">
        <v>1.0</v>
      </c>
      <c r="G1111" s="1" t="s">
        <v>1964</v>
      </c>
      <c r="H1111" s="1" t="s">
        <v>350</v>
      </c>
      <c r="I1111" s="1" t="s">
        <v>351</v>
      </c>
      <c r="J1111" s="1" t="s">
        <v>352</v>
      </c>
      <c r="K1111" s="1" t="s">
        <v>1168</v>
      </c>
      <c r="L1111" s="1" t="s">
        <v>349</v>
      </c>
      <c r="M1111" s="1" t="s">
        <v>354</v>
      </c>
      <c r="N1111" s="1">
        <v>1.660492414633333E9</v>
      </c>
      <c r="O1111" s="1">
        <f t="shared" si="1"/>
        <v>0.003503600076</v>
      </c>
      <c r="P1111" s="1">
        <f t="shared" si="2"/>
        <v>3.503600076</v>
      </c>
      <c r="Q1111" s="1">
        <f t="shared" si="3"/>
        <v>2.79603852</v>
      </c>
      <c r="R1111" s="1">
        <f t="shared" si="4"/>
        <v>1353.436667</v>
      </c>
      <c r="S1111" s="1">
        <f t="shared" si="5"/>
        <v>1288.043691</v>
      </c>
      <c r="T1111" s="1">
        <f t="shared" si="6"/>
        <v>128.4948756</v>
      </c>
      <c r="U1111" s="1">
        <f t="shared" si="7"/>
        <v>135.0184604</v>
      </c>
      <c r="V1111" s="1">
        <f t="shared" si="8"/>
        <v>0.1871522854</v>
      </c>
      <c r="W1111" s="1">
        <f t="shared" si="9"/>
        <v>2.921906864</v>
      </c>
      <c r="X1111" s="1">
        <f t="shared" si="10"/>
        <v>0.1807386605</v>
      </c>
      <c r="Y1111" s="1">
        <f t="shared" si="11"/>
        <v>0.1135195911</v>
      </c>
      <c r="Z1111" s="1">
        <f t="shared" si="12"/>
        <v>321.516579</v>
      </c>
      <c r="AA1111" s="1">
        <f t="shared" si="13"/>
        <v>31.98911182</v>
      </c>
      <c r="AB1111" s="1">
        <f t="shared" si="14"/>
        <v>31.23482667</v>
      </c>
      <c r="AC1111" s="1">
        <f t="shared" si="15"/>
        <v>4.572135637</v>
      </c>
      <c r="AD1111" s="1">
        <f t="shared" si="16"/>
        <v>60.0296897</v>
      </c>
      <c r="AE1111" s="1">
        <f t="shared" si="17"/>
        <v>2.708874722</v>
      </c>
      <c r="AF1111" s="1">
        <f t="shared" si="18"/>
        <v>4.512558262</v>
      </c>
      <c r="AG1111" s="1">
        <f t="shared" si="19"/>
        <v>1.863260915</v>
      </c>
      <c r="AH1111" s="1">
        <f t="shared" si="20"/>
        <v>-154.5087634</v>
      </c>
      <c r="AI1111" s="1">
        <f t="shared" si="21"/>
        <v>-36.26875006</v>
      </c>
      <c r="AJ1111" s="1">
        <f t="shared" si="22"/>
        <v>-2.790687318</v>
      </c>
      <c r="AK1111" s="1">
        <f t="shared" si="23"/>
        <v>127.9483783</v>
      </c>
      <c r="AL1111" s="1">
        <f t="shared" si="24"/>
        <v>34.72089072</v>
      </c>
      <c r="AM1111" s="1">
        <f t="shared" si="25"/>
        <v>3.510599031</v>
      </c>
      <c r="AN1111" s="1">
        <f t="shared" si="26"/>
        <v>2.79603852</v>
      </c>
      <c r="AO1111" s="1">
        <v>1456.981740305459</v>
      </c>
      <c r="AP1111" s="1">
        <v>1427.128909090909</v>
      </c>
      <c r="AQ1111" s="1">
        <v>5.160487959614788</v>
      </c>
      <c r="AR1111" s="1">
        <v>64.97153183116835</v>
      </c>
      <c r="AS1111" s="1">
        <f t="shared" si="27"/>
        <v>3.503600076</v>
      </c>
      <c r="AT1111" s="1">
        <v>23.02210528777428</v>
      </c>
      <c r="AU1111" s="1">
        <v>27.1280806060606</v>
      </c>
      <c r="AV1111" s="1">
        <v>-0.002618896895956768</v>
      </c>
      <c r="AW1111" s="1">
        <v>82.28873051766035</v>
      </c>
      <c r="AX1111" s="1">
        <v>0.0</v>
      </c>
      <c r="AY1111" s="1">
        <v>0.0</v>
      </c>
      <c r="AZ1111" s="1">
        <f t="shared" si="28"/>
        <v>1</v>
      </c>
      <c r="BA1111" s="1">
        <f t="shared" si="29"/>
        <v>0</v>
      </c>
      <c r="BB1111" s="1">
        <f t="shared" si="30"/>
        <v>51955.64054</v>
      </c>
      <c r="BC1111" s="1">
        <f t="shared" si="31"/>
        <v>2000</v>
      </c>
      <c r="BD1111" s="1">
        <f t="shared" si="32"/>
        <v>1681.2003</v>
      </c>
      <c r="BE1111" s="1">
        <f t="shared" si="33"/>
        <v>0.84060015</v>
      </c>
      <c r="BF1111" s="1">
        <f t="shared" si="34"/>
        <v>0.1607582895</v>
      </c>
      <c r="BG1111" s="1">
        <v>6.0</v>
      </c>
      <c r="BH1111" s="1">
        <v>0.5</v>
      </c>
      <c r="BI1111" s="1" t="s">
        <v>355</v>
      </c>
      <c r="BJ1111" s="1">
        <v>2.0</v>
      </c>
      <c r="BK1111" s="1" t="b">
        <v>1</v>
      </c>
      <c r="BL1111" s="1">
        <v>1.660492414633333E9</v>
      </c>
      <c r="BM1111" s="1">
        <v>1353.436666666667</v>
      </c>
      <c r="BN1111" s="1">
        <v>1400.788666666667</v>
      </c>
      <c r="BO1111" s="1">
        <v>27.15399333333334</v>
      </c>
      <c r="BP1111" s="1">
        <v>23.05694</v>
      </c>
      <c r="BQ1111" s="1">
        <v>1350.778</v>
      </c>
      <c r="BR1111" s="1">
        <v>27.15155333333333</v>
      </c>
      <c r="BS1111" s="1">
        <v>500.1553999999999</v>
      </c>
      <c r="BT1111" s="1">
        <v>99.65968</v>
      </c>
      <c r="BU1111" s="1">
        <v>0.10003818</v>
      </c>
      <c r="BV1111" s="1">
        <v>31.00458666666667</v>
      </c>
      <c r="BW1111" s="1">
        <v>31.23482666666667</v>
      </c>
      <c r="BX1111" s="1">
        <v>999.8999999999999</v>
      </c>
      <c r="BY1111" s="1">
        <v>0.0</v>
      </c>
      <c r="BZ1111" s="1">
        <v>0.0</v>
      </c>
      <c r="CA1111" s="1">
        <v>9990.496000000001</v>
      </c>
      <c r="CB1111" s="1">
        <v>0.0</v>
      </c>
      <c r="CC1111" s="1">
        <v>36.67544</v>
      </c>
      <c r="CD1111" s="1">
        <v>-47.35190666666666</v>
      </c>
      <c r="CE1111" s="1">
        <v>1391.211333333333</v>
      </c>
      <c r="CF1111" s="1">
        <v>1433.846666666667</v>
      </c>
      <c r="CG1111" s="1">
        <v>4.097046000000001</v>
      </c>
      <c r="CH1111" s="1">
        <v>1400.788666666667</v>
      </c>
      <c r="CI1111" s="1">
        <v>23.05694</v>
      </c>
      <c r="CJ1111" s="1">
        <v>2.706157999999999</v>
      </c>
      <c r="CK1111" s="1">
        <v>2.297847333333334</v>
      </c>
      <c r="CL1111" s="1">
        <v>22.32255333333333</v>
      </c>
      <c r="CM1111" s="1">
        <v>19.6613</v>
      </c>
      <c r="CN1111" s="1">
        <v>2000.0</v>
      </c>
      <c r="CO1111" s="1">
        <v>0.9799930000000001</v>
      </c>
      <c r="CP1111" s="1">
        <v>0.0200071</v>
      </c>
      <c r="CQ1111" s="1">
        <v>0.0</v>
      </c>
      <c r="CR1111" s="1">
        <v>2.905000000000001</v>
      </c>
      <c r="CS1111" s="1">
        <v>0.0</v>
      </c>
      <c r="CT1111" s="1">
        <v>33339.57333333333</v>
      </c>
      <c r="CU1111" s="1">
        <v>17412.29333333333</v>
      </c>
      <c r="CV1111" s="1">
        <v>40.875</v>
      </c>
      <c r="CW1111" s="1">
        <v>41.8582</v>
      </c>
      <c r="CX1111" s="1">
        <v>40.875</v>
      </c>
      <c r="CY1111" s="1">
        <v>40.312</v>
      </c>
      <c r="CZ1111" s="1">
        <v>40.9832</v>
      </c>
      <c r="DA1111" s="1">
        <v>1959.99</v>
      </c>
      <c r="DB1111" s="1">
        <v>40.01</v>
      </c>
      <c r="DC1111" s="1">
        <v>0.0</v>
      </c>
      <c r="DD1111" s="1">
        <v>1.6604924204E9</v>
      </c>
      <c r="DE1111" s="1">
        <v>0.0</v>
      </c>
      <c r="DF1111" s="1">
        <v>1.6604919246E9</v>
      </c>
      <c r="DG1111" s="1" t="s">
        <v>1965</v>
      </c>
      <c r="DH1111" s="1">
        <v>1.6604919196E9</v>
      </c>
      <c r="DI1111" s="1">
        <v>1.6604919246E9</v>
      </c>
      <c r="DJ1111" s="1">
        <v>26.0</v>
      </c>
      <c r="DK1111" s="1">
        <v>0.565</v>
      </c>
      <c r="DL1111" s="1">
        <v>-0.007</v>
      </c>
      <c r="DM1111" s="1">
        <v>1.335</v>
      </c>
      <c r="DN1111" s="1">
        <v>0.012</v>
      </c>
      <c r="DO1111" s="1">
        <v>400.0</v>
      </c>
      <c r="DP1111" s="1">
        <v>23.0</v>
      </c>
      <c r="DQ1111" s="1">
        <v>0.17</v>
      </c>
      <c r="DR1111" s="1">
        <v>0.02</v>
      </c>
      <c r="DS1111" s="1">
        <v>2.788022397918155</v>
      </c>
      <c r="DT1111" s="1">
        <v>2.205720446525478</v>
      </c>
      <c r="DU1111" s="1">
        <v>0.1886052747176026</v>
      </c>
      <c r="DV1111" s="1">
        <v>0.0</v>
      </c>
      <c r="DW1111" s="1">
        <v>34.69815642359303</v>
      </c>
      <c r="DX1111" s="1">
        <v>0.9418453264909925</v>
      </c>
      <c r="DY1111" s="1">
        <v>0.1205266300747491</v>
      </c>
      <c r="DZ1111" s="1">
        <v>0.0</v>
      </c>
      <c r="EA1111" s="1">
        <v>-47.31666129032259</v>
      </c>
      <c r="EB1111" s="1">
        <v>-2.739735483870741</v>
      </c>
      <c r="EC1111" s="1">
        <v>0.236668199313041</v>
      </c>
      <c r="ED1111" s="1">
        <v>0.0</v>
      </c>
      <c r="EE1111" s="1">
        <v>1284.154427669249</v>
      </c>
      <c r="EF1111" s="1">
        <v>272.1196293953208</v>
      </c>
      <c r="EG1111" s="1">
        <v>19.64395765391237</v>
      </c>
      <c r="EH1111" s="1">
        <v>0.0</v>
      </c>
      <c r="EI1111" s="1">
        <v>4.091826341463414</v>
      </c>
      <c r="EJ1111" s="1">
        <v>0.1609580487804916</v>
      </c>
      <c r="EK1111" s="1">
        <v>0.02121338058592741</v>
      </c>
      <c r="EL1111" s="1">
        <v>0.0</v>
      </c>
      <c r="EM1111" s="1">
        <v>1.863204723542617</v>
      </c>
      <c r="EN1111" s="1">
        <v>0.008596149042072069</v>
      </c>
      <c r="EO1111" s="1">
        <v>0.001169341267813153</v>
      </c>
      <c r="EP1111" s="1">
        <v>1.0</v>
      </c>
      <c r="EQ1111" s="1">
        <v>1.0</v>
      </c>
      <c r="ER1111" s="1">
        <v>6.0</v>
      </c>
      <c r="ES1111" s="1" t="s">
        <v>423</v>
      </c>
      <c r="ET1111" s="1">
        <v>2.94389</v>
      </c>
      <c r="EU1111" s="1">
        <v>2.80089</v>
      </c>
      <c r="EV1111" s="1">
        <v>0.205481</v>
      </c>
      <c r="EW1111" s="1">
        <v>0.209653</v>
      </c>
      <c r="EX1111" s="1">
        <v>0.118162</v>
      </c>
      <c r="EY1111" s="1">
        <v>0.105298</v>
      </c>
      <c r="EZ1111" s="1">
        <v>16325.4</v>
      </c>
      <c r="FA1111" s="1">
        <v>17031.0</v>
      </c>
      <c r="FB1111" s="1">
        <v>23888.7</v>
      </c>
      <c r="FC1111" s="1">
        <v>25070.6</v>
      </c>
      <c r="FD1111" s="1">
        <v>33717.8</v>
      </c>
      <c r="FE1111" s="1">
        <v>35816.7</v>
      </c>
      <c r="FF1111" s="1">
        <v>43545.8</v>
      </c>
      <c r="FG1111" s="1">
        <v>46340.0</v>
      </c>
      <c r="FH1111" s="1">
        <v>1.9882</v>
      </c>
      <c r="FI1111" s="1">
        <v>1.88573</v>
      </c>
      <c r="FJ1111" s="1">
        <v>0.120036</v>
      </c>
      <c r="FK1111" s="1">
        <v>0.0</v>
      </c>
      <c r="FL1111" s="1">
        <v>29.2747</v>
      </c>
      <c r="FM1111" s="1">
        <v>999.9</v>
      </c>
      <c r="FN1111" s="1">
        <v>61.0</v>
      </c>
      <c r="FO1111" s="1">
        <v>33.9</v>
      </c>
      <c r="FP1111" s="1">
        <v>32.5209</v>
      </c>
      <c r="FQ1111" s="1">
        <v>63.2864</v>
      </c>
      <c r="FR1111" s="1">
        <v>25.8734</v>
      </c>
      <c r="FS1111" s="1">
        <v>1.0</v>
      </c>
      <c r="FT1111" s="1">
        <v>0.269807</v>
      </c>
      <c r="FU1111" s="1">
        <v>0.46576</v>
      </c>
      <c r="FV1111" s="1">
        <v>20.3238</v>
      </c>
      <c r="FW1111" s="1">
        <v>5.21115</v>
      </c>
      <c r="FX1111" s="1">
        <v>11.9063</v>
      </c>
      <c r="FY1111" s="1">
        <v>5.0031</v>
      </c>
      <c r="FZ1111" s="1">
        <v>3.29058</v>
      </c>
      <c r="GA1111" s="1">
        <v>9999.0</v>
      </c>
      <c r="GB1111" s="1">
        <v>9999.0</v>
      </c>
      <c r="GC1111" s="1">
        <v>9999.0</v>
      </c>
      <c r="GD1111" s="1">
        <v>999.9</v>
      </c>
      <c r="GE1111" s="1">
        <v>1.85958</v>
      </c>
      <c r="GF1111" s="1">
        <v>1.85455</v>
      </c>
      <c r="GG1111" s="1">
        <v>1.8577</v>
      </c>
      <c r="GH1111" s="1">
        <v>1.85612</v>
      </c>
      <c r="GI1111" s="1">
        <v>1.85492</v>
      </c>
      <c r="GJ1111" s="1">
        <v>1.85459</v>
      </c>
      <c r="GK1111" s="1">
        <v>1.8533</v>
      </c>
      <c r="GL1111" s="1">
        <v>1.85639</v>
      </c>
      <c r="GM1111" s="1">
        <v>0.0</v>
      </c>
      <c r="GN1111" s="1">
        <v>0.0</v>
      </c>
      <c r="GO1111" s="1">
        <v>0.0</v>
      </c>
      <c r="GP1111" s="1">
        <v>0.0</v>
      </c>
      <c r="GQ1111" s="1" t="s">
        <v>358</v>
      </c>
      <c r="GR1111" s="1" t="s">
        <v>359</v>
      </c>
      <c r="GS1111" s="1" t="s">
        <v>360</v>
      </c>
      <c r="GT1111" s="1" t="s">
        <v>360</v>
      </c>
      <c r="GU1111" s="1" t="s">
        <v>360</v>
      </c>
      <c r="GV1111" s="1" t="s">
        <v>360</v>
      </c>
      <c r="GW1111" s="1">
        <v>0.0</v>
      </c>
      <c r="GX1111" s="1">
        <v>100.0</v>
      </c>
      <c r="GY1111" s="1">
        <v>100.0</v>
      </c>
      <c r="GZ1111" s="1">
        <v>2.69</v>
      </c>
      <c r="HA1111" s="1">
        <v>0.0025</v>
      </c>
      <c r="HB1111" s="1">
        <v>0.4072566870634428</v>
      </c>
      <c r="HC1111" s="1">
        <v>0.002678124759318837</v>
      </c>
      <c r="HD1111" s="1">
        <v>-9.373761146515732E-7</v>
      </c>
      <c r="HE1111" s="1">
        <v>1.391563784175389E-10</v>
      </c>
      <c r="HF1111" s="1">
        <v>-0.08316833377203428</v>
      </c>
      <c r="HG1111" s="1">
        <v>0.01061361004592812</v>
      </c>
      <c r="HH1111" s="1">
        <v>-3.086644042041478E-4</v>
      </c>
      <c r="HI1111" s="1">
        <v>1.24720902217549E-6</v>
      </c>
      <c r="HJ1111" s="1">
        <v>1.0</v>
      </c>
      <c r="HK1111" s="1">
        <v>2093.0</v>
      </c>
      <c r="HL1111" s="1">
        <v>2.0</v>
      </c>
      <c r="HM1111" s="1">
        <v>27.0</v>
      </c>
      <c r="HN1111" s="1">
        <v>8.4</v>
      </c>
      <c r="HO1111" s="1">
        <v>8.3</v>
      </c>
      <c r="HP1111" s="1">
        <v>2.92969</v>
      </c>
      <c r="HQ1111" s="1">
        <v>2.26807</v>
      </c>
      <c r="HR1111" s="1">
        <v>1.4978</v>
      </c>
      <c r="HS1111" s="1">
        <v>2.30225</v>
      </c>
      <c r="HT1111" s="1">
        <v>1.54785</v>
      </c>
      <c r="HU1111" s="1">
        <v>2.41211</v>
      </c>
      <c r="HV1111" s="1">
        <v>36.7892</v>
      </c>
      <c r="HW1111" s="1">
        <v>14.0007</v>
      </c>
      <c r="HX1111" s="1">
        <v>18.0</v>
      </c>
      <c r="HY1111" s="1">
        <v>505.015</v>
      </c>
      <c r="HZ1111" s="1">
        <v>504.362</v>
      </c>
      <c r="IA1111" s="1">
        <v>28.7687</v>
      </c>
      <c r="IB1111" s="1">
        <v>30.5534</v>
      </c>
      <c r="IC1111" s="1">
        <v>30.0003</v>
      </c>
      <c r="ID1111" s="1">
        <v>30.347</v>
      </c>
      <c r="IE1111" s="1">
        <v>30.4448</v>
      </c>
      <c r="IF1111" s="1">
        <v>58.7213</v>
      </c>
      <c r="IG1111" s="1">
        <v>30.7159</v>
      </c>
      <c r="IH1111" s="1">
        <v>0.0</v>
      </c>
      <c r="II1111" s="1">
        <v>28.7689</v>
      </c>
      <c r="IJ1111" s="1">
        <v>1469.04</v>
      </c>
      <c r="IK1111" s="1">
        <v>23.0259</v>
      </c>
      <c r="IL1111" s="1">
        <v>100.704</v>
      </c>
      <c r="IM1111" s="1">
        <v>100.434</v>
      </c>
      <c r="IN1111" s="1" t="s">
        <v>365</v>
      </c>
    </row>
    <row r="1112" ht="15.75" customHeight="1">
      <c r="A1112" s="1">
        <v>1096.0</v>
      </c>
      <c r="B1112" s="1">
        <v>1.6604924231E9</v>
      </c>
      <c r="C1112" s="1">
        <v>8294.0</v>
      </c>
      <c r="D1112" s="1" t="s">
        <v>2524</v>
      </c>
      <c r="E1112" s="1" t="s">
        <v>2525</v>
      </c>
      <c r="F1112" s="1">
        <v>1.0</v>
      </c>
      <c r="G1112" s="1" t="s">
        <v>1964</v>
      </c>
      <c r="H1112" s="1" t="s">
        <v>350</v>
      </c>
      <c r="I1112" s="1" t="s">
        <v>351</v>
      </c>
      <c r="J1112" s="1" t="s">
        <v>352</v>
      </c>
      <c r="K1112" s="1" t="s">
        <v>1168</v>
      </c>
      <c r="L1112" s="1" t="s">
        <v>349</v>
      </c>
      <c r="M1112" s="1" t="s">
        <v>354</v>
      </c>
      <c r="N1112" s="1">
        <v>1.66049241513125E9</v>
      </c>
      <c r="O1112" s="1">
        <f t="shared" si="1"/>
        <v>0.003506793172</v>
      </c>
      <c r="P1112" s="1">
        <f t="shared" si="2"/>
        <v>3.506793172</v>
      </c>
      <c r="Q1112" s="1">
        <f t="shared" si="3"/>
        <v>2.804629962</v>
      </c>
      <c r="R1112" s="1">
        <f t="shared" si="4"/>
        <v>1355.93625</v>
      </c>
      <c r="S1112" s="1">
        <f t="shared" si="5"/>
        <v>1290.411762</v>
      </c>
      <c r="T1112" s="1">
        <f t="shared" si="6"/>
        <v>128.7310157</v>
      </c>
      <c r="U1112" s="1">
        <f t="shared" si="7"/>
        <v>135.2677152</v>
      </c>
      <c r="V1112" s="1">
        <f t="shared" si="8"/>
        <v>0.1873184809</v>
      </c>
      <c r="W1112" s="1">
        <f t="shared" si="9"/>
        <v>2.921955146</v>
      </c>
      <c r="X1112" s="1">
        <f t="shared" si="10"/>
        <v>0.1808937727</v>
      </c>
      <c r="Y1112" s="1">
        <f t="shared" si="11"/>
        <v>0.1136174849</v>
      </c>
      <c r="Z1112" s="1">
        <f t="shared" si="12"/>
        <v>321.5163795</v>
      </c>
      <c r="AA1112" s="1">
        <f t="shared" si="13"/>
        <v>31.98809139</v>
      </c>
      <c r="AB1112" s="1">
        <f t="shared" si="14"/>
        <v>31.2344875</v>
      </c>
      <c r="AC1112" s="1">
        <f t="shared" si="15"/>
        <v>4.572047372</v>
      </c>
      <c r="AD1112" s="1">
        <f t="shared" si="16"/>
        <v>60.02610971</v>
      </c>
      <c r="AE1112" s="1">
        <f t="shared" si="17"/>
        <v>2.708686275</v>
      </c>
      <c r="AF1112" s="1">
        <f t="shared" si="18"/>
        <v>4.512513452</v>
      </c>
      <c r="AG1112" s="1">
        <f t="shared" si="19"/>
        <v>1.863361097</v>
      </c>
      <c r="AH1112" s="1">
        <f t="shared" si="20"/>
        <v>-154.6495789</v>
      </c>
      <c r="AI1112" s="1">
        <f t="shared" si="21"/>
        <v>-36.24335718</v>
      </c>
      <c r="AJ1112" s="1">
        <f t="shared" si="22"/>
        <v>-2.788680329</v>
      </c>
      <c r="AK1112" s="1">
        <f t="shared" si="23"/>
        <v>127.8347631</v>
      </c>
      <c r="AL1112" s="1">
        <f t="shared" si="24"/>
        <v>34.72242676</v>
      </c>
      <c r="AM1112" s="1">
        <f t="shared" si="25"/>
        <v>3.510894255</v>
      </c>
      <c r="AN1112" s="1">
        <f t="shared" si="26"/>
        <v>2.804629962</v>
      </c>
      <c r="AO1112" s="1">
        <v>1462.199678325832</v>
      </c>
      <c r="AP1112" s="1">
        <v>1432.29503030303</v>
      </c>
      <c r="AQ1112" s="1">
        <v>5.168531823739637</v>
      </c>
      <c r="AR1112" s="1">
        <v>64.97153183116835</v>
      </c>
      <c r="AS1112" s="1">
        <f t="shared" si="27"/>
        <v>3.506793172</v>
      </c>
      <c r="AT1112" s="1">
        <v>23.02115907378664</v>
      </c>
      <c r="AU1112" s="1">
        <v>27.1241303030303</v>
      </c>
      <c r="AV1112" s="1">
        <v>-0.001576296147809738</v>
      </c>
      <c r="AW1112" s="1">
        <v>82.28873051766035</v>
      </c>
      <c r="AX1112" s="1">
        <v>0.0</v>
      </c>
      <c r="AY1112" s="1">
        <v>0.0</v>
      </c>
      <c r="AZ1112" s="1">
        <f t="shared" si="28"/>
        <v>1</v>
      </c>
      <c r="BA1112" s="1">
        <f t="shared" si="29"/>
        <v>0</v>
      </c>
      <c r="BB1112" s="1">
        <f t="shared" si="30"/>
        <v>51957.04281</v>
      </c>
      <c r="BC1112" s="1">
        <f t="shared" si="31"/>
        <v>1999.99875</v>
      </c>
      <c r="BD1112" s="1">
        <f t="shared" si="32"/>
        <v>1681.19925</v>
      </c>
      <c r="BE1112" s="1">
        <f t="shared" si="33"/>
        <v>0.8406001504</v>
      </c>
      <c r="BF1112" s="1">
        <f t="shared" si="34"/>
        <v>0.1607582902</v>
      </c>
      <c r="BG1112" s="1">
        <v>6.0</v>
      </c>
      <c r="BH1112" s="1">
        <v>0.5</v>
      </c>
      <c r="BI1112" s="1" t="s">
        <v>355</v>
      </c>
      <c r="BJ1112" s="1">
        <v>2.0</v>
      </c>
      <c r="BK1112" s="1" t="b">
        <v>1</v>
      </c>
      <c r="BL1112" s="1">
        <v>1.66049241513125E9</v>
      </c>
      <c r="BM1112" s="1">
        <v>1355.93625</v>
      </c>
      <c r="BN1112" s="1">
        <v>1403.30125</v>
      </c>
      <c r="BO1112" s="1">
        <v>27.152125</v>
      </c>
      <c r="BP1112" s="1">
        <v>23.05470625</v>
      </c>
      <c r="BQ1112" s="1">
        <v>1353.275</v>
      </c>
      <c r="BR1112" s="1">
        <v>27.149675</v>
      </c>
      <c r="BS1112" s="1">
        <v>500.1538125</v>
      </c>
      <c r="BT1112" s="1">
        <v>99.65961875</v>
      </c>
      <c r="BU1112" s="1">
        <v>0.10002346875</v>
      </c>
      <c r="BV1112" s="1">
        <v>31.0044125</v>
      </c>
      <c r="BW1112" s="1">
        <v>31.2344875</v>
      </c>
      <c r="BX1112" s="1">
        <v>999.9</v>
      </c>
      <c r="BY1112" s="1">
        <v>0.0</v>
      </c>
      <c r="BZ1112" s="1">
        <v>0.0</v>
      </c>
      <c r="CA1112" s="1">
        <v>9990.7775</v>
      </c>
      <c r="CB1112" s="1">
        <v>0.0</v>
      </c>
      <c r="CC1112" s="1">
        <v>36.5184</v>
      </c>
      <c r="CD1112" s="1">
        <v>-47.3651625</v>
      </c>
      <c r="CE1112" s="1">
        <v>1393.7775</v>
      </c>
      <c r="CF1112" s="1">
        <v>1436.415</v>
      </c>
      <c r="CG1112" s="1">
        <v>4.097411875000001</v>
      </c>
      <c r="CH1112" s="1">
        <v>1403.30125</v>
      </c>
      <c r="CI1112" s="1">
        <v>23.05470625</v>
      </c>
      <c r="CJ1112" s="1">
        <v>2.70597</v>
      </c>
      <c r="CK1112" s="1">
        <v>2.297623125</v>
      </c>
      <c r="CL1112" s="1">
        <v>22.3214125</v>
      </c>
      <c r="CM1112" s="1">
        <v>19.65973125</v>
      </c>
      <c r="CN1112" s="1">
        <v>1999.99875</v>
      </c>
      <c r="CO1112" s="1">
        <v>0.979993</v>
      </c>
      <c r="CP1112" s="1">
        <v>0.0200071</v>
      </c>
      <c r="CQ1112" s="1">
        <v>0.0</v>
      </c>
      <c r="CR1112" s="1">
        <v>2.8405625</v>
      </c>
      <c r="CS1112" s="1">
        <v>0.0</v>
      </c>
      <c r="CT1112" s="1">
        <v>33338.6125</v>
      </c>
      <c r="CU1112" s="1">
        <v>17412.28125</v>
      </c>
      <c r="CV1112" s="1">
        <v>40.875</v>
      </c>
      <c r="CW1112" s="1">
        <v>41.85925</v>
      </c>
      <c r="CX1112" s="1">
        <v>40.875</v>
      </c>
      <c r="CY1112" s="1">
        <v>40.312</v>
      </c>
      <c r="CZ1112" s="1">
        <v>40.9803125</v>
      </c>
      <c r="DA1112" s="1">
        <v>1959.98875</v>
      </c>
      <c r="DB1112" s="1">
        <v>40.01</v>
      </c>
      <c r="DC1112" s="1">
        <v>0.0</v>
      </c>
      <c r="DD1112" s="1">
        <v>1.660492421E9</v>
      </c>
      <c r="DE1112" s="1">
        <v>0.0</v>
      </c>
      <c r="DF1112" s="1">
        <v>1.6604919246E9</v>
      </c>
      <c r="DG1112" s="1" t="s">
        <v>1965</v>
      </c>
      <c r="DH1112" s="1">
        <v>1.6604919196E9</v>
      </c>
      <c r="DI1112" s="1">
        <v>1.6604919246E9</v>
      </c>
      <c r="DJ1112" s="1">
        <v>26.0</v>
      </c>
      <c r="DK1112" s="1">
        <v>0.565</v>
      </c>
      <c r="DL1112" s="1">
        <v>-0.007</v>
      </c>
      <c r="DM1112" s="1">
        <v>1.335</v>
      </c>
      <c r="DN1112" s="1">
        <v>0.012</v>
      </c>
      <c r="DO1112" s="1">
        <v>400.0</v>
      </c>
      <c r="DP1112" s="1">
        <v>23.0</v>
      </c>
      <c r="DQ1112" s="1">
        <v>0.17</v>
      </c>
      <c r="DR1112" s="1">
        <v>0.02</v>
      </c>
      <c r="DS1112" s="1">
        <v>2.788022397918155</v>
      </c>
      <c r="DT1112" s="1">
        <v>2.205720446525478</v>
      </c>
      <c r="DU1112" s="1">
        <v>0.1886052747176026</v>
      </c>
      <c r="DV1112" s="1">
        <v>0.0</v>
      </c>
      <c r="DW1112" s="1">
        <v>34.69815642359303</v>
      </c>
      <c r="DX1112" s="1">
        <v>0.9418453264909925</v>
      </c>
      <c r="DY1112" s="1">
        <v>0.1205266300747491</v>
      </c>
      <c r="DZ1112" s="1">
        <v>0.0</v>
      </c>
      <c r="EA1112" s="1">
        <v>-47.31666129032259</v>
      </c>
      <c r="EB1112" s="1">
        <v>-2.739735483870741</v>
      </c>
      <c r="EC1112" s="1">
        <v>0.236668199313041</v>
      </c>
      <c r="ED1112" s="1">
        <v>0.0</v>
      </c>
      <c r="EE1112" s="1">
        <v>1284.154427669249</v>
      </c>
      <c r="EF1112" s="1">
        <v>272.1196293953208</v>
      </c>
      <c r="EG1112" s="1">
        <v>19.64395765391237</v>
      </c>
      <c r="EH1112" s="1">
        <v>0.0</v>
      </c>
      <c r="EI1112" s="1">
        <v>4.091826341463414</v>
      </c>
      <c r="EJ1112" s="1">
        <v>0.1609580487804916</v>
      </c>
      <c r="EK1112" s="1">
        <v>0.02121338058592741</v>
      </c>
      <c r="EL1112" s="1">
        <v>0.0</v>
      </c>
      <c r="EM1112" s="1">
        <v>1.863204723542617</v>
      </c>
      <c r="EN1112" s="1">
        <v>0.008596149042072069</v>
      </c>
      <c r="EO1112" s="1">
        <v>0.001169341267813153</v>
      </c>
      <c r="EP1112" s="1">
        <v>1.0</v>
      </c>
      <c r="EQ1112" s="1">
        <v>1.0</v>
      </c>
      <c r="ER1112" s="1">
        <v>6.0</v>
      </c>
      <c r="ES1112" s="1" t="s">
        <v>423</v>
      </c>
      <c r="ET1112" s="1">
        <v>2.94402</v>
      </c>
      <c r="EU1112" s="1">
        <v>2.80089</v>
      </c>
      <c r="EV1112" s="1">
        <v>0.205926</v>
      </c>
      <c r="EW1112" s="1">
        <v>0.210083</v>
      </c>
      <c r="EX1112" s="1">
        <v>0.118148</v>
      </c>
      <c r="EY1112" s="1">
        <v>0.105303</v>
      </c>
      <c r="EZ1112" s="1">
        <v>16316.4</v>
      </c>
      <c r="FA1112" s="1">
        <v>17021.6</v>
      </c>
      <c r="FB1112" s="1">
        <v>23888.8</v>
      </c>
      <c r="FC1112" s="1">
        <v>25070.5</v>
      </c>
      <c r="FD1112" s="1">
        <v>33718.5</v>
      </c>
      <c r="FE1112" s="1">
        <v>35816.5</v>
      </c>
      <c r="FF1112" s="1">
        <v>43546.1</v>
      </c>
      <c r="FG1112" s="1">
        <v>46340.0</v>
      </c>
      <c r="FH1112" s="1">
        <v>1.98822</v>
      </c>
      <c r="FI1112" s="1">
        <v>1.8857</v>
      </c>
      <c r="FJ1112" s="1">
        <v>0.120297</v>
      </c>
      <c r="FK1112" s="1">
        <v>0.0</v>
      </c>
      <c r="FL1112" s="1">
        <v>29.2749</v>
      </c>
      <c r="FM1112" s="1">
        <v>999.9</v>
      </c>
      <c r="FN1112" s="1">
        <v>61.0</v>
      </c>
      <c r="FO1112" s="1">
        <v>33.9</v>
      </c>
      <c r="FP1112" s="1">
        <v>32.5219</v>
      </c>
      <c r="FQ1112" s="1">
        <v>63.5764</v>
      </c>
      <c r="FR1112" s="1">
        <v>25.7652</v>
      </c>
      <c r="FS1112" s="1">
        <v>1.0</v>
      </c>
      <c r="FT1112" s="1">
        <v>0.269883</v>
      </c>
      <c r="FU1112" s="1">
        <v>0.463331</v>
      </c>
      <c r="FV1112" s="1">
        <v>20.3238</v>
      </c>
      <c r="FW1112" s="1">
        <v>5.21115</v>
      </c>
      <c r="FX1112" s="1">
        <v>11.9065</v>
      </c>
      <c r="FY1112" s="1">
        <v>5.00305</v>
      </c>
      <c r="FZ1112" s="1">
        <v>3.29058</v>
      </c>
      <c r="GA1112" s="1">
        <v>9999.0</v>
      </c>
      <c r="GB1112" s="1">
        <v>9999.0</v>
      </c>
      <c r="GC1112" s="1">
        <v>9999.0</v>
      </c>
      <c r="GD1112" s="1">
        <v>999.9</v>
      </c>
      <c r="GE1112" s="1">
        <v>1.85956</v>
      </c>
      <c r="GF1112" s="1">
        <v>1.85455</v>
      </c>
      <c r="GG1112" s="1">
        <v>1.85768</v>
      </c>
      <c r="GH1112" s="1">
        <v>1.85611</v>
      </c>
      <c r="GI1112" s="1">
        <v>1.8549</v>
      </c>
      <c r="GJ1112" s="1">
        <v>1.85457</v>
      </c>
      <c r="GK1112" s="1">
        <v>1.85328</v>
      </c>
      <c r="GL1112" s="1">
        <v>1.85638</v>
      </c>
      <c r="GM1112" s="1">
        <v>0.0</v>
      </c>
      <c r="GN1112" s="1">
        <v>0.0</v>
      </c>
      <c r="GO1112" s="1">
        <v>0.0</v>
      </c>
      <c r="GP1112" s="1">
        <v>0.0</v>
      </c>
      <c r="GQ1112" s="1" t="s">
        <v>358</v>
      </c>
      <c r="GR1112" s="1" t="s">
        <v>359</v>
      </c>
      <c r="GS1112" s="1" t="s">
        <v>360</v>
      </c>
      <c r="GT1112" s="1" t="s">
        <v>360</v>
      </c>
      <c r="GU1112" s="1" t="s">
        <v>360</v>
      </c>
      <c r="GV1112" s="1" t="s">
        <v>360</v>
      </c>
      <c r="GW1112" s="1">
        <v>0.0</v>
      </c>
      <c r="GX1112" s="1">
        <v>100.0</v>
      </c>
      <c r="GY1112" s="1">
        <v>100.0</v>
      </c>
      <c r="GZ1112" s="1">
        <v>2.7</v>
      </c>
      <c r="HA1112" s="1">
        <v>0.0025</v>
      </c>
      <c r="HB1112" s="1">
        <v>0.4072566870634428</v>
      </c>
      <c r="HC1112" s="1">
        <v>0.002678124759318837</v>
      </c>
      <c r="HD1112" s="1">
        <v>-9.373761146515732E-7</v>
      </c>
      <c r="HE1112" s="1">
        <v>1.391563784175389E-10</v>
      </c>
      <c r="HF1112" s="1">
        <v>-0.08316833377203428</v>
      </c>
      <c r="HG1112" s="1">
        <v>0.01061361004592812</v>
      </c>
      <c r="HH1112" s="1">
        <v>-3.086644042041478E-4</v>
      </c>
      <c r="HI1112" s="1">
        <v>1.24720902217549E-6</v>
      </c>
      <c r="HJ1112" s="1">
        <v>1.0</v>
      </c>
      <c r="HK1112" s="1">
        <v>2093.0</v>
      </c>
      <c r="HL1112" s="1">
        <v>2.0</v>
      </c>
      <c r="HM1112" s="1">
        <v>27.0</v>
      </c>
      <c r="HN1112" s="1">
        <v>8.4</v>
      </c>
      <c r="HO1112" s="1">
        <v>8.3</v>
      </c>
      <c r="HP1112" s="1">
        <v>2.93579</v>
      </c>
      <c r="HQ1112" s="1">
        <v>2.27661</v>
      </c>
      <c r="HR1112" s="1">
        <v>1.4978</v>
      </c>
      <c r="HS1112" s="1">
        <v>2.30225</v>
      </c>
      <c r="HT1112" s="1">
        <v>1.54785</v>
      </c>
      <c r="HU1112" s="1">
        <v>2.44019</v>
      </c>
      <c r="HV1112" s="1">
        <v>36.7892</v>
      </c>
      <c r="HW1112" s="1">
        <v>14.0095</v>
      </c>
      <c r="HX1112" s="1">
        <v>18.0</v>
      </c>
      <c r="HY1112" s="1">
        <v>505.034</v>
      </c>
      <c r="HZ1112" s="1">
        <v>504.348</v>
      </c>
      <c r="IA1112" s="1">
        <v>28.7681</v>
      </c>
      <c r="IB1112" s="1">
        <v>30.5541</v>
      </c>
      <c r="IC1112" s="1">
        <v>30.0003</v>
      </c>
      <c r="ID1112" s="1">
        <v>30.3476</v>
      </c>
      <c r="IE1112" s="1">
        <v>30.4449</v>
      </c>
      <c r="IF1112" s="1">
        <v>58.8317</v>
      </c>
      <c r="IG1112" s="1">
        <v>30.7159</v>
      </c>
      <c r="IH1112" s="1">
        <v>0.0</v>
      </c>
      <c r="II1112" s="1">
        <v>28.7689</v>
      </c>
      <c r="IJ1112" s="1">
        <v>1469.04</v>
      </c>
      <c r="IK1112" s="1">
        <v>23.0259</v>
      </c>
      <c r="IL1112" s="1">
        <v>100.704</v>
      </c>
      <c r="IM1112" s="1">
        <v>100.434</v>
      </c>
      <c r="IN1112" s="1" t="s">
        <v>365</v>
      </c>
    </row>
    <row r="1113" ht="15.75" customHeight="1">
      <c r="A1113" s="1">
        <v>1097.0</v>
      </c>
      <c r="B1113" s="1">
        <v>1.6604924236E9</v>
      </c>
      <c r="C1113" s="1">
        <v>8294.5</v>
      </c>
      <c r="D1113" s="1" t="s">
        <v>2524</v>
      </c>
      <c r="E1113" s="1" t="s">
        <v>2525</v>
      </c>
      <c r="F1113" s="1">
        <v>1.0</v>
      </c>
      <c r="G1113" s="1" t="s">
        <v>1964</v>
      </c>
      <c r="H1113" s="1" t="s">
        <v>350</v>
      </c>
      <c r="I1113" s="1" t="s">
        <v>351</v>
      </c>
      <c r="J1113" s="1" t="s">
        <v>352</v>
      </c>
      <c r="K1113" s="1" t="s">
        <v>1168</v>
      </c>
      <c r="L1113" s="1" t="s">
        <v>349</v>
      </c>
      <c r="M1113" s="1" t="s">
        <v>354</v>
      </c>
      <c r="N1113" s="1">
        <v>1.66049241513125E9</v>
      </c>
      <c r="O1113" s="1">
        <f t="shared" si="1"/>
        <v>0.003505380332</v>
      </c>
      <c r="P1113" s="1">
        <f t="shared" si="2"/>
        <v>3.505380332</v>
      </c>
      <c r="Q1113" s="1">
        <f t="shared" si="3"/>
        <v>2.872486843</v>
      </c>
      <c r="R1113" s="1">
        <f t="shared" si="4"/>
        <v>1355.93625</v>
      </c>
      <c r="S1113" s="1">
        <f t="shared" si="5"/>
        <v>1289.813435</v>
      </c>
      <c r="T1113" s="1">
        <f t="shared" si="6"/>
        <v>128.6713268</v>
      </c>
      <c r="U1113" s="1">
        <f t="shared" si="7"/>
        <v>135.2677152</v>
      </c>
      <c r="V1113" s="1">
        <f t="shared" si="8"/>
        <v>0.187240341</v>
      </c>
      <c r="W1113" s="1">
        <f t="shared" si="9"/>
        <v>2.921955146</v>
      </c>
      <c r="X1113" s="1">
        <f t="shared" si="10"/>
        <v>0.180820893</v>
      </c>
      <c r="Y1113" s="1">
        <f t="shared" si="11"/>
        <v>0.1135714849</v>
      </c>
      <c r="Z1113" s="1">
        <f t="shared" si="12"/>
        <v>321.5163795</v>
      </c>
      <c r="AA1113" s="1">
        <f t="shared" si="13"/>
        <v>31.98845868</v>
      </c>
      <c r="AB1113" s="1">
        <f t="shared" si="14"/>
        <v>31.2344875</v>
      </c>
      <c r="AC1113" s="1">
        <f t="shared" si="15"/>
        <v>4.572047372</v>
      </c>
      <c r="AD1113" s="1">
        <f t="shared" si="16"/>
        <v>60.02610971</v>
      </c>
      <c r="AE1113" s="1">
        <f t="shared" si="17"/>
        <v>2.708686275</v>
      </c>
      <c r="AF1113" s="1">
        <f t="shared" si="18"/>
        <v>4.512513452</v>
      </c>
      <c r="AG1113" s="1">
        <f t="shared" si="19"/>
        <v>1.863361097</v>
      </c>
      <c r="AH1113" s="1">
        <f t="shared" si="20"/>
        <v>-154.5872726</v>
      </c>
      <c r="AI1113" s="1">
        <f t="shared" si="21"/>
        <v>-36.24335718</v>
      </c>
      <c r="AJ1113" s="1">
        <f t="shared" si="22"/>
        <v>-2.788680329</v>
      </c>
      <c r="AK1113" s="1">
        <f t="shared" si="23"/>
        <v>127.8970694</v>
      </c>
      <c r="AL1113" s="1">
        <f t="shared" si="24"/>
        <v>34.72242676</v>
      </c>
      <c r="AM1113" s="1">
        <f t="shared" si="25"/>
        <v>3.510894255</v>
      </c>
      <c r="AN1113" s="1">
        <f t="shared" si="26"/>
        <v>2.872486843</v>
      </c>
      <c r="AO1113" s="1">
        <v>1464.814441986599</v>
      </c>
      <c r="AP1113" s="1">
        <v>1434.844727272727</v>
      </c>
      <c r="AQ1113" s="1">
        <v>5.16496560748815</v>
      </c>
      <c r="AR1113" s="1">
        <v>64.97153183116835</v>
      </c>
      <c r="AS1113" s="1">
        <f t="shared" si="27"/>
        <v>3.505380332</v>
      </c>
      <c r="AT1113" s="1">
        <v>23.02083118758312</v>
      </c>
      <c r="AU1113" s="1">
        <v>27.12181515151514</v>
      </c>
      <c r="AV1113" s="1">
        <v>-0.001522613448579365</v>
      </c>
      <c r="AW1113" s="1">
        <v>82.28873051766035</v>
      </c>
      <c r="AX1113" s="1">
        <v>0.0</v>
      </c>
      <c r="AY1113" s="1">
        <v>0.0</v>
      </c>
      <c r="AZ1113" s="1">
        <f t="shared" si="28"/>
        <v>1</v>
      </c>
      <c r="BA1113" s="1">
        <f t="shared" si="29"/>
        <v>0</v>
      </c>
      <c r="BB1113" s="1">
        <f t="shared" si="30"/>
        <v>51957.04281</v>
      </c>
      <c r="BC1113" s="1">
        <f t="shared" si="31"/>
        <v>1999.99875</v>
      </c>
      <c r="BD1113" s="1">
        <f t="shared" si="32"/>
        <v>1681.19925</v>
      </c>
      <c r="BE1113" s="1">
        <f t="shared" si="33"/>
        <v>0.8406001504</v>
      </c>
      <c r="BF1113" s="1">
        <f t="shared" si="34"/>
        <v>0.1607582902</v>
      </c>
      <c r="BG1113" s="1">
        <v>6.0</v>
      </c>
      <c r="BH1113" s="1">
        <v>0.5</v>
      </c>
      <c r="BI1113" s="1" t="s">
        <v>355</v>
      </c>
      <c r="BJ1113" s="1">
        <v>2.0</v>
      </c>
      <c r="BK1113" s="1" t="b">
        <v>1</v>
      </c>
      <c r="BL1113" s="1">
        <v>1.66049241513125E9</v>
      </c>
      <c r="BM1113" s="1">
        <v>1355.93625</v>
      </c>
      <c r="BN1113" s="1">
        <v>1403.30125</v>
      </c>
      <c r="BO1113" s="1">
        <v>27.152125</v>
      </c>
      <c r="BP1113" s="1">
        <v>23.05470625</v>
      </c>
      <c r="BQ1113" s="1">
        <v>1353.275</v>
      </c>
      <c r="BR1113" s="1">
        <v>27.149675</v>
      </c>
      <c r="BS1113" s="1">
        <v>500.1538125</v>
      </c>
      <c r="BT1113" s="1">
        <v>99.65961875</v>
      </c>
      <c r="BU1113" s="1">
        <v>0.10002346875</v>
      </c>
      <c r="BV1113" s="1">
        <v>31.0044125</v>
      </c>
      <c r="BW1113" s="1">
        <v>31.2344875</v>
      </c>
      <c r="BX1113" s="1">
        <v>999.9</v>
      </c>
      <c r="BY1113" s="1">
        <v>0.0</v>
      </c>
      <c r="BZ1113" s="1">
        <v>0.0</v>
      </c>
      <c r="CA1113" s="1">
        <v>9990.7775</v>
      </c>
      <c r="CB1113" s="1">
        <v>0.0</v>
      </c>
      <c r="CC1113" s="1">
        <v>36.5184</v>
      </c>
      <c r="CD1113" s="1">
        <v>-47.3651625</v>
      </c>
      <c r="CE1113" s="1">
        <v>1393.7775</v>
      </c>
      <c r="CF1113" s="1">
        <v>1436.415</v>
      </c>
      <c r="CG1113" s="1">
        <v>4.097411875000001</v>
      </c>
      <c r="CH1113" s="1">
        <v>1403.30125</v>
      </c>
      <c r="CI1113" s="1">
        <v>23.05470625</v>
      </c>
      <c r="CJ1113" s="1">
        <v>2.70597</v>
      </c>
      <c r="CK1113" s="1">
        <v>2.297623125</v>
      </c>
      <c r="CL1113" s="1">
        <v>22.3214125</v>
      </c>
      <c r="CM1113" s="1">
        <v>19.65973125</v>
      </c>
      <c r="CN1113" s="1">
        <v>1999.99875</v>
      </c>
      <c r="CO1113" s="1">
        <v>0.979993</v>
      </c>
      <c r="CP1113" s="1">
        <v>0.0200071</v>
      </c>
      <c r="CQ1113" s="1">
        <v>0.0</v>
      </c>
      <c r="CR1113" s="1">
        <v>2.8405625</v>
      </c>
      <c r="CS1113" s="1">
        <v>0.0</v>
      </c>
      <c r="CT1113" s="1">
        <v>33338.6125</v>
      </c>
      <c r="CU1113" s="1">
        <v>17412.28125</v>
      </c>
      <c r="CV1113" s="1">
        <v>40.875</v>
      </c>
      <c r="CW1113" s="1">
        <v>41.85925</v>
      </c>
      <c r="CX1113" s="1">
        <v>40.875</v>
      </c>
      <c r="CY1113" s="1">
        <v>40.312</v>
      </c>
      <c r="CZ1113" s="1">
        <v>40.9803125</v>
      </c>
      <c r="DA1113" s="1">
        <v>1959.98875</v>
      </c>
      <c r="DB1113" s="1">
        <v>40.01</v>
      </c>
      <c r="DC1113" s="1">
        <v>0.0</v>
      </c>
      <c r="DD1113" s="1">
        <v>1.6604924216E9</v>
      </c>
      <c r="DE1113" s="1">
        <v>0.0</v>
      </c>
      <c r="DF1113" s="1">
        <v>1.6604919246E9</v>
      </c>
      <c r="DG1113" s="1" t="s">
        <v>1965</v>
      </c>
      <c r="DH1113" s="1">
        <v>1.6604919196E9</v>
      </c>
      <c r="DI1113" s="1">
        <v>1.6604919246E9</v>
      </c>
      <c r="DJ1113" s="1">
        <v>26.0</v>
      </c>
      <c r="DK1113" s="1">
        <v>0.565</v>
      </c>
      <c r="DL1113" s="1">
        <v>-0.007</v>
      </c>
      <c r="DM1113" s="1">
        <v>1.335</v>
      </c>
      <c r="DN1113" s="1">
        <v>0.012</v>
      </c>
      <c r="DO1113" s="1">
        <v>400.0</v>
      </c>
      <c r="DP1113" s="1">
        <v>23.0</v>
      </c>
      <c r="DQ1113" s="1">
        <v>0.17</v>
      </c>
      <c r="DR1113" s="1">
        <v>0.02</v>
      </c>
      <c r="DS1113" s="1">
        <v>2.806185741055084</v>
      </c>
      <c r="DT1113" s="1">
        <v>1.765067427961787</v>
      </c>
      <c r="DU1113" s="1">
        <v>0.1788472757490984</v>
      </c>
      <c r="DV1113" s="1">
        <v>0.0</v>
      </c>
      <c r="DW1113" s="1">
        <v>34.7208788065097</v>
      </c>
      <c r="DX1113" s="1">
        <v>0.6308543240786421</v>
      </c>
      <c r="DY1113" s="1">
        <v>0.1026987595061708</v>
      </c>
      <c r="DZ1113" s="1">
        <v>0.0</v>
      </c>
      <c r="EA1113" s="1">
        <v>-47.39723666666667</v>
      </c>
      <c r="EB1113" s="1">
        <v>-2.019553281423952</v>
      </c>
      <c r="EC1113" s="1">
        <v>0.1837469228464952</v>
      </c>
      <c r="ED1113" s="1">
        <v>0.0</v>
      </c>
      <c r="EE1113" s="1">
        <v>1290.141333055021</v>
      </c>
      <c r="EF1113" s="1">
        <v>276.7964282919185</v>
      </c>
      <c r="EG1113" s="1">
        <v>20.65890544295787</v>
      </c>
      <c r="EH1113" s="1">
        <v>0.0</v>
      </c>
      <c r="EI1113" s="1">
        <v>4.0936195</v>
      </c>
      <c r="EJ1113" s="1">
        <v>0.1675587242026209</v>
      </c>
      <c r="EK1113" s="1">
        <v>0.02139712713777249</v>
      </c>
      <c r="EL1113" s="1">
        <v>0.0</v>
      </c>
      <c r="EM1113" s="1">
        <v>1.863356582845794</v>
      </c>
      <c r="EN1113" s="1">
        <v>0.009168784845535691</v>
      </c>
      <c r="EO1113" s="1">
        <v>0.001188295018920744</v>
      </c>
      <c r="EP1113" s="1">
        <v>1.0</v>
      </c>
      <c r="EQ1113" s="1">
        <v>1.0</v>
      </c>
      <c r="ER1113" s="1">
        <v>6.0</v>
      </c>
      <c r="ES1113" s="1" t="s">
        <v>423</v>
      </c>
      <c r="ET1113" s="1">
        <v>2.94395</v>
      </c>
      <c r="EU1113" s="1">
        <v>2.80088</v>
      </c>
      <c r="EV1113" s="1">
        <v>0.206152</v>
      </c>
      <c r="EW1113" s="1">
        <v>0.2103</v>
      </c>
      <c r="EX1113" s="1">
        <v>0.11814</v>
      </c>
      <c r="EY1113" s="1">
        <v>0.105302</v>
      </c>
      <c r="EZ1113" s="1">
        <v>16311.8</v>
      </c>
      <c r="FA1113" s="1">
        <v>17016.9</v>
      </c>
      <c r="FB1113" s="1">
        <v>23889.0</v>
      </c>
      <c r="FC1113" s="1">
        <v>25070.5</v>
      </c>
      <c r="FD1113" s="1">
        <v>33718.9</v>
      </c>
      <c r="FE1113" s="1">
        <v>35816.4</v>
      </c>
      <c r="FF1113" s="1">
        <v>43546.1</v>
      </c>
      <c r="FG1113" s="1">
        <v>46339.8</v>
      </c>
      <c r="FH1113" s="1">
        <v>1.98815</v>
      </c>
      <c r="FI1113" s="1">
        <v>1.88568</v>
      </c>
      <c r="FJ1113" s="1">
        <v>0.120327</v>
      </c>
      <c r="FK1113" s="1">
        <v>0.0</v>
      </c>
      <c r="FL1113" s="1">
        <v>29.2749</v>
      </c>
      <c r="FM1113" s="1">
        <v>999.9</v>
      </c>
      <c r="FN1113" s="1">
        <v>61.0</v>
      </c>
      <c r="FO1113" s="1">
        <v>33.9</v>
      </c>
      <c r="FP1113" s="1">
        <v>32.5187</v>
      </c>
      <c r="FQ1113" s="1">
        <v>63.5764</v>
      </c>
      <c r="FR1113" s="1">
        <v>25.9696</v>
      </c>
      <c r="FS1113" s="1">
        <v>1.0</v>
      </c>
      <c r="FT1113" s="1">
        <v>0.269916</v>
      </c>
      <c r="FU1113" s="1">
        <v>0.462617</v>
      </c>
      <c r="FV1113" s="1">
        <v>20.3238</v>
      </c>
      <c r="FW1113" s="1">
        <v>5.21115</v>
      </c>
      <c r="FX1113" s="1">
        <v>11.9066</v>
      </c>
      <c r="FY1113" s="1">
        <v>5.00315</v>
      </c>
      <c r="FZ1113" s="1">
        <v>3.29058</v>
      </c>
      <c r="GA1113" s="1">
        <v>9999.0</v>
      </c>
      <c r="GB1113" s="1">
        <v>9999.0</v>
      </c>
      <c r="GC1113" s="1">
        <v>9999.0</v>
      </c>
      <c r="GD1113" s="1">
        <v>999.9</v>
      </c>
      <c r="GE1113" s="1">
        <v>1.85957</v>
      </c>
      <c r="GF1113" s="1">
        <v>1.85455</v>
      </c>
      <c r="GG1113" s="1">
        <v>1.85768</v>
      </c>
      <c r="GH1113" s="1">
        <v>1.85611</v>
      </c>
      <c r="GI1113" s="1">
        <v>1.85489</v>
      </c>
      <c r="GJ1113" s="1">
        <v>1.85457</v>
      </c>
      <c r="GK1113" s="1">
        <v>1.85327</v>
      </c>
      <c r="GL1113" s="1">
        <v>1.85638</v>
      </c>
      <c r="GM1113" s="1">
        <v>0.0</v>
      </c>
      <c r="GN1113" s="1">
        <v>0.0</v>
      </c>
      <c r="GO1113" s="1">
        <v>0.0</v>
      </c>
      <c r="GP1113" s="1">
        <v>0.0</v>
      </c>
      <c r="GQ1113" s="1" t="s">
        <v>358</v>
      </c>
      <c r="GR1113" s="1" t="s">
        <v>359</v>
      </c>
      <c r="GS1113" s="1" t="s">
        <v>360</v>
      </c>
      <c r="GT1113" s="1" t="s">
        <v>360</v>
      </c>
      <c r="GU1113" s="1" t="s">
        <v>360</v>
      </c>
      <c r="GV1113" s="1" t="s">
        <v>360</v>
      </c>
      <c r="GW1113" s="1">
        <v>0.0</v>
      </c>
      <c r="GX1113" s="1">
        <v>100.0</v>
      </c>
      <c r="GY1113" s="1">
        <v>100.0</v>
      </c>
      <c r="GZ1113" s="1">
        <v>2.7</v>
      </c>
      <c r="HA1113" s="1">
        <v>0.0025</v>
      </c>
      <c r="HB1113" s="1">
        <v>0.4072566870634428</v>
      </c>
      <c r="HC1113" s="1">
        <v>0.002678124759318837</v>
      </c>
      <c r="HD1113" s="1">
        <v>-9.373761146515732E-7</v>
      </c>
      <c r="HE1113" s="1">
        <v>1.391563784175389E-10</v>
      </c>
      <c r="HF1113" s="1">
        <v>-0.08316833377203428</v>
      </c>
      <c r="HG1113" s="1">
        <v>0.01061361004592812</v>
      </c>
      <c r="HH1113" s="1">
        <v>-3.086644042041478E-4</v>
      </c>
      <c r="HI1113" s="1">
        <v>1.24720902217549E-6</v>
      </c>
      <c r="HJ1113" s="1">
        <v>1.0</v>
      </c>
      <c r="HK1113" s="1">
        <v>2093.0</v>
      </c>
      <c r="HL1113" s="1">
        <v>2.0</v>
      </c>
      <c r="HM1113" s="1">
        <v>27.0</v>
      </c>
      <c r="HN1113" s="1">
        <v>8.4</v>
      </c>
      <c r="HO1113" s="1">
        <v>8.3</v>
      </c>
      <c r="HP1113" s="1">
        <v>2.93945</v>
      </c>
      <c r="HQ1113" s="1">
        <v>2.28882</v>
      </c>
      <c r="HR1113" s="1">
        <v>1.4978</v>
      </c>
      <c r="HS1113" s="1">
        <v>2.30225</v>
      </c>
      <c r="HT1113" s="1">
        <v>1.54785</v>
      </c>
      <c r="HU1113" s="1">
        <v>2.40479</v>
      </c>
      <c r="HV1113" s="1">
        <v>36.7892</v>
      </c>
      <c r="HW1113" s="1">
        <v>14.0007</v>
      </c>
      <c r="HX1113" s="1">
        <v>18.0</v>
      </c>
      <c r="HY1113" s="1">
        <v>504.99</v>
      </c>
      <c r="HZ1113" s="1">
        <v>504.331</v>
      </c>
      <c r="IA1113" s="1">
        <v>28.7679</v>
      </c>
      <c r="IB1113" s="1">
        <v>30.5543</v>
      </c>
      <c r="IC1113" s="1">
        <v>30.0003</v>
      </c>
      <c r="ID1113" s="1">
        <v>30.3478</v>
      </c>
      <c r="IE1113" s="1">
        <v>30.4449</v>
      </c>
      <c r="IF1113" s="1">
        <v>58.9907</v>
      </c>
      <c r="IG1113" s="1">
        <v>30.7159</v>
      </c>
      <c r="IH1113" s="1">
        <v>0.0</v>
      </c>
      <c r="II1113" s="1">
        <v>28.7689</v>
      </c>
      <c r="IJ1113" s="1">
        <v>1479.06</v>
      </c>
      <c r="IK1113" s="1">
        <v>23.0259</v>
      </c>
      <c r="IL1113" s="1">
        <v>100.704</v>
      </c>
      <c r="IM1113" s="1">
        <v>100.434</v>
      </c>
      <c r="IN1113" s="1" t="s">
        <v>365</v>
      </c>
    </row>
    <row r="1114" ht="15.75" customHeight="1">
      <c r="A1114" s="1">
        <v>1098.0</v>
      </c>
      <c r="B1114" s="1">
        <v>1.6604924251E9</v>
      </c>
      <c r="C1114" s="1">
        <v>8296.0</v>
      </c>
      <c r="D1114" s="1" t="s">
        <v>2526</v>
      </c>
      <c r="E1114" s="1" t="s">
        <v>2527</v>
      </c>
      <c r="F1114" s="1">
        <v>1.0</v>
      </c>
      <c r="G1114" s="1" t="s">
        <v>1964</v>
      </c>
      <c r="H1114" s="1" t="s">
        <v>350</v>
      </c>
      <c r="I1114" s="1" t="s">
        <v>351</v>
      </c>
      <c r="J1114" s="1" t="s">
        <v>352</v>
      </c>
      <c r="K1114" s="1" t="s">
        <v>1168</v>
      </c>
      <c r="L1114" s="1" t="s">
        <v>349</v>
      </c>
      <c r="M1114" s="1" t="s">
        <v>354</v>
      </c>
      <c r="N1114" s="1">
        <v>1.6604924171625E9</v>
      </c>
      <c r="O1114" s="1">
        <f t="shared" si="1"/>
        <v>0.003500852337</v>
      </c>
      <c r="P1114" s="1">
        <f t="shared" si="2"/>
        <v>3.500852337</v>
      </c>
      <c r="Q1114" s="1">
        <f t="shared" si="3"/>
        <v>3.101738964</v>
      </c>
      <c r="R1114" s="1">
        <f t="shared" si="4"/>
        <v>1366.129375</v>
      </c>
      <c r="S1114" s="1">
        <f t="shared" si="5"/>
        <v>1297.6596</v>
      </c>
      <c r="T1114" s="1">
        <f t="shared" si="6"/>
        <v>129.4540044</v>
      </c>
      <c r="U1114" s="1">
        <f t="shared" si="7"/>
        <v>136.2845219</v>
      </c>
      <c r="V1114" s="1">
        <f t="shared" si="8"/>
        <v>0.1869507118</v>
      </c>
      <c r="W1114" s="1">
        <f t="shared" si="9"/>
        <v>2.921516318</v>
      </c>
      <c r="X1114" s="1">
        <f t="shared" si="10"/>
        <v>0.1805498169</v>
      </c>
      <c r="Y1114" s="1">
        <f t="shared" si="11"/>
        <v>0.113400473</v>
      </c>
      <c r="Z1114" s="1">
        <f t="shared" si="12"/>
        <v>321.5160803</v>
      </c>
      <c r="AA1114" s="1">
        <f t="shared" si="13"/>
        <v>31.98874095</v>
      </c>
      <c r="AB1114" s="1">
        <f t="shared" si="14"/>
        <v>31.2334625</v>
      </c>
      <c r="AC1114" s="1">
        <f t="shared" si="15"/>
        <v>4.571780635</v>
      </c>
      <c r="AD1114" s="1">
        <f t="shared" si="16"/>
        <v>60.01496766</v>
      </c>
      <c r="AE1114" s="1">
        <f t="shared" si="17"/>
        <v>2.708024259</v>
      </c>
      <c r="AF1114" s="1">
        <f t="shared" si="18"/>
        <v>4.512248134</v>
      </c>
      <c r="AG1114" s="1">
        <f t="shared" si="19"/>
        <v>1.863756377</v>
      </c>
      <c r="AH1114" s="1">
        <f t="shared" si="20"/>
        <v>-154.3875881</v>
      </c>
      <c r="AI1114" s="1">
        <f t="shared" si="21"/>
        <v>-36.23889844</v>
      </c>
      <c r="AJ1114" s="1">
        <f t="shared" si="22"/>
        <v>-2.7887278</v>
      </c>
      <c r="AK1114" s="1">
        <f t="shared" si="23"/>
        <v>128.1008659</v>
      </c>
      <c r="AL1114" s="1">
        <f t="shared" si="24"/>
        <v>34.73662822</v>
      </c>
      <c r="AM1114" s="1">
        <f t="shared" si="25"/>
        <v>3.513447729</v>
      </c>
      <c r="AN1114" s="1">
        <f t="shared" si="26"/>
        <v>3.101738964</v>
      </c>
      <c r="AO1114" s="1">
        <v>1472.564350380107</v>
      </c>
      <c r="AP1114" s="1">
        <v>1442.489636363635</v>
      </c>
      <c r="AQ1114" s="1">
        <v>5.130374750380502</v>
      </c>
      <c r="AR1114" s="1">
        <v>64.97153183116835</v>
      </c>
      <c r="AS1114" s="1">
        <f t="shared" si="27"/>
        <v>3.500852337</v>
      </c>
      <c r="AT1114" s="1">
        <v>23.02091985861308</v>
      </c>
      <c r="AU1114" s="1">
        <v>27.1150993939394</v>
      </c>
      <c r="AV1114" s="1">
        <v>-0.001272584408087922</v>
      </c>
      <c r="AW1114" s="1">
        <v>82.28873051766035</v>
      </c>
      <c r="AX1114" s="1">
        <v>0.0</v>
      </c>
      <c r="AY1114" s="1">
        <v>0.0</v>
      </c>
      <c r="AZ1114" s="1">
        <f t="shared" si="28"/>
        <v>1</v>
      </c>
      <c r="BA1114" s="1">
        <f t="shared" si="29"/>
        <v>0</v>
      </c>
      <c r="BB1114" s="1">
        <f t="shared" si="30"/>
        <v>51944.73279</v>
      </c>
      <c r="BC1114" s="1">
        <f t="shared" si="31"/>
        <v>1999.996875</v>
      </c>
      <c r="BD1114" s="1">
        <f t="shared" si="32"/>
        <v>1681.197675</v>
      </c>
      <c r="BE1114" s="1">
        <f t="shared" si="33"/>
        <v>0.8406001509</v>
      </c>
      <c r="BF1114" s="1">
        <f t="shared" si="34"/>
        <v>0.1607582913</v>
      </c>
      <c r="BG1114" s="1">
        <v>6.0</v>
      </c>
      <c r="BH1114" s="1">
        <v>0.5</v>
      </c>
      <c r="BI1114" s="1" t="s">
        <v>355</v>
      </c>
      <c r="BJ1114" s="1">
        <v>2.0</v>
      </c>
      <c r="BK1114" s="1" t="b">
        <v>1</v>
      </c>
      <c r="BL1114" s="1">
        <v>1.6604924171625E9</v>
      </c>
      <c r="BM1114" s="1">
        <v>1366.129375</v>
      </c>
      <c r="BN1114" s="1">
        <v>1413.559375</v>
      </c>
      <c r="BO1114" s="1">
        <v>27.1455</v>
      </c>
      <c r="BP1114" s="1">
        <v>23.045</v>
      </c>
      <c r="BQ1114" s="1">
        <v>1363.45875</v>
      </c>
      <c r="BR1114" s="1">
        <v>27.143025</v>
      </c>
      <c r="BS1114" s="1">
        <v>500.144875</v>
      </c>
      <c r="BT1114" s="1">
        <v>99.65959375</v>
      </c>
      <c r="BU1114" s="1">
        <v>0.10000760625</v>
      </c>
      <c r="BV1114" s="1">
        <v>31.00338125</v>
      </c>
      <c r="BW1114" s="1">
        <v>31.2334625</v>
      </c>
      <c r="BX1114" s="1">
        <v>999.9</v>
      </c>
      <c r="BY1114" s="1">
        <v>0.0</v>
      </c>
      <c r="BZ1114" s="1">
        <v>0.0</v>
      </c>
      <c r="CA1114" s="1">
        <v>9988.2775</v>
      </c>
      <c r="CB1114" s="1">
        <v>0.0</v>
      </c>
      <c r="CC1114" s="1">
        <v>36.12158125000001</v>
      </c>
      <c r="CD1114" s="1">
        <v>-47.4306625</v>
      </c>
      <c r="CE1114" s="1">
        <v>1404.245625</v>
      </c>
      <c r="CF1114" s="1">
        <v>1446.901875</v>
      </c>
      <c r="CG1114" s="1">
        <v>4.10049125</v>
      </c>
      <c r="CH1114" s="1">
        <v>1413.559375</v>
      </c>
      <c r="CI1114" s="1">
        <v>23.045</v>
      </c>
      <c r="CJ1114" s="1">
        <v>2.705309375</v>
      </c>
      <c r="CK1114" s="1">
        <v>2.296655625</v>
      </c>
      <c r="CL1114" s="1">
        <v>22.31739375</v>
      </c>
      <c r="CM1114" s="1">
        <v>19.65295</v>
      </c>
      <c r="CN1114" s="1">
        <v>1999.996875</v>
      </c>
      <c r="CO1114" s="1">
        <v>0.979993</v>
      </c>
      <c r="CP1114" s="1">
        <v>0.0200071</v>
      </c>
      <c r="CQ1114" s="1">
        <v>0.0</v>
      </c>
      <c r="CR1114" s="1">
        <v>2.9605</v>
      </c>
      <c r="CS1114" s="1">
        <v>0.0</v>
      </c>
      <c r="CT1114" s="1">
        <v>33334.29375</v>
      </c>
      <c r="CU1114" s="1">
        <v>17412.25625</v>
      </c>
      <c r="CV1114" s="1">
        <v>40.875</v>
      </c>
      <c r="CW1114" s="1">
        <v>41.8631875</v>
      </c>
      <c r="CX1114" s="1">
        <v>40.875</v>
      </c>
      <c r="CY1114" s="1">
        <v>40.312</v>
      </c>
      <c r="CZ1114" s="1">
        <v>40.976375</v>
      </c>
      <c r="DA1114" s="1">
        <v>1959.986875</v>
      </c>
      <c r="DB1114" s="1">
        <v>40.01</v>
      </c>
      <c r="DC1114" s="1">
        <v>0.0</v>
      </c>
      <c r="DD1114" s="1">
        <v>1.6604924234E9</v>
      </c>
      <c r="DE1114" s="1">
        <v>0.0</v>
      </c>
      <c r="DF1114" s="1">
        <v>1.6604919246E9</v>
      </c>
      <c r="DG1114" s="1" t="s">
        <v>1965</v>
      </c>
      <c r="DH1114" s="1">
        <v>1.6604919196E9</v>
      </c>
      <c r="DI1114" s="1">
        <v>1.6604919246E9</v>
      </c>
      <c r="DJ1114" s="1">
        <v>26.0</v>
      </c>
      <c r="DK1114" s="1">
        <v>0.565</v>
      </c>
      <c r="DL1114" s="1">
        <v>-0.007</v>
      </c>
      <c r="DM1114" s="1">
        <v>1.335</v>
      </c>
      <c r="DN1114" s="1">
        <v>0.012</v>
      </c>
      <c r="DO1114" s="1">
        <v>400.0</v>
      </c>
      <c r="DP1114" s="1">
        <v>23.0</v>
      </c>
      <c r="DQ1114" s="1">
        <v>0.17</v>
      </c>
      <c r="DR1114" s="1">
        <v>0.02</v>
      </c>
      <c r="DS1114" s="1">
        <v>2.834236170507512</v>
      </c>
      <c r="DT1114" s="1">
        <v>1.615388292800364</v>
      </c>
      <c r="DU1114" s="1">
        <v>0.1743059026910588</v>
      </c>
      <c r="DV1114" s="1">
        <v>0.0</v>
      </c>
      <c r="DW1114" s="1">
        <v>34.74291348459301</v>
      </c>
      <c r="DX1114" s="1">
        <v>-0.1367509666559754</v>
      </c>
      <c r="DY1114" s="1">
        <v>0.07264971439697522</v>
      </c>
      <c r="DZ1114" s="1">
        <v>1.0</v>
      </c>
      <c r="EA1114" s="1">
        <v>-47.4343870967742</v>
      </c>
      <c r="EB1114" s="1">
        <v>-1.199133870967642</v>
      </c>
      <c r="EC1114" s="1">
        <v>0.1303992572261048</v>
      </c>
      <c r="ED1114" s="1">
        <v>0.0</v>
      </c>
      <c r="EE1114" s="1">
        <v>1298.348832075389</v>
      </c>
      <c r="EF1114" s="1">
        <v>278.0795913983278</v>
      </c>
      <c r="EG1114" s="1">
        <v>20.08896788469821</v>
      </c>
      <c r="EH1114" s="1">
        <v>0.0</v>
      </c>
      <c r="EI1114" s="1">
        <v>4.09447731707317</v>
      </c>
      <c r="EJ1114" s="1">
        <v>0.1448525435540126</v>
      </c>
      <c r="EK1114" s="1">
        <v>0.02088146313259684</v>
      </c>
      <c r="EL1114" s="1">
        <v>1.0</v>
      </c>
      <c r="EM1114" s="1">
        <v>1.863657395480559</v>
      </c>
      <c r="EN1114" s="1">
        <v>0.01519037841986783</v>
      </c>
      <c r="EO1114" s="1">
        <v>0.001446655893938412</v>
      </c>
      <c r="EP1114" s="1">
        <v>1.0</v>
      </c>
      <c r="EQ1114" s="1">
        <v>3.0</v>
      </c>
      <c r="ER1114" s="1">
        <v>6.0</v>
      </c>
      <c r="ES1114" s="1" t="s">
        <v>379</v>
      </c>
      <c r="ET1114" s="1">
        <v>2.94386</v>
      </c>
      <c r="EU1114" s="1">
        <v>2.80101</v>
      </c>
      <c r="EV1114" s="1">
        <v>0.206812</v>
      </c>
      <c r="EW1114" s="1">
        <v>0.210943</v>
      </c>
      <c r="EX1114" s="1">
        <v>0.118128</v>
      </c>
      <c r="EY1114" s="1">
        <v>0.105311</v>
      </c>
      <c r="EZ1114" s="1">
        <v>16298.1</v>
      </c>
      <c r="FA1114" s="1">
        <v>17002.8</v>
      </c>
      <c r="FB1114" s="1">
        <v>23888.8</v>
      </c>
      <c r="FC1114" s="1">
        <v>25070.2</v>
      </c>
      <c r="FD1114" s="1">
        <v>33719.1</v>
      </c>
      <c r="FE1114" s="1">
        <v>35815.9</v>
      </c>
      <c r="FF1114" s="1">
        <v>43545.8</v>
      </c>
      <c r="FG1114" s="1">
        <v>46339.5</v>
      </c>
      <c r="FH1114" s="1">
        <v>1.98795</v>
      </c>
      <c r="FI1114" s="1">
        <v>1.88573</v>
      </c>
      <c r="FJ1114" s="1">
        <v>0.12026</v>
      </c>
      <c r="FK1114" s="1">
        <v>0.0</v>
      </c>
      <c r="FL1114" s="1">
        <v>29.2749</v>
      </c>
      <c r="FM1114" s="1">
        <v>999.9</v>
      </c>
      <c r="FN1114" s="1">
        <v>61.0</v>
      </c>
      <c r="FO1114" s="1">
        <v>33.9</v>
      </c>
      <c r="FP1114" s="1">
        <v>32.5226</v>
      </c>
      <c r="FQ1114" s="1">
        <v>63.6164</v>
      </c>
      <c r="FR1114" s="1">
        <v>25.1843</v>
      </c>
      <c r="FS1114" s="1">
        <v>1.0</v>
      </c>
      <c r="FT1114" s="1">
        <v>0.26998</v>
      </c>
      <c r="FU1114" s="1">
        <v>0.460101</v>
      </c>
      <c r="FV1114" s="1">
        <v>20.3238</v>
      </c>
      <c r="FW1114" s="1">
        <v>5.21115</v>
      </c>
      <c r="FX1114" s="1">
        <v>11.9066</v>
      </c>
      <c r="FY1114" s="1">
        <v>5.0031</v>
      </c>
      <c r="FZ1114" s="1">
        <v>3.29055</v>
      </c>
      <c r="GA1114" s="1">
        <v>9999.0</v>
      </c>
      <c r="GB1114" s="1">
        <v>9999.0</v>
      </c>
      <c r="GC1114" s="1">
        <v>9999.0</v>
      </c>
      <c r="GD1114" s="1">
        <v>999.9</v>
      </c>
      <c r="GE1114" s="1">
        <v>1.85955</v>
      </c>
      <c r="GF1114" s="1">
        <v>1.85453</v>
      </c>
      <c r="GG1114" s="1">
        <v>1.85766</v>
      </c>
      <c r="GH1114" s="1">
        <v>1.85611</v>
      </c>
      <c r="GI1114" s="1">
        <v>1.85488</v>
      </c>
      <c r="GJ1114" s="1">
        <v>1.85457</v>
      </c>
      <c r="GK1114" s="1">
        <v>1.85329</v>
      </c>
      <c r="GL1114" s="1">
        <v>1.85638</v>
      </c>
      <c r="GM1114" s="1">
        <v>0.0</v>
      </c>
      <c r="GN1114" s="1">
        <v>0.0</v>
      </c>
      <c r="GO1114" s="1">
        <v>0.0</v>
      </c>
      <c r="GP1114" s="1">
        <v>0.0</v>
      </c>
      <c r="GQ1114" s="1" t="s">
        <v>358</v>
      </c>
      <c r="GR1114" s="1" t="s">
        <v>359</v>
      </c>
      <c r="GS1114" s="1" t="s">
        <v>360</v>
      </c>
      <c r="GT1114" s="1" t="s">
        <v>360</v>
      </c>
      <c r="GU1114" s="1" t="s">
        <v>360</v>
      </c>
      <c r="GV1114" s="1" t="s">
        <v>360</v>
      </c>
      <c r="GW1114" s="1">
        <v>0.0</v>
      </c>
      <c r="GX1114" s="1">
        <v>100.0</v>
      </c>
      <c r="GY1114" s="1">
        <v>100.0</v>
      </c>
      <c r="GZ1114" s="1">
        <v>2.71</v>
      </c>
      <c r="HA1114" s="1">
        <v>0.0026</v>
      </c>
      <c r="HB1114" s="1">
        <v>0.4072566870634428</v>
      </c>
      <c r="HC1114" s="1">
        <v>0.002678124759318837</v>
      </c>
      <c r="HD1114" s="1">
        <v>-9.373761146515732E-7</v>
      </c>
      <c r="HE1114" s="1">
        <v>1.391563784175389E-10</v>
      </c>
      <c r="HF1114" s="1">
        <v>-0.08316833377203428</v>
      </c>
      <c r="HG1114" s="1">
        <v>0.01061361004592812</v>
      </c>
      <c r="HH1114" s="1">
        <v>-3.086644042041478E-4</v>
      </c>
      <c r="HI1114" s="1">
        <v>1.24720902217549E-6</v>
      </c>
      <c r="HJ1114" s="1">
        <v>1.0</v>
      </c>
      <c r="HK1114" s="1">
        <v>2093.0</v>
      </c>
      <c r="HL1114" s="1">
        <v>2.0</v>
      </c>
      <c r="HM1114" s="1">
        <v>27.0</v>
      </c>
      <c r="HN1114" s="1">
        <v>8.4</v>
      </c>
      <c r="HO1114" s="1">
        <v>8.3</v>
      </c>
      <c r="HP1114" s="1">
        <v>2.95288</v>
      </c>
      <c r="HQ1114" s="1">
        <v>2.29492</v>
      </c>
      <c r="HR1114" s="1">
        <v>1.4978</v>
      </c>
      <c r="HS1114" s="1">
        <v>2.30225</v>
      </c>
      <c r="HT1114" s="1">
        <v>1.54785</v>
      </c>
      <c r="HU1114" s="1">
        <v>2.2522</v>
      </c>
      <c r="HV1114" s="1">
        <v>36.7892</v>
      </c>
      <c r="HW1114" s="1">
        <v>14.0007</v>
      </c>
      <c r="HX1114" s="1">
        <v>18.0</v>
      </c>
      <c r="HY1114" s="1">
        <v>504.878</v>
      </c>
      <c r="HZ1114" s="1">
        <v>504.373</v>
      </c>
      <c r="IA1114" s="1">
        <v>28.7672</v>
      </c>
      <c r="IB1114" s="1">
        <v>30.5548</v>
      </c>
      <c r="IC1114" s="1">
        <v>30.0003</v>
      </c>
      <c r="ID1114" s="1">
        <v>30.3489</v>
      </c>
      <c r="IE1114" s="1">
        <v>30.4461</v>
      </c>
      <c r="IF1114" s="1">
        <v>59.1558</v>
      </c>
      <c r="IG1114" s="1">
        <v>30.7159</v>
      </c>
      <c r="IH1114" s="1">
        <v>0.0</v>
      </c>
      <c r="II1114" s="1">
        <v>28.7689</v>
      </c>
      <c r="IJ1114" s="1">
        <v>1479.06</v>
      </c>
      <c r="IK1114" s="1">
        <v>23.0259</v>
      </c>
      <c r="IL1114" s="1">
        <v>100.704</v>
      </c>
      <c r="IM1114" s="1">
        <v>100.433</v>
      </c>
      <c r="IN1114" s="1" t="s">
        <v>365</v>
      </c>
    </row>
    <row r="1115" ht="15.75" customHeight="1">
      <c r="A1115" s="1">
        <v>1099.0</v>
      </c>
      <c r="B1115" s="1">
        <v>1.6604924256E9</v>
      </c>
      <c r="C1115" s="1">
        <v>8296.5</v>
      </c>
      <c r="D1115" s="1" t="s">
        <v>2526</v>
      </c>
      <c r="E1115" s="1" t="s">
        <v>2527</v>
      </c>
      <c r="F1115" s="1">
        <v>1.0</v>
      </c>
      <c r="G1115" s="1" t="s">
        <v>1964</v>
      </c>
      <c r="H1115" s="1" t="s">
        <v>350</v>
      </c>
      <c r="I1115" s="1" t="s">
        <v>351</v>
      </c>
      <c r="J1115" s="1" t="s">
        <v>352</v>
      </c>
      <c r="K1115" s="1" t="s">
        <v>1168</v>
      </c>
      <c r="L1115" s="1" t="s">
        <v>349</v>
      </c>
      <c r="M1115" s="1" t="s">
        <v>354</v>
      </c>
      <c r="N1115" s="1">
        <v>1.6604924171625E9</v>
      </c>
      <c r="O1115" s="1">
        <f t="shared" si="1"/>
        <v>0.003499685662</v>
      </c>
      <c r="P1115" s="1">
        <f t="shared" si="2"/>
        <v>3.499685662</v>
      </c>
      <c r="Q1115" s="1">
        <f t="shared" si="3"/>
        <v>3.136895554</v>
      </c>
      <c r="R1115" s="1">
        <f t="shared" si="4"/>
        <v>1366.129375</v>
      </c>
      <c r="S1115" s="1">
        <f t="shared" si="5"/>
        <v>1297.345099</v>
      </c>
      <c r="T1115" s="1">
        <f t="shared" si="6"/>
        <v>129.4226299</v>
      </c>
      <c r="U1115" s="1">
        <f t="shared" si="7"/>
        <v>136.2845219</v>
      </c>
      <c r="V1115" s="1">
        <f t="shared" si="8"/>
        <v>0.1868862077</v>
      </c>
      <c r="W1115" s="1">
        <f t="shared" si="9"/>
        <v>2.921516318</v>
      </c>
      <c r="X1115" s="1">
        <f t="shared" si="10"/>
        <v>0.1804896478</v>
      </c>
      <c r="Y1115" s="1">
        <f t="shared" si="11"/>
        <v>0.1133624963</v>
      </c>
      <c r="Z1115" s="1">
        <f t="shared" si="12"/>
        <v>321.5160803</v>
      </c>
      <c r="AA1115" s="1">
        <f t="shared" si="13"/>
        <v>31.98904429</v>
      </c>
      <c r="AB1115" s="1">
        <f t="shared" si="14"/>
        <v>31.2334625</v>
      </c>
      <c r="AC1115" s="1">
        <f t="shared" si="15"/>
        <v>4.571780635</v>
      </c>
      <c r="AD1115" s="1">
        <f t="shared" si="16"/>
        <v>60.01496766</v>
      </c>
      <c r="AE1115" s="1">
        <f t="shared" si="17"/>
        <v>2.708024259</v>
      </c>
      <c r="AF1115" s="1">
        <f t="shared" si="18"/>
        <v>4.512248134</v>
      </c>
      <c r="AG1115" s="1">
        <f t="shared" si="19"/>
        <v>1.863756377</v>
      </c>
      <c r="AH1115" s="1">
        <f t="shared" si="20"/>
        <v>-154.3361377</v>
      </c>
      <c r="AI1115" s="1">
        <f t="shared" si="21"/>
        <v>-36.23889844</v>
      </c>
      <c r="AJ1115" s="1">
        <f t="shared" si="22"/>
        <v>-2.7887278</v>
      </c>
      <c r="AK1115" s="1">
        <f t="shared" si="23"/>
        <v>128.1523163</v>
      </c>
      <c r="AL1115" s="1">
        <f t="shared" si="24"/>
        <v>34.73662822</v>
      </c>
      <c r="AM1115" s="1">
        <f t="shared" si="25"/>
        <v>3.513447729</v>
      </c>
      <c r="AN1115" s="1">
        <f t="shared" si="26"/>
        <v>3.136895554</v>
      </c>
      <c r="AO1115" s="1">
        <v>1475.098600546922</v>
      </c>
      <c r="AP1115" s="1">
        <v>1445.044181818181</v>
      </c>
      <c r="AQ1115" s="1">
        <v>5.117978329653329</v>
      </c>
      <c r="AR1115" s="1">
        <v>64.97153183116835</v>
      </c>
      <c r="AS1115" s="1">
        <f t="shared" si="27"/>
        <v>3.499685662</v>
      </c>
      <c r="AT1115" s="1">
        <v>23.02082592529429</v>
      </c>
      <c r="AU1115" s="1">
        <v>27.11394909090909</v>
      </c>
      <c r="AV1115" s="1">
        <v>-0.001318920545191593</v>
      </c>
      <c r="AW1115" s="1">
        <v>82.28873051766035</v>
      </c>
      <c r="AX1115" s="1">
        <v>0.0</v>
      </c>
      <c r="AY1115" s="1">
        <v>0.0</v>
      </c>
      <c r="AZ1115" s="1">
        <f t="shared" si="28"/>
        <v>1</v>
      </c>
      <c r="BA1115" s="1">
        <f t="shared" si="29"/>
        <v>0</v>
      </c>
      <c r="BB1115" s="1">
        <f t="shared" si="30"/>
        <v>51944.73279</v>
      </c>
      <c r="BC1115" s="1">
        <f t="shared" si="31"/>
        <v>1999.996875</v>
      </c>
      <c r="BD1115" s="1">
        <f t="shared" si="32"/>
        <v>1681.197675</v>
      </c>
      <c r="BE1115" s="1">
        <f t="shared" si="33"/>
        <v>0.8406001509</v>
      </c>
      <c r="BF1115" s="1">
        <f t="shared" si="34"/>
        <v>0.1607582913</v>
      </c>
      <c r="BG1115" s="1">
        <v>6.0</v>
      </c>
      <c r="BH1115" s="1">
        <v>0.5</v>
      </c>
      <c r="BI1115" s="1" t="s">
        <v>355</v>
      </c>
      <c r="BJ1115" s="1">
        <v>2.0</v>
      </c>
      <c r="BK1115" s="1" t="b">
        <v>1</v>
      </c>
      <c r="BL1115" s="1">
        <v>1.6604924171625E9</v>
      </c>
      <c r="BM1115" s="1">
        <v>1366.129375</v>
      </c>
      <c r="BN1115" s="1">
        <v>1413.559375</v>
      </c>
      <c r="BO1115" s="1">
        <v>27.1455</v>
      </c>
      <c r="BP1115" s="1">
        <v>23.045</v>
      </c>
      <c r="BQ1115" s="1">
        <v>1363.45875</v>
      </c>
      <c r="BR1115" s="1">
        <v>27.143025</v>
      </c>
      <c r="BS1115" s="1">
        <v>500.144875</v>
      </c>
      <c r="BT1115" s="1">
        <v>99.65959375</v>
      </c>
      <c r="BU1115" s="1">
        <v>0.10000760625</v>
      </c>
      <c r="BV1115" s="1">
        <v>31.00338125</v>
      </c>
      <c r="BW1115" s="1">
        <v>31.2334625</v>
      </c>
      <c r="BX1115" s="1">
        <v>999.9</v>
      </c>
      <c r="BY1115" s="1">
        <v>0.0</v>
      </c>
      <c r="BZ1115" s="1">
        <v>0.0</v>
      </c>
      <c r="CA1115" s="1">
        <v>9988.2775</v>
      </c>
      <c r="CB1115" s="1">
        <v>0.0</v>
      </c>
      <c r="CC1115" s="1">
        <v>36.12158125000001</v>
      </c>
      <c r="CD1115" s="1">
        <v>-47.4306625</v>
      </c>
      <c r="CE1115" s="1">
        <v>1404.245625</v>
      </c>
      <c r="CF1115" s="1">
        <v>1446.901875</v>
      </c>
      <c r="CG1115" s="1">
        <v>4.10049125</v>
      </c>
      <c r="CH1115" s="1">
        <v>1413.559375</v>
      </c>
      <c r="CI1115" s="1">
        <v>23.045</v>
      </c>
      <c r="CJ1115" s="1">
        <v>2.705309375</v>
      </c>
      <c r="CK1115" s="1">
        <v>2.296655625</v>
      </c>
      <c r="CL1115" s="1">
        <v>22.31739375</v>
      </c>
      <c r="CM1115" s="1">
        <v>19.65295</v>
      </c>
      <c r="CN1115" s="1">
        <v>1999.996875</v>
      </c>
      <c r="CO1115" s="1">
        <v>0.979993</v>
      </c>
      <c r="CP1115" s="1">
        <v>0.0200071</v>
      </c>
      <c r="CQ1115" s="1">
        <v>0.0</v>
      </c>
      <c r="CR1115" s="1">
        <v>2.9605</v>
      </c>
      <c r="CS1115" s="1">
        <v>0.0</v>
      </c>
      <c r="CT1115" s="1">
        <v>33334.29375</v>
      </c>
      <c r="CU1115" s="1">
        <v>17412.25625</v>
      </c>
      <c r="CV1115" s="1">
        <v>40.875</v>
      </c>
      <c r="CW1115" s="1">
        <v>41.8631875</v>
      </c>
      <c r="CX1115" s="1">
        <v>40.875</v>
      </c>
      <c r="CY1115" s="1">
        <v>40.312</v>
      </c>
      <c r="CZ1115" s="1">
        <v>40.976375</v>
      </c>
      <c r="DA1115" s="1">
        <v>1959.986875</v>
      </c>
      <c r="DB1115" s="1">
        <v>40.01</v>
      </c>
      <c r="DC1115" s="1">
        <v>0.0</v>
      </c>
      <c r="DD1115" s="1">
        <v>1.660492424E9</v>
      </c>
      <c r="DE1115" s="1">
        <v>0.0</v>
      </c>
      <c r="DF1115" s="1">
        <v>1.6604919246E9</v>
      </c>
      <c r="DG1115" s="1" t="s">
        <v>1965</v>
      </c>
      <c r="DH1115" s="1">
        <v>1.6604919196E9</v>
      </c>
      <c r="DI1115" s="1">
        <v>1.6604919246E9</v>
      </c>
      <c r="DJ1115" s="1">
        <v>26.0</v>
      </c>
      <c r="DK1115" s="1">
        <v>0.565</v>
      </c>
      <c r="DL1115" s="1">
        <v>-0.007</v>
      </c>
      <c r="DM1115" s="1">
        <v>1.335</v>
      </c>
      <c r="DN1115" s="1">
        <v>0.012</v>
      </c>
      <c r="DO1115" s="1">
        <v>400.0</v>
      </c>
      <c r="DP1115" s="1">
        <v>23.0</v>
      </c>
      <c r="DQ1115" s="1">
        <v>0.17</v>
      </c>
      <c r="DR1115" s="1">
        <v>0.02</v>
      </c>
      <c r="DS1115" s="1">
        <v>2.834236170507512</v>
      </c>
      <c r="DT1115" s="1">
        <v>1.615388292800364</v>
      </c>
      <c r="DU1115" s="1">
        <v>0.1743059026910588</v>
      </c>
      <c r="DV1115" s="1">
        <v>0.0</v>
      </c>
      <c r="DW1115" s="1">
        <v>34.74291348459301</v>
      </c>
      <c r="DX1115" s="1">
        <v>-0.1367509666559754</v>
      </c>
      <c r="DY1115" s="1">
        <v>0.07264971439697522</v>
      </c>
      <c r="DZ1115" s="1">
        <v>1.0</v>
      </c>
      <c r="EA1115" s="1">
        <v>-47.4343870967742</v>
      </c>
      <c r="EB1115" s="1">
        <v>-1.199133870967642</v>
      </c>
      <c r="EC1115" s="1">
        <v>0.1303992572261048</v>
      </c>
      <c r="ED1115" s="1">
        <v>0.0</v>
      </c>
      <c r="EE1115" s="1">
        <v>1298.348832075389</v>
      </c>
      <c r="EF1115" s="1">
        <v>278.0795913983278</v>
      </c>
      <c r="EG1115" s="1">
        <v>20.08896788469821</v>
      </c>
      <c r="EH1115" s="1">
        <v>0.0</v>
      </c>
      <c r="EI1115" s="1">
        <v>4.09447731707317</v>
      </c>
      <c r="EJ1115" s="1">
        <v>0.1448525435540126</v>
      </c>
      <c r="EK1115" s="1">
        <v>0.02088146313259684</v>
      </c>
      <c r="EL1115" s="1">
        <v>1.0</v>
      </c>
      <c r="EM1115" s="1">
        <v>1.863657395480559</v>
      </c>
      <c r="EN1115" s="1">
        <v>0.01519037841986783</v>
      </c>
      <c r="EO1115" s="1">
        <v>0.001446655893938412</v>
      </c>
      <c r="EP1115" s="1">
        <v>1.0</v>
      </c>
      <c r="EQ1115" s="1">
        <v>3.0</v>
      </c>
      <c r="ER1115" s="1">
        <v>6.0</v>
      </c>
      <c r="ES1115" s="1" t="s">
        <v>379</v>
      </c>
      <c r="ET1115" s="1">
        <v>2.94382</v>
      </c>
      <c r="EU1115" s="1">
        <v>2.80106</v>
      </c>
      <c r="EV1115" s="1">
        <v>0.207033</v>
      </c>
      <c r="EW1115" s="1">
        <v>0.211159</v>
      </c>
      <c r="EX1115" s="1">
        <v>0.118124</v>
      </c>
      <c r="EY1115" s="1">
        <v>0.105313</v>
      </c>
      <c r="EZ1115" s="1">
        <v>16293.6</v>
      </c>
      <c r="FA1115" s="1">
        <v>16998.1</v>
      </c>
      <c r="FB1115" s="1">
        <v>23888.9</v>
      </c>
      <c r="FC1115" s="1">
        <v>25070.0</v>
      </c>
      <c r="FD1115" s="1">
        <v>33719.2</v>
      </c>
      <c r="FE1115" s="1">
        <v>35815.7</v>
      </c>
      <c r="FF1115" s="1">
        <v>43545.7</v>
      </c>
      <c r="FG1115" s="1">
        <v>46339.4</v>
      </c>
      <c r="FH1115" s="1">
        <v>1.98787</v>
      </c>
      <c r="FI1115" s="1">
        <v>1.88575</v>
      </c>
      <c r="FJ1115" s="1">
        <v>0.120245</v>
      </c>
      <c r="FK1115" s="1">
        <v>0.0</v>
      </c>
      <c r="FL1115" s="1">
        <v>29.2749</v>
      </c>
      <c r="FM1115" s="1">
        <v>999.9</v>
      </c>
      <c r="FN1115" s="1">
        <v>61.0</v>
      </c>
      <c r="FO1115" s="1">
        <v>33.9</v>
      </c>
      <c r="FP1115" s="1">
        <v>32.5206</v>
      </c>
      <c r="FQ1115" s="1">
        <v>63.6164</v>
      </c>
      <c r="FR1115" s="1">
        <v>25.2925</v>
      </c>
      <c r="FS1115" s="1">
        <v>1.0</v>
      </c>
      <c r="FT1115" s="1">
        <v>0.270008</v>
      </c>
      <c r="FU1115" s="1">
        <v>0.459031</v>
      </c>
      <c r="FV1115" s="1">
        <v>20.3238</v>
      </c>
      <c r="FW1115" s="1">
        <v>5.211</v>
      </c>
      <c r="FX1115" s="1">
        <v>11.9066</v>
      </c>
      <c r="FY1115" s="1">
        <v>5.00305</v>
      </c>
      <c r="FZ1115" s="1">
        <v>3.29055</v>
      </c>
      <c r="GA1115" s="1">
        <v>9999.0</v>
      </c>
      <c r="GB1115" s="1">
        <v>9999.0</v>
      </c>
      <c r="GC1115" s="1">
        <v>9999.0</v>
      </c>
      <c r="GD1115" s="1">
        <v>999.9</v>
      </c>
      <c r="GE1115" s="1">
        <v>1.85955</v>
      </c>
      <c r="GF1115" s="1">
        <v>1.85453</v>
      </c>
      <c r="GG1115" s="1">
        <v>1.85766</v>
      </c>
      <c r="GH1115" s="1">
        <v>1.85611</v>
      </c>
      <c r="GI1115" s="1">
        <v>1.85489</v>
      </c>
      <c r="GJ1115" s="1">
        <v>1.85456</v>
      </c>
      <c r="GK1115" s="1">
        <v>1.85328</v>
      </c>
      <c r="GL1115" s="1">
        <v>1.85638</v>
      </c>
      <c r="GM1115" s="1">
        <v>0.0</v>
      </c>
      <c r="GN1115" s="1">
        <v>0.0</v>
      </c>
      <c r="GO1115" s="1">
        <v>0.0</v>
      </c>
      <c r="GP1115" s="1">
        <v>0.0</v>
      </c>
      <c r="GQ1115" s="1" t="s">
        <v>358</v>
      </c>
      <c r="GR1115" s="1" t="s">
        <v>359</v>
      </c>
      <c r="GS1115" s="1" t="s">
        <v>360</v>
      </c>
      <c r="GT1115" s="1" t="s">
        <v>360</v>
      </c>
      <c r="GU1115" s="1" t="s">
        <v>360</v>
      </c>
      <c r="GV1115" s="1" t="s">
        <v>360</v>
      </c>
      <c r="GW1115" s="1">
        <v>0.0</v>
      </c>
      <c r="GX1115" s="1">
        <v>100.0</v>
      </c>
      <c r="GY1115" s="1">
        <v>100.0</v>
      </c>
      <c r="GZ1115" s="1">
        <v>2.7</v>
      </c>
      <c r="HA1115" s="1">
        <v>0.0026</v>
      </c>
      <c r="HB1115" s="1">
        <v>0.4072566870634428</v>
      </c>
      <c r="HC1115" s="1">
        <v>0.002678124759318837</v>
      </c>
      <c r="HD1115" s="1">
        <v>-9.373761146515732E-7</v>
      </c>
      <c r="HE1115" s="1">
        <v>1.391563784175389E-10</v>
      </c>
      <c r="HF1115" s="1">
        <v>-0.08316833377203428</v>
      </c>
      <c r="HG1115" s="1">
        <v>0.01061361004592812</v>
      </c>
      <c r="HH1115" s="1">
        <v>-3.086644042041478E-4</v>
      </c>
      <c r="HI1115" s="1">
        <v>1.24720902217549E-6</v>
      </c>
      <c r="HJ1115" s="1">
        <v>1.0</v>
      </c>
      <c r="HK1115" s="1">
        <v>2093.0</v>
      </c>
      <c r="HL1115" s="1">
        <v>2.0</v>
      </c>
      <c r="HM1115" s="1">
        <v>27.0</v>
      </c>
      <c r="HN1115" s="1">
        <v>8.4</v>
      </c>
      <c r="HO1115" s="1">
        <v>8.3</v>
      </c>
      <c r="HP1115" s="1">
        <v>2.9541</v>
      </c>
      <c r="HQ1115" s="1">
        <v>2.28027</v>
      </c>
      <c r="HR1115" s="1">
        <v>1.4978</v>
      </c>
      <c r="HS1115" s="1">
        <v>2.30225</v>
      </c>
      <c r="HT1115" s="1">
        <v>1.54785</v>
      </c>
      <c r="HU1115" s="1">
        <v>2.34741</v>
      </c>
      <c r="HV1115" s="1">
        <v>36.7892</v>
      </c>
      <c r="HW1115" s="1">
        <v>13.9919</v>
      </c>
      <c r="HX1115" s="1">
        <v>18.0</v>
      </c>
      <c r="HY1115" s="1">
        <v>504.835</v>
      </c>
      <c r="HZ1115" s="1">
        <v>504.392</v>
      </c>
      <c r="IA1115" s="1">
        <v>28.7671</v>
      </c>
      <c r="IB1115" s="1">
        <v>30.5549</v>
      </c>
      <c r="IC1115" s="1">
        <v>30.0003</v>
      </c>
      <c r="ID1115" s="1">
        <v>30.3491</v>
      </c>
      <c r="IE1115" s="1">
        <v>30.4463</v>
      </c>
      <c r="IF1115" s="1">
        <v>59.317</v>
      </c>
      <c r="IG1115" s="1">
        <v>30.7159</v>
      </c>
      <c r="IH1115" s="1">
        <v>0.0</v>
      </c>
      <c r="II1115" s="1">
        <v>28.7689</v>
      </c>
      <c r="IJ1115" s="1">
        <v>1489.08</v>
      </c>
      <c r="IK1115" s="1">
        <v>23.0259</v>
      </c>
      <c r="IL1115" s="1">
        <v>100.704</v>
      </c>
      <c r="IM1115" s="1">
        <v>100.433</v>
      </c>
      <c r="IN1115" s="1" t="s">
        <v>365</v>
      </c>
    </row>
    <row r="1116" ht="15.75" customHeight="1">
      <c r="A1116" s="1">
        <v>1100.0</v>
      </c>
      <c r="B1116" s="1">
        <v>1.6604924271E9</v>
      </c>
      <c r="C1116" s="1">
        <v>8298.0</v>
      </c>
      <c r="D1116" s="1" t="s">
        <v>2528</v>
      </c>
      <c r="E1116" s="1" t="s">
        <v>2529</v>
      </c>
      <c r="F1116" s="1">
        <v>1.0</v>
      </c>
      <c r="G1116" s="1" t="s">
        <v>1964</v>
      </c>
      <c r="H1116" s="1" t="s">
        <v>350</v>
      </c>
      <c r="I1116" s="1" t="s">
        <v>351</v>
      </c>
      <c r="J1116" s="1" t="s">
        <v>352</v>
      </c>
      <c r="K1116" s="1" t="s">
        <v>1168</v>
      </c>
      <c r="L1116" s="1" t="s">
        <v>349</v>
      </c>
      <c r="M1116" s="1" t="s">
        <v>354</v>
      </c>
      <c r="N1116" s="1">
        <v>1.66049241919375E9</v>
      </c>
      <c r="O1116" s="1">
        <f t="shared" si="1"/>
        <v>0.003499460477</v>
      </c>
      <c r="P1116" s="1">
        <f t="shared" si="2"/>
        <v>3.499460477</v>
      </c>
      <c r="Q1116" s="1">
        <f t="shared" si="3"/>
        <v>3.162251559</v>
      </c>
      <c r="R1116" s="1">
        <f t="shared" si="4"/>
        <v>1376.305</v>
      </c>
      <c r="S1116" s="1">
        <f t="shared" si="5"/>
        <v>1306.976713</v>
      </c>
      <c r="T1116" s="1">
        <f t="shared" si="6"/>
        <v>130.3833703</v>
      </c>
      <c r="U1116" s="1">
        <f t="shared" si="7"/>
        <v>137.299527</v>
      </c>
      <c r="V1116" s="1">
        <f t="shared" si="8"/>
        <v>0.1868387716</v>
      </c>
      <c r="W1116" s="1">
        <f t="shared" si="9"/>
        <v>2.921254232</v>
      </c>
      <c r="X1116" s="1">
        <f t="shared" si="10"/>
        <v>0.1804448462</v>
      </c>
      <c r="Y1116" s="1">
        <f t="shared" si="11"/>
        <v>0.113334269</v>
      </c>
      <c r="Z1116" s="1">
        <f t="shared" si="12"/>
        <v>321.515382</v>
      </c>
      <c r="AA1116" s="1">
        <f t="shared" si="13"/>
        <v>31.98812533</v>
      </c>
      <c r="AB1116" s="1">
        <f t="shared" si="14"/>
        <v>31.23219375</v>
      </c>
      <c r="AC1116" s="1">
        <f t="shared" si="15"/>
        <v>4.571450485</v>
      </c>
      <c r="AD1116" s="1">
        <f t="shared" si="16"/>
        <v>60.00348492</v>
      </c>
      <c r="AE1116" s="1">
        <f t="shared" si="17"/>
        <v>2.707343078</v>
      </c>
      <c r="AF1116" s="1">
        <f t="shared" si="18"/>
        <v>4.511976399</v>
      </c>
      <c r="AG1116" s="1">
        <f t="shared" si="19"/>
        <v>1.864107407</v>
      </c>
      <c r="AH1116" s="1">
        <f t="shared" si="20"/>
        <v>-154.326207</v>
      </c>
      <c r="AI1116" s="1">
        <f t="shared" si="21"/>
        <v>-36.20218072</v>
      </c>
      <c r="AJ1116" s="1">
        <f t="shared" si="22"/>
        <v>-2.786120217</v>
      </c>
      <c r="AK1116" s="1">
        <f t="shared" si="23"/>
        <v>128.200874</v>
      </c>
      <c r="AL1116" s="1">
        <f t="shared" si="24"/>
        <v>34.7488106</v>
      </c>
      <c r="AM1116" s="1">
        <f t="shared" si="25"/>
        <v>3.515875793</v>
      </c>
      <c r="AN1116" s="1">
        <f t="shared" si="26"/>
        <v>3.162251559</v>
      </c>
      <c r="AO1116" s="1">
        <v>1482.634319492895</v>
      </c>
      <c r="AP1116" s="1">
        <v>1452.670060606061</v>
      </c>
      <c r="AQ1116" s="1">
        <v>5.094236656901693</v>
      </c>
      <c r="AR1116" s="1">
        <v>64.97153183116835</v>
      </c>
      <c r="AS1116" s="1">
        <f t="shared" si="27"/>
        <v>3.499460477</v>
      </c>
      <c r="AT1116" s="1">
        <v>23.02183605512993</v>
      </c>
      <c r="AU1116" s="1">
        <v>27.11253939393939</v>
      </c>
      <c r="AV1116" s="1">
        <v>-9.80543946981645E-4</v>
      </c>
      <c r="AW1116" s="1">
        <v>82.28873051766035</v>
      </c>
      <c r="AX1116" s="1">
        <v>0.0</v>
      </c>
      <c r="AY1116" s="1">
        <v>0.0</v>
      </c>
      <c r="AZ1116" s="1">
        <f t="shared" si="28"/>
        <v>1</v>
      </c>
      <c r="BA1116" s="1">
        <f t="shared" si="29"/>
        <v>0</v>
      </c>
      <c r="BB1116" s="1">
        <f t="shared" si="30"/>
        <v>51937.45472</v>
      </c>
      <c r="BC1116" s="1">
        <f t="shared" si="31"/>
        <v>1999.9925</v>
      </c>
      <c r="BD1116" s="1">
        <f t="shared" si="32"/>
        <v>1681.194</v>
      </c>
      <c r="BE1116" s="1">
        <f t="shared" si="33"/>
        <v>0.8406001523</v>
      </c>
      <c r="BF1116" s="1">
        <f t="shared" si="34"/>
        <v>0.1607582938</v>
      </c>
      <c r="BG1116" s="1">
        <v>6.0</v>
      </c>
      <c r="BH1116" s="1">
        <v>0.5</v>
      </c>
      <c r="BI1116" s="1" t="s">
        <v>355</v>
      </c>
      <c r="BJ1116" s="1">
        <v>2.0</v>
      </c>
      <c r="BK1116" s="1" t="b">
        <v>1</v>
      </c>
      <c r="BL1116" s="1">
        <v>1.66049241919375E9</v>
      </c>
      <c r="BM1116" s="1">
        <v>1376.305</v>
      </c>
      <c r="BN1116" s="1">
        <v>1423.796875</v>
      </c>
      <c r="BO1116" s="1">
        <v>27.13869375</v>
      </c>
      <c r="BP1116" s="1">
        <v>23.0353</v>
      </c>
      <c r="BQ1116" s="1">
        <v>1373.625625</v>
      </c>
      <c r="BR1116" s="1">
        <v>27.1361875</v>
      </c>
      <c r="BS1116" s="1">
        <v>500.1410625</v>
      </c>
      <c r="BT1116" s="1">
        <v>99.65949375</v>
      </c>
      <c r="BU1116" s="1">
        <v>0.10002685625</v>
      </c>
      <c r="BV1116" s="1">
        <v>31.002325</v>
      </c>
      <c r="BW1116" s="1">
        <v>31.23219375</v>
      </c>
      <c r="BX1116" s="1">
        <v>999.9</v>
      </c>
      <c r="BY1116" s="1">
        <v>0.0</v>
      </c>
      <c r="BZ1116" s="1">
        <v>0.0</v>
      </c>
      <c r="CA1116" s="1">
        <v>9986.793125</v>
      </c>
      <c r="CB1116" s="1">
        <v>0.0</v>
      </c>
      <c r="CC1116" s="1">
        <v>35.69425625</v>
      </c>
      <c r="CD1116" s="1">
        <v>-47.49233125</v>
      </c>
      <c r="CE1116" s="1">
        <v>1414.695</v>
      </c>
      <c r="CF1116" s="1">
        <v>1457.36625</v>
      </c>
      <c r="CG1116" s="1">
        <v>4.10338625</v>
      </c>
      <c r="CH1116" s="1">
        <v>1423.796875</v>
      </c>
      <c r="CI1116" s="1">
        <v>23.0353</v>
      </c>
      <c r="CJ1116" s="1">
        <v>2.7046275</v>
      </c>
      <c r="CK1116" s="1">
        <v>2.29568625</v>
      </c>
      <c r="CL1116" s="1">
        <v>22.31325625</v>
      </c>
      <c r="CM1116" s="1">
        <v>19.64615625</v>
      </c>
      <c r="CN1116" s="1">
        <v>1999.9925</v>
      </c>
      <c r="CO1116" s="1">
        <v>0.979993</v>
      </c>
      <c r="CP1116" s="1">
        <v>0.0200071</v>
      </c>
      <c r="CQ1116" s="1">
        <v>0.0</v>
      </c>
      <c r="CR1116" s="1">
        <v>2.953625</v>
      </c>
      <c r="CS1116" s="1">
        <v>0.0</v>
      </c>
      <c r="CT1116" s="1">
        <v>33330.19375000001</v>
      </c>
      <c r="CU1116" s="1">
        <v>17412.2125</v>
      </c>
      <c r="CV1116" s="1">
        <v>40.875</v>
      </c>
      <c r="CW1116" s="1">
        <v>41.8631875</v>
      </c>
      <c r="CX1116" s="1">
        <v>40.875</v>
      </c>
      <c r="CY1116" s="1">
        <v>40.30425</v>
      </c>
      <c r="CZ1116" s="1">
        <v>40.9685</v>
      </c>
      <c r="DA1116" s="1">
        <v>1959.9825</v>
      </c>
      <c r="DB1116" s="1">
        <v>40.01</v>
      </c>
      <c r="DC1116" s="1">
        <v>0.0</v>
      </c>
      <c r="DD1116" s="1">
        <v>1.6604924252E9</v>
      </c>
      <c r="DE1116" s="1">
        <v>0.0</v>
      </c>
      <c r="DF1116" s="1">
        <v>1.6604919246E9</v>
      </c>
      <c r="DG1116" s="1" t="s">
        <v>1965</v>
      </c>
      <c r="DH1116" s="1">
        <v>1.6604919196E9</v>
      </c>
      <c r="DI1116" s="1">
        <v>1.6604919246E9</v>
      </c>
      <c r="DJ1116" s="1">
        <v>26.0</v>
      </c>
      <c r="DK1116" s="1">
        <v>0.565</v>
      </c>
      <c r="DL1116" s="1">
        <v>-0.007</v>
      </c>
      <c r="DM1116" s="1">
        <v>1.335</v>
      </c>
      <c r="DN1116" s="1">
        <v>0.012</v>
      </c>
      <c r="DO1116" s="1">
        <v>400.0</v>
      </c>
      <c r="DP1116" s="1">
        <v>23.0</v>
      </c>
      <c r="DQ1116" s="1">
        <v>0.17</v>
      </c>
      <c r="DR1116" s="1">
        <v>0.02</v>
      </c>
      <c r="DS1116" s="1">
        <v>2.876491495249199</v>
      </c>
      <c r="DT1116" s="1">
        <v>1.58628101320674</v>
      </c>
      <c r="DU1116" s="1">
        <v>0.1717573126409203</v>
      </c>
      <c r="DV1116" s="1">
        <v>0.0</v>
      </c>
      <c r="DW1116" s="1">
        <v>34.74243832152447</v>
      </c>
      <c r="DX1116" s="1">
        <v>-0.5551673075585817</v>
      </c>
      <c r="DY1116" s="1">
        <v>0.07338972912102011</v>
      </c>
      <c r="DZ1116" s="1">
        <v>0.0</v>
      </c>
      <c r="EA1116" s="1">
        <v>-47.45569354838711</v>
      </c>
      <c r="EB1116" s="1">
        <v>-0.6053370967740794</v>
      </c>
      <c r="EC1116" s="1">
        <v>0.0922931162829354</v>
      </c>
      <c r="ED1116" s="1">
        <v>1.0</v>
      </c>
      <c r="EE1116" s="1">
        <v>1302.911422441703</v>
      </c>
      <c r="EF1116" s="1">
        <v>277.7647353362731</v>
      </c>
      <c r="EG1116" s="1">
        <v>20.06663719020527</v>
      </c>
      <c r="EH1116" s="1">
        <v>0.0</v>
      </c>
      <c r="EI1116" s="1">
        <v>4.095098048780488</v>
      </c>
      <c r="EJ1116" s="1">
        <v>0.1252195818815268</v>
      </c>
      <c r="EK1116" s="1">
        <v>0.02053866445648687</v>
      </c>
      <c r="EL1116" s="1">
        <v>1.0</v>
      </c>
      <c r="EM1116" s="1">
        <v>1.863855777637752</v>
      </c>
      <c r="EN1116" s="1">
        <v>0.01838531901249909</v>
      </c>
      <c r="EO1116" s="1">
        <v>0.001576857840153881</v>
      </c>
      <c r="EP1116" s="1">
        <v>1.0</v>
      </c>
      <c r="EQ1116" s="1">
        <v>3.0</v>
      </c>
      <c r="ER1116" s="1">
        <v>6.0</v>
      </c>
      <c r="ES1116" s="1" t="s">
        <v>379</v>
      </c>
      <c r="ET1116" s="1">
        <v>2.94395</v>
      </c>
      <c r="EU1116" s="1">
        <v>2.80117</v>
      </c>
      <c r="EV1116" s="1">
        <v>0.207684</v>
      </c>
      <c r="EW1116" s="1">
        <v>0.211829</v>
      </c>
      <c r="EX1116" s="1">
        <v>0.118119</v>
      </c>
      <c r="EY1116" s="1">
        <v>0.105315</v>
      </c>
      <c r="EZ1116" s="1">
        <v>16280.1</v>
      </c>
      <c r="FA1116" s="1">
        <v>16983.5</v>
      </c>
      <c r="FB1116" s="1">
        <v>23888.6</v>
      </c>
      <c r="FC1116" s="1">
        <v>25069.8</v>
      </c>
      <c r="FD1116" s="1">
        <v>33719.3</v>
      </c>
      <c r="FE1116" s="1">
        <v>35815.3</v>
      </c>
      <c r="FF1116" s="1">
        <v>43545.6</v>
      </c>
      <c r="FG1116" s="1">
        <v>46338.9</v>
      </c>
      <c r="FH1116" s="1">
        <v>1.9879</v>
      </c>
      <c r="FI1116" s="1">
        <v>1.88575</v>
      </c>
      <c r="FJ1116" s="1">
        <v>0.119712</v>
      </c>
      <c r="FK1116" s="1">
        <v>0.0</v>
      </c>
      <c r="FL1116" s="1">
        <v>29.2753</v>
      </c>
      <c r="FM1116" s="1">
        <v>999.9</v>
      </c>
      <c r="FN1116" s="1">
        <v>61.0</v>
      </c>
      <c r="FO1116" s="1">
        <v>33.9</v>
      </c>
      <c r="FP1116" s="1">
        <v>32.5229</v>
      </c>
      <c r="FQ1116" s="1">
        <v>63.6264</v>
      </c>
      <c r="FR1116" s="1">
        <v>25.649</v>
      </c>
      <c r="FS1116" s="1">
        <v>1.0</v>
      </c>
      <c r="FT1116" s="1">
        <v>0.270132</v>
      </c>
      <c r="FU1116" s="1">
        <v>0.455</v>
      </c>
      <c r="FV1116" s="1">
        <v>20.3238</v>
      </c>
      <c r="FW1116" s="1">
        <v>5.21085</v>
      </c>
      <c r="FX1116" s="1">
        <v>11.9069</v>
      </c>
      <c r="FY1116" s="1">
        <v>5.0029</v>
      </c>
      <c r="FZ1116" s="1">
        <v>3.2905</v>
      </c>
      <c r="GA1116" s="1">
        <v>9999.0</v>
      </c>
      <c r="GB1116" s="1">
        <v>9999.0</v>
      </c>
      <c r="GC1116" s="1">
        <v>9999.0</v>
      </c>
      <c r="GD1116" s="1">
        <v>999.9</v>
      </c>
      <c r="GE1116" s="1">
        <v>1.85956</v>
      </c>
      <c r="GF1116" s="1">
        <v>1.85453</v>
      </c>
      <c r="GG1116" s="1">
        <v>1.85766</v>
      </c>
      <c r="GH1116" s="1">
        <v>1.85611</v>
      </c>
      <c r="GI1116" s="1">
        <v>1.85489</v>
      </c>
      <c r="GJ1116" s="1">
        <v>1.85456</v>
      </c>
      <c r="GK1116" s="1">
        <v>1.85327</v>
      </c>
      <c r="GL1116" s="1">
        <v>1.85638</v>
      </c>
      <c r="GM1116" s="1">
        <v>0.0</v>
      </c>
      <c r="GN1116" s="1">
        <v>0.0</v>
      </c>
      <c r="GO1116" s="1">
        <v>0.0</v>
      </c>
      <c r="GP1116" s="1">
        <v>0.0</v>
      </c>
      <c r="GQ1116" s="1" t="s">
        <v>358</v>
      </c>
      <c r="GR1116" s="1" t="s">
        <v>359</v>
      </c>
      <c r="GS1116" s="1" t="s">
        <v>360</v>
      </c>
      <c r="GT1116" s="1" t="s">
        <v>360</v>
      </c>
      <c r="GU1116" s="1" t="s">
        <v>360</v>
      </c>
      <c r="GV1116" s="1" t="s">
        <v>360</v>
      </c>
      <c r="GW1116" s="1">
        <v>0.0</v>
      </c>
      <c r="GX1116" s="1">
        <v>100.0</v>
      </c>
      <c r="GY1116" s="1">
        <v>100.0</v>
      </c>
      <c r="GZ1116" s="1">
        <v>2.71</v>
      </c>
      <c r="HA1116" s="1">
        <v>0.0026</v>
      </c>
      <c r="HB1116" s="1">
        <v>0.4072566870634428</v>
      </c>
      <c r="HC1116" s="1">
        <v>0.002678124759318837</v>
      </c>
      <c r="HD1116" s="1">
        <v>-9.373761146515732E-7</v>
      </c>
      <c r="HE1116" s="1">
        <v>1.391563784175389E-10</v>
      </c>
      <c r="HF1116" s="1">
        <v>-0.08316833377203428</v>
      </c>
      <c r="HG1116" s="1">
        <v>0.01061361004592812</v>
      </c>
      <c r="HH1116" s="1">
        <v>-3.086644042041478E-4</v>
      </c>
      <c r="HI1116" s="1">
        <v>1.24720902217549E-6</v>
      </c>
      <c r="HJ1116" s="1">
        <v>1.0</v>
      </c>
      <c r="HK1116" s="1">
        <v>2093.0</v>
      </c>
      <c r="HL1116" s="1">
        <v>2.0</v>
      </c>
      <c r="HM1116" s="1">
        <v>27.0</v>
      </c>
      <c r="HN1116" s="1">
        <v>8.5</v>
      </c>
      <c r="HO1116" s="1">
        <v>8.4</v>
      </c>
      <c r="HP1116" s="1">
        <v>2.96875</v>
      </c>
      <c r="HQ1116" s="1">
        <v>2.27783</v>
      </c>
      <c r="HR1116" s="1">
        <v>1.4978</v>
      </c>
      <c r="HS1116" s="1">
        <v>2.30225</v>
      </c>
      <c r="HT1116" s="1">
        <v>1.54785</v>
      </c>
      <c r="HU1116" s="1">
        <v>2.43408</v>
      </c>
      <c r="HV1116" s="1">
        <v>36.7892</v>
      </c>
      <c r="HW1116" s="1">
        <v>14.0095</v>
      </c>
      <c r="HX1116" s="1">
        <v>18.0</v>
      </c>
      <c r="HY1116" s="1">
        <v>504.854</v>
      </c>
      <c r="HZ1116" s="1">
        <v>504.401</v>
      </c>
      <c r="IA1116" s="1">
        <v>28.7666</v>
      </c>
      <c r="IB1116" s="1">
        <v>30.5561</v>
      </c>
      <c r="IC1116" s="1">
        <v>30.0004</v>
      </c>
      <c r="ID1116" s="1">
        <v>30.3496</v>
      </c>
      <c r="IE1116" s="1">
        <v>30.4474</v>
      </c>
      <c r="IF1116" s="1">
        <v>59.4813</v>
      </c>
      <c r="IG1116" s="1">
        <v>30.7159</v>
      </c>
      <c r="IH1116" s="1">
        <v>0.0</v>
      </c>
      <c r="II1116" s="1">
        <v>28.7679</v>
      </c>
      <c r="IJ1116" s="1">
        <v>1489.08</v>
      </c>
      <c r="IK1116" s="1">
        <v>23.0259</v>
      </c>
      <c r="IL1116" s="1">
        <v>100.703</v>
      </c>
      <c r="IM1116" s="1">
        <v>100.432</v>
      </c>
      <c r="IN1116" s="1" t="s">
        <v>365</v>
      </c>
    </row>
    <row r="1117" ht="15.75" customHeight="1">
      <c r="A1117" s="1">
        <v>1101.0</v>
      </c>
      <c r="B1117" s="1">
        <v>1.6604924276E9</v>
      </c>
      <c r="C1117" s="1">
        <v>8298.5</v>
      </c>
      <c r="D1117" s="1" t="s">
        <v>2528</v>
      </c>
      <c r="E1117" s="1" t="s">
        <v>2529</v>
      </c>
      <c r="F1117" s="1">
        <v>1.0</v>
      </c>
      <c r="G1117" s="1" t="s">
        <v>1964</v>
      </c>
      <c r="H1117" s="1" t="s">
        <v>350</v>
      </c>
      <c r="I1117" s="1" t="s">
        <v>351</v>
      </c>
      <c r="J1117" s="1" t="s">
        <v>352</v>
      </c>
      <c r="K1117" s="1" t="s">
        <v>1168</v>
      </c>
      <c r="L1117" s="1" t="s">
        <v>349</v>
      </c>
      <c r="M1117" s="1" t="s">
        <v>354</v>
      </c>
      <c r="N1117" s="1">
        <v>1.66049241919375E9</v>
      </c>
      <c r="O1117" s="1">
        <f t="shared" si="1"/>
        <v>0.003499757253</v>
      </c>
      <c r="P1117" s="1">
        <f t="shared" si="2"/>
        <v>3.499757253</v>
      </c>
      <c r="Q1117" s="1">
        <f t="shared" si="3"/>
        <v>3.159263532</v>
      </c>
      <c r="R1117" s="1">
        <f t="shared" si="4"/>
        <v>1376.305</v>
      </c>
      <c r="S1117" s="1">
        <f t="shared" si="5"/>
        <v>1307.005033</v>
      </c>
      <c r="T1117" s="1">
        <f t="shared" si="6"/>
        <v>130.3861956</v>
      </c>
      <c r="U1117" s="1">
        <f t="shared" si="7"/>
        <v>137.299527</v>
      </c>
      <c r="V1117" s="1">
        <f t="shared" si="8"/>
        <v>0.1868551766</v>
      </c>
      <c r="W1117" s="1">
        <f t="shared" si="9"/>
        <v>2.921254232</v>
      </c>
      <c r="X1117" s="1">
        <f t="shared" si="10"/>
        <v>0.180460149</v>
      </c>
      <c r="Y1117" s="1">
        <f t="shared" si="11"/>
        <v>0.1133439276</v>
      </c>
      <c r="Z1117" s="1">
        <f t="shared" si="12"/>
        <v>321.515382</v>
      </c>
      <c r="AA1117" s="1">
        <f t="shared" si="13"/>
        <v>31.98804816</v>
      </c>
      <c r="AB1117" s="1">
        <f t="shared" si="14"/>
        <v>31.23219375</v>
      </c>
      <c r="AC1117" s="1">
        <f t="shared" si="15"/>
        <v>4.571450485</v>
      </c>
      <c r="AD1117" s="1">
        <f t="shared" si="16"/>
        <v>60.00348492</v>
      </c>
      <c r="AE1117" s="1">
        <f t="shared" si="17"/>
        <v>2.707343078</v>
      </c>
      <c r="AF1117" s="1">
        <f t="shared" si="18"/>
        <v>4.511976399</v>
      </c>
      <c r="AG1117" s="1">
        <f t="shared" si="19"/>
        <v>1.864107407</v>
      </c>
      <c r="AH1117" s="1">
        <f t="shared" si="20"/>
        <v>-154.3392948</v>
      </c>
      <c r="AI1117" s="1">
        <f t="shared" si="21"/>
        <v>-36.20218072</v>
      </c>
      <c r="AJ1117" s="1">
        <f t="shared" si="22"/>
        <v>-2.786120217</v>
      </c>
      <c r="AK1117" s="1">
        <f t="shared" si="23"/>
        <v>128.1877862</v>
      </c>
      <c r="AL1117" s="1">
        <f t="shared" si="24"/>
        <v>34.7488106</v>
      </c>
      <c r="AM1117" s="1">
        <f t="shared" si="25"/>
        <v>3.515875793</v>
      </c>
      <c r="AN1117" s="1">
        <f t="shared" si="26"/>
        <v>3.159263532</v>
      </c>
      <c r="AO1117" s="1">
        <v>1485.16119679866</v>
      </c>
      <c r="AP1117" s="1">
        <v>1455.218424242424</v>
      </c>
      <c r="AQ1117" s="1">
        <v>5.090756561951124</v>
      </c>
      <c r="AR1117" s="1">
        <v>64.97153183116835</v>
      </c>
      <c r="AS1117" s="1">
        <f t="shared" si="27"/>
        <v>3.499757253</v>
      </c>
      <c r="AT1117" s="1">
        <v>23.02262600936927</v>
      </c>
      <c r="AU1117" s="1">
        <v>27.11204303030303</v>
      </c>
      <c r="AV1117" s="1">
        <v>-7.284318231134981E-4</v>
      </c>
      <c r="AW1117" s="1">
        <v>82.28873051766035</v>
      </c>
      <c r="AX1117" s="1">
        <v>0.0</v>
      </c>
      <c r="AY1117" s="1">
        <v>0.0</v>
      </c>
      <c r="AZ1117" s="1">
        <f t="shared" si="28"/>
        <v>1</v>
      </c>
      <c r="BA1117" s="1">
        <f t="shared" si="29"/>
        <v>0</v>
      </c>
      <c r="BB1117" s="1">
        <f t="shared" si="30"/>
        <v>51937.45472</v>
      </c>
      <c r="BC1117" s="1">
        <f t="shared" si="31"/>
        <v>1999.9925</v>
      </c>
      <c r="BD1117" s="1">
        <f t="shared" si="32"/>
        <v>1681.194</v>
      </c>
      <c r="BE1117" s="1">
        <f t="shared" si="33"/>
        <v>0.8406001523</v>
      </c>
      <c r="BF1117" s="1">
        <f t="shared" si="34"/>
        <v>0.1607582938</v>
      </c>
      <c r="BG1117" s="1">
        <v>6.0</v>
      </c>
      <c r="BH1117" s="1">
        <v>0.5</v>
      </c>
      <c r="BI1117" s="1" t="s">
        <v>355</v>
      </c>
      <c r="BJ1117" s="1">
        <v>2.0</v>
      </c>
      <c r="BK1117" s="1" t="b">
        <v>1</v>
      </c>
      <c r="BL1117" s="1">
        <v>1.66049241919375E9</v>
      </c>
      <c r="BM1117" s="1">
        <v>1376.305</v>
      </c>
      <c r="BN1117" s="1">
        <v>1423.796875</v>
      </c>
      <c r="BO1117" s="1">
        <v>27.13869375</v>
      </c>
      <c r="BP1117" s="1">
        <v>23.0353</v>
      </c>
      <c r="BQ1117" s="1">
        <v>1373.625625</v>
      </c>
      <c r="BR1117" s="1">
        <v>27.1361875</v>
      </c>
      <c r="BS1117" s="1">
        <v>500.1410625</v>
      </c>
      <c r="BT1117" s="1">
        <v>99.65949375</v>
      </c>
      <c r="BU1117" s="1">
        <v>0.10002685625</v>
      </c>
      <c r="BV1117" s="1">
        <v>31.002325</v>
      </c>
      <c r="BW1117" s="1">
        <v>31.23219375</v>
      </c>
      <c r="BX1117" s="1">
        <v>999.9</v>
      </c>
      <c r="BY1117" s="1">
        <v>0.0</v>
      </c>
      <c r="BZ1117" s="1">
        <v>0.0</v>
      </c>
      <c r="CA1117" s="1">
        <v>9986.793125</v>
      </c>
      <c r="CB1117" s="1">
        <v>0.0</v>
      </c>
      <c r="CC1117" s="1">
        <v>35.69425625</v>
      </c>
      <c r="CD1117" s="1">
        <v>-47.49233125</v>
      </c>
      <c r="CE1117" s="1">
        <v>1414.695</v>
      </c>
      <c r="CF1117" s="1">
        <v>1457.36625</v>
      </c>
      <c r="CG1117" s="1">
        <v>4.10338625</v>
      </c>
      <c r="CH1117" s="1">
        <v>1423.796875</v>
      </c>
      <c r="CI1117" s="1">
        <v>23.0353</v>
      </c>
      <c r="CJ1117" s="1">
        <v>2.7046275</v>
      </c>
      <c r="CK1117" s="1">
        <v>2.29568625</v>
      </c>
      <c r="CL1117" s="1">
        <v>22.31325625</v>
      </c>
      <c r="CM1117" s="1">
        <v>19.64615625</v>
      </c>
      <c r="CN1117" s="1">
        <v>1999.9925</v>
      </c>
      <c r="CO1117" s="1">
        <v>0.979993</v>
      </c>
      <c r="CP1117" s="1">
        <v>0.0200071</v>
      </c>
      <c r="CQ1117" s="1">
        <v>0.0</v>
      </c>
      <c r="CR1117" s="1">
        <v>2.953625</v>
      </c>
      <c r="CS1117" s="1">
        <v>0.0</v>
      </c>
      <c r="CT1117" s="1">
        <v>33330.19375000001</v>
      </c>
      <c r="CU1117" s="1">
        <v>17412.2125</v>
      </c>
      <c r="CV1117" s="1">
        <v>40.875</v>
      </c>
      <c r="CW1117" s="1">
        <v>41.8631875</v>
      </c>
      <c r="CX1117" s="1">
        <v>40.875</v>
      </c>
      <c r="CY1117" s="1">
        <v>40.30425</v>
      </c>
      <c r="CZ1117" s="1">
        <v>40.9685</v>
      </c>
      <c r="DA1117" s="1">
        <v>1959.9825</v>
      </c>
      <c r="DB1117" s="1">
        <v>40.01</v>
      </c>
      <c r="DC1117" s="1">
        <v>0.0</v>
      </c>
      <c r="DD1117" s="1">
        <v>1.6604924258E9</v>
      </c>
      <c r="DE1117" s="1">
        <v>0.0</v>
      </c>
      <c r="DF1117" s="1">
        <v>1.6604919246E9</v>
      </c>
      <c r="DG1117" s="1" t="s">
        <v>1965</v>
      </c>
      <c r="DH1117" s="1">
        <v>1.6604919196E9</v>
      </c>
      <c r="DI1117" s="1">
        <v>1.6604919246E9</v>
      </c>
      <c r="DJ1117" s="1">
        <v>26.0</v>
      </c>
      <c r="DK1117" s="1">
        <v>0.565</v>
      </c>
      <c r="DL1117" s="1">
        <v>-0.007</v>
      </c>
      <c r="DM1117" s="1">
        <v>1.335</v>
      </c>
      <c r="DN1117" s="1">
        <v>0.012</v>
      </c>
      <c r="DO1117" s="1">
        <v>400.0</v>
      </c>
      <c r="DP1117" s="1">
        <v>23.0</v>
      </c>
      <c r="DQ1117" s="1">
        <v>0.17</v>
      </c>
      <c r="DR1117" s="1">
        <v>0.02</v>
      </c>
      <c r="DS1117" s="1">
        <v>2.920166273290728</v>
      </c>
      <c r="DT1117" s="1">
        <v>1.451084872955448</v>
      </c>
      <c r="DU1117" s="1">
        <v>0.1622780734862591</v>
      </c>
      <c r="DV1117" s="1">
        <v>0.0</v>
      </c>
      <c r="DW1117" s="1">
        <v>34.73951295830389</v>
      </c>
      <c r="DX1117" s="1">
        <v>-0.6677283128752503</v>
      </c>
      <c r="DY1117" s="1">
        <v>0.07731974356302489</v>
      </c>
      <c r="DZ1117" s="1">
        <v>0.0</v>
      </c>
      <c r="EA1117" s="1">
        <v>-47.49739000000001</v>
      </c>
      <c r="EB1117" s="1">
        <v>-0.5315159065628862</v>
      </c>
      <c r="EC1117" s="1">
        <v>0.08750869042557988</v>
      </c>
      <c r="ED1117" s="1">
        <v>1.0</v>
      </c>
      <c r="EE1117" s="1">
        <v>1308.597280144008</v>
      </c>
      <c r="EF1117" s="1">
        <v>278.5670008932249</v>
      </c>
      <c r="EG1117" s="1">
        <v>20.79121258547148</v>
      </c>
      <c r="EH1117" s="1">
        <v>0.0</v>
      </c>
      <c r="EI1117" s="1">
        <v>4.09653125</v>
      </c>
      <c r="EJ1117" s="1">
        <v>0.08399290806754171</v>
      </c>
      <c r="EK1117" s="1">
        <v>0.01983104588612258</v>
      </c>
      <c r="EL1117" s="1">
        <v>1.0</v>
      </c>
      <c r="EM1117" s="1">
        <v>1.864143864028528</v>
      </c>
      <c r="EN1117" s="1">
        <v>0.01877950626497742</v>
      </c>
      <c r="EO1117" s="1">
        <v>0.001626027306658424</v>
      </c>
      <c r="EP1117" s="1">
        <v>1.0</v>
      </c>
      <c r="EQ1117" s="1">
        <v>3.0</v>
      </c>
      <c r="ER1117" s="1">
        <v>6.0</v>
      </c>
      <c r="ES1117" s="1" t="s">
        <v>379</v>
      </c>
      <c r="ET1117" s="1">
        <v>2.94385</v>
      </c>
      <c r="EU1117" s="1">
        <v>2.80128</v>
      </c>
      <c r="EV1117" s="1">
        <v>0.207898</v>
      </c>
      <c r="EW1117" s="1">
        <v>0.212045</v>
      </c>
      <c r="EX1117" s="1">
        <v>0.118118</v>
      </c>
      <c r="EY1117" s="1">
        <v>0.105318</v>
      </c>
      <c r="EZ1117" s="1">
        <v>16275.6</v>
      </c>
      <c r="FA1117" s="1">
        <v>16978.8</v>
      </c>
      <c r="FB1117" s="1">
        <v>23888.6</v>
      </c>
      <c r="FC1117" s="1">
        <v>25069.8</v>
      </c>
      <c r="FD1117" s="1">
        <v>33719.3</v>
      </c>
      <c r="FE1117" s="1">
        <v>35815.1</v>
      </c>
      <c r="FF1117" s="1">
        <v>43545.5</v>
      </c>
      <c r="FG1117" s="1">
        <v>46338.9</v>
      </c>
      <c r="FH1117" s="1">
        <v>1.98792</v>
      </c>
      <c r="FI1117" s="1">
        <v>1.8858</v>
      </c>
      <c r="FJ1117" s="1">
        <v>0.119612</v>
      </c>
      <c r="FK1117" s="1">
        <v>0.0</v>
      </c>
      <c r="FL1117" s="1">
        <v>29.2755</v>
      </c>
      <c r="FM1117" s="1">
        <v>999.9</v>
      </c>
      <c r="FN1117" s="1">
        <v>61.0</v>
      </c>
      <c r="FO1117" s="1">
        <v>33.9</v>
      </c>
      <c r="FP1117" s="1">
        <v>32.5215</v>
      </c>
      <c r="FQ1117" s="1">
        <v>63.6264</v>
      </c>
      <c r="FR1117" s="1">
        <v>25.1843</v>
      </c>
      <c r="FS1117" s="1">
        <v>1.0</v>
      </c>
      <c r="FT1117" s="1">
        <v>0.270183</v>
      </c>
      <c r="FU1117" s="1">
        <v>0.454444</v>
      </c>
      <c r="FV1117" s="1">
        <v>20.3237</v>
      </c>
      <c r="FW1117" s="1">
        <v>5.21085</v>
      </c>
      <c r="FX1117" s="1">
        <v>11.9069</v>
      </c>
      <c r="FY1117" s="1">
        <v>5.0028</v>
      </c>
      <c r="FZ1117" s="1">
        <v>3.29048</v>
      </c>
      <c r="GA1117" s="1">
        <v>9999.0</v>
      </c>
      <c r="GB1117" s="1">
        <v>9999.0</v>
      </c>
      <c r="GC1117" s="1">
        <v>9999.0</v>
      </c>
      <c r="GD1117" s="1">
        <v>999.9</v>
      </c>
      <c r="GE1117" s="1">
        <v>1.85955</v>
      </c>
      <c r="GF1117" s="1">
        <v>1.85453</v>
      </c>
      <c r="GG1117" s="1">
        <v>1.85767</v>
      </c>
      <c r="GH1117" s="1">
        <v>1.85612</v>
      </c>
      <c r="GI1117" s="1">
        <v>1.85489</v>
      </c>
      <c r="GJ1117" s="1">
        <v>1.85456</v>
      </c>
      <c r="GK1117" s="1">
        <v>1.85327</v>
      </c>
      <c r="GL1117" s="1">
        <v>1.85638</v>
      </c>
      <c r="GM1117" s="1">
        <v>0.0</v>
      </c>
      <c r="GN1117" s="1">
        <v>0.0</v>
      </c>
      <c r="GO1117" s="1">
        <v>0.0</v>
      </c>
      <c r="GP1117" s="1">
        <v>0.0</v>
      </c>
      <c r="GQ1117" s="1" t="s">
        <v>358</v>
      </c>
      <c r="GR1117" s="1" t="s">
        <v>359</v>
      </c>
      <c r="GS1117" s="1" t="s">
        <v>360</v>
      </c>
      <c r="GT1117" s="1" t="s">
        <v>360</v>
      </c>
      <c r="GU1117" s="1" t="s">
        <v>360</v>
      </c>
      <c r="GV1117" s="1" t="s">
        <v>360</v>
      </c>
      <c r="GW1117" s="1">
        <v>0.0</v>
      </c>
      <c r="GX1117" s="1">
        <v>100.0</v>
      </c>
      <c r="GY1117" s="1">
        <v>100.0</v>
      </c>
      <c r="GZ1117" s="1">
        <v>2.72</v>
      </c>
      <c r="HA1117" s="1">
        <v>0.0026</v>
      </c>
      <c r="HB1117" s="1">
        <v>0.4072566870634428</v>
      </c>
      <c r="HC1117" s="1">
        <v>0.002678124759318837</v>
      </c>
      <c r="HD1117" s="1">
        <v>-9.373761146515732E-7</v>
      </c>
      <c r="HE1117" s="1">
        <v>1.391563784175389E-10</v>
      </c>
      <c r="HF1117" s="1">
        <v>-0.08316833377203428</v>
      </c>
      <c r="HG1117" s="1">
        <v>0.01061361004592812</v>
      </c>
      <c r="HH1117" s="1">
        <v>-3.086644042041478E-4</v>
      </c>
      <c r="HI1117" s="1">
        <v>1.24720902217549E-6</v>
      </c>
      <c r="HJ1117" s="1">
        <v>1.0</v>
      </c>
      <c r="HK1117" s="1">
        <v>2093.0</v>
      </c>
      <c r="HL1117" s="1">
        <v>2.0</v>
      </c>
      <c r="HM1117" s="1">
        <v>27.0</v>
      </c>
      <c r="HN1117" s="1">
        <v>8.5</v>
      </c>
      <c r="HO1117" s="1">
        <v>8.4</v>
      </c>
      <c r="HP1117" s="1">
        <v>2.97119</v>
      </c>
      <c r="HQ1117" s="1">
        <v>2.28882</v>
      </c>
      <c r="HR1117" s="1">
        <v>1.4978</v>
      </c>
      <c r="HS1117" s="1">
        <v>2.30225</v>
      </c>
      <c r="HT1117" s="1">
        <v>1.54785</v>
      </c>
      <c r="HU1117" s="1">
        <v>2.39624</v>
      </c>
      <c r="HV1117" s="1">
        <v>36.7892</v>
      </c>
      <c r="HW1117" s="1">
        <v>13.9919</v>
      </c>
      <c r="HX1117" s="1">
        <v>18.0</v>
      </c>
      <c r="HY1117" s="1">
        <v>504.87</v>
      </c>
      <c r="HZ1117" s="1">
        <v>504.436</v>
      </c>
      <c r="IA1117" s="1">
        <v>28.7666</v>
      </c>
      <c r="IB1117" s="1">
        <v>30.5563</v>
      </c>
      <c r="IC1117" s="1">
        <v>30.0004</v>
      </c>
      <c r="ID1117" s="1">
        <v>30.3498</v>
      </c>
      <c r="IE1117" s="1">
        <v>30.4476</v>
      </c>
      <c r="IF1117" s="1">
        <v>59.6473</v>
      </c>
      <c r="IG1117" s="1">
        <v>30.7159</v>
      </c>
      <c r="IH1117" s="1">
        <v>0.0</v>
      </c>
      <c r="II1117" s="1">
        <v>28.7679</v>
      </c>
      <c r="IJ1117" s="1">
        <v>1499.11</v>
      </c>
      <c r="IK1117" s="1">
        <v>23.0259</v>
      </c>
      <c r="IL1117" s="1">
        <v>100.703</v>
      </c>
      <c r="IM1117" s="1">
        <v>100.432</v>
      </c>
      <c r="IN1117" s="1" t="s">
        <v>365</v>
      </c>
    </row>
    <row r="1118" ht="15.75" customHeight="1">
      <c r="A1118" s="1">
        <v>1102.0</v>
      </c>
      <c r="B1118" s="1">
        <v>1.6604924291E9</v>
      </c>
      <c r="C1118" s="1">
        <v>8300.0</v>
      </c>
      <c r="D1118" s="1" t="s">
        <v>2530</v>
      </c>
      <c r="E1118" s="1" t="s">
        <v>2531</v>
      </c>
      <c r="F1118" s="1">
        <v>1.0</v>
      </c>
      <c r="G1118" s="1" t="s">
        <v>1964</v>
      </c>
      <c r="H1118" s="1" t="s">
        <v>350</v>
      </c>
      <c r="I1118" s="1" t="s">
        <v>351</v>
      </c>
      <c r="J1118" s="1" t="s">
        <v>352</v>
      </c>
      <c r="K1118" s="1" t="s">
        <v>1168</v>
      </c>
      <c r="L1118" s="1" t="s">
        <v>349</v>
      </c>
      <c r="M1118" s="1" t="s">
        <v>354</v>
      </c>
      <c r="N1118" s="1">
        <v>1.660492421225E9</v>
      </c>
      <c r="O1118" s="1">
        <f t="shared" si="1"/>
        <v>0.003498956267</v>
      </c>
      <c r="P1118" s="1">
        <f t="shared" si="2"/>
        <v>3.498956267</v>
      </c>
      <c r="Q1118" s="1">
        <f t="shared" si="3"/>
        <v>3.34505609</v>
      </c>
      <c r="R1118" s="1">
        <f t="shared" si="4"/>
        <v>1386.454375</v>
      </c>
      <c r="S1118" s="1">
        <f t="shared" si="5"/>
        <v>1315.215532</v>
      </c>
      <c r="T1118" s="1">
        <f t="shared" si="6"/>
        <v>131.2053471</v>
      </c>
      <c r="U1118" s="1">
        <f t="shared" si="7"/>
        <v>138.312104</v>
      </c>
      <c r="V1118" s="1">
        <f t="shared" si="8"/>
        <v>0.1867848782</v>
      </c>
      <c r="W1118" s="1">
        <f t="shared" si="9"/>
        <v>2.921583942</v>
      </c>
      <c r="X1118" s="1">
        <f t="shared" si="10"/>
        <v>0.1803952677</v>
      </c>
      <c r="Y1118" s="1">
        <f t="shared" si="11"/>
        <v>0.1133029141</v>
      </c>
      <c r="Z1118" s="1">
        <f t="shared" si="12"/>
        <v>321.5146838</v>
      </c>
      <c r="AA1118" s="1">
        <f t="shared" si="13"/>
        <v>31.9872871</v>
      </c>
      <c r="AB1118" s="1">
        <f t="shared" si="14"/>
        <v>31.230525</v>
      </c>
      <c r="AC1118" s="1">
        <f t="shared" si="15"/>
        <v>4.57101628</v>
      </c>
      <c r="AD1118" s="1">
        <f t="shared" si="16"/>
        <v>59.99114489</v>
      </c>
      <c r="AE1118" s="1">
        <f t="shared" si="17"/>
        <v>2.70665319</v>
      </c>
      <c r="AF1118" s="1">
        <f t="shared" si="18"/>
        <v>4.511754519</v>
      </c>
      <c r="AG1118" s="1">
        <f t="shared" si="19"/>
        <v>1.86436309</v>
      </c>
      <c r="AH1118" s="1">
        <f t="shared" si="20"/>
        <v>-154.3039714</v>
      </c>
      <c r="AI1118" s="1">
        <f t="shared" si="21"/>
        <v>-36.07927555</v>
      </c>
      <c r="AJ1118" s="1">
        <f t="shared" si="22"/>
        <v>-2.776313413</v>
      </c>
      <c r="AK1118" s="1">
        <f t="shared" si="23"/>
        <v>128.3551234</v>
      </c>
      <c r="AL1118" s="1">
        <f t="shared" si="24"/>
        <v>34.75858636</v>
      </c>
      <c r="AM1118" s="1">
        <f t="shared" si="25"/>
        <v>3.516522552</v>
      </c>
      <c r="AN1118" s="1">
        <f t="shared" si="26"/>
        <v>3.34505609</v>
      </c>
      <c r="AO1118" s="1">
        <v>1492.935161735081</v>
      </c>
      <c r="AP1118" s="1">
        <v>1462.82703030303</v>
      </c>
      <c r="AQ1118" s="1">
        <v>5.078558351587151</v>
      </c>
      <c r="AR1118" s="1">
        <v>64.97153183116835</v>
      </c>
      <c r="AS1118" s="1">
        <f t="shared" si="27"/>
        <v>3.498956267</v>
      </c>
      <c r="AT1118" s="1">
        <v>23.02493709276861</v>
      </c>
      <c r="AU1118" s="1">
        <v>27.11053575757576</v>
      </c>
      <c r="AV1118" s="1">
        <v>-2.908783917261537E-4</v>
      </c>
      <c r="AW1118" s="1">
        <v>82.28873051766035</v>
      </c>
      <c r="AX1118" s="1">
        <v>0.0</v>
      </c>
      <c r="AY1118" s="1">
        <v>0.0</v>
      </c>
      <c r="AZ1118" s="1">
        <f t="shared" si="28"/>
        <v>1</v>
      </c>
      <c r="BA1118" s="1">
        <f t="shared" si="29"/>
        <v>0</v>
      </c>
      <c r="BB1118" s="1">
        <f t="shared" si="30"/>
        <v>51946.9836</v>
      </c>
      <c r="BC1118" s="1">
        <f t="shared" si="31"/>
        <v>1999.988125</v>
      </c>
      <c r="BD1118" s="1">
        <f t="shared" si="32"/>
        <v>1681.190325</v>
      </c>
      <c r="BE1118" s="1">
        <f t="shared" si="33"/>
        <v>0.8406001536</v>
      </c>
      <c r="BF1118" s="1">
        <f t="shared" si="34"/>
        <v>0.1607582964</v>
      </c>
      <c r="BG1118" s="1">
        <v>6.0</v>
      </c>
      <c r="BH1118" s="1">
        <v>0.5</v>
      </c>
      <c r="BI1118" s="1" t="s">
        <v>355</v>
      </c>
      <c r="BJ1118" s="1">
        <v>2.0</v>
      </c>
      <c r="BK1118" s="1" t="b">
        <v>1</v>
      </c>
      <c r="BL1118" s="1">
        <v>1.660492421225E9</v>
      </c>
      <c r="BM1118" s="1">
        <v>1386.454375</v>
      </c>
      <c r="BN1118" s="1">
        <v>1434.00125</v>
      </c>
      <c r="BO1118" s="1">
        <v>27.1317625</v>
      </c>
      <c r="BP1118" s="1">
        <v>23.0276375</v>
      </c>
      <c r="BQ1118" s="1">
        <v>1383.76625</v>
      </c>
      <c r="BR1118" s="1">
        <v>27.1292375</v>
      </c>
      <c r="BS1118" s="1">
        <v>500.1475</v>
      </c>
      <c r="BT1118" s="1">
        <v>99.65954375000001</v>
      </c>
      <c r="BU1118" s="1">
        <v>0.10003473125</v>
      </c>
      <c r="BV1118" s="1">
        <v>31.0014625</v>
      </c>
      <c r="BW1118" s="1">
        <v>31.230525</v>
      </c>
      <c r="BX1118" s="1">
        <v>999.9</v>
      </c>
      <c r="BY1118" s="1">
        <v>0.0</v>
      </c>
      <c r="BZ1118" s="1">
        <v>0.0</v>
      </c>
      <c r="CA1118" s="1">
        <v>9988.668125</v>
      </c>
      <c r="CB1118" s="1">
        <v>0.0</v>
      </c>
      <c r="CC1118" s="1">
        <v>35.20627500000001</v>
      </c>
      <c r="CD1118" s="1">
        <v>-47.54775</v>
      </c>
      <c r="CE1118" s="1">
        <v>1425.1175</v>
      </c>
      <c r="CF1118" s="1">
        <v>1467.800625</v>
      </c>
      <c r="CG1118" s="1">
        <v>4.104116875000001</v>
      </c>
      <c r="CH1118" s="1">
        <v>1434.00125</v>
      </c>
      <c r="CI1118" s="1">
        <v>23.0276375</v>
      </c>
      <c r="CJ1118" s="1">
        <v>2.703938125</v>
      </c>
      <c r="CK1118" s="1">
        <v>2.294925</v>
      </c>
      <c r="CL1118" s="1">
        <v>22.309075</v>
      </c>
      <c r="CM1118" s="1">
        <v>19.64081875</v>
      </c>
      <c r="CN1118" s="1">
        <v>1999.988125</v>
      </c>
      <c r="CO1118" s="1">
        <v>0.979993</v>
      </c>
      <c r="CP1118" s="1">
        <v>0.0200071</v>
      </c>
      <c r="CQ1118" s="1">
        <v>0.0</v>
      </c>
      <c r="CR1118" s="1">
        <v>3.0141875</v>
      </c>
      <c r="CS1118" s="1">
        <v>0.0</v>
      </c>
      <c r="CT1118" s="1">
        <v>33326.24375</v>
      </c>
      <c r="CU1118" s="1">
        <v>17412.18125</v>
      </c>
      <c r="CV1118" s="1">
        <v>40.875</v>
      </c>
      <c r="CW1118" s="1">
        <v>41.867125</v>
      </c>
      <c r="CX1118" s="1">
        <v>40.875</v>
      </c>
      <c r="CY1118" s="1">
        <v>40.29649999999999</v>
      </c>
      <c r="CZ1118" s="1">
        <v>40.9645625</v>
      </c>
      <c r="DA1118" s="1">
        <v>1959.978125</v>
      </c>
      <c r="DB1118" s="1">
        <v>40.01</v>
      </c>
      <c r="DC1118" s="1">
        <v>0.0</v>
      </c>
      <c r="DD1118" s="1">
        <v>1.660492427E9</v>
      </c>
      <c r="DE1118" s="1">
        <v>0.0</v>
      </c>
      <c r="DF1118" s="1">
        <v>1.6604919246E9</v>
      </c>
      <c r="DG1118" s="1" t="s">
        <v>1965</v>
      </c>
      <c r="DH1118" s="1">
        <v>1.6604919196E9</v>
      </c>
      <c r="DI1118" s="1">
        <v>1.6604919246E9</v>
      </c>
      <c r="DJ1118" s="1">
        <v>26.0</v>
      </c>
      <c r="DK1118" s="1">
        <v>0.565</v>
      </c>
      <c r="DL1118" s="1">
        <v>-0.007</v>
      </c>
      <c r="DM1118" s="1">
        <v>1.335</v>
      </c>
      <c r="DN1118" s="1">
        <v>0.012</v>
      </c>
      <c r="DO1118" s="1">
        <v>400.0</v>
      </c>
      <c r="DP1118" s="1">
        <v>23.0</v>
      </c>
      <c r="DQ1118" s="1">
        <v>0.17</v>
      </c>
      <c r="DR1118" s="1">
        <v>0.02</v>
      </c>
      <c r="DS1118" s="1">
        <v>2.98498507666973</v>
      </c>
      <c r="DT1118" s="1">
        <v>1.204754123223773</v>
      </c>
      <c r="DU1118" s="1">
        <v>0.1389016694548723</v>
      </c>
      <c r="DV1118" s="1">
        <v>0.0</v>
      </c>
      <c r="DW1118" s="1">
        <v>34.74036556018345</v>
      </c>
      <c r="DX1118" s="1">
        <v>0.02928001157840457</v>
      </c>
      <c r="DY1118" s="1">
        <v>0.08329401066303804</v>
      </c>
      <c r="DZ1118" s="1">
        <v>1.0</v>
      </c>
      <c r="EA1118" s="1">
        <v>-47.53202580645162</v>
      </c>
      <c r="EB1118" s="1">
        <v>-1.229588709677261</v>
      </c>
      <c r="EC1118" s="1">
        <v>0.1375364279434595</v>
      </c>
      <c r="ED1118" s="1">
        <v>0.0</v>
      </c>
      <c r="EE1118" s="1">
        <v>1316.451062460759</v>
      </c>
      <c r="EF1118" s="1">
        <v>280.9431456267142</v>
      </c>
      <c r="EG1118" s="1">
        <v>20.28773458091984</v>
      </c>
      <c r="EH1118" s="1">
        <v>0.0</v>
      </c>
      <c r="EI1118" s="1">
        <v>4.096865609756097</v>
      </c>
      <c r="EJ1118" s="1">
        <v>0.04012724738675991</v>
      </c>
      <c r="EK1118" s="1">
        <v>0.01905681352433737</v>
      </c>
      <c r="EL1118" s="1">
        <v>1.0</v>
      </c>
      <c r="EM1118" s="1">
        <v>1.864493997207815</v>
      </c>
      <c r="EN1118" s="1">
        <v>0.0099990520364442</v>
      </c>
      <c r="EO1118" s="1">
        <v>0.001248771720475408</v>
      </c>
      <c r="EP1118" s="1">
        <v>1.0</v>
      </c>
      <c r="EQ1118" s="1">
        <v>3.0</v>
      </c>
      <c r="ER1118" s="1">
        <v>6.0</v>
      </c>
      <c r="ES1118" s="1" t="s">
        <v>379</v>
      </c>
      <c r="ET1118" s="1">
        <v>2.94405</v>
      </c>
      <c r="EU1118" s="1">
        <v>2.80121</v>
      </c>
      <c r="EV1118" s="1">
        <v>0.208553</v>
      </c>
      <c r="EW1118" s="1">
        <v>0.212694</v>
      </c>
      <c r="EX1118" s="1">
        <v>0.118109</v>
      </c>
      <c r="EY1118" s="1">
        <v>0.105318</v>
      </c>
      <c r="EZ1118" s="1">
        <v>16262.3</v>
      </c>
      <c r="FA1118" s="1">
        <v>16964.8</v>
      </c>
      <c r="FB1118" s="1">
        <v>23888.7</v>
      </c>
      <c r="FC1118" s="1">
        <v>25069.8</v>
      </c>
      <c r="FD1118" s="1">
        <v>33719.9</v>
      </c>
      <c r="FE1118" s="1">
        <v>35815.2</v>
      </c>
      <c r="FF1118" s="1">
        <v>43545.8</v>
      </c>
      <c r="FG1118" s="1">
        <v>46339.0</v>
      </c>
      <c r="FH1118" s="1">
        <v>1.98808</v>
      </c>
      <c r="FI1118" s="1">
        <v>1.88568</v>
      </c>
      <c r="FJ1118" s="1">
        <v>0.119433</v>
      </c>
      <c r="FK1118" s="1">
        <v>0.0</v>
      </c>
      <c r="FL1118" s="1">
        <v>29.2766</v>
      </c>
      <c r="FM1118" s="1">
        <v>999.9</v>
      </c>
      <c r="FN1118" s="1">
        <v>61.1</v>
      </c>
      <c r="FO1118" s="1">
        <v>33.9</v>
      </c>
      <c r="FP1118" s="1">
        <v>32.5746</v>
      </c>
      <c r="FQ1118" s="1">
        <v>63.5465</v>
      </c>
      <c r="FR1118" s="1">
        <v>25.2524</v>
      </c>
      <c r="FS1118" s="1">
        <v>1.0</v>
      </c>
      <c r="FT1118" s="1">
        <v>0.270366</v>
      </c>
      <c r="FU1118" s="1">
        <v>0.451836</v>
      </c>
      <c r="FV1118" s="1">
        <v>20.3237</v>
      </c>
      <c r="FW1118" s="1">
        <v>5.211</v>
      </c>
      <c r="FX1118" s="1">
        <v>11.9072</v>
      </c>
      <c r="FY1118" s="1">
        <v>5.0029</v>
      </c>
      <c r="FZ1118" s="1">
        <v>3.29048</v>
      </c>
      <c r="GA1118" s="1">
        <v>9999.0</v>
      </c>
      <c r="GB1118" s="1">
        <v>9999.0</v>
      </c>
      <c r="GC1118" s="1">
        <v>9999.0</v>
      </c>
      <c r="GD1118" s="1">
        <v>999.9</v>
      </c>
      <c r="GE1118" s="1">
        <v>1.85958</v>
      </c>
      <c r="GF1118" s="1">
        <v>1.85454</v>
      </c>
      <c r="GG1118" s="1">
        <v>1.8577</v>
      </c>
      <c r="GH1118" s="1">
        <v>1.85614</v>
      </c>
      <c r="GI1118" s="1">
        <v>1.85492</v>
      </c>
      <c r="GJ1118" s="1">
        <v>1.85456</v>
      </c>
      <c r="GK1118" s="1">
        <v>1.85326</v>
      </c>
      <c r="GL1118" s="1">
        <v>1.85638</v>
      </c>
      <c r="GM1118" s="1">
        <v>0.0</v>
      </c>
      <c r="GN1118" s="1">
        <v>0.0</v>
      </c>
      <c r="GO1118" s="1">
        <v>0.0</v>
      </c>
      <c r="GP1118" s="1">
        <v>0.0</v>
      </c>
      <c r="GQ1118" s="1" t="s">
        <v>358</v>
      </c>
      <c r="GR1118" s="1" t="s">
        <v>359</v>
      </c>
      <c r="GS1118" s="1" t="s">
        <v>360</v>
      </c>
      <c r="GT1118" s="1" t="s">
        <v>360</v>
      </c>
      <c r="GU1118" s="1" t="s">
        <v>360</v>
      </c>
      <c r="GV1118" s="1" t="s">
        <v>360</v>
      </c>
      <c r="GW1118" s="1">
        <v>0.0</v>
      </c>
      <c r="GX1118" s="1">
        <v>100.0</v>
      </c>
      <c r="GY1118" s="1">
        <v>100.0</v>
      </c>
      <c r="GZ1118" s="1">
        <v>2.72</v>
      </c>
      <c r="HA1118" s="1">
        <v>0.0026</v>
      </c>
      <c r="HB1118" s="1">
        <v>0.4072566870634428</v>
      </c>
      <c r="HC1118" s="1">
        <v>0.002678124759318837</v>
      </c>
      <c r="HD1118" s="1">
        <v>-9.373761146515732E-7</v>
      </c>
      <c r="HE1118" s="1">
        <v>1.391563784175389E-10</v>
      </c>
      <c r="HF1118" s="1">
        <v>-0.08316833377203428</v>
      </c>
      <c r="HG1118" s="1">
        <v>0.01061361004592812</v>
      </c>
      <c r="HH1118" s="1">
        <v>-3.086644042041478E-4</v>
      </c>
      <c r="HI1118" s="1">
        <v>1.24720902217549E-6</v>
      </c>
      <c r="HJ1118" s="1">
        <v>1.0</v>
      </c>
      <c r="HK1118" s="1">
        <v>2093.0</v>
      </c>
      <c r="HL1118" s="1">
        <v>2.0</v>
      </c>
      <c r="HM1118" s="1">
        <v>27.0</v>
      </c>
      <c r="HN1118" s="1">
        <v>8.5</v>
      </c>
      <c r="HO1118" s="1">
        <v>8.4</v>
      </c>
      <c r="HP1118" s="1">
        <v>2.98462</v>
      </c>
      <c r="HQ1118" s="1">
        <v>2.29004</v>
      </c>
      <c r="HR1118" s="1">
        <v>1.4978</v>
      </c>
      <c r="HS1118" s="1">
        <v>2.30225</v>
      </c>
      <c r="HT1118" s="1">
        <v>1.54785</v>
      </c>
      <c r="HU1118" s="1">
        <v>2.30103</v>
      </c>
      <c r="HV1118" s="1">
        <v>36.7892</v>
      </c>
      <c r="HW1118" s="1">
        <v>14.0007</v>
      </c>
      <c r="HX1118" s="1">
        <v>18.0</v>
      </c>
      <c r="HY1118" s="1">
        <v>504.969</v>
      </c>
      <c r="HZ1118" s="1">
        <v>504.356</v>
      </c>
      <c r="IA1118" s="1">
        <v>28.7662</v>
      </c>
      <c r="IB1118" s="1">
        <v>30.5574</v>
      </c>
      <c r="IC1118" s="1">
        <v>30.0004</v>
      </c>
      <c r="ID1118" s="1">
        <v>30.3509</v>
      </c>
      <c r="IE1118" s="1">
        <v>30.448</v>
      </c>
      <c r="IF1118" s="1">
        <v>59.8107</v>
      </c>
      <c r="IG1118" s="1">
        <v>30.7159</v>
      </c>
      <c r="IH1118" s="1">
        <v>0.0</v>
      </c>
      <c r="II1118" s="1">
        <v>28.7679</v>
      </c>
      <c r="IJ1118" s="1">
        <v>1499.11</v>
      </c>
      <c r="IK1118" s="1">
        <v>23.0259</v>
      </c>
      <c r="IL1118" s="1">
        <v>100.704</v>
      </c>
      <c r="IM1118" s="1">
        <v>100.432</v>
      </c>
      <c r="IN1118" s="1" t="s">
        <v>365</v>
      </c>
    </row>
    <row r="1119" ht="15.75" customHeight="1">
      <c r="A1119" s="1">
        <v>1103.0</v>
      </c>
      <c r="B1119" s="1">
        <v>1.6604924296E9</v>
      </c>
      <c r="C1119" s="1">
        <v>8300.5</v>
      </c>
      <c r="D1119" s="1" t="s">
        <v>2530</v>
      </c>
      <c r="E1119" s="1" t="s">
        <v>2531</v>
      </c>
      <c r="F1119" s="1">
        <v>1.0</v>
      </c>
      <c r="G1119" s="1" t="s">
        <v>1964</v>
      </c>
      <c r="H1119" s="1" t="s">
        <v>350</v>
      </c>
      <c r="I1119" s="1" t="s">
        <v>351</v>
      </c>
      <c r="J1119" s="1" t="s">
        <v>352</v>
      </c>
      <c r="K1119" s="1" t="s">
        <v>1168</v>
      </c>
      <c r="L1119" s="1" t="s">
        <v>349</v>
      </c>
      <c r="M1119" s="1" t="s">
        <v>354</v>
      </c>
      <c r="N1119" s="1">
        <v>1.660492421225E9</v>
      </c>
      <c r="O1119" s="1">
        <f t="shared" si="1"/>
        <v>0.003497774337</v>
      </c>
      <c r="P1119" s="1">
        <f t="shared" si="2"/>
        <v>3.497774337</v>
      </c>
      <c r="Q1119" s="1">
        <f t="shared" si="3"/>
        <v>3.366691138</v>
      </c>
      <c r="R1119" s="1">
        <f t="shared" si="4"/>
        <v>1386.454375</v>
      </c>
      <c r="S1119" s="1">
        <f t="shared" si="5"/>
        <v>1315.017482</v>
      </c>
      <c r="T1119" s="1">
        <f t="shared" si="6"/>
        <v>131.1855897</v>
      </c>
      <c r="U1119" s="1">
        <f t="shared" si="7"/>
        <v>138.312104</v>
      </c>
      <c r="V1119" s="1">
        <f t="shared" si="8"/>
        <v>0.1867195554</v>
      </c>
      <c r="W1119" s="1">
        <f t="shared" si="9"/>
        <v>2.921583942</v>
      </c>
      <c r="X1119" s="1">
        <f t="shared" si="10"/>
        <v>0.1803343311</v>
      </c>
      <c r="Y1119" s="1">
        <f t="shared" si="11"/>
        <v>0.1132644532</v>
      </c>
      <c r="Z1119" s="1">
        <f t="shared" si="12"/>
        <v>321.5146838</v>
      </c>
      <c r="AA1119" s="1">
        <f t="shared" si="13"/>
        <v>31.9875944</v>
      </c>
      <c r="AB1119" s="1">
        <f t="shared" si="14"/>
        <v>31.230525</v>
      </c>
      <c r="AC1119" s="1">
        <f t="shared" si="15"/>
        <v>4.57101628</v>
      </c>
      <c r="AD1119" s="1">
        <f t="shared" si="16"/>
        <v>59.99114489</v>
      </c>
      <c r="AE1119" s="1">
        <f t="shared" si="17"/>
        <v>2.70665319</v>
      </c>
      <c r="AF1119" s="1">
        <f t="shared" si="18"/>
        <v>4.511754519</v>
      </c>
      <c r="AG1119" s="1">
        <f t="shared" si="19"/>
        <v>1.86436309</v>
      </c>
      <c r="AH1119" s="1">
        <f t="shared" si="20"/>
        <v>-154.2518482</v>
      </c>
      <c r="AI1119" s="1">
        <f t="shared" si="21"/>
        <v>-36.07927555</v>
      </c>
      <c r="AJ1119" s="1">
        <f t="shared" si="22"/>
        <v>-2.776313413</v>
      </c>
      <c r="AK1119" s="1">
        <f t="shared" si="23"/>
        <v>128.4072465</v>
      </c>
      <c r="AL1119" s="1">
        <f t="shared" si="24"/>
        <v>34.75858636</v>
      </c>
      <c r="AM1119" s="1">
        <f t="shared" si="25"/>
        <v>3.516522552</v>
      </c>
      <c r="AN1119" s="1">
        <f t="shared" si="26"/>
        <v>3.366691138</v>
      </c>
      <c r="AO1119" s="1">
        <v>1495.550754285734</v>
      </c>
      <c r="AP1119" s="1">
        <v>1465.391818181818</v>
      </c>
      <c r="AQ1119" s="1">
        <v>5.083292719760204</v>
      </c>
      <c r="AR1119" s="1">
        <v>64.97153183116835</v>
      </c>
      <c r="AS1119" s="1">
        <f t="shared" si="27"/>
        <v>3.497774337</v>
      </c>
      <c r="AT1119" s="1">
        <v>23.02560635840739</v>
      </c>
      <c r="AU1119" s="1">
        <v>27.10913636363636</v>
      </c>
      <c r="AV1119" s="1">
        <v>-1.836846237784556E-4</v>
      </c>
      <c r="AW1119" s="1">
        <v>82.28873051766035</v>
      </c>
      <c r="AX1119" s="1">
        <v>0.0</v>
      </c>
      <c r="AY1119" s="1">
        <v>0.0</v>
      </c>
      <c r="AZ1119" s="1">
        <f t="shared" si="28"/>
        <v>1</v>
      </c>
      <c r="BA1119" s="1">
        <f t="shared" si="29"/>
        <v>0</v>
      </c>
      <c r="BB1119" s="1">
        <f t="shared" si="30"/>
        <v>51946.9836</v>
      </c>
      <c r="BC1119" s="1">
        <f t="shared" si="31"/>
        <v>1999.988125</v>
      </c>
      <c r="BD1119" s="1">
        <f t="shared" si="32"/>
        <v>1681.190325</v>
      </c>
      <c r="BE1119" s="1">
        <f t="shared" si="33"/>
        <v>0.8406001536</v>
      </c>
      <c r="BF1119" s="1">
        <f t="shared" si="34"/>
        <v>0.1607582964</v>
      </c>
      <c r="BG1119" s="1">
        <v>6.0</v>
      </c>
      <c r="BH1119" s="1">
        <v>0.5</v>
      </c>
      <c r="BI1119" s="1" t="s">
        <v>355</v>
      </c>
      <c r="BJ1119" s="1">
        <v>2.0</v>
      </c>
      <c r="BK1119" s="1" t="b">
        <v>1</v>
      </c>
      <c r="BL1119" s="1">
        <v>1.660492421225E9</v>
      </c>
      <c r="BM1119" s="1">
        <v>1386.454375</v>
      </c>
      <c r="BN1119" s="1">
        <v>1434.00125</v>
      </c>
      <c r="BO1119" s="1">
        <v>27.1317625</v>
      </c>
      <c r="BP1119" s="1">
        <v>23.0276375</v>
      </c>
      <c r="BQ1119" s="1">
        <v>1383.76625</v>
      </c>
      <c r="BR1119" s="1">
        <v>27.1292375</v>
      </c>
      <c r="BS1119" s="1">
        <v>500.1475</v>
      </c>
      <c r="BT1119" s="1">
        <v>99.65954375000001</v>
      </c>
      <c r="BU1119" s="1">
        <v>0.10003473125</v>
      </c>
      <c r="BV1119" s="1">
        <v>31.0014625</v>
      </c>
      <c r="BW1119" s="1">
        <v>31.230525</v>
      </c>
      <c r="BX1119" s="1">
        <v>999.9</v>
      </c>
      <c r="BY1119" s="1">
        <v>0.0</v>
      </c>
      <c r="BZ1119" s="1">
        <v>0.0</v>
      </c>
      <c r="CA1119" s="1">
        <v>9988.668125</v>
      </c>
      <c r="CB1119" s="1">
        <v>0.0</v>
      </c>
      <c r="CC1119" s="1">
        <v>35.20627500000001</v>
      </c>
      <c r="CD1119" s="1">
        <v>-47.54775</v>
      </c>
      <c r="CE1119" s="1">
        <v>1425.1175</v>
      </c>
      <c r="CF1119" s="1">
        <v>1467.800625</v>
      </c>
      <c r="CG1119" s="1">
        <v>4.104116875000001</v>
      </c>
      <c r="CH1119" s="1">
        <v>1434.00125</v>
      </c>
      <c r="CI1119" s="1">
        <v>23.0276375</v>
      </c>
      <c r="CJ1119" s="1">
        <v>2.703938125</v>
      </c>
      <c r="CK1119" s="1">
        <v>2.294925</v>
      </c>
      <c r="CL1119" s="1">
        <v>22.309075</v>
      </c>
      <c r="CM1119" s="1">
        <v>19.64081875</v>
      </c>
      <c r="CN1119" s="1">
        <v>1999.988125</v>
      </c>
      <c r="CO1119" s="1">
        <v>0.979993</v>
      </c>
      <c r="CP1119" s="1">
        <v>0.0200071</v>
      </c>
      <c r="CQ1119" s="1">
        <v>0.0</v>
      </c>
      <c r="CR1119" s="1">
        <v>3.0141875</v>
      </c>
      <c r="CS1119" s="1">
        <v>0.0</v>
      </c>
      <c r="CT1119" s="1">
        <v>33326.24375</v>
      </c>
      <c r="CU1119" s="1">
        <v>17412.18125</v>
      </c>
      <c r="CV1119" s="1">
        <v>40.875</v>
      </c>
      <c r="CW1119" s="1">
        <v>41.867125</v>
      </c>
      <c r="CX1119" s="1">
        <v>40.875</v>
      </c>
      <c r="CY1119" s="1">
        <v>40.29649999999999</v>
      </c>
      <c r="CZ1119" s="1">
        <v>40.9645625</v>
      </c>
      <c r="DA1119" s="1">
        <v>1959.978125</v>
      </c>
      <c r="DB1119" s="1">
        <v>40.01</v>
      </c>
      <c r="DC1119" s="1">
        <v>0.0</v>
      </c>
      <c r="DD1119" s="1">
        <v>1.6604924282E9</v>
      </c>
      <c r="DE1119" s="1">
        <v>0.0</v>
      </c>
      <c r="DF1119" s="1">
        <v>1.6604919246E9</v>
      </c>
      <c r="DG1119" s="1" t="s">
        <v>1965</v>
      </c>
      <c r="DH1119" s="1">
        <v>1.6604919196E9</v>
      </c>
      <c r="DI1119" s="1">
        <v>1.6604919246E9</v>
      </c>
      <c r="DJ1119" s="1">
        <v>26.0</v>
      </c>
      <c r="DK1119" s="1">
        <v>0.565</v>
      </c>
      <c r="DL1119" s="1">
        <v>-0.007</v>
      </c>
      <c r="DM1119" s="1">
        <v>1.335</v>
      </c>
      <c r="DN1119" s="1">
        <v>0.012</v>
      </c>
      <c r="DO1119" s="1">
        <v>400.0</v>
      </c>
      <c r="DP1119" s="1">
        <v>23.0</v>
      </c>
      <c r="DQ1119" s="1">
        <v>0.17</v>
      </c>
      <c r="DR1119" s="1">
        <v>0.02</v>
      </c>
      <c r="DS1119" s="1">
        <v>2.98498507666973</v>
      </c>
      <c r="DT1119" s="1">
        <v>1.204754123223773</v>
      </c>
      <c r="DU1119" s="1">
        <v>0.1389016694548723</v>
      </c>
      <c r="DV1119" s="1">
        <v>0.0</v>
      </c>
      <c r="DW1119" s="1">
        <v>34.74036556018345</v>
      </c>
      <c r="DX1119" s="1">
        <v>0.02928001157840457</v>
      </c>
      <c r="DY1119" s="1">
        <v>0.08329401066303804</v>
      </c>
      <c r="DZ1119" s="1">
        <v>1.0</v>
      </c>
      <c r="EA1119" s="1">
        <v>-47.53202580645162</v>
      </c>
      <c r="EB1119" s="1">
        <v>-1.229588709677261</v>
      </c>
      <c r="EC1119" s="1">
        <v>0.1375364279434595</v>
      </c>
      <c r="ED1119" s="1">
        <v>0.0</v>
      </c>
      <c r="EE1119" s="1">
        <v>1316.451062460759</v>
      </c>
      <c r="EF1119" s="1">
        <v>280.9431456267142</v>
      </c>
      <c r="EG1119" s="1">
        <v>20.28773458091984</v>
      </c>
      <c r="EH1119" s="1">
        <v>0.0</v>
      </c>
      <c r="EI1119" s="1">
        <v>4.096865609756097</v>
      </c>
      <c r="EJ1119" s="1">
        <v>0.04012724738675991</v>
      </c>
      <c r="EK1119" s="1">
        <v>0.01905681352433737</v>
      </c>
      <c r="EL1119" s="1">
        <v>1.0</v>
      </c>
      <c r="EM1119" s="1">
        <v>1.864493997207815</v>
      </c>
      <c r="EN1119" s="1">
        <v>0.0099990520364442</v>
      </c>
      <c r="EO1119" s="1">
        <v>0.001248771720475408</v>
      </c>
      <c r="EP1119" s="1">
        <v>1.0</v>
      </c>
      <c r="EQ1119" s="1">
        <v>3.0</v>
      </c>
      <c r="ER1119" s="1">
        <v>6.0</v>
      </c>
      <c r="ES1119" s="1" t="s">
        <v>379</v>
      </c>
      <c r="ET1119" s="1">
        <v>2.94396</v>
      </c>
      <c r="EU1119" s="1">
        <v>2.80104</v>
      </c>
      <c r="EV1119" s="1">
        <v>0.208769</v>
      </c>
      <c r="EW1119" s="1">
        <v>0.212908</v>
      </c>
      <c r="EX1119" s="1">
        <v>0.118106</v>
      </c>
      <c r="EY1119" s="1">
        <v>0.105319</v>
      </c>
      <c r="EZ1119" s="1">
        <v>16257.8</v>
      </c>
      <c r="FA1119" s="1">
        <v>16960.2</v>
      </c>
      <c r="FB1119" s="1">
        <v>23888.8</v>
      </c>
      <c r="FC1119" s="1">
        <v>25069.9</v>
      </c>
      <c r="FD1119" s="1">
        <v>33720.2</v>
      </c>
      <c r="FE1119" s="1">
        <v>35815.3</v>
      </c>
      <c r="FF1119" s="1">
        <v>43546.0</v>
      </c>
      <c r="FG1119" s="1">
        <v>46339.1</v>
      </c>
      <c r="FH1119" s="1">
        <v>1.9881</v>
      </c>
      <c r="FI1119" s="1">
        <v>1.88568</v>
      </c>
      <c r="FJ1119" s="1">
        <v>0.119433</v>
      </c>
      <c r="FK1119" s="1">
        <v>0.0</v>
      </c>
      <c r="FL1119" s="1">
        <v>29.2768</v>
      </c>
      <c r="FM1119" s="1">
        <v>999.9</v>
      </c>
      <c r="FN1119" s="1">
        <v>61.1</v>
      </c>
      <c r="FO1119" s="1">
        <v>33.9</v>
      </c>
      <c r="FP1119" s="1">
        <v>32.5752</v>
      </c>
      <c r="FQ1119" s="1">
        <v>63.5465</v>
      </c>
      <c r="FR1119" s="1">
        <v>25.8974</v>
      </c>
      <c r="FS1119" s="1">
        <v>1.0</v>
      </c>
      <c r="FT1119" s="1">
        <v>0.270407</v>
      </c>
      <c r="FU1119" s="1">
        <v>0.450569</v>
      </c>
      <c r="FV1119" s="1">
        <v>20.3237</v>
      </c>
      <c r="FW1119" s="1">
        <v>5.211</v>
      </c>
      <c r="FX1119" s="1">
        <v>11.9074</v>
      </c>
      <c r="FY1119" s="1">
        <v>5.00305</v>
      </c>
      <c r="FZ1119" s="1">
        <v>3.29045</v>
      </c>
      <c r="GA1119" s="1">
        <v>9999.0</v>
      </c>
      <c r="GB1119" s="1">
        <v>9999.0</v>
      </c>
      <c r="GC1119" s="1">
        <v>9999.0</v>
      </c>
      <c r="GD1119" s="1">
        <v>999.9</v>
      </c>
      <c r="GE1119" s="1">
        <v>1.85958</v>
      </c>
      <c r="GF1119" s="1">
        <v>1.85453</v>
      </c>
      <c r="GG1119" s="1">
        <v>1.8577</v>
      </c>
      <c r="GH1119" s="1">
        <v>1.85614</v>
      </c>
      <c r="GI1119" s="1">
        <v>1.85491</v>
      </c>
      <c r="GJ1119" s="1">
        <v>1.85455</v>
      </c>
      <c r="GK1119" s="1">
        <v>1.85326</v>
      </c>
      <c r="GL1119" s="1">
        <v>1.85638</v>
      </c>
      <c r="GM1119" s="1">
        <v>0.0</v>
      </c>
      <c r="GN1119" s="1">
        <v>0.0</v>
      </c>
      <c r="GO1119" s="1">
        <v>0.0</v>
      </c>
      <c r="GP1119" s="1">
        <v>0.0</v>
      </c>
      <c r="GQ1119" s="1" t="s">
        <v>358</v>
      </c>
      <c r="GR1119" s="1" t="s">
        <v>359</v>
      </c>
      <c r="GS1119" s="1" t="s">
        <v>360</v>
      </c>
      <c r="GT1119" s="1" t="s">
        <v>360</v>
      </c>
      <c r="GU1119" s="1" t="s">
        <v>360</v>
      </c>
      <c r="GV1119" s="1" t="s">
        <v>360</v>
      </c>
      <c r="GW1119" s="1">
        <v>0.0</v>
      </c>
      <c r="GX1119" s="1">
        <v>100.0</v>
      </c>
      <c r="GY1119" s="1">
        <v>100.0</v>
      </c>
      <c r="GZ1119" s="1">
        <v>2.73</v>
      </c>
      <c r="HA1119" s="1">
        <v>0.0026</v>
      </c>
      <c r="HB1119" s="1">
        <v>0.4072566870634428</v>
      </c>
      <c r="HC1119" s="1">
        <v>0.002678124759318837</v>
      </c>
      <c r="HD1119" s="1">
        <v>-9.373761146515732E-7</v>
      </c>
      <c r="HE1119" s="1">
        <v>1.391563784175389E-10</v>
      </c>
      <c r="HF1119" s="1">
        <v>-0.08316833377203428</v>
      </c>
      <c r="HG1119" s="1">
        <v>0.01061361004592812</v>
      </c>
      <c r="HH1119" s="1">
        <v>-3.086644042041478E-4</v>
      </c>
      <c r="HI1119" s="1">
        <v>1.24720902217549E-6</v>
      </c>
      <c r="HJ1119" s="1">
        <v>1.0</v>
      </c>
      <c r="HK1119" s="1">
        <v>2093.0</v>
      </c>
      <c r="HL1119" s="1">
        <v>2.0</v>
      </c>
      <c r="HM1119" s="1">
        <v>27.0</v>
      </c>
      <c r="HN1119" s="1">
        <v>8.5</v>
      </c>
      <c r="HO1119" s="1">
        <v>8.4</v>
      </c>
      <c r="HP1119" s="1">
        <v>2.98706</v>
      </c>
      <c r="HQ1119" s="1">
        <v>2.27295</v>
      </c>
      <c r="HR1119" s="1">
        <v>1.4978</v>
      </c>
      <c r="HS1119" s="1">
        <v>2.30225</v>
      </c>
      <c r="HT1119" s="1">
        <v>1.54785</v>
      </c>
      <c r="HU1119" s="1">
        <v>2.38281</v>
      </c>
      <c r="HV1119" s="1">
        <v>36.7892</v>
      </c>
      <c r="HW1119" s="1">
        <v>13.9919</v>
      </c>
      <c r="HX1119" s="1">
        <v>18.0</v>
      </c>
      <c r="HY1119" s="1">
        <v>504.985</v>
      </c>
      <c r="HZ1119" s="1">
        <v>504.357</v>
      </c>
      <c r="IA1119" s="1">
        <v>28.7661</v>
      </c>
      <c r="IB1119" s="1">
        <v>30.5574</v>
      </c>
      <c r="IC1119" s="1">
        <v>30.0003</v>
      </c>
      <c r="ID1119" s="1">
        <v>30.3511</v>
      </c>
      <c r="IE1119" s="1">
        <v>30.4482</v>
      </c>
      <c r="IF1119" s="1">
        <v>59.9761</v>
      </c>
      <c r="IG1119" s="1">
        <v>30.7159</v>
      </c>
      <c r="IH1119" s="1">
        <v>0.0</v>
      </c>
      <c r="II1119" s="1">
        <v>28.7679</v>
      </c>
      <c r="IJ1119" s="1">
        <v>1509.13</v>
      </c>
      <c r="IK1119" s="1">
        <v>23.0259</v>
      </c>
      <c r="IL1119" s="1">
        <v>100.704</v>
      </c>
      <c r="IM1119" s="1">
        <v>100.432</v>
      </c>
      <c r="IN1119" s="1" t="s">
        <v>365</v>
      </c>
    </row>
    <row r="1120" ht="15.75" customHeight="1">
      <c r="A1120" s="1">
        <v>1104.0</v>
      </c>
      <c r="B1120" s="1">
        <v>1.6604924311E9</v>
      </c>
      <c r="C1120" s="1">
        <v>8302.0</v>
      </c>
      <c r="D1120" s="1" t="s">
        <v>2532</v>
      </c>
      <c r="E1120" s="1" t="s">
        <v>2533</v>
      </c>
      <c r="F1120" s="1">
        <v>1.0</v>
      </c>
      <c r="G1120" s="1" t="s">
        <v>1964</v>
      </c>
      <c r="H1120" s="1" t="s">
        <v>350</v>
      </c>
      <c r="I1120" s="1" t="s">
        <v>351</v>
      </c>
      <c r="J1120" s="1" t="s">
        <v>352</v>
      </c>
      <c r="K1120" s="1" t="s">
        <v>1168</v>
      </c>
      <c r="L1120" s="1" t="s">
        <v>349</v>
      </c>
      <c r="M1120" s="1" t="s">
        <v>354</v>
      </c>
      <c r="N1120" s="1">
        <v>1.66049242325625E9</v>
      </c>
      <c r="O1120" s="1">
        <f t="shared" si="1"/>
        <v>0.003493475729</v>
      </c>
      <c r="P1120" s="1">
        <f t="shared" si="2"/>
        <v>3.493475729</v>
      </c>
      <c r="Q1120" s="1">
        <f t="shared" si="3"/>
        <v>3.462588633</v>
      </c>
      <c r="R1120" s="1">
        <f t="shared" si="4"/>
        <v>1396.58375</v>
      </c>
      <c r="S1120" s="1">
        <f t="shared" si="5"/>
        <v>1323.956782</v>
      </c>
      <c r="T1120" s="1">
        <f t="shared" si="6"/>
        <v>132.0774488</v>
      </c>
      <c r="U1120" s="1">
        <f t="shared" si="7"/>
        <v>139.3226889</v>
      </c>
      <c r="V1120" s="1">
        <f t="shared" si="8"/>
        <v>0.1864514989</v>
      </c>
      <c r="W1120" s="1">
        <f t="shared" si="9"/>
        <v>2.922420966</v>
      </c>
      <c r="X1120" s="1">
        <f t="shared" si="10"/>
        <v>0.1800860151</v>
      </c>
      <c r="Y1120" s="1">
        <f t="shared" si="11"/>
        <v>0.1131075685</v>
      </c>
      <c r="Z1120" s="1">
        <f t="shared" si="12"/>
        <v>321.5167785</v>
      </c>
      <c r="AA1120" s="1">
        <f t="shared" si="13"/>
        <v>31.98775604</v>
      </c>
      <c r="AB1120" s="1">
        <f t="shared" si="14"/>
        <v>31.228875</v>
      </c>
      <c r="AC1120" s="1">
        <f t="shared" si="15"/>
        <v>4.57058699</v>
      </c>
      <c r="AD1120" s="1">
        <f t="shared" si="16"/>
        <v>59.97764803</v>
      </c>
      <c r="AE1120" s="1">
        <f t="shared" si="17"/>
        <v>2.70593528</v>
      </c>
      <c r="AF1120" s="1">
        <f t="shared" si="18"/>
        <v>4.511572842</v>
      </c>
      <c r="AG1120" s="1">
        <f t="shared" si="19"/>
        <v>1.86465171</v>
      </c>
      <c r="AH1120" s="1">
        <f t="shared" si="20"/>
        <v>-154.0622797</v>
      </c>
      <c r="AI1120" s="1">
        <f t="shared" si="21"/>
        <v>-35.94092096</v>
      </c>
      <c r="AJ1120" s="1">
        <f t="shared" si="22"/>
        <v>-2.764842714</v>
      </c>
      <c r="AK1120" s="1">
        <f t="shared" si="23"/>
        <v>128.7487352</v>
      </c>
      <c r="AL1120" s="1">
        <f t="shared" si="24"/>
        <v>34.7779428</v>
      </c>
      <c r="AM1120" s="1">
        <f t="shared" si="25"/>
        <v>3.512973249</v>
      </c>
      <c r="AN1120" s="1">
        <f t="shared" si="26"/>
        <v>3.462588633</v>
      </c>
      <c r="AO1120" s="1">
        <v>1503.332786378969</v>
      </c>
      <c r="AP1120" s="1">
        <v>1473.022181818181</v>
      </c>
      <c r="AQ1120" s="1">
        <v>5.089901436576631</v>
      </c>
      <c r="AR1120" s="1">
        <v>64.97153183116835</v>
      </c>
      <c r="AS1120" s="1">
        <f t="shared" si="27"/>
        <v>3.493475729</v>
      </c>
      <c r="AT1120" s="1">
        <v>23.02658166597796</v>
      </c>
      <c r="AU1120" s="1">
        <v>27.10542545454545</v>
      </c>
      <c r="AV1120" s="1">
        <v>-2.323788214050347E-4</v>
      </c>
      <c r="AW1120" s="1">
        <v>82.28873051766035</v>
      </c>
      <c r="AX1120" s="1">
        <v>0.0</v>
      </c>
      <c r="AY1120" s="1">
        <v>0.0</v>
      </c>
      <c r="AZ1120" s="1">
        <f t="shared" si="28"/>
        <v>1</v>
      </c>
      <c r="BA1120" s="1">
        <f t="shared" si="29"/>
        <v>0</v>
      </c>
      <c r="BB1120" s="1">
        <f t="shared" si="30"/>
        <v>51970.92417</v>
      </c>
      <c r="BC1120" s="1">
        <f t="shared" si="31"/>
        <v>2000.00125</v>
      </c>
      <c r="BD1120" s="1">
        <f t="shared" si="32"/>
        <v>1681.20135</v>
      </c>
      <c r="BE1120" s="1">
        <f t="shared" si="33"/>
        <v>0.8406001496</v>
      </c>
      <c r="BF1120" s="1">
        <f t="shared" si="34"/>
        <v>0.1607582888</v>
      </c>
      <c r="BG1120" s="1">
        <v>6.0</v>
      </c>
      <c r="BH1120" s="1">
        <v>0.5</v>
      </c>
      <c r="BI1120" s="1" t="s">
        <v>355</v>
      </c>
      <c r="BJ1120" s="1">
        <v>2.0</v>
      </c>
      <c r="BK1120" s="1" t="b">
        <v>1</v>
      </c>
      <c r="BL1120" s="1">
        <v>1.66049242325625E9</v>
      </c>
      <c r="BM1120" s="1">
        <v>1396.58375</v>
      </c>
      <c r="BN1120" s="1">
        <v>1444.190625</v>
      </c>
      <c r="BO1120" s="1">
        <v>27.12455</v>
      </c>
      <c r="BP1120" s="1">
        <v>23.0245375</v>
      </c>
      <c r="BQ1120" s="1">
        <v>1393.886875</v>
      </c>
      <c r="BR1120" s="1">
        <v>27.122</v>
      </c>
      <c r="BS1120" s="1">
        <v>500.1475625</v>
      </c>
      <c r="BT1120" s="1">
        <v>99.65968125</v>
      </c>
      <c r="BU1120" s="1">
        <v>0.09995641250000001</v>
      </c>
      <c r="BV1120" s="1">
        <v>31.00075625</v>
      </c>
      <c r="BW1120" s="1">
        <v>31.228875</v>
      </c>
      <c r="BX1120" s="1">
        <v>999.9</v>
      </c>
      <c r="BY1120" s="1">
        <v>0.0</v>
      </c>
      <c r="BZ1120" s="1">
        <v>0.0</v>
      </c>
      <c r="CA1120" s="1">
        <v>9993.428125</v>
      </c>
      <c r="CB1120" s="1">
        <v>0.0</v>
      </c>
      <c r="CC1120" s="1">
        <v>34.97844375</v>
      </c>
      <c r="CD1120" s="1">
        <v>-47.6076625</v>
      </c>
      <c r="CE1120" s="1">
        <v>1435.519375</v>
      </c>
      <c r="CF1120" s="1">
        <v>1478.225625</v>
      </c>
      <c r="CG1120" s="1">
        <v>4.099998750000001</v>
      </c>
      <c r="CH1120" s="1">
        <v>1444.190625</v>
      </c>
      <c r="CI1120" s="1">
        <v>23.0245375</v>
      </c>
      <c r="CJ1120" s="1">
        <v>2.703223125</v>
      </c>
      <c r="CK1120" s="1">
        <v>2.29461875</v>
      </c>
      <c r="CL1120" s="1">
        <v>22.304725</v>
      </c>
      <c r="CM1120" s="1">
        <v>19.63868125</v>
      </c>
      <c r="CN1120" s="1">
        <v>2000.00125</v>
      </c>
      <c r="CO1120" s="1">
        <v>0.9799931875000001</v>
      </c>
      <c r="CP1120" s="1">
        <v>0.02000691875</v>
      </c>
      <c r="CQ1120" s="1">
        <v>0.0</v>
      </c>
      <c r="CR1120" s="1">
        <v>3.01375</v>
      </c>
      <c r="CS1120" s="1">
        <v>0.0</v>
      </c>
      <c r="CT1120" s="1">
        <v>33322.85000000001</v>
      </c>
      <c r="CU1120" s="1">
        <v>17412.3</v>
      </c>
      <c r="CV1120" s="1">
        <v>40.875</v>
      </c>
      <c r="CW1120" s="1">
        <v>41.867125</v>
      </c>
      <c r="CX1120" s="1">
        <v>40.875</v>
      </c>
      <c r="CY1120" s="1">
        <v>40.29262499999999</v>
      </c>
      <c r="CZ1120" s="1">
        <v>40.96062499999999</v>
      </c>
      <c r="DA1120" s="1">
        <v>1959.99125</v>
      </c>
      <c r="DB1120" s="1">
        <v>40.01</v>
      </c>
      <c r="DC1120" s="1">
        <v>0.0</v>
      </c>
      <c r="DD1120" s="1">
        <v>1.6604924294E9</v>
      </c>
      <c r="DE1120" s="1">
        <v>0.0</v>
      </c>
      <c r="DF1120" s="1">
        <v>1.6604919246E9</v>
      </c>
      <c r="DG1120" s="1" t="s">
        <v>1965</v>
      </c>
      <c r="DH1120" s="1">
        <v>1.6604919196E9</v>
      </c>
      <c r="DI1120" s="1">
        <v>1.6604919246E9</v>
      </c>
      <c r="DJ1120" s="1">
        <v>26.0</v>
      </c>
      <c r="DK1120" s="1">
        <v>0.565</v>
      </c>
      <c r="DL1120" s="1">
        <v>-0.007</v>
      </c>
      <c r="DM1120" s="1">
        <v>1.335</v>
      </c>
      <c r="DN1120" s="1">
        <v>0.012</v>
      </c>
      <c r="DO1120" s="1">
        <v>400.0</v>
      </c>
      <c r="DP1120" s="1">
        <v>23.0</v>
      </c>
      <c r="DQ1120" s="1">
        <v>0.17</v>
      </c>
      <c r="DR1120" s="1">
        <v>0.02</v>
      </c>
      <c r="DS1120" s="1">
        <v>3.023875610639873</v>
      </c>
      <c r="DT1120" s="1">
        <v>1.355329426184116</v>
      </c>
      <c r="DU1120" s="1">
        <v>0.1523063417945741</v>
      </c>
      <c r="DV1120" s="1">
        <v>0.0</v>
      </c>
      <c r="DW1120" s="1">
        <v>34.74861123862247</v>
      </c>
      <c r="DX1120" s="1">
        <v>0.4803524847432237</v>
      </c>
      <c r="DY1120" s="1">
        <v>0.09625373072744543</v>
      </c>
      <c r="DZ1120" s="1">
        <v>1.0</v>
      </c>
      <c r="EA1120" s="1">
        <v>-47.56134838709679</v>
      </c>
      <c r="EB1120" s="1">
        <v>-1.698149999999884</v>
      </c>
      <c r="EC1120" s="1">
        <v>0.1675593488905481</v>
      </c>
      <c r="ED1120" s="1">
        <v>0.0</v>
      </c>
      <c r="EE1120" s="1">
        <v>1320.96677132438</v>
      </c>
      <c r="EF1120" s="1">
        <v>278.9843889768075</v>
      </c>
      <c r="EG1120" s="1">
        <v>20.15116479073418</v>
      </c>
      <c r="EH1120" s="1">
        <v>0.0</v>
      </c>
      <c r="EI1120" s="1">
        <v>4.097523414634146</v>
      </c>
      <c r="EJ1120" s="1">
        <v>0.00171783972125963</v>
      </c>
      <c r="EK1120" s="1">
        <v>0.01826680804478852</v>
      </c>
      <c r="EL1120" s="1">
        <v>1.0</v>
      </c>
      <c r="EM1120" s="1">
        <v>1.864620262504989</v>
      </c>
      <c r="EN1120" s="1">
        <v>0.004088208634940276</v>
      </c>
      <c r="EO1120" s="1">
        <v>0.001045803061375372</v>
      </c>
      <c r="EP1120" s="1">
        <v>1.0</v>
      </c>
      <c r="EQ1120" s="1">
        <v>3.0</v>
      </c>
      <c r="ER1120" s="1">
        <v>6.0</v>
      </c>
      <c r="ES1120" s="1" t="s">
        <v>379</v>
      </c>
      <c r="ET1120" s="1">
        <v>2.94379</v>
      </c>
      <c r="EU1120" s="1">
        <v>2.80095</v>
      </c>
      <c r="EV1120" s="1">
        <v>0.209426</v>
      </c>
      <c r="EW1120" s="1">
        <v>0.213549</v>
      </c>
      <c r="EX1120" s="1">
        <v>0.118097</v>
      </c>
      <c r="EY1120" s="1">
        <v>0.105326</v>
      </c>
      <c r="EZ1120" s="1">
        <v>16244.4</v>
      </c>
      <c r="FA1120" s="1">
        <v>16946.4</v>
      </c>
      <c r="FB1120" s="1">
        <v>23888.8</v>
      </c>
      <c r="FC1120" s="1">
        <v>25070.0</v>
      </c>
      <c r="FD1120" s="1">
        <v>33720.6</v>
      </c>
      <c r="FE1120" s="1">
        <v>35815.3</v>
      </c>
      <c r="FF1120" s="1">
        <v>43546.0</v>
      </c>
      <c r="FG1120" s="1">
        <v>46339.4</v>
      </c>
      <c r="FH1120" s="1">
        <v>1.98775</v>
      </c>
      <c r="FI1120" s="1">
        <v>1.88598</v>
      </c>
      <c r="FJ1120" s="1">
        <v>0.119567</v>
      </c>
      <c r="FK1120" s="1">
        <v>0.0</v>
      </c>
      <c r="FL1120" s="1">
        <v>29.2774</v>
      </c>
      <c r="FM1120" s="1">
        <v>999.9</v>
      </c>
      <c r="FN1120" s="1">
        <v>61.1</v>
      </c>
      <c r="FO1120" s="1">
        <v>33.9</v>
      </c>
      <c r="FP1120" s="1">
        <v>32.5753</v>
      </c>
      <c r="FQ1120" s="1">
        <v>63.5265</v>
      </c>
      <c r="FR1120" s="1">
        <v>25.645</v>
      </c>
      <c r="FS1120" s="1">
        <v>1.0</v>
      </c>
      <c r="FT1120" s="1">
        <v>0.270386</v>
      </c>
      <c r="FU1120" s="1">
        <v>0.448355</v>
      </c>
      <c r="FV1120" s="1">
        <v>20.3235</v>
      </c>
      <c r="FW1120" s="1">
        <v>5.2098</v>
      </c>
      <c r="FX1120" s="1">
        <v>11.9062</v>
      </c>
      <c r="FY1120" s="1">
        <v>5.0026</v>
      </c>
      <c r="FZ1120" s="1">
        <v>3.29023</v>
      </c>
      <c r="GA1120" s="1">
        <v>9999.0</v>
      </c>
      <c r="GB1120" s="1">
        <v>9999.0</v>
      </c>
      <c r="GC1120" s="1">
        <v>9999.0</v>
      </c>
      <c r="GD1120" s="1">
        <v>999.9</v>
      </c>
      <c r="GE1120" s="1">
        <v>1.85958</v>
      </c>
      <c r="GF1120" s="1">
        <v>1.85454</v>
      </c>
      <c r="GG1120" s="1">
        <v>1.85773</v>
      </c>
      <c r="GH1120" s="1">
        <v>1.85615</v>
      </c>
      <c r="GI1120" s="1">
        <v>1.85492</v>
      </c>
      <c r="GJ1120" s="1">
        <v>1.85456</v>
      </c>
      <c r="GK1120" s="1">
        <v>1.85324</v>
      </c>
      <c r="GL1120" s="1">
        <v>1.85639</v>
      </c>
      <c r="GM1120" s="1">
        <v>0.0</v>
      </c>
      <c r="GN1120" s="1">
        <v>0.0</v>
      </c>
      <c r="GO1120" s="1">
        <v>0.0</v>
      </c>
      <c r="GP1120" s="1">
        <v>0.0</v>
      </c>
      <c r="GQ1120" s="1" t="s">
        <v>358</v>
      </c>
      <c r="GR1120" s="1" t="s">
        <v>359</v>
      </c>
      <c r="GS1120" s="1" t="s">
        <v>360</v>
      </c>
      <c r="GT1120" s="1" t="s">
        <v>360</v>
      </c>
      <c r="GU1120" s="1" t="s">
        <v>360</v>
      </c>
      <c r="GV1120" s="1" t="s">
        <v>360</v>
      </c>
      <c r="GW1120" s="1">
        <v>0.0</v>
      </c>
      <c r="GX1120" s="1">
        <v>100.0</v>
      </c>
      <c r="GY1120" s="1">
        <v>100.0</v>
      </c>
      <c r="GZ1120" s="1">
        <v>2.72</v>
      </c>
      <c r="HA1120" s="1">
        <v>0.0026</v>
      </c>
      <c r="HB1120" s="1">
        <v>0.4072566870634428</v>
      </c>
      <c r="HC1120" s="1">
        <v>0.002678124759318837</v>
      </c>
      <c r="HD1120" s="1">
        <v>-9.373761146515732E-7</v>
      </c>
      <c r="HE1120" s="1">
        <v>1.391563784175389E-10</v>
      </c>
      <c r="HF1120" s="1">
        <v>-0.08316833377203428</v>
      </c>
      <c r="HG1120" s="1">
        <v>0.01061361004592812</v>
      </c>
      <c r="HH1120" s="1">
        <v>-3.086644042041478E-4</v>
      </c>
      <c r="HI1120" s="1">
        <v>1.24720902217549E-6</v>
      </c>
      <c r="HJ1120" s="1">
        <v>1.0</v>
      </c>
      <c r="HK1120" s="1">
        <v>2093.0</v>
      </c>
      <c r="HL1120" s="1">
        <v>2.0</v>
      </c>
      <c r="HM1120" s="1">
        <v>27.0</v>
      </c>
      <c r="HN1120" s="1">
        <v>8.5</v>
      </c>
      <c r="HO1120" s="1">
        <v>8.4</v>
      </c>
      <c r="HP1120" s="1">
        <v>3.00171</v>
      </c>
      <c r="HQ1120" s="1">
        <v>2.28638</v>
      </c>
      <c r="HR1120" s="1">
        <v>1.4978</v>
      </c>
      <c r="HS1120" s="1">
        <v>2.30225</v>
      </c>
      <c r="HT1120" s="1">
        <v>1.54785</v>
      </c>
      <c r="HU1120" s="1">
        <v>2.43042</v>
      </c>
      <c r="HV1120" s="1">
        <v>36.8129</v>
      </c>
      <c r="HW1120" s="1">
        <v>14.0095</v>
      </c>
      <c r="HX1120" s="1">
        <v>18.0</v>
      </c>
      <c r="HY1120" s="1">
        <v>504.783</v>
      </c>
      <c r="HZ1120" s="1">
        <v>504.568</v>
      </c>
      <c r="IA1120" s="1">
        <v>28.766</v>
      </c>
      <c r="IB1120" s="1">
        <v>30.558</v>
      </c>
      <c r="IC1120" s="1">
        <v>30.0002</v>
      </c>
      <c r="ID1120" s="1">
        <v>30.3522</v>
      </c>
      <c r="IE1120" s="1">
        <v>30.4493</v>
      </c>
      <c r="IF1120" s="1">
        <v>60.1447</v>
      </c>
      <c r="IG1120" s="1">
        <v>30.7159</v>
      </c>
      <c r="IH1120" s="1">
        <v>0.0</v>
      </c>
      <c r="II1120" s="1">
        <v>28.7836</v>
      </c>
      <c r="IJ1120" s="1">
        <v>1509.13</v>
      </c>
      <c r="IK1120" s="1">
        <v>23.0259</v>
      </c>
      <c r="IL1120" s="1">
        <v>100.704</v>
      </c>
      <c r="IM1120" s="1">
        <v>100.433</v>
      </c>
      <c r="IN1120" s="1" t="s">
        <v>365</v>
      </c>
    </row>
    <row r="1121" ht="15.75" customHeight="1">
      <c r="A1121" s="1">
        <v>1105.0</v>
      </c>
      <c r="B1121" s="1">
        <v>1.6604924316E9</v>
      </c>
      <c r="C1121" s="1">
        <v>8302.5</v>
      </c>
      <c r="D1121" s="1" t="s">
        <v>2532</v>
      </c>
      <c r="E1121" s="1" t="s">
        <v>2533</v>
      </c>
      <c r="F1121" s="1">
        <v>1.0</v>
      </c>
      <c r="G1121" s="1" t="s">
        <v>1964</v>
      </c>
      <c r="H1121" s="1" t="s">
        <v>350</v>
      </c>
      <c r="I1121" s="1" t="s">
        <v>351</v>
      </c>
      <c r="J1121" s="1" t="s">
        <v>352</v>
      </c>
      <c r="K1121" s="1" t="s">
        <v>1168</v>
      </c>
      <c r="L1121" s="1" t="s">
        <v>349</v>
      </c>
      <c r="M1121" s="1" t="s">
        <v>354</v>
      </c>
      <c r="N1121" s="1">
        <v>1.66049242325625E9</v>
      </c>
      <c r="O1121" s="1">
        <f t="shared" si="1"/>
        <v>0.00349247782</v>
      </c>
      <c r="P1121" s="1">
        <f t="shared" si="2"/>
        <v>3.49247782</v>
      </c>
      <c r="Q1121" s="1">
        <f t="shared" si="3"/>
        <v>3.390005293</v>
      </c>
      <c r="R1121" s="1">
        <f t="shared" si="4"/>
        <v>1396.58375</v>
      </c>
      <c r="S1121" s="1">
        <f t="shared" si="5"/>
        <v>1324.580209</v>
      </c>
      <c r="T1121" s="1">
        <f t="shared" si="6"/>
        <v>132.1396417</v>
      </c>
      <c r="U1121" s="1">
        <f t="shared" si="7"/>
        <v>139.3226889</v>
      </c>
      <c r="V1121" s="1">
        <f t="shared" si="8"/>
        <v>0.1863963624</v>
      </c>
      <c r="W1121" s="1">
        <f t="shared" si="9"/>
        <v>2.922420966</v>
      </c>
      <c r="X1121" s="1">
        <f t="shared" si="10"/>
        <v>0.1800345737</v>
      </c>
      <c r="Y1121" s="1">
        <f t="shared" si="11"/>
        <v>0.1130751013</v>
      </c>
      <c r="Z1121" s="1">
        <f t="shared" si="12"/>
        <v>321.5167785</v>
      </c>
      <c r="AA1121" s="1">
        <f t="shared" si="13"/>
        <v>31.98801543</v>
      </c>
      <c r="AB1121" s="1">
        <f t="shared" si="14"/>
        <v>31.228875</v>
      </c>
      <c r="AC1121" s="1">
        <f t="shared" si="15"/>
        <v>4.57058699</v>
      </c>
      <c r="AD1121" s="1">
        <f t="shared" si="16"/>
        <v>59.97764803</v>
      </c>
      <c r="AE1121" s="1">
        <f t="shared" si="17"/>
        <v>2.70593528</v>
      </c>
      <c r="AF1121" s="1">
        <f t="shared" si="18"/>
        <v>4.511572842</v>
      </c>
      <c r="AG1121" s="1">
        <f t="shared" si="19"/>
        <v>1.86465171</v>
      </c>
      <c r="AH1121" s="1">
        <f t="shared" si="20"/>
        <v>-154.0182719</v>
      </c>
      <c r="AI1121" s="1">
        <f t="shared" si="21"/>
        <v>-35.94092096</v>
      </c>
      <c r="AJ1121" s="1">
        <f t="shared" si="22"/>
        <v>-2.764842714</v>
      </c>
      <c r="AK1121" s="1">
        <f t="shared" si="23"/>
        <v>128.7927429</v>
      </c>
      <c r="AL1121" s="1">
        <f t="shared" si="24"/>
        <v>34.7779428</v>
      </c>
      <c r="AM1121" s="1">
        <f t="shared" si="25"/>
        <v>3.512973249</v>
      </c>
      <c r="AN1121" s="1">
        <f t="shared" si="26"/>
        <v>3.390005293</v>
      </c>
      <c r="AO1121" s="1">
        <v>1505.905524931692</v>
      </c>
      <c r="AP1121" s="1">
        <v>1475.612545454545</v>
      </c>
      <c r="AQ1121" s="1">
        <v>5.103867324107742</v>
      </c>
      <c r="AR1121" s="1">
        <v>64.97153183116835</v>
      </c>
      <c r="AS1121" s="1">
        <f t="shared" si="27"/>
        <v>3.49247782</v>
      </c>
      <c r="AT1121" s="1">
        <v>23.02662852196438</v>
      </c>
      <c r="AU1121" s="1">
        <v>27.10463212121213</v>
      </c>
      <c r="AV1121" s="1">
        <v>-2.819100364043225E-4</v>
      </c>
      <c r="AW1121" s="1">
        <v>82.28873051766035</v>
      </c>
      <c r="AX1121" s="1">
        <v>0.0</v>
      </c>
      <c r="AY1121" s="1">
        <v>0.0</v>
      </c>
      <c r="AZ1121" s="1">
        <f t="shared" si="28"/>
        <v>1</v>
      </c>
      <c r="BA1121" s="1">
        <f t="shared" si="29"/>
        <v>0</v>
      </c>
      <c r="BB1121" s="1">
        <f t="shared" si="30"/>
        <v>51970.92417</v>
      </c>
      <c r="BC1121" s="1">
        <f t="shared" si="31"/>
        <v>2000.00125</v>
      </c>
      <c r="BD1121" s="1">
        <f t="shared" si="32"/>
        <v>1681.20135</v>
      </c>
      <c r="BE1121" s="1">
        <f t="shared" si="33"/>
        <v>0.8406001496</v>
      </c>
      <c r="BF1121" s="1">
        <f t="shared" si="34"/>
        <v>0.1607582888</v>
      </c>
      <c r="BG1121" s="1">
        <v>6.0</v>
      </c>
      <c r="BH1121" s="1">
        <v>0.5</v>
      </c>
      <c r="BI1121" s="1" t="s">
        <v>355</v>
      </c>
      <c r="BJ1121" s="1">
        <v>2.0</v>
      </c>
      <c r="BK1121" s="1" t="b">
        <v>1</v>
      </c>
      <c r="BL1121" s="1">
        <v>1.66049242325625E9</v>
      </c>
      <c r="BM1121" s="1">
        <v>1396.58375</v>
      </c>
      <c r="BN1121" s="1">
        <v>1444.190625</v>
      </c>
      <c r="BO1121" s="1">
        <v>27.12455</v>
      </c>
      <c r="BP1121" s="1">
        <v>23.0245375</v>
      </c>
      <c r="BQ1121" s="1">
        <v>1393.886875</v>
      </c>
      <c r="BR1121" s="1">
        <v>27.122</v>
      </c>
      <c r="BS1121" s="1">
        <v>500.1475625</v>
      </c>
      <c r="BT1121" s="1">
        <v>99.65968125</v>
      </c>
      <c r="BU1121" s="1">
        <v>0.09995641250000001</v>
      </c>
      <c r="BV1121" s="1">
        <v>31.00075625</v>
      </c>
      <c r="BW1121" s="1">
        <v>31.228875</v>
      </c>
      <c r="BX1121" s="1">
        <v>999.9</v>
      </c>
      <c r="BY1121" s="1">
        <v>0.0</v>
      </c>
      <c r="BZ1121" s="1">
        <v>0.0</v>
      </c>
      <c r="CA1121" s="1">
        <v>9993.428125</v>
      </c>
      <c r="CB1121" s="1">
        <v>0.0</v>
      </c>
      <c r="CC1121" s="1">
        <v>34.97844375</v>
      </c>
      <c r="CD1121" s="1">
        <v>-47.6076625</v>
      </c>
      <c r="CE1121" s="1">
        <v>1435.519375</v>
      </c>
      <c r="CF1121" s="1">
        <v>1478.225625</v>
      </c>
      <c r="CG1121" s="1">
        <v>4.099998750000001</v>
      </c>
      <c r="CH1121" s="1">
        <v>1444.190625</v>
      </c>
      <c r="CI1121" s="1">
        <v>23.0245375</v>
      </c>
      <c r="CJ1121" s="1">
        <v>2.703223125</v>
      </c>
      <c r="CK1121" s="1">
        <v>2.29461875</v>
      </c>
      <c r="CL1121" s="1">
        <v>22.304725</v>
      </c>
      <c r="CM1121" s="1">
        <v>19.63868125</v>
      </c>
      <c r="CN1121" s="1">
        <v>2000.00125</v>
      </c>
      <c r="CO1121" s="1">
        <v>0.9799931875000001</v>
      </c>
      <c r="CP1121" s="1">
        <v>0.02000691875</v>
      </c>
      <c r="CQ1121" s="1">
        <v>0.0</v>
      </c>
      <c r="CR1121" s="1">
        <v>3.01375</v>
      </c>
      <c r="CS1121" s="1">
        <v>0.0</v>
      </c>
      <c r="CT1121" s="1">
        <v>33322.85000000001</v>
      </c>
      <c r="CU1121" s="1">
        <v>17412.3</v>
      </c>
      <c r="CV1121" s="1">
        <v>40.875</v>
      </c>
      <c r="CW1121" s="1">
        <v>41.867125</v>
      </c>
      <c r="CX1121" s="1">
        <v>40.875</v>
      </c>
      <c r="CY1121" s="1">
        <v>40.29262499999999</v>
      </c>
      <c r="CZ1121" s="1">
        <v>40.96062499999999</v>
      </c>
      <c r="DA1121" s="1">
        <v>1959.99125</v>
      </c>
      <c r="DB1121" s="1">
        <v>40.01</v>
      </c>
      <c r="DC1121" s="1">
        <v>0.0</v>
      </c>
      <c r="DD1121" s="1">
        <v>1.6604924306E9</v>
      </c>
      <c r="DE1121" s="1">
        <v>0.0</v>
      </c>
      <c r="DF1121" s="1">
        <v>1.6604919246E9</v>
      </c>
      <c r="DG1121" s="1" t="s">
        <v>1965</v>
      </c>
      <c r="DH1121" s="1">
        <v>1.6604919196E9</v>
      </c>
      <c r="DI1121" s="1">
        <v>1.6604919246E9</v>
      </c>
      <c r="DJ1121" s="1">
        <v>26.0</v>
      </c>
      <c r="DK1121" s="1">
        <v>0.565</v>
      </c>
      <c r="DL1121" s="1">
        <v>-0.007</v>
      </c>
      <c r="DM1121" s="1">
        <v>1.335</v>
      </c>
      <c r="DN1121" s="1">
        <v>0.012</v>
      </c>
      <c r="DO1121" s="1">
        <v>400.0</v>
      </c>
      <c r="DP1121" s="1">
        <v>23.0</v>
      </c>
      <c r="DQ1121" s="1">
        <v>0.17</v>
      </c>
      <c r="DR1121" s="1">
        <v>0.02</v>
      </c>
      <c r="DS1121" s="1">
        <v>3.079211537197931</v>
      </c>
      <c r="DT1121" s="1">
        <v>1.859361140267782</v>
      </c>
      <c r="DU1121" s="1">
        <v>0.1885535557942744</v>
      </c>
      <c r="DV1121" s="1">
        <v>0.0</v>
      </c>
      <c r="DW1121" s="1">
        <v>34.76773513644575</v>
      </c>
      <c r="DX1121" s="1">
        <v>1.004220401269599</v>
      </c>
      <c r="DY1121" s="1">
        <v>0.1168372489965611</v>
      </c>
      <c r="DZ1121" s="1">
        <v>0.0</v>
      </c>
      <c r="EA1121" s="1">
        <v>-47.61632333333335</v>
      </c>
      <c r="EB1121" s="1">
        <v>-2.299063848720806</v>
      </c>
      <c r="EC1121" s="1">
        <v>0.1980601115542678</v>
      </c>
      <c r="ED1121" s="1">
        <v>0.0</v>
      </c>
      <c r="EE1121" s="1">
        <v>1326.582215433396</v>
      </c>
      <c r="EF1121" s="1">
        <v>273.8990309328717</v>
      </c>
      <c r="EG1121" s="1">
        <v>20.44965330880695</v>
      </c>
      <c r="EH1121" s="1">
        <v>0.0</v>
      </c>
      <c r="EI1121" s="1">
        <v>4.099384500000001</v>
      </c>
      <c r="EJ1121" s="1">
        <v>-0.08935834896809998</v>
      </c>
      <c r="EK1121" s="1">
        <v>0.01599942732568883</v>
      </c>
      <c r="EL1121" s="1">
        <v>1.0</v>
      </c>
      <c r="EM1121" s="1">
        <v>1.864699706545304</v>
      </c>
      <c r="EN1121" s="1">
        <v>-4.24688874364901E-5</v>
      </c>
      <c r="EO1121" s="1">
        <v>9.20602232873048E-4</v>
      </c>
      <c r="EP1121" s="1">
        <v>1.0</v>
      </c>
      <c r="EQ1121" s="1">
        <v>2.0</v>
      </c>
      <c r="ER1121" s="1">
        <v>6.0</v>
      </c>
      <c r="ES1121" s="1" t="s">
        <v>384</v>
      </c>
      <c r="ET1121" s="1">
        <v>2.94392</v>
      </c>
      <c r="EU1121" s="1">
        <v>2.80084</v>
      </c>
      <c r="EV1121" s="1">
        <v>0.209646</v>
      </c>
      <c r="EW1121" s="1">
        <v>0.21376</v>
      </c>
      <c r="EX1121" s="1">
        <v>0.118095</v>
      </c>
      <c r="EY1121" s="1">
        <v>0.105326</v>
      </c>
      <c r="EZ1121" s="1">
        <v>16239.8</v>
      </c>
      <c r="FA1121" s="1">
        <v>16941.9</v>
      </c>
      <c r="FB1121" s="1">
        <v>23888.8</v>
      </c>
      <c r="FC1121" s="1">
        <v>25070.0</v>
      </c>
      <c r="FD1121" s="1">
        <v>33720.6</v>
      </c>
      <c r="FE1121" s="1">
        <v>35815.4</v>
      </c>
      <c r="FF1121" s="1">
        <v>43545.9</v>
      </c>
      <c r="FG1121" s="1">
        <v>46339.6</v>
      </c>
      <c r="FH1121" s="1">
        <v>1.98787</v>
      </c>
      <c r="FI1121" s="1">
        <v>1.8858</v>
      </c>
      <c r="FJ1121" s="1">
        <v>0.119597</v>
      </c>
      <c r="FK1121" s="1">
        <v>0.0</v>
      </c>
      <c r="FL1121" s="1">
        <v>29.2774</v>
      </c>
      <c r="FM1121" s="1">
        <v>999.9</v>
      </c>
      <c r="FN1121" s="1">
        <v>61.1</v>
      </c>
      <c r="FO1121" s="1">
        <v>33.9</v>
      </c>
      <c r="FP1121" s="1">
        <v>32.5739</v>
      </c>
      <c r="FQ1121" s="1">
        <v>63.5265</v>
      </c>
      <c r="FR1121" s="1">
        <v>25.3726</v>
      </c>
      <c r="FS1121" s="1">
        <v>1.0</v>
      </c>
      <c r="FT1121" s="1">
        <v>0.270351</v>
      </c>
      <c r="FU1121" s="1">
        <v>0.441152</v>
      </c>
      <c r="FV1121" s="1">
        <v>20.3236</v>
      </c>
      <c r="FW1121" s="1">
        <v>5.2098</v>
      </c>
      <c r="FX1121" s="1">
        <v>11.906</v>
      </c>
      <c r="FY1121" s="1">
        <v>5.0026</v>
      </c>
      <c r="FZ1121" s="1">
        <v>3.29023</v>
      </c>
      <c r="GA1121" s="1">
        <v>9999.0</v>
      </c>
      <c r="GB1121" s="1">
        <v>9999.0</v>
      </c>
      <c r="GC1121" s="1">
        <v>9999.0</v>
      </c>
      <c r="GD1121" s="1">
        <v>999.9</v>
      </c>
      <c r="GE1121" s="1">
        <v>1.85959</v>
      </c>
      <c r="GF1121" s="1">
        <v>1.85454</v>
      </c>
      <c r="GG1121" s="1">
        <v>1.85773</v>
      </c>
      <c r="GH1121" s="1">
        <v>1.85615</v>
      </c>
      <c r="GI1121" s="1">
        <v>1.85493</v>
      </c>
      <c r="GJ1121" s="1">
        <v>1.85456</v>
      </c>
      <c r="GK1121" s="1">
        <v>1.85325</v>
      </c>
      <c r="GL1121" s="1">
        <v>1.85639</v>
      </c>
      <c r="GM1121" s="1">
        <v>0.0</v>
      </c>
      <c r="GN1121" s="1">
        <v>0.0</v>
      </c>
      <c r="GO1121" s="1">
        <v>0.0</v>
      </c>
      <c r="GP1121" s="1">
        <v>0.0</v>
      </c>
      <c r="GQ1121" s="1" t="s">
        <v>358</v>
      </c>
      <c r="GR1121" s="1" t="s">
        <v>359</v>
      </c>
      <c r="GS1121" s="1" t="s">
        <v>360</v>
      </c>
      <c r="GT1121" s="1" t="s">
        <v>360</v>
      </c>
      <c r="GU1121" s="1" t="s">
        <v>360</v>
      </c>
      <c r="GV1121" s="1" t="s">
        <v>360</v>
      </c>
      <c r="GW1121" s="1">
        <v>0.0</v>
      </c>
      <c r="GX1121" s="1">
        <v>100.0</v>
      </c>
      <c r="GY1121" s="1">
        <v>100.0</v>
      </c>
      <c r="GZ1121" s="1">
        <v>2.73</v>
      </c>
      <c r="HA1121" s="1">
        <v>0.0026</v>
      </c>
      <c r="HB1121" s="1">
        <v>0.4072566870634428</v>
      </c>
      <c r="HC1121" s="1">
        <v>0.002678124759318837</v>
      </c>
      <c r="HD1121" s="1">
        <v>-9.373761146515732E-7</v>
      </c>
      <c r="HE1121" s="1">
        <v>1.391563784175389E-10</v>
      </c>
      <c r="HF1121" s="1">
        <v>-0.08316833377203428</v>
      </c>
      <c r="HG1121" s="1">
        <v>0.01061361004592812</v>
      </c>
      <c r="HH1121" s="1">
        <v>-3.086644042041478E-4</v>
      </c>
      <c r="HI1121" s="1">
        <v>1.24720902217549E-6</v>
      </c>
      <c r="HJ1121" s="1">
        <v>1.0</v>
      </c>
      <c r="HK1121" s="1">
        <v>2093.0</v>
      </c>
      <c r="HL1121" s="1">
        <v>2.0</v>
      </c>
      <c r="HM1121" s="1">
        <v>27.0</v>
      </c>
      <c r="HN1121" s="1">
        <v>8.5</v>
      </c>
      <c r="HO1121" s="1">
        <v>8.4</v>
      </c>
      <c r="HP1121" s="1">
        <v>3.00415</v>
      </c>
      <c r="HQ1121" s="1">
        <v>2.29492</v>
      </c>
      <c r="HR1121" s="1">
        <v>1.4978</v>
      </c>
      <c r="HS1121" s="1">
        <v>2.30225</v>
      </c>
      <c r="HT1121" s="1">
        <v>1.54785</v>
      </c>
      <c r="HU1121" s="1">
        <v>2.23633</v>
      </c>
      <c r="HV1121" s="1">
        <v>36.8129</v>
      </c>
      <c r="HW1121" s="1">
        <v>13.9919</v>
      </c>
      <c r="HX1121" s="1">
        <v>18.0</v>
      </c>
      <c r="HY1121" s="1">
        <v>504.859</v>
      </c>
      <c r="HZ1121" s="1">
        <v>504.452</v>
      </c>
      <c r="IA1121" s="1">
        <v>28.7659</v>
      </c>
      <c r="IB1121" s="1">
        <v>30.5582</v>
      </c>
      <c r="IC1121" s="1">
        <v>30.0002</v>
      </c>
      <c r="ID1121" s="1">
        <v>30.3523</v>
      </c>
      <c r="IE1121" s="1">
        <v>30.4495</v>
      </c>
      <c r="IF1121" s="1">
        <v>60.3109</v>
      </c>
      <c r="IG1121" s="1">
        <v>30.7159</v>
      </c>
      <c r="IH1121" s="1">
        <v>0.0</v>
      </c>
      <c r="II1121" s="1">
        <v>28.7836</v>
      </c>
      <c r="IJ1121" s="1">
        <v>1519.15</v>
      </c>
      <c r="IK1121" s="1">
        <v>23.0259</v>
      </c>
      <c r="IL1121" s="1">
        <v>100.704</v>
      </c>
      <c r="IM1121" s="1">
        <v>100.433</v>
      </c>
      <c r="IN1121" s="1" t="s">
        <v>365</v>
      </c>
    </row>
    <row r="1122" ht="15.75" customHeight="1">
      <c r="A1122" s="1">
        <v>1106.0</v>
      </c>
      <c r="B1122" s="1">
        <v>1.6604924331E9</v>
      </c>
      <c r="C1122" s="1">
        <v>8304.0</v>
      </c>
      <c r="D1122" s="1" t="s">
        <v>2534</v>
      </c>
      <c r="E1122" s="1" t="s">
        <v>2535</v>
      </c>
      <c r="F1122" s="1">
        <v>1.0</v>
      </c>
      <c r="G1122" s="1" t="s">
        <v>1964</v>
      </c>
      <c r="H1122" s="1" t="s">
        <v>350</v>
      </c>
      <c r="I1122" s="1" t="s">
        <v>351</v>
      </c>
      <c r="J1122" s="1" t="s">
        <v>352</v>
      </c>
      <c r="K1122" s="1" t="s">
        <v>1168</v>
      </c>
      <c r="L1122" s="1" t="s">
        <v>349</v>
      </c>
      <c r="M1122" s="1" t="s">
        <v>354</v>
      </c>
      <c r="N1122" s="1">
        <v>1.6604924252875E9</v>
      </c>
      <c r="O1122" s="1">
        <f t="shared" si="1"/>
        <v>0.003490236555</v>
      </c>
      <c r="P1122" s="1">
        <f t="shared" si="2"/>
        <v>3.490236555</v>
      </c>
      <c r="Q1122" s="1">
        <f t="shared" si="3"/>
        <v>3.135628688</v>
      </c>
      <c r="R1122" s="1">
        <f t="shared" si="4"/>
        <v>1406.71875</v>
      </c>
      <c r="S1122" s="1">
        <f t="shared" si="5"/>
        <v>1336.600603</v>
      </c>
      <c r="T1122" s="1">
        <f t="shared" si="6"/>
        <v>133.3385499</v>
      </c>
      <c r="U1122" s="1">
        <f t="shared" si="7"/>
        <v>140.3334982</v>
      </c>
      <c r="V1122" s="1">
        <f t="shared" si="8"/>
        <v>0.1862592405</v>
      </c>
      <c r="W1122" s="1">
        <f t="shared" si="9"/>
        <v>2.923563179</v>
      </c>
      <c r="X1122" s="1">
        <f t="shared" si="10"/>
        <v>0.1799090276</v>
      </c>
      <c r="Y1122" s="1">
        <f t="shared" si="11"/>
        <v>0.1129956475</v>
      </c>
      <c r="Z1122" s="1">
        <f t="shared" si="12"/>
        <v>321.517377</v>
      </c>
      <c r="AA1122" s="1">
        <f t="shared" si="13"/>
        <v>31.98763104</v>
      </c>
      <c r="AB1122" s="1">
        <f t="shared" si="14"/>
        <v>31.2268875</v>
      </c>
      <c r="AC1122" s="1">
        <f t="shared" si="15"/>
        <v>4.570069936</v>
      </c>
      <c r="AD1122" s="1">
        <f t="shared" si="16"/>
        <v>59.96581343</v>
      </c>
      <c r="AE1122" s="1">
        <f t="shared" si="17"/>
        <v>2.705306874</v>
      </c>
      <c r="AF1122" s="1">
        <f t="shared" si="18"/>
        <v>4.511415286</v>
      </c>
      <c r="AG1122" s="1">
        <f t="shared" si="19"/>
        <v>1.864763062</v>
      </c>
      <c r="AH1122" s="1">
        <f t="shared" si="20"/>
        <v>-153.9194321</v>
      </c>
      <c r="AI1122" s="1">
        <f t="shared" si="21"/>
        <v>-35.73824748</v>
      </c>
      <c r="AJ1122" s="1">
        <f t="shared" si="22"/>
        <v>-2.748142205</v>
      </c>
      <c r="AK1122" s="1">
        <f t="shared" si="23"/>
        <v>129.1115553</v>
      </c>
      <c r="AL1122" s="1">
        <f t="shared" si="24"/>
        <v>34.78652737</v>
      </c>
      <c r="AM1122" s="1">
        <f t="shared" si="25"/>
        <v>3.507369096</v>
      </c>
      <c r="AN1122" s="1">
        <f t="shared" si="26"/>
        <v>3.135628688</v>
      </c>
      <c r="AO1122" s="1">
        <v>1513.589031354206</v>
      </c>
      <c r="AP1122" s="1">
        <v>1483.390121212121</v>
      </c>
      <c r="AQ1122" s="1">
        <v>5.146393730260892</v>
      </c>
      <c r="AR1122" s="1">
        <v>64.97153183116835</v>
      </c>
      <c r="AS1122" s="1">
        <f t="shared" si="27"/>
        <v>3.490236555</v>
      </c>
      <c r="AT1122" s="1">
        <v>23.02738251088813</v>
      </c>
      <c r="AU1122" s="1">
        <v>27.10295757575757</v>
      </c>
      <c r="AV1122" s="1">
        <v>-2.988766633586444E-4</v>
      </c>
      <c r="AW1122" s="1">
        <v>82.28873051766035</v>
      </c>
      <c r="AX1122" s="1">
        <v>0.0</v>
      </c>
      <c r="AY1122" s="1">
        <v>0.0</v>
      </c>
      <c r="AZ1122" s="1">
        <f t="shared" si="28"/>
        <v>1</v>
      </c>
      <c r="BA1122" s="1">
        <f t="shared" si="29"/>
        <v>0</v>
      </c>
      <c r="BB1122" s="1">
        <f t="shared" si="30"/>
        <v>52003.53593</v>
      </c>
      <c r="BC1122" s="1">
        <f t="shared" si="31"/>
        <v>2000.005</v>
      </c>
      <c r="BD1122" s="1">
        <f t="shared" si="32"/>
        <v>1681.2045</v>
      </c>
      <c r="BE1122" s="1">
        <f t="shared" si="33"/>
        <v>0.8406001485</v>
      </c>
      <c r="BF1122" s="1">
        <f t="shared" si="34"/>
        <v>0.1607582866</v>
      </c>
      <c r="BG1122" s="1">
        <v>6.0</v>
      </c>
      <c r="BH1122" s="1">
        <v>0.5</v>
      </c>
      <c r="BI1122" s="1" t="s">
        <v>355</v>
      </c>
      <c r="BJ1122" s="1">
        <v>2.0</v>
      </c>
      <c r="BK1122" s="1" t="b">
        <v>1</v>
      </c>
      <c r="BL1122" s="1">
        <v>1.6604924252875E9</v>
      </c>
      <c r="BM1122" s="1">
        <v>1406.71875</v>
      </c>
      <c r="BN1122" s="1">
        <v>1454.37</v>
      </c>
      <c r="BO1122" s="1">
        <v>27.1183</v>
      </c>
      <c r="BP1122" s="1">
        <v>23.02473125</v>
      </c>
      <c r="BQ1122" s="1">
        <v>1404.01375</v>
      </c>
      <c r="BR1122" s="1">
        <v>27.1157375</v>
      </c>
      <c r="BS1122" s="1">
        <v>500.1389375</v>
      </c>
      <c r="BT1122" s="1">
        <v>99.65963125</v>
      </c>
      <c r="BU1122" s="1">
        <v>0.0998254125</v>
      </c>
      <c r="BV1122" s="1">
        <v>31.00014375</v>
      </c>
      <c r="BW1122" s="1">
        <v>31.2268875</v>
      </c>
      <c r="BX1122" s="1">
        <v>999.9</v>
      </c>
      <c r="BY1122" s="1">
        <v>0.0</v>
      </c>
      <c r="BZ1122" s="1">
        <v>0.0</v>
      </c>
      <c r="CA1122" s="1">
        <v>9999.95</v>
      </c>
      <c r="CB1122" s="1">
        <v>0.0</v>
      </c>
      <c r="CC1122" s="1">
        <v>35.0814125</v>
      </c>
      <c r="CD1122" s="1">
        <v>-47.65115625</v>
      </c>
      <c r="CE1122" s="1">
        <v>1445.9275</v>
      </c>
      <c r="CF1122" s="1">
        <v>1488.645</v>
      </c>
      <c r="CG1122" s="1">
        <v>4.093570000000001</v>
      </c>
      <c r="CH1122" s="1">
        <v>1454.37</v>
      </c>
      <c r="CI1122" s="1">
        <v>23.02473125</v>
      </c>
      <c r="CJ1122" s="1">
        <v>2.702599375</v>
      </c>
      <c r="CK1122" s="1">
        <v>2.29463625</v>
      </c>
      <c r="CL1122" s="1">
        <v>22.3009375</v>
      </c>
      <c r="CM1122" s="1">
        <v>19.63880625</v>
      </c>
      <c r="CN1122" s="1">
        <v>2000.005</v>
      </c>
      <c r="CO1122" s="1">
        <v>0.9799931875000001</v>
      </c>
      <c r="CP1122" s="1">
        <v>0.02000691875</v>
      </c>
      <c r="CQ1122" s="1">
        <v>0.0</v>
      </c>
      <c r="CR1122" s="1">
        <v>3.0228125</v>
      </c>
      <c r="CS1122" s="1">
        <v>0.0</v>
      </c>
      <c r="CT1122" s="1">
        <v>33319.5</v>
      </c>
      <c r="CU1122" s="1">
        <v>17412.3375</v>
      </c>
      <c r="CV1122" s="1">
        <v>40.875</v>
      </c>
      <c r="CW1122" s="1">
        <v>41.867125</v>
      </c>
      <c r="CX1122" s="1">
        <v>40.875</v>
      </c>
      <c r="CY1122" s="1">
        <v>40.292625</v>
      </c>
      <c r="CZ1122" s="1">
        <v>40.95668749999999</v>
      </c>
      <c r="DA1122" s="1">
        <v>1959.995</v>
      </c>
      <c r="DB1122" s="1">
        <v>40.01</v>
      </c>
      <c r="DC1122" s="1">
        <v>0.0</v>
      </c>
      <c r="DD1122" s="1">
        <v>1.6604924312E9</v>
      </c>
      <c r="DE1122" s="1">
        <v>0.0</v>
      </c>
      <c r="DF1122" s="1">
        <v>1.6604919246E9</v>
      </c>
      <c r="DG1122" s="1" t="s">
        <v>1965</v>
      </c>
      <c r="DH1122" s="1">
        <v>1.6604919196E9</v>
      </c>
      <c r="DI1122" s="1">
        <v>1.6604919246E9</v>
      </c>
      <c r="DJ1122" s="1">
        <v>26.0</v>
      </c>
      <c r="DK1122" s="1">
        <v>0.565</v>
      </c>
      <c r="DL1122" s="1">
        <v>-0.007</v>
      </c>
      <c r="DM1122" s="1">
        <v>1.335</v>
      </c>
      <c r="DN1122" s="1">
        <v>0.012</v>
      </c>
      <c r="DO1122" s="1">
        <v>400.0</v>
      </c>
      <c r="DP1122" s="1">
        <v>23.0</v>
      </c>
      <c r="DQ1122" s="1">
        <v>0.17</v>
      </c>
      <c r="DR1122" s="1">
        <v>0.02</v>
      </c>
      <c r="DS1122" s="1">
        <v>3.092656284938061</v>
      </c>
      <c r="DT1122" s="1">
        <v>2.200499543383834</v>
      </c>
      <c r="DU1122" s="1">
        <v>0.1988332264510081</v>
      </c>
      <c r="DV1122" s="1">
        <v>0.0</v>
      </c>
      <c r="DW1122" s="1">
        <v>34.7767237944766</v>
      </c>
      <c r="DX1122" s="1">
        <v>1.108498164994965</v>
      </c>
      <c r="DY1122" s="1">
        <v>0.1200856921675116</v>
      </c>
      <c r="DZ1122" s="1">
        <v>0.0</v>
      </c>
      <c r="EA1122" s="1">
        <v>-47.62340322580647</v>
      </c>
      <c r="EB1122" s="1">
        <v>-2.242824193548261</v>
      </c>
      <c r="EC1122" s="1">
        <v>0.1986608692151934</v>
      </c>
      <c r="ED1122" s="1">
        <v>0.0</v>
      </c>
      <c r="EE1122" s="1">
        <v>1330.089692831365</v>
      </c>
      <c r="EF1122" s="1">
        <v>270.7011651324577</v>
      </c>
      <c r="EG1122" s="1">
        <v>19.55706085937268</v>
      </c>
      <c r="EH1122" s="1">
        <v>0.0</v>
      </c>
      <c r="EI1122" s="1">
        <v>4.098785609756098</v>
      </c>
      <c r="EJ1122" s="1">
        <v>-0.09324229965157155</v>
      </c>
      <c r="EK1122" s="1">
        <v>0.01625069230026683</v>
      </c>
      <c r="EL1122" s="1">
        <v>1.0</v>
      </c>
      <c r="EM1122" s="1">
        <v>1.864721108693897</v>
      </c>
      <c r="EN1122" s="1">
        <v>-2.510249453804942E-4</v>
      </c>
      <c r="EO1122" s="1">
        <v>9.150822271024485E-4</v>
      </c>
      <c r="EP1122" s="1">
        <v>1.0</v>
      </c>
      <c r="EQ1122" s="1">
        <v>2.0</v>
      </c>
      <c r="ER1122" s="1">
        <v>6.0</v>
      </c>
      <c r="ES1122" s="1" t="s">
        <v>384</v>
      </c>
      <c r="ET1122" s="1">
        <v>2.94387</v>
      </c>
      <c r="EU1122" s="1">
        <v>2.80042</v>
      </c>
      <c r="EV1122" s="1">
        <v>0.210299</v>
      </c>
      <c r="EW1122" s="1">
        <v>0.214392</v>
      </c>
      <c r="EX1122" s="1">
        <v>0.118092</v>
      </c>
      <c r="EY1122" s="1">
        <v>0.105335</v>
      </c>
      <c r="EZ1122" s="1">
        <v>16226.3</v>
      </c>
      <c r="FA1122" s="1">
        <v>16928.4</v>
      </c>
      <c r="FB1122" s="1">
        <v>23888.7</v>
      </c>
      <c r="FC1122" s="1">
        <v>25070.2</v>
      </c>
      <c r="FD1122" s="1">
        <v>33720.7</v>
      </c>
      <c r="FE1122" s="1">
        <v>35815.4</v>
      </c>
      <c r="FF1122" s="1">
        <v>43545.9</v>
      </c>
      <c r="FG1122" s="1">
        <v>46340.0</v>
      </c>
      <c r="FH1122" s="1">
        <v>1.9879</v>
      </c>
      <c r="FI1122" s="1">
        <v>1.88587</v>
      </c>
      <c r="FJ1122" s="1">
        <v>0.119701</v>
      </c>
      <c r="FK1122" s="1">
        <v>0.0</v>
      </c>
      <c r="FL1122" s="1">
        <v>29.2774</v>
      </c>
      <c r="FM1122" s="1">
        <v>999.9</v>
      </c>
      <c r="FN1122" s="1">
        <v>61.1</v>
      </c>
      <c r="FO1122" s="1">
        <v>33.9</v>
      </c>
      <c r="FP1122" s="1">
        <v>32.5739</v>
      </c>
      <c r="FQ1122" s="1">
        <v>63.5364</v>
      </c>
      <c r="FR1122" s="1">
        <v>25.605</v>
      </c>
      <c r="FS1122" s="1">
        <v>1.0</v>
      </c>
      <c r="FT1122" s="1">
        <v>0.27031</v>
      </c>
      <c r="FU1122" s="1">
        <v>0.414186</v>
      </c>
      <c r="FV1122" s="1">
        <v>20.3233</v>
      </c>
      <c r="FW1122" s="1">
        <v>5.2086</v>
      </c>
      <c r="FX1122" s="1">
        <v>11.9056</v>
      </c>
      <c r="FY1122" s="1">
        <v>5.00185</v>
      </c>
      <c r="FZ1122" s="1">
        <v>3.28993</v>
      </c>
      <c r="GA1122" s="1">
        <v>9999.0</v>
      </c>
      <c r="GB1122" s="1">
        <v>9999.0</v>
      </c>
      <c r="GC1122" s="1">
        <v>9999.0</v>
      </c>
      <c r="GD1122" s="1">
        <v>999.9</v>
      </c>
      <c r="GE1122" s="1">
        <v>1.85959</v>
      </c>
      <c r="GF1122" s="1">
        <v>1.85454</v>
      </c>
      <c r="GG1122" s="1">
        <v>1.85774</v>
      </c>
      <c r="GH1122" s="1">
        <v>1.85616</v>
      </c>
      <c r="GI1122" s="1">
        <v>1.85495</v>
      </c>
      <c r="GJ1122" s="1">
        <v>1.85457</v>
      </c>
      <c r="GK1122" s="1">
        <v>1.85326</v>
      </c>
      <c r="GL1122" s="1">
        <v>1.85639</v>
      </c>
      <c r="GM1122" s="1">
        <v>0.0</v>
      </c>
      <c r="GN1122" s="1">
        <v>0.0</v>
      </c>
      <c r="GO1122" s="1">
        <v>0.0</v>
      </c>
      <c r="GP1122" s="1">
        <v>0.0</v>
      </c>
      <c r="GQ1122" s="1" t="s">
        <v>358</v>
      </c>
      <c r="GR1122" s="1" t="s">
        <v>359</v>
      </c>
      <c r="GS1122" s="1" t="s">
        <v>360</v>
      </c>
      <c r="GT1122" s="1" t="s">
        <v>360</v>
      </c>
      <c r="GU1122" s="1" t="s">
        <v>360</v>
      </c>
      <c r="GV1122" s="1" t="s">
        <v>360</v>
      </c>
      <c r="GW1122" s="1">
        <v>0.0</v>
      </c>
      <c r="GX1122" s="1">
        <v>100.0</v>
      </c>
      <c r="GY1122" s="1">
        <v>100.0</v>
      </c>
      <c r="GZ1122" s="1">
        <v>2.74</v>
      </c>
      <c r="HA1122" s="1">
        <v>0.0026</v>
      </c>
      <c r="HB1122" s="1">
        <v>0.4072566870634428</v>
      </c>
      <c r="HC1122" s="1">
        <v>0.002678124759318837</v>
      </c>
      <c r="HD1122" s="1">
        <v>-9.373761146515732E-7</v>
      </c>
      <c r="HE1122" s="1">
        <v>1.391563784175389E-10</v>
      </c>
      <c r="HF1122" s="1">
        <v>-0.08316833377203428</v>
      </c>
      <c r="HG1122" s="1">
        <v>0.01061361004592812</v>
      </c>
      <c r="HH1122" s="1">
        <v>-3.086644042041478E-4</v>
      </c>
      <c r="HI1122" s="1">
        <v>1.24720902217549E-6</v>
      </c>
      <c r="HJ1122" s="1">
        <v>1.0</v>
      </c>
      <c r="HK1122" s="1">
        <v>2093.0</v>
      </c>
      <c r="HL1122" s="1">
        <v>2.0</v>
      </c>
      <c r="HM1122" s="1">
        <v>27.0</v>
      </c>
      <c r="HN1122" s="1">
        <v>8.6</v>
      </c>
      <c r="HO1122" s="1">
        <v>8.5</v>
      </c>
      <c r="HP1122" s="1">
        <v>3.01758</v>
      </c>
      <c r="HQ1122" s="1">
        <v>2.28394</v>
      </c>
      <c r="HR1122" s="1">
        <v>1.4978</v>
      </c>
      <c r="HS1122" s="1">
        <v>2.30225</v>
      </c>
      <c r="HT1122" s="1">
        <v>1.54785</v>
      </c>
      <c r="HU1122" s="1">
        <v>2.33398</v>
      </c>
      <c r="HV1122" s="1">
        <v>36.8129</v>
      </c>
      <c r="HW1122" s="1">
        <v>13.9919</v>
      </c>
      <c r="HX1122" s="1">
        <v>18.0</v>
      </c>
      <c r="HY1122" s="1">
        <v>504.875</v>
      </c>
      <c r="HZ1122" s="1">
        <v>504.508</v>
      </c>
      <c r="IA1122" s="1">
        <v>28.767</v>
      </c>
      <c r="IB1122" s="1">
        <v>30.559</v>
      </c>
      <c r="IC1122" s="1">
        <v>30.0001</v>
      </c>
      <c r="ID1122" s="1">
        <v>30.3525</v>
      </c>
      <c r="IE1122" s="1">
        <v>30.4502</v>
      </c>
      <c r="IF1122" s="1">
        <v>60.4771</v>
      </c>
      <c r="IG1122" s="1">
        <v>30.7159</v>
      </c>
      <c r="IH1122" s="1">
        <v>0.0</v>
      </c>
      <c r="II1122" s="1">
        <v>28.7836</v>
      </c>
      <c r="IJ1122" s="1">
        <v>1519.15</v>
      </c>
      <c r="IK1122" s="1">
        <v>23.0259</v>
      </c>
      <c r="IL1122" s="1">
        <v>100.704</v>
      </c>
      <c r="IM1122" s="1">
        <v>100.434</v>
      </c>
      <c r="IN1122" s="1" t="s">
        <v>365</v>
      </c>
    </row>
    <row r="1123" ht="15.75" customHeight="1">
      <c r="A1123" s="1">
        <v>1107.0</v>
      </c>
      <c r="B1123" s="1">
        <v>1.6604924336E9</v>
      </c>
      <c r="C1123" s="1">
        <v>8304.5</v>
      </c>
      <c r="D1123" s="1" t="s">
        <v>2534</v>
      </c>
      <c r="E1123" s="1" t="s">
        <v>2535</v>
      </c>
      <c r="F1123" s="1">
        <v>1.0</v>
      </c>
      <c r="G1123" s="1" t="s">
        <v>1964</v>
      </c>
      <c r="H1123" s="1" t="s">
        <v>350</v>
      </c>
      <c r="I1123" s="1" t="s">
        <v>351</v>
      </c>
      <c r="J1123" s="1" t="s">
        <v>352</v>
      </c>
      <c r="K1123" s="1" t="s">
        <v>1168</v>
      </c>
      <c r="L1123" s="1" t="s">
        <v>349</v>
      </c>
      <c r="M1123" s="1" t="s">
        <v>354</v>
      </c>
      <c r="N1123" s="1">
        <v>1.6604924252875E9</v>
      </c>
      <c r="O1123" s="1">
        <f t="shared" si="1"/>
        <v>0.003489927264</v>
      </c>
      <c r="P1123" s="1">
        <f t="shared" si="2"/>
        <v>3.489927264</v>
      </c>
      <c r="Q1123" s="1">
        <f t="shared" si="3"/>
        <v>3.111959303</v>
      </c>
      <c r="R1123" s="1">
        <f t="shared" si="4"/>
        <v>1406.71875</v>
      </c>
      <c r="S1123" s="1">
        <f t="shared" si="5"/>
        <v>1336.804455</v>
      </c>
      <c r="T1123" s="1">
        <f t="shared" si="6"/>
        <v>133.3588861</v>
      </c>
      <c r="U1123" s="1">
        <f t="shared" si="7"/>
        <v>140.3334982</v>
      </c>
      <c r="V1123" s="1">
        <f t="shared" si="8"/>
        <v>0.186242154</v>
      </c>
      <c r="W1123" s="1">
        <f t="shared" si="9"/>
        <v>2.923563179</v>
      </c>
      <c r="X1123" s="1">
        <f t="shared" si="10"/>
        <v>0.1798930848</v>
      </c>
      <c r="Y1123" s="1">
        <f t="shared" si="11"/>
        <v>0.1129855853</v>
      </c>
      <c r="Z1123" s="1">
        <f t="shared" si="12"/>
        <v>321.517377</v>
      </c>
      <c r="AA1123" s="1">
        <f t="shared" si="13"/>
        <v>31.98771141</v>
      </c>
      <c r="AB1123" s="1">
        <f t="shared" si="14"/>
        <v>31.2268875</v>
      </c>
      <c r="AC1123" s="1">
        <f t="shared" si="15"/>
        <v>4.570069936</v>
      </c>
      <c r="AD1123" s="1">
        <f t="shared" si="16"/>
        <v>59.96581343</v>
      </c>
      <c r="AE1123" s="1">
        <f t="shared" si="17"/>
        <v>2.705306874</v>
      </c>
      <c r="AF1123" s="1">
        <f t="shared" si="18"/>
        <v>4.511415286</v>
      </c>
      <c r="AG1123" s="1">
        <f t="shared" si="19"/>
        <v>1.864763062</v>
      </c>
      <c r="AH1123" s="1">
        <f t="shared" si="20"/>
        <v>-153.9057923</v>
      </c>
      <c r="AI1123" s="1">
        <f t="shared" si="21"/>
        <v>-35.73824748</v>
      </c>
      <c r="AJ1123" s="1">
        <f t="shared" si="22"/>
        <v>-2.748142205</v>
      </c>
      <c r="AK1123" s="1">
        <f t="shared" si="23"/>
        <v>129.125195</v>
      </c>
      <c r="AL1123" s="1">
        <f t="shared" si="24"/>
        <v>34.78652737</v>
      </c>
      <c r="AM1123" s="1">
        <f t="shared" si="25"/>
        <v>3.507369096</v>
      </c>
      <c r="AN1123" s="1">
        <f t="shared" si="26"/>
        <v>3.111959303</v>
      </c>
      <c r="AO1123" s="1">
        <v>1516.125803511573</v>
      </c>
      <c r="AP1123" s="1">
        <v>1485.945818181817</v>
      </c>
      <c r="AQ1123" s="1">
        <v>5.14837422694892</v>
      </c>
      <c r="AR1123" s="1">
        <v>64.97153183116835</v>
      </c>
      <c r="AS1123" s="1">
        <f t="shared" si="27"/>
        <v>3.489927264</v>
      </c>
      <c r="AT1123" s="1">
        <v>23.02792301051604</v>
      </c>
      <c r="AU1123" s="1">
        <v>27.1029206060606</v>
      </c>
      <c r="AV1123" s="1">
        <v>-2.654682460213977E-4</v>
      </c>
      <c r="AW1123" s="1">
        <v>82.28873051766035</v>
      </c>
      <c r="AX1123" s="1">
        <v>0.0</v>
      </c>
      <c r="AY1123" s="1">
        <v>0.0</v>
      </c>
      <c r="AZ1123" s="1">
        <f t="shared" si="28"/>
        <v>1</v>
      </c>
      <c r="BA1123" s="1">
        <f t="shared" si="29"/>
        <v>0</v>
      </c>
      <c r="BB1123" s="1">
        <f t="shared" si="30"/>
        <v>52003.53593</v>
      </c>
      <c r="BC1123" s="1">
        <f t="shared" si="31"/>
        <v>2000.005</v>
      </c>
      <c r="BD1123" s="1">
        <f t="shared" si="32"/>
        <v>1681.2045</v>
      </c>
      <c r="BE1123" s="1">
        <f t="shared" si="33"/>
        <v>0.8406001485</v>
      </c>
      <c r="BF1123" s="1">
        <f t="shared" si="34"/>
        <v>0.1607582866</v>
      </c>
      <c r="BG1123" s="1">
        <v>6.0</v>
      </c>
      <c r="BH1123" s="1">
        <v>0.5</v>
      </c>
      <c r="BI1123" s="1" t="s">
        <v>355</v>
      </c>
      <c r="BJ1123" s="1">
        <v>2.0</v>
      </c>
      <c r="BK1123" s="1" t="b">
        <v>1</v>
      </c>
      <c r="BL1123" s="1">
        <v>1.6604924252875E9</v>
      </c>
      <c r="BM1123" s="1">
        <v>1406.71875</v>
      </c>
      <c r="BN1123" s="1">
        <v>1454.37</v>
      </c>
      <c r="BO1123" s="1">
        <v>27.1183</v>
      </c>
      <c r="BP1123" s="1">
        <v>23.02473125</v>
      </c>
      <c r="BQ1123" s="1">
        <v>1404.01375</v>
      </c>
      <c r="BR1123" s="1">
        <v>27.1157375</v>
      </c>
      <c r="BS1123" s="1">
        <v>500.1389375</v>
      </c>
      <c r="BT1123" s="1">
        <v>99.65963125</v>
      </c>
      <c r="BU1123" s="1">
        <v>0.0998254125</v>
      </c>
      <c r="BV1123" s="1">
        <v>31.00014375</v>
      </c>
      <c r="BW1123" s="1">
        <v>31.2268875</v>
      </c>
      <c r="BX1123" s="1">
        <v>999.9</v>
      </c>
      <c r="BY1123" s="1">
        <v>0.0</v>
      </c>
      <c r="BZ1123" s="1">
        <v>0.0</v>
      </c>
      <c r="CA1123" s="1">
        <v>9999.95</v>
      </c>
      <c r="CB1123" s="1">
        <v>0.0</v>
      </c>
      <c r="CC1123" s="1">
        <v>35.0814125</v>
      </c>
      <c r="CD1123" s="1">
        <v>-47.65115625</v>
      </c>
      <c r="CE1123" s="1">
        <v>1445.9275</v>
      </c>
      <c r="CF1123" s="1">
        <v>1488.645</v>
      </c>
      <c r="CG1123" s="1">
        <v>4.093570000000001</v>
      </c>
      <c r="CH1123" s="1">
        <v>1454.37</v>
      </c>
      <c r="CI1123" s="1">
        <v>23.02473125</v>
      </c>
      <c r="CJ1123" s="1">
        <v>2.702599375</v>
      </c>
      <c r="CK1123" s="1">
        <v>2.29463625</v>
      </c>
      <c r="CL1123" s="1">
        <v>22.3009375</v>
      </c>
      <c r="CM1123" s="1">
        <v>19.63880625</v>
      </c>
      <c r="CN1123" s="1">
        <v>2000.005</v>
      </c>
      <c r="CO1123" s="1">
        <v>0.9799931875000001</v>
      </c>
      <c r="CP1123" s="1">
        <v>0.02000691875</v>
      </c>
      <c r="CQ1123" s="1">
        <v>0.0</v>
      </c>
      <c r="CR1123" s="1">
        <v>3.0228125</v>
      </c>
      <c r="CS1123" s="1">
        <v>0.0</v>
      </c>
      <c r="CT1123" s="1">
        <v>33319.5</v>
      </c>
      <c r="CU1123" s="1">
        <v>17412.3375</v>
      </c>
      <c r="CV1123" s="1">
        <v>40.875</v>
      </c>
      <c r="CW1123" s="1">
        <v>41.867125</v>
      </c>
      <c r="CX1123" s="1">
        <v>40.875</v>
      </c>
      <c r="CY1123" s="1">
        <v>40.292625</v>
      </c>
      <c r="CZ1123" s="1">
        <v>40.95668749999999</v>
      </c>
      <c r="DA1123" s="1">
        <v>1959.995</v>
      </c>
      <c r="DB1123" s="1">
        <v>40.01</v>
      </c>
      <c r="DC1123" s="1">
        <v>0.0</v>
      </c>
      <c r="DD1123" s="1">
        <v>1.6604924324E9</v>
      </c>
      <c r="DE1123" s="1">
        <v>0.0</v>
      </c>
      <c r="DF1123" s="1">
        <v>1.6604919246E9</v>
      </c>
      <c r="DG1123" s="1" t="s">
        <v>1965</v>
      </c>
      <c r="DH1123" s="1">
        <v>1.6604919196E9</v>
      </c>
      <c r="DI1123" s="1">
        <v>1.6604919246E9</v>
      </c>
      <c r="DJ1123" s="1">
        <v>26.0</v>
      </c>
      <c r="DK1123" s="1">
        <v>0.565</v>
      </c>
      <c r="DL1123" s="1">
        <v>-0.007</v>
      </c>
      <c r="DM1123" s="1">
        <v>1.335</v>
      </c>
      <c r="DN1123" s="1">
        <v>0.012</v>
      </c>
      <c r="DO1123" s="1">
        <v>400.0</v>
      </c>
      <c r="DP1123" s="1">
        <v>23.0</v>
      </c>
      <c r="DQ1123" s="1">
        <v>0.17</v>
      </c>
      <c r="DR1123" s="1">
        <v>0.02</v>
      </c>
      <c r="DS1123" s="1">
        <v>3.092656284938061</v>
      </c>
      <c r="DT1123" s="1">
        <v>2.200499543383834</v>
      </c>
      <c r="DU1123" s="1">
        <v>0.1988332264510081</v>
      </c>
      <c r="DV1123" s="1">
        <v>0.0</v>
      </c>
      <c r="DW1123" s="1">
        <v>34.7767237944766</v>
      </c>
      <c r="DX1123" s="1">
        <v>1.108498164994965</v>
      </c>
      <c r="DY1123" s="1">
        <v>0.1200856921675116</v>
      </c>
      <c r="DZ1123" s="1">
        <v>0.0</v>
      </c>
      <c r="EA1123" s="1">
        <v>-47.62340322580647</v>
      </c>
      <c r="EB1123" s="1">
        <v>-2.242824193548261</v>
      </c>
      <c r="EC1123" s="1">
        <v>0.1986608692151934</v>
      </c>
      <c r="ED1123" s="1">
        <v>0.0</v>
      </c>
      <c r="EE1123" s="1">
        <v>1330.089692831365</v>
      </c>
      <c r="EF1123" s="1">
        <v>270.7011651324577</v>
      </c>
      <c r="EG1123" s="1">
        <v>19.55706085937268</v>
      </c>
      <c r="EH1123" s="1">
        <v>0.0</v>
      </c>
      <c r="EI1123" s="1">
        <v>4.098785609756098</v>
      </c>
      <c r="EJ1123" s="1">
        <v>-0.09324229965157155</v>
      </c>
      <c r="EK1123" s="1">
        <v>0.01625069230026683</v>
      </c>
      <c r="EL1123" s="1">
        <v>1.0</v>
      </c>
      <c r="EM1123" s="1">
        <v>1.864721108693897</v>
      </c>
      <c r="EN1123" s="1">
        <v>-2.510249453804942E-4</v>
      </c>
      <c r="EO1123" s="1">
        <v>9.150822271024485E-4</v>
      </c>
      <c r="EP1123" s="1">
        <v>1.0</v>
      </c>
      <c r="EQ1123" s="1">
        <v>2.0</v>
      </c>
      <c r="ER1123" s="1">
        <v>6.0</v>
      </c>
      <c r="ES1123" s="1" t="s">
        <v>384</v>
      </c>
      <c r="ET1123" s="1">
        <v>2.94368</v>
      </c>
      <c r="EU1123" s="1">
        <v>2.80037</v>
      </c>
      <c r="EV1123" s="1">
        <v>0.210516</v>
      </c>
      <c r="EW1123" s="1">
        <v>0.2146</v>
      </c>
      <c r="EX1123" s="1">
        <v>0.118091</v>
      </c>
      <c r="EY1123" s="1">
        <v>0.105333</v>
      </c>
      <c r="EZ1123" s="1">
        <v>16221.9</v>
      </c>
      <c r="FA1123" s="1">
        <v>16924.0</v>
      </c>
      <c r="FB1123" s="1">
        <v>23888.7</v>
      </c>
      <c r="FC1123" s="1">
        <v>25070.3</v>
      </c>
      <c r="FD1123" s="1">
        <v>33720.8</v>
      </c>
      <c r="FE1123" s="1">
        <v>35815.5</v>
      </c>
      <c r="FF1123" s="1">
        <v>43545.9</v>
      </c>
      <c r="FG1123" s="1">
        <v>46340.0</v>
      </c>
      <c r="FH1123" s="1">
        <v>1.98783</v>
      </c>
      <c r="FI1123" s="1">
        <v>1.88592</v>
      </c>
      <c r="FJ1123" s="1">
        <v>0.119746</v>
      </c>
      <c r="FK1123" s="1">
        <v>0.0</v>
      </c>
      <c r="FL1123" s="1">
        <v>29.2774</v>
      </c>
      <c r="FM1123" s="1">
        <v>999.9</v>
      </c>
      <c r="FN1123" s="1">
        <v>61.1</v>
      </c>
      <c r="FO1123" s="1">
        <v>33.9</v>
      </c>
      <c r="FP1123" s="1">
        <v>32.5751</v>
      </c>
      <c r="FQ1123" s="1">
        <v>63.5364</v>
      </c>
      <c r="FR1123" s="1">
        <v>26.0256</v>
      </c>
      <c r="FS1123" s="1">
        <v>1.0</v>
      </c>
      <c r="FT1123" s="1">
        <v>0.270315</v>
      </c>
      <c r="FU1123" s="1">
        <v>0.407974</v>
      </c>
      <c r="FV1123" s="1">
        <v>20.3232</v>
      </c>
      <c r="FW1123" s="1">
        <v>5.2083</v>
      </c>
      <c r="FX1123" s="1">
        <v>11.9057</v>
      </c>
      <c r="FY1123" s="1">
        <v>5.0016</v>
      </c>
      <c r="FZ1123" s="1">
        <v>3.2898</v>
      </c>
      <c r="GA1123" s="1">
        <v>9999.0</v>
      </c>
      <c r="GB1123" s="1">
        <v>9999.0</v>
      </c>
      <c r="GC1123" s="1">
        <v>9999.0</v>
      </c>
      <c r="GD1123" s="1">
        <v>999.9</v>
      </c>
      <c r="GE1123" s="1">
        <v>1.85959</v>
      </c>
      <c r="GF1123" s="1">
        <v>1.85455</v>
      </c>
      <c r="GG1123" s="1">
        <v>1.85774</v>
      </c>
      <c r="GH1123" s="1">
        <v>1.85617</v>
      </c>
      <c r="GI1123" s="1">
        <v>1.85497</v>
      </c>
      <c r="GJ1123" s="1">
        <v>1.85458</v>
      </c>
      <c r="GK1123" s="1">
        <v>1.85329</v>
      </c>
      <c r="GL1123" s="1">
        <v>1.85639</v>
      </c>
      <c r="GM1123" s="1">
        <v>0.0</v>
      </c>
      <c r="GN1123" s="1">
        <v>0.0</v>
      </c>
      <c r="GO1123" s="1">
        <v>0.0</v>
      </c>
      <c r="GP1123" s="1">
        <v>0.0</v>
      </c>
      <c r="GQ1123" s="1" t="s">
        <v>358</v>
      </c>
      <c r="GR1123" s="1" t="s">
        <v>359</v>
      </c>
      <c r="GS1123" s="1" t="s">
        <v>360</v>
      </c>
      <c r="GT1123" s="1" t="s">
        <v>360</v>
      </c>
      <c r="GU1123" s="1" t="s">
        <v>360</v>
      </c>
      <c r="GV1123" s="1" t="s">
        <v>360</v>
      </c>
      <c r="GW1123" s="1">
        <v>0.0</v>
      </c>
      <c r="GX1123" s="1">
        <v>100.0</v>
      </c>
      <c r="GY1123" s="1">
        <v>100.0</v>
      </c>
      <c r="GZ1123" s="1">
        <v>2.74</v>
      </c>
      <c r="HA1123" s="1">
        <v>0.0026</v>
      </c>
      <c r="HB1123" s="1">
        <v>0.4072566870634428</v>
      </c>
      <c r="HC1123" s="1">
        <v>0.002678124759318837</v>
      </c>
      <c r="HD1123" s="1">
        <v>-9.373761146515732E-7</v>
      </c>
      <c r="HE1123" s="1">
        <v>1.391563784175389E-10</v>
      </c>
      <c r="HF1123" s="1">
        <v>-0.08316833377203428</v>
      </c>
      <c r="HG1123" s="1">
        <v>0.01061361004592812</v>
      </c>
      <c r="HH1123" s="1">
        <v>-3.086644042041478E-4</v>
      </c>
      <c r="HI1123" s="1">
        <v>1.24720902217549E-6</v>
      </c>
      <c r="HJ1123" s="1">
        <v>1.0</v>
      </c>
      <c r="HK1123" s="1">
        <v>2093.0</v>
      </c>
      <c r="HL1123" s="1">
        <v>2.0</v>
      </c>
      <c r="HM1123" s="1">
        <v>27.0</v>
      </c>
      <c r="HN1123" s="1">
        <v>8.6</v>
      </c>
      <c r="HO1123" s="1">
        <v>8.5</v>
      </c>
      <c r="HP1123" s="1">
        <v>3.02002</v>
      </c>
      <c r="HQ1123" s="1">
        <v>2.27661</v>
      </c>
      <c r="HR1123" s="1">
        <v>1.4978</v>
      </c>
      <c r="HS1123" s="1">
        <v>2.30225</v>
      </c>
      <c r="HT1123" s="1">
        <v>1.54785</v>
      </c>
      <c r="HU1123" s="1">
        <v>2.44507</v>
      </c>
      <c r="HV1123" s="1">
        <v>36.8129</v>
      </c>
      <c r="HW1123" s="1">
        <v>14.0095</v>
      </c>
      <c r="HX1123" s="1">
        <v>18.0</v>
      </c>
      <c r="HY1123" s="1">
        <v>504.831</v>
      </c>
      <c r="HZ1123" s="1">
        <v>504.542</v>
      </c>
      <c r="IA1123" s="1">
        <v>28.7678</v>
      </c>
      <c r="IB1123" s="1">
        <v>30.5592</v>
      </c>
      <c r="IC1123" s="1">
        <v>30.0001</v>
      </c>
      <c r="ID1123" s="1">
        <v>30.3527</v>
      </c>
      <c r="IE1123" s="1">
        <v>30.4502</v>
      </c>
      <c r="IF1123" s="1">
        <v>60.6458</v>
      </c>
      <c r="IG1123" s="1">
        <v>30.7159</v>
      </c>
      <c r="IH1123" s="1">
        <v>0.0</v>
      </c>
      <c r="II1123" s="1">
        <v>28.7836</v>
      </c>
      <c r="IJ1123" s="1">
        <v>1529.18</v>
      </c>
      <c r="IK1123" s="1">
        <v>23.0259</v>
      </c>
      <c r="IL1123" s="1">
        <v>100.704</v>
      </c>
      <c r="IM1123" s="1">
        <v>100.434</v>
      </c>
      <c r="IN1123" s="1" t="s">
        <v>365</v>
      </c>
    </row>
    <row r="1124" ht="15.75" customHeight="1">
      <c r="A1124" s="1">
        <v>1108.0</v>
      </c>
      <c r="B1124" s="1">
        <v>1.6604924351E9</v>
      </c>
      <c r="C1124" s="1">
        <v>8306.0</v>
      </c>
      <c r="D1124" s="1" t="s">
        <v>2536</v>
      </c>
      <c r="E1124" s="1" t="s">
        <v>2537</v>
      </c>
      <c r="F1124" s="1">
        <v>1.0</v>
      </c>
      <c r="G1124" s="1" t="s">
        <v>1964</v>
      </c>
      <c r="H1124" s="1" t="s">
        <v>350</v>
      </c>
      <c r="I1124" s="1" t="s">
        <v>351</v>
      </c>
      <c r="J1124" s="1" t="s">
        <v>352</v>
      </c>
      <c r="K1124" s="1" t="s">
        <v>1168</v>
      </c>
      <c r="L1124" s="1" t="s">
        <v>349</v>
      </c>
      <c r="M1124" s="1" t="s">
        <v>354</v>
      </c>
      <c r="N1124" s="1">
        <v>1.66049242731875E9</v>
      </c>
      <c r="O1124" s="1">
        <f t="shared" si="1"/>
        <v>0.003489547579</v>
      </c>
      <c r="P1124" s="1">
        <f t="shared" si="2"/>
        <v>3.489547579</v>
      </c>
      <c r="Q1124" s="1">
        <f t="shared" si="3"/>
        <v>3.153553726</v>
      </c>
      <c r="R1124" s="1">
        <f t="shared" si="4"/>
        <v>1416.849375</v>
      </c>
      <c r="S1124" s="1">
        <f t="shared" si="5"/>
        <v>1346.255866</v>
      </c>
      <c r="T1124" s="1">
        <f t="shared" si="6"/>
        <v>134.3012546</v>
      </c>
      <c r="U1124" s="1">
        <f t="shared" si="7"/>
        <v>141.3435986</v>
      </c>
      <c r="V1124" s="1">
        <f t="shared" si="8"/>
        <v>0.1862048856</v>
      </c>
      <c r="W1124" s="1">
        <f t="shared" si="9"/>
        <v>2.924160745</v>
      </c>
      <c r="X1124" s="1">
        <f t="shared" si="10"/>
        <v>0.1798595599</v>
      </c>
      <c r="Y1124" s="1">
        <f t="shared" si="11"/>
        <v>0.1129643136</v>
      </c>
      <c r="Z1124" s="1">
        <f t="shared" si="12"/>
        <v>321.5171775</v>
      </c>
      <c r="AA1124" s="1">
        <f t="shared" si="13"/>
        <v>31.98716552</v>
      </c>
      <c r="AB1124" s="1">
        <f t="shared" si="14"/>
        <v>31.2256875</v>
      </c>
      <c r="AC1124" s="1">
        <f t="shared" si="15"/>
        <v>4.569757777</v>
      </c>
      <c r="AD1124" s="1">
        <f t="shared" si="16"/>
        <v>59.95724112</v>
      </c>
      <c r="AE1124" s="1">
        <f t="shared" si="17"/>
        <v>2.704849776</v>
      </c>
      <c r="AF1124" s="1">
        <f t="shared" si="18"/>
        <v>4.511297927</v>
      </c>
      <c r="AG1124" s="1">
        <f t="shared" si="19"/>
        <v>1.864908001</v>
      </c>
      <c r="AH1124" s="1">
        <f t="shared" si="20"/>
        <v>-153.8890482</v>
      </c>
      <c r="AI1124" s="1">
        <f t="shared" si="21"/>
        <v>-35.62830202</v>
      </c>
      <c r="AJ1124" s="1">
        <f t="shared" si="22"/>
        <v>-2.739105549</v>
      </c>
      <c r="AK1124" s="1">
        <f t="shared" si="23"/>
        <v>129.2607217</v>
      </c>
      <c r="AL1124" s="1">
        <f t="shared" si="24"/>
        <v>34.73405931</v>
      </c>
      <c r="AM1124" s="1">
        <f t="shared" si="25"/>
        <v>3.50255899</v>
      </c>
      <c r="AN1124" s="1">
        <f t="shared" si="26"/>
        <v>3.153553726</v>
      </c>
      <c r="AO1124" s="1">
        <v>1523.766881966105</v>
      </c>
      <c r="AP1124" s="1">
        <v>1493.604848484849</v>
      </c>
      <c r="AQ1124" s="1">
        <v>5.134695361548875</v>
      </c>
      <c r="AR1124" s="1">
        <v>64.97153183116835</v>
      </c>
      <c r="AS1124" s="1">
        <f t="shared" si="27"/>
        <v>3.489547579</v>
      </c>
      <c r="AT1124" s="1">
        <v>23.03034571985902</v>
      </c>
      <c r="AU1124" s="1">
        <v>27.10427515151514</v>
      </c>
      <c r="AV1124" s="1">
        <v>-1.486007030421795E-4</v>
      </c>
      <c r="AW1124" s="1">
        <v>82.28873051766035</v>
      </c>
      <c r="AX1124" s="1">
        <v>0.0</v>
      </c>
      <c r="AY1124" s="1">
        <v>0.0</v>
      </c>
      <c r="AZ1124" s="1">
        <f t="shared" si="28"/>
        <v>1</v>
      </c>
      <c r="BA1124" s="1">
        <f t="shared" si="29"/>
        <v>0</v>
      </c>
      <c r="BB1124" s="1">
        <f t="shared" si="30"/>
        <v>52020.61926</v>
      </c>
      <c r="BC1124" s="1">
        <f t="shared" si="31"/>
        <v>2000.00375</v>
      </c>
      <c r="BD1124" s="1">
        <f t="shared" si="32"/>
        <v>1681.20345</v>
      </c>
      <c r="BE1124" s="1">
        <f t="shared" si="33"/>
        <v>0.8406001489</v>
      </c>
      <c r="BF1124" s="1">
        <f t="shared" si="34"/>
        <v>0.1607582873</v>
      </c>
      <c r="BG1124" s="1">
        <v>6.0</v>
      </c>
      <c r="BH1124" s="1">
        <v>0.5</v>
      </c>
      <c r="BI1124" s="1" t="s">
        <v>355</v>
      </c>
      <c r="BJ1124" s="1">
        <v>2.0</v>
      </c>
      <c r="BK1124" s="1" t="b">
        <v>1</v>
      </c>
      <c r="BL1124" s="1">
        <v>1.66049242731875E9</v>
      </c>
      <c r="BM1124" s="1">
        <v>1416.849375</v>
      </c>
      <c r="BN1124" s="1">
        <v>1464.47375</v>
      </c>
      <c r="BO1124" s="1">
        <v>27.11381875</v>
      </c>
      <c r="BP1124" s="1">
        <v>23.02570625</v>
      </c>
      <c r="BQ1124" s="1">
        <v>1414.13625</v>
      </c>
      <c r="BR1124" s="1">
        <v>27.11124375</v>
      </c>
      <c r="BS1124" s="1">
        <v>500.1219375</v>
      </c>
      <c r="BT1124" s="1">
        <v>99.65939374999999</v>
      </c>
      <c r="BU1124" s="1">
        <v>0.099692225</v>
      </c>
      <c r="BV1124" s="1">
        <v>30.9996875</v>
      </c>
      <c r="BW1124" s="1">
        <v>31.2256875</v>
      </c>
      <c r="BX1124" s="1">
        <v>999.9</v>
      </c>
      <c r="BY1124" s="1">
        <v>0.0</v>
      </c>
      <c r="BZ1124" s="1">
        <v>0.0</v>
      </c>
      <c r="CA1124" s="1">
        <v>10003.384375</v>
      </c>
      <c r="CB1124" s="1">
        <v>0.0</v>
      </c>
      <c r="CC1124" s="1">
        <v>35.38070625</v>
      </c>
      <c r="CD1124" s="1">
        <v>-47.6237</v>
      </c>
      <c r="CE1124" s="1">
        <v>1456.334375</v>
      </c>
      <c r="CF1124" s="1">
        <v>1498.988125</v>
      </c>
      <c r="CG1124" s="1">
        <v>4.088121875000001</v>
      </c>
      <c r="CH1124" s="1">
        <v>1464.47375</v>
      </c>
      <c r="CI1124" s="1">
        <v>23.02570625</v>
      </c>
      <c r="CJ1124" s="1">
        <v>2.702145625</v>
      </c>
      <c r="CK1124" s="1">
        <v>2.2947275</v>
      </c>
      <c r="CL1124" s="1">
        <v>22.2981875</v>
      </c>
      <c r="CM1124" s="1">
        <v>19.63944375</v>
      </c>
      <c r="CN1124" s="1">
        <v>2000.00375</v>
      </c>
      <c r="CO1124" s="1">
        <v>0.9799931875000001</v>
      </c>
      <c r="CP1124" s="1">
        <v>0.02000691875</v>
      </c>
      <c r="CQ1124" s="1">
        <v>0.0</v>
      </c>
      <c r="CR1124" s="1">
        <v>2.8510625</v>
      </c>
      <c r="CS1124" s="1">
        <v>0.0</v>
      </c>
      <c r="CT1124" s="1">
        <v>33316.45625</v>
      </c>
      <c r="CU1124" s="1">
        <v>17412.325</v>
      </c>
      <c r="CV1124" s="1">
        <v>40.875</v>
      </c>
      <c r="CW1124" s="1">
        <v>41.8710625</v>
      </c>
      <c r="CX1124" s="1">
        <v>40.875</v>
      </c>
      <c r="CY1124" s="1">
        <v>40.29262499999999</v>
      </c>
      <c r="CZ1124" s="1">
        <v>40.9566875</v>
      </c>
      <c r="DA1124" s="1">
        <v>1959.99375</v>
      </c>
      <c r="DB1124" s="1">
        <v>40.01</v>
      </c>
      <c r="DC1124" s="1">
        <v>0.0</v>
      </c>
      <c r="DD1124" s="1">
        <v>1.660492433E9</v>
      </c>
      <c r="DE1124" s="1">
        <v>0.0</v>
      </c>
      <c r="DF1124" s="1">
        <v>1.6604919246E9</v>
      </c>
      <c r="DG1124" s="1" t="s">
        <v>1965</v>
      </c>
      <c r="DH1124" s="1">
        <v>1.6604919196E9</v>
      </c>
      <c r="DI1124" s="1">
        <v>1.6604919246E9</v>
      </c>
      <c r="DJ1124" s="1">
        <v>26.0</v>
      </c>
      <c r="DK1124" s="1">
        <v>0.565</v>
      </c>
      <c r="DL1124" s="1">
        <v>-0.007</v>
      </c>
      <c r="DM1124" s="1">
        <v>1.335</v>
      </c>
      <c r="DN1124" s="1">
        <v>0.012</v>
      </c>
      <c r="DO1124" s="1">
        <v>400.0</v>
      </c>
      <c r="DP1124" s="1">
        <v>23.0</v>
      </c>
      <c r="DQ1124" s="1">
        <v>0.17</v>
      </c>
      <c r="DR1124" s="1">
        <v>0.02</v>
      </c>
      <c r="DS1124" s="1">
        <v>3.120707039232379</v>
      </c>
      <c r="DT1124" s="1">
        <v>1.925680293325165</v>
      </c>
      <c r="DU1124" s="1">
        <v>0.1954514617034307</v>
      </c>
      <c r="DV1124" s="1">
        <v>0.0</v>
      </c>
      <c r="DW1124" s="1">
        <v>34.78903679818198</v>
      </c>
      <c r="DX1124" s="1">
        <v>0.8212489053806407</v>
      </c>
      <c r="DY1124" s="1">
        <v>0.1165321594678158</v>
      </c>
      <c r="DZ1124" s="1">
        <v>0.0</v>
      </c>
      <c r="EA1124" s="1">
        <v>-47.66460000000001</v>
      </c>
      <c r="EB1124" s="1">
        <v>-1.797851612903208</v>
      </c>
      <c r="EC1124" s="1">
        <v>0.183112505518928</v>
      </c>
      <c r="ED1124" s="1">
        <v>0.0</v>
      </c>
      <c r="EE1124" s="1">
        <v>1339.502270789405</v>
      </c>
      <c r="EF1124" s="1">
        <v>272.4025172798924</v>
      </c>
      <c r="EG1124" s="1">
        <v>19.68567484393625</v>
      </c>
      <c r="EH1124" s="1">
        <v>0.0</v>
      </c>
      <c r="EI1124" s="1">
        <v>4.097839268292684</v>
      </c>
      <c r="EJ1124" s="1">
        <v>-0.1674430662020737</v>
      </c>
      <c r="EK1124" s="1">
        <v>0.01720328632675197</v>
      </c>
      <c r="EL1124" s="1">
        <v>0.0</v>
      </c>
      <c r="EM1124" s="1">
        <v>1.864801965624715</v>
      </c>
      <c r="EN1124" s="1">
        <v>0.002002141562929805</v>
      </c>
      <c r="EO1124" s="1">
        <v>9.438756496795079E-4</v>
      </c>
      <c r="EP1124" s="1">
        <v>1.0</v>
      </c>
      <c r="EQ1124" s="1">
        <v>1.0</v>
      </c>
      <c r="ER1124" s="1">
        <v>6.0</v>
      </c>
      <c r="ES1124" s="1" t="s">
        <v>423</v>
      </c>
      <c r="ET1124" s="1">
        <v>2.94377</v>
      </c>
      <c r="EU1124" s="1">
        <v>2.80053</v>
      </c>
      <c r="EV1124" s="1">
        <v>0.211157</v>
      </c>
      <c r="EW1124" s="1">
        <v>0.215168</v>
      </c>
      <c r="EX1124" s="1">
        <v>0.118095</v>
      </c>
      <c r="EY1124" s="1">
        <v>0.105331</v>
      </c>
      <c r="EZ1124" s="1">
        <v>16208.7</v>
      </c>
      <c r="FA1124" s="1">
        <v>16911.7</v>
      </c>
      <c r="FB1124" s="1">
        <v>23888.8</v>
      </c>
      <c r="FC1124" s="1">
        <v>25070.3</v>
      </c>
      <c r="FD1124" s="1">
        <v>33720.8</v>
      </c>
      <c r="FE1124" s="1">
        <v>35815.2</v>
      </c>
      <c r="FF1124" s="1">
        <v>43546.0</v>
      </c>
      <c r="FG1124" s="1">
        <v>46339.6</v>
      </c>
      <c r="FH1124" s="1">
        <v>1.9877</v>
      </c>
      <c r="FI1124" s="1">
        <v>1.88603</v>
      </c>
      <c r="FJ1124" s="1">
        <v>0.119604</v>
      </c>
      <c r="FK1124" s="1">
        <v>0.0</v>
      </c>
      <c r="FL1124" s="1">
        <v>29.2774</v>
      </c>
      <c r="FM1124" s="1">
        <v>999.9</v>
      </c>
      <c r="FN1124" s="1">
        <v>61.1</v>
      </c>
      <c r="FO1124" s="1">
        <v>33.9</v>
      </c>
      <c r="FP1124" s="1">
        <v>32.5764</v>
      </c>
      <c r="FQ1124" s="1">
        <v>63.5465</v>
      </c>
      <c r="FR1124" s="1">
        <v>25.605</v>
      </c>
      <c r="FS1124" s="1">
        <v>1.0</v>
      </c>
      <c r="FT1124" s="1">
        <v>0.270401</v>
      </c>
      <c r="FU1124" s="1">
        <v>0.388314</v>
      </c>
      <c r="FV1124" s="1">
        <v>20.323</v>
      </c>
      <c r="FW1124" s="1">
        <v>5.20666</v>
      </c>
      <c r="FX1124" s="1">
        <v>11.9054</v>
      </c>
      <c r="FY1124" s="1">
        <v>5.00075</v>
      </c>
      <c r="FZ1124" s="1">
        <v>3.28933</v>
      </c>
      <c r="GA1124" s="1">
        <v>9999.0</v>
      </c>
      <c r="GB1124" s="1">
        <v>9999.0</v>
      </c>
      <c r="GC1124" s="1">
        <v>9999.0</v>
      </c>
      <c r="GD1124" s="1">
        <v>999.9</v>
      </c>
      <c r="GE1124" s="1">
        <v>1.85959</v>
      </c>
      <c r="GF1124" s="1">
        <v>1.85455</v>
      </c>
      <c r="GG1124" s="1">
        <v>1.85774</v>
      </c>
      <c r="GH1124" s="1">
        <v>1.85617</v>
      </c>
      <c r="GI1124" s="1">
        <v>1.85496</v>
      </c>
      <c r="GJ1124" s="1">
        <v>1.85458</v>
      </c>
      <c r="GK1124" s="1">
        <v>1.85329</v>
      </c>
      <c r="GL1124" s="1">
        <v>1.85638</v>
      </c>
      <c r="GM1124" s="1">
        <v>0.0</v>
      </c>
      <c r="GN1124" s="1">
        <v>0.0</v>
      </c>
      <c r="GO1124" s="1">
        <v>0.0</v>
      </c>
      <c r="GP1124" s="1">
        <v>0.0</v>
      </c>
      <c r="GQ1124" s="1" t="s">
        <v>358</v>
      </c>
      <c r="GR1124" s="1" t="s">
        <v>359</v>
      </c>
      <c r="GS1124" s="1" t="s">
        <v>360</v>
      </c>
      <c r="GT1124" s="1" t="s">
        <v>360</v>
      </c>
      <c r="GU1124" s="1" t="s">
        <v>360</v>
      </c>
      <c r="GV1124" s="1" t="s">
        <v>360</v>
      </c>
      <c r="GW1124" s="1">
        <v>0.0</v>
      </c>
      <c r="GX1124" s="1">
        <v>100.0</v>
      </c>
      <c r="GY1124" s="1">
        <v>100.0</v>
      </c>
      <c r="GZ1124" s="1">
        <v>2.75</v>
      </c>
      <c r="HA1124" s="1">
        <v>0.0026</v>
      </c>
      <c r="HB1124" s="1">
        <v>0.4072566870634428</v>
      </c>
      <c r="HC1124" s="1">
        <v>0.002678124759318837</v>
      </c>
      <c r="HD1124" s="1">
        <v>-9.373761146515732E-7</v>
      </c>
      <c r="HE1124" s="1">
        <v>1.391563784175389E-10</v>
      </c>
      <c r="HF1124" s="1">
        <v>-0.08316833377203428</v>
      </c>
      <c r="HG1124" s="1">
        <v>0.01061361004592812</v>
      </c>
      <c r="HH1124" s="1">
        <v>-3.086644042041478E-4</v>
      </c>
      <c r="HI1124" s="1">
        <v>1.24720902217549E-6</v>
      </c>
      <c r="HJ1124" s="1">
        <v>1.0</v>
      </c>
      <c r="HK1124" s="1">
        <v>2093.0</v>
      </c>
      <c r="HL1124" s="1">
        <v>2.0</v>
      </c>
      <c r="HM1124" s="1">
        <v>27.0</v>
      </c>
      <c r="HN1124" s="1">
        <v>8.6</v>
      </c>
      <c r="HO1124" s="1">
        <v>8.5</v>
      </c>
      <c r="HP1124" s="1">
        <v>3.03711</v>
      </c>
      <c r="HQ1124" s="1">
        <v>2.29736</v>
      </c>
      <c r="HR1124" s="1">
        <v>1.4978</v>
      </c>
      <c r="HS1124" s="1">
        <v>2.30225</v>
      </c>
      <c r="HT1124" s="1">
        <v>1.54785</v>
      </c>
      <c r="HU1124" s="1">
        <v>2.39746</v>
      </c>
      <c r="HV1124" s="1">
        <v>36.8129</v>
      </c>
      <c r="HW1124" s="1">
        <v>13.9919</v>
      </c>
      <c r="HX1124" s="1">
        <v>18.0</v>
      </c>
      <c r="HY1124" s="1">
        <v>504.763</v>
      </c>
      <c r="HZ1124" s="1">
        <v>504.612</v>
      </c>
      <c r="IA1124" s="1">
        <v>28.7725</v>
      </c>
      <c r="IB1124" s="1">
        <v>30.5606</v>
      </c>
      <c r="IC1124" s="1">
        <v>30.0002</v>
      </c>
      <c r="ID1124" s="1">
        <v>30.3535</v>
      </c>
      <c r="IE1124" s="1">
        <v>30.4506</v>
      </c>
      <c r="IF1124" s="1">
        <v>60.8478</v>
      </c>
      <c r="IG1124" s="1">
        <v>30.7159</v>
      </c>
      <c r="IH1124" s="1">
        <v>0.0</v>
      </c>
      <c r="II1124" s="1">
        <v>28.7836</v>
      </c>
      <c r="IJ1124" s="1">
        <v>1529.18</v>
      </c>
      <c r="IK1124" s="1">
        <v>23.0259</v>
      </c>
      <c r="IL1124" s="1">
        <v>100.704</v>
      </c>
      <c r="IM1124" s="1">
        <v>100.433</v>
      </c>
      <c r="IN1124" s="1" t="s">
        <v>365</v>
      </c>
    </row>
    <row r="1125" ht="15.75" customHeight="1">
      <c r="A1125" s="1">
        <v>1109.0</v>
      </c>
      <c r="B1125" s="1">
        <v>1.6604924356E9</v>
      </c>
      <c r="C1125" s="1">
        <v>8306.5</v>
      </c>
      <c r="D1125" s="1" t="s">
        <v>2536</v>
      </c>
      <c r="E1125" s="1" t="s">
        <v>2537</v>
      </c>
      <c r="F1125" s="1">
        <v>1.0</v>
      </c>
      <c r="G1125" s="1" t="s">
        <v>1964</v>
      </c>
      <c r="H1125" s="1" t="s">
        <v>350</v>
      </c>
      <c r="I1125" s="1" t="s">
        <v>351</v>
      </c>
      <c r="J1125" s="1" t="s">
        <v>352</v>
      </c>
      <c r="K1125" s="1" t="s">
        <v>1168</v>
      </c>
      <c r="L1125" s="1" t="s">
        <v>349</v>
      </c>
      <c r="M1125" s="1" t="s">
        <v>354</v>
      </c>
      <c r="N1125" s="1">
        <v>1.66049242731875E9</v>
      </c>
      <c r="O1125" s="1">
        <f t="shared" si="1"/>
        <v>0.003490010391</v>
      </c>
      <c r="P1125" s="1">
        <f t="shared" si="2"/>
        <v>3.490010391</v>
      </c>
      <c r="Q1125" s="1">
        <f t="shared" si="3"/>
        <v>3.224435338</v>
      </c>
      <c r="R1125" s="1">
        <f t="shared" si="4"/>
        <v>1416.849375</v>
      </c>
      <c r="S1125" s="1">
        <f t="shared" si="5"/>
        <v>1345.641714</v>
      </c>
      <c r="T1125" s="1">
        <f t="shared" si="6"/>
        <v>134.2399874</v>
      </c>
      <c r="U1125" s="1">
        <f t="shared" si="7"/>
        <v>141.3435986</v>
      </c>
      <c r="V1125" s="1">
        <f t="shared" si="8"/>
        <v>0.1862304506</v>
      </c>
      <c r="W1125" s="1">
        <f t="shared" si="9"/>
        <v>2.924160745</v>
      </c>
      <c r="X1125" s="1">
        <f t="shared" si="10"/>
        <v>0.1798834143</v>
      </c>
      <c r="Y1125" s="1">
        <f t="shared" si="11"/>
        <v>0.112979369</v>
      </c>
      <c r="Z1125" s="1">
        <f t="shared" si="12"/>
        <v>321.5171775</v>
      </c>
      <c r="AA1125" s="1">
        <f t="shared" si="13"/>
        <v>31.98704528</v>
      </c>
      <c r="AB1125" s="1">
        <f t="shared" si="14"/>
        <v>31.2256875</v>
      </c>
      <c r="AC1125" s="1">
        <f t="shared" si="15"/>
        <v>4.569757777</v>
      </c>
      <c r="AD1125" s="1">
        <f t="shared" si="16"/>
        <v>59.95724112</v>
      </c>
      <c r="AE1125" s="1">
        <f t="shared" si="17"/>
        <v>2.704849776</v>
      </c>
      <c r="AF1125" s="1">
        <f t="shared" si="18"/>
        <v>4.511297927</v>
      </c>
      <c r="AG1125" s="1">
        <f t="shared" si="19"/>
        <v>1.864908001</v>
      </c>
      <c r="AH1125" s="1">
        <f t="shared" si="20"/>
        <v>-153.9094583</v>
      </c>
      <c r="AI1125" s="1">
        <f t="shared" si="21"/>
        <v>-35.62830202</v>
      </c>
      <c r="AJ1125" s="1">
        <f t="shared" si="22"/>
        <v>-2.739105549</v>
      </c>
      <c r="AK1125" s="1">
        <f t="shared" si="23"/>
        <v>129.2403117</v>
      </c>
      <c r="AL1125" s="1">
        <f t="shared" si="24"/>
        <v>34.73405931</v>
      </c>
      <c r="AM1125" s="1">
        <f t="shared" si="25"/>
        <v>3.50255899</v>
      </c>
      <c r="AN1125" s="1">
        <f t="shared" si="26"/>
        <v>3.224435338</v>
      </c>
      <c r="AO1125" s="1">
        <v>1526.255587658883</v>
      </c>
      <c r="AP1125" s="1">
        <v>1496.119454545454</v>
      </c>
      <c r="AQ1125" s="1">
        <v>5.112636328181266</v>
      </c>
      <c r="AR1125" s="1">
        <v>64.97153183116835</v>
      </c>
      <c r="AS1125" s="1">
        <f t="shared" si="27"/>
        <v>3.490010391</v>
      </c>
      <c r="AT1125" s="1">
        <v>23.03090322057238</v>
      </c>
      <c r="AU1125" s="1">
        <v>27.10491515151515</v>
      </c>
      <c r="AV1125" s="1">
        <v>-7.843309551691552E-5</v>
      </c>
      <c r="AW1125" s="1">
        <v>82.28873051766035</v>
      </c>
      <c r="AX1125" s="1">
        <v>0.0</v>
      </c>
      <c r="AY1125" s="1">
        <v>0.0</v>
      </c>
      <c r="AZ1125" s="1">
        <f t="shared" si="28"/>
        <v>1</v>
      </c>
      <c r="BA1125" s="1">
        <f t="shared" si="29"/>
        <v>0</v>
      </c>
      <c r="BB1125" s="1">
        <f t="shared" si="30"/>
        <v>52020.61926</v>
      </c>
      <c r="BC1125" s="1">
        <f t="shared" si="31"/>
        <v>2000.00375</v>
      </c>
      <c r="BD1125" s="1">
        <f t="shared" si="32"/>
        <v>1681.20345</v>
      </c>
      <c r="BE1125" s="1">
        <f t="shared" si="33"/>
        <v>0.8406001489</v>
      </c>
      <c r="BF1125" s="1">
        <f t="shared" si="34"/>
        <v>0.1607582873</v>
      </c>
      <c r="BG1125" s="1">
        <v>6.0</v>
      </c>
      <c r="BH1125" s="1">
        <v>0.5</v>
      </c>
      <c r="BI1125" s="1" t="s">
        <v>355</v>
      </c>
      <c r="BJ1125" s="1">
        <v>2.0</v>
      </c>
      <c r="BK1125" s="1" t="b">
        <v>1</v>
      </c>
      <c r="BL1125" s="1">
        <v>1.66049242731875E9</v>
      </c>
      <c r="BM1125" s="1">
        <v>1416.849375</v>
      </c>
      <c r="BN1125" s="1">
        <v>1464.47375</v>
      </c>
      <c r="BO1125" s="1">
        <v>27.11381875</v>
      </c>
      <c r="BP1125" s="1">
        <v>23.02570625</v>
      </c>
      <c r="BQ1125" s="1">
        <v>1414.13625</v>
      </c>
      <c r="BR1125" s="1">
        <v>27.11124375</v>
      </c>
      <c r="BS1125" s="1">
        <v>500.1219375</v>
      </c>
      <c r="BT1125" s="1">
        <v>99.65939374999999</v>
      </c>
      <c r="BU1125" s="1">
        <v>0.099692225</v>
      </c>
      <c r="BV1125" s="1">
        <v>30.9996875</v>
      </c>
      <c r="BW1125" s="1">
        <v>31.2256875</v>
      </c>
      <c r="BX1125" s="1">
        <v>999.9</v>
      </c>
      <c r="BY1125" s="1">
        <v>0.0</v>
      </c>
      <c r="BZ1125" s="1">
        <v>0.0</v>
      </c>
      <c r="CA1125" s="1">
        <v>10003.384375</v>
      </c>
      <c r="CB1125" s="1">
        <v>0.0</v>
      </c>
      <c r="CC1125" s="1">
        <v>35.38070625</v>
      </c>
      <c r="CD1125" s="1">
        <v>-47.6237</v>
      </c>
      <c r="CE1125" s="1">
        <v>1456.334375</v>
      </c>
      <c r="CF1125" s="1">
        <v>1498.988125</v>
      </c>
      <c r="CG1125" s="1">
        <v>4.088121875000001</v>
      </c>
      <c r="CH1125" s="1">
        <v>1464.47375</v>
      </c>
      <c r="CI1125" s="1">
        <v>23.02570625</v>
      </c>
      <c r="CJ1125" s="1">
        <v>2.702145625</v>
      </c>
      <c r="CK1125" s="1">
        <v>2.2947275</v>
      </c>
      <c r="CL1125" s="1">
        <v>22.2981875</v>
      </c>
      <c r="CM1125" s="1">
        <v>19.63944375</v>
      </c>
      <c r="CN1125" s="1">
        <v>2000.00375</v>
      </c>
      <c r="CO1125" s="1">
        <v>0.9799931875000001</v>
      </c>
      <c r="CP1125" s="1">
        <v>0.02000691875</v>
      </c>
      <c r="CQ1125" s="1">
        <v>0.0</v>
      </c>
      <c r="CR1125" s="1">
        <v>2.8510625</v>
      </c>
      <c r="CS1125" s="1">
        <v>0.0</v>
      </c>
      <c r="CT1125" s="1">
        <v>33316.45625</v>
      </c>
      <c r="CU1125" s="1">
        <v>17412.325</v>
      </c>
      <c r="CV1125" s="1">
        <v>40.875</v>
      </c>
      <c r="CW1125" s="1">
        <v>41.8710625</v>
      </c>
      <c r="CX1125" s="1">
        <v>40.875</v>
      </c>
      <c r="CY1125" s="1">
        <v>40.29262499999999</v>
      </c>
      <c r="CZ1125" s="1">
        <v>40.9566875</v>
      </c>
      <c r="DA1125" s="1">
        <v>1959.99375</v>
      </c>
      <c r="DB1125" s="1">
        <v>40.01</v>
      </c>
      <c r="DC1125" s="1">
        <v>0.0</v>
      </c>
      <c r="DD1125" s="1">
        <v>1.6604924336E9</v>
      </c>
      <c r="DE1125" s="1">
        <v>0.0</v>
      </c>
      <c r="DF1125" s="1">
        <v>1.6604919246E9</v>
      </c>
      <c r="DG1125" s="1" t="s">
        <v>1965</v>
      </c>
      <c r="DH1125" s="1">
        <v>1.6604919196E9</v>
      </c>
      <c r="DI1125" s="1">
        <v>1.6604919246E9</v>
      </c>
      <c r="DJ1125" s="1">
        <v>26.0</v>
      </c>
      <c r="DK1125" s="1">
        <v>0.565</v>
      </c>
      <c r="DL1125" s="1">
        <v>-0.007</v>
      </c>
      <c r="DM1125" s="1">
        <v>1.335</v>
      </c>
      <c r="DN1125" s="1">
        <v>0.012</v>
      </c>
      <c r="DO1125" s="1">
        <v>400.0</v>
      </c>
      <c r="DP1125" s="1">
        <v>23.0</v>
      </c>
      <c r="DQ1125" s="1">
        <v>0.17</v>
      </c>
      <c r="DR1125" s="1">
        <v>0.02</v>
      </c>
      <c r="DS1125" s="1">
        <v>3.120707039232379</v>
      </c>
      <c r="DT1125" s="1">
        <v>1.925680293325165</v>
      </c>
      <c r="DU1125" s="1">
        <v>0.1954514617034307</v>
      </c>
      <c r="DV1125" s="1">
        <v>0.0</v>
      </c>
      <c r="DW1125" s="1">
        <v>34.78903679818198</v>
      </c>
      <c r="DX1125" s="1">
        <v>0.8212489053806407</v>
      </c>
      <c r="DY1125" s="1">
        <v>0.1165321594678158</v>
      </c>
      <c r="DZ1125" s="1">
        <v>0.0</v>
      </c>
      <c r="EA1125" s="1">
        <v>-47.66460000000001</v>
      </c>
      <c r="EB1125" s="1">
        <v>-1.797851612903208</v>
      </c>
      <c r="EC1125" s="1">
        <v>0.183112505518928</v>
      </c>
      <c r="ED1125" s="1">
        <v>0.0</v>
      </c>
      <c r="EE1125" s="1">
        <v>1339.502270789405</v>
      </c>
      <c r="EF1125" s="1">
        <v>272.4025172798924</v>
      </c>
      <c r="EG1125" s="1">
        <v>19.68567484393625</v>
      </c>
      <c r="EH1125" s="1">
        <v>0.0</v>
      </c>
      <c r="EI1125" s="1">
        <v>4.097839268292684</v>
      </c>
      <c r="EJ1125" s="1">
        <v>-0.1674430662020737</v>
      </c>
      <c r="EK1125" s="1">
        <v>0.01720328632675197</v>
      </c>
      <c r="EL1125" s="1">
        <v>0.0</v>
      </c>
      <c r="EM1125" s="1">
        <v>1.864801965624715</v>
      </c>
      <c r="EN1125" s="1">
        <v>0.002002141562929805</v>
      </c>
      <c r="EO1125" s="1">
        <v>9.438756496795079E-4</v>
      </c>
      <c r="EP1125" s="1">
        <v>1.0</v>
      </c>
      <c r="EQ1125" s="1">
        <v>1.0</v>
      </c>
      <c r="ER1125" s="1">
        <v>6.0</v>
      </c>
      <c r="ES1125" s="1" t="s">
        <v>423</v>
      </c>
      <c r="ET1125" s="1">
        <v>2.94379</v>
      </c>
      <c r="EU1125" s="1">
        <v>2.80062</v>
      </c>
      <c r="EV1125" s="1">
        <v>0.21137</v>
      </c>
      <c r="EW1125" s="1">
        <v>0.215374</v>
      </c>
      <c r="EX1125" s="1">
        <v>0.118096</v>
      </c>
      <c r="EY1125" s="1">
        <v>0.105334</v>
      </c>
      <c r="EZ1125" s="1">
        <v>16204.3</v>
      </c>
      <c r="FA1125" s="1">
        <v>16907.2</v>
      </c>
      <c r="FB1125" s="1">
        <v>23888.8</v>
      </c>
      <c r="FC1125" s="1">
        <v>25070.2</v>
      </c>
      <c r="FD1125" s="1">
        <v>33720.8</v>
      </c>
      <c r="FE1125" s="1">
        <v>35815.1</v>
      </c>
      <c r="FF1125" s="1">
        <v>43546.1</v>
      </c>
      <c r="FG1125" s="1">
        <v>46339.4</v>
      </c>
      <c r="FH1125" s="1">
        <v>1.98775</v>
      </c>
      <c r="FI1125" s="1">
        <v>1.88598</v>
      </c>
      <c r="FJ1125" s="1">
        <v>0.119589</v>
      </c>
      <c r="FK1125" s="1">
        <v>0.0</v>
      </c>
      <c r="FL1125" s="1">
        <v>29.2774</v>
      </c>
      <c r="FM1125" s="1">
        <v>999.9</v>
      </c>
      <c r="FN1125" s="1">
        <v>61.1</v>
      </c>
      <c r="FO1125" s="1">
        <v>33.9</v>
      </c>
      <c r="FP1125" s="1">
        <v>32.5768</v>
      </c>
      <c r="FQ1125" s="1">
        <v>63.5465</v>
      </c>
      <c r="FR1125" s="1">
        <v>25.1883</v>
      </c>
      <c r="FS1125" s="1">
        <v>1.0</v>
      </c>
      <c r="FT1125" s="1">
        <v>0.270401</v>
      </c>
      <c r="FU1125" s="1">
        <v>0.384109</v>
      </c>
      <c r="FV1125" s="1">
        <v>20.323</v>
      </c>
      <c r="FW1125" s="1">
        <v>5.20756</v>
      </c>
      <c r="FX1125" s="1">
        <v>11.9057</v>
      </c>
      <c r="FY1125" s="1">
        <v>5.00105</v>
      </c>
      <c r="FZ1125" s="1">
        <v>3.28953</v>
      </c>
      <c r="GA1125" s="1">
        <v>9999.0</v>
      </c>
      <c r="GB1125" s="1">
        <v>9999.0</v>
      </c>
      <c r="GC1125" s="1">
        <v>9999.0</v>
      </c>
      <c r="GD1125" s="1">
        <v>999.9</v>
      </c>
      <c r="GE1125" s="1">
        <v>1.85958</v>
      </c>
      <c r="GF1125" s="1">
        <v>1.85455</v>
      </c>
      <c r="GG1125" s="1">
        <v>1.85774</v>
      </c>
      <c r="GH1125" s="1">
        <v>1.85616</v>
      </c>
      <c r="GI1125" s="1">
        <v>1.85495</v>
      </c>
      <c r="GJ1125" s="1">
        <v>1.85457</v>
      </c>
      <c r="GK1125" s="1">
        <v>1.85329</v>
      </c>
      <c r="GL1125" s="1">
        <v>1.85638</v>
      </c>
      <c r="GM1125" s="1">
        <v>0.0</v>
      </c>
      <c r="GN1125" s="1">
        <v>0.0</v>
      </c>
      <c r="GO1125" s="1">
        <v>0.0</v>
      </c>
      <c r="GP1125" s="1">
        <v>0.0</v>
      </c>
      <c r="GQ1125" s="1" t="s">
        <v>358</v>
      </c>
      <c r="GR1125" s="1" t="s">
        <v>359</v>
      </c>
      <c r="GS1125" s="1" t="s">
        <v>360</v>
      </c>
      <c r="GT1125" s="1" t="s">
        <v>360</v>
      </c>
      <c r="GU1125" s="1" t="s">
        <v>360</v>
      </c>
      <c r="GV1125" s="1" t="s">
        <v>360</v>
      </c>
      <c r="GW1125" s="1">
        <v>0.0</v>
      </c>
      <c r="GX1125" s="1">
        <v>100.0</v>
      </c>
      <c r="GY1125" s="1">
        <v>100.0</v>
      </c>
      <c r="GZ1125" s="1">
        <v>2.75</v>
      </c>
      <c r="HA1125" s="1">
        <v>0.0026</v>
      </c>
      <c r="HB1125" s="1">
        <v>0.4072566870634428</v>
      </c>
      <c r="HC1125" s="1">
        <v>0.002678124759318837</v>
      </c>
      <c r="HD1125" s="1">
        <v>-9.373761146515732E-7</v>
      </c>
      <c r="HE1125" s="1">
        <v>1.391563784175389E-10</v>
      </c>
      <c r="HF1125" s="1">
        <v>-0.08316833377203428</v>
      </c>
      <c r="HG1125" s="1">
        <v>0.01061361004592812</v>
      </c>
      <c r="HH1125" s="1">
        <v>-3.086644042041478E-4</v>
      </c>
      <c r="HI1125" s="1">
        <v>1.24720902217549E-6</v>
      </c>
      <c r="HJ1125" s="1">
        <v>1.0</v>
      </c>
      <c r="HK1125" s="1">
        <v>2093.0</v>
      </c>
      <c r="HL1125" s="1">
        <v>2.0</v>
      </c>
      <c r="HM1125" s="1">
        <v>27.0</v>
      </c>
      <c r="HN1125" s="1">
        <v>8.6</v>
      </c>
      <c r="HO1125" s="1">
        <v>8.5</v>
      </c>
      <c r="HP1125" s="1">
        <v>3.03955</v>
      </c>
      <c r="HQ1125" s="1">
        <v>2.31079</v>
      </c>
      <c r="HR1125" s="1">
        <v>1.4978</v>
      </c>
      <c r="HS1125" s="1">
        <v>2.30225</v>
      </c>
      <c r="HT1125" s="1">
        <v>1.54785</v>
      </c>
      <c r="HU1125" s="1">
        <v>2.33154</v>
      </c>
      <c r="HV1125" s="1">
        <v>36.8129</v>
      </c>
      <c r="HW1125" s="1">
        <v>13.9919</v>
      </c>
      <c r="HX1125" s="1">
        <v>18.0</v>
      </c>
      <c r="HY1125" s="1">
        <v>504.794</v>
      </c>
      <c r="HZ1125" s="1">
        <v>504.58</v>
      </c>
      <c r="IA1125" s="1">
        <v>28.7739</v>
      </c>
      <c r="IB1125" s="1">
        <v>30.5609</v>
      </c>
      <c r="IC1125" s="1">
        <v>30.0002</v>
      </c>
      <c r="ID1125" s="1">
        <v>30.3537</v>
      </c>
      <c r="IE1125" s="1">
        <v>30.4508</v>
      </c>
      <c r="IF1125" s="1">
        <v>61.0097</v>
      </c>
      <c r="IG1125" s="1">
        <v>30.7159</v>
      </c>
      <c r="IH1125" s="1">
        <v>0.0</v>
      </c>
      <c r="II1125" s="1">
        <v>28.7836</v>
      </c>
      <c r="IJ1125" s="1">
        <v>1539.22</v>
      </c>
      <c r="IK1125" s="1">
        <v>23.0259</v>
      </c>
      <c r="IL1125" s="1">
        <v>100.704</v>
      </c>
      <c r="IM1125" s="1">
        <v>100.433</v>
      </c>
      <c r="IN1125" s="1" t="s">
        <v>365</v>
      </c>
    </row>
    <row r="1126" ht="15.75" customHeight="1">
      <c r="A1126" s="1">
        <v>1110.0</v>
      </c>
      <c r="B1126" s="1">
        <v>1.6604924371E9</v>
      </c>
      <c r="C1126" s="1">
        <v>8308.0</v>
      </c>
      <c r="D1126" s="1" t="s">
        <v>2538</v>
      </c>
      <c r="E1126" s="1" t="s">
        <v>2539</v>
      </c>
      <c r="F1126" s="1">
        <v>1.0</v>
      </c>
      <c r="G1126" s="1" t="s">
        <v>1964</v>
      </c>
      <c r="H1126" s="1" t="s">
        <v>350</v>
      </c>
      <c r="I1126" s="1" t="s">
        <v>351</v>
      </c>
      <c r="J1126" s="1" t="s">
        <v>352</v>
      </c>
      <c r="K1126" s="1" t="s">
        <v>1168</v>
      </c>
      <c r="L1126" s="1" t="s">
        <v>349</v>
      </c>
      <c r="M1126" s="1" t="s">
        <v>354</v>
      </c>
      <c r="N1126" s="1">
        <v>1.66049242931875E9</v>
      </c>
      <c r="O1126" s="1">
        <f t="shared" si="1"/>
        <v>0.003492674939</v>
      </c>
      <c r="P1126" s="1">
        <f t="shared" si="2"/>
        <v>3.492674939</v>
      </c>
      <c r="Q1126" s="1">
        <f t="shared" si="3"/>
        <v>3.134462964</v>
      </c>
      <c r="R1126" s="1">
        <f t="shared" si="4"/>
        <v>1426.799375</v>
      </c>
      <c r="S1126" s="1">
        <f t="shared" si="5"/>
        <v>1356.089024</v>
      </c>
      <c r="T1126" s="1">
        <f t="shared" si="6"/>
        <v>135.2818318</v>
      </c>
      <c r="U1126" s="1">
        <f t="shared" si="7"/>
        <v>142.3358125</v>
      </c>
      <c r="V1126" s="1">
        <f t="shared" si="8"/>
        <v>0.1863619247</v>
      </c>
      <c r="W1126" s="1">
        <f t="shared" si="9"/>
        <v>2.924656799</v>
      </c>
      <c r="X1126" s="1">
        <f t="shared" si="10"/>
        <v>0.1800071266</v>
      </c>
      <c r="Y1126" s="1">
        <f t="shared" si="11"/>
        <v>0.1130573552</v>
      </c>
      <c r="Z1126" s="1">
        <f t="shared" si="12"/>
        <v>321.5172773</v>
      </c>
      <c r="AA1126" s="1">
        <f t="shared" si="13"/>
        <v>31.98584224</v>
      </c>
      <c r="AB1126" s="1">
        <f t="shared" si="14"/>
        <v>31.225025</v>
      </c>
      <c r="AC1126" s="1">
        <f t="shared" si="15"/>
        <v>4.569585447</v>
      </c>
      <c r="AD1126" s="1">
        <f t="shared" si="16"/>
        <v>59.95152289</v>
      </c>
      <c r="AE1126" s="1">
        <f t="shared" si="17"/>
        <v>2.704536872</v>
      </c>
      <c r="AF1126" s="1">
        <f t="shared" si="18"/>
        <v>4.511206292</v>
      </c>
      <c r="AG1126" s="1">
        <f t="shared" si="19"/>
        <v>1.865048575</v>
      </c>
      <c r="AH1126" s="1">
        <f t="shared" si="20"/>
        <v>-154.0269648</v>
      </c>
      <c r="AI1126" s="1">
        <f t="shared" si="21"/>
        <v>-35.58605831</v>
      </c>
      <c r="AJ1126" s="1">
        <f t="shared" si="22"/>
        <v>-2.735380073</v>
      </c>
      <c r="AK1126" s="1">
        <f t="shared" si="23"/>
        <v>129.168874</v>
      </c>
      <c r="AL1126" s="1">
        <f t="shared" si="24"/>
        <v>34.6184661</v>
      </c>
      <c r="AM1126" s="1">
        <f t="shared" si="25"/>
        <v>3.498505307</v>
      </c>
      <c r="AN1126" s="1">
        <f t="shared" si="26"/>
        <v>3.134462964</v>
      </c>
      <c r="AO1126" s="1">
        <v>1533.437693096098</v>
      </c>
      <c r="AP1126" s="1">
        <v>1503.660727272727</v>
      </c>
      <c r="AQ1126" s="1">
        <v>5.063910628147099</v>
      </c>
      <c r="AR1126" s="1">
        <v>64.97153183116835</v>
      </c>
      <c r="AS1126" s="1">
        <f t="shared" si="27"/>
        <v>3.492674939</v>
      </c>
      <c r="AT1126" s="1">
        <v>23.03139782796045</v>
      </c>
      <c r="AU1126" s="1">
        <v>27.10761575757574</v>
      </c>
      <c r="AV1126" s="1">
        <v>7.651590889138183E-5</v>
      </c>
      <c r="AW1126" s="1">
        <v>82.28873051766035</v>
      </c>
      <c r="AX1126" s="1">
        <v>0.0</v>
      </c>
      <c r="AY1126" s="1">
        <v>0.0</v>
      </c>
      <c r="AZ1126" s="1">
        <f t="shared" si="28"/>
        <v>1</v>
      </c>
      <c r="BA1126" s="1">
        <f t="shared" si="29"/>
        <v>0</v>
      </c>
      <c r="BB1126" s="1">
        <f t="shared" si="30"/>
        <v>52034.79743</v>
      </c>
      <c r="BC1126" s="1">
        <f t="shared" si="31"/>
        <v>2000.004375</v>
      </c>
      <c r="BD1126" s="1">
        <f t="shared" si="32"/>
        <v>1681.203975</v>
      </c>
      <c r="BE1126" s="1">
        <f t="shared" si="33"/>
        <v>0.8406001487</v>
      </c>
      <c r="BF1126" s="1">
        <f t="shared" si="34"/>
        <v>0.160758287</v>
      </c>
      <c r="BG1126" s="1">
        <v>6.0</v>
      </c>
      <c r="BH1126" s="1">
        <v>0.5</v>
      </c>
      <c r="BI1126" s="1" t="s">
        <v>355</v>
      </c>
      <c r="BJ1126" s="1">
        <v>2.0</v>
      </c>
      <c r="BK1126" s="1" t="b">
        <v>1</v>
      </c>
      <c r="BL1126" s="1">
        <v>1.66049242931875E9</v>
      </c>
      <c r="BM1126" s="1">
        <v>1426.799375</v>
      </c>
      <c r="BN1126" s="1">
        <v>1474.32125</v>
      </c>
      <c r="BO1126" s="1">
        <v>27.11075625</v>
      </c>
      <c r="BP1126" s="1">
        <v>23.02725</v>
      </c>
      <c r="BQ1126" s="1">
        <v>1424.078125</v>
      </c>
      <c r="BR1126" s="1">
        <v>27.108175</v>
      </c>
      <c r="BS1126" s="1">
        <v>500.1081875</v>
      </c>
      <c r="BT1126" s="1">
        <v>99.65915000000001</v>
      </c>
      <c r="BU1126" s="1">
        <v>0.09966334375</v>
      </c>
      <c r="BV1126" s="1">
        <v>30.99933125</v>
      </c>
      <c r="BW1126" s="1">
        <v>31.225025</v>
      </c>
      <c r="BX1126" s="1">
        <v>999.9</v>
      </c>
      <c r="BY1126" s="1">
        <v>0.0</v>
      </c>
      <c r="BZ1126" s="1">
        <v>0.0</v>
      </c>
      <c r="CA1126" s="1">
        <v>10006.240625</v>
      </c>
      <c r="CB1126" s="1">
        <v>0.0</v>
      </c>
      <c r="CC1126" s="1">
        <v>35.9172625</v>
      </c>
      <c r="CD1126" s="1">
        <v>-47.5222875</v>
      </c>
      <c r="CE1126" s="1">
        <v>1466.5575</v>
      </c>
      <c r="CF1126" s="1">
        <v>1509.07125</v>
      </c>
      <c r="CG1126" s="1">
        <v>4.083518750000001</v>
      </c>
      <c r="CH1126" s="1">
        <v>1474.32125</v>
      </c>
      <c r="CI1126" s="1">
        <v>23.02725</v>
      </c>
      <c r="CJ1126" s="1">
        <v>2.701834375</v>
      </c>
      <c r="CK1126" s="1">
        <v>2.294875625</v>
      </c>
      <c r="CL1126" s="1">
        <v>22.29629375</v>
      </c>
      <c r="CM1126" s="1">
        <v>19.64048125</v>
      </c>
      <c r="CN1126" s="1">
        <v>2000.004375</v>
      </c>
      <c r="CO1126" s="1">
        <v>0.9799931875000001</v>
      </c>
      <c r="CP1126" s="1">
        <v>0.02000691875</v>
      </c>
      <c r="CQ1126" s="1">
        <v>0.0</v>
      </c>
      <c r="CR1126" s="1">
        <v>2.7694375</v>
      </c>
      <c r="CS1126" s="1">
        <v>0.0</v>
      </c>
      <c r="CT1126" s="1">
        <v>33313.74374999999</v>
      </c>
      <c r="CU1126" s="1">
        <v>17412.325</v>
      </c>
      <c r="CV1126" s="1">
        <v>40.875</v>
      </c>
      <c r="CW1126" s="1">
        <v>41.8710625</v>
      </c>
      <c r="CX1126" s="1">
        <v>40.875</v>
      </c>
      <c r="CY1126" s="1">
        <v>40.292625</v>
      </c>
      <c r="CZ1126" s="1">
        <v>40.95274999999999</v>
      </c>
      <c r="DA1126" s="1">
        <v>1959.994375</v>
      </c>
      <c r="DB1126" s="1">
        <v>40.01</v>
      </c>
      <c r="DC1126" s="1">
        <v>0.0</v>
      </c>
      <c r="DD1126" s="1">
        <v>1.6604924354E9</v>
      </c>
      <c r="DE1126" s="1">
        <v>0.0</v>
      </c>
      <c r="DF1126" s="1">
        <v>1.6604919246E9</v>
      </c>
      <c r="DG1126" s="1" t="s">
        <v>1965</v>
      </c>
      <c r="DH1126" s="1">
        <v>1.6604919196E9</v>
      </c>
      <c r="DI1126" s="1">
        <v>1.6604919246E9</v>
      </c>
      <c r="DJ1126" s="1">
        <v>26.0</v>
      </c>
      <c r="DK1126" s="1">
        <v>0.565</v>
      </c>
      <c r="DL1126" s="1">
        <v>-0.007</v>
      </c>
      <c r="DM1126" s="1">
        <v>1.335</v>
      </c>
      <c r="DN1126" s="1">
        <v>0.012</v>
      </c>
      <c r="DO1126" s="1">
        <v>400.0</v>
      </c>
      <c r="DP1126" s="1">
        <v>23.0</v>
      </c>
      <c r="DQ1126" s="1">
        <v>0.17</v>
      </c>
      <c r="DR1126" s="1">
        <v>0.02</v>
      </c>
      <c r="DS1126" s="1">
        <v>3.137408487768798</v>
      </c>
      <c r="DT1126" s="1">
        <v>1.621804237293221</v>
      </c>
      <c r="DU1126" s="1">
        <v>0.1919306329761195</v>
      </c>
      <c r="DV1126" s="1">
        <v>0.0</v>
      </c>
      <c r="DW1126" s="1">
        <v>34.73604107959343</v>
      </c>
      <c r="DX1126" s="1">
        <v>-0.7841734475493695</v>
      </c>
      <c r="DY1126" s="1">
        <v>0.2164296719601771</v>
      </c>
      <c r="DZ1126" s="1">
        <v>0.0</v>
      </c>
      <c r="EA1126" s="1">
        <v>-47.6129870967742</v>
      </c>
      <c r="EB1126" s="1">
        <v>0.4336741935484483</v>
      </c>
      <c r="EC1126" s="1">
        <v>0.2730201856438289</v>
      </c>
      <c r="ED1126" s="1">
        <v>1.0</v>
      </c>
      <c r="EE1126" s="1">
        <v>1349.021297076464</v>
      </c>
      <c r="EF1126" s="1">
        <v>274.1840798507669</v>
      </c>
      <c r="EG1126" s="1">
        <v>19.81999610127438</v>
      </c>
      <c r="EH1126" s="1">
        <v>0.0</v>
      </c>
      <c r="EI1126" s="1">
        <v>4.093784390243903</v>
      </c>
      <c r="EJ1126" s="1">
        <v>-0.1753070383275145</v>
      </c>
      <c r="EK1126" s="1">
        <v>0.01754591621568126</v>
      </c>
      <c r="EL1126" s="1">
        <v>0.0</v>
      </c>
      <c r="EM1126" s="1">
        <v>1.865007587622866</v>
      </c>
      <c r="EN1126" s="1">
        <v>0.001890987739690405</v>
      </c>
      <c r="EO1126" s="1">
        <v>9.407837963371433E-4</v>
      </c>
      <c r="EP1126" s="1">
        <v>1.0</v>
      </c>
      <c r="EQ1126" s="1">
        <v>2.0</v>
      </c>
      <c r="ER1126" s="1">
        <v>6.0</v>
      </c>
      <c r="ES1126" s="1" t="s">
        <v>384</v>
      </c>
      <c r="ET1126" s="1">
        <v>2.94388</v>
      </c>
      <c r="EU1126" s="1">
        <v>2.80155</v>
      </c>
      <c r="EV1126" s="1">
        <v>0.211999</v>
      </c>
      <c r="EW1126" s="1">
        <v>0.215978</v>
      </c>
      <c r="EX1126" s="1">
        <v>0.118102</v>
      </c>
      <c r="EY1126" s="1">
        <v>0.105335</v>
      </c>
      <c r="EZ1126" s="1">
        <v>16191.3</v>
      </c>
      <c r="FA1126" s="1">
        <v>16894.0</v>
      </c>
      <c r="FB1126" s="1">
        <v>23888.6</v>
      </c>
      <c r="FC1126" s="1">
        <v>25069.9</v>
      </c>
      <c r="FD1126" s="1">
        <v>33720.4</v>
      </c>
      <c r="FE1126" s="1">
        <v>35814.6</v>
      </c>
      <c r="FF1126" s="1">
        <v>43545.9</v>
      </c>
      <c r="FG1126" s="1">
        <v>46338.9</v>
      </c>
      <c r="FH1126" s="1">
        <v>1.98787</v>
      </c>
      <c r="FI1126" s="1">
        <v>1.88585</v>
      </c>
      <c r="FJ1126" s="1">
        <v>0.119485</v>
      </c>
      <c r="FK1126" s="1">
        <v>0.0</v>
      </c>
      <c r="FL1126" s="1">
        <v>29.2774</v>
      </c>
      <c r="FM1126" s="1">
        <v>999.9</v>
      </c>
      <c r="FN1126" s="1">
        <v>61.1</v>
      </c>
      <c r="FO1126" s="1">
        <v>33.9</v>
      </c>
      <c r="FP1126" s="1">
        <v>32.5751</v>
      </c>
      <c r="FQ1126" s="1">
        <v>63.6465</v>
      </c>
      <c r="FR1126" s="1">
        <v>25.629</v>
      </c>
      <c r="FS1126" s="1">
        <v>1.0</v>
      </c>
      <c r="FT1126" s="1">
        <v>0.270503</v>
      </c>
      <c r="FU1126" s="1">
        <v>0.396721</v>
      </c>
      <c r="FV1126" s="1">
        <v>20.3231</v>
      </c>
      <c r="FW1126" s="1">
        <v>5.20756</v>
      </c>
      <c r="FX1126" s="1">
        <v>11.906</v>
      </c>
      <c r="FY1126" s="1">
        <v>5.0014</v>
      </c>
      <c r="FZ1126" s="1">
        <v>3.28953</v>
      </c>
      <c r="GA1126" s="1">
        <v>9999.0</v>
      </c>
      <c r="GB1126" s="1">
        <v>9999.0</v>
      </c>
      <c r="GC1126" s="1">
        <v>9999.0</v>
      </c>
      <c r="GD1126" s="1">
        <v>999.9</v>
      </c>
      <c r="GE1126" s="1">
        <v>1.85958</v>
      </c>
      <c r="GF1126" s="1">
        <v>1.85453</v>
      </c>
      <c r="GG1126" s="1">
        <v>1.85771</v>
      </c>
      <c r="GH1126" s="1">
        <v>1.85613</v>
      </c>
      <c r="GI1126" s="1">
        <v>1.85491</v>
      </c>
      <c r="GJ1126" s="1">
        <v>1.85457</v>
      </c>
      <c r="GK1126" s="1">
        <v>1.85326</v>
      </c>
      <c r="GL1126" s="1">
        <v>1.85638</v>
      </c>
      <c r="GM1126" s="1">
        <v>0.0</v>
      </c>
      <c r="GN1126" s="1">
        <v>0.0</v>
      </c>
      <c r="GO1126" s="1">
        <v>0.0</v>
      </c>
      <c r="GP1126" s="1">
        <v>0.0</v>
      </c>
      <c r="GQ1126" s="1" t="s">
        <v>358</v>
      </c>
      <c r="GR1126" s="1" t="s">
        <v>359</v>
      </c>
      <c r="GS1126" s="1" t="s">
        <v>360</v>
      </c>
      <c r="GT1126" s="1" t="s">
        <v>360</v>
      </c>
      <c r="GU1126" s="1" t="s">
        <v>360</v>
      </c>
      <c r="GV1126" s="1" t="s">
        <v>360</v>
      </c>
      <c r="GW1126" s="1">
        <v>0.0</v>
      </c>
      <c r="GX1126" s="1">
        <v>100.0</v>
      </c>
      <c r="GY1126" s="1">
        <v>100.0</v>
      </c>
      <c r="GZ1126" s="1">
        <v>2.76</v>
      </c>
      <c r="HA1126" s="1">
        <v>0.0026</v>
      </c>
      <c r="HB1126" s="1">
        <v>0.4072566870634428</v>
      </c>
      <c r="HC1126" s="1">
        <v>0.002678124759318837</v>
      </c>
      <c r="HD1126" s="1">
        <v>-9.373761146515732E-7</v>
      </c>
      <c r="HE1126" s="1">
        <v>1.391563784175389E-10</v>
      </c>
      <c r="HF1126" s="1">
        <v>-0.08316833377203428</v>
      </c>
      <c r="HG1126" s="1">
        <v>0.01061361004592812</v>
      </c>
      <c r="HH1126" s="1">
        <v>-3.086644042041478E-4</v>
      </c>
      <c r="HI1126" s="1">
        <v>1.24720902217549E-6</v>
      </c>
      <c r="HJ1126" s="1">
        <v>1.0</v>
      </c>
      <c r="HK1126" s="1">
        <v>2093.0</v>
      </c>
      <c r="HL1126" s="1">
        <v>2.0</v>
      </c>
      <c r="HM1126" s="1">
        <v>27.0</v>
      </c>
      <c r="HN1126" s="1">
        <v>8.6</v>
      </c>
      <c r="HO1126" s="1">
        <v>8.5</v>
      </c>
      <c r="HP1126" s="1">
        <v>3.0542</v>
      </c>
      <c r="HQ1126" s="1">
        <v>2.29004</v>
      </c>
      <c r="HR1126" s="1">
        <v>1.4978</v>
      </c>
      <c r="HS1126" s="1">
        <v>2.30225</v>
      </c>
      <c r="HT1126" s="1">
        <v>1.54785</v>
      </c>
      <c r="HU1126" s="1">
        <v>2.34985</v>
      </c>
      <c r="HV1126" s="1">
        <v>36.8129</v>
      </c>
      <c r="HW1126" s="1">
        <v>14.0007</v>
      </c>
      <c r="HX1126" s="1">
        <v>18.0</v>
      </c>
      <c r="HY1126" s="1">
        <v>504.878</v>
      </c>
      <c r="HZ1126" s="1">
        <v>504.505</v>
      </c>
      <c r="IA1126" s="1">
        <v>28.7795</v>
      </c>
      <c r="IB1126" s="1">
        <v>30.562</v>
      </c>
      <c r="IC1126" s="1">
        <v>30.0004</v>
      </c>
      <c r="ID1126" s="1">
        <v>30.3548</v>
      </c>
      <c r="IE1126" s="1">
        <v>30.4519</v>
      </c>
      <c r="IF1126" s="1">
        <v>61.186</v>
      </c>
      <c r="IG1126" s="1">
        <v>30.7159</v>
      </c>
      <c r="IH1126" s="1">
        <v>0.0</v>
      </c>
      <c r="II1126" s="1">
        <v>28.7847</v>
      </c>
      <c r="IJ1126" s="1">
        <v>1539.22</v>
      </c>
      <c r="IK1126" s="1">
        <v>23.0259</v>
      </c>
      <c r="IL1126" s="1">
        <v>100.703</v>
      </c>
      <c r="IM1126" s="1">
        <v>100.432</v>
      </c>
      <c r="IN1126" s="1" t="s">
        <v>365</v>
      </c>
    </row>
    <row r="1127" ht="15.75" customHeight="1">
      <c r="A1127" s="1">
        <v>1111.0</v>
      </c>
      <c r="B1127" s="1">
        <v>1.6604924376E9</v>
      </c>
      <c r="C1127" s="1">
        <v>8308.5</v>
      </c>
      <c r="D1127" s="1" t="s">
        <v>2538</v>
      </c>
      <c r="E1127" s="1" t="s">
        <v>2539</v>
      </c>
      <c r="F1127" s="1">
        <v>1.0</v>
      </c>
      <c r="G1127" s="1" t="s">
        <v>1964</v>
      </c>
      <c r="H1127" s="1" t="s">
        <v>350</v>
      </c>
      <c r="I1127" s="1" t="s">
        <v>351</v>
      </c>
      <c r="J1127" s="1" t="s">
        <v>352</v>
      </c>
      <c r="K1127" s="1" t="s">
        <v>1168</v>
      </c>
      <c r="L1127" s="1" t="s">
        <v>349</v>
      </c>
      <c r="M1127" s="1" t="s">
        <v>354</v>
      </c>
      <c r="N1127" s="1">
        <v>1.66049242931875E9</v>
      </c>
      <c r="O1127" s="1">
        <f t="shared" si="1"/>
        <v>0.003493043204</v>
      </c>
      <c r="P1127" s="1">
        <f t="shared" si="2"/>
        <v>3.493043204</v>
      </c>
      <c r="Q1127" s="1">
        <f t="shared" si="3"/>
        <v>3.115745338</v>
      </c>
      <c r="R1127" s="1">
        <f t="shared" si="4"/>
        <v>1426.799375</v>
      </c>
      <c r="S1127" s="1">
        <f t="shared" si="5"/>
        <v>1356.254962</v>
      </c>
      <c r="T1127" s="1">
        <f t="shared" si="6"/>
        <v>135.2983856</v>
      </c>
      <c r="U1127" s="1">
        <f t="shared" si="7"/>
        <v>142.3358125</v>
      </c>
      <c r="V1127" s="1">
        <f t="shared" si="8"/>
        <v>0.1863822664</v>
      </c>
      <c r="W1127" s="1">
        <f t="shared" si="9"/>
        <v>2.924656799</v>
      </c>
      <c r="X1127" s="1">
        <f t="shared" si="10"/>
        <v>0.1800261064</v>
      </c>
      <c r="Y1127" s="1">
        <f t="shared" si="11"/>
        <v>0.1130693342</v>
      </c>
      <c r="Z1127" s="1">
        <f t="shared" si="12"/>
        <v>321.5172773</v>
      </c>
      <c r="AA1127" s="1">
        <f t="shared" si="13"/>
        <v>31.98574658</v>
      </c>
      <c r="AB1127" s="1">
        <f t="shared" si="14"/>
        <v>31.225025</v>
      </c>
      <c r="AC1127" s="1">
        <f t="shared" si="15"/>
        <v>4.569585447</v>
      </c>
      <c r="AD1127" s="1">
        <f t="shared" si="16"/>
        <v>59.95152289</v>
      </c>
      <c r="AE1127" s="1">
        <f t="shared" si="17"/>
        <v>2.704536872</v>
      </c>
      <c r="AF1127" s="1">
        <f t="shared" si="18"/>
        <v>4.511206292</v>
      </c>
      <c r="AG1127" s="1">
        <f t="shared" si="19"/>
        <v>1.865048575</v>
      </c>
      <c r="AH1127" s="1">
        <f t="shared" si="20"/>
        <v>-154.0432053</v>
      </c>
      <c r="AI1127" s="1">
        <f t="shared" si="21"/>
        <v>-35.58605831</v>
      </c>
      <c r="AJ1127" s="1">
        <f t="shared" si="22"/>
        <v>-2.735380073</v>
      </c>
      <c r="AK1127" s="1">
        <f t="shared" si="23"/>
        <v>129.1526336</v>
      </c>
      <c r="AL1127" s="1">
        <f t="shared" si="24"/>
        <v>34.6184661</v>
      </c>
      <c r="AM1127" s="1">
        <f t="shared" si="25"/>
        <v>3.498505307</v>
      </c>
      <c r="AN1127" s="1">
        <f t="shared" si="26"/>
        <v>3.115745338</v>
      </c>
      <c r="AO1127" s="1">
        <v>1535.765166013348</v>
      </c>
      <c r="AP1127" s="1">
        <v>1506.137515151516</v>
      </c>
      <c r="AQ1127" s="1">
        <v>5.039237460376658</v>
      </c>
      <c r="AR1127" s="1">
        <v>64.97153183116835</v>
      </c>
      <c r="AS1127" s="1">
        <f t="shared" si="27"/>
        <v>3.493043204</v>
      </c>
      <c r="AT1127" s="1">
        <v>23.03167365687293</v>
      </c>
      <c r="AU1127" s="1">
        <v>27.10807515151515</v>
      </c>
      <c r="AV1127" s="1">
        <v>1.14197092144912E-4</v>
      </c>
      <c r="AW1127" s="1">
        <v>82.28873051766035</v>
      </c>
      <c r="AX1127" s="1">
        <v>0.0</v>
      </c>
      <c r="AY1127" s="1">
        <v>0.0</v>
      </c>
      <c r="AZ1127" s="1">
        <f t="shared" si="28"/>
        <v>1</v>
      </c>
      <c r="BA1127" s="1">
        <f t="shared" si="29"/>
        <v>0</v>
      </c>
      <c r="BB1127" s="1">
        <f t="shared" si="30"/>
        <v>52034.79743</v>
      </c>
      <c r="BC1127" s="1">
        <f t="shared" si="31"/>
        <v>2000.004375</v>
      </c>
      <c r="BD1127" s="1">
        <f t="shared" si="32"/>
        <v>1681.203975</v>
      </c>
      <c r="BE1127" s="1">
        <f t="shared" si="33"/>
        <v>0.8406001487</v>
      </c>
      <c r="BF1127" s="1">
        <f t="shared" si="34"/>
        <v>0.160758287</v>
      </c>
      <c r="BG1127" s="1">
        <v>6.0</v>
      </c>
      <c r="BH1127" s="1">
        <v>0.5</v>
      </c>
      <c r="BI1127" s="1" t="s">
        <v>355</v>
      </c>
      <c r="BJ1127" s="1">
        <v>2.0</v>
      </c>
      <c r="BK1127" s="1" t="b">
        <v>1</v>
      </c>
      <c r="BL1127" s="1">
        <v>1.66049242931875E9</v>
      </c>
      <c r="BM1127" s="1">
        <v>1426.799375</v>
      </c>
      <c r="BN1127" s="1">
        <v>1474.32125</v>
      </c>
      <c r="BO1127" s="1">
        <v>27.11075625</v>
      </c>
      <c r="BP1127" s="1">
        <v>23.02725</v>
      </c>
      <c r="BQ1127" s="1">
        <v>1424.078125</v>
      </c>
      <c r="BR1127" s="1">
        <v>27.108175</v>
      </c>
      <c r="BS1127" s="1">
        <v>500.1081875</v>
      </c>
      <c r="BT1127" s="1">
        <v>99.65915000000001</v>
      </c>
      <c r="BU1127" s="1">
        <v>0.09966334375</v>
      </c>
      <c r="BV1127" s="1">
        <v>30.99933125</v>
      </c>
      <c r="BW1127" s="1">
        <v>31.225025</v>
      </c>
      <c r="BX1127" s="1">
        <v>999.9</v>
      </c>
      <c r="BY1127" s="1">
        <v>0.0</v>
      </c>
      <c r="BZ1127" s="1">
        <v>0.0</v>
      </c>
      <c r="CA1127" s="1">
        <v>10006.240625</v>
      </c>
      <c r="CB1127" s="1">
        <v>0.0</v>
      </c>
      <c r="CC1127" s="1">
        <v>35.9172625</v>
      </c>
      <c r="CD1127" s="1">
        <v>-47.5222875</v>
      </c>
      <c r="CE1127" s="1">
        <v>1466.5575</v>
      </c>
      <c r="CF1127" s="1">
        <v>1509.07125</v>
      </c>
      <c r="CG1127" s="1">
        <v>4.083518750000001</v>
      </c>
      <c r="CH1127" s="1">
        <v>1474.32125</v>
      </c>
      <c r="CI1127" s="1">
        <v>23.02725</v>
      </c>
      <c r="CJ1127" s="1">
        <v>2.701834375</v>
      </c>
      <c r="CK1127" s="1">
        <v>2.294875625</v>
      </c>
      <c r="CL1127" s="1">
        <v>22.29629375</v>
      </c>
      <c r="CM1127" s="1">
        <v>19.64048125</v>
      </c>
      <c r="CN1127" s="1">
        <v>2000.004375</v>
      </c>
      <c r="CO1127" s="1">
        <v>0.9799931875000001</v>
      </c>
      <c r="CP1127" s="1">
        <v>0.02000691875</v>
      </c>
      <c r="CQ1127" s="1">
        <v>0.0</v>
      </c>
      <c r="CR1127" s="1">
        <v>2.7694375</v>
      </c>
      <c r="CS1127" s="1">
        <v>0.0</v>
      </c>
      <c r="CT1127" s="1">
        <v>33313.74374999999</v>
      </c>
      <c r="CU1127" s="1">
        <v>17412.325</v>
      </c>
      <c r="CV1127" s="1">
        <v>40.875</v>
      </c>
      <c r="CW1127" s="1">
        <v>41.8710625</v>
      </c>
      <c r="CX1127" s="1">
        <v>40.875</v>
      </c>
      <c r="CY1127" s="1">
        <v>40.292625</v>
      </c>
      <c r="CZ1127" s="1">
        <v>40.95274999999999</v>
      </c>
      <c r="DA1127" s="1">
        <v>1959.994375</v>
      </c>
      <c r="DB1127" s="1">
        <v>40.01</v>
      </c>
      <c r="DC1127" s="1">
        <v>0.0</v>
      </c>
      <c r="DD1127" s="1">
        <v>1.660492436E9</v>
      </c>
      <c r="DE1127" s="1">
        <v>0.0</v>
      </c>
      <c r="DF1127" s="1">
        <v>1.6604919246E9</v>
      </c>
      <c r="DG1127" s="1" t="s">
        <v>1965</v>
      </c>
      <c r="DH1127" s="1">
        <v>1.6604919196E9</v>
      </c>
      <c r="DI1127" s="1">
        <v>1.6604919246E9</v>
      </c>
      <c r="DJ1127" s="1">
        <v>26.0</v>
      </c>
      <c r="DK1127" s="1">
        <v>0.565</v>
      </c>
      <c r="DL1127" s="1">
        <v>-0.007</v>
      </c>
      <c r="DM1127" s="1">
        <v>1.335</v>
      </c>
      <c r="DN1127" s="1">
        <v>0.012</v>
      </c>
      <c r="DO1127" s="1">
        <v>400.0</v>
      </c>
      <c r="DP1127" s="1">
        <v>23.0</v>
      </c>
      <c r="DQ1127" s="1">
        <v>0.17</v>
      </c>
      <c r="DR1127" s="1">
        <v>0.02</v>
      </c>
      <c r="DS1127" s="1">
        <v>3.15335910049676</v>
      </c>
      <c r="DT1127" s="1">
        <v>1.286401870536077</v>
      </c>
      <c r="DU1127" s="1">
        <v>0.1822831230140267</v>
      </c>
      <c r="DV1127" s="1">
        <v>0.0</v>
      </c>
      <c r="DW1127" s="1">
        <v>34.65220722057612</v>
      </c>
      <c r="DX1127" s="1">
        <v>-2.35034593633142</v>
      </c>
      <c r="DY1127" s="1">
        <v>0.3268380886396313</v>
      </c>
      <c r="DZ1127" s="1">
        <v>0.0</v>
      </c>
      <c r="EA1127" s="1">
        <v>-47.52882999999999</v>
      </c>
      <c r="EB1127" s="1">
        <v>2.44934816462734</v>
      </c>
      <c r="EC1127" s="1">
        <v>0.3822303634808038</v>
      </c>
      <c r="ED1127" s="1">
        <v>0.0</v>
      </c>
      <c r="EE1127" s="1">
        <v>1354.903713585952</v>
      </c>
      <c r="EF1127" s="1">
        <v>277.1166076686279</v>
      </c>
      <c r="EG1127" s="1">
        <v>20.69915178593987</v>
      </c>
      <c r="EH1127" s="1">
        <v>0.0</v>
      </c>
      <c r="EI1127" s="1">
        <v>4.0893445</v>
      </c>
      <c r="EJ1127" s="1">
        <v>-0.1542216135084483</v>
      </c>
      <c r="EK1127" s="1">
        <v>0.015365861015576</v>
      </c>
      <c r="EL1127" s="1">
        <v>0.0</v>
      </c>
      <c r="EM1127" s="1">
        <v>1.865073706344227</v>
      </c>
      <c r="EN1127" s="1">
        <v>-2.346473078095209E-4</v>
      </c>
      <c r="EO1127" s="1">
        <v>8.792995250598764E-4</v>
      </c>
      <c r="EP1127" s="1">
        <v>1.0</v>
      </c>
      <c r="EQ1127" s="1">
        <v>1.0</v>
      </c>
      <c r="ER1127" s="1">
        <v>6.0</v>
      </c>
      <c r="ES1127" s="1" t="s">
        <v>423</v>
      </c>
      <c r="ET1127" s="1">
        <v>2.94384</v>
      </c>
      <c r="EU1127" s="1">
        <v>2.80161</v>
      </c>
      <c r="EV1127" s="1">
        <v>0.212206</v>
      </c>
      <c r="EW1127" s="1">
        <v>0.216206</v>
      </c>
      <c r="EX1127" s="1">
        <v>0.118102</v>
      </c>
      <c r="EY1127" s="1">
        <v>0.105341</v>
      </c>
      <c r="EZ1127" s="1">
        <v>16187.0</v>
      </c>
      <c r="FA1127" s="1">
        <v>16889.0</v>
      </c>
      <c r="FB1127" s="1">
        <v>23888.6</v>
      </c>
      <c r="FC1127" s="1">
        <v>25069.8</v>
      </c>
      <c r="FD1127" s="1">
        <v>33720.4</v>
      </c>
      <c r="FE1127" s="1">
        <v>35814.4</v>
      </c>
      <c r="FF1127" s="1">
        <v>43545.9</v>
      </c>
      <c r="FG1127" s="1">
        <v>46338.9</v>
      </c>
      <c r="FH1127" s="1">
        <v>1.98808</v>
      </c>
      <c r="FI1127" s="1">
        <v>1.8858</v>
      </c>
      <c r="FJ1127" s="1">
        <v>0.119515</v>
      </c>
      <c r="FK1127" s="1">
        <v>0.0</v>
      </c>
      <c r="FL1127" s="1">
        <v>29.2774</v>
      </c>
      <c r="FM1127" s="1">
        <v>999.9</v>
      </c>
      <c r="FN1127" s="1">
        <v>61.1</v>
      </c>
      <c r="FO1127" s="1">
        <v>33.9</v>
      </c>
      <c r="FP1127" s="1">
        <v>32.573</v>
      </c>
      <c r="FQ1127" s="1">
        <v>63.6465</v>
      </c>
      <c r="FR1127" s="1">
        <v>26.1178</v>
      </c>
      <c r="FS1127" s="1">
        <v>1.0</v>
      </c>
      <c r="FT1127" s="1">
        <v>0.2706</v>
      </c>
      <c r="FU1127" s="1">
        <v>0.399728</v>
      </c>
      <c r="FV1127" s="1">
        <v>20.3232</v>
      </c>
      <c r="FW1127" s="1">
        <v>5.2089</v>
      </c>
      <c r="FX1127" s="1">
        <v>11.9062</v>
      </c>
      <c r="FY1127" s="1">
        <v>5.00175</v>
      </c>
      <c r="FZ1127" s="1">
        <v>3.28982</v>
      </c>
      <c r="GA1127" s="1">
        <v>9999.0</v>
      </c>
      <c r="GB1127" s="1">
        <v>9999.0</v>
      </c>
      <c r="GC1127" s="1">
        <v>9999.0</v>
      </c>
      <c r="GD1127" s="1">
        <v>999.9</v>
      </c>
      <c r="GE1127" s="1">
        <v>1.85958</v>
      </c>
      <c r="GF1127" s="1">
        <v>1.85453</v>
      </c>
      <c r="GG1127" s="1">
        <v>1.85771</v>
      </c>
      <c r="GH1127" s="1">
        <v>1.85613</v>
      </c>
      <c r="GI1127" s="1">
        <v>1.8549</v>
      </c>
      <c r="GJ1127" s="1">
        <v>1.85457</v>
      </c>
      <c r="GK1127" s="1">
        <v>1.85326</v>
      </c>
      <c r="GL1127" s="1">
        <v>1.85638</v>
      </c>
      <c r="GM1127" s="1">
        <v>0.0</v>
      </c>
      <c r="GN1127" s="1">
        <v>0.0</v>
      </c>
      <c r="GO1127" s="1">
        <v>0.0</v>
      </c>
      <c r="GP1127" s="1">
        <v>0.0</v>
      </c>
      <c r="GQ1127" s="1" t="s">
        <v>358</v>
      </c>
      <c r="GR1127" s="1" t="s">
        <v>359</v>
      </c>
      <c r="GS1127" s="1" t="s">
        <v>360</v>
      </c>
      <c r="GT1127" s="1" t="s">
        <v>360</v>
      </c>
      <c r="GU1127" s="1" t="s">
        <v>360</v>
      </c>
      <c r="GV1127" s="1" t="s">
        <v>360</v>
      </c>
      <c r="GW1127" s="1">
        <v>0.0</v>
      </c>
      <c r="GX1127" s="1">
        <v>100.0</v>
      </c>
      <c r="GY1127" s="1">
        <v>100.0</v>
      </c>
      <c r="GZ1127" s="1">
        <v>2.76</v>
      </c>
      <c r="HA1127" s="1">
        <v>0.0026</v>
      </c>
      <c r="HB1127" s="1">
        <v>0.4072566870634428</v>
      </c>
      <c r="HC1127" s="1">
        <v>0.002678124759318837</v>
      </c>
      <c r="HD1127" s="1">
        <v>-9.373761146515732E-7</v>
      </c>
      <c r="HE1127" s="1">
        <v>1.391563784175389E-10</v>
      </c>
      <c r="HF1127" s="1">
        <v>-0.08316833377203428</v>
      </c>
      <c r="HG1127" s="1">
        <v>0.01061361004592812</v>
      </c>
      <c r="HH1127" s="1">
        <v>-3.086644042041478E-4</v>
      </c>
      <c r="HI1127" s="1">
        <v>1.24720902217549E-6</v>
      </c>
      <c r="HJ1127" s="1">
        <v>1.0</v>
      </c>
      <c r="HK1127" s="1">
        <v>2093.0</v>
      </c>
      <c r="HL1127" s="1">
        <v>2.0</v>
      </c>
      <c r="HM1127" s="1">
        <v>27.0</v>
      </c>
      <c r="HN1127" s="1">
        <v>8.6</v>
      </c>
      <c r="HO1127" s="1">
        <v>8.6</v>
      </c>
      <c r="HP1127" s="1">
        <v>3.05542</v>
      </c>
      <c r="HQ1127" s="1">
        <v>2.27783</v>
      </c>
      <c r="HR1127" s="1">
        <v>1.4978</v>
      </c>
      <c r="HS1127" s="1">
        <v>2.30225</v>
      </c>
      <c r="HT1127" s="1">
        <v>1.54785</v>
      </c>
      <c r="HU1127" s="1">
        <v>2.41577</v>
      </c>
      <c r="HV1127" s="1">
        <v>36.8129</v>
      </c>
      <c r="HW1127" s="1">
        <v>14.0007</v>
      </c>
      <c r="HX1127" s="1">
        <v>18.0</v>
      </c>
      <c r="HY1127" s="1">
        <v>504.999</v>
      </c>
      <c r="HZ1127" s="1">
        <v>504.474</v>
      </c>
      <c r="IA1127" s="1">
        <v>28.7809</v>
      </c>
      <c r="IB1127" s="1">
        <v>30.5623</v>
      </c>
      <c r="IC1127" s="1">
        <v>30.0004</v>
      </c>
      <c r="ID1127" s="1">
        <v>30.3549</v>
      </c>
      <c r="IE1127" s="1">
        <v>30.4522</v>
      </c>
      <c r="IF1127" s="1">
        <v>61.3381</v>
      </c>
      <c r="IG1127" s="1">
        <v>30.7159</v>
      </c>
      <c r="IH1127" s="1">
        <v>0.0</v>
      </c>
      <c r="II1127" s="1">
        <v>28.7847</v>
      </c>
      <c r="IJ1127" s="1">
        <v>1549.26</v>
      </c>
      <c r="IK1127" s="1">
        <v>23.0259</v>
      </c>
      <c r="IL1127" s="1">
        <v>100.704</v>
      </c>
      <c r="IM1127" s="1">
        <v>100.432</v>
      </c>
      <c r="IN1127" s="1" t="s">
        <v>365</v>
      </c>
    </row>
    <row r="1128" ht="15.75" customHeight="1">
      <c r="A1128" s="1">
        <v>1112.0</v>
      </c>
      <c r="B1128" s="1">
        <v>1.6604924391E9</v>
      </c>
      <c r="C1128" s="1">
        <v>8310.0</v>
      </c>
      <c r="D1128" s="1" t="s">
        <v>2540</v>
      </c>
      <c r="E1128" s="1" t="s">
        <v>2541</v>
      </c>
      <c r="F1128" s="1">
        <v>1.0</v>
      </c>
      <c r="G1128" s="1" t="s">
        <v>1964</v>
      </c>
      <c r="H1128" s="1" t="s">
        <v>350</v>
      </c>
      <c r="I1128" s="1" t="s">
        <v>351</v>
      </c>
      <c r="J1128" s="1" t="s">
        <v>352</v>
      </c>
      <c r="K1128" s="1" t="s">
        <v>1168</v>
      </c>
      <c r="L1128" s="1" t="s">
        <v>349</v>
      </c>
      <c r="M1128" s="1" t="s">
        <v>354</v>
      </c>
      <c r="N1128" s="1">
        <v>1.66049243135E9</v>
      </c>
      <c r="O1128" s="1">
        <f t="shared" si="1"/>
        <v>0.003490828999</v>
      </c>
      <c r="P1128" s="1">
        <f t="shared" si="2"/>
        <v>3.490828999</v>
      </c>
      <c r="Q1128" s="1">
        <f t="shared" si="3"/>
        <v>3.116574024</v>
      </c>
      <c r="R1128" s="1">
        <f t="shared" si="4"/>
        <v>1436.846875</v>
      </c>
      <c r="S1128" s="1">
        <f t="shared" si="5"/>
        <v>1365.968014</v>
      </c>
      <c r="T1128" s="1">
        <f t="shared" si="6"/>
        <v>136.2675094</v>
      </c>
      <c r="U1128" s="1">
        <f t="shared" si="7"/>
        <v>143.3383088</v>
      </c>
      <c r="V1128" s="1">
        <f t="shared" si="8"/>
        <v>0.1862477418</v>
      </c>
      <c r="W1128" s="1">
        <f t="shared" si="9"/>
        <v>2.925122348</v>
      </c>
      <c r="X1128" s="1">
        <f t="shared" si="10"/>
        <v>0.1799015589</v>
      </c>
      <c r="Y1128" s="1">
        <f t="shared" si="11"/>
        <v>0.1129906393</v>
      </c>
      <c r="Z1128" s="1">
        <f t="shared" si="12"/>
        <v>321.5164793</v>
      </c>
      <c r="AA1128" s="1">
        <f t="shared" si="13"/>
        <v>31.98590881</v>
      </c>
      <c r="AB1128" s="1">
        <f t="shared" si="14"/>
        <v>31.22453125</v>
      </c>
      <c r="AC1128" s="1">
        <f t="shared" si="15"/>
        <v>4.569457017</v>
      </c>
      <c r="AD1128" s="1">
        <f t="shared" si="16"/>
        <v>59.94704559</v>
      </c>
      <c r="AE1128" s="1">
        <f t="shared" si="17"/>
        <v>2.704294416</v>
      </c>
      <c r="AF1128" s="1">
        <f t="shared" si="18"/>
        <v>4.511138772</v>
      </c>
      <c r="AG1128" s="1">
        <f t="shared" si="19"/>
        <v>1.8651626</v>
      </c>
      <c r="AH1128" s="1">
        <f t="shared" si="20"/>
        <v>-153.9455589</v>
      </c>
      <c r="AI1128" s="1">
        <f t="shared" si="21"/>
        <v>-35.55525498</v>
      </c>
      <c r="AJ1128" s="1">
        <f t="shared" si="22"/>
        <v>-2.732567158</v>
      </c>
      <c r="AK1128" s="1">
        <f t="shared" si="23"/>
        <v>129.2830982</v>
      </c>
      <c r="AL1128" s="1">
        <f t="shared" si="24"/>
        <v>34.62516117</v>
      </c>
      <c r="AM1128" s="1">
        <f t="shared" si="25"/>
        <v>3.494795426</v>
      </c>
      <c r="AN1128" s="1">
        <f t="shared" si="26"/>
        <v>3.116574024</v>
      </c>
      <c r="AO1128" s="1">
        <v>1542.811965628342</v>
      </c>
      <c r="AP1128" s="1">
        <v>1513.530363636363</v>
      </c>
      <c r="AQ1128" s="1">
        <v>4.971453007017315</v>
      </c>
      <c r="AR1128" s="1">
        <v>64.97153183116835</v>
      </c>
      <c r="AS1128" s="1">
        <f t="shared" si="27"/>
        <v>3.490828999</v>
      </c>
      <c r="AT1128" s="1">
        <v>23.03247386841824</v>
      </c>
      <c r="AU1128" s="1">
        <v>27.10607757575757</v>
      </c>
      <c r="AV1128" s="1">
        <v>1.47598648042241E-4</v>
      </c>
      <c r="AW1128" s="1">
        <v>82.28873051766035</v>
      </c>
      <c r="AX1128" s="1">
        <v>0.0</v>
      </c>
      <c r="AY1128" s="1">
        <v>0.0</v>
      </c>
      <c r="AZ1128" s="1">
        <f t="shared" si="28"/>
        <v>1</v>
      </c>
      <c r="BA1128" s="1">
        <f t="shared" si="29"/>
        <v>0</v>
      </c>
      <c r="BB1128" s="1">
        <f t="shared" si="30"/>
        <v>52048.09812</v>
      </c>
      <c r="BC1128" s="1">
        <f t="shared" si="31"/>
        <v>1999.999375</v>
      </c>
      <c r="BD1128" s="1">
        <f t="shared" si="32"/>
        <v>1681.199775</v>
      </c>
      <c r="BE1128" s="1">
        <f t="shared" si="33"/>
        <v>0.8406001502</v>
      </c>
      <c r="BF1128" s="1">
        <f t="shared" si="34"/>
        <v>0.1607582899</v>
      </c>
      <c r="BG1128" s="1">
        <v>6.0</v>
      </c>
      <c r="BH1128" s="1">
        <v>0.5</v>
      </c>
      <c r="BI1128" s="1" t="s">
        <v>355</v>
      </c>
      <c r="BJ1128" s="1">
        <v>2.0</v>
      </c>
      <c r="BK1128" s="1" t="b">
        <v>1</v>
      </c>
      <c r="BL1128" s="1">
        <v>1.66049243135E9</v>
      </c>
      <c r="BM1128" s="1">
        <v>1436.846875</v>
      </c>
      <c r="BN1128" s="1">
        <v>1484.4125</v>
      </c>
      <c r="BO1128" s="1">
        <v>27.10829375</v>
      </c>
      <c r="BP1128" s="1">
        <v>23.0291125</v>
      </c>
      <c r="BQ1128" s="1">
        <v>1434.1175</v>
      </c>
      <c r="BR1128" s="1">
        <v>27.10570625</v>
      </c>
      <c r="BS1128" s="1">
        <v>500.1088125</v>
      </c>
      <c r="BT1128" s="1">
        <v>99.65916874999999</v>
      </c>
      <c r="BU1128" s="1">
        <v>0.09976264374999999</v>
      </c>
      <c r="BV1128" s="1">
        <v>30.99906875</v>
      </c>
      <c r="BW1128" s="1">
        <v>31.22453125</v>
      </c>
      <c r="BX1128" s="1">
        <v>999.9</v>
      </c>
      <c r="BY1128" s="1">
        <v>0.0</v>
      </c>
      <c r="BZ1128" s="1">
        <v>0.0</v>
      </c>
      <c r="CA1128" s="1">
        <v>10008.896875</v>
      </c>
      <c r="CB1128" s="1">
        <v>0.0</v>
      </c>
      <c r="CC1128" s="1">
        <v>36.56869999999999</v>
      </c>
      <c r="CD1128" s="1">
        <v>-47.56598125</v>
      </c>
      <c r="CE1128" s="1">
        <v>1476.8825</v>
      </c>
      <c r="CF1128" s="1">
        <v>1519.40375</v>
      </c>
      <c r="CG1128" s="1">
        <v>4.079186875</v>
      </c>
      <c r="CH1128" s="1">
        <v>1484.4125</v>
      </c>
      <c r="CI1128" s="1">
        <v>23.0291125</v>
      </c>
      <c r="CJ1128" s="1">
        <v>2.70159</v>
      </c>
      <c r="CK1128" s="1">
        <v>2.2950625</v>
      </c>
      <c r="CL1128" s="1">
        <v>22.2948</v>
      </c>
      <c r="CM1128" s="1">
        <v>19.6417875</v>
      </c>
      <c r="CN1128" s="1">
        <v>1999.999375</v>
      </c>
      <c r="CO1128" s="1">
        <v>0.9799931875000001</v>
      </c>
      <c r="CP1128" s="1">
        <v>0.02000691875</v>
      </c>
      <c r="CQ1128" s="1">
        <v>0.0</v>
      </c>
      <c r="CR1128" s="1">
        <v>2.8848125</v>
      </c>
      <c r="CS1128" s="1">
        <v>0.0</v>
      </c>
      <c r="CT1128" s="1">
        <v>33310.90625</v>
      </c>
      <c r="CU1128" s="1">
        <v>17412.2875</v>
      </c>
      <c r="CV1128" s="1">
        <v>40.875</v>
      </c>
      <c r="CW1128" s="1">
        <v>41.8710625</v>
      </c>
      <c r="CX1128" s="1">
        <v>40.875</v>
      </c>
      <c r="CY1128" s="1">
        <v>40.28874999999999</v>
      </c>
      <c r="CZ1128" s="1">
        <v>40.9488125</v>
      </c>
      <c r="DA1128" s="1">
        <v>1959.989375</v>
      </c>
      <c r="DB1128" s="1">
        <v>40.01</v>
      </c>
      <c r="DC1128" s="1">
        <v>0.0</v>
      </c>
      <c r="DD1128" s="1">
        <v>1.6604924372E9</v>
      </c>
      <c r="DE1128" s="1">
        <v>0.0</v>
      </c>
      <c r="DF1128" s="1">
        <v>1.6604919246E9</v>
      </c>
      <c r="DG1128" s="1" t="s">
        <v>1965</v>
      </c>
      <c r="DH1128" s="1">
        <v>1.6604919196E9</v>
      </c>
      <c r="DI1128" s="1">
        <v>1.6604919246E9</v>
      </c>
      <c r="DJ1128" s="1">
        <v>26.0</v>
      </c>
      <c r="DK1128" s="1">
        <v>0.565</v>
      </c>
      <c r="DL1128" s="1">
        <v>-0.007</v>
      </c>
      <c r="DM1128" s="1">
        <v>1.335</v>
      </c>
      <c r="DN1128" s="1">
        <v>0.012</v>
      </c>
      <c r="DO1128" s="1">
        <v>400.0</v>
      </c>
      <c r="DP1128" s="1">
        <v>23.0</v>
      </c>
      <c r="DQ1128" s="1">
        <v>0.17</v>
      </c>
      <c r="DR1128" s="1">
        <v>0.02</v>
      </c>
      <c r="DS1128" s="1">
        <v>3.186274807640082</v>
      </c>
      <c r="DT1128" s="1">
        <v>0.3732440226594936</v>
      </c>
      <c r="DU1128" s="1">
        <v>0.1399165887835039</v>
      </c>
      <c r="DV1128" s="1">
        <v>1.0</v>
      </c>
      <c r="DW1128" s="1">
        <v>34.59136735721335</v>
      </c>
      <c r="DX1128" s="1">
        <v>-3.167727354739023</v>
      </c>
      <c r="DY1128" s="1">
        <v>0.36769872616707</v>
      </c>
      <c r="DZ1128" s="1">
        <v>0.0</v>
      </c>
      <c r="EA1128" s="1">
        <v>-47.53970645161289</v>
      </c>
      <c r="EB1128" s="1">
        <v>1.888180645161198</v>
      </c>
      <c r="EC1128" s="1">
        <v>0.4054219513889879</v>
      </c>
      <c r="ED1128" s="1">
        <v>0.0</v>
      </c>
      <c r="EE1128" s="1">
        <v>1362.92070043587</v>
      </c>
      <c r="EF1128" s="1">
        <v>286.7793155056036</v>
      </c>
      <c r="EG1128" s="1">
        <v>20.71551488975286</v>
      </c>
      <c r="EH1128" s="1">
        <v>0.0</v>
      </c>
      <c r="EI1128" s="1">
        <v>4.08666512195122</v>
      </c>
      <c r="EJ1128" s="1">
        <v>-0.1400115679442538</v>
      </c>
      <c r="EK1128" s="1">
        <v>0.01449159051715284</v>
      </c>
      <c r="EL1128" s="1">
        <v>1.0</v>
      </c>
      <c r="EM1128" s="1">
        <v>1.865076617190949</v>
      </c>
      <c r="EN1128" s="1">
        <v>-0.002717549816257093</v>
      </c>
      <c r="EO1128" s="1">
        <v>8.644251928335643E-4</v>
      </c>
      <c r="EP1128" s="1">
        <v>1.0</v>
      </c>
      <c r="EQ1128" s="1">
        <v>3.0</v>
      </c>
      <c r="ER1128" s="1">
        <v>6.0</v>
      </c>
      <c r="ES1128" s="1" t="s">
        <v>379</v>
      </c>
      <c r="ET1128" s="1">
        <v>2.94426</v>
      </c>
      <c r="EU1128" s="1">
        <v>2.80209</v>
      </c>
      <c r="EV1128" s="1">
        <v>0.212841</v>
      </c>
      <c r="EW1128" s="1">
        <v>0.216969</v>
      </c>
      <c r="EX1128" s="1">
        <v>0.118099</v>
      </c>
      <c r="EY1128" s="1">
        <v>0.105351</v>
      </c>
      <c r="EZ1128" s="1">
        <v>16174.0</v>
      </c>
      <c r="FA1128" s="1">
        <v>16872.4</v>
      </c>
      <c r="FB1128" s="1">
        <v>23888.7</v>
      </c>
      <c r="FC1128" s="1">
        <v>25069.5</v>
      </c>
      <c r="FD1128" s="1">
        <v>33720.5</v>
      </c>
      <c r="FE1128" s="1">
        <v>35813.9</v>
      </c>
      <c r="FF1128" s="1">
        <v>43545.9</v>
      </c>
      <c r="FG1128" s="1">
        <v>46338.8</v>
      </c>
      <c r="FH1128" s="1">
        <v>1.98825</v>
      </c>
      <c r="FI1128" s="1">
        <v>1.88563</v>
      </c>
      <c r="FJ1128" s="1">
        <v>0.120021</v>
      </c>
      <c r="FK1128" s="1">
        <v>0.0</v>
      </c>
      <c r="FL1128" s="1">
        <v>29.2779</v>
      </c>
      <c r="FM1128" s="1">
        <v>999.9</v>
      </c>
      <c r="FN1128" s="1">
        <v>61.1</v>
      </c>
      <c r="FO1128" s="1">
        <v>33.9</v>
      </c>
      <c r="FP1128" s="1">
        <v>32.5726</v>
      </c>
      <c r="FQ1128" s="1">
        <v>63.2965</v>
      </c>
      <c r="FR1128" s="1">
        <v>25.4046</v>
      </c>
      <c r="FS1128" s="1">
        <v>1.0</v>
      </c>
      <c r="FT1128" s="1">
        <v>0.270744</v>
      </c>
      <c r="FU1128" s="1">
        <v>0.402037</v>
      </c>
      <c r="FV1128" s="1">
        <v>20.3237</v>
      </c>
      <c r="FW1128" s="1">
        <v>5.21025</v>
      </c>
      <c r="FX1128" s="1">
        <v>11.9065</v>
      </c>
      <c r="FY1128" s="1">
        <v>5.0027</v>
      </c>
      <c r="FZ1128" s="1">
        <v>3.29033</v>
      </c>
      <c r="GA1128" s="1">
        <v>9999.0</v>
      </c>
      <c r="GB1128" s="1">
        <v>9999.0</v>
      </c>
      <c r="GC1128" s="1">
        <v>9999.0</v>
      </c>
      <c r="GD1128" s="1">
        <v>999.9</v>
      </c>
      <c r="GE1128" s="1">
        <v>1.85958</v>
      </c>
      <c r="GF1128" s="1">
        <v>1.85452</v>
      </c>
      <c r="GG1128" s="1">
        <v>1.85771</v>
      </c>
      <c r="GH1128" s="1">
        <v>1.85613</v>
      </c>
      <c r="GI1128" s="1">
        <v>1.85491</v>
      </c>
      <c r="GJ1128" s="1">
        <v>1.85456</v>
      </c>
      <c r="GK1128" s="1">
        <v>1.85325</v>
      </c>
      <c r="GL1128" s="1">
        <v>1.85638</v>
      </c>
      <c r="GM1128" s="1">
        <v>0.0</v>
      </c>
      <c r="GN1128" s="1">
        <v>0.0</v>
      </c>
      <c r="GO1128" s="1">
        <v>0.0</v>
      </c>
      <c r="GP1128" s="1">
        <v>0.0</v>
      </c>
      <c r="GQ1128" s="1" t="s">
        <v>358</v>
      </c>
      <c r="GR1128" s="1" t="s">
        <v>359</v>
      </c>
      <c r="GS1128" s="1" t="s">
        <v>360</v>
      </c>
      <c r="GT1128" s="1" t="s">
        <v>360</v>
      </c>
      <c r="GU1128" s="1" t="s">
        <v>360</v>
      </c>
      <c r="GV1128" s="1" t="s">
        <v>360</v>
      </c>
      <c r="GW1128" s="1">
        <v>0.0</v>
      </c>
      <c r="GX1128" s="1">
        <v>100.0</v>
      </c>
      <c r="GY1128" s="1">
        <v>100.0</v>
      </c>
      <c r="GZ1128" s="1">
        <v>2.76</v>
      </c>
      <c r="HA1128" s="1">
        <v>0.0026</v>
      </c>
      <c r="HB1128" s="1">
        <v>0.4072566870634428</v>
      </c>
      <c r="HC1128" s="1">
        <v>0.002678124759318837</v>
      </c>
      <c r="HD1128" s="1">
        <v>-9.373761146515732E-7</v>
      </c>
      <c r="HE1128" s="1">
        <v>1.391563784175389E-10</v>
      </c>
      <c r="HF1128" s="1">
        <v>-0.08316833377203428</v>
      </c>
      <c r="HG1128" s="1">
        <v>0.01061361004592812</v>
      </c>
      <c r="HH1128" s="1">
        <v>-3.086644042041478E-4</v>
      </c>
      <c r="HI1128" s="1">
        <v>1.24720902217549E-6</v>
      </c>
      <c r="HJ1128" s="1">
        <v>1.0</v>
      </c>
      <c r="HK1128" s="1">
        <v>2093.0</v>
      </c>
      <c r="HL1128" s="1">
        <v>2.0</v>
      </c>
      <c r="HM1128" s="1">
        <v>27.0</v>
      </c>
      <c r="HN1128" s="1">
        <v>8.7</v>
      </c>
      <c r="HO1128" s="1">
        <v>8.6</v>
      </c>
      <c r="HP1128" s="1">
        <v>3.07007</v>
      </c>
      <c r="HQ1128" s="1">
        <v>2.2937</v>
      </c>
      <c r="HR1128" s="1">
        <v>1.4978</v>
      </c>
      <c r="HS1128" s="1">
        <v>2.30225</v>
      </c>
      <c r="HT1128" s="1">
        <v>1.54785</v>
      </c>
      <c r="HU1128" s="1">
        <v>2.42554</v>
      </c>
      <c r="HV1128" s="1">
        <v>36.8129</v>
      </c>
      <c r="HW1128" s="1">
        <v>14.0007</v>
      </c>
      <c r="HX1128" s="1">
        <v>18.0</v>
      </c>
      <c r="HY1128" s="1">
        <v>505.108</v>
      </c>
      <c r="HZ1128" s="1">
        <v>504.362</v>
      </c>
      <c r="IA1128" s="1">
        <v>28.7824</v>
      </c>
      <c r="IB1128" s="1">
        <v>30.5628</v>
      </c>
      <c r="IC1128" s="1">
        <v>30.0005</v>
      </c>
      <c r="ID1128" s="1">
        <v>30.3554</v>
      </c>
      <c r="IE1128" s="1">
        <v>30.4528</v>
      </c>
      <c r="IF1128" s="1">
        <v>61.4726</v>
      </c>
      <c r="IG1128" s="1">
        <v>30.7159</v>
      </c>
      <c r="IH1128" s="1">
        <v>0.0</v>
      </c>
      <c r="II1128" s="1">
        <v>28.7847</v>
      </c>
      <c r="IJ1128" s="1">
        <v>1549.26</v>
      </c>
      <c r="IK1128" s="1">
        <v>23.0259</v>
      </c>
      <c r="IL1128" s="1">
        <v>100.704</v>
      </c>
      <c r="IM1128" s="1">
        <v>100.431</v>
      </c>
      <c r="IN1128" s="1" t="s">
        <v>365</v>
      </c>
    </row>
    <row r="1129" ht="15.75" customHeight="1">
      <c r="A1129" s="1">
        <v>1113.0</v>
      </c>
      <c r="B1129" s="1">
        <v>1.6604924396E9</v>
      </c>
      <c r="C1129" s="1">
        <v>8310.5</v>
      </c>
      <c r="D1129" s="1" t="s">
        <v>2540</v>
      </c>
      <c r="E1129" s="1" t="s">
        <v>2541</v>
      </c>
      <c r="F1129" s="1">
        <v>1.0</v>
      </c>
      <c r="G1129" s="1" t="s">
        <v>1964</v>
      </c>
      <c r="H1129" s="1" t="s">
        <v>350</v>
      </c>
      <c r="I1129" s="1" t="s">
        <v>351</v>
      </c>
      <c r="J1129" s="1" t="s">
        <v>352</v>
      </c>
      <c r="K1129" s="1" t="s">
        <v>1168</v>
      </c>
      <c r="L1129" s="1" t="s">
        <v>349</v>
      </c>
      <c r="M1129" s="1" t="s">
        <v>354</v>
      </c>
      <c r="N1129" s="1">
        <v>1.66049243135E9</v>
      </c>
      <c r="O1129" s="1">
        <f t="shared" si="1"/>
        <v>0.003489706636</v>
      </c>
      <c r="P1129" s="1">
        <f t="shared" si="2"/>
        <v>3.489706636</v>
      </c>
      <c r="Q1129" s="1">
        <f t="shared" si="3"/>
        <v>3.053589599</v>
      </c>
      <c r="R1129" s="1">
        <f t="shared" si="4"/>
        <v>1436.846875</v>
      </c>
      <c r="S1129" s="1">
        <f t="shared" si="5"/>
        <v>1366.508297</v>
      </c>
      <c r="T1129" s="1">
        <f t="shared" si="6"/>
        <v>136.3214074</v>
      </c>
      <c r="U1129" s="1">
        <f t="shared" si="7"/>
        <v>143.3383088</v>
      </c>
      <c r="V1129" s="1">
        <f t="shared" si="8"/>
        <v>0.1861857541</v>
      </c>
      <c r="W1129" s="1">
        <f t="shared" si="9"/>
        <v>2.925122348</v>
      </c>
      <c r="X1129" s="1">
        <f t="shared" si="10"/>
        <v>0.1798437174</v>
      </c>
      <c r="Y1129" s="1">
        <f t="shared" si="11"/>
        <v>0.1129541333</v>
      </c>
      <c r="Z1129" s="1">
        <f t="shared" si="12"/>
        <v>321.5164793</v>
      </c>
      <c r="AA1129" s="1">
        <f t="shared" si="13"/>
        <v>31.9862003</v>
      </c>
      <c r="AB1129" s="1">
        <f t="shared" si="14"/>
        <v>31.22453125</v>
      </c>
      <c r="AC1129" s="1">
        <f t="shared" si="15"/>
        <v>4.569457017</v>
      </c>
      <c r="AD1129" s="1">
        <f t="shared" si="16"/>
        <v>59.94704559</v>
      </c>
      <c r="AE1129" s="1">
        <f t="shared" si="17"/>
        <v>2.704294416</v>
      </c>
      <c r="AF1129" s="1">
        <f t="shared" si="18"/>
        <v>4.511138772</v>
      </c>
      <c r="AG1129" s="1">
        <f t="shared" si="19"/>
        <v>1.8651626</v>
      </c>
      <c r="AH1129" s="1">
        <f t="shared" si="20"/>
        <v>-153.8960626</v>
      </c>
      <c r="AI1129" s="1">
        <f t="shared" si="21"/>
        <v>-35.55525498</v>
      </c>
      <c r="AJ1129" s="1">
        <f t="shared" si="22"/>
        <v>-2.732567158</v>
      </c>
      <c r="AK1129" s="1">
        <f t="shared" si="23"/>
        <v>129.3325945</v>
      </c>
      <c r="AL1129" s="1">
        <f t="shared" si="24"/>
        <v>34.62516117</v>
      </c>
      <c r="AM1129" s="1">
        <f t="shared" si="25"/>
        <v>3.494795426</v>
      </c>
      <c r="AN1129" s="1">
        <f t="shared" si="26"/>
        <v>3.053589599</v>
      </c>
      <c r="AO1129" s="1">
        <v>1545.330492604621</v>
      </c>
      <c r="AP1129" s="1">
        <v>1516.070424242424</v>
      </c>
      <c r="AQ1129" s="1">
        <v>4.982353640119622</v>
      </c>
      <c r="AR1129" s="1">
        <v>64.97153183116835</v>
      </c>
      <c r="AS1129" s="1">
        <f t="shared" si="27"/>
        <v>3.489706636</v>
      </c>
      <c r="AT1129" s="1">
        <v>23.03304455337064</v>
      </c>
      <c r="AU1129" s="1">
        <v>27.1056587878788</v>
      </c>
      <c r="AV1129" s="1">
        <v>9.843481526889973E-5</v>
      </c>
      <c r="AW1129" s="1">
        <v>82.28873051766035</v>
      </c>
      <c r="AX1129" s="1">
        <v>0.0</v>
      </c>
      <c r="AY1129" s="1">
        <v>0.0</v>
      </c>
      <c r="AZ1129" s="1">
        <f t="shared" si="28"/>
        <v>1</v>
      </c>
      <c r="BA1129" s="1">
        <f t="shared" si="29"/>
        <v>0</v>
      </c>
      <c r="BB1129" s="1">
        <f t="shared" si="30"/>
        <v>52048.09812</v>
      </c>
      <c r="BC1129" s="1">
        <f t="shared" si="31"/>
        <v>1999.999375</v>
      </c>
      <c r="BD1129" s="1">
        <f t="shared" si="32"/>
        <v>1681.199775</v>
      </c>
      <c r="BE1129" s="1">
        <f t="shared" si="33"/>
        <v>0.8406001502</v>
      </c>
      <c r="BF1129" s="1">
        <f t="shared" si="34"/>
        <v>0.1607582899</v>
      </c>
      <c r="BG1129" s="1">
        <v>6.0</v>
      </c>
      <c r="BH1129" s="1">
        <v>0.5</v>
      </c>
      <c r="BI1129" s="1" t="s">
        <v>355</v>
      </c>
      <c r="BJ1129" s="1">
        <v>2.0</v>
      </c>
      <c r="BK1129" s="1" t="b">
        <v>1</v>
      </c>
      <c r="BL1129" s="1">
        <v>1.66049243135E9</v>
      </c>
      <c r="BM1129" s="1">
        <v>1436.846875</v>
      </c>
      <c r="BN1129" s="1">
        <v>1484.4125</v>
      </c>
      <c r="BO1129" s="1">
        <v>27.10829375</v>
      </c>
      <c r="BP1129" s="1">
        <v>23.0291125</v>
      </c>
      <c r="BQ1129" s="1">
        <v>1434.1175</v>
      </c>
      <c r="BR1129" s="1">
        <v>27.10570625</v>
      </c>
      <c r="BS1129" s="1">
        <v>500.1088125</v>
      </c>
      <c r="BT1129" s="1">
        <v>99.65916874999999</v>
      </c>
      <c r="BU1129" s="1">
        <v>0.09976264374999999</v>
      </c>
      <c r="BV1129" s="1">
        <v>30.99906875</v>
      </c>
      <c r="BW1129" s="1">
        <v>31.22453125</v>
      </c>
      <c r="BX1129" s="1">
        <v>999.9</v>
      </c>
      <c r="BY1129" s="1">
        <v>0.0</v>
      </c>
      <c r="BZ1129" s="1">
        <v>0.0</v>
      </c>
      <c r="CA1129" s="1">
        <v>10008.896875</v>
      </c>
      <c r="CB1129" s="1">
        <v>0.0</v>
      </c>
      <c r="CC1129" s="1">
        <v>36.56869999999999</v>
      </c>
      <c r="CD1129" s="1">
        <v>-47.56598125</v>
      </c>
      <c r="CE1129" s="1">
        <v>1476.8825</v>
      </c>
      <c r="CF1129" s="1">
        <v>1519.40375</v>
      </c>
      <c r="CG1129" s="1">
        <v>4.079186875</v>
      </c>
      <c r="CH1129" s="1">
        <v>1484.4125</v>
      </c>
      <c r="CI1129" s="1">
        <v>23.0291125</v>
      </c>
      <c r="CJ1129" s="1">
        <v>2.70159</v>
      </c>
      <c r="CK1129" s="1">
        <v>2.2950625</v>
      </c>
      <c r="CL1129" s="1">
        <v>22.2948</v>
      </c>
      <c r="CM1129" s="1">
        <v>19.6417875</v>
      </c>
      <c r="CN1129" s="1">
        <v>1999.999375</v>
      </c>
      <c r="CO1129" s="1">
        <v>0.9799931875000001</v>
      </c>
      <c r="CP1129" s="1">
        <v>0.02000691875</v>
      </c>
      <c r="CQ1129" s="1">
        <v>0.0</v>
      </c>
      <c r="CR1129" s="1">
        <v>2.8848125</v>
      </c>
      <c r="CS1129" s="1">
        <v>0.0</v>
      </c>
      <c r="CT1129" s="1">
        <v>33310.90625</v>
      </c>
      <c r="CU1129" s="1">
        <v>17412.2875</v>
      </c>
      <c r="CV1129" s="1">
        <v>40.875</v>
      </c>
      <c r="CW1129" s="1">
        <v>41.8710625</v>
      </c>
      <c r="CX1129" s="1">
        <v>40.875</v>
      </c>
      <c r="CY1129" s="1">
        <v>40.28874999999999</v>
      </c>
      <c r="CZ1129" s="1">
        <v>40.9488125</v>
      </c>
      <c r="DA1129" s="1">
        <v>1959.989375</v>
      </c>
      <c r="DB1129" s="1">
        <v>40.01</v>
      </c>
      <c r="DC1129" s="1">
        <v>0.0</v>
      </c>
      <c r="DD1129" s="1">
        <v>1.6604924378E9</v>
      </c>
      <c r="DE1129" s="1">
        <v>0.0</v>
      </c>
      <c r="DF1129" s="1">
        <v>1.6604919246E9</v>
      </c>
      <c r="DG1129" s="1" t="s">
        <v>1965</v>
      </c>
      <c r="DH1129" s="1">
        <v>1.6604919196E9</v>
      </c>
      <c r="DI1129" s="1">
        <v>1.6604919246E9</v>
      </c>
      <c r="DJ1129" s="1">
        <v>26.0</v>
      </c>
      <c r="DK1129" s="1">
        <v>0.565</v>
      </c>
      <c r="DL1129" s="1">
        <v>-0.007</v>
      </c>
      <c r="DM1129" s="1">
        <v>1.335</v>
      </c>
      <c r="DN1129" s="1">
        <v>0.012</v>
      </c>
      <c r="DO1129" s="1">
        <v>400.0</v>
      </c>
      <c r="DP1129" s="1">
        <v>23.0</v>
      </c>
      <c r="DQ1129" s="1">
        <v>0.17</v>
      </c>
      <c r="DR1129" s="1">
        <v>0.02</v>
      </c>
      <c r="DS1129" s="1">
        <v>3.186274807640082</v>
      </c>
      <c r="DT1129" s="1">
        <v>0.3732440226594936</v>
      </c>
      <c r="DU1129" s="1">
        <v>0.1399165887835039</v>
      </c>
      <c r="DV1129" s="1">
        <v>1.0</v>
      </c>
      <c r="DW1129" s="1">
        <v>34.59136735721335</v>
      </c>
      <c r="DX1129" s="1">
        <v>-3.167727354739023</v>
      </c>
      <c r="DY1129" s="1">
        <v>0.36769872616707</v>
      </c>
      <c r="DZ1129" s="1">
        <v>0.0</v>
      </c>
      <c r="EA1129" s="1">
        <v>-47.53970645161289</v>
      </c>
      <c r="EB1129" s="1">
        <v>1.888180645161198</v>
      </c>
      <c r="EC1129" s="1">
        <v>0.4054219513889879</v>
      </c>
      <c r="ED1129" s="1">
        <v>0.0</v>
      </c>
      <c r="EE1129" s="1">
        <v>1362.92070043587</v>
      </c>
      <c r="EF1129" s="1">
        <v>286.7793155056036</v>
      </c>
      <c r="EG1129" s="1">
        <v>20.71551488975286</v>
      </c>
      <c r="EH1129" s="1">
        <v>0.0</v>
      </c>
      <c r="EI1129" s="1">
        <v>4.08666512195122</v>
      </c>
      <c r="EJ1129" s="1">
        <v>-0.1400115679442538</v>
      </c>
      <c r="EK1129" s="1">
        <v>0.01449159051715284</v>
      </c>
      <c r="EL1129" s="1">
        <v>1.0</v>
      </c>
      <c r="EM1129" s="1">
        <v>1.865076617190949</v>
      </c>
      <c r="EN1129" s="1">
        <v>-0.002717549816257093</v>
      </c>
      <c r="EO1129" s="1">
        <v>8.644251928335643E-4</v>
      </c>
      <c r="EP1129" s="1">
        <v>1.0</v>
      </c>
      <c r="EQ1129" s="1">
        <v>3.0</v>
      </c>
      <c r="ER1129" s="1">
        <v>6.0</v>
      </c>
      <c r="ES1129" s="1" t="s">
        <v>379</v>
      </c>
      <c r="ET1129" s="1">
        <v>2.94419</v>
      </c>
      <c r="EU1129" s="1">
        <v>2.80203</v>
      </c>
      <c r="EV1129" s="1">
        <v>0.213052</v>
      </c>
      <c r="EW1129" s="1">
        <v>0.217215</v>
      </c>
      <c r="EX1129" s="1">
        <v>0.118098</v>
      </c>
      <c r="EY1129" s="1">
        <v>0.105349</v>
      </c>
      <c r="EZ1129" s="1">
        <v>16169.7</v>
      </c>
      <c r="FA1129" s="1">
        <v>16867.0</v>
      </c>
      <c r="FB1129" s="1">
        <v>23888.7</v>
      </c>
      <c r="FC1129" s="1">
        <v>25069.5</v>
      </c>
      <c r="FD1129" s="1">
        <v>33720.6</v>
      </c>
      <c r="FE1129" s="1">
        <v>35813.9</v>
      </c>
      <c r="FF1129" s="1">
        <v>43545.8</v>
      </c>
      <c r="FG1129" s="1">
        <v>46338.6</v>
      </c>
      <c r="FH1129" s="1">
        <v>1.98825</v>
      </c>
      <c r="FI1129" s="1">
        <v>1.8856</v>
      </c>
      <c r="FJ1129" s="1">
        <v>0.120081</v>
      </c>
      <c r="FK1129" s="1">
        <v>0.0</v>
      </c>
      <c r="FL1129" s="1">
        <v>29.278</v>
      </c>
      <c r="FM1129" s="1">
        <v>999.9</v>
      </c>
      <c r="FN1129" s="1">
        <v>61.1</v>
      </c>
      <c r="FO1129" s="1">
        <v>33.9</v>
      </c>
      <c r="FP1129" s="1">
        <v>32.5747</v>
      </c>
      <c r="FQ1129" s="1">
        <v>63.2965</v>
      </c>
      <c r="FR1129" s="1">
        <v>25.5769</v>
      </c>
      <c r="FS1129" s="1">
        <v>1.0</v>
      </c>
      <c r="FT1129" s="1">
        <v>0.270765</v>
      </c>
      <c r="FU1129" s="1">
        <v>0.402263</v>
      </c>
      <c r="FV1129" s="1">
        <v>20.3237</v>
      </c>
      <c r="FW1129" s="1">
        <v>5.2104</v>
      </c>
      <c r="FX1129" s="1">
        <v>11.9065</v>
      </c>
      <c r="FY1129" s="1">
        <v>5.0027</v>
      </c>
      <c r="FZ1129" s="1">
        <v>3.29035</v>
      </c>
      <c r="GA1129" s="1">
        <v>9999.0</v>
      </c>
      <c r="GB1129" s="1">
        <v>9999.0</v>
      </c>
      <c r="GC1129" s="1">
        <v>9999.0</v>
      </c>
      <c r="GD1129" s="1">
        <v>999.9</v>
      </c>
      <c r="GE1129" s="1">
        <v>1.85959</v>
      </c>
      <c r="GF1129" s="1">
        <v>1.85451</v>
      </c>
      <c r="GG1129" s="1">
        <v>1.85771</v>
      </c>
      <c r="GH1129" s="1">
        <v>1.85614</v>
      </c>
      <c r="GI1129" s="1">
        <v>1.85491</v>
      </c>
      <c r="GJ1129" s="1">
        <v>1.85456</v>
      </c>
      <c r="GK1129" s="1">
        <v>1.85325</v>
      </c>
      <c r="GL1129" s="1">
        <v>1.85638</v>
      </c>
      <c r="GM1129" s="1">
        <v>0.0</v>
      </c>
      <c r="GN1129" s="1">
        <v>0.0</v>
      </c>
      <c r="GO1129" s="1">
        <v>0.0</v>
      </c>
      <c r="GP1129" s="1">
        <v>0.0</v>
      </c>
      <c r="GQ1129" s="1" t="s">
        <v>358</v>
      </c>
      <c r="GR1129" s="1" t="s">
        <v>359</v>
      </c>
      <c r="GS1129" s="1" t="s">
        <v>360</v>
      </c>
      <c r="GT1129" s="1" t="s">
        <v>360</v>
      </c>
      <c r="GU1129" s="1" t="s">
        <v>360</v>
      </c>
      <c r="GV1129" s="1" t="s">
        <v>360</v>
      </c>
      <c r="GW1129" s="1">
        <v>0.0</v>
      </c>
      <c r="GX1129" s="1">
        <v>100.0</v>
      </c>
      <c r="GY1129" s="1">
        <v>100.0</v>
      </c>
      <c r="GZ1129" s="1">
        <v>2.76</v>
      </c>
      <c r="HA1129" s="1">
        <v>0.0026</v>
      </c>
      <c r="HB1129" s="1">
        <v>0.4072566870634428</v>
      </c>
      <c r="HC1129" s="1">
        <v>0.002678124759318837</v>
      </c>
      <c r="HD1129" s="1">
        <v>-9.373761146515732E-7</v>
      </c>
      <c r="HE1129" s="1">
        <v>1.391563784175389E-10</v>
      </c>
      <c r="HF1129" s="1">
        <v>-0.08316833377203428</v>
      </c>
      <c r="HG1129" s="1">
        <v>0.01061361004592812</v>
      </c>
      <c r="HH1129" s="1">
        <v>-3.086644042041478E-4</v>
      </c>
      <c r="HI1129" s="1">
        <v>1.24720902217549E-6</v>
      </c>
      <c r="HJ1129" s="1">
        <v>1.0</v>
      </c>
      <c r="HK1129" s="1">
        <v>2093.0</v>
      </c>
      <c r="HL1129" s="1">
        <v>2.0</v>
      </c>
      <c r="HM1129" s="1">
        <v>27.0</v>
      </c>
      <c r="HN1129" s="1">
        <v>8.7</v>
      </c>
      <c r="HO1129" s="1">
        <v>8.6</v>
      </c>
      <c r="HP1129" s="1">
        <v>3.07129</v>
      </c>
      <c r="HQ1129" s="1">
        <v>2.30835</v>
      </c>
      <c r="HR1129" s="1">
        <v>1.4978</v>
      </c>
      <c r="HS1129" s="1">
        <v>2.30225</v>
      </c>
      <c r="HT1129" s="1">
        <v>1.54785</v>
      </c>
      <c r="HU1129" s="1">
        <v>2.323</v>
      </c>
      <c r="HV1129" s="1">
        <v>36.8129</v>
      </c>
      <c r="HW1129" s="1">
        <v>13.9832</v>
      </c>
      <c r="HX1129" s="1">
        <v>18.0</v>
      </c>
      <c r="HY1129" s="1">
        <v>505.11</v>
      </c>
      <c r="HZ1129" s="1">
        <v>504.345</v>
      </c>
      <c r="IA1129" s="1">
        <v>28.7827</v>
      </c>
      <c r="IB1129" s="1">
        <v>30.5629</v>
      </c>
      <c r="IC1129" s="1">
        <v>30.0005</v>
      </c>
      <c r="ID1129" s="1">
        <v>30.3556</v>
      </c>
      <c r="IE1129" s="1">
        <v>30.4528</v>
      </c>
      <c r="IF1129" s="1">
        <v>61.6268</v>
      </c>
      <c r="IG1129" s="1">
        <v>30.7159</v>
      </c>
      <c r="IH1129" s="1">
        <v>0.0</v>
      </c>
      <c r="II1129" s="1">
        <v>28.7847</v>
      </c>
      <c r="IJ1129" s="1">
        <v>1559.29</v>
      </c>
      <c r="IK1129" s="1">
        <v>23.0259</v>
      </c>
      <c r="IL1129" s="1">
        <v>100.704</v>
      </c>
      <c r="IM1129" s="1">
        <v>100.431</v>
      </c>
      <c r="IN1129" s="1" t="s">
        <v>365</v>
      </c>
    </row>
    <row r="1130" ht="15.75" customHeight="1">
      <c r="A1130" s="1">
        <v>1114.0</v>
      </c>
      <c r="B1130" s="1">
        <v>1.6604924411E9</v>
      </c>
      <c r="C1130" s="1">
        <v>8312.0</v>
      </c>
      <c r="D1130" s="1" t="s">
        <v>2542</v>
      </c>
      <c r="E1130" s="1" t="s">
        <v>2543</v>
      </c>
      <c r="F1130" s="1">
        <v>1.0</v>
      </c>
      <c r="G1130" s="1" t="s">
        <v>1964</v>
      </c>
      <c r="H1130" s="1" t="s">
        <v>350</v>
      </c>
      <c r="I1130" s="1" t="s">
        <v>351</v>
      </c>
      <c r="J1130" s="1" t="s">
        <v>352</v>
      </c>
      <c r="K1130" s="1" t="s">
        <v>1168</v>
      </c>
      <c r="L1130" s="1" t="s">
        <v>349</v>
      </c>
      <c r="M1130" s="1" t="s">
        <v>354</v>
      </c>
      <c r="N1130" s="1">
        <v>1.66049243335E9</v>
      </c>
      <c r="O1130" s="1">
        <f t="shared" si="1"/>
        <v>0.003485746859</v>
      </c>
      <c r="P1130" s="1">
        <f t="shared" si="2"/>
        <v>3.485746859</v>
      </c>
      <c r="Q1130" s="1">
        <f t="shared" si="3"/>
        <v>3.21991761</v>
      </c>
      <c r="R1130" s="1">
        <f t="shared" si="4"/>
        <v>1446.74</v>
      </c>
      <c r="S1130" s="1">
        <f t="shared" si="5"/>
        <v>1374.609759</v>
      </c>
      <c r="T1130" s="1">
        <f t="shared" si="6"/>
        <v>137.129484</v>
      </c>
      <c r="U1130" s="1">
        <f t="shared" si="7"/>
        <v>144.3251137</v>
      </c>
      <c r="V1130" s="1">
        <f t="shared" si="8"/>
        <v>0.185941881</v>
      </c>
      <c r="W1130" s="1">
        <f t="shared" si="9"/>
        <v>2.926652152</v>
      </c>
      <c r="X1130" s="1">
        <f t="shared" si="10"/>
        <v>0.1796193294</v>
      </c>
      <c r="Y1130" s="1">
        <f t="shared" si="11"/>
        <v>0.1128122272</v>
      </c>
      <c r="Z1130" s="1">
        <f t="shared" si="12"/>
        <v>321.5218658</v>
      </c>
      <c r="AA1130" s="1">
        <f t="shared" si="13"/>
        <v>31.98686811</v>
      </c>
      <c r="AB1130" s="1">
        <f t="shared" si="14"/>
        <v>31.2247625</v>
      </c>
      <c r="AC1130" s="1">
        <f t="shared" si="15"/>
        <v>4.569517167</v>
      </c>
      <c r="AD1130" s="1">
        <f t="shared" si="16"/>
        <v>59.94341994</v>
      </c>
      <c r="AE1130" s="1">
        <f t="shared" si="17"/>
        <v>2.704144349</v>
      </c>
      <c r="AF1130" s="1">
        <f t="shared" si="18"/>
        <v>4.511161278</v>
      </c>
      <c r="AG1130" s="1">
        <f t="shared" si="19"/>
        <v>1.865372818</v>
      </c>
      <c r="AH1130" s="1">
        <f t="shared" si="20"/>
        <v>-153.7214365</v>
      </c>
      <c r="AI1130" s="1">
        <f t="shared" si="21"/>
        <v>-35.59653107</v>
      </c>
      <c r="AJ1130" s="1">
        <f t="shared" si="22"/>
        <v>-2.734313683</v>
      </c>
      <c r="AK1130" s="1">
        <f t="shared" si="23"/>
        <v>129.4695845</v>
      </c>
      <c r="AL1130" s="1">
        <f t="shared" si="24"/>
        <v>34.8420461</v>
      </c>
      <c r="AM1130" s="1">
        <f t="shared" si="25"/>
        <v>3.492003266</v>
      </c>
      <c r="AN1130" s="1">
        <f t="shared" si="26"/>
        <v>3.21991761</v>
      </c>
      <c r="AO1130" s="1">
        <v>1553.777359718678</v>
      </c>
      <c r="AP1130" s="1">
        <v>1523.852484848485</v>
      </c>
      <c r="AQ1130" s="1">
        <v>5.072457657783398</v>
      </c>
      <c r="AR1130" s="1">
        <v>64.97153183116835</v>
      </c>
      <c r="AS1130" s="1">
        <f t="shared" si="27"/>
        <v>3.485746859</v>
      </c>
      <c r="AT1130" s="1">
        <v>23.03543738580631</v>
      </c>
      <c r="AU1130" s="1">
        <v>27.10438484848484</v>
      </c>
      <c r="AV1130" s="1">
        <v>-6.39535304737297E-5</v>
      </c>
      <c r="AW1130" s="1">
        <v>82.28873051766035</v>
      </c>
      <c r="AX1130" s="1">
        <v>0.0</v>
      </c>
      <c r="AY1130" s="1">
        <v>0.0</v>
      </c>
      <c r="AZ1130" s="1">
        <f t="shared" si="28"/>
        <v>1</v>
      </c>
      <c r="BA1130" s="1">
        <f t="shared" si="29"/>
        <v>0</v>
      </c>
      <c r="BB1130" s="1">
        <f t="shared" si="30"/>
        <v>52091.64757</v>
      </c>
      <c r="BC1130" s="1">
        <f t="shared" si="31"/>
        <v>2000.033125</v>
      </c>
      <c r="BD1130" s="1">
        <f t="shared" si="32"/>
        <v>1681.228125</v>
      </c>
      <c r="BE1130" s="1">
        <f t="shared" si="33"/>
        <v>0.8406001401</v>
      </c>
      <c r="BF1130" s="1">
        <f t="shared" si="34"/>
        <v>0.1607582703</v>
      </c>
      <c r="BG1130" s="1">
        <v>6.0</v>
      </c>
      <c r="BH1130" s="1">
        <v>0.5</v>
      </c>
      <c r="BI1130" s="1" t="s">
        <v>355</v>
      </c>
      <c r="BJ1130" s="1">
        <v>2.0</v>
      </c>
      <c r="BK1130" s="1" t="b">
        <v>1</v>
      </c>
      <c r="BL1130" s="1">
        <v>1.66049243335E9</v>
      </c>
      <c r="BM1130" s="1">
        <v>1446.74</v>
      </c>
      <c r="BN1130" s="1">
        <v>1494.60125</v>
      </c>
      <c r="BO1130" s="1">
        <v>27.1068125</v>
      </c>
      <c r="BP1130" s="1">
        <v>23.0309875</v>
      </c>
      <c r="BQ1130" s="1">
        <v>1444.0025</v>
      </c>
      <c r="BR1130" s="1">
        <v>27.104225</v>
      </c>
      <c r="BS1130" s="1">
        <v>500.1215</v>
      </c>
      <c r="BT1130" s="1">
        <v>99.65905000000001</v>
      </c>
      <c r="BU1130" s="1">
        <v>0.09979656875000001</v>
      </c>
      <c r="BV1130" s="1">
        <v>30.99915625</v>
      </c>
      <c r="BW1130" s="1">
        <v>31.2247625</v>
      </c>
      <c r="BX1130" s="1">
        <v>999.9</v>
      </c>
      <c r="BY1130" s="1">
        <v>0.0</v>
      </c>
      <c r="BZ1130" s="1">
        <v>0.0</v>
      </c>
      <c r="CA1130" s="1">
        <v>10017.646875</v>
      </c>
      <c r="CB1130" s="1">
        <v>0.0</v>
      </c>
      <c r="CC1130" s="1">
        <v>37.25709375</v>
      </c>
      <c r="CD1130" s="1">
        <v>-47.86100625</v>
      </c>
      <c r="CE1130" s="1">
        <v>1487.04875</v>
      </c>
      <c r="CF1130" s="1">
        <v>1529.835</v>
      </c>
      <c r="CG1130" s="1">
        <v>4.075835000000001</v>
      </c>
      <c r="CH1130" s="1">
        <v>1494.60125</v>
      </c>
      <c r="CI1130" s="1">
        <v>23.0309875</v>
      </c>
      <c r="CJ1130" s="1">
        <v>2.701439375</v>
      </c>
      <c r="CK1130" s="1">
        <v>2.29524625</v>
      </c>
      <c r="CL1130" s="1">
        <v>22.2938875</v>
      </c>
      <c r="CM1130" s="1">
        <v>19.64308125</v>
      </c>
      <c r="CN1130" s="1">
        <v>2000.033125</v>
      </c>
      <c r="CO1130" s="1">
        <v>0.9799935625</v>
      </c>
      <c r="CP1130" s="1">
        <v>0.02000655625</v>
      </c>
      <c r="CQ1130" s="1">
        <v>0.0</v>
      </c>
      <c r="CR1130" s="1">
        <v>2.6961875</v>
      </c>
      <c r="CS1130" s="1">
        <v>0.0</v>
      </c>
      <c r="CT1130" s="1">
        <v>33309.14375</v>
      </c>
      <c r="CU1130" s="1">
        <v>17412.59375</v>
      </c>
      <c r="CV1130" s="1">
        <v>40.875</v>
      </c>
      <c r="CW1130" s="1">
        <v>41.8710625</v>
      </c>
      <c r="CX1130" s="1">
        <v>40.875</v>
      </c>
      <c r="CY1130" s="1">
        <v>40.284875</v>
      </c>
      <c r="CZ1130" s="1">
        <v>40.944875</v>
      </c>
      <c r="DA1130" s="1">
        <v>1960.023125</v>
      </c>
      <c r="DB1130" s="1">
        <v>40.01</v>
      </c>
      <c r="DC1130" s="1">
        <v>0.0</v>
      </c>
      <c r="DD1130" s="1">
        <v>1.660492439E9</v>
      </c>
      <c r="DE1130" s="1">
        <v>0.0</v>
      </c>
      <c r="DF1130" s="1">
        <v>1.6604919246E9</v>
      </c>
      <c r="DG1130" s="1" t="s">
        <v>1965</v>
      </c>
      <c r="DH1130" s="1">
        <v>1.6604919196E9</v>
      </c>
      <c r="DI1130" s="1">
        <v>1.6604919246E9</v>
      </c>
      <c r="DJ1130" s="1">
        <v>26.0</v>
      </c>
      <c r="DK1130" s="1">
        <v>0.565</v>
      </c>
      <c r="DL1130" s="1">
        <v>-0.007</v>
      </c>
      <c r="DM1130" s="1">
        <v>1.335</v>
      </c>
      <c r="DN1130" s="1">
        <v>0.012</v>
      </c>
      <c r="DO1130" s="1">
        <v>400.0</v>
      </c>
      <c r="DP1130" s="1">
        <v>23.0</v>
      </c>
      <c r="DQ1130" s="1">
        <v>0.17</v>
      </c>
      <c r="DR1130" s="1">
        <v>0.02</v>
      </c>
      <c r="DS1130" s="1">
        <v>3.205385364465636</v>
      </c>
      <c r="DT1130" s="1">
        <v>-0.4027566476264054</v>
      </c>
      <c r="DU1130" s="1">
        <v>0.117091432147744</v>
      </c>
      <c r="DV1130" s="1">
        <v>1.0</v>
      </c>
      <c r="DW1130" s="1">
        <v>34.63317104241764</v>
      </c>
      <c r="DX1130" s="1">
        <v>-2.014416279433567</v>
      </c>
      <c r="DY1130" s="1">
        <v>0.409576735353146</v>
      </c>
      <c r="DZ1130" s="1">
        <v>0.0</v>
      </c>
      <c r="EA1130" s="1">
        <v>-47.63567419354838</v>
      </c>
      <c r="EB1130" s="1">
        <v>-0.004722580645158472</v>
      </c>
      <c r="EC1130" s="1">
        <v>0.5367486279969503</v>
      </c>
      <c r="ED1130" s="1">
        <v>1.0</v>
      </c>
      <c r="EE1130" s="1">
        <v>1367.628751447777</v>
      </c>
      <c r="EF1130" s="1">
        <v>291.2032359024207</v>
      </c>
      <c r="EG1130" s="1">
        <v>21.02688806355966</v>
      </c>
      <c r="EH1130" s="1">
        <v>0.0</v>
      </c>
      <c r="EI1130" s="1">
        <v>4.084454390243903</v>
      </c>
      <c r="EJ1130" s="1">
        <v>-0.1297185365853543</v>
      </c>
      <c r="EK1130" s="1">
        <v>0.01354452333724133</v>
      </c>
      <c r="EL1130" s="1">
        <v>1.0</v>
      </c>
      <c r="EM1130" s="1">
        <v>1.865083967806263</v>
      </c>
      <c r="EN1130" s="1">
        <v>0.001135411984827859</v>
      </c>
      <c r="EO1130" s="1">
        <v>8.846377917981139E-4</v>
      </c>
      <c r="EP1130" s="1">
        <v>1.0</v>
      </c>
      <c r="EQ1130" s="1">
        <v>4.0</v>
      </c>
      <c r="ER1130" s="1">
        <v>6.0</v>
      </c>
      <c r="ES1130" s="1" t="s">
        <v>376</v>
      </c>
      <c r="ET1130" s="1">
        <v>2.94419</v>
      </c>
      <c r="EU1130" s="1">
        <v>2.80177</v>
      </c>
      <c r="EV1130" s="1">
        <v>0.213708</v>
      </c>
      <c r="EW1130" s="1">
        <v>0.217938</v>
      </c>
      <c r="EX1130" s="1">
        <v>0.118095</v>
      </c>
      <c r="EY1130" s="1">
        <v>0.105353</v>
      </c>
      <c r="EZ1130" s="1">
        <v>16156.2</v>
      </c>
      <c r="FA1130" s="1">
        <v>16851.4</v>
      </c>
      <c r="FB1130" s="1">
        <v>23888.7</v>
      </c>
      <c r="FC1130" s="1">
        <v>25069.4</v>
      </c>
      <c r="FD1130" s="1">
        <v>33720.6</v>
      </c>
      <c r="FE1130" s="1">
        <v>35813.7</v>
      </c>
      <c r="FF1130" s="1">
        <v>43545.7</v>
      </c>
      <c r="FG1130" s="1">
        <v>46338.5</v>
      </c>
      <c r="FH1130" s="1">
        <v>1.98835</v>
      </c>
      <c r="FI1130" s="1">
        <v>1.88555</v>
      </c>
      <c r="FJ1130" s="1">
        <v>0.120409</v>
      </c>
      <c r="FK1130" s="1">
        <v>0.0</v>
      </c>
      <c r="FL1130" s="1">
        <v>29.2791</v>
      </c>
      <c r="FM1130" s="1">
        <v>999.9</v>
      </c>
      <c r="FN1130" s="1">
        <v>61.1</v>
      </c>
      <c r="FO1130" s="1">
        <v>33.9</v>
      </c>
      <c r="FP1130" s="1">
        <v>32.5746</v>
      </c>
      <c r="FQ1130" s="1">
        <v>63.4565</v>
      </c>
      <c r="FR1130" s="1">
        <v>25.641</v>
      </c>
      <c r="FS1130" s="1">
        <v>1.0</v>
      </c>
      <c r="FT1130" s="1">
        <v>0.270899</v>
      </c>
      <c r="FU1130" s="1">
        <v>0.405583</v>
      </c>
      <c r="FV1130" s="1">
        <v>20.3238</v>
      </c>
      <c r="FW1130" s="1">
        <v>5.2107</v>
      </c>
      <c r="FX1130" s="1">
        <v>11.906</v>
      </c>
      <c r="FY1130" s="1">
        <v>5.00285</v>
      </c>
      <c r="FZ1130" s="1">
        <v>3.29055</v>
      </c>
      <c r="GA1130" s="1">
        <v>9999.0</v>
      </c>
      <c r="GB1130" s="1">
        <v>9999.0</v>
      </c>
      <c r="GC1130" s="1">
        <v>9999.0</v>
      </c>
      <c r="GD1130" s="1">
        <v>999.9</v>
      </c>
      <c r="GE1130" s="1">
        <v>1.85959</v>
      </c>
      <c r="GF1130" s="1">
        <v>1.85453</v>
      </c>
      <c r="GG1130" s="1">
        <v>1.85774</v>
      </c>
      <c r="GH1130" s="1">
        <v>1.85617</v>
      </c>
      <c r="GI1130" s="1">
        <v>1.85494</v>
      </c>
      <c r="GJ1130" s="1">
        <v>1.85457</v>
      </c>
      <c r="GK1130" s="1">
        <v>1.85327</v>
      </c>
      <c r="GL1130" s="1">
        <v>1.85639</v>
      </c>
      <c r="GM1130" s="1">
        <v>0.0</v>
      </c>
      <c r="GN1130" s="1">
        <v>0.0</v>
      </c>
      <c r="GO1130" s="1">
        <v>0.0</v>
      </c>
      <c r="GP1130" s="1">
        <v>0.0</v>
      </c>
      <c r="GQ1130" s="1" t="s">
        <v>358</v>
      </c>
      <c r="GR1130" s="1" t="s">
        <v>359</v>
      </c>
      <c r="GS1130" s="1" t="s">
        <v>360</v>
      </c>
      <c r="GT1130" s="1" t="s">
        <v>360</v>
      </c>
      <c r="GU1130" s="1" t="s">
        <v>360</v>
      </c>
      <c r="GV1130" s="1" t="s">
        <v>360</v>
      </c>
      <c r="GW1130" s="1">
        <v>0.0</v>
      </c>
      <c r="GX1130" s="1">
        <v>100.0</v>
      </c>
      <c r="GY1130" s="1">
        <v>100.0</v>
      </c>
      <c r="GZ1130" s="1">
        <v>2.77</v>
      </c>
      <c r="HA1130" s="1">
        <v>0.0026</v>
      </c>
      <c r="HB1130" s="1">
        <v>0.4072566870634428</v>
      </c>
      <c r="HC1130" s="1">
        <v>0.002678124759318837</v>
      </c>
      <c r="HD1130" s="1">
        <v>-9.373761146515732E-7</v>
      </c>
      <c r="HE1130" s="1">
        <v>1.391563784175389E-10</v>
      </c>
      <c r="HF1130" s="1">
        <v>-0.08316833377203428</v>
      </c>
      <c r="HG1130" s="1">
        <v>0.01061361004592812</v>
      </c>
      <c r="HH1130" s="1">
        <v>-3.086644042041478E-4</v>
      </c>
      <c r="HI1130" s="1">
        <v>1.24720902217549E-6</v>
      </c>
      <c r="HJ1130" s="1">
        <v>1.0</v>
      </c>
      <c r="HK1130" s="1">
        <v>2093.0</v>
      </c>
      <c r="HL1130" s="1">
        <v>2.0</v>
      </c>
      <c r="HM1130" s="1">
        <v>27.0</v>
      </c>
      <c r="HN1130" s="1">
        <v>8.7</v>
      </c>
      <c r="HO1130" s="1">
        <v>8.6</v>
      </c>
      <c r="HP1130" s="1">
        <v>3.0835</v>
      </c>
      <c r="HQ1130" s="1">
        <v>2.2876</v>
      </c>
      <c r="HR1130" s="1">
        <v>1.4978</v>
      </c>
      <c r="HS1130" s="1">
        <v>2.30225</v>
      </c>
      <c r="HT1130" s="1">
        <v>1.54785</v>
      </c>
      <c r="HU1130" s="1">
        <v>2.35229</v>
      </c>
      <c r="HV1130" s="1">
        <v>36.8129</v>
      </c>
      <c r="HW1130" s="1">
        <v>14.0007</v>
      </c>
      <c r="HX1130" s="1">
        <v>18.0</v>
      </c>
      <c r="HY1130" s="1">
        <v>505.179</v>
      </c>
      <c r="HZ1130" s="1">
        <v>504.32</v>
      </c>
      <c r="IA1130" s="1">
        <v>28.784</v>
      </c>
      <c r="IB1130" s="1">
        <v>30.564</v>
      </c>
      <c r="IC1130" s="1">
        <v>30.0005</v>
      </c>
      <c r="ID1130" s="1">
        <v>30.3568</v>
      </c>
      <c r="IE1130" s="1">
        <v>30.4539</v>
      </c>
      <c r="IF1130" s="1">
        <v>61.7822</v>
      </c>
      <c r="IG1130" s="1">
        <v>30.7159</v>
      </c>
      <c r="IH1130" s="1">
        <v>0.0</v>
      </c>
      <c r="II1130" s="1">
        <v>28.7838</v>
      </c>
      <c r="IJ1130" s="1">
        <v>1559.29</v>
      </c>
      <c r="IK1130" s="1">
        <v>23.0259</v>
      </c>
      <c r="IL1130" s="1">
        <v>100.703</v>
      </c>
      <c r="IM1130" s="1">
        <v>100.431</v>
      </c>
      <c r="IN1130" s="1" t="s">
        <v>365</v>
      </c>
    </row>
    <row r="1131" ht="15.75" customHeight="1">
      <c r="A1131" s="1">
        <v>1115.0</v>
      </c>
      <c r="B1131" s="1">
        <v>1.6604924416E9</v>
      </c>
      <c r="C1131" s="1">
        <v>8312.5</v>
      </c>
      <c r="D1131" s="1" t="s">
        <v>2542</v>
      </c>
      <c r="E1131" s="1" t="s">
        <v>2543</v>
      </c>
      <c r="F1131" s="1">
        <v>1.0</v>
      </c>
      <c r="G1131" s="1" t="s">
        <v>1964</v>
      </c>
      <c r="H1131" s="1" t="s">
        <v>350</v>
      </c>
      <c r="I1131" s="1" t="s">
        <v>351</v>
      </c>
      <c r="J1131" s="1" t="s">
        <v>352</v>
      </c>
      <c r="K1131" s="1" t="s">
        <v>1168</v>
      </c>
      <c r="L1131" s="1" t="s">
        <v>349</v>
      </c>
      <c r="M1131" s="1" t="s">
        <v>354</v>
      </c>
      <c r="N1131" s="1">
        <v>1.66049243335E9</v>
      </c>
      <c r="O1131" s="1">
        <f t="shared" si="1"/>
        <v>0.003485239133</v>
      </c>
      <c r="P1131" s="1">
        <f t="shared" si="2"/>
        <v>3.485239133</v>
      </c>
      <c r="Q1131" s="1">
        <f t="shared" si="3"/>
        <v>3.32950195</v>
      </c>
      <c r="R1131" s="1">
        <f t="shared" si="4"/>
        <v>1446.74</v>
      </c>
      <c r="S1131" s="1">
        <f t="shared" si="5"/>
        <v>1373.648866</v>
      </c>
      <c r="T1131" s="1">
        <f t="shared" si="6"/>
        <v>137.0336264</v>
      </c>
      <c r="U1131" s="1">
        <f t="shared" si="7"/>
        <v>144.3251137</v>
      </c>
      <c r="V1131" s="1">
        <f t="shared" si="8"/>
        <v>0.1859138466</v>
      </c>
      <c r="W1131" s="1">
        <f t="shared" si="9"/>
        <v>2.926652152</v>
      </c>
      <c r="X1131" s="1">
        <f t="shared" si="10"/>
        <v>0.1795931665</v>
      </c>
      <c r="Y1131" s="1">
        <f t="shared" si="11"/>
        <v>0.1127957151</v>
      </c>
      <c r="Z1131" s="1">
        <f t="shared" si="12"/>
        <v>321.5218658</v>
      </c>
      <c r="AA1131" s="1">
        <f t="shared" si="13"/>
        <v>31.98699991</v>
      </c>
      <c r="AB1131" s="1">
        <f t="shared" si="14"/>
        <v>31.2247625</v>
      </c>
      <c r="AC1131" s="1">
        <f t="shared" si="15"/>
        <v>4.569517167</v>
      </c>
      <c r="AD1131" s="1">
        <f t="shared" si="16"/>
        <v>59.94341994</v>
      </c>
      <c r="AE1131" s="1">
        <f t="shared" si="17"/>
        <v>2.704144349</v>
      </c>
      <c r="AF1131" s="1">
        <f t="shared" si="18"/>
        <v>4.511161278</v>
      </c>
      <c r="AG1131" s="1">
        <f t="shared" si="19"/>
        <v>1.865372818</v>
      </c>
      <c r="AH1131" s="1">
        <f t="shared" si="20"/>
        <v>-153.6990458</v>
      </c>
      <c r="AI1131" s="1">
        <f t="shared" si="21"/>
        <v>-35.59653107</v>
      </c>
      <c r="AJ1131" s="1">
        <f t="shared" si="22"/>
        <v>-2.734313683</v>
      </c>
      <c r="AK1131" s="1">
        <f t="shared" si="23"/>
        <v>129.4919752</v>
      </c>
      <c r="AL1131" s="1">
        <f t="shared" si="24"/>
        <v>34.8420461</v>
      </c>
      <c r="AM1131" s="1">
        <f t="shared" si="25"/>
        <v>3.492003266</v>
      </c>
      <c r="AN1131" s="1">
        <f t="shared" si="26"/>
        <v>3.32950195</v>
      </c>
      <c r="AO1131" s="1">
        <v>1556.830754607383</v>
      </c>
      <c r="AP1131" s="1">
        <v>1526.497696969696</v>
      </c>
      <c r="AQ1131" s="1">
        <v>5.125898222678641</v>
      </c>
      <c r="AR1131" s="1">
        <v>64.97153183116835</v>
      </c>
      <c r="AS1131" s="1">
        <f t="shared" si="27"/>
        <v>3.485239133</v>
      </c>
      <c r="AT1131" s="1">
        <v>23.03598709600177</v>
      </c>
      <c r="AU1131" s="1">
        <v>27.10444909090908</v>
      </c>
      <c r="AV1131" s="1">
        <v>-8.05178978001696E-5</v>
      </c>
      <c r="AW1131" s="1">
        <v>82.28873051766035</v>
      </c>
      <c r="AX1131" s="1">
        <v>0.0</v>
      </c>
      <c r="AY1131" s="1">
        <v>0.0</v>
      </c>
      <c r="AZ1131" s="1">
        <f t="shared" si="28"/>
        <v>1</v>
      </c>
      <c r="BA1131" s="1">
        <f t="shared" si="29"/>
        <v>0</v>
      </c>
      <c r="BB1131" s="1">
        <f t="shared" si="30"/>
        <v>52091.64757</v>
      </c>
      <c r="BC1131" s="1">
        <f t="shared" si="31"/>
        <v>2000.033125</v>
      </c>
      <c r="BD1131" s="1">
        <f t="shared" si="32"/>
        <v>1681.228125</v>
      </c>
      <c r="BE1131" s="1">
        <f t="shared" si="33"/>
        <v>0.8406001401</v>
      </c>
      <c r="BF1131" s="1">
        <f t="shared" si="34"/>
        <v>0.1607582703</v>
      </c>
      <c r="BG1131" s="1">
        <v>6.0</v>
      </c>
      <c r="BH1131" s="1">
        <v>0.5</v>
      </c>
      <c r="BI1131" s="1" t="s">
        <v>355</v>
      </c>
      <c r="BJ1131" s="1">
        <v>2.0</v>
      </c>
      <c r="BK1131" s="1" t="b">
        <v>1</v>
      </c>
      <c r="BL1131" s="1">
        <v>1.66049243335E9</v>
      </c>
      <c r="BM1131" s="1">
        <v>1446.74</v>
      </c>
      <c r="BN1131" s="1">
        <v>1494.60125</v>
      </c>
      <c r="BO1131" s="1">
        <v>27.1068125</v>
      </c>
      <c r="BP1131" s="1">
        <v>23.0309875</v>
      </c>
      <c r="BQ1131" s="1">
        <v>1444.0025</v>
      </c>
      <c r="BR1131" s="1">
        <v>27.104225</v>
      </c>
      <c r="BS1131" s="1">
        <v>500.1215</v>
      </c>
      <c r="BT1131" s="1">
        <v>99.65905000000001</v>
      </c>
      <c r="BU1131" s="1">
        <v>0.09979656875000001</v>
      </c>
      <c r="BV1131" s="1">
        <v>30.99915625</v>
      </c>
      <c r="BW1131" s="1">
        <v>31.2247625</v>
      </c>
      <c r="BX1131" s="1">
        <v>999.9</v>
      </c>
      <c r="BY1131" s="1">
        <v>0.0</v>
      </c>
      <c r="BZ1131" s="1">
        <v>0.0</v>
      </c>
      <c r="CA1131" s="1">
        <v>10017.646875</v>
      </c>
      <c r="CB1131" s="1">
        <v>0.0</v>
      </c>
      <c r="CC1131" s="1">
        <v>37.25709375</v>
      </c>
      <c r="CD1131" s="1">
        <v>-47.86100625</v>
      </c>
      <c r="CE1131" s="1">
        <v>1487.04875</v>
      </c>
      <c r="CF1131" s="1">
        <v>1529.835</v>
      </c>
      <c r="CG1131" s="1">
        <v>4.075835000000001</v>
      </c>
      <c r="CH1131" s="1">
        <v>1494.60125</v>
      </c>
      <c r="CI1131" s="1">
        <v>23.0309875</v>
      </c>
      <c r="CJ1131" s="1">
        <v>2.701439375</v>
      </c>
      <c r="CK1131" s="1">
        <v>2.29524625</v>
      </c>
      <c r="CL1131" s="1">
        <v>22.2938875</v>
      </c>
      <c r="CM1131" s="1">
        <v>19.64308125</v>
      </c>
      <c r="CN1131" s="1">
        <v>2000.033125</v>
      </c>
      <c r="CO1131" s="1">
        <v>0.9799935625</v>
      </c>
      <c r="CP1131" s="1">
        <v>0.02000655625</v>
      </c>
      <c r="CQ1131" s="1">
        <v>0.0</v>
      </c>
      <c r="CR1131" s="1">
        <v>2.6961875</v>
      </c>
      <c r="CS1131" s="1">
        <v>0.0</v>
      </c>
      <c r="CT1131" s="1">
        <v>33309.14375</v>
      </c>
      <c r="CU1131" s="1">
        <v>17412.59375</v>
      </c>
      <c r="CV1131" s="1">
        <v>40.875</v>
      </c>
      <c r="CW1131" s="1">
        <v>41.8710625</v>
      </c>
      <c r="CX1131" s="1">
        <v>40.875</v>
      </c>
      <c r="CY1131" s="1">
        <v>40.284875</v>
      </c>
      <c r="CZ1131" s="1">
        <v>40.944875</v>
      </c>
      <c r="DA1131" s="1">
        <v>1960.023125</v>
      </c>
      <c r="DB1131" s="1">
        <v>40.01</v>
      </c>
      <c r="DC1131" s="1">
        <v>0.0</v>
      </c>
      <c r="DD1131" s="1">
        <v>1.6604924396E9</v>
      </c>
      <c r="DE1131" s="1">
        <v>0.0</v>
      </c>
      <c r="DF1131" s="1">
        <v>1.6604919246E9</v>
      </c>
      <c r="DG1131" s="1" t="s">
        <v>1965</v>
      </c>
      <c r="DH1131" s="1">
        <v>1.6604919196E9</v>
      </c>
      <c r="DI1131" s="1">
        <v>1.6604919246E9</v>
      </c>
      <c r="DJ1131" s="1">
        <v>26.0</v>
      </c>
      <c r="DK1131" s="1">
        <v>0.565</v>
      </c>
      <c r="DL1131" s="1">
        <v>-0.007</v>
      </c>
      <c r="DM1131" s="1">
        <v>1.335</v>
      </c>
      <c r="DN1131" s="1">
        <v>0.012</v>
      </c>
      <c r="DO1131" s="1">
        <v>400.0</v>
      </c>
      <c r="DP1131" s="1">
        <v>23.0</v>
      </c>
      <c r="DQ1131" s="1">
        <v>0.17</v>
      </c>
      <c r="DR1131" s="1">
        <v>0.02</v>
      </c>
      <c r="DS1131" s="1">
        <v>3.205835571508212</v>
      </c>
      <c r="DT1131" s="1">
        <v>-0.6182814122471039</v>
      </c>
      <c r="DU1131" s="1">
        <v>0.1153376749351282</v>
      </c>
      <c r="DV1131" s="1">
        <v>0.0</v>
      </c>
      <c r="DW1131" s="1">
        <v>34.7863901269729</v>
      </c>
      <c r="DX1131" s="1">
        <v>1.353149742386887</v>
      </c>
      <c r="DY1131" s="1">
        <v>0.6192780900128152</v>
      </c>
      <c r="DZ1131" s="1">
        <v>0.0</v>
      </c>
      <c r="EA1131" s="1">
        <v>-47.88791</v>
      </c>
      <c r="EB1131" s="1">
        <v>-4.319089655172434</v>
      </c>
      <c r="EC1131" s="1">
        <v>0.8694407080991784</v>
      </c>
      <c r="ED1131" s="1">
        <v>0.0</v>
      </c>
      <c r="EE1131" s="1">
        <v>1373.598122114062</v>
      </c>
      <c r="EF1131" s="1">
        <v>292.3572480149919</v>
      </c>
      <c r="EG1131" s="1">
        <v>21.81070490907006</v>
      </c>
      <c r="EH1131" s="1">
        <v>0.0</v>
      </c>
      <c r="EI1131" s="1">
        <v>4.0805525</v>
      </c>
      <c r="EJ1131" s="1">
        <v>-0.1083960225140779</v>
      </c>
      <c r="EK1131" s="1">
        <v>0.0111515186746021</v>
      </c>
      <c r="EL1131" s="1">
        <v>1.0</v>
      </c>
      <c r="EM1131" s="1">
        <v>1.865261669932412</v>
      </c>
      <c r="EN1131" s="1">
        <v>0.00824201672054662</v>
      </c>
      <c r="EO1131" s="1">
        <v>0.001147752444802466</v>
      </c>
      <c r="EP1131" s="1">
        <v>1.0</v>
      </c>
      <c r="EQ1131" s="1">
        <v>2.0</v>
      </c>
      <c r="ER1131" s="1">
        <v>6.0</v>
      </c>
      <c r="ES1131" s="1" t="s">
        <v>384</v>
      </c>
      <c r="ET1131" s="1">
        <v>2.94414</v>
      </c>
      <c r="EU1131" s="1">
        <v>2.8018</v>
      </c>
      <c r="EV1131" s="1">
        <v>0.213934</v>
      </c>
      <c r="EW1131" s="1">
        <v>0.218157</v>
      </c>
      <c r="EX1131" s="1">
        <v>0.118097</v>
      </c>
      <c r="EY1131" s="1">
        <v>0.105351</v>
      </c>
      <c r="EZ1131" s="1">
        <v>16151.5</v>
      </c>
      <c r="FA1131" s="1">
        <v>16846.7</v>
      </c>
      <c r="FB1131" s="1">
        <v>23888.7</v>
      </c>
      <c r="FC1131" s="1">
        <v>25069.5</v>
      </c>
      <c r="FD1131" s="1">
        <v>33720.4</v>
      </c>
      <c r="FE1131" s="1">
        <v>35813.7</v>
      </c>
      <c r="FF1131" s="1">
        <v>43545.6</v>
      </c>
      <c r="FG1131" s="1">
        <v>46338.4</v>
      </c>
      <c r="FH1131" s="1">
        <v>1.98818</v>
      </c>
      <c r="FI1131" s="1">
        <v>1.88563</v>
      </c>
      <c r="FJ1131" s="1">
        <v>0.120446</v>
      </c>
      <c r="FK1131" s="1">
        <v>0.0</v>
      </c>
      <c r="FL1131" s="1">
        <v>29.2793</v>
      </c>
      <c r="FM1131" s="1">
        <v>999.9</v>
      </c>
      <c r="FN1131" s="1">
        <v>61.1</v>
      </c>
      <c r="FO1131" s="1">
        <v>33.9</v>
      </c>
      <c r="FP1131" s="1">
        <v>32.5761</v>
      </c>
      <c r="FQ1131" s="1">
        <v>63.4565</v>
      </c>
      <c r="FR1131" s="1">
        <v>25.4447</v>
      </c>
      <c r="FS1131" s="1">
        <v>1.0</v>
      </c>
      <c r="FT1131" s="1">
        <v>0.270915</v>
      </c>
      <c r="FU1131" s="1">
        <v>0.407053</v>
      </c>
      <c r="FV1131" s="1">
        <v>20.3237</v>
      </c>
      <c r="FW1131" s="1">
        <v>5.21085</v>
      </c>
      <c r="FX1131" s="1">
        <v>11.906</v>
      </c>
      <c r="FY1131" s="1">
        <v>5.0029</v>
      </c>
      <c r="FZ1131" s="1">
        <v>3.29055</v>
      </c>
      <c r="GA1131" s="1">
        <v>9999.0</v>
      </c>
      <c r="GB1131" s="1">
        <v>9999.0</v>
      </c>
      <c r="GC1131" s="1">
        <v>9999.0</v>
      </c>
      <c r="GD1131" s="1">
        <v>999.9</v>
      </c>
      <c r="GE1131" s="1">
        <v>1.85959</v>
      </c>
      <c r="GF1131" s="1">
        <v>1.85453</v>
      </c>
      <c r="GG1131" s="1">
        <v>1.85774</v>
      </c>
      <c r="GH1131" s="1">
        <v>1.85617</v>
      </c>
      <c r="GI1131" s="1">
        <v>1.85495</v>
      </c>
      <c r="GJ1131" s="1">
        <v>1.85457</v>
      </c>
      <c r="GK1131" s="1">
        <v>1.85327</v>
      </c>
      <c r="GL1131" s="1">
        <v>1.85639</v>
      </c>
      <c r="GM1131" s="1">
        <v>0.0</v>
      </c>
      <c r="GN1131" s="1">
        <v>0.0</v>
      </c>
      <c r="GO1131" s="1">
        <v>0.0</v>
      </c>
      <c r="GP1131" s="1">
        <v>0.0</v>
      </c>
      <c r="GQ1131" s="1" t="s">
        <v>358</v>
      </c>
      <c r="GR1131" s="1" t="s">
        <v>359</v>
      </c>
      <c r="GS1131" s="1" t="s">
        <v>360</v>
      </c>
      <c r="GT1131" s="1" t="s">
        <v>360</v>
      </c>
      <c r="GU1131" s="1" t="s">
        <v>360</v>
      </c>
      <c r="GV1131" s="1" t="s">
        <v>360</v>
      </c>
      <c r="GW1131" s="1">
        <v>0.0</v>
      </c>
      <c r="GX1131" s="1">
        <v>100.0</v>
      </c>
      <c r="GY1131" s="1">
        <v>100.0</v>
      </c>
      <c r="GZ1131" s="1">
        <v>2.77</v>
      </c>
      <c r="HA1131" s="1">
        <v>0.0026</v>
      </c>
      <c r="HB1131" s="1">
        <v>0.4072566870634428</v>
      </c>
      <c r="HC1131" s="1">
        <v>0.002678124759318837</v>
      </c>
      <c r="HD1131" s="1">
        <v>-9.373761146515732E-7</v>
      </c>
      <c r="HE1131" s="1">
        <v>1.391563784175389E-10</v>
      </c>
      <c r="HF1131" s="1">
        <v>-0.08316833377203428</v>
      </c>
      <c r="HG1131" s="1">
        <v>0.01061361004592812</v>
      </c>
      <c r="HH1131" s="1">
        <v>-3.086644042041478E-4</v>
      </c>
      <c r="HI1131" s="1">
        <v>1.24720902217549E-6</v>
      </c>
      <c r="HJ1131" s="1">
        <v>1.0</v>
      </c>
      <c r="HK1131" s="1">
        <v>2093.0</v>
      </c>
      <c r="HL1131" s="1">
        <v>2.0</v>
      </c>
      <c r="HM1131" s="1">
        <v>27.0</v>
      </c>
      <c r="HN1131" s="1">
        <v>8.7</v>
      </c>
      <c r="HO1131" s="1">
        <v>8.6</v>
      </c>
      <c r="HP1131" s="1">
        <v>3.08594</v>
      </c>
      <c r="HQ1131" s="1">
        <v>2.27417</v>
      </c>
      <c r="HR1131" s="1">
        <v>1.4978</v>
      </c>
      <c r="HS1131" s="1">
        <v>2.30225</v>
      </c>
      <c r="HT1131" s="1">
        <v>1.54785</v>
      </c>
      <c r="HU1131" s="1">
        <v>2.42554</v>
      </c>
      <c r="HV1131" s="1">
        <v>36.8129</v>
      </c>
      <c r="HW1131" s="1">
        <v>13.9919</v>
      </c>
      <c r="HX1131" s="1">
        <v>18.0</v>
      </c>
      <c r="HY1131" s="1">
        <v>505.075</v>
      </c>
      <c r="HZ1131" s="1">
        <v>504.372</v>
      </c>
      <c r="IA1131" s="1">
        <v>28.7843</v>
      </c>
      <c r="IB1131" s="1">
        <v>30.5642</v>
      </c>
      <c r="IC1131" s="1">
        <v>30.0005</v>
      </c>
      <c r="ID1131" s="1">
        <v>30.357</v>
      </c>
      <c r="IE1131" s="1">
        <v>30.4541</v>
      </c>
      <c r="IF1131" s="1">
        <v>61.9346</v>
      </c>
      <c r="IG1131" s="1">
        <v>30.7159</v>
      </c>
      <c r="IH1131" s="1">
        <v>0.0</v>
      </c>
      <c r="II1131" s="1">
        <v>28.7838</v>
      </c>
      <c r="IJ1131" s="1">
        <v>1569.31</v>
      </c>
      <c r="IK1131" s="1">
        <v>23.0259</v>
      </c>
      <c r="IL1131" s="1">
        <v>100.703</v>
      </c>
      <c r="IM1131" s="1">
        <v>100.43</v>
      </c>
      <c r="IN1131" s="1" t="s">
        <v>365</v>
      </c>
    </row>
    <row r="1132" ht="15.75" customHeight="1">
      <c r="A1132" s="1">
        <v>1116.0</v>
      </c>
      <c r="B1132" s="1">
        <v>1.6604924426E9</v>
      </c>
      <c r="C1132" s="1">
        <v>8313.5</v>
      </c>
      <c r="D1132" s="1" t="s">
        <v>2544</v>
      </c>
      <c r="E1132" s="1" t="s">
        <v>2545</v>
      </c>
      <c r="F1132" s="1">
        <v>1.0</v>
      </c>
      <c r="G1132" s="1" t="s">
        <v>1964</v>
      </c>
      <c r="H1132" s="1" t="s">
        <v>350</v>
      </c>
      <c r="I1132" s="1" t="s">
        <v>351</v>
      </c>
      <c r="J1132" s="1" t="s">
        <v>352</v>
      </c>
      <c r="K1132" s="1" t="s">
        <v>1168</v>
      </c>
      <c r="L1132" s="1" t="s">
        <v>349</v>
      </c>
      <c r="M1132" s="1" t="s">
        <v>354</v>
      </c>
      <c r="N1132" s="1">
        <v>1.660492434866666E9</v>
      </c>
      <c r="O1132" s="1">
        <f t="shared" si="1"/>
        <v>0.003486699877</v>
      </c>
      <c r="P1132" s="1">
        <f t="shared" si="2"/>
        <v>3.486699877</v>
      </c>
      <c r="Q1132" s="1">
        <f t="shared" si="3"/>
        <v>3.330407593</v>
      </c>
      <c r="R1132" s="1">
        <f t="shared" si="4"/>
        <v>1454.276667</v>
      </c>
      <c r="S1132" s="1">
        <f t="shared" si="5"/>
        <v>1380.952633</v>
      </c>
      <c r="T1132" s="1">
        <f t="shared" si="6"/>
        <v>137.7619817</v>
      </c>
      <c r="U1132" s="1">
        <f t="shared" si="7"/>
        <v>145.0766889</v>
      </c>
      <c r="V1132" s="1">
        <f t="shared" si="8"/>
        <v>0.1859710859</v>
      </c>
      <c r="W1132" s="1">
        <f t="shared" si="9"/>
        <v>2.927810192</v>
      </c>
      <c r="X1132" s="1">
        <f t="shared" si="10"/>
        <v>0.1796489944</v>
      </c>
      <c r="Y1132" s="1">
        <f t="shared" si="11"/>
        <v>0.1128307319</v>
      </c>
      <c r="Z1132" s="1">
        <f t="shared" si="12"/>
        <v>321.522431</v>
      </c>
      <c r="AA1132" s="1">
        <f t="shared" si="13"/>
        <v>31.98641162</v>
      </c>
      <c r="AB1132" s="1">
        <f t="shared" si="14"/>
        <v>31.22522</v>
      </c>
      <c r="AC1132" s="1">
        <f t="shared" si="15"/>
        <v>4.56963617</v>
      </c>
      <c r="AD1132" s="1">
        <f t="shared" si="16"/>
        <v>59.9411581</v>
      </c>
      <c r="AE1132" s="1">
        <f t="shared" si="17"/>
        <v>2.704065505</v>
      </c>
      <c r="AF1132" s="1">
        <f t="shared" si="18"/>
        <v>4.511199968</v>
      </c>
      <c r="AG1132" s="1">
        <f t="shared" si="19"/>
        <v>1.865570665</v>
      </c>
      <c r="AH1132" s="1">
        <f t="shared" si="20"/>
        <v>-153.7634646</v>
      </c>
      <c r="AI1132" s="1">
        <f t="shared" si="21"/>
        <v>-35.65908747</v>
      </c>
      <c r="AJ1132" s="1">
        <f t="shared" si="22"/>
        <v>-2.738043698</v>
      </c>
      <c r="AK1132" s="1">
        <f t="shared" si="23"/>
        <v>129.3618353</v>
      </c>
      <c r="AL1132" s="1">
        <f t="shared" si="24"/>
        <v>34.96419899</v>
      </c>
      <c r="AM1132" s="1">
        <f t="shared" si="25"/>
        <v>3.490424808</v>
      </c>
      <c r="AN1132" s="1">
        <f t="shared" si="26"/>
        <v>3.330407593</v>
      </c>
      <c r="AO1132" s="1">
        <v>1562.950689681106</v>
      </c>
      <c r="AP1132" s="1">
        <v>1531.941272727272</v>
      </c>
      <c r="AQ1132" s="1">
        <v>5.257870611313563</v>
      </c>
      <c r="AR1132" s="1">
        <v>64.97153183116835</v>
      </c>
      <c r="AS1132" s="1">
        <f t="shared" si="27"/>
        <v>3.486699877</v>
      </c>
      <c r="AT1132" s="1">
        <v>23.03678956957719</v>
      </c>
      <c r="AU1132" s="1">
        <v>27.10685454545452</v>
      </c>
      <c r="AV1132" s="1">
        <v>-7.441617047608876E-5</v>
      </c>
      <c r="AW1132" s="1">
        <v>82.28873051766035</v>
      </c>
      <c r="AX1132" s="1">
        <v>0.0</v>
      </c>
      <c r="AY1132" s="1">
        <v>0.0</v>
      </c>
      <c r="AZ1132" s="1">
        <f t="shared" si="28"/>
        <v>1</v>
      </c>
      <c r="BA1132" s="1">
        <f t="shared" si="29"/>
        <v>0</v>
      </c>
      <c r="BB1132" s="1">
        <f t="shared" si="30"/>
        <v>52124.60787</v>
      </c>
      <c r="BC1132" s="1">
        <f t="shared" si="31"/>
        <v>2000.036667</v>
      </c>
      <c r="BD1132" s="1">
        <f t="shared" si="32"/>
        <v>1681.2311</v>
      </c>
      <c r="BE1132" s="1">
        <f t="shared" si="33"/>
        <v>0.840600139</v>
      </c>
      <c r="BF1132" s="1">
        <f t="shared" si="34"/>
        <v>0.1607582683</v>
      </c>
      <c r="BG1132" s="1">
        <v>6.0</v>
      </c>
      <c r="BH1132" s="1">
        <v>0.5</v>
      </c>
      <c r="BI1132" s="1" t="s">
        <v>355</v>
      </c>
      <c r="BJ1132" s="1">
        <v>2.0</v>
      </c>
      <c r="BK1132" s="1" t="b">
        <v>1</v>
      </c>
      <c r="BL1132" s="1">
        <v>1.660492434866666E9</v>
      </c>
      <c r="BM1132" s="1">
        <v>1454.276666666667</v>
      </c>
      <c r="BN1132" s="1">
        <v>1502.312666666666</v>
      </c>
      <c r="BO1132" s="1">
        <v>27.10607333333333</v>
      </c>
      <c r="BP1132" s="1">
        <v>23.03214000000001</v>
      </c>
      <c r="BQ1132" s="1">
        <v>1451.532</v>
      </c>
      <c r="BR1132" s="1">
        <v>27.10348666666667</v>
      </c>
      <c r="BS1132" s="1">
        <v>500.1279333333333</v>
      </c>
      <c r="BT1132" s="1">
        <v>99.6589</v>
      </c>
      <c r="BU1132" s="1">
        <v>0.09975820666666665</v>
      </c>
      <c r="BV1132" s="1">
        <v>30.99930666666667</v>
      </c>
      <c r="BW1132" s="1">
        <v>31.22522</v>
      </c>
      <c r="BX1132" s="1">
        <v>999.8999999999999</v>
      </c>
      <c r="BY1132" s="1">
        <v>0.0</v>
      </c>
      <c r="BZ1132" s="1">
        <v>0.0</v>
      </c>
      <c r="CA1132" s="1">
        <v>10024.28</v>
      </c>
      <c r="CB1132" s="1">
        <v>0.0</v>
      </c>
      <c r="CC1132" s="1">
        <v>37.74232666666667</v>
      </c>
      <c r="CD1132" s="1">
        <v>-48.03662666666666</v>
      </c>
      <c r="CE1132" s="1">
        <v>1494.794666666666</v>
      </c>
      <c r="CF1132" s="1">
        <v>1537.730666666667</v>
      </c>
      <c r="CG1132" s="1">
        <v>4.073948</v>
      </c>
      <c r="CH1132" s="1">
        <v>1502.312666666666</v>
      </c>
      <c r="CI1132" s="1">
        <v>23.03214000000001</v>
      </c>
      <c r="CJ1132" s="1">
        <v>2.701362666666667</v>
      </c>
      <c r="CK1132" s="1">
        <v>2.295357333333333</v>
      </c>
      <c r="CL1132" s="1">
        <v>22.29341333333333</v>
      </c>
      <c r="CM1132" s="1">
        <v>19.64386</v>
      </c>
      <c r="CN1132" s="1">
        <v>2000.036666666667</v>
      </c>
      <c r="CO1132" s="1">
        <v>0.9799936000000001</v>
      </c>
      <c r="CP1132" s="1">
        <v>0.02000652</v>
      </c>
      <c r="CQ1132" s="1">
        <v>0.0</v>
      </c>
      <c r="CR1132" s="1">
        <v>2.812466666666667</v>
      </c>
      <c r="CS1132" s="1">
        <v>0.0</v>
      </c>
      <c r="CT1132" s="1">
        <v>33307.29333333333</v>
      </c>
      <c r="CU1132" s="1">
        <v>17412.62666666667</v>
      </c>
      <c r="CV1132" s="1">
        <v>40.875</v>
      </c>
      <c r="CW1132" s="1">
        <v>41.875</v>
      </c>
      <c r="CX1132" s="1">
        <v>40.875</v>
      </c>
      <c r="CY1132" s="1">
        <v>40.29133333333334</v>
      </c>
      <c r="CZ1132" s="1">
        <v>40.9454</v>
      </c>
      <c r="DA1132" s="1">
        <v>1960.026666666666</v>
      </c>
      <c r="DB1132" s="1">
        <v>40.01</v>
      </c>
      <c r="DC1132" s="1">
        <v>0.0</v>
      </c>
      <c r="DD1132" s="1">
        <v>1.6604924408E9</v>
      </c>
      <c r="DE1132" s="1">
        <v>0.0</v>
      </c>
      <c r="DF1132" s="1">
        <v>1.6604919246E9</v>
      </c>
      <c r="DG1132" s="1" t="s">
        <v>1965</v>
      </c>
      <c r="DH1132" s="1">
        <v>1.6604919196E9</v>
      </c>
      <c r="DI1132" s="1">
        <v>1.6604919246E9</v>
      </c>
      <c r="DJ1132" s="1">
        <v>26.0</v>
      </c>
      <c r="DK1132" s="1">
        <v>0.565</v>
      </c>
      <c r="DL1132" s="1">
        <v>-0.007</v>
      </c>
      <c r="DM1132" s="1">
        <v>1.335</v>
      </c>
      <c r="DN1132" s="1">
        <v>0.012</v>
      </c>
      <c r="DO1132" s="1">
        <v>400.0</v>
      </c>
      <c r="DP1132" s="1">
        <v>23.0</v>
      </c>
      <c r="DQ1132" s="1">
        <v>0.17</v>
      </c>
      <c r="DR1132" s="1">
        <v>0.02</v>
      </c>
      <c r="DS1132" s="1">
        <v>3.205835571508212</v>
      </c>
      <c r="DT1132" s="1">
        <v>-0.6182814122471039</v>
      </c>
      <c r="DU1132" s="1">
        <v>0.1153376749351282</v>
      </c>
      <c r="DV1132" s="1">
        <v>0.0</v>
      </c>
      <c r="DW1132" s="1">
        <v>34.7863901269729</v>
      </c>
      <c r="DX1132" s="1">
        <v>1.353149742386887</v>
      </c>
      <c r="DY1132" s="1">
        <v>0.6192780900128152</v>
      </c>
      <c r="DZ1132" s="1">
        <v>0.0</v>
      </c>
      <c r="EA1132" s="1">
        <v>-47.88791</v>
      </c>
      <c r="EB1132" s="1">
        <v>-4.319089655172434</v>
      </c>
      <c r="EC1132" s="1">
        <v>0.8694407080991784</v>
      </c>
      <c r="ED1132" s="1">
        <v>0.0</v>
      </c>
      <c r="EE1132" s="1">
        <v>1373.598122114062</v>
      </c>
      <c r="EF1132" s="1">
        <v>292.3572480149919</v>
      </c>
      <c r="EG1132" s="1">
        <v>21.81070490907006</v>
      </c>
      <c r="EH1132" s="1">
        <v>0.0</v>
      </c>
      <c r="EI1132" s="1">
        <v>4.0805525</v>
      </c>
      <c r="EJ1132" s="1">
        <v>-0.1083960225140779</v>
      </c>
      <c r="EK1132" s="1">
        <v>0.0111515186746021</v>
      </c>
      <c r="EL1132" s="1">
        <v>1.0</v>
      </c>
      <c r="EM1132" s="1">
        <v>1.865261669932412</v>
      </c>
      <c r="EN1132" s="1">
        <v>0.00824201672054662</v>
      </c>
      <c r="EO1132" s="1">
        <v>0.001147752444802466</v>
      </c>
      <c r="EP1132" s="1">
        <v>1.0</v>
      </c>
      <c r="EQ1132" s="1">
        <v>2.0</v>
      </c>
      <c r="ER1132" s="1">
        <v>6.0</v>
      </c>
      <c r="ES1132" s="1" t="s">
        <v>384</v>
      </c>
      <c r="ET1132" s="1">
        <v>2.94395</v>
      </c>
      <c r="EU1132" s="1">
        <v>2.8013</v>
      </c>
      <c r="EV1132" s="1">
        <v>0.214382</v>
      </c>
      <c r="EW1132" s="1">
        <v>0.218567</v>
      </c>
      <c r="EX1132" s="1">
        <v>0.118103</v>
      </c>
      <c r="EY1132" s="1">
        <v>0.105347</v>
      </c>
      <c r="EZ1132" s="1">
        <v>16142.2</v>
      </c>
      <c r="FA1132" s="1">
        <v>16838.0</v>
      </c>
      <c r="FB1132" s="1">
        <v>23888.5</v>
      </c>
      <c r="FC1132" s="1">
        <v>25069.7</v>
      </c>
      <c r="FD1132" s="1">
        <v>33720.0</v>
      </c>
      <c r="FE1132" s="1">
        <v>35813.8</v>
      </c>
      <c r="FF1132" s="1">
        <v>43545.3</v>
      </c>
      <c r="FG1132" s="1">
        <v>46338.3</v>
      </c>
      <c r="FH1132" s="1">
        <v>1.98785</v>
      </c>
      <c r="FI1132" s="1">
        <v>1.88577</v>
      </c>
      <c r="FJ1132" s="1">
        <v>0.120386</v>
      </c>
      <c r="FK1132" s="1">
        <v>0.0</v>
      </c>
      <c r="FL1132" s="1">
        <v>29.28</v>
      </c>
      <c r="FM1132" s="1">
        <v>999.9</v>
      </c>
      <c r="FN1132" s="1">
        <v>61.1</v>
      </c>
      <c r="FO1132" s="1">
        <v>33.9</v>
      </c>
      <c r="FP1132" s="1">
        <v>32.5747</v>
      </c>
      <c r="FQ1132" s="1">
        <v>63.5965</v>
      </c>
      <c r="FR1132" s="1">
        <v>25.7812</v>
      </c>
      <c r="FS1132" s="1">
        <v>1.0</v>
      </c>
      <c r="FT1132" s="1">
        <v>0.270963</v>
      </c>
      <c r="FU1132" s="1">
        <v>0.41274</v>
      </c>
      <c r="FV1132" s="1">
        <v>20.3236</v>
      </c>
      <c r="FW1132" s="1">
        <v>5.21145</v>
      </c>
      <c r="FX1132" s="1">
        <v>11.9065</v>
      </c>
      <c r="FY1132" s="1">
        <v>5.00205</v>
      </c>
      <c r="FZ1132" s="1">
        <v>3.29063</v>
      </c>
      <c r="GA1132" s="1">
        <v>9999.0</v>
      </c>
      <c r="GB1132" s="1">
        <v>9999.0</v>
      </c>
      <c r="GC1132" s="1">
        <v>9999.0</v>
      </c>
      <c r="GD1132" s="1">
        <v>999.9</v>
      </c>
      <c r="GE1132" s="1">
        <v>1.85959</v>
      </c>
      <c r="GF1132" s="1">
        <v>1.85454</v>
      </c>
      <c r="GG1132" s="1">
        <v>1.85775</v>
      </c>
      <c r="GH1132" s="1">
        <v>1.85619</v>
      </c>
      <c r="GI1132" s="1">
        <v>1.85497</v>
      </c>
      <c r="GJ1132" s="1">
        <v>1.85459</v>
      </c>
      <c r="GK1132" s="1">
        <v>1.85327</v>
      </c>
      <c r="GL1132" s="1">
        <v>1.85639</v>
      </c>
      <c r="GM1132" s="1">
        <v>0.0</v>
      </c>
      <c r="GN1132" s="1">
        <v>0.0</v>
      </c>
      <c r="GO1132" s="1">
        <v>0.0</v>
      </c>
      <c r="GP1132" s="1">
        <v>0.0</v>
      </c>
      <c r="GQ1132" s="1" t="s">
        <v>358</v>
      </c>
      <c r="GR1132" s="1" t="s">
        <v>359</v>
      </c>
      <c r="GS1132" s="1" t="s">
        <v>360</v>
      </c>
      <c r="GT1132" s="1" t="s">
        <v>360</v>
      </c>
      <c r="GU1132" s="1" t="s">
        <v>360</v>
      </c>
      <c r="GV1132" s="1" t="s">
        <v>360</v>
      </c>
      <c r="GW1132" s="1">
        <v>0.0</v>
      </c>
      <c r="GX1132" s="1">
        <v>100.0</v>
      </c>
      <c r="GY1132" s="1">
        <v>100.0</v>
      </c>
      <c r="GZ1132" s="1">
        <v>2.78</v>
      </c>
      <c r="HA1132" s="1">
        <v>0.0026</v>
      </c>
      <c r="HB1132" s="1">
        <v>0.4072566870634428</v>
      </c>
      <c r="HC1132" s="1">
        <v>0.002678124759318837</v>
      </c>
      <c r="HD1132" s="1">
        <v>-9.373761146515732E-7</v>
      </c>
      <c r="HE1132" s="1">
        <v>1.391563784175389E-10</v>
      </c>
      <c r="HF1132" s="1">
        <v>-0.08316833377203428</v>
      </c>
      <c r="HG1132" s="1">
        <v>0.01061361004592812</v>
      </c>
      <c r="HH1132" s="1">
        <v>-3.086644042041478E-4</v>
      </c>
      <c r="HI1132" s="1">
        <v>1.24720902217549E-6</v>
      </c>
      <c r="HJ1132" s="1">
        <v>1.0</v>
      </c>
      <c r="HK1132" s="1">
        <v>2093.0</v>
      </c>
      <c r="HL1132" s="1">
        <v>2.0</v>
      </c>
      <c r="HM1132" s="1">
        <v>27.0</v>
      </c>
      <c r="HN1132" s="1">
        <v>8.7</v>
      </c>
      <c r="HO1132" s="1">
        <v>8.6</v>
      </c>
      <c r="HP1132" s="1">
        <v>3.09692</v>
      </c>
      <c r="HQ1132" s="1">
        <v>2.28271</v>
      </c>
      <c r="HR1132" s="1">
        <v>1.4978</v>
      </c>
      <c r="HS1132" s="1">
        <v>2.30225</v>
      </c>
      <c r="HT1132" s="1">
        <v>1.54785</v>
      </c>
      <c r="HU1132" s="1">
        <v>2.43896</v>
      </c>
      <c r="HV1132" s="1">
        <v>36.8129</v>
      </c>
      <c r="HW1132" s="1">
        <v>14.0095</v>
      </c>
      <c r="HX1132" s="1">
        <v>18.0</v>
      </c>
      <c r="HY1132" s="1">
        <v>504.883</v>
      </c>
      <c r="HZ1132" s="1">
        <v>504.479</v>
      </c>
      <c r="IA1132" s="1">
        <v>28.7852</v>
      </c>
      <c r="IB1132" s="1">
        <v>30.565</v>
      </c>
      <c r="IC1132" s="1">
        <v>30.0004</v>
      </c>
      <c r="ID1132" s="1">
        <v>30.3575</v>
      </c>
      <c r="IE1132" s="1">
        <v>30.4549</v>
      </c>
      <c r="IF1132" s="1">
        <v>62.0496</v>
      </c>
      <c r="IG1132" s="1">
        <v>30.7159</v>
      </c>
      <c r="IH1132" s="1">
        <v>0.0</v>
      </c>
      <c r="II1132" s="1">
        <v>28.7838</v>
      </c>
      <c r="IJ1132" s="1">
        <v>1569.31</v>
      </c>
      <c r="IK1132" s="1">
        <v>23.0259</v>
      </c>
      <c r="IL1132" s="1">
        <v>100.703</v>
      </c>
      <c r="IM1132" s="1">
        <v>100.431</v>
      </c>
      <c r="IN1132" s="1" t="s">
        <v>365</v>
      </c>
    </row>
    <row r="1133" ht="15.75" customHeight="1">
      <c r="A1133" s="1">
        <v>1117.0</v>
      </c>
      <c r="B1133" s="1">
        <v>1.6604924436E9</v>
      </c>
      <c r="C1133" s="1">
        <v>8314.5</v>
      </c>
      <c r="D1133" s="1" t="s">
        <v>2546</v>
      </c>
      <c r="E1133" s="1" t="s">
        <v>2547</v>
      </c>
      <c r="F1133" s="1">
        <v>1.0</v>
      </c>
      <c r="G1133" s="1" t="s">
        <v>1964</v>
      </c>
      <c r="H1133" s="1" t="s">
        <v>350</v>
      </c>
      <c r="I1133" s="1" t="s">
        <v>351</v>
      </c>
      <c r="J1133" s="1" t="s">
        <v>352</v>
      </c>
      <c r="K1133" s="1" t="s">
        <v>1168</v>
      </c>
      <c r="L1133" s="1" t="s">
        <v>349</v>
      </c>
      <c r="M1133" s="1" t="s">
        <v>354</v>
      </c>
      <c r="N1133" s="1">
        <v>1.66049243538125E9</v>
      </c>
      <c r="O1133" s="1">
        <f t="shared" si="1"/>
        <v>0.003488895526</v>
      </c>
      <c r="P1133" s="1">
        <f t="shared" si="2"/>
        <v>3.488895526</v>
      </c>
      <c r="Q1133" s="1">
        <f t="shared" si="3"/>
        <v>3.252764811</v>
      </c>
      <c r="R1133" s="1">
        <f t="shared" si="4"/>
        <v>1456.865625</v>
      </c>
      <c r="S1133" s="1">
        <f t="shared" si="5"/>
        <v>1384.15212</v>
      </c>
      <c r="T1133" s="1">
        <f t="shared" si="6"/>
        <v>138.0811266</v>
      </c>
      <c r="U1133" s="1">
        <f t="shared" si="7"/>
        <v>145.3349266</v>
      </c>
      <c r="V1133" s="1">
        <f t="shared" si="8"/>
        <v>0.1860758926</v>
      </c>
      <c r="W1133" s="1">
        <f t="shared" si="9"/>
        <v>2.927386682</v>
      </c>
      <c r="X1133" s="1">
        <f t="shared" si="10"/>
        <v>0.1797459216</v>
      </c>
      <c r="Y1133" s="1">
        <f t="shared" si="11"/>
        <v>0.1128919848</v>
      </c>
      <c r="Z1133" s="1">
        <f t="shared" si="12"/>
        <v>321.5216663</v>
      </c>
      <c r="AA1133" s="1">
        <f t="shared" si="13"/>
        <v>31.98621934</v>
      </c>
      <c r="AB1133" s="1">
        <f t="shared" si="14"/>
        <v>31.225925</v>
      </c>
      <c r="AC1133" s="1">
        <f t="shared" si="15"/>
        <v>4.569819557</v>
      </c>
      <c r="AD1133" s="1">
        <f t="shared" si="16"/>
        <v>59.94069583</v>
      </c>
      <c r="AE1133" s="1">
        <f t="shared" si="17"/>
        <v>2.704083132</v>
      </c>
      <c r="AF1133" s="1">
        <f t="shared" si="18"/>
        <v>4.511264166</v>
      </c>
      <c r="AG1133" s="1">
        <f t="shared" si="19"/>
        <v>1.865736425</v>
      </c>
      <c r="AH1133" s="1">
        <f t="shared" si="20"/>
        <v>-153.8602927</v>
      </c>
      <c r="AI1133" s="1">
        <f t="shared" si="21"/>
        <v>-35.72580379</v>
      </c>
      <c r="AJ1133" s="1">
        <f t="shared" si="22"/>
        <v>-2.743576215</v>
      </c>
      <c r="AK1133" s="1">
        <f t="shared" si="23"/>
        <v>129.1919936</v>
      </c>
      <c r="AL1133" s="1">
        <f t="shared" si="24"/>
        <v>35.02948167</v>
      </c>
      <c r="AM1133" s="1">
        <f t="shared" si="25"/>
        <v>3.49032645</v>
      </c>
      <c r="AN1133" s="1">
        <f t="shared" si="26"/>
        <v>3.252764811</v>
      </c>
      <c r="AO1133" s="1">
        <v>1568.823077182821</v>
      </c>
      <c r="AP1133" s="1">
        <v>1537.395575757575</v>
      </c>
      <c r="AQ1133" s="1">
        <v>5.358156549927517</v>
      </c>
      <c r="AR1133" s="1">
        <v>64.97153183116835</v>
      </c>
      <c r="AS1133" s="1">
        <f t="shared" si="27"/>
        <v>3.488895526</v>
      </c>
      <c r="AT1133" s="1">
        <v>23.0371816989202</v>
      </c>
      <c r="AU1133" s="1">
        <v>27.10940848484847</v>
      </c>
      <c r="AV1133" s="1">
        <v>-1.409008226490642E-5</v>
      </c>
      <c r="AW1133" s="1">
        <v>82.28873051766035</v>
      </c>
      <c r="AX1133" s="1">
        <v>0.0</v>
      </c>
      <c r="AY1133" s="1">
        <v>0.0</v>
      </c>
      <c r="AZ1133" s="1">
        <f t="shared" si="28"/>
        <v>1</v>
      </c>
      <c r="BA1133" s="1">
        <f t="shared" si="29"/>
        <v>0</v>
      </c>
      <c r="BB1133" s="1">
        <f t="shared" si="30"/>
        <v>52112.49854</v>
      </c>
      <c r="BC1133" s="1">
        <f t="shared" si="31"/>
        <v>2000.031875</v>
      </c>
      <c r="BD1133" s="1">
        <f t="shared" si="32"/>
        <v>1681.227075</v>
      </c>
      <c r="BE1133" s="1">
        <f t="shared" si="33"/>
        <v>0.8406001404</v>
      </c>
      <c r="BF1133" s="1">
        <f t="shared" si="34"/>
        <v>0.160758271</v>
      </c>
      <c r="BG1133" s="1">
        <v>6.0</v>
      </c>
      <c r="BH1133" s="1">
        <v>0.5</v>
      </c>
      <c r="BI1133" s="1" t="s">
        <v>355</v>
      </c>
      <c r="BJ1133" s="1">
        <v>2.0</v>
      </c>
      <c r="BK1133" s="1" t="b">
        <v>1</v>
      </c>
      <c r="BL1133" s="1">
        <v>1.66049243538125E9</v>
      </c>
      <c r="BM1133" s="1">
        <v>1456.865625</v>
      </c>
      <c r="BN1133" s="1">
        <v>1504.990625</v>
      </c>
      <c r="BO1133" s="1">
        <v>27.10625625</v>
      </c>
      <c r="BP1133" s="1">
        <v>23.0324375</v>
      </c>
      <c r="BQ1133" s="1">
        <v>1454.11875</v>
      </c>
      <c r="BR1133" s="1">
        <v>27.10366875</v>
      </c>
      <c r="BS1133" s="1">
        <v>500.1278125</v>
      </c>
      <c r="BT1133" s="1">
        <v>99.65885625</v>
      </c>
      <c r="BU1133" s="1">
        <v>0.09977906875</v>
      </c>
      <c r="BV1133" s="1">
        <v>30.99955625</v>
      </c>
      <c r="BW1133" s="1">
        <v>31.225925</v>
      </c>
      <c r="BX1133" s="1">
        <v>999.9</v>
      </c>
      <c r="BY1133" s="1">
        <v>0.0</v>
      </c>
      <c r="BZ1133" s="1">
        <v>0.0</v>
      </c>
      <c r="CA1133" s="1">
        <v>10021.86375</v>
      </c>
      <c r="CB1133" s="1">
        <v>0.0</v>
      </c>
      <c r="CC1133" s="1">
        <v>37.971175</v>
      </c>
      <c r="CD1133" s="1">
        <v>-48.12601875</v>
      </c>
      <c r="CE1133" s="1">
        <v>1497.455625</v>
      </c>
      <c r="CF1133" s="1">
        <v>1540.4725</v>
      </c>
      <c r="CG1133" s="1">
        <v>4.0738325</v>
      </c>
      <c r="CH1133" s="1">
        <v>1504.990625</v>
      </c>
      <c r="CI1133" s="1">
        <v>23.0324375</v>
      </c>
      <c r="CJ1133" s="1">
        <v>2.701379375</v>
      </c>
      <c r="CK1133" s="1">
        <v>2.29538625</v>
      </c>
      <c r="CL1133" s="1">
        <v>22.29351875</v>
      </c>
      <c r="CM1133" s="1">
        <v>19.6440625</v>
      </c>
      <c r="CN1133" s="1">
        <v>2000.031875</v>
      </c>
      <c r="CO1133" s="1">
        <v>0.9799935625</v>
      </c>
      <c r="CP1133" s="1">
        <v>0.02000655625</v>
      </c>
      <c r="CQ1133" s="1">
        <v>0.0</v>
      </c>
      <c r="CR1133" s="1">
        <v>2.7036875</v>
      </c>
      <c r="CS1133" s="1">
        <v>0.0</v>
      </c>
      <c r="CT1133" s="1">
        <v>33306.63125</v>
      </c>
      <c r="CU1133" s="1">
        <v>17412.5875</v>
      </c>
      <c r="CV1133" s="1">
        <v>40.875</v>
      </c>
      <c r="CW1133" s="1">
        <v>41.875</v>
      </c>
      <c r="CX1133" s="1">
        <v>40.875</v>
      </c>
      <c r="CY1133" s="1">
        <v>40.292625</v>
      </c>
      <c r="CZ1133" s="1">
        <v>40.944875</v>
      </c>
      <c r="DA1133" s="1">
        <v>1960.021875</v>
      </c>
      <c r="DB1133" s="1">
        <v>40.01</v>
      </c>
      <c r="DC1133" s="1">
        <v>0.0</v>
      </c>
      <c r="DD1133" s="1">
        <v>1.660492442E9</v>
      </c>
      <c r="DE1133" s="1">
        <v>0.0</v>
      </c>
      <c r="DF1133" s="1">
        <v>1.6604919246E9</v>
      </c>
      <c r="DG1133" s="1" t="s">
        <v>1965</v>
      </c>
      <c r="DH1133" s="1">
        <v>1.6604919196E9</v>
      </c>
      <c r="DI1133" s="1">
        <v>1.6604919246E9</v>
      </c>
      <c r="DJ1133" s="1">
        <v>26.0</v>
      </c>
      <c r="DK1133" s="1">
        <v>0.565</v>
      </c>
      <c r="DL1133" s="1">
        <v>-0.007</v>
      </c>
      <c r="DM1133" s="1">
        <v>1.335</v>
      </c>
      <c r="DN1133" s="1">
        <v>0.012</v>
      </c>
      <c r="DO1133" s="1">
        <v>400.0</v>
      </c>
      <c r="DP1133" s="1">
        <v>23.0</v>
      </c>
      <c r="DQ1133" s="1">
        <v>0.17</v>
      </c>
      <c r="DR1133" s="1">
        <v>0.02</v>
      </c>
      <c r="DS1133" s="1">
        <v>3.226639006078653</v>
      </c>
      <c r="DT1133" s="1">
        <v>-0.5784566567943308</v>
      </c>
      <c r="DU1133" s="1">
        <v>0.1173518184706333</v>
      </c>
      <c r="DV1133" s="1">
        <v>0.0</v>
      </c>
      <c r="DW1133" s="1">
        <v>34.97022874153812</v>
      </c>
      <c r="DX1133" s="1">
        <v>5.087233819296626</v>
      </c>
      <c r="DY1133" s="1">
        <v>0.8205352432139799</v>
      </c>
      <c r="DZ1133" s="1">
        <v>0.0</v>
      </c>
      <c r="EA1133" s="1">
        <v>-48.09813870967741</v>
      </c>
      <c r="EB1133" s="1">
        <v>-7.794091935483729</v>
      </c>
      <c r="EC1133" s="1">
        <v>1.046928318610216</v>
      </c>
      <c r="ED1133" s="1">
        <v>0.0</v>
      </c>
      <c r="EE1133" s="1">
        <v>1381.792808145575</v>
      </c>
      <c r="EF1133" s="1">
        <v>292.7792821945097</v>
      </c>
      <c r="EG1133" s="1">
        <v>21.13920389226436</v>
      </c>
      <c r="EH1133" s="1">
        <v>0.0</v>
      </c>
      <c r="EI1133" s="1">
        <v>4.078508780487805</v>
      </c>
      <c r="EJ1133" s="1">
        <v>-0.09003198606272397</v>
      </c>
      <c r="EK1133" s="1">
        <v>0.009640470132024051</v>
      </c>
      <c r="EL1133" s="1">
        <v>1.0</v>
      </c>
      <c r="EM1133" s="1">
        <v>1.865603594396691</v>
      </c>
      <c r="EN1133" s="1">
        <v>0.01851196204079435</v>
      </c>
      <c r="EO1133" s="1">
        <v>0.001608979271405327</v>
      </c>
      <c r="EP1133" s="1">
        <v>1.0</v>
      </c>
      <c r="EQ1133" s="1">
        <v>2.0</v>
      </c>
      <c r="ER1133" s="1">
        <v>6.0</v>
      </c>
      <c r="ES1133" s="1" t="s">
        <v>384</v>
      </c>
      <c r="ET1133" s="1">
        <v>2.94394</v>
      </c>
      <c r="EU1133" s="1">
        <v>2.80105</v>
      </c>
      <c r="EV1133" s="1">
        <v>0.214836</v>
      </c>
      <c r="EW1133" s="1">
        <v>0.218964</v>
      </c>
      <c r="EX1133" s="1">
        <v>0.118106</v>
      </c>
      <c r="EY1133" s="1">
        <v>0.105353</v>
      </c>
      <c r="EZ1133" s="1">
        <v>16132.9</v>
      </c>
      <c r="FA1133" s="1">
        <v>16829.4</v>
      </c>
      <c r="FB1133" s="1">
        <v>23888.6</v>
      </c>
      <c r="FC1133" s="1">
        <v>25069.7</v>
      </c>
      <c r="FD1133" s="1">
        <v>33720.0</v>
      </c>
      <c r="FE1133" s="1">
        <v>35813.7</v>
      </c>
      <c r="FF1133" s="1">
        <v>43545.4</v>
      </c>
      <c r="FG1133" s="1">
        <v>46338.5</v>
      </c>
      <c r="FH1133" s="1">
        <v>1.98787</v>
      </c>
      <c r="FI1133" s="1">
        <v>1.88582</v>
      </c>
      <c r="FJ1133" s="1">
        <v>0.120305</v>
      </c>
      <c r="FK1133" s="1">
        <v>0.0</v>
      </c>
      <c r="FL1133" s="1">
        <v>29.28</v>
      </c>
      <c r="FM1133" s="1">
        <v>999.9</v>
      </c>
      <c r="FN1133" s="1">
        <v>61.1</v>
      </c>
      <c r="FO1133" s="1">
        <v>33.9</v>
      </c>
      <c r="FP1133" s="1">
        <v>32.5769</v>
      </c>
      <c r="FQ1133" s="1">
        <v>63.5865</v>
      </c>
      <c r="FR1133" s="1">
        <v>25.6811</v>
      </c>
      <c r="FS1133" s="1">
        <v>1.0</v>
      </c>
      <c r="FT1133" s="1">
        <v>0.270976</v>
      </c>
      <c r="FU1133" s="1">
        <v>0.416727</v>
      </c>
      <c r="FV1133" s="1">
        <v>20.3235</v>
      </c>
      <c r="FW1133" s="1">
        <v>5.2113</v>
      </c>
      <c r="FX1133" s="1">
        <v>11.9062</v>
      </c>
      <c r="FY1133" s="1">
        <v>5.0013</v>
      </c>
      <c r="FZ1133" s="1">
        <v>3.29063</v>
      </c>
      <c r="GA1133" s="1">
        <v>9999.0</v>
      </c>
      <c r="GB1133" s="1">
        <v>9999.0</v>
      </c>
      <c r="GC1133" s="1">
        <v>9999.0</v>
      </c>
      <c r="GD1133" s="1">
        <v>999.9</v>
      </c>
      <c r="GE1133" s="1">
        <v>1.85959</v>
      </c>
      <c r="GF1133" s="1">
        <v>1.85455</v>
      </c>
      <c r="GG1133" s="1">
        <v>1.85775</v>
      </c>
      <c r="GH1133" s="1">
        <v>1.85619</v>
      </c>
      <c r="GI1133" s="1">
        <v>1.85497</v>
      </c>
      <c r="GJ1133" s="1">
        <v>1.8546</v>
      </c>
      <c r="GK1133" s="1">
        <v>1.85327</v>
      </c>
      <c r="GL1133" s="1">
        <v>1.8564</v>
      </c>
      <c r="GM1133" s="1">
        <v>0.0</v>
      </c>
      <c r="GN1133" s="1">
        <v>0.0</v>
      </c>
      <c r="GO1133" s="1">
        <v>0.0</v>
      </c>
      <c r="GP1133" s="1">
        <v>0.0</v>
      </c>
      <c r="GQ1133" s="1" t="s">
        <v>358</v>
      </c>
      <c r="GR1133" s="1" t="s">
        <v>359</v>
      </c>
      <c r="GS1133" s="1" t="s">
        <v>360</v>
      </c>
      <c r="GT1133" s="1" t="s">
        <v>360</v>
      </c>
      <c r="GU1133" s="1" t="s">
        <v>360</v>
      </c>
      <c r="GV1133" s="1" t="s">
        <v>360</v>
      </c>
      <c r="GW1133" s="1">
        <v>0.0</v>
      </c>
      <c r="GX1133" s="1">
        <v>100.0</v>
      </c>
      <c r="GY1133" s="1">
        <v>100.0</v>
      </c>
      <c r="GZ1133" s="1">
        <v>2.78</v>
      </c>
      <c r="HA1133" s="1">
        <v>0.0026</v>
      </c>
      <c r="HB1133" s="1">
        <v>0.4072566870634428</v>
      </c>
      <c r="HC1133" s="1">
        <v>0.002678124759318837</v>
      </c>
      <c r="HD1133" s="1">
        <v>-9.373761146515732E-7</v>
      </c>
      <c r="HE1133" s="1">
        <v>1.391563784175389E-10</v>
      </c>
      <c r="HF1133" s="1">
        <v>-0.08316833377203428</v>
      </c>
      <c r="HG1133" s="1">
        <v>0.01061361004592812</v>
      </c>
      <c r="HH1133" s="1">
        <v>-3.086644042041478E-4</v>
      </c>
      <c r="HI1133" s="1">
        <v>1.24720902217549E-6</v>
      </c>
      <c r="HJ1133" s="1">
        <v>1.0</v>
      </c>
      <c r="HK1133" s="1">
        <v>2093.0</v>
      </c>
      <c r="HL1133" s="1">
        <v>2.0</v>
      </c>
      <c r="HM1133" s="1">
        <v>27.0</v>
      </c>
      <c r="HN1133" s="1">
        <v>8.7</v>
      </c>
      <c r="HO1133" s="1">
        <v>8.7</v>
      </c>
      <c r="HP1133" s="1">
        <v>3.10181</v>
      </c>
      <c r="HQ1133" s="1">
        <v>2.30347</v>
      </c>
      <c r="HR1133" s="1">
        <v>1.4978</v>
      </c>
      <c r="HS1133" s="1">
        <v>2.30225</v>
      </c>
      <c r="HT1133" s="1">
        <v>1.54785</v>
      </c>
      <c r="HU1133" s="1">
        <v>2.33398</v>
      </c>
      <c r="HV1133" s="1">
        <v>36.8129</v>
      </c>
      <c r="HW1133" s="1">
        <v>14.0007</v>
      </c>
      <c r="HX1133" s="1">
        <v>18.0</v>
      </c>
      <c r="HY1133" s="1">
        <v>504.899</v>
      </c>
      <c r="HZ1133" s="1">
        <v>504.517</v>
      </c>
      <c r="IA1133" s="1">
        <v>28.7857</v>
      </c>
      <c r="IB1133" s="1">
        <v>30.5656</v>
      </c>
      <c r="IC1133" s="1">
        <v>30.0003</v>
      </c>
      <c r="ID1133" s="1">
        <v>30.3576</v>
      </c>
      <c r="IE1133" s="1">
        <v>30.4554</v>
      </c>
      <c r="IF1133" s="1">
        <v>62.2514</v>
      </c>
      <c r="IG1133" s="1">
        <v>30.7159</v>
      </c>
      <c r="IH1133" s="1">
        <v>0.0</v>
      </c>
      <c r="II1133" s="1">
        <v>28.7838</v>
      </c>
      <c r="IJ1133" s="1">
        <v>1579.33</v>
      </c>
      <c r="IK1133" s="1">
        <v>23.0259</v>
      </c>
      <c r="IL1133" s="1">
        <v>100.703</v>
      </c>
      <c r="IM1133" s="1">
        <v>100.431</v>
      </c>
      <c r="IN1133" s="1" t="s">
        <v>365</v>
      </c>
    </row>
    <row r="1134" ht="15.75" customHeight="1">
      <c r="A1134" s="1">
        <v>1118.0</v>
      </c>
      <c r="B1134" s="1">
        <v>1.6604924446E9</v>
      </c>
      <c r="C1134" s="1">
        <v>8315.5</v>
      </c>
      <c r="D1134" s="1" t="s">
        <v>2548</v>
      </c>
      <c r="E1134" s="1" t="s">
        <v>2549</v>
      </c>
      <c r="F1134" s="1">
        <v>1.0</v>
      </c>
      <c r="G1134" s="1" t="s">
        <v>1964</v>
      </c>
      <c r="H1134" s="1" t="s">
        <v>350</v>
      </c>
      <c r="I1134" s="1" t="s">
        <v>351</v>
      </c>
      <c r="J1134" s="1" t="s">
        <v>352</v>
      </c>
      <c r="K1134" s="1" t="s">
        <v>1168</v>
      </c>
      <c r="L1134" s="1" t="s">
        <v>349</v>
      </c>
      <c r="M1134" s="1" t="s">
        <v>354</v>
      </c>
      <c r="N1134" s="1">
        <v>1.660492436899999E9</v>
      </c>
      <c r="O1134" s="1">
        <f t="shared" si="1"/>
        <v>0.003490157498</v>
      </c>
      <c r="P1134" s="1">
        <f t="shared" si="2"/>
        <v>3.490157498</v>
      </c>
      <c r="Q1134" s="1">
        <f t="shared" si="3"/>
        <v>3.042101679</v>
      </c>
      <c r="R1134" s="1">
        <f t="shared" si="4"/>
        <v>1464.460667</v>
      </c>
      <c r="S1134" s="1">
        <f t="shared" si="5"/>
        <v>1393.343192</v>
      </c>
      <c r="T1134" s="1">
        <f t="shared" si="6"/>
        <v>138.9977682</v>
      </c>
      <c r="U1134" s="1">
        <f t="shared" si="7"/>
        <v>146.0923378</v>
      </c>
      <c r="V1134" s="1">
        <f t="shared" si="8"/>
        <v>0.1860901062</v>
      </c>
      <c r="W1134" s="1">
        <f t="shared" si="9"/>
        <v>2.927464112</v>
      </c>
      <c r="X1134" s="1">
        <f t="shared" si="10"/>
        <v>0.1797593472</v>
      </c>
      <c r="Y1134" s="1">
        <f t="shared" si="11"/>
        <v>0.1129004434</v>
      </c>
      <c r="Z1134" s="1">
        <f t="shared" si="12"/>
        <v>321.521899</v>
      </c>
      <c r="AA1134" s="1">
        <f t="shared" si="13"/>
        <v>31.98624579</v>
      </c>
      <c r="AB1134" s="1">
        <f t="shared" si="14"/>
        <v>31.22779333</v>
      </c>
      <c r="AC1134" s="1">
        <f t="shared" si="15"/>
        <v>4.570305585</v>
      </c>
      <c r="AD1134" s="1">
        <f t="shared" si="16"/>
        <v>59.93848327</v>
      </c>
      <c r="AE1134" s="1">
        <f t="shared" si="17"/>
        <v>2.704041455</v>
      </c>
      <c r="AF1134" s="1">
        <f t="shared" si="18"/>
        <v>4.511361161</v>
      </c>
      <c r="AG1134" s="1">
        <f t="shared" si="19"/>
        <v>1.86626413</v>
      </c>
      <c r="AH1134" s="1">
        <f t="shared" si="20"/>
        <v>-153.9159457</v>
      </c>
      <c r="AI1134" s="1">
        <f t="shared" si="21"/>
        <v>-35.96210595</v>
      </c>
      <c r="AJ1134" s="1">
        <f t="shared" si="22"/>
        <v>-2.76168067</v>
      </c>
      <c r="AK1134" s="1">
        <f t="shared" si="23"/>
        <v>128.8821667</v>
      </c>
      <c r="AL1134" s="1">
        <f t="shared" si="24"/>
        <v>35.08377385</v>
      </c>
      <c r="AM1134" s="1">
        <f t="shared" si="25"/>
        <v>3.488948954</v>
      </c>
      <c r="AN1134" s="1">
        <f t="shared" si="26"/>
        <v>3.042101679</v>
      </c>
      <c r="AO1134" s="1">
        <v>1574.245481249278</v>
      </c>
      <c r="AP1134" s="1">
        <v>1542.806606060606</v>
      </c>
      <c r="AQ1134" s="1">
        <v>5.410856768977299</v>
      </c>
      <c r="AR1134" s="1">
        <v>64.97153183116835</v>
      </c>
      <c r="AS1134" s="1">
        <f t="shared" si="27"/>
        <v>3.490157498</v>
      </c>
      <c r="AT1134" s="1">
        <v>23.03691793630854</v>
      </c>
      <c r="AU1134" s="1">
        <v>27.10981333333334</v>
      </c>
      <c r="AV1134" s="1">
        <v>1.159816846989503E-4</v>
      </c>
      <c r="AW1134" s="1">
        <v>82.28873051766035</v>
      </c>
      <c r="AX1134" s="1">
        <v>0.0</v>
      </c>
      <c r="AY1134" s="1">
        <v>0.0</v>
      </c>
      <c r="AZ1134" s="1">
        <f t="shared" si="28"/>
        <v>1</v>
      </c>
      <c r="BA1134" s="1">
        <f t="shared" si="29"/>
        <v>0</v>
      </c>
      <c r="BB1134" s="1">
        <f t="shared" si="30"/>
        <v>52114.63654</v>
      </c>
      <c r="BC1134" s="1">
        <f t="shared" si="31"/>
        <v>2000.033333</v>
      </c>
      <c r="BD1134" s="1">
        <f t="shared" si="32"/>
        <v>1681.2283</v>
      </c>
      <c r="BE1134" s="1">
        <f t="shared" si="33"/>
        <v>0.84060014</v>
      </c>
      <c r="BF1134" s="1">
        <f t="shared" si="34"/>
        <v>0.1607582702</v>
      </c>
      <c r="BG1134" s="1">
        <v>6.0</v>
      </c>
      <c r="BH1134" s="1">
        <v>0.5</v>
      </c>
      <c r="BI1134" s="1" t="s">
        <v>355</v>
      </c>
      <c r="BJ1134" s="1">
        <v>2.0</v>
      </c>
      <c r="BK1134" s="1" t="b">
        <v>1</v>
      </c>
      <c r="BL1134" s="1">
        <v>1.660492436899999E9</v>
      </c>
      <c r="BM1134" s="1">
        <v>1464.460666666667</v>
      </c>
      <c r="BN1134" s="1">
        <v>1512.680666666667</v>
      </c>
      <c r="BO1134" s="1">
        <v>27.10588666666667</v>
      </c>
      <c r="BP1134" s="1">
        <v>23.03363333333333</v>
      </c>
      <c r="BQ1134" s="1">
        <v>1461.707333333333</v>
      </c>
      <c r="BR1134" s="1">
        <v>27.10329333333334</v>
      </c>
      <c r="BS1134" s="1">
        <v>500.1228</v>
      </c>
      <c r="BT1134" s="1">
        <v>99.65870666666667</v>
      </c>
      <c r="BU1134" s="1">
        <v>0.09975127333333335</v>
      </c>
      <c r="BV1134" s="1">
        <v>30.99993333333333</v>
      </c>
      <c r="BW1134" s="1">
        <v>31.22779333333333</v>
      </c>
      <c r="BX1134" s="1">
        <v>999.8999999999999</v>
      </c>
      <c r="BY1134" s="1">
        <v>0.0</v>
      </c>
      <c r="BZ1134" s="1">
        <v>0.0</v>
      </c>
      <c r="CA1134" s="1">
        <v>10022.32133333333</v>
      </c>
      <c r="CB1134" s="1">
        <v>0.0</v>
      </c>
      <c r="CC1134" s="1">
        <v>38.40057333333333</v>
      </c>
      <c r="CD1134" s="1">
        <v>-48.22078</v>
      </c>
      <c r="CE1134" s="1">
        <v>1505.262</v>
      </c>
      <c r="CF1134" s="1">
        <v>1548.345333333333</v>
      </c>
      <c r="CG1134" s="1">
        <v>4.072267333333333</v>
      </c>
      <c r="CH1134" s="1">
        <v>1512.680666666667</v>
      </c>
      <c r="CI1134" s="1">
        <v>23.03363333333333</v>
      </c>
      <c r="CJ1134" s="1">
        <v>2.701338666666667</v>
      </c>
      <c r="CK1134" s="1">
        <v>2.295501333333334</v>
      </c>
      <c r="CL1134" s="1">
        <v>22.29326666666667</v>
      </c>
      <c r="CM1134" s="1">
        <v>19.64487333333333</v>
      </c>
      <c r="CN1134" s="1">
        <v>2000.033333333333</v>
      </c>
      <c r="CO1134" s="1">
        <v>0.9799936000000001</v>
      </c>
      <c r="CP1134" s="1">
        <v>0.02000652</v>
      </c>
      <c r="CQ1134" s="1">
        <v>0.0</v>
      </c>
      <c r="CR1134" s="1">
        <v>2.6074</v>
      </c>
      <c r="CS1134" s="1">
        <v>0.0</v>
      </c>
      <c r="CT1134" s="1">
        <v>33304.93333333333</v>
      </c>
      <c r="CU1134" s="1">
        <v>17412.59333333334</v>
      </c>
      <c r="CV1134" s="1">
        <v>40.875</v>
      </c>
      <c r="CW1134" s="1">
        <v>41.875</v>
      </c>
      <c r="CX1134" s="1">
        <v>40.875</v>
      </c>
      <c r="CY1134" s="1">
        <v>40.29960000000001</v>
      </c>
      <c r="CZ1134" s="1">
        <v>40.9412</v>
      </c>
      <c r="DA1134" s="1">
        <v>1960.023333333333</v>
      </c>
      <c r="DB1134" s="1">
        <v>40.01</v>
      </c>
      <c r="DC1134" s="1">
        <v>0.0</v>
      </c>
      <c r="DD1134" s="1">
        <v>1.6604924426E9</v>
      </c>
      <c r="DE1134" s="1">
        <v>0.0</v>
      </c>
      <c r="DF1134" s="1">
        <v>1.6604919246E9</v>
      </c>
      <c r="DG1134" s="1" t="s">
        <v>1965</v>
      </c>
      <c r="DH1134" s="1">
        <v>1.6604919196E9</v>
      </c>
      <c r="DI1134" s="1">
        <v>1.6604919246E9</v>
      </c>
      <c r="DJ1134" s="1">
        <v>26.0</v>
      </c>
      <c r="DK1134" s="1">
        <v>0.565</v>
      </c>
      <c r="DL1134" s="1">
        <v>-0.007</v>
      </c>
      <c r="DM1134" s="1">
        <v>1.335</v>
      </c>
      <c r="DN1134" s="1">
        <v>0.012</v>
      </c>
      <c r="DO1134" s="1">
        <v>400.0</v>
      </c>
      <c r="DP1134" s="1">
        <v>23.0</v>
      </c>
      <c r="DQ1134" s="1">
        <v>0.17</v>
      </c>
      <c r="DR1134" s="1">
        <v>0.02</v>
      </c>
      <c r="DS1134" s="1">
        <v>3.232809586792905</v>
      </c>
      <c r="DT1134" s="1">
        <v>-0.5555415789743381</v>
      </c>
      <c r="DU1134" s="1">
        <v>0.1178528697655122</v>
      </c>
      <c r="DV1134" s="1">
        <v>0.0</v>
      </c>
      <c r="DW1134" s="1">
        <v>35.05163864872622</v>
      </c>
      <c r="DX1134" s="1">
        <v>6.738065721410917</v>
      </c>
      <c r="DY1134" s="1">
        <v>0.8710247260970034</v>
      </c>
      <c r="DZ1134" s="1">
        <v>0.0</v>
      </c>
      <c r="EA1134" s="1">
        <v>-48.19309354838709</v>
      </c>
      <c r="EB1134" s="1">
        <v>-9.107288709677285</v>
      </c>
      <c r="EC1134" s="1">
        <v>1.086745806980931</v>
      </c>
      <c r="ED1134" s="1">
        <v>0.0</v>
      </c>
      <c r="EE1134" s="1">
        <v>1386.607187030477</v>
      </c>
      <c r="EF1134" s="1">
        <v>292.169092075813</v>
      </c>
      <c r="EG1134" s="1">
        <v>21.09576199085753</v>
      </c>
      <c r="EH1134" s="1">
        <v>0.0</v>
      </c>
      <c r="EI1134" s="1">
        <v>4.077045853658537</v>
      </c>
      <c r="EJ1134" s="1">
        <v>-0.075524738675953</v>
      </c>
      <c r="EK1134" s="1">
        <v>0.008252695930720175</v>
      </c>
      <c r="EL1134" s="1">
        <v>1.0</v>
      </c>
      <c r="EM1134" s="1">
        <v>1.8659241488791</v>
      </c>
      <c r="EN1134" s="1">
        <v>0.01960199603309906</v>
      </c>
      <c r="EO1134" s="1">
        <v>0.001675996922690656</v>
      </c>
      <c r="EP1134" s="1">
        <v>1.0</v>
      </c>
      <c r="EQ1134" s="1">
        <v>2.0</v>
      </c>
      <c r="ER1134" s="1">
        <v>6.0</v>
      </c>
      <c r="ES1134" s="1" t="s">
        <v>384</v>
      </c>
      <c r="ET1134" s="1">
        <v>2.9439</v>
      </c>
      <c r="EU1134" s="1">
        <v>2.80118</v>
      </c>
      <c r="EV1134" s="1">
        <v>0.215272</v>
      </c>
      <c r="EW1134" s="1">
        <v>0.219364</v>
      </c>
      <c r="EX1134" s="1">
        <v>0.118106</v>
      </c>
      <c r="EY1134" s="1">
        <v>0.105359</v>
      </c>
      <c r="EZ1134" s="1">
        <v>16123.9</v>
      </c>
      <c r="FA1134" s="1">
        <v>16820.8</v>
      </c>
      <c r="FB1134" s="1">
        <v>23888.6</v>
      </c>
      <c r="FC1134" s="1">
        <v>25069.7</v>
      </c>
      <c r="FD1134" s="1">
        <v>33720.0</v>
      </c>
      <c r="FE1134" s="1">
        <v>35813.6</v>
      </c>
      <c r="FF1134" s="1">
        <v>43545.4</v>
      </c>
      <c r="FG1134" s="1">
        <v>46338.7</v>
      </c>
      <c r="FH1134" s="1">
        <v>1.988</v>
      </c>
      <c r="FI1134" s="1">
        <v>1.88585</v>
      </c>
      <c r="FJ1134" s="1">
        <v>0.120573</v>
      </c>
      <c r="FK1134" s="1">
        <v>0.0</v>
      </c>
      <c r="FL1134" s="1">
        <v>29.2807</v>
      </c>
      <c r="FM1134" s="1">
        <v>999.9</v>
      </c>
      <c r="FN1134" s="1">
        <v>61.1</v>
      </c>
      <c r="FO1134" s="1">
        <v>33.9</v>
      </c>
      <c r="FP1134" s="1">
        <v>32.5749</v>
      </c>
      <c r="FQ1134" s="1">
        <v>63.6965</v>
      </c>
      <c r="FR1134" s="1">
        <v>25.3966</v>
      </c>
      <c r="FS1134" s="1">
        <v>1.0</v>
      </c>
      <c r="FT1134" s="1">
        <v>0.271047</v>
      </c>
      <c r="FU1134" s="1">
        <v>0.421283</v>
      </c>
      <c r="FV1134" s="1">
        <v>20.3235</v>
      </c>
      <c r="FW1134" s="1">
        <v>5.21115</v>
      </c>
      <c r="FX1134" s="1">
        <v>11.906</v>
      </c>
      <c r="FY1134" s="1">
        <v>5.00125</v>
      </c>
      <c r="FZ1134" s="1">
        <v>3.2906</v>
      </c>
      <c r="GA1134" s="1">
        <v>9999.0</v>
      </c>
      <c r="GB1134" s="1">
        <v>9999.0</v>
      </c>
      <c r="GC1134" s="1">
        <v>9999.0</v>
      </c>
      <c r="GD1134" s="1">
        <v>999.9</v>
      </c>
      <c r="GE1134" s="1">
        <v>1.85959</v>
      </c>
      <c r="GF1134" s="1">
        <v>1.85455</v>
      </c>
      <c r="GG1134" s="1">
        <v>1.85776</v>
      </c>
      <c r="GH1134" s="1">
        <v>1.85618</v>
      </c>
      <c r="GI1134" s="1">
        <v>1.85498</v>
      </c>
      <c r="GJ1134" s="1">
        <v>1.85461</v>
      </c>
      <c r="GK1134" s="1">
        <v>1.85329</v>
      </c>
      <c r="GL1134" s="1">
        <v>1.8564</v>
      </c>
      <c r="GM1134" s="1">
        <v>0.0</v>
      </c>
      <c r="GN1134" s="1">
        <v>0.0</v>
      </c>
      <c r="GO1134" s="1">
        <v>0.0</v>
      </c>
      <c r="GP1134" s="1">
        <v>0.0</v>
      </c>
      <c r="GQ1134" s="1" t="s">
        <v>358</v>
      </c>
      <c r="GR1134" s="1" t="s">
        <v>359</v>
      </c>
      <c r="GS1134" s="1" t="s">
        <v>360</v>
      </c>
      <c r="GT1134" s="1" t="s">
        <v>360</v>
      </c>
      <c r="GU1134" s="1" t="s">
        <v>360</v>
      </c>
      <c r="GV1134" s="1" t="s">
        <v>360</v>
      </c>
      <c r="GW1134" s="1">
        <v>0.0</v>
      </c>
      <c r="GX1134" s="1">
        <v>100.0</v>
      </c>
      <c r="GY1134" s="1">
        <v>100.0</v>
      </c>
      <c r="GZ1134" s="1">
        <v>2.79</v>
      </c>
      <c r="HA1134" s="1">
        <v>0.0026</v>
      </c>
      <c r="HB1134" s="1">
        <v>0.4072566870634428</v>
      </c>
      <c r="HC1134" s="1">
        <v>0.002678124759318837</v>
      </c>
      <c r="HD1134" s="1">
        <v>-9.373761146515732E-7</v>
      </c>
      <c r="HE1134" s="1">
        <v>1.391563784175389E-10</v>
      </c>
      <c r="HF1134" s="1">
        <v>-0.08316833377203428</v>
      </c>
      <c r="HG1134" s="1">
        <v>0.01061361004592812</v>
      </c>
      <c r="HH1134" s="1">
        <v>-3.086644042041478E-4</v>
      </c>
      <c r="HI1134" s="1">
        <v>1.24720902217549E-6</v>
      </c>
      <c r="HJ1134" s="1">
        <v>1.0</v>
      </c>
      <c r="HK1134" s="1">
        <v>2093.0</v>
      </c>
      <c r="HL1134" s="1">
        <v>2.0</v>
      </c>
      <c r="HM1134" s="1">
        <v>27.0</v>
      </c>
      <c r="HN1134" s="1">
        <v>8.8</v>
      </c>
      <c r="HO1134" s="1">
        <v>8.7</v>
      </c>
      <c r="HP1134" s="1">
        <v>3.11279</v>
      </c>
      <c r="HQ1134" s="1">
        <v>2.29004</v>
      </c>
      <c r="HR1134" s="1">
        <v>1.4978</v>
      </c>
      <c r="HS1134" s="1">
        <v>2.30225</v>
      </c>
      <c r="HT1134" s="1">
        <v>1.54785</v>
      </c>
      <c r="HU1134" s="1">
        <v>2.29004</v>
      </c>
      <c r="HV1134" s="1">
        <v>36.8129</v>
      </c>
      <c r="HW1134" s="1">
        <v>13.9832</v>
      </c>
      <c r="HX1134" s="1">
        <v>18.0</v>
      </c>
      <c r="HY1134" s="1">
        <v>504.98</v>
      </c>
      <c r="HZ1134" s="1">
        <v>504.535</v>
      </c>
      <c r="IA1134" s="1">
        <v>28.786</v>
      </c>
      <c r="IB1134" s="1">
        <v>30.5664</v>
      </c>
      <c r="IC1134" s="1">
        <v>30.0003</v>
      </c>
      <c r="ID1134" s="1">
        <v>30.3584</v>
      </c>
      <c r="IE1134" s="1">
        <v>30.4555</v>
      </c>
      <c r="IF1134" s="1">
        <v>62.3713</v>
      </c>
      <c r="IG1134" s="1">
        <v>30.7159</v>
      </c>
      <c r="IH1134" s="1">
        <v>0.0</v>
      </c>
      <c r="II1134" s="1">
        <v>28.7838</v>
      </c>
      <c r="IJ1134" s="1">
        <v>1579.33</v>
      </c>
      <c r="IK1134" s="1">
        <v>23.0259</v>
      </c>
      <c r="IL1134" s="1">
        <v>100.703</v>
      </c>
      <c r="IM1134" s="1">
        <v>100.431</v>
      </c>
      <c r="IN1134" s="1" t="s">
        <v>365</v>
      </c>
    </row>
    <row r="1135" ht="15.75" customHeight="1">
      <c r="A1135" s="1">
        <v>1119.0</v>
      </c>
      <c r="B1135" s="1">
        <v>1.6604924456E9</v>
      </c>
      <c r="C1135" s="1">
        <v>8316.5</v>
      </c>
      <c r="D1135" s="1" t="s">
        <v>2550</v>
      </c>
      <c r="E1135" s="1" t="s">
        <v>2551</v>
      </c>
      <c r="F1135" s="1">
        <v>1.0</v>
      </c>
      <c r="G1135" s="1" t="s">
        <v>1964</v>
      </c>
      <c r="H1135" s="1" t="s">
        <v>350</v>
      </c>
      <c r="I1135" s="1" t="s">
        <v>351</v>
      </c>
      <c r="J1135" s="1" t="s">
        <v>352</v>
      </c>
      <c r="K1135" s="1" t="s">
        <v>1168</v>
      </c>
      <c r="L1135" s="1" t="s">
        <v>349</v>
      </c>
      <c r="M1135" s="1" t="s">
        <v>354</v>
      </c>
      <c r="N1135" s="1">
        <v>1.6604924374125E9</v>
      </c>
      <c r="O1135" s="1">
        <f t="shared" si="1"/>
        <v>0.00348961643</v>
      </c>
      <c r="P1135" s="1">
        <f t="shared" si="2"/>
        <v>3.48961643</v>
      </c>
      <c r="Q1135" s="1">
        <f t="shared" si="3"/>
        <v>3.048990017</v>
      </c>
      <c r="R1135" s="1">
        <f t="shared" si="4"/>
        <v>1467.061875</v>
      </c>
      <c r="S1135" s="1">
        <f t="shared" si="5"/>
        <v>1395.792078</v>
      </c>
      <c r="T1135" s="1">
        <f t="shared" si="6"/>
        <v>139.2420074</v>
      </c>
      <c r="U1135" s="1">
        <f t="shared" si="7"/>
        <v>146.3517695</v>
      </c>
      <c r="V1135" s="1">
        <f t="shared" si="8"/>
        <v>0.1860367722</v>
      </c>
      <c r="W1135" s="1">
        <f t="shared" si="9"/>
        <v>2.927068522</v>
      </c>
      <c r="X1135" s="1">
        <f t="shared" si="10"/>
        <v>0.1797087513</v>
      </c>
      <c r="Y1135" s="1">
        <f t="shared" si="11"/>
        <v>0.1128685854</v>
      </c>
      <c r="Z1135" s="1">
        <f t="shared" si="12"/>
        <v>321.5238608</v>
      </c>
      <c r="AA1135" s="1">
        <f t="shared" si="13"/>
        <v>31.98693795</v>
      </c>
      <c r="AB1135" s="1">
        <f t="shared" si="14"/>
        <v>31.22878125</v>
      </c>
      <c r="AC1135" s="1">
        <f t="shared" si="15"/>
        <v>4.570562599</v>
      </c>
      <c r="AD1135" s="1">
        <f t="shared" si="16"/>
        <v>59.93760285</v>
      </c>
      <c r="AE1135" s="1">
        <f t="shared" si="17"/>
        <v>2.704065976</v>
      </c>
      <c r="AF1135" s="1">
        <f t="shared" si="18"/>
        <v>4.51146834</v>
      </c>
      <c r="AG1135" s="1">
        <f t="shared" si="19"/>
        <v>1.866496623</v>
      </c>
      <c r="AH1135" s="1">
        <f t="shared" si="20"/>
        <v>-153.8920846</v>
      </c>
      <c r="AI1135" s="1">
        <f t="shared" si="21"/>
        <v>-36.04739196</v>
      </c>
      <c r="AJ1135" s="1">
        <f t="shared" si="22"/>
        <v>-2.768623447</v>
      </c>
      <c r="AK1135" s="1">
        <f t="shared" si="23"/>
        <v>128.8157608</v>
      </c>
      <c r="AL1135" s="1">
        <f t="shared" si="24"/>
        <v>35.09756055</v>
      </c>
      <c r="AM1135" s="1">
        <f t="shared" si="25"/>
        <v>3.488836456</v>
      </c>
      <c r="AN1135" s="1">
        <f t="shared" si="26"/>
        <v>3.048990017</v>
      </c>
      <c r="AO1135" s="1">
        <v>1579.302557152312</v>
      </c>
      <c r="AP1135" s="1">
        <v>1548.046969696969</v>
      </c>
      <c r="AQ1135" s="1">
        <v>5.373382054959008</v>
      </c>
      <c r="AR1135" s="1">
        <v>64.97153183116835</v>
      </c>
      <c r="AS1135" s="1">
        <f t="shared" si="27"/>
        <v>3.48961643</v>
      </c>
      <c r="AT1135" s="1">
        <v>23.03741982330092</v>
      </c>
      <c r="AU1135" s="1">
        <v>27.1095806060606</v>
      </c>
      <c r="AV1135" s="1">
        <v>1.355456525723887E-4</v>
      </c>
      <c r="AW1135" s="1">
        <v>82.28873051766035</v>
      </c>
      <c r="AX1135" s="1">
        <v>0.0</v>
      </c>
      <c r="AY1135" s="1">
        <v>0.0</v>
      </c>
      <c r="AZ1135" s="1">
        <f t="shared" si="28"/>
        <v>1</v>
      </c>
      <c r="BA1135" s="1">
        <f t="shared" si="29"/>
        <v>0</v>
      </c>
      <c r="BB1135" s="1">
        <f t="shared" si="30"/>
        <v>52103.29444</v>
      </c>
      <c r="BC1135" s="1">
        <f t="shared" si="31"/>
        <v>2000.045625</v>
      </c>
      <c r="BD1135" s="1">
        <f t="shared" si="32"/>
        <v>1681.238625</v>
      </c>
      <c r="BE1135" s="1">
        <f t="shared" si="33"/>
        <v>0.8406001363</v>
      </c>
      <c r="BF1135" s="1">
        <f t="shared" si="34"/>
        <v>0.1607582631</v>
      </c>
      <c r="BG1135" s="1">
        <v>6.0</v>
      </c>
      <c r="BH1135" s="1">
        <v>0.5</v>
      </c>
      <c r="BI1135" s="1" t="s">
        <v>355</v>
      </c>
      <c r="BJ1135" s="1">
        <v>2.0</v>
      </c>
      <c r="BK1135" s="1" t="b">
        <v>1</v>
      </c>
      <c r="BL1135" s="1">
        <v>1.6604924374125E9</v>
      </c>
      <c r="BM1135" s="1">
        <v>1467.061875</v>
      </c>
      <c r="BN1135" s="1">
        <v>1515.309375</v>
      </c>
      <c r="BO1135" s="1">
        <v>27.10614375</v>
      </c>
      <c r="BP1135" s="1">
        <v>23.034</v>
      </c>
      <c r="BQ1135" s="1">
        <v>1464.30625</v>
      </c>
      <c r="BR1135" s="1">
        <v>27.10355</v>
      </c>
      <c r="BS1135" s="1">
        <v>500.12</v>
      </c>
      <c r="BT1135" s="1">
        <v>99.65864375000001</v>
      </c>
      <c r="BU1135" s="1">
        <v>0.09977269375</v>
      </c>
      <c r="BV1135" s="1">
        <v>31.00035</v>
      </c>
      <c r="BW1135" s="1">
        <v>31.22878125</v>
      </c>
      <c r="BX1135" s="1">
        <v>999.9</v>
      </c>
      <c r="BY1135" s="1">
        <v>0.0</v>
      </c>
      <c r="BZ1135" s="1">
        <v>0.0</v>
      </c>
      <c r="CA1135" s="1">
        <v>10020.066875</v>
      </c>
      <c r="CB1135" s="1">
        <v>0.0</v>
      </c>
      <c r="CC1135" s="1">
        <v>38.56513125</v>
      </c>
      <c r="CD1135" s="1">
        <v>-48.24826874999999</v>
      </c>
      <c r="CE1135" s="1">
        <v>1507.935625</v>
      </c>
      <c r="CF1135" s="1">
        <v>1551.03625</v>
      </c>
      <c r="CG1135" s="1">
        <v>4.07215375</v>
      </c>
      <c r="CH1135" s="1">
        <v>1515.309375</v>
      </c>
      <c r="CI1135" s="1">
        <v>23.034</v>
      </c>
      <c r="CJ1135" s="1">
        <v>2.7013625</v>
      </c>
      <c r="CK1135" s="1">
        <v>2.29553625</v>
      </c>
      <c r="CL1135" s="1">
        <v>22.2934125</v>
      </c>
      <c r="CM1135" s="1">
        <v>19.64511875</v>
      </c>
      <c r="CN1135" s="1">
        <v>2000.045625</v>
      </c>
      <c r="CO1135" s="1">
        <v>0.97999375</v>
      </c>
      <c r="CP1135" s="1">
        <v>0.020006375</v>
      </c>
      <c r="CQ1135" s="1">
        <v>0.0</v>
      </c>
      <c r="CR1135" s="1">
        <v>2.6171875</v>
      </c>
      <c r="CS1135" s="1">
        <v>0.0</v>
      </c>
      <c r="CT1135" s="1">
        <v>33304.5125</v>
      </c>
      <c r="CU1135" s="1">
        <v>17412.7</v>
      </c>
      <c r="CV1135" s="1">
        <v>40.875</v>
      </c>
      <c r="CW1135" s="1">
        <v>41.875</v>
      </c>
      <c r="CX1135" s="1">
        <v>40.875</v>
      </c>
      <c r="CY1135" s="1">
        <v>40.300375</v>
      </c>
      <c r="CZ1135" s="1">
        <v>40.9409375</v>
      </c>
      <c r="DA1135" s="1">
        <v>1960.035625</v>
      </c>
      <c r="DB1135" s="1">
        <v>40.01</v>
      </c>
      <c r="DC1135" s="1">
        <v>0.0</v>
      </c>
      <c r="DD1135" s="1">
        <v>1.6604924438E9</v>
      </c>
      <c r="DE1135" s="1">
        <v>0.0</v>
      </c>
      <c r="DF1135" s="1">
        <v>1.6604919246E9</v>
      </c>
      <c r="DG1135" s="1" t="s">
        <v>1965</v>
      </c>
      <c r="DH1135" s="1">
        <v>1.6604919196E9</v>
      </c>
      <c r="DI1135" s="1">
        <v>1.6604919246E9</v>
      </c>
      <c r="DJ1135" s="1">
        <v>26.0</v>
      </c>
      <c r="DK1135" s="1">
        <v>0.565</v>
      </c>
      <c r="DL1135" s="1">
        <v>-0.007</v>
      </c>
      <c r="DM1135" s="1">
        <v>1.335</v>
      </c>
      <c r="DN1135" s="1">
        <v>0.012</v>
      </c>
      <c r="DO1135" s="1">
        <v>400.0</v>
      </c>
      <c r="DP1135" s="1">
        <v>23.0</v>
      </c>
      <c r="DQ1135" s="1">
        <v>0.17</v>
      </c>
      <c r="DR1135" s="1">
        <v>0.02</v>
      </c>
      <c r="DS1135" s="1">
        <v>3.206258369311444</v>
      </c>
      <c r="DT1135" s="1">
        <v>-0.6232288923029733</v>
      </c>
      <c r="DU1135" s="1">
        <v>0.1209482428036722</v>
      </c>
      <c r="DV1135" s="1">
        <v>0.0</v>
      </c>
      <c r="DW1135" s="1">
        <v>35.11404702765795</v>
      </c>
      <c r="DX1135" s="1">
        <v>7.092388515161518</v>
      </c>
      <c r="DY1135" s="1">
        <v>0.8735312674374581</v>
      </c>
      <c r="DZ1135" s="1">
        <v>0.0</v>
      </c>
      <c r="EA1135" s="1">
        <v>-48.29405333333332</v>
      </c>
      <c r="EB1135" s="1">
        <v>-10.45410634037829</v>
      </c>
      <c r="EC1135" s="1">
        <v>1.115864182217333</v>
      </c>
      <c r="ED1135" s="1">
        <v>0.0</v>
      </c>
      <c r="EE1135" s="1">
        <v>1392.882229182302</v>
      </c>
      <c r="EF1135" s="1">
        <v>294.5068923929941</v>
      </c>
      <c r="EG1135" s="1">
        <v>21.97530091558803</v>
      </c>
      <c r="EH1135" s="1">
        <v>0.0</v>
      </c>
      <c r="EI1135" s="1">
        <v>4.0747545</v>
      </c>
      <c r="EJ1135" s="1">
        <v>-0.055975834896824</v>
      </c>
      <c r="EK1135" s="1">
        <v>0.006165571729369481</v>
      </c>
      <c r="EL1135" s="1">
        <v>1.0</v>
      </c>
      <c r="EM1135" s="1">
        <v>1.866374704187346</v>
      </c>
      <c r="EN1135" s="1">
        <v>0.02059742180400843</v>
      </c>
      <c r="EO1135" s="1">
        <v>0.001780309012973193</v>
      </c>
      <c r="EP1135" s="1">
        <v>1.0</v>
      </c>
      <c r="EQ1135" s="1">
        <v>2.0</v>
      </c>
      <c r="ER1135" s="1">
        <v>6.0</v>
      </c>
      <c r="ES1135" s="1" t="s">
        <v>384</v>
      </c>
      <c r="ET1135" s="1">
        <v>2.94392</v>
      </c>
      <c r="EU1135" s="1">
        <v>2.80114</v>
      </c>
      <c r="EV1135" s="1">
        <v>0.215706</v>
      </c>
      <c r="EW1135" s="1">
        <v>0.219758</v>
      </c>
      <c r="EX1135" s="1">
        <v>0.118108</v>
      </c>
      <c r="EY1135" s="1">
        <v>0.10536</v>
      </c>
      <c r="EZ1135" s="1">
        <v>16114.8</v>
      </c>
      <c r="FA1135" s="1">
        <v>16812.3</v>
      </c>
      <c r="FB1135" s="1">
        <v>23888.4</v>
      </c>
      <c r="FC1135" s="1">
        <v>25069.7</v>
      </c>
      <c r="FD1135" s="1">
        <v>33719.6</v>
      </c>
      <c r="FE1135" s="1">
        <v>35813.6</v>
      </c>
      <c r="FF1135" s="1">
        <v>43545.0</v>
      </c>
      <c r="FG1135" s="1">
        <v>46338.7</v>
      </c>
      <c r="FH1135" s="1">
        <v>1.98795</v>
      </c>
      <c r="FI1135" s="1">
        <v>1.88587</v>
      </c>
      <c r="FJ1135" s="1">
        <v>0.120632</v>
      </c>
      <c r="FK1135" s="1">
        <v>0.0</v>
      </c>
      <c r="FL1135" s="1">
        <v>29.2812</v>
      </c>
      <c r="FM1135" s="1">
        <v>999.9</v>
      </c>
      <c r="FN1135" s="1">
        <v>61.1</v>
      </c>
      <c r="FO1135" s="1">
        <v>33.9</v>
      </c>
      <c r="FP1135" s="1">
        <v>32.5751</v>
      </c>
      <c r="FQ1135" s="1">
        <v>63.6565</v>
      </c>
      <c r="FR1135" s="1">
        <v>25.4167</v>
      </c>
      <c r="FS1135" s="1">
        <v>1.0</v>
      </c>
      <c r="FT1135" s="1">
        <v>0.271067</v>
      </c>
      <c r="FU1135" s="1">
        <v>0.423905</v>
      </c>
      <c r="FV1135" s="1">
        <v>20.3235</v>
      </c>
      <c r="FW1135" s="1">
        <v>5.211</v>
      </c>
      <c r="FX1135" s="1">
        <v>11.9062</v>
      </c>
      <c r="FY1135" s="1">
        <v>5.0012</v>
      </c>
      <c r="FZ1135" s="1">
        <v>3.29055</v>
      </c>
      <c r="GA1135" s="1">
        <v>9999.0</v>
      </c>
      <c r="GB1135" s="1">
        <v>9999.0</v>
      </c>
      <c r="GC1135" s="1">
        <v>9999.0</v>
      </c>
      <c r="GD1135" s="1">
        <v>999.9</v>
      </c>
      <c r="GE1135" s="1">
        <v>1.85959</v>
      </c>
      <c r="GF1135" s="1">
        <v>1.85455</v>
      </c>
      <c r="GG1135" s="1">
        <v>1.85775</v>
      </c>
      <c r="GH1135" s="1">
        <v>1.85616</v>
      </c>
      <c r="GI1135" s="1">
        <v>1.85496</v>
      </c>
      <c r="GJ1135" s="1">
        <v>1.8546</v>
      </c>
      <c r="GK1135" s="1">
        <v>1.85327</v>
      </c>
      <c r="GL1135" s="1">
        <v>1.8564</v>
      </c>
      <c r="GM1135" s="1">
        <v>0.0</v>
      </c>
      <c r="GN1135" s="1">
        <v>0.0</v>
      </c>
      <c r="GO1135" s="1">
        <v>0.0</v>
      </c>
      <c r="GP1135" s="1">
        <v>0.0</v>
      </c>
      <c r="GQ1135" s="1" t="s">
        <v>358</v>
      </c>
      <c r="GR1135" s="1" t="s">
        <v>359</v>
      </c>
      <c r="GS1135" s="1" t="s">
        <v>360</v>
      </c>
      <c r="GT1135" s="1" t="s">
        <v>360</v>
      </c>
      <c r="GU1135" s="1" t="s">
        <v>360</v>
      </c>
      <c r="GV1135" s="1" t="s">
        <v>360</v>
      </c>
      <c r="GW1135" s="1">
        <v>0.0</v>
      </c>
      <c r="GX1135" s="1">
        <v>100.0</v>
      </c>
      <c r="GY1135" s="1">
        <v>100.0</v>
      </c>
      <c r="GZ1135" s="1">
        <v>2.79</v>
      </c>
      <c r="HA1135" s="1">
        <v>0.0025</v>
      </c>
      <c r="HB1135" s="1">
        <v>0.4072566870634428</v>
      </c>
      <c r="HC1135" s="1">
        <v>0.002678124759318837</v>
      </c>
      <c r="HD1135" s="1">
        <v>-9.373761146515732E-7</v>
      </c>
      <c r="HE1135" s="1">
        <v>1.391563784175389E-10</v>
      </c>
      <c r="HF1135" s="1">
        <v>-0.08316833377203428</v>
      </c>
      <c r="HG1135" s="1">
        <v>0.01061361004592812</v>
      </c>
      <c r="HH1135" s="1">
        <v>-3.086644042041478E-4</v>
      </c>
      <c r="HI1135" s="1">
        <v>1.24720902217549E-6</v>
      </c>
      <c r="HJ1135" s="1">
        <v>1.0</v>
      </c>
      <c r="HK1135" s="1">
        <v>2093.0</v>
      </c>
      <c r="HL1135" s="1">
        <v>2.0</v>
      </c>
      <c r="HM1135" s="1">
        <v>27.0</v>
      </c>
      <c r="HN1135" s="1">
        <v>8.8</v>
      </c>
      <c r="HO1135" s="1">
        <v>8.7</v>
      </c>
      <c r="HP1135" s="1">
        <v>3.11768</v>
      </c>
      <c r="HQ1135" s="1">
        <v>2.27417</v>
      </c>
      <c r="HR1135" s="1">
        <v>1.4978</v>
      </c>
      <c r="HS1135" s="1">
        <v>2.30225</v>
      </c>
      <c r="HT1135" s="1">
        <v>1.54785</v>
      </c>
      <c r="HU1135" s="1">
        <v>2.42188</v>
      </c>
      <c r="HV1135" s="1">
        <v>36.8129</v>
      </c>
      <c r="HW1135" s="1">
        <v>14.0095</v>
      </c>
      <c r="HX1135" s="1">
        <v>18.0</v>
      </c>
      <c r="HY1135" s="1">
        <v>504.954</v>
      </c>
      <c r="HZ1135" s="1">
        <v>504.556</v>
      </c>
      <c r="IA1135" s="1">
        <v>28.7861</v>
      </c>
      <c r="IB1135" s="1">
        <v>30.5669</v>
      </c>
      <c r="IC1135" s="1">
        <v>30.0003</v>
      </c>
      <c r="ID1135" s="1">
        <v>30.3589</v>
      </c>
      <c r="IE1135" s="1">
        <v>30.4561</v>
      </c>
      <c r="IF1135" s="1">
        <v>62.5793</v>
      </c>
      <c r="IG1135" s="1">
        <v>30.7159</v>
      </c>
      <c r="IH1135" s="1">
        <v>0.0</v>
      </c>
      <c r="II1135" s="1">
        <v>28.7838</v>
      </c>
      <c r="IJ1135" s="1">
        <v>1589.37</v>
      </c>
      <c r="IK1135" s="1">
        <v>23.0259</v>
      </c>
      <c r="IL1135" s="1">
        <v>100.702</v>
      </c>
      <c r="IM1135" s="1">
        <v>100.431</v>
      </c>
      <c r="IN1135" s="1" t="s">
        <v>365</v>
      </c>
    </row>
    <row r="1136" ht="15.75" customHeight="1">
      <c r="A1136" s="1">
        <v>1120.0</v>
      </c>
      <c r="B1136" s="1">
        <v>1.6604924466E9</v>
      </c>
      <c r="C1136" s="1">
        <v>8317.5</v>
      </c>
      <c r="D1136" s="1" t="s">
        <v>2552</v>
      </c>
      <c r="E1136" s="1" t="s">
        <v>2553</v>
      </c>
      <c r="F1136" s="1">
        <v>1.0</v>
      </c>
      <c r="G1136" s="1" t="s">
        <v>1964</v>
      </c>
      <c r="H1136" s="1" t="s">
        <v>350</v>
      </c>
      <c r="I1136" s="1" t="s">
        <v>351</v>
      </c>
      <c r="J1136" s="1" t="s">
        <v>352</v>
      </c>
      <c r="K1136" s="1" t="s">
        <v>1168</v>
      </c>
      <c r="L1136" s="1" t="s">
        <v>349</v>
      </c>
      <c r="M1136" s="1" t="s">
        <v>354</v>
      </c>
      <c r="N1136" s="1">
        <v>1.660492438933333E9</v>
      </c>
      <c r="O1136" s="1">
        <f t="shared" si="1"/>
        <v>0.003488233433</v>
      </c>
      <c r="P1136" s="1">
        <f t="shared" si="2"/>
        <v>3.488233433</v>
      </c>
      <c r="Q1136" s="1">
        <f t="shared" si="3"/>
        <v>3.166063613</v>
      </c>
      <c r="R1136" s="1">
        <f t="shared" si="4"/>
        <v>1474.693333</v>
      </c>
      <c r="S1136" s="1">
        <f t="shared" si="5"/>
        <v>1402.139231</v>
      </c>
      <c r="T1136" s="1">
        <f t="shared" si="6"/>
        <v>139.8750752</v>
      </c>
      <c r="U1136" s="1">
        <f t="shared" si="7"/>
        <v>147.1129517</v>
      </c>
      <c r="V1136" s="1">
        <f t="shared" si="8"/>
        <v>0.1859090106</v>
      </c>
      <c r="W1136" s="1">
        <f t="shared" si="9"/>
        <v>2.926776269</v>
      </c>
      <c r="X1136" s="1">
        <f t="shared" si="10"/>
        <v>0.1795889115</v>
      </c>
      <c r="Y1136" s="1">
        <f t="shared" si="11"/>
        <v>0.1127930064</v>
      </c>
      <c r="Z1136" s="1">
        <f t="shared" si="12"/>
        <v>321.520835</v>
      </c>
      <c r="AA1136" s="1">
        <f t="shared" si="13"/>
        <v>31.98814009</v>
      </c>
      <c r="AB1136" s="1">
        <f t="shared" si="14"/>
        <v>31.23076667</v>
      </c>
      <c r="AC1136" s="1">
        <f t="shared" si="15"/>
        <v>4.571079159</v>
      </c>
      <c r="AD1136" s="1">
        <f t="shared" si="16"/>
        <v>59.93537124</v>
      </c>
      <c r="AE1136" s="1">
        <f t="shared" si="17"/>
        <v>2.704084014</v>
      </c>
      <c r="AF1136" s="1">
        <f t="shared" si="18"/>
        <v>4.511666413</v>
      </c>
      <c r="AG1136" s="1">
        <f t="shared" si="19"/>
        <v>1.866995146</v>
      </c>
      <c r="AH1136" s="1">
        <f t="shared" si="20"/>
        <v>-153.8310944</v>
      </c>
      <c r="AI1136" s="1">
        <f t="shared" si="21"/>
        <v>-36.23557142</v>
      </c>
      <c r="AJ1136" s="1">
        <f t="shared" si="22"/>
        <v>-2.783392324</v>
      </c>
      <c r="AK1136" s="1">
        <f t="shared" si="23"/>
        <v>128.6707768</v>
      </c>
      <c r="AL1136" s="1">
        <f t="shared" si="24"/>
        <v>35.10552402</v>
      </c>
      <c r="AM1136" s="1">
        <f t="shared" si="25"/>
        <v>3.48777292</v>
      </c>
      <c r="AN1136" s="1">
        <f t="shared" si="26"/>
        <v>3.166063613</v>
      </c>
      <c r="AO1136" s="1">
        <v>1584.218302987921</v>
      </c>
      <c r="AP1136" s="1">
        <v>1553.216606060606</v>
      </c>
      <c r="AQ1136" s="1">
        <v>5.295706440111115</v>
      </c>
      <c r="AR1136" s="1">
        <v>64.97153183116835</v>
      </c>
      <c r="AS1136" s="1">
        <f t="shared" si="27"/>
        <v>3.488233433</v>
      </c>
      <c r="AT1136" s="1">
        <v>23.0383043006002</v>
      </c>
      <c r="AU1136" s="1">
        <v>27.10931333333332</v>
      </c>
      <c r="AV1136" s="1">
        <v>6.72457934864928E-5</v>
      </c>
      <c r="AW1136" s="1">
        <v>82.28873051766035</v>
      </c>
      <c r="AX1136" s="1">
        <v>0.0</v>
      </c>
      <c r="AY1136" s="1">
        <v>0.0</v>
      </c>
      <c r="AZ1136" s="1">
        <f t="shared" si="28"/>
        <v>1</v>
      </c>
      <c r="BA1136" s="1">
        <f t="shared" si="29"/>
        <v>0</v>
      </c>
      <c r="BB1136" s="1">
        <f t="shared" si="30"/>
        <v>52094.83451</v>
      </c>
      <c r="BC1136" s="1">
        <f t="shared" si="31"/>
        <v>2000.026667</v>
      </c>
      <c r="BD1136" s="1">
        <f t="shared" si="32"/>
        <v>1681.2227</v>
      </c>
      <c r="BE1136" s="1">
        <f t="shared" si="33"/>
        <v>0.840600142</v>
      </c>
      <c r="BF1136" s="1">
        <f t="shared" si="34"/>
        <v>0.1607582741</v>
      </c>
      <c r="BG1136" s="1">
        <v>6.0</v>
      </c>
      <c r="BH1136" s="1">
        <v>0.5</v>
      </c>
      <c r="BI1136" s="1" t="s">
        <v>355</v>
      </c>
      <c r="BJ1136" s="1">
        <v>2.0</v>
      </c>
      <c r="BK1136" s="1" t="b">
        <v>1</v>
      </c>
      <c r="BL1136" s="1">
        <v>1.660492438933333E9</v>
      </c>
      <c r="BM1136" s="1">
        <v>1474.693333333333</v>
      </c>
      <c r="BN1136" s="1">
        <v>1522.980666666667</v>
      </c>
      <c r="BO1136" s="1">
        <v>27.10634666666666</v>
      </c>
      <c r="BP1136" s="1">
        <v>23.03542666666666</v>
      </c>
      <c r="BQ1136" s="1">
        <v>1471.931333333333</v>
      </c>
      <c r="BR1136" s="1">
        <v>27.10375333333333</v>
      </c>
      <c r="BS1136" s="1">
        <v>500.1177333333334</v>
      </c>
      <c r="BT1136" s="1">
        <v>99.6585</v>
      </c>
      <c r="BU1136" s="1">
        <v>0.09983508</v>
      </c>
      <c r="BV1136" s="1">
        <v>31.00112</v>
      </c>
      <c r="BW1136" s="1">
        <v>31.23076666666667</v>
      </c>
      <c r="BX1136" s="1">
        <v>999.8999999999999</v>
      </c>
      <c r="BY1136" s="1">
        <v>0.0</v>
      </c>
      <c r="BZ1136" s="1">
        <v>0.0</v>
      </c>
      <c r="CA1136" s="1">
        <v>10018.41133333333</v>
      </c>
      <c r="CB1136" s="1">
        <v>0.0</v>
      </c>
      <c r="CC1136" s="1">
        <v>39.1088</v>
      </c>
      <c r="CD1136" s="1">
        <v>-48.28788666666667</v>
      </c>
      <c r="CE1136" s="1">
        <v>1515.78</v>
      </c>
      <c r="CF1136" s="1">
        <v>1558.890666666667</v>
      </c>
      <c r="CG1136" s="1">
        <v>4.070929333333333</v>
      </c>
      <c r="CH1136" s="1">
        <v>1522.980666666667</v>
      </c>
      <c r="CI1136" s="1">
        <v>23.03542666666666</v>
      </c>
      <c r="CJ1136" s="1">
        <v>2.701378</v>
      </c>
      <c r="CK1136" s="1">
        <v>2.295674666666666</v>
      </c>
      <c r="CL1136" s="1">
        <v>22.29350666666666</v>
      </c>
      <c r="CM1136" s="1">
        <v>19.64608666666667</v>
      </c>
      <c r="CN1136" s="1">
        <v>2000.026666666667</v>
      </c>
      <c r="CO1136" s="1">
        <v>0.9799936000000001</v>
      </c>
      <c r="CP1136" s="1">
        <v>0.02000652</v>
      </c>
      <c r="CQ1136" s="1">
        <v>0.0</v>
      </c>
      <c r="CR1136" s="1">
        <v>2.565666666666667</v>
      </c>
      <c r="CS1136" s="1">
        <v>0.0</v>
      </c>
      <c r="CT1136" s="1">
        <v>33302.42666666667</v>
      </c>
      <c r="CU1136" s="1">
        <v>17412.53333333333</v>
      </c>
      <c r="CV1136" s="1">
        <v>40.875</v>
      </c>
      <c r="CW1136" s="1">
        <v>41.875</v>
      </c>
      <c r="CX1136" s="1">
        <v>40.875</v>
      </c>
      <c r="CY1136" s="1">
        <v>40.29960000000001</v>
      </c>
      <c r="CZ1136" s="1">
        <v>40.937</v>
      </c>
      <c r="DA1136" s="1">
        <v>1960.016666666667</v>
      </c>
      <c r="DB1136" s="1">
        <v>40.01</v>
      </c>
      <c r="DC1136" s="1">
        <v>0.0</v>
      </c>
      <c r="DD1136" s="1">
        <v>1.6604924444E9</v>
      </c>
      <c r="DE1136" s="1">
        <v>0.0</v>
      </c>
      <c r="DF1136" s="1">
        <v>1.6604919246E9</v>
      </c>
      <c r="DG1136" s="1" t="s">
        <v>1965</v>
      </c>
      <c r="DH1136" s="1">
        <v>1.6604919196E9</v>
      </c>
      <c r="DI1136" s="1">
        <v>1.6604919246E9</v>
      </c>
      <c r="DJ1136" s="1">
        <v>26.0</v>
      </c>
      <c r="DK1136" s="1">
        <v>0.565</v>
      </c>
      <c r="DL1136" s="1">
        <v>-0.007</v>
      </c>
      <c r="DM1136" s="1">
        <v>1.335</v>
      </c>
      <c r="DN1136" s="1">
        <v>0.012</v>
      </c>
      <c r="DO1136" s="1">
        <v>400.0</v>
      </c>
      <c r="DP1136" s="1">
        <v>23.0</v>
      </c>
      <c r="DQ1136" s="1">
        <v>0.17</v>
      </c>
      <c r="DR1136" s="1">
        <v>0.02</v>
      </c>
      <c r="DS1136" s="1">
        <v>3.206258369311444</v>
      </c>
      <c r="DT1136" s="1">
        <v>-0.6232288923029733</v>
      </c>
      <c r="DU1136" s="1">
        <v>0.1209482428036722</v>
      </c>
      <c r="DV1136" s="1">
        <v>0.0</v>
      </c>
      <c r="DW1136" s="1">
        <v>35.11404702765795</v>
      </c>
      <c r="DX1136" s="1">
        <v>7.092388515161518</v>
      </c>
      <c r="DY1136" s="1">
        <v>0.8735312674374581</v>
      </c>
      <c r="DZ1136" s="1">
        <v>0.0</v>
      </c>
      <c r="EA1136" s="1">
        <v>-48.29405333333332</v>
      </c>
      <c r="EB1136" s="1">
        <v>-10.45410634037829</v>
      </c>
      <c r="EC1136" s="1">
        <v>1.115864182217333</v>
      </c>
      <c r="ED1136" s="1">
        <v>0.0</v>
      </c>
      <c r="EE1136" s="1">
        <v>1392.882229182302</v>
      </c>
      <c r="EF1136" s="1">
        <v>294.5068923929941</v>
      </c>
      <c r="EG1136" s="1">
        <v>21.97530091558803</v>
      </c>
      <c r="EH1136" s="1">
        <v>0.0</v>
      </c>
      <c r="EI1136" s="1">
        <v>4.0747545</v>
      </c>
      <c r="EJ1136" s="1">
        <v>-0.055975834896824</v>
      </c>
      <c r="EK1136" s="1">
        <v>0.006165571729369481</v>
      </c>
      <c r="EL1136" s="1">
        <v>1.0</v>
      </c>
      <c r="EM1136" s="1">
        <v>1.866374704187346</v>
      </c>
      <c r="EN1136" s="1">
        <v>0.02059742180400843</v>
      </c>
      <c r="EO1136" s="1">
        <v>0.001780309012973193</v>
      </c>
      <c r="EP1136" s="1">
        <v>1.0</v>
      </c>
      <c r="EQ1136" s="1">
        <v>2.0</v>
      </c>
      <c r="ER1136" s="1">
        <v>6.0</v>
      </c>
      <c r="ES1136" s="1" t="s">
        <v>384</v>
      </c>
      <c r="ET1136" s="1">
        <v>2.94405</v>
      </c>
      <c r="EU1136" s="1">
        <v>2.80163</v>
      </c>
      <c r="EV1136" s="1">
        <v>0.216135</v>
      </c>
      <c r="EW1136" s="1">
        <v>0.220158</v>
      </c>
      <c r="EX1136" s="1">
        <v>0.118106</v>
      </c>
      <c r="EY1136" s="1">
        <v>0.105369</v>
      </c>
      <c r="EZ1136" s="1">
        <v>16105.9</v>
      </c>
      <c r="FA1136" s="1">
        <v>16803.7</v>
      </c>
      <c r="FB1136" s="1">
        <v>23888.2</v>
      </c>
      <c r="FC1136" s="1">
        <v>25069.8</v>
      </c>
      <c r="FD1136" s="1">
        <v>33719.5</v>
      </c>
      <c r="FE1136" s="1">
        <v>35813.5</v>
      </c>
      <c r="FF1136" s="1">
        <v>43544.7</v>
      </c>
      <c r="FG1136" s="1">
        <v>46338.9</v>
      </c>
      <c r="FH1136" s="1">
        <v>1.98818</v>
      </c>
      <c r="FI1136" s="1">
        <v>1.88585</v>
      </c>
      <c r="FJ1136" s="1">
        <v>0.120558</v>
      </c>
      <c r="FK1136" s="1">
        <v>0.0</v>
      </c>
      <c r="FL1136" s="1">
        <v>29.282</v>
      </c>
      <c r="FM1136" s="1">
        <v>999.9</v>
      </c>
      <c r="FN1136" s="1">
        <v>61.1</v>
      </c>
      <c r="FO1136" s="1">
        <v>33.9</v>
      </c>
      <c r="FP1136" s="1">
        <v>32.5745</v>
      </c>
      <c r="FQ1136" s="1">
        <v>63.7965</v>
      </c>
      <c r="FR1136" s="1">
        <v>25.6691</v>
      </c>
      <c r="FS1136" s="1">
        <v>1.0</v>
      </c>
      <c r="FT1136" s="1">
        <v>0.271136</v>
      </c>
      <c r="FU1136" s="1">
        <v>0.429221</v>
      </c>
      <c r="FV1136" s="1">
        <v>20.3236</v>
      </c>
      <c r="FW1136" s="1">
        <v>5.21115</v>
      </c>
      <c r="FX1136" s="1">
        <v>11.9059</v>
      </c>
      <c r="FY1136" s="1">
        <v>5.00205</v>
      </c>
      <c r="FZ1136" s="1">
        <v>3.29055</v>
      </c>
      <c r="GA1136" s="1">
        <v>9999.0</v>
      </c>
      <c r="GB1136" s="1">
        <v>9999.0</v>
      </c>
      <c r="GC1136" s="1">
        <v>9999.0</v>
      </c>
      <c r="GD1136" s="1">
        <v>999.9</v>
      </c>
      <c r="GE1136" s="1">
        <v>1.85959</v>
      </c>
      <c r="GF1136" s="1">
        <v>1.85455</v>
      </c>
      <c r="GG1136" s="1">
        <v>1.85774</v>
      </c>
      <c r="GH1136" s="1">
        <v>1.85614</v>
      </c>
      <c r="GI1136" s="1">
        <v>1.85495</v>
      </c>
      <c r="GJ1136" s="1">
        <v>1.85458</v>
      </c>
      <c r="GK1136" s="1">
        <v>1.85327</v>
      </c>
      <c r="GL1136" s="1">
        <v>1.8564</v>
      </c>
      <c r="GM1136" s="1">
        <v>0.0</v>
      </c>
      <c r="GN1136" s="1">
        <v>0.0</v>
      </c>
      <c r="GO1136" s="1">
        <v>0.0</v>
      </c>
      <c r="GP1136" s="1">
        <v>0.0</v>
      </c>
      <c r="GQ1136" s="1" t="s">
        <v>358</v>
      </c>
      <c r="GR1136" s="1" t="s">
        <v>359</v>
      </c>
      <c r="GS1136" s="1" t="s">
        <v>360</v>
      </c>
      <c r="GT1136" s="1" t="s">
        <v>360</v>
      </c>
      <c r="GU1136" s="1" t="s">
        <v>360</v>
      </c>
      <c r="GV1136" s="1" t="s">
        <v>360</v>
      </c>
      <c r="GW1136" s="1">
        <v>0.0</v>
      </c>
      <c r="GX1136" s="1">
        <v>100.0</v>
      </c>
      <c r="GY1136" s="1">
        <v>100.0</v>
      </c>
      <c r="GZ1136" s="1">
        <v>2.79</v>
      </c>
      <c r="HA1136" s="1">
        <v>0.0025</v>
      </c>
      <c r="HB1136" s="1">
        <v>0.4072566870634428</v>
      </c>
      <c r="HC1136" s="1">
        <v>0.002678124759318837</v>
      </c>
      <c r="HD1136" s="1">
        <v>-9.373761146515732E-7</v>
      </c>
      <c r="HE1136" s="1">
        <v>1.391563784175389E-10</v>
      </c>
      <c r="HF1136" s="1">
        <v>-0.08316833377203428</v>
      </c>
      <c r="HG1136" s="1">
        <v>0.01061361004592812</v>
      </c>
      <c r="HH1136" s="1">
        <v>-3.086644042041478E-4</v>
      </c>
      <c r="HI1136" s="1">
        <v>1.24720902217549E-6</v>
      </c>
      <c r="HJ1136" s="1">
        <v>1.0</v>
      </c>
      <c r="HK1136" s="1">
        <v>2093.0</v>
      </c>
      <c r="HL1136" s="1">
        <v>2.0</v>
      </c>
      <c r="HM1136" s="1">
        <v>27.0</v>
      </c>
      <c r="HN1136" s="1">
        <v>8.8</v>
      </c>
      <c r="HO1136" s="1">
        <v>8.7</v>
      </c>
      <c r="HP1136" s="1">
        <v>3.12988</v>
      </c>
      <c r="HQ1136" s="1">
        <v>2.29126</v>
      </c>
      <c r="HR1136" s="1">
        <v>1.4978</v>
      </c>
      <c r="HS1136" s="1">
        <v>2.30225</v>
      </c>
      <c r="HT1136" s="1">
        <v>1.54785</v>
      </c>
      <c r="HU1136" s="1">
        <v>2.43286</v>
      </c>
      <c r="HV1136" s="1">
        <v>36.8129</v>
      </c>
      <c r="HW1136" s="1">
        <v>13.9919</v>
      </c>
      <c r="HX1136" s="1">
        <v>18.0</v>
      </c>
      <c r="HY1136" s="1">
        <v>505.095</v>
      </c>
      <c r="HZ1136" s="1">
        <v>504.546</v>
      </c>
      <c r="IA1136" s="1">
        <v>28.7861</v>
      </c>
      <c r="IB1136" s="1">
        <v>30.5677</v>
      </c>
      <c r="IC1136" s="1">
        <v>30.0003</v>
      </c>
      <c r="ID1136" s="1">
        <v>30.3597</v>
      </c>
      <c r="IE1136" s="1">
        <v>30.4569</v>
      </c>
      <c r="IF1136" s="1">
        <v>62.6932</v>
      </c>
      <c r="IG1136" s="1">
        <v>30.7159</v>
      </c>
      <c r="IH1136" s="1">
        <v>0.0</v>
      </c>
      <c r="II1136" s="1">
        <v>28.7792</v>
      </c>
      <c r="IJ1136" s="1">
        <v>1589.37</v>
      </c>
      <c r="IK1136" s="1">
        <v>23.0259</v>
      </c>
      <c r="IL1136" s="1">
        <v>100.701</v>
      </c>
      <c r="IM1136" s="1">
        <v>100.432</v>
      </c>
      <c r="IN1136" s="1" t="s">
        <v>365</v>
      </c>
    </row>
    <row r="1137" ht="15.75" customHeight="1">
      <c r="A1137" s="1">
        <v>1121.0</v>
      </c>
      <c r="B1137" s="1">
        <v>1.6604924476E9</v>
      </c>
      <c r="C1137" s="1">
        <v>8318.5</v>
      </c>
      <c r="D1137" s="1" t="s">
        <v>2554</v>
      </c>
      <c r="E1137" s="1" t="s">
        <v>2555</v>
      </c>
      <c r="F1137" s="1">
        <v>1.0</v>
      </c>
      <c r="G1137" s="1" t="s">
        <v>1964</v>
      </c>
      <c r="H1137" s="1" t="s">
        <v>350</v>
      </c>
      <c r="I1137" s="1" t="s">
        <v>351</v>
      </c>
      <c r="J1137" s="1" t="s">
        <v>352</v>
      </c>
      <c r="K1137" s="1" t="s">
        <v>1168</v>
      </c>
      <c r="L1137" s="1" t="s">
        <v>349</v>
      </c>
      <c r="M1137" s="1" t="s">
        <v>354</v>
      </c>
      <c r="N1137" s="1">
        <v>1.66049243944375E9</v>
      </c>
      <c r="O1137" s="1">
        <f t="shared" si="1"/>
        <v>0.003486461328</v>
      </c>
      <c r="P1137" s="1">
        <f t="shared" si="2"/>
        <v>3.486461328</v>
      </c>
      <c r="Q1137" s="1">
        <f t="shared" si="3"/>
        <v>3.276576934</v>
      </c>
      <c r="R1137" s="1">
        <f t="shared" si="4"/>
        <v>1477.280625</v>
      </c>
      <c r="S1137" s="1">
        <f t="shared" si="5"/>
        <v>1403.660208</v>
      </c>
      <c r="T1137" s="1">
        <f t="shared" si="6"/>
        <v>140.0268634</v>
      </c>
      <c r="U1137" s="1">
        <f t="shared" si="7"/>
        <v>147.3711166</v>
      </c>
      <c r="V1137" s="1">
        <f t="shared" si="8"/>
        <v>0.1857907561</v>
      </c>
      <c r="W1137" s="1">
        <f t="shared" si="9"/>
        <v>2.926547415</v>
      </c>
      <c r="X1137" s="1">
        <f t="shared" si="10"/>
        <v>0.1794780723</v>
      </c>
      <c r="Y1137" s="1">
        <f t="shared" si="11"/>
        <v>0.1127230962</v>
      </c>
      <c r="Z1137" s="1">
        <f t="shared" si="12"/>
        <v>321.52017</v>
      </c>
      <c r="AA1137" s="1">
        <f t="shared" si="13"/>
        <v>31.98918502</v>
      </c>
      <c r="AB1137" s="1">
        <f t="shared" si="14"/>
        <v>31.2316125</v>
      </c>
      <c r="AC1137" s="1">
        <f t="shared" si="15"/>
        <v>4.571299241</v>
      </c>
      <c r="AD1137" s="1">
        <f t="shared" si="16"/>
        <v>59.93399428</v>
      </c>
      <c r="AE1137" s="1">
        <f t="shared" si="17"/>
        <v>2.704101677</v>
      </c>
      <c r="AF1137" s="1">
        <f t="shared" si="18"/>
        <v>4.511799537</v>
      </c>
      <c r="AG1137" s="1">
        <f t="shared" si="19"/>
        <v>1.867197565</v>
      </c>
      <c r="AH1137" s="1">
        <f t="shared" si="20"/>
        <v>-153.7529446</v>
      </c>
      <c r="AI1137" s="1">
        <f t="shared" si="21"/>
        <v>-36.28454118</v>
      </c>
      <c r="AJ1137" s="1">
        <f t="shared" si="22"/>
        <v>-2.787390575</v>
      </c>
      <c r="AK1137" s="1">
        <f t="shared" si="23"/>
        <v>128.6952937</v>
      </c>
      <c r="AL1137" s="1">
        <f t="shared" si="24"/>
        <v>35.09335843</v>
      </c>
      <c r="AM1137" s="1">
        <f t="shared" si="25"/>
        <v>3.487479793</v>
      </c>
      <c r="AN1137" s="1">
        <f t="shared" si="26"/>
        <v>3.276576934</v>
      </c>
      <c r="AO1137" s="1">
        <v>1589.076649176275</v>
      </c>
      <c r="AP1137" s="1">
        <v>1558.350484848484</v>
      </c>
      <c r="AQ1137" s="1">
        <v>5.215461115070106</v>
      </c>
      <c r="AR1137" s="1">
        <v>64.97153183116835</v>
      </c>
      <c r="AS1137" s="1">
        <f t="shared" si="27"/>
        <v>3.486461328</v>
      </c>
      <c r="AT1137" s="1">
        <v>23.03968997606945</v>
      </c>
      <c r="AU1137" s="1">
        <v>27.10889757575757</v>
      </c>
      <c r="AV1137" s="1">
        <v>1.926725010791557E-5</v>
      </c>
      <c r="AW1137" s="1">
        <v>82.28873051766035</v>
      </c>
      <c r="AX1137" s="1">
        <v>0.0</v>
      </c>
      <c r="AY1137" s="1">
        <v>0.0</v>
      </c>
      <c r="AZ1137" s="1">
        <f t="shared" si="28"/>
        <v>1</v>
      </c>
      <c r="BA1137" s="1">
        <f t="shared" si="29"/>
        <v>0</v>
      </c>
      <c r="BB1137" s="1">
        <f t="shared" si="30"/>
        <v>52088.22717</v>
      </c>
      <c r="BC1137" s="1">
        <f t="shared" si="31"/>
        <v>2000.0225</v>
      </c>
      <c r="BD1137" s="1">
        <f t="shared" si="32"/>
        <v>1681.2192</v>
      </c>
      <c r="BE1137" s="1">
        <f t="shared" si="33"/>
        <v>0.8406001432</v>
      </c>
      <c r="BF1137" s="1">
        <f t="shared" si="34"/>
        <v>0.1607582765</v>
      </c>
      <c r="BG1137" s="1">
        <v>6.0</v>
      </c>
      <c r="BH1137" s="1">
        <v>0.5</v>
      </c>
      <c r="BI1137" s="1" t="s">
        <v>355</v>
      </c>
      <c r="BJ1137" s="1">
        <v>2.0</v>
      </c>
      <c r="BK1137" s="1" t="b">
        <v>1</v>
      </c>
      <c r="BL1137" s="1">
        <v>1.66049243944375E9</v>
      </c>
      <c r="BM1137" s="1">
        <v>1477.280625</v>
      </c>
      <c r="BN1137" s="1">
        <v>1525.563125</v>
      </c>
      <c r="BO1137" s="1">
        <v>27.1065125</v>
      </c>
      <c r="BP1137" s="1">
        <v>23.03598125</v>
      </c>
      <c r="BQ1137" s="1">
        <v>1474.516875</v>
      </c>
      <c r="BR1137" s="1">
        <v>27.10391875</v>
      </c>
      <c r="BS1137" s="1">
        <v>500.123375</v>
      </c>
      <c r="BT1137" s="1">
        <v>99.65849375</v>
      </c>
      <c r="BU1137" s="1">
        <v>0.09988263750000001</v>
      </c>
      <c r="BV1137" s="1">
        <v>31.0016375</v>
      </c>
      <c r="BW1137" s="1">
        <v>31.2316125</v>
      </c>
      <c r="BX1137" s="1">
        <v>999.9</v>
      </c>
      <c r="BY1137" s="1">
        <v>0.0</v>
      </c>
      <c r="BZ1137" s="1">
        <v>0.0</v>
      </c>
      <c r="CA1137" s="1">
        <v>10017.104375</v>
      </c>
      <c r="CB1137" s="1">
        <v>0.0</v>
      </c>
      <c r="CC1137" s="1">
        <v>39.3251625</v>
      </c>
      <c r="CD1137" s="1">
        <v>-48.28265625</v>
      </c>
      <c r="CE1137" s="1">
        <v>1518.44</v>
      </c>
      <c r="CF1137" s="1">
        <v>1561.535</v>
      </c>
      <c r="CG1137" s="1">
        <v>4.070541875</v>
      </c>
      <c r="CH1137" s="1">
        <v>1525.563125</v>
      </c>
      <c r="CI1137" s="1">
        <v>23.03598125</v>
      </c>
      <c r="CJ1137" s="1">
        <v>2.701394375</v>
      </c>
      <c r="CK1137" s="1">
        <v>2.29573</v>
      </c>
      <c r="CL1137" s="1">
        <v>22.29360625</v>
      </c>
      <c r="CM1137" s="1">
        <v>19.646475</v>
      </c>
      <c r="CN1137" s="1">
        <v>2000.0225</v>
      </c>
      <c r="CO1137" s="1">
        <v>0.9799935625</v>
      </c>
      <c r="CP1137" s="1">
        <v>0.02000655625</v>
      </c>
      <c r="CQ1137" s="1">
        <v>0.0</v>
      </c>
      <c r="CR1137" s="1">
        <v>2.580875</v>
      </c>
      <c r="CS1137" s="1">
        <v>0.0</v>
      </c>
      <c r="CT1137" s="1">
        <v>33301.6625</v>
      </c>
      <c r="CU1137" s="1">
        <v>17412.5</v>
      </c>
      <c r="CV1137" s="1">
        <v>40.875</v>
      </c>
      <c r="CW1137" s="1">
        <v>41.875</v>
      </c>
      <c r="CX1137" s="1">
        <v>40.875</v>
      </c>
      <c r="CY1137" s="1">
        <v>40.300375</v>
      </c>
      <c r="CZ1137" s="1">
        <v>40.937</v>
      </c>
      <c r="DA1137" s="1">
        <v>1960.0125</v>
      </c>
      <c r="DB1137" s="1">
        <v>40.01</v>
      </c>
      <c r="DC1137" s="1">
        <v>0.0</v>
      </c>
      <c r="DD1137" s="1">
        <v>1.6604924456E9</v>
      </c>
      <c r="DE1137" s="1">
        <v>0.0</v>
      </c>
      <c r="DF1137" s="1">
        <v>1.6604919246E9</v>
      </c>
      <c r="DG1137" s="1" t="s">
        <v>1965</v>
      </c>
      <c r="DH1137" s="1">
        <v>1.6604919196E9</v>
      </c>
      <c r="DI1137" s="1">
        <v>1.6604919246E9</v>
      </c>
      <c r="DJ1137" s="1">
        <v>26.0</v>
      </c>
      <c r="DK1137" s="1">
        <v>0.565</v>
      </c>
      <c r="DL1137" s="1">
        <v>-0.007</v>
      </c>
      <c r="DM1137" s="1">
        <v>1.335</v>
      </c>
      <c r="DN1137" s="1">
        <v>0.012</v>
      </c>
      <c r="DO1137" s="1">
        <v>400.0</v>
      </c>
      <c r="DP1137" s="1">
        <v>23.0</v>
      </c>
      <c r="DQ1137" s="1">
        <v>0.17</v>
      </c>
      <c r="DR1137" s="1">
        <v>0.02</v>
      </c>
      <c r="DS1137" s="1">
        <v>3.172880066579889</v>
      </c>
      <c r="DT1137" s="1">
        <v>-0.1992941565022456</v>
      </c>
      <c r="DU1137" s="1">
        <v>0.09431295463232896</v>
      </c>
      <c r="DV1137" s="1">
        <v>1.0</v>
      </c>
      <c r="DW1137" s="1">
        <v>35.13757024768086</v>
      </c>
      <c r="DX1137" s="1">
        <v>7.350056309984967</v>
      </c>
      <c r="DY1137" s="1">
        <v>0.8868167708651103</v>
      </c>
      <c r="DZ1137" s="1">
        <v>0.0</v>
      </c>
      <c r="EA1137" s="1">
        <v>-48.31918064516129</v>
      </c>
      <c r="EB1137" s="1">
        <v>-8.978627419354684</v>
      </c>
      <c r="EC1137" s="1">
        <v>1.094420091961906</v>
      </c>
      <c r="ED1137" s="1">
        <v>0.0</v>
      </c>
      <c r="EE1137" s="1">
        <v>1401.730920802075</v>
      </c>
      <c r="EF1137" s="1">
        <v>291.4006308074385</v>
      </c>
      <c r="EG1137" s="1">
        <v>21.03775129529332</v>
      </c>
      <c r="EH1137" s="1">
        <v>0.0</v>
      </c>
      <c r="EI1137" s="1">
        <v>4.073547804878049</v>
      </c>
      <c r="EJ1137" s="1">
        <v>-0.0490741463414588</v>
      </c>
      <c r="EK1137" s="1">
        <v>0.005593243097896924</v>
      </c>
      <c r="EL1137" s="1">
        <v>1.0</v>
      </c>
      <c r="EM1137" s="1">
        <v>1.866989475214973</v>
      </c>
      <c r="EN1137" s="1">
        <v>0.02302466586267214</v>
      </c>
      <c r="EO1137" s="1">
        <v>0.001894306095086471</v>
      </c>
      <c r="EP1137" s="1">
        <v>1.0</v>
      </c>
      <c r="EQ1137" s="1">
        <v>3.0</v>
      </c>
      <c r="ER1137" s="1">
        <v>6.0</v>
      </c>
      <c r="ES1137" s="1" t="s">
        <v>379</v>
      </c>
      <c r="ET1137" s="1">
        <v>2.94409</v>
      </c>
      <c r="EU1137" s="1">
        <v>2.80188</v>
      </c>
      <c r="EV1137" s="1">
        <v>0.216548</v>
      </c>
      <c r="EW1137" s="1">
        <v>0.220562</v>
      </c>
      <c r="EX1137" s="1">
        <v>0.118109</v>
      </c>
      <c r="EY1137" s="1">
        <v>0.105373</v>
      </c>
      <c r="EZ1137" s="1">
        <v>16097.3</v>
      </c>
      <c r="FA1137" s="1">
        <v>16795.0</v>
      </c>
      <c r="FB1137" s="1">
        <v>23888.1</v>
      </c>
      <c r="FC1137" s="1">
        <v>25069.8</v>
      </c>
      <c r="FD1137" s="1">
        <v>33719.2</v>
      </c>
      <c r="FE1137" s="1">
        <v>35813.3</v>
      </c>
      <c r="FF1137" s="1">
        <v>43544.4</v>
      </c>
      <c r="FG1137" s="1">
        <v>46338.9</v>
      </c>
      <c r="FH1137" s="1">
        <v>1.9882</v>
      </c>
      <c r="FI1137" s="1">
        <v>1.88582</v>
      </c>
      <c r="FJ1137" s="1">
        <v>0.120625</v>
      </c>
      <c r="FK1137" s="1">
        <v>0.0</v>
      </c>
      <c r="FL1137" s="1">
        <v>29.2825</v>
      </c>
      <c r="FM1137" s="1">
        <v>999.9</v>
      </c>
      <c r="FN1137" s="1">
        <v>61.1</v>
      </c>
      <c r="FO1137" s="1">
        <v>33.9</v>
      </c>
      <c r="FP1137" s="1">
        <v>32.5745</v>
      </c>
      <c r="FQ1137" s="1">
        <v>63.7565</v>
      </c>
      <c r="FR1137" s="1">
        <v>25.4607</v>
      </c>
      <c r="FS1137" s="1">
        <v>1.0</v>
      </c>
      <c r="FT1137" s="1">
        <v>0.271192</v>
      </c>
      <c r="FU1137" s="1">
        <v>0.435754</v>
      </c>
      <c r="FV1137" s="1">
        <v>20.3237</v>
      </c>
      <c r="FW1137" s="1">
        <v>5.21175</v>
      </c>
      <c r="FX1137" s="1">
        <v>11.9063</v>
      </c>
      <c r="FY1137" s="1">
        <v>5.0028</v>
      </c>
      <c r="FZ1137" s="1">
        <v>3.29052</v>
      </c>
      <c r="GA1137" s="1">
        <v>9999.0</v>
      </c>
      <c r="GB1137" s="1">
        <v>9999.0</v>
      </c>
      <c r="GC1137" s="1">
        <v>9999.0</v>
      </c>
      <c r="GD1137" s="1">
        <v>999.9</v>
      </c>
      <c r="GE1137" s="1">
        <v>1.85959</v>
      </c>
      <c r="GF1137" s="1">
        <v>1.85454</v>
      </c>
      <c r="GG1137" s="1">
        <v>1.85774</v>
      </c>
      <c r="GH1137" s="1">
        <v>1.85612</v>
      </c>
      <c r="GI1137" s="1">
        <v>1.85493</v>
      </c>
      <c r="GJ1137" s="1">
        <v>1.85457</v>
      </c>
      <c r="GK1137" s="1">
        <v>1.85327</v>
      </c>
      <c r="GL1137" s="1">
        <v>1.85639</v>
      </c>
      <c r="GM1137" s="1">
        <v>0.0</v>
      </c>
      <c r="GN1137" s="1">
        <v>0.0</v>
      </c>
      <c r="GO1137" s="1">
        <v>0.0</v>
      </c>
      <c r="GP1137" s="1">
        <v>0.0</v>
      </c>
      <c r="GQ1137" s="1" t="s">
        <v>358</v>
      </c>
      <c r="GR1137" s="1" t="s">
        <v>359</v>
      </c>
      <c r="GS1137" s="1" t="s">
        <v>360</v>
      </c>
      <c r="GT1137" s="1" t="s">
        <v>360</v>
      </c>
      <c r="GU1137" s="1" t="s">
        <v>360</v>
      </c>
      <c r="GV1137" s="1" t="s">
        <v>360</v>
      </c>
      <c r="GW1137" s="1">
        <v>0.0</v>
      </c>
      <c r="GX1137" s="1">
        <v>100.0</v>
      </c>
      <c r="GY1137" s="1">
        <v>100.0</v>
      </c>
      <c r="GZ1137" s="1">
        <v>2.8</v>
      </c>
      <c r="HA1137" s="1">
        <v>0.0026</v>
      </c>
      <c r="HB1137" s="1">
        <v>0.4072566870634428</v>
      </c>
      <c r="HC1137" s="1">
        <v>0.002678124759318837</v>
      </c>
      <c r="HD1137" s="1">
        <v>-9.373761146515732E-7</v>
      </c>
      <c r="HE1137" s="1">
        <v>1.391563784175389E-10</v>
      </c>
      <c r="HF1137" s="1">
        <v>-0.08316833377203428</v>
      </c>
      <c r="HG1137" s="1">
        <v>0.01061361004592812</v>
      </c>
      <c r="HH1137" s="1">
        <v>-3.086644042041478E-4</v>
      </c>
      <c r="HI1137" s="1">
        <v>1.24720902217549E-6</v>
      </c>
      <c r="HJ1137" s="1">
        <v>1.0</v>
      </c>
      <c r="HK1137" s="1">
        <v>2093.0</v>
      </c>
      <c r="HL1137" s="1">
        <v>2.0</v>
      </c>
      <c r="HM1137" s="1">
        <v>27.0</v>
      </c>
      <c r="HN1137" s="1">
        <v>8.8</v>
      </c>
      <c r="HO1137" s="1">
        <v>8.7</v>
      </c>
      <c r="HP1137" s="1">
        <v>3.13477</v>
      </c>
      <c r="HQ1137" s="1">
        <v>2.30347</v>
      </c>
      <c r="HR1137" s="1">
        <v>1.4978</v>
      </c>
      <c r="HS1137" s="1">
        <v>2.30225</v>
      </c>
      <c r="HT1137" s="1">
        <v>1.54785</v>
      </c>
      <c r="HU1137" s="1">
        <v>2.30347</v>
      </c>
      <c r="HV1137" s="1">
        <v>36.8129</v>
      </c>
      <c r="HW1137" s="1">
        <v>13.9919</v>
      </c>
      <c r="HX1137" s="1">
        <v>18.0</v>
      </c>
      <c r="HY1137" s="1">
        <v>505.114</v>
      </c>
      <c r="HZ1137" s="1">
        <v>504.533</v>
      </c>
      <c r="IA1137" s="1">
        <v>28.7859</v>
      </c>
      <c r="IB1137" s="1">
        <v>30.5681</v>
      </c>
      <c r="IC1137" s="1">
        <v>30.0004</v>
      </c>
      <c r="ID1137" s="1">
        <v>30.3601</v>
      </c>
      <c r="IE1137" s="1">
        <v>30.4574</v>
      </c>
      <c r="IF1137" s="1">
        <v>62.9031</v>
      </c>
      <c r="IG1137" s="1">
        <v>30.7159</v>
      </c>
      <c r="IH1137" s="1">
        <v>0.0</v>
      </c>
      <c r="II1137" s="1">
        <v>28.7792</v>
      </c>
      <c r="IJ1137" s="1">
        <v>1599.41</v>
      </c>
      <c r="IK1137" s="1">
        <v>23.0259</v>
      </c>
      <c r="IL1137" s="1">
        <v>100.701</v>
      </c>
      <c r="IM1137" s="1">
        <v>100.432</v>
      </c>
      <c r="IN1137" s="1" t="s">
        <v>365</v>
      </c>
    </row>
    <row r="1138" ht="15.75" customHeight="1">
      <c r="A1138" s="1">
        <v>1122.0</v>
      </c>
      <c r="B1138" s="1">
        <v>1.6604924486E9</v>
      </c>
      <c r="C1138" s="1">
        <v>8319.5</v>
      </c>
      <c r="D1138" s="1" t="s">
        <v>2556</v>
      </c>
      <c r="E1138" s="1" t="s">
        <v>2557</v>
      </c>
      <c r="F1138" s="1">
        <v>1.0</v>
      </c>
      <c r="G1138" s="1" t="s">
        <v>1964</v>
      </c>
      <c r="H1138" s="1" t="s">
        <v>350</v>
      </c>
      <c r="I1138" s="1" t="s">
        <v>351</v>
      </c>
      <c r="J1138" s="1" t="s">
        <v>352</v>
      </c>
      <c r="K1138" s="1" t="s">
        <v>1168</v>
      </c>
      <c r="L1138" s="1" t="s">
        <v>349</v>
      </c>
      <c r="M1138" s="1" t="s">
        <v>354</v>
      </c>
      <c r="N1138" s="1">
        <v>1.660492440966666E9</v>
      </c>
      <c r="O1138" s="1">
        <f t="shared" si="1"/>
        <v>0.003486228392</v>
      </c>
      <c r="P1138" s="1">
        <f t="shared" si="2"/>
        <v>3.486228392</v>
      </c>
      <c r="Q1138" s="1">
        <f t="shared" si="3"/>
        <v>3.505881157</v>
      </c>
      <c r="R1138" s="1">
        <f t="shared" si="4"/>
        <v>1484.91</v>
      </c>
      <c r="S1138" s="1">
        <f t="shared" si="5"/>
        <v>1409.033727</v>
      </c>
      <c r="T1138" s="1">
        <f t="shared" si="6"/>
        <v>140.5629824</v>
      </c>
      <c r="U1138" s="1">
        <f t="shared" si="7"/>
        <v>148.1322797</v>
      </c>
      <c r="V1138" s="1">
        <f t="shared" si="8"/>
        <v>0.185732314</v>
      </c>
      <c r="W1138" s="1">
        <f t="shared" si="9"/>
        <v>2.926067364</v>
      </c>
      <c r="X1138" s="1">
        <f t="shared" si="10"/>
        <v>0.1794225312</v>
      </c>
      <c r="Y1138" s="1">
        <f t="shared" si="11"/>
        <v>0.1126881332</v>
      </c>
      <c r="Z1138" s="1">
        <f t="shared" si="12"/>
        <v>321.5194518</v>
      </c>
      <c r="AA1138" s="1">
        <f t="shared" si="13"/>
        <v>31.99038688</v>
      </c>
      <c r="AB1138" s="1">
        <f t="shared" si="14"/>
        <v>31.23362667</v>
      </c>
      <c r="AC1138" s="1">
        <f t="shared" si="15"/>
        <v>4.571823356</v>
      </c>
      <c r="AD1138" s="1">
        <f t="shared" si="16"/>
        <v>59.93227198</v>
      </c>
      <c r="AE1138" s="1">
        <f t="shared" si="17"/>
        <v>2.704177506</v>
      </c>
      <c r="AF1138" s="1">
        <f t="shared" si="18"/>
        <v>4.512055721</v>
      </c>
      <c r="AG1138" s="1">
        <f t="shared" si="19"/>
        <v>1.867645849</v>
      </c>
      <c r="AH1138" s="1">
        <f t="shared" si="20"/>
        <v>-153.7426721</v>
      </c>
      <c r="AI1138" s="1">
        <f t="shared" si="21"/>
        <v>-36.43923153</v>
      </c>
      <c r="AJ1138" s="1">
        <f t="shared" si="22"/>
        <v>-2.799774759</v>
      </c>
      <c r="AK1138" s="1">
        <f t="shared" si="23"/>
        <v>128.5377734</v>
      </c>
      <c r="AL1138" s="1">
        <f t="shared" si="24"/>
        <v>35.11797366</v>
      </c>
      <c r="AM1138" s="1">
        <f t="shared" si="25"/>
        <v>3.487099743</v>
      </c>
      <c r="AN1138" s="1">
        <f t="shared" si="26"/>
        <v>3.505881157</v>
      </c>
      <c r="AO1138" s="1">
        <v>1593.94705414385</v>
      </c>
      <c r="AP1138" s="1">
        <v>1563.372242424242</v>
      </c>
      <c r="AQ1138" s="1">
        <v>5.130996992836681</v>
      </c>
      <c r="AR1138" s="1">
        <v>64.97153183116835</v>
      </c>
      <c r="AS1138" s="1">
        <f t="shared" si="27"/>
        <v>3.486228392</v>
      </c>
      <c r="AT1138" s="1">
        <v>23.04150937577211</v>
      </c>
      <c r="AU1138" s="1">
        <v>27.1105606060606</v>
      </c>
      <c r="AV1138" s="1">
        <v>-7.51270400736067E-6</v>
      </c>
      <c r="AW1138" s="1">
        <v>82.28873051766035</v>
      </c>
      <c r="AX1138" s="1">
        <v>0.0</v>
      </c>
      <c r="AY1138" s="1">
        <v>0.0</v>
      </c>
      <c r="AZ1138" s="1">
        <f t="shared" si="28"/>
        <v>1</v>
      </c>
      <c r="BA1138" s="1">
        <f t="shared" si="29"/>
        <v>0</v>
      </c>
      <c r="BB1138" s="1">
        <f t="shared" si="30"/>
        <v>52074.38215</v>
      </c>
      <c r="BC1138" s="1">
        <f t="shared" si="31"/>
        <v>2000.018</v>
      </c>
      <c r="BD1138" s="1">
        <f t="shared" si="32"/>
        <v>1681.21542</v>
      </c>
      <c r="BE1138" s="1">
        <f t="shared" si="33"/>
        <v>0.8406001446</v>
      </c>
      <c r="BF1138" s="1">
        <f t="shared" si="34"/>
        <v>0.1607582791</v>
      </c>
      <c r="BG1138" s="1">
        <v>6.0</v>
      </c>
      <c r="BH1138" s="1">
        <v>0.5</v>
      </c>
      <c r="BI1138" s="1" t="s">
        <v>355</v>
      </c>
      <c r="BJ1138" s="1">
        <v>2.0</v>
      </c>
      <c r="BK1138" s="1" t="b">
        <v>1</v>
      </c>
      <c r="BL1138" s="1">
        <v>1.660492440966666E9</v>
      </c>
      <c r="BM1138" s="1">
        <v>1484.91</v>
      </c>
      <c r="BN1138" s="1">
        <v>1533.252666666667</v>
      </c>
      <c r="BO1138" s="1">
        <v>27.10726</v>
      </c>
      <c r="BP1138" s="1">
        <v>23.03722666666667</v>
      </c>
      <c r="BQ1138" s="1">
        <v>1482.14</v>
      </c>
      <c r="BR1138" s="1">
        <v>27.10466666666667</v>
      </c>
      <c r="BS1138" s="1">
        <v>500.1296666666667</v>
      </c>
      <c r="BT1138" s="1">
        <v>99.65839999999999</v>
      </c>
      <c r="BU1138" s="1">
        <v>0.10002288</v>
      </c>
      <c r="BV1138" s="1">
        <v>31.00263333333334</v>
      </c>
      <c r="BW1138" s="1">
        <v>31.23362666666667</v>
      </c>
      <c r="BX1138" s="1">
        <v>999.8999999999999</v>
      </c>
      <c r="BY1138" s="1">
        <v>0.0</v>
      </c>
      <c r="BZ1138" s="1">
        <v>0.0</v>
      </c>
      <c r="CA1138" s="1">
        <v>10014.37133333333</v>
      </c>
      <c r="CB1138" s="1">
        <v>0.0</v>
      </c>
      <c r="CC1138" s="1">
        <v>40.02236666666667</v>
      </c>
      <c r="CD1138" s="1">
        <v>-48.34317333333334</v>
      </c>
      <c r="CE1138" s="1">
        <v>1526.283333333333</v>
      </c>
      <c r="CF1138" s="1">
        <v>1569.408</v>
      </c>
      <c r="CG1138" s="1">
        <v>4.070035333333333</v>
      </c>
      <c r="CH1138" s="1">
        <v>1533.252666666667</v>
      </c>
      <c r="CI1138" s="1">
        <v>23.03722666666667</v>
      </c>
      <c r="CJ1138" s="1">
        <v>2.701465999999999</v>
      </c>
      <c r="CK1138" s="1">
        <v>2.295852</v>
      </c>
      <c r="CL1138" s="1">
        <v>22.29404</v>
      </c>
      <c r="CM1138" s="1">
        <v>19.64732666666667</v>
      </c>
      <c r="CN1138" s="1">
        <v>2000.018</v>
      </c>
      <c r="CO1138" s="1">
        <v>0.9799936000000001</v>
      </c>
      <c r="CP1138" s="1">
        <v>0.02000652</v>
      </c>
      <c r="CQ1138" s="1">
        <v>0.0</v>
      </c>
      <c r="CR1138" s="1">
        <v>2.566333333333333</v>
      </c>
      <c r="CS1138" s="1">
        <v>0.0</v>
      </c>
      <c r="CT1138" s="1">
        <v>33299.66666666667</v>
      </c>
      <c r="CU1138" s="1">
        <v>17412.46</v>
      </c>
      <c r="CV1138" s="1">
        <v>40.875</v>
      </c>
      <c r="CW1138" s="1">
        <v>41.875</v>
      </c>
      <c r="CX1138" s="1">
        <v>40.875</v>
      </c>
      <c r="CY1138" s="1">
        <v>40.29960000000001</v>
      </c>
      <c r="CZ1138" s="1">
        <v>40.937</v>
      </c>
      <c r="DA1138" s="1">
        <v>1960.008</v>
      </c>
      <c r="DB1138" s="1">
        <v>40.01</v>
      </c>
      <c r="DC1138" s="1">
        <v>0.0</v>
      </c>
      <c r="DD1138" s="1">
        <v>1.6604924468E9</v>
      </c>
      <c r="DE1138" s="1">
        <v>0.0</v>
      </c>
      <c r="DF1138" s="1">
        <v>1.6604919246E9</v>
      </c>
      <c r="DG1138" s="1" t="s">
        <v>1965</v>
      </c>
      <c r="DH1138" s="1">
        <v>1.6604919196E9</v>
      </c>
      <c r="DI1138" s="1">
        <v>1.6604919246E9</v>
      </c>
      <c r="DJ1138" s="1">
        <v>26.0</v>
      </c>
      <c r="DK1138" s="1">
        <v>0.565</v>
      </c>
      <c r="DL1138" s="1">
        <v>-0.007</v>
      </c>
      <c r="DM1138" s="1">
        <v>1.335</v>
      </c>
      <c r="DN1138" s="1">
        <v>0.012</v>
      </c>
      <c r="DO1138" s="1">
        <v>400.0</v>
      </c>
      <c r="DP1138" s="1">
        <v>23.0</v>
      </c>
      <c r="DQ1138" s="1">
        <v>0.17</v>
      </c>
      <c r="DR1138" s="1">
        <v>0.02</v>
      </c>
      <c r="DS1138" s="1">
        <v>3.169944692241254</v>
      </c>
      <c r="DT1138" s="1">
        <v>0.06306030540766212</v>
      </c>
      <c r="DU1138" s="1">
        <v>0.08696110495282029</v>
      </c>
      <c r="DV1138" s="1">
        <v>1.0</v>
      </c>
      <c r="DW1138" s="1">
        <v>35.14389831130848</v>
      </c>
      <c r="DX1138" s="1">
        <v>6.47184965608256</v>
      </c>
      <c r="DY1138" s="1">
        <v>0.8848041543210219</v>
      </c>
      <c r="DZ1138" s="1">
        <v>0.0</v>
      </c>
      <c r="EA1138" s="1">
        <v>-48.34497419354838</v>
      </c>
      <c r="EB1138" s="1">
        <v>-7.975664516128934</v>
      </c>
      <c r="EC1138" s="1">
        <v>1.086457725367834</v>
      </c>
      <c r="ED1138" s="1">
        <v>0.0</v>
      </c>
      <c r="EE1138" s="1">
        <v>1406.594706913985</v>
      </c>
      <c r="EF1138" s="1">
        <v>290.5247352972295</v>
      </c>
      <c r="EG1138" s="1">
        <v>20.97437860040666</v>
      </c>
      <c r="EH1138" s="1">
        <v>0.0</v>
      </c>
      <c r="EI1138" s="1">
        <v>4.072501707317073</v>
      </c>
      <c r="EJ1138" s="1">
        <v>-0.04424780487804866</v>
      </c>
      <c r="EK1138" s="1">
        <v>0.005041243508248623</v>
      </c>
      <c r="EL1138" s="1">
        <v>1.0</v>
      </c>
      <c r="EM1138" s="1">
        <v>1.867314492719502</v>
      </c>
      <c r="EN1138" s="1">
        <v>0.02458466451151458</v>
      </c>
      <c r="EO1138" s="1">
        <v>0.0019761740177773</v>
      </c>
      <c r="EP1138" s="1">
        <v>1.0</v>
      </c>
      <c r="EQ1138" s="1">
        <v>3.0</v>
      </c>
      <c r="ER1138" s="1">
        <v>6.0</v>
      </c>
      <c r="ES1138" s="1" t="s">
        <v>379</v>
      </c>
      <c r="ET1138" s="1">
        <v>2.94396</v>
      </c>
      <c r="EU1138" s="1">
        <v>2.80185</v>
      </c>
      <c r="EV1138" s="1">
        <v>0.216968</v>
      </c>
      <c r="EW1138" s="1">
        <v>0.220972</v>
      </c>
      <c r="EX1138" s="1">
        <v>0.118112</v>
      </c>
      <c r="EY1138" s="1">
        <v>0.10537</v>
      </c>
      <c r="EZ1138" s="1">
        <v>16088.7</v>
      </c>
      <c r="FA1138" s="1">
        <v>16786.1</v>
      </c>
      <c r="FB1138" s="1">
        <v>23888.1</v>
      </c>
      <c r="FC1138" s="1">
        <v>25069.7</v>
      </c>
      <c r="FD1138" s="1">
        <v>33719.1</v>
      </c>
      <c r="FE1138" s="1">
        <v>35813.1</v>
      </c>
      <c r="FF1138" s="1">
        <v>43544.5</v>
      </c>
      <c r="FG1138" s="1">
        <v>46338.5</v>
      </c>
      <c r="FH1138" s="1">
        <v>1.9879</v>
      </c>
      <c r="FI1138" s="1">
        <v>1.88595</v>
      </c>
      <c r="FJ1138" s="1">
        <v>0.120744</v>
      </c>
      <c r="FK1138" s="1">
        <v>0.0</v>
      </c>
      <c r="FL1138" s="1">
        <v>29.2832</v>
      </c>
      <c r="FM1138" s="1">
        <v>999.9</v>
      </c>
      <c r="FN1138" s="1">
        <v>61.1</v>
      </c>
      <c r="FO1138" s="1">
        <v>33.9</v>
      </c>
      <c r="FP1138" s="1">
        <v>32.5738</v>
      </c>
      <c r="FQ1138" s="1">
        <v>63.8365</v>
      </c>
      <c r="FR1138" s="1">
        <v>25.5489</v>
      </c>
      <c r="FS1138" s="1">
        <v>1.0</v>
      </c>
      <c r="FT1138" s="1">
        <v>0.271242</v>
      </c>
      <c r="FU1138" s="1">
        <v>0.443265</v>
      </c>
      <c r="FV1138" s="1">
        <v>20.3237</v>
      </c>
      <c r="FW1138" s="1">
        <v>5.2113</v>
      </c>
      <c r="FX1138" s="1">
        <v>11.9065</v>
      </c>
      <c r="FY1138" s="1">
        <v>5.00265</v>
      </c>
      <c r="FZ1138" s="1">
        <v>3.29048</v>
      </c>
      <c r="GA1138" s="1">
        <v>9999.0</v>
      </c>
      <c r="GB1138" s="1">
        <v>9999.0</v>
      </c>
      <c r="GC1138" s="1">
        <v>9999.0</v>
      </c>
      <c r="GD1138" s="1">
        <v>999.9</v>
      </c>
      <c r="GE1138" s="1">
        <v>1.85959</v>
      </c>
      <c r="GF1138" s="1">
        <v>1.85453</v>
      </c>
      <c r="GG1138" s="1">
        <v>1.85774</v>
      </c>
      <c r="GH1138" s="1">
        <v>1.8561</v>
      </c>
      <c r="GI1138" s="1">
        <v>1.85492</v>
      </c>
      <c r="GJ1138" s="1">
        <v>1.85456</v>
      </c>
      <c r="GK1138" s="1">
        <v>1.85324</v>
      </c>
      <c r="GL1138" s="1">
        <v>1.85638</v>
      </c>
      <c r="GM1138" s="1">
        <v>0.0</v>
      </c>
      <c r="GN1138" s="1">
        <v>0.0</v>
      </c>
      <c r="GO1138" s="1">
        <v>0.0</v>
      </c>
      <c r="GP1138" s="1">
        <v>0.0</v>
      </c>
      <c r="GQ1138" s="1" t="s">
        <v>358</v>
      </c>
      <c r="GR1138" s="1" t="s">
        <v>359</v>
      </c>
      <c r="GS1138" s="1" t="s">
        <v>360</v>
      </c>
      <c r="GT1138" s="1" t="s">
        <v>360</v>
      </c>
      <c r="GU1138" s="1" t="s">
        <v>360</v>
      </c>
      <c r="GV1138" s="1" t="s">
        <v>360</v>
      </c>
      <c r="GW1138" s="1">
        <v>0.0</v>
      </c>
      <c r="GX1138" s="1">
        <v>100.0</v>
      </c>
      <c r="GY1138" s="1">
        <v>100.0</v>
      </c>
      <c r="GZ1138" s="1">
        <v>2.8</v>
      </c>
      <c r="HA1138" s="1">
        <v>0.0026</v>
      </c>
      <c r="HB1138" s="1">
        <v>0.4072566870634428</v>
      </c>
      <c r="HC1138" s="1">
        <v>0.002678124759318837</v>
      </c>
      <c r="HD1138" s="1">
        <v>-9.373761146515732E-7</v>
      </c>
      <c r="HE1138" s="1">
        <v>1.391563784175389E-10</v>
      </c>
      <c r="HF1138" s="1">
        <v>-0.08316833377203428</v>
      </c>
      <c r="HG1138" s="1">
        <v>0.01061361004592812</v>
      </c>
      <c r="HH1138" s="1">
        <v>-3.086644042041478E-4</v>
      </c>
      <c r="HI1138" s="1">
        <v>1.24720902217549E-6</v>
      </c>
      <c r="HJ1138" s="1">
        <v>1.0</v>
      </c>
      <c r="HK1138" s="1">
        <v>2093.0</v>
      </c>
      <c r="HL1138" s="1">
        <v>2.0</v>
      </c>
      <c r="HM1138" s="1">
        <v>27.0</v>
      </c>
      <c r="HN1138" s="1">
        <v>8.8</v>
      </c>
      <c r="HO1138" s="1">
        <v>8.7</v>
      </c>
      <c r="HP1138" s="1">
        <v>3.14453</v>
      </c>
      <c r="HQ1138" s="1">
        <v>2.28516</v>
      </c>
      <c r="HR1138" s="1">
        <v>1.4978</v>
      </c>
      <c r="HS1138" s="1">
        <v>2.30225</v>
      </c>
      <c r="HT1138" s="1">
        <v>1.54785</v>
      </c>
      <c r="HU1138" s="1">
        <v>2.3291</v>
      </c>
      <c r="HV1138" s="1">
        <v>36.8129</v>
      </c>
      <c r="HW1138" s="1">
        <v>13.9832</v>
      </c>
      <c r="HX1138" s="1">
        <v>18.0</v>
      </c>
      <c r="HY1138" s="1">
        <v>504.935</v>
      </c>
      <c r="HZ1138" s="1">
        <v>504.623</v>
      </c>
      <c r="IA1138" s="1">
        <v>28.7853</v>
      </c>
      <c r="IB1138" s="1">
        <v>30.5683</v>
      </c>
      <c r="IC1138" s="1">
        <v>30.0004</v>
      </c>
      <c r="ID1138" s="1">
        <v>30.3603</v>
      </c>
      <c r="IE1138" s="1">
        <v>30.4581</v>
      </c>
      <c r="IF1138" s="1">
        <v>63.0188</v>
      </c>
      <c r="IG1138" s="1">
        <v>30.7159</v>
      </c>
      <c r="IH1138" s="1">
        <v>0.0</v>
      </c>
      <c r="II1138" s="1">
        <v>28.7792</v>
      </c>
      <c r="IJ1138" s="1">
        <v>1599.41</v>
      </c>
      <c r="IK1138" s="1">
        <v>23.0259</v>
      </c>
      <c r="IL1138" s="1">
        <v>100.701</v>
      </c>
      <c r="IM1138" s="1">
        <v>100.431</v>
      </c>
      <c r="IN1138" s="1" t="s">
        <v>365</v>
      </c>
    </row>
    <row r="1139" ht="15.75" customHeight="1">
      <c r="A1139" s="1">
        <v>1123.0</v>
      </c>
      <c r="B1139" s="1">
        <v>1.6604924496E9</v>
      </c>
      <c r="C1139" s="1">
        <v>8320.5</v>
      </c>
      <c r="D1139" s="1" t="s">
        <v>2558</v>
      </c>
      <c r="E1139" s="1" t="s">
        <v>2559</v>
      </c>
      <c r="F1139" s="1">
        <v>1.0</v>
      </c>
      <c r="G1139" s="1" t="s">
        <v>1964</v>
      </c>
      <c r="H1139" s="1" t="s">
        <v>350</v>
      </c>
      <c r="I1139" s="1" t="s">
        <v>351</v>
      </c>
      <c r="J1139" s="1" t="s">
        <v>352</v>
      </c>
      <c r="K1139" s="1" t="s">
        <v>1168</v>
      </c>
      <c r="L1139" s="1" t="s">
        <v>349</v>
      </c>
      <c r="M1139" s="1" t="s">
        <v>354</v>
      </c>
      <c r="N1139" s="1">
        <v>1.660492441475E9</v>
      </c>
      <c r="O1139" s="1">
        <f t="shared" si="1"/>
        <v>0.003485795567</v>
      </c>
      <c r="P1139" s="1">
        <f t="shared" si="2"/>
        <v>3.485795567</v>
      </c>
      <c r="Q1139" s="1">
        <f t="shared" si="3"/>
        <v>3.532536592</v>
      </c>
      <c r="R1139" s="1">
        <f t="shared" si="4"/>
        <v>1487.475625</v>
      </c>
      <c r="S1139" s="1">
        <f t="shared" si="5"/>
        <v>1411.274562</v>
      </c>
      <c r="T1139" s="1">
        <f t="shared" si="6"/>
        <v>140.7865929</v>
      </c>
      <c r="U1139" s="1">
        <f t="shared" si="7"/>
        <v>148.3882945</v>
      </c>
      <c r="V1139" s="1">
        <f t="shared" si="8"/>
        <v>0.1856836609</v>
      </c>
      <c r="W1139" s="1">
        <f t="shared" si="9"/>
        <v>2.925951807</v>
      </c>
      <c r="X1139" s="1">
        <f t="shared" si="10"/>
        <v>0.1793768831</v>
      </c>
      <c r="Y1139" s="1">
        <f t="shared" si="11"/>
        <v>0.1126593455</v>
      </c>
      <c r="Z1139" s="1">
        <f t="shared" si="12"/>
        <v>321.5219655</v>
      </c>
      <c r="AA1139" s="1">
        <f t="shared" si="13"/>
        <v>31.99110407</v>
      </c>
      <c r="AB1139" s="1">
        <f t="shared" si="14"/>
        <v>31.23465625</v>
      </c>
      <c r="AC1139" s="1">
        <f t="shared" si="15"/>
        <v>4.572091288</v>
      </c>
      <c r="AD1139" s="1">
        <f t="shared" si="16"/>
        <v>59.9309657</v>
      </c>
      <c r="AE1139" s="1">
        <f t="shared" si="17"/>
        <v>2.704204008</v>
      </c>
      <c r="AF1139" s="1">
        <f t="shared" si="18"/>
        <v>4.512198288</v>
      </c>
      <c r="AG1139" s="1">
        <f t="shared" si="19"/>
        <v>1.867887279</v>
      </c>
      <c r="AH1139" s="1">
        <f t="shared" si="20"/>
        <v>-153.7235845</v>
      </c>
      <c r="AI1139" s="1">
        <f t="shared" si="21"/>
        <v>-36.51278656</v>
      </c>
      <c r="AJ1139" s="1">
        <f t="shared" si="22"/>
        <v>-2.805559005</v>
      </c>
      <c r="AK1139" s="1">
        <f t="shared" si="23"/>
        <v>128.4800354</v>
      </c>
      <c r="AL1139" s="1">
        <f t="shared" si="24"/>
        <v>35.09610763</v>
      </c>
      <c r="AM1139" s="1">
        <f t="shared" si="25"/>
        <v>3.48692012</v>
      </c>
      <c r="AN1139" s="1">
        <f t="shared" si="26"/>
        <v>3.532536592</v>
      </c>
      <c r="AO1139" s="1">
        <v>1598.85470895007</v>
      </c>
      <c r="AP1139" s="1">
        <v>1568.45806060606</v>
      </c>
      <c r="AQ1139" s="1">
        <v>5.089809897688838</v>
      </c>
      <c r="AR1139" s="1">
        <v>64.97153183116835</v>
      </c>
      <c r="AS1139" s="1">
        <f t="shared" si="27"/>
        <v>3.485795567</v>
      </c>
      <c r="AT1139" s="1">
        <v>23.0431862717446</v>
      </c>
      <c r="AU1139" s="1">
        <v>27.11171333333332</v>
      </c>
      <c r="AV1139" s="1">
        <v>-4.961462884789233E-6</v>
      </c>
      <c r="AW1139" s="1">
        <v>82.28873051766035</v>
      </c>
      <c r="AX1139" s="1">
        <v>0.0</v>
      </c>
      <c r="AY1139" s="1">
        <v>0.0</v>
      </c>
      <c r="AZ1139" s="1">
        <f t="shared" si="28"/>
        <v>1</v>
      </c>
      <c r="BA1139" s="1">
        <f t="shared" si="29"/>
        <v>0</v>
      </c>
      <c r="BB1139" s="1">
        <f t="shared" si="30"/>
        <v>52070.99642</v>
      </c>
      <c r="BC1139" s="1">
        <f t="shared" si="31"/>
        <v>2000.03375</v>
      </c>
      <c r="BD1139" s="1">
        <f t="shared" si="32"/>
        <v>1681.22865</v>
      </c>
      <c r="BE1139" s="1">
        <f t="shared" si="33"/>
        <v>0.8406001399</v>
      </c>
      <c r="BF1139" s="1">
        <f t="shared" si="34"/>
        <v>0.16075827</v>
      </c>
      <c r="BG1139" s="1">
        <v>6.0</v>
      </c>
      <c r="BH1139" s="1">
        <v>0.5</v>
      </c>
      <c r="BI1139" s="1" t="s">
        <v>355</v>
      </c>
      <c r="BJ1139" s="1">
        <v>2.0</v>
      </c>
      <c r="BK1139" s="1" t="b">
        <v>1</v>
      </c>
      <c r="BL1139" s="1">
        <v>1.660492441475E9</v>
      </c>
      <c r="BM1139" s="1">
        <v>1487.475625</v>
      </c>
      <c r="BN1139" s="1">
        <v>1535.8025</v>
      </c>
      <c r="BO1139" s="1">
        <v>27.1075125</v>
      </c>
      <c r="BP1139" s="1">
        <v>23.0376875</v>
      </c>
      <c r="BQ1139" s="1">
        <v>1484.70375</v>
      </c>
      <c r="BR1139" s="1">
        <v>27.10491875</v>
      </c>
      <c r="BS1139" s="1">
        <v>500.129375</v>
      </c>
      <c r="BT1139" s="1">
        <v>99.65840625000001</v>
      </c>
      <c r="BU1139" s="1">
        <v>0.100065075</v>
      </c>
      <c r="BV1139" s="1">
        <v>31.0031875</v>
      </c>
      <c r="BW1139" s="1">
        <v>31.23465625</v>
      </c>
      <c r="BX1139" s="1">
        <v>999.9</v>
      </c>
      <c r="BY1139" s="1">
        <v>0.0</v>
      </c>
      <c r="BZ1139" s="1">
        <v>0.0</v>
      </c>
      <c r="CA1139" s="1">
        <v>10013.710625</v>
      </c>
      <c r="CB1139" s="1">
        <v>0.0</v>
      </c>
      <c r="CC1139" s="1">
        <v>40.21976875</v>
      </c>
      <c r="CD1139" s="1">
        <v>-48.32769999999999</v>
      </c>
      <c r="CE1139" s="1">
        <v>1528.920625</v>
      </c>
      <c r="CF1139" s="1">
        <v>1572.01875</v>
      </c>
      <c r="CG1139" s="1">
        <v>4.069829374999999</v>
      </c>
      <c r="CH1139" s="1">
        <v>1535.8025</v>
      </c>
      <c r="CI1139" s="1">
        <v>23.0376875</v>
      </c>
      <c r="CJ1139" s="1">
        <v>2.70149125</v>
      </c>
      <c r="CK1139" s="1">
        <v>2.295898125</v>
      </c>
      <c r="CL1139" s="1">
        <v>22.29419375</v>
      </c>
      <c r="CM1139" s="1">
        <v>19.64765</v>
      </c>
      <c r="CN1139" s="1">
        <v>2000.03375</v>
      </c>
      <c r="CO1139" s="1">
        <v>0.97999375</v>
      </c>
      <c r="CP1139" s="1">
        <v>0.020006375</v>
      </c>
      <c r="CQ1139" s="1">
        <v>0.0</v>
      </c>
      <c r="CR1139" s="1">
        <v>2.569625</v>
      </c>
      <c r="CS1139" s="1">
        <v>0.0</v>
      </c>
      <c r="CT1139" s="1">
        <v>33299.125</v>
      </c>
      <c r="CU1139" s="1">
        <v>17412.59375</v>
      </c>
      <c r="CV1139" s="1">
        <v>40.875</v>
      </c>
      <c r="CW1139" s="1">
        <v>41.875</v>
      </c>
      <c r="CX1139" s="1">
        <v>40.875</v>
      </c>
      <c r="CY1139" s="1">
        <v>40.300375</v>
      </c>
      <c r="CZ1139" s="1">
        <v>40.937</v>
      </c>
      <c r="DA1139" s="1">
        <v>1960.02375</v>
      </c>
      <c r="DB1139" s="1">
        <v>40.01</v>
      </c>
      <c r="DC1139" s="1">
        <v>0.0</v>
      </c>
      <c r="DD1139" s="1">
        <v>1.660492448E9</v>
      </c>
      <c r="DE1139" s="1">
        <v>0.0</v>
      </c>
      <c r="DF1139" s="1">
        <v>1.6604919246E9</v>
      </c>
      <c r="DG1139" s="1" t="s">
        <v>1965</v>
      </c>
      <c r="DH1139" s="1">
        <v>1.6604919196E9</v>
      </c>
      <c r="DI1139" s="1">
        <v>1.6604919246E9</v>
      </c>
      <c r="DJ1139" s="1">
        <v>26.0</v>
      </c>
      <c r="DK1139" s="1">
        <v>0.565</v>
      </c>
      <c r="DL1139" s="1">
        <v>-0.007</v>
      </c>
      <c r="DM1139" s="1">
        <v>1.335</v>
      </c>
      <c r="DN1139" s="1">
        <v>0.012</v>
      </c>
      <c r="DO1139" s="1">
        <v>400.0</v>
      </c>
      <c r="DP1139" s="1">
        <v>23.0</v>
      </c>
      <c r="DQ1139" s="1">
        <v>0.17</v>
      </c>
      <c r="DR1139" s="1">
        <v>0.02</v>
      </c>
      <c r="DS1139" s="1">
        <v>3.199911977402583</v>
      </c>
      <c r="DT1139" s="1">
        <v>0.7723811276576303</v>
      </c>
      <c r="DU1139" s="1">
        <v>0.1280350151130027</v>
      </c>
      <c r="DV1139" s="1">
        <v>0.0</v>
      </c>
      <c r="DW1139" s="1">
        <v>35.14068445038787</v>
      </c>
      <c r="DX1139" s="1">
        <v>4.640564140932931</v>
      </c>
      <c r="DY1139" s="1">
        <v>0.8695725434594864</v>
      </c>
      <c r="DZ1139" s="1">
        <v>0.0</v>
      </c>
      <c r="EA1139" s="1">
        <v>-48.41905</v>
      </c>
      <c r="EB1139" s="1">
        <v>-5.764994883203578</v>
      </c>
      <c r="EC1139" s="1">
        <v>1.070951345222245</v>
      </c>
      <c r="ED1139" s="1">
        <v>0.0</v>
      </c>
      <c r="EE1139" s="1">
        <v>1412.371550647385</v>
      </c>
      <c r="EF1139" s="1">
        <v>286.2381482117403</v>
      </c>
      <c r="EG1139" s="1">
        <v>21.36305421872352</v>
      </c>
      <c r="EH1139" s="1">
        <v>0.0</v>
      </c>
      <c r="EI1139" s="1">
        <v>4.070989750000001</v>
      </c>
      <c r="EJ1139" s="1">
        <v>-0.03239245778612704</v>
      </c>
      <c r="EK1139" s="1">
        <v>0.003683772175026582</v>
      </c>
      <c r="EL1139" s="1">
        <v>1.0</v>
      </c>
      <c r="EM1139" s="1">
        <v>1.867725180791957</v>
      </c>
      <c r="EN1139" s="1">
        <v>0.02586884663550328</v>
      </c>
      <c r="EO1139" s="1">
        <v>0.002087635398287717</v>
      </c>
      <c r="EP1139" s="1">
        <v>1.0</v>
      </c>
      <c r="EQ1139" s="1">
        <v>2.0</v>
      </c>
      <c r="ER1139" s="1">
        <v>6.0</v>
      </c>
      <c r="ES1139" s="1" t="s">
        <v>384</v>
      </c>
      <c r="ET1139" s="1">
        <v>2.94404</v>
      </c>
      <c r="EU1139" s="1">
        <v>2.80191</v>
      </c>
      <c r="EV1139" s="1">
        <v>0.217385</v>
      </c>
      <c r="EW1139" s="1">
        <v>0.221379</v>
      </c>
      <c r="EX1139" s="1">
        <v>0.118114</v>
      </c>
      <c r="EY1139" s="1">
        <v>0.10537</v>
      </c>
      <c r="EZ1139" s="1">
        <v>16080.2</v>
      </c>
      <c r="FA1139" s="1">
        <v>16777.3</v>
      </c>
      <c r="FB1139" s="1">
        <v>23888.3</v>
      </c>
      <c r="FC1139" s="1">
        <v>25069.7</v>
      </c>
      <c r="FD1139" s="1">
        <v>33719.3</v>
      </c>
      <c r="FE1139" s="1">
        <v>35813.0</v>
      </c>
      <c r="FF1139" s="1">
        <v>43544.8</v>
      </c>
      <c r="FG1139" s="1">
        <v>46338.3</v>
      </c>
      <c r="FH1139" s="1">
        <v>1.9878</v>
      </c>
      <c r="FI1139" s="1">
        <v>1.88587</v>
      </c>
      <c r="FJ1139" s="1">
        <v>0.120983</v>
      </c>
      <c r="FK1139" s="1">
        <v>0.0</v>
      </c>
      <c r="FL1139" s="1">
        <v>29.2837</v>
      </c>
      <c r="FM1139" s="1">
        <v>999.9</v>
      </c>
      <c r="FN1139" s="1">
        <v>61.1</v>
      </c>
      <c r="FO1139" s="1">
        <v>33.9</v>
      </c>
      <c r="FP1139" s="1">
        <v>32.5739</v>
      </c>
      <c r="FQ1139" s="1">
        <v>63.5865</v>
      </c>
      <c r="FR1139" s="1">
        <v>25.6971</v>
      </c>
      <c r="FS1139" s="1">
        <v>1.0</v>
      </c>
      <c r="FT1139" s="1">
        <v>0.27124</v>
      </c>
      <c r="FU1139" s="1">
        <v>0.448459</v>
      </c>
      <c r="FV1139" s="1">
        <v>20.3237</v>
      </c>
      <c r="FW1139" s="1">
        <v>5.2116</v>
      </c>
      <c r="FX1139" s="1">
        <v>11.906</v>
      </c>
      <c r="FY1139" s="1">
        <v>5.0027</v>
      </c>
      <c r="FZ1139" s="1">
        <v>3.2905</v>
      </c>
      <c r="GA1139" s="1">
        <v>9999.0</v>
      </c>
      <c r="GB1139" s="1">
        <v>9999.0</v>
      </c>
      <c r="GC1139" s="1">
        <v>9999.0</v>
      </c>
      <c r="GD1139" s="1">
        <v>999.9</v>
      </c>
      <c r="GE1139" s="1">
        <v>1.85959</v>
      </c>
      <c r="GF1139" s="1">
        <v>1.85453</v>
      </c>
      <c r="GG1139" s="1">
        <v>1.85775</v>
      </c>
      <c r="GH1139" s="1">
        <v>1.85612</v>
      </c>
      <c r="GI1139" s="1">
        <v>1.85494</v>
      </c>
      <c r="GJ1139" s="1">
        <v>1.85456</v>
      </c>
      <c r="GK1139" s="1">
        <v>1.85325</v>
      </c>
      <c r="GL1139" s="1">
        <v>1.85638</v>
      </c>
      <c r="GM1139" s="1">
        <v>0.0</v>
      </c>
      <c r="GN1139" s="1">
        <v>0.0</v>
      </c>
      <c r="GO1139" s="1">
        <v>0.0</v>
      </c>
      <c r="GP1139" s="1">
        <v>0.0</v>
      </c>
      <c r="GQ1139" s="1" t="s">
        <v>358</v>
      </c>
      <c r="GR1139" s="1" t="s">
        <v>359</v>
      </c>
      <c r="GS1139" s="1" t="s">
        <v>360</v>
      </c>
      <c r="GT1139" s="1" t="s">
        <v>360</v>
      </c>
      <c r="GU1139" s="1" t="s">
        <v>360</v>
      </c>
      <c r="GV1139" s="1" t="s">
        <v>360</v>
      </c>
      <c r="GW1139" s="1">
        <v>0.0</v>
      </c>
      <c r="GX1139" s="1">
        <v>100.0</v>
      </c>
      <c r="GY1139" s="1">
        <v>100.0</v>
      </c>
      <c r="GZ1139" s="1">
        <v>2.81</v>
      </c>
      <c r="HA1139" s="1">
        <v>0.0026</v>
      </c>
      <c r="HB1139" s="1">
        <v>0.4072566870634428</v>
      </c>
      <c r="HC1139" s="1">
        <v>0.002678124759318837</v>
      </c>
      <c r="HD1139" s="1">
        <v>-9.373761146515732E-7</v>
      </c>
      <c r="HE1139" s="1">
        <v>1.391563784175389E-10</v>
      </c>
      <c r="HF1139" s="1">
        <v>-0.08316833377203428</v>
      </c>
      <c r="HG1139" s="1">
        <v>0.01061361004592812</v>
      </c>
      <c r="HH1139" s="1">
        <v>-3.086644042041478E-4</v>
      </c>
      <c r="HI1139" s="1">
        <v>1.24720902217549E-6</v>
      </c>
      <c r="HJ1139" s="1">
        <v>1.0</v>
      </c>
      <c r="HK1139" s="1">
        <v>2093.0</v>
      </c>
      <c r="HL1139" s="1">
        <v>2.0</v>
      </c>
      <c r="HM1139" s="1">
        <v>27.0</v>
      </c>
      <c r="HN1139" s="1">
        <v>8.8</v>
      </c>
      <c r="HO1139" s="1">
        <v>8.8</v>
      </c>
      <c r="HP1139" s="1">
        <v>3.15063</v>
      </c>
      <c r="HQ1139" s="1">
        <v>2.27539</v>
      </c>
      <c r="HR1139" s="1">
        <v>1.4978</v>
      </c>
      <c r="HS1139" s="1">
        <v>2.30225</v>
      </c>
      <c r="HT1139" s="1">
        <v>1.54785</v>
      </c>
      <c r="HU1139" s="1">
        <v>2.44873</v>
      </c>
      <c r="HV1139" s="1">
        <v>36.8129</v>
      </c>
      <c r="HW1139" s="1">
        <v>14.0095</v>
      </c>
      <c r="HX1139" s="1">
        <v>18.0</v>
      </c>
      <c r="HY1139" s="1">
        <v>504.878</v>
      </c>
      <c r="HZ1139" s="1">
        <v>504.573</v>
      </c>
      <c r="IA1139" s="1">
        <v>28.7846</v>
      </c>
      <c r="IB1139" s="1">
        <v>30.5689</v>
      </c>
      <c r="IC1139" s="1">
        <v>30.0003</v>
      </c>
      <c r="ID1139" s="1">
        <v>30.3609</v>
      </c>
      <c r="IE1139" s="1">
        <v>30.4581</v>
      </c>
      <c r="IF1139" s="1">
        <v>63.2301</v>
      </c>
      <c r="IG1139" s="1">
        <v>30.7159</v>
      </c>
      <c r="IH1139" s="1">
        <v>0.0</v>
      </c>
      <c r="II1139" s="1">
        <v>28.7792</v>
      </c>
      <c r="IJ1139" s="1">
        <v>1609.46</v>
      </c>
      <c r="IK1139" s="1">
        <v>23.0259</v>
      </c>
      <c r="IL1139" s="1">
        <v>100.701</v>
      </c>
      <c r="IM1139" s="1">
        <v>100.431</v>
      </c>
      <c r="IN1139" s="1" t="s">
        <v>365</v>
      </c>
    </row>
    <row r="1140" ht="15.75" customHeight="1">
      <c r="A1140" s="1">
        <v>1124.0</v>
      </c>
      <c r="B1140" s="1">
        <v>1.6604924506E9</v>
      </c>
      <c r="C1140" s="1">
        <v>8321.5</v>
      </c>
      <c r="D1140" s="1" t="s">
        <v>2560</v>
      </c>
      <c r="E1140" s="1" t="s">
        <v>2561</v>
      </c>
      <c r="F1140" s="1">
        <v>1.0</v>
      </c>
      <c r="G1140" s="1" t="s">
        <v>1964</v>
      </c>
      <c r="H1140" s="1" t="s">
        <v>350</v>
      </c>
      <c r="I1140" s="1" t="s">
        <v>351</v>
      </c>
      <c r="J1140" s="1" t="s">
        <v>352</v>
      </c>
      <c r="K1140" s="1" t="s">
        <v>1168</v>
      </c>
      <c r="L1140" s="1" t="s">
        <v>349</v>
      </c>
      <c r="M1140" s="1" t="s">
        <v>354</v>
      </c>
      <c r="N1140" s="1">
        <v>1.660492443E9</v>
      </c>
      <c r="O1140" s="1">
        <f t="shared" si="1"/>
        <v>0.003485952754</v>
      </c>
      <c r="P1140" s="1">
        <f t="shared" si="2"/>
        <v>3.485952754</v>
      </c>
      <c r="Q1140" s="1">
        <f t="shared" si="3"/>
        <v>3.382637731</v>
      </c>
      <c r="R1140" s="1">
        <f t="shared" si="4"/>
        <v>1495.119333</v>
      </c>
      <c r="S1140" s="1">
        <f t="shared" si="5"/>
        <v>1419.972569</v>
      </c>
      <c r="T1140" s="1">
        <f t="shared" si="6"/>
        <v>141.65457</v>
      </c>
      <c r="U1140" s="1">
        <f t="shared" si="7"/>
        <v>149.151111</v>
      </c>
      <c r="V1140" s="1">
        <f t="shared" si="8"/>
        <v>0.1856298528</v>
      </c>
      <c r="W1140" s="1">
        <f t="shared" si="9"/>
        <v>2.925602014</v>
      </c>
      <c r="X1140" s="1">
        <f t="shared" si="10"/>
        <v>0.1793259368</v>
      </c>
      <c r="Y1140" s="1">
        <f t="shared" si="11"/>
        <v>0.112627258</v>
      </c>
      <c r="Z1140" s="1">
        <f t="shared" si="12"/>
        <v>321.5222182</v>
      </c>
      <c r="AA1140" s="1">
        <f t="shared" si="13"/>
        <v>31.99243939</v>
      </c>
      <c r="AB1140" s="1">
        <f t="shared" si="14"/>
        <v>31.23732667</v>
      </c>
      <c r="AC1140" s="1">
        <f t="shared" si="15"/>
        <v>4.572786284</v>
      </c>
      <c r="AD1140" s="1">
        <f t="shared" si="16"/>
        <v>59.92849868</v>
      </c>
      <c r="AE1140" s="1">
        <f t="shared" si="17"/>
        <v>2.704287861</v>
      </c>
      <c r="AF1140" s="1">
        <f t="shared" si="18"/>
        <v>4.512523958</v>
      </c>
      <c r="AG1140" s="1">
        <f t="shared" si="19"/>
        <v>1.868498423</v>
      </c>
      <c r="AH1140" s="1">
        <f t="shared" si="20"/>
        <v>-153.7305165</v>
      </c>
      <c r="AI1140" s="1">
        <f t="shared" si="21"/>
        <v>-36.72995949</v>
      </c>
      <c r="AJ1140" s="1">
        <f t="shared" si="22"/>
        <v>-2.822638318</v>
      </c>
      <c r="AK1140" s="1">
        <f t="shared" si="23"/>
        <v>128.2391039</v>
      </c>
      <c r="AL1140" s="1">
        <f t="shared" si="24"/>
        <v>35.18567585</v>
      </c>
      <c r="AM1140" s="1">
        <f t="shared" si="25"/>
        <v>3.486695625</v>
      </c>
      <c r="AN1140" s="1">
        <f t="shared" si="26"/>
        <v>3.382637731</v>
      </c>
      <c r="AO1140" s="1">
        <v>1603.823683422272</v>
      </c>
      <c r="AP1140" s="1">
        <v>1573.602666666667</v>
      </c>
      <c r="AQ1140" s="1">
        <v>5.091709727317009</v>
      </c>
      <c r="AR1140" s="1">
        <v>64.97153183116835</v>
      </c>
      <c r="AS1140" s="1">
        <f t="shared" si="27"/>
        <v>3.485952754</v>
      </c>
      <c r="AT1140" s="1">
        <v>23.04412058332315</v>
      </c>
      <c r="AU1140" s="1">
        <v>27.11227575757574</v>
      </c>
      <c r="AV1140" s="1">
        <v>5.570197533583742E-5</v>
      </c>
      <c r="AW1140" s="1">
        <v>82.28873051766035</v>
      </c>
      <c r="AX1140" s="1">
        <v>0.0</v>
      </c>
      <c r="AY1140" s="1">
        <v>0.0</v>
      </c>
      <c r="AZ1140" s="1">
        <f t="shared" si="28"/>
        <v>1</v>
      </c>
      <c r="BA1140" s="1">
        <f t="shared" si="29"/>
        <v>0</v>
      </c>
      <c r="BB1140" s="1">
        <f t="shared" si="30"/>
        <v>52060.81863</v>
      </c>
      <c r="BC1140" s="1">
        <f t="shared" si="31"/>
        <v>2000.035333</v>
      </c>
      <c r="BD1140" s="1">
        <f t="shared" si="32"/>
        <v>1681.22998</v>
      </c>
      <c r="BE1140" s="1">
        <f t="shared" si="33"/>
        <v>0.8406001394</v>
      </c>
      <c r="BF1140" s="1">
        <f t="shared" si="34"/>
        <v>0.160758269</v>
      </c>
      <c r="BG1140" s="1">
        <v>6.0</v>
      </c>
      <c r="BH1140" s="1">
        <v>0.5</v>
      </c>
      <c r="BI1140" s="1" t="s">
        <v>355</v>
      </c>
      <c r="BJ1140" s="1">
        <v>2.0</v>
      </c>
      <c r="BK1140" s="1" t="b">
        <v>1</v>
      </c>
      <c r="BL1140" s="1">
        <v>1.660492443E9</v>
      </c>
      <c r="BM1140" s="1">
        <v>1495.119333333333</v>
      </c>
      <c r="BN1140" s="1">
        <v>1543.583333333333</v>
      </c>
      <c r="BO1140" s="1">
        <v>27.10829999999999</v>
      </c>
      <c r="BP1140" s="1">
        <v>23.03890000000001</v>
      </c>
      <c r="BQ1140" s="1">
        <v>1492.341333333333</v>
      </c>
      <c r="BR1140" s="1">
        <v>27.10571333333333</v>
      </c>
      <c r="BS1140" s="1">
        <v>500.1489999999999</v>
      </c>
      <c r="BT1140" s="1">
        <v>99.65841999999999</v>
      </c>
      <c r="BU1140" s="1">
        <v>0.1002465533333333</v>
      </c>
      <c r="BV1140" s="1">
        <v>31.00445333333333</v>
      </c>
      <c r="BW1140" s="1">
        <v>31.23732666666666</v>
      </c>
      <c r="BX1140" s="1">
        <v>999.8999999999999</v>
      </c>
      <c r="BY1140" s="1">
        <v>0.0</v>
      </c>
      <c r="BZ1140" s="1">
        <v>0.0</v>
      </c>
      <c r="CA1140" s="1">
        <v>10011.71133333333</v>
      </c>
      <c r="CB1140" s="1">
        <v>0.0</v>
      </c>
      <c r="CC1140" s="1">
        <v>40.88866</v>
      </c>
      <c r="CD1140" s="1">
        <v>-48.46458666666667</v>
      </c>
      <c r="CE1140" s="1">
        <v>1536.778666666667</v>
      </c>
      <c r="CF1140" s="1">
        <v>1579.984666666667</v>
      </c>
      <c r="CG1140" s="1">
        <v>4.069402</v>
      </c>
      <c r="CH1140" s="1">
        <v>1543.583333333333</v>
      </c>
      <c r="CI1140" s="1">
        <v>23.03890000000001</v>
      </c>
      <c r="CJ1140" s="1">
        <v>2.701570666666667</v>
      </c>
      <c r="CK1140" s="1">
        <v>2.29602</v>
      </c>
      <c r="CL1140" s="1">
        <v>22.29467333333333</v>
      </c>
      <c r="CM1140" s="1">
        <v>19.6485</v>
      </c>
      <c r="CN1140" s="1">
        <v>2000.035333333333</v>
      </c>
      <c r="CO1140" s="1">
        <v>0.9799938000000001</v>
      </c>
      <c r="CP1140" s="1">
        <v>0.02000632666666667</v>
      </c>
      <c r="CQ1140" s="1">
        <v>0.0</v>
      </c>
      <c r="CR1140" s="1">
        <v>2.6316</v>
      </c>
      <c r="CS1140" s="1">
        <v>0.0</v>
      </c>
      <c r="CT1140" s="1">
        <v>33297.13333333334</v>
      </c>
      <c r="CU1140" s="1">
        <v>17412.61333333333</v>
      </c>
      <c r="CV1140" s="1">
        <v>40.875</v>
      </c>
      <c r="CW1140" s="1">
        <v>41.875</v>
      </c>
      <c r="CX1140" s="1">
        <v>40.875</v>
      </c>
      <c r="CY1140" s="1">
        <v>40.29960000000001</v>
      </c>
      <c r="CZ1140" s="1">
        <v>40.937</v>
      </c>
      <c r="DA1140" s="1">
        <v>1960.025333333333</v>
      </c>
      <c r="DB1140" s="1">
        <v>40.01</v>
      </c>
      <c r="DC1140" s="1">
        <v>0.0</v>
      </c>
      <c r="DD1140" s="1">
        <v>1.6604924486E9</v>
      </c>
      <c r="DE1140" s="1">
        <v>0.0</v>
      </c>
      <c r="DF1140" s="1">
        <v>1.6604919246E9</v>
      </c>
      <c r="DG1140" s="1" t="s">
        <v>1965</v>
      </c>
      <c r="DH1140" s="1">
        <v>1.6604919196E9</v>
      </c>
      <c r="DI1140" s="1">
        <v>1.6604919246E9</v>
      </c>
      <c r="DJ1140" s="1">
        <v>26.0</v>
      </c>
      <c r="DK1140" s="1">
        <v>0.565</v>
      </c>
      <c r="DL1140" s="1">
        <v>-0.007</v>
      </c>
      <c r="DM1140" s="1">
        <v>1.335</v>
      </c>
      <c r="DN1140" s="1">
        <v>0.012</v>
      </c>
      <c r="DO1140" s="1">
        <v>400.0</v>
      </c>
      <c r="DP1140" s="1">
        <v>23.0</v>
      </c>
      <c r="DQ1140" s="1">
        <v>0.17</v>
      </c>
      <c r="DR1140" s="1">
        <v>0.02</v>
      </c>
      <c r="DS1140" s="1">
        <v>3.199911977402583</v>
      </c>
      <c r="DT1140" s="1">
        <v>0.7723811276576303</v>
      </c>
      <c r="DU1140" s="1">
        <v>0.1280350151130027</v>
      </c>
      <c r="DV1140" s="1">
        <v>0.0</v>
      </c>
      <c r="DW1140" s="1">
        <v>35.14068445038787</v>
      </c>
      <c r="DX1140" s="1">
        <v>4.640564140932931</v>
      </c>
      <c r="DY1140" s="1">
        <v>0.8695725434594864</v>
      </c>
      <c r="DZ1140" s="1">
        <v>0.0</v>
      </c>
      <c r="EA1140" s="1">
        <v>-48.41905</v>
      </c>
      <c r="EB1140" s="1">
        <v>-5.764994883203578</v>
      </c>
      <c r="EC1140" s="1">
        <v>1.070951345222245</v>
      </c>
      <c r="ED1140" s="1">
        <v>0.0</v>
      </c>
      <c r="EE1140" s="1">
        <v>1412.371550647385</v>
      </c>
      <c r="EF1140" s="1">
        <v>286.2381482117403</v>
      </c>
      <c r="EG1140" s="1">
        <v>21.36305421872352</v>
      </c>
      <c r="EH1140" s="1">
        <v>0.0</v>
      </c>
      <c r="EI1140" s="1">
        <v>4.070989750000001</v>
      </c>
      <c r="EJ1140" s="1">
        <v>-0.03239245778612704</v>
      </c>
      <c r="EK1140" s="1">
        <v>0.003683772175026582</v>
      </c>
      <c r="EL1140" s="1">
        <v>1.0</v>
      </c>
      <c r="EM1140" s="1">
        <v>1.867725180791957</v>
      </c>
      <c r="EN1140" s="1">
        <v>0.02586884663550328</v>
      </c>
      <c r="EO1140" s="1">
        <v>0.002087635398287717</v>
      </c>
      <c r="EP1140" s="1">
        <v>1.0</v>
      </c>
      <c r="EQ1140" s="1">
        <v>2.0</v>
      </c>
      <c r="ER1140" s="1">
        <v>6.0</v>
      </c>
      <c r="ES1140" s="1" t="s">
        <v>384</v>
      </c>
      <c r="ET1140" s="1">
        <v>2.94416</v>
      </c>
      <c r="EU1140" s="1">
        <v>2.80166</v>
      </c>
      <c r="EV1140" s="1">
        <v>0.217803</v>
      </c>
      <c r="EW1140" s="1">
        <v>0.221794</v>
      </c>
      <c r="EX1140" s="1">
        <v>0.118117</v>
      </c>
      <c r="EY1140" s="1">
        <v>0.105368</v>
      </c>
      <c r="EZ1140" s="1">
        <v>16071.7</v>
      </c>
      <c r="FA1140" s="1">
        <v>16768.2</v>
      </c>
      <c r="FB1140" s="1">
        <v>23888.4</v>
      </c>
      <c r="FC1140" s="1">
        <v>25069.5</v>
      </c>
      <c r="FD1140" s="1">
        <v>33719.5</v>
      </c>
      <c r="FE1140" s="1">
        <v>35812.9</v>
      </c>
      <c r="FF1140" s="1">
        <v>43545.1</v>
      </c>
      <c r="FG1140" s="1">
        <v>46338.1</v>
      </c>
      <c r="FH1140" s="1">
        <v>1.98775</v>
      </c>
      <c r="FI1140" s="1">
        <v>1.88577</v>
      </c>
      <c r="FJ1140" s="1">
        <v>0.121325</v>
      </c>
      <c r="FK1140" s="1">
        <v>0.0</v>
      </c>
      <c r="FL1140" s="1">
        <v>29.2846</v>
      </c>
      <c r="FM1140" s="1">
        <v>999.9</v>
      </c>
      <c r="FN1140" s="1">
        <v>61.1</v>
      </c>
      <c r="FO1140" s="1">
        <v>33.9</v>
      </c>
      <c r="FP1140" s="1">
        <v>32.5773</v>
      </c>
      <c r="FQ1140" s="1">
        <v>63.7265</v>
      </c>
      <c r="FR1140" s="1">
        <v>25.3926</v>
      </c>
      <c r="FS1140" s="1">
        <v>1.0</v>
      </c>
      <c r="FT1140" s="1">
        <v>0.27128</v>
      </c>
      <c r="FU1140" s="1">
        <v>0.452113</v>
      </c>
      <c r="FV1140" s="1">
        <v>20.3237</v>
      </c>
      <c r="FW1140" s="1">
        <v>5.21115</v>
      </c>
      <c r="FX1140" s="1">
        <v>11.906</v>
      </c>
      <c r="FY1140" s="1">
        <v>5.00255</v>
      </c>
      <c r="FZ1140" s="1">
        <v>3.29043</v>
      </c>
      <c r="GA1140" s="1">
        <v>9999.0</v>
      </c>
      <c r="GB1140" s="1">
        <v>9999.0</v>
      </c>
      <c r="GC1140" s="1">
        <v>9999.0</v>
      </c>
      <c r="GD1140" s="1">
        <v>999.9</v>
      </c>
      <c r="GE1140" s="1">
        <v>1.85958</v>
      </c>
      <c r="GF1140" s="1">
        <v>1.85453</v>
      </c>
      <c r="GG1140" s="1">
        <v>1.85774</v>
      </c>
      <c r="GH1140" s="1">
        <v>1.85611</v>
      </c>
      <c r="GI1140" s="1">
        <v>1.85494</v>
      </c>
      <c r="GJ1140" s="1">
        <v>1.85456</v>
      </c>
      <c r="GK1140" s="1">
        <v>1.85325</v>
      </c>
      <c r="GL1140" s="1">
        <v>1.85638</v>
      </c>
      <c r="GM1140" s="1">
        <v>0.0</v>
      </c>
      <c r="GN1140" s="1">
        <v>0.0</v>
      </c>
      <c r="GO1140" s="1">
        <v>0.0</v>
      </c>
      <c r="GP1140" s="1">
        <v>0.0</v>
      </c>
      <c r="GQ1140" s="1" t="s">
        <v>358</v>
      </c>
      <c r="GR1140" s="1" t="s">
        <v>359</v>
      </c>
      <c r="GS1140" s="1" t="s">
        <v>360</v>
      </c>
      <c r="GT1140" s="1" t="s">
        <v>360</v>
      </c>
      <c r="GU1140" s="1" t="s">
        <v>360</v>
      </c>
      <c r="GV1140" s="1" t="s">
        <v>360</v>
      </c>
      <c r="GW1140" s="1">
        <v>0.0</v>
      </c>
      <c r="GX1140" s="1">
        <v>100.0</v>
      </c>
      <c r="GY1140" s="1">
        <v>100.0</v>
      </c>
      <c r="GZ1140" s="1">
        <v>2.81</v>
      </c>
      <c r="HA1140" s="1">
        <v>0.0025</v>
      </c>
      <c r="HB1140" s="1">
        <v>0.4072566870634428</v>
      </c>
      <c r="HC1140" s="1">
        <v>0.002678124759318837</v>
      </c>
      <c r="HD1140" s="1">
        <v>-9.373761146515732E-7</v>
      </c>
      <c r="HE1140" s="1">
        <v>1.391563784175389E-10</v>
      </c>
      <c r="HF1140" s="1">
        <v>-0.08316833377203428</v>
      </c>
      <c r="HG1140" s="1">
        <v>0.01061361004592812</v>
      </c>
      <c r="HH1140" s="1">
        <v>-3.086644042041478E-4</v>
      </c>
      <c r="HI1140" s="1">
        <v>1.24720902217549E-6</v>
      </c>
      <c r="HJ1140" s="1">
        <v>1.0</v>
      </c>
      <c r="HK1140" s="1">
        <v>2093.0</v>
      </c>
      <c r="HL1140" s="1">
        <v>2.0</v>
      </c>
      <c r="HM1140" s="1">
        <v>27.0</v>
      </c>
      <c r="HN1140" s="1">
        <v>8.8</v>
      </c>
      <c r="HO1140" s="1">
        <v>8.8</v>
      </c>
      <c r="HP1140" s="1">
        <v>3.16162</v>
      </c>
      <c r="HQ1140" s="1">
        <v>2.29736</v>
      </c>
      <c r="HR1140" s="1">
        <v>1.4978</v>
      </c>
      <c r="HS1140" s="1">
        <v>2.30225</v>
      </c>
      <c r="HT1140" s="1">
        <v>1.54785</v>
      </c>
      <c r="HU1140" s="1">
        <v>2.39136</v>
      </c>
      <c r="HV1140" s="1">
        <v>36.8129</v>
      </c>
      <c r="HW1140" s="1">
        <v>13.9919</v>
      </c>
      <c r="HX1140" s="1">
        <v>18.0</v>
      </c>
      <c r="HY1140" s="1">
        <v>504.854</v>
      </c>
      <c r="HZ1140" s="1">
        <v>504.511</v>
      </c>
      <c r="IA1140" s="1">
        <v>28.7836</v>
      </c>
      <c r="IB1140" s="1">
        <v>30.5697</v>
      </c>
      <c r="IC1140" s="1">
        <v>30.0003</v>
      </c>
      <c r="ID1140" s="1">
        <v>30.3617</v>
      </c>
      <c r="IE1140" s="1">
        <v>30.4588</v>
      </c>
      <c r="IF1140" s="1">
        <v>63.3419</v>
      </c>
      <c r="IG1140" s="1">
        <v>30.7159</v>
      </c>
      <c r="IH1140" s="1">
        <v>0.0</v>
      </c>
      <c r="II1140" s="1">
        <v>28.7792</v>
      </c>
      <c r="IJ1140" s="1">
        <v>1609.46</v>
      </c>
      <c r="IK1140" s="1">
        <v>23.0259</v>
      </c>
      <c r="IL1140" s="1">
        <v>100.702</v>
      </c>
      <c r="IM1140" s="1">
        <v>100.43</v>
      </c>
      <c r="IN1140" s="1" t="s">
        <v>365</v>
      </c>
    </row>
    <row r="1141" ht="15.75" customHeight="1">
      <c r="A1141" s="1">
        <v>1125.0</v>
      </c>
      <c r="B1141" s="1">
        <v>1.6604924516E9</v>
      </c>
      <c r="C1141" s="1">
        <v>8322.5</v>
      </c>
      <c r="D1141" s="1" t="s">
        <v>2562</v>
      </c>
      <c r="E1141" s="1" t="s">
        <v>2563</v>
      </c>
      <c r="F1141" s="1">
        <v>1.0</v>
      </c>
      <c r="G1141" s="1" t="s">
        <v>1964</v>
      </c>
      <c r="H1141" s="1" t="s">
        <v>350</v>
      </c>
      <c r="I1141" s="1" t="s">
        <v>351</v>
      </c>
      <c r="J1141" s="1" t="s">
        <v>352</v>
      </c>
      <c r="K1141" s="1" t="s">
        <v>1168</v>
      </c>
      <c r="L1141" s="1" t="s">
        <v>349</v>
      </c>
      <c r="M1141" s="1" t="s">
        <v>354</v>
      </c>
      <c r="N1141" s="1">
        <v>1.66049244350625E9</v>
      </c>
      <c r="O1141" s="1">
        <f t="shared" si="1"/>
        <v>0.003486290404</v>
      </c>
      <c r="P1141" s="1">
        <f t="shared" si="2"/>
        <v>3.486290404</v>
      </c>
      <c r="Q1141" s="1">
        <f t="shared" si="3"/>
        <v>3.34351181</v>
      </c>
      <c r="R1141" s="1">
        <f t="shared" si="4"/>
        <v>1497.664375</v>
      </c>
      <c r="S1141" s="1">
        <f t="shared" si="5"/>
        <v>1422.770611</v>
      </c>
      <c r="T1141" s="1">
        <f t="shared" si="6"/>
        <v>141.9336722</v>
      </c>
      <c r="U1141" s="1">
        <f t="shared" si="7"/>
        <v>149.4049728</v>
      </c>
      <c r="V1141" s="1">
        <f t="shared" si="8"/>
        <v>0.1856110548</v>
      </c>
      <c r="W1141" s="1">
        <f t="shared" si="9"/>
        <v>2.925650782</v>
      </c>
      <c r="X1141" s="1">
        <f t="shared" si="10"/>
        <v>0.1793084933</v>
      </c>
      <c r="Y1141" s="1">
        <f t="shared" si="11"/>
        <v>0.11261624</v>
      </c>
      <c r="Z1141" s="1">
        <f t="shared" si="12"/>
        <v>321.5215665</v>
      </c>
      <c r="AA1141" s="1">
        <f t="shared" si="13"/>
        <v>31.99285389</v>
      </c>
      <c r="AB1141" s="1">
        <f t="shared" si="14"/>
        <v>31.2388</v>
      </c>
      <c r="AC1141" s="1">
        <f t="shared" si="15"/>
        <v>4.573169769</v>
      </c>
      <c r="AD1141" s="1">
        <f t="shared" si="16"/>
        <v>59.9272714</v>
      </c>
      <c r="AE1141" s="1">
        <f t="shared" si="17"/>
        <v>2.704312913</v>
      </c>
      <c r="AF1141" s="1">
        <f t="shared" si="18"/>
        <v>4.512658176</v>
      </c>
      <c r="AG1141" s="1">
        <f t="shared" si="19"/>
        <v>1.868856856</v>
      </c>
      <c r="AH1141" s="1">
        <f t="shared" si="20"/>
        <v>-153.7454068</v>
      </c>
      <c r="AI1141" s="1">
        <f t="shared" si="21"/>
        <v>-36.88067594</v>
      </c>
      <c r="AJ1141" s="1">
        <f t="shared" si="22"/>
        <v>-2.834201281</v>
      </c>
      <c r="AK1141" s="1">
        <f t="shared" si="23"/>
        <v>128.0612825</v>
      </c>
      <c r="AL1141" s="1">
        <f t="shared" si="24"/>
        <v>35.16630876</v>
      </c>
      <c r="AM1141" s="1">
        <f t="shared" si="25"/>
        <v>3.486710051</v>
      </c>
      <c r="AN1141" s="1">
        <f t="shared" si="26"/>
        <v>3.34351181</v>
      </c>
      <c r="AO1141" s="1">
        <v>1608.84056347373</v>
      </c>
      <c r="AP1141" s="1">
        <v>1578.673090909091</v>
      </c>
      <c r="AQ1141" s="1">
        <v>5.090667750184021</v>
      </c>
      <c r="AR1141" s="1">
        <v>64.97153183116835</v>
      </c>
      <c r="AS1141" s="1">
        <f t="shared" si="27"/>
        <v>3.486290404</v>
      </c>
      <c r="AT1141" s="1">
        <v>23.04410637161928</v>
      </c>
      <c r="AU1141" s="1">
        <v>27.11256363636364</v>
      </c>
      <c r="AV1141" s="1">
        <v>6.727221918544203E-5</v>
      </c>
      <c r="AW1141" s="1">
        <v>82.28873051766035</v>
      </c>
      <c r="AX1141" s="1">
        <v>0.0</v>
      </c>
      <c r="AY1141" s="1">
        <v>0.0</v>
      </c>
      <c r="AZ1141" s="1">
        <f t="shared" si="28"/>
        <v>1</v>
      </c>
      <c r="BA1141" s="1">
        <f t="shared" si="29"/>
        <v>0</v>
      </c>
      <c r="BB1141" s="1">
        <f t="shared" si="30"/>
        <v>52062.11762</v>
      </c>
      <c r="BC1141" s="1">
        <f t="shared" si="31"/>
        <v>2000.03125</v>
      </c>
      <c r="BD1141" s="1">
        <f t="shared" si="32"/>
        <v>1681.22655</v>
      </c>
      <c r="BE1141" s="1">
        <f t="shared" si="33"/>
        <v>0.8406001406</v>
      </c>
      <c r="BF1141" s="1">
        <f t="shared" si="34"/>
        <v>0.1607582714</v>
      </c>
      <c r="BG1141" s="1">
        <v>6.0</v>
      </c>
      <c r="BH1141" s="1">
        <v>0.5</v>
      </c>
      <c r="BI1141" s="1" t="s">
        <v>355</v>
      </c>
      <c r="BJ1141" s="1">
        <v>2.0</v>
      </c>
      <c r="BK1141" s="1" t="b">
        <v>1</v>
      </c>
      <c r="BL1141" s="1">
        <v>1.66049244350625E9</v>
      </c>
      <c r="BM1141" s="1">
        <v>1497.664375</v>
      </c>
      <c r="BN1141" s="1">
        <v>1546.115625</v>
      </c>
      <c r="BO1141" s="1">
        <v>27.10855625</v>
      </c>
      <c r="BP1141" s="1">
        <v>23.03915625</v>
      </c>
      <c r="BQ1141" s="1">
        <v>1494.884375</v>
      </c>
      <c r="BR1141" s="1">
        <v>27.105975</v>
      </c>
      <c r="BS1141" s="1">
        <v>500.1509375</v>
      </c>
      <c r="BT1141" s="1">
        <v>99.6584</v>
      </c>
      <c r="BU1141" s="1">
        <v>0.10024770625</v>
      </c>
      <c r="BV1141" s="1">
        <v>31.004975</v>
      </c>
      <c r="BW1141" s="1">
        <v>31.2388</v>
      </c>
      <c r="BX1141" s="1">
        <v>999.9</v>
      </c>
      <c r="BY1141" s="1">
        <v>0.0</v>
      </c>
      <c r="BZ1141" s="1">
        <v>0.0</v>
      </c>
      <c r="CA1141" s="1">
        <v>10011.991875</v>
      </c>
      <c r="CB1141" s="1">
        <v>0.0</v>
      </c>
      <c r="CC1141" s="1">
        <v>40.99886875</v>
      </c>
      <c r="CD1141" s="1">
        <v>-48.4517625</v>
      </c>
      <c r="CE1141" s="1">
        <v>1539.395</v>
      </c>
      <c r="CF1141" s="1">
        <v>1582.576875</v>
      </c>
      <c r="CG1141" s="1">
        <v>4.06940625</v>
      </c>
      <c r="CH1141" s="1">
        <v>1546.115625</v>
      </c>
      <c r="CI1141" s="1">
        <v>23.03915625</v>
      </c>
      <c r="CJ1141" s="1">
        <v>2.701595625</v>
      </c>
      <c r="CK1141" s="1">
        <v>2.296045</v>
      </c>
      <c r="CL1141" s="1">
        <v>22.294825</v>
      </c>
      <c r="CM1141" s="1">
        <v>19.648675</v>
      </c>
      <c r="CN1141" s="1">
        <v>2000.03125</v>
      </c>
      <c r="CO1141" s="1">
        <v>0.97999375</v>
      </c>
      <c r="CP1141" s="1">
        <v>0.020006375</v>
      </c>
      <c r="CQ1141" s="1">
        <v>0.0</v>
      </c>
      <c r="CR1141" s="1">
        <v>2.706375</v>
      </c>
      <c r="CS1141" s="1">
        <v>0.0</v>
      </c>
      <c r="CT1141" s="1">
        <v>33296.26875</v>
      </c>
      <c r="CU1141" s="1">
        <v>17412.575</v>
      </c>
      <c r="CV1141" s="1">
        <v>40.875</v>
      </c>
      <c r="CW1141" s="1">
        <v>41.875</v>
      </c>
      <c r="CX1141" s="1">
        <v>40.875</v>
      </c>
      <c r="CY1141" s="1">
        <v>40.300375</v>
      </c>
      <c r="CZ1141" s="1">
        <v>40.937</v>
      </c>
      <c r="DA1141" s="1">
        <v>1960.02125</v>
      </c>
      <c r="DB1141" s="1">
        <v>40.01</v>
      </c>
      <c r="DC1141" s="1">
        <v>0.0</v>
      </c>
      <c r="DD1141" s="1">
        <v>1.6604924498E9</v>
      </c>
      <c r="DE1141" s="1">
        <v>0.0</v>
      </c>
      <c r="DF1141" s="1">
        <v>1.6604919246E9</v>
      </c>
      <c r="DG1141" s="1" t="s">
        <v>1965</v>
      </c>
      <c r="DH1141" s="1">
        <v>1.6604919196E9</v>
      </c>
      <c r="DI1141" s="1">
        <v>1.6604919246E9</v>
      </c>
      <c r="DJ1141" s="1">
        <v>26.0</v>
      </c>
      <c r="DK1141" s="1">
        <v>0.565</v>
      </c>
      <c r="DL1141" s="1">
        <v>-0.007</v>
      </c>
      <c r="DM1141" s="1">
        <v>1.335</v>
      </c>
      <c r="DN1141" s="1">
        <v>0.012</v>
      </c>
      <c r="DO1141" s="1">
        <v>400.0</v>
      </c>
      <c r="DP1141" s="1">
        <v>23.0</v>
      </c>
      <c r="DQ1141" s="1">
        <v>0.17</v>
      </c>
      <c r="DR1141" s="1">
        <v>0.02</v>
      </c>
      <c r="DS1141" s="1">
        <v>3.233977005529143</v>
      </c>
      <c r="DT1141" s="1">
        <v>1.115039140349382</v>
      </c>
      <c r="DU1141" s="1">
        <v>0.1488243114962385</v>
      </c>
      <c r="DV1141" s="1">
        <v>0.0</v>
      </c>
      <c r="DW1141" s="1">
        <v>35.21368848189406</v>
      </c>
      <c r="DX1141" s="1">
        <v>1.430438190116899</v>
      </c>
      <c r="DY1141" s="1">
        <v>0.8318802382211894</v>
      </c>
      <c r="DZ1141" s="1">
        <v>0.0</v>
      </c>
      <c r="EA1141" s="1">
        <v>-48.48411290322581</v>
      </c>
      <c r="EB1141" s="1">
        <v>-2.428562903225749</v>
      </c>
      <c r="EC1141" s="1">
        <v>0.9920094707995935</v>
      </c>
      <c r="ED1141" s="1">
        <v>0.0</v>
      </c>
      <c r="EE1141" s="1">
        <v>1420.553831101474</v>
      </c>
      <c r="EF1141" s="1">
        <v>283.273088267561</v>
      </c>
      <c r="EG1141" s="1">
        <v>20.46687642337593</v>
      </c>
      <c r="EH1141" s="1">
        <v>0.0</v>
      </c>
      <c r="EI1141" s="1">
        <v>4.070374146341464</v>
      </c>
      <c r="EJ1141" s="1">
        <v>-0.02455128919860446</v>
      </c>
      <c r="EK1141" s="1">
        <v>0.003025340920607379</v>
      </c>
      <c r="EL1141" s="1">
        <v>1.0</v>
      </c>
      <c r="EM1141" s="1">
        <v>1.868435899134943</v>
      </c>
      <c r="EN1141" s="1">
        <v>0.03058404193594085</v>
      </c>
      <c r="EO1141" s="1">
        <v>0.002311329457849765</v>
      </c>
      <c r="EP1141" s="1">
        <v>1.0</v>
      </c>
      <c r="EQ1141" s="1">
        <v>2.0</v>
      </c>
      <c r="ER1141" s="1">
        <v>6.0</v>
      </c>
      <c r="ES1141" s="1" t="s">
        <v>384</v>
      </c>
      <c r="ET1141" s="1">
        <v>2.944</v>
      </c>
      <c r="EU1141" s="1">
        <v>2.80143</v>
      </c>
      <c r="EV1141" s="1">
        <v>0.218217</v>
      </c>
      <c r="EW1141" s="1">
        <v>0.222209</v>
      </c>
      <c r="EX1141" s="1">
        <v>0.118116</v>
      </c>
      <c r="EY1141" s="1">
        <v>0.105369</v>
      </c>
      <c r="EZ1141" s="1">
        <v>16063.2</v>
      </c>
      <c r="FA1141" s="1">
        <v>16759.3</v>
      </c>
      <c r="FB1141" s="1">
        <v>23888.4</v>
      </c>
      <c r="FC1141" s="1">
        <v>25069.6</v>
      </c>
      <c r="FD1141" s="1">
        <v>33719.6</v>
      </c>
      <c r="FE1141" s="1">
        <v>35813.0</v>
      </c>
      <c r="FF1141" s="1">
        <v>43545.3</v>
      </c>
      <c r="FG1141" s="1">
        <v>46338.2</v>
      </c>
      <c r="FH1141" s="1">
        <v>1.98775</v>
      </c>
      <c r="FI1141" s="1">
        <v>1.88573</v>
      </c>
      <c r="FJ1141" s="1">
        <v>0.121426</v>
      </c>
      <c r="FK1141" s="1">
        <v>0.0</v>
      </c>
      <c r="FL1141" s="1">
        <v>29.2858</v>
      </c>
      <c r="FM1141" s="1">
        <v>999.9</v>
      </c>
      <c r="FN1141" s="1">
        <v>61.1</v>
      </c>
      <c r="FO1141" s="1">
        <v>33.9</v>
      </c>
      <c r="FP1141" s="1">
        <v>32.5759</v>
      </c>
      <c r="FQ1141" s="1">
        <v>63.6265</v>
      </c>
      <c r="FR1141" s="1">
        <v>25.5489</v>
      </c>
      <c r="FS1141" s="1">
        <v>1.0</v>
      </c>
      <c r="FT1141" s="1">
        <v>0.271441</v>
      </c>
      <c r="FU1141" s="1">
        <v>0.460444</v>
      </c>
      <c r="FV1141" s="1">
        <v>20.3236</v>
      </c>
      <c r="FW1141" s="1">
        <v>5.21085</v>
      </c>
      <c r="FX1141" s="1">
        <v>11.9059</v>
      </c>
      <c r="FY1141" s="1">
        <v>5.00255</v>
      </c>
      <c r="FZ1141" s="1">
        <v>3.29045</v>
      </c>
      <c r="GA1141" s="1">
        <v>9999.0</v>
      </c>
      <c r="GB1141" s="1">
        <v>9999.0</v>
      </c>
      <c r="GC1141" s="1">
        <v>9999.0</v>
      </c>
      <c r="GD1141" s="1">
        <v>999.9</v>
      </c>
      <c r="GE1141" s="1">
        <v>1.85958</v>
      </c>
      <c r="GF1141" s="1">
        <v>1.85453</v>
      </c>
      <c r="GG1141" s="1">
        <v>1.85773</v>
      </c>
      <c r="GH1141" s="1">
        <v>1.85611</v>
      </c>
      <c r="GI1141" s="1">
        <v>1.85494</v>
      </c>
      <c r="GJ1141" s="1">
        <v>1.85456</v>
      </c>
      <c r="GK1141" s="1">
        <v>1.85324</v>
      </c>
      <c r="GL1141" s="1">
        <v>1.85638</v>
      </c>
      <c r="GM1141" s="1">
        <v>0.0</v>
      </c>
      <c r="GN1141" s="1">
        <v>0.0</v>
      </c>
      <c r="GO1141" s="1">
        <v>0.0</v>
      </c>
      <c r="GP1141" s="1">
        <v>0.0</v>
      </c>
      <c r="GQ1141" s="1" t="s">
        <v>358</v>
      </c>
      <c r="GR1141" s="1" t="s">
        <v>359</v>
      </c>
      <c r="GS1141" s="1" t="s">
        <v>360</v>
      </c>
      <c r="GT1141" s="1" t="s">
        <v>360</v>
      </c>
      <c r="GU1141" s="1" t="s">
        <v>360</v>
      </c>
      <c r="GV1141" s="1" t="s">
        <v>360</v>
      </c>
      <c r="GW1141" s="1">
        <v>0.0</v>
      </c>
      <c r="GX1141" s="1">
        <v>100.0</v>
      </c>
      <c r="GY1141" s="1">
        <v>100.0</v>
      </c>
      <c r="GZ1141" s="1">
        <v>2.81</v>
      </c>
      <c r="HA1141" s="1">
        <v>0.0026</v>
      </c>
      <c r="HB1141" s="1">
        <v>0.4072566870634428</v>
      </c>
      <c r="HC1141" s="1">
        <v>0.002678124759318837</v>
      </c>
      <c r="HD1141" s="1">
        <v>-9.373761146515732E-7</v>
      </c>
      <c r="HE1141" s="1">
        <v>1.391563784175389E-10</v>
      </c>
      <c r="HF1141" s="1">
        <v>-0.08316833377203428</v>
      </c>
      <c r="HG1141" s="1">
        <v>0.01061361004592812</v>
      </c>
      <c r="HH1141" s="1">
        <v>-3.086644042041478E-4</v>
      </c>
      <c r="HI1141" s="1">
        <v>1.24720902217549E-6</v>
      </c>
      <c r="HJ1141" s="1">
        <v>1.0</v>
      </c>
      <c r="HK1141" s="1">
        <v>2093.0</v>
      </c>
      <c r="HL1141" s="1">
        <v>2.0</v>
      </c>
      <c r="HM1141" s="1">
        <v>27.0</v>
      </c>
      <c r="HN1141" s="1">
        <v>8.9</v>
      </c>
      <c r="HO1141" s="1">
        <v>8.8</v>
      </c>
      <c r="HP1141" s="1">
        <v>3.1665</v>
      </c>
      <c r="HQ1141" s="1">
        <v>2.30469</v>
      </c>
      <c r="HR1141" s="1">
        <v>1.4978</v>
      </c>
      <c r="HS1141" s="1">
        <v>2.30225</v>
      </c>
      <c r="HT1141" s="1">
        <v>1.54785</v>
      </c>
      <c r="HU1141" s="1">
        <v>2.2876</v>
      </c>
      <c r="HV1141" s="1">
        <v>36.8366</v>
      </c>
      <c r="HW1141" s="1">
        <v>13.9919</v>
      </c>
      <c r="HX1141" s="1">
        <v>18.0</v>
      </c>
      <c r="HY1141" s="1">
        <v>504.86</v>
      </c>
      <c r="HZ1141" s="1">
        <v>504.483</v>
      </c>
      <c r="IA1141" s="1">
        <v>28.7827</v>
      </c>
      <c r="IB1141" s="1">
        <v>30.5704</v>
      </c>
      <c r="IC1141" s="1">
        <v>30.0004</v>
      </c>
      <c r="ID1141" s="1">
        <v>30.3624</v>
      </c>
      <c r="IE1141" s="1">
        <v>30.4595</v>
      </c>
      <c r="IF1141" s="1">
        <v>63.5506</v>
      </c>
      <c r="IG1141" s="1">
        <v>30.7159</v>
      </c>
      <c r="IH1141" s="1">
        <v>0.0</v>
      </c>
      <c r="II1141" s="1">
        <v>28.7681</v>
      </c>
      <c r="IJ1141" s="1">
        <v>1619.49</v>
      </c>
      <c r="IK1141" s="1">
        <v>23.0259</v>
      </c>
      <c r="IL1141" s="1">
        <v>100.702</v>
      </c>
      <c r="IM1141" s="1">
        <v>100.43</v>
      </c>
      <c r="IN1141" s="1" t="s">
        <v>365</v>
      </c>
    </row>
    <row r="1142" ht="15.75" customHeight="1">
      <c r="A1142" s="1">
        <v>1126.0</v>
      </c>
      <c r="B1142" s="1">
        <v>1.6604924526E9</v>
      </c>
      <c r="C1142" s="1">
        <v>8323.5</v>
      </c>
      <c r="D1142" s="1" t="s">
        <v>2564</v>
      </c>
      <c r="E1142" s="1" t="s">
        <v>2565</v>
      </c>
      <c r="F1142" s="1">
        <v>1.0</v>
      </c>
      <c r="G1142" s="1" t="s">
        <v>1964</v>
      </c>
      <c r="H1142" s="1" t="s">
        <v>350</v>
      </c>
      <c r="I1142" s="1" t="s">
        <v>351</v>
      </c>
      <c r="J1142" s="1" t="s">
        <v>352</v>
      </c>
      <c r="K1142" s="1" t="s">
        <v>1168</v>
      </c>
      <c r="L1142" s="1" t="s">
        <v>349</v>
      </c>
      <c r="M1142" s="1" t="s">
        <v>354</v>
      </c>
      <c r="N1142" s="1">
        <v>1.660492445033333E9</v>
      </c>
      <c r="O1142" s="1">
        <f t="shared" si="1"/>
        <v>0.003486836728</v>
      </c>
      <c r="P1142" s="1">
        <f t="shared" si="2"/>
        <v>3.486836728</v>
      </c>
      <c r="Q1142" s="1">
        <f t="shared" si="3"/>
        <v>3.360204588</v>
      </c>
      <c r="R1142" s="1">
        <f t="shared" si="4"/>
        <v>1505.339333</v>
      </c>
      <c r="S1142" s="1">
        <f t="shared" si="5"/>
        <v>1430.034989</v>
      </c>
      <c r="T1142" s="1">
        <f t="shared" si="6"/>
        <v>142.658697</v>
      </c>
      <c r="U1142" s="1">
        <f t="shared" si="7"/>
        <v>150.1709745</v>
      </c>
      <c r="V1142" s="1">
        <f t="shared" si="8"/>
        <v>0.1855513427</v>
      </c>
      <c r="W1142" s="1">
        <f t="shared" si="9"/>
        <v>2.925019135</v>
      </c>
      <c r="X1142" s="1">
        <f t="shared" si="10"/>
        <v>0.1792514513</v>
      </c>
      <c r="Y1142" s="1">
        <f t="shared" si="11"/>
        <v>0.1125803582</v>
      </c>
      <c r="Z1142" s="1">
        <f t="shared" si="12"/>
        <v>321.521899</v>
      </c>
      <c r="AA1142" s="1">
        <f t="shared" si="13"/>
        <v>31.9944027</v>
      </c>
      <c r="AB1142" s="1">
        <f t="shared" si="14"/>
        <v>31.24239333</v>
      </c>
      <c r="AC1142" s="1">
        <f t="shared" si="15"/>
        <v>4.574105174</v>
      </c>
      <c r="AD1142" s="1">
        <f t="shared" si="16"/>
        <v>59.92334302</v>
      </c>
      <c r="AE1142" s="1">
        <f t="shared" si="17"/>
        <v>2.704365629</v>
      </c>
      <c r="AF1142" s="1">
        <f t="shared" si="18"/>
        <v>4.513041983</v>
      </c>
      <c r="AG1142" s="1">
        <f t="shared" si="19"/>
        <v>1.869739546</v>
      </c>
      <c r="AH1142" s="1">
        <f t="shared" si="20"/>
        <v>-153.7694997</v>
      </c>
      <c r="AI1142" s="1">
        <f t="shared" si="21"/>
        <v>-37.20413286</v>
      </c>
      <c r="AJ1142" s="1">
        <f t="shared" si="22"/>
        <v>-2.859747389</v>
      </c>
      <c r="AK1142" s="1">
        <f t="shared" si="23"/>
        <v>127.688519</v>
      </c>
      <c r="AL1142" s="1">
        <f t="shared" si="24"/>
        <v>35.32809878</v>
      </c>
      <c r="AM1142" s="1">
        <f t="shared" si="25"/>
        <v>3.486203127</v>
      </c>
      <c r="AN1142" s="1">
        <f t="shared" si="26"/>
        <v>3.360204588</v>
      </c>
      <c r="AO1142" s="1">
        <v>1613.923616546821</v>
      </c>
      <c r="AP1142" s="1">
        <v>1583.750181818182</v>
      </c>
      <c r="AQ1142" s="1">
        <v>5.087990248343764</v>
      </c>
      <c r="AR1142" s="1">
        <v>64.97153183116835</v>
      </c>
      <c r="AS1142" s="1">
        <f t="shared" si="27"/>
        <v>3.486836728</v>
      </c>
      <c r="AT1142" s="1">
        <v>23.04359822371906</v>
      </c>
      <c r="AU1142" s="1">
        <v>27.11277393939393</v>
      </c>
      <c r="AV1142" s="1">
        <v>3.928459121327616E-5</v>
      </c>
      <c r="AW1142" s="1">
        <v>82.28873051766035</v>
      </c>
      <c r="AX1142" s="1">
        <v>0.0</v>
      </c>
      <c r="AY1142" s="1">
        <v>0.0</v>
      </c>
      <c r="AZ1142" s="1">
        <f t="shared" si="28"/>
        <v>1</v>
      </c>
      <c r="BA1142" s="1">
        <f t="shared" si="29"/>
        <v>0</v>
      </c>
      <c r="BB1142" s="1">
        <f t="shared" si="30"/>
        <v>52043.87913</v>
      </c>
      <c r="BC1142" s="1">
        <f t="shared" si="31"/>
        <v>2000.033333</v>
      </c>
      <c r="BD1142" s="1">
        <f t="shared" si="32"/>
        <v>1681.2283</v>
      </c>
      <c r="BE1142" s="1">
        <f t="shared" si="33"/>
        <v>0.84060014</v>
      </c>
      <c r="BF1142" s="1">
        <f t="shared" si="34"/>
        <v>0.1607582702</v>
      </c>
      <c r="BG1142" s="1">
        <v>6.0</v>
      </c>
      <c r="BH1142" s="1">
        <v>0.5</v>
      </c>
      <c r="BI1142" s="1" t="s">
        <v>355</v>
      </c>
      <c r="BJ1142" s="1">
        <v>2.0</v>
      </c>
      <c r="BK1142" s="1" t="b">
        <v>1</v>
      </c>
      <c r="BL1142" s="1">
        <v>1.660492445033333E9</v>
      </c>
      <c r="BM1142" s="1">
        <v>1505.339333333333</v>
      </c>
      <c r="BN1142" s="1">
        <v>1554.014666666666</v>
      </c>
      <c r="BO1142" s="1">
        <v>27.10902</v>
      </c>
      <c r="BP1142" s="1">
        <v>23.04031333333333</v>
      </c>
      <c r="BQ1142" s="1">
        <v>1502.552666666666</v>
      </c>
      <c r="BR1142" s="1">
        <v>27.10643333333333</v>
      </c>
      <c r="BS1142" s="1">
        <v>500.1632</v>
      </c>
      <c r="BT1142" s="1">
        <v>99.65853333333334</v>
      </c>
      <c r="BU1142" s="1">
        <v>0.1003524</v>
      </c>
      <c r="BV1142" s="1">
        <v>31.00646666666667</v>
      </c>
      <c r="BW1142" s="1">
        <v>31.24239333333333</v>
      </c>
      <c r="BX1142" s="1">
        <v>999.8999999999999</v>
      </c>
      <c r="BY1142" s="1">
        <v>0.0</v>
      </c>
      <c r="BZ1142" s="1">
        <v>0.0</v>
      </c>
      <c r="CA1142" s="1">
        <v>10008.37133333333</v>
      </c>
      <c r="CB1142" s="1">
        <v>0.0</v>
      </c>
      <c r="CC1142" s="1">
        <v>41.49838666666667</v>
      </c>
      <c r="CD1142" s="1">
        <v>-48.67543333333334</v>
      </c>
      <c r="CE1142" s="1">
        <v>1547.284666666666</v>
      </c>
      <c r="CF1142" s="1">
        <v>1590.664</v>
      </c>
      <c r="CG1142" s="1">
        <v>4.068710666666667</v>
      </c>
      <c r="CH1142" s="1">
        <v>1554.014666666666</v>
      </c>
      <c r="CI1142" s="1">
        <v>23.04031333333333</v>
      </c>
      <c r="CJ1142" s="1">
        <v>2.701645333333334</v>
      </c>
      <c r="CK1142" s="1">
        <v>2.296163333333333</v>
      </c>
      <c r="CL1142" s="1">
        <v>22.29512666666666</v>
      </c>
      <c r="CM1142" s="1">
        <v>19.6495</v>
      </c>
      <c r="CN1142" s="1">
        <v>2000.033333333334</v>
      </c>
      <c r="CO1142" s="1">
        <v>0.9799938000000001</v>
      </c>
      <c r="CP1142" s="1">
        <v>0.02000632666666667</v>
      </c>
      <c r="CQ1142" s="1">
        <v>0.0</v>
      </c>
      <c r="CR1142" s="1">
        <v>2.6602</v>
      </c>
      <c r="CS1142" s="1">
        <v>0.0</v>
      </c>
      <c r="CT1142" s="1">
        <v>33294.03333333333</v>
      </c>
      <c r="CU1142" s="1">
        <v>17412.59333333333</v>
      </c>
      <c r="CV1142" s="1">
        <v>40.875</v>
      </c>
      <c r="CW1142" s="1">
        <v>41.875</v>
      </c>
      <c r="CX1142" s="1">
        <v>40.875</v>
      </c>
      <c r="CY1142" s="1">
        <v>40.29546666666667</v>
      </c>
      <c r="CZ1142" s="1">
        <v>40.9412</v>
      </c>
      <c r="DA1142" s="1">
        <v>1960.023333333333</v>
      </c>
      <c r="DB1142" s="1">
        <v>40.01</v>
      </c>
      <c r="DC1142" s="1">
        <v>0.0</v>
      </c>
      <c r="DD1142" s="1">
        <v>1.6604924504E9</v>
      </c>
      <c r="DE1142" s="1">
        <v>0.0</v>
      </c>
      <c r="DF1142" s="1">
        <v>1.6604919246E9</v>
      </c>
      <c r="DG1142" s="1" t="s">
        <v>1965</v>
      </c>
      <c r="DH1142" s="1">
        <v>1.6604919196E9</v>
      </c>
      <c r="DI1142" s="1">
        <v>1.6604919246E9</v>
      </c>
      <c r="DJ1142" s="1">
        <v>26.0</v>
      </c>
      <c r="DK1142" s="1">
        <v>0.565</v>
      </c>
      <c r="DL1142" s="1">
        <v>-0.007</v>
      </c>
      <c r="DM1142" s="1">
        <v>1.335</v>
      </c>
      <c r="DN1142" s="1">
        <v>0.012</v>
      </c>
      <c r="DO1142" s="1">
        <v>400.0</v>
      </c>
      <c r="DP1142" s="1">
        <v>23.0</v>
      </c>
      <c r="DQ1142" s="1">
        <v>0.17</v>
      </c>
      <c r="DR1142" s="1">
        <v>0.02</v>
      </c>
      <c r="DS1142" s="1">
        <v>3.241713708131905</v>
      </c>
      <c r="DT1142" s="1">
        <v>1.200958590227875</v>
      </c>
      <c r="DU1142" s="1">
        <v>0.1504091411049618</v>
      </c>
      <c r="DV1142" s="1">
        <v>0.0</v>
      </c>
      <c r="DW1142" s="1">
        <v>35.27323238006163</v>
      </c>
      <c r="DX1142" s="1">
        <v>-1.23623362312337</v>
      </c>
      <c r="DY1142" s="1">
        <v>0.7697368244486958</v>
      </c>
      <c r="DZ1142" s="1">
        <v>0.0</v>
      </c>
      <c r="EA1142" s="1">
        <v>-48.57555806451614</v>
      </c>
      <c r="EB1142" s="1">
        <v>0.439166129032198</v>
      </c>
      <c r="EC1142" s="1">
        <v>0.8992996665054985</v>
      </c>
      <c r="ED1142" s="1">
        <v>1.0</v>
      </c>
      <c r="EE1142" s="1">
        <v>1425.327575084133</v>
      </c>
      <c r="EF1142" s="1">
        <v>282.6142284087572</v>
      </c>
      <c r="EG1142" s="1">
        <v>20.41889486758661</v>
      </c>
      <c r="EH1142" s="1">
        <v>0.0</v>
      </c>
      <c r="EI1142" s="1">
        <v>4.070001463414634</v>
      </c>
      <c r="EJ1142" s="1">
        <v>-0.01960181184668897</v>
      </c>
      <c r="EK1142" s="1">
        <v>0.002637674105663154</v>
      </c>
      <c r="EL1142" s="1">
        <v>1.0</v>
      </c>
      <c r="EM1142" s="1">
        <v>1.869023423504389</v>
      </c>
      <c r="EN1142" s="1">
        <v>0.03293841566729998</v>
      </c>
      <c r="EO1142" s="1">
        <v>0.00249148431808361</v>
      </c>
      <c r="EP1142" s="1">
        <v>1.0</v>
      </c>
      <c r="EQ1142" s="1">
        <v>3.0</v>
      </c>
      <c r="ER1142" s="1">
        <v>6.0</v>
      </c>
      <c r="ES1142" s="1" t="s">
        <v>379</v>
      </c>
      <c r="ET1142" s="1">
        <v>2.9441</v>
      </c>
      <c r="EU1142" s="1">
        <v>2.80128</v>
      </c>
      <c r="EV1142" s="1">
        <v>0.21863</v>
      </c>
      <c r="EW1142" s="1">
        <v>0.222624</v>
      </c>
      <c r="EX1142" s="1">
        <v>0.118119</v>
      </c>
      <c r="EY1142" s="1">
        <v>0.105373</v>
      </c>
      <c r="EZ1142" s="1">
        <v>16054.6</v>
      </c>
      <c r="FA1142" s="1">
        <v>16750.5</v>
      </c>
      <c r="FB1142" s="1">
        <v>23888.3</v>
      </c>
      <c r="FC1142" s="1">
        <v>25069.8</v>
      </c>
      <c r="FD1142" s="1">
        <v>33719.5</v>
      </c>
      <c r="FE1142" s="1">
        <v>35813.1</v>
      </c>
      <c r="FF1142" s="1">
        <v>43545.2</v>
      </c>
      <c r="FG1142" s="1">
        <v>46338.5</v>
      </c>
      <c r="FH1142" s="1">
        <v>1.98783</v>
      </c>
      <c r="FI1142" s="1">
        <v>1.88565</v>
      </c>
      <c r="FJ1142" s="1">
        <v>0.121251</v>
      </c>
      <c r="FK1142" s="1">
        <v>0.0</v>
      </c>
      <c r="FL1142" s="1">
        <v>29.2864</v>
      </c>
      <c r="FM1142" s="1">
        <v>999.9</v>
      </c>
      <c r="FN1142" s="1">
        <v>61.1</v>
      </c>
      <c r="FO1142" s="1">
        <v>33.9</v>
      </c>
      <c r="FP1142" s="1">
        <v>32.5754</v>
      </c>
      <c r="FQ1142" s="1">
        <v>63.4665</v>
      </c>
      <c r="FR1142" s="1">
        <v>25.641</v>
      </c>
      <c r="FS1142" s="1">
        <v>1.0</v>
      </c>
      <c r="FT1142" s="1">
        <v>0.271524</v>
      </c>
      <c r="FU1142" s="1">
        <v>0.471988</v>
      </c>
      <c r="FV1142" s="1">
        <v>20.3236</v>
      </c>
      <c r="FW1142" s="1">
        <v>5.211</v>
      </c>
      <c r="FX1142" s="1">
        <v>11.9057</v>
      </c>
      <c r="FY1142" s="1">
        <v>5.0024</v>
      </c>
      <c r="FZ1142" s="1">
        <v>3.29045</v>
      </c>
      <c r="GA1142" s="1">
        <v>9999.0</v>
      </c>
      <c r="GB1142" s="1">
        <v>9999.0</v>
      </c>
      <c r="GC1142" s="1">
        <v>9999.0</v>
      </c>
      <c r="GD1142" s="1">
        <v>999.9</v>
      </c>
      <c r="GE1142" s="1">
        <v>1.85958</v>
      </c>
      <c r="GF1142" s="1">
        <v>1.85454</v>
      </c>
      <c r="GG1142" s="1">
        <v>1.85772</v>
      </c>
      <c r="GH1142" s="1">
        <v>1.85614</v>
      </c>
      <c r="GI1142" s="1">
        <v>1.85495</v>
      </c>
      <c r="GJ1142" s="1">
        <v>1.85456</v>
      </c>
      <c r="GK1142" s="1">
        <v>1.85324</v>
      </c>
      <c r="GL1142" s="1">
        <v>1.85638</v>
      </c>
      <c r="GM1142" s="1">
        <v>0.0</v>
      </c>
      <c r="GN1142" s="1">
        <v>0.0</v>
      </c>
      <c r="GO1142" s="1">
        <v>0.0</v>
      </c>
      <c r="GP1142" s="1">
        <v>0.0</v>
      </c>
      <c r="GQ1142" s="1" t="s">
        <v>358</v>
      </c>
      <c r="GR1142" s="1" t="s">
        <v>359</v>
      </c>
      <c r="GS1142" s="1" t="s">
        <v>360</v>
      </c>
      <c r="GT1142" s="1" t="s">
        <v>360</v>
      </c>
      <c r="GU1142" s="1" t="s">
        <v>360</v>
      </c>
      <c r="GV1142" s="1" t="s">
        <v>360</v>
      </c>
      <c r="GW1142" s="1">
        <v>0.0</v>
      </c>
      <c r="GX1142" s="1">
        <v>100.0</v>
      </c>
      <c r="GY1142" s="1">
        <v>100.0</v>
      </c>
      <c r="GZ1142" s="1">
        <v>2.81</v>
      </c>
      <c r="HA1142" s="1">
        <v>0.0025</v>
      </c>
      <c r="HB1142" s="1">
        <v>0.4072566870634428</v>
      </c>
      <c r="HC1142" s="1">
        <v>0.002678124759318837</v>
      </c>
      <c r="HD1142" s="1">
        <v>-9.373761146515732E-7</v>
      </c>
      <c r="HE1142" s="1">
        <v>1.391563784175389E-10</v>
      </c>
      <c r="HF1142" s="1">
        <v>-0.08316833377203428</v>
      </c>
      <c r="HG1142" s="1">
        <v>0.01061361004592812</v>
      </c>
      <c r="HH1142" s="1">
        <v>-3.086644042041478E-4</v>
      </c>
      <c r="HI1142" s="1">
        <v>1.24720902217549E-6</v>
      </c>
      <c r="HJ1142" s="1">
        <v>1.0</v>
      </c>
      <c r="HK1142" s="1">
        <v>2093.0</v>
      </c>
      <c r="HL1142" s="1">
        <v>2.0</v>
      </c>
      <c r="HM1142" s="1">
        <v>27.0</v>
      </c>
      <c r="HN1142" s="1">
        <v>8.9</v>
      </c>
      <c r="HO1142" s="1">
        <v>8.8</v>
      </c>
      <c r="HP1142" s="1">
        <v>3.17749</v>
      </c>
      <c r="HQ1142" s="1">
        <v>2.27417</v>
      </c>
      <c r="HR1142" s="1">
        <v>1.4978</v>
      </c>
      <c r="HS1142" s="1">
        <v>2.30225</v>
      </c>
      <c r="HT1142" s="1">
        <v>1.54785</v>
      </c>
      <c r="HU1142" s="1">
        <v>2.40601</v>
      </c>
      <c r="HV1142" s="1">
        <v>36.8129</v>
      </c>
      <c r="HW1142" s="1">
        <v>13.9919</v>
      </c>
      <c r="HX1142" s="1">
        <v>18.0</v>
      </c>
      <c r="HY1142" s="1">
        <v>504.908</v>
      </c>
      <c r="HZ1142" s="1">
        <v>504.438</v>
      </c>
      <c r="IA1142" s="1">
        <v>28.7818</v>
      </c>
      <c r="IB1142" s="1">
        <v>30.571</v>
      </c>
      <c r="IC1142" s="1">
        <v>30.0004</v>
      </c>
      <c r="ID1142" s="1">
        <v>30.3627</v>
      </c>
      <c r="IE1142" s="1">
        <v>30.4601</v>
      </c>
      <c r="IF1142" s="1">
        <v>63.6665</v>
      </c>
      <c r="IG1142" s="1">
        <v>30.7159</v>
      </c>
      <c r="IH1142" s="1">
        <v>0.0</v>
      </c>
      <c r="II1142" s="1">
        <v>28.7681</v>
      </c>
      <c r="IJ1142" s="1">
        <v>1619.49</v>
      </c>
      <c r="IK1142" s="1">
        <v>23.0259</v>
      </c>
      <c r="IL1142" s="1">
        <v>100.702</v>
      </c>
      <c r="IM1142" s="1">
        <v>100.431</v>
      </c>
      <c r="IN1142" s="1" t="s">
        <v>365</v>
      </c>
    </row>
    <row r="1143" ht="15.75" customHeight="1">
      <c r="A1143" s="1">
        <v>1127.0</v>
      </c>
      <c r="B1143" s="1">
        <v>1.6604924536E9</v>
      </c>
      <c r="C1143" s="1">
        <v>8324.5</v>
      </c>
      <c r="D1143" s="1" t="s">
        <v>2566</v>
      </c>
      <c r="E1143" s="1" t="s">
        <v>2567</v>
      </c>
      <c r="F1143" s="1">
        <v>1.0</v>
      </c>
      <c r="G1143" s="1" t="s">
        <v>1964</v>
      </c>
      <c r="H1143" s="1" t="s">
        <v>350</v>
      </c>
      <c r="I1143" s="1" t="s">
        <v>351</v>
      </c>
      <c r="J1143" s="1" t="s">
        <v>352</v>
      </c>
      <c r="K1143" s="1" t="s">
        <v>1168</v>
      </c>
      <c r="L1143" s="1" t="s">
        <v>349</v>
      </c>
      <c r="M1143" s="1" t="s">
        <v>354</v>
      </c>
      <c r="N1143" s="1">
        <v>1.6604924455375E9</v>
      </c>
      <c r="O1143" s="1">
        <f t="shared" si="1"/>
        <v>0.00348762418</v>
      </c>
      <c r="P1143" s="1">
        <f t="shared" si="2"/>
        <v>3.48762418</v>
      </c>
      <c r="Q1143" s="1">
        <f t="shared" si="3"/>
        <v>3.401844551</v>
      </c>
      <c r="R1143" s="1">
        <f t="shared" si="4"/>
        <v>1507.86625</v>
      </c>
      <c r="S1143" s="1">
        <f t="shared" si="5"/>
        <v>1432.119013</v>
      </c>
      <c r="T1143" s="1">
        <f t="shared" si="6"/>
        <v>142.8665266</v>
      </c>
      <c r="U1143" s="1">
        <f t="shared" si="7"/>
        <v>150.4229828</v>
      </c>
      <c r="V1143" s="1">
        <f t="shared" si="8"/>
        <v>0.1855731038</v>
      </c>
      <c r="W1143" s="1">
        <f t="shared" si="9"/>
        <v>2.925070526</v>
      </c>
      <c r="X1143" s="1">
        <f t="shared" si="10"/>
        <v>0.1792718682</v>
      </c>
      <c r="Y1143" s="1">
        <f t="shared" si="11"/>
        <v>0.112593234</v>
      </c>
      <c r="Z1143" s="1">
        <f t="shared" si="12"/>
        <v>321.5207685</v>
      </c>
      <c r="AA1143" s="1">
        <f t="shared" si="13"/>
        <v>31.99465841</v>
      </c>
      <c r="AB1143" s="1">
        <f t="shared" si="14"/>
        <v>31.24328125</v>
      </c>
      <c r="AC1143" s="1">
        <f t="shared" si="15"/>
        <v>4.57433634</v>
      </c>
      <c r="AD1143" s="1">
        <f t="shared" si="16"/>
        <v>59.92225349</v>
      </c>
      <c r="AE1143" s="1">
        <f t="shared" si="17"/>
        <v>2.704390982</v>
      </c>
      <c r="AF1143" s="1">
        <f t="shared" si="18"/>
        <v>4.513166352</v>
      </c>
      <c r="AG1143" s="1">
        <f t="shared" si="19"/>
        <v>1.869945358</v>
      </c>
      <c r="AH1143" s="1">
        <f t="shared" si="20"/>
        <v>-153.8042263</v>
      </c>
      <c r="AI1143" s="1">
        <f t="shared" si="21"/>
        <v>-37.26858786</v>
      </c>
      <c r="AJ1143" s="1">
        <f t="shared" si="22"/>
        <v>-2.864670857</v>
      </c>
      <c r="AK1143" s="1">
        <f t="shared" si="23"/>
        <v>127.5832835</v>
      </c>
      <c r="AL1143" s="1">
        <f t="shared" si="24"/>
        <v>35.31418563</v>
      </c>
      <c r="AM1143" s="1">
        <f t="shared" si="25"/>
        <v>3.486149451</v>
      </c>
      <c r="AN1143" s="1">
        <f t="shared" si="26"/>
        <v>3.401844551</v>
      </c>
      <c r="AO1143" s="1">
        <v>1619.049681034455</v>
      </c>
      <c r="AP1143" s="1">
        <v>1588.838484848484</v>
      </c>
      <c r="AQ1143" s="1">
        <v>5.085431896756451</v>
      </c>
      <c r="AR1143" s="1">
        <v>64.97153183116835</v>
      </c>
      <c r="AS1143" s="1">
        <f t="shared" si="27"/>
        <v>3.48762418</v>
      </c>
      <c r="AT1143" s="1">
        <v>23.04331943394076</v>
      </c>
      <c r="AU1143" s="1">
        <v>27.11341212121212</v>
      </c>
      <c r="AV1143" s="1">
        <v>3.44983284683285E-5</v>
      </c>
      <c r="AW1143" s="1">
        <v>82.28873051766035</v>
      </c>
      <c r="AX1143" s="1">
        <v>0.0</v>
      </c>
      <c r="AY1143" s="1">
        <v>0.0</v>
      </c>
      <c r="AZ1143" s="1">
        <f t="shared" si="28"/>
        <v>1</v>
      </c>
      <c r="BA1143" s="1">
        <f t="shared" si="29"/>
        <v>0</v>
      </c>
      <c r="BB1143" s="1">
        <f t="shared" si="30"/>
        <v>52045.2592</v>
      </c>
      <c r="BC1143" s="1">
        <f t="shared" si="31"/>
        <v>2000.02625</v>
      </c>
      <c r="BD1143" s="1">
        <f t="shared" si="32"/>
        <v>1681.22235</v>
      </c>
      <c r="BE1143" s="1">
        <f t="shared" si="33"/>
        <v>0.8406001421</v>
      </c>
      <c r="BF1143" s="1">
        <f t="shared" si="34"/>
        <v>0.1607582743</v>
      </c>
      <c r="BG1143" s="1">
        <v>6.0</v>
      </c>
      <c r="BH1143" s="1">
        <v>0.5</v>
      </c>
      <c r="BI1143" s="1" t="s">
        <v>355</v>
      </c>
      <c r="BJ1143" s="1">
        <v>2.0</v>
      </c>
      <c r="BK1143" s="1" t="b">
        <v>1</v>
      </c>
      <c r="BL1143" s="1">
        <v>1.6604924455375E9</v>
      </c>
      <c r="BM1143" s="1">
        <v>1507.86625</v>
      </c>
      <c r="BN1143" s="1">
        <v>1556.535</v>
      </c>
      <c r="BO1143" s="1">
        <v>27.1092875</v>
      </c>
      <c r="BP1143" s="1">
        <v>23.040675</v>
      </c>
      <c r="BQ1143" s="1">
        <v>1505.0775</v>
      </c>
      <c r="BR1143" s="1">
        <v>27.1067</v>
      </c>
      <c r="BS1143" s="1">
        <v>500.1669375</v>
      </c>
      <c r="BT1143" s="1">
        <v>99.6585125</v>
      </c>
      <c r="BU1143" s="1">
        <v>0.10032408125</v>
      </c>
      <c r="BV1143" s="1">
        <v>31.00695</v>
      </c>
      <c r="BW1143" s="1">
        <v>31.24328125</v>
      </c>
      <c r="BX1143" s="1">
        <v>999.9</v>
      </c>
      <c r="BY1143" s="1">
        <v>0.0</v>
      </c>
      <c r="BZ1143" s="1">
        <v>0.0</v>
      </c>
      <c r="CA1143" s="1">
        <v>10008.666875</v>
      </c>
      <c r="CB1143" s="1">
        <v>0.0</v>
      </c>
      <c r="CC1143" s="1">
        <v>41.51745625</v>
      </c>
      <c r="CD1143" s="1">
        <v>-48.66896875</v>
      </c>
      <c r="CE1143" s="1">
        <v>1549.8825</v>
      </c>
      <c r="CF1143" s="1">
        <v>1593.244375</v>
      </c>
      <c r="CG1143" s="1">
        <v>4.068615625</v>
      </c>
      <c r="CH1143" s="1">
        <v>1556.535</v>
      </c>
      <c r="CI1143" s="1">
        <v>23.040675</v>
      </c>
      <c r="CJ1143" s="1">
        <v>2.70167125</v>
      </c>
      <c r="CK1143" s="1">
        <v>2.29619875</v>
      </c>
      <c r="CL1143" s="1">
        <v>22.2952875</v>
      </c>
      <c r="CM1143" s="1">
        <v>19.64975</v>
      </c>
      <c r="CN1143" s="1">
        <v>2000.02625</v>
      </c>
      <c r="CO1143" s="1">
        <v>0.97999375</v>
      </c>
      <c r="CP1143" s="1">
        <v>0.020006375</v>
      </c>
      <c r="CQ1143" s="1">
        <v>0.0</v>
      </c>
      <c r="CR1143" s="1">
        <v>2.6815</v>
      </c>
      <c r="CS1143" s="1">
        <v>0.0</v>
      </c>
      <c r="CT1143" s="1">
        <v>33293.0125</v>
      </c>
      <c r="CU1143" s="1">
        <v>17412.53125</v>
      </c>
      <c r="CV1143" s="1">
        <v>40.875</v>
      </c>
      <c r="CW1143" s="1">
        <v>41.875</v>
      </c>
      <c r="CX1143" s="1">
        <v>40.875</v>
      </c>
      <c r="CY1143" s="1">
        <v>40.29649999999999</v>
      </c>
      <c r="CZ1143" s="1">
        <v>40.9409375</v>
      </c>
      <c r="DA1143" s="1">
        <v>1960.01625</v>
      </c>
      <c r="DB1143" s="1">
        <v>40.01</v>
      </c>
      <c r="DC1143" s="1">
        <v>0.0</v>
      </c>
      <c r="DD1143" s="1">
        <v>1.6604924516E9</v>
      </c>
      <c r="DE1143" s="1">
        <v>0.0</v>
      </c>
      <c r="DF1143" s="1">
        <v>1.6604919246E9</v>
      </c>
      <c r="DG1143" s="1" t="s">
        <v>1965</v>
      </c>
      <c r="DH1143" s="1">
        <v>1.6604919196E9</v>
      </c>
      <c r="DI1143" s="1">
        <v>1.6604919246E9</v>
      </c>
      <c r="DJ1143" s="1">
        <v>26.0</v>
      </c>
      <c r="DK1143" s="1">
        <v>0.565</v>
      </c>
      <c r="DL1143" s="1">
        <v>-0.007</v>
      </c>
      <c r="DM1143" s="1">
        <v>1.335</v>
      </c>
      <c r="DN1143" s="1">
        <v>0.012</v>
      </c>
      <c r="DO1143" s="1">
        <v>400.0</v>
      </c>
      <c r="DP1143" s="1">
        <v>23.0</v>
      </c>
      <c r="DQ1143" s="1">
        <v>0.17</v>
      </c>
      <c r="DR1143" s="1">
        <v>0.02</v>
      </c>
      <c r="DS1143" s="1">
        <v>3.26275097510747</v>
      </c>
      <c r="DT1143" s="1">
        <v>1.249459743786366</v>
      </c>
      <c r="DU1143" s="1">
        <v>0.1512718887901361</v>
      </c>
      <c r="DV1143" s="1">
        <v>0.0</v>
      </c>
      <c r="DW1143" s="1">
        <v>35.33464207032151</v>
      </c>
      <c r="DX1143" s="1">
        <v>-4.116245951895822</v>
      </c>
      <c r="DY1143" s="1">
        <v>0.666519245585986</v>
      </c>
      <c r="DZ1143" s="1">
        <v>0.0</v>
      </c>
      <c r="EA1143" s="1">
        <v>-48.76803333333334</v>
      </c>
      <c r="EB1143" s="1">
        <v>6.425373971078986</v>
      </c>
      <c r="EC1143" s="1">
        <v>0.682550576554995</v>
      </c>
      <c r="ED1143" s="1">
        <v>0.0</v>
      </c>
      <c r="EE1143" s="1">
        <v>1431.212558502495</v>
      </c>
      <c r="EF1143" s="1">
        <v>282.5878637397909</v>
      </c>
      <c r="EG1143" s="1">
        <v>21.09502748992226</v>
      </c>
      <c r="EH1143" s="1">
        <v>0.0</v>
      </c>
      <c r="EI1143" s="1">
        <v>4.069560249999999</v>
      </c>
      <c r="EJ1143" s="1">
        <v>-0.01787020637898559</v>
      </c>
      <c r="EK1143" s="1">
        <v>0.002507023621248862</v>
      </c>
      <c r="EL1143" s="1">
        <v>1.0</v>
      </c>
      <c r="EM1143" s="1">
        <v>1.869791631725644</v>
      </c>
      <c r="EN1143" s="1">
        <v>0.03273063041661851</v>
      </c>
      <c r="EO1143" s="1">
        <v>0.00254971462885752</v>
      </c>
      <c r="EP1143" s="1">
        <v>1.0</v>
      </c>
      <c r="EQ1143" s="1">
        <v>2.0</v>
      </c>
      <c r="ER1143" s="1">
        <v>6.0</v>
      </c>
      <c r="ES1143" s="1" t="s">
        <v>384</v>
      </c>
      <c r="ET1143" s="1">
        <v>2.94406</v>
      </c>
      <c r="EU1143" s="1">
        <v>2.80113</v>
      </c>
      <c r="EV1143" s="1">
        <v>0.219045</v>
      </c>
      <c r="EW1143" s="1">
        <v>0.223055</v>
      </c>
      <c r="EX1143" s="1">
        <v>0.118118</v>
      </c>
      <c r="EY1143" s="1">
        <v>0.10538</v>
      </c>
      <c r="EZ1143" s="1">
        <v>16046.0</v>
      </c>
      <c r="FA1143" s="1">
        <v>16741.3</v>
      </c>
      <c r="FB1143" s="1">
        <v>23888.2</v>
      </c>
      <c r="FC1143" s="1">
        <v>25069.9</v>
      </c>
      <c r="FD1143" s="1">
        <v>33719.4</v>
      </c>
      <c r="FE1143" s="1">
        <v>35813.1</v>
      </c>
      <c r="FF1143" s="1">
        <v>43545.1</v>
      </c>
      <c r="FG1143" s="1">
        <v>46338.9</v>
      </c>
      <c r="FH1143" s="1">
        <v>1.98783</v>
      </c>
      <c r="FI1143" s="1">
        <v>1.8858</v>
      </c>
      <c r="FJ1143" s="1">
        <v>0.121038</v>
      </c>
      <c r="FK1143" s="1">
        <v>0.0</v>
      </c>
      <c r="FL1143" s="1">
        <v>29.287</v>
      </c>
      <c r="FM1143" s="1">
        <v>999.9</v>
      </c>
      <c r="FN1143" s="1">
        <v>61.1</v>
      </c>
      <c r="FO1143" s="1">
        <v>33.9</v>
      </c>
      <c r="FP1143" s="1">
        <v>32.5718</v>
      </c>
      <c r="FQ1143" s="1">
        <v>63.5465</v>
      </c>
      <c r="FR1143" s="1">
        <v>25.9255</v>
      </c>
      <c r="FS1143" s="1">
        <v>1.0</v>
      </c>
      <c r="FT1143" s="1">
        <v>0.271629</v>
      </c>
      <c r="FU1143" s="1">
        <v>0.482465</v>
      </c>
      <c r="FV1143" s="1">
        <v>20.3236</v>
      </c>
      <c r="FW1143" s="1">
        <v>5.21115</v>
      </c>
      <c r="FX1143" s="1">
        <v>11.9062</v>
      </c>
      <c r="FY1143" s="1">
        <v>5.00245</v>
      </c>
      <c r="FZ1143" s="1">
        <v>3.29043</v>
      </c>
      <c r="GA1143" s="1">
        <v>9999.0</v>
      </c>
      <c r="GB1143" s="1">
        <v>9999.0</v>
      </c>
      <c r="GC1143" s="1">
        <v>9999.0</v>
      </c>
      <c r="GD1143" s="1">
        <v>999.9</v>
      </c>
      <c r="GE1143" s="1">
        <v>1.85958</v>
      </c>
      <c r="GF1143" s="1">
        <v>1.85454</v>
      </c>
      <c r="GG1143" s="1">
        <v>1.85772</v>
      </c>
      <c r="GH1143" s="1">
        <v>1.85614</v>
      </c>
      <c r="GI1143" s="1">
        <v>1.85495</v>
      </c>
      <c r="GJ1143" s="1">
        <v>1.85456</v>
      </c>
      <c r="GK1143" s="1">
        <v>1.85324</v>
      </c>
      <c r="GL1143" s="1">
        <v>1.85638</v>
      </c>
      <c r="GM1143" s="1">
        <v>0.0</v>
      </c>
      <c r="GN1143" s="1">
        <v>0.0</v>
      </c>
      <c r="GO1143" s="1">
        <v>0.0</v>
      </c>
      <c r="GP1143" s="1">
        <v>0.0</v>
      </c>
      <c r="GQ1143" s="1" t="s">
        <v>358</v>
      </c>
      <c r="GR1143" s="1" t="s">
        <v>359</v>
      </c>
      <c r="GS1143" s="1" t="s">
        <v>360</v>
      </c>
      <c r="GT1143" s="1" t="s">
        <v>360</v>
      </c>
      <c r="GU1143" s="1" t="s">
        <v>360</v>
      </c>
      <c r="GV1143" s="1" t="s">
        <v>360</v>
      </c>
      <c r="GW1143" s="1">
        <v>0.0</v>
      </c>
      <c r="GX1143" s="1">
        <v>100.0</v>
      </c>
      <c r="GY1143" s="1">
        <v>100.0</v>
      </c>
      <c r="GZ1143" s="1">
        <v>2.82</v>
      </c>
      <c r="HA1143" s="1">
        <v>0.0026</v>
      </c>
      <c r="HB1143" s="1">
        <v>0.4072566870634428</v>
      </c>
      <c r="HC1143" s="1">
        <v>0.002678124759318837</v>
      </c>
      <c r="HD1143" s="1">
        <v>-9.373761146515732E-7</v>
      </c>
      <c r="HE1143" s="1">
        <v>1.391563784175389E-10</v>
      </c>
      <c r="HF1143" s="1">
        <v>-0.08316833377203428</v>
      </c>
      <c r="HG1143" s="1">
        <v>0.01061361004592812</v>
      </c>
      <c r="HH1143" s="1">
        <v>-3.086644042041478E-4</v>
      </c>
      <c r="HI1143" s="1">
        <v>1.24720902217549E-6</v>
      </c>
      <c r="HJ1143" s="1">
        <v>1.0</v>
      </c>
      <c r="HK1143" s="1">
        <v>2093.0</v>
      </c>
      <c r="HL1143" s="1">
        <v>2.0</v>
      </c>
      <c r="HM1143" s="1">
        <v>27.0</v>
      </c>
      <c r="HN1143" s="1">
        <v>8.9</v>
      </c>
      <c r="HO1143" s="1">
        <v>8.8</v>
      </c>
      <c r="HP1143" s="1">
        <v>3.18237</v>
      </c>
      <c r="HQ1143" s="1">
        <v>2.27905</v>
      </c>
      <c r="HR1143" s="1">
        <v>1.4978</v>
      </c>
      <c r="HS1143" s="1">
        <v>2.30225</v>
      </c>
      <c r="HT1143" s="1">
        <v>1.54785</v>
      </c>
      <c r="HU1143" s="1">
        <v>2.43896</v>
      </c>
      <c r="HV1143" s="1">
        <v>36.8129</v>
      </c>
      <c r="HW1143" s="1">
        <v>14.0095</v>
      </c>
      <c r="HX1143" s="1">
        <v>18.0</v>
      </c>
      <c r="HY1143" s="1">
        <v>504.909</v>
      </c>
      <c r="HZ1143" s="1">
        <v>504.543</v>
      </c>
      <c r="IA1143" s="1">
        <v>28.7802</v>
      </c>
      <c r="IB1143" s="1">
        <v>30.5716</v>
      </c>
      <c r="IC1143" s="1">
        <v>30.0004</v>
      </c>
      <c r="ID1143" s="1">
        <v>30.3629</v>
      </c>
      <c r="IE1143" s="1">
        <v>30.4607</v>
      </c>
      <c r="IF1143" s="1">
        <v>63.8676</v>
      </c>
      <c r="IG1143" s="1">
        <v>30.7159</v>
      </c>
      <c r="IH1143" s="1">
        <v>0.0</v>
      </c>
      <c r="II1143" s="1">
        <v>28.7681</v>
      </c>
      <c r="IJ1143" s="1">
        <v>1629.64</v>
      </c>
      <c r="IK1143" s="1">
        <v>23.0259</v>
      </c>
      <c r="IL1143" s="1">
        <v>100.702</v>
      </c>
      <c r="IM1143" s="1">
        <v>100.432</v>
      </c>
      <c r="IN1143" s="1" t="s">
        <v>365</v>
      </c>
    </row>
    <row r="1144" ht="15.75" customHeight="1">
      <c r="A1144" s="1">
        <v>1128.0</v>
      </c>
      <c r="B1144" s="1">
        <v>1.6604924546E9</v>
      </c>
      <c r="C1144" s="1">
        <v>8325.5</v>
      </c>
      <c r="D1144" s="1" t="s">
        <v>2568</v>
      </c>
      <c r="E1144" s="1" t="s">
        <v>2569</v>
      </c>
      <c r="F1144" s="1">
        <v>1.0</v>
      </c>
      <c r="G1144" s="1" t="s">
        <v>1964</v>
      </c>
      <c r="H1144" s="1" t="s">
        <v>350</v>
      </c>
      <c r="I1144" s="1" t="s">
        <v>351</v>
      </c>
      <c r="J1144" s="1" t="s">
        <v>352</v>
      </c>
      <c r="K1144" s="1" t="s">
        <v>1168</v>
      </c>
      <c r="L1144" s="1" t="s">
        <v>349</v>
      </c>
      <c r="M1144" s="1" t="s">
        <v>354</v>
      </c>
      <c r="N1144" s="1">
        <v>1.660492447066666E9</v>
      </c>
      <c r="O1144" s="1">
        <f t="shared" si="1"/>
        <v>0.00348726031</v>
      </c>
      <c r="P1144" s="1">
        <f t="shared" si="2"/>
        <v>3.48726031</v>
      </c>
      <c r="Q1144" s="1">
        <f t="shared" si="3"/>
        <v>3.472694701</v>
      </c>
      <c r="R1144" s="1">
        <f t="shared" si="4"/>
        <v>1515.596667</v>
      </c>
      <c r="S1144" s="1">
        <f t="shared" si="5"/>
        <v>1438.958114</v>
      </c>
      <c r="T1144" s="1">
        <f t="shared" si="6"/>
        <v>143.5486236</v>
      </c>
      <c r="U1144" s="1">
        <f t="shared" si="7"/>
        <v>151.1939878</v>
      </c>
      <c r="V1144" s="1">
        <f t="shared" si="8"/>
        <v>0.1854712672</v>
      </c>
      <c r="W1144" s="1">
        <f t="shared" si="9"/>
        <v>2.924608939</v>
      </c>
      <c r="X1144" s="1">
        <f t="shared" si="10"/>
        <v>0.1791758622</v>
      </c>
      <c r="Y1144" s="1">
        <f t="shared" si="11"/>
        <v>0.1125327296</v>
      </c>
      <c r="Z1144" s="1">
        <f t="shared" si="12"/>
        <v>321.5243462</v>
      </c>
      <c r="AA1144" s="1">
        <f t="shared" si="13"/>
        <v>31.99642772</v>
      </c>
      <c r="AB1144" s="1">
        <f t="shared" si="14"/>
        <v>31.24658</v>
      </c>
      <c r="AC1144" s="1">
        <f t="shared" si="15"/>
        <v>4.575195245</v>
      </c>
      <c r="AD1144" s="1">
        <f t="shared" si="16"/>
        <v>59.9184982</v>
      </c>
      <c r="AE1144" s="1">
        <f t="shared" si="17"/>
        <v>2.70445432</v>
      </c>
      <c r="AF1144" s="1">
        <f t="shared" si="18"/>
        <v>4.513554914</v>
      </c>
      <c r="AG1144" s="1">
        <f t="shared" si="19"/>
        <v>1.870740925</v>
      </c>
      <c r="AH1144" s="1">
        <f t="shared" si="20"/>
        <v>-153.7881797</v>
      </c>
      <c r="AI1144" s="1">
        <f t="shared" si="21"/>
        <v>-37.54474165</v>
      </c>
      <c r="AJ1144" s="1">
        <f t="shared" si="22"/>
        <v>-2.886421516</v>
      </c>
      <c r="AK1144" s="1">
        <f t="shared" si="23"/>
        <v>127.3050033</v>
      </c>
      <c r="AL1144" s="1">
        <f t="shared" si="24"/>
        <v>35.37638843</v>
      </c>
      <c r="AM1144" s="1">
        <f t="shared" si="25"/>
        <v>3.485764934</v>
      </c>
      <c r="AN1144" s="1">
        <f t="shared" si="26"/>
        <v>3.472694701</v>
      </c>
      <c r="AO1144" s="1">
        <v>1624.22085911029</v>
      </c>
      <c r="AP1144" s="1">
        <v>1593.932121212121</v>
      </c>
      <c r="AQ1144" s="1">
        <v>5.083652860983872</v>
      </c>
      <c r="AR1144" s="1">
        <v>64.97153183116835</v>
      </c>
      <c r="AS1144" s="1">
        <f t="shared" si="27"/>
        <v>3.48726031</v>
      </c>
      <c r="AT1144" s="1">
        <v>23.04381752650806</v>
      </c>
      <c r="AU1144" s="1">
        <v>27.11355090909091</v>
      </c>
      <c r="AV1144" s="1">
        <v>2.006724378643875E-5</v>
      </c>
      <c r="AW1144" s="1">
        <v>82.28873051766035</v>
      </c>
      <c r="AX1144" s="1">
        <v>0.0</v>
      </c>
      <c r="AY1144" s="1">
        <v>0.0</v>
      </c>
      <c r="AZ1144" s="1">
        <f t="shared" si="28"/>
        <v>1</v>
      </c>
      <c r="BA1144" s="1">
        <f t="shared" si="29"/>
        <v>0</v>
      </c>
      <c r="BB1144" s="1">
        <f t="shared" si="30"/>
        <v>52031.85727</v>
      </c>
      <c r="BC1144" s="1">
        <f t="shared" si="31"/>
        <v>2000.048667</v>
      </c>
      <c r="BD1144" s="1">
        <f t="shared" si="32"/>
        <v>1681.24118</v>
      </c>
      <c r="BE1144" s="1">
        <f t="shared" si="33"/>
        <v>0.8406001354</v>
      </c>
      <c r="BF1144" s="1">
        <f t="shared" si="34"/>
        <v>0.1607582613</v>
      </c>
      <c r="BG1144" s="1">
        <v>6.0</v>
      </c>
      <c r="BH1144" s="1">
        <v>0.5</v>
      </c>
      <c r="BI1144" s="1" t="s">
        <v>355</v>
      </c>
      <c r="BJ1144" s="1">
        <v>2.0</v>
      </c>
      <c r="BK1144" s="1" t="b">
        <v>1</v>
      </c>
      <c r="BL1144" s="1">
        <v>1.660492447066666E9</v>
      </c>
      <c r="BM1144" s="1">
        <v>1515.596666666667</v>
      </c>
      <c r="BN1144" s="1">
        <v>1564.371333333333</v>
      </c>
      <c r="BO1144" s="1">
        <v>27.10995333333333</v>
      </c>
      <c r="BP1144" s="1">
        <v>23.04182</v>
      </c>
      <c r="BQ1144" s="1">
        <v>1512.802</v>
      </c>
      <c r="BR1144" s="1">
        <v>27.10736666666667</v>
      </c>
      <c r="BS1144" s="1">
        <v>500.1703333333334</v>
      </c>
      <c r="BT1144" s="1">
        <v>99.65844666666668</v>
      </c>
      <c r="BU1144" s="1">
        <v>0.1002761466666666</v>
      </c>
      <c r="BV1144" s="1">
        <v>31.00846</v>
      </c>
      <c r="BW1144" s="1">
        <v>31.24657999999999</v>
      </c>
      <c r="BX1144" s="1">
        <v>999.8999999999999</v>
      </c>
      <c r="BY1144" s="1">
        <v>0.0</v>
      </c>
      <c r="BZ1144" s="1">
        <v>0.0</v>
      </c>
      <c r="CA1144" s="1">
        <v>10006.038</v>
      </c>
      <c r="CB1144" s="1">
        <v>0.0</v>
      </c>
      <c r="CC1144" s="1">
        <v>41.78557333333333</v>
      </c>
      <c r="CD1144" s="1">
        <v>-48.7747</v>
      </c>
      <c r="CE1144" s="1">
        <v>1557.829333333333</v>
      </c>
      <c r="CF1144" s="1">
        <v>1601.267333333333</v>
      </c>
      <c r="CG1144" s="1">
        <v>4.068139333333334</v>
      </c>
      <c r="CH1144" s="1">
        <v>1564.371333333333</v>
      </c>
      <c r="CI1144" s="1">
        <v>23.04182</v>
      </c>
      <c r="CJ1144" s="1">
        <v>2.701735333333334</v>
      </c>
      <c r="CK1144" s="1">
        <v>2.296310666666666</v>
      </c>
      <c r="CL1144" s="1">
        <v>22.29568</v>
      </c>
      <c r="CM1144" s="1">
        <v>19.65054</v>
      </c>
      <c r="CN1144" s="1">
        <v>2000.048666666667</v>
      </c>
      <c r="CO1144" s="1">
        <v>0.979994</v>
      </c>
      <c r="CP1144" s="1">
        <v>0.02000613333333334</v>
      </c>
      <c r="CQ1144" s="1">
        <v>0.0</v>
      </c>
      <c r="CR1144" s="1">
        <v>2.578466666666666</v>
      </c>
      <c r="CS1144" s="1">
        <v>0.0</v>
      </c>
      <c r="CT1144" s="1">
        <v>33290.96</v>
      </c>
      <c r="CU1144" s="1">
        <v>17412.72666666667</v>
      </c>
      <c r="CV1144" s="1">
        <v>40.875</v>
      </c>
      <c r="CW1144" s="1">
        <v>41.875</v>
      </c>
      <c r="CX1144" s="1">
        <v>40.875</v>
      </c>
      <c r="CY1144" s="1">
        <v>40.29960000000001</v>
      </c>
      <c r="CZ1144" s="1">
        <v>40.9412</v>
      </c>
      <c r="DA1144" s="1">
        <v>1960.038666666666</v>
      </c>
      <c r="DB1144" s="1">
        <v>40.01</v>
      </c>
      <c r="DC1144" s="1">
        <v>0.0</v>
      </c>
      <c r="DD1144" s="1">
        <v>1.6604924528E9</v>
      </c>
      <c r="DE1144" s="1">
        <v>0.0</v>
      </c>
      <c r="DF1144" s="1">
        <v>1.6604919246E9</v>
      </c>
      <c r="DG1144" s="1" t="s">
        <v>1965</v>
      </c>
      <c r="DH1144" s="1">
        <v>1.6604919196E9</v>
      </c>
      <c r="DI1144" s="1">
        <v>1.6604919246E9</v>
      </c>
      <c r="DJ1144" s="1">
        <v>26.0</v>
      </c>
      <c r="DK1144" s="1">
        <v>0.565</v>
      </c>
      <c r="DL1144" s="1">
        <v>-0.007</v>
      </c>
      <c r="DM1144" s="1">
        <v>1.335</v>
      </c>
      <c r="DN1144" s="1">
        <v>0.012</v>
      </c>
      <c r="DO1144" s="1">
        <v>400.0</v>
      </c>
      <c r="DP1144" s="1">
        <v>23.0</v>
      </c>
      <c r="DQ1144" s="1">
        <v>0.17</v>
      </c>
      <c r="DR1144" s="1">
        <v>0.02</v>
      </c>
      <c r="DS1144" s="1">
        <v>3.26275097510747</v>
      </c>
      <c r="DT1144" s="1">
        <v>1.249459743786366</v>
      </c>
      <c r="DU1144" s="1">
        <v>0.1512718887901361</v>
      </c>
      <c r="DV1144" s="1">
        <v>0.0</v>
      </c>
      <c r="DW1144" s="1">
        <v>35.33464207032151</v>
      </c>
      <c r="DX1144" s="1">
        <v>-4.116245951895822</v>
      </c>
      <c r="DY1144" s="1">
        <v>0.666519245585986</v>
      </c>
      <c r="DZ1144" s="1">
        <v>0.0</v>
      </c>
      <c r="EA1144" s="1">
        <v>-48.76803333333334</v>
      </c>
      <c r="EB1144" s="1">
        <v>6.425373971078986</v>
      </c>
      <c r="EC1144" s="1">
        <v>0.682550576554995</v>
      </c>
      <c r="ED1144" s="1">
        <v>0.0</v>
      </c>
      <c r="EE1144" s="1">
        <v>1431.212558502495</v>
      </c>
      <c r="EF1144" s="1">
        <v>282.5878637397909</v>
      </c>
      <c r="EG1144" s="1">
        <v>21.09502748992226</v>
      </c>
      <c r="EH1144" s="1">
        <v>0.0</v>
      </c>
      <c r="EI1144" s="1">
        <v>4.069560249999999</v>
      </c>
      <c r="EJ1144" s="1">
        <v>-0.01787020637898559</v>
      </c>
      <c r="EK1144" s="1">
        <v>0.002507023621248862</v>
      </c>
      <c r="EL1144" s="1">
        <v>1.0</v>
      </c>
      <c r="EM1144" s="1">
        <v>1.869791631725644</v>
      </c>
      <c r="EN1144" s="1">
        <v>0.03273063041661851</v>
      </c>
      <c r="EO1144" s="1">
        <v>0.00254971462885752</v>
      </c>
      <c r="EP1144" s="1">
        <v>1.0</v>
      </c>
      <c r="EQ1144" s="1">
        <v>2.0</v>
      </c>
      <c r="ER1144" s="1">
        <v>6.0</v>
      </c>
      <c r="ES1144" s="1" t="s">
        <v>384</v>
      </c>
      <c r="ET1144" s="1">
        <v>2.94401</v>
      </c>
      <c r="EU1144" s="1">
        <v>2.8012</v>
      </c>
      <c r="EV1144" s="1">
        <v>0.219463</v>
      </c>
      <c r="EW1144" s="1">
        <v>0.223473</v>
      </c>
      <c r="EX1144" s="1">
        <v>0.118121</v>
      </c>
      <c r="EY1144" s="1">
        <v>0.105385</v>
      </c>
      <c r="EZ1144" s="1">
        <v>16037.3</v>
      </c>
      <c r="FA1144" s="1">
        <v>16732.4</v>
      </c>
      <c r="FB1144" s="1">
        <v>23888.0</v>
      </c>
      <c r="FC1144" s="1">
        <v>25070.2</v>
      </c>
      <c r="FD1144" s="1">
        <v>33719.1</v>
      </c>
      <c r="FE1144" s="1">
        <v>35813.1</v>
      </c>
      <c r="FF1144" s="1">
        <v>43544.8</v>
      </c>
      <c r="FG1144" s="1">
        <v>46339.1</v>
      </c>
      <c r="FH1144" s="1">
        <v>1.98762</v>
      </c>
      <c r="FI1144" s="1">
        <v>1.88582</v>
      </c>
      <c r="FJ1144" s="1">
        <v>0.120811</v>
      </c>
      <c r="FK1144" s="1">
        <v>0.0</v>
      </c>
      <c r="FL1144" s="1">
        <v>29.2882</v>
      </c>
      <c r="FM1144" s="1">
        <v>999.9</v>
      </c>
      <c r="FN1144" s="1">
        <v>61.1</v>
      </c>
      <c r="FO1144" s="1">
        <v>33.9</v>
      </c>
      <c r="FP1144" s="1">
        <v>32.576</v>
      </c>
      <c r="FQ1144" s="1">
        <v>63.5365</v>
      </c>
      <c r="FR1144" s="1">
        <v>25.2684</v>
      </c>
      <c r="FS1144" s="1">
        <v>1.0</v>
      </c>
      <c r="FT1144" s="1">
        <v>0.271733</v>
      </c>
      <c r="FU1144" s="1">
        <v>0.491413</v>
      </c>
      <c r="FV1144" s="1">
        <v>20.3236</v>
      </c>
      <c r="FW1144" s="1">
        <v>5.2113</v>
      </c>
      <c r="FX1144" s="1">
        <v>11.9062</v>
      </c>
      <c r="FY1144" s="1">
        <v>5.00235</v>
      </c>
      <c r="FZ1144" s="1">
        <v>3.2904</v>
      </c>
      <c r="GA1144" s="1">
        <v>9999.0</v>
      </c>
      <c r="GB1144" s="1">
        <v>9999.0</v>
      </c>
      <c r="GC1144" s="1">
        <v>9999.0</v>
      </c>
      <c r="GD1144" s="1">
        <v>999.9</v>
      </c>
      <c r="GE1144" s="1">
        <v>1.85957</v>
      </c>
      <c r="GF1144" s="1">
        <v>1.85455</v>
      </c>
      <c r="GG1144" s="1">
        <v>1.8577</v>
      </c>
      <c r="GH1144" s="1">
        <v>1.85615</v>
      </c>
      <c r="GI1144" s="1">
        <v>1.85494</v>
      </c>
      <c r="GJ1144" s="1">
        <v>1.85456</v>
      </c>
      <c r="GK1144" s="1">
        <v>1.85323</v>
      </c>
      <c r="GL1144" s="1">
        <v>1.85638</v>
      </c>
      <c r="GM1144" s="1">
        <v>0.0</v>
      </c>
      <c r="GN1144" s="1">
        <v>0.0</v>
      </c>
      <c r="GO1144" s="1">
        <v>0.0</v>
      </c>
      <c r="GP1144" s="1">
        <v>0.0</v>
      </c>
      <c r="GQ1144" s="1" t="s">
        <v>358</v>
      </c>
      <c r="GR1144" s="1" t="s">
        <v>359</v>
      </c>
      <c r="GS1144" s="1" t="s">
        <v>360</v>
      </c>
      <c r="GT1144" s="1" t="s">
        <v>360</v>
      </c>
      <c r="GU1144" s="1" t="s">
        <v>360</v>
      </c>
      <c r="GV1144" s="1" t="s">
        <v>360</v>
      </c>
      <c r="GW1144" s="1">
        <v>0.0</v>
      </c>
      <c r="GX1144" s="1">
        <v>100.0</v>
      </c>
      <c r="GY1144" s="1">
        <v>100.0</v>
      </c>
      <c r="GZ1144" s="1">
        <v>2.82</v>
      </c>
      <c r="HA1144" s="1">
        <v>0.0026</v>
      </c>
      <c r="HB1144" s="1">
        <v>0.4072566870634428</v>
      </c>
      <c r="HC1144" s="1">
        <v>0.002678124759318837</v>
      </c>
      <c r="HD1144" s="1">
        <v>-9.373761146515732E-7</v>
      </c>
      <c r="HE1144" s="1">
        <v>1.391563784175389E-10</v>
      </c>
      <c r="HF1144" s="1">
        <v>-0.08316833377203428</v>
      </c>
      <c r="HG1144" s="1">
        <v>0.01061361004592812</v>
      </c>
      <c r="HH1144" s="1">
        <v>-3.086644042041478E-4</v>
      </c>
      <c r="HI1144" s="1">
        <v>1.24720902217549E-6</v>
      </c>
      <c r="HJ1144" s="1">
        <v>1.0</v>
      </c>
      <c r="HK1144" s="1">
        <v>2093.0</v>
      </c>
      <c r="HL1144" s="1">
        <v>2.0</v>
      </c>
      <c r="HM1144" s="1">
        <v>27.0</v>
      </c>
      <c r="HN1144" s="1">
        <v>8.9</v>
      </c>
      <c r="HO1144" s="1">
        <v>8.8</v>
      </c>
      <c r="HP1144" s="1">
        <v>3.19336</v>
      </c>
      <c r="HQ1144" s="1">
        <v>2.30591</v>
      </c>
      <c r="HR1144" s="1">
        <v>1.4978</v>
      </c>
      <c r="HS1144" s="1">
        <v>2.30225</v>
      </c>
      <c r="HT1144" s="1">
        <v>1.54785</v>
      </c>
      <c r="HU1144" s="1">
        <v>2.32788</v>
      </c>
      <c r="HV1144" s="1">
        <v>36.8366</v>
      </c>
      <c r="HW1144" s="1">
        <v>13.9832</v>
      </c>
      <c r="HX1144" s="1">
        <v>18.0</v>
      </c>
      <c r="HY1144" s="1">
        <v>504.794</v>
      </c>
      <c r="HZ1144" s="1">
        <v>504.566</v>
      </c>
      <c r="IA1144" s="1">
        <v>28.7775</v>
      </c>
      <c r="IB1144" s="1">
        <v>30.5723</v>
      </c>
      <c r="IC1144" s="1">
        <v>30.0004</v>
      </c>
      <c r="ID1144" s="1">
        <v>30.3636</v>
      </c>
      <c r="IE1144" s="1">
        <v>30.4614</v>
      </c>
      <c r="IF1144" s="1">
        <v>63.9834</v>
      </c>
      <c r="IG1144" s="1">
        <v>30.7159</v>
      </c>
      <c r="IH1144" s="1">
        <v>0.0</v>
      </c>
      <c r="II1144" s="1">
        <v>28.7681</v>
      </c>
      <c r="IJ1144" s="1">
        <v>1629.64</v>
      </c>
      <c r="IK1144" s="1">
        <v>23.0259</v>
      </c>
      <c r="IL1144" s="1">
        <v>100.701</v>
      </c>
      <c r="IM1144" s="1">
        <v>100.432</v>
      </c>
      <c r="IN1144" s="1" t="s">
        <v>365</v>
      </c>
    </row>
    <row r="1145" ht="15.75" customHeight="1">
      <c r="A1145" s="1">
        <v>1129.0</v>
      </c>
      <c r="B1145" s="1">
        <v>1.6604924556E9</v>
      </c>
      <c r="C1145" s="1">
        <v>8326.5</v>
      </c>
      <c r="D1145" s="1" t="s">
        <v>2570</v>
      </c>
      <c r="E1145" s="1" t="s">
        <v>2571</v>
      </c>
      <c r="F1145" s="1">
        <v>1.0</v>
      </c>
      <c r="G1145" s="1" t="s">
        <v>1964</v>
      </c>
      <c r="H1145" s="1" t="s">
        <v>350</v>
      </c>
      <c r="I1145" s="1" t="s">
        <v>351</v>
      </c>
      <c r="J1145" s="1" t="s">
        <v>352</v>
      </c>
      <c r="K1145" s="1" t="s">
        <v>1168</v>
      </c>
      <c r="L1145" s="1" t="s">
        <v>349</v>
      </c>
      <c r="M1145" s="1" t="s">
        <v>354</v>
      </c>
      <c r="N1145" s="1">
        <v>1.66049244756875E9</v>
      </c>
      <c r="O1145" s="1">
        <f t="shared" si="1"/>
        <v>0.003486537974</v>
      </c>
      <c r="P1145" s="1">
        <f t="shared" si="2"/>
        <v>3.486537974</v>
      </c>
      <c r="Q1145" s="1">
        <f t="shared" si="3"/>
        <v>3.396451617</v>
      </c>
      <c r="R1145" s="1">
        <f t="shared" si="4"/>
        <v>1518.108125</v>
      </c>
      <c r="S1145" s="1">
        <f t="shared" si="5"/>
        <v>1442.052383</v>
      </c>
      <c r="T1145" s="1">
        <f t="shared" si="6"/>
        <v>143.8573689</v>
      </c>
      <c r="U1145" s="1">
        <f t="shared" si="7"/>
        <v>151.444596</v>
      </c>
      <c r="V1145" s="1">
        <f t="shared" si="8"/>
        <v>0.1854278719</v>
      </c>
      <c r="W1145" s="1">
        <f t="shared" si="9"/>
        <v>2.924509728</v>
      </c>
      <c r="X1145" s="1">
        <f t="shared" si="10"/>
        <v>0.1791351531</v>
      </c>
      <c r="Y1145" s="1">
        <f t="shared" si="11"/>
        <v>0.1125070561</v>
      </c>
      <c r="Z1145" s="1">
        <f t="shared" si="12"/>
        <v>321.5232623</v>
      </c>
      <c r="AA1145" s="1">
        <f t="shared" si="13"/>
        <v>31.99707979</v>
      </c>
      <c r="AB1145" s="1">
        <f t="shared" si="14"/>
        <v>31.2468375</v>
      </c>
      <c r="AC1145" s="1">
        <f t="shared" si="15"/>
        <v>4.575262297</v>
      </c>
      <c r="AD1145" s="1">
        <f t="shared" si="16"/>
        <v>59.91765018</v>
      </c>
      <c r="AE1145" s="1">
        <f t="shared" si="17"/>
        <v>2.704483888</v>
      </c>
      <c r="AF1145" s="1">
        <f t="shared" si="18"/>
        <v>4.513668143</v>
      </c>
      <c r="AG1145" s="1">
        <f t="shared" si="19"/>
        <v>1.870778408</v>
      </c>
      <c r="AH1145" s="1">
        <f t="shared" si="20"/>
        <v>-153.7563246</v>
      </c>
      <c r="AI1145" s="1">
        <f t="shared" si="21"/>
        <v>-37.51469395</v>
      </c>
      <c r="AJ1145" s="1">
        <f t="shared" si="22"/>
        <v>-2.884219225</v>
      </c>
      <c r="AK1145" s="1">
        <f t="shared" si="23"/>
        <v>127.3680244</v>
      </c>
      <c r="AL1145" s="1">
        <f t="shared" si="24"/>
        <v>35.36621645</v>
      </c>
      <c r="AM1145" s="1">
        <f t="shared" si="25"/>
        <v>3.485648433</v>
      </c>
      <c r="AN1145" s="1">
        <f t="shared" si="26"/>
        <v>3.396451617</v>
      </c>
      <c r="AO1145" s="1">
        <v>1629.483189975981</v>
      </c>
      <c r="AP1145" s="1">
        <v>1599.108606060606</v>
      </c>
      <c r="AQ1145" s="1">
        <v>5.118744119828867</v>
      </c>
      <c r="AR1145" s="1">
        <v>64.97153183116835</v>
      </c>
      <c r="AS1145" s="1">
        <f t="shared" si="27"/>
        <v>3.486537974</v>
      </c>
      <c r="AT1145" s="1">
        <v>23.04547190582425</v>
      </c>
      <c r="AU1145" s="1">
        <v>27.1143103030303</v>
      </c>
      <c r="AV1145" s="1">
        <v>2.432561817917139E-5</v>
      </c>
      <c r="AW1145" s="1">
        <v>82.28873051766035</v>
      </c>
      <c r="AX1145" s="1">
        <v>0.0</v>
      </c>
      <c r="AY1145" s="1">
        <v>0.0</v>
      </c>
      <c r="AZ1145" s="1">
        <f t="shared" si="28"/>
        <v>1</v>
      </c>
      <c r="BA1145" s="1">
        <f t="shared" si="29"/>
        <v>0</v>
      </c>
      <c r="BB1145" s="1">
        <f t="shared" si="30"/>
        <v>52028.95876</v>
      </c>
      <c r="BC1145" s="1">
        <f t="shared" si="31"/>
        <v>2000.041875</v>
      </c>
      <c r="BD1145" s="1">
        <f t="shared" si="32"/>
        <v>1681.235475</v>
      </c>
      <c r="BE1145" s="1">
        <f t="shared" si="33"/>
        <v>0.8406001374</v>
      </c>
      <c r="BF1145" s="1">
        <f t="shared" si="34"/>
        <v>0.1607582652</v>
      </c>
      <c r="BG1145" s="1">
        <v>6.0</v>
      </c>
      <c r="BH1145" s="1">
        <v>0.5</v>
      </c>
      <c r="BI1145" s="1" t="s">
        <v>355</v>
      </c>
      <c r="BJ1145" s="1">
        <v>2.0</v>
      </c>
      <c r="BK1145" s="1" t="b">
        <v>1</v>
      </c>
      <c r="BL1145" s="1">
        <v>1.66049244756875E9</v>
      </c>
      <c r="BM1145" s="1">
        <v>1518.108125</v>
      </c>
      <c r="BN1145" s="1">
        <v>1566.880625</v>
      </c>
      <c r="BO1145" s="1">
        <v>27.1102375</v>
      </c>
      <c r="BP1145" s="1">
        <v>23.0422625</v>
      </c>
      <c r="BQ1145" s="1">
        <v>1515.31125</v>
      </c>
      <c r="BR1145" s="1">
        <v>27.10765</v>
      </c>
      <c r="BS1145" s="1">
        <v>500.1729375</v>
      </c>
      <c r="BT1145" s="1">
        <v>99.65850625</v>
      </c>
      <c r="BU1145" s="1">
        <v>0.100261575</v>
      </c>
      <c r="BV1145" s="1">
        <v>31.0089</v>
      </c>
      <c r="BW1145" s="1">
        <v>31.2468375</v>
      </c>
      <c r="BX1145" s="1">
        <v>999.9</v>
      </c>
      <c r="BY1145" s="1">
        <v>0.0</v>
      </c>
      <c r="BZ1145" s="1">
        <v>0.0</v>
      </c>
      <c r="CA1145" s="1">
        <v>10005.465625</v>
      </c>
      <c r="CB1145" s="1">
        <v>0.0</v>
      </c>
      <c r="CC1145" s="1">
        <v>41.6566625</v>
      </c>
      <c r="CD1145" s="1">
        <v>-48.77269375</v>
      </c>
      <c r="CE1145" s="1">
        <v>1560.41125</v>
      </c>
      <c r="CF1145" s="1">
        <v>1603.836875</v>
      </c>
      <c r="CG1145" s="1">
        <v>4.067975625</v>
      </c>
      <c r="CH1145" s="1">
        <v>1566.880625</v>
      </c>
      <c r="CI1145" s="1">
        <v>23.0422625</v>
      </c>
      <c r="CJ1145" s="1">
        <v>2.701765</v>
      </c>
      <c r="CK1145" s="1">
        <v>2.296356250000001</v>
      </c>
      <c r="CL1145" s="1">
        <v>22.2958625</v>
      </c>
      <c r="CM1145" s="1">
        <v>19.6508625</v>
      </c>
      <c r="CN1145" s="1">
        <v>2000.041875</v>
      </c>
      <c r="CO1145" s="1">
        <v>0.9799939375</v>
      </c>
      <c r="CP1145" s="1">
        <v>0.02000619375</v>
      </c>
      <c r="CQ1145" s="1">
        <v>0.0</v>
      </c>
      <c r="CR1145" s="1">
        <v>2.6725</v>
      </c>
      <c r="CS1145" s="1">
        <v>0.0</v>
      </c>
      <c r="CT1145" s="1">
        <v>33289.825</v>
      </c>
      <c r="CU1145" s="1">
        <v>17412.66875</v>
      </c>
      <c r="CV1145" s="1">
        <v>40.875</v>
      </c>
      <c r="CW1145" s="1">
        <v>41.875</v>
      </c>
      <c r="CX1145" s="1">
        <v>40.875</v>
      </c>
      <c r="CY1145" s="1">
        <v>40.29649999999999</v>
      </c>
      <c r="CZ1145" s="1">
        <v>40.9409375</v>
      </c>
      <c r="DA1145" s="1">
        <v>1960.031875</v>
      </c>
      <c r="DB1145" s="1">
        <v>40.01</v>
      </c>
      <c r="DC1145" s="1">
        <v>0.0</v>
      </c>
      <c r="DD1145" s="1">
        <v>1.660492454E9</v>
      </c>
      <c r="DE1145" s="1">
        <v>0.0</v>
      </c>
      <c r="DF1145" s="1">
        <v>1.6604919246E9</v>
      </c>
      <c r="DG1145" s="1" t="s">
        <v>1965</v>
      </c>
      <c r="DH1145" s="1">
        <v>1.6604919196E9</v>
      </c>
      <c r="DI1145" s="1">
        <v>1.6604919246E9</v>
      </c>
      <c r="DJ1145" s="1">
        <v>26.0</v>
      </c>
      <c r="DK1145" s="1">
        <v>0.565</v>
      </c>
      <c r="DL1145" s="1">
        <v>-0.007</v>
      </c>
      <c r="DM1145" s="1">
        <v>1.335</v>
      </c>
      <c r="DN1145" s="1">
        <v>0.012</v>
      </c>
      <c r="DO1145" s="1">
        <v>400.0</v>
      </c>
      <c r="DP1145" s="1">
        <v>23.0</v>
      </c>
      <c r="DQ1145" s="1">
        <v>0.17</v>
      </c>
      <c r="DR1145" s="1">
        <v>0.02</v>
      </c>
      <c r="DS1145" s="1">
        <v>3.292604096028986</v>
      </c>
      <c r="DT1145" s="1">
        <v>1.301430851810613</v>
      </c>
      <c r="DU1145" s="1">
        <v>0.1534881102783241</v>
      </c>
      <c r="DV1145" s="1">
        <v>0.0</v>
      </c>
      <c r="DW1145" s="1">
        <v>35.39046273551332</v>
      </c>
      <c r="DX1145" s="1">
        <v>-6.841173444656875</v>
      </c>
      <c r="DY1145" s="1">
        <v>0.6218529591644254</v>
      </c>
      <c r="DZ1145" s="1">
        <v>0.0</v>
      </c>
      <c r="EA1145" s="1">
        <v>-48.78617096774193</v>
      </c>
      <c r="EB1145" s="1">
        <v>6.286475806451791</v>
      </c>
      <c r="EC1145" s="1">
        <v>0.6644954259380664</v>
      </c>
      <c r="ED1145" s="1">
        <v>0.0</v>
      </c>
      <c r="EE1145" s="1">
        <v>1439.410755710746</v>
      </c>
      <c r="EF1145" s="1">
        <v>281.4175855917392</v>
      </c>
      <c r="EG1145" s="1">
        <v>20.33292717296169</v>
      </c>
      <c r="EH1145" s="1">
        <v>0.0</v>
      </c>
      <c r="EI1145" s="1">
        <v>4.069146829268292</v>
      </c>
      <c r="EJ1145" s="1">
        <v>-0.01909254355400984</v>
      </c>
      <c r="EK1145" s="1">
        <v>0.002611982182571294</v>
      </c>
      <c r="EL1145" s="1">
        <v>1.0</v>
      </c>
      <c r="EM1145" s="1">
        <v>1.870666636956603</v>
      </c>
      <c r="EN1145" s="1">
        <v>0.02707453110155687</v>
      </c>
      <c r="EO1145" s="1">
        <v>0.002091461852658667</v>
      </c>
      <c r="EP1145" s="1">
        <v>1.0</v>
      </c>
      <c r="EQ1145" s="1">
        <v>2.0</v>
      </c>
      <c r="ER1145" s="1">
        <v>6.0</v>
      </c>
      <c r="ES1145" s="1" t="s">
        <v>384</v>
      </c>
      <c r="ET1145" s="1">
        <v>2.94403</v>
      </c>
      <c r="EU1145" s="1">
        <v>2.80123</v>
      </c>
      <c r="EV1145" s="1">
        <v>0.219887</v>
      </c>
      <c r="EW1145" s="1">
        <v>0.223886</v>
      </c>
      <c r="EX1145" s="1">
        <v>0.11812</v>
      </c>
      <c r="EY1145" s="1">
        <v>0.105384</v>
      </c>
      <c r="EZ1145" s="1">
        <v>16028.5</v>
      </c>
      <c r="FA1145" s="1">
        <v>16723.5</v>
      </c>
      <c r="FB1145" s="1">
        <v>23887.9</v>
      </c>
      <c r="FC1145" s="1">
        <v>25070.1</v>
      </c>
      <c r="FD1145" s="1">
        <v>33719.2</v>
      </c>
      <c r="FE1145" s="1">
        <v>35813.1</v>
      </c>
      <c r="FF1145" s="1">
        <v>43544.8</v>
      </c>
      <c r="FG1145" s="1">
        <v>46339.0</v>
      </c>
      <c r="FH1145" s="1">
        <v>1.98775</v>
      </c>
      <c r="FI1145" s="1">
        <v>1.88582</v>
      </c>
      <c r="FJ1145" s="1">
        <v>0.120588</v>
      </c>
      <c r="FK1145" s="1">
        <v>0.0</v>
      </c>
      <c r="FL1145" s="1">
        <v>29.2889</v>
      </c>
      <c r="FM1145" s="1">
        <v>999.9</v>
      </c>
      <c r="FN1145" s="1">
        <v>61.1</v>
      </c>
      <c r="FO1145" s="1">
        <v>33.9</v>
      </c>
      <c r="FP1145" s="1">
        <v>32.5713</v>
      </c>
      <c r="FQ1145" s="1">
        <v>63.7065</v>
      </c>
      <c r="FR1145" s="1">
        <v>25.9736</v>
      </c>
      <c r="FS1145" s="1">
        <v>1.0</v>
      </c>
      <c r="FT1145" s="1">
        <v>0.271682</v>
      </c>
      <c r="FU1145" s="1">
        <v>0.491541</v>
      </c>
      <c r="FV1145" s="1">
        <v>20.3236</v>
      </c>
      <c r="FW1145" s="1">
        <v>5.2113</v>
      </c>
      <c r="FX1145" s="1">
        <v>11.906</v>
      </c>
      <c r="FY1145" s="1">
        <v>5.0022</v>
      </c>
      <c r="FZ1145" s="1">
        <v>3.29035</v>
      </c>
      <c r="GA1145" s="1">
        <v>9999.0</v>
      </c>
      <c r="GB1145" s="1">
        <v>9999.0</v>
      </c>
      <c r="GC1145" s="1">
        <v>9999.0</v>
      </c>
      <c r="GD1145" s="1">
        <v>999.9</v>
      </c>
      <c r="GE1145" s="1">
        <v>1.85955</v>
      </c>
      <c r="GF1145" s="1">
        <v>1.85453</v>
      </c>
      <c r="GG1145" s="1">
        <v>1.8577</v>
      </c>
      <c r="GH1145" s="1">
        <v>1.85615</v>
      </c>
      <c r="GI1145" s="1">
        <v>1.85493</v>
      </c>
      <c r="GJ1145" s="1">
        <v>1.85456</v>
      </c>
      <c r="GK1145" s="1">
        <v>1.85324</v>
      </c>
      <c r="GL1145" s="1">
        <v>1.85638</v>
      </c>
      <c r="GM1145" s="1">
        <v>0.0</v>
      </c>
      <c r="GN1145" s="1">
        <v>0.0</v>
      </c>
      <c r="GO1145" s="1">
        <v>0.0</v>
      </c>
      <c r="GP1145" s="1">
        <v>0.0</v>
      </c>
      <c r="GQ1145" s="1" t="s">
        <v>358</v>
      </c>
      <c r="GR1145" s="1" t="s">
        <v>359</v>
      </c>
      <c r="GS1145" s="1" t="s">
        <v>360</v>
      </c>
      <c r="GT1145" s="1" t="s">
        <v>360</v>
      </c>
      <c r="GU1145" s="1" t="s">
        <v>360</v>
      </c>
      <c r="GV1145" s="1" t="s">
        <v>360</v>
      </c>
      <c r="GW1145" s="1">
        <v>0.0</v>
      </c>
      <c r="GX1145" s="1">
        <v>100.0</v>
      </c>
      <c r="GY1145" s="1">
        <v>100.0</v>
      </c>
      <c r="GZ1145" s="1">
        <v>2.83</v>
      </c>
      <c r="HA1145" s="1">
        <v>0.0026</v>
      </c>
      <c r="HB1145" s="1">
        <v>0.4072566870634428</v>
      </c>
      <c r="HC1145" s="1">
        <v>0.002678124759318837</v>
      </c>
      <c r="HD1145" s="1">
        <v>-9.373761146515732E-7</v>
      </c>
      <c r="HE1145" s="1">
        <v>1.391563784175389E-10</v>
      </c>
      <c r="HF1145" s="1">
        <v>-0.08316833377203428</v>
      </c>
      <c r="HG1145" s="1">
        <v>0.01061361004592812</v>
      </c>
      <c r="HH1145" s="1">
        <v>-3.086644042041478E-4</v>
      </c>
      <c r="HI1145" s="1">
        <v>1.24720902217549E-6</v>
      </c>
      <c r="HJ1145" s="1">
        <v>1.0</v>
      </c>
      <c r="HK1145" s="1">
        <v>2093.0</v>
      </c>
      <c r="HL1145" s="1">
        <v>2.0</v>
      </c>
      <c r="HM1145" s="1">
        <v>27.0</v>
      </c>
      <c r="HN1145" s="1">
        <v>8.9</v>
      </c>
      <c r="HO1145" s="1">
        <v>8.8</v>
      </c>
      <c r="HP1145" s="1">
        <v>3.19824</v>
      </c>
      <c r="HQ1145" s="1">
        <v>2.30591</v>
      </c>
      <c r="HR1145" s="1">
        <v>1.4978</v>
      </c>
      <c r="HS1145" s="1">
        <v>2.30225</v>
      </c>
      <c r="HT1145" s="1">
        <v>1.54785</v>
      </c>
      <c r="HU1145" s="1">
        <v>2.24731</v>
      </c>
      <c r="HV1145" s="1">
        <v>36.8366</v>
      </c>
      <c r="HW1145" s="1">
        <v>13.9919</v>
      </c>
      <c r="HX1145" s="1">
        <v>18.0</v>
      </c>
      <c r="HY1145" s="1">
        <v>504.874</v>
      </c>
      <c r="HZ1145" s="1">
        <v>504.571</v>
      </c>
      <c r="IA1145" s="1">
        <v>28.7747</v>
      </c>
      <c r="IB1145" s="1">
        <v>30.5729</v>
      </c>
      <c r="IC1145" s="1">
        <v>30.0003</v>
      </c>
      <c r="ID1145" s="1">
        <v>30.3642</v>
      </c>
      <c r="IE1145" s="1">
        <v>30.462</v>
      </c>
      <c r="IF1145" s="1">
        <v>64.1934</v>
      </c>
      <c r="IG1145" s="1">
        <v>30.7159</v>
      </c>
      <c r="IH1145" s="1">
        <v>0.0</v>
      </c>
      <c r="II1145" s="1">
        <v>28.7681</v>
      </c>
      <c r="IJ1145" s="1">
        <v>1639.71</v>
      </c>
      <c r="IK1145" s="1">
        <v>23.0259</v>
      </c>
      <c r="IL1145" s="1">
        <v>100.701</v>
      </c>
      <c r="IM1145" s="1">
        <v>100.432</v>
      </c>
      <c r="IN1145" s="1" t="s">
        <v>365</v>
      </c>
    </row>
    <row r="1146" ht="15.75" customHeight="1">
      <c r="A1146" s="1">
        <v>1130.0</v>
      </c>
      <c r="B1146" s="1">
        <v>1.6604924566E9</v>
      </c>
      <c r="C1146" s="1">
        <v>8327.5</v>
      </c>
      <c r="D1146" s="1" t="s">
        <v>2572</v>
      </c>
      <c r="E1146" s="1" t="s">
        <v>2573</v>
      </c>
      <c r="F1146" s="1">
        <v>1.0</v>
      </c>
      <c r="G1146" s="1" t="s">
        <v>1964</v>
      </c>
      <c r="H1146" s="1" t="s">
        <v>350</v>
      </c>
      <c r="I1146" s="1" t="s">
        <v>351</v>
      </c>
      <c r="J1146" s="1" t="s">
        <v>352</v>
      </c>
      <c r="K1146" s="1" t="s">
        <v>1168</v>
      </c>
      <c r="L1146" s="1" t="s">
        <v>349</v>
      </c>
      <c r="M1146" s="1" t="s">
        <v>354</v>
      </c>
      <c r="N1146" s="1">
        <v>1.660492449099999E9</v>
      </c>
      <c r="O1146" s="1">
        <f t="shared" si="1"/>
        <v>0.003483896886</v>
      </c>
      <c r="P1146" s="1">
        <f t="shared" si="2"/>
        <v>3.483896886</v>
      </c>
      <c r="Q1146" s="1">
        <f t="shared" si="3"/>
        <v>3.420074901</v>
      </c>
      <c r="R1146" s="1">
        <f t="shared" si="4"/>
        <v>1525.86</v>
      </c>
      <c r="S1146" s="1">
        <f t="shared" si="5"/>
        <v>1449.320377</v>
      </c>
      <c r="T1146" s="1">
        <f t="shared" si="6"/>
        <v>144.5823995</v>
      </c>
      <c r="U1146" s="1">
        <f t="shared" si="7"/>
        <v>152.2178972</v>
      </c>
      <c r="V1146" s="1">
        <f t="shared" si="8"/>
        <v>0.1852398671</v>
      </c>
      <c r="W1146" s="1">
        <f t="shared" si="9"/>
        <v>2.923515135</v>
      </c>
      <c r="X1146" s="1">
        <f t="shared" si="10"/>
        <v>0.178957611</v>
      </c>
      <c r="Y1146" s="1">
        <f t="shared" si="11"/>
        <v>0.1123951934</v>
      </c>
      <c r="Z1146" s="1">
        <f t="shared" si="12"/>
        <v>321.5177494</v>
      </c>
      <c r="AA1146" s="1">
        <f t="shared" si="13"/>
        <v>31.99948477</v>
      </c>
      <c r="AB1146" s="1">
        <f t="shared" si="14"/>
        <v>31.24885333</v>
      </c>
      <c r="AC1146" s="1">
        <f t="shared" si="15"/>
        <v>4.575787241</v>
      </c>
      <c r="AD1146" s="1">
        <f t="shared" si="16"/>
        <v>59.91480766</v>
      </c>
      <c r="AE1146" s="1">
        <f t="shared" si="17"/>
        <v>2.704577622</v>
      </c>
      <c r="AF1146" s="1">
        <f t="shared" si="18"/>
        <v>4.514038728</v>
      </c>
      <c r="AG1146" s="1">
        <f t="shared" si="19"/>
        <v>1.871209619</v>
      </c>
      <c r="AH1146" s="1">
        <f t="shared" si="20"/>
        <v>-153.6398527</v>
      </c>
      <c r="AI1146" s="1">
        <f t="shared" si="21"/>
        <v>-37.59269419</v>
      </c>
      <c r="AJ1146" s="1">
        <f t="shared" si="22"/>
        <v>-2.891248616</v>
      </c>
      <c r="AK1146" s="1">
        <f t="shared" si="23"/>
        <v>127.3939539</v>
      </c>
      <c r="AL1146" s="1">
        <f t="shared" si="24"/>
        <v>35.22110682</v>
      </c>
      <c r="AM1146" s="1">
        <f t="shared" si="25"/>
        <v>3.485445755</v>
      </c>
      <c r="AN1146" s="1">
        <f t="shared" si="26"/>
        <v>3.420074901</v>
      </c>
      <c r="AO1146" s="1">
        <v>1634.764202456867</v>
      </c>
      <c r="AP1146" s="1">
        <v>1604.266727272727</v>
      </c>
      <c r="AQ1146" s="1">
        <v>5.137001363559915</v>
      </c>
      <c r="AR1146" s="1">
        <v>64.97153183116835</v>
      </c>
      <c r="AS1146" s="1">
        <f t="shared" si="27"/>
        <v>3.483896886</v>
      </c>
      <c r="AT1146" s="1">
        <v>23.04742035955645</v>
      </c>
      <c r="AU1146" s="1">
        <v>27.11325939393939</v>
      </c>
      <c r="AV1146" s="1">
        <v>2.333221604126591E-5</v>
      </c>
      <c r="AW1146" s="1">
        <v>82.28873051766035</v>
      </c>
      <c r="AX1146" s="1">
        <v>0.0</v>
      </c>
      <c r="AY1146" s="1">
        <v>0.0</v>
      </c>
      <c r="AZ1146" s="1">
        <f t="shared" si="28"/>
        <v>1</v>
      </c>
      <c r="BA1146" s="1">
        <f t="shared" si="29"/>
        <v>0</v>
      </c>
      <c r="BB1146" s="1">
        <f t="shared" si="30"/>
        <v>52000.4003</v>
      </c>
      <c r="BC1146" s="1">
        <f t="shared" si="31"/>
        <v>2000.007333</v>
      </c>
      <c r="BD1146" s="1">
        <f t="shared" si="32"/>
        <v>1681.20646</v>
      </c>
      <c r="BE1146" s="1">
        <f t="shared" si="33"/>
        <v>0.8406001478</v>
      </c>
      <c r="BF1146" s="1">
        <f t="shared" si="34"/>
        <v>0.1607582853</v>
      </c>
      <c r="BG1146" s="1">
        <v>6.0</v>
      </c>
      <c r="BH1146" s="1">
        <v>0.5</v>
      </c>
      <c r="BI1146" s="1" t="s">
        <v>355</v>
      </c>
      <c r="BJ1146" s="1">
        <v>2.0</v>
      </c>
      <c r="BK1146" s="1" t="b">
        <v>1</v>
      </c>
      <c r="BL1146" s="1">
        <v>1.660492449099999E9</v>
      </c>
      <c r="BM1146" s="1">
        <v>1525.86</v>
      </c>
      <c r="BN1146" s="1">
        <v>1574.491333333334</v>
      </c>
      <c r="BO1146" s="1">
        <v>27.11118</v>
      </c>
      <c r="BP1146" s="1">
        <v>23.04337333333334</v>
      </c>
      <c r="BQ1146" s="1">
        <v>1523.057333333333</v>
      </c>
      <c r="BR1146" s="1">
        <v>27.10859333333333</v>
      </c>
      <c r="BS1146" s="1">
        <v>500.1640666666666</v>
      </c>
      <c r="BT1146" s="1">
        <v>99.65850666666668</v>
      </c>
      <c r="BU1146" s="1">
        <v>0.10025048</v>
      </c>
      <c r="BV1146" s="1">
        <v>31.01034</v>
      </c>
      <c r="BW1146" s="1">
        <v>31.24885333333333</v>
      </c>
      <c r="BX1146" s="1">
        <v>999.8999999999999</v>
      </c>
      <c r="BY1146" s="1">
        <v>0.0</v>
      </c>
      <c r="BZ1146" s="1">
        <v>0.0</v>
      </c>
      <c r="CA1146" s="1">
        <v>9999.788666666667</v>
      </c>
      <c r="CB1146" s="1">
        <v>0.0</v>
      </c>
      <c r="CC1146" s="1">
        <v>41.59834666666666</v>
      </c>
      <c r="CD1146" s="1">
        <v>-48.63248</v>
      </c>
      <c r="CE1146" s="1">
        <v>1568.380666666666</v>
      </c>
      <c r="CF1146" s="1">
        <v>1611.629333333334</v>
      </c>
      <c r="CG1146" s="1">
        <v>4.067805333333333</v>
      </c>
      <c r="CH1146" s="1">
        <v>1574.491333333334</v>
      </c>
      <c r="CI1146" s="1">
        <v>23.04337333333334</v>
      </c>
      <c r="CJ1146" s="1">
        <v>2.701858</v>
      </c>
      <c r="CK1146" s="1">
        <v>2.296466666666666</v>
      </c>
      <c r="CL1146" s="1">
        <v>22.29642666666667</v>
      </c>
      <c r="CM1146" s="1">
        <v>19.65164</v>
      </c>
      <c r="CN1146" s="1">
        <v>2000.007333333334</v>
      </c>
      <c r="CO1146" s="1">
        <v>0.9799936000000001</v>
      </c>
      <c r="CP1146" s="1">
        <v>0.02000652</v>
      </c>
      <c r="CQ1146" s="1">
        <v>0.0</v>
      </c>
      <c r="CR1146" s="1">
        <v>2.739333333333333</v>
      </c>
      <c r="CS1146" s="1">
        <v>0.0</v>
      </c>
      <c r="CT1146" s="1">
        <v>33286.55333333333</v>
      </c>
      <c r="CU1146" s="1">
        <v>17412.36</v>
      </c>
      <c r="CV1146" s="1">
        <v>40.875</v>
      </c>
      <c r="CW1146" s="1">
        <v>41.875</v>
      </c>
      <c r="CX1146" s="1">
        <v>40.875</v>
      </c>
      <c r="CY1146" s="1">
        <v>40.29960000000001</v>
      </c>
      <c r="CZ1146" s="1">
        <v>40.9454</v>
      </c>
      <c r="DA1146" s="1">
        <v>1959.997333333333</v>
      </c>
      <c r="DB1146" s="1">
        <v>40.01</v>
      </c>
      <c r="DC1146" s="1">
        <v>0.0</v>
      </c>
      <c r="DD1146" s="1">
        <v>1.6604924546E9</v>
      </c>
      <c r="DE1146" s="1">
        <v>0.0</v>
      </c>
      <c r="DF1146" s="1">
        <v>1.6604919246E9</v>
      </c>
      <c r="DG1146" s="1" t="s">
        <v>1965</v>
      </c>
      <c r="DH1146" s="1">
        <v>1.6604919196E9</v>
      </c>
      <c r="DI1146" s="1">
        <v>1.6604919246E9</v>
      </c>
      <c r="DJ1146" s="1">
        <v>26.0</v>
      </c>
      <c r="DK1146" s="1">
        <v>0.565</v>
      </c>
      <c r="DL1146" s="1">
        <v>-0.007</v>
      </c>
      <c r="DM1146" s="1">
        <v>1.335</v>
      </c>
      <c r="DN1146" s="1">
        <v>0.012</v>
      </c>
      <c r="DO1146" s="1">
        <v>400.0</v>
      </c>
      <c r="DP1146" s="1">
        <v>23.0</v>
      </c>
      <c r="DQ1146" s="1">
        <v>0.17</v>
      </c>
      <c r="DR1146" s="1">
        <v>0.02</v>
      </c>
      <c r="DS1146" s="1">
        <v>3.321659901846291</v>
      </c>
      <c r="DT1146" s="1">
        <v>1.12786316102862</v>
      </c>
      <c r="DU1146" s="1">
        <v>0.1449585158337356</v>
      </c>
      <c r="DV1146" s="1">
        <v>0.0</v>
      </c>
      <c r="DW1146" s="1">
        <v>35.33705717158535</v>
      </c>
      <c r="DX1146" s="1">
        <v>-5.961173917229788</v>
      </c>
      <c r="DY1146" s="1">
        <v>0.5956284059052066</v>
      </c>
      <c r="DZ1146" s="1">
        <v>0.0</v>
      </c>
      <c r="EA1146" s="1">
        <v>-48.74335806451613</v>
      </c>
      <c r="EB1146" s="1">
        <v>5.347664516129034</v>
      </c>
      <c r="EC1146" s="1">
        <v>0.6412002916779338</v>
      </c>
      <c r="ED1146" s="1">
        <v>0.0</v>
      </c>
      <c r="EE1146" s="1">
        <v>1444.108265017859</v>
      </c>
      <c r="EF1146" s="1">
        <v>281.3539856933655</v>
      </c>
      <c r="EG1146" s="1">
        <v>20.32858701511907</v>
      </c>
      <c r="EH1146" s="1">
        <v>0.0</v>
      </c>
      <c r="EI1146" s="1">
        <v>4.068780487804878</v>
      </c>
      <c r="EJ1146" s="1">
        <v>-0.01853331010452695</v>
      </c>
      <c r="EK1146" s="1">
        <v>0.002563251509046962</v>
      </c>
      <c r="EL1146" s="1">
        <v>1.0</v>
      </c>
      <c r="EM1146" s="1">
        <v>1.870954216641521</v>
      </c>
      <c r="EN1146" s="1">
        <v>0.02305642922786224</v>
      </c>
      <c r="EO1146" s="1">
        <v>0.001914415198254339</v>
      </c>
      <c r="EP1146" s="1">
        <v>1.0</v>
      </c>
      <c r="EQ1146" s="1">
        <v>2.0</v>
      </c>
      <c r="ER1146" s="1">
        <v>6.0</v>
      </c>
      <c r="ES1146" s="1" t="s">
        <v>384</v>
      </c>
      <c r="ET1146" s="1">
        <v>2.94385</v>
      </c>
      <c r="EU1146" s="1">
        <v>2.80121</v>
      </c>
      <c r="EV1146" s="1">
        <v>0.220304</v>
      </c>
      <c r="EW1146" s="1">
        <v>0.224294</v>
      </c>
      <c r="EX1146" s="1">
        <v>0.118118</v>
      </c>
      <c r="EY1146" s="1">
        <v>0.105388</v>
      </c>
      <c r="EZ1146" s="1">
        <v>16019.9</v>
      </c>
      <c r="FA1146" s="1">
        <v>16714.8</v>
      </c>
      <c r="FB1146" s="1">
        <v>23887.9</v>
      </c>
      <c r="FC1146" s="1">
        <v>25070.2</v>
      </c>
      <c r="FD1146" s="1">
        <v>33719.3</v>
      </c>
      <c r="FE1146" s="1">
        <v>35813.1</v>
      </c>
      <c r="FF1146" s="1">
        <v>43544.8</v>
      </c>
      <c r="FG1146" s="1">
        <v>46339.2</v>
      </c>
      <c r="FH1146" s="1">
        <v>1.9877</v>
      </c>
      <c r="FI1146" s="1">
        <v>1.88603</v>
      </c>
      <c r="FJ1146" s="1">
        <v>0.120632</v>
      </c>
      <c r="FK1146" s="1">
        <v>0.0</v>
      </c>
      <c r="FL1146" s="1">
        <v>29.2903</v>
      </c>
      <c r="FM1146" s="1">
        <v>999.9</v>
      </c>
      <c r="FN1146" s="1">
        <v>61.1</v>
      </c>
      <c r="FO1146" s="1">
        <v>33.9</v>
      </c>
      <c r="FP1146" s="1">
        <v>32.5729</v>
      </c>
      <c r="FQ1146" s="1">
        <v>63.8465</v>
      </c>
      <c r="FR1146" s="1">
        <v>25.8333</v>
      </c>
      <c r="FS1146" s="1">
        <v>1.0</v>
      </c>
      <c r="FT1146" s="1">
        <v>0.271677</v>
      </c>
      <c r="FU1146" s="1">
        <v>0.491452</v>
      </c>
      <c r="FV1146" s="1">
        <v>20.3235</v>
      </c>
      <c r="FW1146" s="1">
        <v>5.2113</v>
      </c>
      <c r="FX1146" s="1">
        <v>11.906</v>
      </c>
      <c r="FY1146" s="1">
        <v>5.0022</v>
      </c>
      <c r="FZ1146" s="1">
        <v>3.29033</v>
      </c>
      <c r="GA1146" s="1">
        <v>9999.0</v>
      </c>
      <c r="GB1146" s="1">
        <v>9999.0</v>
      </c>
      <c r="GC1146" s="1">
        <v>9999.0</v>
      </c>
      <c r="GD1146" s="1">
        <v>999.9</v>
      </c>
      <c r="GE1146" s="1">
        <v>1.85954</v>
      </c>
      <c r="GF1146" s="1">
        <v>1.85452</v>
      </c>
      <c r="GG1146" s="1">
        <v>1.8577</v>
      </c>
      <c r="GH1146" s="1">
        <v>1.85613</v>
      </c>
      <c r="GI1146" s="1">
        <v>1.85491</v>
      </c>
      <c r="GJ1146" s="1">
        <v>1.85455</v>
      </c>
      <c r="GK1146" s="1">
        <v>1.85324</v>
      </c>
      <c r="GL1146" s="1">
        <v>1.85638</v>
      </c>
      <c r="GM1146" s="1">
        <v>0.0</v>
      </c>
      <c r="GN1146" s="1">
        <v>0.0</v>
      </c>
      <c r="GO1146" s="1">
        <v>0.0</v>
      </c>
      <c r="GP1146" s="1">
        <v>0.0</v>
      </c>
      <c r="GQ1146" s="1" t="s">
        <v>358</v>
      </c>
      <c r="GR1146" s="1" t="s">
        <v>359</v>
      </c>
      <c r="GS1146" s="1" t="s">
        <v>360</v>
      </c>
      <c r="GT1146" s="1" t="s">
        <v>360</v>
      </c>
      <c r="GU1146" s="1" t="s">
        <v>360</v>
      </c>
      <c r="GV1146" s="1" t="s">
        <v>360</v>
      </c>
      <c r="GW1146" s="1">
        <v>0.0</v>
      </c>
      <c r="GX1146" s="1">
        <v>100.0</v>
      </c>
      <c r="GY1146" s="1">
        <v>100.0</v>
      </c>
      <c r="GZ1146" s="1">
        <v>2.83</v>
      </c>
      <c r="HA1146" s="1">
        <v>0.0026</v>
      </c>
      <c r="HB1146" s="1">
        <v>0.4072566870634428</v>
      </c>
      <c r="HC1146" s="1">
        <v>0.002678124759318837</v>
      </c>
      <c r="HD1146" s="1">
        <v>-9.373761146515732E-7</v>
      </c>
      <c r="HE1146" s="1">
        <v>1.391563784175389E-10</v>
      </c>
      <c r="HF1146" s="1">
        <v>-0.08316833377203428</v>
      </c>
      <c r="HG1146" s="1">
        <v>0.01061361004592812</v>
      </c>
      <c r="HH1146" s="1">
        <v>-3.086644042041478E-4</v>
      </c>
      <c r="HI1146" s="1">
        <v>1.24720902217549E-6</v>
      </c>
      <c r="HJ1146" s="1">
        <v>1.0</v>
      </c>
      <c r="HK1146" s="1">
        <v>2093.0</v>
      </c>
      <c r="HL1146" s="1">
        <v>2.0</v>
      </c>
      <c r="HM1146" s="1">
        <v>27.0</v>
      </c>
      <c r="HN1146" s="1">
        <v>8.9</v>
      </c>
      <c r="HO1146" s="1">
        <v>8.9</v>
      </c>
      <c r="HP1146" s="1">
        <v>3.20923</v>
      </c>
      <c r="HQ1146" s="1">
        <v>2.27783</v>
      </c>
      <c r="HR1146" s="1">
        <v>1.4978</v>
      </c>
      <c r="HS1146" s="1">
        <v>2.30225</v>
      </c>
      <c r="HT1146" s="1">
        <v>1.54785</v>
      </c>
      <c r="HU1146" s="1">
        <v>2.41455</v>
      </c>
      <c r="HV1146" s="1">
        <v>36.8366</v>
      </c>
      <c r="HW1146" s="1">
        <v>13.9832</v>
      </c>
      <c r="HX1146" s="1">
        <v>18.0</v>
      </c>
      <c r="HY1146" s="1">
        <v>504.849</v>
      </c>
      <c r="HZ1146" s="1">
        <v>504.711</v>
      </c>
      <c r="IA1146" s="1">
        <v>28.7718</v>
      </c>
      <c r="IB1146" s="1">
        <v>30.5736</v>
      </c>
      <c r="IC1146" s="1">
        <v>30.0003</v>
      </c>
      <c r="ID1146" s="1">
        <v>30.3649</v>
      </c>
      <c r="IE1146" s="1">
        <v>30.4628</v>
      </c>
      <c r="IF1146" s="1">
        <v>64.3116</v>
      </c>
      <c r="IG1146" s="1">
        <v>30.7159</v>
      </c>
      <c r="IH1146" s="1">
        <v>0.0</v>
      </c>
      <c r="II1146" s="1">
        <v>28.7535</v>
      </c>
      <c r="IJ1146" s="1">
        <v>1639.71</v>
      </c>
      <c r="IK1146" s="1">
        <v>23.0259</v>
      </c>
      <c r="IL1146" s="1">
        <v>100.701</v>
      </c>
      <c r="IM1146" s="1">
        <v>100.433</v>
      </c>
      <c r="IN1146" s="1" t="s">
        <v>365</v>
      </c>
    </row>
    <row r="1147" ht="15.75" customHeight="1">
      <c r="A1147" s="1">
        <v>1131.0</v>
      </c>
      <c r="B1147" s="1">
        <v>1.6604924576E9</v>
      </c>
      <c r="C1147" s="1">
        <v>8328.5</v>
      </c>
      <c r="D1147" s="1" t="s">
        <v>2574</v>
      </c>
      <c r="E1147" s="1" t="s">
        <v>2575</v>
      </c>
      <c r="F1147" s="1">
        <v>1.0</v>
      </c>
      <c r="G1147" s="1" t="s">
        <v>1964</v>
      </c>
      <c r="H1147" s="1" t="s">
        <v>350</v>
      </c>
      <c r="I1147" s="1" t="s">
        <v>351</v>
      </c>
      <c r="J1147" s="1" t="s">
        <v>352</v>
      </c>
      <c r="K1147" s="1" t="s">
        <v>1168</v>
      </c>
      <c r="L1147" s="1" t="s">
        <v>349</v>
      </c>
      <c r="M1147" s="1" t="s">
        <v>354</v>
      </c>
      <c r="N1147" s="1">
        <v>1.6604924496E9</v>
      </c>
      <c r="O1147" s="1">
        <f t="shared" si="1"/>
        <v>0.003482309065</v>
      </c>
      <c r="P1147" s="1">
        <f t="shared" si="2"/>
        <v>3.482309065</v>
      </c>
      <c r="Q1147" s="1">
        <f t="shared" si="3"/>
        <v>3.440858568</v>
      </c>
      <c r="R1147" s="1">
        <f t="shared" si="4"/>
        <v>1528.35375</v>
      </c>
      <c r="S1147" s="1">
        <f t="shared" si="5"/>
        <v>1451.539065</v>
      </c>
      <c r="T1147" s="1">
        <f t="shared" si="6"/>
        <v>144.8039082</v>
      </c>
      <c r="U1147" s="1">
        <f t="shared" si="7"/>
        <v>152.4668549</v>
      </c>
      <c r="V1147" s="1">
        <f t="shared" si="8"/>
        <v>0.1851452211</v>
      </c>
      <c r="W1147" s="1">
        <f t="shared" si="9"/>
        <v>2.923444399</v>
      </c>
      <c r="X1147" s="1">
        <f t="shared" si="10"/>
        <v>0.1788691197</v>
      </c>
      <c r="Y1147" s="1">
        <f t="shared" si="11"/>
        <v>0.1123393591</v>
      </c>
      <c r="Z1147" s="1">
        <f t="shared" si="12"/>
        <v>321.5174768</v>
      </c>
      <c r="AA1147" s="1">
        <f t="shared" si="13"/>
        <v>32.00020902</v>
      </c>
      <c r="AB1147" s="1">
        <f t="shared" si="14"/>
        <v>31.24918125</v>
      </c>
      <c r="AC1147" s="1">
        <f t="shared" si="15"/>
        <v>4.575872638</v>
      </c>
      <c r="AD1147" s="1">
        <f t="shared" si="16"/>
        <v>59.91406753</v>
      </c>
      <c r="AE1147" s="1">
        <f t="shared" si="17"/>
        <v>2.704589122</v>
      </c>
      <c r="AF1147" s="1">
        <f t="shared" si="18"/>
        <v>4.514113685</v>
      </c>
      <c r="AG1147" s="1">
        <f t="shared" si="19"/>
        <v>1.871283517</v>
      </c>
      <c r="AH1147" s="1">
        <f t="shared" si="20"/>
        <v>-153.5698298</v>
      </c>
      <c r="AI1147" s="1">
        <f t="shared" si="21"/>
        <v>-37.5975636</v>
      </c>
      <c r="AJ1147" s="1">
        <f t="shared" si="22"/>
        <v>-2.891701918</v>
      </c>
      <c r="AK1147" s="1">
        <f t="shared" si="23"/>
        <v>127.4583815</v>
      </c>
      <c r="AL1147" s="1">
        <f t="shared" si="24"/>
        <v>35.21817059</v>
      </c>
      <c r="AM1147" s="1">
        <f t="shared" si="25"/>
        <v>3.485165226</v>
      </c>
      <c r="AN1147" s="1">
        <f t="shared" si="26"/>
        <v>3.440858568</v>
      </c>
      <c r="AO1147" s="1">
        <v>1639.965481000777</v>
      </c>
      <c r="AP1147" s="1">
        <v>1609.39903030303</v>
      </c>
      <c r="AQ1147" s="1">
        <v>5.145438397860478</v>
      </c>
      <c r="AR1147" s="1">
        <v>64.97153183116835</v>
      </c>
      <c r="AS1147" s="1">
        <f t="shared" si="27"/>
        <v>3.482309065</v>
      </c>
      <c r="AT1147" s="1">
        <v>23.04808167320639</v>
      </c>
      <c r="AU1147" s="1">
        <v>27.11219333333333</v>
      </c>
      <c r="AV1147" s="1">
        <v>9.800671767857152E-6</v>
      </c>
      <c r="AW1147" s="1">
        <v>82.28873051766035</v>
      </c>
      <c r="AX1147" s="1">
        <v>0.0</v>
      </c>
      <c r="AY1147" s="1">
        <v>0.0</v>
      </c>
      <c r="AZ1147" s="1">
        <f t="shared" si="28"/>
        <v>1</v>
      </c>
      <c r="BA1147" s="1">
        <f t="shared" si="29"/>
        <v>0</v>
      </c>
      <c r="BB1147" s="1">
        <f t="shared" si="30"/>
        <v>51998.33993</v>
      </c>
      <c r="BC1147" s="1">
        <f t="shared" si="31"/>
        <v>2000.005625</v>
      </c>
      <c r="BD1147" s="1">
        <f t="shared" si="32"/>
        <v>1681.205025</v>
      </c>
      <c r="BE1147" s="1">
        <f t="shared" si="33"/>
        <v>0.8406001483</v>
      </c>
      <c r="BF1147" s="1">
        <f t="shared" si="34"/>
        <v>0.1607582862</v>
      </c>
      <c r="BG1147" s="1">
        <v>6.0</v>
      </c>
      <c r="BH1147" s="1">
        <v>0.5</v>
      </c>
      <c r="BI1147" s="1" t="s">
        <v>355</v>
      </c>
      <c r="BJ1147" s="1">
        <v>2.0</v>
      </c>
      <c r="BK1147" s="1" t="b">
        <v>1</v>
      </c>
      <c r="BL1147" s="1">
        <v>1.6604924496E9</v>
      </c>
      <c r="BM1147" s="1">
        <v>1528.35375</v>
      </c>
      <c r="BN1147" s="1">
        <v>1576.991875</v>
      </c>
      <c r="BO1147" s="1">
        <v>27.1112625</v>
      </c>
      <c r="BP1147" s="1">
        <v>23.04375</v>
      </c>
      <c r="BQ1147" s="1">
        <v>1525.54875</v>
      </c>
      <c r="BR1147" s="1">
        <v>27.108675</v>
      </c>
      <c r="BS1147" s="1">
        <v>500.1599375</v>
      </c>
      <c r="BT1147" s="1">
        <v>99.6586375</v>
      </c>
      <c r="BU1147" s="1">
        <v>0.1002402625</v>
      </c>
      <c r="BV1147" s="1">
        <v>31.01063125</v>
      </c>
      <c r="BW1147" s="1">
        <v>31.24918125</v>
      </c>
      <c r="BX1147" s="1">
        <v>999.9</v>
      </c>
      <c r="BY1147" s="1">
        <v>0.0</v>
      </c>
      <c r="BZ1147" s="1">
        <v>0.0</v>
      </c>
      <c r="CA1147" s="1">
        <v>9999.371874999999</v>
      </c>
      <c r="CB1147" s="1">
        <v>0.0</v>
      </c>
      <c r="CC1147" s="1">
        <v>41.28009375000001</v>
      </c>
      <c r="CD1147" s="1">
        <v>-48.6395875</v>
      </c>
      <c r="CE1147" s="1">
        <v>1570.94375</v>
      </c>
      <c r="CF1147" s="1">
        <v>1614.189375</v>
      </c>
      <c r="CG1147" s="1">
        <v>4.06751125</v>
      </c>
      <c r="CH1147" s="1">
        <v>1576.991875</v>
      </c>
      <c r="CI1147" s="1">
        <v>23.04375</v>
      </c>
      <c r="CJ1147" s="1">
        <v>2.701869375</v>
      </c>
      <c r="CK1147" s="1">
        <v>2.296506875</v>
      </c>
      <c r="CL1147" s="1">
        <v>22.29649375</v>
      </c>
      <c r="CM1147" s="1">
        <v>19.651925</v>
      </c>
      <c r="CN1147" s="1">
        <v>2000.005625</v>
      </c>
      <c r="CO1147" s="1">
        <v>0.9799935625</v>
      </c>
      <c r="CP1147" s="1">
        <v>0.02000655625</v>
      </c>
      <c r="CQ1147" s="1">
        <v>0.0</v>
      </c>
      <c r="CR1147" s="1">
        <v>2.768</v>
      </c>
      <c r="CS1147" s="1">
        <v>0.0</v>
      </c>
      <c r="CT1147" s="1">
        <v>33285.4875</v>
      </c>
      <c r="CU1147" s="1">
        <v>17412.34375</v>
      </c>
      <c r="CV1147" s="1">
        <v>40.875</v>
      </c>
      <c r="CW1147" s="1">
        <v>41.875</v>
      </c>
      <c r="CX1147" s="1">
        <v>40.875</v>
      </c>
      <c r="CY1147" s="1">
        <v>40.300375</v>
      </c>
      <c r="CZ1147" s="1">
        <v>40.9488125</v>
      </c>
      <c r="DA1147" s="1">
        <v>1959.995625</v>
      </c>
      <c r="DB1147" s="1">
        <v>40.01</v>
      </c>
      <c r="DC1147" s="1">
        <v>0.0</v>
      </c>
      <c r="DD1147" s="1">
        <v>1.6604924558E9</v>
      </c>
      <c r="DE1147" s="1">
        <v>0.0</v>
      </c>
      <c r="DF1147" s="1">
        <v>1.6604919246E9</v>
      </c>
      <c r="DG1147" s="1" t="s">
        <v>1965</v>
      </c>
      <c r="DH1147" s="1">
        <v>1.6604919196E9</v>
      </c>
      <c r="DI1147" s="1">
        <v>1.6604919246E9</v>
      </c>
      <c r="DJ1147" s="1">
        <v>26.0</v>
      </c>
      <c r="DK1147" s="1">
        <v>0.565</v>
      </c>
      <c r="DL1147" s="1">
        <v>-0.007</v>
      </c>
      <c r="DM1147" s="1">
        <v>1.335</v>
      </c>
      <c r="DN1147" s="1">
        <v>0.012</v>
      </c>
      <c r="DO1147" s="1">
        <v>400.0</v>
      </c>
      <c r="DP1147" s="1">
        <v>23.0</v>
      </c>
      <c r="DQ1147" s="1">
        <v>0.17</v>
      </c>
      <c r="DR1147" s="1">
        <v>0.02</v>
      </c>
      <c r="DS1147" s="1">
        <v>3.331876709854375</v>
      </c>
      <c r="DT1147" s="1">
        <v>1.105566949771057</v>
      </c>
      <c r="DU1147" s="1">
        <v>0.1434484076933426</v>
      </c>
      <c r="DV1147" s="1">
        <v>0.0</v>
      </c>
      <c r="DW1147" s="1">
        <v>35.24419321322617</v>
      </c>
      <c r="DX1147" s="1">
        <v>-3.726068608274754</v>
      </c>
      <c r="DY1147" s="1">
        <v>0.4887186415124984</v>
      </c>
      <c r="DZ1147" s="1">
        <v>0.0</v>
      </c>
      <c r="EA1147" s="1">
        <v>-48.56973666666668</v>
      </c>
      <c r="EB1147" s="1">
        <v>1.144271412680852</v>
      </c>
      <c r="EC1147" s="1">
        <v>0.4082176400592656</v>
      </c>
      <c r="ED1147" s="1">
        <v>0.0</v>
      </c>
      <c r="EE1147" s="1">
        <v>1450.108266808577</v>
      </c>
      <c r="EF1147" s="1">
        <v>280.2764579042477</v>
      </c>
      <c r="EG1147" s="1">
        <v>20.92045373895539</v>
      </c>
      <c r="EH1147" s="1">
        <v>0.0</v>
      </c>
      <c r="EI1147" s="1">
        <v>4.067906750000001</v>
      </c>
      <c r="EJ1147" s="1">
        <v>-0.01580701688555717</v>
      </c>
      <c r="EK1147" s="1">
        <v>0.002246902743222274</v>
      </c>
      <c r="EL1147" s="1">
        <v>1.0</v>
      </c>
      <c r="EM1147" s="1">
        <v>1.871172982264456</v>
      </c>
      <c r="EN1147" s="1">
        <v>0.01856859228217854</v>
      </c>
      <c r="EO1147" s="1">
        <v>0.001785783382088987</v>
      </c>
      <c r="EP1147" s="1">
        <v>1.0</v>
      </c>
      <c r="EQ1147" s="1">
        <v>2.0</v>
      </c>
      <c r="ER1147" s="1">
        <v>6.0</v>
      </c>
      <c r="ES1147" s="1" t="s">
        <v>384</v>
      </c>
      <c r="ET1147" s="1">
        <v>2.94392</v>
      </c>
      <c r="EU1147" s="1">
        <v>2.80134</v>
      </c>
      <c r="EV1147" s="1">
        <v>0.220718</v>
      </c>
      <c r="EW1147" s="1">
        <v>0.224695</v>
      </c>
      <c r="EX1147" s="1">
        <v>0.11812</v>
      </c>
      <c r="EY1147" s="1">
        <v>0.10539</v>
      </c>
      <c r="EZ1147" s="1">
        <v>16011.4</v>
      </c>
      <c r="FA1147" s="1">
        <v>16706.0</v>
      </c>
      <c r="FB1147" s="1">
        <v>23887.9</v>
      </c>
      <c r="FC1147" s="1">
        <v>25070.1</v>
      </c>
      <c r="FD1147" s="1">
        <v>33719.1</v>
      </c>
      <c r="FE1147" s="1">
        <v>35812.9</v>
      </c>
      <c r="FF1147" s="1">
        <v>43544.7</v>
      </c>
      <c r="FG1147" s="1">
        <v>46339.1</v>
      </c>
      <c r="FH1147" s="1">
        <v>1.9877</v>
      </c>
      <c r="FI1147" s="1">
        <v>1.88592</v>
      </c>
      <c r="FJ1147" s="1">
        <v>0.120685</v>
      </c>
      <c r="FK1147" s="1">
        <v>0.0</v>
      </c>
      <c r="FL1147" s="1">
        <v>29.2914</v>
      </c>
      <c r="FM1147" s="1">
        <v>999.9</v>
      </c>
      <c r="FN1147" s="1">
        <v>61.1</v>
      </c>
      <c r="FO1147" s="1">
        <v>33.9</v>
      </c>
      <c r="FP1147" s="1">
        <v>32.5744</v>
      </c>
      <c r="FQ1147" s="1">
        <v>63.4765</v>
      </c>
      <c r="FR1147" s="1">
        <v>25.3526</v>
      </c>
      <c r="FS1147" s="1">
        <v>1.0</v>
      </c>
      <c r="FT1147" s="1">
        <v>0.271712</v>
      </c>
      <c r="FU1147" s="1">
        <v>0.502721</v>
      </c>
      <c r="FV1147" s="1">
        <v>20.3234</v>
      </c>
      <c r="FW1147" s="1">
        <v>5.21205</v>
      </c>
      <c r="FX1147" s="1">
        <v>11.906</v>
      </c>
      <c r="FY1147" s="1">
        <v>5.00235</v>
      </c>
      <c r="FZ1147" s="1">
        <v>3.29045</v>
      </c>
      <c r="GA1147" s="1">
        <v>9999.0</v>
      </c>
      <c r="GB1147" s="1">
        <v>9999.0</v>
      </c>
      <c r="GC1147" s="1">
        <v>9999.0</v>
      </c>
      <c r="GD1147" s="1">
        <v>999.9</v>
      </c>
      <c r="GE1147" s="1">
        <v>1.85953</v>
      </c>
      <c r="GF1147" s="1">
        <v>1.85451</v>
      </c>
      <c r="GG1147" s="1">
        <v>1.85769</v>
      </c>
      <c r="GH1147" s="1">
        <v>1.85613</v>
      </c>
      <c r="GI1147" s="1">
        <v>1.85489</v>
      </c>
      <c r="GJ1147" s="1">
        <v>1.85456</v>
      </c>
      <c r="GK1147" s="1">
        <v>1.85324</v>
      </c>
      <c r="GL1147" s="1">
        <v>1.85638</v>
      </c>
      <c r="GM1147" s="1">
        <v>0.0</v>
      </c>
      <c r="GN1147" s="1">
        <v>0.0</v>
      </c>
      <c r="GO1147" s="1">
        <v>0.0</v>
      </c>
      <c r="GP1147" s="1">
        <v>0.0</v>
      </c>
      <c r="GQ1147" s="1" t="s">
        <v>358</v>
      </c>
      <c r="GR1147" s="1" t="s">
        <v>359</v>
      </c>
      <c r="GS1147" s="1" t="s">
        <v>360</v>
      </c>
      <c r="GT1147" s="1" t="s">
        <v>360</v>
      </c>
      <c r="GU1147" s="1" t="s">
        <v>360</v>
      </c>
      <c r="GV1147" s="1" t="s">
        <v>360</v>
      </c>
      <c r="GW1147" s="1">
        <v>0.0</v>
      </c>
      <c r="GX1147" s="1">
        <v>100.0</v>
      </c>
      <c r="GY1147" s="1">
        <v>100.0</v>
      </c>
      <c r="GZ1147" s="1">
        <v>2.84</v>
      </c>
      <c r="HA1147" s="1">
        <v>0.0025</v>
      </c>
      <c r="HB1147" s="1">
        <v>0.4072566870634428</v>
      </c>
      <c r="HC1147" s="1">
        <v>0.002678124759318837</v>
      </c>
      <c r="HD1147" s="1">
        <v>-9.373761146515732E-7</v>
      </c>
      <c r="HE1147" s="1">
        <v>1.391563784175389E-10</v>
      </c>
      <c r="HF1147" s="1">
        <v>-0.08316833377203428</v>
      </c>
      <c r="HG1147" s="1">
        <v>0.01061361004592812</v>
      </c>
      <c r="HH1147" s="1">
        <v>-3.086644042041478E-4</v>
      </c>
      <c r="HI1147" s="1">
        <v>1.24720902217549E-6</v>
      </c>
      <c r="HJ1147" s="1">
        <v>1.0</v>
      </c>
      <c r="HK1147" s="1">
        <v>2093.0</v>
      </c>
      <c r="HL1147" s="1">
        <v>2.0</v>
      </c>
      <c r="HM1147" s="1">
        <v>27.0</v>
      </c>
      <c r="HN1147" s="1">
        <v>9.0</v>
      </c>
      <c r="HO1147" s="1">
        <v>8.9</v>
      </c>
      <c r="HP1147" s="1">
        <v>3.21411</v>
      </c>
      <c r="HQ1147" s="1">
        <v>2.27905</v>
      </c>
      <c r="HR1147" s="1">
        <v>1.4978</v>
      </c>
      <c r="HS1147" s="1">
        <v>2.30225</v>
      </c>
      <c r="HT1147" s="1">
        <v>1.54785</v>
      </c>
      <c r="HU1147" s="1">
        <v>2.43652</v>
      </c>
      <c r="HV1147" s="1">
        <v>36.8366</v>
      </c>
      <c r="HW1147" s="1">
        <v>14.0095</v>
      </c>
      <c r="HX1147" s="1">
        <v>18.0</v>
      </c>
      <c r="HY1147" s="1">
        <v>504.854</v>
      </c>
      <c r="HZ1147" s="1">
        <v>504.649</v>
      </c>
      <c r="IA1147" s="1">
        <v>28.7694</v>
      </c>
      <c r="IB1147" s="1">
        <v>30.5743</v>
      </c>
      <c r="IC1147" s="1">
        <v>30.0003</v>
      </c>
      <c r="ID1147" s="1">
        <v>30.3656</v>
      </c>
      <c r="IE1147" s="1">
        <v>30.4633</v>
      </c>
      <c r="IF1147" s="1">
        <v>64.5201</v>
      </c>
      <c r="IG1147" s="1">
        <v>30.7159</v>
      </c>
      <c r="IH1147" s="1">
        <v>0.0</v>
      </c>
      <c r="II1147" s="1">
        <v>28.7535</v>
      </c>
      <c r="IJ1147" s="1">
        <v>1649.75</v>
      </c>
      <c r="IK1147" s="1">
        <v>23.0259</v>
      </c>
      <c r="IL1147" s="1">
        <v>100.701</v>
      </c>
      <c r="IM1147" s="1">
        <v>100.432</v>
      </c>
      <c r="IN1147" s="1" t="s">
        <v>365</v>
      </c>
    </row>
    <row r="1148" ht="15.75" customHeight="1">
      <c r="A1148" s="1">
        <v>1132.0</v>
      </c>
      <c r="B1148" s="1">
        <v>1.6604924586E9</v>
      </c>
      <c r="C1148" s="1">
        <v>8329.5</v>
      </c>
      <c r="D1148" s="1" t="s">
        <v>2576</v>
      </c>
      <c r="E1148" s="1" t="s">
        <v>2577</v>
      </c>
      <c r="F1148" s="1">
        <v>1.0</v>
      </c>
      <c r="G1148" s="1" t="s">
        <v>1964</v>
      </c>
      <c r="H1148" s="1" t="s">
        <v>350</v>
      </c>
      <c r="I1148" s="1" t="s">
        <v>351</v>
      </c>
      <c r="J1148" s="1" t="s">
        <v>352</v>
      </c>
      <c r="K1148" s="1" t="s">
        <v>1168</v>
      </c>
      <c r="L1148" s="1" t="s">
        <v>349</v>
      </c>
      <c r="M1148" s="1" t="s">
        <v>354</v>
      </c>
      <c r="N1148" s="1">
        <v>1.660492451099999E9</v>
      </c>
      <c r="O1148" s="1">
        <f t="shared" si="1"/>
        <v>0.0034827933</v>
      </c>
      <c r="P1148" s="1">
        <f t="shared" si="2"/>
        <v>3.4827933</v>
      </c>
      <c r="Q1148" s="1">
        <f t="shared" si="3"/>
        <v>3.481086466</v>
      </c>
      <c r="R1148" s="1">
        <f t="shared" si="4"/>
        <v>1535.885333</v>
      </c>
      <c r="S1148" s="1">
        <f t="shared" si="5"/>
        <v>1458.475118</v>
      </c>
      <c r="T1148" s="1">
        <f t="shared" si="6"/>
        <v>145.4961416</v>
      </c>
      <c r="U1148" s="1">
        <f t="shared" si="7"/>
        <v>153.2185138</v>
      </c>
      <c r="V1148" s="1">
        <f t="shared" si="8"/>
        <v>0.1851284755</v>
      </c>
      <c r="W1148" s="1">
        <f t="shared" si="9"/>
        <v>2.923506626</v>
      </c>
      <c r="X1148" s="1">
        <f t="shared" si="10"/>
        <v>0.1788536174</v>
      </c>
      <c r="Y1148" s="1">
        <f t="shared" si="11"/>
        <v>0.1123295638</v>
      </c>
      <c r="Z1148" s="1">
        <f t="shared" si="12"/>
        <v>321.5177494</v>
      </c>
      <c r="AA1148" s="1">
        <f t="shared" si="13"/>
        <v>32.00137308</v>
      </c>
      <c r="AB1148" s="1">
        <f t="shared" si="14"/>
        <v>31.25103333</v>
      </c>
      <c r="AC1148" s="1">
        <f t="shared" si="15"/>
        <v>4.576354994</v>
      </c>
      <c r="AD1148" s="1">
        <f t="shared" si="16"/>
        <v>59.91095291</v>
      </c>
      <c r="AE1148" s="1">
        <f t="shared" si="17"/>
        <v>2.704650326</v>
      </c>
      <c r="AF1148" s="1">
        <f t="shared" si="18"/>
        <v>4.514450521</v>
      </c>
      <c r="AG1148" s="1">
        <f t="shared" si="19"/>
        <v>1.871704669</v>
      </c>
      <c r="AH1148" s="1">
        <f t="shared" si="20"/>
        <v>-153.5911845</v>
      </c>
      <c r="AI1148" s="1">
        <f t="shared" si="21"/>
        <v>-37.68399979</v>
      </c>
      <c r="AJ1148" s="1">
        <f t="shared" si="22"/>
        <v>-2.898333387</v>
      </c>
      <c r="AK1148" s="1">
        <f t="shared" si="23"/>
        <v>127.3442317</v>
      </c>
      <c r="AL1148" s="1">
        <f t="shared" si="24"/>
        <v>35.07539045</v>
      </c>
      <c r="AM1148" s="1">
        <f t="shared" si="25"/>
        <v>3.484559766</v>
      </c>
      <c r="AN1148" s="1">
        <f t="shared" si="26"/>
        <v>3.481086466</v>
      </c>
      <c r="AO1148" s="1">
        <v>1645.098574617826</v>
      </c>
      <c r="AP1148" s="1">
        <v>1614.514848484848</v>
      </c>
      <c r="AQ1148" s="1">
        <v>5.139160567299975</v>
      </c>
      <c r="AR1148" s="1">
        <v>64.97153183116835</v>
      </c>
      <c r="AS1148" s="1">
        <f t="shared" si="27"/>
        <v>3.4827933</v>
      </c>
      <c r="AT1148" s="1">
        <v>23.04837088671278</v>
      </c>
      <c r="AU1148" s="1">
        <v>27.11324909090909</v>
      </c>
      <c r="AV1148" s="1">
        <v>-2.043167926458994E-5</v>
      </c>
      <c r="AW1148" s="1">
        <v>82.28873051766035</v>
      </c>
      <c r="AX1148" s="1">
        <v>0.0</v>
      </c>
      <c r="AY1148" s="1">
        <v>0.0</v>
      </c>
      <c r="AZ1148" s="1">
        <f t="shared" si="28"/>
        <v>1</v>
      </c>
      <c r="BA1148" s="1">
        <f t="shared" si="29"/>
        <v>0</v>
      </c>
      <c r="BB1148" s="1">
        <f t="shared" si="30"/>
        <v>51999.89141</v>
      </c>
      <c r="BC1148" s="1">
        <f t="shared" si="31"/>
        <v>2000.007333</v>
      </c>
      <c r="BD1148" s="1">
        <f t="shared" si="32"/>
        <v>1681.20646</v>
      </c>
      <c r="BE1148" s="1">
        <f t="shared" si="33"/>
        <v>0.8406001478</v>
      </c>
      <c r="BF1148" s="1">
        <f t="shared" si="34"/>
        <v>0.1607582853</v>
      </c>
      <c r="BG1148" s="1">
        <v>6.0</v>
      </c>
      <c r="BH1148" s="1">
        <v>0.5</v>
      </c>
      <c r="BI1148" s="1" t="s">
        <v>355</v>
      </c>
      <c r="BJ1148" s="1">
        <v>2.0</v>
      </c>
      <c r="BK1148" s="1" t="b">
        <v>1</v>
      </c>
      <c r="BL1148" s="1">
        <v>1.660492451099999E9</v>
      </c>
      <c r="BM1148" s="1">
        <v>1535.885333333333</v>
      </c>
      <c r="BN1148" s="1">
        <v>1584.382666666667</v>
      </c>
      <c r="BO1148" s="1">
        <v>27.11182</v>
      </c>
      <c r="BP1148" s="1">
        <v>23.04500666666667</v>
      </c>
      <c r="BQ1148" s="1">
        <v>1533.075333333334</v>
      </c>
      <c r="BR1148" s="1">
        <v>27.10924</v>
      </c>
      <c r="BS1148" s="1">
        <v>500.1587333333334</v>
      </c>
      <c r="BT1148" s="1">
        <v>99.65883333333332</v>
      </c>
      <c r="BU1148" s="1">
        <v>0.1002505466666667</v>
      </c>
      <c r="BV1148" s="1">
        <v>31.01194</v>
      </c>
      <c r="BW1148" s="1">
        <v>31.25103333333333</v>
      </c>
      <c r="BX1148" s="1">
        <v>999.8999999999999</v>
      </c>
      <c r="BY1148" s="1">
        <v>0.0</v>
      </c>
      <c r="BZ1148" s="1">
        <v>0.0</v>
      </c>
      <c r="CA1148" s="1">
        <v>9999.707333333334</v>
      </c>
      <c r="CB1148" s="1">
        <v>0.0</v>
      </c>
      <c r="CC1148" s="1">
        <v>40.84973333333333</v>
      </c>
      <c r="CD1148" s="1">
        <v>-48.49760000000001</v>
      </c>
      <c r="CE1148" s="1">
        <v>1578.686666666667</v>
      </c>
      <c r="CF1148" s="1">
        <v>1621.755333333334</v>
      </c>
      <c r="CG1148" s="1">
        <v>4.06681</v>
      </c>
      <c r="CH1148" s="1">
        <v>1584.382666666667</v>
      </c>
      <c r="CI1148" s="1">
        <v>23.04500666666667</v>
      </c>
      <c r="CJ1148" s="1">
        <v>2.701930666666666</v>
      </c>
      <c r="CK1148" s="1">
        <v>2.296637333333333</v>
      </c>
      <c r="CL1148" s="1">
        <v>22.29686</v>
      </c>
      <c r="CM1148" s="1">
        <v>19.65284</v>
      </c>
      <c r="CN1148" s="1">
        <v>2000.007333333333</v>
      </c>
      <c r="CO1148" s="1">
        <v>0.9799936000000001</v>
      </c>
      <c r="CP1148" s="1">
        <v>0.02000652</v>
      </c>
      <c r="CQ1148" s="1">
        <v>0.0</v>
      </c>
      <c r="CR1148" s="1">
        <v>2.8598</v>
      </c>
      <c r="CS1148" s="1">
        <v>0.0</v>
      </c>
      <c r="CT1148" s="1">
        <v>33282.72</v>
      </c>
      <c r="CU1148" s="1">
        <v>17412.36</v>
      </c>
      <c r="CV1148" s="1">
        <v>40.875</v>
      </c>
      <c r="CW1148" s="1">
        <v>41.875</v>
      </c>
      <c r="CX1148" s="1">
        <v>40.875</v>
      </c>
      <c r="CY1148" s="1">
        <v>40.29960000000001</v>
      </c>
      <c r="CZ1148" s="1">
        <v>40.9496</v>
      </c>
      <c r="DA1148" s="1">
        <v>1959.997333333333</v>
      </c>
      <c r="DB1148" s="1">
        <v>40.01</v>
      </c>
      <c r="DC1148" s="1">
        <v>0.0</v>
      </c>
      <c r="DD1148" s="1">
        <v>1.6604924564E9</v>
      </c>
      <c r="DE1148" s="1">
        <v>0.0</v>
      </c>
      <c r="DF1148" s="1">
        <v>1.6604919246E9</v>
      </c>
      <c r="DG1148" s="1" t="s">
        <v>1965</v>
      </c>
      <c r="DH1148" s="1">
        <v>1.6604919196E9</v>
      </c>
      <c r="DI1148" s="1">
        <v>1.6604919246E9</v>
      </c>
      <c r="DJ1148" s="1">
        <v>26.0</v>
      </c>
      <c r="DK1148" s="1">
        <v>0.565</v>
      </c>
      <c r="DL1148" s="1">
        <v>-0.007</v>
      </c>
      <c r="DM1148" s="1">
        <v>1.335</v>
      </c>
      <c r="DN1148" s="1">
        <v>0.012</v>
      </c>
      <c r="DO1148" s="1">
        <v>400.0</v>
      </c>
      <c r="DP1148" s="1">
        <v>23.0</v>
      </c>
      <c r="DQ1148" s="1">
        <v>0.17</v>
      </c>
      <c r="DR1148" s="1">
        <v>0.02</v>
      </c>
      <c r="DS1148" s="1">
        <v>3.33499782226021</v>
      </c>
      <c r="DT1148" s="1">
        <v>1.317460468301281</v>
      </c>
      <c r="DU1148" s="1">
        <v>0.1470493990394783</v>
      </c>
      <c r="DV1148" s="1">
        <v>0.0</v>
      </c>
      <c r="DW1148" s="1">
        <v>35.15673328087747</v>
      </c>
      <c r="DX1148" s="1">
        <v>-1.981165212136208</v>
      </c>
      <c r="DY1148" s="1">
        <v>0.3611643754980058</v>
      </c>
      <c r="DZ1148" s="1">
        <v>0.0</v>
      </c>
      <c r="EA1148" s="1">
        <v>-48.50757666666666</v>
      </c>
      <c r="EB1148" s="1">
        <v>-0.806247830923309</v>
      </c>
      <c r="EC1148" s="1">
        <v>0.2997775549562641</v>
      </c>
      <c r="ED1148" s="1">
        <v>1.0</v>
      </c>
      <c r="EE1148" s="1">
        <v>1453.737325366986</v>
      </c>
      <c r="EF1148" s="1">
        <v>277.5468441963839</v>
      </c>
      <c r="EG1148" s="1">
        <v>20.04500786827397</v>
      </c>
      <c r="EH1148" s="1">
        <v>0.0</v>
      </c>
      <c r="EI1148" s="1">
        <v>4.06751325</v>
      </c>
      <c r="EJ1148" s="1">
        <v>-0.01527073170732354</v>
      </c>
      <c r="EK1148" s="1">
        <v>0.002187815562953127</v>
      </c>
      <c r="EL1148" s="1">
        <v>1.0</v>
      </c>
      <c r="EM1148" s="1">
        <v>1.871351041976713</v>
      </c>
      <c r="EN1148" s="1">
        <v>0.01790885386421523</v>
      </c>
      <c r="EO1148" s="1">
        <v>0.001740613836007031</v>
      </c>
      <c r="EP1148" s="1">
        <v>1.0</v>
      </c>
      <c r="EQ1148" s="1">
        <v>3.0</v>
      </c>
      <c r="ER1148" s="1">
        <v>6.0</v>
      </c>
      <c r="ES1148" s="1" t="s">
        <v>379</v>
      </c>
      <c r="ET1148" s="1">
        <v>2.94407</v>
      </c>
      <c r="EU1148" s="1">
        <v>2.8013</v>
      </c>
      <c r="EV1148" s="1">
        <v>0.221125</v>
      </c>
      <c r="EW1148" s="1">
        <v>0.225097</v>
      </c>
      <c r="EX1148" s="1">
        <v>0.11812</v>
      </c>
      <c r="EY1148" s="1">
        <v>0.105395</v>
      </c>
      <c r="EZ1148" s="1">
        <v>16003.0</v>
      </c>
      <c r="FA1148" s="1">
        <v>16697.2</v>
      </c>
      <c r="FB1148" s="1">
        <v>23887.9</v>
      </c>
      <c r="FC1148" s="1">
        <v>25069.9</v>
      </c>
      <c r="FD1148" s="1">
        <v>33719.2</v>
      </c>
      <c r="FE1148" s="1">
        <v>35812.6</v>
      </c>
      <c r="FF1148" s="1">
        <v>43544.7</v>
      </c>
      <c r="FG1148" s="1">
        <v>46338.9</v>
      </c>
      <c r="FH1148" s="1">
        <v>1.98792</v>
      </c>
      <c r="FI1148" s="1">
        <v>1.88585</v>
      </c>
      <c r="FJ1148" s="1">
        <v>0.120722</v>
      </c>
      <c r="FK1148" s="1">
        <v>0.0</v>
      </c>
      <c r="FL1148" s="1">
        <v>29.292</v>
      </c>
      <c r="FM1148" s="1">
        <v>999.9</v>
      </c>
      <c r="FN1148" s="1">
        <v>61.1</v>
      </c>
      <c r="FO1148" s="1">
        <v>33.9</v>
      </c>
      <c r="FP1148" s="1">
        <v>32.5756</v>
      </c>
      <c r="FQ1148" s="1">
        <v>63.6465</v>
      </c>
      <c r="FR1148" s="1">
        <v>25.1122</v>
      </c>
      <c r="FS1148" s="1">
        <v>1.0</v>
      </c>
      <c r="FT1148" s="1">
        <v>0.271712</v>
      </c>
      <c r="FU1148" s="1">
        <v>0.51296</v>
      </c>
      <c r="FV1148" s="1">
        <v>20.3233</v>
      </c>
      <c r="FW1148" s="1">
        <v>5.21145</v>
      </c>
      <c r="FX1148" s="1">
        <v>11.9054</v>
      </c>
      <c r="FY1148" s="1">
        <v>5.00225</v>
      </c>
      <c r="FZ1148" s="1">
        <v>3.29038</v>
      </c>
      <c r="GA1148" s="1">
        <v>9999.0</v>
      </c>
      <c r="GB1148" s="1">
        <v>9999.0</v>
      </c>
      <c r="GC1148" s="1">
        <v>9999.0</v>
      </c>
      <c r="GD1148" s="1">
        <v>999.9</v>
      </c>
      <c r="GE1148" s="1">
        <v>1.85953</v>
      </c>
      <c r="GF1148" s="1">
        <v>1.8545</v>
      </c>
      <c r="GG1148" s="1">
        <v>1.85771</v>
      </c>
      <c r="GH1148" s="1">
        <v>1.85612</v>
      </c>
      <c r="GI1148" s="1">
        <v>1.85489</v>
      </c>
      <c r="GJ1148" s="1">
        <v>1.85456</v>
      </c>
      <c r="GK1148" s="1">
        <v>1.85324</v>
      </c>
      <c r="GL1148" s="1">
        <v>1.85638</v>
      </c>
      <c r="GM1148" s="1">
        <v>0.0</v>
      </c>
      <c r="GN1148" s="1">
        <v>0.0</v>
      </c>
      <c r="GO1148" s="1">
        <v>0.0</v>
      </c>
      <c r="GP1148" s="1">
        <v>0.0</v>
      </c>
      <c r="GQ1148" s="1" t="s">
        <v>358</v>
      </c>
      <c r="GR1148" s="1" t="s">
        <v>359</v>
      </c>
      <c r="GS1148" s="1" t="s">
        <v>360</v>
      </c>
      <c r="GT1148" s="1" t="s">
        <v>360</v>
      </c>
      <c r="GU1148" s="1" t="s">
        <v>360</v>
      </c>
      <c r="GV1148" s="1" t="s">
        <v>360</v>
      </c>
      <c r="GW1148" s="1">
        <v>0.0</v>
      </c>
      <c r="GX1148" s="1">
        <v>100.0</v>
      </c>
      <c r="GY1148" s="1">
        <v>100.0</v>
      </c>
      <c r="GZ1148" s="1">
        <v>2.84</v>
      </c>
      <c r="HA1148" s="1">
        <v>0.0026</v>
      </c>
      <c r="HB1148" s="1">
        <v>0.4072566870634428</v>
      </c>
      <c r="HC1148" s="1">
        <v>0.002678124759318837</v>
      </c>
      <c r="HD1148" s="1">
        <v>-9.373761146515732E-7</v>
      </c>
      <c r="HE1148" s="1">
        <v>1.391563784175389E-10</v>
      </c>
      <c r="HF1148" s="1">
        <v>-0.08316833377203428</v>
      </c>
      <c r="HG1148" s="1">
        <v>0.01061361004592812</v>
      </c>
      <c r="HH1148" s="1">
        <v>-3.086644042041478E-4</v>
      </c>
      <c r="HI1148" s="1">
        <v>1.24720902217549E-6</v>
      </c>
      <c r="HJ1148" s="1">
        <v>1.0</v>
      </c>
      <c r="HK1148" s="1">
        <v>2093.0</v>
      </c>
      <c r="HL1148" s="1">
        <v>2.0</v>
      </c>
      <c r="HM1148" s="1">
        <v>27.0</v>
      </c>
      <c r="HN1148" s="1">
        <v>9.0</v>
      </c>
      <c r="HO1148" s="1">
        <v>8.9</v>
      </c>
      <c r="HP1148" s="1">
        <v>3.22632</v>
      </c>
      <c r="HQ1148" s="1">
        <v>2.29858</v>
      </c>
      <c r="HR1148" s="1">
        <v>1.4978</v>
      </c>
      <c r="HS1148" s="1">
        <v>2.30225</v>
      </c>
      <c r="HT1148" s="1">
        <v>1.54785</v>
      </c>
      <c r="HU1148" s="1">
        <v>2.35718</v>
      </c>
      <c r="HV1148" s="1">
        <v>36.8366</v>
      </c>
      <c r="HW1148" s="1">
        <v>13.9832</v>
      </c>
      <c r="HX1148" s="1">
        <v>18.0</v>
      </c>
      <c r="HY1148" s="1">
        <v>504.995</v>
      </c>
      <c r="HZ1148" s="1">
        <v>504.599</v>
      </c>
      <c r="IA1148" s="1">
        <v>28.7665</v>
      </c>
      <c r="IB1148" s="1">
        <v>30.575</v>
      </c>
      <c r="IC1148" s="1">
        <v>30.0002</v>
      </c>
      <c r="ID1148" s="1">
        <v>30.3662</v>
      </c>
      <c r="IE1148" s="1">
        <v>30.4634</v>
      </c>
      <c r="IF1148" s="1">
        <v>64.6358</v>
      </c>
      <c r="IG1148" s="1">
        <v>30.7159</v>
      </c>
      <c r="IH1148" s="1">
        <v>0.0</v>
      </c>
      <c r="II1148" s="1">
        <v>28.7535</v>
      </c>
      <c r="IJ1148" s="1">
        <v>1649.75</v>
      </c>
      <c r="IK1148" s="1">
        <v>23.0259</v>
      </c>
      <c r="IL1148" s="1">
        <v>100.701</v>
      </c>
      <c r="IM1148" s="1">
        <v>100.432</v>
      </c>
      <c r="IN1148" s="1" t="s">
        <v>365</v>
      </c>
    </row>
    <row r="1149" ht="15.75" customHeight="1">
      <c r="A1149" s="1">
        <v>1133.0</v>
      </c>
      <c r="B1149" s="1">
        <v>1.6604924596E9</v>
      </c>
      <c r="C1149" s="1">
        <v>8330.5</v>
      </c>
      <c r="D1149" s="1" t="s">
        <v>2578</v>
      </c>
      <c r="E1149" s="1" t="s">
        <v>2579</v>
      </c>
      <c r="F1149" s="1">
        <v>1.0</v>
      </c>
      <c r="G1149" s="1" t="s">
        <v>1964</v>
      </c>
      <c r="H1149" s="1" t="s">
        <v>350</v>
      </c>
      <c r="I1149" s="1" t="s">
        <v>351</v>
      </c>
      <c r="J1149" s="1" t="s">
        <v>352</v>
      </c>
      <c r="K1149" s="1" t="s">
        <v>1168</v>
      </c>
      <c r="L1149" s="1" t="s">
        <v>349</v>
      </c>
      <c r="M1149" s="1" t="s">
        <v>354</v>
      </c>
      <c r="N1149" s="1">
        <v>1.6604924516E9</v>
      </c>
      <c r="O1149" s="1">
        <f t="shared" si="1"/>
        <v>0.003482968706</v>
      </c>
      <c r="P1149" s="1">
        <f t="shared" si="2"/>
        <v>3.482968706</v>
      </c>
      <c r="Q1149" s="1">
        <f t="shared" si="3"/>
        <v>3.677863196</v>
      </c>
      <c r="R1149" s="1">
        <f t="shared" si="4"/>
        <v>1538.36875</v>
      </c>
      <c r="S1149" s="1">
        <f t="shared" si="5"/>
        <v>1459.155524</v>
      </c>
      <c r="T1149" s="1">
        <f t="shared" si="6"/>
        <v>145.5641579</v>
      </c>
      <c r="U1149" s="1">
        <f t="shared" si="7"/>
        <v>153.4664043</v>
      </c>
      <c r="V1149" s="1">
        <f t="shared" si="8"/>
        <v>0.1851289233</v>
      </c>
      <c r="W1149" s="1">
        <f t="shared" si="9"/>
        <v>2.923470592</v>
      </c>
      <c r="X1149" s="1">
        <f t="shared" si="10"/>
        <v>0.1788539608</v>
      </c>
      <c r="Y1149" s="1">
        <f t="shared" si="11"/>
        <v>0.1123297873</v>
      </c>
      <c r="Z1149" s="1">
        <f t="shared" si="12"/>
        <v>321.517377</v>
      </c>
      <c r="AA1149" s="1">
        <f t="shared" si="13"/>
        <v>32.00144031</v>
      </c>
      <c r="AB1149" s="1">
        <f t="shared" si="14"/>
        <v>31.251425</v>
      </c>
      <c r="AC1149" s="1">
        <f t="shared" si="15"/>
        <v>4.576457006</v>
      </c>
      <c r="AD1149" s="1">
        <f t="shared" si="16"/>
        <v>59.91083275</v>
      </c>
      <c r="AE1149" s="1">
        <f t="shared" si="17"/>
        <v>2.704660899</v>
      </c>
      <c r="AF1149" s="1">
        <f t="shared" si="18"/>
        <v>4.514477224</v>
      </c>
      <c r="AG1149" s="1">
        <f t="shared" si="19"/>
        <v>1.871796107</v>
      </c>
      <c r="AH1149" s="1">
        <f t="shared" si="20"/>
        <v>-153.59892</v>
      </c>
      <c r="AI1149" s="1">
        <f t="shared" si="21"/>
        <v>-37.7289139</v>
      </c>
      <c r="AJ1149" s="1">
        <f t="shared" si="22"/>
        <v>-2.901830658</v>
      </c>
      <c r="AK1149" s="1">
        <f t="shared" si="23"/>
        <v>127.2877125</v>
      </c>
      <c r="AL1149" s="1">
        <f t="shared" si="24"/>
        <v>35.0833233</v>
      </c>
      <c r="AM1149" s="1">
        <f t="shared" si="25"/>
        <v>3.48424302</v>
      </c>
      <c r="AN1149" s="1">
        <f t="shared" si="26"/>
        <v>3.677863196</v>
      </c>
      <c r="AO1149" s="1">
        <v>1650.179093037237</v>
      </c>
      <c r="AP1149" s="1">
        <v>1619.555515151516</v>
      </c>
      <c r="AQ1149" s="1">
        <v>5.099714584818063</v>
      </c>
      <c r="AR1149" s="1">
        <v>64.97153183116835</v>
      </c>
      <c r="AS1149" s="1">
        <f t="shared" si="27"/>
        <v>3.482968706</v>
      </c>
      <c r="AT1149" s="1">
        <v>23.04850235584825</v>
      </c>
      <c r="AU1149" s="1">
        <v>27.11363272727271</v>
      </c>
      <c r="AV1149" s="1">
        <v>-2.50410655509392E-5</v>
      </c>
      <c r="AW1149" s="1">
        <v>82.28873051766035</v>
      </c>
      <c r="AX1149" s="1">
        <v>0.0</v>
      </c>
      <c r="AY1149" s="1">
        <v>0.0</v>
      </c>
      <c r="AZ1149" s="1">
        <f t="shared" si="28"/>
        <v>1</v>
      </c>
      <c r="BA1149" s="1">
        <f t="shared" si="29"/>
        <v>0</v>
      </c>
      <c r="BB1149" s="1">
        <f t="shared" si="30"/>
        <v>51998.85027</v>
      </c>
      <c r="BC1149" s="1">
        <f t="shared" si="31"/>
        <v>2000.005</v>
      </c>
      <c r="BD1149" s="1">
        <f t="shared" si="32"/>
        <v>1681.2045</v>
      </c>
      <c r="BE1149" s="1">
        <f t="shared" si="33"/>
        <v>0.8406001485</v>
      </c>
      <c r="BF1149" s="1">
        <f t="shared" si="34"/>
        <v>0.1607582866</v>
      </c>
      <c r="BG1149" s="1">
        <v>6.0</v>
      </c>
      <c r="BH1149" s="1">
        <v>0.5</v>
      </c>
      <c r="BI1149" s="1" t="s">
        <v>355</v>
      </c>
      <c r="BJ1149" s="1">
        <v>2.0</v>
      </c>
      <c r="BK1149" s="1" t="b">
        <v>1</v>
      </c>
      <c r="BL1149" s="1">
        <v>1.6604924516E9</v>
      </c>
      <c r="BM1149" s="1">
        <v>1538.36875</v>
      </c>
      <c r="BN1149" s="1">
        <v>1586.885625</v>
      </c>
      <c r="BO1149" s="1">
        <v>27.1119</v>
      </c>
      <c r="BP1149" s="1">
        <v>23.0454375</v>
      </c>
      <c r="BQ1149" s="1">
        <v>1535.556875</v>
      </c>
      <c r="BR1149" s="1">
        <v>27.109325</v>
      </c>
      <c r="BS1149" s="1">
        <v>500.156375</v>
      </c>
      <c r="BT1149" s="1">
        <v>99.65893750000001</v>
      </c>
      <c r="BU1149" s="1">
        <v>0.1002420125</v>
      </c>
      <c r="BV1149" s="1">
        <v>31.01204375</v>
      </c>
      <c r="BW1149" s="1">
        <v>31.251425</v>
      </c>
      <c r="BX1149" s="1">
        <v>999.9</v>
      </c>
      <c r="BY1149" s="1">
        <v>0.0</v>
      </c>
      <c r="BZ1149" s="1">
        <v>0.0</v>
      </c>
      <c r="CA1149" s="1">
        <v>9999.49125</v>
      </c>
      <c r="CB1149" s="1">
        <v>0.0</v>
      </c>
      <c r="CC1149" s="1">
        <v>40.42544375</v>
      </c>
      <c r="CD1149" s="1">
        <v>-48.516825</v>
      </c>
      <c r="CE1149" s="1">
        <v>1581.239375</v>
      </c>
      <c r="CF1149" s="1">
        <v>1624.318125</v>
      </c>
      <c r="CG1149" s="1">
        <v>4.066463125</v>
      </c>
      <c r="CH1149" s="1">
        <v>1586.885625</v>
      </c>
      <c r="CI1149" s="1">
        <v>23.0454375</v>
      </c>
      <c r="CJ1149" s="1">
        <v>2.701941875</v>
      </c>
      <c r="CK1149" s="1">
        <v>2.2966825</v>
      </c>
      <c r="CL1149" s="1">
        <v>22.29693125</v>
      </c>
      <c r="CM1149" s="1">
        <v>19.65315625</v>
      </c>
      <c r="CN1149" s="1">
        <v>2000.005</v>
      </c>
      <c r="CO1149" s="1">
        <v>0.9799935625</v>
      </c>
      <c r="CP1149" s="1">
        <v>0.02000655625</v>
      </c>
      <c r="CQ1149" s="1">
        <v>0.0</v>
      </c>
      <c r="CR1149" s="1">
        <v>2.835875</v>
      </c>
      <c r="CS1149" s="1">
        <v>0.0</v>
      </c>
      <c r="CT1149" s="1">
        <v>33281.84375</v>
      </c>
      <c r="CU1149" s="1">
        <v>17412.34375</v>
      </c>
      <c r="CV1149" s="1">
        <v>40.875</v>
      </c>
      <c r="CW1149" s="1">
        <v>41.875</v>
      </c>
      <c r="CX1149" s="1">
        <v>40.875</v>
      </c>
      <c r="CY1149" s="1">
        <v>40.29649999999999</v>
      </c>
      <c r="CZ1149" s="1">
        <v>40.9488125</v>
      </c>
      <c r="DA1149" s="1">
        <v>1959.995</v>
      </c>
      <c r="DB1149" s="1">
        <v>40.01</v>
      </c>
      <c r="DC1149" s="1">
        <v>0.0</v>
      </c>
      <c r="DD1149" s="1">
        <v>1.6604924576E9</v>
      </c>
      <c r="DE1149" s="1">
        <v>0.0</v>
      </c>
      <c r="DF1149" s="1">
        <v>1.6604919246E9</v>
      </c>
      <c r="DG1149" s="1" t="s">
        <v>1965</v>
      </c>
      <c r="DH1149" s="1">
        <v>1.6604919196E9</v>
      </c>
      <c r="DI1149" s="1">
        <v>1.6604919246E9</v>
      </c>
      <c r="DJ1149" s="1">
        <v>26.0</v>
      </c>
      <c r="DK1149" s="1">
        <v>0.565</v>
      </c>
      <c r="DL1149" s="1">
        <v>-0.007</v>
      </c>
      <c r="DM1149" s="1">
        <v>1.335</v>
      </c>
      <c r="DN1149" s="1">
        <v>0.012</v>
      </c>
      <c r="DO1149" s="1">
        <v>400.0</v>
      </c>
      <c r="DP1149" s="1">
        <v>23.0</v>
      </c>
      <c r="DQ1149" s="1">
        <v>0.17</v>
      </c>
      <c r="DR1149" s="1">
        <v>0.02</v>
      </c>
      <c r="DS1149" s="1">
        <v>3.33499782226021</v>
      </c>
      <c r="DT1149" s="1">
        <v>1.317460468301281</v>
      </c>
      <c r="DU1149" s="1">
        <v>0.1470493990394783</v>
      </c>
      <c r="DV1149" s="1">
        <v>0.0</v>
      </c>
      <c r="DW1149" s="1">
        <v>35.15673328087747</v>
      </c>
      <c r="DX1149" s="1">
        <v>-1.981165212136208</v>
      </c>
      <c r="DY1149" s="1">
        <v>0.3611643754980058</v>
      </c>
      <c r="DZ1149" s="1">
        <v>0.0</v>
      </c>
      <c r="EA1149" s="1">
        <v>-48.50757666666666</v>
      </c>
      <c r="EB1149" s="1">
        <v>-0.806247830923309</v>
      </c>
      <c r="EC1149" s="1">
        <v>0.2997775549562641</v>
      </c>
      <c r="ED1149" s="1">
        <v>1.0</v>
      </c>
      <c r="EE1149" s="1">
        <v>1453.737325366986</v>
      </c>
      <c r="EF1149" s="1">
        <v>277.5468441963839</v>
      </c>
      <c r="EG1149" s="1">
        <v>20.04500786827397</v>
      </c>
      <c r="EH1149" s="1">
        <v>0.0</v>
      </c>
      <c r="EI1149" s="1">
        <v>4.06751325</v>
      </c>
      <c r="EJ1149" s="1">
        <v>-0.01527073170732354</v>
      </c>
      <c r="EK1149" s="1">
        <v>0.002187815562953127</v>
      </c>
      <c r="EL1149" s="1">
        <v>1.0</v>
      </c>
      <c r="EM1149" s="1">
        <v>1.871351041976713</v>
      </c>
      <c r="EN1149" s="1">
        <v>0.01790885386421523</v>
      </c>
      <c r="EO1149" s="1">
        <v>0.001740613836007031</v>
      </c>
      <c r="EP1149" s="1">
        <v>1.0</v>
      </c>
      <c r="EQ1149" s="1">
        <v>3.0</v>
      </c>
      <c r="ER1149" s="1">
        <v>6.0</v>
      </c>
      <c r="ES1149" s="1" t="s">
        <v>379</v>
      </c>
      <c r="ET1149" s="1">
        <v>2.94392</v>
      </c>
      <c r="EU1149" s="1">
        <v>2.80131</v>
      </c>
      <c r="EV1149" s="1">
        <v>0.221529</v>
      </c>
      <c r="EW1149" s="1">
        <v>0.225499</v>
      </c>
      <c r="EX1149" s="1">
        <v>0.11812</v>
      </c>
      <c r="EY1149" s="1">
        <v>0.105398</v>
      </c>
      <c r="EZ1149" s="1">
        <v>15994.6</v>
      </c>
      <c r="FA1149" s="1">
        <v>16688.5</v>
      </c>
      <c r="FB1149" s="1">
        <v>23887.7</v>
      </c>
      <c r="FC1149" s="1">
        <v>25069.8</v>
      </c>
      <c r="FD1149" s="1">
        <v>33718.9</v>
      </c>
      <c r="FE1149" s="1">
        <v>35812.4</v>
      </c>
      <c r="FF1149" s="1">
        <v>43544.4</v>
      </c>
      <c r="FG1149" s="1">
        <v>46338.8</v>
      </c>
      <c r="FH1149" s="1">
        <v>1.98767</v>
      </c>
      <c r="FI1149" s="1">
        <v>1.8859</v>
      </c>
      <c r="FJ1149" s="1">
        <v>0.120711</v>
      </c>
      <c r="FK1149" s="1">
        <v>0.0</v>
      </c>
      <c r="FL1149" s="1">
        <v>29.2926</v>
      </c>
      <c r="FM1149" s="1">
        <v>999.9</v>
      </c>
      <c r="FN1149" s="1">
        <v>61.1</v>
      </c>
      <c r="FO1149" s="1">
        <v>33.9</v>
      </c>
      <c r="FP1149" s="1">
        <v>32.5724</v>
      </c>
      <c r="FQ1149" s="1">
        <v>63.8465</v>
      </c>
      <c r="FR1149" s="1">
        <v>25.9175</v>
      </c>
      <c r="FS1149" s="1">
        <v>1.0</v>
      </c>
      <c r="FT1149" s="1">
        <v>0.271778</v>
      </c>
      <c r="FU1149" s="1">
        <v>0.522326</v>
      </c>
      <c r="FV1149" s="1">
        <v>20.3232</v>
      </c>
      <c r="FW1149" s="1">
        <v>5.21175</v>
      </c>
      <c r="FX1149" s="1">
        <v>11.9051</v>
      </c>
      <c r="FY1149" s="1">
        <v>5.00235</v>
      </c>
      <c r="FZ1149" s="1">
        <v>3.29043</v>
      </c>
      <c r="GA1149" s="1">
        <v>9999.0</v>
      </c>
      <c r="GB1149" s="1">
        <v>9999.0</v>
      </c>
      <c r="GC1149" s="1">
        <v>9999.0</v>
      </c>
      <c r="GD1149" s="1">
        <v>999.9</v>
      </c>
      <c r="GE1149" s="1">
        <v>1.85954</v>
      </c>
      <c r="GF1149" s="1">
        <v>1.85452</v>
      </c>
      <c r="GG1149" s="1">
        <v>1.85771</v>
      </c>
      <c r="GH1149" s="1">
        <v>1.85612</v>
      </c>
      <c r="GI1149" s="1">
        <v>1.85491</v>
      </c>
      <c r="GJ1149" s="1">
        <v>1.85456</v>
      </c>
      <c r="GK1149" s="1">
        <v>1.85325</v>
      </c>
      <c r="GL1149" s="1">
        <v>1.85638</v>
      </c>
      <c r="GM1149" s="1">
        <v>0.0</v>
      </c>
      <c r="GN1149" s="1">
        <v>0.0</v>
      </c>
      <c r="GO1149" s="1">
        <v>0.0</v>
      </c>
      <c r="GP1149" s="1">
        <v>0.0</v>
      </c>
      <c r="GQ1149" s="1" t="s">
        <v>358</v>
      </c>
      <c r="GR1149" s="1" t="s">
        <v>359</v>
      </c>
      <c r="GS1149" s="1" t="s">
        <v>360</v>
      </c>
      <c r="GT1149" s="1" t="s">
        <v>360</v>
      </c>
      <c r="GU1149" s="1" t="s">
        <v>360</v>
      </c>
      <c r="GV1149" s="1" t="s">
        <v>360</v>
      </c>
      <c r="GW1149" s="1">
        <v>0.0</v>
      </c>
      <c r="GX1149" s="1">
        <v>100.0</v>
      </c>
      <c r="GY1149" s="1">
        <v>100.0</v>
      </c>
      <c r="GZ1149" s="1">
        <v>2.84</v>
      </c>
      <c r="HA1149" s="1">
        <v>0.0025</v>
      </c>
      <c r="HB1149" s="1">
        <v>0.4072566870634428</v>
      </c>
      <c r="HC1149" s="1">
        <v>0.002678124759318837</v>
      </c>
      <c r="HD1149" s="1">
        <v>-9.373761146515732E-7</v>
      </c>
      <c r="HE1149" s="1">
        <v>1.391563784175389E-10</v>
      </c>
      <c r="HF1149" s="1">
        <v>-0.08316833377203428</v>
      </c>
      <c r="HG1149" s="1">
        <v>0.01061361004592812</v>
      </c>
      <c r="HH1149" s="1">
        <v>-3.086644042041478E-4</v>
      </c>
      <c r="HI1149" s="1">
        <v>1.24720902217549E-6</v>
      </c>
      <c r="HJ1149" s="1">
        <v>1.0</v>
      </c>
      <c r="HK1149" s="1">
        <v>2093.0</v>
      </c>
      <c r="HL1149" s="1">
        <v>2.0</v>
      </c>
      <c r="HM1149" s="1">
        <v>27.0</v>
      </c>
      <c r="HN1149" s="1">
        <v>9.0</v>
      </c>
      <c r="HO1149" s="1">
        <v>8.9</v>
      </c>
      <c r="HP1149" s="1">
        <v>3.2312</v>
      </c>
      <c r="HQ1149" s="1">
        <v>2.2998</v>
      </c>
      <c r="HR1149" s="1">
        <v>1.4978</v>
      </c>
      <c r="HS1149" s="1">
        <v>2.30225</v>
      </c>
      <c r="HT1149" s="1">
        <v>1.54785</v>
      </c>
      <c r="HU1149" s="1">
        <v>2.24243</v>
      </c>
      <c r="HV1149" s="1">
        <v>36.8366</v>
      </c>
      <c r="HW1149" s="1">
        <v>13.9919</v>
      </c>
      <c r="HX1149" s="1">
        <v>18.0</v>
      </c>
      <c r="HY1149" s="1">
        <v>504.848</v>
      </c>
      <c r="HZ1149" s="1">
        <v>504.638</v>
      </c>
      <c r="IA1149" s="1">
        <v>28.7622</v>
      </c>
      <c r="IB1149" s="1">
        <v>30.5756</v>
      </c>
      <c r="IC1149" s="1">
        <v>30.0003</v>
      </c>
      <c r="ID1149" s="1">
        <v>30.3668</v>
      </c>
      <c r="IE1149" s="1">
        <v>30.464</v>
      </c>
      <c r="IF1149" s="1">
        <v>64.8519</v>
      </c>
      <c r="IG1149" s="1">
        <v>30.7159</v>
      </c>
      <c r="IH1149" s="1">
        <v>0.0</v>
      </c>
      <c r="II1149" s="1">
        <v>28.7535</v>
      </c>
      <c r="IJ1149" s="1">
        <v>1659.8</v>
      </c>
      <c r="IK1149" s="1">
        <v>23.0259</v>
      </c>
      <c r="IL1149" s="1">
        <v>100.7</v>
      </c>
      <c r="IM1149" s="1">
        <v>100.432</v>
      </c>
      <c r="IN1149" s="1" t="s">
        <v>365</v>
      </c>
    </row>
    <row r="1150" ht="15.75" customHeight="1">
      <c r="A1150" s="1">
        <v>1134.0</v>
      </c>
      <c r="B1150" s="1">
        <v>1.6604924606E9</v>
      </c>
      <c r="C1150" s="1">
        <v>8331.5</v>
      </c>
      <c r="D1150" s="1" t="s">
        <v>2580</v>
      </c>
      <c r="E1150" s="1" t="s">
        <v>2581</v>
      </c>
      <c r="F1150" s="1">
        <v>1.0</v>
      </c>
      <c r="G1150" s="1" t="s">
        <v>1964</v>
      </c>
      <c r="H1150" s="1" t="s">
        <v>350</v>
      </c>
      <c r="I1150" s="1" t="s">
        <v>351</v>
      </c>
      <c r="J1150" s="1" t="s">
        <v>352</v>
      </c>
      <c r="K1150" s="1" t="s">
        <v>1168</v>
      </c>
      <c r="L1150" s="1" t="s">
        <v>349</v>
      </c>
      <c r="M1150" s="1" t="s">
        <v>354</v>
      </c>
      <c r="N1150" s="1">
        <v>1.660492453099999E9</v>
      </c>
      <c r="O1150" s="1">
        <f t="shared" si="1"/>
        <v>0.003482670717</v>
      </c>
      <c r="P1150" s="1">
        <f t="shared" si="2"/>
        <v>3.482670717</v>
      </c>
      <c r="Q1150" s="1">
        <f t="shared" si="3"/>
        <v>3.81831196</v>
      </c>
      <c r="R1150" s="1">
        <f t="shared" si="4"/>
        <v>1545.831333</v>
      </c>
      <c r="S1150" s="1">
        <f t="shared" si="5"/>
        <v>1465.142947</v>
      </c>
      <c r="T1150" s="1">
        <f t="shared" si="6"/>
        <v>146.1618101</v>
      </c>
      <c r="U1150" s="1">
        <f t="shared" si="7"/>
        <v>154.2112366</v>
      </c>
      <c r="V1150" s="1">
        <f t="shared" si="8"/>
        <v>0.1850801303</v>
      </c>
      <c r="W1150" s="1">
        <f t="shared" si="9"/>
        <v>2.923892251</v>
      </c>
      <c r="X1150" s="1">
        <f t="shared" si="10"/>
        <v>0.1788092862</v>
      </c>
      <c r="Y1150" s="1">
        <f t="shared" si="11"/>
        <v>0.1123015143</v>
      </c>
      <c r="Z1150" s="1">
        <f t="shared" si="12"/>
        <v>321.516047</v>
      </c>
      <c r="AA1150" s="1">
        <f t="shared" si="13"/>
        <v>32.00233964</v>
      </c>
      <c r="AB1150" s="1">
        <f t="shared" si="14"/>
        <v>31.25280667</v>
      </c>
      <c r="AC1150" s="1">
        <f t="shared" si="15"/>
        <v>4.576816882</v>
      </c>
      <c r="AD1150" s="1">
        <f t="shared" si="16"/>
        <v>59.90868974</v>
      </c>
      <c r="AE1150" s="1">
        <f t="shared" si="17"/>
        <v>2.704712633</v>
      </c>
      <c r="AF1150" s="1">
        <f t="shared" si="18"/>
        <v>4.514725067</v>
      </c>
      <c r="AG1150" s="1">
        <f t="shared" si="19"/>
        <v>1.872104249</v>
      </c>
      <c r="AH1150" s="1">
        <f t="shared" si="20"/>
        <v>-153.5857786</v>
      </c>
      <c r="AI1150" s="1">
        <f t="shared" si="21"/>
        <v>-37.8003644</v>
      </c>
      <c r="AJ1150" s="1">
        <f t="shared" si="22"/>
        <v>-2.906940451</v>
      </c>
      <c r="AK1150" s="1">
        <f t="shared" si="23"/>
        <v>127.2229635</v>
      </c>
      <c r="AL1150" s="1">
        <f t="shared" si="24"/>
        <v>35.03701595</v>
      </c>
      <c r="AM1150" s="1">
        <f t="shared" si="25"/>
        <v>3.483519175</v>
      </c>
      <c r="AN1150" s="1">
        <f t="shared" si="26"/>
        <v>3.81831196</v>
      </c>
      <c r="AO1150" s="1">
        <v>1655.25935515837</v>
      </c>
      <c r="AP1150" s="1">
        <v>1624.591818181818</v>
      </c>
      <c r="AQ1150" s="1">
        <v>5.0746791087888</v>
      </c>
      <c r="AR1150" s="1">
        <v>64.97153183116835</v>
      </c>
      <c r="AS1150" s="1">
        <f t="shared" si="27"/>
        <v>3.482670717</v>
      </c>
      <c r="AT1150" s="1">
        <v>23.04947600399459</v>
      </c>
      <c r="AU1150" s="1">
        <v>27.11398242424242</v>
      </c>
      <c r="AV1150" s="1">
        <v>1.077783457301042E-5</v>
      </c>
      <c r="AW1150" s="1">
        <v>82.28873051766035</v>
      </c>
      <c r="AX1150" s="1">
        <v>0.0</v>
      </c>
      <c r="AY1150" s="1">
        <v>0.0</v>
      </c>
      <c r="AZ1150" s="1">
        <f t="shared" si="28"/>
        <v>1</v>
      </c>
      <c r="BA1150" s="1">
        <f t="shared" si="29"/>
        <v>0</v>
      </c>
      <c r="BB1150" s="1">
        <f t="shared" si="30"/>
        <v>52010.69257</v>
      </c>
      <c r="BC1150" s="1">
        <f t="shared" si="31"/>
        <v>1999.996667</v>
      </c>
      <c r="BD1150" s="1">
        <f t="shared" si="32"/>
        <v>1681.1975</v>
      </c>
      <c r="BE1150" s="1">
        <f t="shared" si="33"/>
        <v>0.840600151</v>
      </c>
      <c r="BF1150" s="1">
        <f t="shared" si="34"/>
        <v>0.1607582914</v>
      </c>
      <c r="BG1150" s="1">
        <v>6.0</v>
      </c>
      <c r="BH1150" s="1">
        <v>0.5</v>
      </c>
      <c r="BI1150" s="1" t="s">
        <v>355</v>
      </c>
      <c r="BJ1150" s="1">
        <v>2.0</v>
      </c>
      <c r="BK1150" s="1" t="b">
        <v>1</v>
      </c>
      <c r="BL1150" s="1">
        <v>1.660492453099999E9</v>
      </c>
      <c r="BM1150" s="1">
        <v>1545.831333333333</v>
      </c>
      <c r="BN1150" s="1">
        <v>1594.322</v>
      </c>
      <c r="BO1150" s="1">
        <v>27.11235333333333</v>
      </c>
      <c r="BP1150" s="1">
        <v>23.04678</v>
      </c>
      <c r="BQ1150" s="1">
        <v>1543.013333333333</v>
      </c>
      <c r="BR1150" s="1">
        <v>27.10978666666667</v>
      </c>
      <c r="BS1150" s="1">
        <v>500.1616</v>
      </c>
      <c r="BT1150" s="1">
        <v>99.6591733333333</v>
      </c>
      <c r="BU1150" s="1">
        <v>0.10024628</v>
      </c>
      <c r="BV1150" s="1">
        <v>31.01300666666667</v>
      </c>
      <c r="BW1150" s="1">
        <v>31.25280666666666</v>
      </c>
      <c r="BX1150" s="1">
        <v>999.8999999999999</v>
      </c>
      <c r="BY1150" s="1">
        <v>0.0</v>
      </c>
      <c r="BZ1150" s="1">
        <v>0.0</v>
      </c>
      <c r="CA1150" s="1">
        <v>10001.874</v>
      </c>
      <c r="CB1150" s="1">
        <v>0.0</v>
      </c>
      <c r="CC1150" s="1">
        <v>39.89674000000001</v>
      </c>
      <c r="CD1150" s="1">
        <v>-48.49110666666667</v>
      </c>
      <c r="CE1150" s="1">
        <v>1588.910666666666</v>
      </c>
      <c r="CF1150" s="1">
        <v>1631.932666666666</v>
      </c>
      <c r="CG1150" s="1">
        <v>4.065582</v>
      </c>
      <c r="CH1150" s="1">
        <v>1594.322</v>
      </c>
      <c r="CI1150" s="1">
        <v>23.04678</v>
      </c>
      <c r="CJ1150" s="1">
        <v>2.701993333333333</v>
      </c>
      <c r="CK1150" s="1">
        <v>2.296821333333333</v>
      </c>
      <c r="CL1150" s="1">
        <v>22.29724666666666</v>
      </c>
      <c r="CM1150" s="1">
        <v>19.65412666666667</v>
      </c>
      <c r="CN1150" s="1">
        <v>1999.996666666666</v>
      </c>
      <c r="CO1150" s="1">
        <v>0.9799934000000001</v>
      </c>
      <c r="CP1150" s="1">
        <v>0.02000671333333333</v>
      </c>
      <c r="CQ1150" s="1">
        <v>0.0</v>
      </c>
      <c r="CR1150" s="1">
        <v>2.8692</v>
      </c>
      <c r="CS1150" s="1">
        <v>0.0</v>
      </c>
      <c r="CT1150" s="1">
        <v>33278.98</v>
      </c>
      <c r="CU1150" s="1">
        <v>17412.27333333333</v>
      </c>
      <c r="CV1150" s="1">
        <v>40.875</v>
      </c>
      <c r="CW1150" s="1">
        <v>41.875</v>
      </c>
      <c r="CX1150" s="1">
        <v>40.875</v>
      </c>
      <c r="CY1150" s="1">
        <v>40.29546666666667</v>
      </c>
      <c r="CZ1150" s="1">
        <v>40.9496</v>
      </c>
      <c r="DA1150" s="1">
        <v>1959.986666666667</v>
      </c>
      <c r="DB1150" s="1">
        <v>40.01</v>
      </c>
      <c r="DC1150" s="1">
        <v>0.0</v>
      </c>
      <c r="DD1150" s="1">
        <v>1.6604924588E9</v>
      </c>
      <c r="DE1150" s="1">
        <v>0.0</v>
      </c>
      <c r="DF1150" s="1">
        <v>1.6604919246E9</v>
      </c>
      <c r="DG1150" s="1" t="s">
        <v>1965</v>
      </c>
      <c r="DH1150" s="1">
        <v>1.6604919196E9</v>
      </c>
      <c r="DI1150" s="1">
        <v>1.6604919246E9</v>
      </c>
      <c r="DJ1150" s="1">
        <v>26.0</v>
      </c>
      <c r="DK1150" s="1">
        <v>0.565</v>
      </c>
      <c r="DL1150" s="1">
        <v>-0.007</v>
      </c>
      <c r="DM1150" s="1">
        <v>1.335</v>
      </c>
      <c r="DN1150" s="1">
        <v>0.012</v>
      </c>
      <c r="DO1150" s="1">
        <v>400.0</v>
      </c>
      <c r="DP1150" s="1">
        <v>23.0</v>
      </c>
      <c r="DQ1150" s="1">
        <v>0.17</v>
      </c>
      <c r="DR1150" s="1">
        <v>0.02</v>
      </c>
      <c r="DS1150" s="1">
        <v>3.371375619990139</v>
      </c>
      <c r="DT1150" s="1">
        <v>1.471699903230725</v>
      </c>
      <c r="DU1150" s="1">
        <v>0.1548919465073906</v>
      </c>
      <c r="DV1150" s="1">
        <v>0.0</v>
      </c>
      <c r="DW1150" s="1">
        <v>35.05239048275647</v>
      </c>
      <c r="DX1150" s="1">
        <v>0.8166460992269831</v>
      </c>
      <c r="DY1150" s="1">
        <v>0.184233830358507</v>
      </c>
      <c r="DZ1150" s="1">
        <v>0.0</v>
      </c>
      <c r="EA1150" s="1">
        <v>-48.49352903225806</v>
      </c>
      <c r="EB1150" s="1">
        <v>-2.207501612903165</v>
      </c>
      <c r="EC1150" s="1">
        <v>0.2641373655256022</v>
      </c>
      <c r="ED1150" s="1">
        <v>0.0</v>
      </c>
      <c r="EE1150" s="1">
        <v>1462.981689466799</v>
      </c>
      <c r="EF1150" s="1">
        <v>276.4166947862271</v>
      </c>
      <c r="EG1150" s="1">
        <v>19.9602394932552</v>
      </c>
      <c r="EH1150" s="1">
        <v>0.0</v>
      </c>
      <c r="EI1150" s="1">
        <v>4.066991219512196</v>
      </c>
      <c r="EJ1150" s="1">
        <v>-0.01966390243902715</v>
      </c>
      <c r="EK1150" s="1">
        <v>0.002614473033805731</v>
      </c>
      <c r="EL1150" s="1">
        <v>1.0</v>
      </c>
      <c r="EM1150" s="1">
        <v>1.871890107434596</v>
      </c>
      <c r="EN1150" s="1">
        <v>0.01179980139186008</v>
      </c>
      <c r="EO1150" s="1">
        <v>0.001410424060150659</v>
      </c>
      <c r="EP1150" s="1">
        <v>1.0</v>
      </c>
      <c r="EQ1150" s="1">
        <v>2.0</v>
      </c>
      <c r="ER1150" s="1">
        <v>6.0</v>
      </c>
      <c r="ES1150" s="1" t="s">
        <v>384</v>
      </c>
      <c r="ET1150" s="1">
        <v>2.9439</v>
      </c>
      <c r="EU1150" s="1">
        <v>2.80129</v>
      </c>
      <c r="EV1150" s="1">
        <v>0.221938</v>
      </c>
      <c r="EW1150" s="1">
        <v>0.225911</v>
      </c>
      <c r="EX1150" s="1">
        <v>0.118124</v>
      </c>
      <c r="EY1150" s="1">
        <v>0.105403</v>
      </c>
      <c r="EZ1150" s="1">
        <v>15986.0</v>
      </c>
      <c r="FA1150" s="1">
        <v>16679.5</v>
      </c>
      <c r="FB1150" s="1">
        <v>23887.5</v>
      </c>
      <c r="FC1150" s="1">
        <v>25069.6</v>
      </c>
      <c r="FD1150" s="1">
        <v>33718.6</v>
      </c>
      <c r="FE1150" s="1">
        <v>35812.2</v>
      </c>
      <c r="FF1150" s="1">
        <v>43544.1</v>
      </c>
      <c r="FG1150" s="1">
        <v>46338.7</v>
      </c>
      <c r="FH1150" s="1">
        <v>1.98755</v>
      </c>
      <c r="FI1150" s="1">
        <v>1.88577</v>
      </c>
      <c r="FJ1150" s="1">
        <v>0.120327</v>
      </c>
      <c r="FK1150" s="1">
        <v>0.0</v>
      </c>
      <c r="FL1150" s="1">
        <v>29.2933</v>
      </c>
      <c r="FM1150" s="1">
        <v>999.9</v>
      </c>
      <c r="FN1150" s="1">
        <v>61.1</v>
      </c>
      <c r="FO1150" s="1">
        <v>33.9</v>
      </c>
      <c r="FP1150" s="1">
        <v>32.5752</v>
      </c>
      <c r="FQ1150" s="1">
        <v>63.7765</v>
      </c>
      <c r="FR1150" s="1">
        <v>25.9856</v>
      </c>
      <c r="FS1150" s="1">
        <v>1.0</v>
      </c>
      <c r="FT1150" s="1">
        <v>0.271829</v>
      </c>
      <c r="FU1150" s="1">
        <v>0.518834</v>
      </c>
      <c r="FV1150" s="1">
        <v>20.3231</v>
      </c>
      <c r="FW1150" s="1">
        <v>5.21265</v>
      </c>
      <c r="FX1150" s="1">
        <v>11.9054</v>
      </c>
      <c r="FY1150" s="1">
        <v>5.00275</v>
      </c>
      <c r="FZ1150" s="1">
        <v>3.29052</v>
      </c>
      <c r="GA1150" s="1">
        <v>9999.0</v>
      </c>
      <c r="GB1150" s="1">
        <v>9999.0</v>
      </c>
      <c r="GC1150" s="1">
        <v>9999.0</v>
      </c>
      <c r="GD1150" s="1">
        <v>999.9</v>
      </c>
      <c r="GE1150" s="1">
        <v>1.85953</v>
      </c>
      <c r="GF1150" s="1">
        <v>1.85451</v>
      </c>
      <c r="GG1150" s="1">
        <v>1.85771</v>
      </c>
      <c r="GH1150" s="1">
        <v>1.85613</v>
      </c>
      <c r="GI1150" s="1">
        <v>1.8549</v>
      </c>
      <c r="GJ1150" s="1">
        <v>1.85456</v>
      </c>
      <c r="GK1150" s="1">
        <v>1.85324</v>
      </c>
      <c r="GL1150" s="1">
        <v>1.85638</v>
      </c>
      <c r="GM1150" s="1">
        <v>0.0</v>
      </c>
      <c r="GN1150" s="1">
        <v>0.0</v>
      </c>
      <c r="GO1150" s="1">
        <v>0.0</v>
      </c>
      <c r="GP1150" s="1">
        <v>0.0</v>
      </c>
      <c r="GQ1150" s="1" t="s">
        <v>358</v>
      </c>
      <c r="GR1150" s="1" t="s">
        <v>359</v>
      </c>
      <c r="GS1150" s="1" t="s">
        <v>360</v>
      </c>
      <c r="GT1150" s="1" t="s">
        <v>360</v>
      </c>
      <c r="GU1150" s="1" t="s">
        <v>360</v>
      </c>
      <c r="GV1150" s="1" t="s">
        <v>360</v>
      </c>
      <c r="GW1150" s="1">
        <v>0.0</v>
      </c>
      <c r="GX1150" s="1">
        <v>100.0</v>
      </c>
      <c r="GY1150" s="1">
        <v>100.0</v>
      </c>
      <c r="GZ1150" s="1">
        <v>2.85</v>
      </c>
      <c r="HA1150" s="1">
        <v>0.0026</v>
      </c>
      <c r="HB1150" s="1">
        <v>0.4072566870634428</v>
      </c>
      <c r="HC1150" s="1">
        <v>0.002678124759318837</v>
      </c>
      <c r="HD1150" s="1">
        <v>-9.373761146515732E-7</v>
      </c>
      <c r="HE1150" s="1">
        <v>1.391563784175389E-10</v>
      </c>
      <c r="HF1150" s="1">
        <v>-0.08316833377203428</v>
      </c>
      <c r="HG1150" s="1">
        <v>0.01061361004592812</v>
      </c>
      <c r="HH1150" s="1">
        <v>-3.086644042041478E-4</v>
      </c>
      <c r="HI1150" s="1">
        <v>1.24720902217549E-6</v>
      </c>
      <c r="HJ1150" s="1">
        <v>1.0</v>
      </c>
      <c r="HK1150" s="1">
        <v>2093.0</v>
      </c>
      <c r="HL1150" s="1">
        <v>2.0</v>
      </c>
      <c r="HM1150" s="1">
        <v>27.0</v>
      </c>
      <c r="HN1150" s="1">
        <v>9.0</v>
      </c>
      <c r="HO1150" s="1">
        <v>8.9</v>
      </c>
      <c r="HP1150" s="1">
        <v>3.24219</v>
      </c>
      <c r="HQ1150" s="1">
        <v>2.27417</v>
      </c>
      <c r="HR1150" s="1">
        <v>1.4978</v>
      </c>
      <c r="HS1150" s="1">
        <v>2.30225</v>
      </c>
      <c r="HT1150" s="1">
        <v>1.54785</v>
      </c>
      <c r="HU1150" s="1">
        <v>2.41577</v>
      </c>
      <c r="HV1150" s="1">
        <v>36.8366</v>
      </c>
      <c r="HW1150" s="1">
        <v>13.9919</v>
      </c>
      <c r="HX1150" s="1">
        <v>18.0</v>
      </c>
      <c r="HY1150" s="1">
        <v>504.778</v>
      </c>
      <c r="HZ1150" s="1">
        <v>504.559</v>
      </c>
      <c r="IA1150" s="1">
        <v>28.7593</v>
      </c>
      <c r="IB1150" s="1">
        <v>30.5763</v>
      </c>
      <c r="IC1150" s="1">
        <v>30.0003</v>
      </c>
      <c r="ID1150" s="1">
        <v>30.3675</v>
      </c>
      <c r="IE1150" s="1">
        <v>30.4647</v>
      </c>
      <c r="IF1150" s="1">
        <v>64.9585</v>
      </c>
      <c r="IG1150" s="1">
        <v>30.7159</v>
      </c>
      <c r="IH1150" s="1">
        <v>0.0</v>
      </c>
      <c r="II1150" s="1">
        <v>28.7535</v>
      </c>
      <c r="IJ1150" s="1">
        <v>1659.8</v>
      </c>
      <c r="IK1150" s="1">
        <v>23.0259</v>
      </c>
      <c r="IL1150" s="1">
        <v>100.699</v>
      </c>
      <c r="IM1150" s="1">
        <v>100.431</v>
      </c>
      <c r="IN1150" s="1" t="s">
        <v>365</v>
      </c>
    </row>
    <row r="1151" ht="15.75" customHeight="1">
      <c r="A1151" s="1">
        <v>1135.0</v>
      </c>
      <c r="B1151" s="1">
        <v>1.6604924616E9</v>
      </c>
      <c r="C1151" s="1">
        <v>8332.5</v>
      </c>
      <c r="D1151" s="1" t="s">
        <v>2582</v>
      </c>
      <c r="E1151" s="1" t="s">
        <v>2583</v>
      </c>
      <c r="F1151" s="1">
        <v>1.0</v>
      </c>
      <c r="G1151" s="1" t="s">
        <v>1964</v>
      </c>
      <c r="H1151" s="1" t="s">
        <v>350</v>
      </c>
      <c r="I1151" s="1" t="s">
        <v>351</v>
      </c>
      <c r="J1151" s="1" t="s">
        <v>352</v>
      </c>
      <c r="K1151" s="1" t="s">
        <v>1168</v>
      </c>
      <c r="L1151" s="1" t="s">
        <v>349</v>
      </c>
      <c r="M1151" s="1" t="s">
        <v>354</v>
      </c>
      <c r="N1151" s="1">
        <v>1.6604924536E9</v>
      </c>
      <c r="O1151" s="1">
        <f t="shared" si="1"/>
        <v>0.003482339903</v>
      </c>
      <c r="P1151" s="1">
        <f t="shared" si="2"/>
        <v>3.482339903</v>
      </c>
      <c r="Q1151" s="1">
        <f t="shared" si="3"/>
        <v>3.843538112</v>
      </c>
      <c r="R1151" s="1">
        <f t="shared" si="4"/>
        <v>1548.31</v>
      </c>
      <c r="S1151" s="1">
        <f t="shared" si="5"/>
        <v>1467.325908</v>
      </c>
      <c r="T1151" s="1">
        <f t="shared" si="6"/>
        <v>146.3797508</v>
      </c>
      <c r="U1151" s="1">
        <f t="shared" si="7"/>
        <v>154.4586861</v>
      </c>
      <c r="V1151" s="1">
        <f t="shared" si="8"/>
        <v>0.1850727694</v>
      </c>
      <c r="W1151" s="1">
        <f t="shared" si="9"/>
        <v>2.923757439</v>
      </c>
      <c r="X1151" s="1">
        <f t="shared" si="10"/>
        <v>0.1788021364</v>
      </c>
      <c r="Y1151" s="1">
        <f t="shared" si="11"/>
        <v>0.1122970271</v>
      </c>
      <c r="Z1151" s="1">
        <f t="shared" si="12"/>
        <v>321.5154818</v>
      </c>
      <c r="AA1151" s="1">
        <f t="shared" si="13"/>
        <v>32.00250168</v>
      </c>
      <c r="AB1151" s="1">
        <f t="shared" si="14"/>
        <v>31.2525</v>
      </c>
      <c r="AC1151" s="1">
        <f t="shared" si="15"/>
        <v>4.576737004</v>
      </c>
      <c r="AD1151" s="1">
        <f t="shared" si="16"/>
        <v>59.90901189</v>
      </c>
      <c r="AE1151" s="1">
        <f t="shared" si="17"/>
        <v>2.704732895</v>
      </c>
      <c r="AF1151" s="1">
        <f t="shared" si="18"/>
        <v>4.514734612</v>
      </c>
      <c r="AG1151" s="1">
        <f t="shared" si="19"/>
        <v>1.872004108</v>
      </c>
      <c r="AH1151" s="1">
        <f t="shared" si="20"/>
        <v>-153.5711897</v>
      </c>
      <c r="AI1151" s="1">
        <f t="shared" si="21"/>
        <v>-37.74443773</v>
      </c>
      <c r="AJ1151" s="1">
        <f t="shared" si="22"/>
        <v>-2.902769531</v>
      </c>
      <c r="AK1151" s="1">
        <f t="shared" si="23"/>
        <v>127.2970847</v>
      </c>
      <c r="AL1151" s="1">
        <f t="shared" si="24"/>
        <v>35.05247036</v>
      </c>
      <c r="AM1151" s="1">
        <f t="shared" si="25"/>
        <v>3.483265305</v>
      </c>
      <c r="AN1151" s="1">
        <f t="shared" si="26"/>
        <v>3.843538112</v>
      </c>
      <c r="AO1151" s="1">
        <v>1660.324177458867</v>
      </c>
      <c r="AP1151" s="1">
        <v>1629.67909090909</v>
      </c>
      <c r="AQ1151" s="1">
        <v>5.064202544432865</v>
      </c>
      <c r="AR1151" s="1">
        <v>64.97153183116835</v>
      </c>
      <c r="AS1151" s="1">
        <f t="shared" si="27"/>
        <v>3.482339903</v>
      </c>
      <c r="AT1151" s="1">
        <v>23.05102447837981</v>
      </c>
      <c r="AU1151" s="1">
        <v>27.1151309090909</v>
      </c>
      <c r="AV1151" s="1">
        <v>1.583195128711058E-5</v>
      </c>
      <c r="AW1151" s="1">
        <v>82.28873051766035</v>
      </c>
      <c r="AX1151" s="1">
        <v>0.0</v>
      </c>
      <c r="AY1151" s="1">
        <v>0.0</v>
      </c>
      <c r="AZ1151" s="1">
        <f t="shared" si="28"/>
        <v>1</v>
      </c>
      <c r="BA1151" s="1">
        <f t="shared" si="29"/>
        <v>0</v>
      </c>
      <c r="BB1151" s="1">
        <f t="shared" si="30"/>
        <v>52006.85128</v>
      </c>
      <c r="BC1151" s="1">
        <f t="shared" si="31"/>
        <v>1999.993125</v>
      </c>
      <c r="BD1151" s="1">
        <f t="shared" si="32"/>
        <v>1681.194525</v>
      </c>
      <c r="BE1151" s="1">
        <f t="shared" si="33"/>
        <v>0.8406001521</v>
      </c>
      <c r="BF1151" s="1">
        <f t="shared" si="34"/>
        <v>0.1607582935</v>
      </c>
      <c r="BG1151" s="1">
        <v>6.0</v>
      </c>
      <c r="BH1151" s="1">
        <v>0.5</v>
      </c>
      <c r="BI1151" s="1" t="s">
        <v>355</v>
      </c>
      <c r="BJ1151" s="1">
        <v>2.0</v>
      </c>
      <c r="BK1151" s="1" t="b">
        <v>1</v>
      </c>
      <c r="BL1151" s="1">
        <v>1.6604924536E9</v>
      </c>
      <c r="BM1151" s="1">
        <v>1548.31</v>
      </c>
      <c r="BN1151" s="1">
        <v>1596.829375</v>
      </c>
      <c r="BO1151" s="1">
        <v>27.112525</v>
      </c>
      <c r="BP1151" s="1">
        <v>23.047225</v>
      </c>
      <c r="BQ1151" s="1">
        <v>1545.49</v>
      </c>
      <c r="BR1151" s="1">
        <v>27.10995625</v>
      </c>
      <c r="BS1151" s="1">
        <v>500.1586875</v>
      </c>
      <c r="BT1151" s="1">
        <v>99.6592875</v>
      </c>
      <c r="BU1151" s="1">
        <v>0.100247825</v>
      </c>
      <c r="BV1151" s="1">
        <v>31.01304375</v>
      </c>
      <c r="BW1151" s="1">
        <v>31.2525</v>
      </c>
      <c r="BX1151" s="1">
        <v>999.9</v>
      </c>
      <c r="BY1151" s="1">
        <v>0.0</v>
      </c>
      <c r="BZ1151" s="1">
        <v>0.0</v>
      </c>
      <c r="CA1151" s="1">
        <v>10001.093125</v>
      </c>
      <c r="CB1151" s="1">
        <v>0.0</v>
      </c>
      <c r="CC1151" s="1">
        <v>39.4571</v>
      </c>
      <c r="CD1151" s="1">
        <v>-48.51979375000001</v>
      </c>
      <c r="CE1151" s="1">
        <v>1591.45875</v>
      </c>
      <c r="CF1151" s="1">
        <v>1634.5</v>
      </c>
      <c r="CG1151" s="1">
        <v>4.065307499999999</v>
      </c>
      <c r="CH1151" s="1">
        <v>1596.829375</v>
      </c>
      <c r="CI1151" s="1">
        <v>23.047225</v>
      </c>
      <c r="CJ1151" s="1">
        <v>2.70201375</v>
      </c>
      <c r="CK1151" s="1">
        <v>2.296868125</v>
      </c>
      <c r="CL1151" s="1">
        <v>22.29736875</v>
      </c>
      <c r="CM1151" s="1">
        <v>19.65445625</v>
      </c>
      <c r="CN1151" s="1">
        <v>1999.993125</v>
      </c>
      <c r="CO1151" s="1">
        <v>0.979993375</v>
      </c>
      <c r="CP1151" s="1">
        <v>0.0200067375</v>
      </c>
      <c r="CQ1151" s="1">
        <v>0.0</v>
      </c>
      <c r="CR1151" s="1">
        <v>2.8295</v>
      </c>
      <c r="CS1151" s="1">
        <v>0.0</v>
      </c>
      <c r="CT1151" s="1">
        <v>33278.05625</v>
      </c>
      <c r="CU1151" s="1">
        <v>17412.24375</v>
      </c>
      <c r="CV1151" s="1">
        <v>40.875</v>
      </c>
      <c r="CW1151" s="1">
        <v>41.875</v>
      </c>
      <c r="CX1151" s="1">
        <v>40.875</v>
      </c>
      <c r="CY1151" s="1">
        <v>40.29262499999999</v>
      </c>
      <c r="CZ1151" s="1">
        <v>40.9488125</v>
      </c>
      <c r="DA1151" s="1">
        <v>1959.983125</v>
      </c>
      <c r="DB1151" s="1">
        <v>40.01</v>
      </c>
      <c r="DC1151" s="1">
        <v>0.0</v>
      </c>
      <c r="DD1151" s="1">
        <v>1.66049246E9</v>
      </c>
      <c r="DE1151" s="1">
        <v>0.0</v>
      </c>
      <c r="DF1151" s="1">
        <v>1.6604919246E9</v>
      </c>
      <c r="DG1151" s="1" t="s">
        <v>1965</v>
      </c>
      <c r="DH1151" s="1">
        <v>1.6604919196E9</v>
      </c>
      <c r="DI1151" s="1">
        <v>1.6604919246E9</v>
      </c>
      <c r="DJ1151" s="1">
        <v>26.0</v>
      </c>
      <c r="DK1151" s="1">
        <v>0.565</v>
      </c>
      <c r="DL1151" s="1">
        <v>-0.007</v>
      </c>
      <c r="DM1151" s="1">
        <v>1.335</v>
      </c>
      <c r="DN1151" s="1">
        <v>0.012</v>
      </c>
      <c r="DO1151" s="1">
        <v>400.0</v>
      </c>
      <c r="DP1151" s="1">
        <v>23.0</v>
      </c>
      <c r="DQ1151" s="1">
        <v>0.17</v>
      </c>
      <c r="DR1151" s="1">
        <v>0.02</v>
      </c>
      <c r="DS1151" s="1">
        <v>3.445122506424517</v>
      </c>
      <c r="DT1151" s="1">
        <v>1.57263628418219</v>
      </c>
      <c r="DU1151" s="1">
        <v>0.1651317565315188</v>
      </c>
      <c r="DV1151" s="1">
        <v>0.0</v>
      </c>
      <c r="DW1151" s="1">
        <v>35.04481383001382</v>
      </c>
      <c r="DX1151" s="1">
        <v>1.57469388060013</v>
      </c>
      <c r="DY1151" s="1">
        <v>0.1652929507328061</v>
      </c>
      <c r="DZ1151" s="1">
        <v>0.0</v>
      </c>
      <c r="EA1151" s="1">
        <v>-48.52248666666667</v>
      </c>
      <c r="EB1151" s="1">
        <v>-3.59305361512806</v>
      </c>
      <c r="EC1151" s="1">
        <v>0.2838222186901908</v>
      </c>
      <c r="ED1151" s="1">
        <v>0.0</v>
      </c>
      <c r="EE1151" s="1">
        <v>1468.440988623881</v>
      </c>
      <c r="EF1151" s="1">
        <v>274.4668603994053</v>
      </c>
      <c r="EG1151" s="1">
        <v>20.48334321391431</v>
      </c>
      <c r="EH1151" s="1">
        <v>0.0</v>
      </c>
      <c r="EI1151" s="1">
        <v>4.066440500000001</v>
      </c>
      <c r="EJ1151" s="1">
        <v>-0.026941688555353</v>
      </c>
      <c r="EK1151" s="1">
        <v>0.003064738936679576</v>
      </c>
      <c r="EL1151" s="1">
        <v>1.0</v>
      </c>
      <c r="EM1151" s="1">
        <v>1.872036274143351</v>
      </c>
      <c r="EN1151" s="1">
        <v>0.007584590536008502</v>
      </c>
      <c r="EO1151" s="1">
        <v>0.00129194831221914</v>
      </c>
      <c r="EP1151" s="1">
        <v>1.0</v>
      </c>
      <c r="EQ1151" s="1">
        <v>2.0</v>
      </c>
      <c r="ER1151" s="1">
        <v>6.0</v>
      </c>
      <c r="ES1151" s="1" t="s">
        <v>384</v>
      </c>
      <c r="ET1151" s="1">
        <v>2.94387</v>
      </c>
      <c r="EU1151" s="1">
        <v>2.80132</v>
      </c>
      <c r="EV1151" s="1">
        <v>0.222348</v>
      </c>
      <c r="EW1151" s="1">
        <v>0.226321</v>
      </c>
      <c r="EX1151" s="1">
        <v>0.118123</v>
      </c>
      <c r="EY1151" s="1">
        <v>0.105407</v>
      </c>
      <c r="EZ1151" s="1">
        <v>15977.6</v>
      </c>
      <c r="FA1151" s="1">
        <v>16670.6</v>
      </c>
      <c r="FB1151" s="1">
        <v>23887.5</v>
      </c>
      <c r="FC1151" s="1">
        <v>25069.6</v>
      </c>
      <c r="FD1151" s="1">
        <v>33718.5</v>
      </c>
      <c r="FE1151" s="1">
        <v>35812.0</v>
      </c>
      <c r="FF1151" s="1">
        <v>43543.9</v>
      </c>
      <c r="FG1151" s="1">
        <v>46338.6</v>
      </c>
      <c r="FH1151" s="1">
        <v>1.9876</v>
      </c>
      <c r="FI1151" s="1">
        <v>1.88573</v>
      </c>
      <c r="FJ1151" s="1">
        <v>0.120047</v>
      </c>
      <c r="FK1151" s="1">
        <v>0.0</v>
      </c>
      <c r="FL1151" s="1">
        <v>29.2939</v>
      </c>
      <c r="FM1151" s="1">
        <v>999.9</v>
      </c>
      <c r="FN1151" s="1">
        <v>61.1</v>
      </c>
      <c r="FO1151" s="1">
        <v>33.9</v>
      </c>
      <c r="FP1151" s="1">
        <v>32.5758</v>
      </c>
      <c r="FQ1151" s="1">
        <v>63.7965</v>
      </c>
      <c r="FR1151" s="1">
        <v>25.9736</v>
      </c>
      <c r="FS1151" s="1">
        <v>1.0</v>
      </c>
      <c r="FT1151" s="1">
        <v>0.27189</v>
      </c>
      <c r="FU1151" s="1">
        <v>0.514676</v>
      </c>
      <c r="FV1151" s="1">
        <v>20.3232</v>
      </c>
      <c r="FW1151" s="1">
        <v>5.21265</v>
      </c>
      <c r="FX1151" s="1">
        <v>11.9054</v>
      </c>
      <c r="FY1151" s="1">
        <v>5.0027</v>
      </c>
      <c r="FZ1151" s="1">
        <v>3.29055</v>
      </c>
      <c r="GA1151" s="1">
        <v>9999.0</v>
      </c>
      <c r="GB1151" s="1">
        <v>9999.0</v>
      </c>
      <c r="GC1151" s="1">
        <v>9999.0</v>
      </c>
      <c r="GD1151" s="1">
        <v>999.9</v>
      </c>
      <c r="GE1151" s="1">
        <v>1.85954</v>
      </c>
      <c r="GF1151" s="1">
        <v>1.85451</v>
      </c>
      <c r="GG1151" s="1">
        <v>1.85771</v>
      </c>
      <c r="GH1151" s="1">
        <v>1.85613</v>
      </c>
      <c r="GI1151" s="1">
        <v>1.85491</v>
      </c>
      <c r="GJ1151" s="1">
        <v>1.85456</v>
      </c>
      <c r="GK1151" s="1">
        <v>1.85324</v>
      </c>
      <c r="GL1151" s="1">
        <v>1.85638</v>
      </c>
      <c r="GM1151" s="1">
        <v>0.0</v>
      </c>
      <c r="GN1151" s="1">
        <v>0.0</v>
      </c>
      <c r="GO1151" s="1">
        <v>0.0</v>
      </c>
      <c r="GP1151" s="1">
        <v>0.0</v>
      </c>
      <c r="GQ1151" s="1" t="s">
        <v>358</v>
      </c>
      <c r="GR1151" s="1" t="s">
        <v>359</v>
      </c>
      <c r="GS1151" s="1" t="s">
        <v>360</v>
      </c>
      <c r="GT1151" s="1" t="s">
        <v>360</v>
      </c>
      <c r="GU1151" s="1" t="s">
        <v>360</v>
      </c>
      <c r="GV1151" s="1" t="s">
        <v>360</v>
      </c>
      <c r="GW1151" s="1">
        <v>0.0</v>
      </c>
      <c r="GX1151" s="1">
        <v>100.0</v>
      </c>
      <c r="GY1151" s="1">
        <v>100.0</v>
      </c>
      <c r="GZ1151" s="1">
        <v>2.86</v>
      </c>
      <c r="HA1151" s="1">
        <v>0.0026</v>
      </c>
      <c r="HB1151" s="1">
        <v>0.4072566870634428</v>
      </c>
      <c r="HC1151" s="1">
        <v>0.002678124759318837</v>
      </c>
      <c r="HD1151" s="1">
        <v>-9.373761146515732E-7</v>
      </c>
      <c r="HE1151" s="1">
        <v>1.391563784175389E-10</v>
      </c>
      <c r="HF1151" s="1">
        <v>-0.08316833377203428</v>
      </c>
      <c r="HG1151" s="1">
        <v>0.01061361004592812</v>
      </c>
      <c r="HH1151" s="1">
        <v>-3.086644042041478E-4</v>
      </c>
      <c r="HI1151" s="1">
        <v>1.24720902217549E-6</v>
      </c>
      <c r="HJ1151" s="1">
        <v>1.0</v>
      </c>
      <c r="HK1151" s="1">
        <v>2093.0</v>
      </c>
      <c r="HL1151" s="1">
        <v>2.0</v>
      </c>
      <c r="HM1151" s="1">
        <v>27.0</v>
      </c>
      <c r="HN1151" s="1">
        <v>9.0</v>
      </c>
      <c r="HO1151" s="1">
        <v>8.9</v>
      </c>
      <c r="HP1151" s="1">
        <v>3.24707</v>
      </c>
      <c r="HQ1151" s="1">
        <v>2.28149</v>
      </c>
      <c r="HR1151" s="1">
        <v>1.4978</v>
      </c>
      <c r="HS1151" s="1">
        <v>2.30225</v>
      </c>
      <c r="HT1151" s="1">
        <v>1.54785</v>
      </c>
      <c r="HU1151" s="1">
        <v>2.42798</v>
      </c>
      <c r="HV1151" s="1">
        <v>36.8366</v>
      </c>
      <c r="HW1151" s="1">
        <v>14.0007</v>
      </c>
      <c r="HX1151" s="1">
        <v>18.0</v>
      </c>
      <c r="HY1151" s="1">
        <v>504.812</v>
      </c>
      <c r="HZ1151" s="1">
        <v>504.531</v>
      </c>
      <c r="IA1151" s="1">
        <v>28.7559</v>
      </c>
      <c r="IB1151" s="1">
        <v>30.5769</v>
      </c>
      <c r="IC1151" s="1">
        <v>30.0003</v>
      </c>
      <c r="ID1151" s="1">
        <v>30.3679</v>
      </c>
      <c r="IE1151" s="1">
        <v>30.4653</v>
      </c>
      <c r="IF1151" s="1">
        <v>65.1666</v>
      </c>
      <c r="IG1151" s="1">
        <v>30.7159</v>
      </c>
      <c r="IH1151" s="1">
        <v>0.0</v>
      </c>
      <c r="II1151" s="1">
        <v>28.7394</v>
      </c>
      <c r="IJ1151" s="1">
        <v>1669.82</v>
      </c>
      <c r="IK1151" s="1">
        <v>23.0259</v>
      </c>
      <c r="IL1151" s="1">
        <v>100.699</v>
      </c>
      <c r="IM1151" s="1">
        <v>100.431</v>
      </c>
      <c r="IN1151" s="1" t="s">
        <v>365</v>
      </c>
    </row>
    <row r="1152" ht="15.75" customHeight="1">
      <c r="A1152" s="1">
        <v>1136.0</v>
      </c>
      <c r="B1152" s="1">
        <v>1.6604924626E9</v>
      </c>
      <c r="C1152" s="1">
        <v>8333.5</v>
      </c>
      <c r="D1152" s="1" t="s">
        <v>2584</v>
      </c>
      <c r="E1152" s="1" t="s">
        <v>2585</v>
      </c>
      <c r="F1152" s="1">
        <v>1.0</v>
      </c>
      <c r="G1152" s="1" t="s">
        <v>1964</v>
      </c>
      <c r="H1152" s="1" t="s">
        <v>350</v>
      </c>
      <c r="I1152" s="1" t="s">
        <v>351</v>
      </c>
      <c r="J1152" s="1" t="s">
        <v>352</v>
      </c>
      <c r="K1152" s="1" t="s">
        <v>1168</v>
      </c>
      <c r="L1152" s="1" t="s">
        <v>349</v>
      </c>
      <c r="M1152" s="1" t="s">
        <v>354</v>
      </c>
      <c r="N1152" s="1">
        <v>1.660492455099999E9</v>
      </c>
      <c r="O1152" s="1">
        <f t="shared" si="1"/>
        <v>0.003480716967</v>
      </c>
      <c r="P1152" s="1">
        <f t="shared" si="2"/>
        <v>3.480716967</v>
      </c>
      <c r="Q1152" s="1">
        <f t="shared" si="3"/>
        <v>3.751352181</v>
      </c>
      <c r="R1152" s="1">
        <f t="shared" si="4"/>
        <v>1555.749333</v>
      </c>
      <c r="S1152" s="1">
        <f t="shared" si="5"/>
        <v>1475.325422</v>
      </c>
      <c r="T1152" s="1">
        <f t="shared" si="6"/>
        <v>147.1780545</v>
      </c>
      <c r="U1152" s="1">
        <f t="shared" si="7"/>
        <v>155.2011215</v>
      </c>
      <c r="V1152" s="1">
        <f t="shared" si="8"/>
        <v>0.1849705391</v>
      </c>
      <c r="W1152" s="1">
        <f t="shared" si="9"/>
        <v>2.923605847</v>
      </c>
      <c r="X1152" s="1">
        <f t="shared" si="10"/>
        <v>0.1787063927</v>
      </c>
      <c r="Y1152" s="1">
        <f t="shared" si="11"/>
        <v>0.1122366314</v>
      </c>
      <c r="Z1152" s="1">
        <f t="shared" si="12"/>
        <v>321.5163662</v>
      </c>
      <c r="AA1152" s="1">
        <f t="shared" si="13"/>
        <v>32.0035121</v>
      </c>
      <c r="AB1152" s="1">
        <f t="shared" si="14"/>
        <v>31.25325333</v>
      </c>
      <c r="AC1152" s="1">
        <f t="shared" si="15"/>
        <v>4.576933229</v>
      </c>
      <c r="AD1152" s="1">
        <f t="shared" si="16"/>
        <v>59.90862208</v>
      </c>
      <c r="AE1152" s="1">
        <f t="shared" si="17"/>
        <v>2.704797988</v>
      </c>
      <c r="AF1152" s="1">
        <f t="shared" si="18"/>
        <v>4.514872642</v>
      </c>
      <c r="AG1152" s="1">
        <f t="shared" si="19"/>
        <v>1.87213524</v>
      </c>
      <c r="AH1152" s="1">
        <f t="shared" si="20"/>
        <v>-153.4996182</v>
      </c>
      <c r="AI1152" s="1">
        <f t="shared" si="21"/>
        <v>-37.77669686</v>
      </c>
      <c r="AJ1152" s="1">
        <f t="shared" si="22"/>
        <v>-2.905419569</v>
      </c>
      <c r="AK1152" s="1">
        <f t="shared" si="23"/>
        <v>127.3346316</v>
      </c>
      <c r="AL1152" s="1">
        <f t="shared" si="24"/>
        <v>35.0845416</v>
      </c>
      <c r="AM1152" s="1">
        <f t="shared" si="25"/>
        <v>3.482808543</v>
      </c>
      <c r="AN1152" s="1">
        <f t="shared" si="26"/>
        <v>3.751352181</v>
      </c>
      <c r="AO1152" s="1">
        <v>1665.437131937063</v>
      </c>
      <c r="AP1152" s="1">
        <v>1634.809939393939</v>
      </c>
      <c r="AQ1152" s="1">
        <v>5.082744119828958</v>
      </c>
      <c r="AR1152" s="1">
        <v>64.97153183116835</v>
      </c>
      <c r="AS1152" s="1">
        <f t="shared" si="27"/>
        <v>3.480716967</v>
      </c>
      <c r="AT1152" s="1">
        <v>23.05253830638593</v>
      </c>
      <c r="AU1152" s="1">
        <v>27.11475575757574</v>
      </c>
      <c r="AV1152" s="1">
        <v>2.282323228809314E-5</v>
      </c>
      <c r="AW1152" s="1">
        <v>82.28873051766035</v>
      </c>
      <c r="AX1152" s="1">
        <v>0.0</v>
      </c>
      <c r="AY1152" s="1">
        <v>0.0</v>
      </c>
      <c r="AZ1152" s="1">
        <f t="shared" si="28"/>
        <v>1</v>
      </c>
      <c r="BA1152" s="1">
        <f t="shared" si="29"/>
        <v>0</v>
      </c>
      <c r="BB1152" s="1">
        <f t="shared" si="30"/>
        <v>52002.44907</v>
      </c>
      <c r="BC1152" s="1">
        <f t="shared" si="31"/>
        <v>1999.998667</v>
      </c>
      <c r="BD1152" s="1">
        <f t="shared" si="32"/>
        <v>1681.19918</v>
      </c>
      <c r="BE1152" s="1">
        <f t="shared" si="33"/>
        <v>0.8406001504</v>
      </c>
      <c r="BF1152" s="1">
        <f t="shared" si="34"/>
        <v>0.1607582903</v>
      </c>
      <c r="BG1152" s="1">
        <v>6.0</v>
      </c>
      <c r="BH1152" s="1">
        <v>0.5</v>
      </c>
      <c r="BI1152" s="1" t="s">
        <v>355</v>
      </c>
      <c r="BJ1152" s="1">
        <v>2.0</v>
      </c>
      <c r="BK1152" s="1" t="b">
        <v>1</v>
      </c>
      <c r="BL1152" s="1">
        <v>1.660492455099999E9</v>
      </c>
      <c r="BM1152" s="1">
        <v>1555.749333333333</v>
      </c>
      <c r="BN1152" s="1">
        <v>1604.338</v>
      </c>
      <c r="BO1152" s="1">
        <v>27.11312666666667</v>
      </c>
      <c r="BP1152" s="1">
        <v>23.04831333333333</v>
      </c>
      <c r="BQ1152" s="1">
        <v>1552.923333333333</v>
      </c>
      <c r="BR1152" s="1">
        <v>27.11056</v>
      </c>
      <c r="BS1152" s="1">
        <v>500.1526666666667</v>
      </c>
      <c r="BT1152" s="1">
        <v>99.65949333333333</v>
      </c>
      <c r="BU1152" s="1">
        <v>0.1002290133333333</v>
      </c>
      <c r="BV1152" s="1">
        <v>31.01357999999999</v>
      </c>
      <c r="BW1152" s="1">
        <v>31.25325333333334</v>
      </c>
      <c r="BX1152" s="1">
        <v>999.8999999999999</v>
      </c>
      <c r="BY1152" s="1">
        <v>0.0</v>
      </c>
      <c r="BZ1152" s="1">
        <v>0.0</v>
      </c>
      <c r="CA1152" s="1">
        <v>10000.20733333333</v>
      </c>
      <c r="CB1152" s="1">
        <v>0.0</v>
      </c>
      <c r="CC1152" s="1">
        <v>38.62732</v>
      </c>
      <c r="CD1152" s="1">
        <v>-48.58974666666667</v>
      </c>
      <c r="CE1152" s="1">
        <v>1599.106</v>
      </c>
      <c r="CF1152" s="1">
        <v>1642.187333333333</v>
      </c>
      <c r="CG1152" s="1">
        <v>4.064816</v>
      </c>
      <c r="CH1152" s="1">
        <v>1604.338</v>
      </c>
      <c r="CI1152" s="1">
        <v>23.04831333333333</v>
      </c>
      <c r="CJ1152" s="1">
        <v>2.702079333333333</v>
      </c>
      <c r="CK1152" s="1">
        <v>2.296982</v>
      </c>
      <c r="CL1152" s="1">
        <v>22.29776666666667</v>
      </c>
      <c r="CM1152" s="1">
        <v>19.65525333333334</v>
      </c>
      <c r="CN1152" s="1">
        <v>1999.998666666667</v>
      </c>
      <c r="CO1152" s="1">
        <v>0.9799934000000001</v>
      </c>
      <c r="CP1152" s="1">
        <v>0.02000671333333333</v>
      </c>
      <c r="CQ1152" s="1">
        <v>0.0</v>
      </c>
      <c r="CR1152" s="1">
        <v>2.9094</v>
      </c>
      <c r="CS1152" s="1">
        <v>0.0</v>
      </c>
      <c r="CT1152" s="1">
        <v>33275.42</v>
      </c>
      <c r="CU1152" s="1">
        <v>17412.29333333333</v>
      </c>
      <c r="CV1152" s="1">
        <v>40.875</v>
      </c>
      <c r="CW1152" s="1">
        <v>41.875</v>
      </c>
      <c r="CX1152" s="1">
        <v>40.875</v>
      </c>
      <c r="CY1152" s="1">
        <v>40.29546666666667</v>
      </c>
      <c r="CZ1152" s="1">
        <v>40.9496</v>
      </c>
      <c r="DA1152" s="1">
        <v>1959.988666666667</v>
      </c>
      <c r="DB1152" s="1">
        <v>40.01</v>
      </c>
      <c r="DC1152" s="1">
        <v>0.0</v>
      </c>
      <c r="DD1152" s="1">
        <v>1.6604924606E9</v>
      </c>
      <c r="DE1152" s="1">
        <v>0.0</v>
      </c>
      <c r="DF1152" s="1">
        <v>1.6604919246E9</v>
      </c>
      <c r="DG1152" s="1" t="s">
        <v>1965</v>
      </c>
      <c r="DH1152" s="1">
        <v>1.6604919196E9</v>
      </c>
      <c r="DI1152" s="1">
        <v>1.6604919246E9</v>
      </c>
      <c r="DJ1152" s="1">
        <v>26.0</v>
      </c>
      <c r="DK1152" s="1">
        <v>0.565</v>
      </c>
      <c r="DL1152" s="1">
        <v>-0.007</v>
      </c>
      <c r="DM1152" s="1">
        <v>1.335</v>
      </c>
      <c r="DN1152" s="1">
        <v>0.012</v>
      </c>
      <c r="DO1152" s="1">
        <v>400.0</v>
      </c>
      <c r="DP1152" s="1">
        <v>23.0</v>
      </c>
      <c r="DQ1152" s="1">
        <v>0.17</v>
      </c>
      <c r="DR1152" s="1">
        <v>0.02</v>
      </c>
      <c r="DS1152" s="1">
        <v>3.499549605180805</v>
      </c>
      <c r="DT1152" s="1">
        <v>1.513067733096397</v>
      </c>
      <c r="DU1152" s="1">
        <v>0.160878010862136</v>
      </c>
      <c r="DV1152" s="1">
        <v>0.0</v>
      </c>
      <c r="DW1152" s="1">
        <v>35.05929053660498</v>
      </c>
      <c r="DX1152" s="1">
        <v>1.978366850609295</v>
      </c>
      <c r="DY1152" s="1">
        <v>0.1757353991009837</v>
      </c>
      <c r="DZ1152" s="1">
        <v>0.0</v>
      </c>
      <c r="EA1152" s="1">
        <v>-48.57654666666668</v>
      </c>
      <c r="EB1152" s="1">
        <v>-3.79127385984425</v>
      </c>
      <c r="EC1152" s="1">
        <v>0.2953560842252775</v>
      </c>
      <c r="ED1152" s="1">
        <v>0.0</v>
      </c>
      <c r="EE1152" s="1">
        <v>1472.858083977115</v>
      </c>
      <c r="EF1152" s="1">
        <v>274.4063984009655</v>
      </c>
      <c r="EG1152" s="1">
        <v>20.47908964319632</v>
      </c>
      <c r="EH1152" s="1">
        <v>0.0</v>
      </c>
      <c r="EI1152" s="1">
        <v>4.065943</v>
      </c>
      <c r="EJ1152" s="1">
        <v>-0.03068780487806221</v>
      </c>
      <c r="EK1152" s="1">
        <v>0.003376472419552661</v>
      </c>
      <c r="EL1152" s="1">
        <v>1.0</v>
      </c>
      <c r="EM1152" s="1">
        <v>1.872070579240762</v>
      </c>
      <c r="EN1152" s="1">
        <v>0.001717522033130408</v>
      </c>
      <c r="EO1152" s="1">
        <v>0.00123906936485161</v>
      </c>
      <c r="EP1152" s="1">
        <v>1.0</v>
      </c>
      <c r="EQ1152" s="1">
        <v>2.0</v>
      </c>
      <c r="ER1152" s="1">
        <v>6.0</v>
      </c>
      <c r="ES1152" s="1" t="s">
        <v>384</v>
      </c>
      <c r="ET1152" s="1">
        <v>2.94395</v>
      </c>
      <c r="EU1152" s="1">
        <v>2.80138</v>
      </c>
      <c r="EV1152" s="1">
        <v>0.222761</v>
      </c>
      <c r="EW1152" s="1">
        <v>0.226736</v>
      </c>
      <c r="EX1152" s="1">
        <v>0.118121</v>
      </c>
      <c r="EY1152" s="1">
        <v>0.105409</v>
      </c>
      <c r="EZ1152" s="1">
        <v>15969.1</v>
      </c>
      <c r="FA1152" s="1">
        <v>16661.7</v>
      </c>
      <c r="FB1152" s="1">
        <v>23887.5</v>
      </c>
      <c r="FC1152" s="1">
        <v>25069.7</v>
      </c>
      <c r="FD1152" s="1">
        <v>33718.5</v>
      </c>
      <c r="FE1152" s="1">
        <v>35812.0</v>
      </c>
      <c r="FF1152" s="1">
        <v>43543.8</v>
      </c>
      <c r="FG1152" s="1">
        <v>46338.8</v>
      </c>
      <c r="FH1152" s="1">
        <v>1.98748</v>
      </c>
      <c r="FI1152" s="1">
        <v>1.8858</v>
      </c>
      <c r="FJ1152" s="1">
        <v>0.119872</v>
      </c>
      <c r="FK1152" s="1">
        <v>0.0</v>
      </c>
      <c r="FL1152" s="1">
        <v>29.2945</v>
      </c>
      <c r="FM1152" s="1">
        <v>999.9</v>
      </c>
      <c r="FN1152" s="1">
        <v>61.1</v>
      </c>
      <c r="FO1152" s="1">
        <v>33.9</v>
      </c>
      <c r="FP1152" s="1">
        <v>32.5724</v>
      </c>
      <c r="FQ1152" s="1">
        <v>63.8165</v>
      </c>
      <c r="FR1152" s="1">
        <v>25.0801</v>
      </c>
      <c r="FS1152" s="1">
        <v>1.0</v>
      </c>
      <c r="FT1152" s="1">
        <v>0.272035</v>
      </c>
      <c r="FU1152" s="1">
        <v>0.522195</v>
      </c>
      <c r="FV1152" s="1">
        <v>20.3232</v>
      </c>
      <c r="FW1152" s="1">
        <v>5.21295</v>
      </c>
      <c r="FX1152" s="1">
        <v>11.9054</v>
      </c>
      <c r="FY1152" s="1">
        <v>5.0029</v>
      </c>
      <c r="FZ1152" s="1">
        <v>3.2906</v>
      </c>
      <c r="GA1152" s="1">
        <v>9999.0</v>
      </c>
      <c r="GB1152" s="1">
        <v>9999.0</v>
      </c>
      <c r="GC1152" s="1">
        <v>9999.0</v>
      </c>
      <c r="GD1152" s="1">
        <v>999.9</v>
      </c>
      <c r="GE1152" s="1">
        <v>1.85956</v>
      </c>
      <c r="GF1152" s="1">
        <v>1.85453</v>
      </c>
      <c r="GG1152" s="1">
        <v>1.85773</v>
      </c>
      <c r="GH1152" s="1">
        <v>1.85615</v>
      </c>
      <c r="GI1152" s="1">
        <v>1.85494</v>
      </c>
      <c r="GJ1152" s="1">
        <v>1.85458</v>
      </c>
      <c r="GK1152" s="1">
        <v>1.85328</v>
      </c>
      <c r="GL1152" s="1">
        <v>1.85639</v>
      </c>
      <c r="GM1152" s="1">
        <v>0.0</v>
      </c>
      <c r="GN1152" s="1">
        <v>0.0</v>
      </c>
      <c r="GO1152" s="1">
        <v>0.0</v>
      </c>
      <c r="GP1152" s="1">
        <v>0.0</v>
      </c>
      <c r="GQ1152" s="1" t="s">
        <v>358</v>
      </c>
      <c r="GR1152" s="1" t="s">
        <v>359</v>
      </c>
      <c r="GS1152" s="1" t="s">
        <v>360</v>
      </c>
      <c r="GT1152" s="1" t="s">
        <v>360</v>
      </c>
      <c r="GU1152" s="1" t="s">
        <v>360</v>
      </c>
      <c r="GV1152" s="1" t="s">
        <v>360</v>
      </c>
      <c r="GW1152" s="1">
        <v>0.0</v>
      </c>
      <c r="GX1152" s="1">
        <v>100.0</v>
      </c>
      <c r="GY1152" s="1">
        <v>100.0</v>
      </c>
      <c r="GZ1152" s="1">
        <v>2.85</v>
      </c>
      <c r="HA1152" s="1">
        <v>0.0026</v>
      </c>
      <c r="HB1152" s="1">
        <v>0.4072566870634428</v>
      </c>
      <c r="HC1152" s="1">
        <v>0.002678124759318837</v>
      </c>
      <c r="HD1152" s="1">
        <v>-9.373761146515732E-7</v>
      </c>
      <c r="HE1152" s="1">
        <v>1.391563784175389E-10</v>
      </c>
      <c r="HF1152" s="1">
        <v>-0.08316833377203428</v>
      </c>
      <c r="HG1152" s="1">
        <v>0.01061361004592812</v>
      </c>
      <c r="HH1152" s="1">
        <v>-3.086644042041478E-4</v>
      </c>
      <c r="HI1152" s="1">
        <v>1.24720902217549E-6</v>
      </c>
      <c r="HJ1152" s="1">
        <v>1.0</v>
      </c>
      <c r="HK1152" s="1">
        <v>2093.0</v>
      </c>
      <c r="HL1152" s="1">
        <v>2.0</v>
      </c>
      <c r="HM1152" s="1">
        <v>27.0</v>
      </c>
      <c r="HN1152" s="1">
        <v>9.1</v>
      </c>
      <c r="HO1152" s="1">
        <v>9.0</v>
      </c>
      <c r="HP1152" s="1">
        <v>3.25806</v>
      </c>
      <c r="HQ1152" s="1">
        <v>2.30225</v>
      </c>
      <c r="HR1152" s="1">
        <v>1.4978</v>
      </c>
      <c r="HS1152" s="1">
        <v>2.30225</v>
      </c>
      <c r="HT1152" s="1">
        <v>1.54785</v>
      </c>
      <c r="HU1152" s="1">
        <v>2.33521</v>
      </c>
      <c r="HV1152" s="1">
        <v>36.8366</v>
      </c>
      <c r="HW1152" s="1">
        <v>13.9744</v>
      </c>
      <c r="HX1152" s="1">
        <v>18.0</v>
      </c>
      <c r="HY1152" s="1">
        <v>504.736</v>
      </c>
      <c r="HZ1152" s="1">
        <v>504.586</v>
      </c>
      <c r="IA1152" s="1">
        <v>28.753</v>
      </c>
      <c r="IB1152" s="1">
        <v>30.5776</v>
      </c>
      <c r="IC1152" s="1">
        <v>30.0005</v>
      </c>
      <c r="ID1152" s="1">
        <v>30.3679</v>
      </c>
      <c r="IE1152" s="1">
        <v>30.4659</v>
      </c>
      <c r="IF1152" s="1">
        <v>65.2755</v>
      </c>
      <c r="IG1152" s="1">
        <v>30.7159</v>
      </c>
      <c r="IH1152" s="1">
        <v>0.0</v>
      </c>
      <c r="II1152" s="1">
        <v>28.7394</v>
      </c>
      <c r="IJ1152" s="1">
        <v>1669.82</v>
      </c>
      <c r="IK1152" s="1">
        <v>23.0259</v>
      </c>
      <c r="IL1152" s="1">
        <v>100.699</v>
      </c>
      <c r="IM1152" s="1">
        <v>100.431</v>
      </c>
      <c r="IN1152" s="1" t="s">
        <v>365</v>
      </c>
    </row>
    <row r="1153" ht="15.75" customHeight="1">
      <c r="A1153" s="1">
        <v>1137.0</v>
      </c>
      <c r="B1153" s="1">
        <v>1.6604924636E9</v>
      </c>
      <c r="C1153" s="1">
        <v>8334.5</v>
      </c>
      <c r="D1153" s="1" t="s">
        <v>2586</v>
      </c>
      <c r="E1153" s="1" t="s">
        <v>2587</v>
      </c>
      <c r="F1153" s="1">
        <v>1.0</v>
      </c>
      <c r="G1153" s="1" t="s">
        <v>1964</v>
      </c>
      <c r="H1153" s="1" t="s">
        <v>350</v>
      </c>
      <c r="I1153" s="1" t="s">
        <v>351</v>
      </c>
      <c r="J1153" s="1" t="s">
        <v>352</v>
      </c>
      <c r="K1153" s="1" t="s">
        <v>1168</v>
      </c>
      <c r="L1153" s="1" t="s">
        <v>349</v>
      </c>
      <c r="M1153" s="1" t="s">
        <v>354</v>
      </c>
      <c r="N1153" s="1">
        <v>1.6604924556E9</v>
      </c>
      <c r="O1153" s="1">
        <f t="shared" si="1"/>
        <v>0.003478325762</v>
      </c>
      <c r="P1153" s="1">
        <f t="shared" si="2"/>
        <v>3.478325762</v>
      </c>
      <c r="Q1153" s="1">
        <f t="shared" si="3"/>
        <v>3.534325052</v>
      </c>
      <c r="R1153" s="1">
        <f t="shared" si="4"/>
        <v>1558.23625</v>
      </c>
      <c r="S1153" s="1">
        <f t="shared" si="5"/>
        <v>1479.625617</v>
      </c>
      <c r="T1153" s="1">
        <f t="shared" si="6"/>
        <v>147.6071705</v>
      </c>
      <c r="U1153" s="1">
        <f t="shared" si="7"/>
        <v>155.4493523</v>
      </c>
      <c r="V1153" s="1">
        <f t="shared" si="8"/>
        <v>0.1848556798</v>
      </c>
      <c r="W1153" s="1">
        <f t="shared" si="9"/>
        <v>2.923474901</v>
      </c>
      <c r="X1153" s="1">
        <f t="shared" si="10"/>
        <v>0.178598899</v>
      </c>
      <c r="Y1153" s="1">
        <f t="shared" si="11"/>
        <v>0.1121688166</v>
      </c>
      <c r="Z1153" s="1">
        <f t="shared" si="12"/>
        <v>321.5159805</v>
      </c>
      <c r="AA1153" s="1">
        <f t="shared" si="13"/>
        <v>32.0040924</v>
      </c>
      <c r="AB1153" s="1">
        <f t="shared" si="14"/>
        <v>31.25266875</v>
      </c>
      <c r="AC1153" s="1">
        <f t="shared" si="15"/>
        <v>4.576780958</v>
      </c>
      <c r="AD1153" s="1">
        <f t="shared" si="16"/>
        <v>59.90899952</v>
      </c>
      <c r="AE1153" s="1">
        <f t="shared" si="17"/>
        <v>2.704802693</v>
      </c>
      <c r="AF1153" s="1">
        <f t="shared" si="18"/>
        <v>4.514852049</v>
      </c>
      <c r="AG1153" s="1">
        <f t="shared" si="19"/>
        <v>1.871978266</v>
      </c>
      <c r="AH1153" s="1">
        <f t="shared" si="20"/>
        <v>-153.3941661</v>
      </c>
      <c r="AI1153" s="1">
        <f t="shared" si="21"/>
        <v>-37.69547731</v>
      </c>
      <c r="AJ1153" s="1">
        <f t="shared" si="22"/>
        <v>-2.899293295</v>
      </c>
      <c r="AK1153" s="1">
        <f t="shared" si="23"/>
        <v>127.5270438</v>
      </c>
      <c r="AL1153" s="1">
        <f t="shared" si="24"/>
        <v>35.10571924</v>
      </c>
      <c r="AM1153" s="1">
        <f t="shared" si="25"/>
        <v>3.482415393</v>
      </c>
      <c r="AN1153" s="1">
        <f t="shared" si="26"/>
        <v>3.534325052</v>
      </c>
      <c r="AO1153" s="1">
        <v>1670.580328519533</v>
      </c>
      <c r="AP1153" s="1">
        <v>1639.998484848486</v>
      </c>
      <c r="AQ1153" s="1">
        <v>5.125932858579485</v>
      </c>
      <c r="AR1153" s="1">
        <v>64.97153183116835</v>
      </c>
      <c r="AS1153" s="1">
        <f t="shared" si="27"/>
        <v>3.478325762</v>
      </c>
      <c r="AT1153" s="1">
        <v>23.05383856721741</v>
      </c>
      <c r="AU1153" s="1">
        <v>27.11321393939393</v>
      </c>
      <c r="AV1153" s="1">
        <v>3.201255444153272E-5</v>
      </c>
      <c r="AW1153" s="1">
        <v>82.28873051766035</v>
      </c>
      <c r="AX1153" s="1">
        <v>0.0</v>
      </c>
      <c r="AY1153" s="1">
        <v>0.0</v>
      </c>
      <c r="AZ1153" s="1">
        <f t="shared" si="28"/>
        <v>1</v>
      </c>
      <c r="BA1153" s="1">
        <f t="shared" si="29"/>
        <v>0</v>
      </c>
      <c r="BB1153" s="1">
        <f t="shared" si="30"/>
        <v>51998.73743</v>
      </c>
      <c r="BC1153" s="1">
        <f t="shared" si="31"/>
        <v>1999.99625</v>
      </c>
      <c r="BD1153" s="1">
        <f t="shared" si="32"/>
        <v>1681.19715</v>
      </c>
      <c r="BE1153" s="1">
        <f t="shared" si="33"/>
        <v>0.8406001511</v>
      </c>
      <c r="BF1153" s="1">
        <f t="shared" si="34"/>
        <v>0.1607582917</v>
      </c>
      <c r="BG1153" s="1">
        <v>6.0</v>
      </c>
      <c r="BH1153" s="1">
        <v>0.5</v>
      </c>
      <c r="BI1153" s="1" t="s">
        <v>355</v>
      </c>
      <c r="BJ1153" s="1">
        <v>2.0</v>
      </c>
      <c r="BK1153" s="1" t="b">
        <v>1</v>
      </c>
      <c r="BL1153" s="1">
        <v>1.6604924556E9</v>
      </c>
      <c r="BM1153" s="1">
        <v>1558.23625</v>
      </c>
      <c r="BN1153" s="1">
        <v>1606.86</v>
      </c>
      <c r="BO1153" s="1">
        <v>27.11315</v>
      </c>
      <c r="BP1153" s="1">
        <v>23.04879375</v>
      </c>
      <c r="BQ1153" s="1">
        <v>1555.40875</v>
      </c>
      <c r="BR1153" s="1">
        <v>27.11058125</v>
      </c>
      <c r="BS1153" s="1">
        <v>500.1524375</v>
      </c>
      <c r="BT1153" s="1">
        <v>99.659575</v>
      </c>
      <c r="BU1153" s="1">
        <v>0.1002350125</v>
      </c>
      <c r="BV1153" s="1">
        <v>31.0135</v>
      </c>
      <c r="BW1153" s="1">
        <v>31.25266875</v>
      </c>
      <c r="BX1153" s="1">
        <v>999.9</v>
      </c>
      <c r="BY1153" s="1">
        <v>0.0</v>
      </c>
      <c r="BZ1153" s="1">
        <v>0.0</v>
      </c>
      <c r="CA1153" s="1">
        <v>9999.451875</v>
      </c>
      <c r="CB1153" s="1">
        <v>0.0</v>
      </c>
      <c r="CC1153" s="1">
        <v>38.20690625</v>
      </c>
      <c r="CD1153" s="1">
        <v>-48.6244375</v>
      </c>
      <c r="CE1153" s="1">
        <v>1601.6625</v>
      </c>
      <c r="CF1153" s="1">
        <v>1644.769375</v>
      </c>
      <c r="CG1153" s="1">
        <v>4.064355625</v>
      </c>
      <c r="CH1153" s="1">
        <v>1606.86</v>
      </c>
      <c r="CI1153" s="1">
        <v>23.04879375</v>
      </c>
      <c r="CJ1153" s="1">
        <v>2.70208375</v>
      </c>
      <c r="CK1153" s="1">
        <v>2.297031875</v>
      </c>
      <c r="CL1153" s="1">
        <v>22.29779375</v>
      </c>
      <c r="CM1153" s="1">
        <v>19.65560625</v>
      </c>
      <c r="CN1153" s="1">
        <v>1999.99625</v>
      </c>
      <c r="CO1153" s="1">
        <v>0.979993375</v>
      </c>
      <c r="CP1153" s="1">
        <v>0.0200067375</v>
      </c>
      <c r="CQ1153" s="1">
        <v>0.0</v>
      </c>
      <c r="CR1153" s="1">
        <v>2.93625</v>
      </c>
      <c r="CS1153" s="1">
        <v>0.0</v>
      </c>
      <c r="CT1153" s="1">
        <v>33274.45625</v>
      </c>
      <c r="CU1153" s="1">
        <v>17412.26875</v>
      </c>
      <c r="CV1153" s="1">
        <v>40.875</v>
      </c>
      <c r="CW1153" s="1">
        <v>41.875</v>
      </c>
      <c r="CX1153" s="1">
        <v>40.875</v>
      </c>
      <c r="CY1153" s="1">
        <v>40.29649999999999</v>
      </c>
      <c r="CZ1153" s="1">
        <v>40.9488125</v>
      </c>
      <c r="DA1153" s="1">
        <v>1959.98625</v>
      </c>
      <c r="DB1153" s="1">
        <v>40.01</v>
      </c>
      <c r="DC1153" s="1">
        <v>0.0</v>
      </c>
      <c r="DD1153" s="1">
        <v>1.6604924618E9</v>
      </c>
      <c r="DE1153" s="1">
        <v>0.0</v>
      </c>
      <c r="DF1153" s="1">
        <v>1.6604919246E9</v>
      </c>
      <c r="DG1153" s="1" t="s">
        <v>1965</v>
      </c>
      <c r="DH1153" s="1">
        <v>1.6604919196E9</v>
      </c>
      <c r="DI1153" s="1">
        <v>1.6604919246E9</v>
      </c>
      <c r="DJ1153" s="1">
        <v>26.0</v>
      </c>
      <c r="DK1153" s="1">
        <v>0.565</v>
      </c>
      <c r="DL1153" s="1">
        <v>-0.007</v>
      </c>
      <c r="DM1153" s="1">
        <v>1.335</v>
      </c>
      <c r="DN1153" s="1">
        <v>0.012</v>
      </c>
      <c r="DO1153" s="1">
        <v>400.0</v>
      </c>
      <c r="DP1153" s="1">
        <v>23.0</v>
      </c>
      <c r="DQ1153" s="1">
        <v>0.17</v>
      </c>
      <c r="DR1153" s="1">
        <v>0.02</v>
      </c>
      <c r="DS1153" s="1">
        <v>3.499549605180805</v>
      </c>
      <c r="DT1153" s="1">
        <v>1.513067733096397</v>
      </c>
      <c r="DU1153" s="1">
        <v>0.160878010862136</v>
      </c>
      <c r="DV1153" s="1">
        <v>0.0</v>
      </c>
      <c r="DW1153" s="1">
        <v>35.05929053660498</v>
      </c>
      <c r="DX1153" s="1">
        <v>1.978366850609295</v>
      </c>
      <c r="DY1153" s="1">
        <v>0.1757353991009837</v>
      </c>
      <c r="DZ1153" s="1">
        <v>0.0</v>
      </c>
      <c r="EA1153" s="1">
        <v>-48.57654666666668</v>
      </c>
      <c r="EB1153" s="1">
        <v>-3.79127385984425</v>
      </c>
      <c r="EC1153" s="1">
        <v>0.2953560842252775</v>
      </c>
      <c r="ED1153" s="1">
        <v>0.0</v>
      </c>
      <c r="EE1153" s="1">
        <v>1472.858083977115</v>
      </c>
      <c r="EF1153" s="1">
        <v>274.4063984009655</v>
      </c>
      <c r="EG1153" s="1">
        <v>20.47908964319632</v>
      </c>
      <c r="EH1153" s="1">
        <v>0.0</v>
      </c>
      <c r="EI1153" s="1">
        <v>4.065943</v>
      </c>
      <c r="EJ1153" s="1">
        <v>-0.03068780487806221</v>
      </c>
      <c r="EK1153" s="1">
        <v>0.003376472419552661</v>
      </c>
      <c r="EL1153" s="1">
        <v>1.0</v>
      </c>
      <c r="EM1153" s="1">
        <v>1.872070579240762</v>
      </c>
      <c r="EN1153" s="1">
        <v>0.001717522033130408</v>
      </c>
      <c r="EO1153" s="1">
        <v>0.00123906936485161</v>
      </c>
      <c r="EP1153" s="1">
        <v>1.0</v>
      </c>
      <c r="EQ1153" s="1">
        <v>2.0</v>
      </c>
      <c r="ER1153" s="1">
        <v>6.0</v>
      </c>
      <c r="ES1153" s="1" t="s">
        <v>384</v>
      </c>
      <c r="ET1153" s="1">
        <v>2.94401</v>
      </c>
      <c r="EU1153" s="1">
        <v>2.80142</v>
      </c>
      <c r="EV1153" s="1">
        <v>0.223174</v>
      </c>
      <c r="EW1153" s="1">
        <v>0.227153</v>
      </c>
      <c r="EX1153" s="1">
        <v>0.118118</v>
      </c>
      <c r="EY1153" s="1">
        <v>0.105413</v>
      </c>
      <c r="EZ1153" s="1">
        <v>15960.6</v>
      </c>
      <c r="FA1153" s="1">
        <v>16652.7</v>
      </c>
      <c r="FB1153" s="1">
        <v>23887.5</v>
      </c>
      <c r="FC1153" s="1">
        <v>25069.6</v>
      </c>
      <c r="FD1153" s="1">
        <v>33718.6</v>
      </c>
      <c r="FE1153" s="1">
        <v>35811.8</v>
      </c>
      <c r="FF1153" s="1">
        <v>43543.8</v>
      </c>
      <c r="FG1153" s="1">
        <v>46338.7</v>
      </c>
      <c r="FH1153" s="1">
        <v>1.9876</v>
      </c>
      <c r="FI1153" s="1">
        <v>1.8858</v>
      </c>
      <c r="FJ1153" s="1">
        <v>0.119906</v>
      </c>
      <c r="FK1153" s="1">
        <v>0.0</v>
      </c>
      <c r="FL1153" s="1">
        <v>29.295</v>
      </c>
      <c r="FM1153" s="1">
        <v>999.9</v>
      </c>
      <c r="FN1153" s="1">
        <v>61.1</v>
      </c>
      <c r="FO1153" s="1">
        <v>33.9</v>
      </c>
      <c r="FP1153" s="1">
        <v>32.5745</v>
      </c>
      <c r="FQ1153" s="1">
        <v>63.8365</v>
      </c>
      <c r="FR1153" s="1">
        <v>25.024</v>
      </c>
      <c r="FS1153" s="1">
        <v>1.0</v>
      </c>
      <c r="FT1153" s="1">
        <v>0.272094</v>
      </c>
      <c r="FU1153" s="1">
        <v>0.528815</v>
      </c>
      <c r="FV1153" s="1">
        <v>20.3233</v>
      </c>
      <c r="FW1153" s="1">
        <v>5.2131</v>
      </c>
      <c r="FX1153" s="1">
        <v>11.9059</v>
      </c>
      <c r="FY1153" s="1">
        <v>5.00285</v>
      </c>
      <c r="FZ1153" s="1">
        <v>3.29055</v>
      </c>
      <c r="GA1153" s="1">
        <v>9999.0</v>
      </c>
      <c r="GB1153" s="1">
        <v>9999.0</v>
      </c>
      <c r="GC1153" s="1">
        <v>9999.0</v>
      </c>
      <c r="GD1153" s="1">
        <v>999.9</v>
      </c>
      <c r="GE1153" s="1">
        <v>1.85957</v>
      </c>
      <c r="GF1153" s="1">
        <v>1.85453</v>
      </c>
      <c r="GG1153" s="1">
        <v>1.85774</v>
      </c>
      <c r="GH1153" s="1">
        <v>1.85616</v>
      </c>
      <c r="GI1153" s="1">
        <v>1.85494</v>
      </c>
      <c r="GJ1153" s="1">
        <v>1.85459</v>
      </c>
      <c r="GK1153" s="1">
        <v>1.85329</v>
      </c>
      <c r="GL1153" s="1">
        <v>1.85639</v>
      </c>
      <c r="GM1153" s="1">
        <v>0.0</v>
      </c>
      <c r="GN1153" s="1">
        <v>0.0</v>
      </c>
      <c r="GO1153" s="1">
        <v>0.0</v>
      </c>
      <c r="GP1153" s="1">
        <v>0.0</v>
      </c>
      <c r="GQ1153" s="1" t="s">
        <v>358</v>
      </c>
      <c r="GR1153" s="1" t="s">
        <v>359</v>
      </c>
      <c r="GS1153" s="1" t="s">
        <v>360</v>
      </c>
      <c r="GT1153" s="1" t="s">
        <v>360</v>
      </c>
      <c r="GU1153" s="1" t="s">
        <v>360</v>
      </c>
      <c r="GV1153" s="1" t="s">
        <v>360</v>
      </c>
      <c r="GW1153" s="1">
        <v>0.0</v>
      </c>
      <c r="GX1153" s="1">
        <v>100.0</v>
      </c>
      <c r="GY1153" s="1">
        <v>100.0</v>
      </c>
      <c r="GZ1153" s="1">
        <v>2.85</v>
      </c>
      <c r="HA1153" s="1">
        <v>0.0026</v>
      </c>
      <c r="HB1153" s="1">
        <v>0.4072566870634428</v>
      </c>
      <c r="HC1153" s="1">
        <v>0.002678124759318837</v>
      </c>
      <c r="HD1153" s="1">
        <v>-9.373761146515732E-7</v>
      </c>
      <c r="HE1153" s="1">
        <v>1.391563784175389E-10</v>
      </c>
      <c r="HF1153" s="1">
        <v>-0.08316833377203428</v>
      </c>
      <c r="HG1153" s="1">
        <v>0.01061361004592812</v>
      </c>
      <c r="HH1153" s="1">
        <v>-3.086644042041478E-4</v>
      </c>
      <c r="HI1153" s="1">
        <v>1.24720902217549E-6</v>
      </c>
      <c r="HJ1153" s="1">
        <v>1.0</v>
      </c>
      <c r="HK1153" s="1">
        <v>2093.0</v>
      </c>
      <c r="HL1153" s="1">
        <v>2.0</v>
      </c>
      <c r="HM1153" s="1">
        <v>27.0</v>
      </c>
      <c r="HN1153" s="1">
        <v>9.1</v>
      </c>
      <c r="HO1153" s="1">
        <v>9.0</v>
      </c>
      <c r="HP1153" s="1">
        <v>3.26294</v>
      </c>
      <c r="HQ1153" s="1">
        <v>2.2937</v>
      </c>
      <c r="HR1153" s="1">
        <v>1.4978</v>
      </c>
      <c r="HS1153" s="1">
        <v>2.30225</v>
      </c>
      <c r="HT1153" s="1">
        <v>1.54785</v>
      </c>
      <c r="HU1153" s="1">
        <v>2.29736</v>
      </c>
      <c r="HV1153" s="1">
        <v>36.8366</v>
      </c>
      <c r="HW1153" s="1">
        <v>13.9919</v>
      </c>
      <c r="HX1153" s="1">
        <v>18.0</v>
      </c>
      <c r="HY1153" s="1">
        <v>504.813</v>
      </c>
      <c r="HZ1153" s="1">
        <v>504.586</v>
      </c>
      <c r="IA1153" s="1">
        <v>28.7501</v>
      </c>
      <c r="IB1153" s="1">
        <v>30.5782</v>
      </c>
      <c r="IC1153" s="1">
        <v>30.0004</v>
      </c>
      <c r="ID1153" s="1">
        <v>30.3681</v>
      </c>
      <c r="IE1153" s="1">
        <v>30.466</v>
      </c>
      <c r="IF1153" s="1">
        <v>65.4833</v>
      </c>
      <c r="IG1153" s="1">
        <v>30.7159</v>
      </c>
      <c r="IH1153" s="1">
        <v>0.0</v>
      </c>
      <c r="II1153" s="1">
        <v>28.7394</v>
      </c>
      <c r="IJ1153" s="1">
        <v>1679.84</v>
      </c>
      <c r="IK1153" s="1">
        <v>23.0259</v>
      </c>
      <c r="IL1153" s="1">
        <v>100.699</v>
      </c>
      <c r="IM1153" s="1">
        <v>100.431</v>
      </c>
      <c r="IN1153" s="1" t="s">
        <v>365</v>
      </c>
    </row>
    <row r="1154" ht="15.75" customHeight="1">
      <c r="A1154" s="1">
        <v>1138.0</v>
      </c>
      <c r="B1154" s="1">
        <v>1.6604924646E9</v>
      </c>
      <c r="C1154" s="1">
        <v>8335.5</v>
      </c>
      <c r="D1154" s="1" t="s">
        <v>2588</v>
      </c>
      <c r="E1154" s="1" t="s">
        <v>2589</v>
      </c>
      <c r="F1154" s="1">
        <v>1.0</v>
      </c>
      <c r="G1154" s="1" t="s">
        <v>1964</v>
      </c>
      <c r="H1154" s="1" t="s">
        <v>350</v>
      </c>
      <c r="I1154" s="1" t="s">
        <v>351</v>
      </c>
      <c r="J1154" s="1" t="s">
        <v>352</v>
      </c>
      <c r="K1154" s="1" t="s">
        <v>1168</v>
      </c>
      <c r="L1154" s="1" t="s">
        <v>349</v>
      </c>
      <c r="M1154" s="1" t="s">
        <v>354</v>
      </c>
      <c r="N1154" s="1">
        <v>1.660492457099999E9</v>
      </c>
      <c r="O1154" s="1">
        <f t="shared" si="1"/>
        <v>0.003476255327</v>
      </c>
      <c r="P1154" s="1">
        <f t="shared" si="2"/>
        <v>3.476255327</v>
      </c>
      <c r="Q1154" s="1">
        <f t="shared" si="3"/>
        <v>3.326417964</v>
      </c>
      <c r="R1154" s="1">
        <f t="shared" si="4"/>
        <v>1565.695333</v>
      </c>
      <c r="S1154" s="1">
        <f t="shared" si="5"/>
        <v>1488.661497</v>
      </c>
      <c r="T1154" s="1">
        <f t="shared" si="6"/>
        <v>148.5087801</v>
      </c>
      <c r="U1154" s="1">
        <f t="shared" si="7"/>
        <v>156.1936709</v>
      </c>
      <c r="V1154" s="1">
        <f t="shared" si="8"/>
        <v>0.1847342047</v>
      </c>
      <c r="W1154" s="1">
        <f t="shared" si="9"/>
        <v>2.923463924</v>
      </c>
      <c r="X1154" s="1">
        <f t="shared" si="10"/>
        <v>0.1784854721</v>
      </c>
      <c r="Y1154" s="1">
        <f t="shared" si="11"/>
        <v>0.1120972355</v>
      </c>
      <c r="Z1154" s="1">
        <f t="shared" si="12"/>
        <v>321.5132806</v>
      </c>
      <c r="AA1154" s="1">
        <f t="shared" si="13"/>
        <v>32.00470454</v>
      </c>
      <c r="AB1154" s="1">
        <f t="shared" si="14"/>
        <v>31.25304667</v>
      </c>
      <c r="AC1154" s="1">
        <f t="shared" si="15"/>
        <v>4.576879396</v>
      </c>
      <c r="AD1154" s="1">
        <f t="shared" si="16"/>
        <v>59.90920076</v>
      </c>
      <c r="AE1154" s="1">
        <f t="shared" si="17"/>
        <v>2.704825143</v>
      </c>
      <c r="AF1154" s="1">
        <f t="shared" si="18"/>
        <v>4.514874358</v>
      </c>
      <c r="AG1154" s="1">
        <f t="shared" si="19"/>
        <v>1.872054253</v>
      </c>
      <c r="AH1154" s="1">
        <f t="shared" si="20"/>
        <v>-153.3028599</v>
      </c>
      <c r="AI1154" s="1">
        <f t="shared" si="21"/>
        <v>-37.74123961</v>
      </c>
      <c r="AJ1154" s="1">
        <f t="shared" si="22"/>
        <v>-2.902830589</v>
      </c>
      <c r="AK1154" s="1">
        <f t="shared" si="23"/>
        <v>127.5663505</v>
      </c>
      <c r="AL1154" s="1">
        <f t="shared" si="24"/>
        <v>35.17357011</v>
      </c>
      <c r="AM1154" s="1">
        <f t="shared" si="25"/>
        <v>3.481598656</v>
      </c>
      <c r="AN1154" s="1">
        <f t="shared" si="26"/>
        <v>3.326417964</v>
      </c>
      <c r="AO1154" s="1">
        <v>1675.783862153675</v>
      </c>
      <c r="AP1154" s="1">
        <v>1645.236181818182</v>
      </c>
      <c r="AQ1154" s="1">
        <v>5.169131348986046</v>
      </c>
      <c r="AR1154" s="1">
        <v>64.97153183116835</v>
      </c>
      <c r="AS1154" s="1">
        <f t="shared" si="27"/>
        <v>3.476255327</v>
      </c>
      <c r="AT1154" s="1">
        <v>23.05479833878139</v>
      </c>
      <c r="AU1154" s="1">
        <v>27.11202424242423</v>
      </c>
      <c r="AV1154" s="1">
        <v>-9.76452170359759E-6</v>
      </c>
      <c r="AW1154" s="1">
        <v>82.28873051766035</v>
      </c>
      <c r="AX1154" s="1">
        <v>0.0</v>
      </c>
      <c r="AY1154" s="1">
        <v>0.0</v>
      </c>
      <c r="AZ1154" s="1">
        <f t="shared" si="28"/>
        <v>1</v>
      </c>
      <c r="BA1154" s="1">
        <f t="shared" si="29"/>
        <v>0</v>
      </c>
      <c r="BB1154" s="1">
        <f t="shared" si="30"/>
        <v>51998.41424</v>
      </c>
      <c r="BC1154" s="1">
        <f t="shared" si="31"/>
        <v>1999.979333</v>
      </c>
      <c r="BD1154" s="1">
        <f t="shared" si="32"/>
        <v>1681.18294</v>
      </c>
      <c r="BE1154" s="1">
        <f t="shared" si="33"/>
        <v>0.8406001562</v>
      </c>
      <c r="BF1154" s="1">
        <f t="shared" si="34"/>
        <v>0.1607583015</v>
      </c>
      <c r="BG1154" s="1">
        <v>6.0</v>
      </c>
      <c r="BH1154" s="1">
        <v>0.5</v>
      </c>
      <c r="BI1154" s="1" t="s">
        <v>355</v>
      </c>
      <c r="BJ1154" s="1">
        <v>2.0</v>
      </c>
      <c r="BK1154" s="1" t="b">
        <v>1</v>
      </c>
      <c r="BL1154" s="1">
        <v>1.660492457099999E9</v>
      </c>
      <c r="BM1154" s="1">
        <v>1565.695333333333</v>
      </c>
      <c r="BN1154" s="1">
        <v>1614.43</v>
      </c>
      <c r="BO1154" s="1">
        <v>27.11334</v>
      </c>
      <c r="BP1154" s="1">
        <v>23.04994666666666</v>
      </c>
      <c r="BQ1154" s="1">
        <v>1562.862</v>
      </c>
      <c r="BR1154" s="1">
        <v>27.11077333333333</v>
      </c>
      <c r="BS1154" s="1">
        <v>500.1535333333334</v>
      </c>
      <c r="BT1154" s="1">
        <v>99.65976666666667</v>
      </c>
      <c r="BU1154" s="1">
        <v>0.10017228</v>
      </c>
      <c r="BV1154" s="1">
        <v>31.01358666666666</v>
      </c>
      <c r="BW1154" s="1">
        <v>31.25304666666667</v>
      </c>
      <c r="BX1154" s="1">
        <v>999.8999999999999</v>
      </c>
      <c r="BY1154" s="1">
        <v>0.0</v>
      </c>
      <c r="BZ1154" s="1">
        <v>0.0</v>
      </c>
      <c r="CA1154" s="1">
        <v>9999.369999999999</v>
      </c>
      <c r="CB1154" s="1">
        <v>0.0</v>
      </c>
      <c r="CC1154" s="1">
        <v>37.08640666666667</v>
      </c>
      <c r="CD1154" s="1">
        <v>-48.73514</v>
      </c>
      <c r="CE1154" s="1">
        <v>1609.330666666667</v>
      </c>
      <c r="CF1154" s="1">
        <v>1652.52</v>
      </c>
      <c r="CG1154" s="1">
        <v>4.063396666666666</v>
      </c>
      <c r="CH1154" s="1">
        <v>1614.43</v>
      </c>
      <c r="CI1154" s="1">
        <v>23.04994666666666</v>
      </c>
      <c r="CJ1154" s="1">
        <v>2.702108</v>
      </c>
      <c r="CK1154" s="1">
        <v>2.297150666666667</v>
      </c>
      <c r="CL1154" s="1">
        <v>22.29794</v>
      </c>
      <c r="CM1154" s="1">
        <v>19.65644</v>
      </c>
      <c r="CN1154" s="1">
        <v>1999.979333333333</v>
      </c>
      <c r="CO1154" s="1">
        <v>0.9799932000000002</v>
      </c>
      <c r="CP1154" s="1">
        <v>0.02000690666666667</v>
      </c>
      <c r="CQ1154" s="1">
        <v>0.0</v>
      </c>
      <c r="CR1154" s="1">
        <v>2.891733333333334</v>
      </c>
      <c r="CS1154" s="1">
        <v>0.0</v>
      </c>
      <c r="CT1154" s="1">
        <v>33271.48666666667</v>
      </c>
      <c r="CU1154" s="1">
        <v>17412.12</v>
      </c>
      <c r="CV1154" s="1">
        <v>40.875</v>
      </c>
      <c r="CW1154" s="1">
        <v>41.875</v>
      </c>
      <c r="CX1154" s="1">
        <v>40.875</v>
      </c>
      <c r="CY1154" s="1">
        <v>40.29546666666667</v>
      </c>
      <c r="CZ1154" s="1">
        <v>40.9496</v>
      </c>
      <c r="DA1154" s="1">
        <v>1959.969333333333</v>
      </c>
      <c r="DB1154" s="1">
        <v>40.01</v>
      </c>
      <c r="DC1154" s="1">
        <v>0.0</v>
      </c>
      <c r="DD1154" s="1">
        <v>1.6604924624E9</v>
      </c>
      <c r="DE1154" s="1">
        <v>0.0</v>
      </c>
      <c r="DF1154" s="1">
        <v>1.6604919246E9</v>
      </c>
      <c r="DG1154" s="1" t="s">
        <v>1965</v>
      </c>
      <c r="DH1154" s="1">
        <v>1.6604919196E9</v>
      </c>
      <c r="DI1154" s="1">
        <v>1.6604919246E9</v>
      </c>
      <c r="DJ1154" s="1">
        <v>26.0</v>
      </c>
      <c r="DK1154" s="1">
        <v>0.565</v>
      </c>
      <c r="DL1154" s="1">
        <v>-0.007</v>
      </c>
      <c r="DM1154" s="1">
        <v>1.335</v>
      </c>
      <c r="DN1154" s="1">
        <v>0.012</v>
      </c>
      <c r="DO1154" s="1">
        <v>400.0</v>
      </c>
      <c r="DP1154" s="1">
        <v>23.0</v>
      </c>
      <c r="DQ1154" s="1">
        <v>0.17</v>
      </c>
      <c r="DR1154" s="1">
        <v>0.02</v>
      </c>
      <c r="DS1154" s="1">
        <v>3.522460741648623</v>
      </c>
      <c r="DT1154" s="1">
        <v>1.427081352824704</v>
      </c>
      <c r="DU1154" s="1">
        <v>0.1598891604722866</v>
      </c>
      <c r="DV1154" s="1">
        <v>0.0</v>
      </c>
      <c r="DW1154" s="1">
        <v>35.11569065159016</v>
      </c>
      <c r="DX1154" s="1">
        <v>2.267391285479001</v>
      </c>
      <c r="DY1154" s="1">
        <v>0.1879969535190419</v>
      </c>
      <c r="DZ1154" s="1">
        <v>0.0</v>
      </c>
      <c r="EA1154" s="1">
        <v>-48.66070967741937</v>
      </c>
      <c r="EB1154" s="1">
        <v>-3.981793548387035</v>
      </c>
      <c r="EC1154" s="1">
        <v>0.3167479412615728</v>
      </c>
      <c r="ED1154" s="1">
        <v>0.0</v>
      </c>
      <c r="EE1154" s="1">
        <v>1480.976277973791</v>
      </c>
      <c r="EF1154" s="1">
        <v>275.3749477243024</v>
      </c>
      <c r="EG1154" s="1">
        <v>19.88938365503819</v>
      </c>
      <c r="EH1154" s="1">
        <v>0.0</v>
      </c>
      <c r="EI1154" s="1">
        <v>4.06501243902439</v>
      </c>
      <c r="EJ1154" s="1">
        <v>-0.0338571428571463</v>
      </c>
      <c r="EK1154" s="1">
        <v>0.003791654366058136</v>
      </c>
      <c r="EL1154" s="1">
        <v>1.0</v>
      </c>
      <c r="EM1154" s="1">
        <v>1.872096658165474</v>
      </c>
      <c r="EN1154" s="1">
        <v>-0.01010843236340663</v>
      </c>
      <c r="EO1154" s="1">
        <v>0.001273647423234626</v>
      </c>
      <c r="EP1154" s="1">
        <v>1.0</v>
      </c>
      <c r="EQ1154" s="1">
        <v>2.0</v>
      </c>
      <c r="ER1154" s="1">
        <v>6.0</v>
      </c>
      <c r="ES1154" s="1" t="s">
        <v>384</v>
      </c>
      <c r="ET1154" s="1">
        <v>2.94403</v>
      </c>
      <c r="EU1154" s="1">
        <v>2.80135</v>
      </c>
      <c r="EV1154" s="1">
        <v>0.223588</v>
      </c>
      <c r="EW1154" s="1">
        <v>0.227566</v>
      </c>
      <c r="EX1154" s="1">
        <v>0.118114</v>
      </c>
      <c r="EY1154" s="1">
        <v>0.105413</v>
      </c>
      <c r="EZ1154" s="1">
        <v>15952.1</v>
      </c>
      <c r="FA1154" s="1">
        <v>16643.8</v>
      </c>
      <c r="FB1154" s="1">
        <v>23887.5</v>
      </c>
      <c r="FC1154" s="1">
        <v>25069.7</v>
      </c>
      <c r="FD1154" s="1">
        <v>33718.7</v>
      </c>
      <c r="FE1154" s="1">
        <v>35811.7</v>
      </c>
      <c r="FF1154" s="1">
        <v>43543.7</v>
      </c>
      <c r="FG1154" s="1">
        <v>46338.6</v>
      </c>
      <c r="FH1154" s="1">
        <v>1.9879</v>
      </c>
      <c r="FI1154" s="1">
        <v>1.88585</v>
      </c>
      <c r="FJ1154" s="1">
        <v>0.120096</v>
      </c>
      <c r="FK1154" s="1">
        <v>0.0</v>
      </c>
      <c r="FL1154" s="1">
        <v>29.2952</v>
      </c>
      <c r="FM1154" s="1">
        <v>999.9</v>
      </c>
      <c r="FN1154" s="1">
        <v>61.1</v>
      </c>
      <c r="FO1154" s="1">
        <v>33.9</v>
      </c>
      <c r="FP1154" s="1">
        <v>32.5728</v>
      </c>
      <c r="FQ1154" s="1">
        <v>63.7965</v>
      </c>
      <c r="FR1154" s="1">
        <v>25.9736</v>
      </c>
      <c r="FS1154" s="1">
        <v>1.0</v>
      </c>
      <c r="FT1154" s="1">
        <v>0.272193</v>
      </c>
      <c r="FU1154" s="1">
        <v>0.534714</v>
      </c>
      <c r="FV1154" s="1">
        <v>20.3233</v>
      </c>
      <c r="FW1154" s="1">
        <v>5.21295</v>
      </c>
      <c r="FX1154" s="1">
        <v>11.9054</v>
      </c>
      <c r="FY1154" s="1">
        <v>5.0026</v>
      </c>
      <c r="FZ1154" s="1">
        <v>3.29052</v>
      </c>
      <c r="GA1154" s="1">
        <v>9999.0</v>
      </c>
      <c r="GB1154" s="1">
        <v>9999.0</v>
      </c>
      <c r="GC1154" s="1">
        <v>9999.0</v>
      </c>
      <c r="GD1154" s="1">
        <v>999.9</v>
      </c>
      <c r="GE1154" s="1">
        <v>1.85957</v>
      </c>
      <c r="GF1154" s="1">
        <v>1.85453</v>
      </c>
      <c r="GG1154" s="1">
        <v>1.85775</v>
      </c>
      <c r="GH1154" s="1">
        <v>1.85616</v>
      </c>
      <c r="GI1154" s="1">
        <v>1.85495</v>
      </c>
      <c r="GJ1154" s="1">
        <v>1.85459</v>
      </c>
      <c r="GK1154" s="1">
        <v>1.85329</v>
      </c>
      <c r="GL1154" s="1">
        <v>1.85639</v>
      </c>
      <c r="GM1154" s="1">
        <v>0.0</v>
      </c>
      <c r="GN1154" s="1">
        <v>0.0</v>
      </c>
      <c r="GO1154" s="1">
        <v>0.0</v>
      </c>
      <c r="GP1154" s="1">
        <v>0.0</v>
      </c>
      <c r="GQ1154" s="1" t="s">
        <v>358</v>
      </c>
      <c r="GR1154" s="1" t="s">
        <v>359</v>
      </c>
      <c r="GS1154" s="1" t="s">
        <v>360</v>
      </c>
      <c r="GT1154" s="1" t="s">
        <v>360</v>
      </c>
      <c r="GU1154" s="1" t="s">
        <v>360</v>
      </c>
      <c r="GV1154" s="1" t="s">
        <v>360</v>
      </c>
      <c r="GW1154" s="1">
        <v>0.0</v>
      </c>
      <c r="GX1154" s="1">
        <v>100.0</v>
      </c>
      <c r="GY1154" s="1">
        <v>100.0</v>
      </c>
      <c r="GZ1154" s="1">
        <v>2.86</v>
      </c>
      <c r="HA1154" s="1">
        <v>0.0026</v>
      </c>
      <c r="HB1154" s="1">
        <v>0.4072566870634428</v>
      </c>
      <c r="HC1154" s="1">
        <v>0.002678124759318837</v>
      </c>
      <c r="HD1154" s="1">
        <v>-9.373761146515732E-7</v>
      </c>
      <c r="HE1154" s="1">
        <v>1.391563784175389E-10</v>
      </c>
      <c r="HF1154" s="1">
        <v>-0.08316833377203428</v>
      </c>
      <c r="HG1154" s="1">
        <v>0.01061361004592812</v>
      </c>
      <c r="HH1154" s="1">
        <v>-3.086644042041478E-4</v>
      </c>
      <c r="HI1154" s="1">
        <v>1.24720902217549E-6</v>
      </c>
      <c r="HJ1154" s="1">
        <v>1.0</v>
      </c>
      <c r="HK1154" s="1">
        <v>2093.0</v>
      </c>
      <c r="HL1154" s="1">
        <v>2.0</v>
      </c>
      <c r="HM1154" s="1">
        <v>27.0</v>
      </c>
      <c r="HN1154" s="1">
        <v>9.1</v>
      </c>
      <c r="HO1154" s="1">
        <v>9.0</v>
      </c>
      <c r="HP1154" s="1">
        <v>3.27393</v>
      </c>
      <c r="HQ1154" s="1">
        <v>2.27539</v>
      </c>
      <c r="HR1154" s="1">
        <v>1.4978</v>
      </c>
      <c r="HS1154" s="1">
        <v>2.30225</v>
      </c>
      <c r="HT1154" s="1">
        <v>1.54785</v>
      </c>
      <c r="HU1154" s="1">
        <v>2.43042</v>
      </c>
      <c r="HV1154" s="1">
        <v>36.8366</v>
      </c>
      <c r="HW1154" s="1">
        <v>13.9919</v>
      </c>
      <c r="HX1154" s="1">
        <v>18.0</v>
      </c>
      <c r="HY1154" s="1">
        <v>504.999</v>
      </c>
      <c r="HZ1154" s="1">
        <v>504.626</v>
      </c>
      <c r="IA1154" s="1">
        <v>28.7466</v>
      </c>
      <c r="IB1154" s="1">
        <v>30.5789</v>
      </c>
      <c r="IC1154" s="1">
        <v>30.0004</v>
      </c>
      <c r="ID1154" s="1">
        <v>30.3688</v>
      </c>
      <c r="IE1154" s="1">
        <v>30.4667</v>
      </c>
      <c r="IF1154" s="1">
        <v>65.5897</v>
      </c>
      <c r="IG1154" s="1">
        <v>30.7159</v>
      </c>
      <c r="IH1154" s="1">
        <v>0.0</v>
      </c>
      <c r="II1154" s="1">
        <v>28.7394</v>
      </c>
      <c r="IJ1154" s="1">
        <v>1679.84</v>
      </c>
      <c r="IK1154" s="1">
        <v>23.0259</v>
      </c>
      <c r="IL1154" s="1">
        <v>100.699</v>
      </c>
      <c r="IM1154" s="1">
        <v>100.431</v>
      </c>
      <c r="IN1154" s="1" t="s">
        <v>365</v>
      </c>
    </row>
    <row r="1155" ht="15.75" customHeight="1">
      <c r="A1155" s="1">
        <v>1139.0</v>
      </c>
      <c r="B1155" s="1">
        <v>1.6604924656E9</v>
      </c>
      <c r="C1155" s="1">
        <v>8336.5</v>
      </c>
      <c r="D1155" s="1" t="s">
        <v>2590</v>
      </c>
      <c r="E1155" s="1" t="s">
        <v>2591</v>
      </c>
      <c r="F1155" s="1">
        <v>1.0</v>
      </c>
      <c r="G1155" s="1" t="s">
        <v>1964</v>
      </c>
      <c r="H1155" s="1" t="s">
        <v>350</v>
      </c>
      <c r="I1155" s="1" t="s">
        <v>351</v>
      </c>
      <c r="J1155" s="1" t="s">
        <v>352</v>
      </c>
      <c r="K1155" s="1" t="s">
        <v>1168</v>
      </c>
      <c r="L1155" s="1" t="s">
        <v>349</v>
      </c>
      <c r="M1155" s="1" t="s">
        <v>354</v>
      </c>
      <c r="N1155" s="1">
        <v>1.6604924576E9</v>
      </c>
      <c r="O1155" s="1">
        <f t="shared" si="1"/>
        <v>0.003474312957</v>
      </c>
      <c r="P1155" s="1">
        <f t="shared" si="2"/>
        <v>3.474312957</v>
      </c>
      <c r="Q1155" s="1">
        <f t="shared" si="3"/>
        <v>3.265883528</v>
      </c>
      <c r="R1155" s="1">
        <f t="shared" si="4"/>
        <v>1568.194375</v>
      </c>
      <c r="S1155" s="1">
        <f t="shared" si="5"/>
        <v>1491.602497</v>
      </c>
      <c r="T1155" s="1">
        <f t="shared" si="6"/>
        <v>148.8022375</v>
      </c>
      <c r="U1155" s="1">
        <f t="shared" si="7"/>
        <v>156.4430419</v>
      </c>
      <c r="V1155" s="1">
        <f t="shared" si="8"/>
        <v>0.1846340409</v>
      </c>
      <c r="W1155" s="1">
        <f t="shared" si="9"/>
        <v>2.92360207</v>
      </c>
      <c r="X1155" s="1">
        <f t="shared" si="10"/>
        <v>0.1783922436</v>
      </c>
      <c r="Y1155" s="1">
        <f t="shared" si="11"/>
        <v>0.1120383741</v>
      </c>
      <c r="Z1155" s="1">
        <f t="shared" si="12"/>
        <v>321.512988</v>
      </c>
      <c r="AA1155" s="1">
        <f t="shared" si="13"/>
        <v>32.00479635</v>
      </c>
      <c r="AB1155" s="1">
        <f t="shared" si="14"/>
        <v>31.2527375</v>
      </c>
      <c r="AC1155" s="1">
        <f t="shared" si="15"/>
        <v>4.576798866</v>
      </c>
      <c r="AD1155" s="1">
        <f t="shared" si="16"/>
        <v>59.910146</v>
      </c>
      <c r="AE1155" s="1">
        <f t="shared" si="17"/>
        <v>2.704811084</v>
      </c>
      <c r="AF1155" s="1">
        <f t="shared" si="18"/>
        <v>4.514779656</v>
      </c>
      <c r="AG1155" s="1">
        <f t="shared" si="19"/>
        <v>1.871987782</v>
      </c>
      <c r="AH1155" s="1">
        <f t="shared" si="20"/>
        <v>-153.2172014</v>
      </c>
      <c r="AI1155" s="1">
        <f t="shared" si="21"/>
        <v>-37.75228306</v>
      </c>
      <c r="AJ1155" s="1">
        <f t="shared" si="22"/>
        <v>-2.903533084</v>
      </c>
      <c r="AK1155" s="1">
        <f t="shared" si="23"/>
        <v>127.6399705</v>
      </c>
      <c r="AL1155" s="1">
        <f t="shared" si="24"/>
        <v>35.19581242</v>
      </c>
      <c r="AM1155" s="1">
        <f t="shared" si="25"/>
        <v>3.481057098</v>
      </c>
      <c r="AN1155" s="1">
        <f t="shared" si="26"/>
        <v>3.265883528</v>
      </c>
      <c r="AO1155" s="1">
        <v>1681.052989001405</v>
      </c>
      <c r="AP1155" s="1">
        <v>1650.434666666666</v>
      </c>
      <c r="AQ1155" s="1">
        <v>5.197457901172321</v>
      </c>
      <c r="AR1155" s="1">
        <v>64.97153183116835</v>
      </c>
      <c r="AS1155" s="1">
        <f t="shared" si="27"/>
        <v>3.474312957</v>
      </c>
      <c r="AT1155" s="1">
        <v>23.05576090062481</v>
      </c>
      <c r="AU1155" s="1">
        <v>27.11089272727272</v>
      </c>
      <c r="AV1155" s="1">
        <v>-3.753345326899099E-5</v>
      </c>
      <c r="AW1155" s="1">
        <v>82.28873051766035</v>
      </c>
      <c r="AX1155" s="1">
        <v>0.0</v>
      </c>
      <c r="AY1155" s="1">
        <v>0.0</v>
      </c>
      <c r="AZ1155" s="1">
        <f t="shared" si="28"/>
        <v>1</v>
      </c>
      <c r="BA1155" s="1">
        <f t="shared" si="29"/>
        <v>0</v>
      </c>
      <c r="BB1155" s="1">
        <f t="shared" si="30"/>
        <v>52002.4103</v>
      </c>
      <c r="BC1155" s="1">
        <f t="shared" si="31"/>
        <v>1999.9775</v>
      </c>
      <c r="BD1155" s="1">
        <f t="shared" si="32"/>
        <v>1681.1814</v>
      </c>
      <c r="BE1155" s="1">
        <f t="shared" si="33"/>
        <v>0.8406001568</v>
      </c>
      <c r="BF1155" s="1">
        <f t="shared" si="34"/>
        <v>0.1607583025</v>
      </c>
      <c r="BG1155" s="1">
        <v>6.0</v>
      </c>
      <c r="BH1155" s="1">
        <v>0.5</v>
      </c>
      <c r="BI1155" s="1" t="s">
        <v>355</v>
      </c>
      <c r="BJ1155" s="1">
        <v>2.0</v>
      </c>
      <c r="BK1155" s="1" t="b">
        <v>1</v>
      </c>
      <c r="BL1155" s="1">
        <v>1.6604924576E9</v>
      </c>
      <c r="BM1155" s="1">
        <v>1568.194375</v>
      </c>
      <c r="BN1155" s="1">
        <v>1616.965</v>
      </c>
      <c r="BO1155" s="1">
        <v>27.1131875</v>
      </c>
      <c r="BP1155" s="1">
        <v>23.0504375</v>
      </c>
      <c r="BQ1155" s="1">
        <v>1565.359375</v>
      </c>
      <c r="BR1155" s="1">
        <v>27.11061875</v>
      </c>
      <c r="BS1155" s="1">
        <v>500.155</v>
      </c>
      <c r="BT1155" s="1">
        <v>99.65981875</v>
      </c>
      <c r="BU1155" s="1">
        <v>0.1001627625</v>
      </c>
      <c r="BV1155" s="1">
        <v>31.01321875</v>
      </c>
      <c r="BW1155" s="1">
        <v>31.2527375</v>
      </c>
      <c r="BX1155" s="1">
        <v>999.9</v>
      </c>
      <c r="BY1155" s="1">
        <v>0.0</v>
      </c>
      <c r="BZ1155" s="1">
        <v>0.0</v>
      </c>
      <c r="CA1155" s="1">
        <v>10000.153125</v>
      </c>
      <c r="CB1155" s="1">
        <v>0.0</v>
      </c>
      <c r="CC1155" s="1">
        <v>36.73596875</v>
      </c>
      <c r="CD1155" s="1">
        <v>-48.7707625</v>
      </c>
      <c r="CE1155" s="1">
        <v>1611.899375</v>
      </c>
      <c r="CF1155" s="1">
        <v>1655.115625</v>
      </c>
      <c r="CG1155" s="1">
        <v>4.062753750000001</v>
      </c>
      <c r="CH1155" s="1">
        <v>1616.965</v>
      </c>
      <c r="CI1155" s="1">
        <v>23.0504375</v>
      </c>
      <c r="CJ1155" s="1">
        <v>2.702094375</v>
      </c>
      <c r="CK1155" s="1">
        <v>2.297200625</v>
      </c>
      <c r="CL1155" s="1">
        <v>22.29785625</v>
      </c>
      <c r="CM1155" s="1">
        <v>19.6567875</v>
      </c>
      <c r="CN1155" s="1">
        <v>1999.9775</v>
      </c>
      <c r="CO1155" s="1">
        <v>0.9799931875000001</v>
      </c>
      <c r="CP1155" s="1">
        <v>0.02000691875</v>
      </c>
      <c r="CQ1155" s="1">
        <v>0.0</v>
      </c>
      <c r="CR1155" s="1">
        <v>2.89125</v>
      </c>
      <c r="CS1155" s="1">
        <v>0.0</v>
      </c>
      <c r="CT1155" s="1">
        <v>33270.6875</v>
      </c>
      <c r="CU1155" s="1">
        <v>17412.10625</v>
      </c>
      <c r="CV1155" s="1">
        <v>40.875</v>
      </c>
      <c r="CW1155" s="1">
        <v>41.875</v>
      </c>
      <c r="CX1155" s="1">
        <v>40.875</v>
      </c>
      <c r="CY1155" s="1">
        <v>40.29649999999999</v>
      </c>
      <c r="CZ1155" s="1">
        <v>40.95274999999999</v>
      </c>
      <c r="DA1155" s="1">
        <v>1959.9675</v>
      </c>
      <c r="DB1155" s="1">
        <v>40.01</v>
      </c>
      <c r="DC1155" s="1">
        <v>0.0</v>
      </c>
      <c r="DD1155" s="1">
        <v>1.6604924636E9</v>
      </c>
      <c r="DE1155" s="1">
        <v>0.0</v>
      </c>
      <c r="DF1155" s="1">
        <v>1.6604919246E9</v>
      </c>
      <c r="DG1155" s="1" t="s">
        <v>1965</v>
      </c>
      <c r="DH1155" s="1">
        <v>1.6604919196E9</v>
      </c>
      <c r="DI1155" s="1">
        <v>1.6604919246E9</v>
      </c>
      <c r="DJ1155" s="1">
        <v>26.0</v>
      </c>
      <c r="DK1155" s="1">
        <v>0.565</v>
      </c>
      <c r="DL1155" s="1">
        <v>-0.007</v>
      </c>
      <c r="DM1155" s="1">
        <v>1.335</v>
      </c>
      <c r="DN1155" s="1">
        <v>0.012</v>
      </c>
      <c r="DO1155" s="1">
        <v>400.0</v>
      </c>
      <c r="DP1155" s="1">
        <v>23.0</v>
      </c>
      <c r="DQ1155" s="1">
        <v>0.17</v>
      </c>
      <c r="DR1155" s="1">
        <v>0.02</v>
      </c>
      <c r="DS1155" s="1">
        <v>3.505585767426953</v>
      </c>
      <c r="DT1155" s="1">
        <v>1.072126224900593</v>
      </c>
      <c r="DU1155" s="1">
        <v>0.168929566685364</v>
      </c>
      <c r="DV1155" s="1">
        <v>0.0</v>
      </c>
      <c r="DW1155" s="1">
        <v>35.17466432793447</v>
      </c>
      <c r="DX1155" s="1">
        <v>2.383278184688824</v>
      </c>
      <c r="DY1155" s="1">
        <v>0.2005157283298215</v>
      </c>
      <c r="DZ1155" s="1">
        <v>0.0</v>
      </c>
      <c r="EA1155" s="1">
        <v>-48.79549000000002</v>
      </c>
      <c r="EB1155" s="1">
        <v>-3.843553281423925</v>
      </c>
      <c r="EC1155" s="1">
        <v>0.297223558229604</v>
      </c>
      <c r="ED1155" s="1">
        <v>0.0</v>
      </c>
      <c r="EE1155" s="1">
        <v>1487.156724043639</v>
      </c>
      <c r="EF1155" s="1">
        <v>280.0838729842039</v>
      </c>
      <c r="EG1155" s="1">
        <v>20.9192320577205</v>
      </c>
      <c r="EH1155" s="1">
        <v>0.0</v>
      </c>
      <c r="EI1155" s="1">
        <v>4.06372525</v>
      </c>
      <c r="EJ1155" s="1">
        <v>-0.04044866791745159</v>
      </c>
      <c r="EK1155" s="1">
        <v>0.004413671367183978</v>
      </c>
      <c r="EL1155" s="1">
        <v>1.0</v>
      </c>
      <c r="EM1155" s="1">
        <v>1.872021086695784</v>
      </c>
      <c r="EN1155" s="1">
        <v>-0.01348457845120904</v>
      </c>
      <c r="EO1155" s="1">
        <v>0.001307005008525045</v>
      </c>
      <c r="EP1155" s="1">
        <v>1.0</v>
      </c>
      <c r="EQ1155" s="1">
        <v>2.0</v>
      </c>
      <c r="ER1155" s="1">
        <v>6.0</v>
      </c>
      <c r="ES1155" s="1" t="s">
        <v>384</v>
      </c>
      <c r="ET1155" s="1">
        <v>2.94401</v>
      </c>
      <c r="EU1155" s="1">
        <v>2.80124</v>
      </c>
      <c r="EV1155" s="1">
        <v>0.224004</v>
      </c>
      <c r="EW1155" s="1">
        <v>0.22797</v>
      </c>
      <c r="EX1155" s="1">
        <v>0.11811</v>
      </c>
      <c r="EY1155" s="1">
        <v>0.105417</v>
      </c>
      <c r="EZ1155" s="1">
        <v>15943.5</v>
      </c>
      <c r="FA1155" s="1">
        <v>16635.1</v>
      </c>
      <c r="FB1155" s="1">
        <v>23887.5</v>
      </c>
      <c r="FC1155" s="1">
        <v>25069.7</v>
      </c>
      <c r="FD1155" s="1">
        <v>33718.9</v>
      </c>
      <c r="FE1155" s="1">
        <v>35811.6</v>
      </c>
      <c r="FF1155" s="1">
        <v>43543.8</v>
      </c>
      <c r="FG1155" s="1">
        <v>46338.6</v>
      </c>
      <c r="FH1155" s="1">
        <v>1.98787</v>
      </c>
      <c r="FI1155" s="1">
        <v>1.8859</v>
      </c>
      <c r="FJ1155" s="1">
        <v>0.120074</v>
      </c>
      <c r="FK1155" s="1">
        <v>0.0</v>
      </c>
      <c r="FL1155" s="1">
        <v>29.2957</v>
      </c>
      <c r="FM1155" s="1">
        <v>999.9</v>
      </c>
      <c r="FN1155" s="1">
        <v>61.1</v>
      </c>
      <c r="FO1155" s="1">
        <v>33.9</v>
      </c>
      <c r="FP1155" s="1">
        <v>32.5736</v>
      </c>
      <c r="FQ1155" s="1">
        <v>63.5465</v>
      </c>
      <c r="FR1155" s="1">
        <v>25.1442</v>
      </c>
      <c r="FS1155" s="1">
        <v>1.0</v>
      </c>
      <c r="FT1155" s="1">
        <v>0.272256</v>
      </c>
      <c r="FU1155" s="1">
        <v>0.531095</v>
      </c>
      <c r="FV1155" s="1">
        <v>20.3234</v>
      </c>
      <c r="FW1155" s="1">
        <v>5.21295</v>
      </c>
      <c r="FX1155" s="1">
        <v>11.9054</v>
      </c>
      <c r="FY1155" s="1">
        <v>5.00265</v>
      </c>
      <c r="FZ1155" s="1">
        <v>3.2905</v>
      </c>
      <c r="GA1155" s="1">
        <v>9999.0</v>
      </c>
      <c r="GB1155" s="1">
        <v>9999.0</v>
      </c>
      <c r="GC1155" s="1">
        <v>9999.0</v>
      </c>
      <c r="GD1155" s="1">
        <v>999.9</v>
      </c>
      <c r="GE1155" s="1">
        <v>1.85957</v>
      </c>
      <c r="GF1155" s="1">
        <v>1.85453</v>
      </c>
      <c r="GG1155" s="1">
        <v>1.85775</v>
      </c>
      <c r="GH1155" s="1">
        <v>1.85617</v>
      </c>
      <c r="GI1155" s="1">
        <v>1.85495</v>
      </c>
      <c r="GJ1155" s="1">
        <v>1.85459</v>
      </c>
      <c r="GK1155" s="1">
        <v>1.85329</v>
      </c>
      <c r="GL1155" s="1">
        <v>1.85639</v>
      </c>
      <c r="GM1155" s="1">
        <v>0.0</v>
      </c>
      <c r="GN1155" s="1">
        <v>0.0</v>
      </c>
      <c r="GO1155" s="1">
        <v>0.0</v>
      </c>
      <c r="GP1155" s="1">
        <v>0.0</v>
      </c>
      <c r="GQ1155" s="1" t="s">
        <v>358</v>
      </c>
      <c r="GR1155" s="1" t="s">
        <v>359</v>
      </c>
      <c r="GS1155" s="1" t="s">
        <v>360</v>
      </c>
      <c r="GT1155" s="1" t="s">
        <v>360</v>
      </c>
      <c r="GU1155" s="1" t="s">
        <v>360</v>
      </c>
      <c r="GV1155" s="1" t="s">
        <v>360</v>
      </c>
      <c r="GW1155" s="1">
        <v>0.0</v>
      </c>
      <c r="GX1155" s="1">
        <v>100.0</v>
      </c>
      <c r="GY1155" s="1">
        <v>100.0</v>
      </c>
      <c r="GZ1155" s="1">
        <v>2.87</v>
      </c>
      <c r="HA1155" s="1">
        <v>0.0026</v>
      </c>
      <c r="HB1155" s="1">
        <v>0.4072566870634428</v>
      </c>
      <c r="HC1155" s="1">
        <v>0.002678124759318837</v>
      </c>
      <c r="HD1155" s="1">
        <v>-9.373761146515732E-7</v>
      </c>
      <c r="HE1155" s="1">
        <v>1.391563784175389E-10</v>
      </c>
      <c r="HF1155" s="1">
        <v>-0.08316833377203428</v>
      </c>
      <c r="HG1155" s="1">
        <v>0.01061361004592812</v>
      </c>
      <c r="HH1155" s="1">
        <v>-3.086644042041478E-4</v>
      </c>
      <c r="HI1155" s="1">
        <v>1.24720902217549E-6</v>
      </c>
      <c r="HJ1155" s="1">
        <v>1.0</v>
      </c>
      <c r="HK1155" s="1">
        <v>2093.0</v>
      </c>
      <c r="HL1155" s="1">
        <v>2.0</v>
      </c>
      <c r="HM1155" s="1">
        <v>27.0</v>
      </c>
      <c r="HN1155" s="1">
        <v>9.1</v>
      </c>
      <c r="HO1155" s="1">
        <v>9.0</v>
      </c>
      <c r="HP1155" s="1">
        <v>3.27881</v>
      </c>
      <c r="HQ1155" s="1">
        <v>2.28394</v>
      </c>
      <c r="HR1155" s="1">
        <v>1.4978</v>
      </c>
      <c r="HS1155" s="1">
        <v>2.30225</v>
      </c>
      <c r="HT1155" s="1">
        <v>1.54785</v>
      </c>
      <c r="HU1155" s="1">
        <v>2.44873</v>
      </c>
      <c r="HV1155" s="1">
        <v>36.8366</v>
      </c>
      <c r="HW1155" s="1">
        <v>14.0007</v>
      </c>
      <c r="HX1155" s="1">
        <v>18.0</v>
      </c>
      <c r="HY1155" s="1">
        <v>504.988</v>
      </c>
      <c r="HZ1155" s="1">
        <v>504.664</v>
      </c>
      <c r="IA1155" s="1">
        <v>28.7431</v>
      </c>
      <c r="IB1155" s="1">
        <v>30.5796</v>
      </c>
      <c r="IC1155" s="1">
        <v>30.0003</v>
      </c>
      <c r="ID1155" s="1">
        <v>30.3694</v>
      </c>
      <c r="IE1155" s="1">
        <v>30.4673</v>
      </c>
      <c r="IF1155" s="1">
        <v>65.8017</v>
      </c>
      <c r="IG1155" s="1">
        <v>30.7159</v>
      </c>
      <c r="IH1155" s="1">
        <v>0.0</v>
      </c>
      <c r="II1155" s="1">
        <v>28.7394</v>
      </c>
      <c r="IJ1155" s="1">
        <v>1689.9</v>
      </c>
      <c r="IK1155" s="1">
        <v>23.0259</v>
      </c>
      <c r="IL1155" s="1">
        <v>100.699</v>
      </c>
      <c r="IM1155" s="1">
        <v>100.431</v>
      </c>
      <c r="IN1155" s="1" t="s">
        <v>365</v>
      </c>
    </row>
    <row r="1156" ht="15.75" customHeight="1">
      <c r="A1156" s="1">
        <v>1140.0</v>
      </c>
      <c r="B1156" s="1">
        <v>1.6604924666E9</v>
      </c>
      <c r="C1156" s="1">
        <v>8337.5</v>
      </c>
      <c r="D1156" s="1" t="s">
        <v>2592</v>
      </c>
      <c r="E1156" s="1" t="s">
        <v>2593</v>
      </c>
      <c r="F1156" s="1">
        <v>1.0</v>
      </c>
      <c r="G1156" s="1" t="s">
        <v>1964</v>
      </c>
      <c r="H1156" s="1" t="s">
        <v>350</v>
      </c>
      <c r="I1156" s="1" t="s">
        <v>351</v>
      </c>
      <c r="J1156" s="1" t="s">
        <v>352</v>
      </c>
      <c r="K1156" s="1" t="s">
        <v>1168</v>
      </c>
      <c r="L1156" s="1" t="s">
        <v>349</v>
      </c>
      <c r="M1156" s="1" t="s">
        <v>354</v>
      </c>
      <c r="N1156" s="1">
        <v>1.660492459099999E9</v>
      </c>
      <c r="O1156" s="1">
        <f t="shared" si="1"/>
        <v>0.003472691074</v>
      </c>
      <c r="P1156" s="1">
        <f t="shared" si="2"/>
        <v>3.472691074</v>
      </c>
      <c r="Q1156" s="1">
        <f t="shared" si="3"/>
        <v>3.361435656</v>
      </c>
      <c r="R1156" s="1">
        <f t="shared" si="4"/>
        <v>1575.669333</v>
      </c>
      <c r="S1156" s="1">
        <f t="shared" si="5"/>
        <v>1498.004978</v>
      </c>
      <c r="T1156" s="1">
        <f t="shared" si="6"/>
        <v>149.4412768</v>
      </c>
      <c r="U1156" s="1">
        <f t="shared" si="7"/>
        <v>157.1890884</v>
      </c>
      <c r="V1156" s="1">
        <f t="shared" si="8"/>
        <v>0.184568965</v>
      </c>
      <c r="W1156" s="1">
        <f t="shared" si="9"/>
        <v>2.923441512</v>
      </c>
      <c r="X1156" s="1">
        <f t="shared" si="10"/>
        <v>0.1783311568</v>
      </c>
      <c r="Y1156" s="1">
        <f t="shared" si="11"/>
        <v>0.1119998528</v>
      </c>
      <c r="Z1156" s="1">
        <f t="shared" si="12"/>
        <v>321.5167918</v>
      </c>
      <c r="AA1156" s="1">
        <f t="shared" si="13"/>
        <v>32.00493894</v>
      </c>
      <c r="AB1156" s="1">
        <f t="shared" si="14"/>
        <v>31.25186</v>
      </c>
      <c r="AC1156" s="1">
        <f t="shared" si="15"/>
        <v>4.576570305</v>
      </c>
      <c r="AD1156" s="1">
        <f t="shared" si="16"/>
        <v>59.91130142</v>
      </c>
      <c r="AE1156" s="1">
        <f t="shared" si="17"/>
        <v>2.704808954</v>
      </c>
      <c r="AF1156" s="1">
        <f t="shared" si="18"/>
        <v>4.514689032</v>
      </c>
      <c r="AG1156" s="1">
        <f t="shared" si="19"/>
        <v>1.871761351</v>
      </c>
      <c r="AH1156" s="1">
        <f t="shared" si="20"/>
        <v>-153.1456764</v>
      </c>
      <c r="AI1156" s="1">
        <f t="shared" si="21"/>
        <v>-37.66739961</v>
      </c>
      <c r="AJ1156" s="1">
        <f t="shared" si="22"/>
        <v>-2.897146222</v>
      </c>
      <c r="AK1156" s="1">
        <f t="shared" si="23"/>
        <v>127.8065696</v>
      </c>
      <c r="AL1156" s="1">
        <f t="shared" si="24"/>
        <v>35.26618136</v>
      </c>
      <c r="AM1156" s="1">
        <f t="shared" si="25"/>
        <v>3.479780435</v>
      </c>
      <c r="AN1156" s="1">
        <f t="shared" si="26"/>
        <v>3.361435656</v>
      </c>
      <c r="AO1156" s="1">
        <v>1686.352520257207</v>
      </c>
      <c r="AP1156" s="1">
        <v>1655.608666666666</v>
      </c>
      <c r="AQ1156" s="1">
        <v>5.199019223268909</v>
      </c>
      <c r="AR1156" s="1">
        <v>64.97153183116835</v>
      </c>
      <c r="AS1156" s="1">
        <f t="shared" si="27"/>
        <v>3.472691074</v>
      </c>
      <c r="AT1156" s="1">
        <v>23.05672832743243</v>
      </c>
      <c r="AU1156" s="1">
        <v>27.11005454545453</v>
      </c>
      <c r="AV1156" s="1">
        <v>-4.845880166688235E-5</v>
      </c>
      <c r="AW1156" s="1">
        <v>82.28873051766035</v>
      </c>
      <c r="AX1156" s="1">
        <v>0.0</v>
      </c>
      <c r="AY1156" s="1">
        <v>0.0</v>
      </c>
      <c r="AZ1156" s="1">
        <f t="shared" si="28"/>
        <v>1</v>
      </c>
      <c r="BA1156" s="1">
        <f t="shared" si="29"/>
        <v>0</v>
      </c>
      <c r="BB1156" s="1">
        <f t="shared" si="30"/>
        <v>51997.90631</v>
      </c>
      <c r="BC1156" s="1">
        <f t="shared" si="31"/>
        <v>2000.001333</v>
      </c>
      <c r="BD1156" s="1">
        <f t="shared" si="32"/>
        <v>1681.20142</v>
      </c>
      <c r="BE1156" s="1">
        <f t="shared" si="33"/>
        <v>0.8406001496</v>
      </c>
      <c r="BF1156" s="1">
        <f t="shared" si="34"/>
        <v>0.1607582887</v>
      </c>
      <c r="BG1156" s="1">
        <v>6.0</v>
      </c>
      <c r="BH1156" s="1">
        <v>0.5</v>
      </c>
      <c r="BI1156" s="1" t="s">
        <v>355</v>
      </c>
      <c r="BJ1156" s="1">
        <v>2.0</v>
      </c>
      <c r="BK1156" s="1" t="b">
        <v>1</v>
      </c>
      <c r="BL1156" s="1">
        <v>1.660492459099999E9</v>
      </c>
      <c r="BM1156" s="1">
        <v>1575.669333333333</v>
      </c>
      <c r="BN1156" s="1">
        <v>1624.553333333334</v>
      </c>
      <c r="BO1156" s="1">
        <v>27.11310666666667</v>
      </c>
      <c r="BP1156" s="1">
        <v>23.05183333333333</v>
      </c>
      <c r="BQ1156" s="1">
        <v>1572.828</v>
      </c>
      <c r="BR1156" s="1">
        <v>27.11052666666667</v>
      </c>
      <c r="BS1156" s="1">
        <v>500.1534</v>
      </c>
      <c r="BT1156" s="1">
        <v>99.66008666666666</v>
      </c>
      <c r="BU1156" s="1">
        <v>0.1001137133333333</v>
      </c>
      <c r="BV1156" s="1">
        <v>31.01286666666666</v>
      </c>
      <c r="BW1156" s="1">
        <v>31.25186</v>
      </c>
      <c r="BX1156" s="1">
        <v>999.8999999999999</v>
      </c>
      <c r="BY1156" s="1">
        <v>0.0</v>
      </c>
      <c r="BZ1156" s="1">
        <v>0.0</v>
      </c>
      <c r="CA1156" s="1">
        <v>9999.209999999997</v>
      </c>
      <c r="CB1156" s="1">
        <v>0.0</v>
      </c>
      <c r="CC1156" s="1">
        <v>35.57125333333333</v>
      </c>
      <c r="CD1156" s="1">
        <v>-48.88475333333334</v>
      </c>
      <c r="CE1156" s="1">
        <v>1619.582</v>
      </c>
      <c r="CF1156" s="1">
        <v>1662.886</v>
      </c>
      <c r="CG1156" s="1">
        <v>4.061267333333334</v>
      </c>
      <c r="CH1156" s="1">
        <v>1624.553333333334</v>
      </c>
      <c r="CI1156" s="1">
        <v>23.05183333333333</v>
      </c>
      <c r="CJ1156" s="1">
        <v>2.702093333333333</v>
      </c>
      <c r="CK1156" s="1">
        <v>2.297346</v>
      </c>
      <c r="CL1156" s="1">
        <v>22.29784666666666</v>
      </c>
      <c r="CM1156" s="1">
        <v>19.65780666666667</v>
      </c>
      <c r="CN1156" s="1">
        <v>2000.001333333333</v>
      </c>
      <c r="CO1156" s="1">
        <v>0.9799934000000001</v>
      </c>
      <c r="CP1156" s="1">
        <v>0.02000671333333333</v>
      </c>
      <c r="CQ1156" s="1">
        <v>0.0</v>
      </c>
      <c r="CR1156" s="1">
        <v>2.702866666666667</v>
      </c>
      <c r="CS1156" s="1">
        <v>0.0</v>
      </c>
      <c r="CT1156" s="1">
        <v>33268.48666666666</v>
      </c>
      <c r="CU1156" s="1">
        <v>17412.32</v>
      </c>
      <c r="CV1156" s="1">
        <v>40.875</v>
      </c>
      <c r="CW1156" s="1">
        <v>41.875</v>
      </c>
      <c r="CX1156" s="1">
        <v>40.875</v>
      </c>
      <c r="CY1156" s="1">
        <v>40.29546666666667</v>
      </c>
      <c r="CZ1156" s="1">
        <v>40.958</v>
      </c>
      <c r="DA1156" s="1">
        <v>1959.991333333333</v>
      </c>
      <c r="DB1156" s="1">
        <v>40.01</v>
      </c>
      <c r="DC1156" s="1">
        <v>0.0</v>
      </c>
      <c r="DD1156" s="1">
        <v>1.6604924648E9</v>
      </c>
      <c r="DE1156" s="1">
        <v>0.0</v>
      </c>
      <c r="DF1156" s="1">
        <v>1.6604919246E9</v>
      </c>
      <c r="DG1156" s="1" t="s">
        <v>1965</v>
      </c>
      <c r="DH1156" s="1">
        <v>1.6604919196E9</v>
      </c>
      <c r="DI1156" s="1">
        <v>1.6604919246E9</v>
      </c>
      <c r="DJ1156" s="1">
        <v>26.0</v>
      </c>
      <c r="DK1156" s="1">
        <v>0.565</v>
      </c>
      <c r="DL1156" s="1">
        <v>-0.007</v>
      </c>
      <c r="DM1156" s="1">
        <v>1.335</v>
      </c>
      <c r="DN1156" s="1">
        <v>0.012</v>
      </c>
      <c r="DO1156" s="1">
        <v>400.0</v>
      </c>
      <c r="DP1156" s="1">
        <v>23.0</v>
      </c>
      <c r="DQ1156" s="1">
        <v>0.17</v>
      </c>
      <c r="DR1156" s="1">
        <v>0.02</v>
      </c>
      <c r="DS1156" s="1">
        <v>3.501325550679863</v>
      </c>
      <c r="DT1156" s="1">
        <v>0.5696699544222918</v>
      </c>
      <c r="DU1156" s="1">
        <v>0.1763631198033826</v>
      </c>
      <c r="DV1156" s="1">
        <v>0.0</v>
      </c>
      <c r="DW1156" s="1">
        <v>35.22178281677867</v>
      </c>
      <c r="DX1156" s="1">
        <v>2.243383169110514</v>
      </c>
      <c r="DY1156" s="1">
        <v>0.1893225787636648</v>
      </c>
      <c r="DZ1156" s="1">
        <v>0.0</v>
      </c>
      <c r="EA1156" s="1">
        <v>-48.86721666666668</v>
      </c>
      <c r="EB1156" s="1">
        <v>-3.635754393770847</v>
      </c>
      <c r="EC1156" s="1">
        <v>0.2811155623384963</v>
      </c>
      <c r="ED1156" s="1">
        <v>0.0</v>
      </c>
      <c r="EE1156" s="1">
        <v>1492.076440407244</v>
      </c>
      <c r="EF1156" s="1">
        <v>284.0357434091671</v>
      </c>
      <c r="EG1156" s="1">
        <v>21.22647280324484</v>
      </c>
      <c r="EH1156" s="1">
        <v>0.0</v>
      </c>
      <c r="EI1156" s="1">
        <v>4.06296375</v>
      </c>
      <c r="EJ1156" s="1">
        <v>-0.04586487804879458</v>
      </c>
      <c r="EK1156" s="1">
        <v>0.004902129989861533</v>
      </c>
      <c r="EL1156" s="1">
        <v>1.0</v>
      </c>
      <c r="EM1156" s="1">
        <v>1.871941555753536</v>
      </c>
      <c r="EN1156" s="1">
        <v>-0.01421314317063756</v>
      </c>
      <c r="EO1156" s="1">
        <v>0.001316521477697974</v>
      </c>
      <c r="EP1156" s="1">
        <v>1.0</v>
      </c>
      <c r="EQ1156" s="1">
        <v>2.0</v>
      </c>
      <c r="ER1156" s="1">
        <v>6.0</v>
      </c>
      <c r="ES1156" s="1" t="s">
        <v>384</v>
      </c>
      <c r="ET1156" s="1">
        <v>2.94402</v>
      </c>
      <c r="EU1156" s="1">
        <v>2.80111</v>
      </c>
      <c r="EV1156" s="1">
        <v>0.224414</v>
      </c>
      <c r="EW1156" s="1">
        <v>0.228373</v>
      </c>
      <c r="EX1156" s="1">
        <v>0.11811</v>
      </c>
      <c r="EY1156" s="1">
        <v>0.105414</v>
      </c>
      <c r="EZ1156" s="1">
        <v>15935.0</v>
      </c>
      <c r="FA1156" s="1">
        <v>16626.4</v>
      </c>
      <c r="FB1156" s="1">
        <v>23887.4</v>
      </c>
      <c r="FC1156" s="1">
        <v>25069.6</v>
      </c>
      <c r="FD1156" s="1">
        <v>33718.9</v>
      </c>
      <c r="FE1156" s="1">
        <v>35811.6</v>
      </c>
      <c r="FF1156" s="1">
        <v>43543.8</v>
      </c>
      <c r="FG1156" s="1">
        <v>46338.4</v>
      </c>
      <c r="FH1156" s="1">
        <v>1.988</v>
      </c>
      <c r="FI1156" s="1">
        <v>1.88582</v>
      </c>
      <c r="FJ1156" s="1">
        <v>0.120133</v>
      </c>
      <c r="FK1156" s="1">
        <v>0.0</v>
      </c>
      <c r="FL1156" s="1">
        <v>29.2965</v>
      </c>
      <c r="FM1156" s="1">
        <v>999.9</v>
      </c>
      <c r="FN1156" s="1">
        <v>61.1</v>
      </c>
      <c r="FO1156" s="1">
        <v>33.9</v>
      </c>
      <c r="FP1156" s="1">
        <v>32.576</v>
      </c>
      <c r="FQ1156" s="1">
        <v>63.7765</v>
      </c>
      <c r="FR1156" s="1">
        <v>25.0521</v>
      </c>
      <c r="FS1156" s="1">
        <v>1.0</v>
      </c>
      <c r="FT1156" s="1">
        <v>0.272246</v>
      </c>
      <c r="FU1156" s="1">
        <v>0.524085</v>
      </c>
      <c r="FV1156" s="1">
        <v>20.3233</v>
      </c>
      <c r="FW1156" s="1">
        <v>5.21295</v>
      </c>
      <c r="FX1156" s="1">
        <v>11.9059</v>
      </c>
      <c r="FY1156" s="1">
        <v>5.0027</v>
      </c>
      <c r="FZ1156" s="1">
        <v>3.29052</v>
      </c>
      <c r="GA1156" s="1">
        <v>9999.0</v>
      </c>
      <c r="GB1156" s="1">
        <v>9999.0</v>
      </c>
      <c r="GC1156" s="1">
        <v>9999.0</v>
      </c>
      <c r="GD1156" s="1">
        <v>999.9</v>
      </c>
      <c r="GE1156" s="1">
        <v>1.85957</v>
      </c>
      <c r="GF1156" s="1">
        <v>1.85453</v>
      </c>
      <c r="GG1156" s="1">
        <v>1.85775</v>
      </c>
      <c r="GH1156" s="1">
        <v>1.85615</v>
      </c>
      <c r="GI1156" s="1">
        <v>1.85494</v>
      </c>
      <c r="GJ1156" s="1">
        <v>1.85457</v>
      </c>
      <c r="GK1156" s="1">
        <v>1.85326</v>
      </c>
      <c r="GL1156" s="1">
        <v>1.85638</v>
      </c>
      <c r="GM1156" s="1">
        <v>0.0</v>
      </c>
      <c r="GN1156" s="1">
        <v>0.0</v>
      </c>
      <c r="GO1156" s="1">
        <v>0.0</v>
      </c>
      <c r="GP1156" s="1">
        <v>0.0</v>
      </c>
      <c r="GQ1156" s="1" t="s">
        <v>358</v>
      </c>
      <c r="GR1156" s="1" t="s">
        <v>359</v>
      </c>
      <c r="GS1156" s="1" t="s">
        <v>360</v>
      </c>
      <c r="GT1156" s="1" t="s">
        <v>360</v>
      </c>
      <c r="GU1156" s="1" t="s">
        <v>360</v>
      </c>
      <c r="GV1156" s="1" t="s">
        <v>360</v>
      </c>
      <c r="GW1156" s="1">
        <v>0.0</v>
      </c>
      <c r="GX1156" s="1">
        <v>100.0</v>
      </c>
      <c r="GY1156" s="1">
        <v>100.0</v>
      </c>
      <c r="GZ1156" s="1">
        <v>2.87</v>
      </c>
      <c r="HA1156" s="1">
        <v>0.0026</v>
      </c>
      <c r="HB1156" s="1">
        <v>0.4072566870634428</v>
      </c>
      <c r="HC1156" s="1">
        <v>0.002678124759318837</v>
      </c>
      <c r="HD1156" s="1">
        <v>-9.373761146515732E-7</v>
      </c>
      <c r="HE1156" s="1">
        <v>1.391563784175389E-10</v>
      </c>
      <c r="HF1156" s="1">
        <v>-0.08316833377203428</v>
      </c>
      <c r="HG1156" s="1">
        <v>0.01061361004592812</v>
      </c>
      <c r="HH1156" s="1">
        <v>-3.086644042041478E-4</v>
      </c>
      <c r="HI1156" s="1">
        <v>1.24720902217549E-6</v>
      </c>
      <c r="HJ1156" s="1">
        <v>1.0</v>
      </c>
      <c r="HK1156" s="1">
        <v>2093.0</v>
      </c>
      <c r="HL1156" s="1">
        <v>2.0</v>
      </c>
      <c r="HM1156" s="1">
        <v>27.0</v>
      </c>
      <c r="HN1156" s="1">
        <v>9.1</v>
      </c>
      <c r="HO1156" s="1">
        <v>9.0</v>
      </c>
      <c r="HP1156" s="1">
        <v>3.28979</v>
      </c>
      <c r="HQ1156" s="1">
        <v>2.30225</v>
      </c>
      <c r="HR1156" s="1">
        <v>1.4978</v>
      </c>
      <c r="HS1156" s="1">
        <v>2.30225</v>
      </c>
      <c r="HT1156" s="1">
        <v>1.54785</v>
      </c>
      <c r="HU1156" s="1">
        <v>2.32544</v>
      </c>
      <c r="HV1156" s="1">
        <v>36.8366</v>
      </c>
      <c r="HW1156" s="1">
        <v>13.9744</v>
      </c>
      <c r="HX1156" s="1">
        <v>18.0</v>
      </c>
      <c r="HY1156" s="1">
        <v>505.069</v>
      </c>
      <c r="HZ1156" s="1">
        <v>504.62</v>
      </c>
      <c r="IA1156" s="1">
        <v>28.7398</v>
      </c>
      <c r="IB1156" s="1">
        <v>30.5803</v>
      </c>
      <c r="IC1156" s="1">
        <v>30.0003</v>
      </c>
      <c r="ID1156" s="1">
        <v>30.3702</v>
      </c>
      <c r="IE1156" s="1">
        <v>30.468</v>
      </c>
      <c r="IF1156" s="1">
        <v>65.9116</v>
      </c>
      <c r="IG1156" s="1">
        <v>30.7159</v>
      </c>
      <c r="IH1156" s="1">
        <v>0.0</v>
      </c>
      <c r="II1156" s="1">
        <v>28.7292</v>
      </c>
      <c r="IJ1156" s="1">
        <v>1689.9</v>
      </c>
      <c r="IK1156" s="1">
        <v>23.0259</v>
      </c>
      <c r="IL1156" s="1">
        <v>100.699</v>
      </c>
      <c r="IM1156" s="1">
        <v>100.431</v>
      </c>
      <c r="IN1156" s="1" t="s">
        <v>365</v>
      </c>
    </row>
    <row r="1157" ht="15.75" customHeight="1">
      <c r="A1157" s="1">
        <v>1141.0</v>
      </c>
      <c r="B1157" s="1">
        <v>1.6604924676E9</v>
      </c>
      <c r="C1157" s="1">
        <v>8338.5</v>
      </c>
      <c r="D1157" s="1" t="s">
        <v>2594</v>
      </c>
      <c r="E1157" s="1" t="s">
        <v>2595</v>
      </c>
      <c r="F1157" s="1">
        <v>1.0</v>
      </c>
      <c r="G1157" s="1" t="s">
        <v>1964</v>
      </c>
      <c r="H1157" s="1" t="s">
        <v>350</v>
      </c>
      <c r="I1157" s="1" t="s">
        <v>351</v>
      </c>
      <c r="J1157" s="1" t="s">
        <v>352</v>
      </c>
      <c r="K1157" s="1" t="s">
        <v>1168</v>
      </c>
      <c r="L1157" s="1" t="s">
        <v>349</v>
      </c>
      <c r="M1157" s="1" t="s">
        <v>354</v>
      </c>
      <c r="N1157" s="1">
        <v>1.6604924596E9</v>
      </c>
      <c r="O1157" s="1">
        <f t="shared" si="1"/>
        <v>0.003472775702</v>
      </c>
      <c r="P1157" s="1">
        <f t="shared" si="2"/>
        <v>3.472775702</v>
      </c>
      <c r="Q1157" s="1">
        <f t="shared" si="3"/>
        <v>3.478812983</v>
      </c>
      <c r="R1157" s="1">
        <f t="shared" si="4"/>
        <v>1578.174375</v>
      </c>
      <c r="S1157" s="1">
        <f t="shared" si="5"/>
        <v>1499.403052</v>
      </c>
      <c r="T1157" s="1">
        <f t="shared" si="6"/>
        <v>149.5807919</v>
      </c>
      <c r="U1157" s="1">
        <f t="shared" si="7"/>
        <v>157.4390371</v>
      </c>
      <c r="V1157" s="1">
        <f t="shared" si="8"/>
        <v>0.184575392</v>
      </c>
      <c r="W1157" s="1">
        <f t="shared" si="9"/>
        <v>2.923512282</v>
      </c>
      <c r="X1157" s="1">
        <f t="shared" si="10"/>
        <v>0.1783373028</v>
      </c>
      <c r="Y1157" s="1">
        <f t="shared" si="11"/>
        <v>0.1120037183</v>
      </c>
      <c r="Z1157" s="1">
        <f t="shared" si="12"/>
        <v>321.5163795</v>
      </c>
      <c r="AA1157" s="1">
        <f t="shared" si="13"/>
        <v>32.00435717</v>
      </c>
      <c r="AB1157" s="1">
        <f t="shared" si="14"/>
        <v>31.25174375</v>
      </c>
      <c r="AC1157" s="1">
        <f t="shared" si="15"/>
        <v>4.576540027</v>
      </c>
      <c r="AD1157" s="1">
        <f t="shared" si="16"/>
        <v>59.91285652</v>
      </c>
      <c r="AE1157" s="1">
        <f t="shared" si="17"/>
        <v>2.704796596</v>
      </c>
      <c r="AF1157" s="1">
        <f t="shared" si="18"/>
        <v>4.514551222</v>
      </c>
      <c r="AG1157" s="1">
        <f t="shared" si="19"/>
        <v>1.871743431</v>
      </c>
      <c r="AH1157" s="1">
        <f t="shared" si="20"/>
        <v>-153.1494084</v>
      </c>
      <c r="AI1157" s="1">
        <f t="shared" si="21"/>
        <v>-37.73437731</v>
      </c>
      <c r="AJ1157" s="1">
        <f t="shared" si="22"/>
        <v>-2.902218155</v>
      </c>
      <c r="AK1157" s="1">
        <f t="shared" si="23"/>
        <v>127.7303756</v>
      </c>
      <c r="AL1157" s="1">
        <f t="shared" si="24"/>
        <v>35.28117361</v>
      </c>
      <c r="AM1157" s="1">
        <f t="shared" si="25"/>
        <v>3.479382605</v>
      </c>
      <c r="AN1157" s="1">
        <f t="shared" si="26"/>
        <v>3.478812983</v>
      </c>
      <c r="AO1157" s="1">
        <v>1691.602299242746</v>
      </c>
      <c r="AP1157" s="1">
        <v>1660.774303030303</v>
      </c>
      <c r="AQ1157" s="1">
        <v>5.187266715344184</v>
      </c>
      <c r="AR1157" s="1">
        <v>64.97153183116835</v>
      </c>
      <c r="AS1157" s="1">
        <f t="shared" si="27"/>
        <v>3.472775702</v>
      </c>
      <c r="AT1157" s="1">
        <v>23.05741393837047</v>
      </c>
      <c r="AU1157" s="1">
        <v>27.11087818181817</v>
      </c>
      <c r="AV1157" s="1">
        <v>-5.266734722665521E-5</v>
      </c>
      <c r="AW1157" s="1">
        <v>82.28873051766035</v>
      </c>
      <c r="AX1157" s="1">
        <v>0.0</v>
      </c>
      <c r="AY1157" s="1">
        <v>0.0</v>
      </c>
      <c r="AZ1157" s="1">
        <f t="shared" si="28"/>
        <v>1</v>
      </c>
      <c r="BA1157" s="1">
        <f t="shared" si="29"/>
        <v>0</v>
      </c>
      <c r="BB1157" s="1">
        <f t="shared" si="30"/>
        <v>52000.01313</v>
      </c>
      <c r="BC1157" s="1">
        <f t="shared" si="31"/>
        <v>1999.99875</v>
      </c>
      <c r="BD1157" s="1">
        <f t="shared" si="32"/>
        <v>1681.19925</v>
      </c>
      <c r="BE1157" s="1">
        <f t="shared" si="33"/>
        <v>0.8406001504</v>
      </c>
      <c r="BF1157" s="1">
        <f t="shared" si="34"/>
        <v>0.1607582902</v>
      </c>
      <c r="BG1157" s="1">
        <v>6.0</v>
      </c>
      <c r="BH1157" s="1">
        <v>0.5</v>
      </c>
      <c r="BI1157" s="1" t="s">
        <v>355</v>
      </c>
      <c r="BJ1157" s="1">
        <v>2.0</v>
      </c>
      <c r="BK1157" s="1" t="b">
        <v>1</v>
      </c>
      <c r="BL1157" s="1">
        <v>1.6604924596E9</v>
      </c>
      <c r="BM1157" s="1">
        <v>1578.174375</v>
      </c>
      <c r="BN1157" s="1">
        <v>1627.08625</v>
      </c>
      <c r="BO1157" s="1">
        <v>27.112975</v>
      </c>
      <c r="BP1157" s="1">
        <v>23.05215</v>
      </c>
      <c r="BQ1157" s="1">
        <v>1575.33125</v>
      </c>
      <c r="BR1157" s="1">
        <v>27.1104</v>
      </c>
      <c r="BS1157" s="1">
        <v>500.1515</v>
      </c>
      <c r="BT1157" s="1">
        <v>99.66013125</v>
      </c>
      <c r="BU1157" s="1">
        <v>0.10009779375</v>
      </c>
      <c r="BV1157" s="1">
        <v>31.01233125</v>
      </c>
      <c r="BW1157" s="1">
        <v>31.25174375</v>
      </c>
      <c r="BX1157" s="1">
        <v>999.9</v>
      </c>
      <c r="BY1157" s="1">
        <v>0.0</v>
      </c>
      <c r="BZ1157" s="1">
        <v>0.0</v>
      </c>
      <c r="CA1157" s="1">
        <v>9999.609375</v>
      </c>
      <c r="CB1157" s="1">
        <v>0.0</v>
      </c>
      <c r="CC1157" s="1">
        <v>35.30570625</v>
      </c>
      <c r="CD1157" s="1">
        <v>-48.91289374999999</v>
      </c>
      <c r="CE1157" s="1">
        <v>1622.15625</v>
      </c>
      <c r="CF1157" s="1">
        <v>1665.479375</v>
      </c>
      <c r="CG1157" s="1">
        <v>4.060824375</v>
      </c>
      <c r="CH1157" s="1">
        <v>1627.08625</v>
      </c>
      <c r="CI1157" s="1">
        <v>23.05215</v>
      </c>
      <c r="CJ1157" s="1">
        <v>2.702081875</v>
      </c>
      <c r="CK1157" s="1">
        <v>2.297378125</v>
      </c>
      <c r="CL1157" s="1">
        <v>22.297775</v>
      </c>
      <c r="CM1157" s="1">
        <v>19.65803125</v>
      </c>
      <c r="CN1157" s="1">
        <v>1999.99875</v>
      </c>
      <c r="CO1157" s="1">
        <v>0.979993375</v>
      </c>
      <c r="CP1157" s="1">
        <v>0.0200067375</v>
      </c>
      <c r="CQ1157" s="1">
        <v>0.0</v>
      </c>
      <c r="CR1157" s="1">
        <v>2.66625</v>
      </c>
      <c r="CS1157" s="1">
        <v>0.0</v>
      </c>
      <c r="CT1157" s="1">
        <v>33267.66875</v>
      </c>
      <c r="CU1157" s="1">
        <v>17412.29375</v>
      </c>
      <c r="CV1157" s="1">
        <v>40.875</v>
      </c>
      <c r="CW1157" s="1">
        <v>41.875</v>
      </c>
      <c r="CX1157" s="1">
        <v>40.875</v>
      </c>
      <c r="CY1157" s="1">
        <v>40.29649999999999</v>
      </c>
      <c r="CZ1157" s="1">
        <v>40.960625</v>
      </c>
      <c r="DA1157" s="1">
        <v>1959.98875</v>
      </c>
      <c r="DB1157" s="1">
        <v>40.01</v>
      </c>
      <c r="DC1157" s="1">
        <v>0.0</v>
      </c>
      <c r="DD1157" s="1">
        <v>1.660492466E9</v>
      </c>
      <c r="DE1157" s="1">
        <v>0.0</v>
      </c>
      <c r="DF1157" s="1">
        <v>1.6604919246E9</v>
      </c>
      <c r="DG1157" s="1" t="s">
        <v>1965</v>
      </c>
      <c r="DH1157" s="1">
        <v>1.6604919196E9</v>
      </c>
      <c r="DI1157" s="1">
        <v>1.6604919246E9</v>
      </c>
      <c r="DJ1157" s="1">
        <v>26.0</v>
      </c>
      <c r="DK1157" s="1">
        <v>0.565</v>
      </c>
      <c r="DL1157" s="1">
        <v>-0.007</v>
      </c>
      <c r="DM1157" s="1">
        <v>1.335</v>
      </c>
      <c r="DN1157" s="1">
        <v>0.012</v>
      </c>
      <c r="DO1157" s="1">
        <v>400.0</v>
      </c>
      <c r="DP1157" s="1">
        <v>23.0</v>
      </c>
      <c r="DQ1157" s="1">
        <v>0.17</v>
      </c>
      <c r="DR1157" s="1">
        <v>0.02</v>
      </c>
      <c r="DS1157" s="1">
        <v>3.501325550679863</v>
      </c>
      <c r="DT1157" s="1">
        <v>0.5696699544222918</v>
      </c>
      <c r="DU1157" s="1">
        <v>0.1763631198033826</v>
      </c>
      <c r="DV1157" s="1">
        <v>0.0</v>
      </c>
      <c r="DW1157" s="1">
        <v>35.22178281677867</v>
      </c>
      <c r="DX1157" s="1">
        <v>2.243383169110514</v>
      </c>
      <c r="DY1157" s="1">
        <v>0.1893225787636648</v>
      </c>
      <c r="DZ1157" s="1">
        <v>0.0</v>
      </c>
      <c r="EA1157" s="1">
        <v>-48.86721666666668</v>
      </c>
      <c r="EB1157" s="1">
        <v>-3.635754393770847</v>
      </c>
      <c r="EC1157" s="1">
        <v>0.2811155623384963</v>
      </c>
      <c r="ED1157" s="1">
        <v>0.0</v>
      </c>
      <c r="EE1157" s="1">
        <v>1492.076440407244</v>
      </c>
      <c r="EF1157" s="1">
        <v>284.0357434091671</v>
      </c>
      <c r="EG1157" s="1">
        <v>21.22647280324484</v>
      </c>
      <c r="EH1157" s="1">
        <v>0.0</v>
      </c>
      <c r="EI1157" s="1">
        <v>4.06296375</v>
      </c>
      <c r="EJ1157" s="1">
        <v>-0.04586487804879458</v>
      </c>
      <c r="EK1157" s="1">
        <v>0.004902129989861533</v>
      </c>
      <c r="EL1157" s="1">
        <v>1.0</v>
      </c>
      <c r="EM1157" s="1">
        <v>1.871941555753536</v>
      </c>
      <c r="EN1157" s="1">
        <v>-0.01421314317063756</v>
      </c>
      <c r="EO1157" s="1">
        <v>0.001316521477697974</v>
      </c>
      <c r="EP1157" s="1">
        <v>1.0</v>
      </c>
      <c r="EQ1157" s="1">
        <v>2.0</v>
      </c>
      <c r="ER1157" s="1">
        <v>6.0</v>
      </c>
      <c r="ES1157" s="1" t="s">
        <v>384</v>
      </c>
      <c r="ET1157" s="1">
        <v>2.94386</v>
      </c>
      <c r="EU1157" s="1">
        <v>2.8011</v>
      </c>
      <c r="EV1157" s="1">
        <v>0.224821</v>
      </c>
      <c r="EW1157" s="1">
        <v>0.228776</v>
      </c>
      <c r="EX1157" s="1">
        <v>0.118111</v>
      </c>
      <c r="EY1157" s="1">
        <v>0.105413</v>
      </c>
      <c r="EZ1157" s="1">
        <v>15926.6</v>
      </c>
      <c r="FA1157" s="1">
        <v>16617.7</v>
      </c>
      <c r="FB1157" s="1">
        <v>23887.4</v>
      </c>
      <c r="FC1157" s="1">
        <v>25069.7</v>
      </c>
      <c r="FD1157" s="1">
        <v>33718.9</v>
      </c>
      <c r="FE1157" s="1">
        <v>35811.7</v>
      </c>
      <c r="FF1157" s="1">
        <v>43543.8</v>
      </c>
      <c r="FG1157" s="1">
        <v>46338.5</v>
      </c>
      <c r="FH1157" s="1">
        <v>1.98785</v>
      </c>
      <c r="FI1157" s="1">
        <v>1.8859</v>
      </c>
      <c r="FJ1157" s="1">
        <v>0.120055</v>
      </c>
      <c r="FK1157" s="1">
        <v>0.0</v>
      </c>
      <c r="FL1157" s="1">
        <v>29.297</v>
      </c>
      <c r="FM1157" s="1">
        <v>999.9</v>
      </c>
      <c r="FN1157" s="1">
        <v>61.1</v>
      </c>
      <c r="FO1157" s="1">
        <v>33.9</v>
      </c>
      <c r="FP1157" s="1">
        <v>32.5735</v>
      </c>
      <c r="FQ1157" s="1">
        <v>63.8265</v>
      </c>
      <c r="FR1157" s="1">
        <v>25.9295</v>
      </c>
      <c r="FS1157" s="1">
        <v>1.0</v>
      </c>
      <c r="FT1157" s="1">
        <v>0.272256</v>
      </c>
      <c r="FU1157" s="1">
        <v>0.52713</v>
      </c>
      <c r="FV1157" s="1">
        <v>20.3233</v>
      </c>
      <c r="FW1157" s="1">
        <v>5.2128</v>
      </c>
      <c r="FX1157" s="1">
        <v>11.9056</v>
      </c>
      <c r="FY1157" s="1">
        <v>5.00275</v>
      </c>
      <c r="FZ1157" s="1">
        <v>3.29055</v>
      </c>
      <c r="GA1157" s="1">
        <v>9999.0</v>
      </c>
      <c r="GB1157" s="1">
        <v>9999.0</v>
      </c>
      <c r="GC1157" s="1">
        <v>9999.0</v>
      </c>
      <c r="GD1157" s="1">
        <v>999.9</v>
      </c>
      <c r="GE1157" s="1">
        <v>1.85956</v>
      </c>
      <c r="GF1157" s="1">
        <v>1.85452</v>
      </c>
      <c r="GG1157" s="1">
        <v>1.85772</v>
      </c>
      <c r="GH1157" s="1">
        <v>1.85613</v>
      </c>
      <c r="GI1157" s="1">
        <v>1.85491</v>
      </c>
      <c r="GJ1157" s="1">
        <v>1.85455</v>
      </c>
      <c r="GK1157" s="1">
        <v>1.85324</v>
      </c>
      <c r="GL1157" s="1">
        <v>1.85638</v>
      </c>
      <c r="GM1157" s="1">
        <v>0.0</v>
      </c>
      <c r="GN1157" s="1">
        <v>0.0</v>
      </c>
      <c r="GO1157" s="1">
        <v>0.0</v>
      </c>
      <c r="GP1157" s="1">
        <v>0.0</v>
      </c>
      <c r="GQ1157" s="1" t="s">
        <v>358</v>
      </c>
      <c r="GR1157" s="1" t="s">
        <v>359</v>
      </c>
      <c r="GS1157" s="1" t="s">
        <v>360</v>
      </c>
      <c r="GT1157" s="1" t="s">
        <v>360</v>
      </c>
      <c r="GU1157" s="1" t="s">
        <v>360</v>
      </c>
      <c r="GV1157" s="1" t="s">
        <v>360</v>
      </c>
      <c r="GW1157" s="1">
        <v>0.0</v>
      </c>
      <c r="GX1157" s="1">
        <v>100.0</v>
      </c>
      <c r="GY1157" s="1">
        <v>100.0</v>
      </c>
      <c r="GZ1157" s="1">
        <v>2.87</v>
      </c>
      <c r="HA1157" s="1">
        <v>0.0026</v>
      </c>
      <c r="HB1157" s="1">
        <v>0.4072566870634428</v>
      </c>
      <c r="HC1157" s="1">
        <v>0.002678124759318837</v>
      </c>
      <c r="HD1157" s="1">
        <v>-9.373761146515732E-7</v>
      </c>
      <c r="HE1157" s="1">
        <v>1.391563784175389E-10</v>
      </c>
      <c r="HF1157" s="1">
        <v>-0.08316833377203428</v>
      </c>
      <c r="HG1157" s="1">
        <v>0.01061361004592812</v>
      </c>
      <c r="HH1157" s="1">
        <v>-3.086644042041478E-4</v>
      </c>
      <c r="HI1157" s="1">
        <v>1.24720902217549E-6</v>
      </c>
      <c r="HJ1157" s="1">
        <v>1.0</v>
      </c>
      <c r="HK1157" s="1">
        <v>2093.0</v>
      </c>
      <c r="HL1157" s="1">
        <v>2.0</v>
      </c>
      <c r="HM1157" s="1">
        <v>27.0</v>
      </c>
      <c r="HN1157" s="1">
        <v>9.1</v>
      </c>
      <c r="HO1157" s="1">
        <v>9.1</v>
      </c>
      <c r="HP1157" s="1">
        <v>3.29468</v>
      </c>
      <c r="HQ1157" s="1">
        <v>2.29248</v>
      </c>
      <c r="HR1157" s="1">
        <v>1.4978</v>
      </c>
      <c r="HS1157" s="1">
        <v>2.30225</v>
      </c>
      <c r="HT1157" s="1">
        <v>1.54785</v>
      </c>
      <c r="HU1157" s="1">
        <v>2.32178</v>
      </c>
      <c r="HV1157" s="1">
        <v>36.8366</v>
      </c>
      <c r="HW1157" s="1">
        <v>13.9919</v>
      </c>
      <c r="HX1157" s="1">
        <v>18.0</v>
      </c>
      <c r="HY1157" s="1">
        <v>504.983</v>
      </c>
      <c r="HZ1157" s="1">
        <v>504.675</v>
      </c>
      <c r="IA1157" s="1">
        <v>28.7377</v>
      </c>
      <c r="IB1157" s="1">
        <v>30.5809</v>
      </c>
      <c r="IC1157" s="1">
        <v>30.0003</v>
      </c>
      <c r="ID1157" s="1">
        <v>30.3707</v>
      </c>
      <c r="IE1157" s="1">
        <v>30.4685</v>
      </c>
      <c r="IF1157" s="1">
        <v>66.119</v>
      </c>
      <c r="IG1157" s="1">
        <v>30.7159</v>
      </c>
      <c r="IH1157" s="1">
        <v>0.0</v>
      </c>
      <c r="II1157" s="1">
        <v>28.7292</v>
      </c>
      <c r="IJ1157" s="1">
        <v>1699.92</v>
      </c>
      <c r="IK1157" s="1">
        <v>23.0259</v>
      </c>
      <c r="IL1157" s="1">
        <v>100.699</v>
      </c>
      <c r="IM1157" s="1">
        <v>100.431</v>
      </c>
      <c r="IN1157" s="1" t="s">
        <v>365</v>
      </c>
    </row>
    <row r="1158" ht="15.75" customHeight="1">
      <c r="A1158" s="1">
        <v>1142.0</v>
      </c>
      <c r="B1158" s="1">
        <v>1.6604924686E9</v>
      </c>
      <c r="C1158" s="1">
        <v>8339.5</v>
      </c>
      <c r="D1158" s="1" t="s">
        <v>2596</v>
      </c>
      <c r="E1158" s="1" t="s">
        <v>2597</v>
      </c>
      <c r="F1158" s="1">
        <v>1.0</v>
      </c>
      <c r="G1158" s="1" t="s">
        <v>1964</v>
      </c>
      <c r="H1158" s="1" t="s">
        <v>350</v>
      </c>
      <c r="I1158" s="1" t="s">
        <v>351</v>
      </c>
      <c r="J1158" s="1" t="s">
        <v>352</v>
      </c>
      <c r="K1158" s="1" t="s">
        <v>1168</v>
      </c>
      <c r="L1158" s="1" t="s">
        <v>349</v>
      </c>
      <c r="M1158" s="1" t="s">
        <v>354</v>
      </c>
      <c r="N1158" s="1">
        <v>1.660492461099999E9</v>
      </c>
      <c r="O1158" s="1">
        <f t="shared" si="1"/>
        <v>0.003473183795</v>
      </c>
      <c r="P1158" s="1">
        <f t="shared" si="2"/>
        <v>3.473183795</v>
      </c>
      <c r="Q1158" s="1">
        <f t="shared" si="3"/>
        <v>3.610562135</v>
      </c>
      <c r="R1158" s="1">
        <f t="shared" si="4"/>
        <v>1585.662667</v>
      </c>
      <c r="S1158" s="1">
        <f t="shared" si="5"/>
        <v>1505.51974</v>
      </c>
      <c r="T1158" s="1">
        <f t="shared" si="6"/>
        <v>150.1914179</v>
      </c>
      <c r="U1158" s="1">
        <f t="shared" si="7"/>
        <v>158.1865171</v>
      </c>
      <c r="V1158" s="1">
        <f t="shared" si="8"/>
        <v>0.1846264673</v>
      </c>
      <c r="W1158" s="1">
        <f t="shared" si="9"/>
        <v>2.92314115</v>
      </c>
      <c r="X1158" s="1">
        <f t="shared" si="10"/>
        <v>0.1783842245</v>
      </c>
      <c r="Y1158" s="1">
        <f t="shared" si="11"/>
        <v>0.112033399</v>
      </c>
      <c r="Z1158" s="1">
        <f t="shared" si="12"/>
        <v>321.517111</v>
      </c>
      <c r="AA1158" s="1">
        <f t="shared" si="13"/>
        <v>32.00358836</v>
      </c>
      <c r="AB1158" s="1">
        <f t="shared" si="14"/>
        <v>31.25070667</v>
      </c>
      <c r="AC1158" s="1">
        <f t="shared" si="15"/>
        <v>4.576269914</v>
      </c>
      <c r="AD1158" s="1">
        <f t="shared" si="16"/>
        <v>59.91540727</v>
      </c>
      <c r="AE1158" s="1">
        <f t="shared" si="17"/>
        <v>2.70479076</v>
      </c>
      <c r="AF1158" s="1">
        <f t="shared" si="18"/>
        <v>4.514349285</v>
      </c>
      <c r="AG1158" s="1">
        <f t="shared" si="19"/>
        <v>1.871479154</v>
      </c>
      <c r="AH1158" s="1">
        <f t="shared" si="20"/>
        <v>-153.1674054</v>
      </c>
      <c r="AI1158" s="1">
        <f t="shared" si="21"/>
        <v>-37.68979495</v>
      </c>
      <c r="AJ1158" s="1">
        <f t="shared" si="22"/>
        <v>-2.899131238</v>
      </c>
      <c r="AK1158" s="1">
        <f t="shared" si="23"/>
        <v>127.7607794</v>
      </c>
      <c r="AL1158" s="1">
        <f t="shared" si="24"/>
        <v>35.33003935</v>
      </c>
      <c r="AM1158" s="1">
        <f t="shared" si="25"/>
        <v>3.478147298</v>
      </c>
      <c r="AN1158" s="1">
        <f t="shared" si="26"/>
        <v>3.610562135</v>
      </c>
      <c r="AO1158" s="1">
        <v>1696.793366026699</v>
      </c>
      <c r="AP1158" s="1">
        <v>1665.910727272727</v>
      </c>
      <c r="AQ1158" s="1">
        <v>5.166236656901759</v>
      </c>
      <c r="AR1158" s="1">
        <v>64.97153183116835</v>
      </c>
      <c r="AS1158" s="1">
        <f t="shared" si="27"/>
        <v>3.473183795</v>
      </c>
      <c r="AT1158" s="1">
        <v>23.05743333061632</v>
      </c>
      <c r="AU1158" s="1">
        <v>27.11123939393938</v>
      </c>
      <c r="AV1158" s="1">
        <v>-2.453527001240655E-5</v>
      </c>
      <c r="AW1158" s="1">
        <v>82.28873051766035</v>
      </c>
      <c r="AX1158" s="1">
        <v>0.0</v>
      </c>
      <c r="AY1158" s="1">
        <v>0.0</v>
      </c>
      <c r="AZ1158" s="1">
        <f t="shared" si="28"/>
        <v>1</v>
      </c>
      <c r="BA1158" s="1">
        <f t="shared" si="29"/>
        <v>0</v>
      </c>
      <c r="BB1158" s="1">
        <f t="shared" si="30"/>
        <v>51989.59029</v>
      </c>
      <c r="BC1158" s="1">
        <f t="shared" si="31"/>
        <v>2000.003333</v>
      </c>
      <c r="BD1158" s="1">
        <f t="shared" si="32"/>
        <v>1681.2031</v>
      </c>
      <c r="BE1158" s="1">
        <f t="shared" si="33"/>
        <v>0.840600149</v>
      </c>
      <c r="BF1158" s="1">
        <f t="shared" si="34"/>
        <v>0.1607582876</v>
      </c>
      <c r="BG1158" s="1">
        <v>6.0</v>
      </c>
      <c r="BH1158" s="1">
        <v>0.5</v>
      </c>
      <c r="BI1158" s="1" t="s">
        <v>355</v>
      </c>
      <c r="BJ1158" s="1">
        <v>2.0</v>
      </c>
      <c r="BK1158" s="1" t="b">
        <v>1</v>
      </c>
      <c r="BL1158" s="1">
        <v>1.660492461099999E9</v>
      </c>
      <c r="BM1158" s="1">
        <v>1585.662666666667</v>
      </c>
      <c r="BN1158" s="1">
        <v>1634.662666666667</v>
      </c>
      <c r="BO1158" s="1">
        <v>27.11284</v>
      </c>
      <c r="BP1158" s="1">
        <v>23.05340666666667</v>
      </c>
      <c r="BQ1158" s="1">
        <v>1582.814666666667</v>
      </c>
      <c r="BR1158" s="1">
        <v>27.11026666666667</v>
      </c>
      <c r="BS1158" s="1">
        <v>500.1454</v>
      </c>
      <c r="BT1158" s="1">
        <v>99.66041333333332</v>
      </c>
      <c r="BU1158" s="1">
        <v>0.10009718</v>
      </c>
      <c r="BV1158" s="1">
        <v>31.01154666666666</v>
      </c>
      <c r="BW1158" s="1">
        <v>31.25070666666667</v>
      </c>
      <c r="BX1158" s="1">
        <v>999.8999999999999</v>
      </c>
      <c r="BY1158" s="1">
        <v>0.0</v>
      </c>
      <c r="BZ1158" s="1">
        <v>0.0</v>
      </c>
      <c r="CA1158" s="1">
        <v>9997.46333333333</v>
      </c>
      <c r="CB1158" s="1">
        <v>0.0</v>
      </c>
      <c r="CC1158" s="1">
        <v>34.13901333333333</v>
      </c>
      <c r="CD1158" s="1">
        <v>-49.00042</v>
      </c>
      <c r="CE1158" s="1">
        <v>1629.853333333333</v>
      </c>
      <c r="CF1158" s="1">
        <v>1673.236666666667</v>
      </c>
      <c r="CG1158" s="1">
        <v>4.059432666666667</v>
      </c>
      <c r="CH1158" s="1">
        <v>1634.662666666667</v>
      </c>
      <c r="CI1158" s="1">
        <v>23.05340666666667</v>
      </c>
      <c r="CJ1158" s="1">
        <v>2.702076666666666</v>
      </c>
      <c r="CK1158" s="1">
        <v>2.29751</v>
      </c>
      <c r="CL1158" s="1">
        <v>22.29774</v>
      </c>
      <c r="CM1158" s="1">
        <v>19.65896</v>
      </c>
      <c r="CN1158" s="1">
        <v>2000.003333333333</v>
      </c>
      <c r="CO1158" s="1">
        <v>0.9799934000000001</v>
      </c>
      <c r="CP1158" s="1">
        <v>0.02000671333333333</v>
      </c>
      <c r="CQ1158" s="1">
        <v>0.0</v>
      </c>
      <c r="CR1158" s="1">
        <v>2.715333333333333</v>
      </c>
      <c r="CS1158" s="1">
        <v>0.0</v>
      </c>
      <c r="CT1158" s="1">
        <v>33265.18666666667</v>
      </c>
      <c r="CU1158" s="1">
        <v>17412.34</v>
      </c>
      <c r="CV1158" s="1">
        <v>40.875</v>
      </c>
      <c r="CW1158" s="1">
        <v>41.875</v>
      </c>
      <c r="CX1158" s="1">
        <v>40.875</v>
      </c>
      <c r="CY1158" s="1">
        <v>40.29960000000001</v>
      </c>
      <c r="CZ1158" s="1">
        <v>40.958</v>
      </c>
      <c r="DA1158" s="1">
        <v>1959.993333333333</v>
      </c>
      <c r="DB1158" s="1">
        <v>40.01</v>
      </c>
      <c r="DC1158" s="1">
        <v>0.0</v>
      </c>
      <c r="DD1158" s="1">
        <v>1.6604924666E9</v>
      </c>
      <c r="DE1158" s="1">
        <v>0.0</v>
      </c>
      <c r="DF1158" s="1">
        <v>1.6604919246E9</v>
      </c>
      <c r="DG1158" s="1" t="s">
        <v>1965</v>
      </c>
      <c r="DH1158" s="1">
        <v>1.6604919196E9</v>
      </c>
      <c r="DI1158" s="1">
        <v>1.6604919246E9</v>
      </c>
      <c r="DJ1158" s="1">
        <v>26.0</v>
      </c>
      <c r="DK1158" s="1">
        <v>0.565</v>
      </c>
      <c r="DL1158" s="1">
        <v>-0.007</v>
      </c>
      <c r="DM1158" s="1">
        <v>1.335</v>
      </c>
      <c r="DN1158" s="1">
        <v>0.012</v>
      </c>
      <c r="DO1158" s="1">
        <v>400.0</v>
      </c>
      <c r="DP1158" s="1">
        <v>23.0</v>
      </c>
      <c r="DQ1158" s="1">
        <v>0.17</v>
      </c>
      <c r="DR1158" s="1">
        <v>0.02</v>
      </c>
      <c r="DS1158" s="1">
        <v>3.507920517357453</v>
      </c>
      <c r="DT1158" s="1">
        <v>0.006114659770912679</v>
      </c>
      <c r="DU1158" s="1">
        <v>0.1724370820686669</v>
      </c>
      <c r="DV1158" s="1">
        <v>1.0</v>
      </c>
      <c r="DW1158" s="1">
        <v>35.29480521354641</v>
      </c>
      <c r="DX1158" s="1">
        <v>1.860469040479438</v>
      </c>
      <c r="DY1158" s="1">
        <v>0.1567597641358786</v>
      </c>
      <c r="DZ1158" s="1">
        <v>0.0</v>
      </c>
      <c r="EA1158" s="1">
        <v>-48.94520967741936</v>
      </c>
      <c r="EB1158" s="1">
        <v>-3.345696774193408</v>
      </c>
      <c r="EC1158" s="1">
        <v>0.2666385076790583</v>
      </c>
      <c r="ED1158" s="1">
        <v>0.0</v>
      </c>
      <c r="EE1158" s="1">
        <v>1500.430549913267</v>
      </c>
      <c r="EF1158" s="1">
        <v>290.0445583238297</v>
      </c>
      <c r="EG1158" s="1">
        <v>20.97912735645068</v>
      </c>
      <c r="EH1158" s="1">
        <v>0.0</v>
      </c>
      <c r="EI1158" s="1">
        <v>4.062183902439025</v>
      </c>
      <c r="EJ1158" s="1">
        <v>-0.05150655052264586</v>
      </c>
      <c r="EK1158" s="1">
        <v>0.005362616706580976</v>
      </c>
      <c r="EL1158" s="1">
        <v>1.0</v>
      </c>
      <c r="EM1158" s="1">
        <v>1.871629837170874</v>
      </c>
      <c r="EN1158" s="1">
        <v>-0.008887291496495192</v>
      </c>
      <c r="EO1158" s="1">
        <v>0.00105432629637624</v>
      </c>
      <c r="EP1158" s="1">
        <v>1.0</v>
      </c>
      <c r="EQ1158" s="1">
        <v>3.0</v>
      </c>
      <c r="ER1158" s="1">
        <v>6.0</v>
      </c>
      <c r="ES1158" s="1" t="s">
        <v>379</v>
      </c>
      <c r="ET1158" s="1">
        <v>2.94396</v>
      </c>
      <c r="EU1158" s="1">
        <v>2.80109</v>
      </c>
      <c r="EV1158" s="1">
        <v>0.225227</v>
      </c>
      <c r="EW1158" s="1">
        <v>0.229168</v>
      </c>
      <c r="EX1158" s="1">
        <v>0.11811</v>
      </c>
      <c r="EY1158" s="1">
        <v>0.105414</v>
      </c>
      <c r="EZ1158" s="1">
        <v>15918.3</v>
      </c>
      <c r="FA1158" s="1">
        <v>16609.2</v>
      </c>
      <c r="FB1158" s="1">
        <v>23887.5</v>
      </c>
      <c r="FC1158" s="1">
        <v>25069.7</v>
      </c>
      <c r="FD1158" s="1">
        <v>33719.1</v>
      </c>
      <c r="FE1158" s="1">
        <v>35811.8</v>
      </c>
      <c r="FF1158" s="1">
        <v>43544.0</v>
      </c>
      <c r="FG1158" s="1">
        <v>46338.6</v>
      </c>
      <c r="FH1158" s="1">
        <v>1.9878</v>
      </c>
      <c r="FI1158" s="1">
        <v>1.88577</v>
      </c>
      <c r="FJ1158" s="1">
        <v>0.120059</v>
      </c>
      <c r="FK1158" s="1">
        <v>0.0</v>
      </c>
      <c r="FL1158" s="1">
        <v>29.2976</v>
      </c>
      <c r="FM1158" s="1">
        <v>999.9</v>
      </c>
      <c r="FN1158" s="1">
        <v>61.1</v>
      </c>
      <c r="FO1158" s="1">
        <v>33.9</v>
      </c>
      <c r="FP1158" s="1">
        <v>32.5774</v>
      </c>
      <c r="FQ1158" s="1">
        <v>63.7565</v>
      </c>
      <c r="FR1158" s="1">
        <v>25.9896</v>
      </c>
      <c r="FS1158" s="1">
        <v>1.0</v>
      </c>
      <c r="FT1158" s="1">
        <v>0.272302</v>
      </c>
      <c r="FU1158" s="1">
        <v>0.531051</v>
      </c>
      <c r="FV1158" s="1">
        <v>20.3233</v>
      </c>
      <c r="FW1158" s="1">
        <v>5.2119</v>
      </c>
      <c r="FX1158" s="1">
        <v>11.9053</v>
      </c>
      <c r="FY1158" s="1">
        <v>5.0027</v>
      </c>
      <c r="FZ1158" s="1">
        <v>3.29045</v>
      </c>
      <c r="GA1158" s="1">
        <v>9999.0</v>
      </c>
      <c r="GB1158" s="1">
        <v>9999.0</v>
      </c>
      <c r="GC1158" s="1">
        <v>9999.0</v>
      </c>
      <c r="GD1158" s="1">
        <v>999.9</v>
      </c>
      <c r="GE1158" s="1">
        <v>1.85956</v>
      </c>
      <c r="GF1158" s="1">
        <v>1.85452</v>
      </c>
      <c r="GG1158" s="1">
        <v>1.85772</v>
      </c>
      <c r="GH1158" s="1">
        <v>1.85613</v>
      </c>
      <c r="GI1158" s="1">
        <v>1.8549</v>
      </c>
      <c r="GJ1158" s="1">
        <v>1.85455</v>
      </c>
      <c r="GK1158" s="1">
        <v>1.85324</v>
      </c>
      <c r="GL1158" s="1">
        <v>1.85638</v>
      </c>
      <c r="GM1158" s="1">
        <v>0.0</v>
      </c>
      <c r="GN1158" s="1">
        <v>0.0</v>
      </c>
      <c r="GO1158" s="1">
        <v>0.0</v>
      </c>
      <c r="GP1158" s="1">
        <v>0.0</v>
      </c>
      <c r="GQ1158" s="1" t="s">
        <v>358</v>
      </c>
      <c r="GR1158" s="1" t="s">
        <v>359</v>
      </c>
      <c r="GS1158" s="1" t="s">
        <v>360</v>
      </c>
      <c r="GT1158" s="1" t="s">
        <v>360</v>
      </c>
      <c r="GU1158" s="1" t="s">
        <v>360</v>
      </c>
      <c r="GV1158" s="1" t="s">
        <v>360</v>
      </c>
      <c r="GW1158" s="1">
        <v>0.0</v>
      </c>
      <c r="GX1158" s="1">
        <v>100.0</v>
      </c>
      <c r="GY1158" s="1">
        <v>100.0</v>
      </c>
      <c r="GZ1158" s="1">
        <v>2.88</v>
      </c>
      <c r="HA1158" s="1">
        <v>0.0026</v>
      </c>
      <c r="HB1158" s="1">
        <v>0.4072566870634428</v>
      </c>
      <c r="HC1158" s="1">
        <v>0.002678124759318837</v>
      </c>
      <c r="HD1158" s="1">
        <v>-9.373761146515732E-7</v>
      </c>
      <c r="HE1158" s="1">
        <v>1.391563784175389E-10</v>
      </c>
      <c r="HF1158" s="1">
        <v>-0.08316833377203428</v>
      </c>
      <c r="HG1158" s="1">
        <v>0.01061361004592812</v>
      </c>
      <c r="HH1158" s="1">
        <v>-3.086644042041478E-4</v>
      </c>
      <c r="HI1158" s="1">
        <v>1.24720902217549E-6</v>
      </c>
      <c r="HJ1158" s="1">
        <v>1.0</v>
      </c>
      <c r="HK1158" s="1">
        <v>2093.0</v>
      </c>
      <c r="HL1158" s="1">
        <v>2.0</v>
      </c>
      <c r="HM1158" s="1">
        <v>27.0</v>
      </c>
      <c r="HN1158" s="1">
        <v>9.2</v>
      </c>
      <c r="HO1158" s="1">
        <v>9.1</v>
      </c>
      <c r="HP1158" s="1">
        <v>3.30566</v>
      </c>
      <c r="HQ1158" s="1">
        <v>2.27539</v>
      </c>
      <c r="HR1158" s="1">
        <v>1.4978</v>
      </c>
      <c r="HS1158" s="1">
        <v>2.30225</v>
      </c>
      <c r="HT1158" s="1">
        <v>1.54785</v>
      </c>
      <c r="HU1158" s="1">
        <v>2.44385</v>
      </c>
      <c r="HV1158" s="1">
        <v>36.8366</v>
      </c>
      <c r="HW1158" s="1">
        <v>13.9919</v>
      </c>
      <c r="HX1158" s="1">
        <v>18.0</v>
      </c>
      <c r="HY1158" s="1">
        <v>504.959</v>
      </c>
      <c r="HZ1158" s="1">
        <v>504.591</v>
      </c>
      <c r="IA1158" s="1">
        <v>28.7355</v>
      </c>
      <c r="IB1158" s="1">
        <v>30.5817</v>
      </c>
      <c r="IC1158" s="1">
        <v>30.0003</v>
      </c>
      <c r="ID1158" s="1">
        <v>30.3715</v>
      </c>
      <c r="IE1158" s="1">
        <v>30.4685</v>
      </c>
      <c r="IF1158" s="1">
        <v>66.233</v>
      </c>
      <c r="IG1158" s="1">
        <v>30.7159</v>
      </c>
      <c r="IH1158" s="1">
        <v>0.0</v>
      </c>
      <c r="II1158" s="1">
        <v>28.7292</v>
      </c>
      <c r="IJ1158" s="1">
        <v>1699.92</v>
      </c>
      <c r="IK1158" s="1">
        <v>23.0259</v>
      </c>
      <c r="IL1158" s="1">
        <v>100.699</v>
      </c>
      <c r="IM1158" s="1">
        <v>100.431</v>
      </c>
      <c r="IN1158" s="1" t="s">
        <v>365</v>
      </c>
    </row>
    <row r="1159" ht="15.75" customHeight="1">
      <c r="A1159" s="1">
        <v>1143.0</v>
      </c>
      <c r="B1159" s="1">
        <v>1.6604924696E9</v>
      </c>
      <c r="C1159" s="1">
        <v>8340.5</v>
      </c>
      <c r="D1159" s="1" t="s">
        <v>2598</v>
      </c>
      <c r="E1159" s="1" t="s">
        <v>2599</v>
      </c>
      <c r="F1159" s="1">
        <v>1.0</v>
      </c>
      <c r="G1159" s="1" t="s">
        <v>1964</v>
      </c>
      <c r="H1159" s="1" t="s">
        <v>350</v>
      </c>
      <c r="I1159" s="1" t="s">
        <v>351</v>
      </c>
      <c r="J1159" s="1" t="s">
        <v>352</v>
      </c>
      <c r="K1159" s="1" t="s">
        <v>1168</v>
      </c>
      <c r="L1159" s="1" t="s">
        <v>349</v>
      </c>
      <c r="M1159" s="1" t="s">
        <v>354</v>
      </c>
      <c r="N1159" s="1">
        <v>1.6604924616E9</v>
      </c>
      <c r="O1159" s="1">
        <f t="shared" si="1"/>
        <v>0.003473022738</v>
      </c>
      <c r="P1159" s="1">
        <f t="shared" si="2"/>
        <v>3.473022738</v>
      </c>
      <c r="Q1159" s="1">
        <f t="shared" si="3"/>
        <v>3.654011587</v>
      </c>
      <c r="R1159" s="1">
        <f t="shared" si="4"/>
        <v>1588.17</v>
      </c>
      <c r="S1159" s="1">
        <f t="shared" si="5"/>
        <v>1507.566008</v>
      </c>
      <c r="T1159" s="1">
        <f t="shared" si="6"/>
        <v>150.3954407</v>
      </c>
      <c r="U1159" s="1">
        <f t="shared" si="7"/>
        <v>158.43653</v>
      </c>
      <c r="V1159" s="1">
        <f t="shared" si="8"/>
        <v>0.1846149941</v>
      </c>
      <c r="W1159" s="1">
        <f t="shared" si="9"/>
        <v>2.923119844</v>
      </c>
      <c r="X1159" s="1">
        <f t="shared" si="10"/>
        <v>0.1783734691</v>
      </c>
      <c r="Y1159" s="1">
        <f t="shared" si="11"/>
        <v>0.1120266153</v>
      </c>
      <c r="Z1159" s="1">
        <f t="shared" si="12"/>
        <v>321.516579</v>
      </c>
      <c r="AA1159" s="1">
        <f t="shared" si="13"/>
        <v>32.00308751</v>
      </c>
      <c r="AB1159" s="1">
        <f t="shared" si="14"/>
        <v>31.2507375</v>
      </c>
      <c r="AC1159" s="1">
        <f t="shared" si="15"/>
        <v>4.576277945</v>
      </c>
      <c r="AD1159" s="1">
        <f t="shared" si="16"/>
        <v>59.91690611</v>
      </c>
      <c r="AE1159" s="1">
        <f t="shared" si="17"/>
        <v>2.704774122</v>
      </c>
      <c r="AF1159" s="1">
        <f t="shared" si="18"/>
        <v>4.514208589</v>
      </c>
      <c r="AG1159" s="1">
        <f t="shared" si="19"/>
        <v>1.871503823</v>
      </c>
      <c r="AH1159" s="1">
        <f t="shared" si="20"/>
        <v>-153.1603028</v>
      </c>
      <c r="AI1159" s="1">
        <f t="shared" si="21"/>
        <v>-37.78052919</v>
      </c>
      <c r="AJ1159" s="1">
        <f t="shared" si="22"/>
        <v>-2.906124383</v>
      </c>
      <c r="AK1159" s="1">
        <f t="shared" si="23"/>
        <v>127.6696227</v>
      </c>
      <c r="AL1159" s="1">
        <f t="shared" si="24"/>
        <v>35.33651472</v>
      </c>
      <c r="AM1159" s="1">
        <f t="shared" si="25"/>
        <v>3.477820627</v>
      </c>
      <c r="AN1159" s="1">
        <f t="shared" si="26"/>
        <v>3.654011587</v>
      </c>
      <c r="AO1159" s="1">
        <v>1701.948199044859</v>
      </c>
      <c r="AP1159" s="1">
        <v>1671.066</v>
      </c>
      <c r="AQ1159" s="1">
        <v>5.155736255164665</v>
      </c>
      <c r="AR1159" s="1">
        <v>64.97153183116835</v>
      </c>
      <c r="AS1159" s="1">
        <f t="shared" si="27"/>
        <v>3.473022738</v>
      </c>
      <c r="AT1159" s="1">
        <v>23.05724224757066</v>
      </c>
      <c r="AU1159" s="1">
        <v>27.11066484848483</v>
      </c>
      <c r="AV1159" s="1">
        <v>4.607715223147101E-6</v>
      </c>
      <c r="AW1159" s="1">
        <v>82.28873051766035</v>
      </c>
      <c r="AX1159" s="1">
        <v>0.0</v>
      </c>
      <c r="AY1159" s="1">
        <v>0.0</v>
      </c>
      <c r="AZ1159" s="1">
        <f t="shared" si="28"/>
        <v>1</v>
      </c>
      <c r="BA1159" s="1">
        <f t="shared" si="29"/>
        <v>0</v>
      </c>
      <c r="BB1159" s="1">
        <f t="shared" si="30"/>
        <v>51989.07608</v>
      </c>
      <c r="BC1159" s="1">
        <f t="shared" si="31"/>
        <v>2000</v>
      </c>
      <c r="BD1159" s="1">
        <f t="shared" si="32"/>
        <v>1681.2003</v>
      </c>
      <c r="BE1159" s="1">
        <f t="shared" si="33"/>
        <v>0.84060015</v>
      </c>
      <c r="BF1159" s="1">
        <f t="shared" si="34"/>
        <v>0.1607582895</v>
      </c>
      <c r="BG1159" s="1">
        <v>6.0</v>
      </c>
      <c r="BH1159" s="1">
        <v>0.5</v>
      </c>
      <c r="BI1159" s="1" t="s">
        <v>355</v>
      </c>
      <c r="BJ1159" s="1">
        <v>2.0</v>
      </c>
      <c r="BK1159" s="1" t="b">
        <v>1</v>
      </c>
      <c r="BL1159" s="1">
        <v>1.6604924616E9</v>
      </c>
      <c r="BM1159" s="1">
        <v>1588.17</v>
      </c>
      <c r="BN1159" s="1">
        <v>1637.1875</v>
      </c>
      <c r="BO1159" s="1">
        <v>27.11269375</v>
      </c>
      <c r="BP1159" s="1">
        <v>23.05365</v>
      </c>
      <c r="BQ1159" s="1">
        <v>1585.32</v>
      </c>
      <c r="BR1159" s="1">
        <v>27.110125</v>
      </c>
      <c r="BS1159" s="1">
        <v>500.1465</v>
      </c>
      <c r="BT1159" s="1">
        <v>99.66035</v>
      </c>
      <c r="BU1159" s="1">
        <v>0.10008496875</v>
      </c>
      <c r="BV1159" s="1">
        <v>31.011</v>
      </c>
      <c r="BW1159" s="1">
        <v>31.2507375</v>
      </c>
      <c r="BX1159" s="1">
        <v>999.9</v>
      </c>
      <c r="BY1159" s="1">
        <v>0.0</v>
      </c>
      <c r="BZ1159" s="1">
        <v>0.0</v>
      </c>
      <c r="CA1159" s="1">
        <v>9997.348125</v>
      </c>
      <c r="CB1159" s="1">
        <v>0.0</v>
      </c>
      <c r="CC1159" s="1">
        <v>33.95816875</v>
      </c>
      <c r="CD1159" s="1">
        <v>-49.01835625</v>
      </c>
      <c r="CE1159" s="1">
        <v>1632.43</v>
      </c>
      <c r="CF1159" s="1">
        <v>1675.821875</v>
      </c>
      <c r="CG1159" s="1">
        <v>4.059046875</v>
      </c>
      <c r="CH1159" s="1">
        <v>1637.1875</v>
      </c>
      <c r="CI1159" s="1">
        <v>23.05365</v>
      </c>
      <c r="CJ1159" s="1">
        <v>2.702060625</v>
      </c>
      <c r="CK1159" s="1">
        <v>2.2975325</v>
      </c>
      <c r="CL1159" s="1">
        <v>22.29764375</v>
      </c>
      <c r="CM1159" s="1">
        <v>19.65911875</v>
      </c>
      <c r="CN1159" s="1">
        <v>2000.0</v>
      </c>
      <c r="CO1159" s="1">
        <v>0.979993375</v>
      </c>
      <c r="CP1159" s="1">
        <v>0.0200067375</v>
      </c>
      <c r="CQ1159" s="1">
        <v>0.0</v>
      </c>
      <c r="CR1159" s="1">
        <v>2.7556875</v>
      </c>
      <c r="CS1159" s="1">
        <v>0.0</v>
      </c>
      <c r="CT1159" s="1">
        <v>33264.35625</v>
      </c>
      <c r="CU1159" s="1">
        <v>17412.30625</v>
      </c>
      <c r="CV1159" s="1">
        <v>40.875</v>
      </c>
      <c r="CW1159" s="1">
        <v>41.875</v>
      </c>
      <c r="CX1159" s="1">
        <v>40.875</v>
      </c>
      <c r="CY1159" s="1">
        <v>40.300375</v>
      </c>
      <c r="CZ1159" s="1">
        <v>40.96062499999999</v>
      </c>
      <c r="DA1159" s="1">
        <v>1959.99</v>
      </c>
      <c r="DB1159" s="1">
        <v>40.01</v>
      </c>
      <c r="DC1159" s="1">
        <v>0.0</v>
      </c>
      <c r="DD1159" s="1">
        <v>1.6604924678E9</v>
      </c>
      <c r="DE1159" s="1">
        <v>0.0</v>
      </c>
      <c r="DF1159" s="1">
        <v>1.6604919246E9</v>
      </c>
      <c r="DG1159" s="1" t="s">
        <v>1965</v>
      </c>
      <c r="DH1159" s="1">
        <v>1.6604919196E9</v>
      </c>
      <c r="DI1159" s="1">
        <v>1.6604919246E9</v>
      </c>
      <c r="DJ1159" s="1">
        <v>26.0</v>
      </c>
      <c r="DK1159" s="1">
        <v>0.565</v>
      </c>
      <c r="DL1159" s="1">
        <v>-0.007</v>
      </c>
      <c r="DM1159" s="1">
        <v>1.335</v>
      </c>
      <c r="DN1159" s="1">
        <v>0.012</v>
      </c>
      <c r="DO1159" s="1">
        <v>400.0</v>
      </c>
      <c r="DP1159" s="1">
        <v>23.0</v>
      </c>
      <c r="DQ1159" s="1">
        <v>0.17</v>
      </c>
      <c r="DR1159" s="1">
        <v>0.02</v>
      </c>
      <c r="DS1159" s="1">
        <v>3.524423751785284</v>
      </c>
      <c r="DT1159" s="1">
        <v>0.04444789796851709</v>
      </c>
      <c r="DU1159" s="1">
        <v>0.1702803165587321</v>
      </c>
      <c r="DV1159" s="1">
        <v>1.0</v>
      </c>
      <c r="DW1159" s="1">
        <v>35.32737069338545</v>
      </c>
      <c r="DX1159" s="1">
        <v>1.626510564105207</v>
      </c>
      <c r="DY1159" s="1">
        <v>0.1464160760373314</v>
      </c>
      <c r="DZ1159" s="1">
        <v>0.0</v>
      </c>
      <c r="EA1159" s="1">
        <v>-49.02216666666667</v>
      </c>
      <c r="EB1159" s="1">
        <v>-3.224179755283822</v>
      </c>
      <c r="EC1159" s="1">
        <v>0.2504220801411536</v>
      </c>
      <c r="ED1159" s="1">
        <v>0.0</v>
      </c>
      <c r="EE1159" s="1">
        <v>1506.339042104497</v>
      </c>
      <c r="EF1159" s="1">
        <v>289.9141283448874</v>
      </c>
      <c r="EG1159" s="1">
        <v>21.66387346027494</v>
      </c>
      <c r="EH1159" s="1">
        <v>0.0</v>
      </c>
      <c r="EI1159" s="1">
        <v>4.06107325</v>
      </c>
      <c r="EJ1159" s="1">
        <v>-0.05759470919325661</v>
      </c>
      <c r="EK1159" s="1">
        <v>0.005654771165794422</v>
      </c>
      <c r="EL1159" s="1">
        <v>1.0</v>
      </c>
      <c r="EM1159" s="1">
        <v>1.871513176716253</v>
      </c>
      <c r="EN1159" s="1">
        <v>-0.005599844253825751</v>
      </c>
      <c r="EO1159" s="1">
        <v>9.398882900351536E-4</v>
      </c>
      <c r="EP1159" s="1">
        <v>1.0</v>
      </c>
      <c r="EQ1159" s="1">
        <v>3.0</v>
      </c>
      <c r="ER1159" s="1">
        <v>6.0</v>
      </c>
      <c r="ES1159" s="1" t="s">
        <v>379</v>
      </c>
      <c r="ET1159" s="1">
        <v>2.94395</v>
      </c>
      <c r="EU1159" s="1">
        <v>2.80117</v>
      </c>
      <c r="EV1159" s="1">
        <v>0.225634</v>
      </c>
      <c r="EW1159" s="1">
        <v>0.229578</v>
      </c>
      <c r="EX1159" s="1">
        <v>0.118107</v>
      </c>
      <c r="EY1159" s="1">
        <v>0.105414</v>
      </c>
      <c r="EZ1159" s="1">
        <v>15910.0</v>
      </c>
      <c r="FA1159" s="1">
        <v>16600.6</v>
      </c>
      <c r="FB1159" s="1">
        <v>23887.5</v>
      </c>
      <c r="FC1159" s="1">
        <v>25070.0</v>
      </c>
      <c r="FD1159" s="1">
        <v>33719.2</v>
      </c>
      <c r="FE1159" s="1">
        <v>35812.0</v>
      </c>
      <c r="FF1159" s="1">
        <v>43543.9</v>
      </c>
      <c r="FG1159" s="1">
        <v>46338.8</v>
      </c>
      <c r="FH1159" s="1">
        <v>1.98767</v>
      </c>
      <c r="FI1159" s="1">
        <v>1.88585</v>
      </c>
      <c r="FJ1159" s="1">
        <v>0.120103</v>
      </c>
      <c r="FK1159" s="1">
        <v>0.0</v>
      </c>
      <c r="FL1159" s="1">
        <v>29.2976</v>
      </c>
      <c r="FM1159" s="1">
        <v>999.9</v>
      </c>
      <c r="FN1159" s="1">
        <v>61.1</v>
      </c>
      <c r="FO1159" s="1">
        <v>33.9</v>
      </c>
      <c r="FP1159" s="1">
        <v>32.5749</v>
      </c>
      <c r="FQ1159" s="1">
        <v>63.6265</v>
      </c>
      <c r="FR1159" s="1">
        <v>25.8974</v>
      </c>
      <c r="FS1159" s="1">
        <v>1.0</v>
      </c>
      <c r="FT1159" s="1">
        <v>0.272391</v>
      </c>
      <c r="FU1159" s="1">
        <v>0.534205</v>
      </c>
      <c r="FV1159" s="1">
        <v>20.3233</v>
      </c>
      <c r="FW1159" s="1">
        <v>5.21205</v>
      </c>
      <c r="FX1159" s="1">
        <v>11.9051</v>
      </c>
      <c r="FY1159" s="1">
        <v>5.0027</v>
      </c>
      <c r="FZ1159" s="1">
        <v>3.2904</v>
      </c>
      <c r="GA1159" s="1">
        <v>9999.0</v>
      </c>
      <c r="GB1159" s="1">
        <v>9999.0</v>
      </c>
      <c r="GC1159" s="1">
        <v>9999.0</v>
      </c>
      <c r="GD1159" s="1">
        <v>999.9</v>
      </c>
      <c r="GE1159" s="1">
        <v>1.85956</v>
      </c>
      <c r="GF1159" s="1">
        <v>1.85452</v>
      </c>
      <c r="GG1159" s="1">
        <v>1.85772</v>
      </c>
      <c r="GH1159" s="1">
        <v>1.85612</v>
      </c>
      <c r="GI1159" s="1">
        <v>1.8549</v>
      </c>
      <c r="GJ1159" s="1">
        <v>1.85455</v>
      </c>
      <c r="GK1159" s="1">
        <v>1.85322</v>
      </c>
      <c r="GL1159" s="1">
        <v>1.85638</v>
      </c>
      <c r="GM1159" s="1">
        <v>0.0</v>
      </c>
      <c r="GN1159" s="1">
        <v>0.0</v>
      </c>
      <c r="GO1159" s="1">
        <v>0.0</v>
      </c>
      <c r="GP1159" s="1">
        <v>0.0</v>
      </c>
      <c r="GQ1159" s="1" t="s">
        <v>358</v>
      </c>
      <c r="GR1159" s="1" t="s">
        <v>359</v>
      </c>
      <c r="GS1159" s="1" t="s">
        <v>360</v>
      </c>
      <c r="GT1159" s="1" t="s">
        <v>360</v>
      </c>
      <c r="GU1159" s="1" t="s">
        <v>360</v>
      </c>
      <c r="GV1159" s="1" t="s">
        <v>360</v>
      </c>
      <c r="GW1159" s="1">
        <v>0.0</v>
      </c>
      <c r="GX1159" s="1">
        <v>100.0</v>
      </c>
      <c r="GY1159" s="1">
        <v>100.0</v>
      </c>
      <c r="GZ1159" s="1">
        <v>2.88</v>
      </c>
      <c r="HA1159" s="1">
        <v>0.0026</v>
      </c>
      <c r="HB1159" s="1">
        <v>0.4072566870634428</v>
      </c>
      <c r="HC1159" s="1">
        <v>0.002678124759318837</v>
      </c>
      <c r="HD1159" s="1">
        <v>-9.373761146515732E-7</v>
      </c>
      <c r="HE1159" s="1">
        <v>1.391563784175389E-10</v>
      </c>
      <c r="HF1159" s="1">
        <v>-0.08316833377203428</v>
      </c>
      <c r="HG1159" s="1">
        <v>0.01061361004592812</v>
      </c>
      <c r="HH1159" s="1">
        <v>-3.086644042041478E-4</v>
      </c>
      <c r="HI1159" s="1">
        <v>1.24720902217549E-6</v>
      </c>
      <c r="HJ1159" s="1">
        <v>1.0</v>
      </c>
      <c r="HK1159" s="1">
        <v>2093.0</v>
      </c>
      <c r="HL1159" s="1">
        <v>2.0</v>
      </c>
      <c r="HM1159" s="1">
        <v>27.0</v>
      </c>
      <c r="HN1159" s="1">
        <v>9.2</v>
      </c>
      <c r="HO1159" s="1">
        <v>9.1</v>
      </c>
      <c r="HP1159" s="1">
        <v>3.31055</v>
      </c>
      <c r="HQ1159" s="1">
        <v>2.28638</v>
      </c>
      <c r="HR1159" s="1">
        <v>1.4978</v>
      </c>
      <c r="HS1159" s="1">
        <v>2.30225</v>
      </c>
      <c r="HT1159" s="1">
        <v>1.54785</v>
      </c>
      <c r="HU1159" s="1">
        <v>2.43652</v>
      </c>
      <c r="HV1159" s="1">
        <v>36.8366</v>
      </c>
      <c r="HW1159" s="1">
        <v>14.0007</v>
      </c>
      <c r="HX1159" s="1">
        <v>18.0</v>
      </c>
      <c r="HY1159" s="1">
        <v>504.888</v>
      </c>
      <c r="HZ1159" s="1">
        <v>504.641</v>
      </c>
      <c r="IA1159" s="1">
        <v>28.7324</v>
      </c>
      <c r="IB1159" s="1">
        <v>30.5822</v>
      </c>
      <c r="IC1159" s="1">
        <v>30.0004</v>
      </c>
      <c r="ID1159" s="1">
        <v>30.3721</v>
      </c>
      <c r="IE1159" s="1">
        <v>30.4686</v>
      </c>
      <c r="IF1159" s="1">
        <v>66.4283</v>
      </c>
      <c r="IG1159" s="1">
        <v>30.7159</v>
      </c>
      <c r="IH1159" s="1">
        <v>0.0</v>
      </c>
      <c r="II1159" s="1">
        <v>28.7292</v>
      </c>
      <c r="IJ1159" s="1">
        <v>1709.94</v>
      </c>
      <c r="IK1159" s="1">
        <v>23.0259</v>
      </c>
      <c r="IL1159" s="1">
        <v>100.699</v>
      </c>
      <c r="IM1159" s="1">
        <v>100.432</v>
      </c>
      <c r="IN1159" s="1" t="s">
        <v>365</v>
      </c>
    </row>
    <row r="1160" ht="15.75" customHeight="1">
      <c r="A1160" s="1">
        <v>1144.0</v>
      </c>
      <c r="B1160" s="1">
        <v>1.6604924706E9</v>
      </c>
      <c r="C1160" s="1">
        <v>8341.5</v>
      </c>
      <c r="D1160" s="1" t="s">
        <v>2600</v>
      </c>
      <c r="E1160" s="1" t="s">
        <v>2601</v>
      </c>
      <c r="F1160" s="1">
        <v>1.0</v>
      </c>
      <c r="G1160" s="1" t="s">
        <v>1964</v>
      </c>
      <c r="H1160" s="1" t="s">
        <v>350</v>
      </c>
      <c r="I1160" s="1" t="s">
        <v>351</v>
      </c>
      <c r="J1160" s="1" t="s">
        <v>352</v>
      </c>
      <c r="K1160" s="1" t="s">
        <v>1168</v>
      </c>
      <c r="L1160" s="1" t="s">
        <v>349</v>
      </c>
      <c r="M1160" s="1" t="s">
        <v>354</v>
      </c>
      <c r="N1160" s="1">
        <v>1.660492463099999E9</v>
      </c>
      <c r="O1160" s="1">
        <f t="shared" si="1"/>
        <v>0.003472215895</v>
      </c>
      <c r="P1160" s="1">
        <f t="shared" si="2"/>
        <v>3.472215895</v>
      </c>
      <c r="Q1160" s="1">
        <f t="shared" si="3"/>
        <v>3.594020758</v>
      </c>
      <c r="R1160" s="1">
        <f t="shared" si="4"/>
        <v>1595.668667</v>
      </c>
      <c r="S1160" s="1">
        <f t="shared" si="5"/>
        <v>1515.357401</v>
      </c>
      <c r="T1160" s="1">
        <f t="shared" si="6"/>
        <v>151.172868</v>
      </c>
      <c r="U1160" s="1">
        <f t="shared" si="7"/>
        <v>159.184763</v>
      </c>
      <c r="V1160" s="1">
        <f t="shared" si="8"/>
        <v>0.1845750458</v>
      </c>
      <c r="W1160" s="1">
        <f t="shared" si="9"/>
        <v>2.922994979</v>
      </c>
      <c r="X1160" s="1">
        <f t="shared" si="10"/>
        <v>0.1783359157</v>
      </c>
      <c r="Y1160" s="1">
        <f t="shared" si="11"/>
        <v>0.112002939</v>
      </c>
      <c r="Z1160" s="1">
        <f t="shared" si="12"/>
        <v>321.5143446</v>
      </c>
      <c r="AA1160" s="1">
        <f t="shared" si="13"/>
        <v>32.00215087</v>
      </c>
      <c r="AB1160" s="1">
        <f t="shared" si="14"/>
        <v>31.25046</v>
      </c>
      <c r="AC1160" s="1">
        <f t="shared" si="15"/>
        <v>4.576205671</v>
      </c>
      <c r="AD1160" s="1">
        <f t="shared" si="16"/>
        <v>59.92014967</v>
      </c>
      <c r="AE1160" s="1">
        <f t="shared" si="17"/>
        <v>2.704739602</v>
      </c>
      <c r="AF1160" s="1">
        <f t="shared" si="18"/>
        <v>4.513906619</v>
      </c>
      <c r="AG1160" s="1">
        <f t="shared" si="19"/>
        <v>1.871466069</v>
      </c>
      <c r="AH1160" s="1">
        <f t="shared" si="20"/>
        <v>-153.124721</v>
      </c>
      <c r="AI1160" s="1">
        <f t="shared" si="21"/>
        <v>-37.92008479</v>
      </c>
      <c r="AJ1160" s="1">
        <f t="shared" si="22"/>
        <v>-2.916962904</v>
      </c>
      <c r="AK1160" s="1">
        <f t="shared" si="23"/>
        <v>127.5525759</v>
      </c>
      <c r="AL1160" s="1">
        <f t="shared" si="24"/>
        <v>35.35740977</v>
      </c>
      <c r="AM1160" s="1">
        <f t="shared" si="25"/>
        <v>3.476625714</v>
      </c>
      <c r="AN1160" s="1">
        <f t="shared" si="26"/>
        <v>3.594020758</v>
      </c>
      <c r="AO1160" s="1">
        <v>1707.060997142329</v>
      </c>
      <c r="AP1160" s="1">
        <v>1676.239393939394</v>
      </c>
      <c r="AQ1160" s="1">
        <v>5.158210129054208</v>
      </c>
      <c r="AR1160" s="1">
        <v>64.97153183116835</v>
      </c>
      <c r="AS1160" s="1">
        <f t="shared" si="27"/>
        <v>3.472215895</v>
      </c>
      <c r="AT1160" s="1">
        <v>23.05707215316328</v>
      </c>
      <c r="AU1160" s="1">
        <v>27.10957696969696</v>
      </c>
      <c r="AV1160" s="1">
        <v>7.160099639599863E-6</v>
      </c>
      <c r="AW1160" s="1">
        <v>82.28873051766035</v>
      </c>
      <c r="AX1160" s="1">
        <v>0.0</v>
      </c>
      <c r="AY1160" s="1">
        <v>0.0</v>
      </c>
      <c r="AZ1160" s="1">
        <f t="shared" si="28"/>
        <v>1</v>
      </c>
      <c r="BA1160" s="1">
        <f t="shared" si="29"/>
        <v>0</v>
      </c>
      <c r="BB1160" s="1">
        <f t="shared" si="30"/>
        <v>51985.72509</v>
      </c>
      <c r="BC1160" s="1">
        <f t="shared" si="31"/>
        <v>1999.986</v>
      </c>
      <c r="BD1160" s="1">
        <f t="shared" si="32"/>
        <v>1681.18854</v>
      </c>
      <c r="BE1160" s="1">
        <f t="shared" si="33"/>
        <v>0.8406001542</v>
      </c>
      <c r="BF1160" s="1">
        <f t="shared" si="34"/>
        <v>0.1607582976</v>
      </c>
      <c r="BG1160" s="1">
        <v>6.0</v>
      </c>
      <c r="BH1160" s="1">
        <v>0.5</v>
      </c>
      <c r="BI1160" s="1" t="s">
        <v>355</v>
      </c>
      <c r="BJ1160" s="1">
        <v>2.0</v>
      </c>
      <c r="BK1160" s="1" t="b">
        <v>1</v>
      </c>
      <c r="BL1160" s="1">
        <v>1.660492463099999E9</v>
      </c>
      <c r="BM1160" s="1">
        <v>1595.668666666667</v>
      </c>
      <c r="BN1160" s="1">
        <v>1644.740666666667</v>
      </c>
      <c r="BO1160" s="1">
        <v>27.11232</v>
      </c>
      <c r="BP1160" s="1">
        <v>23.05463333333334</v>
      </c>
      <c r="BQ1160" s="1">
        <v>1592.812666666667</v>
      </c>
      <c r="BR1160" s="1">
        <v>27.10975333333333</v>
      </c>
      <c r="BS1160" s="1">
        <v>500.1420666666666</v>
      </c>
      <c r="BT1160" s="1">
        <v>99.66044666666669</v>
      </c>
      <c r="BU1160" s="1">
        <v>0.1000903066666667</v>
      </c>
      <c r="BV1160" s="1">
        <v>31.00982666666666</v>
      </c>
      <c r="BW1160" s="1">
        <v>31.25046</v>
      </c>
      <c r="BX1160" s="1">
        <v>999.8999999999999</v>
      </c>
      <c r="BY1160" s="1">
        <v>0.0</v>
      </c>
      <c r="BZ1160" s="1">
        <v>0.0</v>
      </c>
      <c r="CA1160" s="1">
        <v>9996.625999999998</v>
      </c>
      <c r="CB1160" s="1">
        <v>0.0</v>
      </c>
      <c r="CC1160" s="1">
        <v>32.93089999999999</v>
      </c>
      <c r="CD1160" s="1">
        <v>-49.07312</v>
      </c>
      <c r="CE1160" s="1">
        <v>1640.136666666667</v>
      </c>
      <c r="CF1160" s="1">
        <v>1683.554666666667</v>
      </c>
      <c r="CG1160" s="1">
        <v>4.057697333333334</v>
      </c>
      <c r="CH1160" s="1">
        <v>1644.740666666667</v>
      </c>
      <c r="CI1160" s="1">
        <v>23.05463333333334</v>
      </c>
      <c r="CJ1160" s="1">
        <v>2.702026666666666</v>
      </c>
      <c r="CK1160" s="1">
        <v>2.297632666666666</v>
      </c>
      <c r="CL1160" s="1">
        <v>22.29743333333333</v>
      </c>
      <c r="CM1160" s="1">
        <v>19.65982</v>
      </c>
      <c r="CN1160" s="1">
        <v>1999.986</v>
      </c>
      <c r="CO1160" s="1">
        <v>0.9799932000000001</v>
      </c>
      <c r="CP1160" s="1">
        <v>0.02000690666666667</v>
      </c>
      <c r="CQ1160" s="1">
        <v>0.0</v>
      </c>
      <c r="CR1160" s="1">
        <v>2.601466666666667</v>
      </c>
      <c r="CS1160" s="1">
        <v>0.0</v>
      </c>
      <c r="CT1160" s="1">
        <v>33261.94666666667</v>
      </c>
      <c r="CU1160" s="1">
        <v>17412.18</v>
      </c>
      <c r="CV1160" s="1">
        <v>40.875</v>
      </c>
      <c r="CW1160" s="1">
        <v>41.875</v>
      </c>
      <c r="CX1160" s="1">
        <v>40.875</v>
      </c>
      <c r="CY1160" s="1">
        <v>40.30373333333333</v>
      </c>
      <c r="CZ1160" s="1">
        <v>40.9622</v>
      </c>
      <c r="DA1160" s="1">
        <v>1959.976</v>
      </c>
      <c r="DB1160" s="1">
        <v>40.01</v>
      </c>
      <c r="DC1160" s="1">
        <v>0.0</v>
      </c>
      <c r="DD1160" s="1">
        <v>1.6604924684E9</v>
      </c>
      <c r="DE1160" s="1">
        <v>0.0</v>
      </c>
      <c r="DF1160" s="1">
        <v>1.6604919246E9</v>
      </c>
      <c r="DG1160" s="1" t="s">
        <v>1965</v>
      </c>
      <c r="DH1160" s="1">
        <v>1.6604919196E9</v>
      </c>
      <c r="DI1160" s="1">
        <v>1.6604919246E9</v>
      </c>
      <c r="DJ1160" s="1">
        <v>26.0</v>
      </c>
      <c r="DK1160" s="1">
        <v>0.565</v>
      </c>
      <c r="DL1160" s="1">
        <v>-0.007</v>
      </c>
      <c r="DM1160" s="1">
        <v>1.335</v>
      </c>
      <c r="DN1160" s="1">
        <v>0.012</v>
      </c>
      <c r="DO1160" s="1">
        <v>400.0</v>
      </c>
      <c r="DP1160" s="1">
        <v>23.0</v>
      </c>
      <c r="DQ1160" s="1">
        <v>0.17</v>
      </c>
      <c r="DR1160" s="1">
        <v>0.02</v>
      </c>
      <c r="DS1160" s="1">
        <v>3.537941710683744</v>
      </c>
      <c r="DT1160" s="1">
        <v>0.05657108608604215</v>
      </c>
      <c r="DU1160" s="1">
        <v>0.1739718982311401</v>
      </c>
      <c r="DV1160" s="1">
        <v>1.0</v>
      </c>
      <c r="DW1160" s="1">
        <v>35.34193461493804</v>
      </c>
      <c r="DX1160" s="1">
        <v>1.696895739958908</v>
      </c>
      <c r="DY1160" s="1">
        <v>0.1488736561216072</v>
      </c>
      <c r="DZ1160" s="1">
        <v>0.0</v>
      </c>
      <c r="EA1160" s="1">
        <v>-49.06135000000001</v>
      </c>
      <c r="EB1160" s="1">
        <v>-3.288739488320426</v>
      </c>
      <c r="EC1160" s="1">
        <v>0.2534892367866274</v>
      </c>
      <c r="ED1160" s="1">
        <v>0.0</v>
      </c>
      <c r="EE1160" s="1">
        <v>1511.084780821802</v>
      </c>
      <c r="EF1160" s="1">
        <v>289.5678323546485</v>
      </c>
      <c r="EG1160" s="1">
        <v>21.63860867297796</v>
      </c>
      <c r="EH1160" s="1">
        <v>0.0</v>
      </c>
      <c r="EI1160" s="1">
        <v>4.060247250000001</v>
      </c>
      <c r="EJ1160" s="1">
        <v>-0.05866457786117311</v>
      </c>
      <c r="EK1160" s="1">
        <v>0.005739574020561145</v>
      </c>
      <c r="EL1160" s="1">
        <v>1.0</v>
      </c>
      <c r="EM1160" s="1">
        <v>1.871457082707835</v>
      </c>
      <c r="EN1160" s="1">
        <v>-0.00301836944764804</v>
      </c>
      <c r="EO1160" s="1">
        <v>8.871029319049494E-4</v>
      </c>
      <c r="EP1160" s="1">
        <v>1.0</v>
      </c>
      <c r="EQ1160" s="1">
        <v>3.0</v>
      </c>
      <c r="ER1160" s="1">
        <v>6.0</v>
      </c>
      <c r="ES1160" s="1" t="s">
        <v>379</v>
      </c>
      <c r="ET1160" s="1">
        <v>2.94397</v>
      </c>
      <c r="EU1160" s="1">
        <v>2.80128</v>
      </c>
      <c r="EV1160" s="1">
        <v>0.226035</v>
      </c>
      <c r="EW1160" s="1">
        <v>0.229977</v>
      </c>
      <c r="EX1160" s="1">
        <v>0.118105</v>
      </c>
      <c r="EY1160" s="1">
        <v>0.105414</v>
      </c>
      <c r="EZ1160" s="1">
        <v>15901.7</v>
      </c>
      <c r="FA1160" s="1">
        <v>16591.9</v>
      </c>
      <c r="FB1160" s="1">
        <v>23887.5</v>
      </c>
      <c r="FC1160" s="1">
        <v>25069.9</v>
      </c>
      <c r="FD1160" s="1">
        <v>33719.3</v>
      </c>
      <c r="FE1160" s="1">
        <v>35811.9</v>
      </c>
      <c r="FF1160" s="1">
        <v>43543.9</v>
      </c>
      <c r="FG1160" s="1">
        <v>46338.7</v>
      </c>
      <c r="FH1160" s="1">
        <v>1.9875</v>
      </c>
      <c r="FI1160" s="1">
        <v>1.8859</v>
      </c>
      <c r="FJ1160" s="1">
        <v>0.120103</v>
      </c>
      <c r="FK1160" s="1">
        <v>0.0</v>
      </c>
      <c r="FL1160" s="1">
        <v>29.2976</v>
      </c>
      <c r="FM1160" s="1">
        <v>999.9</v>
      </c>
      <c r="FN1160" s="1">
        <v>61.1</v>
      </c>
      <c r="FO1160" s="1">
        <v>33.9</v>
      </c>
      <c r="FP1160" s="1">
        <v>32.5735</v>
      </c>
      <c r="FQ1160" s="1">
        <v>63.6165</v>
      </c>
      <c r="FR1160" s="1">
        <v>25.024</v>
      </c>
      <c r="FS1160" s="1">
        <v>1.0</v>
      </c>
      <c r="FT1160" s="1">
        <v>0.272442</v>
      </c>
      <c r="FU1160" s="1">
        <v>0.529001</v>
      </c>
      <c r="FV1160" s="1">
        <v>20.3233</v>
      </c>
      <c r="FW1160" s="1">
        <v>5.21175</v>
      </c>
      <c r="FX1160" s="1">
        <v>11.905</v>
      </c>
      <c r="FY1160" s="1">
        <v>5.00255</v>
      </c>
      <c r="FZ1160" s="1">
        <v>3.29033</v>
      </c>
      <c r="GA1160" s="1">
        <v>9999.0</v>
      </c>
      <c r="GB1160" s="1">
        <v>9999.0</v>
      </c>
      <c r="GC1160" s="1">
        <v>9999.0</v>
      </c>
      <c r="GD1160" s="1">
        <v>999.9</v>
      </c>
      <c r="GE1160" s="1">
        <v>1.85954</v>
      </c>
      <c r="GF1160" s="1">
        <v>1.85451</v>
      </c>
      <c r="GG1160" s="1">
        <v>1.85769</v>
      </c>
      <c r="GH1160" s="1">
        <v>1.85611</v>
      </c>
      <c r="GI1160" s="1">
        <v>1.8549</v>
      </c>
      <c r="GJ1160" s="1">
        <v>1.85455</v>
      </c>
      <c r="GK1160" s="1">
        <v>1.85322</v>
      </c>
      <c r="GL1160" s="1">
        <v>1.85638</v>
      </c>
      <c r="GM1160" s="1">
        <v>0.0</v>
      </c>
      <c r="GN1160" s="1">
        <v>0.0</v>
      </c>
      <c r="GO1160" s="1">
        <v>0.0</v>
      </c>
      <c r="GP1160" s="1">
        <v>0.0</v>
      </c>
      <c r="GQ1160" s="1" t="s">
        <v>358</v>
      </c>
      <c r="GR1160" s="1" t="s">
        <v>359</v>
      </c>
      <c r="GS1160" s="1" t="s">
        <v>360</v>
      </c>
      <c r="GT1160" s="1" t="s">
        <v>360</v>
      </c>
      <c r="GU1160" s="1" t="s">
        <v>360</v>
      </c>
      <c r="GV1160" s="1" t="s">
        <v>360</v>
      </c>
      <c r="GW1160" s="1">
        <v>0.0</v>
      </c>
      <c r="GX1160" s="1">
        <v>100.0</v>
      </c>
      <c r="GY1160" s="1">
        <v>100.0</v>
      </c>
      <c r="GZ1160" s="1">
        <v>2.88</v>
      </c>
      <c r="HA1160" s="1">
        <v>0.0026</v>
      </c>
      <c r="HB1160" s="1">
        <v>0.4072566870634428</v>
      </c>
      <c r="HC1160" s="1">
        <v>0.002678124759318837</v>
      </c>
      <c r="HD1160" s="1">
        <v>-9.373761146515732E-7</v>
      </c>
      <c r="HE1160" s="1">
        <v>1.391563784175389E-10</v>
      </c>
      <c r="HF1160" s="1">
        <v>-0.08316833377203428</v>
      </c>
      <c r="HG1160" s="1">
        <v>0.01061361004592812</v>
      </c>
      <c r="HH1160" s="1">
        <v>-3.086644042041478E-4</v>
      </c>
      <c r="HI1160" s="1">
        <v>1.24720902217549E-6</v>
      </c>
      <c r="HJ1160" s="1">
        <v>1.0</v>
      </c>
      <c r="HK1160" s="1">
        <v>2093.0</v>
      </c>
      <c r="HL1160" s="1">
        <v>2.0</v>
      </c>
      <c r="HM1160" s="1">
        <v>27.0</v>
      </c>
      <c r="HN1160" s="1">
        <v>9.2</v>
      </c>
      <c r="HO1160" s="1">
        <v>9.1</v>
      </c>
      <c r="HP1160" s="1">
        <v>3.32153</v>
      </c>
      <c r="HQ1160" s="1">
        <v>2.29492</v>
      </c>
      <c r="HR1160" s="1">
        <v>1.4978</v>
      </c>
      <c r="HS1160" s="1">
        <v>2.30225</v>
      </c>
      <c r="HT1160" s="1">
        <v>1.54785</v>
      </c>
      <c r="HU1160" s="1">
        <v>2.27661</v>
      </c>
      <c r="HV1160" s="1">
        <v>36.8604</v>
      </c>
      <c r="HW1160" s="1">
        <v>13.9744</v>
      </c>
      <c r="HX1160" s="1">
        <v>18.0</v>
      </c>
      <c r="HY1160" s="1">
        <v>504.788</v>
      </c>
      <c r="HZ1160" s="1">
        <v>504.681</v>
      </c>
      <c r="IA1160" s="1">
        <v>28.7302</v>
      </c>
      <c r="IB1160" s="1">
        <v>30.583</v>
      </c>
      <c r="IC1160" s="1">
        <v>30.0004</v>
      </c>
      <c r="ID1160" s="1">
        <v>30.3728</v>
      </c>
      <c r="IE1160" s="1">
        <v>30.4693</v>
      </c>
      <c r="IF1160" s="1">
        <v>66.5391</v>
      </c>
      <c r="IG1160" s="1">
        <v>30.7159</v>
      </c>
      <c r="IH1160" s="1">
        <v>0.0</v>
      </c>
      <c r="II1160" s="1">
        <v>28.7292</v>
      </c>
      <c r="IJ1160" s="1">
        <v>1709.94</v>
      </c>
      <c r="IK1160" s="1">
        <v>23.0259</v>
      </c>
      <c r="IL1160" s="1">
        <v>100.699</v>
      </c>
      <c r="IM1160" s="1">
        <v>100.432</v>
      </c>
      <c r="IN1160" s="1" t="s">
        <v>365</v>
      </c>
    </row>
    <row r="1161" ht="15.75" customHeight="1">
      <c r="A1161" s="1">
        <v>1145.0</v>
      </c>
      <c r="B1161" s="1">
        <v>1.6604924716E9</v>
      </c>
      <c r="C1161" s="1">
        <v>8342.5</v>
      </c>
      <c r="D1161" s="1" t="s">
        <v>2602</v>
      </c>
      <c r="E1161" s="1" t="s">
        <v>2603</v>
      </c>
      <c r="F1161" s="1">
        <v>1.0</v>
      </c>
      <c r="G1161" s="1" t="s">
        <v>1964</v>
      </c>
      <c r="H1161" s="1" t="s">
        <v>350</v>
      </c>
      <c r="I1161" s="1" t="s">
        <v>351</v>
      </c>
      <c r="J1161" s="1" t="s">
        <v>352</v>
      </c>
      <c r="K1161" s="1" t="s">
        <v>1168</v>
      </c>
      <c r="L1161" s="1" t="s">
        <v>349</v>
      </c>
      <c r="M1161" s="1" t="s">
        <v>354</v>
      </c>
      <c r="N1161" s="1">
        <v>1.6604924636E9</v>
      </c>
      <c r="O1161" s="1">
        <f t="shared" si="1"/>
        <v>0.003472018866</v>
      </c>
      <c r="P1161" s="1">
        <f t="shared" si="2"/>
        <v>3.472018866</v>
      </c>
      <c r="Q1161" s="1">
        <f t="shared" si="3"/>
        <v>3.637882613</v>
      </c>
      <c r="R1161" s="1">
        <f t="shared" si="4"/>
        <v>1598.17625</v>
      </c>
      <c r="S1161" s="1">
        <f t="shared" si="5"/>
        <v>1517.399358</v>
      </c>
      <c r="T1161" s="1">
        <f t="shared" si="6"/>
        <v>151.3762793</v>
      </c>
      <c r="U1161" s="1">
        <f t="shared" si="7"/>
        <v>159.4346097</v>
      </c>
      <c r="V1161" s="1">
        <f t="shared" si="8"/>
        <v>0.1845601604</v>
      </c>
      <c r="W1161" s="1">
        <f t="shared" si="9"/>
        <v>2.923110747</v>
      </c>
      <c r="X1161" s="1">
        <f t="shared" si="10"/>
        <v>0.1783222565</v>
      </c>
      <c r="Y1161" s="1">
        <f t="shared" si="11"/>
        <v>0.1119942973</v>
      </c>
      <c r="Z1161" s="1">
        <f t="shared" si="12"/>
        <v>321.5142848</v>
      </c>
      <c r="AA1161" s="1">
        <f t="shared" si="13"/>
        <v>32.00163893</v>
      </c>
      <c r="AB1161" s="1">
        <f t="shared" si="14"/>
        <v>31.2505125</v>
      </c>
      <c r="AC1161" s="1">
        <f t="shared" si="15"/>
        <v>4.576219344</v>
      </c>
      <c r="AD1161" s="1">
        <f t="shared" si="16"/>
        <v>59.92151152</v>
      </c>
      <c r="AE1161" s="1">
        <f t="shared" si="17"/>
        <v>2.704719858</v>
      </c>
      <c r="AF1161" s="1">
        <f t="shared" si="18"/>
        <v>4.513771081</v>
      </c>
      <c r="AG1161" s="1">
        <f t="shared" si="19"/>
        <v>1.871499486</v>
      </c>
      <c r="AH1161" s="1">
        <f t="shared" si="20"/>
        <v>-153.116032</v>
      </c>
      <c r="AI1161" s="1">
        <f t="shared" si="21"/>
        <v>-38.01285797</v>
      </c>
      <c r="AJ1161" s="1">
        <f t="shared" si="22"/>
        <v>-2.92397674</v>
      </c>
      <c r="AK1161" s="1">
        <f t="shared" si="23"/>
        <v>127.4614181</v>
      </c>
      <c r="AL1161" s="1">
        <f t="shared" si="24"/>
        <v>35.36686469</v>
      </c>
      <c r="AM1161" s="1">
        <f t="shared" si="25"/>
        <v>3.476260004</v>
      </c>
      <c r="AN1161" s="1">
        <f t="shared" si="26"/>
        <v>3.637882613</v>
      </c>
      <c r="AO1161" s="1">
        <v>1712.198049172942</v>
      </c>
      <c r="AP1161" s="1">
        <v>1681.365939393939</v>
      </c>
      <c r="AQ1161" s="1">
        <v>5.149739505716674</v>
      </c>
      <c r="AR1161" s="1">
        <v>64.97153183116835</v>
      </c>
      <c r="AS1161" s="1">
        <f t="shared" si="27"/>
        <v>3.472018866</v>
      </c>
      <c r="AT1161" s="1">
        <v>23.05727422381954</v>
      </c>
      <c r="AU1161" s="1">
        <v>27.10969393939392</v>
      </c>
      <c r="AV1161" s="1">
        <v>-1.493771186530869E-5</v>
      </c>
      <c r="AW1161" s="1">
        <v>82.28873051766035</v>
      </c>
      <c r="AX1161" s="1">
        <v>0.0</v>
      </c>
      <c r="AY1161" s="1">
        <v>0.0</v>
      </c>
      <c r="AZ1161" s="1">
        <f t="shared" si="28"/>
        <v>1</v>
      </c>
      <c r="BA1161" s="1">
        <f t="shared" si="29"/>
        <v>0</v>
      </c>
      <c r="BB1161" s="1">
        <f t="shared" si="30"/>
        <v>51989.10589</v>
      </c>
      <c r="BC1161" s="1">
        <f t="shared" si="31"/>
        <v>1999.985625</v>
      </c>
      <c r="BD1161" s="1">
        <f t="shared" si="32"/>
        <v>1681.188225</v>
      </c>
      <c r="BE1161" s="1">
        <f t="shared" si="33"/>
        <v>0.8406001543</v>
      </c>
      <c r="BF1161" s="1">
        <f t="shared" si="34"/>
        <v>0.1607582978</v>
      </c>
      <c r="BG1161" s="1">
        <v>6.0</v>
      </c>
      <c r="BH1161" s="1">
        <v>0.5</v>
      </c>
      <c r="BI1161" s="1" t="s">
        <v>355</v>
      </c>
      <c r="BJ1161" s="1">
        <v>2.0</v>
      </c>
      <c r="BK1161" s="1" t="b">
        <v>1</v>
      </c>
      <c r="BL1161" s="1">
        <v>1.6604924636E9</v>
      </c>
      <c r="BM1161" s="1">
        <v>1598.17625</v>
      </c>
      <c r="BN1161" s="1">
        <v>1647.269375</v>
      </c>
      <c r="BO1161" s="1">
        <v>27.112175</v>
      </c>
      <c r="BP1161" s="1">
        <v>23.0549125</v>
      </c>
      <c r="BQ1161" s="1">
        <v>1595.318125</v>
      </c>
      <c r="BR1161" s="1">
        <v>27.1096125</v>
      </c>
      <c r="BS1161" s="1">
        <v>500.1418125</v>
      </c>
      <c r="BT1161" s="1">
        <v>99.66025625</v>
      </c>
      <c r="BU1161" s="1">
        <v>0.1000860375</v>
      </c>
      <c r="BV1161" s="1">
        <v>31.0093</v>
      </c>
      <c r="BW1161" s="1">
        <v>31.2505125</v>
      </c>
      <c r="BX1161" s="1">
        <v>999.9</v>
      </c>
      <c r="BY1161" s="1">
        <v>0.0</v>
      </c>
      <c r="BZ1161" s="1">
        <v>0.0</v>
      </c>
      <c r="CA1161" s="1">
        <v>9997.305625</v>
      </c>
      <c r="CB1161" s="1">
        <v>0.0</v>
      </c>
      <c r="CC1161" s="1">
        <v>32.81975</v>
      </c>
      <c r="CD1161" s="1">
        <v>-49.09425625</v>
      </c>
      <c r="CE1161" s="1">
        <v>1642.71375</v>
      </c>
      <c r="CF1161" s="1">
        <v>1686.143125</v>
      </c>
      <c r="CG1161" s="1">
        <v>4.057278125</v>
      </c>
      <c r="CH1161" s="1">
        <v>1647.269375</v>
      </c>
      <c r="CI1161" s="1">
        <v>23.0549125</v>
      </c>
      <c r="CJ1161" s="1">
        <v>2.7020075</v>
      </c>
      <c r="CK1161" s="1">
        <v>2.29765625</v>
      </c>
      <c r="CL1161" s="1">
        <v>22.29731875</v>
      </c>
      <c r="CM1161" s="1">
        <v>19.65998125</v>
      </c>
      <c r="CN1161" s="1">
        <v>1999.985625</v>
      </c>
      <c r="CO1161" s="1">
        <v>0.9799931875000001</v>
      </c>
      <c r="CP1161" s="1">
        <v>0.02000691875</v>
      </c>
      <c r="CQ1161" s="1">
        <v>0.0</v>
      </c>
      <c r="CR1161" s="1">
        <v>2.479125</v>
      </c>
      <c r="CS1161" s="1">
        <v>0.0</v>
      </c>
      <c r="CT1161" s="1">
        <v>33261.39375</v>
      </c>
      <c r="CU1161" s="1">
        <v>17412.175</v>
      </c>
      <c r="CV1161" s="1">
        <v>40.875</v>
      </c>
      <c r="CW1161" s="1">
        <v>41.875</v>
      </c>
      <c r="CX1161" s="1">
        <v>40.875</v>
      </c>
      <c r="CY1161" s="1">
        <v>40.300375</v>
      </c>
      <c r="CZ1161" s="1">
        <v>40.960625</v>
      </c>
      <c r="DA1161" s="1">
        <v>1959.975625</v>
      </c>
      <c r="DB1161" s="1">
        <v>40.01</v>
      </c>
      <c r="DC1161" s="1">
        <v>0.0</v>
      </c>
      <c r="DD1161" s="1">
        <v>1.6604924696E9</v>
      </c>
      <c r="DE1161" s="1">
        <v>0.0</v>
      </c>
      <c r="DF1161" s="1">
        <v>1.6604919246E9</v>
      </c>
      <c r="DG1161" s="1" t="s">
        <v>1965</v>
      </c>
      <c r="DH1161" s="1">
        <v>1.6604919196E9</v>
      </c>
      <c r="DI1161" s="1">
        <v>1.6604919246E9</v>
      </c>
      <c r="DJ1161" s="1">
        <v>26.0</v>
      </c>
      <c r="DK1161" s="1">
        <v>0.565</v>
      </c>
      <c r="DL1161" s="1">
        <v>-0.007</v>
      </c>
      <c r="DM1161" s="1">
        <v>1.335</v>
      </c>
      <c r="DN1161" s="1">
        <v>0.012</v>
      </c>
      <c r="DO1161" s="1">
        <v>400.0</v>
      </c>
      <c r="DP1161" s="1">
        <v>23.0</v>
      </c>
      <c r="DQ1161" s="1">
        <v>0.17</v>
      </c>
      <c r="DR1161" s="1">
        <v>0.02</v>
      </c>
      <c r="DS1161" s="1">
        <v>3.537941710683744</v>
      </c>
      <c r="DT1161" s="1">
        <v>0.05657108608604215</v>
      </c>
      <c r="DU1161" s="1">
        <v>0.1739718982311401</v>
      </c>
      <c r="DV1161" s="1">
        <v>1.0</v>
      </c>
      <c r="DW1161" s="1">
        <v>35.34193461493804</v>
      </c>
      <c r="DX1161" s="1">
        <v>1.696895739958908</v>
      </c>
      <c r="DY1161" s="1">
        <v>0.1488736561216072</v>
      </c>
      <c r="DZ1161" s="1">
        <v>0.0</v>
      </c>
      <c r="EA1161" s="1">
        <v>-49.06135000000001</v>
      </c>
      <c r="EB1161" s="1">
        <v>-3.288739488320426</v>
      </c>
      <c r="EC1161" s="1">
        <v>0.2534892367866274</v>
      </c>
      <c r="ED1161" s="1">
        <v>0.0</v>
      </c>
      <c r="EE1161" s="1">
        <v>1511.084780821802</v>
      </c>
      <c r="EF1161" s="1">
        <v>289.5678323546485</v>
      </c>
      <c r="EG1161" s="1">
        <v>21.63860867297796</v>
      </c>
      <c r="EH1161" s="1">
        <v>0.0</v>
      </c>
      <c r="EI1161" s="1">
        <v>4.060247250000001</v>
      </c>
      <c r="EJ1161" s="1">
        <v>-0.05866457786117311</v>
      </c>
      <c r="EK1161" s="1">
        <v>0.005739574020561145</v>
      </c>
      <c r="EL1161" s="1">
        <v>1.0</v>
      </c>
      <c r="EM1161" s="1">
        <v>1.871457082707835</v>
      </c>
      <c r="EN1161" s="1">
        <v>-0.00301836944764804</v>
      </c>
      <c r="EO1161" s="1">
        <v>8.871029319049494E-4</v>
      </c>
      <c r="EP1161" s="1">
        <v>1.0</v>
      </c>
      <c r="EQ1161" s="1">
        <v>3.0</v>
      </c>
      <c r="ER1161" s="1">
        <v>6.0</v>
      </c>
      <c r="ES1161" s="1" t="s">
        <v>379</v>
      </c>
      <c r="ET1161" s="1">
        <v>2.94422</v>
      </c>
      <c r="EU1161" s="1">
        <v>2.80124</v>
      </c>
      <c r="EV1161" s="1">
        <v>0.226442</v>
      </c>
      <c r="EW1161" s="1">
        <v>0.230379</v>
      </c>
      <c r="EX1161" s="1">
        <v>0.118107</v>
      </c>
      <c r="EY1161" s="1">
        <v>0.105419</v>
      </c>
      <c r="EZ1161" s="1">
        <v>15893.3</v>
      </c>
      <c r="FA1161" s="1">
        <v>16583.2</v>
      </c>
      <c r="FB1161" s="1">
        <v>23887.4</v>
      </c>
      <c r="FC1161" s="1">
        <v>25069.8</v>
      </c>
      <c r="FD1161" s="1">
        <v>33719.2</v>
      </c>
      <c r="FE1161" s="1">
        <v>35811.6</v>
      </c>
      <c r="FF1161" s="1">
        <v>43543.8</v>
      </c>
      <c r="FG1161" s="1">
        <v>46338.6</v>
      </c>
      <c r="FH1161" s="1">
        <v>1.98773</v>
      </c>
      <c r="FI1161" s="1">
        <v>1.88582</v>
      </c>
      <c r="FJ1161" s="1">
        <v>0.120081</v>
      </c>
      <c r="FK1161" s="1">
        <v>0.0</v>
      </c>
      <c r="FL1161" s="1">
        <v>29.2976</v>
      </c>
      <c r="FM1161" s="1">
        <v>999.9</v>
      </c>
      <c r="FN1161" s="1">
        <v>61.1</v>
      </c>
      <c r="FO1161" s="1">
        <v>33.9</v>
      </c>
      <c r="FP1161" s="1">
        <v>32.5761</v>
      </c>
      <c r="FQ1161" s="1">
        <v>63.6965</v>
      </c>
      <c r="FR1161" s="1">
        <v>25.0561</v>
      </c>
      <c r="FS1161" s="1">
        <v>1.0</v>
      </c>
      <c r="FT1161" s="1">
        <v>0.27249</v>
      </c>
      <c r="FU1161" s="1">
        <v>0.51854</v>
      </c>
      <c r="FV1161" s="1">
        <v>20.3234</v>
      </c>
      <c r="FW1161" s="1">
        <v>5.2119</v>
      </c>
      <c r="FX1161" s="1">
        <v>11.9053</v>
      </c>
      <c r="FY1161" s="1">
        <v>5.00265</v>
      </c>
      <c r="FZ1161" s="1">
        <v>3.29035</v>
      </c>
      <c r="GA1161" s="1">
        <v>9999.0</v>
      </c>
      <c r="GB1161" s="1">
        <v>9999.0</v>
      </c>
      <c r="GC1161" s="1">
        <v>9999.0</v>
      </c>
      <c r="GD1161" s="1">
        <v>999.9</v>
      </c>
      <c r="GE1161" s="1">
        <v>1.85955</v>
      </c>
      <c r="GF1161" s="1">
        <v>1.85451</v>
      </c>
      <c r="GG1161" s="1">
        <v>1.8577</v>
      </c>
      <c r="GH1161" s="1">
        <v>1.85612</v>
      </c>
      <c r="GI1161" s="1">
        <v>1.8549</v>
      </c>
      <c r="GJ1161" s="1">
        <v>1.85455</v>
      </c>
      <c r="GK1161" s="1">
        <v>1.85323</v>
      </c>
      <c r="GL1161" s="1">
        <v>1.85638</v>
      </c>
      <c r="GM1161" s="1">
        <v>0.0</v>
      </c>
      <c r="GN1161" s="1">
        <v>0.0</v>
      </c>
      <c r="GO1161" s="1">
        <v>0.0</v>
      </c>
      <c r="GP1161" s="1">
        <v>0.0</v>
      </c>
      <c r="GQ1161" s="1" t="s">
        <v>358</v>
      </c>
      <c r="GR1161" s="1" t="s">
        <v>359</v>
      </c>
      <c r="GS1161" s="1" t="s">
        <v>360</v>
      </c>
      <c r="GT1161" s="1" t="s">
        <v>360</v>
      </c>
      <c r="GU1161" s="1" t="s">
        <v>360</v>
      </c>
      <c r="GV1161" s="1" t="s">
        <v>360</v>
      </c>
      <c r="GW1161" s="1">
        <v>0.0</v>
      </c>
      <c r="GX1161" s="1">
        <v>100.0</v>
      </c>
      <c r="GY1161" s="1">
        <v>100.0</v>
      </c>
      <c r="GZ1161" s="1">
        <v>2.89</v>
      </c>
      <c r="HA1161" s="1">
        <v>0.0026</v>
      </c>
      <c r="HB1161" s="1">
        <v>0.4072566870634428</v>
      </c>
      <c r="HC1161" s="1">
        <v>0.002678124759318837</v>
      </c>
      <c r="HD1161" s="1">
        <v>-9.373761146515732E-7</v>
      </c>
      <c r="HE1161" s="1">
        <v>1.391563784175389E-10</v>
      </c>
      <c r="HF1161" s="1">
        <v>-0.08316833377203428</v>
      </c>
      <c r="HG1161" s="1">
        <v>0.01061361004592812</v>
      </c>
      <c r="HH1161" s="1">
        <v>-3.086644042041478E-4</v>
      </c>
      <c r="HI1161" s="1">
        <v>1.24720902217549E-6</v>
      </c>
      <c r="HJ1161" s="1">
        <v>1.0</v>
      </c>
      <c r="HK1161" s="1">
        <v>2093.0</v>
      </c>
      <c r="HL1161" s="1">
        <v>2.0</v>
      </c>
      <c r="HM1161" s="1">
        <v>27.0</v>
      </c>
      <c r="HN1161" s="1">
        <v>9.2</v>
      </c>
      <c r="HO1161" s="1">
        <v>9.1</v>
      </c>
      <c r="HP1161" s="1">
        <v>3.3252</v>
      </c>
      <c r="HQ1161" s="1">
        <v>2.28271</v>
      </c>
      <c r="HR1161" s="1">
        <v>1.4978</v>
      </c>
      <c r="HS1161" s="1">
        <v>2.30225</v>
      </c>
      <c r="HT1161" s="1">
        <v>1.54785</v>
      </c>
      <c r="HU1161" s="1">
        <v>2.34131</v>
      </c>
      <c r="HV1161" s="1">
        <v>36.8604</v>
      </c>
      <c r="HW1161" s="1">
        <v>14.0007</v>
      </c>
      <c r="HX1161" s="1">
        <v>18.0</v>
      </c>
      <c r="HY1161" s="1">
        <v>504.927</v>
      </c>
      <c r="HZ1161" s="1">
        <v>504.635</v>
      </c>
      <c r="IA1161" s="1">
        <v>28.7276</v>
      </c>
      <c r="IB1161" s="1">
        <v>30.5836</v>
      </c>
      <c r="IC1161" s="1">
        <v>30.0004</v>
      </c>
      <c r="ID1161" s="1">
        <v>30.3732</v>
      </c>
      <c r="IE1161" s="1">
        <v>30.4699</v>
      </c>
      <c r="IF1161" s="1">
        <v>66.7414</v>
      </c>
      <c r="IG1161" s="1">
        <v>30.7159</v>
      </c>
      <c r="IH1161" s="1">
        <v>0.0</v>
      </c>
      <c r="II1161" s="1">
        <v>28.7262</v>
      </c>
      <c r="IJ1161" s="1">
        <v>1719.96</v>
      </c>
      <c r="IK1161" s="1">
        <v>23.0259</v>
      </c>
      <c r="IL1161" s="1">
        <v>100.699</v>
      </c>
      <c r="IM1161" s="1">
        <v>100.431</v>
      </c>
      <c r="IN1161" s="1" t="s">
        <v>365</v>
      </c>
    </row>
    <row r="1162" ht="15.75" customHeight="1">
      <c r="A1162" s="1">
        <v>1146.0</v>
      </c>
      <c r="B1162" s="1">
        <v>1.6604924726E9</v>
      </c>
      <c r="C1162" s="1">
        <v>8343.5</v>
      </c>
      <c r="D1162" s="1" t="s">
        <v>2604</v>
      </c>
      <c r="E1162" s="1" t="s">
        <v>2605</v>
      </c>
      <c r="F1162" s="1">
        <v>1.0</v>
      </c>
      <c r="G1162" s="1" t="s">
        <v>1964</v>
      </c>
      <c r="H1162" s="1" t="s">
        <v>350</v>
      </c>
      <c r="I1162" s="1" t="s">
        <v>351</v>
      </c>
      <c r="J1162" s="1" t="s">
        <v>352</v>
      </c>
      <c r="K1162" s="1" t="s">
        <v>1168</v>
      </c>
      <c r="L1162" s="1" t="s">
        <v>349</v>
      </c>
      <c r="M1162" s="1" t="s">
        <v>354</v>
      </c>
      <c r="N1162" s="1">
        <v>1.660492465099999E9</v>
      </c>
      <c r="O1162" s="1">
        <f t="shared" si="1"/>
        <v>0.00347243457</v>
      </c>
      <c r="P1162" s="1">
        <f t="shared" si="2"/>
        <v>3.47243457</v>
      </c>
      <c r="Q1162" s="1">
        <f t="shared" si="3"/>
        <v>3.594320368</v>
      </c>
      <c r="R1162" s="1">
        <f t="shared" si="4"/>
        <v>1605.676667</v>
      </c>
      <c r="S1162" s="1">
        <f t="shared" si="5"/>
        <v>1525.059802</v>
      </c>
      <c r="T1162" s="1">
        <f t="shared" si="6"/>
        <v>152.1401518</v>
      </c>
      <c r="U1162" s="1">
        <f t="shared" si="7"/>
        <v>160.1825001</v>
      </c>
      <c r="V1162" s="1">
        <f t="shared" si="8"/>
        <v>0.1845873452</v>
      </c>
      <c r="W1162" s="1">
        <f t="shared" si="9"/>
        <v>2.923543031</v>
      </c>
      <c r="X1162" s="1">
        <f t="shared" si="10"/>
        <v>0.178348526</v>
      </c>
      <c r="Y1162" s="1">
        <f t="shared" si="11"/>
        <v>0.1120107954</v>
      </c>
      <c r="Z1162" s="1">
        <f t="shared" si="12"/>
        <v>321.5142382</v>
      </c>
      <c r="AA1162" s="1">
        <f t="shared" si="13"/>
        <v>32.00006863</v>
      </c>
      <c r="AB1162" s="1">
        <f t="shared" si="14"/>
        <v>31.25020667</v>
      </c>
      <c r="AC1162" s="1">
        <f t="shared" si="15"/>
        <v>4.576139692</v>
      </c>
      <c r="AD1162" s="1">
        <f t="shared" si="16"/>
        <v>59.92549544</v>
      </c>
      <c r="AE1162" s="1">
        <f t="shared" si="17"/>
        <v>2.704695097</v>
      </c>
      <c r="AF1162" s="1">
        <f t="shared" si="18"/>
        <v>4.513429679</v>
      </c>
      <c r="AG1162" s="1">
        <f t="shared" si="19"/>
        <v>1.871444596</v>
      </c>
      <c r="AH1162" s="1">
        <f t="shared" si="20"/>
        <v>-153.1343645</v>
      </c>
      <c r="AI1162" s="1">
        <f t="shared" si="21"/>
        <v>-38.17937717</v>
      </c>
      <c r="AJ1162" s="1">
        <f t="shared" si="22"/>
        <v>-2.936327638</v>
      </c>
      <c r="AK1162" s="1">
        <f t="shared" si="23"/>
        <v>127.2641689</v>
      </c>
      <c r="AL1162" s="1">
        <f t="shared" si="24"/>
        <v>35.40383259</v>
      </c>
      <c r="AM1162" s="1">
        <f t="shared" si="25"/>
        <v>3.47513972</v>
      </c>
      <c r="AN1162" s="1">
        <f t="shared" si="26"/>
        <v>3.594320368</v>
      </c>
      <c r="AO1162" s="1">
        <v>1717.364856960998</v>
      </c>
      <c r="AP1162" s="1">
        <v>1686.543454545454</v>
      </c>
      <c r="AQ1162" s="1">
        <v>5.158156513273388</v>
      </c>
      <c r="AR1162" s="1">
        <v>64.97153183116835</v>
      </c>
      <c r="AS1162" s="1">
        <f t="shared" si="27"/>
        <v>3.47243457</v>
      </c>
      <c r="AT1162" s="1">
        <v>23.05772473041683</v>
      </c>
      <c r="AU1162" s="1">
        <v>27.11060606060606</v>
      </c>
      <c r="AV1162" s="1">
        <v>-1.945476301813457E-5</v>
      </c>
      <c r="AW1162" s="1">
        <v>82.28873051766035</v>
      </c>
      <c r="AX1162" s="1">
        <v>0.0</v>
      </c>
      <c r="AY1162" s="1">
        <v>0.0</v>
      </c>
      <c r="AZ1162" s="1">
        <f t="shared" si="28"/>
        <v>1</v>
      </c>
      <c r="BA1162" s="1">
        <f t="shared" si="29"/>
        <v>0</v>
      </c>
      <c r="BB1162" s="1">
        <f t="shared" si="30"/>
        <v>52001.6321</v>
      </c>
      <c r="BC1162" s="1">
        <f t="shared" si="31"/>
        <v>1999.985333</v>
      </c>
      <c r="BD1162" s="1">
        <f t="shared" si="32"/>
        <v>1681.18798</v>
      </c>
      <c r="BE1162" s="1">
        <f t="shared" si="33"/>
        <v>0.8406001544</v>
      </c>
      <c r="BF1162" s="1">
        <f t="shared" si="34"/>
        <v>0.160758298</v>
      </c>
      <c r="BG1162" s="1">
        <v>6.0</v>
      </c>
      <c r="BH1162" s="1">
        <v>0.5</v>
      </c>
      <c r="BI1162" s="1" t="s">
        <v>355</v>
      </c>
      <c r="BJ1162" s="1">
        <v>2.0</v>
      </c>
      <c r="BK1162" s="1" t="b">
        <v>1</v>
      </c>
      <c r="BL1162" s="1">
        <v>1.660492465099999E9</v>
      </c>
      <c r="BM1162" s="1">
        <v>1605.676666666667</v>
      </c>
      <c r="BN1162" s="1">
        <v>1654.842666666667</v>
      </c>
      <c r="BO1162" s="1">
        <v>27.11198666666667</v>
      </c>
      <c r="BP1162" s="1">
        <v>23.05608</v>
      </c>
      <c r="BQ1162" s="1">
        <v>1602.813333333333</v>
      </c>
      <c r="BR1162" s="1">
        <v>27.10943333333334</v>
      </c>
      <c r="BS1162" s="1">
        <v>500.1478666666666</v>
      </c>
      <c r="BT1162" s="1">
        <v>99.66005333333334</v>
      </c>
      <c r="BU1162" s="1">
        <v>0.1000686333333334</v>
      </c>
      <c r="BV1162" s="1">
        <v>31.00797333333333</v>
      </c>
      <c r="BW1162" s="1">
        <v>31.25020666666667</v>
      </c>
      <c r="BX1162" s="1">
        <v>999.8999999999999</v>
      </c>
      <c r="BY1162" s="1">
        <v>0.0</v>
      </c>
      <c r="BZ1162" s="1">
        <v>0.0</v>
      </c>
      <c r="CA1162" s="1">
        <v>9999.792666666666</v>
      </c>
      <c r="CB1162" s="1">
        <v>0.0</v>
      </c>
      <c r="CC1162" s="1">
        <v>32.09908666666666</v>
      </c>
      <c r="CD1162" s="1">
        <v>-49.16656666666666</v>
      </c>
      <c r="CE1162" s="1">
        <v>1650.423333333333</v>
      </c>
      <c r="CF1162" s="1">
        <v>1693.897333333334</v>
      </c>
      <c r="CG1162" s="1">
        <v>4.055922666666667</v>
      </c>
      <c r="CH1162" s="1">
        <v>1654.842666666667</v>
      </c>
      <c r="CI1162" s="1">
        <v>23.05608</v>
      </c>
      <c r="CJ1162" s="1">
        <v>2.701984</v>
      </c>
      <c r="CK1162" s="1">
        <v>2.297768666666667</v>
      </c>
      <c r="CL1162" s="1">
        <v>22.29718</v>
      </c>
      <c r="CM1162" s="1">
        <v>19.66076</v>
      </c>
      <c r="CN1162" s="1">
        <v>1999.985333333333</v>
      </c>
      <c r="CO1162" s="1">
        <v>0.9799932000000002</v>
      </c>
      <c r="CP1162" s="1">
        <v>0.02000690666666667</v>
      </c>
      <c r="CQ1162" s="1">
        <v>0.0</v>
      </c>
      <c r="CR1162" s="1">
        <v>2.454533333333333</v>
      </c>
      <c r="CS1162" s="1">
        <v>0.0</v>
      </c>
      <c r="CT1162" s="1">
        <v>33259.29333333333</v>
      </c>
      <c r="CU1162" s="1">
        <v>17412.17333333333</v>
      </c>
      <c r="CV1162" s="1">
        <v>40.875</v>
      </c>
      <c r="CW1162" s="1">
        <v>41.875</v>
      </c>
      <c r="CX1162" s="1">
        <v>40.875</v>
      </c>
      <c r="CY1162" s="1">
        <v>40.29546666666667</v>
      </c>
      <c r="CZ1162" s="1">
        <v>40.9538</v>
      </c>
      <c r="DA1162" s="1">
        <v>1959.975333333333</v>
      </c>
      <c r="DB1162" s="1">
        <v>40.01</v>
      </c>
      <c r="DC1162" s="1">
        <v>0.0</v>
      </c>
      <c r="DD1162" s="1">
        <v>1.6604924708E9</v>
      </c>
      <c r="DE1162" s="1">
        <v>0.0</v>
      </c>
      <c r="DF1162" s="1">
        <v>1.6604919246E9</v>
      </c>
      <c r="DG1162" s="1" t="s">
        <v>1965</v>
      </c>
      <c r="DH1162" s="1">
        <v>1.6604919196E9</v>
      </c>
      <c r="DI1162" s="1">
        <v>1.6604919246E9</v>
      </c>
      <c r="DJ1162" s="1">
        <v>26.0</v>
      </c>
      <c r="DK1162" s="1">
        <v>0.565</v>
      </c>
      <c r="DL1162" s="1">
        <v>-0.007</v>
      </c>
      <c r="DM1162" s="1">
        <v>1.335</v>
      </c>
      <c r="DN1162" s="1">
        <v>0.012</v>
      </c>
      <c r="DO1162" s="1">
        <v>400.0</v>
      </c>
      <c r="DP1162" s="1">
        <v>23.0</v>
      </c>
      <c r="DQ1162" s="1">
        <v>0.17</v>
      </c>
      <c r="DR1162" s="1">
        <v>0.02</v>
      </c>
      <c r="DS1162" s="1">
        <v>3.55032395753112</v>
      </c>
      <c r="DT1162" s="1">
        <v>0.1073846454454964</v>
      </c>
      <c r="DU1162" s="1">
        <v>0.1683510495030119</v>
      </c>
      <c r="DV1162" s="1">
        <v>1.0</v>
      </c>
      <c r="DW1162" s="1">
        <v>35.37395850006198</v>
      </c>
      <c r="DX1162" s="1">
        <v>1.799762889049348</v>
      </c>
      <c r="DY1162" s="1">
        <v>0.1504480312872515</v>
      </c>
      <c r="DZ1162" s="1">
        <v>0.0</v>
      </c>
      <c r="EA1162" s="1">
        <v>-49.1177806451613</v>
      </c>
      <c r="EB1162" s="1">
        <v>-3.271243548387038</v>
      </c>
      <c r="EC1162" s="1">
        <v>0.2591359058291742</v>
      </c>
      <c r="ED1162" s="1">
        <v>0.0</v>
      </c>
      <c r="EE1162" s="1">
        <v>1519.329303996607</v>
      </c>
      <c r="EF1162" s="1">
        <v>292.1935971469632</v>
      </c>
      <c r="EG1162" s="1">
        <v>21.12912430302434</v>
      </c>
      <c r="EH1162" s="1">
        <v>0.0</v>
      </c>
      <c r="EI1162" s="1">
        <v>4.059129512195121</v>
      </c>
      <c r="EJ1162" s="1">
        <v>-0.05717874564460735</v>
      </c>
      <c r="EK1162" s="1">
        <v>0.005740369645282961</v>
      </c>
      <c r="EL1162" s="1">
        <v>1.0</v>
      </c>
      <c r="EM1162" s="1">
        <v>1.871493450358023</v>
      </c>
      <c r="EN1162" s="1">
        <v>-0.001599582841855671</v>
      </c>
      <c r="EO1162" s="1">
        <v>9.091388869716282E-4</v>
      </c>
      <c r="EP1162" s="1">
        <v>1.0</v>
      </c>
      <c r="EQ1162" s="1">
        <v>3.0</v>
      </c>
      <c r="ER1162" s="1">
        <v>6.0</v>
      </c>
      <c r="ES1162" s="1" t="s">
        <v>379</v>
      </c>
      <c r="ET1162" s="1">
        <v>2.94409</v>
      </c>
      <c r="EU1162" s="1">
        <v>2.80111</v>
      </c>
      <c r="EV1162" s="1">
        <v>0.226846</v>
      </c>
      <c r="EW1162" s="1">
        <v>0.230781</v>
      </c>
      <c r="EX1162" s="1">
        <v>0.118105</v>
      </c>
      <c r="EY1162" s="1">
        <v>0.105419</v>
      </c>
      <c r="EZ1162" s="1">
        <v>15884.9</v>
      </c>
      <c r="FA1162" s="1">
        <v>16574.4</v>
      </c>
      <c r="FB1162" s="1">
        <v>23887.3</v>
      </c>
      <c r="FC1162" s="1">
        <v>25069.7</v>
      </c>
      <c r="FD1162" s="1">
        <v>33719.0</v>
      </c>
      <c r="FE1162" s="1">
        <v>35811.4</v>
      </c>
      <c r="FF1162" s="1">
        <v>43543.5</v>
      </c>
      <c r="FG1162" s="1">
        <v>46338.2</v>
      </c>
      <c r="FH1162" s="1">
        <v>1.98767</v>
      </c>
      <c r="FI1162" s="1">
        <v>1.88592</v>
      </c>
      <c r="FJ1162" s="1">
        <v>0.120014</v>
      </c>
      <c r="FK1162" s="1">
        <v>0.0</v>
      </c>
      <c r="FL1162" s="1">
        <v>29.2976</v>
      </c>
      <c r="FM1162" s="1">
        <v>999.9</v>
      </c>
      <c r="FN1162" s="1">
        <v>61.1</v>
      </c>
      <c r="FO1162" s="1">
        <v>33.9</v>
      </c>
      <c r="FP1162" s="1">
        <v>32.5765</v>
      </c>
      <c r="FQ1162" s="1">
        <v>63.5365</v>
      </c>
      <c r="FR1162" s="1">
        <v>25.9535</v>
      </c>
      <c r="FS1162" s="1">
        <v>1.0</v>
      </c>
      <c r="FT1162" s="1">
        <v>0.272579</v>
      </c>
      <c r="FU1162" s="1">
        <v>0.511667</v>
      </c>
      <c r="FV1162" s="1">
        <v>20.3233</v>
      </c>
      <c r="FW1162" s="1">
        <v>5.21205</v>
      </c>
      <c r="FX1162" s="1">
        <v>11.9063</v>
      </c>
      <c r="FY1162" s="1">
        <v>5.00275</v>
      </c>
      <c r="FZ1162" s="1">
        <v>3.2904</v>
      </c>
      <c r="GA1162" s="1">
        <v>9999.0</v>
      </c>
      <c r="GB1162" s="1">
        <v>9999.0</v>
      </c>
      <c r="GC1162" s="1">
        <v>9999.0</v>
      </c>
      <c r="GD1162" s="1">
        <v>999.9</v>
      </c>
      <c r="GE1162" s="1">
        <v>1.85954</v>
      </c>
      <c r="GF1162" s="1">
        <v>1.85452</v>
      </c>
      <c r="GG1162" s="1">
        <v>1.85768</v>
      </c>
      <c r="GH1162" s="1">
        <v>1.85611</v>
      </c>
      <c r="GI1162" s="1">
        <v>1.8549</v>
      </c>
      <c r="GJ1162" s="1">
        <v>1.85455</v>
      </c>
      <c r="GK1162" s="1">
        <v>1.85324</v>
      </c>
      <c r="GL1162" s="1">
        <v>1.85638</v>
      </c>
      <c r="GM1162" s="1">
        <v>0.0</v>
      </c>
      <c r="GN1162" s="1">
        <v>0.0</v>
      </c>
      <c r="GO1162" s="1">
        <v>0.0</v>
      </c>
      <c r="GP1162" s="1">
        <v>0.0</v>
      </c>
      <c r="GQ1162" s="1" t="s">
        <v>358</v>
      </c>
      <c r="GR1162" s="1" t="s">
        <v>359</v>
      </c>
      <c r="GS1162" s="1" t="s">
        <v>360</v>
      </c>
      <c r="GT1162" s="1" t="s">
        <v>360</v>
      </c>
      <c r="GU1162" s="1" t="s">
        <v>360</v>
      </c>
      <c r="GV1162" s="1" t="s">
        <v>360</v>
      </c>
      <c r="GW1162" s="1">
        <v>0.0</v>
      </c>
      <c r="GX1162" s="1">
        <v>100.0</v>
      </c>
      <c r="GY1162" s="1">
        <v>100.0</v>
      </c>
      <c r="GZ1162" s="1">
        <v>2.89</v>
      </c>
      <c r="HA1162" s="1">
        <v>0.0026</v>
      </c>
      <c r="HB1162" s="1">
        <v>0.4072566870634428</v>
      </c>
      <c r="HC1162" s="1">
        <v>0.002678124759318837</v>
      </c>
      <c r="HD1162" s="1">
        <v>-9.373761146515732E-7</v>
      </c>
      <c r="HE1162" s="1">
        <v>1.391563784175389E-10</v>
      </c>
      <c r="HF1162" s="1">
        <v>-0.08316833377203428</v>
      </c>
      <c r="HG1162" s="1">
        <v>0.01061361004592812</v>
      </c>
      <c r="HH1162" s="1">
        <v>-3.086644042041478E-4</v>
      </c>
      <c r="HI1162" s="1">
        <v>1.24720902217549E-6</v>
      </c>
      <c r="HJ1162" s="1">
        <v>1.0</v>
      </c>
      <c r="HK1162" s="1">
        <v>2093.0</v>
      </c>
      <c r="HL1162" s="1">
        <v>2.0</v>
      </c>
      <c r="HM1162" s="1">
        <v>27.0</v>
      </c>
      <c r="HN1162" s="1">
        <v>9.2</v>
      </c>
      <c r="HO1162" s="1">
        <v>9.1</v>
      </c>
      <c r="HP1162" s="1">
        <v>3.3374</v>
      </c>
      <c r="HQ1162" s="1">
        <v>2.27661</v>
      </c>
      <c r="HR1162" s="1">
        <v>1.4978</v>
      </c>
      <c r="HS1162" s="1">
        <v>2.30225</v>
      </c>
      <c r="HT1162" s="1">
        <v>1.54785</v>
      </c>
      <c r="HU1162" s="1">
        <v>2.45117</v>
      </c>
      <c r="HV1162" s="1">
        <v>36.8604</v>
      </c>
      <c r="HW1162" s="1">
        <v>13.9832</v>
      </c>
      <c r="HX1162" s="1">
        <v>18.0</v>
      </c>
      <c r="HY1162" s="1">
        <v>504.899</v>
      </c>
      <c r="HZ1162" s="1">
        <v>504.708</v>
      </c>
      <c r="IA1162" s="1">
        <v>28.7257</v>
      </c>
      <c r="IB1162" s="1">
        <v>30.584</v>
      </c>
      <c r="IC1162" s="1">
        <v>30.0004</v>
      </c>
      <c r="ID1162" s="1">
        <v>30.3734</v>
      </c>
      <c r="IE1162" s="1">
        <v>30.4706</v>
      </c>
      <c r="IF1162" s="1">
        <v>66.8551</v>
      </c>
      <c r="IG1162" s="1">
        <v>30.7159</v>
      </c>
      <c r="IH1162" s="1">
        <v>0.0</v>
      </c>
      <c r="II1162" s="1">
        <v>28.7262</v>
      </c>
      <c r="IJ1162" s="1">
        <v>1719.96</v>
      </c>
      <c r="IK1162" s="1">
        <v>23.0259</v>
      </c>
      <c r="IL1162" s="1">
        <v>100.698</v>
      </c>
      <c r="IM1162" s="1">
        <v>100.431</v>
      </c>
      <c r="IN1162" s="1" t="s">
        <v>365</v>
      </c>
    </row>
    <row r="1163" ht="15.75" customHeight="1">
      <c r="A1163" s="1">
        <v>1147.0</v>
      </c>
      <c r="B1163" s="1">
        <v>1.6604924736E9</v>
      </c>
      <c r="C1163" s="1">
        <v>8344.5</v>
      </c>
      <c r="D1163" s="1" t="s">
        <v>2606</v>
      </c>
      <c r="E1163" s="1" t="s">
        <v>2607</v>
      </c>
      <c r="F1163" s="1">
        <v>1.0</v>
      </c>
      <c r="G1163" s="1" t="s">
        <v>1964</v>
      </c>
      <c r="H1163" s="1" t="s">
        <v>350</v>
      </c>
      <c r="I1163" s="1" t="s">
        <v>351</v>
      </c>
      <c r="J1163" s="1" t="s">
        <v>352</v>
      </c>
      <c r="K1163" s="1" t="s">
        <v>1168</v>
      </c>
      <c r="L1163" s="1" t="s">
        <v>349</v>
      </c>
      <c r="M1163" s="1" t="s">
        <v>354</v>
      </c>
      <c r="N1163" s="1">
        <v>1.6604924656E9</v>
      </c>
      <c r="O1163" s="1">
        <f t="shared" si="1"/>
        <v>0.003471909304</v>
      </c>
      <c r="P1163" s="1">
        <f t="shared" si="2"/>
        <v>3.471909304</v>
      </c>
      <c r="Q1163" s="1">
        <f t="shared" si="3"/>
        <v>3.590874274</v>
      </c>
      <c r="R1163" s="1">
        <f t="shared" si="4"/>
        <v>1608.1875</v>
      </c>
      <c r="S1163" s="1">
        <f t="shared" si="5"/>
        <v>1527.519194</v>
      </c>
      <c r="T1163" s="1">
        <f t="shared" si="6"/>
        <v>152.3852312</v>
      </c>
      <c r="U1163" s="1">
        <f t="shared" si="7"/>
        <v>160.432697</v>
      </c>
      <c r="V1163" s="1">
        <f t="shared" si="8"/>
        <v>0.1845573526</v>
      </c>
      <c r="W1163" s="1">
        <f t="shared" si="9"/>
        <v>2.923803253</v>
      </c>
      <c r="X1163" s="1">
        <f t="shared" si="10"/>
        <v>0.1783210586</v>
      </c>
      <c r="Y1163" s="1">
        <f t="shared" si="11"/>
        <v>0.1119934128</v>
      </c>
      <c r="Z1163" s="1">
        <f t="shared" si="12"/>
        <v>321.517377</v>
      </c>
      <c r="AA1163" s="1">
        <f t="shared" si="13"/>
        <v>31.99969358</v>
      </c>
      <c r="AB1163" s="1">
        <f t="shared" si="14"/>
        <v>31.2501625</v>
      </c>
      <c r="AC1163" s="1">
        <f t="shared" si="15"/>
        <v>4.576128189</v>
      </c>
      <c r="AD1163" s="1">
        <f t="shared" si="16"/>
        <v>59.92672953</v>
      </c>
      <c r="AE1163" s="1">
        <f t="shared" si="17"/>
        <v>2.70468166</v>
      </c>
      <c r="AF1163" s="1">
        <f t="shared" si="18"/>
        <v>4.513314311</v>
      </c>
      <c r="AG1163" s="1">
        <f t="shared" si="19"/>
        <v>1.87144653</v>
      </c>
      <c r="AH1163" s="1">
        <f t="shared" si="20"/>
        <v>-153.1112003</v>
      </c>
      <c r="AI1163" s="1">
        <f t="shared" si="21"/>
        <v>-38.24648349</v>
      </c>
      <c r="AJ1163" s="1">
        <f t="shared" si="22"/>
        <v>-2.941219762</v>
      </c>
      <c r="AK1163" s="1">
        <f t="shared" si="23"/>
        <v>127.2184734</v>
      </c>
      <c r="AL1163" s="1">
        <f t="shared" si="24"/>
        <v>35.41268152</v>
      </c>
      <c r="AM1163" s="1">
        <f t="shared" si="25"/>
        <v>3.474810282</v>
      </c>
      <c r="AN1163" s="1">
        <f t="shared" si="26"/>
        <v>3.590874274</v>
      </c>
      <c r="AO1163" s="1">
        <v>1722.579680292968</v>
      </c>
      <c r="AP1163" s="1">
        <v>1691.727393939394</v>
      </c>
      <c r="AQ1163" s="1">
        <v>5.165039810098364</v>
      </c>
      <c r="AR1163" s="1">
        <v>64.97153183116835</v>
      </c>
      <c r="AS1163" s="1">
        <f t="shared" si="27"/>
        <v>3.471909304</v>
      </c>
      <c r="AT1163" s="1">
        <v>23.05851414812138</v>
      </c>
      <c r="AU1163" s="1">
        <v>27.11066060606061</v>
      </c>
      <c r="AV1163" s="1">
        <v>-3.21150704245694E-6</v>
      </c>
      <c r="AW1163" s="1">
        <v>82.28873051766035</v>
      </c>
      <c r="AX1163" s="1">
        <v>0.0</v>
      </c>
      <c r="AY1163" s="1">
        <v>0.0</v>
      </c>
      <c r="AZ1163" s="1">
        <f t="shared" si="28"/>
        <v>1</v>
      </c>
      <c r="BA1163" s="1">
        <f t="shared" si="29"/>
        <v>0</v>
      </c>
      <c r="BB1163" s="1">
        <f t="shared" si="30"/>
        <v>52009.11253</v>
      </c>
      <c r="BC1163" s="1">
        <f t="shared" si="31"/>
        <v>2000.005</v>
      </c>
      <c r="BD1163" s="1">
        <f t="shared" si="32"/>
        <v>1681.2045</v>
      </c>
      <c r="BE1163" s="1">
        <f t="shared" si="33"/>
        <v>0.8406001485</v>
      </c>
      <c r="BF1163" s="1">
        <f t="shared" si="34"/>
        <v>0.1607582866</v>
      </c>
      <c r="BG1163" s="1">
        <v>6.0</v>
      </c>
      <c r="BH1163" s="1">
        <v>0.5</v>
      </c>
      <c r="BI1163" s="1" t="s">
        <v>355</v>
      </c>
      <c r="BJ1163" s="1">
        <v>2.0</v>
      </c>
      <c r="BK1163" s="1" t="b">
        <v>1</v>
      </c>
      <c r="BL1163" s="1">
        <v>1.6604924656E9</v>
      </c>
      <c r="BM1163" s="1">
        <v>1608.1875</v>
      </c>
      <c r="BN1163" s="1">
        <v>1657.37375</v>
      </c>
      <c r="BO1163" s="1">
        <v>27.1119</v>
      </c>
      <c r="BP1163" s="1">
        <v>23.05639375</v>
      </c>
      <c r="BQ1163" s="1">
        <v>1605.3225</v>
      </c>
      <c r="BR1163" s="1">
        <v>27.10934375</v>
      </c>
      <c r="BS1163" s="1">
        <v>500.149875</v>
      </c>
      <c r="BT1163" s="1">
        <v>99.6599</v>
      </c>
      <c r="BU1163" s="1">
        <v>0.10004525</v>
      </c>
      <c r="BV1163" s="1">
        <v>31.007525</v>
      </c>
      <c r="BW1163" s="1">
        <v>31.2501625</v>
      </c>
      <c r="BX1163" s="1">
        <v>999.9</v>
      </c>
      <c r="BY1163" s="1">
        <v>0.0</v>
      </c>
      <c r="BZ1163" s="1">
        <v>0.0</v>
      </c>
      <c r="CA1163" s="1">
        <v>10001.293125</v>
      </c>
      <c r="CB1163" s="1">
        <v>0.0</v>
      </c>
      <c r="CC1163" s="1">
        <v>32.0326625</v>
      </c>
      <c r="CD1163" s="1">
        <v>-49.18668750000001</v>
      </c>
      <c r="CE1163" s="1">
        <v>1653.004375</v>
      </c>
      <c r="CF1163" s="1">
        <v>1696.48875</v>
      </c>
      <c r="CG1163" s="1">
        <v>4.05552125</v>
      </c>
      <c r="CH1163" s="1">
        <v>1657.37375</v>
      </c>
      <c r="CI1163" s="1">
        <v>23.05639375</v>
      </c>
      <c r="CJ1163" s="1">
        <v>2.701970625</v>
      </c>
      <c r="CK1163" s="1">
        <v>2.29779625</v>
      </c>
      <c r="CL1163" s="1">
        <v>22.2971</v>
      </c>
      <c r="CM1163" s="1">
        <v>19.66095625</v>
      </c>
      <c r="CN1163" s="1">
        <v>2000.005</v>
      </c>
      <c r="CO1163" s="1">
        <v>0.979993375</v>
      </c>
      <c r="CP1163" s="1">
        <v>0.0200067375</v>
      </c>
      <c r="CQ1163" s="1">
        <v>0.0</v>
      </c>
      <c r="CR1163" s="1">
        <v>2.482</v>
      </c>
      <c r="CS1163" s="1">
        <v>0.0</v>
      </c>
      <c r="CT1163" s="1">
        <v>33259.05</v>
      </c>
      <c r="CU1163" s="1">
        <v>17412.34375</v>
      </c>
      <c r="CV1163" s="1">
        <v>40.875</v>
      </c>
      <c r="CW1163" s="1">
        <v>41.875</v>
      </c>
      <c r="CX1163" s="1">
        <v>40.875</v>
      </c>
      <c r="CY1163" s="1">
        <v>40.29262499999999</v>
      </c>
      <c r="CZ1163" s="1">
        <v>40.95274999999999</v>
      </c>
      <c r="DA1163" s="1">
        <v>1959.995</v>
      </c>
      <c r="DB1163" s="1">
        <v>40.01</v>
      </c>
      <c r="DC1163" s="1">
        <v>0.0</v>
      </c>
      <c r="DD1163" s="1">
        <v>1.660492472E9</v>
      </c>
      <c r="DE1163" s="1">
        <v>0.0</v>
      </c>
      <c r="DF1163" s="1">
        <v>1.6604919246E9</v>
      </c>
      <c r="DG1163" s="1" t="s">
        <v>1965</v>
      </c>
      <c r="DH1163" s="1">
        <v>1.6604919196E9</v>
      </c>
      <c r="DI1163" s="1">
        <v>1.6604919246E9</v>
      </c>
      <c r="DJ1163" s="1">
        <v>26.0</v>
      </c>
      <c r="DK1163" s="1">
        <v>0.565</v>
      </c>
      <c r="DL1163" s="1">
        <v>-0.007</v>
      </c>
      <c r="DM1163" s="1">
        <v>1.335</v>
      </c>
      <c r="DN1163" s="1">
        <v>0.012</v>
      </c>
      <c r="DO1163" s="1">
        <v>400.0</v>
      </c>
      <c r="DP1163" s="1">
        <v>23.0</v>
      </c>
      <c r="DQ1163" s="1">
        <v>0.17</v>
      </c>
      <c r="DR1163" s="1">
        <v>0.02</v>
      </c>
      <c r="DS1163" s="1">
        <v>3.573126577823012</v>
      </c>
      <c r="DT1163" s="1">
        <v>-0.2723679572764435</v>
      </c>
      <c r="DU1163" s="1">
        <v>0.1620152925566865</v>
      </c>
      <c r="DV1163" s="1">
        <v>1.0</v>
      </c>
      <c r="DW1163" s="1">
        <v>35.40600400924288</v>
      </c>
      <c r="DX1163" s="1">
        <v>1.728057536467665</v>
      </c>
      <c r="DY1163" s="1">
        <v>0.1494208956883221</v>
      </c>
      <c r="DZ1163" s="1">
        <v>0.0</v>
      </c>
      <c r="EA1163" s="1">
        <v>-49.2109</v>
      </c>
      <c r="EB1163" s="1">
        <v>-2.982738153503838</v>
      </c>
      <c r="EC1163" s="1">
        <v>0.2318905532070399</v>
      </c>
      <c r="ED1163" s="1">
        <v>0.0</v>
      </c>
      <c r="EE1163" s="1">
        <v>1525.286386184219</v>
      </c>
      <c r="EF1163" s="1">
        <v>293.6704186249679</v>
      </c>
      <c r="EG1163" s="1">
        <v>21.93555334769941</v>
      </c>
      <c r="EH1163" s="1">
        <v>0.0</v>
      </c>
      <c r="EI1163" s="1">
        <v>4.05754625</v>
      </c>
      <c r="EJ1163" s="1">
        <v>-0.05478315196998385</v>
      </c>
      <c r="EK1163" s="1">
        <v>0.005389683055384651</v>
      </c>
      <c r="EL1163" s="1">
        <v>1.0</v>
      </c>
      <c r="EM1163" s="1">
        <v>1.871468270057262</v>
      </c>
      <c r="EN1163" s="1">
        <v>8.526569439661747E-5</v>
      </c>
      <c r="EO1163" s="1">
        <v>8.775637064800857E-4</v>
      </c>
      <c r="EP1163" s="1">
        <v>1.0</v>
      </c>
      <c r="EQ1163" s="1">
        <v>3.0</v>
      </c>
      <c r="ER1163" s="1">
        <v>6.0</v>
      </c>
      <c r="ES1163" s="1" t="s">
        <v>379</v>
      </c>
      <c r="ET1163" s="1">
        <v>2.94403</v>
      </c>
      <c r="EU1163" s="1">
        <v>2.80094</v>
      </c>
      <c r="EV1163" s="1">
        <v>0.227247</v>
      </c>
      <c r="EW1163" s="1">
        <v>0.23117</v>
      </c>
      <c r="EX1163" s="1">
        <v>0.118106</v>
      </c>
      <c r="EY1163" s="1">
        <v>0.105421</v>
      </c>
      <c r="EZ1163" s="1">
        <v>15876.6</v>
      </c>
      <c r="FA1163" s="1">
        <v>16565.9</v>
      </c>
      <c r="FB1163" s="1">
        <v>23887.2</v>
      </c>
      <c r="FC1163" s="1">
        <v>25069.5</v>
      </c>
      <c r="FD1163" s="1">
        <v>33718.9</v>
      </c>
      <c r="FE1163" s="1">
        <v>35811.1</v>
      </c>
      <c r="FF1163" s="1">
        <v>43543.4</v>
      </c>
      <c r="FG1163" s="1">
        <v>46338.0</v>
      </c>
      <c r="FH1163" s="1">
        <v>1.98773</v>
      </c>
      <c r="FI1163" s="1">
        <v>1.88598</v>
      </c>
      <c r="FJ1163" s="1">
        <v>0.119768</v>
      </c>
      <c r="FK1163" s="1">
        <v>0.0</v>
      </c>
      <c r="FL1163" s="1">
        <v>29.2976</v>
      </c>
      <c r="FM1163" s="1">
        <v>999.9</v>
      </c>
      <c r="FN1163" s="1">
        <v>61.1</v>
      </c>
      <c r="FO1163" s="1">
        <v>33.9</v>
      </c>
      <c r="FP1163" s="1">
        <v>32.5736</v>
      </c>
      <c r="FQ1163" s="1">
        <v>63.3465</v>
      </c>
      <c r="FR1163" s="1">
        <v>25.8574</v>
      </c>
      <c r="FS1163" s="1">
        <v>1.0</v>
      </c>
      <c r="FT1163" s="1">
        <v>0.272673</v>
      </c>
      <c r="FU1163" s="1">
        <v>0.507086</v>
      </c>
      <c r="FV1163" s="1">
        <v>20.3233</v>
      </c>
      <c r="FW1163" s="1">
        <v>5.2119</v>
      </c>
      <c r="FX1163" s="1">
        <v>11.9066</v>
      </c>
      <c r="FY1163" s="1">
        <v>5.00265</v>
      </c>
      <c r="FZ1163" s="1">
        <v>3.29048</v>
      </c>
      <c r="GA1163" s="1">
        <v>9999.0</v>
      </c>
      <c r="GB1163" s="1">
        <v>9999.0</v>
      </c>
      <c r="GC1163" s="1">
        <v>9999.0</v>
      </c>
      <c r="GD1163" s="1">
        <v>999.9</v>
      </c>
      <c r="GE1163" s="1">
        <v>1.85955</v>
      </c>
      <c r="GF1163" s="1">
        <v>1.8545</v>
      </c>
      <c r="GG1163" s="1">
        <v>1.85768</v>
      </c>
      <c r="GH1163" s="1">
        <v>1.8561</v>
      </c>
      <c r="GI1163" s="1">
        <v>1.85489</v>
      </c>
      <c r="GJ1163" s="1">
        <v>1.85455</v>
      </c>
      <c r="GK1163" s="1">
        <v>1.85324</v>
      </c>
      <c r="GL1163" s="1">
        <v>1.85638</v>
      </c>
      <c r="GM1163" s="1">
        <v>0.0</v>
      </c>
      <c r="GN1163" s="1">
        <v>0.0</v>
      </c>
      <c r="GO1163" s="1">
        <v>0.0</v>
      </c>
      <c r="GP1163" s="1">
        <v>0.0</v>
      </c>
      <c r="GQ1163" s="1" t="s">
        <v>358</v>
      </c>
      <c r="GR1163" s="1" t="s">
        <v>359</v>
      </c>
      <c r="GS1163" s="1" t="s">
        <v>360</v>
      </c>
      <c r="GT1163" s="1" t="s">
        <v>360</v>
      </c>
      <c r="GU1163" s="1" t="s">
        <v>360</v>
      </c>
      <c r="GV1163" s="1" t="s">
        <v>360</v>
      </c>
      <c r="GW1163" s="1">
        <v>0.0</v>
      </c>
      <c r="GX1163" s="1">
        <v>100.0</v>
      </c>
      <c r="GY1163" s="1">
        <v>100.0</v>
      </c>
      <c r="GZ1163" s="1">
        <v>2.9</v>
      </c>
      <c r="HA1163" s="1">
        <v>0.0026</v>
      </c>
      <c r="HB1163" s="1">
        <v>0.4072566870634428</v>
      </c>
      <c r="HC1163" s="1">
        <v>0.002678124759318837</v>
      </c>
      <c r="HD1163" s="1">
        <v>-9.373761146515732E-7</v>
      </c>
      <c r="HE1163" s="1">
        <v>1.391563784175389E-10</v>
      </c>
      <c r="HF1163" s="1">
        <v>-0.08316833377203428</v>
      </c>
      <c r="HG1163" s="1">
        <v>0.01061361004592812</v>
      </c>
      <c r="HH1163" s="1">
        <v>-3.086644042041478E-4</v>
      </c>
      <c r="HI1163" s="1">
        <v>1.24720902217549E-6</v>
      </c>
      <c r="HJ1163" s="1">
        <v>1.0</v>
      </c>
      <c r="HK1163" s="1">
        <v>2093.0</v>
      </c>
      <c r="HL1163" s="1">
        <v>2.0</v>
      </c>
      <c r="HM1163" s="1">
        <v>27.0</v>
      </c>
      <c r="HN1163" s="1">
        <v>9.2</v>
      </c>
      <c r="HO1163" s="1">
        <v>9.2</v>
      </c>
      <c r="HP1163" s="1">
        <v>3.34229</v>
      </c>
      <c r="HQ1163" s="1">
        <v>2.29126</v>
      </c>
      <c r="HR1163" s="1">
        <v>1.4978</v>
      </c>
      <c r="HS1163" s="1">
        <v>2.30225</v>
      </c>
      <c r="HT1163" s="1">
        <v>1.54785</v>
      </c>
      <c r="HU1163" s="1">
        <v>2.38647</v>
      </c>
      <c r="HV1163" s="1">
        <v>36.8604</v>
      </c>
      <c r="HW1163" s="1">
        <v>14.0007</v>
      </c>
      <c r="HX1163" s="1">
        <v>18.0</v>
      </c>
      <c r="HY1163" s="1">
        <v>504.935</v>
      </c>
      <c r="HZ1163" s="1">
        <v>504.747</v>
      </c>
      <c r="IA1163" s="1">
        <v>28.7244</v>
      </c>
      <c r="IB1163" s="1">
        <v>30.5844</v>
      </c>
      <c r="IC1163" s="1">
        <v>30.0004</v>
      </c>
      <c r="ID1163" s="1">
        <v>30.3742</v>
      </c>
      <c r="IE1163" s="1">
        <v>30.4711</v>
      </c>
      <c r="IF1163" s="1">
        <v>67.0605</v>
      </c>
      <c r="IG1163" s="1">
        <v>30.7159</v>
      </c>
      <c r="IH1163" s="1">
        <v>0.0</v>
      </c>
      <c r="II1163" s="1">
        <v>28.7262</v>
      </c>
      <c r="IJ1163" s="1">
        <v>1729.98</v>
      </c>
      <c r="IK1163" s="1">
        <v>23.0259</v>
      </c>
      <c r="IL1163" s="1">
        <v>100.698</v>
      </c>
      <c r="IM1163" s="1">
        <v>100.43</v>
      </c>
      <c r="IN1163" s="1" t="s">
        <v>365</v>
      </c>
    </row>
    <row r="1164" ht="15.75" customHeight="1">
      <c r="A1164" s="1">
        <v>1148.0</v>
      </c>
      <c r="B1164" s="1">
        <v>1.6604924746E9</v>
      </c>
      <c r="C1164" s="1">
        <v>8345.5</v>
      </c>
      <c r="D1164" s="1" t="s">
        <v>2608</v>
      </c>
      <c r="E1164" s="1" t="s">
        <v>2609</v>
      </c>
      <c r="F1164" s="1">
        <v>1.0</v>
      </c>
      <c r="G1164" s="1" t="s">
        <v>1964</v>
      </c>
      <c r="H1164" s="1" t="s">
        <v>350</v>
      </c>
      <c r="I1164" s="1" t="s">
        <v>351</v>
      </c>
      <c r="J1164" s="1" t="s">
        <v>352</v>
      </c>
      <c r="K1164" s="1" t="s">
        <v>1168</v>
      </c>
      <c r="L1164" s="1" t="s">
        <v>349</v>
      </c>
      <c r="M1164" s="1" t="s">
        <v>354</v>
      </c>
      <c r="N1164" s="1">
        <v>1.660492467099999E9</v>
      </c>
      <c r="O1164" s="1">
        <f t="shared" si="1"/>
        <v>0.003471085256</v>
      </c>
      <c r="P1164" s="1">
        <f t="shared" si="2"/>
        <v>3.471085256</v>
      </c>
      <c r="Q1164" s="1">
        <f t="shared" si="3"/>
        <v>3.762324324</v>
      </c>
      <c r="R1164" s="1">
        <f t="shared" si="4"/>
        <v>1615.698</v>
      </c>
      <c r="S1164" s="1">
        <f t="shared" si="5"/>
        <v>1533.296784</v>
      </c>
      <c r="T1164" s="1">
        <f t="shared" si="6"/>
        <v>152.9612412</v>
      </c>
      <c r="U1164" s="1">
        <f t="shared" si="7"/>
        <v>161.1815626</v>
      </c>
      <c r="V1164" s="1">
        <f t="shared" si="8"/>
        <v>0.1845393892</v>
      </c>
      <c r="W1164" s="1">
        <f t="shared" si="9"/>
        <v>2.923996708</v>
      </c>
      <c r="X1164" s="1">
        <f t="shared" si="10"/>
        <v>0.1783046847</v>
      </c>
      <c r="Y1164" s="1">
        <f t="shared" si="11"/>
        <v>0.1119830435</v>
      </c>
      <c r="Z1164" s="1">
        <f t="shared" si="12"/>
        <v>321.5182814</v>
      </c>
      <c r="AA1164" s="1">
        <f t="shared" si="13"/>
        <v>31.99854128</v>
      </c>
      <c r="AB1164" s="1">
        <f t="shared" si="14"/>
        <v>31.24898</v>
      </c>
      <c r="AC1164" s="1">
        <f t="shared" si="15"/>
        <v>4.575820228</v>
      </c>
      <c r="AD1164" s="1">
        <f t="shared" si="16"/>
        <v>59.93045052</v>
      </c>
      <c r="AE1164" s="1">
        <f t="shared" si="17"/>
        <v>2.704647327</v>
      </c>
      <c r="AF1164" s="1">
        <f t="shared" si="18"/>
        <v>4.512976798</v>
      </c>
      <c r="AG1164" s="1">
        <f t="shared" si="19"/>
        <v>1.871172901</v>
      </c>
      <c r="AH1164" s="1">
        <f t="shared" si="20"/>
        <v>-153.0748598</v>
      </c>
      <c r="AI1164" s="1">
        <f t="shared" si="21"/>
        <v>-38.26937573</v>
      </c>
      <c r="AJ1164" s="1">
        <f t="shared" si="22"/>
        <v>-2.942749303</v>
      </c>
      <c r="AK1164" s="1">
        <f t="shared" si="23"/>
        <v>127.2312966</v>
      </c>
      <c r="AL1164" s="1">
        <f t="shared" si="24"/>
        <v>35.45128103</v>
      </c>
      <c r="AM1164" s="1">
        <f t="shared" si="25"/>
        <v>3.47363335</v>
      </c>
      <c r="AN1164" s="1">
        <f t="shared" si="26"/>
        <v>3.762324324</v>
      </c>
      <c r="AO1164" s="1">
        <v>1727.802200122209</v>
      </c>
      <c r="AP1164" s="1">
        <v>1696.823636363636</v>
      </c>
      <c r="AQ1164" s="1">
        <v>5.148600048677672</v>
      </c>
      <c r="AR1164" s="1">
        <v>64.97153183116835</v>
      </c>
      <c r="AS1164" s="1">
        <f t="shared" si="27"/>
        <v>3.471085256</v>
      </c>
      <c r="AT1164" s="1">
        <v>23.05944631385711</v>
      </c>
      <c r="AU1164" s="1">
        <v>27.11050363636362</v>
      </c>
      <c r="AV1164" s="1">
        <v>1.337926558750889E-5</v>
      </c>
      <c r="AW1164" s="1">
        <v>82.28873051766035</v>
      </c>
      <c r="AX1164" s="1">
        <v>0.0</v>
      </c>
      <c r="AY1164" s="1">
        <v>0.0</v>
      </c>
      <c r="AZ1164" s="1">
        <f t="shared" si="28"/>
        <v>1</v>
      </c>
      <c r="BA1164" s="1">
        <f t="shared" si="29"/>
        <v>0</v>
      </c>
      <c r="BB1164" s="1">
        <f t="shared" si="30"/>
        <v>52014.8395</v>
      </c>
      <c r="BC1164" s="1">
        <f t="shared" si="31"/>
        <v>2000.010667</v>
      </c>
      <c r="BD1164" s="1">
        <f t="shared" si="32"/>
        <v>1681.20926</v>
      </c>
      <c r="BE1164" s="1">
        <f t="shared" si="33"/>
        <v>0.8406001468</v>
      </c>
      <c r="BF1164" s="1">
        <f t="shared" si="34"/>
        <v>0.1607582833</v>
      </c>
      <c r="BG1164" s="1">
        <v>6.0</v>
      </c>
      <c r="BH1164" s="1">
        <v>0.5</v>
      </c>
      <c r="BI1164" s="1" t="s">
        <v>355</v>
      </c>
      <c r="BJ1164" s="1">
        <v>2.0</v>
      </c>
      <c r="BK1164" s="1" t="b">
        <v>1</v>
      </c>
      <c r="BL1164" s="1">
        <v>1.660492467099999E9</v>
      </c>
      <c r="BM1164" s="1">
        <v>1615.698</v>
      </c>
      <c r="BN1164" s="1">
        <v>1664.959333333333</v>
      </c>
      <c r="BO1164" s="1">
        <v>27.11162</v>
      </c>
      <c r="BP1164" s="1">
        <v>23.05750666666667</v>
      </c>
      <c r="BQ1164" s="1">
        <v>1612.827333333333</v>
      </c>
      <c r="BR1164" s="1">
        <v>27.10905333333334</v>
      </c>
      <c r="BS1164" s="1">
        <v>500.1524</v>
      </c>
      <c r="BT1164" s="1">
        <v>99.6597</v>
      </c>
      <c r="BU1164" s="1">
        <v>0.1000092</v>
      </c>
      <c r="BV1164" s="1">
        <v>31.00621333333333</v>
      </c>
      <c r="BW1164" s="1">
        <v>31.24898000000001</v>
      </c>
      <c r="BX1164" s="1">
        <v>999.8999999999999</v>
      </c>
      <c r="BY1164" s="1">
        <v>0.0</v>
      </c>
      <c r="BZ1164" s="1">
        <v>0.0</v>
      </c>
      <c r="CA1164" s="1">
        <v>10002.41733333333</v>
      </c>
      <c r="CB1164" s="1">
        <v>0.0</v>
      </c>
      <c r="CC1164" s="1">
        <v>31.62584</v>
      </c>
      <c r="CD1164" s="1">
        <v>-49.26230666666666</v>
      </c>
      <c r="CE1164" s="1">
        <v>1660.723333333334</v>
      </c>
      <c r="CF1164" s="1">
        <v>1704.255333333334</v>
      </c>
      <c r="CG1164" s="1">
        <v>4.054122</v>
      </c>
      <c r="CH1164" s="1">
        <v>1664.959333333333</v>
      </c>
      <c r="CI1164" s="1">
        <v>23.05750666666667</v>
      </c>
      <c r="CJ1164" s="1">
        <v>2.701936666666667</v>
      </c>
      <c r="CK1164" s="1">
        <v>2.297902666666666</v>
      </c>
      <c r="CL1164" s="1">
        <v>22.29689333333334</v>
      </c>
      <c r="CM1164" s="1">
        <v>19.6617</v>
      </c>
      <c r="CN1164" s="1">
        <v>2000.010666666667</v>
      </c>
      <c r="CO1164" s="1">
        <v>0.9799934000000001</v>
      </c>
      <c r="CP1164" s="1">
        <v>0.02000671333333334</v>
      </c>
      <c r="CQ1164" s="1">
        <v>0.0</v>
      </c>
      <c r="CR1164" s="1">
        <v>2.414266666666667</v>
      </c>
      <c r="CS1164" s="1">
        <v>0.0</v>
      </c>
      <c r="CT1164" s="1">
        <v>33257.14666666667</v>
      </c>
      <c r="CU1164" s="1">
        <v>17412.38666666667</v>
      </c>
      <c r="CV1164" s="1">
        <v>40.875</v>
      </c>
      <c r="CW1164" s="1">
        <v>41.875</v>
      </c>
      <c r="CX1164" s="1">
        <v>40.875</v>
      </c>
      <c r="CY1164" s="1">
        <v>40.29546666666667</v>
      </c>
      <c r="CZ1164" s="1">
        <v>40.958</v>
      </c>
      <c r="DA1164" s="1">
        <v>1960.000666666667</v>
      </c>
      <c r="DB1164" s="1">
        <v>40.01</v>
      </c>
      <c r="DC1164" s="1">
        <v>0.0</v>
      </c>
      <c r="DD1164" s="1">
        <v>1.6604924726E9</v>
      </c>
      <c r="DE1164" s="1">
        <v>0.0</v>
      </c>
      <c r="DF1164" s="1">
        <v>1.6604919246E9</v>
      </c>
      <c r="DG1164" s="1" t="s">
        <v>1965</v>
      </c>
      <c r="DH1164" s="1">
        <v>1.6604919196E9</v>
      </c>
      <c r="DI1164" s="1">
        <v>1.6604919246E9</v>
      </c>
      <c r="DJ1164" s="1">
        <v>26.0</v>
      </c>
      <c r="DK1164" s="1">
        <v>0.565</v>
      </c>
      <c r="DL1164" s="1">
        <v>-0.007</v>
      </c>
      <c r="DM1164" s="1">
        <v>1.335</v>
      </c>
      <c r="DN1164" s="1">
        <v>0.012</v>
      </c>
      <c r="DO1164" s="1">
        <v>400.0</v>
      </c>
      <c r="DP1164" s="1">
        <v>23.0</v>
      </c>
      <c r="DQ1164" s="1">
        <v>0.17</v>
      </c>
      <c r="DR1164" s="1">
        <v>0.02</v>
      </c>
      <c r="DS1164" s="1">
        <v>3.573728595567172</v>
      </c>
      <c r="DT1164" s="1">
        <v>-0.2356019090861944</v>
      </c>
      <c r="DU1164" s="1">
        <v>0.1594989353070322</v>
      </c>
      <c r="DV1164" s="1">
        <v>1.0</v>
      </c>
      <c r="DW1164" s="1">
        <v>35.4301737569639</v>
      </c>
      <c r="DX1164" s="1">
        <v>1.514490300447845</v>
      </c>
      <c r="DY1164" s="1">
        <v>0.131991951644935</v>
      </c>
      <c r="DZ1164" s="1">
        <v>0.0</v>
      </c>
      <c r="EA1164" s="1">
        <v>-49.21977419354838</v>
      </c>
      <c r="EB1164" s="1">
        <v>-2.902775806451381</v>
      </c>
      <c r="EC1164" s="1">
        <v>0.2332405361876964</v>
      </c>
      <c r="ED1164" s="1">
        <v>0.0</v>
      </c>
      <c r="EE1164" s="1">
        <v>1528.846006830714</v>
      </c>
      <c r="EF1164" s="1">
        <v>295.841987516161</v>
      </c>
      <c r="EG1164" s="1">
        <v>21.38401212754511</v>
      </c>
      <c r="EH1164" s="1">
        <v>0.0</v>
      </c>
      <c r="EI1164" s="1">
        <v>4.057362195121952</v>
      </c>
      <c r="EJ1164" s="1">
        <v>-0.0540252961672428</v>
      </c>
      <c r="EK1164" s="1">
        <v>0.005449332701235736</v>
      </c>
      <c r="EL1164" s="1">
        <v>1.0</v>
      </c>
      <c r="EM1164" s="1">
        <v>1.871405430289142</v>
      </c>
      <c r="EN1164" s="1">
        <v>0.001716331003151367</v>
      </c>
      <c r="EO1164" s="1">
        <v>8.556582325678544E-4</v>
      </c>
      <c r="EP1164" s="1">
        <v>1.0</v>
      </c>
      <c r="EQ1164" s="1">
        <v>3.0</v>
      </c>
      <c r="ER1164" s="1">
        <v>6.0</v>
      </c>
      <c r="ES1164" s="1" t="s">
        <v>379</v>
      </c>
      <c r="ET1164" s="1">
        <v>2.94395</v>
      </c>
      <c r="EU1164" s="1">
        <v>2.80088</v>
      </c>
      <c r="EV1164" s="1">
        <v>0.227652</v>
      </c>
      <c r="EW1164" s="1">
        <v>0.23156</v>
      </c>
      <c r="EX1164" s="1">
        <v>0.118105</v>
      </c>
      <c r="EY1164" s="1">
        <v>0.105428</v>
      </c>
      <c r="EZ1164" s="1">
        <v>15868.2</v>
      </c>
      <c r="FA1164" s="1">
        <v>16557.4</v>
      </c>
      <c r="FB1164" s="1">
        <v>23887.2</v>
      </c>
      <c r="FC1164" s="1">
        <v>25069.4</v>
      </c>
      <c r="FD1164" s="1">
        <v>33718.7</v>
      </c>
      <c r="FE1164" s="1">
        <v>35810.8</v>
      </c>
      <c r="FF1164" s="1">
        <v>43543.1</v>
      </c>
      <c r="FG1164" s="1">
        <v>46337.9</v>
      </c>
      <c r="FH1164" s="1">
        <v>1.98778</v>
      </c>
      <c r="FI1164" s="1">
        <v>1.886</v>
      </c>
      <c r="FJ1164" s="1">
        <v>0.119574</v>
      </c>
      <c r="FK1164" s="1">
        <v>0.0</v>
      </c>
      <c r="FL1164" s="1">
        <v>29.2976</v>
      </c>
      <c r="FM1164" s="1">
        <v>999.9</v>
      </c>
      <c r="FN1164" s="1">
        <v>61.1</v>
      </c>
      <c r="FO1164" s="1">
        <v>33.9</v>
      </c>
      <c r="FP1164" s="1">
        <v>32.5737</v>
      </c>
      <c r="FQ1164" s="1">
        <v>63.5765</v>
      </c>
      <c r="FR1164" s="1">
        <v>25.0681</v>
      </c>
      <c r="FS1164" s="1">
        <v>1.0</v>
      </c>
      <c r="FT1164" s="1">
        <v>0.2728</v>
      </c>
      <c r="FU1164" s="1">
        <v>0.50344</v>
      </c>
      <c r="FV1164" s="1">
        <v>20.3233</v>
      </c>
      <c r="FW1164" s="1">
        <v>5.2119</v>
      </c>
      <c r="FX1164" s="1">
        <v>11.9074</v>
      </c>
      <c r="FY1164" s="1">
        <v>5.0027</v>
      </c>
      <c r="FZ1164" s="1">
        <v>3.29048</v>
      </c>
      <c r="GA1164" s="1">
        <v>9999.0</v>
      </c>
      <c r="GB1164" s="1">
        <v>9999.0</v>
      </c>
      <c r="GC1164" s="1">
        <v>9999.0</v>
      </c>
      <c r="GD1164" s="1">
        <v>999.9</v>
      </c>
      <c r="GE1164" s="1">
        <v>1.85955</v>
      </c>
      <c r="GF1164" s="1">
        <v>1.85451</v>
      </c>
      <c r="GG1164" s="1">
        <v>1.85767</v>
      </c>
      <c r="GH1164" s="1">
        <v>1.85611</v>
      </c>
      <c r="GI1164" s="1">
        <v>1.85489</v>
      </c>
      <c r="GJ1164" s="1">
        <v>1.85455</v>
      </c>
      <c r="GK1164" s="1">
        <v>1.85324</v>
      </c>
      <c r="GL1164" s="1">
        <v>1.85638</v>
      </c>
      <c r="GM1164" s="1">
        <v>0.0</v>
      </c>
      <c r="GN1164" s="1">
        <v>0.0</v>
      </c>
      <c r="GO1164" s="1">
        <v>0.0</v>
      </c>
      <c r="GP1164" s="1">
        <v>0.0</v>
      </c>
      <c r="GQ1164" s="1" t="s">
        <v>358</v>
      </c>
      <c r="GR1164" s="1" t="s">
        <v>359</v>
      </c>
      <c r="GS1164" s="1" t="s">
        <v>360</v>
      </c>
      <c r="GT1164" s="1" t="s">
        <v>360</v>
      </c>
      <c r="GU1164" s="1" t="s">
        <v>360</v>
      </c>
      <c r="GV1164" s="1" t="s">
        <v>360</v>
      </c>
      <c r="GW1164" s="1">
        <v>0.0</v>
      </c>
      <c r="GX1164" s="1">
        <v>100.0</v>
      </c>
      <c r="GY1164" s="1">
        <v>100.0</v>
      </c>
      <c r="GZ1164" s="1">
        <v>2.9</v>
      </c>
      <c r="HA1164" s="1">
        <v>0.0025</v>
      </c>
      <c r="HB1164" s="1">
        <v>0.4072566870634428</v>
      </c>
      <c r="HC1164" s="1">
        <v>0.002678124759318837</v>
      </c>
      <c r="HD1164" s="1">
        <v>-9.373761146515732E-7</v>
      </c>
      <c r="HE1164" s="1">
        <v>1.391563784175389E-10</v>
      </c>
      <c r="HF1164" s="1">
        <v>-0.08316833377203428</v>
      </c>
      <c r="HG1164" s="1">
        <v>0.01061361004592812</v>
      </c>
      <c r="HH1164" s="1">
        <v>-3.086644042041478E-4</v>
      </c>
      <c r="HI1164" s="1">
        <v>1.24720902217549E-6</v>
      </c>
      <c r="HJ1164" s="1">
        <v>1.0</v>
      </c>
      <c r="HK1164" s="1">
        <v>2093.0</v>
      </c>
      <c r="HL1164" s="1">
        <v>2.0</v>
      </c>
      <c r="HM1164" s="1">
        <v>27.0</v>
      </c>
      <c r="HN1164" s="1">
        <v>9.2</v>
      </c>
      <c r="HO1164" s="1">
        <v>9.2</v>
      </c>
      <c r="HP1164" s="1">
        <v>3.35327</v>
      </c>
      <c r="HQ1164" s="1">
        <v>2.30225</v>
      </c>
      <c r="HR1164" s="1">
        <v>1.4978</v>
      </c>
      <c r="HS1164" s="1">
        <v>2.30225</v>
      </c>
      <c r="HT1164" s="1">
        <v>1.54785</v>
      </c>
      <c r="HU1164" s="1">
        <v>2.25586</v>
      </c>
      <c r="HV1164" s="1">
        <v>36.8604</v>
      </c>
      <c r="HW1164" s="1">
        <v>13.9744</v>
      </c>
      <c r="HX1164" s="1">
        <v>18.0</v>
      </c>
      <c r="HY1164" s="1">
        <v>504.969</v>
      </c>
      <c r="HZ1164" s="1">
        <v>504.764</v>
      </c>
      <c r="IA1164" s="1">
        <v>28.7234</v>
      </c>
      <c r="IB1164" s="1">
        <v>30.5849</v>
      </c>
      <c r="IC1164" s="1">
        <v>30.0005</v>
      </c>
      <c r="ID1164" s="1">
        <v>30.3747</v>
      </c>
      <c r="IE1164" s="1">
        <v>30.4713</v>
      </c>
      <c r="IF1164" s="1">
        <v>67.1746</v>
      </c>
      <c r="IG1164" s="1">
        <v>30.7159</v>
      </c>
      <c r="IH1164" s="1">
        <v>0.0</v>
      </c>
      <c r="II1164" s="1">
        <v>28.7262</v>
      </c>
      <c r="IJ1164" s="1">
        <v>1729.98</v>
      </c>
      <c r="IK1164" s="1">
        <v>23.0259</v>
      </c>
      <c r="IL1164" s="1">
        <v>100.697</v>
      </c>
      <c r="IM1164" s="1">
        <v>100.43</v>
      </c>
      <c r="IN1164" s="1" t="s">
        <v>365</v>
      </c>
    </row>
    <row r="1165" ht="15.75" customHeight="1">
      <c r="A1165" s="1">
        <v>1149.0</v>
      </c>
      <c r="B1165" s="1">
        <v>1.6604924756E9</v>
      </c>
      <c r="C1165" s="1">
        <v>8346.5</v>
      </c>
      <c r="D1165" s="1" t="s">
        <v>2610</v>
      </c>
      <c r="E1165" s="1" t="s">
        <v>2611</v>
      </c>
      <c r="F1165" s="1">
        <v>1.0</v>
      </c>
      <c r="G1165" s="1" t="s">
        <v>1964</v>
      </c>
      <c r="H1165" s="1" t="s">
        <v>350</v>
      </c>
      <c r="I1165" s="1" t="s">
        <v>351</v>
      </c>
      <c r="J1165" s="1" t="s">
        <v>352</v>
      </c>
      <c r="K1165" s="1" t="s">
        <v>1168</v>
      </c>
      <c r="L1165" s="1" t="s">
        <v>349</v>
      </c>
      <c r="M1165" s="1" t="s">
        <v>354</v>
      </c>
      <c r="N1165" s="1">
        <v>1.6604924676E9</v>
      </c>
      <c r="O1165" s="1">
        <f t="shared" si="1"/>
        <v>0.003469173458</v>
      </c>
      <c r="P1165" s="1">
        <f t="shared" si="2"/>
        <v>3.469173458</v>
      </c>
      <c r="Q1165" s="1">
        <f t="shared" si="3"/>
        <v>3.840714768</v>
      </c>
      <c r="R1165" s="1">
        <f t="shared" si="4"/>
        <v>1618.205</v>
      </c>
      <c r="S1165" s="1">
        <f t="shared" si="5"/>
        <v>1535.023532</v>
      </c>
      <c r="T1165" s="1">
        <f t="shared" si="6"/>
        <v>153.133506</v>
      </c>
      <c r="U1165" s="1">
        <f t="shared" si="7"/>
        <v>161.4316653</v>
      </c>
      <c r="V1165" s="1">
        <f t="shared" si="8"/>
        <v>0.1844446001</v>
      </c>
      <c r="W1165" s="1">
        <f t="shared" si="9"/>
        <v>2.923943191</v>
      </c>
      <c r="X1165" s="1">
        <f t="shared" si="10"/>
        <v>0.1782160726</v>
      </c>
      <c r="Y1165" s="1">
        <f t="shared" si="11"/>
        <v>0.1119271317</v>
      </c>
      <c r="Z1165" s="1">
        <f t="shared" si="12"/>
        <v>321.5176763</v>
      </c>
      <c r="AA1165" s="1">
        <f t="shared" si="13"/>
        <v>31.99866946</v>
      </c>
      <c r="AB1165" s="1">
        <f t="shared" si="14"/>
        <v>31.24853125</v>
      </c>
      <c r="AC1165" s="1">
        <f t="shared" si="15"/>
        <v>4.575703363</v>
      </c>
      <c r="AD1165" s="1">
        <f t="shared" si="16"/>
        <v>59.93136835</v>
      </c>
      <c r="AE1165" s="1">
        <f t="shared" si="17"/>
        <v>2.704629829</v>
      </c>
      <c r="AF1165" s="1">
        <f t="shared" si="18"/>
        <v>4.512878487</v>
      </c>
      <c r="AG1165" s="1">
        <f t="shared" si="19"/>
        <v>1.871073534</v>
      </c>
      <c r="AH1165" s="1">
        <f t="shared" si="20"/>
        <v>-152.9905495</v>
      </c>
      <c r="AI1165" s="1">
        <f t="shared" si="21"/>
        <v>-38.25816627</v>
      </c>
      <c r="AJ1165" s="1">
        <f t="shared" si="22"/>
        <v>-2.941929133</v>
      </c>
      <c r="AK1165" s="1">
        <f t="shared" si="23"/>
        <v>127.3270314</v>
      </c>
      <c r="AL1165" s="1">
        <f t="shared" si="24"/>
        <v>35.45196548</v>
      </c>
      <c r="AM1165" s="1">
        <f t="shared" si="25"/>
        <v>3.473207191</v>
      </c>
      <c r="AN1165" s="1">
        <f t="shared" si="26"/>
        <v>3.840714768</v>
      </c>
      <c r="AO1165" s="1">
        <v>1732.954383309798</v>
      </c>
      <c r="AP1165" s="1">
        <v>1701.944848484848</v>
      </c>
      <c r="AQ1165" s="1">
        <v>5.135827233966447</v>
      </c>
      <c r="AR1165" s="1">
        <v>64.97153183116835</v>
      </c>
      <c r="AS1165" s="1">
        <f t="shared" si="27"/>
        <v>3.469173458</v>
      </c>
      <c r="AT1165" s="1">
        <v>23.0602099921915</v>
      </c>
      <c r="AU1165" s="1">
        <v>27.10908848484847</v>
      </c>
      <c r="AV1165" s="1">
        <v>7.477909998568651E-6</v>
      </c>
      <c r="AW1165" s="1">
        <v>82.28873051766035</v>
      </c>
      <c r="AX1165" s="1">
        <v>0.0</v>
      </c>
      <c r="AY1165" s="1">
        <v>0.0</v>
      </c>
      <c r="AZ1165" s="1">
        <f t="shared" si="28"/>
        <v>1</v>
      </c>
      <c r="BA1165" s="1">
        <f t="shared" si="29"/>
        <v>0</v>
      </c>
      <c r="BB1165" s="1">
        <f t="shared" si="30"/>
        <v>52013.38186</v>
      </c>
      <c r="BC1165" s="1">
        <f t="shared" si="31"/>
        <v>2000.006875</v>
      </c>
      <c r="BD1165" s="1">
        <f t="shared" si="32"/>
        <v>1681.206075</v>
      </c>
      <c r="BE1165" s="1">
        <f t="shared" si="33"/>
        <v>0.8406001479</v>
      </c>
      <c r="BF1165" s="1">
        <f t="shared" si="34"/>
        <v>0.1607582855</v>
      </c>
      <c r="BG1165" s="1">
        <v>6.0</v>
      </c>
      <c r="BH1165" s="1">
        <v>0.5</v>
      </c>
      <c r="BI1165" s="1" t="s">
        <v>355</v>
      </c>
      <c r="BJ1165" s="1">
        <v>2.0</v>
      </c>
      <c r="BK1165" s="1" t="b">
        <v>1</v>
      </c>
      <c r="BL1165" s="1">
        <v>1.6604924676E9</v>
      </c>
      <c r="BM1165" s="1">
        <v>1618.205</v>
      </c>
      <c r="BN1165" s="1">
        <v>1667.476875</v>
      </c>
      <c r="BO1165" s="1">
        <v>27.11144375</v>
      </c>
      <c r="BP1165" s="1">
        <v>23.05781875</v>
      </c>
      <c r="BQ1165" s="1">
        <v>1615.3325</v>
      </c>
      <c r="BR1165" s="1">
        <v>27.108875</v>
      </c>
      <c r="BS1165" s="1">
        <v>500.151375</v>
      </c>
      <c r="BT1165" s="1">
        <v>99.65971875</v>
      </c>
      <c r="BU1165" s="1">
        <v>0.099993575</v>
      </c>
      <c r="BV1165" s="1">
        <v>31.00583125</v>
      </c>
      <c r="BW1165" s="1">
        <v>31.24853125</v>
      </c>
      <c r="BX1165" s="1">
        <v>999.9</v>
      </c>
      <c r="BY1165" s="1">
        <v>0.0</v>
      </c>
      <c r="BZ1165" s="1">
        <v>0.0</v>
      </c>
      <c r="CA1165" s="1">
        <v>10002.11</v>
      </c>
      <c r="CB1165" s="1">
        <v>0.0</v>
      </c>
      <c r="CC1165" s="1">
        <v>31.58109375</v>
      </c>
      <c r="CD1165" s="1">
        <v>-49.2728125</v>
      </c>
      <c r="CE1165" s="1">
        <v>1663.3</v>
      </c>
      <c r="CF1165" s="1">
        <v>1706.8325</v>
      </c>
      <c r="CG1165" s="1">
        <v>4.05363125</v>
      </c>
      <c r="CH1165" s="1">
        <v>1667.476875</v>
      </c>
      <c r="CI1165" s="1">
        <v>23.05781875</v>
      </c>
      <c r="CJ1165" s="1">
        <v>2.701919375</v>
      </c>
      <c r="CK1165" s="1">
        <v>2.297934375</v>
      </c>
      <c r="CL1165" s="1">
        <v>22.2967875</v>
      </c>
      <c r="CM1165" s="1">
        <v>19.661925</v>
      </c>
      <c r="CN1165" s="1">
        <v>2000.006875</v>
      </c>
      <c r="CO1165" s="1">
        <v>0.979993375</v>
      </c>
      <c r="CP1165" s="1">
        <v>0.0200067375</v>
      </c>
      <c r="CQ1165" s="1">
        <v>0.0</v>
      </c>
      <c r="CR1165" s="1">
        <v>2.3978125</v>
      </c>
      <c r="CS1165" s="1">
        <v>0.0</v>
      </c>
      <c r="CT1165" s="1">
        <v>33256.58125</v>
      </c>
      <c r="CU1165" s="1">
        <v>17412.35625</v>
      </c>
      <c r="CV1165" s="1">
        <v>40.875</v>
      </c>
      <c r="CW1165" s="1">
        <v>41.875</v>
      </c>
      <c r="CX1165" s="1">
        <v>40.875</v>
      </c>
      <c r="CY1165" s="1">
        <v>40.29649999999999</v>
      </c>
      <c r="CZ1165" s="1">
        <v>40.9566875</v>
      </c>
      <c r="DA1165" s="1">
        <v>1959.996875</v>
      </c>
      <c r="DB1165" s="1">
        <v>40.01</v>
      </c>
      <c r="DC1165" s="1">
        <v>0.0</v>
      </c>
      <c r="DD1165" s="1">
        <v>1.6604924738E9</v>
      </c>
      <c r="DE1165" s="1">
        <v>0.0</v>
      </c>
      <c r="DF1165" s="1">
        <v>1.6604919246E9</v>
      </c>
      <c r="DG1165" s="1" t="s">
        <v>1965</v>
      </c>
      <c r="DH1165" s="1">
        <v>1.6604919196E9</v>
      </c>
      <c r="DI1165" s="1">
        <v>1.6604919246E9</v>
      </c>
      <c r="DJ1165" s="1">
        <v>26.0</v>
      </c>
      <c r="DK1165" s="1">
        <v>0.565</v>
      </c>
      <c r="DL1165" s="1">
        <v>-0.007</v>
      </c>
      <c r="DM1165" s="1">
        <v>1.335</v>
      </c>
      <c r="DN1165" s="1">
        <v>0.012</v>
      </c>
      <c r="DO1165" s="1">
        <v>400.0</v>
      </c>
      <c r="DP1165" s="1">
        <v>23.0</v>
      </c>
      <c r="DQ1165" s="1">
        <v>0.17</v>
      </c>
      <c r="DR1165" s="1">
        <v>0.02</v>
      </c>
      <c r="DS1165" s="1">
        <v>3.573728595567172</v>
      </c>
      <c r="DT1165" s="1">
        <v>-0.2356019090861944</v>
      </c>
      <c r="DU1165" s="1">
        <v>0.1594989353070322</v>
      </c>
      <c r="DV1165" s="1">
        <v>1.0</v>
      </c>
      <c r="DW1165" s="1">
        <v>35.4301737569639</v>
      </c>
      <c r="DX1165" s="1">
        <v>1.514490300447845</v>
      </c>
      <c r="DY1165" s="1">
        <v>0.131991951644935</v>
      </c>
      <c r="DZ1165" s="1">
        <v>0.0</v>
      </c>
      <c r="EA1165" s="1">
        <v>-49.21977419354838</v>
      </c>
      <c r="EB1165" s="1">
        <v>-2.902775806451381</v>
      </c>
      <c r="EC1165" s="1">
        <v>0.2332405361876964</v>
      </c>
      <c r="ED1165" s="1">
        <v>0.0</v>
      </c>
      <c r="EE1165" s="1">
        <v>1528.846006830714</v>
      </c>
      <c r="EF1165" s="1">
        <v>295.841987516161</v>
      </c>
      <c r="EG1165" s="1">
        <v>21.38401212754511</v>
      </c>
      <c r="EH1165" s="1">
        <v>0.0</v>
      </c>
      <c r="EI1165" s="1">
        <v>4.057362195121952</v>
      </c>
      <c r="EJ1165" s="1">
        <v>-0.0540252961672428</v>
      </c>
      <c r="EK1165" s="1">
        <v>0.005449332701235736</v>
      </c>
      <c r="EL1165" s="1">
        <v>1.0</v>
      </c>
      <c r="EM1165" s="1">
        <v>1.871405430289142</v>
      </c>
      <c r="EN1165" s="1">
        <v>0.001716331003151367</v>
      </c>
      <c r="EO1165" s="1">
        <v>8.556582325678544E-4</v>
      </c>
      <c r="EP1165" s="1">
        <v>1.0</v>
      </c>
      <c r="EQ1165" s="1">
        <v>3.0</v>
      </c>
      <c r="ER1165" s="1">
        <v>6.0</v>
      </c>
      <c r="ES1165" s="1" t="s">
        <v>379</v>
      </c>
      <c r="ET1165" s="1">
        <v>2.9438</v>
      </c>
      <c r="EU1165" s="1">
        <v>2.80092</v>
      </c>
      <c r="EV1165" s="1">
        <v>0.228052</v>
      </c>
      <c r="EW1165" s="1">
        <v>0.231955</v>
      </c>
      <c r="EX1165" s="1">
        <v>0.118102</v>
      </c>
      <c r="EY1165" s="1">
        <v>0.105431</v>
      </c>
      <c r="EZ1165" s="1">
        <v>15860.1</v>
      </c>
      <c r="FA1165" s="1">
        <v>16549.0</v>
      </c>
      <c r="FB1165" s="1">
        <v>23887.3</v>
      </c>
      <c r="FC1165" s="1">
        <v>25069.5</v>
      </c>
      <c r="FD1165" s="1">
        <v>33718.9</v>
      </c>
      <c r="FE1165" s="1">
        <v>35810.8</v>
      </c>
      <c r="FF1165" s="1">
        <v>43543.2</v>
      </c>
      <c r="FG1165" s="1">
        <v>46338.0</v>
      </c>
      <c r="FH1165" s="1">
        <v>1.98765</v>
      </c>
      <c r="FI1165" s="1">
        <v>1.88603</v>
      </c>
      <c r="FJ1165" s="1">
        <v>0.119463</v>
      </c>
      <c r="FK1165" s="1">
        <v>0.0</v>
      </c>
      <c r="FL1165" s="1">
        <v>29.2976</v>
      </c>
      <c r="FM1165" s="1">
        <v>999.9</v>
      </c>
      <c r="FN1165" s="1">
        <v>61.1</v>
      </c>
      <c r="FO1165" s="1">
        <v>33.9</v>
      </c>
      <c r="FP1165" s="1">
        <v>32.5749</v>
      </c>
      <c r="FQ1165" s="1">
        <v>63.7465</v>
      </c>
      <c r="FR1165" s="1">
        <v>25.6771</v>
      </c>
      <c r="FS1165" s="1">
        <v>1.0</v>
      </c>
      <c r="FT1165" s="1">
        <v>0.272904</v>
      </c>
      <c r="FU1165" s="1">
        <v>0.498118</v>
      </c>
      <c r="FV1165" s="1">
        <v>20.3233</v>
      </c>
      <c r="FW1165" s="1">
        <v>5.21205</v>
      </c>
      <c r="FX1165" s="1">
        <v>11.9077</v>
      </c>
      <c r="FY1165" s="1">
        <v>5.0028</v>
      </c>
      <c r="FZ1165" s="1">
        <v>3.29045</v>
      </c>
      <c r="GA1165" s="1">
        <v>9999.0</v>
      </c>
      <c r="GB1165" s="1">
        <v>9999.0</v>
      </c>
      <c r="GC1165" s="1">
        <v>9999.0</v>
      </c>
      <c r="GD1165" s="1">
        <v>999.9</v>
      </c>
      <c r="GE1165" s="1">
        <v>1.85957</v>
      </c>
      <c r="GF1165" s="1">
        <v>1.8545</v>
      </c>
      <c r="GG1165" s="1">
        <v>1.85768</v>
      </c>
      <c r="GH1165" s="1">
        <v>1.8561</v>
      </c>
      <c r="GI1165" s="1">
        <v>1.85488</v>
      </c>
      <c r="GJ1165" s="1">
        <v>1.85455</v>
      </c>
      <c r="GK1165" s="1">
        <v>1.85324</v>
      </c>
      <c r="GL1165" s="1">
        <v>1.85638</v>
      </c>
      <c r="GM1165" s="1">
        <v>0.0</v>
      </c>
      <c r="GN1165" s="1">
        <v>0.0</v>
      </c>
      <c r="GO1165" s="1">
        <v>0.0</v>
      </c>
      <c r="GP1165" s="1">
        <v>0.0</v>
      </c>
      <c r="GQ1165" s="1" t="s">
        <v>358</v>
      </c>
      <c r="GR1165" s="1" t="s">
        <v>359</v>
      </c>
      <c r="GS1165" s="1" t="s">
        <v>360</v>
      </c>
      <c r="GT1165" s="1" t="s">
        <v>360</v>
      </c>
      <c r="GU1165" s="1" t="s">
        <v>360</v>
      </c>
      <c r="GV1165" s="1" t="s">
        <v>360</v>
      </c>
      <c r="GW1165" s="1">
        <v>0.0</v>
      </c>
      <c r="GX1165" s="1">
        <v>100.0</v>
      </c>
      <c r="GY1165" s="1">
        <v>100.0</v>
      </c>
      <c r="GZ1165" s="1">
        <v>2.9</v>
      </c>
      <c r="HA1165" s="1">
        <v>0.0026</v>
      </c>
      <c r="HB1165" s="1">
        <v>0.4072566870634428</v>
      </c>
      <c r="HC1165" s="1">
        <v>0.002678124759318837</v>
      </c>
      <c r="HD1165" s="1">
        <v>-9.373761146515732E-7</v>
      </c>
      <c r="HE1165" s="1">
        <v>1.391563784175389E-10</v>
      </c>
      <c r="HF1165" s="1">
        <v>-0.08316833377203428</v>
      </c>
      <c r="HG1165" s="1">
        <v>0.01061361004592812</v>
      </c>
      <c r="HH1165" s="1">
        <v>-3.086644042041478E-4</v>
      </c>
      <c r="HI1165" s="1">
        <v>1.24720902217549E-6</v>
      </c>
      <c r="HJ1165" s="1">
        <v>1.0</v>
      </c>
      <c r="HK1165" s="1">
        <v>2093.0</v>
      </c>
      <c r="HL1165" s="1">
        <v>2.0</v>
      </c>
      <c r="HM1165" s="1">
        <v>27.0</v>
      </c>
      <c r="HN1165" s="1">
        <v>9.3</v>
      </c>
      <c r="HO1165" s="1">
        <v>9.2</v>
      </c>
      <c r="HP1165" s="1">
        <v>3.35693</v>
      </c>
      <c r="HQ1165" s="1">
        <v>2.27417</v>
      </c>
      <c r="HR1165" s="1">
        <v>1.4978</v>
      </c>
      <c r="HS1165" s="1">
        <v>2.30225</v>
      </c>
      <c r="HT1165" s="1">
        <v>1.54785</v>
      </c>
      <c r="HU1165" s="1">
        <v>2.39624</v>
      </c>
      <c r="HV1165" s="1">
        <v>36.8604</v>
      </c>
      <c r="HW1165" s="1">
        <v>13.9919</v>
      </c>
      <c r="HX1165" s="1">
        <v>18.0</v>
      </c>
      <c r="HY1165" s="1">
        <v>504.898</v>
      </c>
      <c r="HZ1165" s="1">
        <v>504.786</v>
      </c>
      <c r="IA1165" s="1">
        <v>28.7225</v>
      </c>
      <c r="IB1165" s="1">
        <v>30.5856</v>
      </c>
      <c r="IC1165" s="1">
        <v>30.0005</v>
      </c>
      <c r="ID1165" s="1">
        <v>30.3754</v>
      </c>
      <c r="IE1165" s="1">
        <v>30.4719</v>
      </c>
      <c r="IF1165" s="1">
        <v>67.2548</v>
      </c>
      <c r="IG1165" s="1">
        <v>30.7159</v>
      </c>
      <c r="IH1165" s="1">
        <v>0.0</v>
      </c>
      <c r="II1165" s="1">
        <v>28.7262</v>
      </c>
      <c r="IJ1165" s="1">
        <v>1729.98</v>
      </c>
      <c r="IK1165" s="1">
        <v>23.0259</v>
      </c>
      <c r="IL1165" s="1">
        <v>100.698</v>
      </c>
      <c r="IM1165" s="1">
        <v>100.43</v>
      </c>
      <c r="IN1165" s="1" t="s">
        <v>365</v>
      </c>
    </row>
    <row r="1166" ht="15.75" customHeight="1">
      <c r="A1166" s="1">
        <v>1150.0</v>
      </c>
      <c r="B1166" s="1">
        <v>1.6604924766E9</v>
      </c>
      <c r="C1166" s="1">
        <v>8347.5</v>
      </c>
      <c r="D1166" s="1" t="s">
        <v>2612</v>
      </c>
      <c r="E1166" s="1" t="s">
        <v>2613</v>
      </c>
      <c r="F1166" s="1">
        <v>1.0</v>
      </c>
      <c r="G1166" s="1" t="s">
        <v>1964</v>
      </c>
      <c r="H1166" s="1" t="s">
        <v>350</v>
      </c>
      <c r="I1166" s="1" t="s">
        <v>351</v>
      </c>
      <c r="J1166" s="1" t="s">
        <v>352</v>
      </c>
      <c r="K1166" s="1" t="s">
        <v>1168</v>
      </c>
      <c r="L1166" s="1" t="s">
        <v>349</v>
      </c>
      <c r="M1166" s="1" t="s">
        <v>354</v>
      </c>
      <c r="N1166" s="1">
        <v>1.660492469099999E9</v>
      </c>
      <c r="O1166" s="1">
        <f t="shared" si="1"/>
        <v>0.003467671617</v>
      </c>
      <c r="P1166" s="1">
        <f t="shared" si="2"/>
        <v>3.467671617</v>
      </c>
      <c r="Q1166" s="1">
        <f t="shared" si="3"/>
        <v>3.840076896</v>
      </c>
      <c r="R1166" s="1">
        <f t="shared" si="4"/>
        <v>1625.732667</v>
      </c>
      <c r="S1166" s="1">
        <f t="shared" si="5"/>
        <v>1542.318624</v>
      </c>
      <c r="T1166" s="1">
        <f t="shared" si="6"/>
        <v>153.860937</v>
      </c>
      <c r="U1166" s="1">
        <f t="shared" si="7"/>
        <v>162.1822804</v>
      </c>
      <c r="V1166" s="1">
        <f t="shared" si="8"/>
        <v>0.1843765591</v>
      </c>
      <c r="W1166" s="1">
        <f t="shared" si="9"/>
        <v>2.92402286</v>
      </c>
      <c r="X1166" s="1">
        <f t="shared" si="10"/>
        <v>0.1781527062</v>
      </c>
      <c r="Y1166" s="1">
        <f t="shared" si="11"/>
        <v>0.1118871276</v>
      </c>
      <c r="Z1166" s="1">
        <f t="shared" si="12"/>
        <v>321.5177494</v>
      </c>
      <c r="AA1166" s="1">
        <f t="shared" si="13"/>
        <v>31.9975514</v>
      </c>
      <c r="AB1166" s="1">
        <f t="shared" si="14"/>
        <v>31.24770667</v>
      </c>
      <c r="AC1166" s="1">
        <f t="shared" si="15"/>
        <v>4.57548863</v>
      </c>
      <c r="AD1166" s="1">
        <f t="shared" si="16"/>
        <v>59.93492105</v>
      </c>
      <c r="AE1166" s="1">
        <f t="shared" si="17"/>
        <v>2.704561223</v>
      </c>
      <c r="AF1166" s="1">
        <f t="shared" si="18"/>
        <v>4.512496514</v>
      </c>
      <c r="AG1166" s="1">
        <f t="shared" si="19"/>
        <v>1.870927407</v>
      </c>
      <c r="AH1166" s="1">
        <f t="shared" si="20"/>
        <v>-152.9243183</v>
      </c>
      <c r="AI1166" s="1">
        <f t="shared" si="21"/>
        <v>-38.36325103</v>
      </c>
      <c r="AJ1166" s="1">
        <f t="shared" si="22"/>
        <v>-2.94989584</v>
      </c>
      <c r="AK1166" s="1">
        <f t="shared" si="23"/>
        <v>127.2802842</v>
      </c>
      <c r="AL1166" s="1">
        <f t="shared" si="24"/>
        <v>35.4829825</v>
      </c>
      <c r="AM1166" s="1">
        <f t="shared" si="25"/>
        <v>3.471911098</v>
      </c>
      <c r="AN1166" s="1">
        <f t="shared" si="26"/>
        <v>3.840076896</v>
      </c>
      <c r="AO1166" s="1">
        <v>1738.025107048075</v>
      </c>
      <c r="AP1166" s="1">
        <v>1707.069878787878</v>
      </c>
      <c r="AQ1166" s="1">
        <v>5.125428646204381</v>
      </c>
      <c r="AR1166" s="1">
        <v>64.97153183116835</v>
      </c>
      <c r="AS1166" s="1">
        <f t="shared" si="27"/>
        <v>3.467671617</v>
      </c>
      <c r="AT1166" s="1">
        <v>23.06105151026141</v>
      </c>
      <c r="AU1166" s="1">
        <v>27.10823151515151</v>
      </c>
      <c r="AV1166" s="1">
        <v>-7.787498374948356E-6</v>
      </c>
      <c r="AW1166" s="1">
        <v>82.28873051766035</v>
      </c>
      <c r="AX1166" s="1">
        <v>0.0</v>
      </c>
      <c r="AY1166" s="1">
        <v>0.0</v>
      </c>
      <c r="AZ1166" s="1">
        <f t="shared" si="28"/>
        <v>1</v>
      </c>
      <c r="BA1166" s="1">
        <f t="shared" si="29"/>
        <v>0</v>
      </c>
      <c r="BB1166" s="1">
        <f t="shared" si="30"/>
        <v>52015.89964</v>
      </c>
      <c r="BC1166" s="1">
        <f t="shared" si="31"/>
        <v>2000.007333</v>
      </c>
      <c r="BD1166" s="1">
        <f t="shared" si="32"/>
        <v>1681.20646</v>
      </c>
      <c r="BE1166" s="1">
        <f t="shared" si="33"/>
        <v>0.8406001478</v>
      </c>
      <c r="BF1166" s="1">
        <f t="shared" si="34"/>
        <v>0.1607582853</v>
      </c>
      <c r="BG1166" s="1">
        <v>6.0</v>
      </c>
      <c r="BH1166" s="1">
        <v>0.5</v>
      </c>
      <c r="BI1166" s="1" t="s">
        <v>355</v>
      </c>
      <c r="BJ1166" s="1">
        <v>2.0</v>
      </c>
      <c r="BK1166" s="1" t="b">
        <v>1</v>
      </c>
      <c r="BL1166" s="1">
        <v>1.660492469099999E9</v>
      </c>
      <c r="BM1166" s="1">
        <v>1625.732666666666</v>
      </c>
      <c r="BN1166" s="1">
        <v>1675.07</v>
      </c>
      <c r="BO1166" s="1">
        <v>27.11081333333333</v>
      </c>
      <c r="BP1166" s="1">
        <v>23.05874666666666</v>
      </c>
      <c r="BQ1166" s="1">
        <v>1622.855333333333</v>
      </c>
      <c r="BR1166" s="1">
        <v>27.10824000000001</v>
      </c>
      <c r="BS1166" s="1">
        <v>500.1573333333334</v>
      </c>
      <c r="BT1166" s="1">
        <v>99.65952666666666</v>
      </c>
      <c r="BU1166" s="1">
        <v>0.09997481333333334</v>
      </c>
      <c r="BV1166" s="1">
        <v>31.00434666666666</v>
      </c>
      <c r="BW1166" s="1">
        <v>31.24770666666667</v>
      </c>
      <c r="BX1166" s="1">
        <v>999.8999999999999</v>
      </c>
      <c r="BY1166" s="1">
        <v>0.0</v>
      </c>
      <c r="BZ1166" s="1">
        <v>0.0</v>
      </c>
      <c r="CA1166" s="1">
        <v>10002.584</v>
      </c>
      <c r="CB1166" s="1">
        <v>0.0</v>
      </c>
      <c r="CC1166" s="1">
        <v>31.32703333333333</v>
      </c>
      <c r="CD1166" s="1">
        <v>-49.33798</v>
      </c>
      <c r="CE1166" s="1">
        <v>1671.036666666667</v>
      </c>
      <c r="CF1166" s="1">
        <v>1714.606666666667</v>
      </c>
      <c r="CG1166" s="1">
        <v>4.052067333333333</v>
      </c>
      <c r="CH1166" s="1">
        <v>1675.07</v>
      </c>
      <c r="CI1166" s="1">
        <v>23.05874666666666</v>
      </c>
      <c r="CJ1166" s="1">
        <v>2.701851333333333</v>
      </c>
      <c r="CK1166" s="1">
        <v>2.298023333333333</v>
      </c>
      <c r="CL1166" s="1">
        <v>22.29637333333334</v>
      </c>
      <c r="CM1166" s="1">
        <v>19.66254666666667</v>
      </c>
      <c r="CN1166" s="1">
        <v>2000.007333333334</v>
      </c>
      <c r="CO1166" s="1">
        <v>0.9799934000000001</v>
      </c>
      <c r="CP1166" s="1">
        <v>0.02000671333333333</v>
      </c>
      <c r="CQ1166" s="1">
        <v>0.0</v>
      </c>
      <c r="CR1166" s="1">
        <v>2.427733333333333</v>
      </c>
      <c r="CS1166" s="1">
        <v>0.0</v>
      </c>
      <c r="CT1166" s="1">
        <v>33254.68666666667</v>
      </c>
      <c r="CU1166" s="1">
        <v>17412.35333333334</v>
      </c>
      <c r="CV1166" s="1">
        <v>40.875</v>
      </c>
      <c r="CW1166" s="1">
        <v>41.875</v>
      </c>
      <c r="CX1166" s="1">
        <v>40.875</v>
      </c>
      <c r="CY1166" s="1">
        <v>40.29960000000001</v>
      </c>
      <c r="CZ1166" s="1">
        <v>40.95800000000001</v>
      </c>
      <c r="DA1166" s="1">
        <v>1959.997333333333</v>
      </c>
      <c r="DB1166" s="1">
        <v>40.01</v>
      </c>
      <c r="DC1166" s="1">
        <v>0.0</v>
      </c>
      <c r="DD1166" s="1">
        <v>1.6604924744E9</v>
      </c>
      <c r="DE1166" s="1">
        <v>0.0</v>
      </c>
      <c r="DF1166" s="1">
        <v>1.6604919246E9</v>
      </c>
      <c r="DG1166" s="1" t="s">
        <v>1965</v>
      </c>
      <c r="DH1166" s="1">
        <v>1.6604919196E9</v>
      </c>
      <c r="DI1166" s="1">
        <v>1.6604919246E9</v>
      </c>
      <c r="DJ1166" s="1">
        <v>26.0</v>
      </c>
      <c r="DK1166" s="1">
        <v>0.565</v>
      </c>
      <c r="DL1166" s="1">
        <v>-0.007</v>
      </c>
      <c r="DM1166" s="1">
        <v>1.335</v>
      </c>
      <c r="DN1166" s="1">
        <v>0.012</v>
      </c>
      <c r="DO1166" s="1">
        <v>400.0</v>
      </c>
      <c r="DP1166" s="1">
        <v>23.0</v>
      </c>
      <c r="DQ1166" s="1">
        <v>0.17</v>
      </c>
      <c r="DR1166" s="1">
        <v>0.02</v>
      </c>
      <c r="DS1166" s="1">
        <v>3.603468504960158</v>
      </c>
      <c r="DT1166" s="1">
        <v>0.138760714524338</v>
      </c>
      <c r="DU1166" s="1">
        <v>0.1693206538585989</v>
      </c>
      <c r="DV1166" s="1">
        <v>1.0</v>
      </c>
      <c r="DW1166" s="1">
        <v>35.47155354995784</v>
      </c>
      <c r="DX1166" s="1">
        <v>0.6863879128427779</v>
      </c>
      <c r="DY1166" s="1">
        <v>0.0834728725365874</v>
      </c>
      <c r="DZ1166" s="1">
        <v>0.0</v>
      </c>
      <c r="EA1166" s="1">
        <v>-49.30256129032258</v>
      </c>
      <c r="EB1166" s="1">
        <v>-1.867195161290329</v>
      </c>
      <c r="EC1166" s="1">
        <v>0.1609044871513277</v>
      </c>
      <c r="ED1166" s="1">
        <v>0.0</v>
      </c>
      <c r="EE1166" s="1">
        <v>1538.494123851456</v>
      </c>
      <c r="EF1166" s="1">
        <v>287.3322665769913</v>
      </c>
      <c r="EG1166" s="1">
        <v>20.77392978432474</v>
      </c>
      <c r="EH1166" s="1">
        <v>0.0</v>
      </c>
      <c r="EI1166" s="1">
        <v>4.055551707317074</v>
      </c>
      <c r="EJ1166" s="1">
        <v>-0.05469282229965421</v>
      </c>
      <c r="EK1166" s="1">
        <v>0.005516724418038364</v>
      </c>
      <c r="EL1166" s="1">
        <v>1.0</v>
      </c>
      <c r="EM1166" s="1">
        <v>1.871042417909893</v>
      </c>
      <c r="EN1166" s="1">
        <v>0.002330391729995484</v>
      </c>
      <c r="EO1166" s="1">
        <v>8.080423269200411E-4</v>
      </c>
      <c r="EP1166" s="1">
        <v>1.0</v>
      </c>
      <c r="EQ1166" s="1">
        <v>3.0</v>
      </c>
      <c r="ER1166" s="1">
        <v>6.0</v>
      </c>
      <c r="ES1166" s="1" t="s">
        <v>379</v>
      </c>
      <c r="ET1166" s="1">
        <v>2.94392</v>
      </c>
      <c r="EU1166" s="1">
        <v>2.80124</v>
      </c>
      <c r="EV1166" s="1">
        <v>0.228447</v>
      </c>
      <c r="EW1166" s="1">
        <v>0.232347</v>
      </c>
      <c r="EX1166" s="1">
        <v>0.1181</v>
      </c>
      <c r="EY1166" s="1">
        <v>0.105434</v>
      </c>
      <c r="EZ1166" s="1">
        <v>15851.9</v>
      </c>
      <c r="FA1166" s="1">
        <v>16540.5</v>
      </c>
      <c r="FB1166" s="1">
        <v>23887.3</v>
      </c>
      <c r="FC1166" s="1">
        <v>25069.5</v>
      </c>
      <c r="FD1166" s="1">
        <v>33719.0</v>
      </c>
      <c r="FE1166" s="1">
        <v>35810.6</v>
      </c>
      <c r="FF1166" s="1">
        <v>43543.2</v>
      </c>
      <c r="FG1166" s="1">
        <v>46338.0</v>
      </c>
      <c r="FH1166" s="1">
        <v>1.98775</v>
      </c>
      <c r="FI1166" s="1">
        <v>1.8859</v>
      </c>
      <c r="FJ1166" s="1">
        <v>0.119381</v>
      </c>
      <c r="FK1166" s="1">
        <v>0.0</v>
      </c>
      <c r="FL1166" s="1">
        <v>29.2976</v>
      </c>
      <c r="FM1166" s="1">
        <v>999.9</v>
      </c>
      <c r="FN1166" s="1">
        <v>61.1</v>
      </c>
      <c r="FO1166" s="1">
        <v>33.9</v>
      </c>
      <c r="FP1166" s="1">
        <v>32.5763</v>
      </c>
      <c r="FQ1166" s="1">
        <v>63.6165</v>
      </c>
      <c r="FR1166" s="1">
        <v>25.8654</v>
      </c>
      <c r="FS1166" s="1">
        <v>1.0</v>
      </c>
      <c r="FT1166" s="1">
        <v>0.272927</v>
      </c>
      <c r="FU1166" s="1">
        <v>0.49146</v>
      </c>
      <c r="FV1166" s="1">
        <v>20.3236</v>
      </c>
      <c r="FW1166" s="1">
        <v>5.214</v>
      </c>
      <c r="FX1166" s="1">
        <v>11.9075</v>
      </c>
      <c r="FY1166" s="1">
        <v>5.0032</v>
      </c>
      <c r="FZ1166" s="1">
        <v>3.29073</v>
      </c>
      <c r="GA1166" s="1">
        <v>9999.0</v>
      </c>
      <c r="GB1166" s="1">
        <v>9999.0</v>
      </c>
      <c r="GC1166" s="1">
        <v>9999.0</v>
      </c>
      <c r="GD1166" s="1">
        <v>999.9</v>
      </c>
      <c r="GE1166" s="1">
        <v>1.85956</v>
      </c>
      <c r="GF1166" s="1">
        <v>1.8545</v>
      </c>
      <c r="GG1166" s="1">
        <v>1.85769</v>
      </c>
      <c r="GH1166" s="1">
        <v>1.8561</v>
      </c>
      <c r="GI1166" s="1">
        <v>1.85489</v>
      </c>
      <c r="GJ1166" s="1">
        <v>1.85457</v>
      </c>
      <c r="GK1166" s="1">
        <v>1.85324</v>
      </c>
      <c r="GL1166" s="1">
        <v>1.85638</v>
      </c>
      <c r="GM1166" s="1">
        <v>0.0</v>
      </c>
      <c r="GN1166" s="1">
        <v>0.0</v>
      </c>
      <c r="GO1166" s="1">
        <v>0.0</v>
      </c>
      <c r="GP1166" s="1">
        <v>0.0</v>
      </c>
      <c r="GQ1166" s="1" t="s">
        <v>358</v>
      </c>
      <c r="GR1166" s="1" t="s">
        <v>359</v>
      </c>
      <c r="GS1166" s="1" t="s">
        <v>360</v>
      </c>
      <c r="GT1166" s="1" t="s">
        <v>360</v>
      </c>
      <c r="GU1166" s="1" t="s">
        <v>360</v>
      </c>
      <c r="GV1166" s="1" t="s">
        <v>360</v>
      </c>
      <c r="GW1166" s="1">
        <v>0.0</v>
      </c>
      <c r="GX1166" s="1">
        <v>100.0</v>
      </c>
      <c r="GY1166" s="1">
        <v>100.0</v>
      </c>
      <c r="GZ1166" s="1">
        <v>2.9</v>
      </c>
      <c r="HA1166" s="1">
        <v>0.0025</v>
      </c>
      <c r="HB1166" s="1">
        <v>0.4072566870634428</v>
      </c>
      <c r="HC1166" s="1">
        <v>0.002678124759318837</v>
      </c>
      <c r="HD1166" s="1">
        <v>-9.373761146515732E-7</v>
      </c>
      <c r="HE1166" s="1">
        <v>1.391563784175389E-10</v>
      </c>
      <c r="HF1166" s="1">
        <v>-0.08316833377203428</v>
      </c>
      <c r="HG1166" s="1">
        <v>0.01061361004592812</v>
      </c>
      <c r="HH1166" s="1">
        <v>-3.086644042041478E-4</v>
      </c>
      <c r="HI1166" s="1">
        <v>1.24720902217549E-6</v>
      </c>
      <c r="HJ1166" s="1">
        <v>1.0</v>
      </c>
      <c r="HK1166" s="1">
        <v>2093.0</v>
      </c>
      <c r="HL1166" s="1">
        <v>2.0</v>
      </c>
      <c r="HM1166" s="1">
        <v>27.0</v>
      </c>
      <c r="HN1166" s="1">
        <v>9.3</v>
      </c>
      <c r="HO1166" s="1">
        <v>9.2</v>
      </c>
      <c r="HP1166" s="1">
        <v>3.36792</v>
      </c>
      <c r="HQ1166" s="1">
        <v>2.27783</v>
      </c>
      <c r="HR1166" s="1">
        <v>1.4978</v>
      </c>
      <c r="HS1166" s="1">
        <v>2.30225</v>
      </c>
      <c r="HT1166" s="1">
        <v>1.54785</v>
      </c>
      <c r="HU1166" s="1">
        <v>2.45239</v>
      </c>
      <c r="HV1166" s="1">
        <v>36.8604</v>
      </c>
      <c r="HW1166" s="1">
        <v>13.9919</v>
      </c>
      <c r="HX1166" s="1">
        <v>18.0</v>
      </c>
      <c r="HY1166" s="1">
        <v>504.961</v>
      </c>
      <c r="HZ1166" s="1">
        <v>504.708</v>
      </c>
      <c r="IA1166" s="1">
        <v>28.7218</v>
      </c>
      <c r="IB1166" s="1">
        <v>30.5863</v>
      </c>
      <c r="IC1166" s="1">
        <v>30.0004</v>
      </c>
      <c r="ID1166" s="1">
        <v>30.3758</v>
      </c>
      <c r="IE1166" s="1">
        <v>30.4726</v>
      </c>
      <c r="IF1166" s="1">
        <v>67.4738</v>
      </c>
      <c r="IG1166" s="1">
        <v>30.7159</v>
      </c>
      <c r="IH1166" s="1">
        <v>0.0</v>
      </c>
      <c r="II1166" s="1">
        <v>28.7257</v>
      </c>
      <c r="IJ1166" s="1">
        <v>1741.56</v>
      </c>
      <c r="IK1166" s="1">
        <v>23.0259</v>
      </c>
      <c r="IL1166" s="1">
        <v>100.697</v>
      </c>
      <c r="IM1166" s="1">
        <v>100.43</v>
      </c>
      <c r="IN1166" s="1" t="s">
        <v>365</v>
      </c>
    </row>
    <row r="1167" ht="15.75" customHeight="1">
      <c r="A1167" s="1">
        <v>1151.0</v>
      </c>
      <c r="B1167" s="1">
        <v>1.6604924776E9</v>
      </c>
      <c r="C1167" s="1">
        <v>8348.5</v>
      </c>
      <c r="D1167" s="1" t="s">
        <v>2614</v>
      </c>
      <c r="E1167" s="1" t="s">
        <v>2615</v>
      </c>
      <c r="F1167" s="1">
        <v>1.0</v>
      </c>
      <c r="G1167" s="1" t="s">
        <v>1964</v>
      </c>
      <c r="H1167" s="1" t="s">
        <v>350</v>
      </c>
      <c r="I1167" s="1" t="s">
        <v>351</v>
      </c>
      <c r="J1167" s="1" t="s">
        <v>352</v>
      </c>
      <c r="K1167" s="1" t="s">
        <v>1168</v>
      </c>
      <c r="L1167" s="1" t="s">
        <v>349</v>
      </c>
      <c r="M1167" s="1" t="s">
        <v>354</v>
      </c>
      <c r="N1167" s="1">
        <v>1.6604924696E9</v>
      </c>
      <c r="O1167" s="1">
        <f t="shared" si="1"/>
        <v>0.003466031886</v>
      </c>
      <c r="P1167" s="1">
        <f t="shared" si="2"/>
        <v>3.466031886</v>
      </c>
      <c r="Q1167" s="1">
        <f t="shared" si="3"/>
        <v>3.896978606</v>
      </c>
      <c r="R1167" s="1">
        <f t="shared" si="4"/>
        <v>1628.2325</v>
      </c>
      <c r="S1167" s="1">
        <f t="shared" si="5"/>
        <v>1544.230337</v>
      </c>
      <c r="T1167" s="1">
        <f t="shared" si="6"/>
        <v>154.0516216</v>
      </c>
      <c r="U1167" s="1">
        <f t="shared" si="7"/>
        <v>162.4316341</v>
      </c>
      <c r="V1167" s="1">
        <f t="shared" si="8"/>
        <v>0.1842993039</v>
      </c>
      <c r="W1167" s="1">
        <f t="shared" si="9"/>
        <v>2.923706638</v>
      </c>
      <c r="X1167" s="1">
        <f t="shared" si="10"/>
        <v>0.1780799228</v>
      </c>
      <c r="Y1167" s="1">
        <f t="shared" si="11"/>
        <v>0.111841254</v>
      </c>
      <c r="Z1167" s="1">
        <f t="shared" si="12"/>
        <v>321.5171775</v>
      </c>
      <c r="AA1167" s="1">
        <f t="shared" si="13"/>
        <v>31.99768369</v>
      </c>
      <c r="AB1167" s="1">
        <f t="shared" si="14"/>
        <v>31.247175</v>
      </c>
      <c r="AC1167" s="1">
        <f t="shared" si="15"/>
        <v>4.575350181</v>
      </c>
      <c r="AD1167" s="1">
        <f t="shared" si="16"/>
        <v>59.93582835</v>
      </c>
      <c r="AE1167" s="1">
        <f t="shared" si="17"/>
        <v>2.704541961</v>
      </c>
      <c r="AF1167" s="1">
        <f t="shared" si="18"/>
        <v>4.512396067</v>
      </c>
      <c r="AG1167" s="1">
        <f t="shared" si="19"/>
        <v>1.87080822</v>
      </c>
      <c r="AH1167" s="1">
        <f t="shared" si="20"/>
        <v>-152.8520062</v>
      </c>
      <c r="AI1167" s="1">
        <f t="shared" si="21"/>
        <v>-38.33683797</v>
      </c>
      <c r="AJ1167" s="1">
        <f t="shared" si="22"/>
        <v>-2.948170266</v>
      </c>
      <c r="AK1167" s="1">
        <f t="shared" si="23"/>
        <v>127.3801631</v>
      </c>
      <c r="AL1167" s="1">
        <f t="shared" si="24"/>
        <v>35.4827874</v>
      </c>
      <c r="AM1167" s="1">
        <f t="shared" si="25"/>
        <v>3.471467603</v>
      </c>
      <c r="AN1167" s="1">
        <f t="shared" si="26"/>
        <v>3.896978606</v>
      </c>
      <c r="AO1167" s="1">
        <v>1743.096035069334</v>
      </c>
      <c r="AP1167" s="1">
        <v>1712.152181818181</v>
      </c>
      <c r="AQ1167" s="1">
        <v>5.109525042592717</v>
      </c>
      <c r="AR1167" s="1">
        <v>64.97153183116835</v>
      </c>
      <c r="AS1167" s="1">
        <f t="shared" si="27"/>
        <v>3.466031886</v>
      </c>
      <c r="AT1167" s="1">
        <v>23.06226271841405</v>
      </c>
      <c r="AU1167" s="1">
        <v>27.10767878787879</v>
      </c>
      <c r="AV1167" s="1">
        <v>-2.762517250316459E-5</v>
      </c>
      <c r="AW1167" s="1">
        <v>82.28873051766035</v>
      </c>
      <c r="AX1167" s="1">
        <v>0.0</v>
      </c>
      <c r="AY1167" s="1">
        <v>0.0</v>
      </c>
      <c r="AZ1167" s="1">
        <f t="shared" si="28"/>
        <v>1</v>
      </c>
      <c r="BA1167" s="1">
        <f t="shared" si="29"/>
        <v>0</v>
      </c>
      <c r="BB1167" s="1">
        <f t="shared" si="30"/>
        <v>52006.96441</v>
      </c>
      <c r="BC1167" s="1">
        <f t="shared" si="31"/>
        <v>2000.00375</v>
      </c>
      <c r="BD1167" s="1">
        <f t="shared" si="32"/>
        <v>1681.20345</v>
      </c>
      <c r="BE1167" s="1">
        <f t="shared" si="33"/>
        <v>0.8406001489</v>
      </c>
      <c r="BF1167" s="1">
        <f t="shared" si="34"/>
        <v>0.1607582873</v>
      </c>
      <c r="BG1167" s="1">
        <v>6.0</v>
      </c>
      <c r="BH1167" s="1">
        <v>0.5</v>
      </c>
      <c r="BI1167" s="1" t="s">
        <v>355</v>
      </c>
      <c r="BJ1167" s="1">
        <v>2.0</v>
      </c>
      <c r="BK1167" s="1" t="b">
        <v>1</v>
      </c>
      <c r="BL1167" s="1">
        <v>1.6604924696E9</v>
      </c>
      <c r="BM1167" s="1">
        <v>1628.2325</v>
      </c>
      <c r="BN1167" s="1">
        <v>1677.579375</v>
      </c>
      <c r="BO1167" s="1">
        <v>27.110625</v>
      </c>
      <c r="BP1167" s="1">
        <v>23.05905625</v>
      </c>
      <c r="BQ1167" s="1">
        <v>1625.35375</v>
      </c>
      <c r="BR1167" s="1">
        <v>27.10805</v>
      </c>
      <c r="BS1167" s="1">
        <v>500.155</v>
      </c>
      <c r="BT1167" s="1">
        <v>99.65950000000001</v>
      </c>
      <c r="BU1167" s="1">
        <v>0.0999840125</v>
      </c>
      <c r="BV1167" s="1">
        <v>31.00395625</v>
      </c>
      <c r="BW1167" s="1">
        <v>31.247175</v>
      </c>
      <c r="BX1167" s="1">
        <v>999.9</v>
      </c>
      <c r="BY1167" s="1">
        <v>0.0</v>
      </c>
      <c r="BZ1167" s="1">
        <v>0.0</v>
      </c>
      <c r="CA1167" s="1">
        <v>10000.781875</v>
      </c>
      <c r="CB1167" s="1">
        <v>0.0</v>
      </c>
      <c r="CC1167" s="1">
        <v>31.29188125</v>
      </c>
      <c r="CD1167" s="1">
        <v>-49.34746250000001</v>
      </c>
      <c r="CE1167" s="1">
        <v>1673.60625</v>
      </c>
      <c r="CF1167" s="1">
        <v>1717.17625</v>
      </c>
      <c r="CG1167" s="1">
        <v>4.05157</v>
      </c>
      <c r="CH1167" s="1">
        <v>1677.579375</v>
      </c>
      <c r="CI1167" s="1">
        <v>23.05905625</v>
      </c>
      <c r="CJ1167" s="1">
        <v>2.701831875</v>
      </c>
      <c r="CK1167" s="1">
        <v>2.29805375</v>
      </c>
      <c r="CL1167" s="1">
        <v>22.29625625</v>
      </c>
      <c r="CM1167" s="1">
        <v>19.66275625</v>
      </c>
      <c r="CN1167" s="1">
        <v>2000.00375</v>
      </c>
      <c r="CO1167" s="1">
        <v>0.979993375</v>
      </c>
      <c r="CP1167" s="1">
        <v>0.0200067375</v>
      </c>
      <c r="CQ1167" s="1">
        <v>0.0</v>
      </c>
      <c r="CR1167" s="1">
        <v>2.4899375</v>
      </c>
      <c r="CS1167" s="1">
        <v>0.0</v>
      </c>
      <c r="CT1167" s="1">
        <v>33254.05625</v>
      </c>
      <c r="CU1167" s="1">
        <v>17412.325</v>
      </c>
      <c r="CV1167" s="1">
        <v>40.875</v>
      </c>
      <c r="CW1167" s="1">
        <v>41.875</v>
      </c>
      <c r="CX1167" s="1">
        <v>40.875</v>
      </c>
      <c r="CY1167" s="1">
        <v>40.29649999999999</v>
      </c>
      <c r="CZ1167" s="1">
        <v>40.960625</v>
      </c>
      <c r="DA1167" s="1">
        <v>1959.99375</v>
      </c>
      <c r="DB1167" s="1">
        <v>40.01</v>
      </c>
      <c r="DC1167" s="1">
        <v>0.0</v>
      </c>
      <c r="DD1167" s="1">
        <v>1.6604924756E9</v>
      </c>
      <c r="DE1167" s="1">
        <v>0.0</v>
      </c>
      <c r="DF1167" s="1">
        <v>1.6604919246E9</v>
      </c>
      <c r="DG1167" s="1" t="s">
        <v>1965</v>
      </c>
      <c r="DH1167" s="1">
        <v>1.6604919196E9</v>
      </c>
      <c r="DI1167" s="1">
        <v>1.6604919246E9</v>
      </c>
      <c r="DJ1167" s="1">
        <v>26.0</v>
      </c>
      <c r="DK1167" s="1">
        <v>0.565</v>
      </c>
      <c r="DL1167" s="1">
        <v>-0.007</v>
      </c>
      <c r="DM1167" s="1">
        <v>1.335</v>
      </c>
      <c r="DN1167" s="1">
        <v>0.012</v>
      </c>
      <c r="DO1167" s="1">
        <v>400.0</v>
      </c>
      <c r="DP1167" s="1">
        <v>23.0</v>
      </c>
      <c r="DQ1167" s="1">
        <v>0.17</v>
      </c>
      <c r="DR1167" s="1">
        <v>0.02</v>
      </c>
      <c r="DS1167" s="1">
        <v>3.598814703225783</v>
      </c>
      <c r="DT1167" s="1">
        <v>1.36011865745993</v>
      </c>
      <c r="DU1167" s="1">
        <v>0.1706646857291932</v>
      </c>
      <c r="DV1167" s="1">
        <v>0.0</v>
      </c>
      <c r="DW1167" s="1">
        <v>35.48286181025441</v>
      </c>
      <c r="DX1167" s="1">
        <v>0.2595791488145545</v>
      </c>
      <c r="DY1167" s="1">
        <v>0.06317984183441344</v>
      </c>
      <c r="DZ1167" s="1">
        <v>1.0</v>
      </c>
      <c r="EA1167" s="1">
        <v>-49.36321333333333</v>
      </c>
      <c r="EB1167" s="1">
        <v>-1.19741579532822</v>
      </c>
      <c r="EC1167" s="1">
        <v>0.1034305877818014</v>
      </c>
      <c r="ED1167" s="1">
        <v>0.0</v>
      </c>
      <c r="EE1167" s="1">
        <v>1544.490241681932</v>
      </c>
      <c r="EF1167" s="1">
        <v>279.7598706135532</v>
      </c>
      <c r="EG1167" s="1">
        <v>20.88729385627954</v>
      </c>
      <c r="EH1167" s="1">
        <v>0.0</v>
      </c>
      <c r="EI1167" s="1">
        <v>4.053812</v>
      </c>
      <c r="EJ1167" s="1">
        <v>-0.05552893058160922</v>
      </c>
      <c r="EK1167" s="1">
        <v>0.00547618945983431</v>
      </c>
      <c r="EL1167" s="1">
        <v>1.0</v>
      </c>
      <c r="EM1167" s="1">
        <v>1.870878247518706</v>
      </c>
      <c r="EN1167" s="1">
        <v>-0.001830908216340273</v>
      </c>
      <c r="EO1167" s="1">
        <v>9.551381348027145E-4</v>
      </c>
      <c r="EP1167" s="1">
        <v>1.0</v>
      </c>
      <c r="EQ1167" s="1">
        <v>3.0</v>
      </c>
      <c r="ER1167" s="1">
        <v>6.0</v>
      </c>
      <c r="ES1167" s="1" t="s">
        <v>379</v>
      </c>
      <c r="ET1167" s="1">
        <v>2.94387</v>
      </c>
      <c r="EU1167" s="1">
        <v>2.8012</v>
      </c>
      <c r="EV1167" s="1">
        <v>0.228849</v>
      </c>
      <c r="EW1167" s="1">
        <v>0.232734</v>
      </c>
      <c r="EX1167" s="1">
        <v>0.118098</v>
      </c>
      <c r="EY1167" s="1">
        <v>0.105433</v>
      </c>
      <c r="EZ1167" s="1">
        <v>15843.7</v>
      </c>
      <c r="FA1167" s="1">
        <v>16532.0</v>
      </c>
      <c r="FB1167" s="1">
        <v>23887.3</v>
      </c>
      <c r="FC1167" s="1">
        <v>25069.3</v>
      </c>
      <c r="FD1167" s="1">
        <v>33719.1</v>
      </c>
      <c r="FE1167" s="1">
        <v>35810.6</v>
      </c>
      <c r="FF1167" s="1">
        <v>43543.2</v>
      </c>
      <c r="FG1167" s="1">
        <v>46337.8</v>
      </c>
      <c r="FH1167" s="1">
        <v>1.9876</v>
      </c>
      <c r="FI1167" s="1">
        <v>1.88598</v>
      </c>
      <c r="FJ1167" s="1">
        <v>0.119343</v>
      </c>
      <c r="FK1167" s="1">
        <v>0.0</v>
      </c>
      <c r="FL1167" s="1">
        <v>29.2976</v>
      </c>
      <c r="FM1167" s="1">
        <v>999.9</v>
      </c>
      <c r="FN1167" s="1">
        <v>61.1</v>
      </c>
      <c r="FO1167" s="1">
        <v>33.9</v>
      </c>
      <c r="FP1167" s="1">
        <v>32.5729</v>
      </c>
      <c r="FQ1167" s="1">
        <v>63.6665</v>
      </c>
      <c r="FR1167" s="1">
        <v>25.1603</v>
      </c>
      <c r="FS1167" s="1">
        <v>1.0</v>
      </c>
      <c r="FT1167" s="1">
        <v>0.272856</v>
      </c>
      <c r="FU1167" s="1">
        <v>0.486035</v>
      </c>
      <c r="FV1167" s="1">
        <v>20.3234</v>
      </c>
      <c r="FW1167" s="1">
        <v>5.21295</v>
      </c>
      <c r="FX1167" s="1">
        <v>11.9074</v>
      </c>
      <c r="FY1167" s="1">
        <v>5.00305</v>
      </c>
      <c r="FZ1167" s="1">
        <v>3.29045</v>
      </c>
      <c r="GA1167" s="1">
        <v>9999.0</v>
      </c>
      <c r="GB1167" s="1">
        <v>9999.0</v>
      </c>
      <c r="GC1167" s="1">
        <v>9999.0</v>
      </c>
      <c r="GD1167" s="1">
        <v>999.9</v>
      </c>
      <c r="GE1167" s="1">
        <v>1.85955</v>
      </c>
      <c r="GF1167" s="1">
        <v>1.85451</v>
      </c>
      <c r="GG1167" s="1">
        <v>1.8577</v>
      </c>
      <c r="GH1167" s="1">
        <v>1.85611</v>
      </c>
      <c r="GI1167" s="1">
        <v>1.8549</v>
      </c>
      <c r="GJ1167" s="1">
        <v>1.85457</v>
      </c>
      <c r="GK1167" s="1">
        <v>1.85325</v>
      </c>
      <c r="GL1167" s="1">
        <v>1.85638</v>
      </c>
      <c r="GM1167" s="1">
        <v>0.0</v>
      </c>
      <c r="GN1167" s="1">
        <v>0.0</v>
      </c>
      <c r="GO1167" s="1">
        <v>0.0</v>
      </c>
      <c r="GP1167" s="1">
        <v>0.0</v>
      </c>
      <c r="GQ1167" s="1" t="s">
        <v>358</v>
      </c>
      <c r="GR1167" s="1" t="s">
        <v>359</v>
      </c>
      <c r="GS1167" s="1" t="s">
        <v>360</v>
      </c>
      <c r="GT1167" s="1" t="s">
        <v>360</v>
      </c>
      <c r="GU1167" s="1" t="s">
        <v>360</v>
      </c>
      <c r="GV1167" s="1" t="s">
        <v>360</v>
      </c>
      <c r="GW1167" s="1">
        <v>0.0</v>
      </c>
      <c r="GX1167" s="1">
        <v>100.0</v>
      </c>
      <c r="GY1167" s="1">
        <v>100.0</v>
      </c>
      <c r="GZ1167" s="1">
        <v>2.91</v>
      </c>
      <c r="HA1167" s="1">
        <v>0.0026</v>
      </c>
      <c r="HB1167" s="1">
        <v>0.4072566870634428</v>
      </c>
      <c r="HC1167" s="1">
        <v>0.002678124759318837</v>
      </c>
      <c r="HD1167" s="1">
        <v>-9.373761146515732E-7</v>
      </c>
      <c r="HE1167" s="1">
        <v>1.391563784175389E-10</v>
      </c>
      <c r="HF1167" s="1">
        <v>-0.08316833377203428</v>
      </c>
      <c r="HG1167" s="1">
        <v>0.01061361004592812</v>
      </c>
      <c r="HH1167" s="1">
        <v>-3.086644042041478E-4</v>
      </c>
      <c r="HI1167" s="1">
        <v>1.24720902217549E-6</v>
      </c>
      <c r="HJ1167" s="1">
        <v>1.0</v>
      </c>
      <c r="HK1167" s="1">
        <v>2093.0</v>
      </c>
      <c r="HL1167" s="1">
        <v>2.0</v>
      </c>
      <c r="HM1167" s="1">
        <v>27.0</v>
      </c>
      <c r="HN1167" s="1">
        <v>9.3</v>
      </c>
      <c r="HO1167" s="1">
        <v>9.2</v>
      </c>
      <c r="HP1167" s="1">
        <v>3.3728</v>
      </c>
      <c r="HQ1167" s="1">
        <v>2.30225</v>
      </c>
      <c r="HR1167" s="1">
        <v>1.4978</v>
      </c>
      <c r="HS1167" s="1">
        <v>2.30225</v>
      </c>
      <c r="HT1167" s="1">
        <v>1.54785</v>
      </c>
      <c r="HU1167" s="1">
        <v>2.33765</v>
      </c>
      <c r="HV1167" s="1">
        <v>36.8604</v>
      </c>
      <c r="HW1167" s="1">
        <v>13.9919</v>
      </c>
      <c r="HX1167" s="1">
        <v>18.0</v>
      </c>
      <c r="HY1167" s="1">
        <v>504.873</v>
      </c>
      <c r="HZ1167" s="1">
        <v>504.763</v>
      </c>
      <c r="IA1167" s="1">
        <v>28.7214</v>
      </c>
      <c r="IB1167" s="1">
        <v>30.5867</v>
      </c>
      <c r="IC1167" s="1">
        <v>30.0003</v>
      </c>
      <c r="ID1167" s="1">
        <v>30.376</v>
      </c>
      <c r="IE1167" s="1">
        <v>30.4732</v>
      </c>
      <c r="IF1167" s="1">
        <v>67.5772</v>
      </c>
      <c r="IG1167" s="1">
        <v>30.7159</v>
      </c>
      <c r="IH1167" s="1">
        <v>0.0</v>
      </c>
      <c r="II1167" s="1">
        <v>28.7257</v>
      </c>
      <c r="IJ1167" s="1">
        <v>1741.56</v>
      </c>
      <c r="IK1167" s="1">
        <v>23.0259</v>
      </c>
      <c r="IL1167" s="1">
        <v>100.697</v>
      </c>
      <c r="IM1167" s="1">
        <v>100.429</v>
      </c>
      <c r="IN1167" s="1" t="s">
        <v>365</v>
      </c>
    </row>
    <row r="1168" ht="15.75" customHeight="1">
      <c r="A1168" s="1">
        <v>1152.0</v>
      </c>
      <c r="B1168" s="1">
        <v>1.6604924786E9</v>
      </c>
      <c r="C1168" s="1">
        <v>8349.5</v>
      </c>
      <c r="D1168" s="1" t="s">
        <v>2616</v>
      </c>
      <c r="E1168" s="1" t="s">
        <v>2617</v>
      </c>
      <c r="F1168" s="1">
        <v>1.0</v>
      </c>
      <c r="G1168" s="1" t="s">
        <v>1964</v>
      </c>
      <c r="H1168" s="1" t="s">
        <v>350</v>
      </c>
      <c r="I1168" s="1" t="s">
        <v>351</v>
      </c>
      <c r="J1168" s="1" t="s">
        <v>352</v>
      </c>
      <c r="K1168" s="1" t="s">
        <v>1168</v>
      </c>
      <c r="L1168" s="1" t="s">
        <v>349</v>
      </c>
      <c r="M1168" s="1" t="s">
        <v>354</v>
      </c>
      <c r="N1168" s="1">
        <v>1.660492471099999E9</v>
      </c>
      <c r="O1168" s="1">
        <f t="shared" si="1"/>
        <v>0.003465247297</v>
      </c>
      <c r="P1168" s="1">
        <f t="shared" si="2"/>
        <v>3.465247297</v>
      </c>
      <c r="Q1168" s="1">
        <f t="shared" si="3"/>
        <v>3.819131578</v>
      </c>
      <c r="R1168" s="1">
        <f t="shared" si="4"/>
        <v>1635.764</v>
      </c>
      <c r="S1168" s="1">
        <f t="shared" si="5"/>
        <v>1552.208951</v>
      </c>
      <c r="T1168" s="1">
        <f t="shared" si="6"/>
        <v>154.8471661</v>
      </c>
      <c r="U1168" s="1">
        <f t="shared" si="7"/>
        <v>163.1825533</v>
      </c>
      <c r="V1168" s="1">
        <f t="shared" si="8"/>
        <v>0.1842539438</v>
      </c>
      <c r="W1168" s="1">
        <f t="shared" si="9"/>
        <v>2.923930803</v>
      </c>
      <c r="X1168" s="1">
        <f t="shared" si="10"/>
        <v>0.1780380274</v>
      </c>
      <c r="Y1168" s="1">
        <f t="shared" si="11"/>
        <v>0.1118147733</v>
      </c>
      <c r="Z1168" s="1">
        <f t="shared" si="12"/>
        <v>321.5209414</v>
      </c>
      <c r="AA1168" s="1">
        <f t="shared" si="13"/>
        <v>31.99625715</v>
      </c>
      <c r="AB1168" s="1">
        <f t="shared" si="14"/>
        <v>31.24695333</v>
      </c>
      <c r="AC1168" s="1">
        <f t="shared" si="15"/>
        <v>4.575292459</v>
      </c>
      <c r="AD1168" s="1">
        <f t="shared" si="16"/>
        <v>59.93967255</v>
      </c>
      <c r="AE1168" s="1">
        <f t="shared" si="17"/>
        <v>2.704471332</v>
      </c>
      <c r="AF1168" s="1">
        <f t="shared" si="18"/>
        <v>4.511988833</v>
      </c>
      <c r="AG1168" s="1">
        <f t="shared" si="19"/>
        <v>1.870821127</v>
      </c>
      <c r="AH1168" s="1">
        <f t="shared" si="20"/>
        <v>-152.8174058</v>
      </c>
      <c r="AI1168" s="1">
        <f t="shared" si="21"/>
        <v>-38.55435789</v>
      </c>
      <c r="AJ1168" s="1">
        <f t="shared" si="22"/>
        <v>-2.964644243</v>
      </c>
      <c r="AK1168" s="1">
        <f t="shared" si="23"/>
        <v>127.1845335</v>
      </c>
      <c r="AL1168" s="1">
        <f t="shared" si="24"/>
        <v>35.48743806</v>
      </c>
      <c r="AM1168" s="1">
        <f t="shared" si="25"/>
        <v>3.470214434</v>
      </c>
      <c r="AN1168" s="1">
        <f t="shared" si="26"/>
        <v>3.819131578</v>
      </c>
      <c r="AO1168" s="1">
        <v>1748.214955704018</v>
      </c>
      <c r="AP1168" s="1">
        <v>1717.310606060606</v>
      </c>
      <c r="AQ1168" s="1">
        <v>5.120468456302621</v>
      </c>
      <c r="AR1168" s="1">
        <v>64.97153183116835</v>
      </c>
      <c r="AS1168" s="1">
        <f t="shared" si="27"/>
        <v>3.465247297</v>
      </c>
      <c r="AT1168" s="1">
        <v>23.06320573492009</v>
      </c>
      <c r="AU1168" s="1">
        <v>27.10773818181818</v>
      </c>
      <c r="AV1168" s="1">
        <v>-3.294292280646293E-5</v>
      </c>
      <c r="AW1168" s="1">
        <v>82.28873051766035</v>
      </c>
      <c r="AX1168" s="1">
        <v>0.0</v>
      </c>
      <c r="AY1168" s="1">
        <v>0.0</v>
      </c>
      <c r="AZ1168" s="1">
        <f t="shared" si="28"/>
        <v>1</v>
      </c>
      <c r="BA1168" s="1">
        <f t="shared" si="29"/>
        <v>0</v>
      </c>
      <c r="BB1168" s="1">
        <f t="shared" si="30"/>
        <v>52013.61119</v>
      </c>
      <c r="BC1168" s="1">
        <f t="shared" si="31"/>
        <v>2000.027333</v>
      </c>
      <c r="BD1168" s="1">
        <f t="shared" si="32"/>
        <v>1681.22326</v>
      </c>
      <c r="BE1168" s="1">
        <f t="shared" si="33"/>
        <v>0.8406001418</v>
      </c>
      <c r="BF1168" s="1">
        <f t="shared" si="34"/>
        <v>0.1607582737</v>
      </c>
      <c r="BG1168" s="1">
        <v>6.0</v>
      </c>
      <c r="BH1168" s="1">
        <v>0.5</v>
      </c>
      <c r="BI1168" s="1" t="s">
        <v>355</v>
      </c>
      <c r="BJ1168" s="1">
        <v>2.0</v>
      </c>
      <c r="BK1168" s="1" t="b">
        <v>1</v>
      </c>
      <c r="BL1168" s="1">
        <v>1.660492471099999E9</v>
      </c>
      <c r="BM1168" s="1">
        <v>1635.764</v>
      </c>
      <c r="BN1168" s="1">
        <v>1685.145333333333</v>
      </c>
      <c r="BO1168" s="1">
        <v>27.10998666666666</v>
      </c>
      <c r="BP1168" s="1">
        <v>23.05988</v>
      </c>
      <c r="BQ1168" s="1">
        <v>1632.879333333334</v>
      </c>
      <c r="BR1168" s="1">
        <v>27.10741333333334</v>
      </c>
      <c r="BS1168" s="1">
        <v>500.1552666666666</v>
      </c>
      <c r="BT1168" s="1">
        <v>99.65926666666668</v>
      </c>
      <c r="BU1168" s="1">
        <v>0.09996101333333335</v>
      </c>
      <c r="BV1168" s="1">
        <v>31.00237333333333</v>
      </c>
      <c r="BW1168" s="1">
        <v>31.24695333333333</v>
      </c>
      <c r="BX1168" s="1">
        <v>999.8999999999999</v>
      </c>
      <c r="BY1168" s="1">
        <v>0.0</v>
      </c>
      <c r="BZ1168" s="1">
        <v>0.0</v>
      </c>
      <c r="CA1168" s="1">
        <v>10002.08466666667</v>
      </c>
      <c r="CB1168" s="1">
        <v>0.0</v>
      </c>
      <c r="CC1168" s="1">
        <v>31.13854666666666</v>
      </c>
      <c r="CD1168" s="1">
        <v>-49.38232</v>
      </c>
      <c r="CE1168" s="1">
        <v>1681.346666666667</v>
      </c>
      <c r="CF1168" s="1">
        <v>1724.922666666667</v>
      </c>
      <c r="CG1168" s="1">
        <v>4.050116</v>
      </c>
      <c r="CH1168" s="1">
        <v>1685.145333333333</v>
      </c>
      <c r="CI1168" s="1">
        <v>23.05988</v>
      </c>
      <c r="CJ1168" s="1">
        <v>2.701762666666667</v>
      </c>
      <c r="CK1168" s="1">
        <v>2.298129333333333</v>
      </c>
      <c r="CL1168" s="1">
        <v>22.29583333333333</v>
      </c>
      <c r="CM1168" s="1">
        <v>19.66328666666667</v>
      </c>
      <c r="CN1168" s="1">
        <v>2000.027333333334</v>
      </c>
      <c r="CO1168" s="1">
        <v>0.9799936000000001</v>
      </c>
      <c r="CP1168" s="1">
        <v>0.02000652</v>
      </c>
      <c r="CQ1168" s="1">
        <v>0.0</v>
      </c>
      <c r="CR1168" s="1">
        <v>2.364399999999999</v>
      </c>
      <c r="CS1168" s="1">
        <v>0.0</v>
      </c>
      <c r="CT1168" s="1">
        <v>33252.80666666667</v>
      </c>
      <c r="CU1168" s="1">
        <v>17412.53333333333</v>
      </c>
      <c r="CV1168" s="1">
        <v>40.875</v>
      </c>
      <c r="CW1168" s="1">
        <v>41.875</v>
      </c>
      <c r="CX1168" s="1">
        <v>40.875</v>
      </c>
      <c r="CY1168" s="1">
        <v>40.29133333333333</v>
      </c>
      <c r="CZ1168" s="1">
        <v>40.9622</v>
      </c>
      <c r="DA1168" s="1">
        <v>1960.017333333333</v>
      </c>
      <c r="DB1168" s="1">
        <v>40.01</v>
      </c>
      <c r="DC1168" s="1">
        <v>0.0</v>
      </c>
      <c r="DD1168" s="1">
        <v>1.6604924768E9</v>
      </c>
      <c r="DE1168" s="1">
        <v>0.0</v>
      </c>
      <c r="DF1168" s="1">
        <v>1.6604919246E9</v>
      </c>
      <c r="DG1168" s="1" t="s">
        <v>1965</v>
      </c>
      <c r="DH1168" s="1">
        <v>1.6604919196E9</v>
      </c>
      <c r="DI1168" s="1">
        <v>1.6604919246E9</v>
      </c>
      <c r="DJ1168" s="1">
        <v>26.0</v>
      </c>
      <c r="DK1168" s="1">
        <v>0.565</v>
      </c>
      <c r="DL1168" s="1">
        <v>-0.007</v>
      </c>
      <c r="DM1168" s="1">
        <v>1.335</v>
      </c>
      <c r="DN1168" s="1">
        <v>0.012</v>
      </c>
      <c r="DO1168" s="1">
        <v>400.0</v>
      </c>
      <c r="DP1168" s="1">
        <v>23.0</v>
      </c>
      <c r="DQ1168" s="1">
        <v>0.17</v>
      </c>
      <c r="DR1168" s="1">
        <v>0.02</v>
      </c>
      <c r="DS1168" s="1">
        <v>3.605109341761235</v>
      </c>
      <c r="DT1168" s="1">
        <v>2.014556385931029</v>
      </c>
      <c r="DU1168" s="1">
        <v>0.1786029225952744</v>
      </c>
      <c r="DV1168" s="1">
        <v>0.0</v>
      </c>
      <c r="DW1168" s="1">
        <v>35.48922748509646</v>
      </c>
      <c r="DX1168" s="1">
        <v>-0.07237649949331082</v>
      </c>
      <c r="DY1168" s="1">
        <v>0.05262585222248491</v>
      </c>
      <c r="DZ1168" s="1">
        <v>1.0</v>
      </c>
      <c r="EA1168" s="1">
        <v>-49.37908666666667</v>
      </c>
      <c r="EB1168" s="1">
        <v>-0.7984071190212547</v>
      </c>
      <c r="EC1168" s="1">
        <v>0.08210428625974539</v>
      </c>
      <c r="ED1168" s="1">
        <v>1.0</v>
      </c>
      <c r="EE1168" s="1">
        <v>1549.292406352004</v>
      </c>
      <c r="EF1168" s="1">
        <v>273.7926823182273</v>
      </c>
      <c r="EG1168" s="1">
        <v>20.42487575669177</v>
      </c>
      <c r="EH1168" s="1">
        <v>0.0</v>
      </c>
      <c r="EI1168" s="1">
        <v>4.0527645</v>
      </c>
      <c r="EJ1168" s="1">
        <v>-0.05500457786117036</v>
      </c>
      <c r="EK1168" s="1">
        <v>0.005419481963250755</v>
      </c>
      <c r="EL1168" s="1">
        <v>1.0</v>
      </c>
      <c r="EM1168" s="1">
        <v>1.870809100210288</v>
      </c>
      <c r="EN1168" s="1">
        <v>-0.005759137010388418</v>
      </c>
      <c r="EO1168" s="1">
        <v>0.001045038262329315</v>
      </c>
      <c r="EP1168" s="1">
        <v>1.0</v>
      </c>
      <c r="EQ1168" s="1">
        <v>4.0</v>
      </c>
      <c r="ER1168" s="1">
        <v>6.0</v>
      </c>
      <c r="ES1168" s="1" t="s">
        <v>376</v>
      </c>
      <c r="ET1168" s="1">
        <v>2.94401</v>
      </c>
      <c r="EU1168" s="1">
        <v>2.80132</v>
      </c>
      <c r="EV1168" s="1">
        <v>0.229242</v>
      </c>
      <c r="EW1168" s="1">
        <v>0.233112</v>
      </c>
      <c r="EX1168" s="1">
        <v>0.118097</v>
      </c>
      <c r="EY1168" s="1">
        <v>0.105435</v>
      </c>
      <c r="EZ1168" s="1">
        <v>15835.5</v>
      </c>
      <c r="FA1168" s="1">
        <v>16524.0</v>
      </c>
      <c r="FB1168" s="1">
        <v>23887.1</v>
      </c>
      <c r="FC1168" s="1">
        <v>25069.4</v>
      </c>
      <c r="FD1168" s="1">
        <v>33719.1</v>
      </c>
      <c r="FE1168" s="1">
        <v>35810.5</v>
      </c>
      <c r="FF1168" s="1">
        <v>43543.1</v>
      </c>
      <c r="FG1168" s="1">
        <v>46337.8</v>
      </c>
      <c r="FH1168" s="1">
        <v>1.98775</v>
      </c>
      <c r="FI1168" s="1">
        <v>1.88587</v>
      </c>
      <c r="FJ1168" s="1">
        <v>0.119366</v>
      </c>
      <c r="FK1168" s="1">
        <v>0.0</v>
      </c>
      <c r="FL1168" s="1">
        <v>29.2976</v>
      </c>
      <c r="FM1168" s="1">
        <v>999.9</v>
      </c>
      <c r="FN1168" s="1">
        <v>61.1</v>
      </c>
      <c r="FO1168" s="1">
        <v>33.9</v>
      </c>
      <c r="FP1168" s="1">
        <v>32.5778</v>
      </c>
      <c r="FQ1168" s="1">
        <v>63.6265</v>
      </c>
      <c r="FR1168" s="1">
        <v>25.1442</v>
      </c>
      <c r="FS1168" s="1">
        <v>1.0</v>
      </c>
      <c r="FT1168" s="1">
        <v>0.272815</v>
      </c>
      <c r="FU1168" s="1">
        <v>0.481492</v>
      </c>
      <c r="FV1168" s="1">
        <v>20.3235</v>
      </c>
      <c r="FW1168" s="1">
        <v>5.21459</v>
      </c>
      <c r="FX1168" s="1">
        <v>11.9068</v>
      </c>
      <c r="FY1168" s="1">
        <v>5.0035</v>
      </c>
      <c r="FZ1168" s="1">
        <v>3.29075</v>
      </c>
      <c r="GA1168" s="1">
        <v>9999.0</v>
      </c>
      <c r="GB1168" s="1">
        <v>9999.0</v>
      </c>
      <c r="GC1168" s="1">
        <v>9999.0</v>
      </c>
      <c r="GD1168" s="1">
        <v>999.9</v>
      </c>
      <c r="GE1168" s="1">
        <v>1.85954</v>
      </c>
      <c r="GF1168" s="1">
        <v>1.85449</v>
      </c>
      <c r="GG1168" s="1">
        <v>1.8577</v>
      </c>
      <c r="GH1168" s="1">
        <v>1.8561</v>
      </c>
      <c r="GI1168" s="1">
        <v>1.85489</v>
      </c>
      <c r="GJ1168" s="1">
        <v>1.85457</v>
      </c>
      <c r="GK1168" s="1">
        <v>1.85324</v>
      </c>
      <c r="GL1168" s="1">
        <v>1.85637</v>
      </c>
      <c r="GM1168" s="1">
        <v>0.0</v>
      </c>
      <c r="GN1168" s="1">
        <v>0.0</v>
      </c>
      <c r="GO1168" s="1">
        <v>0.0</v>
      </c>
      <c r="GP1168" s="1">
        <v>0.0</v>
      </c>
      <c r="GQ1168" s="1" t="s">
        <v>358</v>
      </c>
      <c r="GR1168" s="1" t="s">
        <v>359</v>
      </c>
      <c r="GS1168" s="1" t="s">
        <v>360</v>
      </c>
      <c r="GT1168" s="1" t="s">
        <v>360</v>
      </c>
      <c r="GU1168" s="1" t="s">
        <v>360</v>
      </c>
      <c r="GV1168" s="1" t="s">
        <v>360</v>
      </c>
      <c r="GW1168" s="1">
        <v>0.0</v>
      </c>
      <c r="GX1168" s="1">
        <v>100.0</v>
      </c>
      <c r="GY1168" s="1">
        <v>100.0</v>
      </c>
      <c r="GZ1168" s="1">
        <v>2.92</v>
      </c>
      <c r="HA1168" s="1">
        <v>0.0025</v>
      </c>
      <c r="HB1168" s="1">
        <v>0.4072566870634428</v>
      </c>
      <c r="HC1168" s="1">
        <v>0.002678124759318837</v>
      </c>
      <c r="HD1168" s="1">
        <v>-9.373761146515732E-7</v>
      </c>
      <c r="HE1168" s="1">
        <v>1.391563784175389E-10</v>
      </c>
      <c r="HF1168" s="1">
        <v>-0.08316833377203428</v>
      </c>
      <c r="HG1168" s="1">
        <v>0.01061361004592812</v>
      </c>
      <c r="HH1168" s="1">
        <v>-3.086644042041478E-4</v>
      </c>
      <c r="HI1168" s="1">
        <v>1.24720902217549E-6</v>
      </c>
      <c r="HJ1168" s="1">
        <v>1.0</v>
      </c>
      <c r="HK1168" s="1">
        <v>2093.0</v>
      </c>
      <c r="HL1168" s="1">
        <v>2.0</v>
      </c>
      <c r="HM1168" s="1">
        <v>27.0</v>
      </c>
      <c r="HN1168" s="1">
        <v>9.3</v>
      </c>
      <c r="HO1168" s="1">
        <v>9.2</v>
      </c>
      <c r="HP1168" s="1">
        <v>3.38257</v>
      </c>
      <c r="HQ1168" s="1">
        <v>2.29858</v>
      </c>
      <c r="HR1168" s="1">
        <v>1.4978</v>
      </c>
      <c r="HS1168" s="1">
        <v>2.30225</v>
      </c>
      <c r="HT1168" s="1">
        <v>1.54785</v>
      </c>
      <c r="HU1168" s="1">
        <v>2.2522</v>
      </c>
      <c r="HV1168" s="1">
        <v>36.8604</v>
      </c>
      <c r="HW1168" s="1">
        <v>13.9744</v>
      </c>
      <c r="HX1168" s="1">
        <v>18.0</v>
      </c>
      <c r="HY1168" s="1">
        <v>504.968</v>
      </c>
      <c r="HZ1168" s="1">
        <v>504.701</v>
      </c>
      <c r="IA1168" s="1">
        <v>28.7212</v>
      </c>
      <c r="IB1168" s="1">
        <v>30.5869</v>
      </c>
      <c r="IC1168" s="1">
        <v>30.0002</v>
      </c>
      <c r="ID1168" s="1">
        <v>30.3767</v>
      </c>
      <c r="IE1168" s="1">
        <v>30.4738</v>
      </c>
      <c r="IF1168" s="1">
        <v>67.7909</v>
      </c>
      <c r="IG1168" s="1">
        <v>30.7159</v>
      </c>
      <c r="IH1168" s="1">
        <v>0.0</v>
      </c>
      <c r="II1168" s="1">
        <v>28.7257</v>
      </c>
      <c r="IJ1168" s="1">
        <v>1751.58</v>
      </c>
      <c r="IK1168" s="1">
        <v>23.0259</v>
      </c>
      <c r="IL1168" s="1">
        <v>100.697</v>
      </c>
      <c r="IM1168" s="1">
        <v>100.43</v>
      </c>
      <c r="IN1168" s="1" t="s">
        <v>365</v>
      </c>
    </row>
    <row r="1169" ht="15.75" customHeight="1">
      <c r="A1169" s="1">
        <v>1153.0</v>
      </c>
      <c r="B1169" s="1">
        <v>1.6604924796E9</v>
      </c>
      <c r="C1169" s="1">
        <v>8350.5</v>
      </c>
      <c r="D1169" s="1" t="s">
        <v>2618</v>
      </c>
      <c r="E1169" s="1" t="s">
        <v>2619</v>
      </c>
      <c r="F1169" s="1">
        <v>1.0</v>
      </c>
      <c r="G1169" s="1" t="s">
        <v>1964</v>
      </c>
      <c r="H1169" s="1" t="s">
        <v>350</v>
      </c>
      <c r="I1169" s="1" t="s">
        <v>351</v>
      </c>
      <c r="J1169" s="1" t="s">
        <v>352</v>
      </c>
      <c r="K1169" s="1" t="s">
        <v>1168</v>
      </c>
      <c r="L1169" s="1" t="s">
        <v>349</v>
      </c>
      <c r="M1169" s="1" t="s">
        <v>354</v>
      </c>
      <c r="N1169" s="1">
        <v>1.6604924716E9</v>
      </c>
      <c r="O1169" s="1">
        <f t="shared" si="1"/>
        <v>0.003465060954</v>
      </c>
      <c r="P1169" s="1">
        <f t="shared" si="2"/>
        <v>3.465060954</v>
      </c>
      <c r="Q1169" s="1">
        <f t="shared" si="3"/>
        <v>3.73507317</v>
      </c>
      <c r="R1169" s="1">
        <f t="shared" si="4"/>
        <v>1638.264375</v>
      </c>
      <c r="S1169" s="1">
        <f t="shared" si="5"/>
        <v>1555.375594</v>
      </c>
      <c r="T1169" s="1">
        <f t="shared" si="6"/>
        <v>155.1628398</v>
      </c>
      <c r="U1169" s="1">
        <f t="shared" si="7"/>
        <v>163.4317484</v>
      </c>
      <c r="V1169" s="1">
        <f t="shared" si="8"/>
        <v>0.1842529853</v>
      </c>
      <c r="W1169" s="1">
        <f t="shared" si="9"/>
        <v>2.924021557</v>
      </c>
      <c r="X1169" s="1">
        <f t="shared" si="10"/>
        <v>0.1780373183</v>
      </c>
      <c r="Y1169" s="1">
        <f t="shared" si="11"/>
        <v>0.111814309</v>
      </c>
      <c r="Z1169" s="1">
        <f t="shared" si="12"/>
        <v>321.52017</v>
      </c>
      <c r="AA1169" s="1">
        <f t="shared" si="13"/>
        <v>31.99591803</v>
      </c>
      <c r="AB1169" s="1">
        <f t="shared" si="14"/>
        <v>31.24653125</v>
      </c>
      <c r="AC1169" s="1">
        <f t="shared" si="15"/>
        <v>4.57518255</v>
      </c>
      <c r="AD1169" s="1">
        <f t="shared" si="16"/>
        <v>59.94054931</v>
      </c>
      <c r="AE1169" s="1">
        <f t="shared" si="17"/>
        <v>2.704456214</v>
      </c>
      <c r="AF1169" s="1">
        <f t="shared" si="18"/>
        <v>4.511897614</v>
      </c>
      <c r="AG1169" s="1">
        <f t="shared" si="19"/>
        <v>1.870726336</v>
      </c>
      <c r="AH1169" s="1">
        <f t="shared" si="20"/>
        <v>-152.8091881</v>
      </c>
      <c r="AI1169" s="1">
        <f t="shared" si="21"/>
        <v>-38.54491386</v>
      </c>
      <c r="AJ1169" s="1">
        <f t="shared" si="22"/>
        <v>-2.963814697</v>
      </c>
      <c r="AK1169" s="1">
        <f t="shared" si="23"/>
        <v>127.2022534</v>
      </c>
      <c r="AL1169" s="1">
        <f t="shared" si="24"/>
        <v>35.46670373</v>
      </c>
      <c r="AM1169" s="1">
        <f t="shared" si="25"/>
        <v>3.469773164</v>
      </c>
      <c r="AN1169" s="1">
        <f t="shared" si="26"/>
        <v>3.73507317</v>
      </c>
      <c r="AO1169" s="1">
        <v>1753.330049781189</v>
      </c>
      <c r="AP1169" s="1">
        <v>1722.467272727274</v>
      </c>
      <c r="AQ1169" s="1">
        <v>5.132480374993706</v>
      </c>
      <c r="AR1169" s="1">
        <v>64.97153183116835</v>
      </c>
      <c r="AS1169" s="1">
        <f t="shared" si="27"/>
        <v>3.465060954</v>
      </c>
      <c r="AT1169" s="1">
        <v>23.0638050309048</v>
      </c>
      <c r="AU1169" s="1">
        <v>27.10803636363634</v>
      </c>
      <c r="AV1169" s="1">
        <v>-1.70977465402006E-5</v>
      </c>
      <c r="AW1169" s="1">
        <v>82.28873051766035</v>
      </c>
      <c r="AX1169" s="1">
        <v>0.0</v>
      </c>
      <c r="AY1169" s="1">
        <v>0.0</v>
      </c>
      <c r="AZ1169" s="1">
        <f t="shared" si="28"/>
        <v>1</v>
      </c>
      <c r="BA1169" s="1">
        <f t="shared" si="29"/>
        <v>0</v>
      </c>
      <c r="BB1169" s="1">
        <f t="shared" si="30"/>
        <v>52016.25227</v>
      </c>
      <c r="BC1169" s="1">
        <f t="shared" si="31"/>
        <v>2000.0225</v>
      </c>
      <c r="BD1169" s="1">
        <f t="shared" si="32"/>
        <v>1681.2192</v>
      </c>
      <c r="BE1169" s="1">
        <f t="shared" si="33"/>
        <v>0.8406001432</v>
      </c>
      <c r="BF1169" s="1">
        <f t="shared" si="34"/>
        <v>0.1607582765</v>
      </c>
      <c r="BG1169" s="1">
        <v>6.0</v>
      </c>
      <c r="BH1169" s="1">
        <v>0.5</v>
      </c>
      <c r="BI1169" s="1" t="s">
        <v>355</v>
      </c>
      <c r="BJ1169" s="1">
        <v>2.0</v>
      </c>
      <c r="BK1169" s="1" t="b">
        <v>1</v>
      </c>
      <c r="BL1169" s="1">
        <v>1.6604924716E9</v>
      </c>
      <c r="BM1169" s="1">
        <v>1638.264375</v>
      </c>
      <c r="BN1169" s="1">
        <v>1687.630625</v>
      </c>
      <c r="BO1169" s="1">
        <v>27.109875</v>
      </c>
      <c r="BP1169" s="1">
        <v>23.0602625</v>
      </c>
      <c r="BQ1169" s="1">
        <v>1635.3775</v>
      </c>
      <c r="BR1169" s="1">
        <v>27.1073</v>
      </c>
      <c r="BS1169" s="1">
        <v>500.15275</v>
      </c>
      <c r="BT1169" s="1">
        <v>99.65912499999999</v>
      </c>
      <c r="BU1169" s="1">
        <v>0.09995594375</v>
      </c>
      <c r="BV1169" s="1">
        <v>31.00201875</v>
      </c>
      <c r="BW1169" s="1">
        <v>31.24653125</v>
      </c>
      <c r="BX1169" s="1">
        <v>999.9</v>
      </c>
      <c r="BY1169" s="1">
        <v>0.0</v>
      </c>
      <c r="BZ1169" s="1">
        <v>0.0</v>
      </c>
      <c r="CA1169" s="1">
        <v>10002.616875</v>
      </c>
      <c r="CB1169" s="1">
        <v>0.0</v>
      </c>
      <c r="CC1169" s="1">
        <v>31.108275</v>
      </c>
      <c r="CD1169" s="1">
        <v>-49.36693750000001</v>
      </c>
      <c r="CE1169" s="1">
        <v>1683.91625</v>
      </c>
      <c r="CF1169" s="1">
        <v>1727.466875</v>
      </c>
      <c r="CG1169" s="1">
        <v>4.049618125</v>
      </c>
      <c r="CH1169" s="1">
        <v>1687.630625</v>
      </c>
      <c r="CI1169" s="1">
        <v>23.0602625</v>
      </c>
      <c r="CJ1169" s="1">
        <v>2.7017475</v>
      </c>
      <c r="CK1169" s="1">
        <v>2.298164375</v>
      </c>
      <c r="CL1169" s="1">
        <v>22.29574375</v>
      </c>
      <c r="CM1169" s="1">
        <v>19.66353125</v>
      </c>
      <c r="CN1169" s="1">
        <v>2000.0225</v>
      </c>
      <c r="CO1169" s="1">
        <v>0.9799935625</v>
      </c>
      <c r="CP1169" s="1">
        <v>0.02000655625</v>
      </c>
      <c r="CQ1169" s="1">
        <v>0.0</v>
      </c>
      <c r="CR1169" s="1">
        <v>2.3174375</v>
      </c>
      <c r="CS1169" s="1">
        <v>0.0</v>
      </c>
      <c r="CT1169" s="1">
        <v>33252.2625</v>
      </c>
      <c r="CU1169" s="1">
        <v>17412.4875</v>
      </c>
      <c r="CV1169" s="1">
        <v>40.875</v>
      </c>
      <c r="CW1169" s="1">
        <v>41.875</v>
      </c>
      <c r="CX1169" s="1">
        <v>40.875</v>
      </c>
      <c r="CY1169" s="1">
        <v>40.29262499999999</v>
      </c>
      <c r="CZ1169" s="1">
        <v>40.96062499999999</v>
      </c>
      <c r="DA1169" s="1">
        <v>1960.0125</v>
      </c>
      <c r="DB1169" s="1">
        <v>40.01</v>
      </c>
      <c r="DC1169" s="1">
        <v>0.0</v>
      </c>
      <c r="DD1169" s="1">
        <v>1.6604924774E9</v>
      </c>
      <c r="DE1169" s="1">
        <v>0.0</v>
      </c>
      <c r="DF1169" s="1">
        <v>1.6604919246E9</v>
      </c>
      <c r="DG1169" s="1" t="s">
        <v>1965</v>
      </c>
      <c r="DH1169" s="1">
        <v>1.6604919196E9</v>
      </c>
      <c r="DI1169" s="1">
        <v>1.6604919246E9</v>
      </c>
      <c r="DJ1169" s="1">
        <v>26.0</v>
      </c>
      <c r="DK1169" s="1">
        <v>0.565</v>
      </c>
      <c r="DL1169" s="1">
        <v>-0.007</v>
      </c>
      <c r="DM1169" s="1">
        <v>1.335</v>
      </c>
      <c r="DN1169" s="1">
        <v>0.012</v>
      </c>
      <c r="DO1169" s="1">
        <v>400.0</v>
      </c>
      <c r="DP1169" s="1">
        <v>23.0</v>
      </c>
      <c r="DQ1169" s="1">
        <v>0.17</v>
      </c>
      <c r="DR1169" s="1">
        <v>0.02</v>
      </c>
      <c r="DS1169" s="1">
        <v>3.605109341761235</v>
      </c>
      <c r="DT1169" s="1">
        <v>2.014556385931029</v>
      </c>
      <c r="DU1169" s="1">
        <v>0.1786029225952744</v>
      </c>
      <c r="DV1169" s="1">
        <v>0.0</v>
      </c>
      <c r="DW1169" s="1">
        <v>35.48922748509646</v>
      </c>
      <c r="DX1169" s="1">
        <v>-0.07237649949331082</v>
      </c>
      <c r="DY1169" s="1">
        <v>0.05262585222248491</v>
      </c>
      <c r="DZ1169" s="1">
        <v>1.0</v>
      </c>
      <c r="EA1169" s="1">
        <v>-49.37908666666667</v>
      </c>
      <c r="EB1169" s="1">
        <v>-0.7984071190212547</v>
      </c>
      <c r="EC1169" s="1">
        <v>0.08210428625974539</v>
      </c>
      <c r="ED1169" s="1">
        <v>1.0</v>
      </c>
      <c r="EE1169" s="1">
        <v>1549.292406352004</v>
      </c>
      <c r="EF1169" s="1">
        <v>273.7926823182273</v>
      </c>
      <c r="EG1169" s="1">
        <v>20.42487575669177</v>
      </c>
      <c r="EH1169" s="1">
        <v>0.0</v>
      </c>
      <c r="EI1169" s="1">
        <v>4.0527645</v>
      </c>
      <c r="EJ1169" s="1">
        <v>-0.05500457786117036</v>
      </c>
      <c r="EK1169" s="1">
        <v>0.005419481963250755</v>
      </c>
      <c r="EL1169" s="1">
        <v>1.0</v>
      </c>
      <c r="EM1169" s="1">
        <v>1.870809100210288</v>
      </c>
      <c r="EN1169" s="1">
        <v>-0.005759137010388418</v>
      </c>
      <c r="EO1169" s="1">
        <v>0.001045038262329315</v>
      </c>
      <c r="EP1169" s="1">
        <v>1.0</v>
      </c>
      <c r="EQ1169" s="1">
        <v>4.0</v>
      </c>
      <c r="ER1169" s="1">
        <v>6.0</v>
      </c>
      <c r="ES1169" s="1" t="s">
        <v>376</v>
      </c>
      <c r="ET1169" s="1">
        <v>2.94389</v>
      </c>
      <c r="EU1169" s="1">
        <v>2.8012</v>
      </c>
      <c r="EV1169" s="1">
        <v>0.229636</v>
      </c>
      <c r="EW1169" s="1">
        <v>0.233489</v>
      </c>
      <c r="EX1169" s="1">
        <v>0.118098</v>
      </c>
      <c r="EY1169" s="1">
        <v>0.105437</v>
      </c>
      <c r="EZ1169" s="1">
        <v>15827.4</v>
      </c>
      <c r="FA1169" s="1">
        <v>16515.8</v>
      </c>
      <c r="FB1169" s="1">
        <v>23887.2</v>
      </c>
      <c r="FC1169" s="1">
        <v>25069.4</v>
      </c>
      <c r="FD1169" s="1">
        <v>33719.1</v>
      </c>
      <c r="FE1169" s="1">
        <v>35810.5</v>
      </c>
      <c r="FF1169" s="1">
        <v>43543.1</v>
      </c>
      <c r="FG1169" s="1">
        <v>46337.8</v>
      </c>
      <c r="FH1169" s="1">
        <v>1.98775</v>
      </c>
      <c r="FI1169" s="1">
        <v>1.88587</v>
      </c>
      <c r="FJ1169" s="1">
        <v>0.119388</v>
      </c>
      <c r="FK1169" s="1">
        <v>0.0</v>
      </c>
      <c r="FL1169" s="1">
        <v>29.2976</v>
      </c>
      <c r="FM1169" s="1">
        <v>999.9</v>
      </c>
      <c r="FN1169" s="1">
        <v>61.1</v>
      </c>
      <c r="FO1169" s="1">
        <v>33.9</v>
      </c>
      <c r="FP1169" s="1">
        <v>32.5758</v>
      </c>
      <c r="FQ1169" s="1">
        <v>63.4365</v>
      </c>
      <c r="FR1169" s="1">
        <v>25.8814</v>
      </c>
      <c r="FS1169" s="1">
        <v>1.0</v>
      </c>
      <c r="FT1169" s="1">
        <v>0.272912</v>
      </c>
      <c r="FU1169" s="1">
        <v>0.478028</v>
      </c>
      <c r="FV1169" s="1">
        <v>20.3233</v>
      </c>
      <c r="FW1169" s="1">
        <v>5.21355</v>
      </c>
      <c r="FX1169" s="1">
        <v>11.9063</v>
      </c>
      <c r="FY1169" s="1">
        <v>5.00315</v>
      </c>
      <c r="FZ1169" s="1">
        <v>3.29055</v>
      </c>
      <c r="GA1169" s="1">
        <v>9999.0</v>
      </c>
      <c r="GB1169" s="1">
        <v>9999.0</v>
      </c>
      <c r="GC1169" s="1">
        <v>9999.0</v>
      </c>
      <c r="GD1169" s="1">
        <v>999.9</v>
      </c>
      <c r="GE1169" s="1">
        <v>1.85952</v>
      </c>
      <c r="GF1169" s="1">
        <v>1.85447</v>
      </c>
      <c r="GG1169" s="1">
        <v>1.85768</v>
      </c>
      <c r="GH1169" s="1">
        <v>1.8561</v>
      </c>
      <c r="GI1169" s="1">
        <v>1.85489</v>
      </c>
      <c r="GJ1169" s="1">
        <v>1.85457</v>
      </c>
      <c r="GK1169" s="1">
        <v>1.85323</v>
      </c>
      <c r="GL1169" s="1">
        <v>1.85637</v>
      </c>
      <c r="GM1169" s="1">
        <v>0.0</v>
      </c>
      <c r="GN1169" s="1">
        <v>0.0</v>
      </c>
      <c r="GO1169" s="1">
        <v>0.0</v>
      </c>
      <c r="GP1169" s="1">
        <v>0.0</v>
      </c>
      <c r="GQ1169" s="1" t="s">
        <v>358</v>
      </c>
      <c r="GR1169" s="1" t="s">
        <v>359</v>
      </c>
      <c r="GS1169" s="1" t="s">
        <v>360</v>
      </c>
      <c r="GT1169" s="1" t="s">
        <v>360</v>
      </c>
      <c r="GU1169" s="1" t="s">
        <v>360</v>
      </c>
      <c r="GV1169" s="1" t="s">
        <v>360</v>
      </c>
      <c r="GW1169" s="1">
        <v>0.0</v>
      </c>
      <c r="GX1169" s="1">
        <v>100.0</v>
      </c>
      <c r="GY1169" s="1">
        <v>100.0</v>
      </c>
      <c r="GZ1169" s="1">
        <v>2.91</v>
      </c>
      <c r="HA1169" s="1">
        <v>0.0026</v>
      </c>
      <c r="HB1169" s="1">
        <v>0.4072566870634428</v>
      </c>
      <c r="HC1169" s="1">
        <v>0.002678124759318837</v>
      </c>
      <c r="HD1169" s="1">
        <v>-9.373761146515732E-7</v>
      </c>
      <c r="HE1169" s="1">
        <v>1.391563784175389E-10</v>
      </c>
      <c r="HF1169" s="1">
        <v>-0.08316833377203428</v>
      </c>
      <c r="HG1169" s="1">
        <v>0.01061361004592812</v>
      </c>
      <c r="HH1169" s="1">
        <v>-3.086644042041478E-4</v>
      </c>
      <c r="HI1169" s="1">
        <v>1.24720902217549E-6</v>
      </c>
      <c r="HJ1169" s="1">
        <v>1.0</v>
      </c>
      <c r="HK1169" s="1">
        <v>2093.0</v>
      </c>
      <c r="HL1169" s="1">
        <v>2.0</v>
      </c>
      <c r="HM1169" s="1">
        <v>27.0</v>
      </c>
      <c r="HN1169" s="1">
        <v>9.3</v>
      </c>
      <c r="HO1169" s="1">
        <v>9.2</v>
      </c>
      <c r="HP1169" s="1">
        <v>3.38867</v>
      </c>
      <c r="HQ1169" s="1">
        <v>2.27173</v>
      </c>
      <c r="HR1169" s="1">
        <v>1.4978</v>
      </c>
      <c r="HS1169" s="1">
        <v>2.30225</v>
      </c>
      <c r="HT1169" s="1">
        <v>1.54785</v>
      </c>
      <c r="HU1169" s="1">
        <v>2.41577</v>
      </c>
      <c r="HV1169" s="1">
        <v>36.8604</v>
      </c>
      <c r="HW1169" s="1">
        <v>14.0007</v>
      </c>
      <c r="HX1169" s="1">
        <v>18.0</v>
      </c>
      <c r="HY1169" s="1">
        <v>504.973</v>
      </c>
      <c r="HZ1169" s="1">
        <v>504.702</v>
      </c>
      <c r="IA1169" s="1">
        <v>28.7212</v>
      </c>
      <c r="IB1169" s="1">
        <v>30.5876</v>
      </c>
      <c r="IC1169" s="1">
        <v>30.0003</v>
      </c>
      <c r="ID1169" s="1">
        <v>30.3773</v>
      </c>
      <c r="IE1169" s="1">
        <v>30.4739</v>
      </c>
      <c r="IF1169" s="1">
        <v>67.8846</v>
      </c>
      <c r="IG1169" s="1">
        <v>30.7159</v>
      </c>
      <c r="IH1169" s="1">
        <v>0.0</v>
      </c>
      <c r="II1169" s="1">
        <v>28.7257</v>
      </c>
      <c r="IJ1169" s="1">
        <v>1751.58</v>
      </c>
      <c r="IK1169" s="1">
        <v>23.0259</v>
      </c>
      <c r="IL1169" s="1">
        <v>100.697</v>
      </c>
      <c r="IM1169" s="1">
        <v>100.43</v>
      </c>
      <c r="IN1169" s="1" t="s">
        <v>365</v>
      </c>
    </row>
    <row r="1170" ht="15.75" customHeight="1">
      <c r="A1170" s="1">
        <v>1154.0</v>
      </c>
      <c r="B1170" s="1">
        <v>1.6604924806E9</v>
      </c>
      <c r="C1170" s="1">
        <v>8351.5</v>
      </c>
      <c r="D1170" s="1" t="s">
        <v>2620</v>
      </c>
      <c r="E1170" s="1" t="s">
        <v>2621</v>
      </c>
      <c r="F1170" s="1">
        <v>1.0</v>
      </c>
      <c r="G1170" s="1" t="s">
        <v>1964</v>
      </c>
      <c r="H1170" s="1" t="s">
        <v>350</v>
      </c>
      <c r="I1170" s="1" t="s">
        <v>351</v>
      </c>
      <c r="J1170" s="1" t="s">
        <v>352</v>
      </c>
      <c r="K1170" s="1" t="s">
        <v>1168</v>
      </c>
      <c r="L1170" s="1" t="s">
        <v>349</v>
      </c>
      <c r="M1170" s="1" t="s">
        <v>354</v>
      </c>
      <c r="N1170" s="1">
        <v>1.660492473099999E9</v>
      </c>
      <c r="O1170" s="1">
        <f t="shared" si="1"/>
        <v>0.003465486937</v>
      </c>
      <c r="P1170" s="1">
        <f t="shared" si="2"/>
        <v>3.465486937</v>
      </c>
      <c r="Q1170" s="1">
        <f t="shared" si="3"/>
        <v>3.62397082</v>
      </c>
      <c r="R1170" s="1">
        <f t="shared" si="4"/>
        <v>1645.78</v>
      </c>
      <c r="S1170" s="1">
        <f t="shared" si="5"/>
        <v>1563.650561</v>
      </c>
      <c r="T1170" s="1">
        <f t="shared" si="6"/>
        <v>155.9877896</v>
      </c>
      <c r="U1170" s="1">
        <f t="shared" si="7"/>
        <v>164.1809178</v>
      </c>
      <c r="V1170" s="1">
        <f t="shared" si="8"/>
        <v>0.1842909493</v>
      </c>
      <c r="W1170" s="1">
        <f t="shared" si="9"/>
        <v>2.924097681</v>
      </c>
      <c r="X1170" s="1">
        <f t="shared" si="10"/>
        <v>0.1780729232</v>
      </c>
      <c r="Y1170" s="1">
        <f t="shared" si="11"/>
        <v>0.1118367643</v>
      </c>
      <c r="Z1170" s="1">
        <f t="shared" si="12"/>
        <v>321.520835</v>
      </c>
      <c r="AA1170" s="1">
        <f t="shared" si="13"/>
        <v>31.99452272</v>
      </c>
      <c r="AB1170" s="1">
        <f t="shared" si="14"/>
        <v>31.24582</v>
      </c>
      <c r="AC1170" s="1">
        <f t="shared" si="15"/>
        <v>4.574997349</v>
      </c>
      <c r="AD1170" s="1">
        <f t="shared" si="16"/>
        <v>59.94406821</v>
      </c>
      <c r="AE1170" s="1">
        <f t="shared" si="17"/>
        <v>2.704419852</v>
      </c>
      <c r="AF1170" s="1">
        <f t="shared" si="18"/>
        <v>4.511572092</v>
      </c>
      <c r="AG1170" s="1">
        <f t="shared" si="19"/>
        <v>1.870577497</v>
      </c>
      <c r="AH1170" s="1">
        <f t="shared" si="20"/>
        <v>-152.8279739</v>
      </c>
      <c r="AI1170" s="1">
        <f t="shared" si="21"/>
        <v>-38.63327837</v>
      </c>
      <c r="AJ1170" s="1">
        <f t="shared" si="22"/>
        <v>-2.970502971</v>
      </c>
      <c r="AK1170" s="1">
        <f t="shared" si="23"/>
        <v>127.0890797</v>
      </c>
      <c r="AL1170" s="1">
        <f t="shared" si="24"/>
        <v>35.430669</v>
      </c>
      <c r="AM1170" s="1">
        <f t="shared" si="25"/>
        <v>3.468739271</v>
      </c>
      <c r="AN1170" s="1">
        <f t="shared" si="26"/>
        <v>3.62397082</v>
      </c>
      <c r="AO1170" s="1">
        <v>1758.364588445322</v>
      </c>
      <c r="AP1170" s="1">
        <v>1727.599696969697</v>
      </c>
      <c r="AQ1170" s="1">
        <v>5.13995396884031</v>
      </c>
      <c r="AR1170" s="1">
        <v>64.97153183116835</v>
      </c>
      <c r="AS1170" s="1">
        <f t="shared" si="27"/>
        <v>3.465486937</v>
      </c>
      <c r="AT1170" s="1">
        <v>23.06429401185009</v>
      </c>
      <c r="AU1170" s="1">
        <v>27.10899757575757</v>
      </c>
      <c r="AV1170" s="1">
        <v>-8.775153129586041E-6</v>
      </c>
      <c r="AW1170" s="1">
        <v>82.28873051766035</v>
      </c>
      <c r="AX1170" s="1">
        <v>0.0</v>
      </c>
      <c r="AY1170" s="1">
        <v>0.0</v>
      </c>
      <c r="AZ1170" s="1">
        <f t="shared" si="28"/>
        <v>1</v>
      </c>
      <c r="BA1170" s="1">
        <f t="shared" si="29"/>
        <v>0</v>
      </c>
      <c r="BB1170" s="1">
        <f t="shared" si="30"/>
        <v>52018.62904</v>
      </c>
      <c r="BC1170" s="1">
        <f t="shared" si="31"/>
        <v>2000.026667</v>
      </c>
      <c r="BD1170" s="1">
        <f t="shared" si="32"/>
        <v>1681.2227</v>
      </c>
      <c r="BE1170" s="1">
        <f t="shared" si="33"/>
        <v>0.840600142</v>
      </c>
      <c r="BF1170" s="1">
        <f t="shared" si="34"/>
        <v>0.1607582741</v>
      </c>
      <c r="BG1170" s="1">
        <v>6.0</v>
      </c>
      <c r="BH1170" s="1">
        <v>0.5</v>
      </c>
      <c r="BI1170" s="1" t="s">
        <v>355</v>
      </c>
      <c r="BJ1170" s="1">
        <v>2.0</v>
      </c>
      <c r="BK1170" s="1" t="b">
        <v>1</v>
      </c>
      <c r="BL1170" s="1">
        <v>1.660492473099999E9</v>
      </c>
      <c r="BM1170" s="1">
        <v>1645.78</v>
      </c>
      <c r="BN1170" s="1">
        <v>1695.132666666667</v>
      </c>
      <c r="BO1170" s="1">
        <v>27.10960666666666</v>
      </c>
      <c r="BP1170" s="1">
        <v>23.06116666666667</v>
      </c>
      <c r="BQ1170" s="1">
        <v>1642.887333333333</v>
      </c>
      <c r="BR1170" s="1">
        <v>27.10703333333334</v>
      </c>
      <c r="BS1170" s="1">
        <v>500.1486666666667</v>
      </c>
      <c r="BT1170" s="1">
        <v>99.65880666666666</v>
      </c>
      <c r="BU1170" s="1">
        <v>0.09992038666666667</v>
      </c>
      <c r="BV1170" s="1">
        <v>31.00075333333333</v>
      </c>
      <c r="BW1170" s="1">
        <v>31.24582</v>
      </c>
      <c r="BX1170" s="1">
        <v>999.8999999999999</v>
      </c>
      <c r="BY1170" s="1">
        <v>0.0</v>
      </c>
      <c r="BZ1170" s="1">
        <v>0.0</v>
      </c>
      <c r="CA1170" s="1">
        <v>10003.08333333333</v>
      </c>
      <c r="CB1170" s="1">
        <v>0.0</v>
      </c>
      <c r="CC1170" s="1">
        <v>31.01466666666667</v>
      </c>
      <c r="CD1170" s="1">
        <v>-49.35317999999999</v>
      </c>
      <c r="CE1170" s="1">
        <v>1691.640666666667</v>
      </c>
      <c r="CF1170" s="1">
        <v>1735.147333333334</v>
      </c>
      <c r="CG1170" s="1">
        <v>4.048444666666666</v>
      </c>
      <c r="CH1170" s="1">
        <v>1695.132666666667</v>
      </c>
      <c r="CI1170" s="1">
        <v>23.06116666666667</v>
      </c>
      <c r="CJ1170" s="1">
        <v>2.701712</v>
      </c>
      <c r="CK1170" s="1">
        <v>2.298247333333333</v>
      </c>
      <c r="CL1170" s="1">
        <v>22.29552666666666</v>
      </c>
      <c r="CM1170" s="1">
        <v>19.66412</v>
      </c>
      <c r="CN1170" s="1">
        <v>2000.026666666667</v>
      </c>
      <c r="CO1170" s="1">
        <v>0.9799936000000001</v>
      </c>
      <c r="CP1170" s="1">
        <v>0.02000652</v>
      </c>
      <c r="CQ1170" s="1">
        <v>0.0</v>
      </c>
      <c r="CR1170" s="1">
        <v>2.324133333333334</v>
      </c>
      <c r="CS1170" s="1">
        <v>0.0</v>
      </c>
      <c r="CT1170" s="1">
        <v>33250.72666666666</v>
      </c>
      <c r="CU1170" s="1">
        <v>17412.52</v>
      </c>
      <c r="CV1170" s="1">
        <v>40.875</v>
      </c>
      <c r="CW1170" s="1">
        <v>41.875</v>
      </c>
      <c r="CX1170" s="1">
        <v>40.875</v>
      </c>
      <c r="CY1170" s="1">
        <v>40.28720000000001</v>
      </c>
      <c r="CZ1170" s="1">
        <v>40.958</v>
      </c>
      <c r="DA1170" s="1">
        <v>1960.016666666666</v>
      </c>
      <c r="DB1170" s="1">
        <v>40.01</v>
      </c>
      <c r="DC1170" s="1">
        <v>0.0</v>
      </c>
      <c r="DD1170" s="1">
        <v>1.6604924786E9</v>
      </c>
      <c r="DE1170" s="1">
        <v>0.0</v>
      </c>
      <c r="DF1170" s="1">
        <v>1.6604919246E9</v>
      </c>
      <c r="DG1170" s="1" t="s">
        <v>1965</v>
      </c>
      <c r="DH1170" s="1">
        <v>1.6604919196E9</v>
      </c>
      <c r="DI1170" s="1">
        <v>1.6604919246E9</v>
      </c>
      <c r="DJ1170" s="1">
        <v>26.0</v>
      </c>
      <c r="DK1170" s="1">
        <v>0.565</v>
      </c>
      <c r="DL1170" s="1">
        <v>-0.007</v>
      </c>
      <c r="DM1170" s="1">
        <v>1.335</v>
      </c>
      <c r="DN1170" s="1">
        <v>0.012</v>
      </c>
      <c r="DO1170" s="1">
        <v>400.0</v>
      </c>
      <c r="DP1170" s="1">
        <v>23.0</v>
      </c>
      <c r="DQ1170" s="1">
        <v>0.17</v>
      </c>
      <c r="DR1170" s="1">
        <v>0.02</v>
      </c>
      <c r="DS1170" s="1">
        <v>3.622178936171072</v>
      </c>
      <c r="DT1170" s="1">
        <v>2.154524510866567</v>
      </c>
      <c r="DU1170" s="1">
        <v>0.1823957946479436</v>
      </c>
      <c r="DV1170" s="1">
        <v>0.0</v>
      </c>
      <c r="DW1170" s="1">
        <v>35.47038220610314</v>
      </c>
      <c r="DX1170" s="1">
        <v>-0.7245400363126795</v>
      </c>
      <c r="DY1170" s="1">
        <v>0.09024115747796745</v>
      </c>
      <c r="DZ1170" s="1">
        <v>0.0</v>
      </c>
      <c r="EA1170" s="1">
        <v>-49.36704193548388</v>
      </c>
      <c r="EB1170" s="1">
        <v>-0.09987096774186496</v>
      </c>
      <c r="EC1170" s="1">
        <v>0.09913585912269987</v>
      </c>
      <c r="ED1170" s="1">
        <v>1.0</v>
      </c>
      <c r="EE1170" s="1">
        <v>1557.498735842725</v>
      </c>
      <c r="EF1170" s="1">
        <v>272.1157135082237</v>
      </c>
      <c r="EG1170" s="1">
        <v>19.63924296891319</v>
      </c>
      <c r="EH1170" s="1">
        <v>0.0</v>
      </c>
      <c r="EI1170" s="1">
        <v>4.05155756097561</v>
      </c>
      <c r="EJ1170" s="1">
        <v>-0.05544919860627684</v>
      </c>
      <c r="EK1170" s="1">
        <v>0.005590549421268706</v>
      </c>
      <c r="EL1170" s="1">
        <v>1.0</v>
      </c>
      <c r="EM1170" s="1">
        <v>1.870733393716018</v>
      </c>
      <c r="EN1170" s="1">
        <v>-0.01271365074423564</v>
      </c>
      <c r="EO1170" s="1">
        <v>0.001147324815043821</v>
      </c>
      <c r="EP1170" s="1">
        <v>1.0</v>
      </c>
      <c r="EQ1170" s="1">
        <v>3.0</v>
      </c>
      <c r="ER1170" s="1">
        <v>6.0</v>
      </c>
      <c r="ES1170" s="1" t="s">
        <v>379</v>
      </c>
      <c r="ET1170" s="1">
        <v>2.94404</v>
      </c>
      <c r="EU1170" s="1">
        <v>2.80103</v>
      </c>
      <c r="EV1170" s="1">
        <v>0.23003</v>
      </c>
      <c r="EW1170" s="1">
        <v>0.233863</v>
      </c>
      <c r="EX1170" s="1">
        <v>0.118101</v>
      </c>
      <c r="EY1170" s="1">
        <v>0.105444</v>
      </c>
      <c r="EZ1170" s="1">
        <v>15819.4</v>
      </c>
      <c r="FA1170" s="1">
        <v>16507.7</v>
      </c>
      <c r="FB1170" s="1">
        <v>23887.3</v>
      </c>
      <c r="FC1170" s="1">
        <v>25069.4</v>
      </c>
      <c r="FD1170" s="1">
        <v>33719.1</v>
      </c>
      <c r="FE1170" s="1">
        <v>35810.2</v>
      </c>
      <c r="FF1170" s="1">
        <v>43543.3</v>
      </c>
      <c r="FG1170" s="1">
        <v>46337.8</v>
      </c>
      <c r="FH1170" s="1">
        <v>1.98775</v>
      </c>
      <c r="FI1170" s="1">
        <v>1.88587</v>
      </c>
      <c r="FJ1170" s="1">
        <v>0.119276</v>
      </c>
      <c r="FK1170" s="1">
        <v>0.0</v>
      </c>
      <c r="FL1170" s="1">
        <v>29.2976</v>
      </c>
      <c r="FM1170" s="1">
        <v>999.9</v>
      </c>
      <c r="FN1170" s="1">
        <v>61.1</v>
      </c>
      <c r="FO1170" s="1">
        <v>33.9</v>
      </c>
      <c r="FP1170" s="1">
        <v>32.5759</v>
      </c>
      <c r="FQ1170" s="1">
        <v>63.5165</v>
      </c>
      <c r="FR1170" s="1">
        <v>25.7011</v>
      </c>
      <c r="FS1170" s="1">
        <v>1.0</v>
      </c>
      <c r="FT1170" s="1">
        <v>0.273026</v>
      </c>
      <c r="FU1170" s="1">
        <v>0.475128</v>
      </c>
      <c r="FV1170" s="1">
        <v>20.3234</v>
      </c>
      <c r="FW1170" s="1">
        <v>5.2134</v>
      </c>
      <c r="FX1170" s="1">
        <v>11.906</v>
      </c>
      <c r="FY1170" s="1">
        <v>5.0031</v>
      </c>
      <c r="FZ1170" s="1">
        <v>3.29052</v>
      </c>
      <c r="GA1170" s="1">
        <v>9999.0</v>
      </c>
      <c r="GB1170" s="1">
        <v>9999.0</v>
      </c>
      <c r="GC1170" s="1">
        <v>9999.0</v>
      </c>
      <c r="GD1170" s="1">
        <v>999.9</v>
      </c>
      <c r="GE1170" s="1">
        <v>1.85952</v>
      </c>
      <c r="GF1170" s="1">
        <v>1.85446</v>
      </c>
      <c r="GG1170" s="1">
        <v>1.85766</v>
      </c>
      <c r="GH1170" s="1">
        <v>1.8561</v>
      </c>
      <c r="GI1170" s="1">
        <v>1.85487</v>
      </c>
      <c r="GJ1170" s="1">
        <v>1.85456</v>
      </c>
      <c r="GK1170" s="1">
        <v>1.85321</v>
      </c>
      <c r="GL1170" s="1">
        <v>1.85637</v>
      </c>
      <c r="GM1170" s="1">
        <v>0.0</v>
      </c>
      <c r="GN1170" s="1">
        <v>0.0</v>
      </c>
      <c r="GO1170" s="1">
        <v>0.0</v>
      </c>
      <c r="GP1170" s="1">
        <v>0.0</v>
      </c>
      <c r="GQ1170" s="1" t="s">
        <v>358</v>
      </c>
      <c r="GR1170" s="1" t="s">
        <v>359</v>
      </c>
      <c r="GS1170" s="1" t="s">
        <v>360</v>
      </c>
      <c r="GT1170" s="1" t="s">
        <v>360</v>
      </c>
      <c r="GU1170" s="1" t="s">
        <v>360</v>
      </c>
      <c r="GV1170" s="1" t="s">
        <v>360</v>
      </c>
      <c r="GW1170" s="1">
        <v>0.0</v>
      </c>
      <c r="GX1170" s="1">
        <v>100.0</v>
      </c>
      <c r="GY1170" s="1">
        <v>100.0</v>
      </c>
      <c r="GZ1170" s="1">
        <v>2.92</v>
      </c>
      <c r="HA1170" s="1">
        <v>0.0025</v>
      </c>
      <c r="HB1170" s="1">
        <v>0.4072566870634428</v>
      </c>
      <c r="HC1170" s="1">
        <v>0.002678124759318837</v>
      </c>
      <c r="HD1170" s="1">
        <v>-9.373761146515732E-7</v>
      </c>
      <c r="HE1170" s="1">
        <v>1.391563784175389E-10</v>
      </c>
      <c r="HF1170" s="1">
        <v>-0.08316833377203428</v>
      </c>
      <c r="HG1170" s="1">
        <v>0.01061361004592812</v>
      </c>
      <c r="HH1170" s="1">
        <v>-3.086644042041478E-4</v>
      </c>
      <c r="HI1170" s="1">
        <v>1.24720902217549E-6</v>
      </c>
      <c r="HJ1170" s="1">
        <v>1.0</v>
      </c>
      <c r="HK1170" s="1">
        <v>2093.0</v>
      </c>
      <c r="HL1170" s="1">
        <v>2.0</v>
      </c>
      <c r="HM1170" s="1">
        <v>27.0</v>
      </c>
      <c r="HN1170" s="1">
        <v>9.3</v>
      </c>
      <c r="HO1170" s="1">
        <v>9.3</v>
      </c>
      <c r="HP1170" s="1">
        <v>3.39966</v>
      </c>
      <c r="HQ1170" s="1">
        <v>2.27783</v>
      </c>
      <c r="HR1170" s="1">
        <v>1.4978</v>
      </c>
      <c r="HS1170" s="1">
        <v>2.30225</v>
      </c>
      <c r="HT1170" s="1">
        <v>1.54785</v>
      </c>
      <c r="HU1170" s="1">
        <v>2.44141</v>
      </c>
      <c r="HV1170" s="1">
        <v>36.8604</v>
      </c>
      <c r="HW1170" s="1">
        <v>13.9919</v>
      </c>
      <c r="HX1170" s="1">
        <v>18.0</v>
      </c>
      <c r="HY1170" s="1">
        <v>504.978</v>
      </c>
      <c r="HZ1170" s="1">
        <v>504.707</v>
      </c>
      <c r="IA1170" s="1">
        <v>28.7214</v>
      </c>
      <c r="IB1170" s="1">
        <v>30.5883</v>
      </c>
      <c r="IC1170" s="1">
        <v>30.0003</v>
      </c>
      <c r="ID1170" s="1">
        <v>30.378</v>
      </c>
      <c r="IE1170" s="1">
        <v>30.4745</v>
      </c>
      <c r="IF1170" s="1">
        <v>68.1005</v>
      </c>
      <c r="IG1170" s="1">
        <v>30.7159</v>
      </c>
      <c r="IH1170" s="1">
        <v>0.0</v>
      </c>
      <c r="II1170" s="1">
        <v>28.7257</v>
      </c>
      <c r="IJ1170" s="1">
        <v>1761.6</v>
      </c>
      <c r="IK1170" s="1">
        <v>23.0259</v>
      </c>
      <c r="IL1170" s="1">
        <v>100.698</v>
      </c>
      <c r="IM1170" s="1">
        <v>100.43</v>
      </c>
      <c r="IN1170" s="1" t="s">
        <v>365</v>
      </c>
    </row>
    <row r="1171" ht="15.75" customHeight="1">
      <c r="A1171" s="1">
        <v>1155.0</v>
      </c>
      <c r="B1171" s="1">
        <v>1.6604924816E9</v>
      </c>
      <c r="C1171" s="1">
        <v>8352.5</v>
      </c>
      <c r="D1171" s="1" t="s">
        <v>2622</v>
      </c>
      <c r="E1171" s="1" t="s">
        <v>2623</v>
      </c>
      <c r="F1171" s="1">
        <v>1.0</v>
      </c>
      <c r="G1171" s="1" t="s">
        <v>1964</v>
      </c>
      <c r="H1171" s="1" t="s">
        <v>350</v>
      </c>
      <c r="I1171" s="1" t="s">
        <v>351</v>
      </c>
      <c r="J1171" s="1" t="s">
        <v>352</v>
      </c>
      <c r="K1171" s="1" t="s">
        <v>1168</v>
      </c>
      <c r="L1171" s="1" t="s">
        <v>349</v>
      </c>
      <c r="M1171" s="1" t="s">
        <v>354</v>
      </c>
      <c r="N1171" s="1">
        <v>1.6604924736E9</v>
      </c>
      <c r="O1171" s="1">
        <f t="shared" si="1"/>
        <v>0.003465731388</v>
      </c>
      <c r="P1171" s="1">
        <f t="shared" si="2"/>
        <v>3.465731388</v>
      </c>
      <c r="Q1171" s="1">
        <f t="shared" si="3"/>
        <v>3.697928748</v>
      </c>
      <c r="R1171" s="1">
        <f t="shared" si="4"/>
        <v>1648.271875</v>
      </c>
      <c r="S1171" s="1">
        <f t="shared" si="5"/>
        <v>1565.423672</v>
      </c>
      <c r="T1171" s="1">
        <f t="shared" si="6"/>
        <v>156.1644581</v>
      </c>
      <c r="U1171" s="1">
        <f t="shared" si="7"/>
        <v>164.4292781</v>
      </c>
      <c r="V1171" s="1">
        <f t="shared" si="8"/>
        <v>0.1843185973</v>
      </c>
      <c r="W1171" s="1">
        <f t="shared" si="9"/>
        <v>2.924171209</v>
      </c>
      <c r="X1171" s="1">
        <f t="shared" si="10"/>
        <v>0.17809889</v>
      </c>
      <c r="Y1171" s="1">
        <f t="shared" si="11"/>
        <v>0.1118531378</v>
      </c>
      <c r="Z1171" s="1">
        <f t="shared" si="12"/>
        <v>321.5200703</v>
      </c>
      <c r="AA1171" s="1">
        <f t="shared" si="13"/>
        <v>31.99417835</v>
      </c>
      <c r="AB1171" s="1">
        <f t="shared" si="14"/>
        <v>31.2452625</v>
      </c>
      <c r="AC1171" s="1">
        <f t="shared" si="15"/>
        <v>4.574852187</v>
      </c>
      <c r="AD1171" s="1">
        <f t="shared" si="16"/>
        <v>59.94486457</v>
      </c>
      <c r="AE1171" s="1">
        <f t="shared" si="17"/>
        <v>2.704416716</v>
      </c>
      <c r="AF1171" s="1">
        <f t="shared" si="18"/>
        <v>4.511506925</v>
      </c>
      <c r="AG1171" s="1">
        <f t="shared" si="19"/>
        <v>1.87043547</v>
      </c>
      <c r="AH1171" s="1">
        <f t="shared" si="20"/>
        <v>-152.8387542</v>
      </c>
      <c r="AI1171" s="1">
        <f t="shared" si="21"/>
        <v>-38.58629859</v>
      </c>
      <c r="AJ1171" s="1">
        <f t="shared" si="22"/>
        <v>-2.966804239</v>
      </c>
      <c r="AK1171" s="1">
        <f t="shared" si="23"/>
        <v>127.1282132</v>
      </c>
      <c r="AL1171" s="1">
        <f t="shared" si="24"/>
        <v>35.40198789</v>
      </c>
      <c r="AM1171" s="1">
        <f t="shared" si="25"/>
        <v>3.468294095</v>
      </c>
      <c r="AN1171" s="1">
        <f t="shared" si="26"/>
        <v>3.697928748</v>
      </c>
      <c r="AO1171" s="1">
        <v>1763.33781363165</v>
      </c>
      <c r="AP1171" s="1">
        <v>1732.635272727272</v>
      </c>
      <c r="AQ1171" s="1">
        <v>5.110068224937752</v>
      </c>
      <c r="AR1171" s="1">
        <v>64.97153183116835</v>
      </c>
      <c r="AS1171" s="1">
        <f t="shared" si="27"/>
        <v>3.465731388</v>
      </c>
      <c r="AT1171" s="1">
        <v>23.06519530132347</v>
      </c>
      <c r="AU1171" s="1">
        <v>27.11003696969696</v>
      </c>
      <c r="AV1171" s="1">
        <v>1.011556407266119E-5</v>
      </c>
      <c r="AW1171" s="1">
        <v>82.28873051766035</v>
      </c>
      <c r="AX1171" s="1">
        <v>0.0</v>
      </c>
      <c r="AY1171" s="1">
        <v>0.0</v>
      </c>
      <c r="AZ1171" s="1">
        <f t="shared" si="28"/>
        <v>1</v>
      </c>
      <c r="BA1171" s="1">
        <f t="shared" si="29"/>
        <v>0</v>
      </c>
      <c r="BB1171" s="1">
        <f t="shared" si="30"/>
        <v>52020.76289</v>
      </c>
      <c r="BC1171" s="1">
        <f t="shared" si="31"/>
        <v>2000.021875</v>
      </c>
      <c r="BD1171" s="1">
        <f t="shared" si="32"/>
        <v>1681.218675</v>
      </c>
      <c r="BE1171" s="1">
        <f t="shared" si="33"/>
        <v>0.8406001434</v>
      </c>
      <c r="BF1171" s="1">
        <f t="shared" si="34"/>
        <v>0.1607582768</v>
      </c>
      <c r="BG1171" s="1">
        <v>6.0</v>
      </c>
      <c r="BH1171" s="1">
        <v>0.5</v>
      </c>
      <c r="BI1171" s="1" t="s">
        <v>355</v>
      </c>
      <c r="BJ1171" s="1">
        <v>2.0</v>
      </c>
      <c r="BK1171" s="1" t="b">
        <v>1</v>
      </c>
      <c r="BL1171" s="1">
        <v>1.6604924736E9</v>
      </c>
      <c r="BM1171" s="1">
        <v>1648.271875</v>
      </c>
      <c r="BN1171" s="1">
        <v>1697.599375</v>
      </c>
      <c r="BO1171" s="1">
        <v>27.1096125</v>
      </c>
      <c r="BP1171" s="1">
        <v>23.0617125</v>
      </c>
      <c r="BQ1171" s="1">
        <v>1645.376875</v>
      </c>
      <c r="BR1171" s="1">
        <v>27.1070375</v>
      </c>
      <c r="BS1171" s="1">
        <v>500.1511875</v>
      </c>
      <c r="BT1171" s="1">
        <v>99.65868125</v>
      </c>
      <c r="BU1171" s="1">
        <v>0.099908675</v>
      </c>
      <c r="BV1171" s="1">
        <v>31.0005</v>
      </c>
      <c r="BW1171" s="1">
        <v>31.2452625</v>
      </c>
      <c r="BX1171" s="1">
        <v>999.9</v>
      </c>
      <c r="BY1171" s="1">
        <v>0.0</v>
      </c>
      <c r="BZ1171" s="1">
        <v>0.0</v>
      </c>
      <c r="CA1171" s="1">
        <v>10003.515625</v>
      </c>
      <c r="CB1171" s="1">
        <v>0.0</v>
      </c>
      <c r="CC1171" s="1">
        <v>30.9866875</v>
      </c>
      <c r="CD1171" s="1">
        <v>-49.3284375</v>
      </c>
      <c r="CE1171" s="1">
        <v>1694.201875</v>
      </c>
      <c r="CF1171" s="1">
        <v>1737.67375</v>
      </c>
      <c r="CG1171" s="1">
        <v>4.04790625</v>
      </c>
      <c r="CH1171" s="1">
        <v>1697.599375</v>
      </c>
      <c r="CI1171" s="1">
        <v>23.0617125</v>
      </c>
      <c r="CJ1171" s="1">
        <v>2.701709375</v>
      </c>
      <c r="CK1171" s="1">
        <v>2.29829875</v>
      </c>
      <c r="CL1171" s="1">
        <v>22.2955125</v>
      </c>
      <c r="CM1171" s="1">
        <v>19.66448125</v>
      </c>
      <c r="CN1171" s="1">
        <v>2000.021875</v>
      </c>
      <c r="CO1171" s="1">
        <v>0.9799935625</v>
      </c>
      <c r="CP1171" s="1">
        <v>0.02000655625</v>
      </c>
      <c r="CQ1171" s="1">
        <v>0.0</v>
      </c>
      <c r="CR1171" s="1">
        <v>2.330125</v>
      </c>
      <c r="CS1171" s="1">
        <v>0.0</v>
      </c>
      <c r="CT1171" s="1">
        <v>33250.13125000001</v>
      </c>
      <c r="CU1171" s="1">
        <v>17412.475</v>
      </c>
      <c r="CV1171" s="1">
        <v>40.875</v>
      </c>
      <c r="CW1171" s="1">
        <v>41.875</v>
      </c>
      <c r="CX1171" s="1">
        <v>40.875</v>
      </c>
      <c r="CY1171" s="1">
        <v>40.28875</v>
      </c>
      <c r="CZ1171" s="1">
        <v>40.9566875</v>
      </c>
      <c r="DA1171" s="1">
        <v>1960.011875</v>
      </c>
      <c r="DB1171" s="1">
        <v>40.01</v>
      </c>
      <c r="DC1171" s="1">
        <v>0.0</v>
      </c>
      <c r="DD1171" s="1">
        <v>1.6604924798E9</v>
      </c>
      <c r="DE1171" s="1">
        <v>0.0</v>
      </c>
      <c r="DF1171" s="1">
        <v>1.6604919246E9</v>
      </c>
      <c r="DG1171" s="1" t="s">
        <v>1965</v>
      </c>
      <c r="DH1171" s="1">
        <v>1.6604919196E9</v>
      </c>
      <c r="DI1171" s="1">
        <v>1.6604919246E9</v>
      </c>
      <c r="DJ1171" s="1">
        <v>26.0</v>
      </c>
      <c r="DK1171" s="1">
        <v>0.565</v>
      </c>
      <c r="DL1171" s="1">
        <v>-0.007</v>
      </c>
      <c r="DM1171" s="1">
        <v>1.335</v>
      </c>
      <c r="DN1171" s="1">
        <v>0.012</v>
      </c>
      <c r="DO1171" s="1">
        <v>400.0</v>
      </c>
      <c r="DP1171" s="1">
        <v>23.0</v>
      </c>
      <c r="DQ1171" s="1">
        <v>0.17</v>
      </c>
      <c r="DR1171" s="1">
        <v>0.02</v>
      </c>
      <c r="DS1171" s="1">
        <v>3.663699801225202</v>
      </c>
      <c r="DT1171" s="1">
        <v>1.449144468565751</v>
      </c>
      <c r="DU1171" s="1">
        <v>0.1457566732344354</v>
      </c>
      <c r="DV1171" s="1">
        <v>0.0</v>
      </c>
      <c r="DW1171" s="1">
        <v>35.42536766647959</v>
      </c>
      <c r="DX1171" s="1">
        <v>-1.399157384443749</v>
      </c>
      <c r="DY1171" s="1">
        <v>0.1509966659177431</v>
      </c>
      <c r="DZ1171" s="1">
        <v>0.0</v>
      </c>
      <c r="EA1171" s="1">
        <v>-49.33522333333335</v>
      </c>
      <c r="EB1171" s="1">
        <v>0.9456453837598073</v>
      </c>
      <c r="EC1171" s="1">
        <v>0.1554776504481882</v>
      </c>
      <c r="ED1171" s="1">
        <v>1.0</v>
      </c>
      <c r="EE1171" s="1">
        <v>1563.340726904432</v>
      </c>
      <c r="EF1171" s="1">
        <v>278.4426267513003</v>
      </c>
      <c r="EG1171" s="1">
        <v>20.77117371546324</v>
      </c>
      <c r="EH1171" s="1">
        <v>0.0</v>
      </c>
      <c r="EI1171" s="1">
        <v>4.0498115</v>
      </c>
      <c r="EJ1171" s="1">
        <v>-0.05463872420262284</v>
      </c>
      <c r="EK1171" s="1">
        <v>0.005378754758306026</v>
      </c>
      <c r="EL1171" s="1">
        <v>1.0</v>
      </c>
      <c r="EM1171" s="1">
        <v>1.870532878571874</v>
      </c>
      <c r="EN1171" s="1">
        <v>-0.01487650753952293</v>
      </c>
      <c r="EO1171" s="1">
        <v>0.001254447310296748</v>
      </c>
      <c r="EP1171" s="1">
        <v>1.0</v>
      </c>
      <c r="EQ1171" s="1">
        <v>3.0</v>
      </c>
      <c r="ER1171" s="1">
        <v>6.0</v>
      </c>
      <c r="ES1171" s="1" t="s">
        <v>379</v>
      </c>
      <c r="ET1171" s="1">
        <v>2.94408</v>
      </c>
      <c r="EU1171" s="1">
        <v>2.80093</v>
      </c>
      <c r="EV1171" s="1">
        <v>0.230414</v>
      </c>
      <c r="EW1171" s="1">
        <v>0.234244</v>
      </c>
      <c r="EX1171" s="1">
        <v>0.118101</v>
      </c>
      <c r="EY1171" s="1">
        <v>0.105452</v>
      </c>
      <c r="EZ1171" s="1">
        <v>15811.6</v>
      </c>
      <c r="FA1171" s="1">
        <v>16499.4</v>
      </c>
      <c r="FB1171" s="1">
        <v>23887.5</v>
      </c>
      <c r="FC1171" s="1">
        <v>25069.3</v>
      </c>
      <c r="FD1171" s="1">
        <v>33719.4</v>
      </c>
      <c r="FE1171" s="1">
        <v>35809.9</v>
      </c>
      <c r="FF1171" s="1">
        <v>43543.7</v>
      </c>
      <c r="FG1171" s="1">
        <v>46337.8</v>
      </c>
      <c r="FH1171" s="1">
        <v>1.98797</v>
      </c>
      <c r="FI1171" s="1">
        <v>1.88577</v>
      </c>
      <c r="FJ1171" s="1">
        <v>0.119269</v>
      </c>
      <c r="FK1171" s="1">
        <v>0.0</v>
      </c>
      <c r="FL1171" s="1">
        <v>29.2976</v>
      </c>
      <c r="FM1171" s="1">
        <v>999.9</v>
      </c>
      <c r="FN1171" s="1">
        <v>61.1</v>
      </c>
      <c r="FO1171" s="1">
        <v>33.9</v>
      </c>
      <c r="FP1171" s="1">
        <v>32.5758</v>
      </c>
      <c r="FQ1171" s="1">
        <v>63.5665</v>
      </c>
      <c r="FR1171" s="1">
        <v>25.0481</v>
      </c>
      <c r="FS1171" s="1">
        <v>1.0</v>
      </c>
      <c r="FT1171" s="1">
        <v>0.273059</v>
      </c>
      <c r="FU1171" s="1">
        <v>0.456288</v>
      </c>
      <c r="FV1171" s="1">
        <v>20.3235</v>
      </c>
      <c r="FW1171" s="1">
        <v>5.2134</v>
      </c>
      <c r="FX1171" s="1">
        <v>11.9063</v>
      </c>
      <c r="FY1171" s="1">
        <v>5.0031</v>
      </c>
      <c r="FZ1171" s="1">
        <v>3.29055</v>
      </c>
      <c r="GA1171" s="1">
        <v>9999.0</v>
      </c>
      <c r="GB1171" s="1">
        <v>9999.0</v>
      </c>
      <c r="GC1171" s="1">
        <v>9999.0</v>
      </c>
      <c r="GD1171" s="1">
        <v>999.9</v>
      </c>
      <c r="GE1171" s="1">
        <v>1.8595</v>
      </c>
      <c r="GF1171" s="1">
        <v>1.85445</v>
      </c>
      <c r="GG1171" s="1">
        <v>1.85767</v>
      </c>
      <c r="GH1171" s="1">
        <v>1.8561</v>
      </c>
      <c r="GI1171" s="1">
        <v>1.85486</v>
      </c>
      <c r="GJ1171" s="1">
        <v>1.85455</v>
      </c>
      <c r="GK1171" s="1">
        <v>1.85322</v>
      </c>
      <c r="GL1171" s="1">
        <v>1.85638</v>
      </c>
      <c r="GM1171" s="1">
        <v>0.0</v>
      </c>
      <c r="GN1171" s="1">
        <v>0.0</v>
      </c>
      <c r="GO1171" s="1">
        <v>0.0</v>
      </c>
      <c r="GP1171" s="1">
        <v>0.0</v>
      </c>
      <c r="GQ1171" s="1" t="s">
        <v>358</v>
      </c>
      <c r="GR1171" s="1" t="s">
        <v>359</v>
      </c>
      <c r="GS1171" s="1" t="s">
        <v>360</v>
      </c>
      <c r="GT1171" s="1" t="s">
        <v>360</v>
      </c>
      <c r="GU1171" s="1" t="s">
        <v>360</v>
      </c>
      <c r="GV1171" s="1" t="s">
        <v>360</v>
      </c>
      <c r="GW1171" s="1">
        <v>0.0</v>
      </c>
      <c r="GX1171" s="1">
        <v>100.0</v>
      </c>
      <c r="GY1171" s="1">
        <v>100.0</v>
      </c>
      <c r="GZ1171" s="1">
        <v>2.92</v>
      </c>
      <c r="HA1171" s="1">
        <v>0.0025</v>
      </c>
      <c r="HB1171" s="1">
        <v>0.4072566870634428</v>
      </c>
      <c r="HC1171" s="1">
        <v>0.002678124759318837</v>
      </c>
      <c r="HD1171" s="1">
        <v>-9.373761146515732E-7</v>
      </c>
      <c r="HE1171" s="1">
        <v>1.391563784175389E-10</v>
      </c>
      <c r="HF1171" s="1">
        <v>-0.08316833377203428</v>
      </c>
      <c r="HG1171" s="1">
        <v>0.01061361004592812</v>
      </c>
      <c r="HH1171" s="1">
        <v>-3.086644042041478E-4</v>
      </c>
      <c r="HI1171" s="1">
        <v>1.24720902217549E-6</v>
      </c>
      <c r="HJ1171" s="1">
        <v>1.0</v>
      </c>
      <c r="HK1171" s="1">
        <v>2093.0</v>
      </c>
      <c r="HL1171" s="1">
        <v>2.0</v>
      </c>
      <c r="HM1171" s="1">
        <v>27.0</v>
      </c>
      <c r="HN1171" s="1">
        <v>9.4</v>
      </c>
      <c r="HO1171" s="1">
        <v>9.3</v>
      </c>
      <c r="HP1171" s="1">
        <v>3.40454</v>
      </c>
      <c r="HQ1171" s="1">
        <v>2.30347</v>
      </c>
      <c r="HR1171" s="1">
        <v>1.4978</v>
      </c>
      <c r="HS1171" s="1">
        <v>2.30225</v>
      </c>
      <c r="HT1171" s="1">
        <v>1.54785</v>
      </c>
      <c r="HU1171" s="1">
        <v>2.33521</v>
      </c>
      <c r="HV1171" s="1">
        <v>36.8604</v>
      </c>
      <c r="HW1171" s="1">
        <v>13.9919</v>
      </c>
      <c r="HX1171" s="1">
        <v>18.0</v>
      </c>
      <c r="HY1171" s="1">
        <v>505.117</v>
      </c>
      <c r="HZ1171" s="1">
        <v>504.645</v>
      </c>
      <c r="IA1171" s="1">
        <v>28.7216</v>
      </c>
      <c r="IB1171" s="1">
        <v>30.5889</v>
      </c>
      <c r="IC1171" s="1">
        <v>30.0003</v>
      </c>
      <c r="ID1171" s="1">
        <v>30.3784</v>
      </c>
      <c r="IE1171" s="1">
        <v>30.4752</v>
      </c>
      <c r="IF1171" s="1">
        <v>68.2014</v>
      </c>
      <c r="IG1171" s="1">
        <v>30.7159</v>
      </c>
      <c r="IH1171" s="1">
        <v>0.0</v>
      </c>
      <c r="II1171" s="1">
        <v>28.7526</v>
      </c>
      <c r="IJ1171" s="1">
        <v>1761.6</v>
      </c>
      <c r="IK1171" s="1">
        <v>23.0259</v>
      </c>
      <c r="IL1171" s="1">
        <v>100.699</v>
      </c>
      <c r="IM1171" s="1">
        <v>100.429</v>
      </c>
      <c r="IN1171" s="1" t="s">
        <v>365</v>
      </c>
    </row>
    <row r="1172" ht="15.75" customHeight="1">
      <c r="A1172" s="1">
        <v>1156.0</v>
      </c>
      <c r="B1172" s="1">
        <v>1.6604924826E9</v>
      </c>
      <c r="C1172" s="1">
        <v>8353.5</v>
      </c>
      <c r="D1172" s="1" t="s">
        <v>2624</v>
      </c>
      <c r="E1172" s="1" t="s">
        <v>2625</v>
      </c>
      <c r="F1172" s="1">
        <v>1.0</v>
      </c>
      <c r="G1172" s="1" t="s">
        <v>1964</v>
      </c>
      <c r="H1172" s="1" t="s">
        <v>350</v>
      </c>
      <c r="I1172" s="1" t="s">
        <v>351</v>
      </c>
      <c r="J1172" s="1" t="s">
        <v>352</v>
      </c>
      <c r="K1172" s="1" t="s">
        <v>1168</v>
      </c>
      <c r="L1172" s="1" t="s">
        <v>349</v>
      </c>
      <c r="M1172" s="1" t="s">
        <v>354</v>
      </c>
      <c r="N1172" s="1">
        <v>1.660492475099999E9</v>
      </c>
      <c r="O1172" s="1">
        <f t="shared" si="1"/>
        <v>0.003464510383</v>
      </c>
      <c r="P1172" s="1">
        <f t="shared" si="2"/>
        <v>3.464510383</v>
      </c>
      <c r="Q1172" s="1">
        <f t="shared" si="3"/>
        <v>3.872375765</v>
      </c>
      <c r="R1172" s="1">
        <f t="shared" si="4"/>
        <v>1655.759333</v>
      </c>
      <c r="S1172" s="1">
        <f t="shared" si="5"/>
        <v>1571.146434</v>
      </c>
      <c r="T1172" s="1">
        <f t="shared" si="6"/>
        <v>156.734654</v>
      </c>
      <c r="U1172" s="1">
        <f t="shared" si="7"/>
        <v>165.1754799</v>
      </c>
      <c r="V1172" s="1">
        <f t="shared" si="8"/>
        <v>0.184277713</v>
      </c>
      <c r="W1172" s="1">
        <f t="shared" si="9"/>
        <v>2.924387048</v>
      </c>
      <c r="X1172" s="1">
        <f t="shared" si="10"/>
        <v>0.1780611567</v>
      </c>
      <c r="Y1172" s="1">
        <f t="shared" si="11"/>
        <v>0.1118292852</v>
      </c>
      <c r="Z1172" s="1">
        <f t="shared" si="12"/>
        <v>321.5170046</v>
      </c>
      <c r="AA1172" s="1">
        <f t="shared" si="13"/>
        <v>31.99350999</v>
      </c>
      <c r="AB1172" s="1">
        <f t="shared" si="14"/>
        <v>31.24414</v>
      </c>
      <c r="AC1172" s="1">
        <f t="shared" si="15"/>
        <v>4.574559921</v>
      </c>
      <c r="AD1172" s="1">
        <f t="shared" si="16"/>
        <v>59.94740996</v>
      </c>
      <c r="AE1172" s="1">
        <f t="shared" si="17"/>
        <v>2.70439277</v>
      </c>
      <c r="AF1172" s="1">
        <f t="shared" si="18"/>
        <v>4.51127542</v>
      </c>
      <c r="AG1172" s="1">
        <f t="shared" si="19"/>
        <v>1.870167151</v>
      </c>
      <c r="AH1172" s="1">
        <f t="shared" si="20"/>
        <v>-152.7849079</v>
      </c>
      <c r="AI1172" s="1">
        <f t="shared" si="21"/>
        <v>-38.55406747</v>
      </c>
      <c r="AJ1172" s="1">
        <f t="shared" si="22"/>
        <v>-2.964077713</v>
      </c>
      <c r="AK1172" s="1">
        <f t="shared" si="23"/>
        <v>127.2139515</v>
      </c>
      <c r="AL1172" s="1">
        <f t="shared" si="24"/>
        <v>35.36262762</v>
      </c>
      <c r="AM1172" s="1">
        <f t="shared" si="25"/>
        <v>3.467104294</v>
      </c>
      <c r="AN1172" s="1">
        <f t="shared" si="26"/>
        <v>3.872375765</v>
      </c>
      <c r="AO1172" s="1">
        <v>1768.274812097475</v>
      </c>
      <c r="AP1172" s="1">
        <v>1737.614787878788</v>
      </c>
      <c r="AQ1172" s="1">
        <v>5.059895458904303</v>
      </c>
      <c r="AR1172" s="1">
        <v>64.97153183116835</v>
      </c>
      <c r="AS1172" s="1">
        <f t="shared" si="27"/>
        <v>3.464510383</v>
      </c>
      <c r="AT1172" s="1">
        <v>23.06681722359279</v>
      </c>
      <c r="AU1172" s="1">
        <v>27.11016424242423</v>
      </c>
      <c r="AV1172" s="1">
        <v>2.407642440216176E-5</v>
      </c>
      <c r="AW1172" s="1">
        <v>82.28873051766035</v>
      </c>
      <c r="AX1172" s="1">
        <v>0.0</v>
      </c>
      <c r="AY1172" s="1">
        <v>0.0</v>
      </c>
      <c r="AZ1172" s="1">
        <f t="shared" si="28"/>
        <v>1</v>
      </c>
      <c r="BA1172" s="1">
        <f t="shared" si="29"/>
        <v>0</v>
      </c>
      <c r="BB1172" s="1">
        <f t="shared" si="30"/>
        <v>52027.05252</v>
      </c>
      <c r="BC1172" s="1">
        <f t="shared" si="31"/>
        <v>2000.002667</v>
      </c>
      <c r="BD1172" s="1">
        <f t="shared" si="32"/>
        <v>1681.20254</v>
      </c>
      <c r="BE1172" s="1">
        <f t="shared" si="33"/>
        <v>0.8406001492</v>
      </c>
      <c r="BF1172" s="1">
        <f t="shared" si="34"/>
        <v>0.160758288</v>
      </c>
      <c r="BG1172" s="1">
        <v>6.0</v>
      </c>
      <c r="BH1172" s="1">
        <v>0.5</v>
      </c>
      <c r="BI1172" s="1" t="s">
        <v>355</v>
      </c>
      <c r="BJ1172" s="1">
        <v>2.0</v>
      </c>
      <c r="BK1172" s="1" t="b">
        <v>1</v>
      </c>
      <c r="BL1172" s="1">
        <v>1.660492475099999E9</v>
      </c>
      <c r="BM1172" s="1">
        <v>1655.759333333333</v>
      </c>
      <c r="BN1172" s="1">
        <v>1705.068666666667</v>
      </c>
      <c r="BO1172" s="1">
        <v>27.10949333333333</v>
      </c>
      <c r="BP1172" s="1">
        <v>23.06296</v>
      </c>
      <c r="BQ1172" s="1">
        <v>1652.858666666667</v>
      </c>
      <c r="BR1172" s="1">
        <v>27.10691333333334</v>
      </c>
      <c r="BS1172" s="1">
        <v>500.1485333333333</v>
      </c>
      <c r="BT1172" s="1">
        <v>99.65826</v>
      </c>
      <c r="BU1172" s="1">
        <v>0.09988513333333332</v>
      </c>
      <c r="BV1172" s="1">
        <v>30.99959999999999</v>
      </c>
      <c r="BW1172" s="1">
        <v>31.24414000000001</v>
      </c>
      <c r="BX1172" s="1">
        <v>999.8999999999999</v>
      </c>
      <c r="BY1172" s="1">
        <v>0.0</v>
      </c>
      <c r="BZ1172" s="1">
        <v>0.0</v>
      </c>
      <c r="CA1172" s="1">
        <v>10004.79</v>
      </c>
      <c r="CB1172" s="1">
        <v>0.0</v>
      </c>
      <c r="CC1172" s="1">
        <v>30.90774</v>
      </c>
      <c r="CD1172" s="1">
        <v>-49.30976</v>
      </c>
      <c r="CE1172" s="1">
        <v>1701.898666666666</v>
      </c>
      <c r="CF1172" s="1">
        <v>1745.321333333334</v>
      </c>
      <c r="CG1172" s="1">
        <v>4.046536666666666</v>
      </c>
      <c r="CH1172" s="1">
        <v>1705.068666666667</v>
      </c>
      <c r="CI1172" s="1">
        <v>23.06296</v>
      </c>
      <c r="CJ1172" s="1">
        <v>2.701685333333333</v>
      </c>
      <c r="CK1172" s="1">
        <v>2.298414</v>
      </c>
      <c r="CL1172" s="1">
        <v>22.29537333333333</v>
      </c>
      <c r="CM1172" s="1">
        <v>19.66529333333333</v>
      </c>
      <c r="CN1172" s="1">
        <v>2000.002666666667</v>
      </c>
      <c r="CO1172" s="1">
        <v>0.9799934000000001</v>
      </c>
      <c r="CP1172" s="1">
        <v>0.02000671333333333</v>
      </c>
      <c r="CQ1172" s="1">
        <v>0.0</v>
      </c>
      <c r="CR1172" s="1">
        <v>2.3474</v>
      </c>
      <c r="CS1172" s="1">
        <v>0.0</v>
      </c>
      <c r="CT1172" s="1">
        <v>33248.3</v>
      </c>
      <c r="CU1172" s="1">
        <v>17412.30666666666</v>
      </c>
      <c r="CV1172" s="1">
        <v>40.875</v>
      </c>
      <c r="CW1172" s="1">
        <v>41.875</v>
      </c>
      <c r="CX1172" s="1">
        <v>40.875</v>
      </c>
      <c r="CY1172" s="1">
        <v>40.2872</v>
      </c>
      <c r="CZ1172" s="1">
        <v>40.9496</v>
      </c>
      <c r="DA1172" s="1">
        <v>1959.992666666667</v>
      </c>
      <c r="DB1172" s="1">
        <v>40.01</v>
      </c>
      <c r="DC1172" s="1">
        <v>0.0</v>
      </c>
      <c r="DD1172" s="1">
        <v>1.6604924804E9</v>
      </c>
      <c r="DE1172" s="1">
        <v>0.0</v>
      </c>
      <c r="DF1172" s="1">
        <v>1.6604919246E9</v>
      </c>
      <c r="DG1172" s="1" t="s">
        <v>1965</v>
      </c>
      <c r="DH1172" s="1">
        <v>1.6604919196E9</v>
      </c>
      <c r="DI1172" s="1">
        <v>1.6604919246E9</v>
      </c>
      <c r="DJ1172" s="1">
        <v>26.0</v>
      </c>
      <c r="DK1172" s="1">
        <v>0.565</v>
      </c>
      <c r="DL1172" s="1">
        <v>-0.007</v>
      </c>
      <c r="DM1172" s="1">
        <v>1.335</v>
      </c>
      <c r="DN1172" s="1">
        <v>0.012</v>
      </c>
      <c r="DO1172" s="1">
        <v>400.0</v>
      </c>
      <c r="DP1172" s="1">
        <v>23.0</v>
      </c>
      <c r="DQ1172" s="1">
        <v>0.17</v>
      </c>
      <c r="DR1172" s="1">
        <v>0.02</v>
      </c>
      <c r="DS1172" s="1">
        <v>3.699879321805622</v>
      </c>
      <c r="DT1172" s="1">
        <v>0.9124327509646766</v>
      </c>
      <c r="DU1172" s="1">
        <v>0.1078748172799716</v>
      </c>
      <c r="DV1172" s="1">
        <v>0.0</v>
      </c>
      <c r="DW1172" s="1">
        <v>35.39236753490141</v>
      </c>
      <c r="DX1172" s="1">
        <v>-1.851837689056237</v>
      </c>
      <c r="DY1172" s="1">
        <v>0.1811989613044202</v>
      </c>
      <c r="DZ1172" s="1">
        <v>0.0</v>
      </c>
      <c r="EA1172" s="1">
        <v>-49.31700666666667</v>
      </c>
      <c r="EB1172" s="1">
        <v>1.431793548387069</v>
      </c>
      <c r="EC1172" s="1">
        <v>0.1722346789186846</v>
      </c>
      <c r="ED1172" s="1">
        <v>0.0</v>
      </c>
      <c r="EE1172" s="1">
        <v>1567.948896765996</v>
      </c>
      <c r="EF1172" s="1">
        <v>281.8417768689737</v>
      </c>
      <c r="EG1172" s="1">
        <v>21.02119335535556</v>
      </c>
      <c r="EH1172" s="1">
        <v>0.0</v>
      </c>
      <c r="EI1172" s="1">
        <v>4.048801</v>
      </c>
      <c r="EJ1172" s="1">
        <v>-0.05509013133209584</v>
      </c>
      <c r="EK1172" s="1">
        <v>0.005425853296947818</v>
      </c>
      <c r="EL1172" s="1">
        <v>1.0</v>
      </c>
      <c r="EM1172" s="1">
        <v>1.870334598168878</v>
      </c>
      <c r="EN1172" s="1">
        <v>-0.01637995851149396</v>
      </c>
      <c r="EO1172" s="1">
        <v>0.001330195416364035</v>
      </c>
      <c r="EP1172" s="1">
        <v>1.0</v>
      </c>
      <c r="EQ1172" s="1">
        <v>2.0</v>
      </c>
      <c r="ER1172" s="1">
        <v>6.0</v>
      </c>
      <c r="ES1172" s="1" t="s">
        <v>384</v>
      </c>
      <c r="ET1172" s="1">
        <v>2.94383</v>
      </c>
      <c r="EU1172" s="1">
        <v>2.80099</v>
      </c>
      <c r="EV1172" s="1">
        <v>0.230799</v>
      </c>
      <c r="EW1172" s="1">
        <v>0.23463</v>
      </c>
      <c r="EX1172" s="1">
        <v>0.1181</v>
      </c>
      <c r="EY1172" s="1">
        <v>0.105452</v>
      </c>
      <c r="EZ1172" s="1">
        <v>15803.8</v>
      </c>
      <c r="FA1172" s="1">
        <v>16491.0</v>
      </c>
      <c r="FB1172" s="1">
        <v>23887.6</v>
      </c>
      <c r="FC1172" s="1">
        <v>25069.1</v>
      </c>
      <c r="FD1172" s="1">
        <v>33719.7</v>
      </c>
      <c r="FE1172" s="1">
        <v>35809.8</v>
      </c>
      <c r="FF1172" s="1">
        <v>43543.9</v>
      </c>
      <c r="FG1172" s="1">
        <v>46337.7</v>
      </c>
      <c r="FH1172" s="1">
        <v>1.98778</v>
      </c>
      <c r="FI1172" s="1">
        <v>1.88587</v>
      </c>
      <c r="FJ1172" s="1">
        <v>0.119343</v>
      </c>
      <c r="FK1172" s="1">
        <v>0.0</v>
      </c>
      <c r="FL1172" s="1">
        <v>29.2976</v>
      </c>
      <c r="FM1172" s="1">
        <v>999.9</v>
      </c>
      <c r="FN1172" s="1">
        <v>61.1</v>
      </c>
      <c r="FO1172" s="1">
        <v>33.9</v>
      </c>
      <c r="FP1172" s="1">
        <v>32.5791</v>
      </c>
      <c r="FQ1172" s="1">
        <v>63.3465</v>
      </c>
      <c r="FR1172" s="1">
        <v>25.3085</v>
      </c>
      <c r="FS1172" s="1">
        <v>1.0</v>
      </c>
      <c r="FT1172" s="1">
        <v>0.273112</v>
      </c>
      <c r="FU1172" s="1">
        <v>0.420997</v>
      </c>
      <c r="FV1172" s="1">
        <v>20.3236</v>
      </c>
      <c r="FW1172" s="1">
        <v>5.2131</v>
      </c>
      <c r="FX1172" s="1">
        <v>11.9063</v>
      </c>
      <c r="FY1172" s="1">
        <v>5.0029</v>
      </c>
      <c r="FZ1172" s="1">
        <v>3.29048</v>
      </c>
      <c r="GA1172" s="1">
        <v>9999.0</v>
      </c>
      <c r="GB1172" s="1">
        <v>9999.0</v>
      </c>
      <c r="GC1172" s="1">
        <v>9999.0</v>
      </c>
      <c r="GD1172" s="1">
        <v>999.9</v>
      </c>
      <c r="GE1172" s="1">
        <v>1.85951</v>
      </c>
      <c r="GF1172" s="1">
        <v>1.85446</v>
      </c>
      <c r="GG1172" s="1">
        <v>1.85769</v>
      </c>
      <c r="GH1172" s="1">
        <v>1.8561</v>
      </c>
      <c r="GI1172" s="1">
        <v>1.85488</v>
      </c>
      <c r="GJ1172" s="1">
        <v>1.85455</v>
      </c>
      <c r="GK1172" s="1">
        <v>1.85325</v>
      </c>
      <c r="GL1172" s="1">
        <v>1.85638</v>
      </c>
      <c r="GM1172" s="1">
        <v>0.0</v>
      </c>
      <c r="GN1172" s="1">
        <v>0.0</v>
      </c>
      <c r="GO1172" s="1">
        <v>0.0</v>
      </c>
      <c r="GP1172" s="1">
        <v>0.0</v>
      </c>
      <c r="GQ1172" s="1" t="s">
        <v>358</v>
      </c>
      <c r="GR1172" s="1" t="s">
        <v>359</v>
      </c>
      <c r="GS1172" s="1" t="s">
        <v>360</v>
      </c>
      <c r="GT1172" s="1" t="s">
        <v>360</v>
      </c>
      <c r="GU1172" s="1" t="s">
        <v>360</v>
      </c>
      <c r="GV1172" s="1" t="s">
        <v>360</v>
      </c>
      <c r="GW1172" s="1">
        <v>0.0</v>
      </c>
      <c r="GX1172" s="1">
        <v>100.0</v>
      </c>
      <c r="GY1172" s="1">
        <v>100.0</v>
      </c>
      <c r="GZ1172" s="1">
        <v>2.92</v>
      </c>
      <c r="HA1172" s="1">
        <v>0.0026</v>
      </c>
      <c r="HB1172" s="1">
        <v>0.4072566870634428</v>
      </c>
      <c r="HC1172" s="1">
        <v>0.002678124759318837</v>
      </c>
      <c r="HD1172" s="1">
        <v>-9.373761146515732E-7</v>
      </c>
      <c r="HE1172" s="1">
        <v>1.391563784175389E-10</v>
      </c>
      <c r="HF1172" s="1">
        <v>-0.08316833377203428</v>
      </c>
      <c r="HG1172" s="1">
        <v>0.01061361004592812</v>
      </c>
      <c r="HH1172" s="1">
        <v>-3.086644042041478E-4</v>
      </c>
      <c r="HI1172" s="1">
        <v>1.24720902217549E-6</v>
      </c>
      <c r="HJ1172" s="1">
        <v>1.0</v>
      </c>
      <c r="HK1172" s="1">
        <v>2093.0</v>
      </c>
      <c r="HL1172" s="1">
        <v>2.0</v>
      </c>
      <c r="HM1172" s="1">
        <v>27.0</v>
      </c>
      <c r="HN1172" s="1">
        <v>9.4</v>
      </c>
      <c r="HO1172" s="1">
        <v>9.3</v>
      </c>
      <c r="HP1172" s="1">
        <v>3.41431</v>
      </c>
      <c r="HQ1172" s="1">
        <v>2.2937</v>
      </c>
      <c r="HR1172" s="1">
        <v>1.4978</v>
      </c>
      <c r="HS1172" s="1">
        <v>2.30225</v>
      </c>
      <c r="HT1172" s="1">
        <v>1.54785</v>
      </c>
      <c r="HU1172" s="1">
        <v>2.29492</v>
      </c>
      <c r="HV1172" s="1">
        <v>36.8604</v>
      </c>
      <c r="HW1172" s="1">
        <v>13.9832</v>
      </c>
      <c r="HX1172" s="1">
        <v>18.0</v>
      </c>
      <c r="HY1172" s="1">
        <v>504.998</v>
      </c>
      <c r="HZ1172" s="1">
        <v>504.718</v>
      </c>
      <c r="IA1172" s="1">
        <v>28.7227</v>
      </c>
      <c r="IB1172" s="1">
        <v>30.5896</v>
      </c>
      <c r="IC1172" s="1">
        <v>30.0004</v>
      </c>
      <c r="ID1172" s="1">
        <v>30.3787</v>
      </c>
      <c r="IE1172" s="1">
        <v>30.4758</v>
      </c>
      <c r="IF1172" s="1">
        <v>68.416</v>
      </c>
      <c r="IG1172" s="1">
        <v>30.7159</v>
      </c>
      <c r="IH1172" s="1">
        <v>0.0</v>
      </c>
      <c r="II1172" s="1">
        <v>28.7526</v>
      </c>
      <c r="IJ1172" s="1">
        <v>1771.62</v>
      </c>
      <c r="IK1172" s="1">
        <v>23.0259</v>
      </c>
      <c r="IL1172" s="1">
        <v>100.699</v>
      </c>
      <c r="IM1172" s="1">
        <v>100.429</v>
      </c>
      <c r="IN1172" s="1" t="s">
        <v>365</v>
      </c>
    </row>
    <row r="1173" ht="15.75" customHeight="1">
      <c r="A1173" s="1">
        <v>1157.0</v>
      </c>
      <c r="B1173" s="1">
        <v>1.6604924836E9</v>
      </c>
      <c r="C1173" s="1">
        <v>8354.5</v>
      </c>
      <c r="D1173" s="1" t="s">
        <v>2626</v>
      </c>
      <c r="E1173" s="1" t="s">
        <v>2627</v>
      </c>
      <c r="F1173" s="1">
        <v>1.0</v>
      </c>
      <c r="G1173" s="1" t="s">
        <v>1964</v>
      </c>
      <c r="H1173" s="1" t="s">
        <v>350</v>
      </c>
      <c r="I1173" s="1" t="s">
        <v>351</v>
      </c>
      <c r="J1173" s="1" t="s">
        <v>352</v>
      </c>
      <c r="K1173" s="1" t="s">
        <v>1168</v>
      </c>
      <c r="L1173" s="1" t="s">
        <v>349</v>
      </c>
      <c r="M1173" s="1" t="s">
        <v>354</v>
      </c>
      <c r="N1173" s="1">
        <v>1.6604924756E9</v>
      </c>
      <c r="O1173" s="1">
        <f t="shared" si="1"/>
        <v>0.003461987123</v>
      </c>
      <c r="P1173" s="1">
        <f t="shared" si="2"/>
        <v>3.461987123</v>
      </c>
      <c r="Q1173" s="1">
        <f t="shared" si="3"/>
        <v>3.990891972</v>
      </c>
      <c r="R1173" s="1">
        <f t="shared" si="4"/>
        <v>1658.236875</v>
      </c>
      <c r="S1173" s="1">
        <f t="shared" si="5"/>
        <v>1572.482567</v>
      </c>
      <c r="T1173" s="1">
        <f t="shared" si="6"/>
        <v>156.8677251</v>
      </c>
      <c r="U1173" s="1">
        <f t="shared" si="7"/>
        <v>165.4224038</v>
      </c>
      <c r="V1173" s="1">
        <f t="shared" si="8"/>
        <v>0.1841470357</v>
      </c>
      <c r="W1173" s="1">
        <f t="shared" si="9"/>
        <v>2.924462626</v>
      </c>
      <c r="X1173" s="1">
        <f t="shared" si="10"/>
        <v>0.1779392878</v>
      </c>
      <c r="Y1173" s="1">
        <f t="shared" si="11"/>
        <v>0.1117523629</v>
      </c>
      <c r="Z1173" s="1">
        <f t="shared" si="12"/>
        <v>321.5192723</v>
      </c>
      <c r="AA1173" s="1">
        <f t="shared" si="13"/>
        <v>31.99397382</v>
      </c>
      <c r="AB1173" s="1">
        <f t="shared" si="14"/>
        <v>31.24379375</v>
      </c>
      <c r="AC1173" s="1">
        <f t="shared" si="15"/>
        <v>4.574469772</v>
      </c>
      <c r="AD1173" s="1">
        <f t="shared" si="16"/>
        <v>59.94789141</v>
      </c>
      <c r="AE1173" s="1">
        <f t="shared" si="17"/>
        <v>2.704386541</v>
      </c>
      <c r="AF1173" s="1">
        <f t="shared" si="18"/>
        <v>4.511228798</v>
      </c>
      <c r="AG1173" s="1">
        <f t="shared" si="19"/>
        <v>1.87008323</v>
      </c>
      <c r="AH1173" s="1">
        <f t="shared" si="20"/>
        <v>-152.6736321</v>
      </c>
      <c r="AI1173" s="1">
        <f t="shared" si="21"/>
        <v>-38.52904935</v>
      </c>
      <c r="AJ1173" s="1">
        <f t="shared" si="22"/>
        <v>-2.962070035</v>
      </c>
      <c r="AK1173" s="1">
        <f t="shared" si="23"/>
        <v>127.3545207</v>
      </c>
      <c r="AL1173" s="1">
        <f t="shared" si="24"/>
        <v>35.34584808</v>
      </c>
      <c r="AM1173" s="1">
        <f t="shared" si="25"/>
        <v>3.466560224</v>
      </c>
      <c r="AN1173" s="1">
        <f t="shared" si="26"/>
        <v>3.990891972</v>
      </c>
      <c r="AO1173" s="1">
        <v>1773.246935752509</v>
      </c>
      <c r="AP1173" s="1">
        <v>1742.617272727273</v>
      </c>
      <c r="AQ1173" s="1">
        <v>5.025502288728805</v>
      </c>
      <c r="AR1173" s="1">
        <v>64.97153183116835</v>
      </c>
      <c r="AS1173" s="1">
        <f t="shared" si="27"/>
        <v>3.461987123</v>
      </c>
      <c r="AT1173" s="1">
        <v>23.06879298723802</v>
      </c>
      <c r="AU1173" s="1">
        <v>27.10921818181818</v>
      </c>
      <c r="AV1173" s="1">
        <v>2.520644736949658E-5</v>
      </c>
      <c r="AW1173" s="1">
        <v>82.28873051766035</v>
      </c>
      <c r="AX1173" s="1">
        <v>0.0</v>
      </c>
      <c r="AY1173" s="1">
        <v>0.0</v>
      </c>
      <c r="AZ1173" s="1">
        <f t="shared" si="28"/>
        <v>1</v>
      </c>
      <c r="BA1173" s="1">
        <f t="shared" si="29"/>
        <v>0</v>
      </c>
      <c r="BB1173" s="1">
        <f t="shared" si="30"/>
        <v>52029.23244</v>
      </c>
      <c r="BC1173" s="1">
        <f t="shared" si="31"/>
        <v>2000.016875</v>
      </c>
      <c r="BD1173" s="1">
        <f t="shared" si="32"/>
        <v>1681.214475</v>
      </c>
      <c r="BE1173" s="1">
        <f t="shared" si="33"/>
        <v>0.8406001449</v>
      </c>
      <c r="BF1173" s="1">
        <f t="shared" si="34"/>
        <v>0.1607582797</v>
      </c>
      <c r="BG1173" s="1">
        <v>6.0</v>
      </c>
      <c r="BH1173" s="1">
        <v>0.5</v>
      </c>
      <c r="BI1173" s="1" t="s">
        <v>355</v>
      </c>
      <c r="BJ1173" s="1">
        <v>2.0</v>
      </c>
      <c r="BK1173" s="1" t="b">
        <v>1</v>
      </c>
      <c r="BL1173" s="1">
        <v>1.6604924756E9</v>
      </c>
      <c r="BM1173" s="1">
        <v>1658.236875</v>
      </c>
      <c r="BN1173" s="1">
        <v>1707.535625</v>
      </c>
      <c r="BO1173" s="1">
        <v>27.10946875</v>
      </c>
      <c r="BP1173" s="1">
        <v>23.06354375</v>
      </c>
      <c r="BQ1173" s="1">
        <v>1655.334375</v>
      </c>
      <c r="BR1173" s="1">
        <v>27.1068875</v>
      </c>
      <c r="BS1173" s="1">
        <v>500.14525</v>
      </c>
      <c r="BT1173" s="1">
        <v>99.65813125</v>
      </c>
      <c r="BU1173" s="1">
        <v>0.09987456875</v>
      </c>
      <c r="BV1173" s="1">
        <v>30.99941875</v>
      </c>
      <c r="BW1173" s="1">
        <v>31.24379375</v>
      </c>
      <c r="BX1173" s="1">
        <v>999.9</v>
      </c>
      <c r="BY1173" s="1">
        <v>0.0</v>
      </c>
      <c r="BZ1173" s="1">
        <v>0.0</v>
      </c>
      <c r="CA1173" s="1">
        <v>10005.234375</v>
      </c>
      <c r="CB1173" s="1">
        <v>0.0</v>
      </c>
      <c r="CC1173" s="1">
        <v>30.88508125</v>
      </c>
      <c r="CD1173" s="1">
        <v>-49.2991125</v>
      </c>
      <c r="CE1173" s="1">
        <v>1704.445</v>
      </c>
      <c r="CF1173" s="1">
        <v>1747.8475</v>
      </c>
      <c r="CG1173" s="1">
        <v>4.045928125</v>
      </c>
      <c r="CH1173" s="1">
        <v>1707.535625</v>
      </c>
      <c r="CI1173" s="1">
        <v>23.06354375</v>
      </c>
      <c r="CJ1173" s="1">
        <v>2.701679375</v>
      </c>
      <c r="CK1173" s="1">
        <v>2.298469375</v>
      </c>
      <c r="CL1173" s="1">
        <v>22.2953375</v>
      </c>
      <c r="CM1173" s="1">
        <v>19.66568125</v>
      </c>
      <c r="CN1173" s="1">
        <v>2000.016875</v>
      </c>
      <c r="CO1173" s="1">
        <v>0.9799935625</v>
      </c>
      <c r="CP1173" s="1">
        <v>0.02000655625</v>
      </c>
      <c r="CQ1173" s="1">
        <v>0.0</v>
      </c>
      <c r="CR1173" s="1">
        <v>2.3148125</v>
      </c>
      <c r="CS1173" s="1">
        <v>0.0</v>
      </c>
      <c r="CT1173" s="1">
        <v>33248.1375</v>
      </c>
      <c r="CU1173" s="1">
        <v>17412.43125</v>
      </c>
      <c r="CV1173" s="1">
        <v>40.875</v>
      </c>
      <c r="CW1173" s="1">
        <v>41.875</v>
      </c>
      <c r="CX1173" s="1">
        <v>40.875</v>
      </c>
      <c r="CY1173" s="1">
        <v>40.28874999999999</v>
      </c>
      <c r="CZ1173" s="1">
        <v>40.95274999999999</v>
      </c>
      <c r="DA1173" s="1">
        <v>1960.006875</v>
      </c>
      <c r="DB1173" s="1">
        <v>40.01</v>
      </c>
      <c r="DC1173" s="1">
        <v>0.0</v>
      </c>
      <c r="DD1173" s="1">
        <v>1.6604924816E9</v>
      </c>
      <c r="DE1173" s="1">
        <v>0.0</v>
      </c>
      <c r="DF1173" s="1">
        <v>1.6604919246E9</v>
      </c>
      <c r="DG1173" s="1" t="s">
        <v>1965</v>
      </c>
      <c r="DH1173" s="1">
        <v>1.6604919196E9</v>
      </c>
      <c r="DI1173" s="1">
        <v>1.6604919246E9</v>
      </c>
      <c r="DJ1173" s="1">
        <v>26.0</v>
      </c>
      <c r="DK1173" s="1">
        <v>0.565</v>
      </c>
      <c r="DL1173" s="1">
        <v>-0.007</v>
      </c>
      <c r="DM1173" s="1">
        <v>1.335</v>
      </c>
      <c r="DN1173" s="1">
        <v>0.012</v>
      </c>
      <c r="DO1173" s="1">
        <v>400.0</v>
      </c>
      <c r="DP1173" s="1">
        <v>23.0</v>
      </c>
      <c r="DQ1173" s="1">
        <v>0.17</v>
      </c>
      <c r="DR1173" s="1">
        <v>0.02</v>
      </c>
      <c r="DS1173" s="1">
        <v>3.699879321805622</v>
      </c>
      <c r="DT1173" s="1">
        <v>0.9124327509646766</v>
      </c>
      <c r="DU1173" s="1">
        <v>0.1078748172799716</v>
      </c>
      <c r="DV1173" s="1">
        <v>0.0</v>
      </c>
      <c r="DW1173" s="1">
        <v>35.39236753490141</v>
      </c>
      <c r="DX1173" s="1">
        <v>-1.851837689056237</v>
      </c>
      <c r="DY1173" s="1">
        <v>0.1811989613044202</v>
      </c>
      <c r="DZ1173" s="1">
        <v>0.0</v>
      </c>
      <c r="EA1173" s="1">
        <v>-49.31700666666667</v>
      </c>
      <c r="EB1173" s="1">
        <v>1.431793548387069</v>
      </c>
      <c r="EC1173" s="1">
        <v>0.1722346789186846</v>
      </c>
      <c r="ED1173" s="1">
        <v>0.0</v>
      </c>
      <c r="EE1173" s="1">
        <v>1567.948896765996</v>
      </c>
      <c r="EF1173" s="1">
        <v>281.8417768689737</v>
      </c>
      <c r="EG1173" s="1">
        <v>21.02119335535556</v>
      </c>
      <c r="EH1173" s="1">
        <v>0.0</v>
      </c>
      <c r="EI1173" s="1">
        <v>4.048801</v>
      </c>
      <c r="EJ1173" s="1">
        <v>-0.05509013133209584</v>
      </c>
      <c r="EK1173" s="1">
        <v>0.005425853296947818</v>
      </c>
      <c r="EL1173" s="1">
        <v>1.0</v>
      </c>
      <c r="EM1173" s="1">
        <v>1.870334598168878</v>
      </c>
      <c r="EN1173" s="1">
        <v>-0.01637995851149396</v>
      </c>
      <c r="EO1173" s="1">
        <v>0.001330195416364035</v>
      </c>
      <c r="EP1173" s="1">
        <v>1.0</v>
      </c>
      <c r="EQ1173" s="1">
        <v>2.0</v>
      </c>
      <c r="ER1173" s="1">
        <v>6.0</v>
      </c>
      <c r="ES1173" s="1" t="s">
        <v>384</v>
      </c>
      <c r="ET1173" s="1">
        <v>2.94387</v>
      </c>
      <c r="EU1173" s="1">
        <v>2.80097</v>
      </c>
      <c r="EV1173" s="1">
        <v>0.231186</v>
      </c>
      <c r="EW1173" s="1">
        <v>0.235016</v>
      </c>
      <c r="EX1173" s="1">
        <v>0.118096</v>
      </c>
      <c r="EY1173" s="1">
        <v>0.105455</v>
      </c>
      <c r="EZ1173" s="1">
        <v>15795.8</v>
      </c>
      <c r="FA1173" s="1">
        <v>16482.6</v>
      </c>
      <c r="FB1173" s="1">
        <v>23887.7</v>
      </c>
      <c r="FC1173" s="1">
        <v>25069.0</v>
      </c>
      <c r="FD1173" s="1">
        <v>33720.0</v>
      </c>
      <c r="FE1173" s="1">
        <v>35809.4</v>
      </c>
      <c r="FF1173" s="1">
        <v>43544.0</v>
      </c>
      <c r="FG1173" s="1">
        <v>46337.4</v>
      </c>
      <c r="FH1173" s="1">
        <v>1.98775</v>
      </c>
      <c r="FI1173" s="1">
        <v>1.88587</v>
      </c>
      <c r="FJ1173" s="1">
        <v>0.119425</v>
      </c>
      <c r="FK1173" s="1">
        <v>0.0</v>
      </c>
      <c r="FL1173" s="1">
        <v>29.2976</v>
      </c>
      <c r="FM1173" s="1">
        <v>999.9</v>
      </c>
      <c r="FN1173" s="1">
        <v>61.1</v>
      </c>
      <c r="FO1173" s="1">
        <v>33.9</v>
      </c>
      <c r="FP1173" s="1">
        <v>32.5717</v>
      </c>
      <c r="FQ1173" s="1">
        <v>63.5465</v>
      </c>
      <c r="FR1173" s="1">
        <v>25.9575</v>
      </c>
      <c r="FS1173" s="1">
        <v>1.0</v>
      </c>
      <c r="FT1173" s="1">
        <v>0.273087</v>
      </c>
      <c r="FU1173" s="1">
        <v>0.391206</v>
      </c>
      <c r="FV1173" s="1">
        <v>20.3237</v>
      </c>
      <c r="FW1173" s="1">
        <v>5.2128</v>
      </c>
      <c r="FX1173" s="1">
        <v>11.9063</v>
      </c>
      <c r="FY1173" s="1">
        <v>5.0028</v>
      </c>
      <c r="FZ1173" s="1">
        <v>3.29045</v>
      </c>
      <c r="GA1173" s="1">
        <v>9999.0</v>
      </c>
      <c r="GB1173" s="1">
        <v>9999.0</v>
      </c>
      <c r="GC1173" s="1">
        <v>9999.0</v>
      </c>
      <c r="GD1173" s="1">
        <v>999.9</v>
      </c>
      <c r="GE1173" s="1">
        <v>1.85953</v>
      </c>
      <c r="GF1173" s="1">
        <v>1.85448</v>
      </c>
      <c r="GG1173" s="1">
        <v>1.8577</v>
      </c>
      <c r="GH1173" s="1">
        <v>1.85611</v>
      </c>
      <c r="GI1173" s="1">
        <v>1.85489</v>
      </c>
      <c r="GJ1173" s="1">
        <v>1.85456</v>
      </c>
      <c r="GK1173" s="1">
        <v>1.85327</v>
      </c>
      <c r="GL1173" s="1">
        <v>1.85638</v>
      </c>
      <c r="GM1173" s="1">
        <v>0.0</v>
      </c>
      <c r="GN1173" s="1">
        <v>0.0</v>
      </c>
      <c r="GO1173" s="1">
        <v>0.0</v>
      </c>
      <c r="GP1173" s="1">
        <v>0.0</v>
      </c>
      <c r="GQ1173" s="1" t="s">
        <v>358</v>
      </c>
      <c r="GR1173" s="1" t="s">
        <v>359</v>
      </c>
      <c r="GS1173" s="1" t="s">
        <v>360</v>
      </c>
      <c r="GT1173" s="1" t="s">
        <v>360</v>
      </c>
      <c r="GU1173" s="1" t="s">
        <v>360</v>
      </c>
      <c r="GV1173" s="1" t="s">
        <v>360</v>
      </c>
      <c r="GW1173" s="1">
        <v>0.0</v>
      </c>
      <c r="GX1173" s="1">
        <v>100.0</v>
      </c>
      <c r="GY1173" s="1">
        <v>100.0</v>
      </c>
      <c r="GZ1173" s="1">
        <v>2.93</v>
      </c>
      <c r="HA1173" s="1">
        <v>0.0025</v>
      </c>
      <c r="HB1173" s="1">
        <v>0.4072566870634428</v>
      </c>
      <c r="HC1173" s="1">
        <v>0.002678124759318837</v>
      </c>
      <c r="HD1173" s="1">
        <v>-9.373761146515732E-7</v>
      </c>
      <c r="HE1173" s="1">
        <v>1.391563784175389E-10</v>
      </c>
      <c r="HF1173" s="1">
        <v>-0.08316833377203428</v>
      </c>
      <c r="HG1173" s="1">
        <v>0.01061361004592812</v>
      </c>
      <c r="HH1173" s="1">
        <v>-3.086644042041478E-4</v>
      </c>
      <c r="HI1173" s="1">
        <v>1.24720902217549E-6</v>
      </c>
      <c r="HJ1173" s="1">
        <v>1.0</v>
      </c>
      <c r="HK1173" s="1">
        <v>2093.0</v>
      </c>
      <c r="HL1173" s="1">
        <v>2.0</v>
      </c>
      <c r="HM1173" s="1">
        <v>27.0</v>
      </c>
      <c r="HN1173" s="1">
        <v>9.4</v>
      </c>
      <c r="HO1173" s="1">
        <v>9.3</v>
      </c>
      <c r="HP1173" s="1">
        <v>3.41919</v>
      </c>
      <c r="HQ1173" s="1">
        <v>2.26929</v>
      </c>
      <c r="HR1173" s="1">
        <v>1.4978</v>
      </c>
      <c r="HS1173" s="1">
        <v>2.30225</v>
      </c>
      <c r="HT1173" s="1">
        <v>1.54785</v>
      </c>
      <c r="HU1173" s="1">
        <v>2.43164</v>
      </c>
      <c r="HV1173" s="1">
        <v>36.8604</v>
      </c>
      <c r="HW1173" s="1">
        <v>14.0007</v>
      </c>
      <c r="HX1173" s="1">
        <v>18.0</v>
      </c>
      <c r="HY1173" s="1">
        <v>504.988</v>
      </c>
      <c r="HZ1173" s="1">
        <v>504.722</v>
      </c>
      <c r="IA1173" s="1">
        <v>28.7259</v>
      </c>
      <c r="IB1173" s="1">
        <v>30.5902</v>
      </c>
      <c r="IC1173" s="1">
        <v>30.0003</v>
      </c>
      <c r="ID1173" s="1">
        <v>30.3793</v>
      </c>
      <c r="IE1173" s="1">
        <v>30.4763</v>
      </c>
      <c r="IF1173" s="1">
        <v>68.511</v>
      </c>
      <c r="IG1173" s="1">
        <v>30.7159</v>
      </c>
      <c r="IH1173" s="1">
        <v>0.0</v>
      </c>
      <c r="II1173" s="1">
        <v>28.7526</v>
      </c>
      <c r="IJ1173" s="1">
        <v>1771.62</v>
      </c>
      <c r="IK1173" s="1">
        <v>23.0259</v>
      </c>
      <c r="IL1173" s="1">
        <v>100.699</v>
      </c>
      <c r="IM1173" s="1">
        <v>100.428</v>
      </c>
      <c r="IN1173" s="1" t="s">
        <v>365</v>
      </c>
    </row>
    <row r="1174" ht="15.75" customHeight="1">
      <c r="A1174" s="1">
        <v>1158.0</v>
      </c>
      <c r="B1174" s="1">
        <v>1.6604924846E9</v>
      </c>
      <c r="C1174" s="1">
        <v>8355.5</v>
      </c>
      <c r="D1174" s="1" t="s">
        <v>2628</v>
      </c>
      <c r="E1174" s="1" t="s">
        <v>2629</v>
      </c>
      <c r="F1174" s="1">
        <v>1.0</v>
      </c>
      <c r="G1174" s="1" t="s">
        <v>1964</v>
      </c>
      <c r="H1174" s="1" t="s">
        <v>350</v>
      </c>
      <c r="I1174" s="1" t="s">
        <v>351</v>
      </c>
      <c r="J1174" s="1" t="s">
        <v>352</v>
      </c>
      <c r="K1174" s="1" t="s">
        <v>1168</v>
      </c>
      <c r="L1174" s="1" t="s">
        <v>349</v>
      </c>
      <c r="M1174" s="1" t="s">
        <v>354</v>
      </c>
      <c r="N1174" s="1">
        <v>1.660492477099999E9</v>
      </c>
      <c r="O1174" s="1">
        <f t="shared" si="1"/>
        <v>0.003459046791</v>
      </c>
      <c r="P1174" s="1">
        <f t="shared" si="2"/>
        <v>3.459046791</v>
      </c>
      <c r="Q1174" s="1">
        <f t="shared" si="3"/>
        <v>3.983241803</v>
      </c>
      <c r="R1174" s="1">
        <f t="shared" si="4"/>
        <v>1665.704667</v>
      </c>
      <c r="S1174" s="1">
        <f t="shared" si="5"/>
        <v>1579.77038</v>
      </c>
      <c r="T1174" s="1">
        <f t="shared" si="6"/>
        <v>157.5941844</v>
      </c>
      <c r="U1174" s="1">
        <f t="shared" si="7"/>
        <v>166.1667871</v>
      </c>
      <c r="V1174" s="1">
        <f t="shared" si="8"/>
        <v>0.184008864</v>
      </c>
      <c r="W1174" s="1">
        <f t="shared" si="9"/>
        <v>2.9245101</v>
      </c>
      <c r="X1174" s="1">
        <f t="shared" si="10"/>
        <v>0.1778103566</v>
      </c>
      <c r="Y1174" s="1">
        <f t="shared" si="11"/>
        <v>0.1116709895</v>
      </c>
      <c r="Z1174" s="1">
        <f t="shared" si="12"/>
        <v>321.5198774</v>
      </c>
      <c r="AA1174" s="1">
        <f t="shared" si="13"/>
        <v>31.9940812</v>
      </c>
      <c r="AB1174" s="1">
        <f t="shared" si="14"/>
        <v>31.24274</v>
      </c>
      <c r="AC1174" s="1">
        <f t="shared" si="15"/>
        <v>4.574195426</v>
      </c>
      <c r="AD1174" s="1">
        <f t="shared" si="16"/>
        <v>59.9492761</v>
      </c>
      <c r="AE1174" s="1">
        <f t="shared" si="17"/>
        <v>2.704349485</v>
      </c>
      <c r="AF1174" s="1">
        <f t="shared" si="18"/>
        <v>4.511062787</v>
      </c>
      <c r="AG1174" s="1">
        <f t="shared" si="19"/>
        <v>1.869845941</v>
      </c>
      <c r="AH1174" s="1">
        <f t="shared" si="20"/>
        <v>-152.5439635</v>
      </c>
      <c r="AI1174" s="1">
        <f t="shared" si="21"/>
        <v>-38.46529446</v>
      </c>
      <c r="AJ1174" s="1">
        <f t="shared" si="22"/>
        <v>-2.957095842</v>
      </c>
      <c r="AK1174" s="1">
        <f t="shared" si="23"/>
        <v>127.5535236</v>
      </c>
      <c r="AL1174" s="1">
        <f t="shared" si="24"/>
        <v>35.3230095</v>
      </c>
      <c r="AM1174" s="1">
        <f t="shared" si="25"/>
        <v>3.465102928</v>
      </c>
      <c r="AN1174" s="1">
        <f t="shared" si="26"/>
        <v>3.983241803</v>
      </c>
      <c r="AO1174" s="1">
        <v>1778.261743322523</v>
      </c>
      <c r="AP1174" s="1">
        <v>1747.674545454545</v>
      </c>
      <c r="AQ1174" s="1">
        <v>5.018987277834809</v>
      </c>
      <c r="AR1174" s="1">
        <v>64.97153183116835</v>
      </c>
      <c r="AS1174" s="1">
        <f t="shared" si="27"/>
        <v>3.459046791</v>
      </c>
      <c r="AT1174" s="1">
        <v>23.070591964098</v>
      </c>
      <c r="AU1174" s="1">
        <v>27.10775454545454</v>
      </c>
      <c r="AV1174" s="1">
        <v>6.428446619594014E-6</v>
      </c>
      <c r="AW1174" s="1">
        <v>82.28873051766035</v>
      </c>
      <c r="AX1174" s="1">
        <v>0.0</v>
      </c>
      <c r="AY1174" s="1">
        <v>0.0</v>
      </c>
      <c r="AZ1174" s="1">
        <f t="shared" si="28"/>
        <v>1</v>
      </c>
      <c r="BA1174" s="1">
        <f t="shared" si="29"/>
        <v>0</v>
      </c>
      <c r="BB1174" s="1">
        <f t="shared" si="30"/>
        <v>52030.68699</v>
      </c>
      <c r="BC1174" s="1">
        <f t="shared" si="31"/>
        <v>2000.020667</v>
      </c>
      <c r="BD1174" s="1">
        <f t="shared" si="32"/>
        <v>1681.21766</v>
      </c>
      <c r="BE1174" s="1">
        <f t="shared" si="33"/>
        <v>0.8406001438</v>
      </c>
      <c r="BF1174" s="1">
        <f t="shared" si="34"/>
        <v>0.1607582775</v>
      </c>
      <c r="BG1174" s="1">
        <v>6.0</v>
      </c>
      <c r="BH1174" s="1">
        <v>0.5</v>
      </c>
      <c r="BI1174" s="1" t="s">
        <v>355</v>
      </c>
      <c r="BJ1174" s="1">
        <v>2.0</v>
      </c>
      <c r="BK1174" s="1" t="b">
        <v>1</v>
      </c>
      <c r="BL1174" s="1">
        <v>1.660492477099999E9</v>
      </c>
      <c r="BM1174" s="1">
        <v>1665.704666666667</v>
      </c>
      <c r="BN1174" s="1">
        <v>1715.004666666667</v>
      </c>
      <c r="BO1174" s="1">
        <v>27.10919333333333</v>
      </c>
      <c r="BP1174" s="1">
        <v>23.06492666666667</v>
      </c>
      <c r="BQ1174" s="1">
        <v>1662.796666666667</v>
      </c>
      <c r="BR1174" s="1">
        <v>27.10660666666667</v>
      </c>
      <c r="BS1174" s="1">
        <v>500.1401333333333</v>
      </c>
      <c r="BT1174" s="1">
        <v>99.65777999999999</v>
      </c>
      <c r="BU1174" s="1">
        <v>0.09987239333333335</v>
      </c>
      <c r="BV1174" s="1">
        <v>30.99877333333333</v>
      </c>
      <c r="BW1174" s="1">
        <v>31.24274</v>
      </c>
      <c r="BX1174" s="1">
        <v>999.8999999999999</v>
      </c>
      <c r="BY1174" s="1">
        <v>0.0</v>
      </c>
      <c r="BZ1174" s="1">
        <v>0.0</v>
      </c>
      <c r="CA1174" s="1">
        <v>10005.54066666667</v>
      </c>
      <c r="CB1174" s="1">
        <v>0.0</v>
      </c>
      <c r="CC1174" s="1">
        <v>30.81514</v>
      </c>
      <c r="CD1174" s="1">
        <v>-49.29986666666667</v>
      </c>
      <c r="CE1174" s="1">
        <v>1712.120666666666</v>
      </c>
      <c r="CF1174" s="1">
        <v>1755.494666666667</v>
      </c>
      <c r="CG1174" s="1">
        <v>4.044261333333333</v>
      </c>
      <c r="CH1174" s="1">
        <v>1715.004666666667</v>
      </c>
      <c r="CI1174" s="1">
        <v>23.06492666666667</v>
      </c>
      <c r="CJ1174" s="1">
        <v>2.701642</v>
      </c>
      <c r="CK1174" s="1">
        <v>2.2986</v>
      </c>
      <c r="CL1174" s="1">
        <v>22.29510666666666</v>
      </c>
      <c r="CM1174" s="1">
        <v>19.66659333333333</v>
      </c>
      <c r="CN1174" s="1">
        <v>2000.020666666667</v>
      </c>
      <c r="CO1174" s="1">
        <v>0.9799936000000001</v>
      </c>
      <c r="CP1174" s="1">
        <v>0.02000652</v>
      </c>
      <c r="CQ1174" s="1">
        <v>0.0</v>
      </c>
      <c r="CR1174" s="1">
        <v>2.3056</v>
      </c>
      <c r="CS1174" s="1">
        <v>0.0</v>
      </c>
      <c r="CT1174" s="1">
        <v>33246.88666666667</v>
      </c>
      <c r="CU1174" s="1">
        <v>17412.46</v>
      </c>
      <c r="CV1174" s="1">
        <v>40.87913333333334</v>
      </c>
      <c r="CW1174" s="1">
        <v>41.875</v>
      </c>
      <c r="CX1174" s="1">
        <v>40.875</v>
      </c>
      <c r="CY1174" s="1">
        <v>40.2872</v>
      </c>
      <c r="CZ1174" s="1">
        <v>40.9496</v>
      </c>
      <c r="DA1174" s="1">
        <v>1960.010666666667</v>
      </c>
      <c r="DB1174" s="1">
        <v>40.01</v>
      </c>
      <c r="DC1174" s="1">
        <v>0.0</v>
      </c>
      <c r="DD1174" s="1">
        <v>1.6604924828E9</v>
      </c>
      <c r="DE1174" s="1">
        <v>0.0</v>
      </c>
      <c r="DF1174" s="1">
        <v>1.6604919246E9</v>
      </c>
      <c r="DG1174" s="1" t="s">
        <v>1965</v>
      </c>
      <c r="DH1174" s="1">
        <v>1.6604919196E9</v>
      </c>
      <c r="DI1174" s="1">
        <v>1.6604919246E9</v>
      </c>
      <c r="DJ1174" s="1">
        <v>26.0</v>
      </c>
      <c r="DK1174" s="1">
        <v>0.565</v>
      </c>
      <c r="DL1174" s="1">
        <v>-0.007</v>
      </c>
      <c r="DM1174" s="1">
        <v>1.335</v>
      </c>
      <c r="DN1174" s="1">
        <v>0.012</v>
      </c>
      <c r="DO1174" s="1">
        <v>400.0</v>
      </c>
      <c r="DP1174" s="1">
        <v>23.0</v>
      </c>
      <c r="DQ1174" s="1">
        <v>0.17</v>
      </c>
      <c r="DR1174" s="1">
        <v>0.02</v>
      </c>
      <c r="DS1174" s="1">
        <v>3.7290109581232</v>
      </c>
      <c r="DT1174" s="1">
        <v>1.048945126403969</v>
      </c>
      <c r="DU1174" s="1">
        <v>0.1181441169782327</v>
      </c>
      <c r="DV1174" s="1">
        <v>0.0</v>
      </c>
      <c r="DW1174" s="1">
        <v>35.34663004655759</v>
      </c>
      <c r="DX1174" s="1">
        <v>-2.362158454929185</v>
      </c>
      <c r="DY1174" s="1">
        <v>0.2019453967627752</v>
      </c>
      <c r="DZ1174" s="1">
        <v>0.0</v>
      </c>
      <c r="EA1174" s="1">
        <v>-49.30060645161291</v>
      </c>
      <c r="EB1174" s="1">
        <v>1.615829032258139</v>
      </c>
      <c r="EC1174" s="1">
        <v>0.1765288789962342</v>
      </c>
      <c r="ED1174" s="1">
        <v>0.0</v>
      </c>
      <c r="EE1174" s="1">
        <v>1575.981285748279</v>
      </c>
      <c r="EF1174" s="1">
        <v>281.2257242787514</v>
      </c>
      <c r="EG1174" s="1">
        <v>20.30046596338705</v>
      </c>
      <c r="EH1174" s="1">
        <v>0.0</v>
      </c>
      <c r="EI1174" s="1">
        <v>4.047509024390243</v>
      </c>
      <c r="EJ1174" s="1">
        <v>-0.05720299651566759</v>
      </c>
      <c r="EK1174" s="1">
        <v>0.005775004932899539</v>
      </c>
      <c r="EL1174" s="1">
        <v>1.0</v>
      </c>
      <c r="EM1174" s="1">
        <v>1.870022337331947</v>
      </c>
      <c r="EN1174" s="1">
        <v>-0.01709502452430004</v>
      </c>
      <c r="EO1174" s="1">
        <v>0.001335026075591514</v>
      </c>
      <c r="EP1174" s="1">
        <v>1.0</v>
      </c>
      <c r="EQ1174" s="1">
        <v>2.0</v>
      </c>
      <c r="ER1174" s="1">
        <v>6.0</v>
      </c>
      <c r="ES1174" s="1" t="s">
        <v>384</v>
      </c>
      <c r="ET1174" s="1">
        <v>2.9439</v>
      </c>
      <c r="EU1174" s="1">
        <v>2.80113</v>
      </c>
      <c r="EV1174" s="1">
        <v>0.231578</v>
      </c>
      <c r="EW1174" s="1">
        <v>0.23541</v>
      </c>
      <c r="EX1174" s="1">
        <v>0.118093</v>
      </c>
      <c r="EY1174" s="1">
        <v>0.105454</v>
      </c>
      <c r="EZ1174" s="1">
        <v>15787.7</v>
      </c>
      <c r="FA1174" s="1">
        <v>16474.1</v>
      </c>
      <c r="FB1174" s="1">
        <v>23887.6</v>
      </c>
      <c r="FC1174" s="1">
        <v>25069.0</v>
      </c>
      <c r="FD1174" s="1">
        <v>33719.9</v>
      </c>
      <c r="FE1174" s="1">
        <v>35809.5</v>
      </c>
      <c r="FF1174" s="1">
        <v>43543.8</v>
      </c>
      <c r="FG1174" s="1">
        <v>46337.3</v>
      </c>
      <c r="FH1174" s="1">
        <v>1.98773</v>
      </c>
      <c r="FI1174" s="1">
        <v>1.88587</v>
      </c>
      <c r="FJ1174" s="1">
        <v>0.119701</v>
      </c>
      <c r="FK1174" s="1">
        <v>0.0</v>
      </c>
      <c r="FL1174" s="1">
        <v>29.2976</v>
      </c>
      <c r="FM1174" s="1">
        <v>999.9</v>
      </c>
      <c r="FN1174" s="1">
        <v>61.1</v>
      </c>
      <c r="FO1174" s="1">
        <v>33.9</v>
      </c>
      <c r="FP1174" s="1">
        <v>32.5746</v>
      </c>
      <c r="FQ1174" s="1">
        <v>63.5965</v>
      </c>
      <c r="FR1174" s="1">
        <v>25.5329</v>
      </c>
      <c r="FS1174" s="1">
        <v>1.0</v>
      </c>
      <c r="FT1174" s="1">
        <v>0.273171</v>
      </c>
      <c r="FU1174" s="1">
        <v>0.365528</v>
      </c>
      <c r="FV1174" s="1">
        <v>20.3238</v>
      </c>
      <c r="FW1174" s="1">
        <v>5.2128</v>
      </c>
      <c r="FX1174" s="1">
        <v>11.9066</v>
      </c>
      <c r="FY1174" s="1">
        <v>5.0028</v>
      </c>
      <c r="FZ1174" s="1">
        <v>3.2905</v>
      </c>
      <c r="GA1174" s="1">
        <v>9999.0</v>
      </c>
      <c r="GB1174" s="1">
        <v>9999.0</v>
      </c>
      <c r="GC1174" s="1">
        <v>9999.0</v>
      </c>
      <c r="GD1174" s="1">
        <v>999.9</v>
      </c>
      <c r="GE1174" s="1">
        <v>1.85954</v>
      </c>
      <c r="GF1174" s="1">
        <v>1.8545</v>
      </c>
      <c r="GG1174" s="1">
        <v>1.85773</v>
      </c>
      <c r="GH1174" s="1">
        <v>1.85611</v>
      </c>
      <c r="GI1174" s="1">
        <v>1.85492</v>
      </c>
      <c r="GJ1174" s="1">
        <v>1.85455</v>
      </c>
      <c r="GK1174" s="1">
        <v>1.85329</v>
      </c>
      <c r="GL1174" s="1">
        <v>1.85638</v>
      </c>
      <c r="GM1174" s="1">
        <v>0.0</v>
      </c>
      <c r="GN1174" s="1">
        <v>0.0</v>
      </c>
      <c r="GO1174" s="1">
        <v>0.0</v>
      </c>
      <c r="GP1174" s="1">
        <v>0.0</v>
      </c>
      <c r="GQ1174" s="1" t="s">
        <v>358</v>
      </c>
      <c r="GR1174" s="1" t="s">
        <v>359</v>
      </c>
      <c r="GS1174" s="1" t="s">
        <v>360</v>
      </c>
      <c r="GT1174" s="1" t="s">
        <v>360</v>
      </c>
      <c r="GU1174" s="1" t="s">
        <v>360</v>
      </c>
      <c r="GV1174" s="1" t="s">
        <v>360</v>
      </c>
      <c r="GW1174" s="1">
        <v>0.0</v>
      </c>
      <c r="GX1174" s="1">
        <v>100.0</v>
      </c>
      <c r="GY1174" s="1">
        <v>100.0</v>
      </c>
      <c r="GZ1174" s="1">
        <v>2.94</v>
      </c>
      <c r="HA1174" s="1">
        <v>0.0025</v>
      </c>
      <c r="HB1174" s="1">
        <v>0.4072566870634428</v>
      </c>
      <c r="HC1174" s="1">
        <v>0.002678124759318837</v>
      </c>
      <c r="HD1174" s="1">
        <v>-9.373761146515732E-7</v>
      </c>
      <c r="HE1174" s="1">
        <v>1.391563784175389E-10</v>
      </c>
      <c r="HF1174" s="1">
        <v>-0.08316833377203428</v>
      </c>
      <c r="HG1174" s="1">
        <v>0.01061361004592812</v>
      </c>
      <c r="HH1174" s="1">
        <v>-3.086644042041478E-4</v>
      </c>
      <c r="HI1174" s="1">
        <v>1.24720902217549E-6</v>
      </c>
      <c r="HJ1174" s="1">
        <v>1.0</v>
      </c>
      <c r="HK1174" s="1">
        <v>2093.0</v>
      </c>
      <c r="HL1174" s="1">
        <v>2.0</v>
      </c>
      <c r="HM1174" s="1">
        <v>27.0</v>
      </c>
      <c r="HN1174" s="1">
        <v>9.4</v>
      </c>
      <c r="HO1174" s="1">
        <v>9.3</v>
      </c>
      <c r="HP1174" s="1">
        <v>3.43018</v>
      </c>
      <c r="HQ1174" s="1">
        <v>2.28271</v>
      </c>
      <c r="HR1174" s="1">
        <v>1.4978</v>
      </c>
      <c r="HS1174" s="1">
        <v>2.30225</v>
      </c>
      <c r="HT1174" s="1">
        <v>1.54785</v>
      </c>
      <c r="HU1174" s="1">
        <v>2.42554</v>
      </c>
      <c r="HV1174" s="1">
        <v>36.8604</v>
      </c>
      <c r="HW1174" s="1">
        <v>13.9919</v>
      </c>
      <c r="HX1174" s="1">
        <v>18.0</v>
      </c>
      <c r="HY1174" s="1">
        <v>504.978</v>
      </c>
      <c r="HZ1174" s="1">
        <v>504.722</v>
      </c>
      <c r="IA1174" s="1">
        <v>28.7306</v>
      </c>
      <c r="IB1174" s="1">
        <v>30.5909</v>
      </c>
      <c r="IC1174" s="1">
        <v>30.0003</v>
      </c>
      <c r="ID1174" s="1">
        <v>30.38</v>
      </c>
      <c r="IE1174" s="1">
        <v>30.4763</v>
      </c>
      <c r="IF1174" s="1">
        <v>68.7245</v>
      </c>
      <c r="IG1174" s="1">
        <v>30.7159</v>
      </c>
      <c r="IH1174" s="1">
        <v>0.0</v>
      </c>
      <c r="II1174" s="1">
        <v>28.7526</v>
      </c>
      <c r="IJ1174" s="1">
        <v>1781.64</v>
      </c>
      <c r="IK1174" s="1">
        <v>23.0259</v>
      </c>
      <c r="IL1174" s="1">
        <v>100.699</v>
      </c>
      <c r="IM1174" s="1">
        <v>100.428</v>
      </c>
      <c r="IN1174" s="1" t="s">
        <v>365</v>
      </c>
    </row>
    <row r="1175" ht="15.75" customHeight="1">
      <c r="A1175" s="1">
        <v>1159.0</v>
      </c>
      <c r="B1175" s="1">
        <v>1.6604924856E9</v>
      </c>
      <c r="C1175" s="1">
        <v>8356.5</v>
      </c>
      <c r="D1175" s="1" t="s">
        <v>2630</v>
      </c>
      <c r="E1175" s="1" t="s">
        <v>2631</v>
      </c>
      <c r="F1175" s="1">
        <v>1.0</v>
      </c>
      <c r="G1175" s="1" t="s">
        <v>1964</v>
      </c>
      <c r="H1175" s="1" t="s">
        <v>350</v>
      </c>
      <c r="I1175" s="1" t="s">
        <v>351</v>
      </c>
      <c r="J1175" s="1" t="s">
        <v>352</v>
      </c>
      <c r="K1175" s="1" t="s">
        <v>1168</v>
      </c>
      <c r="L1175" s="1" t="s">
        <v>349</v>
      </c>
      <c r="M1175" s="1" t="s">
        <v>354</v>
      </c>
      <c r="N1175" s="1">
        <v>1.6604924776E9</v>
      </c>
      <c r="O1175" s="1">
        <f t="shared" si="1"/>
        <v>0.003457773019</v>
      </c>
      <c r="P1175" s="1">
        <f t="shared" si="2"/>
        <v>3.457773019</v>
      </c>
      <c r="Q1175" s="1">
        <f t="shared" si="3"/>
        <v>3.819887719</v>
      </c>
      <c r="R1175" s="1">
        <f t="shared" si="4"/>
        <v>1668.176875</v>
      </c>
      <c r="S1175" s="1">
        <f t="shared" si="5"/>
        <v>1583.591312</v>
      </c>
      <c r="T1175" s="1">
        <f t="shared" si="6"/>
        <v>157.9752188</v>
      </c>
      <c r="U1175" s="1">
        <f t="shared" si="7"/>
        <v>166.4132689</v>
      </c>
      <c r="V1175" s="1">
        <f t="shared" si="8"/>
        <v>0.183930008</v>
      </c>
      <c r="W1175" s="1">
        <f t="shared" si="9"/>
        <v>2.924544266</v>
      </c>
      <c r="X1175" s="1">
        <f t="shared" si="10"/>
        <v>0.1777367856</v>
      </c>
      <c r="Y1175" s="1">
        <f t="shared" si="11"/>
        <v>0.111624555</v>
      </c>
      <c r="Z1175" s="1">
        <f t="shared" si="12"/>
        <v>321.5188733</v>
      </c>
      <c r="AA1175" s="1">
        <f t="shared" si="13"/>
        <v>31.99434706</v>
      </c>
      <c r="AB1175" s="1">
        <f t="shared" si="14"/>
        <v>31.24301875</v>
      </c>
      <c r="AC1175" s="1">
        <f t="shared" si="15"/>
        <v>4.574267998</v>
      </c>
      <c r="AD1175" s="1">
        <f t="shared" si="16"/>
        <v>59.94921216</v>
      </c>
      <c r="AE1175" s="1">
        <f t="shared" si="17"/>
        <v>2.704339148</v>
      </c>
      <c r="AF1175" s="1">
        <f t="shared" si="18"/>
        <v>4.511050355</v>
      </c>
      <c r="AG1175" s="1">
        <f t="shared" si="19"/>
        <v>1.86992885</v>
      </c>
      <c r="AH1175" s="1">
        <f t="shared" si="20"/>
        <v>-152.4877901</v>
      </c>
      <c r="AI1175" s="1">
        <f t="shared" si="21"/>
        <v>-38.51731442</v>
      </c>
      <c r="AJ1175" s="1">
        <f t="shared" si="22"/>
        <v>-2.961063753</v>
      </c>
      <c r="AK1175" s="1">
        <f t="shared" si="23"/>
        <v>127.552705</v>
      </c>
      <c r="AL1175" s="1">
        <f t="shared" si="24"/>
        <v>35.32191493</v>
      </c>
      <c r="AM1175" s="1">
        <f t="shared" si="25"/>
        <v>3.464624905</v>
      </c>
      <c r="AN1175" s="1">
        <f t="shared" si="26"/>
        <v>3.819887719</v>
      </c>
      <c r="AO1175" s="1">
        <v>1783.351119446271</v>
      </c>
      <c r="AP1175" s="1">
        <v>1752.791333333333</v>
      </c>
      <c r="AQ1175" s="1">
        <v>5.052803153196142</v>
      </c>
      <c r="AR1175" s="1">
        <v>64.97153183116835</v>
      </c>
      <c r="AS1175" s="1">
        <f t="shared" si="27"/>
        <v>3.457773019</v>
      </c>
      <c r="AT1175" s="1">
        <v>23.07159486211735</v>
      </c>
      <c r="AU1175" s="1">
        <v>27.10743333333334</v>
      </c>
      <c r="AV1175" s="1">
        <v>-1.694839713889716E-5</v>
      </c>
      <c r="AW1175" s="1">
        <v>82.28873051766035</v>
      </c>
      <c r="AX1175" s="1">
        <v>0.0</v>
      </c>
      <c r="AY1175" s="1">
        <v>0.0</v>
      </c>
      <c r="AZ1175" s="1">
        <f t="shared" si="28"/>
        <v>1</v>
      </c>
      <c r="BA1175" s="1">
        <f t="shared" si="29"/>
        <v>0</v>
      </c>
      <c r="BB1175" s="1">
        <f t="shared" si="30"/>
        <v>52031.66611</v>
      </c>
      <c r="BC1175" s="1">
        <f t="shared" si="31"/>
        <v>2000.014375</v>
      </c>
      <c r="BD1175" s="1">
        <f t="shared" si="32"/>
        <v>1681.212375</v>
      </c>
      <c r="BE1175" s="1">
        <f t="shared" si="33"/>
        <v>0.8406001457</v>
      </c>
      <c r="BF1175" s="1">
        <f t="shared" si="34"/>
        <v>0.1607582812</v>
      </c>
      <c r="BG1175" s="1">
        <v>6.0</v>
      </c>
      <c r="BH1175" s="1">
        <v>0.5</v>
      </c>
      <c r="BI1175" s="1" t="s">
        <v>355</v>
      </c>
      <c r="BJ1175" s="1">
        <v>2.0</v>
      </c>
      <c r="BK1175" s="1" t="b">
        <v>1</v>
      </c>
      <c r="BL1175" s="1">
        <v>1.6604924776E9</v>
      </c>
      <c r="BM1175" s="1">
        <v>1668.176875</v>
      </c>
      <c r="BN1175" s="1">
        <v>1717.485</v>
      </c>
      <c r="BO1175" s="1">
        <v>27.1091125</v>
      </c>
      <c r="BP1175" s="1">
        <v>23.06539375</v>
      </c>
      <c r="BQ1175" s="1">
        <v>1665.266875</v>
      </c>
      <c r="BR1175" s="1">
        <v>27.106525</v>
      </c>
      <c r="BS1175" s="1">
        <v>500.1389375</v>
      </c>
      <c r="BT1175" s="1">
        <v>99.65769374999999</v>
      </c>
      <c r="BU1175" s="1">
        <v>0.09987478125</v>
      </c>
      <c r="BV1175" s="1">
        <v>30.998725</v>
      </c>
      <c r="BW1175" s="1">
        <v>31.24301875</v>
      </c>
      <c r="BX1175" s="1">
        <v>999.9</v>
      </c>
      <c r="BY1175" s="1">
        <v>0.0</v>
      </c>
      <c r="BZ1175" s="1">
        <v>0.0</v>
      </c>
      <c r="CA1175" s="1">
        <v>10005.744375</v>
      </c>
      <c r="CB1175" s="1">
        <v>0.0</v>
      </c>
      <c r="CC1175" s="1">
        <v>30.80716875</v>
      </c>
      <c r="CD1175" s="1">
        <v>-49.3077375</v>
      </c>
      <c r="CE1175" s="1">
        <v>1714.661875</v>
      </c>
      <c r="CF1175" s="1">
        <v>1758.034375</v>
      </c>
      <c r="CG1175" s="1">
        <v>4.043714375</v>
      </c>
      <c r="CH1175" s="1">
        <v>1717.485</v>
      </c>
      <c r="CI1175" s="1">
        <v>23.06539375</v>
      </c>
      <c r="CJ1175" s="1">
        <v>2.70163125</v>
      </c>
      <c r="CK1175" s="1">
        <v>2.298644375</v>
      </c>
      <c r="CL1175" s="1">
        <v>22.29504375</v>
      </c>
      <c r="CM1175" s="1">
        <v>19.66690625</v>
      </c>
      <c r="CN1175" s="1">
        <v>2000.014375</v>
      </c>
      <c r="CO1175" s="1">
        <v>0.9799935625</v>
      </c>
      <c r="CP1175" s="1">
        <v>0.02000655625</v>
      </c>
      <c r="CQ1175" s="1">
        <v>0.0</v>
      </c>
      <c r="CR1175" s="1">
        <v>2.361875</v>
      </c>
      <c r="CS1175" s="1">
        <v>0.0</v>
      </c>
      <c r="CT1175" s="1">
        <v>33246.31875</v>
      </c>
      <c r="CU1175" s="1">
        <v>17412.40625</v>
      </c>
      <c r="CV1175" s="1">
        <v>40.878875</v>
      </c>
      <c r="CW1175" s="1">
        <v>41.875</v>
      </c>
      <c r="CX1175" s="1">
        <v>40.875</v>
      </c>
      <c r="CY1175" s="1">
        <v>40.28875</v>
      </c>
      <c r="CZ1175" s="1">
        <v>40.95274999999999</v>
      </c>
      <c r="DA1175" s="1">
        <v>1960.004375</v>
      </c>
      <c r="DB1175" s="1">
        <v>40.01</v>
      </c>
      <c r="DC1175" s="1">
        <v>0.0</v>
      </c>
      <c r="DD1175" s="1">
        <v>1.6604924834E9</v>
      </c>
      <c r="DE1175" s="1">
        <v>0.0</v>
      </c>
      <c r="DF1175" s="1">
        <v>1.6604919246E9</v>
      </c>
      <c r="DG1175" s="1" t="s">
        <v>1965</v>
      </c>
      <c r="DH1175" s="1">
        <v>1.6604919196E9</v>
      </c>
      <c r="DI1175" s="1">
        <v>1.6604919246E9</v>
      </c>
      <c r="DJ1175" s="1">
        <v>26.0</v>
      </c>
      <c r="DK1175" s="1">
        <v>0.565</v>
      </c>
      <c r="DL1175" s="1">
        <v>-0.007</v>
      </c>
      <c r="DM1175" s="1">
        <v>1.335</v>
      </c>
      <c r="DN1175" s="1">
        <v>0.012</v>
      </c>
      <c r="DO1175" s="1">
        <v>400.0</v>
      </c>
      <c r="DP1175" s="1">
        <v>23.0</v>
      </c>
      <c r="DQ1175" s="1">
        <v>0.17</v>
      </c>
      <c r="DR1175" s="1">
        <v>0.02</v>
      </c>
      <c r="DS1175" s="1">
        <v>3.764688787192438</v>
      </c>
      <c r="DT1175" s="1">
        <v>1.223327455876648</v>
      </c>
      <c r="DU1175" s="1">
        <v>0.1283783679043266</v>
      </c>
      <c r="DV1175" s="1">
        <v>0.0</v>
      </c>
      <c r="DW1175" s="1">
        <v>35.32701067761516</v>
      </c>
      <c r="DX1175" s="1">
        <v>-2.33134724317883</v>
      </c>
      <c r="DY1175" s="1">
        <v>0.2028611681634593</v>
      </c>
      <c r="DZ1175" s="1">
        <v>0.0</v>
      </c>
      <c r="EA1175" s="1">
        <v>-49.30438999999999</v>
      </c>
      <c r="EB1175" s="1">
        <v>1.643081646273694</v>
      </c>
      <c r="EC1175" s="1">
        <v>0.1799792383396858</v>
      </c>
      <c r="ED1175" s="1">
        <v>0.0</v>
      </c>
      <c r="EE1175" s="1">
        <v>1581.768326884943</v>
      </c>
      <c r="EF1175" s="1">
        <v>278.4449002368746</v>
      </c>
      <c r="EG1175" s="1">
        <v>20.7710448338001</v>
      </c>
      <c r="EH1175" s="1">
        <v>0.0</v>
      </c>
      <c r="EI1175" s="1">
        <v>4.04590625</v>
      </c>
      <c r="EJ1175" s="1">
        <v>-0.06209009380863711</v>
      </c>
      <c r="EK1175" s="1">
        <v>0.006071237389321778</v>
      </c>
      <c r="EL1175" s="1">
        <v>1.0</v>
      </c>
      <c r="EM1175" s="1">
        <v>1.869894462028463</v>
      </c>
      <c r="EN1175" s="1">
        <v>-0.01298104297755228</v>
      </c>
      <c r="EO1175" s="1">
        <v>0.001240655811018081</v>
      </c>
      <c r="EP1175" s="1">
        <v>1.0</v>
      </c>
      <c r="EQ1175" s="1">
        <v>2.0</v>
      </c>
      <c r="ER1175" s="1">
        <v>6.0</v>
      </c>
      <c r="ES1175" s="1" t="s">
        <v>384</v>
      </c>
      <c r="ET1175" s="1">
        <v>2.94394</v>
      </c>
      <c r="EU1175" s="1">
        <v>2.80116</v>
      </c>
      <c r="EV1175" s="1">
        <v>0.23196</v>
      </c>
      <c r="EW1175" s="1">
        <v>0.235805</v>
      </c>
      <c r="EX1175" s="1">
        <v>0.118093</v>
      </c>
      <c r="EY1175" s="1">
        <v>0.105453</v>
      </c>
      <c r="EZ1175" s="1">
        <v>15779.7</v>
      </c>
      <c r="FA1175" s="1">
        <v>16465.6</v>
      </c>
      <c r="FB1175" s="1">
        <v>23887.4</v>
      </c>
      <c r="FC1175" s="1">
        <v>25069.1</v>
      </c>
      <c r="FD1175" s="1">
        <v>33719.8</v>
      </c>
      <c r="FE1175" s="1">
        <v>35809.6</v>
      </c>
      <c r="FF1175" s="1">
        <v>43543.6</v>
      </c>
      <c r="FG1175" s="1">
        <v>46337.4</v>
      </c>
      <c r="FH1175" s="1">
        <v>1.9876</v>
      </c>
      <c r="FI1175" s="1">
        <v>1.8859</v>
      </c>
      <c r="FJ1175" s="1">
        <v>0.119895</v>
      </c>
      <c r="FK1175" s="1">
        <v>0.0</v>
      </c>
      <c r="FL1175" s="1">
        <v>29.2976</v>
      </c>
      <c r="FM1175" s="1">
        <v>999.9</v>
      </c>
      <c r="FN1175" s="1">
        <v>61.1</v>
      </c>
      <c r="FO1175" s="1">
        <v>33.9</v>
      </c>
      <c r="FP1175" s="1">
        <v>32.5775</v>
      </c>
      <c r="FQ1175" s="1">
        <v>63.4665</v>
      </c>
      <c r="FR1175" s="1">
        <v>24.996</v>
      </c>
      <c r="FS1175" s="1">
        <v>1.0</v>
      </c>
      <c r="FT1175" s="1">
        <v>0.273295</v>
      </c>
      <c r="FU1175" s="1">
        <v>0.360087</v>
      </c>
      <c r="FV1175" s="1">
        <v>20.3239</v>
      </c>
      <c r="FW1175" s="1">
        <v>5.2122</v>
      </c>
      <c r="FX1175" s="1">
        <v>11.9065</v>
      </c>
      <c r="FY1175" s="1">
        <v>5.0028</v>
      </c>
      <c r="FZ1175" s="1">
        <v>3.29045</v>
      </c>
      <c r="GA1175" s="1">
        <v>9999.0</v>
      </c>
      <c r="GB1175" s="1">
        <v>9999.0</v>
      </c>
      <c r="GC1175" s="1">
        <v>9999.0</v>
      </c>
      <c r="GD1175" s="1">
        <v>999.9</v>
      </c>
      <c r="GE1175" s="1">
        <v>1.85957</v>
      </c>
      <c r="GF1175" s="1">
        <v>1.85449</v>
      </c>
      <c r="GG1175" s="1">
        <v>1.85773</v>
      </c>
      <c r="GH1175" s="1">
        <v>1.85613</v>
      </c>
      <c r="GI1175" s="1">
        <v>1.85493</v>
      </c>
      <c r="GJ1175" s="1">
        <v>1.85456</v>
      </c>
      <c r="GK1175" s="1">
        <v>1.85328</v>
      </c>
      <c r="GL1175" s="1">
        <v>1.85638</v>
      </c>
      <c r="GM1175" s="1">
        <v>0.0</v>
      </c>
      <c r="GN1175" s="1">
        <v>0.0</v>
      </c>
      <c r="GO1175" s="1">
        <v>0.0</v>
      </c>
      <c r="GP1175" s="1">
        <v>0.0</v>
      </c>
      <c r="GQ1175" s="1" t="s">
        <v>358</v>
      </c>
      <c r="GR1175" s="1" t="s">
        <v>359</v>
      </c>
      <c r="GS1175" s="1" t="s">
        <v>360</v>
      </c>
      <c r="GT1175" s="1" t="s">
        <v>360</v>
      </c>
      <c r="GU1175" s="1" t="s">
        <v>360</v>
      </c>
      <c r="GV1175" s="1" t="s">
        <v>360</v>
      </c>
      <c r="GW1175" s="1">
        <v>0.0</v>
      </c>
      <c r="GX1175" s="1">
        <v>100.0</v>
      </c>
      <c r="GY1175" s="1">
        <v>100.0</v>
      </c>
      <c r="GZ1175" s="1">
        <v>2.94</v>
      </c>
      <c r="HA1175" s="1">
        <v>0.0026</v>
      </c>
      <c r="HB1175" s="1">
        <v>0.4072566870634428</v>
      </c>
      <c r="HC1175" s="1">
        <v>0.002678124759318837</v>
      </c>
      <c r="HD1175" s="1">
        <v>-9.373761146515732E-7</v>
      </c>
      <c r="HE1175" s="1">
        <v>1.391563784175389E-10</v>
      </c>
      <c r="HF1175" s="1">
        <v>-0.08316833377203428</v>
      </c>
      <c r="HG1175" s="1">
        <v>0.01061361004592812</v>
      </c>
      <c r="HH1175" s="1">
        <v>-3.086644042041478E-4</v>
      </c>
      <c r="HI1175" s="1">
        <v>1.24720902217549E-6</v>
      </c>
      <c r="HJ1175" s="1">
        <v>1.0</v>
      </c>
      <c r="HK1175" s="1">
        <v>2093.0</v>
      </c>
      <c r="HL1175" s="1">
        <v>2.0</v>
      </c>
      <c r="HM1175" s="1">
        <v>27.0</v>
      </c>
      <c r="HN1175" s="1">
        <v>9.4</v>
      </c>
      <c r="HO1175" s="1">
        <v>9.3</v>
      </c>
      <c r="HP1175" s="1">
        <v>3.43506</v>
      </c>
      <c r="HQ1175" s="1">
        <v>2.2998</v>
      </c>
      <c r="HR1175" s="1">
        <v>1.4978</v>
      </c>
      <c r="HS1175" s="1">
        <v>2.30225</v>
      </c>
      <c r="HT1175" s="1">
        <v>1.54785</v>
      </c>
      <c r="HU1175" s="1">
        <v>2.31201</v>
      </c>
      <c r="HV1175" s="1">
        <v>36.8604</v>
      </c>
      <c r="HW1175" s="1">
        <v>13.9919</v>
      </c>
      <c r="HX1175" s="1">
        <v>18.0</v>
      </c>
      <c r="HY1175" s="1">
        <v>504.908</v>
      </c>
      <c r="HZ1175" s="1">
        <v>504.739</v>
      </c>
      <c r="IA1175" s="1">
        <v>28.7364</v>
      </c>
      <c r="IB1175" s="1">
        <v>30.5916</v>
      </c>
      <c r="IC1175" s="1">
        <v>30.0003</v>
      </c>
      <c r="ID1175" s="1">
        <v>30.3806</v>
      </c>
      <c r="IE1175" s="1">
        <v>30.4765</v>
      </c>
      <c r="IF1175" s="1">
        <v>68.8204</v>
      </c>
      <c r="IG1175" s="1">
        <v>30.7159</v>
      </c>
      <c r="IH1175" s="1">
        <v>0.0</v>
      </c>
      <c r="II1175" s="1">
        <v>28.7526</v>
      </c>
      <c r="IJ1175" s="1">
        <v>1781.64</v>
      </c>
      <c r="IK1175" s="1">
        <v>23.0259</v>
      </c>
      <c r="IL1175" s="1">
        <v>100.698</v>
      </c>
      <c r="IM1175" s="1">
        <v>100.429</v>
      </c>
      <c r="IN1175" s="1" t="s">
        <v>365</v>
      </c>
    </row>
    <row r="1176" ht="15.75" customHeight="1">
      <c r="A1176" s="1">
        <v>1160.0</v>
      </c>
      <c r="B1176" s="1">
        <v>1.6604924866E9</v>
      </c>
      <c r="C1176" s="1">
        <v>8357.5</v>
      </c>
      <c r="D1176" s="1" t="s">
        <v>2632</v>
      </c>
      <c r="E1176" s="1" t="s">
        <v>2633</v>
      </c>
      <c r="F1176" s="1">
        <v>1.0</v>
      </c>
      <c r="G1176" s="1" t="s">
        <v>1964</v>
      </c>
      <c r="H1176" s="1" t="s">
        <v>350</v>
      </c>
      <c r="I1176" s="1" t="s">
        <v>351</v>
      </c>
      <c r="J1176" s="1" t="s">
        <v>352</v>
      </c>
      <c r="K1176" s="1" t="s">
        <v>1168</v>
      </c>
      <c r="L1176" s="1" t="s">
        <v>349</v>
      </c>
      <c r="M1176" s="1" t="s">
        <v>354</v>
      </c>
      <c r="N1176" s="1">
        <v>1.660492479099999E9</v>
      </c>
      <c r="O1176" s="1">
        <f t="shared" si="1"/>
        <v>0.003457315019</v>
      </c>
      <c r="P1176" s="1">
        <f t="shared" si="2"/>
        <v>3.457315019</v>
      </c>
      <c r="Q1176" s="1">
        <f t="shared" si="3"/>
        <v>3.889753594</v>
      </c>
      <c r="R1176" s="1">
        <f t="shared" si="4"/>
        <v>1675.628</v>
      </c>
      <c r="S1176" s="1">
        <f t="shared" si="5"/>
        <v>1590.202038</v>
      </c>
      <c r="T1176" s="1">
        <f t="shared" si="6"/>
        <v>158.6344556</v>
      </c>
      <c r="U1176" s="1">
        <f t="shared" si="7"/>
        <v>167.1563294</v>
      </c>
      <c r="V1176" s="1">
        <f t="shared" si="8"/>
        <v>0.1839225483</v>
      </c>
      <c r="W1176" s="1">
        <f t="shared" si="9"/>
        <v>2.924499225</v>
      </c>
      <c r="X1176" s="1">
        <f t="shared" si="10"/>
        <v>0.1777297273</v>
      </c>
      <c r="Y1176" s="1">
        <f t="shared" si="11"/>
        <v>0.111620109</v>
      </c>
      <c r="Z1176" s="1">
        <f t="shared" si="12"/>
        <v>321.5222182</v>
      </c>
      <c r="AA1176" s="1">
        <f t="shared" si="13"/>
        <v>31.99407527</v>
      </c>
      <c r="AB1176" s="1">
        <f t="shared" si="14"/>
        <v>31.24225333</v>
      </c>
      <c r="AC1176" s="1">
        <f t="shared" si="15"/>
        <v>4.574068727</v>
      </c>
      <c r="AD1176" s="1">
        <f t="shared" si="16"/>
        <v>59.95010688</v>
      </c>
      <c r="AE1176" s="1">
        <f t="shared" si="17"/>
        <v>2.704313975</v>
      </c>
      <c r="AF1176" s="1">
        <f t="shared" si="18"/>
        <v>4.510941041</v>
      </c>
      <c r="AG1176" s="1">
        <f t="shared" si="19"/>
        <v>1.869754752</v>
      </c>
      <c r="AH1176" s="1">
        <f t="shared" si="20"/>
        <v>-152.4675923</v>
      </c>
      <c r="AI1176" s="1">
        <f t="shared" si="21"/>
        <v>-38.46304921</v>
      </c>
      <c r="AJ1176" s="1">
        <f t="shared" si="22"/>
        <v>-2.956920229</v>
      </c>
      <c r="AK1176" s="1">
        <f t="shared" si="23"/>
        <v>127.6346564</v>
      </c>
      <c r="AL1176" s="1">
        <f t="shared" si="24"/>
        <v>35.30921661</v>
      </c>
      <c r="AM1176" s="1">
        <f t="shared" si="25"/>
        <v>3.463275669</v>
      </c>
      <c r="AN1176" s="1">
        <f t="shared" si="26"/>
        <v>3.889753594</v>
      </c>
      <c r="AO1176" s="1">
        <v>1788.492014321996</v>
      </c>
      <c r="AP1176" s="1">
        <v>1757.82412121212</v>
      </c>
      <c r="AQ1176" s="1">
        <v>5.057137290003919</v>
      </c>
      <c r="AR1176" s="1">
        <v>64.97153183116835</v>
      </c>
      <c r="AS1176" s="1">
        <f t="shared" si="27"/>
        <v>3.457315019</v>
      </c>
      <c r="AT1176" s="1">
        <v>23.07203799071424</v>
      </c>
      <c r="AU1176" s="1">
        <v>27.10742181818182</v>
      </c>
      <c r="AV1176" s="1">
        <v>-2.693659390350921E-5</v>
      </c>
      <c r="AW1176" s="1">
        <v>82.28873051766035</v>
      </c>
      <c r="AX1176" s="1">
        <v>0.0</v>
      </c>
      <c r="AY1176" s="1">
        <v>0.0</v>
      </c>
      <c r="AZ1176" s="1">
        <f t="shared" si="28"/>
        <v>1</v>
      </c>
      <c r="BA1176" s="1">
        <f t="shared" si="29"/>
        <v>0</v>
      </c>
      <c r="BB1176" s="1">
        <f t="shared" si="30"/>
        <v>52030.45366</v>
      </c>
      <c r="BC1176" s="1">
        <f t="shared" si="31"/>
        <v>2000.035333</v>
      </c>
      <c r="BD1176" s="1">
        <f t="shared" si="32"/>
        <v>1681.22998</v>
      </c>
      <c r="BE1176" s="1">
        <f t="shared" si="33"/>
        <v>0.8406001394</v>
      </c>
      <c r="BF1176" s="1">
        <f t="shared" si="34"/>
        <v>0.160758269</v>
      </c>
      <c r="BG1176" s="1">
        <v>6.0</v>
      </c>
      <c r="BH1176" s="1">
        <v>0.5</v>
      </c>
      <c r="BI1176" s="1" t="s">
        <v>355</v>
      </c>
      <c r="BJ1176" s="1">
        <v>2.0</v>
      </c>
      <c r="BK1176" s="1" t="b">
        <v>1</v>
      </c>
      <c r="BL1176" s="1">
        <v>1.660492479099999E9</v>
      </c>
      <c r="BM1176" s="1">
        <v>1675.628</v>
      </c>
      <c r="BN1176" s="1">
        <v>1724.949333333333</v>
      </c>
      <c r="BO1176" s="1">
        <v>27.1089</v>
      </c>
      <c r="BP1176" s="1">
        <v>23.06674</v>
      </c>
      <c r="BQ1176" s="1">
        <v>1672.713333333334</v>
      </c>
      <c r="BR1176" s="1">
        <v>27.10630666666666</v>
      </c>
      <c r="BS1176" s="1">
        <v>500.1370666666666</v>
      </c>
      <c r="BT1176" s="1">
        <v>99.65756</v>
      </c>
      <c r="BU1176" s="1">
        <v>0.09986192666666668</v>
      </c>
      <c r="BV1176" s="1">
        <v>30.99829999999999</v>
      </c>
      <c r="BW1176" s="1">
        <v>31.24225333333334</v>
      </c>
      <c r="BX1176" s="1">
        <v>999.8999999999999</v>
      </c>
      <c r="BY1176" s="1">
        <v>0.0</v>
      </c>
      <c r="BZ1176" s="1">
        <v>0.0</v>
      </c>
      <c r="CA1176" s="1">
        <v>10005.50066666667</v>
      </c>
      <c r="CB1176" s="1">
        <v>0.0</v>
      </c>
      <c r="CC1176" s="1">
        <v>30.75392666666666</v>
      </c>
      <c r="CD1176" s="1">
        <v>-49.32001333333334</v>
      </c>
      <c r="CE1176" s="1">
        <v>1722.320666666667</v>
      </c>
      <c r="CF1176" s="1">
        <v>1765.677333333334</v>
      </c>
      <c r="CG1176" s="1">
        <v>4.042148666666667</v>
      </c>
      <c r="CH1176" s="1">
        <v>1724.949333333333</v>
      </c>
      <c r="CI1176" s="1">
        <v>23.06674</v>
      </c>
      <c r="CJ1176" s="1">
        <v>2.701606</v>
      </c>
      <c r="CK1176" s="1">
        <v>2.298776</v>
      </c>
      <c r="CL1176" s="1">
        <v>22.29489333333333</v>
      </c>
      <c r="CM1176" s="1">
        <v>19.66782666666667</v>
      </c>
      <c r="CN1176" s="1">
        <v>2000.035333333333</v>
      </c>
      <c r="CO1176" s="1">
        <v>0.9799938000000001</v>
      </c>
      <c r="CP1176" s="1">
        <v>0.02000632666666666</v>
      </c>
      <c r="CQ1176" s="1">
        <v>0.0</v>
      </c>
      <c r="CR1176" s="1">
        <v>2.594866666666666</v>
      </c>
      <c r="CS1176" s="1">
        <v>0.0</v>
      </c>
      <c r="CT1176" s="1">
        <v>33245.17333333333</v>
      </c>
      <c r="CU1176" s="1">
        <v>17412.59333333333</v>
      </c>
      <c r="CV1176" s="1">
        <v>40.87913333333334</v>
      </c>
      <c r="CW1176" s="1">
        <v>41.875</v>
      </c>
      <c r="CX1176" s="1">
        <v>40.875</v>
      </c>
      <c r="CY1176" s="1">
        <v>40.29133333333333</v>
      </c>
      <c r="CZ1176" s="1">
        <v>40.9538</v>
      </c>
      <c r="DA1176" s="1">
        <v>1960.025333333333</v>
      </c>
      <c r="DB1176" s="1">
        <v>40.01</v>
      </c>
      <c r="DC1176" s="1">
        <v>0.0</v>
      </c>
      <c r="DD1176" s="1">
        <v>1.6604924846E9</v>
      </c>
      <c r="DE1176" s="1">
        <v>0.0</v>
      </c>
      <c r="DF1176" s="1">
        <v>1.6604919246E9</v>
      </c>
      <c r="DG1176" s="1" t="s">
        <v>1965</v>
      </c>
      <c r="DH1176" s="1">
        <v>1.6604919196E9</v>
      </c>
      <c r="DI1176" s="1">
        <v>1.6604919246E9</v>
      </c>
      <c r="DJ1176" s="1">
        <v>26.0</v>
      </c>
      <c r="DK1176" s="1">
        <v>0.565</v>
      </c>
      <c r="DL1176" s="1">
        <v>-0.007</v>
      </c>
      <c r="DM1176" s="1">
        <v>1.335</v>
      </c>
      <c r="DN1176" s="1">
        <v>0.012</v>
      </c>
      <c r="DO1176" s="1">
        <v>400.0</v>
      </c>
      <c r="DP1176" s="1">
        <v>23.0</v>
      </c>
      <c r="DQ1176" s="1">
        <v>0.17</v>
      </c>
      <c r="DR1176" s="1">
        <v>0.02</v>
      </c>
      <c r="DS1176" s="1">
        <v>3.785518244223952</v>
      </c>
      <c r="DT1176" s="1">
        <v>1.096252037418903</v>
      </c>
      <c r="DU1176" s="1">
        <v>0.1226425555982393</v>
      </c>
      <c r="DV1176" s="1">
        <v>0.0</v>
      </c>
      <c r="DW1176" s="1">
        <v>35.31848358758634</v>
      </c>
      <c r="DX1176" s="1">
        <v>-2.042269025423741</v>
      </c>
      <c r="DY1176" s="1">
        <v>0.1990718855419612</v>
      </c>
      <c r="DZ1176" s="1">
        <v>0.0</v>
      </c>
      <c r="EA1176" s="1">
        <v>-49.31562333333333</v>
      </c>
      <c r="EB1176" s="1">
        <v>1.009684538375995</v>
      </c>
      <c r="EC1176" s="1">
        <v>0.1920681887305189</v>
      </c>
      <c r="ED1176" s="1">
        <v>0.0</v>
      </c>
      <c r="EE1176" s="1">
        <v>1586.430626969508</v>
      </c>
      <c r="EF1176" s="1">
        <v>278.7067412232734</v>
      </c>
      <c r="EG1176" s="1">
        <v>20.79075371399259</v>
      </c>
      <c r="EH1176" s="1">
        <v>0.0</v>
      </c>
      <c r="EI1176" s="1">
        <v>4.04504375</v>
      </c>
      <c r="EJ1176" s="1">
        <v>-0.06463418386491401</v>
      </c>
      <c r="EK1176" s="1">
        <v>0.006266651692690355</v>
      </c>
      <c r="EL1176" s="1">
        <v>1.0</v>
      </c>
      <c r="EM1176" s="1">
        <v>1.869849047183261</v>
      </c>
      <c r="EN1176" s="1">
        <v>-0.007723871611893284</v>
      </c>
      <c r="EO1176" s="1">
        <v>0.001175043556256559</v>
      </c>
      <c r="EP1176" s="1">
        <v>1.0</v>
      </c>
      <c r="EQ1176" s="1">
        <v>2.0</v>
      </c>
      <c r="ER1176" s="1">
        <v>6.0</v>
      </c>
      <c r="ES1176" s="1" t="s">
        <v>384</v>
      </c>
      <c r="ET1176" s="1">
        <v>2.94406</v>
      </c>
      <c r="EU1176" s="1">
        <v>2.80107</v>
      </c>
      <c r="EV1176" s="1">
        <v>0.232349</v>
      </c>
      <c r="EW1176" s="1">
        <v>0.236197</v>
      </c>
      <c r="EX1176" s="1">
        <v>0.118094</v>
      </c>
      <c r="EY1176" s="1">
        <v>0.105456</v>
      </c>
      <c r="EZ1176" s="1">
        <v>15771.7</v>
      </c>
      <c r="FA1176" s="1">
        <v>16457.2</v>
      </c>
      <c r="FB1176" s="1">
        <v>23887.4</v>
      </c>
      <c r="FC1176" s="1">
        <v>25069.2</v>
      </c>
      <c r="FD1176" s="1">
        <v>33719.7</v>
      </c>
      <c r="FE1176" s="1">
        <v>35809.4</v>
      </c>
      <c r="FF1176" s="1">
        <v>43543.6</v>
      </c>
      <c r="FG1176" s="1">
        <v>46337.3</v>
      </c>
      <c r="FH1176" s="1">
        <v>1.98773</v>
      </c>
      <c r="FI1176" s="1">
        <v>1.8858</v>
      </c>
      <c r="FJ1176" s="1">
        <v>0.119932</v>
      </c>
      <c r="FK1176" s="1">
        <v>0.0</v>
      </c>
      <c r="FL1176" s="1">
        <v>29.2976</v>
      </c>
      <c r="FM1176" s="1">
        <v>999.9</v>
      </c>
      <c r="FN1176" s="1">
        <v>61.1</v>
      </c>
      <c r="FO1176" s="1">
        <v>33.9</v>
      </c>
      <c r="FP1176" s="1">
        <v>32.5765</v>
      </c>
      <c r="FQ1176" s="1">
        <v>63.3065</v>
      </c>
      <c r="FR1176" s="1">
        <v>25.4407</v>
      </c>
      <c r="FS1176" s="1">
        <v>1.0</v>
      </c>
      <c r="FT1176" s="1">
        <v>0.273394</v>
      </c>
      <c r="FU1176" s="1">
        <v>0.373508</v>
      </c>
      <c r="FV1176" s="1">
        <v>20.3238</v>
      </c>
      <c r="FW1176" s="1">
        <v>5.21205</v>
      </c>
      <c r="FX1176" s="1">
        <v>11.9066</v>
      </c>
      <c r="FY1176" s="1">
        <v>5.0028</v>
      </c>
      <c r="FZ1176" s="1">
        <v>3.2904</v>
      </c>
      <c r="GA1176" s="1">
        <v>9999.0</v>
      </c>
      <c r="GB1176" s="1">
        <v>9999.0</v>
      </c>
      <c r="GC1176" s="1">
        <v>9999.0</v>
      </c>
      <c r="GD1176" s="1">
        <v>999.9</v>
      </c>
      <c r="GE1176" s="1">
        <v>1.85956</v>
      </c>
      <c r="GF1176" s="1">
        <v>1.8545</v>
      </c>
      <c r="GG1176" s="1">
        <v>1.85772</v>
      </c>
      <c r="GH1176" s="1">
        <v>1.85613</v>
      </c>
      <c r="GI1176" s="1">
        <v>1.85493</v>
      </c>
      <c r="GJ1176" s="1">
        <v>1.85457</v>
      </c>
      <c r="GK1176" s="1">
        <v>1.85329</v>
      </c>
      <c r="GL1176" s="1">
        <v>1.85638</v>
      </c>
      <c r="GM1176" s="1">
        <v>0.0</v>
      </c>
      <c r="GN1176" s="1">
        <v>0.0</v>
      </c>
      <c r="GO1176" s="1">
        <v>0.0</v>
      </c>
      <c r="GP1176" s="1">
        <v>0.0</v>
      </c>
      <c r="GQ1176" s="1" t="s">
        <v>358</v>
      </c>
      <c r="GR1176" s="1" t="s">
        <v>359</v>
      </c>
      <c r="GS1176" s="1" t="s">
        <v>360</v>
      </c>
      <c r="GT1176" s="1" t="s">
        <v>360</v>
      </c>
      <c r="GU1176" s="1" t="s">
        <v>360</v>
      </c>
      <c r="GV1176" s="1" t="s">
        <v>360</v>
      </c>
      <c r="GW1176" s="1">
        <v>0.0</v>
      </c>
      <c r="GX1176" s="1">
        <v>100.0</v>
      </c>
      <c r="GY1176" s="1">
        <v>100.0</v>
      </c>
      <c r="GZ1176" s="1">
        <v>2.94</v>
      </c>
      <c r="HA1176" s="1">
        <v>0.0026</v>
      </c>
      <c r="HB1176" s="1">
        <v>0.4072566870634428</v>
      </c>
      <c r="HC1176" s="1">
        <v>0.002678124759318837</v>
      </c>
      <c r="HD1176" s="1">
        <v>-9.373761146515732E-7</v>
      </c>
      <c r="HE1176" s="1">
        <v>1.391563784175389E-10</v>
      </c>
      <c r="HF1176" s="1">
        <v>-0.08316833377203428</v>
      </c>
      <c r="HG1176" s="1">
        <v>0.01061361004592812</v>
      </c>
      <c r="HH1176" s="1">
        <v>-3.086644042041478E-4</v>
      </c>
      <c r="HI1176" s="1">
        <v>1.24720902217549E-6</v>
      </c>
      <c r="HJ1176" s="1">
        <v>1.0</v>
      </c>
      <c r="HK1176" s="1">
        <v>2093.0</v>
      </c>
      <c r="HL1176" s="1">
        <v>2.0</v>
      </c>
      <c r="HM1176" s="1">
        <v>27.0</v>
      </c>
      <c r="HN1176" s="1">
        <v>9.4</v>
      </c>
      <c r="HO1176" s="1">
        <v>9.4</v>
      </c>
      <c r="HP1176" s="1">
        <v>3.44482</v>
      </c>
      <c r="HQ1176" s="1">
        <v>2.28149</v>
      </c>
      <c r="HR1176" s="1">
        <v>1.4978</v>
      </c>
      <c r="HS1176" s="1">
        <v>2.30225</v>
      </c>
      <c r="HT1176" s="1">
        <v>1.54785</v>
      </c>
      <c r="HU1176" s="1">
        <v>2.34741</v>
      </c>
      <c r="HV1176" s="1">
        <v>36.8604</v>
      </c>
      <c r="HW1176" s="1">
        <v>13.9832</v>
      </c>
      <c r="HX1176" s="1">
        <v>18.0</v>
      </c>
      <c r="HY1176" s="1">
        <v>504.986</v>
      </c>
      <c r="HZ1176" s="1">
        <v>504.678</v>
      </c>
      <c r="IA1176" s="1">
        <v>28.7422</v>
      </c>
      <c r="IB1176" s="1">
        <v>30.5919</v>
      </c>
      <c r="IC1176" s="1">
        <v>30.0003</v>
      </c>
      <c r="ID1176" s="1">
        <v>30.381</v>
      </c>
      <c r="IE1176" s="1">
        <v>30.4771</v>
      </c>
      <c r="IF1176" s="1">
        <v>69.0326</v>
      </c>
      <c r="IG1176" s="1">
        <v>30.7159</v>
      </c>
      <c r="IH1176" s="1">
        <v>0.0</v>
      </c>
      <c r="II1176" s="1">
        <v>28.7546</v>
      </c>
      <c r="IJ1176" s="1">
        <v>1791.66</v>
      </c>
      <c r="IK1176" s="1">
        <v>23.0259</v>
      </c>
      <c r="IL1176" s="1">
        <v>100.698</v>
      </c>
      <c r="IM1176" s="1">
        <v>100.428</v>
      </c>
      <c r="IN1176" s="1" t="s">
        <v>365</v>
      </c>
    </row>
    <row r="1177" ht="15.75" customHeight="1">
      <c r="A1177" s="1">
        <v>1161.0</v>
      </c>
      <c r="B1177" s="1">
        <v>1.6604924876E9</v>
      </c>
      <c r="C1177" s="1">
        <v>8358.5</v>
      </c>
      <c r="D1177" s="1" t="s">
        <v>2634</v>
      </c>
      <c r="E1177" s="1" t="s">
        <v>2635</v>
      </c>
      <c r="F1177" s="1">
        <v>1.0</v>
      </c>
      <c r="G1177" s="1" t="s">
        <v>1964</v>
      </c>
      <c r="H1177" s="1" t="s">
        <v>350</v>
      </c>
      <c r="I1177" s="1" t="s">
        <v>351</v>
      </c>
      <c r="J1177" s="1" t="s">
        <v>352</v>
      </c>
      <c r="K1177" s="1" t="s">
        <v>1168</v>
      </c>
      <c r="L1177" s="1" t="s">
        <v>349</v>
      </c>
      <c r="M1177" s="1" t="s">
        <v>354</v>
      </c>
      <c r="N1177" s="1">
        <v>1.6604924796E9</v>
      </c>
      <c r="O1177" s="1">
        <f t="shared" si="1"/>
        <v>0.003458841501</v>
      </c>
      <c r="P1177" s="1">
        <f t="shared" si="2"/>
        <v>3.458841501</v>
      </c>
      <c r="Q1177" s="1">
        <f t="shared" si="3"/>
        <v>3.932278049</v>
      </c>
      <c r="R1177" s="1">
        <f t="shared" si="4"/>
        <v>1678.096875</v>
      </c>
      <c r="S1177" s="1">
        <f t="shared" si="5"/>
        <v>1592.230958</v>
      </c>
      <c r="T1177" s="1">
        <f t="shared" si="6"/>
        <v>158.8366951</v>
      </c>
      <c r="U1177" s="1">
        <f t="shared" si="7"/>
        <v>167.402449</v>
      </c>
      <c r="V1177" s="1">
        <f t="shared" si="8"/>
        <v>0.183995567</v>
      </c>
      <c r="W1177" s="1">
        <f t="shared" si="9"/>
        <v>2.924423604</v>
      </c>
      <c r="X1177" s="1">
        <f t="shared" si="10"/>
        <v>0.1777977626</v>
      </c>
      <c r="Y1177" s="1">
        <f t="shared" si="11"/>
        <v>0.1116630578</v>
      </c>
      <c r="Z1177" s="1">
        <f t="shared" si="12"/>
        <v>321.5211675</v>
      </c>
      <c r="AA1177" s="1">
        <f t="shared" si="13"/>
        <v>31.99367773</v>
      </c>
      <c r="AB1177" s="1">
        <f t="shared" si="14"/>
        <v>31.2426625</v>
      </c>
      <c r="AC1177" s="1">
        <f t="shared" si="15"/>
        <v>4.57417525</v>
      </c>
      <c r="AD1177" s="1">
        <f t="shared" si="16"/>
        <v>59.95016575</v>
      </c>
      <c r="AE1177" s="1">
        <f t="shared" si="17"/>
        <v>2.70431374</v>
      </c>
      <c r="AF1177" s="1">
        <f t="shared" si="18"/>
        <v>4.510936218</v>
      </c>
      <c r="AG1177" s="1">
        <f t="shared" si="19"/>
        <v>1.86986151</v>
      </c>
      <c r="AH1177" s="1">
        <f t="shared" si="20"/>
        <v>-152.5349102</v>
      </c>
      <c r="AI1177" s="1">
        <f t="shared" si="21"/>
        <v>-38.52952064</v>
      </c>
      <c r="AJ1177" s="1">
        <f t="shared" si="22"/>
        <v>-2.962112645</v>
      </c>
      <c r="AK1177" s="1">
        <f t="shared" si="23"/>
        <v>127.494624</v>
      </c>
      <c r="AL1177" s="1">
        <f t="shared" si="24"/>
        <v>35.32311456</v>
      </c>
      <c r="AM1177" s="1">
        <f t="shared" si="25"/>
        <v>3.462960309</v>
      </c>
      <c r="AN1177" s="1">
        <f t="shared" si="26"/>
        <v>3.932278049</v>
      </c>
      <c r="AO1177" s="1">
        <v>1793.690684273029</v>
      </c>
      <c r="AP1177" s="1">
        <v>1762.907151515152</v>
      </c>
      <c r="AQ1177" s="1">
        <v>5.069544545904781</v>
      </c>
      <c r="AR1177" s="1">
        <v>64.97153183116835</v>
      </c>
      <c r="AS1177" s="1">
        <f t="shared" si="27"/>
        <v>3.458841501</v>
      </c>
      <c r="AT1177" s="1">
        <v>23.07196222764451</v>
      </c>
      <c r="AU1177" s="1">
        <v>27.10905939393939</v>
      </c>
      <c r="AV1177" s="1">
        <v>-1.908066734024273E-5</v>
      </c>
      <c r="AW1177" s="1">
        <v>82.28873051766035</v>
      </c>
      <c r="AX1177" s="1">
        <v>0.0</v>
      </c>
      <c r="AY1177" s="1">
        <v>0.0</v>
      </c>
      <c r="AZ1177" s="1">
        <f t="shared" si="28"/>
        <v>1</v>
      </c>
      <c r="BA1177" s="1">
        <f t="shared" si="29"/>
        <v>0</v>
      </c>
      <c r="BB1177" s="1">
        <f t="shared" si="30"/>
        <v>52028.30188</v>
      </c>
      <c r="BC1177" s="1">
        <f t="shared" si="31"/>
        <v>2000.02875</v>
      </c>
      <c r="BD1177" s="1">
        <f t="shared" si="32"/>
        <v>1681.22445</v>
      </c>
      <c r="BE1177" s="1">
        <f t="shared" si="33"/>
        <v>0.8406001414</v>
      </c>
      <c r="BF1177" s="1">
        <f t="shared" si="34"/>
        <v>0.1607582728</v>
      </c>
      <c r="BG1177" s="1">
        <v>6.0</v>
      </c>
      <c r="BH1177" s="1">
        <v>0.5</v>
      </c>
      <c r="BI1177" s="1" t="s">
        <v>355</v>
      </c>
      <c r="BJ1177" s="1">
        <v>2.0</v>
      </c>
      <c r="BK1177" s="1" t="b">
        <v>1</v>
      </c>
      <c r="BL1177" s="1">
        <v>1.6604924796E9</v>
      </c>
      <c r="BM1177" s="1">
        <v>1678.096875</v>
      </c>
      <c r="BN1177" s="1">
        <v>1727.444375</v>
      </c>
      <c r="BO1177" s="1">
        <v>27.108925</v>
      </c>
      <c r="BP1177" s="1">
        <v>23.06714375</v>
      </c>
      <c r="BQ1177" s="1">
        <v>1675.18</v>
      </c>
      <c r="BR1177" s="1">
        <v>27.10633125</v>
      </c>
      <c r="BS1177" s="1">
        <v>500.138375</v>
      </c>
      <c r="BT1177" s="1">
        <v>99.65746250000001</v>
      </c>
      <c r="BU1177" s="1">
        <v>0.09985873750000002</v>
      </c>
      <c r="BV1177" s="1">
        <v>30.99828125</v>
      </c>
      <c r="BW1177" s="1">
        <v>31.2426625</v>
      </c>
      <c r="BX1177" s="1">
        <v>999.9</v>
      </c>
      <c r="BY1177" s="1">
        <v>0.0</v>
      </c>
      <c r="BZ1177" s="1">
        <v>0.0</v>
      </c>
      <c r="CA1177" s="1">
        <v>10005.07875</v>
      </c>
      <c r="CB1177" s="1">
        <v>0.0</v>
      </c>
      <c r="CC1177" s="1">
        <v>30.7600375</v>
      </c>
      <c r="CD1177" s="1">
        <v>-49.3466375</v>
      </c>
      <c r="CE1177" s="1">
        <v>1724.858125</v>
      </c>
      <c r="CF1177" s="1">
        <v>1768.231875</v>
      </c>
      <c r="CG1177" s="1">
        <v>4.041765625</v>
      </c>
      <c r="CH1177" s="1">
        <v>1727.444375</v>
      </c>
      <c r="CI1177" s="1">
        <v>23.06714375</v>
      </c>
      <c r="CJ1177" s="1">
        <v>2.701605625</v>
      </c>
      <c r="CK1177" s="1">
        <v>2.298814375</v>
      </c>
      <c r="CL1177" s="1">
        <v>22.2948875</v>
      </c>
      <c r="CM1177" s="1">
        <v>19.66809375</v>
      </c>
      <c r="CN1177" s="1">
        <v>2000.02875</v>
      </c>
      <c r="CO1177" s="1">
        <v>0.97999375</v>
      </c>
      <c r="CP1177" s="1">
        <v>0.020006375</v>
      </c>
      <c r="CQ1177" s="1">
        <v>0.0</v>
      </c>
      <c r="CR1177" s="1">
        <v>2.582625</v>
      </c>
      <c r="CS1177" s="1">
        <v>0.0</v>
      </c>
      <c r="CT1177" s="1">
        <v>33244.70625</v>
      </c>
      <c r="CU1177" s="1">
        <v>17412.5375</v>
      </c>
      <c r="CV1177" s="1">
        <v>40.878875</v>
      </c>
      <c r="CW1177" s="1">
        <v>41.875</v>
      </c>
      <c r="CX1177" s="1">
        <v>40.875</v>
      </c>
      <c r="CY1177" s="1">
        <v>40.292625</v>
      </c>
      <c r="CZ1177" s="1">
        <v>40.95668749999999</v>
      </c>
      <c r="DA1177" s="1">
        <v>1960.01875</v>
      </c>
      <c r="DB1177" s="1">
        <v>40.01</v>
      </c>
      <c r="DC1177" s="1">
        <v>0.0</v>
      </c>
      <c r="DD1177" s="1">
        <v>1.6604924858E9</v>
      </c>
      <c r="DE1177" s="1">
        <v>0.0</v>
      </c>
      <c r="DF1177" s="1">
        <v>1.6604919246E9</v>
      </c>
      <c r="DG1177" s="1" t="s">
        <v>1965</v>
      </c>
      <c r="DH1177" s="1">
        <v>1.6604919196E9</v>
      </c>
      <c r="DI1177" s="1">
        <v>1.6604919246E9</v>
      </c>
      <c r="DJ1177" s="1">
        <v>26.0</v>
      </c>
      <c r="DK1177" s="1">
        <v>0.565</v>
      </c>
      <c r="DL1177" s="1">
        <v>-0.007</v>
      </c>
      <c r="DM1177" s="1">
        <v>1.335</v>
      </c>
      <c r="DN1177" s="1">
        <v>0.012</v>
      </c>
      <c r="DO1177" s="1">
        <v>400.0</v>
      </c>
      <c r="DP1177" s="1">
        <v>23.0</v>
      </c>
      <c r="DQ1177" s="1">
        <v>0.17</v>
      </c>
      <c r="DR1177" s="1">
        <v>0.02</v>
      </c>
      <c r="DS1177" s="1">
        <v>3.785518244223952</v>
      </c>
      <c r="DT1177" s="1">
        <v>1.096252037418903</v>
      </c>
      <c r="DU1177" s="1">
        <v>0.1226425555982393</v>
      </c>
      <c r="DV1177" s="1">
        <v>0.0</v>
      </c>
      <c r="DW1177" s="1">
        <v>35.31848358758634</v>
      </c>
      <c r="DX1177" s="1">
        <v>-2.042269025423741</v>
      </c>
      <c r="DY1177" s="1">
        <v>0.1990718855419612</v>
      </c>
      <c r="DZ1177" s="1">
        <v>0.0</v>
      </c>
      <c r="EA1177" s="1">
        <v>-49.31562333333333</v>
      </c>
      <c r="EB1177" s="1">
        <v>1.009684538375995</v>
      </c>
      <c r="EC1177" s="1">
        <v>0.1920681887305189</v>
      </c>
      <c r="ED1177" s="1">
        <v>0.0</v>
      </c>
      <c r="EE1177" s="1">
        <v>1586.430626969508</v>
      </c>
      <c r="EF1177" s="1">
        <v>278.7067412232734</v>
      </c>
      <c r="EG1177" s="1">
        <v>20.79075371399259</v>
      </c>
      <c r="EH1177" s="1">
        <v>0.0</v>
      </c>
      <c r="EI1177" s="1">
        <v>4.04504375</v>
      </c>
      <c r="EJ1177" s="1">
        <v>-0.06463418386491401</v>
      </c>
      <c r="EK1177" s="1">
        <v>0.006266651692690355</v>
      </c>
      <c r="EL1177" s="1">
        <v>1.0</v>
      </c>
      <c r="EM1177" s="1">
        <v>1.869849047183261</v>
      </c>
      <c r="EN1177" s="1">
        <v>-0.007723871611893284</v>
      </c>
      <c r="EO1177" s="1">
        <v>0.001175043556256559</v>
      </c>
      <c r="EP1177" s="1">
        <v>1.0</v>
      </c>
      <c r="EQ1177" s="1">
        <v>2.0</v>
      </c>
      <c r="ER1177" s="1">
        <v>6.0</v>
      </c>
      <c r="ES1177" s="1" t="s">
        <v>384</v>
      </c>
      <c r="ET1177" s="1">
        <v>2.94401</v>
      </c>
      <c r="EU1177" s="1">
        <v>2.80105</v>
      </c>
      <c r="EV1177" s="1">
        <v>0.232736</v>
      </c>
      <c r="EW1177" s="1">
        <v>0.236583</v>
      </c>
      <c r="EX1177" s="1">
        <v>0.118099</v>
      </c>
      <c r="EY1177" s="1">
        <v>0.105458</v>
      </c>
      <c r="EZ1177" s="1">
        <v>15763.7</v>
      </c>
      <c r="FA1177" s="1">
        <v>16449.0</v>
      </c>
      <c r="FB1177" s="1">
        <v>23887.3</v>
      </c>
      <c r="FC1177" s="1">
        <v>25069.3</v>
      </c>
      <c r="FD1177" s="1">
        <v>33719.3</v>
      </c>
      <c r="FE1177" s="1">
        <v>35809.6</v>
      </c>
      <c r="FF1177" s="1">
        <v>43543.3</v>
      </c>
      <c r="FG1177" s="1">
        <v>46337.6</v>
      </c>
      <c r="FH1177" s="1">
        <v>1.98775</v>
      </c>
      <c r="FI1177" s="1">
        <v>1.88585</v>
      </c>
      <c r="FJ1177" s="1">
        <v>0.119999</v>
      </c>
      <c r="FK1177" s="1">
        <v>0.0</v>
      </c>
      <c r="FL1177" s="1">
        <v>29.2976</v>
      </c>
      <c r="FM1177" s="1">
        <v>999.9</v>
      </c>
      <c r="FN1177" s="1">
        <v>61.1</v>
      </c>
      <c r="FO1177" s="1">
        <v>33.9</v>
      </c>
      <c r="FP1177" s="1">
        <v>32.5728</v>
      </c>
      <c r="FQ1177" s="1">
        <v>63.5065</v>
      </c>
      <c r="FR1177" s="1">
        <v>25.9575</v>
      </c>
      <c r="FS1177" s="1">
        <v>1.0</v>
      </c>
      <c r="FT1177" s="1">
        <v>0.27343</v>
      </c>
      <c r="FU1177" s="1">
        <v>0.382603</v>
      </c>
      <c r="FV1177" s="1">
        <v>20.3238</v>
      </c>
      <c r="FW1177" s="1">
        <v>5.21235</v>
      </c>
      <c r="FX1177" s="1">
        <v>11.9069</v>
      </c>
      <c r="FY1177" s="1">
        <v>5.0029</v>
      </c>
      <c r="FZ1177" s="1">
        <v>3.2904</v>
      </c>
      <c r="GA1177" s="1">
        <v>9999.0</v>
      </c>
      <c r="GB1177" s="1">
        <v>9999.0</v>
      </c>
      <c r="GC1177" s="1">
        <v>9999.0</v>
      </c>
      <c r="GD1177" s="1">
        <v>999.9</v>
      </c>
      <c r="GE1177" s="1">
        <v>1.85955</v>
      </c>
      <c r="GF1177" s="1">
        <v>1.85449</v>
      </c>
      <c r="GG1177" s="1">
        <v>1.85772</v>
      </c>
      <c r="GH1177" s="1">
        <v>1.85613</v>
      </c>
      <c r="GI1177" s="1">
        <v>1.85493</v>
      </c>
      <c r="GJ1177" s="1">
        <v>1.85457</v>
      </c>
      <c r="GK1177" s="1">
        <v>1.85327</v>
      </c>
      <c r="GL1177" s="1">
        <v>1.85638</v>
      </c>
      <c r="GM1177" s="1">
        <v>0.0</v>
      </c>
      <c r="GN1177" s="1">
        <v>0.0</v>
      </c>
      <c r="GO1177" s="1">
        <v>0.0</v>
      </c>
      <c r="GP1177" s="1">
        <v>0.0</v>
      </c>
      <c r="GQ1177" s="1" t="s">
        <v>358</v>
      </c>
      <c r="GR1177" s="1" t="s">
        <v>359</v>
      </c>
      <c r="GS1177" s="1" t="s">
        <v>360</v>
      </c>
      <c r="GT1177" s="1" t="s">
        <v>360</v>
      </c>
      <c r="GU1177" s="1" t="s">
        <v>360</v>
      </c>
      <c r="GV1177" s="1" t="s">
        <v>360</v>
      </c>
      <c r="GW1177" s="1">
        <v>0.0</v>
      </c>
      <c r="GX1177" s="1">
        <v>100.0</v>
      </c>
      <c r="GY1177" s="1">
        <v>100.0</v>
      </c>
      <c r="GZ1177" s="1">
        <v>2.95</v>
      </c>
      <c r="HA1177" s="1">
        <v>0.0025</v>
      </c>
      <c r="HB1177" s="1">
        <v>0.4072566870634428</v>
      </c>
      <c r="HC1177" s="1">
        <v>0.002678124759318837</v>
      </c>
      <c r="HD1177" s="1">
        <v>-9.373761146515732E-7</v>
      </c>
      <c r="HE1177" s="1">
        <v>1.391563784175389E-10</v>
      </c>
      <c r="HF1177" s="1">
        <v>-0.08316833377203428</v>
      </c>
      <c r="HG1177" s="1">
        <v>0.01061361004592812</v>
      </c>
      <c r="HH1177" s="1">
        <v>-3.086644042041478E-4</v>
      </c>
      <c r="HI1177" s="1">
        <v>1.24720902217549E-6</v>
      </c>
      <c r="HJ1177" s="1">
        <v>1.0</v>
      </c>
      <c r="HK1177" s="1">
        <v>2093.0</v>
      </c>
      <c r="HL1177" s="1">
        <v>2.0</v>
      </c>
      <c r="HM1177" s="1">
        <v>27.0</v>
      </c>
      <c r="HN1177" s="1">
        <v>9.5</v>
      </c>
      <c r="HO1177" s="1">
        <v>9.4</v>
      </c>
      <c r="HP1177" s="1">
        <v>3.45093</v>
      </c>
      <c r="HQ1177" s="1">
        <v>2.26929</v>
      </c>
      <c r="HR1177" s="1">
        <v>1.4978</v>
      </c>
      <c r="HS1177" s="1">
        <v>2.30225</v>
      </c>
      <c r="HT1177" s="1">
        <v>1.54785</v>
      </c>
      <c r="HU1177" s="1">
        <v>2.43408</v>
      </c>
      <c r="HV1177" s="1">
        <v>36.8604</v>
      </c>
      <c r="HW1177" s="1">
        <v>14.0007</v>
      </c>
      <c r="HX1177" s="1">
        <v>18.0</v>
      </c>
      <c r="HY1177" s="1">
        <v>505.003</v>
      </c>
      <c r="HZ1177" s="1">
        <v>504.717</v>
      </c>
      <c r="IA1177" s="1">
        <v>28.7464</v>
      </c>
      <c r="IB1177" s="1">
        <v>30.5922</v>
      </c>
      <c r="IC1177" s="1">
        <v>30.0002</v>
      </c>
      <c r="ID1177" s="1">
        <v>30.3813</v>
      </c>
      <c r="IE1177" s="1">
        <v>30.4778</v>
      </c>
      <c r="IF1177" s="1">
        <v>69.1304</v>
      </c>
      <c r="IG1177" s="1">
        <v>30.7159</v>
      </c>
      <c r="IH1177" s="1">
        <v>0.0</v>
      </c>
      <c r="II1177" s="1">
        <v>28.7546</v>
      </c>
      <c r="IJ1177" s="1">
        <v>1791.66</v>
      </c>
      <c r="IK1177" s="1">
        <v>23.0259</v>
      </c>
      <c r="IL1177" s="1">
        <v>100.698</v>
      </c>
      <c r="IM1177" s="1">
        <v>100.429</v>
      </c>
      <c r="IN1177" s="1" t="s">
        <v>365</v>
      </c>
    </row>
    <row r="1178" ht="15.75" customHeight="1">
      <c r="A1178" s="1">
        <v>1162.0</v>
      </c>
      <c r="B1178" s="1">
        <v>1.6604924886E9</v>
      </c>
      <c r="C1178" s="1">
        <v>8359.5</v>
      </c>
      <c r="D1178" s="1" t="s">
        <v>2636</v>
      </c>
      <c r="E1178" s="1" t="s">
        <v>2637</v>
      </c>
      <c r="F1178" s="1">
        <v>1.0</v>
      </c>
      <c r="G1178" s="1" t="s">
        <v>1964</v>
      </c>
      <c r="H1178" s="1" t="s">
        <v>350</v>
      </c>
      <c r="I1178" s="1" t="s">
        <v>351</v>
      </c>
      <c r="J1178" s="1" t="s">
        <v>352</v>
      </c>
      <c r="K1178" s="1" t="s">
        <v>1168</v>
      </c>
      <c r="L1178" s="1" t="s">
        <v>349</v>
      </c>
      <c r="M1178" s="1" t="s">
        <v>354</v>
      </c>
      <c r="N1178" s="1">
        <v>1.660492481099999E9</v>
      </c>
      <c r="O1178" s="1">
        <f t="shared" si="1"/>
        <v>0.003459447066</v>
      </c>
      <c r="P1178" s="1">
        <f t="shared" si="2"/>
        <v>3.459447066</v>
      </c>
      <c r="Q1178" s="1">
        <f t="shared" si="3"/>
        <v>4.103046835</v>
      </c>
      <c r="R1178" s="1">
        <f t="shared" si="4"/>
        <v>1685.525333</v>
      </c>
      <c r="S1178" s="1">
        <f t="shared" si="5"/>
        <v>1597.937887</v>
      </c>
      <c r="T1178" s="1">
        <f t="shared" si="6"/>
        <v>159.4058895</v>
      </c>
      <c r="U1178" s="1">
        <f t="shared" si="7"/>
        <v>168.1433723</v>
      </c>
      <c r="V1178" s="1">
        <f t="shared" si="8"/>
        <v>0.1840397564</v>
      </c>
      <c r="W1178" s="1">
        <f t="shared" si="9"/>
        <v>2.924086843</v>
      </c>
      <c r="X1178" s="1">
        <f t="shared" si="10"/>
        <v>0.1778383403</v>
      </c>
      <c r="Y1178" s="1">
        <f t="shared" si="11"/>
        <v>0.1116887272</v>
      </c>
      <c r="Z1178" s="1">
        <f t="shared" si="12"/>
        <v>321.5175366</v>
      </c>
      <c r="AA1178" s="1">
        <f t="shared" si="13"/>
        <v>31.99321117</v>
      </c>
      <c r="AB1178" s="1">
        <f t="shared" si="14"/>
        <v>31.2422</v>
      </c>
      <c r="AC1178" s="1">
        <f t="shared" si="15"/>
        <v>4.574054842</v>
      </c>
      <c r="AD1178" s="1">
        <f t="shared" si="16"/>
        <v>59.95104797</v>
      </c>
      <c r="AE1178" s="1">
        <f t="shared" si="17"/>
        <v>2.704292693</v>
      </c>
      <c r="AF1178" s="1">
        <f t="shared" si="18"/>
        <v>4.51083473</v>
      </c>
      <c r="AG1178" s="1">
        <f t="shared" si="19"/>
        <v>1.869762149</v>
      </c>
      <c r="AH1178" s="1">
        <f t="shared" si="20"/>
        <v>-152.5616156</v>
      </c>
      <c r="AI1178" s="1">
        <f t="shared" si="21"/>
        <v>-38.51437717</v>
      </c>
      <c r="AJ1178" s="1">
        <f t="shared" si="22"/>
        <v>-2.961276918</v>
      </c>
      <c r="AK1178" s="1">
        <f t="shared" si="23"/>
        <v>127.4802669</v>
      </c>
      <c r="AL1178" s="1">
        <f t="shared" si="24"/>
        <v>35.30748949</v>
      </c>
      <c r="AM1178" s="1">
        <f t="shared" si="25"/>
        <v>3.461647241</v>
      </c>
      <c r="AN1178" s="1">
        <f t="shared" si="26"/>
        <v>4.103046835</v>
      </c>
      <c r="AO1178" s="1">
        <v>1798.922265042715</v>
      </c>
      <c r="AP1178" s="1">
        <v>1767.956909090909</v>
      </c>
      <c r="AQ1178" s="1">
        <v>5.064049281711533</v>
      </c>
      <c r="AR1178" s="1">
        <v>64.97153183116835</v>
      </c>
      <c r="AS1178" s="1">
        <f t="shared" si="27"/>
        <v>3.459447066</v>
      </c>
      <c r="AT1178" s="1">
        <v>23.07224783333512</v>
      </c>
      <c r="AU1178" s="1">
        <v>27.10991818181816</v>
      </c>
      <c r="AV1178" s="1">
        <v>5.67333224505077E-6</v>
      </c>
      <c r="AW1178" s="1">
        <v>82.28873051766035</v>
      </c>
      <c r="AX1178" s="1">
        <v>0.0</v>
      </c>
      <c r="AY1178" s="1">
        <v>0.0</v>
      </c>
      <c r="AZ1178" s="1">
        <f t="shared" si="28"/>
        <v>1</v>
      </c>
      <c r="BA1178" s="1">
        <f t="shared" si="29"/>
        <v>0</v>
      </c>
      <c r="BB1178" s="1">
        <f t="shared" si="30"/>
        <v>52018.78067</v>
      </c>
      <c r="BC1178" s="1">
        <f t="shared" si="31"/>
        <v>2000.006</v>
      </c>
      <c r="BD1178" s="1">
        <f t="shared" si="32"/>
        <v>1681.20534</v>
      </c>
      <c r="BE1178" s="1">
        <f t="shared" si="33"/>
        <v>0.8406001482</v>
      </c>
      <c r="BF1178" s="1">
        <f t="shared" si="34"/>
        <v>0.160758286</v>
      </c>
      <c r="BG1178" s="1">
        <v>6.0</v>
      </c>
      <c r="BH1178" s="1">
        <v>0.5</v>
      </c>
      <c r="BI1178" s="1" t="s">
        <v>355</v>
      </c>
      <c r="BJ1178" s="1">
        <v>2.0</v>
      </c>
      <c r="BK1178" s="1" t="b">
        <v>1</v>
      </c>
      <c r="BL1178" s="1">
        <v>1.660492481099999E9</v>
      </c>
      <c r="BM1178" s="1">
        <v>1685.525333333333</v>
      </c>
      <c r="BN1178" s="1">
        <v>1734.882666666667</v>
      </c>
      <c r="BO1178" s="1">
        <v>27.10873333333333</v>
      </c>
      <c r="BP1178" s="1">
        <v>23.06845333333333</v>
      </c>
      <c r="BQ1178" s="1">
        <v>1682.602666666667</v>
      </c>
      <c r="BR1178" s="1">
        <v>27.10614</v>
      </c>
      <c r="BS1178" s="1">
        <v>500.1346000000001</v>
      </c>
      <c r="BT1178" s="1">
        <v>99.65738666666667</v>
      </c>
      <c r="BU1178" s="1">
        <v>0.09986350000000002</v>
      </c>
      <c r="BV1178" s="1">
        <v>30.99788666666666</v>
      </c>
      <c r="BW1178" s="1">
        <v>31.2422</v>
      </c>
      <c r="BX1178" s="1">
        <v>999.8999999999999</v>
      </c>
      <c r="BY1178" s="1">
        <v>0.0</v>
      </c>
      <c r="BZ1178" s="1">
        <v>0.0</v>
      </c>
      <c r="CA1178" s="1">
        <v>10003.164</v>
      </c>
      <c r="CB1178" s="1">
        <v>0.0</v>
      </c>
      <c r="CC1178" s="1">
        <v>30.72834666666666</v>
      </c>
      <c r="CD1178" s="1">
        <v>-49.35628666666666</v>
      </c>
      <c r="CE1178" s="1">
        <v>1732.493333333333</v>
      </c>
      <c r="CF1178" s="1">
        <v>1775.848</v>
      </c>
      <c r="CG1178" s="1">
        <v>4.040263333333333</v>
      </c>
      <c r="CH1178" s="1">
        <v>1734.882666666667</v>
      </c>
      <c r="CI1178" s="1">
        <v>23.06845333333333</v>
      </c>
      <c r="CJ1178" s="1">
        <v>2.701585333333333</v>
      </c>
      <c r="CK1178" s="1">
        <v>2.298943333333333</v>
      </c>
      <c r="CL1178" s="1">
        <v>22.29476</v>
      </c>
      <c r="CM1178" s="1">
        <v>19.669</v>
      </c>
      <c r="CN1178" s="1">
        <v>2000.006</v>
      </c>
      <c r="CO1178" s="1">
        <v>0.9799936000000001</v>
      </c>
      <c r="CP1178" s="1">
        <v>0.02000652</v>
      </c>
      <c r="CQ1178" s="1">
        <v>0.0</v>
      </c>
      <c r="CR1178" s="1">
        <v>2.524533333333333</v>
      </c>
      <c r="CS1178" s="1">
        <v>0.0</v>
      </c>
      <c r="CT1178" s="1">
        <v>33242.98666666667</v>
      </c>
      <c r="CU1178" s="1">
        <v>17412.34</v>
      </c>
      <c r="CV1178" s="1">
        <v>40.88326666666667</v>
      </c>
      <c r="CW1178" s="1">
        <v>41.875</v>
      </c>
      <c r="CX1178" s="1">
        <v>40.87913333333334</v>
      </c>
      <c r="CY1178" s="1">
        <v>40.29960000000001</v>
      </c>
      <c r="CZ1178" s="1">
        <v>40.9622</v>
      </c>
      <c r="DA1178" s="1">
        <v>1959.996</v>
      </c>
      <c r="DB1178" s="1">
        <v>40.01</v>
      </c>
      <c r="DC1178" s="1">
        <v>0.0</v>
      </c>
      <c r="DD1178" s="1">
        <v>1.6604924864E9</v>
      </c>
      <c r="DE1178" s="1">
        <v>0.0</v>
      </c>
      <c r="DF1178" s="1">
        <v>1.6604919246E9</v>
      </c>
      <c r="DG1178" s="1" t="s">
        <v>1965</v>
      </c>
      <c r="DH1178" s="1">
        <v>1.6604919196E9</v>
      </c>
      <c r="DI1178" s="1">
        <v>1.6604919246E9</v>
      </c>
      <c r="DJ1178" s="1">
        <v>26.0</v>
      </c>
      <c r="DK1178" s="1">
        <v>0.565</v>
      </c>
      <c r="DL1178" s="1">
        <v>-0.007</v>
      </c>
      <c r="DM1178" s="1">
        <v>1.335</v>
      </c>
      <c r="DN1178" s="1">
        <v>0.012</v>
      </c>
      <c r="DO1178" s="1">
        <v>400.0</v>
      </c>
      <c r="DP1178" s="1">
        <v>23.0</v>
      </c>
      <c r="DQ1178" s="1">
        <v>0.17</v>
      </c>
      <c r="DR1178" s="1">
        <v>0.02</v>
      </c>
      <c r="DS1178" s="1">
        <v>3.802315742280047</v>
      </c>
      <c r="DT1178" s="1">
        <v>1.051067774609483</v>
      </c>
      <c r="DU1178" s="1">
        <v>0.1214577423423872</v>
      </c>
      <c r="DV1178" s="1">
        <v>0.0</v>
      </c>
      <c r="DW1178" s="1">
        <v>35.30613395912066</v>
      </c>
      <c r="DX1178" s="1">
        <v>-1.04578032179238</v>
      </c>
      <c r="DY1178" s="1">
        <v>0.1928071816361941</v>
      </c>
      <c r="DZ1178" s="1">
        <v>0.0</v>
      </c>
      <c r="EA1178" s="1">
        <v>-49.34518064516129</v>
      </c>
      <c r="EB1178" s="1">
        <v>-0.2183516129032189</v>
      </c>
      <c r="EC1178" s="1">
        <v>0.223875991623466</v>
      </c>
      <c r="ED1178" s="1">
        <v>1.0</v>
      </c>
      <c r="EE1178" s="1">
        <v>1594.527922321494</v>
      </c>
      <c r="EF1178" s="1">
        <v>278.9099674640354</v>
      </c>
      <c r="EG1178" s="1">
        <v>20.13538566927572</v>
      </c>
      <c r="EH1178" s="1">
        <v>0.0</v>
      </c>
      <c r="EI1178" s="1">
        <v>4.043955853658536</v>
      </c>
      <c r="EJ1178" s="1">
        <v>-0.06298641114982534</v>
      </c>
      <c r="EK1178" s="1">
        <v>0.006281493521180473</v>
      </c>
      <c r="EL1178" s="1">
        <v>1.0</v>
      </c>
      <c r="EM1178" s="1">
        <v>1.869739950181497</v>
      </c>
      <c r="EN1178" s="1">
        <v>0.002388829706283914</v>
      </c>
      <c r="EO1178" s="1">
        <v>0.001059928156218319</v>
      </c>
      <c r="EP1178" s="1">
        <v>1.0</v>
      </c>
      <c r="EQ1178" s="1">
        <v>3.0</v>
      </c>
      <c r="ER1178" s="1">
        <v>6.0</v>
      </c>
      <c r="ES1178" s="1" t="s">
        <v>379</v>
      </c>
      <c r="ET1178" s="1">
        <v>2.944</v>
      </c>
      <c r="EU1178" s="1">
        <v>2.80113</v>
      </c>
      <c r="EV1178" s="1">
        <v>0.233119</v>
      </c>
      <c r="EW1178" s="1">
        <v>0.236968</v>
      </c>
      <c r="EX1178" s="1">
        <v>0.118098</v>
      </c>
      <c r="EY1178" s="1">
        <v>0.105459</v>
      </c>
      <c r="EZ1178" s="1">
        <v>15755.8</v>
      </c>
      <c r="FA1178" s="1">
        <v>16440.6</v>
      </c>
      <c r="FB1178" s="1">
        <v>23887.2</v>
      </c>
      <c r="FC1178" s="1">
        <v>25069.3</v>
      </c>
      <c r="FD1178" s="1">
        <v>33719.4</v>
      </c>
      <c r="FE1178" s="1">
        <v>35809.6</v>
      </c>
      <c r="FF1178" s="1">
        <v>43543.4</v>
      </c>
      <c r="FG1178" s="1">
        <v>46337.6</v>
      </c>
      <c r="FH1178" s="1">
        <v>1.9876</v>
      </c>
      <c r="FI1178" s="1">
        <v>1.88592</v>
      </c>
      <c r="FJ1178" s="1">
        <v>0.120066</v>
      </c>
      <c r="FK1178" s="1">
        <v>0.0</v>
      </c>
      <c r="FL1178" s="1">
        <v>29.2976</v>
      </c>
      <c r="FM1178" s="1">
        <v>999.9</v>
      </c>
      <c r="FN1178" s="1">
        <v>61.1</v>
      </c>
      <c r="FO1178" s="1">
        <v>33.9</v>
      </c>
      <c r="FP1178" s="1">
        <v>32.5741</v>
      </c>
      <c r="FQ1178" s="1">
        <v>63.5565</v>
      </c>
      <c r="FR1178" s="1">
        <v>25.3245</v>
      </c>
      <c r="FS1178" s="1">
        <v>1.0</v>
      </c>
      <c r="FT1178" s="1">
        <v>0.273349</v>
      </c>
      <c r="FU1178" s="1">
        <v>0.389872</v>
      </c>
      <c r="FV1178" s="1">
        <v>20.3238</v>
      </c>
      <c r="FW1178" s="1">
        <v>5.21235</v>
      </c>
      <c r="FX1178" s="1">
        <v>11.9069</v>
      </c>
      <c r="FY1178" s="1">
        <v>5.00305</v>
      </c>
      <c r="FZ1178" s="1">
        <v>3.2904</v>
      </c>
      <c r="GA1178" s="1">
        <v>9999.0</v>
      </c>
      <c r="GB1178" s="1">
        <v>9999.0</v>
      </c>
      <c r="GC1178" s="1">
        <v>9999.0</v>
      </c>
      <c r="GD1178" s="1">
        <v>999.9</v>
      </c>
      <c r="GE1178" s="1">
        <v>1.85954</v>
      </c>
      <c r="GF1178" s="1">
        <v>1.85448</v>
      </c>
      <c r="GG1178" s="1">
        <v>1.8577</v>
      </c>
      <c r="GH1178" s="1">
        <v>1.85611</v>
      </c>
      <c r="GI1178" s="1">
        <v>1.85491</v>
      </c>
      <c r="GJ1178" s="1">
        <v>1.85457</v>
      </c>
      <c r="GK1178" s="1">
        <v>1.85325</v>
      </c>
      <c r="GL1178" s="1">
        <v>1.85638</v>
      </c>
      <c r="GM1178" s="1">
        <v>0.0</v>
      </c>
      <c r="GN1178" s="1">
        <v>0.0</v>
      </c>
      <c r="GO1178" s="1">
        <v>0.0</v>
      </c>
      <c r="GP1178" s="1">
        <v>0.0</v>
      </c>
      <c r="GQ1178" s="1" t="s">
        <v>358</v>
      </c>
      <c r="GR1178" s="1" t="s">
        <v>359</v>
      </c>
      <c r="GS1178" s="1" t="s">
        <v>360</v>
      </c>
      <c r="GT1178" s="1" t="s">
        <v>360</v>
      </c>
      <c r="GU1178" s="1" t="s">
        <v>360</v>
      </c>
      <c r="GV1178" s="1" t="s">
        <v>360</v>
      </c>
      <c r="GW1178" s="1">
        <v>0.0</v>
      </c>
      <c r="GX1178" s="1">
        <v>100.0</v>
      </c>
      <c r="GY1178" s="1">
        <v>100.0</v>
      </c>
      <c r="GZ1178" s="1">
        <v>2.95</v>
      </c>
      <c r="HA1178" s="1">
        <v>0.0026</v>
      </c>
      <c r="HB1178" s="1">
        <v>0.4072566870634428</v>
      </c>
      <c r="HC1178" s="1">
        <v>0.002678124759318837</v>
      </c>
      <c r="HD1178" s="1">
        <v>-9.373761146515732E-7</v>
      </c>
      <c r="HE1178" s="1">
        <v>1.391563784175389E-10</v>
      </c>
      <c r="HF1178" s="1">
        <v>-0.08316833377203428</v>
      </c>
      <c r="HG1178" s="1">
        <v>0.01061361004592812</v>
      </c>
      <c r="HH1178" s="1">
        <v>-3.086644042041478E-4</v>
      </c>
      <c r="HI1178" s="1">
        <v>1.24720902217549E-6</v>
      </c>
      <c r="HJ1178" s="1">
        <v>1.0</v>
      </c>
      <c r="HK1178" s="1">
        <v>2093.0</v>
      </c>
      <c r="HL1178" s="1">
        <v>2.0</v>
      </c>
      <c r="HM1178" s="1">
        <v>27.0</v>
      </c>
      <c r="HN1178" s="1">
        <v>9.5</v>
      </c>
      <c r="HO1178" s="1">
        <v>9.4</v>
      </c>
      <c r="HP1178" s="1">
        <v>3.46191</v>
      </c>
      <c r="HQ1178" s="1">
        <v>2.29126</v>
      </c>
      <c r="HR1178" s="1">
        <v>1.4978</v>
      </c>
      <c r="HS1178" s="1">
        <v>2.30225</v>
      </c>
      <c r="HT1178" s="1">
        <v>1.54785</v>
      </c>
      <c r="HU1178" s="1">
        <v>2.3877</v>
      </c>
      <c r="HV1178" s="1">
        <v>36.8604</v>
      </c>
      <c r="HW1178" s="1">
        <v>13.9832</v>
      </c>
      <c r="HX1178" s="1">
        <v>18.0</v>
      </c>
      <c r="HY1178" s="1">
        <v>504.918</v>
      </c>
      <c r="HZ1178" s="1">
        <v>504.772</v>
      </c>
      <c r="IA1178" s="1">
        <v>28.7495</v>
      </c>
      <c r="IB1178" s="1">
        <v>30.5929</v>
      </c>
      <c r="IC1178" s="1">
        <v>30.0001</v>
      </c>
      <c r="ID1178" s="1">
        <v>30.3819</v>
      </c>
      <c r="IE1178" s="1">
        <v>30.4784</v>
      </c>
      <c r="IF1178" s="1">
        <v>69.3417</v>
      </c>
      <c r="IG1178" s="1">
        <v>30.7159</v>
      </c>
      <c r="IH1178" s="1">
        <v>0.0</v>
      </c>
      <c r="II1178" s="1">
        <v>28.7546</v>
      </c>
      <c r="IJ1178" s="1">
        <v>1801.68</v>
      </c>
      <c r="IK1178" s="1">
        <v>23.0259</v>
      </c>
      <c r="IL1178" s="1">
        <v>100.698</v>
      </c>
      <c r="IM1178" s="1">
        <v>100.429</v>
      </c>
      <c r="IN1178" s="1" t="s">
        <v>365</v>
      </c>
    </row>
    <row r="1179" ht="15.75" customHeight="1">
      <c r="A1179" s="1">
        <v>1163.0</v>
      </c>
      <c r="B1179" s="1">
        <v>1.6604924896E9</v>
      </c>
      <c r="C1179" s="1">
        <v>8360.5</v>
      </c>
      <c r="D1179" s="1" t="s">
        <v>2638</v>
      </c>
      <c r="E1179" s="1" t="s">
        <v>2639</v>
      </c>
      <c r="F1179" s="1">
        <v>1.0</v>
      </c>
      <c r="G1179" s="1" t="s">
        <v>1964</v>
      </c>
      <c r="H1179" s="1" t="s">
        <v>350</v>
      </c>
      <c r="I1179" s="1" t="s">
        <v>351</v>
      </c>
      <c r="J1179" s="1" t="s">
        <v>352</v>
      </c>
      <c r="K1179" s="1" t="s">
        <v>1168</v>
      </c>
      <c r="L1179" s="1" t="s">
        <v>349</v>
      </c>
      <c r="M1179" s="1" t="s">
        <v>354</v>
      </c>
      <c r="N1179" s="1">
        <v>1.6604924816E9</v>
      </c>
      <c r="O1179" s="1">
        <f t="shared" si="1"/>
        <v>0.003459091453</v>
      </c>
      <c r="P1179" s="1">
        <f t="shared" si="2"/>
        <v>3.459091453</v>
      </c>
      <c r="Q1179" s="1">
        <f t="shared" si="3"/>
        <v>4.260918652</v>
      </c>
      <c r="R1179" s="1">
        <f t="shared" si="4"/>
        <v>1687.989375</v>
      </c>
      <c r="S1179" s="1">
        <f t="shared" si="5"/>
        <v>1598.924607</v>
      </c>
      <c r="T1179" s="1">
        <f t="shared" si="6"/>
        <v>159.5042196</v>
      </c>
      <c r="U1179" s="1">
        <f t="shared" si="7"/>
        <v>168.3890702</v>
      </c>
      <c r="V1179" s="1">
        <f t="shared" si="8"/>
        <v>0.1840066245</v>
      </c>
      <c r="W1179" s="1">
        <f t="shared" si="9"/>
        <v>2.924037317</v>
      </c>
      <c r="X1179" s="1">
        <f t="shared" si="10"/>
        <v>0.1778072994</v>
      </c>
      <c r="Y1179" s="1">
        <f t="shared" si="11"/>
        <v>0.1116691474</v>
      </c>
      <c r="Z1179" s="1">
        <f t="shared" si="12"/>
        <v>321.5189094</v>
      </c>
      <c r="AA1179" s="1">
        <f t="shared" si="13"/>
        <v>31.99329691</v>
      </c>
      <c r="AB1179" s="1">
        <f t="shared" si="14"/>
        <v>31.24273125</v>
      </c>
      <c r="AC1179" s="1">
        <f t="shared" si="15"/>
        <v>4.574193148</v>
      </c>
      <c r="AD1179" s="1">
        <f t="shared" si="16"/>
        <v>59.95130233</v>
      </c>
      <c r="AE1179" s="1">
        <f t="shared" si="17"/>
        <v>2.704299477</v>
      </c>
      <c r="AF1179" s="1">
        <f t="shared" si="18"/>
        <v>4.510826907</v>
      </c>
      <c r="AG1179" s="1">
        <f t="shared" si="19"/>
        <v>1.869893672</v>
      </c>
      <c r="AH1179" s="1">
        <f t="shared" si="20"/>
        <v>-152.5459331</v>
      </c>
      <c r="AI1179" s="1">
        <f t="shared" si="21"/>
        <v>-38.60226637</v>
      </c>
      <c r="AJ1179" s="1">
        <f t="shared" si="22"/>
        <v>-2.96809211</v>
      </c>
      <c r="AK1179" s="1">
        <f t="shared" si="23"/>
        <v>127.4026179</v>
      </c>
      <c r="AL1179" s="1">
        <f t="shared" si="24"/>
        <v>35.32287079</v>
      </c>
      <c r="AM1179" s="1">
        <f t="shared" si="25"/>
        <v>3.461487546</v>
      </c>
      <c r="AN1179" s="1">
        <f t="shared" si="26"/>
        <v>4.260918652</v>
      </c>
      <c r="AO1179" s="1">
        <v>1804.113458068089</v>
      </c>
      <c r="AP1179" s="1">
        <v>1772.992666666667</v>
      </c>
      <c r="AQ1179" s="1">
        <v>5.056554017518105</v>
      </c>
      <c r="AR1179" s="1">
        <v>64.97153183116835</v>
      </c>
      <c r="AS1179" s="1">
        <f t="shared" si="27"/>
        <v>3.459091453</v>
      </c>
      <c r="AT1179" s="1">
        <v>23.07285910583237</v>
      </c>
      <c r="AU1179" s="1">
        <v>27.11001818181818</v>
      </c>
      <c r="AV1179" s="1">
        <v>1.956061807983541E-5</v>
      </c>
      <c r="AW1179" s="1">
        <v>82.28873051766035</v>
      </c>
      <c r="AX1179" s="1">
        <v>0.0</v>
      </c>
      <c r="AY1179" s="1">
        <v>0.0</v>
      </c>
      <c r="AZ1179" s="1">
        <f t="shared" si="28"/>
        <v>1</v>
      </c>
      <c r="BA1179" s="1">
        <f t="shared" si="29"/>
        <v>0</v>
      </c>
      <c r="BB1179" s="1">
        <f t="shared" si="30"/>
        <v>52017.37456</v>
      </c>
      <c r="BC1179" s="1">
        <f t="shared" si="31"/>
        <v>2000.014375</v>
      </c>
      <c r="BD1179" s="1">
        <f t="shared" si="32"/>
        <v>1681.212394</v>
      </c>
      <c r="BE1179" s="1">
        <f t="shared" si="33"/>
        <v>0.8406001551</v>
      </c>
      <c r="BF1179" s="1">
        <f t="shared" si="34"/>
        <v>0.1607582993</v>
      </c>
      <c r="BG1179" s="1">
        <v>6.0</v>
      </c>
      <c r="BH1179" s="1">
        <v>0.5</v>
      </c>
      <c r="BI1179" s="1" t="s">
        <v>355</v>
      </c>
      <c r="BJ1179" s="1">
        <v>2.0</v>
      </c>
      <c r="BK1179" s="1" t="b">
        <v>1</v>
      </c>
      <c r="BL1179" s="1">
        <v>1.6604924816E9</v>
      </c>
      <c r="BM1179" s="1">
        <v>1687.989375</v>
      </c>
      <c r="BN1179" s="1">
        <v>1737.375</v>
      </c>
      <c r="BO1179" s="1">
        <v>27.10881875</v>
      </c>
      <c r="BP1179" s="1">
        <v>23.06873125</v>
      </c>
      <c r="BQ1179" s="1">
        <v>1685.065</v>
      </c>
      <c r="BR1179" s="1">
        <v>27.106225</v>
      </c>
      <c r="BS1179" s="1">
        <v>500.1353125000001</v>
      </c>
      <c r="BT1179" s="1">
        <v>99.65731875</v>
      </c>
      <c r="BU1179" s="1">
        <v>0.09986733750000001</v>
      </c>
      <c r="BV1179" s="1">
        <v>30.99785625</v>
      </c>
      <c r="BW1179" s="1">
        <v>31.24273125</v>
      </c>
      <c r="BX1179" s="1">
        <v>999.9</v>
      </c>
      <c r="BY1179" s="1">
        <v>0.0</v>
      </c>
      <c r="BZ1179" s="1">
        <v>0.0</v>
      </c>
      <c r="CA1179" s="1">
        <v>10002.888125</v>
      </c>
      <c r="CB1179" s="1">
        <v>0.0</v>
      </c>
      <c r="CC1179" s="1">
        <v>30.74205</v>
      </c>
      <c r="CD1179" s="1">
        <v>-49.3848</v>
      </c>
      <c r="CE1179" s="1">
        <v>1735.025625</v>
      </c>
      <c r="CF1179" s="1">
        <v>1778.399375</v>
      </c>
      <c r="CG1179" s="1">
        <v>4.040069375</v>
      </c>
      <c r="CH1179" s="1">
        <v>1737.375</v>
      </c>
      <c r="CI1179" s="1">
        <v>23.06873125</v>
      </c>
      <c r="CJ1179" s="1">
        <v>2.701591875</v>
      </c>
      <c r="CK1179" s="1">
        <v>2.298969375</v>
      </c>
      <c r="CL1179" s="1">
        <v>22.2948</v>
      </c>
      <c r="CM1179" s="1">
        <v>19.66918125</v>
      </c>
      <c r="CN1179" s="1">
        <v>2000.014375</v>
      </c>
      <c r="CO1179" s="1">
        <v>0.9799935625</v>
      </c>
      <c r="CP1179" s="1">
        <v>0.02000655625</v>
      </c>
      <c r="CQ1179" s="1">
        <v>0.0</v>
      </c>
      <c r="CR1179" s="1">
        <v>2.525875</v>
      </c>
      <c r="CS1179" s="1">
        <v>0.0</v>
      </c>
      <c r="CT1179" s="1">
        <v>33242.825</v>
      </c>
      <c r="CU1179" s="1">
        <v>17412.4125</v>
      </c>
      <c r="CV1179" s="1">
        <v>40.88275</v>
      </c>
      <c r="CW1179" s="1">
        <v>41.878875</v>
      </c>
      <c r="CX1179" s="1">
        <v>40.878875</v>
      </c>
      <c r="CY1179" s="1">
        <v>40.300375</v>
      </c>
      <c r="CZ1179" s="1">
        <v>40.9645625</v>
      </c>
      <c r="DA1179" s="1">
        <v>1960.00375</v>
      </c>
      <c r="DB1179" s="1">
        <v>40.010625</v>
      </c>
      <c r="DC1179" s="1">
        <v>0.0</v>
      </c>
      <c r="DD1179" s="1">
        <v>1.6604924876E9</v>
      </c>
      <c r="DE1179" s="1">
        <v>0.0</v>
      </c>
      <c r="DF1179" s="1">
        <v>1.6604919246E9</v>
      </c>
      <c r="DG1179" s="1" t="s">
        <v>1965</v>
      </c>
      <c r="DH1179" s="1">
        <v>1.6604919196E9</v>
      </c>
      <c r="DI1179" s="1">
        <v>1.6604919246E9</v>
      </c>
      <c r="DJ1179" s="1">
        <v>26.0</v>
      </c>
      <c r="DK1179" s="1">
        <v>0.565</v>
      </c>
      <c r="DL1179" s="1">
        <v>-0.007</v>
      </c>
      <c r="DM1179" s="1">
        <v>1.335</v>
      </c>
      <c r="DN1179" s="1">
        <v>0.012</v>
      </c>
      <c r="DO1179" s="1">
        <v>400.0</v>
      </c>
      <c r="DP1179" s="1">
        <v>23.0</v>
      </c>
      <c r="DQ1179" s="1">
        <v>0.17</v>
      </c>
      <c r="DR1179" s="1">
        <v>0.02</v>
      </c>
      <c r="DS1179" s="1">
        <v>3.858584288665328</v>
      </c>
      <c r="DT1179" s="1">
        <v>1.091170755054897</v>
      </c>
      <c r="DU1179" s="1">
        <v>0.128502062897299</v>
      </c>
      <c r="DV1179" s="1">
        <v>0.0</v>
      </c>
      <c r="DW1179" s="1">
        <v>35.31496386096691</v>
      </c>
      <c r="DX1179" s="1">
        <v>0.02403147351255668</v>
      </c>
      <c r="DY1179" s="1">
        <v>0.1959453340019903</v>
      </c>
      <c r="DZ1179" s="1">
        <v>1.0</v>
      </c>
      <c r="EA1179" s="1">
        <v>-49.37431666666667</v>
      </c>
      <c r="EB1179" s="1">
        <v>-1.803505228031233</v>
      </c>
      <c r="EC1179" s="1">
        <v>0.2670705276181227</v>
      </c>
      <c r="ED1179" s="1">
        <v>0.0</v>
      </c>
      <c r="EE1179" s="1">
        <v>1600.124461601494</v>
      </c>
      <c r="EF1179" s="1">
        <v>276.8023959337802</v>
      </c>
      <c r="EG1179" s="1">
        <v>20.65376578864612</v>
      </c>
      <c r="EH1179" s="1">
        <v>0.0</v>
      </c>
      <c r="EI1179" s="1">
        <v>4.0424255</v>
      </c>
      <c r="EJ1179" s="1">
        <v>-0.05846048780488439</v>
      </c>
      <c r="EK1179" s="1">
        <v>0.005782029466372453</v>
      </c>
      <c r="EL1179" s="1">
        <v>1.0</v>
      </c>
      <c r="EM1179" s="1">
        <v>1.869821085881556</v>
      </c>
      <c r="EN1179" s="1">
        <v>0.00919440375613983</v>
      </c>
      <c r="EO1179" s="1">
        <v>0.001129295772286879</v>
      </c>
      <c r="EP1179" s="1">
        <v>1.0</v>
      </c>
      <c r="EQ1179" s="1">
        <v>3.0</v>
      </c>
      <c r="ER1179" s="1">
        <v>6.0</v>
      </c>
      <c r="ES1179" s="1" t="s">
        <v>379</v>
      </c>
      <c r="ET1179" s="1">
        <v>2.94388</v>
      </c>
      <c r="EU1179" s="1">
        <v>2.80119</v>
      </c>
      <c r="EV1179" s="1">
        <v>0.233511</v>
      </c>
      <c r="EW1179" s="1">
        <v>0.237346</v>
      </c>
      <c r="EX1179" s="1">
        <v>0.118102</v>
      </c>
      <c r="EY1179" s="1">
        <v>0.105464</v>
      </c>
      <c r="EZ1179" s="1">
        <v>15747.7</v>
      </c>
      <c r="FA1179" s="1">
        <v>16432.5</v>
      </c>
      <c r="FB1179" s="1">
        <v>23887.3</v>
      </c>
      <c r="FC1179" s="1">
        <v>25069.4</v>
      </c>
      <c r="FD1179" s="1">
        <v>33719.2</v>
      </c>
      <c r="FE1179" s="1">
        <v>35809.6</v>
      </c>
      <c r="FF1179" s="1">
        <v>43543.3</v>
      </c>
      <c r="FG1179" s="1">
        <v>46337.8</v>
      </c>
      <c r="FH1179" s="1">
        <v>1.98757</v>
      </c>
      <c r="FI1179" s="1">
        <v>1.88595</v>
      </c>
      <c r="FJ1179" s="1">
        <v>0.120185</v>
      </c>
      <c r="FK1179" s="1">
        <v>0.0</v>
      </c>
      <c r="FL1179" s="1">
        <v>29.2976</v>
      </c>
      <c r="FM1179" s="1">
        <v>999.9</v>
      </c>
      <c r="FN1179" s="1">
        <v>61.1</v>
      </c>
      <c r="FO1179" s="1">
        <v>33.9</v>
      </c>
      <c r="FP1179" s="1">
        <v>32.5734</v>
      </c>
      <c r="FQ1179" s="1">
        <v>63.6665</v>
      </c>
      <c r="FR1179" s="1">
        <v>25.0401</v>
      </c>
      <c r="FS1179" s="1">
        <v>1.0</v>
      </c>
      <c r="FT1179" s="1">
        <v>0.273344</v>
      </c>
      <c r="FU1179" s="1">
        <v>0.395346</v>
      </c>
      <c r="FV1179" s="1">
        <v>20.3238</v>
      </c>
      <c r="FW1179" s="1">
        <v>5.2131</v>
      </c>
      <c r="FX1179" s="1">
        <v>11.9072</v>
      </c>
      <c r="FY1179" s="1">
        <v>5.00305</v>
      </c>
      <c r="FZ1179" s="1">
        <v>3.29043</v>
      </c>
      <c r="GA1179" s="1">
        <v>9999.0</v>
      </c>
      <c r="GB1179" s="1">
        <v>9999.0</v>
      </c>
      <c r="GC1179" s="1">
        <v>9999.0</v>
      </c>
      <c r="GD1179" s="1">
        <v>999.9</v>
      </c>
      <c r="GE1179" s="1">
        <v>1.85951</v>
      </c>
      <c r="GF1179" s="1">
        <v>1.85448</v>
      </c>
      <c r="GG1179" s="1">
        <v>1.85769</v>
      </c>
      <c r="GH1179" s="1">
        <v>1.85609</v>
      </c>
      <c r="GI1179" s="1">
        <v>1.85489</v>
      </c>
      <c r="GJ1179" s="1">
        <v>1.85456</v>
      </c>
      <c r="GK1179" s="1">
        <v>1.85323</v>
      </c>
      <c r="GL1179" s="1">
        <v>1.85638</v>
      </c>
      <c r="GM1179" s="1">
        <v>0.0</v>
      </c>
      <c r="GN1179" s="1">
        <v>0.0</v>
      </c>
      <c r="GO1179" s="1">
        <v>0.0</v>
      </c>
      <c r="GP1179" s="1">
        <v>0.0</v>
      </c>
      <c r="GQ1179" s="1" t="s">
        <v>358</v>
      </c>
      <c r="GR1179" s="1" t="s">
        <v>359</v>
      </c>
      <c r="GS1179" s="1" t="s">
        <v>360</v>
      </c>
      <c r="GT1179" s="1" t="s">
        <v>360</v>
      </c>
      <c r="GU1179" s="1" t="s">
        <v>360</v>
      </c>
      <c r="GV1179" s="1" t="s">
        <v>360</v>
      </c>
      <c r="GW1179" s="1">
        <v>0.0</v>
      </c>
      <c r="GX1179" s="1">
        <v>100.0</v>
      </c>
      <c r="GY1179" s="1">
        <v>100.0</v>
      </c>
      <c r="GZ1179" s="1">
        <v>2.95</v>
      </c>
      <c r="HA1179" s="1">
        <v>0.0025</v>
      </c>
      <c r="HB1179" s="1">
        <v>0.4072566870634428</v>
      </c>
      <c r="HC1179" s="1">
        <v>0.002678124759318837</v>
      </c>
      <c r="HD1179" s="1">
        <v>-9.373761146515732E-7</v>
      </c>
      <c r="HE1179" s="1">
        <v>1.391563784175389E-10</v>
      </c>
      <c r="HF1179" s="1">
        <v>-0.08316833377203428</v>
      </c>
      <c r="HG1179" s="1">
        <v>0.01061361004592812</v>
      </c>
      <c r="HH1179" s="1">
        <v>-3.086644042041478E-4</v>
      </c>
      <c r="HI1179" s="1">
        <v>1.24720902217549E-6</v>
      </c>
      <c r="HJ1179" s="1">
        <v>1.0</v>
      </c>
      <c r="HK1179" s="1">
        <v>2093.0</v>
      </c>
      <c r="HL1179" s="1">
        <v>2.0</v>
      </c>
      <c r="HM1179" s="1">
        <v>27.0</v>
      </c>
      <c r="HN1179" s="1">
        <v>9.5</v>
      </c>
      <c r="HO1179" s="1">
        <v>9.4</v>
      </c>
      <c r="HP1179" s="1">
        <v>3.4668</v>
      </c>
      <c r="HQ1179" s="1">
        <v>2.30103</v>
      </c>
      <c r="HR1179" s="1">
        <v>1.4978</v>
      </c>
      <c r="HS1179" s="1">
        <v>2.30225</v>
      </c>
      <c r="HT1179" s="1">
        <v>1.54785</v>
      </c>
      <c r="HU1179" s="1">
        <v>2.27051</v>
      </c>
      <c r="HV1179" s="1">
        <v>36.8604</v>
      </c>
      <c r="HW1179" s="1">
        <v>13.9832</v>
      </c>
      <c r="HX1179" s="1">
        <v>18.0</v>
      </c>
      <c r="HY1179" s="1">
        <v>504.907</v>
      </c>
      <c r="HZ1179" s="1">
        <v>504.794</v>
      </c>
      <c r="IA1179" s="1">
        <v>28.7519</v>
      </c>
      <c r="IB1179" s="1">
        <v>30.5936</v>
      </c>
      <c r="IC1179" s="1">
        <v>30.0001</v>
      </c>
      <c r="ID1179" s="1">
        <v>30.3826</v>
      </c>
      <c r="IE1179" s="1">
        <v>30.479</v>
      </c>
      <c r="IF1179" s="1">
        <v>69.4438</v>
      </c>
      <c r="IG1179" s="1">
        <v>30.7159</v>
      </c>
      <c r="IH1179" s="1">
        <v>0.0</v>
      </c>
      <c r="II1179" s="1">
        <v>28.7546</v>
      </c>
      <c r="IJ1179" s="1">
        <v>1801.68</v>
      </c>
      <c r="IK1179" s="1">
        <v>23.0259</v>
      </c>
      <c r="IL1179" s="1">
        <v>100.698</v>
      </c>
      <c r="IM1179" s="1">
        <v>100.43</v>
      </c>
      <c r="IN1179" s="1" t="s">
        <v>365</v>
      </c>
    </row>
    <row r="1180" ht="15.75" customHeight="1">
      <c r="A1180" s="1">
        <v>1164.0</v>
      </c>
      <c r="B1180" s="1">
        <v>1.6604924906E9</v>
      </c>
      <c r="C1180" s="1">
        <v>8361.5</v>
      </c>
      <c r="D1180" s="1" t="s">
        <v>2640</v>
      </c>
      <c r="E1180" s="1" t="s">
        <v>2641</v>
      </c>
      <c r="F1180" s="1">
        <v>1.0</v>
      </c>
      <c r="G1180" s="1" t="s">
        <v>1964</v>
      </c>
      <c r="H1180" s="1" t="s">
        <v>350</v>
      </c>
      <c r="I1180" s="1" t="s">
        <v>351</v>
      </c>
      <c r="J1180" s="1" t="s">
        <v>352</v>
      </c>
      <c r="K1180" s="1" t="s">
        <v>1168</v>
      </c>
      <c r="L1180" s="1" t="s">
        <v>349</v>
      </c>
      <c r="M1180" s="1" t="s">
        <v>354</v>
      </c>
      <c r="N1180" s="1">
        <v>1.660492483099999E9</v>
      </c>
      <c r="O1180" s="1">
        <f t="shared" si="1"/>
        <v>0.003459395227</v>
      </c>
      <c r="P1180" s="1">
        <f t="shared" si="2"/>
        <v>3.459395227</v>
      </c>
      <c r="Q1180" s="1">
        <f t="shared" si="3"/>
        <v>4.257877985</v>
      </c>
      <c r="R1180" s="1">
        <f t="shared" si="4"/>
        <v>1695.404667</v>
      </c>
      <c r="S1180" s="1">
        <f t="shared" si="5"/>
        <v>1606.134263</v>
      </c>
      <c r="T1180" s="1">
        <f t="shared" si="6"/>
        <v>160.2230146</v>
      </c>
      <c r="U1180" s="1">
        <f t="shared" si="7"/>
        <v>169.1283555</v>
      </c>
      <c r="V1180" s="1">
        <f t="shared" si="8"/>
        <v>0.1840028651</v>
      </c>
      <c r="W1180" s="1">
        <f t="shared" si="9"/>
        <v>2.923934981</v>
      </c>
      <c r="X1180" s="1">
        <f t="shared" si="10"/>
        <v>0.1778035796</v>
      </c>
      <c r="Y1180" s="1">
        <f t="shared" si="11"/>
        <v>0.1116668189</v>
      </c>
      <c r="Z1180" s="1">
        <f t="shared" si="12"/>
        <v>321.5189584</v>
      </c>
      <c r="AA1180" s="1">
        <f t="shared" si="13"/>
        <v>31.99288131</v>
      </c>
      <c r="AB1180" s="1">
        <f t="shared" si="14"/>
        <v>31.24346667</v>
      </c>
      <c r="AC1180" s="1">
        <f t="shared" si="15"/>
        <v>4.574384614</v>
      </c>
      <c r="AD1180" s="1">
        <f t="shared" si="16"/>
        <v>59.95245556</v>
      </c>
      <c r="AE1180" s="1">
        <f t="shared" si="17"/>
        <v>2.704294508</v>
      </c>
      <c r="AF1180" s="1">
        <f t="shared" si="18"/>
        <v>4.510731851</v>
      </c>
      <c r="AG1180" s="1">
        <f t="shared" si="19"/>
        <v>1.870090105</v>
      </c>
      <c r="AH1180" s="1">
        <f t="shared" si="20"/>
        <v>-152.5593295</v>
      </c>
      <c r="AI1180" s="1">
        <f t="shared" si="21"/>
        <v>-38.77510224</v>
      </c>
      <c r="AJ1180" s="1">
        <f t="shared" si="22"/>
        <v>-2.981491029</v>
      </c>
      <c r="AK1180" s="1">
        <f t="shared" si="23"/>
        <v>127.2030356</v>
      </c>
      <c r="AL1180" s="1">
        <f t="shared" si="24"/>
        <v>35.31965177</v>
      </c>
      <c r="AM1180" s="1">
        <f t="shared" si="25"/>
        <v>3.460348961</v>
      </c>
      <c r="AN1180" s="1">
        <f t="shared" si="26"/>
        <v>4.257877985</v>
      </c>
      <c r="AO1180" s="1">
        <v>1809.232731144653</v>
      </c>
      <c r="AP1180" s="1">
        <v>1778.08412121212</v>
      </c>
      <c r="AQ1180" s="1">
        <v>5.062672084252968</v>
      </c>
      <c r="AR1180" s="1">
        <v>64.97153183116835</v>
      </c>
      <c r="AS1180" s="1">
        <f t="shared" si="27"/>
        <v>3.459395227</v>
      </c>
      <c r="AT1180" s="1">
        <v>23.0730603354047</v>
      </c>
      <c r="AU1180" s="1">
        <v>27.11056727272726</v>
      </c>
      <c r="AV1180" s="1">
        <v>2.560978636759659E-5</v>
      </c>
      <c r="AW1180" s="1">
        <v>82.28873051766035</v>
      </c>
      <c r="AX1180" s="1">
        <v>0.0</v>
      </c>
      <c r="AY1180" s="1">
        <v>0.0</v>
      </c>
      <c r="AZ1180" s="1">
        <f t="shared" si="28"/>
        <v>1</v>
      </c>
      <c r="BA1180" s="1">
        <f t="shared" si="29"/>
        <v>0</v>
      </c>
      <c r="BB1180" s="1">
        <f t="shared" si="30"/>
        <v>52014.51824</v>
      </c>
      <c r="BC1180" s="1">
        <f t="shared" si="31"/>
        <v>2000.014667</v>
      </c>
      <c r="BD1180" s="1">
        <f t="shared" si="32"/>
        <v>1681.21264</v>
      </c>
      <c r="BE1180" s="1">
        <f t="shared" si="33"/>
        <v>0.8406001556</v>
      </c>
      <c r="BF1180" s="1">
        <f t="shared" si="34"/>
        <v>0.1607583003</v>
      </c>
      <c r="BG1180" s="1">
        <v>6.0</v>
      </c>
      <c r="BH1180" s="1">
        <v>0.5</v>
      </c>
      <c r="BI1180" s="1" t="s">
        <v>355</v>
      </c>
      <c r="BJ1180" s="1">
        <v>2.0</v>
      </c>
      <c r="BK1180" s="1" t="b">
        <v>1</v>
      </c>
      <c r="BL1180" s="1">
        <v>1.660492483099999E9</v>
      </c>
      <c r="BM1180" s="1">
        <v>1695.404666666666</v>
      </c>
      <c r="BN1180" s="1">
        <v>1744.815333333333</v>
      </c>
      <c r="BO1180" s="1">
        <v>27.10884</v>
      </c>
      <c r="BP1180" s="1">
        <v>23.07004666666667</v>
      </c>
      <c r="BQ1180" s="1">
        <v>1692.474</v>
      </c>
      <c r="BR1180" s="1">
        <v>27.10625333333333</v>
      </c>
      <c r="BS1180" s="1">
        <v>500.1310000000001</v>
      </c>
      <c r="BT1180" s="1">
        <v>99.65702000000002</v>
      </c>
      <c r="BU1180" s="1">
        <v>0.09990461333333332</v>
      </c>
      <c r="BV1180" s="1">
        <v>30.99748666666666</v>
      </c>
      <c r="BW1180" s="1">
        <v>31.24346666666667</v>
      </c>
      <c r="BX1180" s="1">
        <v>999.8999999999999</v>
      </c>
      <c r="BY1180" s="1">
        <v>0.0</v>
      </c>
      <c r="BZ1180" s="1">
        <v>0.0</v>
      </c>
      <c r="CA1180" s="1">
        <v>10002.334</v>
      </c>
      <c r="CB1180" s="1">
        <v>0.0</v>
      </c>
      <c r="CC1180" s="1">
        <v>30.73066666666667</v>
      </c>
      <c r="CD1180" s="1">
        <v>-49.41050666666667</v>
      </c>
      <c r="CE1180" s="1">
        <v>1742.647333333333</v>
      </c>
      <c r="CF1180" s="1">
        <v>1786.018666666667</v>
      </c>
      <c r="CG1180" s="1">
        <v>4.038782</v>
      </c>
      <c r="CH1180" s="1">
        <v>1744.815333333333</v>
      </c>
      <c r="CI1180" s="1">
        <v>23.07004666666667</v>
      </c>
      <c r="CJ1180" s="1">
        <v>2.701586</v>
      </c>
      <c r="CK1180" s="1">
        <v>2.299093333333333</v>
      </c>
      <c r="CL1180" s="1">
        <v>22.29476666666666</v>
      </c>
      <c r="CM1180" s="1">
        <v>19.67004666666667</v>
      </c>
      <c r="CN1180" s="1">
        <v>2000.014666666667</v>
      </c>
      <c r="CO1180" s="1">
        <v>0.9799936000000001</v>
      </c>
      <c r="CP1180" s="1">
        <v>0.02000652</v>
      </c>
      <c r="CQ1180" s="1">
        <v>0.0</v>
      </c>
      <c r="CR1180" s="1">
        <v>2.6574</v>
      </c>
      <c r="CS1180" s="1">
        <v>0.0</v>
      </c>
      <c r="CT1180" s="1">
        <v>33241.48</v>
      </c>
      <c r="CU1180" s="1">
        <v>17412.41333333333</v>
      </c>
      <c r="CV1180" s="1">
        <v>40.8874</v>
      </c>
      <c r="CW1180" s="1">
        <v>41.88326666666667</v>
      </c>
      <c r="CX1180" s="1">
        <v>40.87913333333334</v>
      </c>
      <c r="CY1180" s="1">
        <v>40.29960000000001</v>
      </c>
      <c r="CZ1180" s="1">
        <v>40.9664</v>
      </c>
      <c r="DA1180" s="1">
        <v>1960.004</v>
      </c>
      <c r="DB1180" s="1">
        <v>40.01066666666667</v>
      </c>
      <c r="DC1180" s="1">
        <v>0.0</v>
      </c>
      <c r="DD1180" s="1">
        <v>1.6604924888E9</v>
      </c>
      <c r="DE1180" s="1">
        <v>0.0</v>
      </c>
      <c r="DF1180" s="1">
        <v>1.6604919246E9</v>
      </c>
      <c r="DG1180" s="1" t="s">
        <v>1965</v>
      </c>
      <c r="DH1180" s="1">
        <v>1.6604919196E9</v>
      </c>
      <c r="DI1180" s="1">
        <v>1.6604919246E9</v>
      </c>
      <c r="DJ1180" s="1">
        <v>26.0</v>
      </c>
      <c r="DK1180" s="1">
        <v>0.565</v>
      </c>
      <c r="DL1180" s="1">
        <v>-0.007</v>
      </c>
      <c r="DM1180" s="1">
        <v>1.335</v>
      </c>
      <c r="DN1180" s="1">
        <v>0.012</v>
      </c>
      <c r="DO1180" s="1">
        <v>400.0</v>
      </c>
      <c r="DP1180" s="1">
        <v>23.0</v>
      </c>
      <c r="DQ1180" s="1">
        <v>0.17</v>
      </c>
      <c r="DR1180" s="1">
        <v>0.02</v>
      </c>
      <c r="DS1180" s="1">
        <v>3.891664606635732</v>
      </c>
      <c r="DT1180" s="1">
        <v>1.402842517714314</v>
      </c>
      <c r="DU1180" s="1">
        <v>0.1537426710761271</v>
      </c>
      <c r="DV1180" s="1">
        <v>0.0</v>
      </c>
      <c r="DW1180" s="1">
        <v>35.31689450189411</v>
      </c>
      <c r="DX1180" s="1">
        <v>0.655487554757219</v>
      </c>
      <c r="DY1180" s="1">
        <v>0.1979354211547554</v>
      </c>
      <c r="DZ1180" s="1">
        <v>0.0</v>
      </c>
      <c r="EA1180" s="1">
        <v>-49.40264000000001</v>
      </c>
      <c r="EB1180" s="1">
        <v>-2.531943937708493</v>
      </c>
      <c r="EC1180" s="1">
        <v>0.2902512068306815</v>
      </c>
      <c r="ED1180" s="1">
        <v>0.0</v>
      </c>
      <c r="EE1180" s="1">
        <v>1604.612685246323</v>
      </c>
      <c r="EF1180" s="1">
        <v>273.5139461482393</v>
      </c>
      <c r="EG1180" s="1">
        <v>20.4142172916921</v>
      </c>
      <c r="EH1180" s="1">
        <v>0.0</v>
      </c>
      <c r="EI1180" s="1">
        <v>4.04162225</v>
      </c>
      <c r="EJ1180" s="1">
        <v>-0.05526810506566666</v>
      </c>
      <c r="EK1180" s="1">
        <v>0.005529895336938986</v>
      </c>
      <c r="EL1180" s="1">
        <v>1.0</v>
      </c>
      <c r="EM1180" s="1">
        <v>1.869939452190422</v>
      </c>
      <c r="EN1180" s="1">
        <v>0.01310728129251766</v>
      </c>
      <c r="EO1180" s="1">
        <v>0.001257916304860576</v>
      </c>
      <c r="EP1180" s="1">
        <v>1.0</v>
      </c>
      <c r="EQ1180" s="1">
        <v>2.0</v>
      </c>
      <c r="ER1180" s="1">
        <v>6.0</v>
      </c>
      <c r="ES1180" s="1" t="s">
        <v>384</v>
      </c>
      <c r="ET1180" s="1">
        <v>2.94373</v>
      </c>
      <c r="EU1180" s="1">
        <v>2.80131</v>
      </c>
      <c r="EV1180" s="1">
        <v>0.233895</v>
      </c>
      <c r="EW1180" s="1">
        <v>0.237731</v>
      </c>
      <c r="EX1180" s="1">
        <v>0.118104</v>
      </c>
      <c r="EY1180" s="1">
        <v>0.105465</v>
      </c>
      <c r="EZ1180" s="1">
        <v>15739.8</v>
      </c>
      <c r="FA1180" s="1">
        <v>16424.2</v>
      </c>
      <c r="FB1180" s="1">
        <v>23887.2</v>
      </c>
      <c r="FC1180" s="1">
        <v>25069.4</v>
      </c>
      <c r="FD1180" s="1">
        <v>33719.1</v>
      </c>
      <c r="FE1180" s="1">
        <v>35809.5</v>
      </c>
      <c r="FF1180" s="1">
        <v>43543.3</v>
      </c>
      <c r="FG1180" s="1">
        <v>46337.8</v>
      </c>
      <c r="FH1180" s="1">
        <v>1.98757</v>
      </c>
      <c r="FI1180" s="1">
        <v>1.88603</v>
      </c>
      <c r="FJ1180" s="1">
        <v>0.120275</v>
      </c>
      <c r="FK1180" s="1">
        <v>0.0</v>
      </c>
      <c r="FL1180" s="1">
        <v>29.2975</v>
      </c>
      <c r="FM1180" s="1">
        <v>999.9</v>
      </c>
      <c r="FN1180" s="1">
        <v>61.1</v>
      </c>
      <c r="FO1180" s="1">
        <v>33.9</v>
      </c>
      <c r="FP1180" s="1">
        <v>32.5759</v>
      </c>
      <c r="FQ1180" s="1">
        <v>63.3865</v>
      </c>
      <c r="FR1180" s="1">
        <v>25.7412</v>
      </c>
      <c r="FS1180" s="1">
        <v>1.0</v>
      </c>
      <c r="FT1180" s="1">
        <v>0.273379</v>
      </c>
      <c r="FU1180" s="1">
        <v>0.400885</v>
      </c>
      <c r="FV1180" s="1">
        <v>20.3239</v>
      </c>
      <c r="FW1180" s="1">
        <v>5.21355</v>
      </c>
      <c r="FX1180" s="1">
        <v>11.9075</v>
      </c>
      <c r="FY1180" s="1">
        <v>5.0033</v>
      </c>
      <c r="FZ1180" s="1">
        <v>3.29055</v>
      </c>
      <c r="GA1180" s="1">
        <v>9999.0</v>
      </c>
      <c r="GB1180" s="1">
        <v>9999.0</v>
      </c>
      <c r="GC1180" s="1">
        <v>9999.0</v>
      </c>
      <c r="GD1180" s="1">
        <v>999.9</v>
      </c>
      <c r="GE1180" s="1">
        <v>1.85949</v>
      </c>
      <c r="GF1180" s="1">
        <v>1.85446</v>
      </c>
      <c r="GG1180" s="1">
        <v>1.85766</v>
      </c>
      <c r="GH1180" s="1">
        <v>1.85608</v>
      </c>
      <c r="GI1180" s="1">
        <v>1.85488</v>
      </c>
      <c r="GJ1180" s="1">
        <v>1.85455</v>
      </c>
      <c r="GK1180" s="1">
        <v>1.8532</v>
      </c>
      <c r="GL1180" s="1">
        <v>1.85637</v>
      </c>
      <c r="GM1180" s="1">
        <v>0.0</v>
      </c>
      <c r="GN1180" s="1">
        <v>0.0</v>
      </c>
      <c r="GO1180" s="1">
        <v>0.0</v>
      </c>
      <c r="GP1180" s="1">
        <v>0.0</v>
      </c>
      <c r="GQ1180" s="1" t="s">
        <v>358</v>
      </c>
      <c r="GR1180" s="1" t="s">
        <v>359</v>
      </c>
      <c r="GS1180" s="1" t="s">
        <v>360</v>
      </c>
      <c r="GT1180" s="1" t="s">
        <v>360</v>
      </c>
      <c r="GU1180" s="1" t="s">
        <v>360</v>
      </c>
      <c r="GV1180" s="1" t="s">
        <v>360</v>
      </c>
      <c r="GW1180" s="1">
        <v>0.0</v>
      </c>
      <c r="GX1180" s="1">
        <v>100.0</v>
      </c>
      <c r="GY1180" s="1">
        <v>100.0</v>
      </c>
      <c r="GZ1180" s="1">
        <v>2.95</v>
      </c>
      <c r="HA1180" s="1">
        <v>0.0026</v>
      </c>
      <c r="HB1180" s="1">
        <v>0.4072566870634428</v>
      </c>
      <c r="HC1180" s="1">
        <v>0.002678124759318837</v>
      </c>
      <c r="HD1180" s="1">
        <v>-9.373761146515732E-7</v>
      </c>
      <c r="HE1180" s="1">
        <v>1.391563784175389E-10</v>
      </c>
      <c r="HF1180" s="1">
        <v>-0.08316833377203428</v>
      </c>
      <c r="HG1180" s="1">
        <v>0.01061361004592812</v>
      </c>
      <c r="HH1180" s="1">
        <v>-3.086644042041478E-4</v>
      </c>
      <c r="HI1180" s="1">
        <v>1.24720902217549E-6</v>
      </c>
      <c r="HJ1180" s="1">
        <v>1.0</v>
      </c>
      <c r="HK1180" s="1">
        <v>2093.0</v>
      </c>
      <c r="HL1180" s="1">
        <v>2.0</v>
      </c>
      <c r="HM1180" s="1">
        <v>27.0</v>
      </c>
      <c r="HN1180" s="1">
        <v>9.5</v>
      </c>
      <c r="HO1180" s="1">
        <v>9.4</v>
      </c>
      <c r="HP1180" s="1">
        <v>3.47534</v>
      </c>
      <c r="HQ1180" s="1">
        <v>2.27295</v>
      </c>
      <c r="HR1180" s="1">
        <v>1.4978</v>
      </c>
      <c r="HS1180" s="1">
        <v>2.30225</v>
      </c>
      <c r="HT1180" s="1">
        <v>1.54785</v>
      </c>
      <c r="HU1180" s="1">
        <v>2.38281</v>
      </c>
      <c r="HV1180" s="1">
        <v>36.8604</v>
      </c>
      <c r="HW1180" s="1">
        <v>13.9832</v>
      </c>
      <c r="HX1180" s="1">
        <v>18.0</v>
      </c>
      <c r="HY1180" s="1">
        <v>504.912</v>
      </c>
      <c r="HZ1180" s="1">
        <v>504.845</v>
      </c>
      <c r="IA1180" s="1">
        <v>28.7537</v>
      </c>
      <c r="IB1180" s="1">
        <v>30.5943</v>
      </c>
      <c r="IC1180" s="1">
        <v>30.0002</v>
      </c>
      <c r="ID1180" s="1">
        <v>30.3832</v>
      </c>
      <c r="IE1180" s="1">
        <v>30.4791</v>
      </c>
      <c r="IF1180" s="1">
        <v>69.6552</v>
      </c>
      <c r="IG1180" s="1">
        <v>30.7159</v>
      </c>
      <c r="IH1180" s="1">
        <v>0.0</v>
      </c>
      <c r="II1180" s="1">
        <v>28.7546</v>
      </c>
      <c r="IJ1180" s="1">
        <v>1811.71</v>
      </c>
      <c r="IK1180" s="1">
        <v>23.0259</v>
      </c>
      <c r="IL1180" s="1">
        <v>100.697</v>
      </c>
      <c r="IM1180" s="1">
        <v>100.43</v>
      </c>
      <c r="IN1180" s="1" t="s">
        <v>365</v>
      </c>
    </row>
    <row r="1181" ht="15.75" customHeight="1">
      <c r="A1181" s="1">
        <v>1165.0</v>
      </c>
      <c r="B1181" s="1">
        <v>1.6604924916E9</v>
      </c>
      <c r="C1181" s="1">
        <v>8362.5</v>
      </c>
      <c r="D1181" s="1" t="s">
        <v>2642</v>
      </c>
      <c r="E1181" s="1" t="s">
        <v>2643</v>
      </c>
      <c r="F1181" s="1">
        <v>1.0</v>
      </c>
      <c r="G1181" s="1" t="s">
        <v>1964</v>
      </c>
      <c r="H1181" s="1" t="s">
        <v>350</v>
      </c>
      <c r="I1181" s="1" t="s">
        <v>351</v>
      </c>
      <c r="J1181" s="1" t="s">
        <v>352</v>
      </c>
      <c r="K1181" s="1" t="s">
        <v>1168</v>
      </c>
      <c r="L1181" s="1" t="s">
        <v>349</v>
      </c>
      <c r="M1181" s="1" t="s">
        <v>354</v>
      </c>
      <c r="N1181" s="1">
        <v>1.6604924836E9</v>
      </c>
      <c r="O1181" s="1">
        <f t="shared" si="1"/>
        <v>0.003458707107</v>
      </c>
      <c r="P1181" s="1">
        <f t="shared" si="2"/>
        <v>3.458707107</v>
      </c>
      <c r="Q1181" s="1">
        <f t="shared" si="3"/>
        <v>4.24484803</v>
      </c>
      <c r="R1181" s="1">
        <f t="shared" si="4"/>
        <v>1697.866875</v>
      </c>
      <c r="S1181" s="1">
        <f t="shared" si="5"/>
        <v>1608.622684</v>
      </c>
      <c r="T1181" s="1">
        <f t="shared" si="6"/>
        <v>160.4713339</v>
      </c>
      <c r="U1181" s="1">
        <f t="shared" si="7"/>
        <v>169.3740645</v>
      </c>
      <c r="V1181" s="1">
        <f t="shared" si="8"/>
        <v>0.1839519257</v>
      </c>
      <c r="W1181" s="1">
        <f t="shared" si="9"/>
        <v>2.923951671</v>
      </c>
      <c r="X1181" s="1">
        <f t="shared" si="10"/>
        <v>0.177756044</v>
      </c>
      <c r="Y1181" s="1">
        <f t="shared" si="11"/>
        <v>0.1116368176</v>
      </c>
      <c r="Z1181" s="1">
        <f t="shared" si="12"/>
        <v>321.5181114</v>
      </c>
      <c r="AA1181" s="1">
        <f t="shared" si="13"/>
        <v>31.99304441</v>
      </c>
      <c r="AB1181" s="1">
        <f t="shared" si="14"/>
        <v>31.2439875</v>
      </c>
      <c r="AC1181" s="1">
        <f t="shared" si="15"/>
        <v>4.574520216</v>
      </c>
      <c r="AD1181" s="1">
        <f t="shared" si="16"/>
        <v>59.95265125</v>
      </c>
      <c r="AE1181" s="1">
        <f t="shared" si="17"/>
        <v>2.7043025</v>
      </c>
      <c r="AF1181" s="1">
        <f t="shared" si="18"/>
        <v>4.510730458</v>
      </c>
      <c r="AG1181" s="1">
        <f t="shared" si="19"/>
        <v>1.870217716</v>
      </c>
      <c r="AH1181" s="1">
        <f t="shared" si="20"/>
        <v>-152.5289834</v>
      </c>
      <c r="AI1181" s="1">
        <f t="shared" si="21"/>
        <v>-38.85827956</v>
      </c>
      <c r="AJ1181" s="1">
        <f t="shared" si="22"/>
        <v>-2.987877233</v>
      </c>
      <c r="AK1181" s="1">
        <f t="shared" si="23"/>
        <v>127.1429712</v>
      </c>
      <c r="AL1181" s="1">
        <f t="shared" si="24"/>
        <v>35.3384612</v>
      </c>
      <c r="AM1181" s="1">
        <f t="shared" si="25"/>
        <v>3.46013915</v>
      </c>
      <c r="AN1181" s="1">
        <f t="shared" si="26"/>
        <v>4.24484803</v>
      </c>
      <c r="AO1181" s="1">
        <v>1814.305356290234</v>
      </c>
      <c r="AP1181" s="1">
        <v>1783.157939393939</v>
      </c>
      <c r="AQ1181" s="1">
        <v>5.065549963491589</v>
      </c>
      <c r="AR1181" s="1">
        <v>64.97153183116835</v>
      </c>
      <c r="AS1181" s="1">
        <f t="shared" si="27"/>
        <v>3.458707107</v>
      </c>
      <c r="AT1181" s="1">
        <v>23.07363541821806</v>
      </c>
      <c r="AU1181" s="1">
        <v>27.11043818181816</v>
      </c>
      <c r="AV1181" s="1">
        <v>1.167387121238447E-5</v>
      </c>
      <c r="AW1181" s="1">
        <v>82.28873051766035</v>
      </c>
      <c r="AX1181" s="1">
        <v>0.0</v>
      </c>
      <c r="AY1181" s="1">
        <v>0.0</v>
      </c>
      <c r="AZ1181" s="1">
        <f t="shared" si="28"/>
        <v>1</v>
      </c>
      <c r="BA1181" s="1">
        <f t="shared" si="29"/>
        <v>0</v>
      </c>
      <c r="BB1181" s="1">
        <f t="shared" si="30"/>
        <v>52014.99506</v>
      </c>
      <c r="BC1181" s="1">
        <f t="shared" si="31"/>
        <v>2000.009375</v>
      </c>
      <c r="BD1181" s="1">
        <f t="shared" si="32"/>
        <v>1681.208194</v>
      </c>
      <c r="BE1181" s="1">
        <f t="shared" si="33"/>
        <v>0.8406001566</v>
      </c>
      <c r="BF1181" s="1">
        <f t="shared" si="34"/>
        <v>0.1607583022</v>
      </c>
      <c r="BG1181" s="1">
        <v>6.0</v>
      </c>
      <c r="BH1181" s="1">
        <v>0.5</v>
      </c>
      <c r="BI1181" s="1" t="s">
        <v>355</v>
      </c>
      <c r="BJ1181" s="1">
        <v>2.0</v>
      </c>
      <c r="BK1181" s="1" t="b">
        <v>1</v>
      </c>
      <c r="BL1181" s="1">
        <v>1.6604924836E9</v>
      </c>
      <c r="BM1181" s="1">
        <v>1697.866875</v>
      </c>
      <c r="BN1181" s="1">
        <v>1747.31</v>
      </c>
      <c r="BO1181" s="1">
        <v>27.10890625</v>
      </c>
      <c r="BP1181" s="1">
        <v>23.07035</v>
      </c>
      <c r="BQ1181" s="1">
        <v>1694.934375</v>
      </c>
      <c r="BR1181" s="1">
        <v>27.10631875</v>
      </c>
      <c r="BS1181" s="1">
        <v>500.13</v>
      </c>
      <c r="BT1181" s="1">
        <v>99.65705625000001</v>
      </c>
      <c r="BU1181" s="1">
        <v>0.09991938750000001</v>
      </c>
      <c r="BV1181" s="1">
        <v>30.99748125</v>
      </c>
      <c r="BW1181" s="1">
        <v>31.2439875</v>
      </c>
      <c r="BX1181" s="1">
        <v>999.9</v>
      </c>
      <c r="BY1181" s="1">
        <v>0.0</v>
      </c>
      <c r="BZ1181" s="1">
        <v>0.0</v>
      </c>
      <c r="CA1181" s="1">
        <v>10002.425625</v>
      </c>
      <c r="CB1181" s="1">
        <v>0.0</v>
      </c>
      <c r="CC1181" s="1">
        <v>30.7468625</v>
      </c>
      <c r="CD1181" s="1">
        <v>-49.44291250000001</v>
      </c>
      <c r="CE1181" s="1">
        <v>1745.178125</v>
      </c>
      <c r="CF1181" s="1">
        <v>1788.5725</v>
      </c>
      <c r="CG1181" s="1">
        <v>4.038539999999999</v>
      </c>
      <c r="CH1181" s="1">
        <v>1747.31</v>
      </c>
      <c r="CI1181" s="1">
        <v>23.07035</v>
      </c>
      <c r="CJ1181" s="1">
        <v>2.701593125</v>
      </c>
      <c r="CK1181" s="1">
        <v>2.299124375</v>
      </c>
      <c r="CL1181" s="1">
        <v>22.2948125</v>
      </c>
      <c r="CM1181" s="1">
        <v>19.67026875</v>
      </c>
      <c r="CN1181" s="1">
        <v>2000.009375</v>
      </c>
      <c r="CO1181" s="1">
        <v>0.9799935625</v>
      </c>
      <c r="CP1181" s="1">
        <v>0.02000655625</v>
      </c>
      <c r="CQ1181" s="1">
        <v>0.0</v>
      </c>
      <c r="CR1181" s="1">
        <v>2.69325</v>
      </c>
      <c r="CS1181" s="1">
        <v>0.0</v>
      </c>
      <c r="CT1181" s="1">
        <v>33240.96249999999</v>
      </c>
      <c r="CU1181" s="1">
        <v>17412.36875</v>
      </c>
      <c r="CV1181" s="1">
        <v>40.8905</v>
      </c>
      <c r="CW1181" s="1">
        <v>41.886625</v>
      </c>
      <c r="CX1181" s="1">
        <v>40.878875</v>
      </c>
      <c r="CY1181" s="1">
        <v>40.300375</v>
      </c>
      <c r="CZ1181" s="1">
        <v>40.9685</v>
      </c>
      <c r="DA1181" s="1">
        <v>1959.99875</v>
      </c>
      <c r="DB1181" s="1">
        <v>40.010625</v>
      </c>
      <c r="DC1181" s="1">
        <v>0.0</v>
      </c>
      <c r="DD1181" s="1">
        <v>1.6604924894E9</v>
      </c>
      <c r="DE1181" s="1">
        <v>0.0</v>
      </c>
      <c r="DF1181" s="1">
        <v>1.6604919246E9</v>
      </c>
      <c r="DG1181" s="1" t="s">
        <v>1965</v>
      </c>
      <c r="DH1181" s="1">
        <v>1.6604919196E9</v>
      </c>
      <c r="DI1181" s="1">
        <v>1.6604919246E9</v>
      </c>
      <c r="DJ1181" s="1">
        <v>26.0</v>
      </c>
      <c r="DK1181" s="1">
        <v>0.565</v>
      </c>
      <c r="DL1181" s="1">
        <v>-0.007</v>
      </c>
      <c r="DM1181" s="1">
        <v>1.335</v>
      </c>
      <c r="DN1181" s="1">
        <v>0.012</v>
      </c>
      <c r="DO1181" s="1">
        <v>400.0</v>
      </c>
      <c r="DP1181" s="1">
        <v>23.0</v>
      </c>
      <c r="DQ1181" s="1">
        <v>0.17</v>
      </c>
      <c r="DR1181" s="1">
        <v>0.02</v>
      </c>
      <c r="DS1181" s="1">
        <v>3.891664606635732</v>
      </c>
      <c r="DT1181" s="1">
        <v>1.402842517714314</v>
      </c>
      <c r="DU1181" s="1">
        <v>0.1537426710761271</v>
      </c>
      <c r="DV1181" s="1">
        <v>0.0</v>
      </c>
      <c r="DW1181" s="1">
        <v>35.31689450189411</v>
      </c>
      <c r="DX1181" s="1">
        <v>0.655487554757219</v>
      </c>
      <c r="DY1181" s="1">
        <v>0.1979354211547554</v>
      </c>
      <c r="DZ1181" s="1">
        <v>0.0</v>
      </c>
      <c r="EA1181" s="1">
        <v>-49.40264000000001</v>
      </c>
      <c r="EB1181" s="1">
        <v>-2.531943937708493</v>
      </c>
      <c r="EC1181" s="1">
        <v>0.2902512068306815</v>
      </c>
      <c r="ED1181" s="1">
        <v>0.0</v>
      </c>
      <c r="EE1181" s="1">
        <v>1604.612685246323</v>
      </c>
      <c r="EF1181" s="1">
        <v>273.5139461482393</v>
      </c>
      <c r="EG1181" s="1">
        <v>20.4142172916921</v>
      </c>
      <c r="EH1181" s="1">
        <v>0.0</v>
      </c>
      <c r="EI1181" s="1">
        <v>4.04162225</v>
      </c>
      <c r="EJ1181" s="1">
        <v>-0.05526810506566666</v>
      </c>
      <c r="EK1181" s="1">
        <v>0.005529895336938986</v>
      </c>
      <c r="EL1181" s="1">
        <v>1.0</v>
      </c>
      <c r="EM1181" s="1">
        <v>1.869939452190422</v>
      </c>
      <c r="EN1181" s="1">
        <v>0.01310728129251766</v>
      </c>
      <c r="EO1181" s="1">
        <v>0.001257916304860576</v>
      </c>
      <c r="EP1181" s="1">
        <v>1.0</v>
      </c>
      <c r="EQ1181" s="1">
        <v>2.0</v>
      </c>
      <c r="ER1181" s="1">
        <v>6.0</v>
      </c>
      <c r="ES1181" s="1" t="s">
        <v>384</v>
      </c>
      <c r="ET1181" s="1">
        <v>2.94385</v>
      </c>
      <c r="EU1181" s="1">
        <v>2.80127</v>
      </c>
      <c r="EV1181" s="1">
        <v>0.23428</v>
      </c>
      <c r="EW1181" s="1">
        <v>0.238115</v>
      </c>
      <c r="EX1181" s="1">
        <v>0.118099</v>
      </c>
      <c r="EY1181" s="1">
        <v>0.105465</v>
      </c>
      <c r="EZ1181" s="1">
        <v>15731.8</v>
      </c>
      <c r="FA1181" s="1">
        <v>16415.9</v>
      </c>
      <c r="FB1181" s="1">
        <v>23887.1</v>
      </c>
      <c r="FC1181" s="1">
        <v>25069.3</v>
      </c>
      <c r="FD1181" s="1">
        <v>33719.3</v>
      </c>
      <c r="FE1181" s="1">
        <v>35809.3</v>
      </c>
      <c r="FF1181" s="1">
        <v>43543.3</v>
      </c>
      <c r="FG1181" s="1">
        <v>46337.5</v>
      </c>
      <c r="FH1181" s="1">
        <v>1.9875</v>
      </c>
      <c r="FI1181" s="1">
        <v>1.88605</v>
      </c>
      <c r="FJ1181" s="1">
        <v>0.120066</v>
      </c>
      <c r="FK1181" s="1">
        <v>0.0</v>
      </c>
      <c r="FL1181" s="1">
        <v>29.2968</v>
      </c>
      <c r="FM1181" s="1">
        <v>999.9</v>
      </c>
      <c r="FN1181" s="1">
        <v>61.1</v>
      </c>
      <c r="FO1181" s="1">
        <v>33.9</v>
      </c>
      <c r="FP1181" s="1">
        <v>32.5756</v>
      </c>
      <c r="FQ1181" s="1">
        <v>63.5265</v>
      </c>
      <c r="FR1181" s="1">
        <v>25.9215</v>
      </c>
      <c r="FS1181" s="1">
        <v>1.0</v>
      </c>
      <c r="FT1181" s="1">
        <v>0.273481</v>
      </c>
      <c r="FU1181" s="1">
        <v>0.406574</v>
      </c>
      <c r="FV1181" s="1">
        <v>20.3238</v>
      </c>
      <c r="FW1181" s="1">
        <v>5.2131</v>
      </c>
      <c r="FX1181" s="1">
        <v>11.9077</v>
      </c>
      <c r="FY1181" s="1">
        <v>5.0032</v>
      </c>
      <c r="FZ1181" s="1">
        <v>3.29058</v>
      </c>
      <c r="GA1181" s="1">
        <v>9999.0</v>
      </c>
      <c r="GB1181" s="1">
        <v>9999.0</v>
      </c>
      <c r="GC1181" s="1">
        <v>9999.0</v>
      </c>
      <c r="GD1181" s="1">
        <v>999.9</v>
      </c>
      <c r="GE1181" s="1">
        <v>1.85948</v>
      </c>
      <c r="GF1181" s="1">
        <v>1.85444</v>
      </c>
      <c r="GG1181" s="1">
        <v>1.85765</v>
      </c>
      <c r="GH1181" s="1">
        <v>1.85608</v>
      </c>
      <c r="GI1181" s="1">
        <v>1.85487</v>
      </c>
      <c r="GJ1181" s="1">
        <v>1.85455</v>
      </c>
      <c r="GK1181" s="1">
        <v>1.85319</v>
      </c>
      <c r="GL1181" s="1">
        <v>1.85636</v>
      </c>
      <c r="GM1181" s="1">
        <v>0.0</v>
      </c>
      <c r="GN1181" s="1">
        <v>0.0</v>
      </c>
      <c r="GO1181" s="1">
        <v>0.0</v>
      </c>
      <c r="GP1181" s="1">
        <v>0.0</v>
      </c>
      <c r="GQ1181" s="1" t="s">
        <v>358</v>
      </c>
      <c r="GR1181" s="1" t="s">
        <v>359</v>
      </c>
      <c r="GS1181" s="1" t="s">
        <v>360</v>
      </c>
      <c r="GT1181" s="1" t="s">
        <v>360</v>
      </c>
      <c r="GU1181" s="1" t="s">
        <v>360</v>
      </c>
      <c r="GV1181" s="1" t="s">
        <v>360</v>
      </c>
      <c r="GW1181" s="1">
        <v>0.0</v>
      </c>
      <c r="GX1181" s="1">
        <v>100.0</v>
      </c>
      <c r="GY1181" s="1">
        <v>100.0</v>
      </c>
      <c r="GZ1181" s="1">
        <v>2.96</v>
      </c>
      <c r="HA1181" s="1">
        <v>0.0026</v>
      </c>
      <c r="HB1181" s="1">
        <v>0.4072566870634428</v>
      </c>
      <c r="HC1181" s="1">
        <v>0.002678124759318837</v>
      </c>
      <c r="HD1181" s="1">
        <v>-9.373761146515732E-7</v>
      </c>
      <c r="HE1181" s="1">
        <v>1.391563784175389E-10</v>
      </c>
      <c r="HF1181" s="1">
        <v>-0.08316833377203428</v>
      </c>
      <c r="HG1181" s="1">
        <v>0.01061361004592812</v>
      </c>
      <c r="HH1181" s="1">
        <v>-3.086644042041478E-4</v>
      </c>
      <c r="HI1181" s="1">
        <v>1.24720902217549E-6</v>
      </c>
      <c r="HJ1181" s="1">
        <v>1.0</v>
      </c>
      <c r="HK1181" s="1">
        <v>2093.0</v>
      </c>
      <c r="HL1181" s="1">
        <v>2.0</v>
      </c>
      <c r="HM1181" s="1">
        <v>27.0</v>
      </c>
      <c r="HN1181" s="1">
        <v>9.5</v>
      </c>
      <c r="HO1181" s="1">
        <v>9.4</v>
      </c>
      <c r="HP1181" s="1">
        <v>3.48145</v>
      </c>
      <c r="HQ1181" s="1">
        <v>2.27295</v>
      </c>
      <c r="HR1181" s="1">
        <v>1.4978</v>
      </c>
      <c r="HS1181" s="1">
        <v>2.30225</v>
      </c>
      <c r="HT1181" s="1">
        <v>1.54785</v>
      </c>
      <c r="HU1181" s="1">
        <v>2.45117</v>
      </c>
      <c r="HV1181" s="1">
        <v>36.8604</v>
      </c>
      <c r="HW1181" s="1">
        <v>14.0007</v>
      </c>
      <c r="HX1181" s="1">
        <v>18.0</v>
      </c>
      <c r="HY1181" s="1">
        <v>504.871</v>
      </c>
      <c r="HZ1181" s="1">
        <v>504.867</v>
      </c>
      <c r="IA1181" s="1">
        <v>28.7552</v>
      </c>
      <c r="IB1181" s="1">
        <v>30.5947</v>
      </c>
      <c r="IC1181" s="1">
        <v>30.0003</v>
      </c>
      <c r="ID1181" s="1">
        <v>30.3836</v>
      </c>
      <c r="IE1181" s="1">
        <v>30.4798</v>
      </c>
      <c r="IF1181" s="1">
        <v>69.7531</v>
      </c>
      <c r="IG1181" s="1">
        <v>30.7159</v>
      </c>
      <c r="IH1181" s="1">
        <v>0.0</v>
      </c>
      <c r="II1181" s="1">
        <v>28.7562</v>
      </c>
      <c r="IJ1181" s="1">
        <v>1811.71</v>
      </c>
      <c r="IK1181" s="1">
        <v>23.0259</v>
      </c>
      <c r="IL1181" s="1">
        <v>100.697</v>
      </c>
      <c r="IM1181" s="1">
        <v>100.429</v>
      </c>
      <c r="IN1181" s="1" t="s">
        <v>365</v>
      </c>
    </row>
    <row r="1182" ht="15.75" customHeight="1">
      <c r="A1182" s="1">
        <v>1166.0</v>
      </c>
      <c r="B1182" s="1">
        <v>1.6604924926E9</v>
      </c>
      <c r="C1182" s="1">
        <v>8363.5</v>
      </c>
      <c r="D1182" s="1" t="s">
        <v>2644</v>
      </c>
      <c r="E1182" s="1" t="s">
        <v>2645</v>
      </c>
      <c r="F1182" s="1">
        <v>1.0</v>
      </c>
      <c r="G1182" s="1" t="s">
        <v>1964</v>
      </c>
      <c r="H1182" s="1" t="s">
        <v>350</v>
      </c>
      <c r="I1182" s="1" t="s">
        <v>351</v>
      </c>
      <c r="J1182" s="1" t="s">
        <v>352</v>
      </c>
      <c r="K1182" s="1" t="s">
        <v>1168</v>
      </c>
      <c r="L1182" s="1" t="s">
        <v>349</v>
      </c>
      <c r="M1182" s="1" t="s">
        <v>354</v>
      </c>
      <c r="N1182" s="1">
        <v>1.660492485099999E9</v>
      </c>
      <c r="O1182" s="1">
        <f t="shared" si="1"/>
        <v>0.003456913498</v>
      </c>
      <c r="P1182" s="1">
        <f t="shared" si="2"/>
        <v>3.456913498</v>
      </c>
      <c r="Q1182" s="1">
        <f t="shared" si="3"/>
        <v>4.254359724</v>
      </c>
      <c r="R1182" s="1">
        <f t="shared" si="4"/>
        <v>1705.273333</v>
      </c>
      <c r="S1182" s="1">
        <f t="shared" si="5"/>
        <v>1615.688498</v>
      </c>
      <c r="T1182" s="1">
        <f t="shared" si="6"/>
        <v>161.1757799</v>
      </c>
      <c r="U1182" s="1">
        <f t="shared" si="7"/>
        <v>170.1124689</v>
      </c>
      <c r="V1182" s="1">
        <f t="shared" si="8"/>
        <v>0.1838284691</v>
      </c>
      <c r="W1182" s="1">
        <f t="shared" si="9"/>
        <v>2.924464724</v>
      </c>
      <c r="X1182" s="1">
        <f t="shared" si="10"/>
        <v>0.1776417969</v>
      </c>
      <c r="Y1182" s="1">
        <f t="shared" si="11"/>
        <v>0.1115646257</v>
      </c>
      <c r="Z1182" s="1">
        <f t="shared" si="12"/>
        <v>321.5181072</v>
      </c>
      <c r="AA1182" s="1">
        <f t="shared" si="13"/>
        <v>31.99316031</v>
      </c>
      <c r="AB1182" s="1">
        <f t="shared" si="14"/>
        <v>31.24487333</v>
      </c>
      <c r="AC1182" s="1">
        <f t="shared" si="15"/>
        <v>4.574750858</v>
      </c>
      <c r="AD1182" s="1">
        <f t="shared" si="16"/>
        <v>59.9534191</v>
      </c>
      <c r="AE1182" s="1">
        <f t="shared" si="17"/>
        <v>2.70430816</v>
      </c>
      <c r="AF1182" s="1">
        <f t="shared" si="18"/>
        <v>4.510682127</v>
      </c>
      <c r="AG1182" s="1">
        <f t="shared" si="19"/>
        <v>1.870442698</v>
      </c>
      <c r="AH1182" s="1">
        <f t="shared" si="20"/>
        <v>-152.4498853</v>
      </c>
      <c r="AI1182" s="1">
        <f t="shared" si="21"/>
        <v>-39.03438929</v>
      </c>
      <c r="AJ1182" s="1">
        <f t="shared" si="22"/>
        <v>-3.000902382</v>
      </c>
      <c r="AK1182" s="1">
        <f t="shared" si="23"/>
        <v>127.0329303</v>
      </c>
      <c r="AL1182" s="1">
        <f t="shared" si="24"/>
        <v>35.34121194</v>
      </c>
      <c r="AM1182" s="1">
        <f t="shared" si="25"/>
        <v>3.459180176</v>
      </c>
      <c r="AN1182" s="1">
        <f t="shared" si="26"/>
        <v>4.254359724</v>
      </c>
      <c r="AO1182" s="1">
        <v>1819.387675383767</v>
      </c>
      <c r="AP1182" s="1">
        <v>1788.212363636363</v>
      </c>
      <c r="AQ1182" s="1">
        <v>5.068709447274373</v>
      </c>
      <c r="AR1182" s="1">
        <v>64.97153183116835</v>
      </c>
      <c r="AS1182" s="1">
        <f t="shared" si="27"/>
        <v>3.456913498</v>
      </c>
      <c r="AT1182" s="1">
        <v>23.07425847553164</v>
      </c>
      <c r="AU1182" s="1">
        <v>27.10895939393938</v>
      </c>
      <c r="AV1182" s="1">
        <v>1.549233949296554E-5</v>
      </c>
      <c r="AW1182" s="1">
        <v>82.28873051766035</v>
      </c>
      <c r="AX1182" s="1">
        <v>0.0</v>
      </c>
      <c r="AY1182" s="1">
        <v>0.0</v>
      </c>
      <c r="AZ1182" s="1">
        <f t="shared" si="28"/>
        <v>1</v>
      </c>
      <c r="BA1182" s="1">
        <f t="shared" si="29"/>
        <v>0</v>
      </c>
      <c r="BB1182" s="1">
        <f t="shared" si="30"/>
        <v>52029.62772</v>
      </c>
      <c r="BC1182" s="1">
        <f t="shared" si="31"/>
        <v>2000.009333</v>
      </c>
      <c r="BD1182" s="1">
        <f t="shared" si="32"/>
        <v>1681.20816</v>
      </c>
      <c r="BE1182" s="1">
        <f t="shared" si="33"/>
        <v>0.8406001572</v>
      </c>
      <c r="BF1182" s="1">
        <f t="shared" si="34"/>
        <v>0.1607583034</v>
      </c>
      <c r="BG1182" s="1">
        <v>6.0</v>
      </c>
      <c r="BH1182" s="1">
        <v>0.5</v>
      </c>
      <c r="BI1182" s="1" t="s">
        <v>355</v>
      </c>
      <c r="BJ1182" s="1">
        <v>2.0</v>
      </c>
      <c r="BK1182" s="1" t="b">
        <v>1</v>
      </c>
      <c r="BL1182" s="1">
        <v>1.660492485099999E9</v>
      </c>
      <c r="BM1182" s="1">
        <v>1705.273333333333</v>
      </c>
      <c r="BN1182" s="1">
        <v>1754.748666666667</v>
      </c>
      <c r="BO1182" s="1">
        <v>27.10903333333333</v>
      </c>
      <c r="BP1182" s="1">
        <v>23.07158666666666</v>
      </c>
      <c r="BQ1182" s="1">
        <v>1702.334666666666</v>
      </c>
      <c r="BR1182" s="1">
        <v>27.10644666666667</v>
      </c>
      <c r="BS1182" s="1">
        <v>500.1287333333333</v>
      </c>
      <c r="BT1182" s="1">
        <v>99.65681333333333</v>
      </c>
      <c r="BU1182" s="1">
        <v>0.09990341333333333</v>
      </c>
      <c r="BV1182" s="1">
        <v>30.99729333333332</v>
      </c>
      <c r="BW1182" s="1">
        <v>31.24487333333333</v>
      </c>
      <c r="BX1182" s="1">
        <v>999.8999999999999</v>
      </c>
      <c r="BY1182" s="1">
        <v>0.0</v>
      </c>
      <c r="BZ1182" s="1">
        <v>0.0</v>
      </c>
      <c r="CA1182" s="1">
        <v>10005.37866666667</v>
      </c>
      <c r="CB1182" s="1">
        <v>0.0</v>
      </c>
      <c r="CC1182" s="1">
        <v>30.7544</v>
      </c>
      <c r="CD1182" s="1">
        <v>-49.47539333333334</v>
      </c>
      <c r="CE1182" s="1">
        <v>1752.790666666667</v>
      </c>
      <c r="CF1182" s="1">
        <v>1796.188666666667</v>
      </c>
      <c r="CG1182" s="1">
        <v>4.037432666666667</v>
      </c>
      <c r="CH1182" s="1">
        <v>1754.748666666667</v>
      </c>
      <c r="CI1182" s="1">
        <v>23.07158666666666</v>
      </c>
      <c r="CJ1182" s="1">
        <v>2.701598666666666</v>
      </c>
      <c r="CK1182" s="1">
        <v>2.299241333333333</v>
      </c>
      <c r="CL1182" s="1">
        <v>22.29484666666667</v>
      </c>
      <c r="CM1182" s="1">
        <v>19.67109333333334</v>
      </c>
      <c r="CN1182" s="1">
        <v>2000.009333333334</v>
      </c>
      <c r="CO1182" s="1">
        <v>0.9799936000000001</v>
      </c>
      <c r="CP1182" s="1">
        <v>0.02000652</v>
      </c>
      <c r="CQ1182" s="1">
        <v>0.0</v>
      </c>
      <c r="CR1182" s="1">
        <v>2.582133333333333</v>
      </c>
      <c r="CS1182" s="1">
        <v>0.0</v>
      </c>
      <c r="CT1182" s="1">
        <v>33239.88666666667</v>
      </c>
      <c r="CU1182" s="1">
        <v>17412.36666666667</v>
      </c>
      <c r="CV1182" s="1">
        <v>40.89566666666667</v>
      </c>
      <c r="CW1182" s="1">
        <v>41.8874</v>
      </c>
      <c r="CX1182" s="1">
        <v>40.87913333333334</v>
      </c>
      <c r="CY1182" s="1">
        <v>40.30373333333333</v>
      </c>
      <c r="CZ1182" s="1">
        <v>40.9706</v>
      </c>
      <c r="DA1182" s="1">
        <v>1959.998666666667</v>
      </c>
      <c r="DB1182" s="1">
        <v>40.01066666666667</v>
      </c>
      <c r="DC1182" s="1">
        <v>0.0</v>
      </c>
      <c r="DD1182" s="1">
        <v>1.6604924906E9</v>
      </c>
      <c r="DE1182" s="1">
        <v>0.0</v>
      </c>
      <c r="DF1182" s="1">
        <v>1.6604919246E9</v>
      </c>
      <c r="DG1182" s="1" t="s">
        <v>1965</v>
      </c>
      <c r="DH1182" s="1">
        <v>1.6604919196E9</v>
      </c>
      <c r="DI1182" s="1">
        <v>1.6604919246E9</v>
      </c>
      <c r="DJ1182" s="1">
        <v>26.0</v>
      </c>
      <c r="DK1182" s="1">
        <v>0.565</v>
      </c>
      <c r="DL1182" s="1">
        <v>-0.007</v>
      </c>
      <c r="DM1182" s="1">
        <v>1.335</v>
      </c>
      <c r="DN1182" s="1">
        <v>0.012</v>
      </c>
      <c r="DO1182" s="1">
        <v>400.0</v>
      </c>
      <c r="DP1182" s="1">
        <v>23.0</v>
      </c>
      <c r="DQ1182" s="1">
        <v>0.17</v>
      </c>
      <c r="DR1182" s="1">
        <v>0.02</v>
      </c>
      <c r="DS1182" s="1">
        <v>3.932682999826563</v>
      </c>
      <c r="DT1182" s="1">
        <v>1.939567251805083</v>
      </c>
      <c r="DU1182" s="1">
        <v>0.1827866374418187</v>
      </c>
      <c r="DV1182" s="1">
        <v>0.0</v>
      </c>
      <c r="DW1182" s="1">
        <v>35.32736812073242</v>
      </c>
      <c r="DX1182" s="1">
        <v>1.790475556237973</v>
      </c>
      <c r="DY1182" s="1">
        <v>0.2140203871488801</v>
      </c>
      <c r="DZ1182" s="1">
        <v>0.0</v>
      </c>
      <c r="EA1182" s="1">
        <v>-49.45182903225807</v>
      </c>
      <c r="EB1182" s="1">
        <v>-3.392777419354744</v>
      </c>
      <c r="EC1182" s="1">
        <v>0.3248993344779659</v>
      </c>
      <c r="ED1182" s="1">
        <v>0.0</v>
      </c>
      <c r="EE1182" s="1">
        <v>1612.574857839958</v>
      </c>
      <c r="EF1182" s="1">
        <v>267.0498241390369</v>
      </c>
      <c r="EG1182" s="1">
        <v>19.28869702956704</v>
      </c>
      <c r="EH1182" s="1">
        <v>0.0</v>
      </c>
      <c r="EI1182" s="1">
        <v>4.040660243902439</v>
      </c>
      <c r="EJ1182" s="1">
        <v>-0.05052982578396992</v>
      </c>
      <c r="EK1182" s="1">
        <v>0.005249110255757318</v>
      </c>
      <c r="EL1182" s="1">
        <v>1.0</v>
      </c>
      <c r="EM1182" s="1">
        <v>1.870253454876636</v>
      </c>
      <c r="EN1182" s="1">
        <v>0.01830272263955479</v>
      </c>
      <c r="EO1182" s="1">
        <v>0.00146669777575093</v>
      </c>
      <c r="EP1182" s="1">
        <v>1.0</v>
      </c>
      <c r="EQ1182" s="1">
        <v>2.0</v>
      </c>
      <c r="ER1182" s="1">
        <v>6.0</v>
      </c>
      <c r="ES1182" s="1" t="s">
        <v>384</v>
      </c>
      <c r="ET1182" s="1">
        <v>2.94393</v>
      </c>
      <c r="EU1182" s="1">
        <v>2.80123</v>
      </c>
      <c r="EV1182" s="1">
        <v>0.234662</v>
      </c>
      <c r="EW1182" s="1">
        <v>0.238495</v>
      </c>
      <c r="EX1182" s="1">
        <v>0.118098</v>
      </c>
      <c r="EY1182" s="1">
        <v>0.105468</v>
      </c>
      <c r="EZ1182" s="1">
        <v>15724.0</v>
      </c>
      <c r="FA1182" s="1">
        <v>16407.6</v>
      </c>
      <c r="FB1182" s="1">
        <v>23887.2</v>
      </c>
      <c r="FC1182" s="1">
        <v>25069.2</v>
      </c>
      <c r="FD1182" s="1">
        <v>33719.4</v>
      </c>
      <c r="FE1182" s="1">
        <v>35809.1</v>
      </c>
      <c r="FF1182" s="1">
        <v>43543.4</v>
      </c>
      <c r="FG1182" s="1">
        <v>46337.4</v>
      </c>
      <c r="FH1182" s="1">
        <v>1.9876</v>
      </c>
      <c r="FI1182" s="1">
        <v>1.88608</v>
      </c>
      <c r="FJ1182" s="1">
        <v>0.11988</v>
      </c>
      <c r="FK1182" s="1">
        <v>0.0</v>
      </c>
      <c r="FL1182" s="1">
        <v>29.2962</v>
      </c>
      <c r="FM1182" s="1">
        <v>999.9</v>
      </c>
      <c r="FN1182" s="1">
        <v>61.1</v>
      </c>
      <c r="FO1182" s="1">
        <v>33.9</v>
      </c>
      <c r="FP1182" s="1">
        <v>32.5747</v>
      </c>
      <c r="FQ1182" s="1">
        <v>63.4865</v>
      </c>
      <c r="FR1182" s="1">
        <v>25.2003</v>
      </c>
      <c r="FS1182" s="1">
        <v>1.0</v>
      </c>
      <c r="FT1182" s="1">
        <v>0.273537</v>
      </c>
      <c r="FU1182" s="1">
        <v>0.410368</v>
      </c>
      <c r="FV1182" s="1">
        <v>20.3237</v>
      </c>
      <c r="FW1182" s="1">
        <v>5.2131</v>
      </c>
      <c r="FX1182" s="1">
        <v>11.9078</v>
      </c>
      <c r="FY1182" s="1">
        <v>5.00325</v>
      </c>
      <c r="FZ1182" s="1">
        <v>3.29058</v>
      </c>
      <c r="GA1182" s="1">
        <v>9999.0</v>
      </c>
      <c r="GB1182" s="1">
        <v>9999.0</v>
      </c>
      <c r="GC1182" s="1">
        <v>9999.0</v>
      </c>
      <c r="GD1182" s="1">
        <v>999.9</v>
      </c>
      <c r="GE1182" s="1">
        <v>1.85947</v>
      </c>
      <c r="GF1182" s="1">
        <v>1.85442</v>
      </c>
      <c r="GG1182" s="1">
        <v>1.85764</v>
      </c>
      <c r="GH1182" s="1">
        <v>1.85608</v>
      </c>
      <c r="GI1182" s="1">
        <v>1.85486</v>
      </c>
      <c r="GJ1182" s="1">
        <v>1.85455</v>
      </c>
      <c r="GK1182" s="1">
        <v>1.85319</v>
      </c>
      <c r="GL1182" s="1">
        <v>1.85636</v>
      </c>
      <c r="GM1182" s="1">
        <v>0.0</v>
      </c>
      <c r="GN1182" s="1">
        <v>0.0</v>
      </c>
      <c r="GO1182" s="1">
        <v>0.0</v>
      </c>
      <c r="GP1182" s="1">
        <v>0.0</v>
      </c>
      <c r="GQ1182" s="1" t="s">
        <v>358</v>
      </c>
      <c r="GR1182" s="1" t="s">
        <v>359</v>
      </c>
      <c r="GS1182" s="1" t="s">
        <v>360</v>
      </c>
      <c r="GT1182" s="1" t="s">
        <v>360</v>
      </c>
      <c r="GU1182" s="1" t="s">
        <v>360</v>
      </c>
      <c r="GV1182" s="1" t="s">
        <v>360</v>
      </c>
      <c r="GW1182" s="1">
        <v>0.0</v>
      </c>
      <c r="GX1182" s="1">
        <v>100.0</v>
      </c>
      <c r="GY1182" s="1">
        <v>100.0</v>
      </c>
      <c r="GZ1182" s="1">
        <v>2.96</v>
      </c>
      <c r="HA1182" s="1">
        <v>0.0026</v>
      </c>
      <c r="HB1182" s="1">
        <v>0.4072566870634428</v>
      </c>
      <c r="HC1182" s="1">
        <v>0.002678124759318837</v>
      </c>
      <c r="HD1182" s="1">
        <v>-9.373761146515732E-7</v>
      </c>
      <c r="HE1182" s="1">
        <v>1.391563784175389E-10</v>
      </c>
      <c r="HF1182" s="1">
        <v>-0.08316833377203428</v>
      </c>
      <c r="HG1182" s="1">
        <v>0.01061361004592812</v>
      </c>
      <c r="HH1182" s="1">
        <v>-3.086644042041478E-4</v>
      </c>
      <c r="HI1182" s="1">
        <v>1.24720902217549E-6</v>
      </c>
      <c r="HJ1182" s="1">
        <v>1.0</v>
      </c>
      <c r="HK1182" s="1">
        <v>2093.0</v>
      </c>
      <c r="HL1182" s="1">
        <v>2.0</v>
      </c>
      <c r="HM1182" s="1">
        <v>27.0</v>
      </c>
      <c r="HN1182" s="1">
        <v>9.6</v>
      </c>
      <c r="HO1182" s="1">
        <v>9.5</v>
      </c>
      <c r="HP1182" s="1">
        <v>3.49243</v>
      </c>
      <c r="HQ1182" s="1">
        <v>2.2998</v>
      </c>
      <c r="HR1182" s="1">
        <v>1.4978</v>
      </c>
      <c r="HS1182" s="1">
        <v>2.30225</v>
      </c>
      <c r="HT1182" s="1">
        <v>1.54785</v>
      </c>
      <c r="HU1182" s="1">
        <v>2.34619</v>
      </c>
      <c r="HV1182" s="1">
        <v>36.8604</v>
      </c>
      <c r="HW1182" s="1">
        <v>13.9832</v>
      </c>
      <c r="HX1182" s="1">
        <v>18.0</v>
      </c>
      <c r="HY1182" s="1">
        <v>504.932</v>
      </c>
      <c r="HZ1182" s="1">
        <v>504.889</v>
      </c>
      <c r="IA1182" s="1">
        <v>28.7562</v>
      </c>
      <c r="IB1182" s="1">
        <v>30.5949</v>
      </c>
      <c r="IC1182" s="1">
        <v>30.0003</v>
      </c>
      <c r="ID1182" s="1">
        <v>30.3839</v>
      </c>
      <c r="IE1182" s="1">
        <v>30.4804</v>
      </c>
      <c r="IF1182" s="1">
        <v>69.9648</v>
      </c>
      <c r="IG1182" s="1">
        <v>30.7159</v>
      </c>
      <c r="IH1182" s="1">
        <v>0.0</v>
      </c>
      <c r="II1182" s="1">
        <v>28.7562</v>
      </c>
      <c r="IJ1182" s="1">
        <v>1821.72</v>
      </c>
      <c r="IK1182" s="1">
        <v>23.0259</v>
      </c>
      <c r="IL1182" s="1">
        <v>100.698</v>
      </c>
      <c r="IM1182" s="1">
        <v>100.429</v>
      </c>
      <c r="IN1182" s="1" t="s">
        <v>365</v>
      </c>
    </row>
    <row r="1183" ht="15.75" customHeight="1">
      <c r="A1183" s="1">
        <v>1167.0</v>
      </c>
      <c r="B1183" s="1">
        <v>1.6604924936E9</v>
      </c>
      <c r="C1183" s="1">
        <v>8364.5</v>
      </c>
      <c r="D1183" s="1" t="s">
        <v>2646</v>
      </c>
      <c r="E1183" s="1" t="s">
        <v>2647</v>
      </c>
      <c r="F1183" s="1">
        <v>1.0</v>
      </c>
      <c r="G1183" s="1" t="s">
        <v>1964</v>
      </c>
      <c r="H1183" s="1" t="s">
        <v>350</v>
      </c>
      <c r="I1183" s="1" t="s">
        <v>351</v>
      </c>
      <c r="J1183" s="1" t="s">
        <v>352</v>
      </c>
      <c r="K1183" s="1" t="s">
        <v>1168</v>
      </c>
      <c r="L1183" s="1" t="s">
        <v>349</v>
      </c>
      <c r="M1183" s="1" t="s">
        <v>354</v>
      </c>
      <c r="N1183" s="1">
        <v>1.6604924856E9</v>
      </c>
      <c r="O1183" s="1">
        <f t="shared" si="1"/>
        <v>0.003455209061</v>
      </c>
      <c r="P1183" s="1">
        <f t="shared" si="2"/>
        <v>3.455209061</v>
      </c>
      <c r="Q1183" s="1">
        <f t="shared" si="3"/>
        <v>4.316641668</v>
      </c>
      <c r="R1183" s="1">
        <f t="shared" si="4"/>
        <v>1707.735</v>
      </c>
      <c r="S1183" s="1">
        <f t="shared" si="5"/>
        <v>1617.506542</v>
      </c>
      <c r="T1183" s="1">
        <f t="shared" si="6"/>
        <v>161.3573443</v>
      </c>
      <c r="U1183" s="1">
        <f t="shared" si="7"/>
        <v>170.3582503</v>
      </c>
      <c r="V1183" s="1">
        <f t="shared" si="8"/>
        <v>0.1837349939</v>
      </c>
      <c r="W1183" s="1">
        <f t="shared" si="9"/>
        <v>2.924572238</v>
      </c>
      <c r="X1183" s="1">
        <f t="shared" si="10"/>
        <v>0.1775547171</v>
      </c>
      <c r="Y1183" s="1">
        <f t="shared" si="11"/>
        <v>0.1115096533</v>
      </c>
      <c r="Z1183" s="1">
        <f t="shared" si="12"/>
        <v>321.5172137</v>
      </c>
      <c r="AA1183" s="1">
        <f t="shared" si="13"/>
        <v>31.9935642</v>
      </c>
      <c r="AB1183" s="1">
        <f t="shared" si="14"/>
        <v>31.24484375</v>
      </c>
      <c r="AC1183" s="1">
        <f t="shared" si="15"/>
        <v>4.574743155</v>
      </c>
      <c r="AD1183" s="1">
        <f t="shared" si="16"/>
        <v>59.95330856</v>
      </c>
      <c r="AE1183" s="1">
        <f t="shared" si="17"/>
        <v>2.704303238</v>
      </c>
      <c r="AF1183" s="1">
        <f t="shared" si="18"/>
        <v>4.510682234</v>
      </c>
      <c r="AG1183" s="1">
        <f t="shared" si="19"/>
        <v>1.870439917</v>
      </c>
      <c r="AH1183" s="1">
        <f t="shared" si="20"/>
        <v>-152.3747196</v>
      </c>
      <c r="AI1183" s="1">
        <f t="shared" si="21"/>
        <v>-39.03109426</v>
      </c>
      <c r="AJ1183" s="1">
        <f t="shared" si="22"/>
        <v>-3.000538322</v>
      </c>
      <c r="AK1183" s="1">
        <f t="shared" si="23"/>
        <v>127.1108615</v>
      </c>
      <c r="AL1183" s="1">
        <f t="shared" si="24"/>
        <v>35.36746116</v>
      </c>
      <c r="AM1183" s="1">
        <f t="shared" si="25"/>
        <v>3.458910115</v>
      </c>
      <c r="AN1183" s="1">
        <f t="shared" si="26"/>
        <v>4.316641668</v>
      </c>
      <c r="AO1183" s="1">
        <v>1824.480996982012</v>
      </c>
      <c r="AP1183" s="1">
        <v>1793.270242424242</v>
      </c>
      <c r="AQ1183" s="1">
        <v>5.060715948378223</v>
      </c>
      <c r="AR1183" s="1">
        <v>64.97153183116835</v>
      </c>
      <c r="AS1183" s="1">
        <f t="shared" si="27"/>
        <v>3.455209061</v>
      </c>
      <c r="AT1183" s="1">
        <v>23.07493392896529</v>
      </c>
      <c r="AU1183" s="1">
        <v>27.10776909090909</v>
      </c>
      <c r="AV1183" s="1">
        <v>-5.783378051684337E-6</v>
      </c>
      <c r="AW1183" s="1">
        <v>82.28873051766035</v>
      </c>
      <c r="AX1183" s="1">
        <v>0.0</v>
      </c>
      <c r="AY1183" s="1">
        <v>0.0</v>
      </c>
      <c r="AZ1183" s="1">
        <f t="shared" si="28"/>
        <v>1</v>
      </c>
      <c r="BA1183" s="1">
        <f t="shared" si="29"/>
        <v>0</v>
      </c>
      <c r="BB1183" s="1">
        <f t="shared" si="30"/>
        <v>52032.69127</v>
      </c>
      <c r="BC1183" s="1">
        <f t="shared" si="31"/>
        <v>2000.00375</v>
      </c>
      <c r="BD1183" s="1">
        <f t="shared" si="32"/>
        <v>1681.203469</v>
      </c>
      <c r="BE1183" s="1">
        <f t="shared" si="33"/>
        <v>0.8406001582</v>
      </c>
      <c r="BF1183" s="1">
        <f t="shared" si="34"/>
        <v>0.1607583054</v>
      </c>
      <c r="BG1183" s="1">
        <v>6.0</v>
      </c>
      <c r="BH1183" s="1">
        <v>0.5</v>
      </c>
      <c r="BI1183" s="1" t="s">
        <v>355</v>
      </c>
      <c r="BJ1183" s="1">
        <v>2.0</v>
      </c>
      <c r="BK1183" s="1" t="b">
        <v>1</v>
      </c>
      <c r="BL1183" s="1">
        <v>1.6604924856E9</v>
      </c>
      <c r="BM1183" s="1">
        <v>1707.735</v>
      </c>
      <c r="BN1183" s="1">
        <v>1757.25125</v>
      </c>
      <c r="BO1183" s="1">
        <v>27.10895</v>
      </c>
      <c r="BP1183" s="1">
        <v>23.0718375</v>
      </c>
      <c r="BQ1183" s="1">
        <v>1704.794375</v>
      </c>
      <c r="BR1183" s="1">
        <v>27.1063625</v>
      </c>
      <c r="BS1183" s="1">
        <v>500.1311250000001</v>
      </c>
      <c r="BT1183" s="1">
        <v>99.6569375</v>
      </c>
      <c r="BU1183" s="1">
        <v>0.09990434375000001</v>
      </c>
      <c r="BV1183" s="1">
        <v>30.99729375</v>
      </c>
      <c r="BW1183" s="1">
        <v>31.24484375</v>
      </c>
      <c r="BX1183" s="1">
        <v>999.9</v>
      </c>
      <c r="BY1183" s="1">
        <v>0.0</v>
      </c>
      <c r="BZ1183" s="1">
        <v>0.0</v>
      </c>
      <c r="CA1183" s="1">
        <v>10005.98</v>
      </c>
      <c r="CB1183" s="1">
        <v>0.0</v>
      </c>
      <c r="CC1183" s="1">
        <v>30.76629375</v>
      </c>
      <c r="CD1183" s="1">
        <v>-49.5168</v>
      </c>
      <c r="CE1183" s="1">
        <v>1755.320625</v>
      </c>
      <c r="CF1183" s="1">
        <v>1798.75125</v>
      </c>
      <c r="CG1183" s="1">
        <v>4.037096875</v>
      </c>
      <c r="CH1183" s="1">
        <v>1757.25125</v>
      </c>
      <c r="CI1183" s="1">
        <v>23.0718375</v>
      </c>
      <c r="CJ1183" s="1">
        <v>2.70159375</v>
      </c>
      <c r="CK1183" s="1">
        <v>2.299269375</v>
      </c>
      <c r="CL1183" s="1">
        <v>22.2948125</v>
      </c>
      <c r="CM1183" s="1">
        <v>19.6712875</v>
      </c>
      <c r="CN1183" s="1">
        <v>2000.00375</v>
      </c>
      <c r="CO1183" s="1">
        <v>0.9799935625</v>
      </c>
      <c r="CP1183" s="1">
        <v>0.02000655625</v>
      </c>
      <c r="CQ1183" s="1">
        <v>0.0</v>
      </c>
      <c r="CR1183" s="1">
        <v>2.65725</v>
      </c>
      <c r="CS1183" s="1">
        <v>0.0</v>
      </c>
      <c r="CT1183" s="1">
        <v>33239.40625</v>
      </c>
      <c r="CU1183" s="1">
        <v>17412.31875</v>
      </c>
      <c r="CV1183" s="1">
        <v>40.89825</v>
      </c>
      <c r="CW1183" s="1">
        <v>41.886625</v>
      </c>
      <c r="CX1183" s="1">
        <v>40.878875</v>
      </c>
      <c r="CY1183" s="1">
        <v>40.30425</v>
      </c>
      <c r="CZ1183" s="1">
        <v>40.9724375</v>
      </c>
      <c r="DA1183" s="1">
        <v>1959.993125</v>
      </c>
      <c r="DB1183" s="1">
        <v>40.010625</v>
      </c>
      <c r="DC1183" s="1">
        <v>0.0</v>
      </c>
      <c r="DD1183" s="1">
        <v>1.6604924918E9</v>
      </c>
      <c r="DE1183" s="1">
        <v>0.0</v>
      </c>
      <c r="DF1183" s="1">
        <v>1.6604919246E9</v>
      </c>
      <c r="DG1183" s="1" t="s">
        <v>1965</v>
      </c>
      <c r="DH1183" s="1">
        <v>1.6604919196E9</v>
      </c>
      <c r="DI1183" s="1">
        <v>1.6604919246E9</v>
      </c>
      <c r="DJ1183" s="1">
        <v>26.0</v>
      </c>
      <c r="DK1183" s="1">
        <v>0.565</v>
      </c>
      <c r="DL1183" s="1">
        <v>-0.007</v>
      </c>
      <c r="DM1183" s="1">
        <v>1.335</v>
      </c>
      <c r="DN1183" s="1">
        <v>0.012</v>
      </c>
      <c r="DO1183" s="1">
        <v>400.0</v>
      </c>
      <c r="DP1183" s="1">
        <v>23.0</v>
      </c>
      <c r="DQ1183" s="1">
        <v>0.17</v>
      </c>
      <c r="DR1183" s="1">
        <v>0.02</v>
      </c>
      <c r="DS1183" s="1">
        <v>3.975018108475148</v>
      </c>
      <c r="DT1183" s="1">
        <v>2.601632964985509</v>
      </c>
      <c r="DU1183" s="1">
        <v>0.2073322613321785</v>
      </c>
      <c r="DV1183" s="1">
        <v>0.0</v>
      </c>
      <c r="DW1183" s="1">
        <v>35.35014700672576</v>
      </c>
      <c r="DX1183" s="1">
        <v>2.531615967123213</v>
      </c>
      <c r="DY1183" s="1">
        <v>0.2305916940082965</v>
      </c>
      <c r="DZ1183" s="1">
        <v>0.0</v>
      </c>
      <c r="EA1183" s="1">
        <v>-49.51605333333332</v>
      </c>
      <c r="EB1183" s="1">
        <v>-4.949766407119017</v>
      </c>
      <c r="EC1183" s="1">
        <v>0.3753980667090458</v>
      </c>
      <c r="ED1183" s="1">
        <v>0.0</v>
      </c>
      <c r="EE1183" s="1">
        <v>1618.225263537772</v>
      </c>
      <c r="EF1183" s="1">
        <v>263.5033011404063</v>
      </c>
      <c r="EG1183" s="1">
        <v>19.65861237469539</v>
      </c>
      <c r="EH1183" s="1">
        <v>0.0</v>
      </c>
      <c r="EI1183" s="1">
        <v>4.03911825</v>
      </c>
      <c r="EJ1183" s="1">
        <v>-0.04516581613508837</v>
      </c>
      <c r="EK1183" s="1">
        <v>0.004609393066066236</v>
      </c>
      <c r="EL1183" s="1">
        <v>1.0</v>
      </c>
      <c r="EM1183" s="1">
        <v>1.870431671082907</v>
      </c>
      <c r="EN1183" s="1">
        <v>0.01674201798201264</v>
      </c>
      <c r="EO1183" s="1">
        <v>0.001441436484019424</v>
      </c>
      <c r="EP1183" s="1">
        <v>1.0</v>
      </c>
      <c r="EQ1183" s="1">
        <v>2.0</v>
      </c>
      <c r="ER1183" s="1">
        <v>6.0</v>
      </c>
      <c r="ES1183" s="1" t="s">
        <v>384</v>
      </c>
      <c r="ET1183" s="1">
        <v>2.94397</v>
      </c>
      <c r="EU1183" s="1">
        <v>2.80118</v>
      </c>
      <c r="EV1183" s="1">
        <v>0.235045</v>
      </c>
      <c r="EW1183" s="1">
        <v>0.238886</v>
      </c>
      <c r="EX1183" s="1">
        <v>0.118095</v>
      </c>
      <c r="EY1183" s="1">
        <v>0.105466</v>
      </c>
      <c r="EZ1183" s="1">
        <v>15716.1</v>
      </c>
      <c r="FA1183" s="1">
        <v>16399.0</v>
      </c>
      <c r="FB1183" s="1">
        <v>23887.2</v>
      </c>
      <c r="FC1183" s="1">
        <v>25069.0</v>
      </c>
      <c r="FD1183" s="1">
        <v>33719.6</v>
      </c>
      <c r="FE1183" s="1">
        <v>35808.8</v>
      </c>
      <c r="FF1183" s="1">
        <v>43543.4</v>
      </c>
      <c r="FG1183" s="1">
        <v>46336.9</v>
      </c>
      <c r="FH1183" s="1">
        <v>1.98762</v>
      </c>
      <c r="FI1183" s="1">
        <v>1.88605</v>
      </c>
      <c r="FJ1183" s="1">
        <v>0.119694</v>
      </c>
      <c r="FK1183" s="1">
        <v>0.0</v>
      </c>
      <c r="FL1183" s="1">
        <v>29.2956</v>
      </c>
      <c r="FM1183" s="1">
        <v>999.9</v>
      </c>
      <c r="FN1183" s="1">
        <v>61.1</v>
      </c>
      <c r="FO1183" s="1">
        <v>33.9</v>
      </c>
      <c r="FP1183" s="1">
        <v>32.5754</v>
      </c>
      <c r="FQ1183" s="1">
        <v>63.4765</v>
      </c>
      <c r="FR1183" s="1">
        <v>25.0962</v>
      </c>
      <c r="FS1183" s="1">
        <v>1.0</v>
      </c>
      <c r="FT1183" s="1">
        <v>0.273587</v>
      </c>
      <c r="FU1183" s="1">
        <v>0.413712</v>
      </c>
      <c r="FV1183" s="1">
        <v>20.3237</v>
      </c>
      <c r="FW1183" s="1">
        <v>5.2131</v>
      </c>
      <c r="FX1183" s="1">
        <v>11.9075</v>
      </c>
      <c r="FY1183" s="1">
        <v>5.0034</v>
      </c>
      <c r="FZ1183" s="1">
        <v>3.29065</v>
      </c>
      <c r="GA1183" s="1">
        <v>9999.0</v>
      </c>
      <c r="GB1183" s="1">
        <v>9999.0</v>
      </c>
      <c r="GC1183" s="1">
        <v>9999.0</v>
      </c>
      <c r="GD1183" s="1">
        <v>999.9</v>
      </c>
      <c r="GE1183" s="1">
        <v>1.85947</v>
      </c>
      <c r="GF1183" s="1">
        <v>1.85441</v>
      </c>
      <c r="GG1183" s="1">
        <v>1.85762</v>
      </c>
      <c r="GH1183" s="1">
        <v>1.85608</v>
      </c>
      <c r="GI1183" s="1">
        <v>1.85486</v>
      </c>
      <c r="GJ1183" s="1">
        <v>1.85455</v>
      </c>
      <c r="GK1183" s="1">
        <v>1.85319</v>
      </c>
      <c r="GL1183" s="1">
        <v>1.85636</v>
      </c>
      <c r="GM1183" s="1">
        <v>0.0</v>
      </c>
      <c r="GN1183" s="1">
        <v>0.0</v>
      </c>
      <c r="GO1183" s="1">
        <v>0.0</v>
      </c>
      <c r="GP1183" s="1">
        <v>0.0</v>
      </c>
      <c r="GQ1183" s="1" t="s">
        <v>358</v>
      </c>
      <c r="GR1183" s="1" t="s">
        <v>359</v>
      </c>
      <c r="GS1183" s="1" t="s">
        <v>360</v>
      </c>
      <c r="GT1183" s="1" t="s">
        <v>360</v>
      </c>
      <c r="GU1183" s="1" t="s">
        <v>360</v>
      </c>
      <c r="GV1183" s="1" t="s">
        <v>360</v>
      </c>
      <c r="GW1183" s="1">
        <v>0.0</v>
      </c>
      <c r="GX1183" s="1">
        <v>100.0</v>
      </c>
      <c r="GY1183" s="1">
        <v>100.0</v>
      </c>
      <c r="GZ1183" s="1">
        <v>2.96</v>
      </c>
      <c r="HA1183" s="1">
        <v>0.0026</v>
      </c>
      <c r="HB1183" s="1">
        <v>0.4072566870634428</v>
      </c>
      <c r="HC1183" s="1">
        <v>0.002678124759318837</v>
      </c>
      <c r="HD1183" s="1">
        <v>-9.373761146515732E-7</v>
      </c>
      <c r="HE1183" s="1">
        <v>1.391563784175389E-10</v>
      </c>
      <c r="HF1183" s="1">
        <v>-0.08316833377203428</v>
      </c>
      <c r="HG1183" s="1">
        <v>0.01061361004592812</v>
      </c>
      <c r="HH1183" s="1">
        <v>-3.086644042041478E-4</v>
      </c>
      <c r="HI1183" s="1">
        <v>1.24720902217549E-6</v>
      </c>
      <c r="HJ1183" s="1">
        <v>1.0</v>
      </c>
      <c r="HK1183" s="1">
        <v>2093.0</v>
      </c>
      <c r="HL1183" s="1">
        <v>2.0</v>
      </c>
      <c r="HM1183" s="1">
        <v>27.0</v>
      </c>
      <c r="HN1183" s="1">
        <v>9.6</v>
      </c>
      <c r="HO1183" s="1">
        <v>9.5</v>
      </c>
      <c r="HP1183" s="1">
        <v>3.49731</v>
      </c>
      <c r="HQ1183" s="1">
        <v>2.29736</v>
      </c>
      <c r="HR1183" s="1">
        <v>1.4978</v>
      </c>
      <c r="HS1183" s="1">
        <v>2.30225</v>
      </c>
      <c r="HT1183" s="1">
        <v>1.54785</v>
      </c>
      <c r="HU1183" s="1">
        <v>2.24365</v>
      </c>
      <c r="HV1183" s="1">
        <v>36.8604</v>
      </c>
      <c r="HW1183" s="1">
        <v>13.9832</v>
      </c>
      <c r="HX1183" s="1">
        <v>18.0</v>
      </c>
      <c r="HY1183" s="1">
        <v>504.952</v>
      </c>
      <c r="HZ1183" s="1">
        <v>504.878</v>
      </c>
      <c r="IA1183" s="1">
        <v>28.7571</v>
      </c>
      <c r="IB1183" s="1">
        <v>30.5956</v>
      </c>
      <c r="IC1183" s="1">
        <v>30.0004</v>
      </c>
      <c r="ID1183" s="1">
        <v>30.3845</v>
      </c>
      <c r="IE1183" s="1">
        <v>30.4811</v>
      </c>
      <c r="IF1183" s="1">
        <v>70.0562</v>
      </c>
      <c r="IG1183" s="1">
        <v>30.7159</v>
      </c>
      <c r="IH1183" s="1">
        <v>0.0</v>
      </c>
      <c r="II1183" s="1">
        <v>28.7562</v>
      </c>
      <c r="IJ1183" s="1">
        <v>1821.72</v>
      </c>
      <c r="IK1183" s="1">
        <v>23.0259</v>
      </c>
      <c r="IL1183" s="1">
        <v>100.698</v>
      </c>
      <c r="IM1183" s="1">
        <v>100.428</v>
      </c>
      <c r="IN1183" s="1" t="s">
        <v>365</v>
      </c>
    </row>
    <row r="1184" ht="15.75" customHeight="1">
      <c r="A1184" s="1">
        <v>1168.0</v>
      </c>
      <c r="B1184" s="1">
        <v>1.6604924946E9</v>
      </c>
      <c r="C1184" s="1">
        <v>8365.5</v>
      </c>
      <c r="D1184" s="1" t="s">
        <v>2648</v>
      </c>
      <c r="E1184" s="1" t="s">
        <v>2649</v>
      </c>
      <c r="F1184" s="1">
        <v>1.0</v>
      </c>
      <c r="G1184" s="1" t="s">
        <v>1964</v>
      </c>
      <c r="H1184" s="1" t="s">
        <v>350</v>
      </c>
      <c r="I1184" s="1" t="s">
        <v>351</v>
      </c>
      <c r="J1184" s="1" t="s">
        <v>352</v>
      </c>
      <c r="K1184" s="1" t="s">
        <v>1168</v>
      </c>
      <c r="L1184" s="1" t="s">
        <v>349</v>
      </c>
      <c r="M1184" s="1" t="s">
        <v>354</v>
      </c>
      <c r="N1184" s="1">
        <v>1.660492487099999E9</v>
      </c>
      <c r="O1184" s="1">
        <f t="shared" si="1"/>
        <v>0.003454624333</v>
      </c>
      <c r="P1184" s="1">
        <f t="shared" si="2"/>
        <v>3.454624333</v>
      </c>
      <c r="Q1184" s="1">
        <f t="shared" si="3"/>
        <v>4.172298015</v>
      </c>
      <c r="R1184" s="1">
        <f t="shared" si="4"/>
        <v>1715.127333</v>
      </c>
      <c r="S1184" s="1">
        <f t="shared" si="5"/>
        <v>1625.935523</v>
      </c>
      <c r="T1184" s="1">
        <f t="shared" si="6"/>
        <v>162.1980484</v>
      </c>
      <c r="U1184" s="1">
        <f t="shared" si="7"/>
        <v>171.0955338</v>
      </c>
      <c r="V1184" s="1">
        <f t="shared" si="8"/>
        <v>0.1836891841</v>
      </c>
      <c r="W1184" s="1">
        <f t="shared" si="9"/>
        <v>2.924743811</v>
      </c>
      <c r="X1184" s="1">
        <f t="shared" si="10"/>
        <v>0.1775122821</v>
      </c>
      <c r="Y1184" s="1">
        <f t="shared" si="11"/>
        <v>0.1114828428</v>
      </c>
      <c r="Z1184" s="1">
        <f t="shared" si="12"/>
        <v>321.5144896</v>
      </c>
      <c r="AA1184" s="1">
        <f t="shared" si="13"/>
        <v>31.99369863</v>
      </c>
      <c r="AB1184" s="1">
        <f t="shared" si="14"/>
        <v>31.24533333</v>
      </c>
      <c r="AC1184" s="1">
        <f t="shared" si="15"/>
        <v>4.57487063</v>
      </c>
      <c r="AD1184" s="1">
        <f t="shared" si="16"/>
        <v>59.95312588</v>
      </c>
      <c r="AE1184" s="1">
        <f t="shared" si="17"/>
        <v>2.704303157</v>
      </c>
      <c r="AF1184" s="1">
        <f t="shared" si="18"/>
        <v>4.510695844</v>
      </c>
      <c r="AG1184" s="1">
        <f t="shared" si="19"/>
        <v>1.870567473</v>
      </c>
      <c r="AH1184" s="1">
        <f t="shared" si="20"/>
        <v>-152.3489331</v>
      </c>
      <c r="AI1184" s="1">
        <f t="shared" si="21"/>
        <v>-39.10223712</v>
      </c>
      <c r="AJ1184" s="1">
        <f t="shared" si="22"/>
        <v>-3.005839177</v>
      </c>
      <c r="AK1184" s="1">
        <f t="shared" si="23"/>
        <v>127.0574802</v>
      </c>
      <c r="AL1184" s="1">
        <f t="shared" si="24"/>
        <v>35.41096876</v>
      </c>
      <c r="AM1184" s="1">
        <f t="shared" si="25"/>
        <v>3.458003826</v>
      </c>
      <c r="AN1184" s="1">
        <f t="shared" si="26"/>
        <v>4.172298015</v>
      </c>
      <c r="AO1184" s="1">
        <v>1829.598375849253</v>
      </c>
      <c r="AP1184" s="1">
        <v>1798.419151515151</v>
      </c>
      <c r="AQ1184" s="1">
        <v>5.089254273222179</v>
      </c>
      <c r="AR1184" s="1">
        <v>64.97153183116835</v>
      </c>
      <c r="AS1184" s="1">
        <f t="shared" si="27"/>
        <v>3.454624333</v>
      </c>
      <c r="AT1184" s="1">
        <v>23.07522003447303</v>
      </c>
      <c r="AU1184" s="1">
        <v>27.10744969696968</v>
      </c>
      <c r="AV1184" s="1">
        <v>-2.483731326931725E-5</v>
      </c>
      <c r="AW1184" s="1">
        <v>82.28873051766035</v>
      </c>
      <c r="AX1184" s="1">
        <v>0.0</v>
      </c>
      <c r="AY1184" s="1">
        <v>0.0</v>
      </c>
      <c r="AZ1184" s="1">
        <f t="shared" si="28"/>
        <v>1</v>
      </c>
      <c r="BA1184" s="1">
        <f t="shared" si="29"/>
        <v>0</v>
      </c>
      <c r="BB1184" s="1">
        <f t="shared" si="30"/>
        <v>52037.56584</v>
      </c>
      <c r="BC1184" s="1">
        <f t="shared" si="31"/>
        <v>1999.986667</v>
      </c>
      <c r="BD1184" s="1">
        <f t="shared" si="32"/>
        <v>1681.18912</v>
      </c>
      <c r="BE1184" s="1">
        <f t="shared" si="33"/>
        <v>0.840600164</v>
      </c>
      <c r="BF1184" s="1">
        <f t="shared" si="34"/>
        <v>0.1607583165</v>
      </c>
      <c r="BG1184" s="1">
        <v>6.0</v>
      </c>
      <c r="BH1184" s="1">
        <v>0.5</v>
      </c>
      <c r="BI1184" s="1" t="s">
        <v>355</v>
      </c>
      <c r="BJ1184" s="1">
        <v>2.0</v>
      </c>
      <c r="BK1184" s="1" t="b">
        <v>1</v>
      </c>
      <c r="BL1184" s="1">
        <v>1.660492487099999E9</v>
      </c>
      <c r="BM1184" s="1">
        <v>1715.127333333333</v>
      </c>
      <c r="BN1184" s="1">
        <v>1764.724</v>
      </c>
      <c r="BO1184" s="1">
        <v>27.10897333333333</v>
      </c>
      <c r="BP1184" s="1">
        <v>23.07296666666667</v>
      </c>
      <c r="BQ1184" s="1">
        <v>1712.182</v>
      </c>
      <c r="BR1184" s="1">
        <v>27.10638666666667</v>
      </c>
      <c r="BS1184" s="1">
        <v>500.1370666666667</v>
      </c>
      <c r="BT1184" s="1">
        <v>99.65687999999999</v>
      </c>
      <c r="BU1184" s="1">
        <v>0.09987301333333334</v>
      </c>
      <c r="BV1184" s="1">
        <v>30.99734666666666</v>
      </c>
      <c r="BW1184" s="1">
        <v>31.24533333333333</v>
      </c>
      <c r="BX1184" s="1">
        <v>999.8999999999999</v>
      </c>
      <c r="BY1184" s="1">
        <v>0.0</v>
      </c>
      <c r="BZ1184" s="1">
        <v>0.0</v>
      </c>
      <c r="CA1184" s="1">
        <v>10006.96533333333</v>
      </c>
      <c r="CB1184" s="1">
        <v>0.0</v>
      </c>
      <c r="CC1184" s="1">
        <v>30.78732666666667</v>
      </c>
      <c r="CD1184" s="1">
        <v>-49.59750666666666</v>
      </c>
      <c r="CE1184" s="1">
        <v>1762.919333333333</v>
      </c>
      <c r="CF1184" s="1">
        <v>1806.403333333333</v>
      </c>
      <c r="CG1184" s="1">
        <v>4.035993333333333</v>
      </c>
      <c r="CH1184" s="1">
        <v>1764.724</v>
      </c>
      <c r="CI1184" s="1">
        <v>23.07296666666667</v>
      </c>
      <c r="CJ1184" s="1">
        <v>2.701594666666666</v>
      </c>
      <c r="CK1184" s="1">
        <v>2.299381333333333</v>
      </c>
      <c r="CL1184" s="1">
        <v>22.29481333333333</v>
      </c>
      <c r="CM1184" s="1">
        <v>19.67206666666667</v>
      </c>
      <c r="CN1184" s="1">
        <v>1999.986666666667</v>
      </c>
      <c r="CO1184" s="1">
        <v>0.9799934000000001</v>
      </c>
      <c r="CP1184" s="1">
        <v>0.02000671333333333</v>
      </c>
      <c r="CQ1184" s="1">
        <v>0.0</v>
      </c>
      <c r="CR1184" s="1">
        <v>2.776933333333333</v>
      </c>
      <c r="CS1184" s="1">
        <v>0.0</v>
      </c>
      <c r="CT1184" s="1">
        <v>33237.87333333334</v>
      </c>
      <c r="CU1184" s="1">
        <v>17412.17333333333</v>
      </c>
      <c r="CV1184" s="1">
        <v>40.90393333333334</v>
      </c>
      <c r="CW1184" s="1">
        <v>41.8874</v>
      </c>
      <c r="CX1184" s="1">
        <v>40.87913333333334</v>
      </c>
      <c r="CY1184" s="1">
        <v>40.30786666666667</v>
      </c>
      <c r="CZ1184" s="1">
        <v>40.979</v>
      </c>
      <c r="DA1184" s="1">
        <v>1959.976</v>
      </c>
      <c r="DB1184" s="1">
        <v>40.01066666666667</v>
      </c>
      <c r="DC1184" s="1">
        <v>0.0</v>
      </c>
      <c r="DD1184" s="1">
        <v>1.6604924924E9</v>
      </c>
      <c r="DE1184" s="1">
        <v>0.0</v>
      </c>
      <c r="DF1184" s="1">
        <v>1.6604919246E9</v>
      </c>
      <c r="DG1184" s="1" t="s">
        <v>1965</v>
      </c>
      <c r="DH1184" s="1">
        <v>1.6604919196E9</v>
      </c>
      <c r="DI1184" s="1">
        <v>1.6604919246E9</v>
      </c>
      <c r="DJ1184" s="1">
        <v>26.0</v>
      </c>
      <c r="DK1184" s="1">
        <v>0.565</v>
      </c>
      <c r="DL1184" s="1">
        <v>-0.007</v>
      </c>
      <c r="DM1184" s="1">
        <v>1.335</v>
      </c>
      <c r="DN1184" s="1">
        <v>0.012</v>
      </c>
      <c r="DO1184" s="1">
        <v>400.0</v>
      </c>
      <c r="DP1184" s="1">
        <v>23.0</v>
      </c>
      <c r="DQ1184" s="1">
        <v>0.17</v>
      </c>
      <c r="DR1184" s="1">
        <v>0.02</v>
      </c>
      <c r="DS1184" s="1">
        <v>4.007785304449992</v>
      </c>
      <c r="DT1184" s="1">
        <v>2.769559367965025</v>
      </c>
      <c r="DU1184" s="1">
        <v>0.2155766141287064</v>
      </c>
      <c r="DV1184" s="1">
        <v>0.0</v>
      </c>
      <c r="DW1184" s="1">
        <v>35.37793955802319</v>
      </c>
      <c r="DX1184" s="1">
        <v>3.176398831180768</v>
      </c>
      <c r="DY1184" s="1">
        <v>0.255235124845559</v>
      </c>
      <c r="DZ1184" s="1">
        <v>0.0</v>
      </c>
      <c r="EA1184" s="1">
        <v>-49.58353666666667</v>
      </c>
      <c r="EB1184" s="1">
        <v>-5.431429588431615</v>
      </c>
      <c r="EC1184" s="1">
        <v>0.4011565700017339</v>
      </c>
      <c r="ED1184" s="1">
        <v>0.0</v>
      </c>
      <c r="EE1184" s="1">
        <v>1622.73309833168</v>
      </c>
      <c r="EF1184" s="1">
        <v>261.5874859739734</v>
      </c>
      <c r="EG1184" s="1">
        <v>19.51174818040544</v>
      </c>
      <c r="EH1184" s="1">
        <v>0.0</v>
      </c>
      <c r="EI1184" s="1">
        <v>4.038240500000001</v>
      </c>
      <c r="EJ1184" s="1">
        <v>-0.04153305816135505</v>
      </c>
      <c r="EK1184" s="1">
        <v>0.004208221090912388</v>
      </c>
      <c r="EL1184" s="1">
        <v>1.0</v>
      </c>
      <c r="EM1184" s="1">
        <v>1.870509544407475</v>
      </c>
      <c r="EN1184" s="1">
        <v>0.01396791309277577</v>
      </c>
      <c r="EO1184" s="1">
        <v>0.001392159918574793</v>
      </c>
      <c r="EP1184" s="1">
        <v>1.0</v>
      </c>
      <c r="EQ1184" s="1">
        <v>2.0</v>
      </c>
      <c r="ER1184" s="1">
        <v>6.0</v>
      </c>
      <c r="ES1184" s="1" t="s">
        <v>384</v>
      </c>
      <c r="ET1184" s="1">
        <v>2.94395</v>
      </c>
      <c r="EU1184" s="1">
        <v>2.80116</v>
      </c>
      <c r="EV1184" s="1">
        <v>0.235432</v>
      </c>
      <c r="EW1184" s="1">
        <v>0.239265</v>
      </c>
      <c r="EX1184" s="1">
        <v>0.11809</v>
      </c>
      <c r="EY1184" s="1">
        <v>0.10547</v>
      </c>
      <c r="EZ1184" s="1">
        <v>15708.2</v>
      </c>
      <c r="FA1184" s="1">
        <v>16390.8</v>
      </c>
      <c r="FB1184" s="1">
        <v>23887.3</v>
      </c>
      <c r="FC1184" s="1">
        <v>25068.9</v>
      </c>
      <c r="FD1184" s="1">
        <v>33719.7</v>
      </c>
      <c r="FE1184" s="1">
        <v>35808.7</v>
      </c>
      <c r="FF1184" s="1">
        <v>43543.2</v>
      </c>
      <c r="FG1184" s="1">
        <v>46336.9</v>
      </c>
      <c r="FH1184" s="1">
        <v>1.9876</v>
      </c>
      <c r="FI1184" s="1">
        <v>1.88603</v>
      </c>
      <c r="FJ1184" s="1">
        <v>0.119686</v>
      </c>
      <c r="FK1184" s="1">
        <v>0.0</v>
      </c>
      <c r="FL1184" s="1">
        <v>29.295</v>
      </c>
      <c r="FM1184" s="1">
        <v>999.9</v>
      </c>
      <c r="FN1184" s="1">
        <v>61.1</v>
      </c>
      <c r="FO1184" s="1">
        <v>33.9</v>
      </c>
      <c r="FP1184" s="1">
        <v>32.5781</v>
      </c>
      <c r="FQ1184" s="1">
        <v>63.5265</v>
      </c>
      <c r="FR1184" s="1">
        <v>25.8734</v>
      </c>
      <c r="FS1184" s="1">
        <v>1.0</v>
      </c>
      <c r="FT1184" s="1">
        <v>0.273646</v>
      </c>
      <c r="FU1184" s="1">
        <v>0.416285</v>
      </c>
      <c r="FV1184" s="1">
        <v>20.3236</v>
      </c>
      <c r="FW1184" s="1">
        <v>5.2131</v>
      </c>
      <c r="FX1184" s="1">
        <v>11.9074</v>
      </c>
      <c r="FY1184" s="1">
        <v>5.00335</v>
      </c>
      <c r="FZ1184" s="1">
        <v>3.29058</v>
      </c>
      <c r="GA1184" s="1">
        <v>9999.0</v>
      </c>
      <c r="GB1184" s="1">
        <v>9999.0</v>
      </c>
      <c r="GC1184" s="1">
        <v>9999.0</v>
      </c>
      <c r="GD1184" s="1">
        <v>999.9</v>
      </c>
      <c r="GE1184" s="1">
        <v>1.85948</v>
      </c>
      <c r="GF1184" s="1">
        <v>1.85443</v>
      </c>
      <c r="GG1184" s="1">
        <v>1.85765</v>
      </c>
      <c r="GH1184" s="1">
        <v>1.85608</v>
      </c>
      <c r="GI1184" s="1">
        <v>1.85486</v>
      </c>
      <c r="GJ1184" s="1">
        <v>1.85455</v>
      </c>
      <c r="GK1184" s="1">
        <v>1.85321</v>
      </c>
      <c r="GL1184" s="1">
        <v>1.85637</v>
      </c>
      <c r="GM1184" s="1">
        <v>0.0</v>
      </c>
      <c r="GN1184" s="1">
        <v>0.0</v>
      </c>
      <c r="GO1184" s="1">
        <v>0.0</v>
      </c>
      <c r="GP1184" s="1">
        <v>0.0</v>
      </c>
      <c r="GQ1184" s="1" t="s">
        <v>358</v>
      </c>
      <c r="GR1184" s="1" t="s">
        <v>359</v>
      </c>
      <c r="GS1184" s="1" t="s">
        <v>360</v>
      </c>
      <c r="GT1184" s="1" t="s">
        <v>360</v>
      </c>
      <c r="GU1184" s="1" t="s">
        <v>360</v>
      </c>
      <c r="GV1184" s="1" t="s">
        <v>360</v>
      </c>
      <c r="GW1184" s="1">
        <v>0.0</v>
      </c>
      <c r="GX1184" s="1">
        <v>100.0</v>
      </c>
      <c r="GY1184" s="1">
        <v>100.0</v>
      </c>
      <c r="GZ1184" s="1">
        <v>2.97</v>
      </c>
      <c r="HA1184" s="1">
        <v>0.0026</v>
      </c>
      <c r="HB1184" s="1">
        <v>0.4072566870634428</v>
      </c>
      <c r="HC1184" s="1">
        <v>0.002678124759318837</v>
      </c>
      <c r="HD1184" s="1">
        <v>-9.373761146515732E-7</v>
      </c>
      <c r="HE1184" s="1">
        <v>1.391563784175389E-10</v>
      </c>
      <c r="HF1184" s="1">
        <v>-0.08316833377203428</v>
      </c>
      <c r="HG1184" s="1">
        <v>0.01061361004592812</v>
      </c>
      <c r="HH1184" s="1">
        <v>-3.086644042041478E-4</v>
      </c>
      <c r="HI1184" s="1">
        <v>1.24720902217549E-6</v>
      </c>
      <c r="HJ1184" s="1">
        <v>1.0</v>
      </c>
      <c r="HK1184" s="1">
        <v>2093.0</v>
      </c>
      <c r="HL1184" s="1">
        <v>2.0</v>
      </c>
      <c r="HM1184" s="1">
        <v>27.0</v>
      </c>
      <c r="HN1184" s="1">
        <v>9.6</v>
      </c>
      <c r="HO1184" s="1">
        <v>9.5</v>
      </c>
      <c r="HP1184" s="1">
        <v>3.50708</v>
      </c>
      <c r="HQ1184" s="1">
        <v>2.26562</v>
      </c>
      <c r="HR1184" s="1">
        <v>1.4978</v>
      </c>
      <c r="HS1184" s="1">
        <v>2.30225</v>
      </c>
      <c r="HT1184" s="1">
        <v>1.54785</v>
      </c>
      <c r="HU1184" s="1">
        <v>2.41089</v>
      </c>
      <c r="HV1184" s="1">
        <v>36.8604</v>
      </c>
      <c r="HW1184" s="1">
        <v>13.9832</v>
      </c>
      <c r="HX1184" s="1">
        <v>18.0</v>
      </c>
      <c r="HY1184" s="1">
        <v>504.942</v>
      </c>
      <c r="HZ1184" s="1">
        <v>504.866</v>
      </c>
      <c r="IA1184" s="1">
        <v>28.7577</v>
      </c>
      <c r="IB1184" s="1">
        <v>30.5962</v>
      </c>
      <c r="IC1184" s="1">
        <v>30.0004</v>
      </c>
      <c r="ID1184" s="1">
        <v>30.3852</v>
      </c>
      <c r="IE1184" s="1">
        <v>30.4816</v>
      </c>
      <c r="IF1184" s="1">
        <v>70.2757</v>
      </c>
      <c r="IG1184" s="1">
        <v>30.7159</v>
      </c>
      <c r="IH1184" s="1">
        <v>0.0</v>
      </c>
      <c r="II1184" s="1">
        <v>28.7562</v>
      </c>
      <c r="IJ1184" s="1">
        <v>1831.74</v>
      </c>
      <c r="IK1184" s="1">
        <v>23.0259</v>
      </c>
      <c r="IL1184" s="1">
        <v>100.698</v>
      </c>
      <c r="IM1184" s="1">
        <v>100.428</v>
      </c>
      <c r="IN1184" s="1" t="s">
        <v>365</v>
      </c>
    </row>
    <row r="1185" ht="15.75" customHeight="1">
      <c r="A1185" s="1">
        <v>1169.0</v>
      </c>
      <c r="B1185" s="1">
        <v>1.6604924956E9</v>
      </c>
      <c r="C1185" s="1">
        <v>8366.5</v>
      </c>
      <c r="D1185" s="1" t="s">
        <v>2650</v>
      </c>
      <c r="E1185" s="1" t="s">
        <v>2651</v>
      </c>
      <c r="F1185" s="1">
        <v>1.0</v>
      </c>
      <c r="G1185" s="1" t="s">
        <v>1964</v>
      </c>
      <c r="H1185" s="1" t="s">
        <v>350</v>
      </c>
      <c r="I1185" s="1" t="s">
        <v>351</v>
      </c>
      <c r="J1185" s="1" t="s">
        <v>352</v>
      </c>
      <c r="K1185" s="1" t="s">
        <v>1168</v>
      </c>
      <c r="L1185" s="1" t="s">
        <v>349</v>
      </c>
      <c r="M1185" s="1" t="s">
        <v>354</v>
      </c>
      <c r="N1185" s="1">
        <v>1.6604924876E9</v>
      </c>
      <c r="O1185" s="1">
        <f t="shared" si="1"/>
        <v>0.003453673733</v>
      </c>
      <c r="P1185" s="1">
        <f t="shared" si="2"/>
        <v>3.453673733</v>
      </c>
      <c r="Q1185" s="1">
        <f t="shared" si="3"/>
        <v>4.136672979</v>
      </c>
      <c r="R1185" s="1">
        <f t="shared" si="4"/>
        <v>1717.5975</v>
      </c>
      <c r="S1185" s="1">
        <f t="shared" si="5"/>
        <v>1628.63536</v>
      </c>
      <c r="T1185" s="1">
        <f t="shared" si="6"/>
        <v>162.4674951</v>
      </c>
      <c r="U1185" s="1">
        <f t="shared" si="7"/>
        <v>171.3420758</v>
      </c>
      <c r="V1185" s="1">
        <f t="shared" si="8"/>
        <v>0.1836380509</v>
      </c>
      <c r="W1185" s="1">
        <f t="shared" si="9"/>
        <v>2.924744327</v>
      </c>
      <c r="X1185" s="1">
        <f t="shared" si="10"/>
        <v>0.1774645262</v>
      </c>
      <c r="Y1185" s="1">
        <f t="shared" si="11"/>
        <v>0.111452706</v>
      </c>
      <c r="Z1185" s="1">
        <f t="shared" si="12"/>
        <v>321.5138222</v>
      </c>
      <c r="AA1185" s="1">
        <f t="shared" si="13"/>
        <v>31.99401973</v>
      </c>
      <c r="AB1185" s="1">
        <f t="shared" si="14"/>
        <v>31.24525625</v>
      </c>
      <c r="AC1185" s="1">
        <f t="shared" si="15"/>
        <v>4.574850559</v>
      </c>
      <c r="AD1185" s="1">
        <f t="shared" si="16"/>
        <v>59.95262952</v>
      </c>
      <c r="AE1185" s="1">
        <f t="shared" si="17"/>
        <v>2.704292847</v>
      </c>
      <c r="AF1185" s="1">
        <f t="shared" si="18"/>
        <v>4.510715991</v>
      </c>
      <c r="AG1185" s="1">
        <f t="shared" si="19"/>
        <v>1.870557713</v>
      </c>
      <c r="AH1185" s="1">
        <f t="shared" si="20"/>
        <v>-152.3070116</v>
      </c>
      <c r="AI1185" s="1">
        <f t="shared" si="21"/>
        <v>-39.07773811</v>
      </c>
      <c r="AJ1185" s="1">
        <f t="shared" si="22"/>
        <v>-3.003955394</v>
      </c>
      <c r="AK1185" s="1">
        <f t="shared" si="23"/>
        <v>127.1251171</v>
      </c>
      <c r="AL1185" s="1">
        <f t="shared" si="24"/>
        <v>35.43798021</v>
      </c>
      <c r="AM1185" s="1">
        <f t="shared" si="25"/>
        <v>3.457736551</v>
      </c>
      <c r="AN1185" s="1">
        <f t="shared" si="26"/>
        <v>4.136672979</v>
      </c>
      <c r="AO1185" s="1">
        <v>1834.771667058489</v>
      </c>
      <c r="AP1185" s="1">
        <v>1803.544303030302</v>
      </c>
      <c r="AQ1185" s="1">
        <v>5.107201740958121</v>
      </c>
      <c r="AR1185" s="1">
        <v>64.97153183116835</v>
      </c>
      <c r="AS1185" s="1">
        <f t="shared" si="27"/>
        <v>3.453673733</v>
      </c>
      <c r="AT1185" s="1">
        <v>23.07560586376983</v>
      </c>
      <c r="AU1185" s="1">
        <v>27.10670787878787</v>
      </c>
      <c r="AV1185" s="1">
        <v>-2.179163229226233E-5</v>
      </c>
      <c r="AW1185" s="1">
        <v>82.28873051766035</v>
      </c>
      <c r="AX1185" s="1">
        <v>0.0</v>
      </c>
      <c r="AY1185" s="1">
        <v>0.0</v>
      </c>
      <c r="AZ1185" s="1">
        <f t="shared" si="28"/>
        <v>1</v>
      </c>
      <c r="BA1185" s="1">
        <f t="shared" si="29"/>
        <v>0</v>
      </c>
      <c r="BB1185" s="1">
        <f t="shared" si="30"/>
        <v>52037.56862</v>
      </c>
      <c r="BC1185" s="1">
        <f t="shared" si="31"/>
        <v>1999.9825</v>
      </c>
      <c r="BD1185" s="1">
        <f t="shared" si="32"/>
        <v>1681.185619</v>
      </c>
      <c r="BE1185" s="1">
        <f t="shared" si="33"/>
        <v>0.8406001646</v>
      </c>
      <c r="BF1185" s="1">
        <f t="shared" si="34"/>
        <v>0.1607583177</v>
      </c>
      <c r="BG1185" s="1">
        <v>6.0</v>
      </c>
      <c r="BH1185" s="1">
        <v>0.5</v>
      </c>
      <c r="BI1185" s="1" t="s">
        <v>355</v>
      </c>
      <c r="BJ1185" s="1">
        <v>2.0</v>
      </c>
      <c r="BK1185" s="1" t="b">
        <v>1</v>
      </c>
      <c r="BL1185" s="1">
        <v>1.6604924876E9</v>
      </c>
      <c r="BM1185" s="1">
        <v>1717.5975</v>
      </c>
      <c r="BN1185" s="1">
        <v>1767.23625</v>
      </c>
      <c r="BO1185" s="1">
        <v>27.10885</v>
      </c>
      <c r="BP1185" s="1">
        <v>23.07315625</v>
      </c>
      <c r="BQ1185" s="1">
        <v>1714.650625</v>
      </c>
      <c r="BR1185" s="1">
        <v>27.1062625</v>
      </c>
      <c r="BS1185" s="1">
        <v>500.13725</v>
      </c>
      <c r="BT1185" s="1">
        <v>99.65695</v>
      </c>
      <c r="BU1185" s="1">
        <v>0.09987651875</v>
      </c>
      <c r="BV1185" s="1">
        <v>30.997425</v>
      </c>
      <c r="BW1185" s="1">
        <v>31.24525625</v>
      </c>
      <c r="BX1185" s="1">
        <v>999.9</v>
      </c>
      <c r="BY1185" s="1">
        <v>0.0</v>
      </c>
      <c r="BZ1185" s="1">
        <v>0.0</v>
      </c>
      <c r="CA1185" s="1">
        <v>10006.96125</v>
      </c>
      <c r="CB1185" s="1">
        <v>0.0</v>
      </c>
      <c r="CC1185" s="1">
        <v>30.792625</v>
      </c>
      <c r="CD1185" s="1">
        <v>-49.63976875</v>
      </c>
      <c r="CE1185" s="1">
        <v>1765.4575</v>
      </c>
      <c r="CF1185" s="1">
        <v>1808.975</v>
      </c>
      <c r="CG1185" s="1">
        <v>4.035680624999999</v>
      </c>
      <c r="CH1185" s="1">
        <v>1767.23625</v>
      </c>
      <c r="CI1185" s="1">
        <v>23.07315625</v>
      </c>
      <c r="CJ1185" s="1">
        <v>2.701584375</v>
      </c>
      <c r="CK1185" s="1">
        <v>2.299401875</v>
      </c>
      <c r="CL1185" s="1">
        <v>22.29475</v>
      </c>
      <c r="CM1185" s="1">
        <v>19.6722125</v>
      </c>
      <c r="CN1185" s="1">
        <v>1999.9825</v>
      </c>
      <c r="CO1185" s="1">
        <v>0.979993375</v>
      </c>
      <c r="CP1185" s="1">
        <v>0.0200067375</v>
      </c>
      <c r="CQ1185" s="1">
        <v>0.0</v>
      </c>
      <c r="CR1185" s="1">
        <v>2.8870625</v>
      </c>
      <c r="CS1185" s="1">
        <v>0.0</v>
      </c>
      <c r="CT1185" s="1">
        <v>33237.43125</v>
      </c>
      <c r="CU1185" s="1">
        <v>17412.1375</v>
      </c>
      <c r="CV1185" s="1">
        <v>40.906</v>
      </c>
      <c r="CW1185" s="1">
        <v>41.8905</v>
      </c>
      <c r="CX1185" s="1">
        <v>40.878875</v>
      </c>
      <c r="CY1185" s="1">
        <v>40.308125</v>
      </c>
      <c r="CZ1185" s="1">
        <v>40.9803125</v>
      </c>
      <c r="DA1185" s="1">
        <v>1959.971875</v>
      </c>
      <c r="DB1185" s="1">
        <v>40.010625</v>
      </c>
      <c r="DC1185" s="1">
        <v>0.0</v>
      </c>
      <c r="DD1185" s="1">
        <v>1.6604924936E9</v>
      </c>
      <c r="DE1185" s="1">
        <v>0.0</v>
      </c>
      <c r="DF1185" s="1">
        <v>1.6604919246E9</v>
      </c>
      <c r="DG1185" s="1" t="s">
        <v>1965</v>
      </c>
      <c r="DH1185" s="1">
        <v>1.6604919196E9</v>
      </c>
      <c r="DI1185" s="1">
        <v>1.6604919246E9</v>
      </c>
      <c r="DJ1185" s="1">
        <v>26.0</v>
      </c>
      <c r="DK1185" s="1">
        <v>0.565</v>
      </c>
      <c r="DL1185" s="1">
        <v>-0.007</v>
      </c>
      <c r="DM1185" s="1">
        <v>1.335</v>
      </c>
      <c r="DN1185" s="1">
        <v>0.012</v>
      </c>
      <c r="DO1185" s="1">
        <v>400.0</v>
      </c>
      <c r="DP1185" s="1">
        <v>23.0</v>
      </c>
      <c r="DQ1185" s="1">
        <v>0.17</v>
      </c>
      <c r="DR1185" s="1">
        <v>0.02</v>
      </c>
      <c r="DS1185" s="1">
        <v>4.007785304449992</v>
      </c>
      <c r="DT1185" s="1">
        <v>2.769559367965025</v>
      </c>
      <c r="DU1185" s="1">
        <v>0.2155766141287064</v>
      </c>
      <c r="DV1185" s="1">
        <v>0.0</v>
      </c>
      <c r="DW1185" s="1">
        <v>35.37793955802319</v>
      </c>
      <c r="DX1185" s="1">
        <v>3.176398831180768</v>
      </c>
      <c r="DY1185" s="1">
        <v>0.255235124845559</v>
      </c>
      <c r="DZ1185" s="1">
        <v>0.0</v>
      </c>
      <c r="EA1185" s="1">
        <v>-49.58353666666667</v>
      </c>
      <c r="EB1185" s="1">
        <v>-5.431429588431615</v>
      </c>
      <c r="EC1185" s="1">
        <v>0.4011565700017339</v>
      </c>
      <c r="ED1185" s="1">
        <v>0.0</v>
      </c>
      <c r="EE1185" s="1">
        <v>1622.73309833168</v>
      </c>
      <c r="EF1185" s="1">
        <v>261.5874859739734</v>
      </c>
      <c r="EG1185" s="1">
        <v>19.51174818040544</v>
      </c>
      <c r="EH1185" s="1">
        <v>0.0</v>
      </c>
      <c r="EI1185" s="1">
        <v>4.038240500000001</v>
      </c>
      <c r="EJ1185" s="1">
        <v>-0.04153305816135505</v>
      </c>
      <c r="EK1185" s="1">
        <v>0.004208221090912388</v>
      </c>
      <c r="EL1185" s="1">
        <v>1.0</v>
      </c>
      <c r="EM1185" s="1">
        <v>1.870509544407475</v>
      </c>
      <c r="EN1185" s="1">
        <v>0.01396791309277577</v>
      </c>
      <c r="EO1185" s="1">
        <v>0.001392159918574793</v>
      </c>
      <c r="EP1185" s="1">
        <v>1.0</v>
      </c>
      <c r="EQ1185" s="1">
        <v>2.0</v>
      </c>
      <c r="ER1185" s="1">
        <v>6.0</v>
      </c>
      <c r="ES1185" s="1" t="s">
        <v>384</v>
      </c>
      <c r="ET1185" s="1">
        <v>2.94399</v>
      </c>
      <c r="EU1185" s="1">
        <v>2.80128</v>
      </c>
      <c r="EV1185" s="1">
        <v>0.235814</v>
      </c>
      <c r="EW1185" s="1">
        <v>0.239651</v>
      </c>
      <c r="EX1185" s="1">
        <v>0.118093</v>
      </c>
      <c r="EY1185" s="1">
        <v>0.105469</v>
      </c>
      <c r="EZ1185" s="1">
        <v>15700.4</v>
      </c>
      <c r="FA1185" s="1">
        <v>16382.5</v>
      </c>
      <c r="FB1185" s="1">
        <v>23887.4</v>
      </c>
      <c r="FC1185" s="1">
        <v>25068.9</v>
      </c>
      <c r="FD1185" s="1">
        <v>33719.8</v>
      </c>
      <c r="FE1185" s="1">
        <v>35808.8</v>
      </c>
      <c r="FF1185" s="1">
        <v>43543.4</v>
      </c>
      <c r="FG1185" s="1">
        <v>46336.9</v>
      </c>
      <c r="FH1185" s="1">
        <v>1.98773</v>
      </c>
      <c r="FI1185" s="1">
        <v>1.88587</v>
      </c>
      <c r="FJ1185" s="1">
        <v>0.119738</v>
      </c>
      <c r="FK1185" s="1">
        <v>0.0</v>
      </c>
      <c r="FL1185" s="1">
        <v>29.295</v>
      </c>
      <c r="FM1185" s="1">
        <v>999.9</v>
      </c>
      <c r="FN1185" s="1">
        <v>61.1</v>
      </c>
      <c r="FO1185" s="1">
        <v>33.9</v>
      </c>
      <c r="FP1185" s="1">
        <v>32.5752</v>
      </c>
      <c r="FQ1185" s="1">
        <v>63.5465</v>
      </c>
      <c r="FR1185" s="1">
        <v>25.8173</v>
      </c>
      <c r="FS1185" s="1">
        <v>1.0</v>
      </c>
      <c r="FT1185" s="1">
        <v>0.273653</v>
      </c>
      <c r="FU1185" s="1">
        <v>0.419507</v>
      </c>
      <c r="FV1185" s="1">
        <v>20.3235</v>
      </c>
      <c r="FW1185" s="1">
        <v>5.2131</v>
      </c>
      <c r="FX1185" s="1">
        <v>11.9071</v>
      </c>
      <c r="FY1185" s="1">
        <v>5.00335</v>
      </c>
      <c r="FZ1185" s="1">
        <v>3.29052</v>
      </c>
      <c r="GA1185" s="1">
        <v>9999.0</v>
      </c>
      <c r="GB1185" s="1">
        <v>9999.0</v>
      </c>
      <c r="GC1185" s="1">
        <v>9999.0</v>
      </c>
      <c r="GD1185" s="1">
        <v>999.9</v>
      </c>
      <c r="GE1185" s="1">
        <v>1.85948</v>
      </c>
      <c r="GF1185" s="1">
        <v>1.85443</v>
      </c>
      <c r="GG1185" s="1">
        <v>1.85765</v>
      </c>
      <c r="GH1185" s="1">
        <v>1.85608</v>
      </c>
      <c r="GI1185" s="1">
        <v>1.85486</v>
      </c>
      <c r="GJ1185" s="1">
        <v>1.85455</v>
      </c>
      <c r="GK1185" s="1">
        <v>1.85321</v>
      </c>
      <c r="GL1185" s="1">
        <v>1.85638</v>
      </c>
      <c r="GM1185" s="1">
        <v>0.0</v>
      </c>
      <c r="GN1185" s="1">
        <v>0.0</v>
      </c>
      <c r="GO1185" s="1">
        <v>0.0</v>
      </c>
      <c r="GP1185" s="1">
        <v>0.0</v>
      </c>
      <c r="GQ1185" s="1" t="s">
        <v>358</v>
      </c>
      <c r="GR1185" s="1" t="s">
        <v>359</v>
      </c>
      <c r="GS1185" s="1" t="s">
        <v>360</v>
      </c>
      <c r="GT1185" s="1" t="s">
        <v>360</v>
      </c>
      <c r="GU1185" s="1" t="s">
        <v>360</v>
      </c>
      <c r="GV1185" s="1" t="s">
        <v>360</v>
      </c>
      <c r="GW1185" s="1">
        <v>0.0</v>
      </c>
      <c r="GX1185" s="1">
        <v>100.0</v>
      </c>
      <c r="GY1185" s="1">
        <v>100.0</v>
      </c>
      <c r="GZ1185" s="1">
        <v>2.98</v>
      </c>
      <c r="HA1185" s="1">
        <v>0.0026</v>
      </c>
      <c r="HB1185" s="1">
        <v>0.4072566870634428</v>
      </c>
      <c r="HC1185" s="1">
        <v>0.002678124759318837</v>
      </c>
      <c r="HD1185" s="1">
        <v>-9.373761146515732E-7</v>
      </c>
      <c r="HE1185" s="1">
        <v>1.391563784175389E-10</v>
      </c>
      <c r="HF1185" s="1">
        <v>-0.08316833377203428</v>
      </c>
      <c r="HG1185" s="1">
        <v>0.01061361004592812</v>
      </c>
      <c r="HH1185" s="1">
        <v>-3.086644042041478E-4</v>
      </c>
      <c r="HI1185" s="1">
        <v>1.24720902217549E-6</v>
      </c>
      <c r="HJ1185" s="1">
        <v>1.0</v>
      </c>
      <c r="HK1185" s="1">
        <v>2093.0</v>
      </c>
      <c r="HL1185" s="1">
        <v>2.0</v>
      </c>
      <c r="HM1185" s="1">
        <v>27.0</v>
      </c>
      <c r="HN1185" s="1">
        <v>9.6</v>
      </c>
      <c r="HO1185" s="1">
        <v>9.5</v>
      </c>
      <c r="HP1185" s="1">
        <v>3.51318</v>
      </c>
      <c r="HQ1185" s="1">
        <v>2.27417</v>
      </c>
      <c r="HR1185" s="1">
        <v>1.4978</v>
      </c>
      <c r="HS1185" s="1">
        <v>2.30225</v>
      </c>
      <c r="HT1185" s="1">
        <v>1.54785</v>
      </c>
      <c r="HU1185" s="1">
        <v>2.44385</v>
      </c>
      <c r="HV1185" s="1">
        <v>36.8604</v>
      </c>
      <c r="HW1185" s="1">
        <v>14.0007</v>
      </c>
      <c r="HX1185" s="1">
        <v>18.0</v>
      </c>
      <c r="HY1185" s="1">
        <v>505.023</v>
      </c>
      <c r="HZ1185" s="1">
        <v>504.765</v>
      </c>
      <c r="IA1185" s="1">
        <v>28.7583</v>
      </c>
      <c r="IB1185" s="1">
        <v>30.5969</v>
      </c>
      <c r="IC1185" s="1">
        <v>30.0004</v>
      </c>
      <c r="ID1185" s="1">
        <v>30.3859</v>
      </c>
      <c r="IE1185" s="1">
        <v>30.4816</v>
      </c>
      <c r="IF1185" s="1">
        <v>70.3683</v>
      </c>
      <c r="IG1185" s="1">
        <v>30.7159</v>
      </c>
      <c r="IH1185" s="1">
        <v>0.0</v>
      </c>
      <c r="II1185" s="1">
        <v>28.7562</v>
      </c>
      <c r="IJ1185" s="1">
        <v>1831.74</v>
      </c>
      <c r="IK1185" s="1">
        <v>23.0259</v>
      </c>
      <c r="IL1185" s="1">
        <v>100.698</v>
      </c>
      <c r="IM1185" s="1">
        <v>100.428</v>
      </c>
      <c r="IN1185" s="1" t="s">
        <v>365</v>
      </c>
    </row>
    <row r="1186" ht="15.75" customHeight="1">
      <c r="A1186" s="1">
        <v>1170.0</v>
      </c>
      <c r="B1186" s="1">
        <v>1.6604924966E9</v>
      </c>
      <c r="C1186" s="1">
        <v>8367.5</v>
      </c>
      <c r="D1186" s="1" t="s">
        <v>2652</v>
      </c>
      <c r="E1186" s="1" t="s">
        <v>2653</v>
      </c>
      <c r="F1186" s="1">
        <v>1.0</v>
      </c>
      <c r="G1186" s="1" t="s">
        <v>1964</v>
      </c>
      <c r="H1186" s="1" t="s">
        <v>350</v>
      </c>
      <c r="I1186" s="1" t="s">
        <v>351</v>
      </c>
      <c r="J1186" s="1" t="s">
        <v>352</v>
      </c>
      <c r="K1186" s="1" t="s">
        <v>1168</v>
      </c>
      <c r="L1186" s="1" t="s">
        <v>349</v>
      </c>
      <c r="M1186" s="1" t="s">
        <v>354</v>
      </c>
      <c r="N1186" s="1">
        <v>1.660492489099999E9</v>
      </c>
      <c r="O1186" s="1">
        <f t="shared" si="1"/>
        <v>0.003454477783</v>
      </c>
      <c r="P1186" s="1">
        <f t="shared" si="2"/>
        <v>3.454477783</v>
      </c>
      <c r="Q1186" s="1">
        <f t="shared" si="3"/>
        <v>4.231036409</v>
      </c>
      <c r="R1186" s="1">
        <f t="shared" si="4"/>
        <v>1724.981333</v>
      </c>
      <c r="S1186" s="1">
        <f t="shared" si="5"/>
        <v>1634.959585</v>
      </c>
      <c r="T1186" s="1">
        <f t="shared" si="6"/>
        <v>163.0984972</v>
      </c>
      <c r="U1186" s="1">
        <f t="shared" si="7"/>
        <v>172.0787876</v>
      </c>
      <c r="V1186" s="1">
        <f t="shared" si="8"/>
        <v>0.1836622853</v>
      </c>
      <c r="W1186" s="1">
        <f t="shared" si="9"/>
        <v>2.924782236</v>
      </c>
      <c r="X1186" s="1">
        <f t="shared" si="10"/>
        <v>0.1774872377</v>
      </c>
      <c r="Y1186" s="1">
        <f t="shared" si="11"/>
        <v>0.1114670313</v>
      </c>
      <c r="Z1186" s="1">
        <f t="shared" si="12"/>
        <v>321.5142768</v>
      </c>
      <c r="AA1186" s="1">
        <f t="shared" si="13"/>
        <v>31.99401641</v>
      </c>
      <c r="AB1186" s="1">
        <f t="shared" si="14"/>
        <v>31.24597333</v>
      </c>
      <c r="AC1186" s="1">
        <f t="shared" si="15"/>
        <v>4.575037275</v>
      </c>
      <c r="AD1186" s="1">
        <f t="shared" si="16"/>
        <v>59.9516945</v>
      </c>
      <c r="AE1186" s="1">
        <f t="shared" si="17"/>
        <v>2.704283822</v>
      </c>
      <c r="AF1186" s="1">
        <f t="shared" si="18"/>
        <v>4.510771288</v>
      </c>
      <c r="AG1186" s="1">
        <f t="shared" si="19"/>
        <v>1.870753452</v>
      </c>
      <c r="AH1186" s="1">
        <f t="shared" si="20"/>
        <v>-152.3424702</v>
      </c>
      <c r="AI1186" s="1">
        <f t="shared" si="21"/>
        <v>-39.15741354</v>
      </c>
      <c r="AJ1186" s="1">
        <f t="shared" si="22"/>
        <v>-3.010054971</v>
      </c>
      <c r="AK1186" s="1">
        <f t="shared" si="23"/>
        <v>127.0043381</v>
      </c>
      <c r="AL1186" s="1">
        <f t="shared" si="24"/>
        <v>35.53292097</v>
      </c>
      <c r="AM1186" s="1">
        <f t="shared" si="25"/>
        <v>3.456992072</v>
      </c>
      <c r="AN1186" s="1">
        <f t="shared" si="26"/>
        <v>4.231036409</v>
      </c>
      <c r="AO1186" s="1">
        <v>1839.947056872442</v>
      </c>
      <c r="AP1186" s="1">
        <v>1808.617696969696</v>
      </c>
      <c r="AQ1186" s="1">
        <v>5.104457621129243</v>
      </c>
      <c r="AR1186" s="1">
        <v>64.97153183116835</v>
      </c>
      <c r="AS1186" s="1">
        <f t="shared" si="27"/>
        <v>3.454477783</v>
      </c>
      <c r="AT1186" s="1">
        <v>23.07598994134849</v>
      </c>
      <c r="AU1186" s="1">
        <v>27.10806727272727</v>
      </c>
      <c r="AV1186" s="1">
        <v>-2.505144133784053E-5</v>
      </c>
      <c r="AW1186" s="1">
        <v>82.28873051766035</v>
      </c>
      <c r="AX1186" s="1">
        <v>0.0</v>
      </c>
      <c r="AY1186" s="1">
        <v>0.0</v>
      </c>
      <c r="AZ1186" s="1">
        <f t="shared" si="28"/>
        <v>1</v>
      </c>
      <c r="BA1186" s="1">
        <f t="shared" si="29"/>
        <v>0</v>
      </c>
      <c r="BB1186" s="1">
        <f t="shared" si="30"/>
        <v>52038.61236</v>
      </c>
      <c r="BC1186" s="1">
        <f t="shared" si="31"/>
        <v>1999.985333</v>
      </c>
      <c r="BD1186" s="1">
        <f t="shared" si="32"/>
        <v>1681.188</v>
      </c>
      <c r="BE1186" s="1">
        <f t="shared" si="33"/>
        <v>0.8406001644</v>
      </c>
      <c r="BF1186" s="1">
        <f t="shared" si="34"/>
        <v>0.1607583173</v>
      </c>
      <c r="BG1186" s="1">
        <v>6.0</v>
      </c>
      <c r="BH1186" s="1">
        <v>0.5</v>
      </c>
      <c r="BI1186" s="1" t="s">
        <v>355</v>
      </c>
      <c r="BJ1186" s="1">
        <v>2.0</v>
      </c>
      <c r="BK1186" s="1" t="b">
        <v>1</v>
      </c>
      <c r="BL1186" s="1">
        <v>1.660492489099999E9</v>
      </c>
      <c r="BM1186" s="1">
        <v>1724.981333333333</v>
      </c>
      <c r="BN1186" s="1">
        <v>1774.763333333334</v>
      </c>
      <c r="BO1186" s="1">
        <v>27.10874</v>
      </c>
      <c r="BP1186" s="1">
        <v>23.07389333333333</v>
      </c>
      <c r="BQ1186" s="1">
        <v>1722.03</v>
      </c>
      <c r="BR1186" s="1">
        <v>27.10616</v>
      </c>
      <c r="BS1186" s="1">
        <v>500.1346</v>
      </c>
      <c r="BT1186" s="1">
        <v>99.65700666666665</v>
      </c>
      <c r="BU1186" s="1">
        <v>0.09989173999999999</v>
      </c>
      <c r="BV1186" s="1">
        <v>30.99763999999999</v>
      </c>
      <c r="BW1186" s="1">
        <v>31.24597333333333</v>
      </c>
      <c r="BX1186" s="1">
        <v>999.8999999999999</v>
      </c>
      <c r="BY1186" s="1">
        <v>0.0</v>
      </c>
      <c r="BZ1186" s="1">
        <v>0.0</v>
      </c>
      <c r="CA1186" s="1">
        <v>10007.172</v>
      </c>
      <c r="CB1186" s="1">
        <v>0.0</v>
      </c>
      <c r="CC1186" s="1">
        <v>30.82219333333333</v>
      </c>
      <c r="CD1186" s="1">
        <v>-49.78294666666667</v>
      </c>
      <c r="CE1186" s="1">
        <v>1773.046666666667</v>
      </c>
      <c r="CF1186" s="1">
        <v>1816.681333333333</v>
      </c>
      <c r="CG1186" s="1">
        <v>4.034831333333334</v>
      </c>
      <c r="CH1186" s="1">
        <v>1774.763333333334</v>
      </c>
      <c r="CI1186" s="1">
        <v>23.07389333333333</v>
      </c>
      <c r="CJ1186" s="1">
        <v>2.701574666666667</v>
      </c>
      <c r="CK1186" s="1">
        <v>2.299477333333333</v>
      </c>
      <c r="CL1186" s="1">
        <v>22.29469333333333</v>
      </c>
      <c r="CM1186" s="1">
        <v>19.67273333333333</v>
      </c>
      <c r="CN1186" s="1">
        <v>1999.985333333334</v>
      </c>
      <c r="CO1186" s="1">
        <v>0.9799934000000001</v>
      </c>
      <c r="CP1186" s="1">
        <v>0.02000671333333333</v>
      </c>
      <c r="CQ1186" s="1">
        <v>0.0</v>
      </c>
      <c r="CR1186" s="1">
        <v>2.829133333333333</v>
      </c>
      <c r="CS1186" s="1">
        <v>0.0</v>
      </c>
      <c r="CT1186" s="1">
        <v>33236.42666666667</v>
      </c>
      <c r="CU1186" s="1">
        <v>17412.16666666667</v>
      </c>
      <c r="CV1186" s="1">
        <v>40.91220000000001</v>
      </c>
      <c r="CW1186" s="1">
        <v>41.89153333333334</v>
      </c>
      <c r="CX1186" s="1">
        <v>40.87913333333334</v>
      </c>
      <c r="CY1186" s="1">
        <v>40.312</v>
      </c>
      <c r="CZ1186" s="1">
        <v>40.9874</v>
      </c>
      <c r="DA1186" s="1">
        <v>1959.974666666667</v>
      </c>
      <c r="DB1186" s="1">
        <v>40.01066666666667</v>
      </c>
      <c r="DC1186" s="1">
        <v>0.0</v>
      </c>
      <c r="DD1186" s="1">
        <v>1.6604924948E9</v>
      </c>
      <c r="DE1186" s="1">
        <v>0.0</v>
      </c>
      <c r="DF1186" s="1">
        <v>1.6604919246E9</v>
      </c>
      <c r="DG1186" s="1" t="s">
        <v>1965</v>
      </c>
      <c r="DH1186" s="1">
        <v>1.6604919196E9</v>
      </c>
      <c r="DI1186" s="1">
        <v>1.6604919246E9</v>
      </c>
      <c r="DJ1186" s="1">
        <v>26.0</v>
      </c>
      <c r="DK1186" s="1">
        <v>0.565</v>
      </c>
      <c r="DL1186" s="1">
        <v>-0.007</v>
      </c>
      <c r="DM1186" s="1">
        <v>1.335</v>
      </c>
      <c r="DN1186" s="1">
        <v>0.012</v>
      </c>
      <c r="DO1186" s="1">
        <v>400.0</v>
      </c>
      <c r="DP1186" s="1">
        <v>23.0</v>
      </c>
      <c r="DQ1186" s="1">
        <v>0.17</v>
      </c>
      <c r="DR1186" s="1">
        <v>0.02</v>
      </c>
      <c r="DS1186" s="1">
        <v>4.039969334609356</v>
      </c>
      <c r="DT1186" s="1">
        <v>2.352928029494268</v>
      </c>
      <c r="DU1186" s="1">
        <v>0.2018596495743955</v>
      </c>
      <c r="DV1186" s="1">
        <v>0.0</v>
      </c>
      <c r="DW1186" s="1">
        <v>35.4523567345903</v>
      </c>
      <c r="DX1186" s="1">
        <v>3.617173679974973</v>
      </c>
      <c r="DY1186" s="1">
        <v>0.2691266952458615</v>
      </c>
      <c r="DZ1186" s="1">
        <v>0.0</v>
      </c>
      <c r="EA1186" s="1">
        <v>-49.68407096774193</v>
      </c>
      <c r="EB1186" s="1">
        <v>-5.503374193548332</v>
      </c>
      <c r="EC1186" s="1">
        <v>0.4174757518116191</v>
      </c>
      <c r="ED1186" s="1">
        <v>0.0</v>
      </c>
      <c r="EE1186" s="1">
        <v>1630.602281739801</v>
      </c>
      <c r="EF1186" s="1">
        <v>265.9715180085512</v>
      </c>
      <c r="EG1186" s="1">
        <v>19.20640592099472</v>
      </c>
      <c r="EH1186" s="1">
        <v>0.0</v>
      </c>
      <c r="EI1186" s="1">
        <v>4.037273902439025</v>
      </c>
      <c r="EJ1186" s="1">
        <v>-0.03980048780487046</v>
      </c>
      <c r="EK1186" s="1">
        <v>0.004113844488831188</v>
      </c>
      <c r="EL1186" s="1">
        <v>1.0</v>
      </c>
      <c r="EM1186" s="1">
        <v>1.87064386316675</v>
      </c>
      <c r="EN1186" s="1">
        <v>0.009288084494036994</v>
      </c>
      <c r="EO1186" s="1">
        <v>0.001326223029250787</v>
      </c>
      <c r="EP1186" s="1">
        <v>1.0</v>
      </c>
      <c r="EQ1186" s="1">
        <v>2.0</v>
      </c>
      <c r="ER1186" s="1">
        <v>6.0</v>
      </c>
      <c r="ES1186" s="1" t="s">
        <v>384</v>
      </c>
      <c r="ET1186" s="1">
        <v>2.94404</v>
      </c>
      <c r="EU1186" s="1">
        <v>2.80123</v>
      </c>
      <c r="EV1186" s="1">
        <v>0.236197</v>
      </c>
      <c r="EW1186" s="1">
        <v>0.240034</v>
      </c>
      <c r="EX1186" s="1">
        <v>0.118096</v>
      </c>
      <c r="EY1186" s="1">
        <v>0.105468</v>
      </c>
      <c r="EZ1186" s="1">
        <v>15692.5</v>
      </c>
      <c r="FA1186" s="1">
        <v>16374.3</v>
      </c>
      <c r="FB1186" s="1">
        <v>23887.4</v>
      </c>
      <c r="FC1186" s="1">
        <v>25069.0</v>
      </c>
      <c r="FD1186" s="1">
        <v>33719.6</v>
      </c>
      <c r="FE1186" s="1">
        <v>35808.8</v>
      </c>
      <c r="FF1186" s="1">
        <v>43543.4</v>
      </c>
      <c r="FG1186" s="1">
        <v>46336.9</v>
      </c>
      <c r="FH1186" s="1">
        <v>1.98767</v>
      </c>
      <c r="FI1186" s="1">
        <v>1.88585</v>
      </c>
      <c r="FJ1186" s="1">
        <v>0.119776</v>
      </c>
      <c r="FK1186" s="1">
        <v>0.0</v>
      </c>
      <c r="FL1186" s="1">
        <v>29.295</v>
      </c>
      <c r="FM1186" s="1">
        <v>999.9</v>
      </c>
      <c r="FN1186" s="1">
        <v>61.1</v>
      </c>
      <c r="FO1186" s="1">
        <v>33.9</v>
      </c>
      <c r="FP1186" s="1">
        <v>32.5744</v>
      </c>
      <c r="FQ1186" s="1">
        <v>63.3265</v>
      </c>
      <c r="FR1186" s="1">
        <v>25.1082</v>
      </c>
      <c r="FS1186" s="1">
        <v>1.0</v>
      </c>
      <c r="FT1186" s="1">
        <v>0.273717</v>
      </c>
      <c r="FU1186" s="1">
        <v>0.423203</v>
      </c>
      <c r="FV1186" s="1">
        <v>20.3235</v>
      </c>
      <c r="FW1186" s="1">
        <v>5.2128</v>
      </c>
      <c r="FX1186" s="1">
        <v>11.9071</v>
      </c>
      <c r="FY1186" s="1">
        <v>5.00325</v>
      </c>
      <c r="FZ1186" s="1">
        <v>3.2905</v>
      </c>
      <c r="GA1186" s="1">
        <v>9999.0</v>
      </c>
      <c r="GB1186" s="1">
        <v>9999.0</v>
      </c>
      <c r="GC1186" s="1">
        <v>9999.0</v>
      </c>
      <c r="GD1186" s="1">
        <v>999.9</v>
      </c>
      <c r="GE1186" s="1">
        <v>1.85948</v>
      </c>
      <c r="GF1186" s="1">
        <v>1.85444</v>
      </c>
      <c r="GG1186" s="1">
        <v>1.85765</v>
      </c>
      <c r="GH1186" s="1">
        <v>1.85608</v>
      </c>
      <c r="GI1186" s="1">
        <v>1.85486</v>
      </c>
      <c r="GJ1186" s="1">
        <v>1.85456</v>
      </c>
      <c r="GK1186" s="1">
        <v>1.85321</v>
      </c>
      <c r="GL1186" s="1">
        <v>1.85638</v>
      </c>
      <c r="GM1186" s="1">
        <v>0.0</v>
      </c>
      <c r="GN1186" s="1">
        <v>0.0</v>
      </c>
      <c r="GO1186" s="1">
        <v>0.0</v>
      </c>
      <c r="GP1186" s="1">
        <v>0.0</v>
      </c>
      <c r="GQ1186" s="1" t="s">
        <v>358</v>
      </c>
      <c r="GR1186" s="1" t="s">
        <v>359</v>
      </c>
      <c r="GS1186" s="1" t="s">
        <v>360</v>
      </c>
      <c r="GT1186" s="1" t="s">
        <v>360</v>
      </c>
      <c r="GU1186" s="1" t="s">
        <v>360</v>
      </c>
      <c r="GV1186" s="1" t="s">
        <v>360</v>
      </c>
      <c r="GW1186" s="1">
        <v>0.0</v>
      </c>
      <c r="GX1186" s="1">
        <v>100.0</v>
      </c>
      <c r="GY1186" s="1">
        <v>100.0</v>
      </c>
      <c r="GZ1186" s="1">
        <v>2.98</v>
      </c>
      <c r="HA1186" s="1">
        <v>0.0026</v>
      </c>
      <c r="HB1186" s="1">
        <v>0.4072566870634428</v>
      </c>
      <c r="HC1186" s="1">
        <v>0.002678124759318837</v>
      </c>
      <c r="HD1186" s="1">
        <v>-9.373761146515732E-7</v>
      </c>
      <c r="HE1186" s="1">
        <v>1.391563784175389E-10</v>
      </c>
      <c r="HF1186" s="1">
        <v>-0.08316833377203428</v>
      </c>
      <c r="HG1186" s="1">
        <v>0.01061361004592812</v>
      </c>
      <c r="HH1186" s="1">
        <v>-3.086644042041478E-4</v>
      </c>
      <c r="HI1186" s="1">
        <v>1.24720902217549E-6</v>
      </c>
      <c r="HJ1186" s="1">
        <v>1.0</v>
      </c>
      <c r="HK1186" s="1">
        <v>2093.0</v>
      </c>
      <c r="HL1186" s="1">
        <v>2.0</v>
      </c>
      <c r="HM1186" s="1">
        <v>27.0</v>
      </c>
      <c r="HN1186" s="1">
        <v>9.6</v>
      </c>
      <c r="HO1186" s="1">
        <v>9.5</v>
      </c>
      <c r="HP1186" s="1">
        <v>3.52295</v>
      </c>
      <c r="HQ1186" s="1">
        <v>2.29736</v>
      </c>
      <c r="HR1186" s="1">
        <v>1.4978</v>
      </c>
      <c r="HS1186" s="1">
        <v>2.30225</v>
      </c>
      <c r="HT1186" s="1">
        <v>1.54785</v>
      </c>
      <c r="HU1186" s="1">
        <v>2.33887</v>
      </c>
      <c r="HV1186" s="1">
        <v>36.8604</v>
      </c>
      <c r="HW1186" s="1">
        <v>13.9744</v>
      </c>
      <c r="HX1186" s="1">
        <v>18.0</v>
      </c>
      <c r="HY1186" s="1">
        <v>504.996</v>
      </c>
      <c r="HZ1186" s="1">
        <v>504.749</v>
      </c>
      <c r="IA1186" s="1">
        <v>28.7587</v>
      </c>
      <c r="IB1186" s="1">
        <v>30.5973</v>
      </c>
      <c r="IC1186" s="1">
        <v>30.0004</v>
      </c>
      <c r="ID1186" s="1">
        <v>30.3863</v>
      </c>
      <c r="IE1186" s="1">
        <v>30.4818</v>
      </c>
      <c r="IF1186" s="1">
        <v>70.5811</v>
      </c>
      <c r="IG1186" s="1">
        <v>30.7159</v>
      </c>
      <c r="IH1186" s="1">
        <v>0.0</v>
      </c>
      <c r="II1186" s="1">
        <v>28.7577</v>
      </c>
      <c r="IJ1186" s="1">
        <v>1841.76</v>
      </c>
      <c r="IK1186" s="1">
        <v>23.0259</v>
      </c>
      <c r="IL1186" s="1">
        <v>100.698</v>
      </c>
      <c r="IM1186" s="1">
        <v>100.428</v>
      </c>
      <c r="IN1186" s="1" t="s">
        <v>365</v>
      </c>
    </row>
    <row r="1187" ht="15.75" customHeight="1">
      <c r="A1187" s="1">
        <v>1171.0</v>
      </c>
      <c r="B1187" s="1">
        <v>1.6604924976E9</v>
      </c>
      <c r="C1187" s="1">
        <v>8368.5</v>
      </c>
      <c r="D1187" s="1" t="s">
        <v>2654</v>
      </c>
      <c r="E1187" s="1" t="s">
        <v>2655</v>
      </c>
      <c r="F1187" s="1">
        <v>1.0</v>
      </c>
      <c r="G1187" s="1" t="s">
        <v>1964</v>
      </c>
      <c r="H1187" s="1" t="s">
        <v>350</v>
      </c>
      <c r="I1187" s="1" t="s">
        <v>351</v>
      </c>
      <c r="J1187" s="1" t="s">
        <v>352</v>
      </c>
      <c r="K1187" s="1" t="s">
        <v>1168</v>
      </c>
      <c r="L1187" s="1" t="s">
        <v>349</v>
      </c>
      <c r="M1187" s="1" t="s">
        <v>354</v>
      </c>
      <c r="N1187" s="1">
        <v>1.6604924896E9</v>
      </c>
      <c r="O1187" s="1">
        <f t="shared" si="1"/>
        <v>0.003455587755</v>
      </c>
      <c r="P1187" s="1">
        <f t="shared" si="2"/>
        <v>3.455587755</v>
      </c>
      <c r="Q1187" s="1">
        <f t="shared" si="3"/>
        <v>4.336254282</v>
      </c>
      <c r="R1187" s="1">
        <f t="shared" si="4"/>
        <v>1727.454375</v>
      </c>
      <c r="S1187" s="1">
        <f t="shared" si="5"/>
        <v>1636.439117</v>
      </c>
      <c r="T1187" s="1">
        <f t="shared" si="6"/>
        <v>163.2461352</v>
      </c>
      <c r="U1187" s="1">
        <f t="shared" si="7"/>
        <v>172.3255375</v>
      </c>
      <c r="V1187" s="1">
        <f t="shared" si="8"/>
        <v>0.1837212768</v>
      </c>
      <c r="W1187" s="1">
        <f t="shared" si="9"/>
        <v>2.924820192</v>
      </c>
      <c r="X1187" s="1">
        <f t="shared" si="10"/>
        <v>0.1775424109</v>
      </c>
      <c r="Y1187" s="1">
        <f t="shared" si="11"/>
        <v>0.1115018418</v>
      </c>
      <c r="Z1187" s="1">
        <f t="shared" si="12"/>
        <v>321.5137224</v>
      </c>
      <c r="AA1187" s="1">
        <f t="shared" si="13"/>
        <v>31.99382277</v>
      </c>
      <c r="AB1187" s="1">
        <f t="shared" si="14"/>
        <v>31.24605625</v>
      </c>
      <c r="AC1187" s="1">
        <f t="shared" si="15"/>
        <v>4.575058865</v>
      </c>
      <c r="AD1187" s="1">
        <f t="shared" si="16"/>
        <v>59.95135691</v>
      </c>
      <c r="AE1187" s="1">
        <f t="shared" si="17"/>
        <v>2.704285556</v>
      </c>
      <c r="AF1187" s="1">
        <f t="shared" si="18"/>
        <v>4.51079958</v>
      </c>
      <c r="AG1187" s="1">
        <f t="shared" si="19"/>
        <v>1.870773309</v>
      </c>
      <c r="AH1187" s="1">
        <f t="shared" si="20"/>
        <v>-152.39142</v>
      </c>
      <c r="AI1187" s="1">
        <f t="shared" si="21"/>
        <v>-39.15365113</v>
      </c>
      <c r="AJ1187" s="1">
        <f t="shared" si="22"/>
        <v>-3.009729557</v>
      </c>
      <c r="AK1187" s="1">
        <f t="shared" si="23"/>
        <v>126.9589218</v>
      </c>
      <c r="AL1187" s="1">
        <f t="shared" si="24"/>
        <v>35.56117798</v>
      </c>
      <c r="AM1187" s="1">
        <f t="shared" si="25"/>
        <v>3.456788284</v>
      </c>
      <c r="AN1187" s="1">
        <f t="shared" si="26"/>
        <v>4.336254282</v>
      </c>
      <c r="AO1187" s="1">
        <v>1845.143225878042</v>
      </c>
      <c r="AP1187" s="1">
        <v>1813.705272727272</v>
      </c>
      <c r="AQ1187" s="1">
        <v>5.10044461892132</v>
      </c>
      <c r="AR1187" s="1">
        <v>64.97153183116835</v>
      </c>
      <c r="AS1187" s="1">
        <f t="shared" si="27"/>
        <v>3.455587755</v>
      </c>
      <c r="AT1187" s="1">
        <v>23.07591620685121</v>
      </c>
      <c r="AU1187" s="1">
        <v>27.10914545454544</v>
      </c>
      <c r="AV1187" s="1">
        <v>-4.948590753144333E-6</v>
      </c>
      <c r="AW1187" s="1">
        <v>82.28873051766035</v>
      </c>
      <c r="AX1187" s="1">
        <v>0.0</v>
      </c>
      <c r="AY1187" s="1">
        <v>0.0</v>
      </c>
      <c r="AZ1187" s="1">
        <f t="shared" si="28"/>
        <v>1</v>
      </c>
      <c r="BA1187" s="1">
        <f t="shared" si="29"/>
        <v>0</v>
      </c>
      <c r="BB1187" s="1">
        <f t="shared" si="30"/>
        <v>52039.67476</v>
      </c>
      <c r="BC1187" s="1">
        <f t="shared" si="31"/>
        <v>1999.981875</v>
      </c>
      <c r="BD1187" s="1">
        <f t="shared" si="32"/>
        <v>1681.185094</v>
      </c>
      <c r="BE1187" s="1">
        <f t="shared" si="33"/>
        <v>0.8406001648</v>
      </c>
      <c r="BF1187" s="1">
        <f t="shared" si="34"/>
        <v>0.1607583181</v>
      </c>
      <c r="BG1187" s="1">
        <v>6.0</v>
      </c>
      <c r="BH1187" s="1">
        <v>0.5</v>
      </c>
      <c r="BI1187" s="1" t="s">
        <v>355</v>
      </c>
      <c r="BJ1187" s="1">
        <v>2.0</v>
      </c>
      <c r="BK1187" s="1" t="b">
        <v>1</v>
      </c>
      <c r="BL1187" s="1">
        <v>1.6604924896E9</v>
      </c>
      <c r="BM1187" s="1">
        <v>1727.454375</v>
      </c>
      <c r="BN1187" s="1">
        <v>1777.28</v>
      </c>
      <c r="BO1187" s="1">
        <v>27.10875</v>
      </c>
      <c r="BP1187" s="1">
        <v>23.07415</v>
      </c>
      <c r="BQ1187" s="1">
        <v>1724.50125</v>
      </c>
      <c r="BR1187" s="1">
        <v>27.10616875</v>
      </c>
      <c r="BS1187" s="1">
        <v>500.1356875</v>
      </c>
      <c r="BT1187" s="1">
        <v>99.65703124999999</v>
      </c>
      <c r="BU1187" s="1">
        <v>0.09989430625000001</v>
      </c>
      <c r="BV1187" s="1">
        <v>30.99775</v>
      </c>
      <c r="BW1187" s="1">
        <v>31.24605625</v>
      </c>
      <c r="BX1187" s="1">
        <v>999.9</v>
      </c>
      <c r="BY1187" s="1">
        <v>0.0</v>
      </c>
      <c r="BZ1187" s="1">
        <v>0.0</v>
      </c>
      <c r="CA1187" s="1">
        <v>10007.38625</v>
      </c>
      <c r="CB1187" s="1">
        <v>0.0</v>
      </c>
      <c r="CC1187" s="1">
        <v>30.8205</v>
      </c>
      <c r="CD1187" s="1">
        <v>-49.82666875</v>
      </c>
      <c r="CE1187" s="1">
        <v>1775.588125</v>
      </c>
      <c r="CF1187" s="1">
        <v>1819.2575</v>
      </c>
      <c r="CG1187" s="1">
        <v>4.034589374999999</v>
      </c>
      <c r="CH1187" s="1">
        <v>1777.28</v>
      </c>
      <c r="CI1187" s="1">
        <v>23.07415</v>
      </c>
      <c r="CJ1187" s="1">
        <v>2.70157625</v>
      </c>
      <c r="CK1187" s="1">
        <v>2.299503125</v>
      </c>
      <c r="CL1187" s="1">
        <v>22.29470625</v>
      </c>
      <c r="CM1187" s="1">
        <v>19.6729125</v>
      </c>
      <c r="CN1187" s="1">
        <v>1999.981875</v>
      </c>
      <c r="CO1187" s="1">
        <v>0.979993375</v>
      </c>
      <c r="CP1187" s="1">
        <v>0.0200067375</v>
      </c>
      <c r="CQ1187" s="1">
        <v>0.0</v>
      </c>
      <c r="CR1187" s="1">
        <v>2.736125</v>
      </c>
      <c r="CS1187" s="1">
        <v>0.0</v>
      </c>
      <c r="CT1187" s="1">
        <v>33236.08125</v>
      </c>
      <c r="CU1187" s="1">
        <v>17412.1375</v>
      </c>
      <c r="CV1187" s="1">
        <v>40.909875</v>
      </c>
      <c r="CW1187" s="1">
        <v>41.8905</v>
      </c>
      <c r="CX1187" s="1">
        <v>40.878875</v>
      </c>
      <c r="CY1187" s="1">
        <v>40.312</v>
      </c>
      <c r="CZ1187" s="1">
        <v>40.9881875</v>
      </c>
      <c r="DA1187" s="1">
        <v>1959.97125</v>
      </c>
      <c r="DB1187" s="1">
        <v>40.010625</v>
      </c>
      <c r="DC1187" s="1">
        <v>0.0</v>
      </c>
      <c r="DD1187" s="1">
        <v>1.6604924954E9</v>
      </c>
      <c r="DE1187" s="1">
        <v>0.0</v>
      </c>
      <c r="DF1187" s="1">
        <v>1.6604919246E9</v>
      </c>
      <c r="DG1187" s="1" t="s">
        <v>1965</v>
      </c>
      <c r="DH1187" s="1">
        <v>1.6604919196E9</v>
      </c>
      <c r="DI1187" s="1">
        <v>1.6604919246E9</v>
      </c>
      <c r="DJ1187" s="1">
        <v>26.0</v>
      </c>
      <c r="DK1187" s="1">
        <v>0.565</v>
      </c>
      <c r="DL1187" s="1">
        <v>-0.007</v>
      </c>
      <c r="DM1187" s="1">
        <v>1.335</v>
      </c>
      <c r="DN1187" s="1">
        <v>0.012</v>
      </c>
      <c r="DO1187" s="1">
        <v>400.0</v>
      </c>
      <c r="DP1187" s="1">
        <v>23.0</v>
      </c>
      <c r="DQ1187" s="1">
        <v>0.17</v>
      </c>
      <c r="DR1187" s="1">
        <v>0.02</v>
      </c>
      <c r="DS1187" s="1">
        <v>4.105491041519654</v>
      </c>
      <c r="DT1187" s="1">
        <v>1.710295143669851</v>
      </c>
      <c r="DU1187" s="1">
        <v>0.1564992363799048</v>
      </c>
      <c r="DV1187" s="1">
        <v>0.0</v>
      </c>
      <c r="DW1187" s="1">
        <v>35.53065188798421</v>
      </c>
      <c r="DX1187" s="1">
        <v>3.54072371927295</v>
      </c>
      <c r="DY1187" s="1">
        <v>0.2714719389556782</v>
      </c>
      <c r="DZ1187" s="1">
        <v>0.0</v>
      </c>
      <c r="EA1187" s="1">
        <v>-49.85307333333333</v>
      </c>
      <c r="EB1187" s="1">
        <v>-5.27073103448283</v>
      </c>
      <c r="EC1187" s="1">
        <v>0.3871227978590543</v>
      </c>
      <c r="ED1187" s="1">
        <v>0.0</v>
      </c>
      <c r="EE1187" s="1">
        <v>1636.199903944373</v>
      </c>
      <c r="EF1187" s="1">
        <v>270.8097736523754</v>
      </c>
      <c r="EG1187" s="1">
        <v>20.20443164346623</v>
      </c>
      <c r="EH1187" s="1">
        <v>0.0</v>
      </c>
      <c r="EI1187" s="1">
        <v>4.0361485</v>
      </c>
      <c r="EJ1187" s="1">
        <v>-0.03525343339587716</v>
      </c>
      <c r="EK1187" s="1">
        <v>0.00360911246014862</v>
      </c>
      <c r="EL1187" s="1">
        <v>1.0</v>
      </c>
      <c r="EM1187" s="1">
        <v>1.870716100017034</v>
      </c>
      <c r="EN1187" s="1">
        <v>0.0033442068701471</v>
      </c>
      <c r="EO1187" s="1">
        <v>0.001196398878534423</v>
      </c>
      <c r="EP1187" s="1">
        <v>1.0</v>
      </c>
      <c r="EQ1187" s="1">
        <v>2.0</v>
      </c>
      <c r="ER1187" s="1">
        <v>6.0</v>
      </c>
      <c r="ES1187" s="1" t="s">
        <v>384</v>
      </c>
      <c r="ET1187" s="1">
        <v>2.94391</v>
      </c>
      <c r="EU1187" s="1">
        <v>2.80126</v>
      </c>
      <c r="EV1187" s="1">
        <v>0.236578</v>
      </c>
      <c r="EW1187" s="1">
        <v>0.240409</v>
      </c>
      <c r="EX1187" s="1">
        <v>0.118095</v>
      </c>
      <c r="EY1187" s="1">
        <v>0.105472</v>
      </c>
      <c r="EZ1187" s="1">
        <v>15684.6</v>
      </c>
      <c r="FA1187" s="1">
        <v>16366.3</v>
      </c>
      <c r="FB1187" s="1">
        <v>23887.2</v>
      </c>
      <c r="FC1187" s="1">
        <v>25069.1</v>
      </c>
      <c r="FD1187" s="1">
        <v>33719.4</v>
      </c>
      <c r="FE1187" s="1">
        <v>35808.8</v>
      </c>
      <c r="FF1187" s="1">
        <v>43543.0</v>
      </c>
      <c r="FG1187" s="1">
        <v>46337.0</v>
      </c>
      <c r="FH1187" s="1">
        <v>1.98748</v>
      </c>
      <c r="FI1187" s="1">
        <v>1.8859</v>
      </c>
      <c r="FJ1187" s="1">
        <v>0.120007</v>
      </c>
      <c r="FK1187" s="1">
        <v>0.0</v>
      </c>
      <c r="FL1187" s="1">
        <v>29.2949</v>
      </c>
      <c r="FM1187" s="1">
        <v>999.9</v>
      </c>
      <c r="FN1187" s="1">
        <v>61.1</v>
      </c>
      <c r="FO1187" s="1">
        <v>33.9</v>
      </c>
      <c r="FP1187" s="1">
        <v>32.5762</v>
      </c>
      <c r="FQ1187" s="1">
        <v>63.6465</v>
      </c>
      <c r="FR1187" s="1">
        <v>25.1923</v>
      </c>
      <c r="FS1187" s="1">
        <v>1.0</v>
      </c>
      <c r="FT1187" s="1">
        <v>0.273753</v>
      </c>
      <c r="FU1187" s="1">
        <v>0.424965</v>
      </c>
      <c r="FV1187" s="1">
        <v>20.3233</v>
      </c>
      <c r="FW1187" s="1">
        <v>5.21265</v>
      </c>
      <c r="FX1187" s="1">
        <v>11.9071</v>
      </c>
      <c r="FY1187" s="1">
        <v>5.00305</v>
      </c>
      <c r="FZ1187" s="1">
        <v>3.29048</v>
      </c>
      <c r="GA1187" s="1">
        <v>9999.0</v>
      </c>
      <c r="GB1187" s="1">
        <v>9999.0</v>
      </c>
      <c r="GC1187" s="1">
        <v>9999.0</v>
      </c>
      <c r="GD1187" s="1">
        <v>999.9</v>
      </c>
      <c r="GE1187" s="1">
        <v>1.85949</v>
      </c>
      <c r="GF1187" s="1">
        <v>1.85446</v>
      </c>
      <c r="GG1187" s="1">
        <v>1.85765</v>
      </c>
      <c r="GH1187" s="1">
        <v>1.85608</v>
      </c>
      <c r="GI1187" s="1">
        <v>1.85486</v>
      </c>
      <c r="GJ1187" s="1">
        <v>1.85456</v>
      </c>
      <c r="GK1187" s="1">
        <v>1.85321</v>
      </c>
      <c r="GL1187" s="1">
        <v>1.85638</v>
      </c>
      <c r="GM1187" s="1">
        <v>0.0</v>
      </c>
      <c r="GN1187" s="1">
        <v>0.0</v>
      </c>
      <c r="GO1187" s="1">
        <v>0.0</v>
      </c>
      <c r="GP1187" s="1">
        <v>0.0</v>
      </c>
      <c r="GQ1187" s="1" t="s">
        <v>358</v>
      </c>
      <c r="GR1187" s="1" t="s">
        <v>359</v>
      </c>
      <c r="GS1187" s="1" t="s">
        <v>360</v>
      </c>
      <c r="GT1187" s="1" t="s">
        <v>360</v>
      </c>
      <c r="GU1187" s="1" t="s">
        <v>360</v>
      </c>
      <c r="GV1187" s="1" t="s">
        <v>360</v>
      </c>
      <c r="GW1187" s="1">
        <v>0.0</v>
      </c>
      <c r="GX1187" s="1">
        <v>100.0</v>
      </c>
      <c r="GY1187" s="1">
        <v>100.0</v>
      </c>
      <c r="GZ1187" s="1">
        <v>2.98</v>
      </c>
      <c r="HA1187" s="1">
        <v>0.0026</v>
      </c>
      <c r="HB1187" s="1">
        <v>0.4072566870634428</v>
      </c>
      <c r="HC1187" s="1">
        <v>0.002678124759318837</v>
      </c>
      <c r="HD1187" s="1">
        <v>-9.373761146515732E-7</v>
      </c>
      <c r="HE1187" s="1">
        <v>1.391563784175389E-10</v>
      </c>
      <c r="HF1187" s="1">
        <v>-0.08316833377203428</v>
      </c>
      <c r="HG1187" s="1">
        <v>0.01061361004592812</v>
      </c>
      <c r="HH1187" s="1">
        <v>-3.086644042041478E-4</v>
      </c>
      <c r="HI1187" s="1">
        <v>1.24720902217549E-6</v>
      </c>
      <c r="HJ1187" s="1">
        <v>1.0</v>
      </c>
      <c r="HK1187" s="1">
        <v>2093.0</v>
      </c>
      <c r="HL1187" s="1">
        <v>2.0</v>
      </c>
      <c r="HM1187" s="1">
        <v>27.0</v>
      </c>
      <c r="HN1187" s="1">
        <v>9.6</v>
      </c>
      <c r="HO1187" s="1">
        <v>9.6</v>
      </c>
      <c r="HP1187" s="1">
        <v>3.52783</v>
      </c>
      <c r="HQ1187" s="1">
        <v>2.29492</v>
      </c>
      <c r="HR1187" s="1">
        <v>1.4978</v>
      </c>
      <c r="HS1187" s="1">
        <v>2.30225</v>
      </c>
      <c r="HT1187" s="1">
        <v>1.54785</v>
      </c>
      <c r="HU1187" s="1">
        <v>2.27051</v>
      </c>
      <c r="HV1187" s="1">
        <v>36.8604</v>
      </c>
      <c r="HW1187" s="1">
        <v>13.9832</v>
      </c>
      <c r="HX1187" s="1">
        <v>18.0</v>
      </c>
      <c r="HY1187" s="1">
        <v>504.876</v>
      </c>
      <c r="HZ1187" s="1">
        <v>504.788</v>
      </c>
      <c r="IA1187" s="1">
        <v>28.759</v>
      </c>
      <c r="IB1187" s="1">
        <v>30.5973</v>
      </c>
      <c r="IC1187" s="1">
        <v>30.0004</v>
      </c>
      <c r="ID1187" s="1">
        <v>30.3863</v>
      </c>
      <c r="IE1187" s="1">
        <v>30.4824</v>
      </c>
      <c r="IF1187" s="1">
        <v>70.6771</v>
      </c>
      <c r="IG1187" s="1">
        <v>30.7159</v>
      </c>
      <c r="IH1187" s="1">
        <v>0.0</v>
      </c>
      <c r="II1187" s="1">
        <v>28.7577</v>
      </c>
      <c r="IJ1187" s="1">
        <v>1841.76</v>
      </c>
      <c r="IK1187" s="1">
        <v>23.0259</v>
      </c>
      <c r="IL1187" s="1">
        <v>100.697</v>
      </c>
      <c r="IM1187" s="1">
        <v>100.428</v>
      </c>
      <c r="IN1187" s="1" t="s">
        <v>365</v>
      </c>
    </row>
    <row r="1188" ht="15.75" customHeight="1">
      <c r="A1188" s="1">
        <v>1172.0</v>
      </c>
      <c r="B1188" s="1">
        <v>1.6604924986E9</v>
      </c>
      <c r="C1188" s="1">
        <v>8369.5</v>
      </c>
      <c r="D1188" s="1" t="s">
        <v>2656</v>
      </c>
      <c r="E1188" s="1" t="s">
        <v>2657</v>
      </c>
      <c r="F1188" s="1">
        <v>1.0</v>
      </c>
      <c r="G1188" s="1" t="s">
        <v>1964</v>
      </c>
      <c r="H1188" s="1" t="s">
        <v>350</v>
      </c>
      <c r="I1188" s="1" t="s">
        <v>351</v>
      </c>
      <c r="J1188" s="1" t="s">
        <v>352</v>
      </c>
      <c r="K1188" s="1" t="s">
        <v>1168</v>
      </c>
      <c r="L1188" s="1" t="s">
        <v>349</v>
      </c>
      <c r="M1188" s="1" t="s">
        <v>354</v>
      </c>
      <c r="N1188" s="1">
        <v>1.660492491099999E9</v>
      </c>
      <c r="O1188" s="1">
        <f t="shared" si="1"/>
        <v>0.003455152153</v>
      </c>
      <c r="P1188" s="1">
        <f t="shared" si="2"/>
        <v>3.455152153</v>
      </c>
      <c r="Q1188" s="1">
        <f t="shared" si="3"/>
        <v>4.509847544</v>
      </c>
      <c r="R1188" s="1">
        <f t="shared" si="4"/>
        <v>1734.854</v>
      </c>
      <c r="S1188" s="1">
        <f t="shared" si="5"/>
        <v>1642.061895</v>
      </c>
      <c r="T1188" s="1">
        <f t="shared" si="6"/>
        <v>163.807448</v>
      </c>
      <c r="U1188" s="1">
        <f t="shared" si="7"/>
        <v>173.0641259</v>
      </c>
      <c r="V1188" s="1">
        <f t="shared" si="8"/>
        <v>0.1836713206</v>
      </c>
      <c r="W1188" s="1">
        <f t="shared" si="9"/>
        <v>2.924508193</v>
      </c>
      <c r="X1188" s="1">
        <f t="shared" si="10"/>
        <v>0.1774951187</v>
      </c>
      <c r="Y1188" s="1">
        <f t="shared" si="11"/>
        <v>0.111472055</v>
      </c>
      <c r="Z1188" s="1">
        <f t="shared" si="12"/>
        <v>321.5111912</v>
      </c>
      <c r="AA1188" s="1">
        <f t="shared" si="13"/>
        <v>31.99426952</v>
      </c>
      <c r="AB1188" s="1">
        <f t="shared" si="14"/>
        <v>31.24706667</v>
      </c>
      <c r="AC1188" s="1">
        <f t="shared" si="15"/>
        <v>4.575321971</v>
      </c>
      <c r="AD1188" s="1">
        <f t="shared" si="16"/>
        <v>59.95046511</v>
      </c>
      <c r="AE1188" s="1">
        <f t="shared" si="17"/>
        <v>2.704283877</v>
      </c>
      <c r="AF1188" s="1">
        <f t="shared" si="18"/>
        <v>4.51086388</v>
      </c>
      <c r="AG1188" s="1">
        <f t="shared" si="19"/>
        <v>1.871038095</v>
      </c>
      <c r="AH1188" s="1">
        <f t="shared" si="20"/>
        <v>-152.3722099</v>
      </c>
      <c r="AI1188" s="1">
        <f t="shared" si="21"/>
        <v>-39.26936642</v>
      </c>
      <c r="AJ1188" s="1">
        <f t="shared" si="22"/>
        <v>-3.018965367</v>
      </c>
      <c r="AK1188" s="1">
        <f t="shared" si="23"/>
        <v>126.8506495</v>
      </c>
      <c r="AL1188" s="1">
        <f t="shared" si="24"/>
        <v>35.65638706</v>
      </c>
      <c r="AM1188" s="1">
        <f t="shared" si="25"/>
        <v>3.456310902</v>
      </c>
      <c r="AN1188" s="1">
        <f t="shared" si="26"/>
        <v>4.509847544</v>
      </c>
      <c r="AO1188" s="1">
        <v>1850.336999421287</v>
      </c>
      <c r="AP1188" s="1">
        <v>1818.774666666667</v>
      </c>
      <c r="AQ1188" s="1">
        <v>5.08311995372701</v>
      </c>
      <c r="AR1188" s="1">
        <v>64.97153183116835</v>
      </c>
      <c r="AS1188" s="1">
        <f t="shared" si="27"/>
        <v>3.455152153</v>
      </c>
      <c r="AT1188" s="1">
        <v>23.07641865436569</v>
      </c>
      <c r="AU1188" s="1">
        <v>27.10899818181817</v>
      </c>
      <c r="AV1188" s="1">
        <v>1.4393589506831E-5</v>
      </c>
      <c r="AW1188" s="1">
        <v>82.28873051766035</v>
      </c>
      <c r="AX1188" s="1">
        <v>0.0</v>
      </c>
      <c r="AY1188" s="1">
        <v>0.0</v>
      </c>
      <c r="AZ1188" s="1">
        <f t="shared" si="28"/>
        <v>1</v>
      </c>
      <c r="BA1188" s="1">
        <f t="shared" si="29"/>
        <v>0</v>
      </c>
      <c r="BB1188" s="1">
        <f t="shared" si="30"/>
        <v>52030.7532</v>
      </c>
      <c r="BC1188" s="1">
        <f t="shared" si="31"/>
        <v>1999.966</v>
      </c>
      <c r="BD1188" s="1">
        <f t="shared" si="32"/>
        <v>1681.17176</v>
      </c>
      <c r="BE1188" s="1">
        <f t="shared" si="33"/>
        <v>0.8406001702</v>
      </c>
      <c r="BF1188" s="1">
        <f t="shared" si="34"/>
        <v>0.1607583285</v>
      </c>
      <c r="BG1188" s="1">
        <v>6.0</v>
      </c>
      <c r="BH1188" s="1">
        <v>0.5</v>
      </c>
      <c r="BI1188" s="1" t="s">
        <v>355</v>
      </c>
      <c r="BJ1188" s="1">
        <v>2.0</v>
      </c>
      <c r="BK1188" s="1" t="b">
        <v>1</v>
      </c>
      <c r="BL1188" s="1">
        <v>1.660492491099999E9</v>
      </c>
      <c r="BM1188" s="1">
        <v>1734.854</v>
      </c>
      <c r="BN1188" s="1">
        <v>1784.823333333333</v>
      </c>
      <c r="BO1188" s="1">
        <v>27.10866666666667</v>
      </c>
      <c r="BP1188" s="1">
        <v>23.07464</v>
      </c>
      <c r="BQ1188" s="1">
        <v>1731.896</v>
      </c>
      <c r="BR1188" s="1">
        <v>27.10609333333333</v>
      </c>
      <c r="BS1188" s="1">
        <v>500.1377333333333</v>
      </c>
      <c r="BT1188" s="1">
        <v>99.65722666666666</v>
      </c>
      <c r="BU1188" s="1">
        <v>0.09994360666666664</v>
      </c>
      <c r="BV1188" s="1">
        <v>30.99799999999999</v>
      </c>
      <c r="BW1188" s="1">
        <v>31.24706666666667</v>
      </c>
      <c r="BX1188" s="1">
        <v>999.8999999999999</v>
      </c>
      <c r="BY1188" s="1">
        <v>0.0</v>
      </c>
      <c r="BZ1188" s="1">
        <v>0.0</v>
      </c>
      <c r="CA1188" s="1">
        <v>10005.58533333333</v>
      </c>
      <c r="CB1188" s="1">
        <v>0.0</v>
      </c>
      <c r="CC1188" s="1">
        <v>30.85386666666666</v>
      </c>
      <c r="CD1188" s="1">
        <v>-49.97068666666666</v>
      </c>
      <c r="CE1188" s="1">
        <v>1783.194</v>
      </c>
      <c r="CF1188" s="1">
        <v>1826.98</v>
      </c>
      <c r="CG1188" s="1">
        <v>4.034021333333334</v>
      </c>
      <c r="CH1188" s="1">
        <v>1784.823333333333</v>
      </c>
      <c r="CI1188" s="1">
        <v>23.07464</v>
      </c>
      <c r="CJ1188" s="1">
        <v>2.701574</v>
      </c>
      <c r="CK1188" s="1">
        <v>2.299556</v>
      </c>
      <c r="CL1188" s="1">
        <v>22.29468666666666</v>
      </c>
      <c r="CM1188" s="1">
        <v>19.67328</v>
      </c>
      <c r="CN1188" s="1">
        <v>1999.966</v>
      </c>
      <c r="CO1188" s="1">
        <v>0.9799932000000002</v>
      </c>
      <c r="CP1188" s="1">
        <v>0.02000690666666667</v>
      </c>
      <c r="CQ1188" s="1">
        <v>0.0</v>
      </c>
      <c r="CR1188" s="1">
        <v>2.846533333333333</v>
      </c>
      <c r="CS1188" s="1">
        <v>0.0</v>
      </c>
      <c r="CT1188" s="1">
        <v>33234.81333333334</v>
      </c>
      <c r="CU1188" s="1">
        <v>17411.99333333334</v>
      </c>
      <c r="CV1188" s="1">
        <v>40.91633333333333</v>
      </c>
      <c r="CW1188" s="1">
        <v>41.89153333333334</v>
      </c>
      <c r="CX1188" s="1">
        <v>40.87913333333334</v>
      </c>
      <c r="CY1188" s="1">
        <v>40.312</v>
      </c>
      <c r="CZ1188" s="1">
        <v>40.9916</v>
      </c>
      <c r="DA1188" s="1">
        <v>1959.955333333334</v>
      </c>
      <c r="DB1188" s="1">
        <v>40.01066666666667</v>
      </c>
      <c r="DC1188" s="1">
        <v>0.0</v>
      </c>
      <c r="DD1188" s="1">
        <v>1.6604924966E9</v>
      </c>
      <c r="DE1188" s="1">
        <v>0.0</v>
      </c>
      <c r="DF1188" s="1">
        <v>1.6604919246E9</v>
      </c>
      <c r="DG1188" s="1" t="s">
        <v>1965</v>
      </c>
      <c r="DH1188" s="1">
        <v>1.6604919196E9</v>
      </c>
      <c r="DI1188" s="1">
        <v>1.6604919246E9</v>
      </c>
      <c r="DJ1188" s="1">
        <v>26.0</v>
      </c>
      <c r="DK1188" s="1">
        <v>0.565</v>
      </c>
      <c r="DL1188" s="1">
        <v>-0.007</v>
      </c>
      <c r="DM1188" s="1">
        <v>1.335</v>
      </c>
      <c r="DN1188" s="1">
        <v>0.012</v>
      </c>
      <c r="DO1188" s="1">
        <v>400.0</v>
      </c>
      <c r="DP1188" s="1">
        <v>23.0</v>
      </c>
      <c r="DQ1188" s="1">
        <v>0.17</v>
      </c>
      <c r="DR1188" s="1">
        <v>0.02</v>
      </c>
      <c r="DS1188" s="1">
        <v>4.136344283960814</v>
      </c>
      <c r="DT1188" s="1">
        <v>1.775224742305948</v>
      </c>
      <c r="DU1188" s="1">
        <v>0.1604536499120416</v>
      </c>
      <c r="DV1188" s="1">
        <v>0.0</v>
      </c>
      <c r="DW1188" s="1">
        <v>35.59087672597141</v>
      </c>
      <c r="DX1188" s="1">
        <v>3.359869662494011</v>
      </c>
      <c r="DY1188" s="1">
        <v>0.2578646111928686</v>
      </c>
      <c r="DZ1188" s="1">
        <v>0.0</v>
      </c>
      <c r="EA1188" s="1">
        <v>-49.94360333333334</v>
      </c>
      <c r="EB1188" s="1">
        <v>-4.983363737486022</v>
      </c>
      <c r="EC1188" s="1">
        <v>0.3655434424555066</v>
      </c>
      <c r="ED1188" s="1">
        <v>0.0</v>
      </c>
      <c r="EE1188" s="1">
        <v>1640.663604218192</v>
      </c>
      <c r="EF1188" s="1">
        <v>271.5239693252527</v>
      </c>
      <c r="EG1188" s="1">
        <v>20.25691441406028</v>
      </c>
      <c r="EH1188" s="1">
        <v>0.0</v>
      </c>
      <c r="EI1188" s="1">
        <v>4.03558175</v>
      </c>
      <c r="EJ1188" s="1">
        <v>-0.03238547842401735</v>
      </c>
      <c r="EK1188" s="1">
        <v>0.003357393994975866</v>
      </c>
      <c r="EL1188" s="1">
        <v>1.0</v>
      </c>
      <c r="EM1188" s="1">
        <v>1.870875046685689</v>
      </c>
      <c r="EN1188" s="1">
        <v>4.210534395444034E-4</v>
      </c>
      <c r="EO1188" s="1">
        <v>0.00105904577990608</v>
      </c>
      <c r="EP1188" s="1">
        <v>1.0</v>
      </c>
      <c r="EQ1188" s="1">
        <v>2.0</v>
      </c>
      <c r="ER1188" s="1">
        <v>6.0</v>
      </c>
      <c r="ES1188" s="1" t="s">
        <v>384</v>
      </c>
      <c r="ET1188" s="1">
        <v>2.94395</v>
      </c>
      <c r="EU1188" s="1">
        <v>2.80125</v>
      </c>
      <c r="EV1188" s="1">
        <v>0.23696</v>
      </c>
      <c r="EW1188" s="1">
        <v>0.240789</v>
      </c>
      <c r="EX1188" s="1">
        <v>0.118098</v>
      </c>
      <c r="EY1188" s="1">
        <v>0.10547</v>
      </c>
      <c r="EZ1188" s="1">
        <v>15676.7</v>
      </c>
      <c r="FA1188" s="1">
        <v>16358.1</v>
      </c>
      <c r="FB1188" s="1">
        <v>23887.1</v>
      </c>
      <c r="FC1188" s="1">
        <v>25069.2</v>
      </c>
      <c r="FD1188" s="1">
        <v>33719.2</v>
      </c>
      <c r="FE1188" s="1">
        <v>35808.9</v>
      </c>
      <c r="FF1188" s="1">
        <v>43542.9</v>
      </c>
      <c r="FG1188" s="1">
        <v>46337.1</v>
      </c>
      <c r="FH1188" s="1">
        <v>1.98752</v>
      </c>
      <c r="FI1188" s="1">
        <v>1.88582</v>
      </c>
      <c r="FJ1188" s="1">
        <v>0.119917</v>
      </c>
      <c r="FK1188" s="1">
        <v>0.0</v>
      </c>
      <c r="FL1188" s="1">
        <v>29.2943</v>
      </c>
      <c r="FM1188" s="1">
        <v>999.9</v>
      </c>
      <c r="FN1188" s="1">
        <v>61.1</v>
      </c>
      <c r="FO1188" s="1">
        <v>33.9</v>
      </c>
      <c r="FP1188" s="1">
        <v>32.5778</v>
      </c>
      <c r="FQ1188" s="1">
        <v>63.6965</v>
      </c>
      <c r="FR1188" s="1">
        <v>25.9095</v>
      </c>
      <c r="FS1188" s="1">
        <v>1.0</v>
      </c>
      <c r="FT1188" s="1">
        <v>0.273758</v>
      </c>
      <c r="FU1188" s="1">
        <v>0.426648</v>
      </c>
      <c r="FV1188" s="1">
        <v>20.3233</v>
      </c>
      <c r="FW1188" s="1">
        <v>5.21265</v>
      </c>
      <c r="FX1188" s="1">
        <v>11.9074</v>
      </c>
      <c r="FY1188" s="1">
        <v>5.0029</v>
      </c>
      <c r="FZ1188" s="1">
        <v>3.29055</v>
      </c>
      <c r="GA1188" s="1">
        <v>9999.0</v>
      </c>
      <c r="GB1188" s="1">
        <v>9999.0</v>
      </c>
      <c r="GC1188" s="1">
        <v>9999.0</v>
      </c>
      <c r="GD1188" s="1">
        <v>999.9</v>
      </c>
      <c r="GE1188" s="1">
        <v>1.8595</v>
      </c>
      <c r="GF1188" s="1">
        <v>1.85446</v>
      </c>
      <c r="GG1188" s="1">
        <v>1.85763</v>
      </c>
      <c r="GH1188" s="1">
        <v>1.85608</v>
      </c>
      <c r="GI1188" s="1">
        <v>1.85487</v>
      </c>
      <c r="GJ1188" s="1">
        <v>1.85455</v>
      </c>
      <c r="GK1188" s="1">
        <v>1.85319</v>
      </c>
      <c r="GL1188" s="1">
        <v>1.85638</v>
      </c>
      <c r="GM1188" s="1">
        <v>0.0</v>
      </c>
      <c r="GN1188" s="1">
        <v>0.0</v>
      </c>
      <c r="GO1188" s="1">
        <v>0.0</v>
      </c>
      <c r="GP1188" s="1">
        <v>0.0</v>
      </c>
      <c r="GQ1188" s="1" t="s">
        <v>358</v>
      </c>
      <c r="GR1188" s="1" t="s">
        <v>359</v>
      </c>
      <c r="GS1188" s="1" t="s">
        <v>360</v>
      </c>
      <c r="GT1188" s="1" t="s">
        <v>360</v>
      </c>
      <c r="GU1188" s="1" t="s">
        <v>360</v>
      </c>
      <c r="GV1188" s="1" t="s">
        <v>360</v>
      </c>
      <c r="GW1188" s="1">
        <v>0.0</v>
      </c>
      <c r="GX1188" s="1">
        <v>100.0</v>
      </c>
      <c r="GY1188" s="1">
        <v>100.0</v>
      </c>
      <c r="GZ1188" s="1">
        <v>2.98</v>
      </c>
      <c r="HA1188" s="1">
        <v>0.0026</v>
      </c>
      <c r="HB1188" s="1">
        <v>0.4072566870634428</v>
      </c>
      <c r="HC1188" s="1">
        <v>0.002678124759318837</v>
      </c>
      <c r="HD1188" s="1">
        <v>-9.373761146515732E-7</v>
      </c>
      <c r="HE1188" s="1">
        <v>1.391563784175389E-10</v>
      </c>
      <c r="HF1188" s="1">
        <v>-0.08316833377203428</v>
      </c>
      <c r="HG1188" s="1">
        <v>0.01061361004592812</v>
      </c>
      <c r="HH1188" s="1">
        <v>-3.086644042041478E-4</v>
      </c>
      <c r="HI1188" s="1">
        <v>1.24720902217549E-6</v>
      </c>
      <c r="HJ1188" s="1">
        <v>1.0</v>
      </c>
      <c r="HK1188" s="1">
        <v>2093.0</v>
      </c>
      <c r="HL1188" s="1">
        <v>2.0</v>
      </c>
      <c r="HM1188" s="1">
        <v>27.0</v>
      </c>
      <c r="HN1188" s="1">
        <v>9.7</v>
      </c>
      <c r="HO1188" s="1">
        <v>9.6</v>
      </c>
      <c r="HP1188" s="1">
        <v>3.5376</v>
      </c>
      <c r="HQ1188" s="1">
        <v>2.26562</v>
      </c>
      <c r="HR1188" s="1">
        <v>1.4978</v>
      </c>
      <c r="HS1188" s="1">
        <v>2.30225</v>
      </c>
      <c r="HT1188" s="1">
        <v>1.54785</v>
      </c>
      <c r="HU1188" s="1">
        <v>2.41943</v>
      </c>
      <c r="HV1188" s="1">
        <v>36.8604</v>
      </c>
      <c r="HW1188" s="1">
        <v>13.9832</v>
      </c>
      <c r="HX1188" s="1">
        <v>18.0</v>
      </c>
      <c r="HY1188" s="1">
        <v>504.908</v>
      </c>
      <c r="HZ1188" s="1">
        <v>504.743</v>
      </c>
      <c r="IA1188" s="1">
        <v>28.7593</v>
      </c>
      <c r="IB1188" s="1">
        <v>30.5976</v>
      </c>
      <c r="IC1188" s="1">
        <v>30.0004</v>
      </c>
      <c r="ID1188" s="1">
        <v>30.3866</v>
      </c>
      <c r="IE1188" s="1">
        <v>30.4831</v>
      </c>
      <c r="IF1188" s="1">
        <v>70.8958</v>
      </c>
      <c r="IG1188" s="1">
        <v>30.7159</v>
      </c>
      <c r="IH1188" s="1">
        <v>0.0</v>
      </c>
      <c r="II1188" s="1">
        <v>28.7577</v>
      </c>
      <c r="IJ1188" s="1">
        <v>1851.78</v>
      </c>
      <c r="IK1188" s="1">
        <v>23.0259</v>
      </c>
      <c r="IL1188" s="1">
        <v>100.697</v>
      </c>
      <c r="IM1188" s="1">
        <v>100.428</v>
      </c>
      <c r="IN1188" s="1" t="s">
        <v>365</v>
      </c>
    </row>
    <row r="1189" ht="15.75" customHeight="1">
      <c r="A1189" s="1">
        <v>1173.0</v>
      </c>
      <c r="B1189" s="1">
        <v>1.6604924996E9</v>
      </c>
      <c r="C1189" s="1">
        <v>8370.5</v>
      </c>
      <c r="D1189" s="1" t="s">
        <v>2658</v>
      </c>
      <c r="E1189" s="1" t="s">
        <v>2659</v>
      </c>
      <c r="F1189" s="1">
        <v>1.0</v>
      </c>
      <c r="G1189" s="1" t="s">
        <v>1964</v>
      </c>
      <c r="H1189" s="1" t="s">
        <v>350</v>
      </c>
      <c r="I1189" s="1" t="s">
        <v>351</v>
      </c>
      <c r="J1189" s="1" t="s">
        <v>352</v>
      </c>
      <c r="K1189" s="1" t="s">
        <v>1168</v>
      </c>
      <c r="L1189" s="1" t="s">
        <v>349</v>
      </c>
      <c r="M1189" s="1" t="s">
        <v>354</v>
      </c>
      <c r="N1189" s="1">
        <v>1.6604924916E9</v>
      </c>
      <c r="O1189" s="1">
        <f t="shared" si="1"/>
        <v>0.003454045425</v>
      </c>
      <c r="P1189" s="1">
        <f t="shared" si="2"/>
        <v>3.454045425</v>
      </c>
      <c r="Q1189" s="1">
        <f t="shared" si="3"/>
        <v>4.617730402</v>
      </c>
      <c r="R1189" s="1">
        <f t="shared" si="4"/>
        <v>1737.325625</v>
      </c>
      <c r="S1189" s="1">
        <f t="shared" si="5"/>
        <v>1643.493933</v>
      </c>
      <c r="T1189" s="1">
        <f t="shared" si="6"/>
        <v>163.9505154</v>
      </c>
      <c r="U1189" s="1">
        <f t="shared" si="7"/>
        <v>173.3109115</v>
      </c>
      <c r="V1189" s="1">
        <f t="shared" si="8"/>
        <v>0.1836146999</v>
      </c>
      <c r="W1189" s="1">
        <f t="shared" si="9"/>
        <v>2.924531214</v>
      </c>
      <c r="X1189" s="1">
        <f t="shared" si="10"/>
        <v>0.1774422833</v>
      </c>
      <c r="Y1189" s="1">
        <f t="shared" si="11"/>
        <v>0.1114387087</v>
      </c>
      <c r="Z1189" s="1">
        <f t="shared" si="12"/>
        <v>321.5142212</v>
      </c>
      <c r="AA1189" s="1">
        <f t="shared" si="13"/>
        <v>31.99461753</v>
      </c>
      <c r="AB1189" s="1">
        <f t="shared" si="14"/>
        <v>31.2469125</v>
      </c>
      <c r="AC1189" s="1">
        <f t="shared" si="15"/>
        <v>4.575281826</v>
      </c>
      <c r="AD1189" s="1">
        <f t="shared" si="16"/>
        <v>59.95027931</v>
      </c>
      <c r="AE1189" s="1">
        <f t="shared" si="17"/>
        <v>2.704283205</v>
      </c>
      <c r="AF1189" s="1">
        <f t="shared" si="18"/>
        <v>4.51087674</v>
      </c>
      <c r="AG1189" s="1">
        <f t="shared" si="19"/>
        <v>1.870998622</v>
      </c>
      <c r="AH1189" s="1">
        <f t="shared" si="20"/>
        <v>-152.3234033</v>
      </c>
      <c r="AI1189" s="1">
        <f t="shared" si="21"/>
        <v>-39.23748511</v>
      </c>
      <c r="AJ1189" s="1">
        <f t="shared" si="22"/>
        <v>-3.016489089</v>
      </c>
      <c r="AK1189" s="1">
        <f t="shared" si="23"/>
        <v>126.9368437</v>
      </c>
      <c r="AL1189" s="1">
        <f t="shared" si="24"/>
        <v>35.67720267</v>
      </c>
      <c r="AM1189" s="1">
        <f t="shared" si="25"/>
        <v>3.456142055</v>
      </c>
      <c r="AN1189" s="1">
        <f t="shared" si="26"/>
        <v>4.617730402</v>
      </c>
      <c r="AO1189" s="1">
        <v>1855.488556158083</v>
      </c>
      <c r="AP1189" s="1">
        <v>1823.836424242424</v>
      </c>
      <c r="AQ1189" s="1">
        <v>5.074756561951145</v>
      </c>
      <c r="AR1189" s="1">
        <v>64.97153183116835</v>
      </c>
      <c r="AS1189" s="1">
        <f t="shared" si="27"/>
        <v>3.454045425</v>
      </c>
      <c r="AT1189" s="1">
        <v>23.07677306697127</v>
      </c>
      <c r="AU1189" s="1">
        <v>27.10805575757575</v>
      </c>
      <c r="AV1189" s="1">
        <v>1.794042552530127E-5</v>
      </c>
      <c r="AW1189" s="1">
        <v>82.28873051766035</v>
      </c>
      <c r="AX1189" s="1">
        <v>0.0</v>
      </c>
      <c r="AY1189" s="1">
        <v>0.0</v>
      </c>
      <c r="AZ1189" s="1">
        <f t="shared" si="28"/>
        <v>1</v>
      </c>
      <c r="BA1189" s="1">
        <f t="shared" si="29"/>
        <v>0</v>
      </c>
      <c r="BB1189" s="1">
        <f t="shared" si="30"/>
        <v>52031.40254</v>
      </c>
      <c r="BC1189" s="1">
        <f t="shared" si="31"/>
        <v>1999.985</v>
      </c>
      <c r="BD1189" s="1">
        <f t="shared" si="32"/>
        <v>1681.187719</v>
      </c>
      <c r="BE1189" s="1">
        <f t="shared" si="33"/>
        <v>0.8406001639</v>
      </c>
      <c r="BF1189" s="1">
        <f t="shared" si="34"/>
        <v>0.1607583163</v>
      </c>
      <c r="BG1189" s="1">
        <v>6.0</v>
      </c>
      <c r="BH1189" s="1">
        <v>0.5</v>
      </c>
      <c r="BI1189" s="1" t="s">
        <v>355</v>
      </c>
      <c r="BJ1189" s="1">
        <v>2.0</v>
      </c>
      <c r="BK1189" s="1" t="b">
        <v>1</v>
      </c>
      <c r="BL1189" s="1">
        <v>1.6604924916E9</v>
      </c>
      <c r="BM1189" s="1">
        <v>1737.325625</v>
      </c>
      <c r="BN1189" s="1">
        <v>1787.33</v>
      </c>
      <c r="BO1189" s="1">
        <v>27.108625</v>
      </c>
      <c r="BP1189" s="1">
        <v>23.07478125</v>
      </c>
      <c r="BQ1189" s="1">
        <v>1734.36625</v>
      </c>
      <c r="BR1189" s="1">
        <v>27.10605</v>
      </c>
      <c r="BS1189" s="1">
        <v>500.136</v>
      </c>
      <c r="BT1189" s="1">
        <v>99.65734375</v>
      </c>
      <c r="BU1189" s="1">
        <v>0.09995506875000001</v>
      </c>
      <c r="BV1189" s="1">
        <v>30.99805</v>
      </c>
      <c r="BW1189" s="1">
        <v>31.2469125</v>
      </c>
      <c r="BX1189" s="1">
        <v>999.9</v>
      </c>
      <c r="BY1189" s="1">
        <v>0.0</v>
      </c>
      <c r="BZ1189" s="1">
        <v>0.0</v>
      </c>
      <c r="CA1189" s="1">
        <v>10005.705</v>
      </c>
      <c r="CB1189" s="1">
        <v>0.0</v>
      </c>
      <c r="CC1189" s="1">
        <v>30.8462875</v>
      </c>
      <c r="CD1189" s="1">
        <v>-50.00586875</v>
      </c>
      <c r="CE1189" s="1">
        <v>1785.734375</v>
      </c>
      <c r="CF1189" s="1">
        <v>1829.54625</v>
      </c>
      <c r="CG1189" s="1">
        <v>4.033840625</v>
      </c>
      <c r="CH1189" s="1">
        <v>1787.33</v>
      </c>
      <c r="CI1189" s="1">
        <v>23.07478125</v>
      </c>
      <c r="CJ1189" s="1">
        <v>2.701573125</v>
      </c>
      <c r="CK1189" s="1">
        <v>2.2995725</v>
      </c>
      <c r="CL1189" s="1">
        <v>22.29468125</v>
      </c>
      <c r="CM1189" s="1">
        <v>19.6734</v>
      </c>
      <c r="CN1189" s="1">
        <v>1999.985</v>
      </c>
      <c r="CO1189" s="1">
        <v>0.979993375</v>
      </c>
      <c r="CP1189" s="1">
        <v>0.0200067375</v>
      </c>
      <c r="CQ1189" s="1">
        <v>0.0</v>
      </c>
      <c r="CR1189" s="1">
        <v>2.8584375</v>
      </c>
      <c r="CS1189" s="1">
        <v>0.0</v>
      </c>
      <c r="CT1189" s="1">
        <v>33234.85625</v>
      </c>
      <c r="CU1189" s="1">
        <v>17412.15625</v>
      </c>
      <c r="CV1189" s="1">
        <v>40.91762499999999</v>
      </c>
      <c r="CW1189" s="1">
        <v>41.8905</v>
      </c>
      <c r="CX1189" s="1">
        <v>40.878875</v>
      </c>
      <c r="CY1189" s="1">
        <v>40.312</v>
      </c>
      <c r="CZ1189" s="1">
        <v>40.992125</v>
      </c>
      <c r="DA1189" s="1">
        <v>1959.974375</v>
      </c>
      <c r="DB1189" s="1">
        <v>40.010625</v>
      </c>
      <c r="DC1189" s="1">
        <v>0.0</v>
      </c>
      <c r="DD1189" s="1">
        <v>1.6604924978E9</v>
      </c>
      <c r="DE1189" s="1">
        <v>0.0</v>
      </c>
      <c r="DF1189" s="1">
        <v>1.6604919246E9</v>
      </c>
      <c r="DG1189" s="1" t="s">
        <v>1965</v>
      </c>
      <c r="DH1189" s="1">
        <v>1.6604919196E9</v>
      </c>
      <c r="DI1189" s="1">
        <v>1.6604919246E9</v>
      </c>
      <c r="DJ1189" s="1">
        <v>26.0</v>
      </c>
      <c r="DK1189" s="1">
        <v>0.565</v>
      </c>
      <c r="DL1189" s="1">
        <v>-0.007</v>
      </c>
      <c r="DM1189" s="1">
        <v>1.335</v>
      </c>
      <c r="DN1189" s="1">
        <v>0.012</v>
      </c>
      <c r="DO1189" s="1">
        <v>400.0</v>
      </c>
      <c r="DP1189" s="1">
        <v>23.0</v>
      </c>
      <c r="DQ1189" s="1">
        <v>0.17</v>
      </c>
      <c r="DR1189" s="1">
        <v>0.02</v>
      </c>
      <c r="DS1189" s="1">
        <v>4.136344283960814</v>
      </c>
      <c r="DT1189" s="1">
        <v>1.775224742305948</v>
      </c>
      <c r="DU1189" s="1">
        <v>0.1604536499120416</v>
      </c>
      <c r="DV1189" s="1">
        <v>0.0</v>
      </c>
      <c r="DW1189" s="1">
        <v>35.59087672597141</v>
      </c>
      <c r="DX1189" s="1">
        <v>3.359869662494011</v>
      </c>
      <c r="DY1189" s="1">
        <v>0.2578646111928686</v>
      </c>
      <c r="DZ1189" s="1">
        <v>0.0</v>
      </c>
      <c r="EA1189" s="1">
        <v>-49.94360333333334</v>
      </c>
      <c r="EB1189" s="1">
        <v>-4.983363737486022</v>
      </c>
      <c r="EC1189" s="1">
        <v>0.3655434424555066</v>
      </c>
      <c r="ED1189" s="1">
        <v>0.0</v>
      </c>
      <c r="EE1189" s="1">
        <v>1640.663604218192</v>
      </c>
      <c r="EF1189" s="1">
        <v>271.5239693252527</v>
      </c>
      <c r="EG1189" s="1">
        <v>20.25691441406028</v>
      </c>
      <c r="EH1189" s="1">
        <v>0.0</v>
      </c>
      <c r="EI1189" s="1">
        <v>4.03558175</v>
      </c>
      <c r="EJ1189" s="1">
        <v>-0.03238547842401735</v>
      </c>
      <c r="EK1189" s="1">
        <v>0.003357393994975866</v>
      </c>
      <c r="EL1189" s="1">
        <v>1.0</v>
      </c>
      <c r="EM1189" s="1">
        <v>1.870875046685689</v>
      </c>
      <c r="EN1189" s="1">
        <v>4.210534395444034E-4</v>
      </c>
      <c r="EO1189" s="1">
        <v>0.00105904577990608</v>
      </c>
      <c r="EP1189" s="1">
        <v>1.0</v>
      </c>
      <c r="EQ1189" s="1">
        <v>2.0</v>
      </c>
      <c r="ER1189" s="1">
        <v>6.0</v>
      </c>
      <c r="ES1189" s="1" t="s">
        <v>384</v>
      </c>
      <c r="ET1189" s="1">
        <v>2.9439</v>
      </c>
      <c r="EU1189" s="1">
        <v>2.8014</v>
      </c>
      <c r="EV1189" s="1">
        <v>0.23734</v>
      </c>
      <c r="EW1189" s="1">
        <v>0.241167</v>
      </c>
      <c r="EX1189" s="1">
        <v>0.118094</v>
      </c>
      <c r="EY1189" s="1">
        <v>0.105472</v>
      </c>
      <c r="EZ1189" s="1">
        <v>15668.7</v>
      </c>
      <c r="FA1189" s="1">
        <v>16350.0</v>
      </c>
      <c r="FB1189" s="1">
        <v>23886.8</v>
      </c>
      <c r="FC1189" s="1">
        <v>25069.3</v>
      </c>
      <c r="FD1189" s="1">
        <v>33719.0</v>
      </c>
      <c r="FE1189" s="1">
        <v>35808.7</v>
      </c>
      <c r="FF1189" s="1">
        <v>43542.4</v>
      </c>
      <c r="FG1189" s="1">
        <v>46336.9</v>
      </c>
      <c r="FH1189" s="1">
        <v>1.9873</v>
      </c>
      <c r="FI1189" s="1">
        <v>1.886</v>
      </c>
      <c r="FJ1189" s="1">
        <v>0.120007</v>
      </c>
      <c r="FK1189" s="1">
        <v>0.0</v>
      </c>
      <c r="FL1189" s="1">
        <v>29.2937</v>
      </c>
      <c r="FM1189" s="1">
        <v>999.9</v>
      </c>
      <c r="FN1189" s="1">
        <v>61.1</v>
      </c>
      <c r="FO1189" s="1">
        <v>33.9</v>
      </c>
      <c r="FP1189" s="1">
        <v>32.573</v>
      </c>
      <c r="FQ1189" s="1">
        <v>63.5965</v>
      </c>
      <c r="FR1189" s="1">
        <v>25.6691</v>
      </c>
      <c r="FS1189" s="1">
        <v>1.0</v>
      </c>
      <c r="FT1189" s="1">
        <v>0.273852</v>
      </c>
      <c r="FU1189" s="1">
        <v>0.427783</v>
      </c>
      <c r="FV1189" s="1">
        <v>20.3233</v>
      </c>
      <c r="FW1189" s="1">
        <v>5.2128</v>
      </c>
      <c r="FX1189" s="1">
        <v>11.9075</v>
      </c>
      <c r="FY1189" s="1">
        <v>5.00305</v>
      </c>
      <c r="FZ1189" s="1">
        <v>3.2906</v>
      </c>
      <c r="GA1189" s="1">
        <v>9999.0</v>
      </c>
      <c r="GB1189" s="1">
        <v>9999.0</v>
      </c>
      <c r="GC1189" s="1">
        <v>9999.0</v>
      </c>
      <c r="GD1189" s="1">
        <v>999.9</v>
      </c>
      <c r="GE1189" s="1">
        <v>1.85951</v>
      </c>
      <c r="GF1189" s="1">
        <v>1.85449</v>
      </c>
      <c r="GG1189" s="1">
        <v>1.85764</v>
      </c>
      <c r="GH1189" s="1">
        <v>1.85608</v>
      </c>
      <c r="GI1189" s="1">
        <v>1.85487</v>
      </c>
      <c r="GJ1189" s="1">
        <v>1.85455</v>
      </c>
      <c r="GK1189" s="1">
        <v>1.8532</v>
      </c>
      <c r="GL1189" s="1">
        <v>1.85638</v>
      </c>
      <c r="GM1189" s="1">
        <v>0.0</v>
      </c>
      <c r="GN1189" s="1">
        <v>0.0</v>
      </c>
      <c r="GO1189" s="1">
        <v>0.0</v>
      </c>
      <c r="GP1189" s="1">
        <v>0.0</v>
      </c>
      <c r="GQ1189" s="1" t="s">
        <v>358</v>
      </c>
      <c r="GR1189" s="1" t="s">
        <v>359</v>
      </c>
      <c r="GS1189" s="1" t="s">
        <v>360</v>
      </c>
      <c r="GT1189" s="1" t="s">
        <v>360</v>
      </c>
      <c r="GU1189" s="1" t="s">
        <v>360</v>
      </c>
      <c r="GV1189" s="1" t="s">
        <v>360</v>
      </c>
      <c r="GW1189" s="1">
        <v>0.0</v>
      </c>
      <c r="GX1189" s="1">
        <v>100.0</v>
      </c>
      <c r="GY1189" s="1">
        <v>100.0</v>
      </c>
      <c r="GZ1189" s="1">
        <v>2.98</v>
      </c>
      <c r="HA1189" s="1">
        <v>0.0026</v>
      </c>
      <c r="HB1189" s="1">
        <v>0.4072566870634428</v>
      </c>
      <c r="HC1189" s="1">
        <v>0.002678124759318837</v>
      </c>
      <c r="HD1189" s="1">
        <v>-9.373761146515732E-7</v>
      </c>
      <c r="HE1189" s="1">
        <v>1.391563784175389E-10</v>
      </c>
      <c r="HF1189" s="1">
        <v>-0.08316833377203428</v>
      </c>
      <c r="HG1189" s="1">
        <v>0.01061361004592812</v>
      </c>
      <c r="HH1189" s="1">
        <v>-3.086644042041478E-4</v>
      </c>
      <c r="HI1189" s="1">
        <v>1.24720902217549E-6</v>
      </c>
      <c r="HJ1189" s="1">
        <v>1.0</v>
      </c>
      <c r="HK1189" s="1">
        <v>2093.0</v>
      </c>
      <c r="HL1189" s="1">
        <v>2.0</v>
      </c>
      <c r="HM1189" s="1">
        <v>27.0</v>
      </c>
      <c r="HN1189" s="1">
        <v>9.7</v>
      </c>
      <c r="HO1189" s="1">
        <v>9.6</v>
      </c>
      <c r="HP1189" s="1">
        <v>3.5437</v>
      </c>
      <c r="HQ1189" s="1">
        <v>2.27661</v>
      </c>
      <c r="HR1189" s="1">
        <v>1.4978</v>
      </c>
      <c r="HS1189" s="1">
        <v>2.30225</v>
      </c>
      <c r="HT1189" s="1">
        <v>1.54785</v>
      </c>
      <c r="HU1189" s="1">
        <v>2.44629</v>
      </c>
      <c r="HV1189" s="1">
        <v>36.8604</v>
      </c>
      <c r="HW1189" s="1">
        <v>14.0007</v>
      </c>
      <c r="HX1189" s="1">
        <v>18.0</v>
      </c>
      <c r="HY1189" s="1">
        <v>504.777</v>
      </c>
      <c r="HZ1189" s="1">
        <v>504.866</v>
      </c>
      <c r="IA1189" s="1">
        <v>28.7595</v>
      </c>
      <c r="IB1189" s="1">
        <v>30.5982</v>
      </c>
      <c r="IC1189" s="1">
        <v>30.0003</v>
      </c>
      <c r="ID1189" s="1">
        <v>30.3872</v>
      </c>
      <c r="IE1189" s="1">
        <v>30.4837</v>
      </c>
      <c r="IF1189" s="1">
        <v>70.9833</v>
      </c>
      <c r="IG1189" s="1">
        <v>30.7159</v>
      </c>
      <c r="IH1189" s="1">
        <v>0.0</v>
      </c>
      <c r="II1189" s="1">
        <v>28.7577</v>
      </c>
      <c r="IJ1189" s="1">
        <v>1851.78</v>
      </c>
      <c r="IK1189" s="1">
        <v>23.0259</v>
      </c>
      <c r="IL1189" s="1">
        <v>100.696</v>
      </c>
      <c r="IM1189" s="1">
        <v>100.428</v>
      </c>
      <c r="IN1189" s="1" t="s">
        <v>365</v>
      </c>
    </row>
    <row r="1190" ht="15.75" customHeight="1">
      <c r="A1190" s="1">
        <v>1174.0</v>
      </c>
      <c r="B1190" s="1">
        <v>1.6604925006E9</v>
      </c>
      <c r="C1190" s="1">
        <v>8371.5</v>
      </c>
      <c r="D1190" s="1" t="s">
        <v>2660</v>
      </c>
      <c r="E1190" s="1" t="s">
        <v>2661</v>
      </c>
      <c r="F1190" s="1">
        <v>1.0</v>
      </c>
      <c r="G1190" s="1" t="s">
        <v>1964</v>
      </c>
      <c r="H1190" s="1" t="s">
        <v>350</v>
      </c>
      <c r="I1190" s="1" t="s">
        <v>351</v>
      </c>
      <c r="J1190" s="1" t="s">
        <v>352</v>
      </c>
      <c r="K1190" s="1" t="s">
        <v>1168</v>
      </c>
      <c r="L1190" s="1" t="s">
        <v>349</v>
      </c>
      <c r="M1190" s="1" t="s">
        <v>354</v>
      </c>
      <c r="N1190" s="1">
        <v>1.660492493099999E9</v>
      </c>
      <c r="O1190" s="1">
        <f t="shared" si="1"/>
        <v>0.003453096229</v>
      </c>
      <c r="P1190" s="1">
        <f t="shared" si="2"/>
        <v>3.453096229</v>
      </c>
      <c r="Q1190" s="1">
        <f t="shared" si="3"/>
        <v>4.616436423</v>
      </c>
      <c r="R1190" s="1">
        <f t="shared" si="4"/>
        <v>1744.733333</v>
      </c>
      <c r="S1190" s="1">
        <f t="shared" si="5"/>
        <v>1650.672</v>
      </c>
      <c r="T1190" s="1">
        <f t="shared" si="6"/>
        <v>164.6670605</v>
      </c>
      <c r="U1190" s="1">
        <f t="shared" si="7"/>
        <v>174.0503925</v>
      </c>
      <c r="V1190" s="1">
        <f t="shared" si="8"/>
        <v>0.1835554048</v>
      </c>
      <c r="W1190" s="1">
        <f t="shared" si="9"/>
        <v>2.924346246</v>
      </c>
      <c r="X1190" s="1">
        <f t="shared" si="10"/>
        <v>0.1773865259</v>
      </c>
      <c r="Y1190" s="1">
        <f t="shared" si="11"/>
        <v>0.1114035567</v>
      </c>
      <c r="Z1190" s="1">
        <f t="shared" si="12"/>
        <v>321.5149152</v>
      </c>
      <c r="AA1190" s="1">
        <f t="shared" si="13"/>
        <v>31.99503</v>
      </c>
      <c r="AB1190" s="1">
        <f t="shared" si="14"/>
        <v>31.24724</v>
      </c>
      <c r="AC1190" s="1">
        <f t="shared" si="15"/>
        <v>4.575367108</v>
      </c>
      <c r="AD1190" s="1">
        <f t="shared" si="16"/>
        <v>59.95007526</v>
      </c>
      <c r="AE1190" s="1">
        <f t="shared" si="17"/>
        <v>2.704289934</v>
      </c>
      <c r="AF1190" s="1">
        <f t="shared" si="18"/>
        <v>4.510903318</v>
      </c>
      <c r="AG1190" s="1">
        <f t="shared" si="19"/>
        <v>1.871077174</v>
      </c>
      <c r="AH1190" s="1">
        <f t="shared" si="20"/>
        <v>-152.2815437</v>
      </c>
      <c r="AI1190" s="1">
        <f t="shared" si="21"/>
        <v>-39.27034498</v>
      </c>
      <c r="AJ1190" s="1">
        <f t="shared" si="22"/>
        <v>-3.019212654</v>
      </c>
      <c r="AK1190" s="1">
        <f t="shared" si="23"/>
        <v>126.9438138</v>
      </c>
      <c r="AL1190" s="1">
        <f t="shared" si="24"/>
        <v>35.75147462</v>
      </c>
      <c r="AM1190" s="1">
        <f t="shared" si="25"/>
        <v>3.455640297</v>
      </c>
      <c r="AN1190" s="1">
        <f t="shared" si="26"/>
        <v>4.616436423</v>
      </c>
      <c r="AO1190" s="1">
        <v>1860.581987397142</v>
      </c>
      <c r="AP1190" s="1">
        <v>1828.92793939394</v>
      </c>
      <c r="AQ1190" s="1">
        <v>5.075487679572097</v>
      </c>
      <c r="AR1190" s="1">
        <v>64.97153183116835</v>
      </c>
      <c r="AS1190" s="1">
        <f t="shared" si="27"/>
        <v>3.453096229</v>
      </c>
      <c r="AT1190" s="1">
        <v>23.07670176709761</v>
      </c>
      <c r="AU1190" s="1">
        <v>27.10694424242423</v>
      </c>
      <c r="AV1190" s="1">
        <v>2.336778789258804E-6</v>
      </c>
      <c r="AW1190" s="1">
        <v>82.28873051766035</v>
      </c>
      <c r="AX1190" s="1">
        <v>0.0</v>
      </c>
      <c r="AY1190" s="1">
        <v>0.0</v>
      </c>
      <c r="AZ1190" s="1">
        <f t="shared" si="28"/>
        <v>1</v>
      </c>
      <c r="BA1190" s="1">
        <f t="shared" si="29"/>
        <v>0</v>
      </c>
      <c r="BB1190" s="1">
        <f t="shared" si="30"/>
        <v>52026.12437</v>
      </c>
      <c r="BC1190" s="1">
        <f t="shared" si="31"/>
        <v>1999.989333</v>
      </c>
      <c r="BD1190" s="1">
        <f t="shared" si="32"/>
        <v>1681.19136</v>
      </c>
      <c r="BE1190" s="1">
        <f t="shared" si="33"/>
        <v>0.8406001632</v>
      </c>
      <c r="BF1190" s="1">
        <f t="shared" si="34"/>
        <v>0.160758315</v>
      </c>
      <c r="BG1190" s="1">
        <v>6.0</v>
      </c>
      <c r="BH1190" s="1">
        <v>0.5</v>
      </c>
      <c r="BI1190" s="1" t="s">
        <v>355</v>
      </c>
      <c r="BJ1190" s="1">
        <v>2.0</v>
      </c>
      <c r="BK1190" s="1" t="b">
        <v>1</v>
      </c>
      <c r="BL1190" s="1">
        <v>1.660492493099999E9</v>
      </c>
      <c r="BM1190" s="1">
        <v>1744.733333333333</v>
      </c>
      <c r="BN1190" s="1">
        <v>1794.856</v>
      </c>
      <c r="BO1190" s="1">
        <v>27.10861333333334</v>
      </c>
      <c r="BP1190" s="1">
        <v>23.07539333333333</v>
      </c>
      <c r="BQ1190" s="1">
        <v>1741.768666666667</v>
      </c>
      <c r="BR1190" s="1">
        <v>27.10604</v>
      </c>
      <c r="BS1190" s="1">
        <v>500.1407333333333</v>
      </c>
      <c r="BT1190" s="1">
        <v>99.65760000000002</v>
      </c>
      <c r="BU1190" s="1">
        <v>0.09998997333333333</v>
      </c>
      <c r="BV1190" s="1">
        <v>30.99815333333333</v>
      </c>
      <c r="BW1190" s="1">
        <v>31.24723999999999</v>
      </c>
      <c r="BX1190" s="1">
        <v>999.8999999999999</v>
      </c>
      <c r="BY1190" s="1">
        <v>0.0</v>
      </c>
      <c r="BZ1190" s="1">
        <v>0.0</v>
      </c>
      <c r="CA1190" s="1">
        <v>10004.62333333333</v>
      </c>
      <c r="CB1190" s="1">
        <v>0.0</v>
      </c>
      <c r="CC1190" s="1">
        <v>30.86606666666666</v>
      </c>
      <c r="CD1190" s="1">
        <v>-50.12458000000001</v>
      </c>
      <c r="CE1190" s="1">
        <v>1793.348</v>
      </c>
      <c r="CF1190" s="1">
        <v>1837.251333333333</v>
      </c>
      <c r="CG1190" s="1">
        <v>4.033216666666666</v>
      </c>
      <c r="CH1190" s="1">
        <v>1794.856</v>
      </c>
      <c r="CI1190" s="1">
        <v>23.07539333333333</v>
      </c>
      <c r="CJ1190" s="1">
        <v>2.701578666666667</v>
      </c>
      <c r="CK1190" s="1">
        <v>2.299639333333333</v>
      </c>
      <c r="CL1190" s="1">
        <v>22.29471333333333</v>
      </c>
      <c r="CM1190" s="1">
        <v>19.67386666666667</v>
      </c>
      <c r="CN1190" s="1">
        <v>1999.989333333333</v>
      </c>
      <c r="CO1190" s="1">
        <v>0.9799934000000001</v>
      </c>
      <c r="CP1190" s="1">
        <v>0.02000671333333334</v>
      </c>
      <c r="CQ1190" s="1">
        <v>0.0</v>
      </c>
      <c r="CR1190" s="1">
        <v>2.9928</v>
      </c>
      <c r="CS1190" s="1">
        <v>0.0</v>
      </c>
      <c r="CT1190" s="1">
        <v>33233.95333333333</v>
      </c>
      <c r="CU1190" s="1">
        <v>17412.19333333334</v>
      </c>
      <c r="CV1190" s="1">
        <v>40.91633333333333</v>
      </c>
      <c r="CW1190" s="1">
        <v>41.89153333333334</v>
      </c>
      <c r="CX1190" s="1">
        <v>40.87913333333334</v>
      </c>
      <c r="CY1190" s="1">
        <v>40.312</v>
      </c>
      <c r="CZ1190" s="1">
        <v>40.9958</v>
      </c>
      <c r="DA1190" s="1">
        <v>1959.978666666666</v>
      </c>
      <c r="DB1190" s="1">
        <v>40.01066666666667</v>
      </c>
      <c r="DC1190" s="1">
        <v>0.0</v>
      </c>
      <c r="DD1190" s="1">
        <v>1.6604924984E9</v>
      </c>
      <c r="DE1190" s="1">
        <v>0.0</v>
      </c>
      <c r="DF1190" s="1">
        <v>1.6604919246E9</v>
      </c>
      <c r="DG1190" s="1" t="s">
        <v>1965</v>
      </c>
      <c r="DH1190" s="1">
        <v>1.6604919196E9</v>
      </c>
      <c r="DI1190" s="1">
        <v>1.6604919246E9</v>
      </c>
      <c r="DJ1190" s="1">
        <v>26.0</v>
      </c>
      <c r="DK1190" s="1">
        <v>0.565</v>
      </c>
      <c r="DL1190" s="1">
        <v>-0.007</v>
      </c>
      <c r="DM1190" s="1">
        <v>1.335</v>
      </c>
      <c r="DN1190" s="1">
        <v>0.012</v>
      </c>
      <c r="DO1190" s="1">
        <v>400.0</v>
      </c>
      <c r="DP1190" s="1">
        <v>23.0</v>
      </c>
      <c r="DQ1190" s="1">
        <v>0.17</v>
      </c>
      <c r="DR1190" s="1">
        <v>0.02</v>
      </c>
      <c r="DS1190" s="1">
        <v>4.186618218730628</v>
      </c>
      <c r="DT1190" s="1">
        <v>2.266057798166648</v>
      </c>
      <c r="DU1190" s="1">
        <v>0.1977028902160762</v>
      </c>
      <c r="DV1190" s="1">
        <v>0.0</v>
      </c>
      <c r="DW1190" s="1">
        <v>35.69140783691287</v>
      </c>
      <c r="DX1190" s="1">
        <v>2.918865129183707</v>
      </c>
      <c r="DY1190" s="1">
        <v>0.2166612189550433</v>
      </c>
      <c r="DZ1190" s="1">
        <v>0.0</v>
      </c>
      <c r="EA1190" s="1">
        <v>-50.04572580645161</v>
      </c>
      <c r="EB1190" s="1">
        <v>-4.653203225806442</v>
      </c>
      <c r="EC1190" s="1">
        <v>0.3519853057487758</v>
      </c>
      <c r="ED1190" s="1">
        <v>0.0</v>
      </c>
      <c r="EE1190" s="1">
        <v>1648.465976036111</v>
      </c>
      <c r="EF1190" s="1">
        <v>266.9231388319706</v>
      </c>
      <c r="EG1190" s="1">
        <v>19.27623832805535</v>
      </c>
      <c r="EH1190" s="1">
        <v>0.0</v>
      </c>
      <c r="EI1190" s="1">
        <v>4.034930487804878</v>
      </c>
      <c r="EJ1190" s="1">
        <v>-0.02934418118466903</v>
      </c>
      <c r="EK1190" s="1">
        <v>0.003137539778171314</v>
      </c>
      <c r="EL1190" s="1">
        <v>1.0</v>
      </c>
      <c r="EM1190" s="1">
        <v>1.87106573705322</v>
      </c>
      <c r="EN1190" s="1">
        <v>-0.006560945608928206</v>
      </c>
      <c r="EO1190" s="1">
        <v>8.577724192174749E-4</v>
      </c>
      <c r="EP1190" s="1">
        <v>1.0</v>
      </c>
      <c r="EQ1190" s="1">
        <v>2.0</v>
      </c>
      <c r="ER1190" s="1">
        <v>6.0</v>
      </c>
      <c r="ES1190" s="1" t="s">
        <v>384</v>
      </c>
      <c r="ET1190" s="1">
        <v>2.94392</v>
      </c>
      <c r="EU1190" s="1">
        <v>2.80139</v>
      </c>
      <c r="EV1190" s="1">
        <v>0.237719</v>
      </c>
      <c r="EW1190" s="1">
        <v>0.241534</v>
      </c>
      <c r="EX1190" s="1">
        <v>0.118091</v>
      </c>
      <c r="EY1190" s="1">
        <v>0.105477</v>
      </c>
      <c r="EZ1190" s="1">
        <v>15660.8</v>
      </c>
      <c r="FA1190" s="1">
        <v>16342.0</v>
      </c>
      <c r="FB1190" s="1">
        <v>23886.7</v>
      </c>
      <c r="FC1190" s="1">
        <v>25069.1</v>
      </c>
      <c r="FD1190" s="1">
        <v>33718.9</v>
      </c>
      <c r="FE1190" s="1">
        <v>35808.5</v>
      </c>
      <c r="FF1190" s="1">
        <v>43542.2</v>
      </c>
      <c r="FG1190" s="1">
        <v>46336.9</v>
      </c>
      <c r="FH1190" s="1">
        <v>1.98732</v>
      </c>
      <c r="FI1190" s="1">
        <v>1.886</v>
      </c>
      <c r="FJ1190" s="1">
        <v>0.120051</v>
      </c>
      <c r="FK1190" s="1">
        <v>0.0</v>
      </c>
      <c r="FL1190" s="1">
        <v>29.293</v>
      </c>
      <c r="FM1190" s="1">
        <v>999.9</v>
      </c>
      <c r="FN1190" s="1">
        <v>61.2</v>
      </c>
      <c r="FO1190" s="1">
        <v>33.9</v>
      </c>
      <c r="FP1190" s="1">
        <v>32.6281</v>
      </c>
      <c r="FQ1190" s="1">
        <v>63.7665</v>
      </c>
      <c r="FR1190" s="1">
        <v>25.028</v>
      </c>
      <c r="FS1190" s="1">
        <v>1.0</v>
      </c>
      <c r="FT1190" s="1">
        <v>0.273925</v>
      </c>
      <c r="FU1190" s="1">
        <v>0.42909</v>
      </c>
      <c r="FV1190" s="1">
        <v>20.3233</v>
      </c>
      <c r="FW1190" s="1">
        <v>5.21325</v>
      </c>
      <c r="FX1190" s="1">
        <v>11.9074</v>
      </c>
      <c r="FY1190" s="1">
        <v>5.00305</v>
      </c>
      <c r="FZ1190" s="1">
        <v>3.2906</v>
      </c>
      <c r="GA1190" s="1">
        <v>9999.0</v>
      </c>
      <c r="GB1190" s="1">
        <v>9999.0</v>
      </c>
      <c r="GC1190" s="1">
        <v>9999.0</v>
      </c>
      <c r="GD1190" s="1">
        <v>999.9</v>
      </c>
      <c r="GE1190" s="1">
        <v>1.85954</v>
      </c>
      <c r="GF1190" s="1">
        <v>1.85449</v>
      </c>
      <c r="GG1190" s="1">
        <v>1.85764</v>
      </c>
      <c r="GH1190" s="1">
        <v>1.85608</v>
      </c>
      <c r="GI1190" s="1">
        <v>1.85487</v>
      </c>
      <c r="GJ1190" s="1">
        <v>1.85455</v>
      </c>
      <c r="GK1190" s="1">
        <v>1.8532</v>
      </c>
      <c r="GL1190" s="1">
        <v>1.85638</v>
      </c>
      <c r="GM1190" s="1">
        <v>0.0</v>
      </c>
      <c r="GN1190" s="1">
        <v>0.0</v>
      </c>
      <c r="GO1190" s="1">
        <v>0.0</v>
      </c>
      <c r="GP1190" s="1">
        <v>0.0</v>
      </c>
      <c r="GQ1190" s="1" t="s">
        <v>358</v>
      </c>
      <c r="GR1190" s="1" t="s">
        <v>359</v>
      </c>
      <c r="GS1190" s="1" t="s">
        <v>360</v>
      </c>
      <c r="GT1190" s="1" t="s">
        <v>360</v>
      </c>
      <c r="GU1190" s="1" t="s">
        <v>360</v>
      </c>
      <c r="GV1190" s="1" t="s">
        <v>360</v>
      </c>
      <c r="GW1190" s="1">
        <v>0.0</v>
      </c>
      <c r="GX1190" s="1">
        <v>100.0</v>
      </c>
      <c r="GY1190" s="1">
        <v>100.0</v>
      </c>
      <c r="GZ1190" s="1">
        <v>2.98</v>
      </c>
      <c r="HA1190" s="1">
        <v>0.0026</v>
      </c>
      <c r="HB1190" s="1">
        <v>0.4072566870634428</v>
      </c>
      <c r="HC1190" s="1">
        <v>0.002678124759318837</v>
      </c>
      <c r="HD1190" s="1">
        <v>-9.373761146515732E-7</v>
      </c>
      <c r="HE1190" s="1">
        <v>1.391563784175389E-10</v>
      </c>
      <c r="HF1190" s="1">
        <v>-0.08316833377203428</v>
      </c>
      <c r="HG1190" s="1">
        <v>0.01061361004592812</v>
      </c>
      <c r="HH1190" s="1">
        <v>-3.086644042041478E-4</v>
      </c>
      <c r="HI1190" s="1">
        <v>1.24720902217549E-6</v>
      </c>
      <c r="HJ1190" s="1">
        <v>1.0</v>
      </c>
      <c r="HK1190" s="1">
        <v>2093.0</v>
      </c>
      <c r="HL1190" s="1">
        <v>2.0</v>
      </c>
      <c r="HM1190" s="1">
        <v>27.0</v>
      </c>
      <c r="HN1190" s="1">
        <v>9.7</v>
      </c>
      <c r="HO1190" s="1">
        <v>9.6</v>
      </c>
      <c r="HP1190" s="1">
        <v>3.55469</v>
      </c>
      <c r="HQ1190" s="1">
        <v>2.29858</v>
      </c>
      <c r="HR1190" s="1">
        <v>1.4978</v>
      </c>
      <c r="HS1190" s="1">
        <v>2.30225</v>
      </c>
      <c r="HT1190" s="1">
        <v>1.54785</v>
      </c>
      <c r="HU1190" s="1">
        <v>2.32178</v>
      </c>
      <c r="HV1190" s="1">
        <v>36.8604</v>
      </c>
      <c r="HW1190" s="1">
        <v>13.9832</v>
      </c>
      <c r="HX1190" s="1">
        <v>18.0</v>
      </c>
      <c r="HY1190" s="1">
        <v>504.797</v>
      </c>
      <c r="HZ1190" s="1">
        <v>504.871</v>
      </c>
      <c r="IA1190" s="1">
        <v>28.7596</v>
      </c>
      <c r="IB1190" s="1">
        <v>30.5989</v>
      </c>
      <c r="IC1190" s="1">
        <v>30.0003</v>
      </c>
      <c r="ID1190" s="1">
        <v>30.3878</v>
      </c>
      <c r="IE1190" s="1">
        <v>30.4843</v>
      </c>
      <c r="IF1190" s="1">
        <v>71.2038</v>
      </c>
      <c r="IG1190" s="1">
        <v>30.7159</v>
      </c>
      <c r="IH1190" s="1">
        <v>0.0</v>
      </c>
      <c r="II1190" s="1">
        <v>28.7577</v>
      </c>
      <c r="IJ1190" s="1">
        <v>1861.8</v>
      </c>
      <c r="IK1190" s="1">
        <v>23.0259</v>
      </c>
      <c r="IL1190" s="1">
        <v>100.695</v>
      </c>
      <c r="IM1190" s="1">
        <v>100.428</v>
      </c>
      <c r="IN1190" s="1" t="s">
        <v>365</v>
      </c>
    </row>
    <row r="1191" ht="15.75" customHeight="1">
      <c r="A1191" s="1">
        <v>1175.0</v>
      </c>
      <c r="B1191" s="1">
        <v>1.6604925016E9</v>
      </c>
      <c r="C1191" s="1">
        <v>8372.5</v>
      </c>
      <c r="D1191" s="1" t="s">
        <v>2662</v>
      </c>
      <c r="E1191" s="1" t="s">
        <v>2663</v>
      </c>
      <c r="F1191" s="1">
        <v>1.0</v>
      </c>
      <c r="G1191" s="1" t="s">
        <v>1964</v>
      </c>
      <c r="H1191" s="1" t="s">
        <v>350</v>
      </c>
      <c r="I1191" s="1" t="s">
        <v>351</v>
      </c>
      <c r="J1191" s="1" t="s">
        <v>352</v>
      </c>
      <c r="K1191" s="1" t="s">
        <v>1168</v>
      </c>
      <c r="L1191" s="1" t="s">
        <v>349</v>
      </c>
      <c r="M1191" s="1" t="s">
        <v>354</v>
      </c>
      <c r="N1191" s="1">
        <v>1.6604924936E9</v>
      </c>
      <c r="O1191" s="1">
        <f t="shared" si="1"/>
        <v>0.003452010905</v>
      </c>
      <c r="P1191" s="1">
        <f t="shared" si="2"/>
        <v>3.452010905</v>
      </c>
      <c r="Q1191" s="1">
        <f t="shared" si="3"/>
        <v>4.558961024</v>
      </c>
      <c r="R1191" s="1">
        <f t="shared" si="4"/>
        <v>1747.2075</v>
      </c>
      <c r="S1191" s="1">
        <f t="shared" si="5"/>
        <v>1653.568271</v>
      </c>
      <c r="T1191" s="1">
        <f t="shared" si="6"/>
        <v>164.9561305</v>
      </c>
      <c r="U1191" s="1">
        <f t="shared" si="7"/>
        <v>174.2973625</v>
      </c>
      <c r="V1191" s="1">
        <f t="shared" si="8"/>
        <v>0.1835011292</v>
      </c>
      <c r="W1191" s="1">
        <f t="shared" si="9"/>
        <v>2.924064056</v>
      </c>
      <c r="X1191" s="1">
        <f t="shared" si="10"/>
        <v>0.1773352586</v>
      </c>
      <c r="Y1191" s="1">
        <f t="shared" si="11"/>
        <v>0.111371256</v>
      </c>
      <c r="Z1191" s="1">
        <f t="shared" si="12"/>
        <v>321.5145204</v>
      </c>
      <c r="AA1191" s="1">
        <f t="shared" si="13"/>
        <v>31.99543312</v>
      </c>
      <c r="AB1191" s="1">
        <f t="shared" si="14"/>
        <v>31.24701875</v>
      </c>
      <c r="AC1191" s="1">
        <f t="shared" si="15"/>
        <v>4.575309494</v>
      </c>
      <c r="AD1191" s="1">
        <f t="shared" si="16"/>
        <v>59.94967756</v>
      </c>
      <c r="AE1191" s="1">
        <f t="shared" si="17"/>
        <v>2.704277262</v>
      </c>
      <c r="AF1191" s="1">
        <f t="shared" si="18"/>
        <v>4.510912105</v>
      </c>
      <c r="AG1191" s="1">
        <f t="shared" si="19"/>
        <v>1.871032231</v>
      </c>
      <c r="AH1191" s="1">
        <f t="shared" si="20"/>
        <v>-152.2336809</v>
      </c>
      <c r="AI1191" s="1">
        <f t="shared" si="21"/>
        <v>-39.2262911</v>
      </c>
      <c r="AJ1191" s="1">
        <f t="shared" si="22"/>
        <v>-3.016113931</v>
      </c>
      <c r="AK1191" s="1">
        <f t="shared" si="23"/>
        <v>127.0384345</v>
      </c>
      <c r="AL1191" s="1">
        <f t="shared" si="24"/>
        <v>35.76615272</v>
      </c>
      <c r="AM1191" s="1">
        <f t="shared" si="25"/>
        <v>3.455387123</v>
      </c>
      <c r="AN1191" s="1">
        <f t="shared" si="26"/>
        <v>4.558961024</v>
      </c>
      <c r="AO1191" s="1">
        <v>1865.666620219281</v>
      </c>
      <c r="AP1191" s="1">
        <v>1834.03503030303</v>
      </c>
      <c r="AQ1191" s="1">
        <v>5.084884380342454</v>
      </c>
      <c r="AR1191" s="1">
        <v>64.97153183116835</v>
      </c>
      <c r="AS1191" s="1">
        <f t="shared" si="27"/>
        <v>3.452010905</v>
      </c>
      <c r="AT1191" s="1">
        <v>23.07698278361995</v>
      </c>
      <c r="AU1191" s="1">
        <v>27.10605212121211</v>
      </c>
      <c r="AV1191" s="1">
        <v>-1.154759334652993E-5</v>
      </c>
      <c r="AW1191" s="1">
        <v>82.28873051766035</v>
      </c>
      <c r="AX1191" s="1">
        <v>0.0</v>
      </c>
      <c r="AY1191" s="1">
        <v>0.0</v>
      </c>
      <c r="AZ1191" s="1">
        <f t="shared" si="28"/>
        <v>1</v>
      </c>
      <c r="BA1191" s="1">
        <f t="shared" si="29"/>
        <v>0</v>
      </c>
      <c r="BB1191" s="1">
        <f t="shared" si="30"/>
        <v>52018.08643</v>
      </c>
      <c r="BC1191" s="1">
        <f t="shared" si="31"/>
        <v>1999.986875</v>
      </c>
      <c r="BD1191" s="1">
        <f t="shared" si="32"/>
        <v>1681.189294</v>
      </c>
      <c r="BE1191" s="1">
        <f t="shared" si="33"/>
        <v>0.8406001633</v>
      </c>
      <c r="BF1191" s="1">
        <f t="shared" si="34"/>
        <v>0.1607583152</v>
      </c>
      <c r="BG1191" s="1">
        <v>6.0</v>
      </c>
      <c r="BH1191" s="1">
        <v>0.5</v>
      </c>
      <c r="BI1191" s="1" t="s">
        <v>355</v>
      </c>
      <c r="BJ1191" s="1">
        <v>2.0</v>
      </c>
      <c r="BK1191" s="1" t="b">
        <v>1</v>
      </c>
      <c r="BL1191" s="1">
        <v>1.6604924936E9</v>
      </c>
      <c r="BM1191" s="1">
        <v>1747.2075</v>
      </c>
      <c r="BN1191" s="1">
        <v>1797.3575</v>
      </c>
      <c r="BO1191" s="1">
        <v>27.1084625</v>
      </c>
      <c r="BP1191" s="1">
        <v>23.0755375</v>
      </c>
      <c r="BQ1191" s="1">
        <v>1744.24125</v>
      </c>
      <c r="BR1191" s="1">
        <v>27.1058875</v>
      </c>
      <c r="BS1191" s="1">
        <v>500.14075</v>
      </c>
      <c r="BT1191" s="1">
        <v>99.6576625</v>
      </c>
      <c r="BU1191" s="1">
        <v>0.1000151</v>
      </c>
      <c r="BV1191" s="1">
        <v>30.9981875</v>
      </c>
      <c r="BW1191" s="1">
        <v>31.24701875</v>
      </c>
      <c r="BX1191" s="1">
        <v>999.9</v>
      </c>
      <c r="BY1191" s="1">
        <v>0.0</v>
      </c>
      <c r="BZ1191" s="1">
        <v>0.0</v>
      </c>
      <c r="CA1191" s="1">
        <v>10003.00625</v>
      </c>
      <c r="CB1191" s="1">
        <v>0.0</v>
      </c>
      <c r="CC1191" s="1">
        <v>30.85745</v>
      </c>
      <c r="CD1191" s="1">
        <v>-50.15184375</v>
      </c>
      <c r="CE1191" s="1">
        <v>1795.890625</v>
      </c>
      <c r="CF1191" s="1">
        <v>1839.8125</v>
      </c>
      <c r="CG1191" s="1">
        <v>4.0329225</v>
      </c>
      <c r="CH1191" s="1">
        <v>1797.3575</v>
      </c>
      <c r="CI1191" s="1">
        <v>23.0755375</v>
      </c>
      <c r="CJ1191" s="1">
        <v>2.701565</v>
      </c>
      <c r="CK1191" s="1">
        <v>2.299655</v>
      </c>
      <c r="CL1191" s="1">
        <v>22.29463125</v>
      </c>
      <c r="CM1191" s="1">
        <v>19.673975</v>
      </c>
      <c r="CN1191" s="1">
        <v>1999.986875</v>
      </c>
      <c r="CO1191" s="1">
        <v>0.979993375</v>
      </c>
      <c r="CP1191" s="1">
        <v>0.0200067375</v>
      </c>
      <c r="CQ1191" s="1">
        <v>0.0</v>
      </c>
      <c r="CR1191" s="1">
        <v>2.9354375</v>
      </c>
      <c r="CS1191" s="1">
        <v>0.0</v>
      </c>
      <c r="CT1191" s="1">
        <v>33233.65625</v>
      </c>
      <c r="CU1191" s="1">
        <v>17412.16875</v>
      </c>
      <c r="CV1191" s="1">
        <v>40.91374999999999</v>
      </c>
      <c r="CW1191" s="1">
        <v>41.8905</v>
      </c>
      <c r="CX1191" s="1">
        <v>40.878875</v>
      </c>
      <c r="CY1191" s="1">
        <v>40.312</v>
      </c>
      <c r="CZ1191" s="1">
        <v>40.9960625</v>
      </c>
      <c r="DA1191" s="1">
        <v>1959.97625</v>
      </c>
      <c r="DB1191" s="1">
        <v>40.010625</v>
      </c>
      <c r="DC1191" s="1">
        <v>0.0</v>
      </c>
      <c r="DD1191" s="1">
        <v>1.6604924996E9</v>
      </c>
      <c r="DE1191" s="1">
        <v>0.0</v>
      </c>
      <c r="DF1191" s="1">
        <v>1.6604919246E9</v>
      </c>
      <c r="DG1191" s="1" t="s">
        <v>1965</v>
      </c>
      <c r="DH1191" s="1">
        <v>1.6604919196E9</v>
      </c>
      <c r="DI1191" s="1">
        <v>1.6604919246E9</v>
      </c>
      <c r="DJ1191" s="1">
        <v>26.0</v>
      </c>
      <c r="DK1191" s="1">
        <v>0.565</v>
      </c>
      <c r="DL1191" s="1">
        <v>-0.007</v>
      </c>
      <c r="DM1191" s="1">
        <v>1.335</v>
      </c>
      <c r="DN1191" s="1">
        <v>0.012</v>
      </c>
      <c r="DO1191" s="1">
        <v>400.0</v>
      </c>
      <c r="DP1191" s="1">
        <v>23.0</v>
      </c>
      <c r="DQ1191" s="1">
        <v>0.17</v>
      </c>
      <c r="DR1191" s="1">
        <v>0.02</v>
      </c>
      <c r="DS1191" s="1">
        <v>4.255742247991694</v>
      </c>
      <c r="DT1191" s="1">
        <v>2.378664849840565</v>
      </c>
      <c r="DU1191" s="1">
        <v>0.2049701714011936</v>
      </c>
      <c r="DV1191" s="1">
        <v>0.0</v>
      </c>
      <c r="DW1191" s="1">
        <v>35.74854262995286</v>
      </c>
      <c r="DX1191" s="1">
        <v>2.553001414123254</v>
      </c>
      <c r="DY1191" s="1">
        <v>0.1963244559112264</v>
      </c>
      <c r="DZ1191" s="1">
        <v>0.0</v>
      </c>
      <c r="EA1191" s="1">
        <v>-50.17047333333333</v>
      </c>
      <c r="EB1191" s="1">
        <v>-4.101154171301524</v>
      </c>
      <c r="EC1191" s="1">
        <v>0.3021388642476976</v>
      </c>
      <c r="ED1191" s="1">
        <v>0.0</v>
      </c>
      <c r="EE1191" s="1">
        <v>1653.898468008888</v>
      </c>
      <c r="EF1191" s="1">
        <v>266.599342288787</v>
      </c>
      <c r="EG1191" s="1">
        <v>19.89319774097624</v>
      </c>
      <c r="EH1191" s="1">
        <v>0.0</v>
      </c>
      <c r="EI1191" s="1">
        <v>4.033803000000001</v>
      </c>
      <c r="EJ1191" s="1">
        <v>-0.02761395872422408</v>
      </c>
      <c r="EK1191" s="1">
        <v>0.002878775086733921</v>
      </c>
      <c r="EL1191" s="1">
        <v>1.0</v>
      </c>
      <c r="EM1191" s="1">
        <v>1.871063186863502</v>
      </c>
      <c r="EN1191" s="1">
        <v>-0.006610673465599657</v>
      </c>
      <c r="EO1191" s="1">
        <v>8.40817730946756E-4</v>
      </c>
      <c r="EP1191" s="1">
        <v>1.0</v>
      </c>
      <c r="EQ1191" s="1">
        <v>2.0</v>
      </c>
      <c r="ER1191" s="1">
        <v>6.0</v>
      </c>
      <c r="ES1191" s="1" t="s">
        <v>384</v>
      </c>
      <c r="ET1191" s="1">
        <v>2.94391</v>
      </c>
      <c r="EU1191" s="1">
        <v>2.80136</v>
      </c>
      <c r="EV1191" s="1">
        <v>0.238094</v>
      </c>
      <c r="EW1191" s="1">
        <v>0.241913</v>
      </c>
      <c r="EX1191" s="1">
        <v>0.118089</v>
      </c>
      <c r="EY1191" s="1">
        <v>0.105472</v>
      </c>
      <c r="EZ1191" s="1">
        <v>15653.1</v>
      </c>
      <c r="FA1191" s="1">
        <v>16333.7</v>
      </c>
      <c r="FB1191" s="1">
        <v>23886.8</v>
      </c>
      <c r="FC1191" s="1">
        <v>25068.9</v>
      </c>
      <c r="FD1191" s="1">
        <v>33719.1</v>
      </c>
      <c r="FE1191" s="1">
        <v>35808.4</v>
      </c>
      <c r="FF1191" s="1">
        <v>43542.3</v>
      </c>
      <c r="FG1191" s="1">
        <v>46336.4</v>
      </c>
      <c r="FH1191" s="1">
        <v>1.98745</v>
      </c>
      <c r="FI1191" s="1">
        <v>1.88603</v>
      </c>
      <c r="FJ1191" s="1">
        <v>0.119992</v>
      </c>
      <c r="FK1191" s="1">
        <v>0.0</v>
      </c>
      <c r="FL1191" s="1">
        <v>29.2925</v>
      </c>
      <c r="FM1191" s="1">
        <v>999.9</v>
      </c>
      <c r="FN1191" s="1">
        <v>61.2</v>
      </c>
      <c r="FO1191" s="1">
        <v>33.9</v>
      </c>
      <c r="FP1191" s="1">
        <v>32.6292</v>
      </c>
      <c r="FQ1191" s="1">
        <v>63.8465</v>
      </c>
      <c r="FR1191" s="1">
        <v>25.3806</v>
      </c>
      <c r="FS1191" s="1">
        <v>1.0</v>
      </c>
      <c r="FT1191" s="1">
        <v>0.274027</v>
      </c>
      <c r="FU1191" s="1">
        <v>0.430831</v>
      </c>
      <c r="FV1191" s="1">
        <v>20.3235</v>
      </c>
      <c r="FW1191" s="1">
        <v>5.2134</v>
      </c>
      <c r="FX1191" s="1">
        <v>11.9075</v>
      </c>
      <c r="FY1191" s="1">
        <v>5.00315</v>
      </c>
      <c r="FZ1191" s="1">
        <v>3.2906</v>
      </c>
      <c r="GA1191" s="1">
        <v>9999.0</v>
      </c>
      <c r="GB1191" s="1">
        <v>9999.0</v>
      </c>
      <c r="GC1191" s="1">
        <v>9999.0</v>
      </c>
      <c r="GD1191" s="1">
        <v>999.9</v>
      </c>
      <c r="GE1191" s="1">
        <v>1.85953</v>
      </c>
      <c r="GF1191" s="1">
        <v>1.85448</v>
      </c>
      <c r="GG1191" s="1">
        <v>1.85765</v>
      </c>
      <c r="GH1191" s="1">
        <v>1.85608</v>
      </c>
      <c r="GI1191" s="1">
        <v>1.85487</v>
      </c>
      <c r="GJ1191" s="1">
        <v>1.85455</v>
      </c>
      <c r="GK1191" s="1">
        <v>1.85319</v>
      </c>
      <c r="GL1191" s="1">
        <v>1.85638</v>
      </c>
      <c r="GM1191" s="1">
        <v>0.0</v>
      </c>
      <c r="GN1191" s="1">
        <v>0.0</v>
      </c>
      <c r="GO1191" s="1">
        <v>0.0</v>
      </c>
      <c r="GP1191" s="1">
        <v>0.0</v>
      </c>
      <c r="GQ1191" s="1" t="s">
        <v>358</v>
      </c>
      <c r="GR1191" s="1" t="s">
        <v>359</v>
      </c>
      <c r="GS1191" s="1" t="s">
        <v>360</v>
      </c>
      <c r="GT1191" s="1" t="s">
        <v>360</v>
      </c>
      <c r="GU1191" s="1" t="s">
        <v>360</v>
      </c>
      <c r="GV1191" s="1" t="s">
        <v>360</v>
      </c>
      <c r="GW1191" s="1">
        <v>0.0</v>
      </c>
      <c r="GX1191" s="1">
        <v>100.0</v>
      </c>
      <c r="GY1191" s="1">
        <v>100.0</v>
      </c>
      <c r="GZ1191" s="1">
        <v>2.99</v>
      </c>
      <c r="HA1191" s="1">
        <v>0.0026</v>
      </c>
      <c r="HB1191" s="1">
        <v>0.4072566870634428</v>
      </c>
      <c r="HC1191" s="1">
        <v>0.002678124759318837</v>
      </c>
      <c r="HD1191" s="1">
        <v>-9.373761146515732E-7</v>
      </c>
      <c r="HE1191" s="1">
        <v>1.391563784175389E-10</v>
      </c>
      <c r="HF1191" s="1">
        <v>-0.08316833377203428</v>
      </c>
      <c r="HG1191" s="1">
        <v>0.01061361004592812</v>
      </c>
      <c r="HH1191" s="1">
        <v>-3.086644042041478E-4</v>
      </c>
      <c r="HI1191" s="1">
        <v>1.24720902217549E-6</v>
      </c>
      <c r="HJ1191" s="1">
        <v>1.0</v>
      </c>
      <c r="HK1191" s="1">
        <v>2093.0</v>
      </c>
      <c r="HL1191" s="1">
        <v>2.0</v>
      </c>
      <c r="HM1191" s="1">
        <v>27.0</v>
      </c>
      <c r="HN1191" s="1">
        <v>9.7</v>
      </c>
      <c r="HO1191" s="1">
        <v>9.6</v>
      </c>
      <c r="HP1191" s="1">
        <v>3.55835</v>
      </c>
      <c r="HQ1191" s="1">
        <v>2.28638</v>
      </c>
      <c r="HR1191" s="1">
        <v>1.4978</v>
      </c>
      <c r="HS1191" s="1">
        <v>2.30225</v>
      </c>
      <c r="HT1191" s="1">
        <v>1.54785</v>
      </c>
      <c r="HU1191" s="1">
        <v>2.323</v>
      </c>
      <c r="HV1191" s="1">
        <v>36.8604</v>
      </c>
      <c r="HW1191" s="1">
        <v>13.9832</v>
      </c>
      <c r="HX1191" s="1">
        <v>18.0</v>
      </c>
      <c r="HY1191" s="1">
        <v>504.877</v>
      </c>
      <c r="HZ1191" s="1">
        <v>504.888</v>
      </c>
      <c r="IA1191" s="1">
        <v>28.7597</v>
      </c>
      <c r="IB1191" s="1">
        <v>30.5995</v>
      </c>
      <c r="IC1191" s="1">
        <v>30.0003</v>
      </c>
      <c r="ID1191" s="1">
        <v>30.3885</v>
      </c>
      <c r="IE1191" s="1">
        <v>30.4844</v>
      </c>
      <c r="IF1191" s="1">
        <v>71.2962</v>
      </c>
      <c r="IG1191" s="1">
        <v>30.7159</v>
      </c>
      <c r="IH1191" s="1">
        <v>0.0</v>
      </c>
      <c r="II1191" s="1">
        <v>28.7584</v>
      </c>
      <c r="IJ1191" s="1">
        <v>1861.8</v>
      </c>
      <c r="IK1191" s="1">
        <v>23.0259</v>
      </c>
      <c r="IL1191" s="1">
        <v>100.695</v>
      </c>
      <c r="IM1191" s="1">
        <v>100.427</v>
      </c>
      <c r="IN1191" s="1" t="s">
        <v>365</v>
      </c>
    </row>
    <row r="1192" ht="15.75" customHeight="1">
      <c r="A1192" s="1">
        <v>1176.0</v>
      </c>
      <c r="B1192" s="1">
        <v>1.6604925026E9</v>
      </c>
      <c r="C1192" s="1">
        <v>8373.5</v>
      </c>
      <c r="D1192" s="1" t="s">
        <v>2664</v>
      </c>
      <c r="E1192" s="1" t="s">
        <v>2665</v>
      </c>
      <c r="F1192" s="1">
        <v>1.0</v>
      </c>
      <c r="G1192" s="1" t="s">
        <v>1964</v>
      </c>
      <c r="H1192" s="1" t="s">
        <v>350</v>
      </c>
      <c r="I1192" s="1" t="s">
        <v>351</v>
      </c>
      <c r="J1192" s="1" t="s">
        <v>352</v>
      </c>
      <c r="K1192" s="1" t="s">
        <v>1168</v>
      </c>
      <c r="L1192" s="1" t="s">
        <v>349</v>
      </c>
      <c r="M1192" s="1" t="s">
        <v>354</v>
      </c>
      <c r="N1192" s="1">
        <v>1.660492495099999E9</v>
      </c>
      <c r="O1192" s="1">
        <f t="shared" si="1"/>
        <v>0.003450897221</v>
      </c>
      <c r="P1192" s="1">
        <f t="shared" si="2"/>
        <v>3.450897221</v>
      </c>
      <c r="Q1192" s="1">
        <f t="shared" si="3"/>
        <v>4.544908929</v>
      </c>
      <c r="R1192" s="1">
        <f t="shared" si="4"/>
        <v>1754.619333</v>
      </c>
      <c r="S1192" s="1">
        <f t="shared" si="5"/>
        <v>1660.868639</v>
      </c>
      <c r="T1192" s="1">
        <f t="shared" si="6"/>
        <v>165.6848005</v>
      </c>
      <c r="U1192" s="1">
        <f t="shared" si="7"/>
        <v>175.0371747</v>
      </c>
      <c r="V1192" s="1">
        <f t="shared" si="8"/>
        <v>0.1834474965</v>
      </c>
      <c r="W1192" s="1">
        <f t="shared" si="9"/>
        <v>2.923957345</v>
      </c>
      <c r="X1192" s="1">
        <f t="shared" si="10"/>
        <v>0.1772849477</v>
      </c>
      <c r="Y1192" s="1">
        <f t="shared" si="11"/>
        <v>0.1113395269</v>
      </c>
      <c r="Z1192" s="1">
        <f t="shared" si="12"/>
        <v>321.5147024</v>
      </c>
      <c r="AA1192" s="1">
        <f t="shared" si="13"/>
        <v>31.99581646</v>
      </c>
      <c r="AB1192" s="1">
        <f t="shared" si="14"/>
        <v>31.24671333</v>
      </c>
      <c r="AC1192" s="1">
        <f t="shared" si="15"/>
        <v>4.575229964</v>
      </c>
      <c r="AD1192" s="1">
        <f t="shared" si="16"/>
        <v>59.9492025</v>
      </c>
      <c r="AE1192" s="1">
        <f t="shared" si="17"/>
        <v>2.704264956</v>
      </c>
      <c r="AF1192" s="1">
        <f t="shared" si="18"/>
        <v>4.510927323</v>
      </c>
      <c r="AG1192" s="1">
        <f t="shared" si="19"/>
        <v>1.870965008</v>
      </c>
      <c r="AH1192" s="1">
        <f t="shared" si="20"/>
        <v>-152.1845675</v>
      </c>
      <c r="AI1192" s="1">
        <f t="shared" si="21"/>
        <v>-39.16738796</v>
      </c>
      <c r="AJ1192" s="1">
        <f t="shared" si="22"/>
        <v>-3.011691112</v>
      </c>
      <c r="AK1192" s="1">
        <f t="shared" si="23"/>
        <v>127.1510559</v>
      </c>
      <c r="AL1192" s="1">
        <f t="shared" si="24"/>
        <v>35.81946399</v>
      </c>
      <c r="AM1192" s="1">
        <f t="shared" si="25"/>
        <v>3.454714859</v>
      </c>
      <c r="AN1192" s="1">
        <f t="shared" si="26"/>
        <v>4.544908929</v>
      </c>
      <c r="AO1192" s="1">
        <v>1870.74723542677</v>
      </c>
      <c r="AP1192" s="1">
        <v>1839.114484848484</v>
      </c>
      <c r="AQ1192" s="1">
        <v>5.08846303871616</v>
      </c>
      <c r="AR1192" s="1">
        <v>64.97153183116835</v>
      </c>
      <c r="AS1192" s="1">
        <f t="shared" si="27"/>
        <v>3.450897221</v>
      </c>
      <c r="AT1192" s="1">
        <v>23.07753282842929</v>
      </c>
      <c r="AU1192" s="1">
        <v>27.10538424242424</v>
      </c>
      <c r="AV1192" s="1">
        <v>-2.290392687078118E-5</v>
      </c>
      <c r="AW1192" s="1">
        <v>82.28873051766035</v>
      </c>
      <c r="AX1192" s="1">
        <v>0.0</v>
      </c>
      <c r="AY1192" s="1">
        <v>0.0</v>
      </c>
      <c r="AZ1192" s="1">
        <f t="shared" si="28"/>
        <v>1</v>
      </c>
      <c r="BA1192" s="1">
        <f t="shared" si="29"/>
        <v>0</v>
      </c>
      <c r="BB1192" s="1">
        <f t="shared" si="30"/>
        <v>52015.0429</v>
      </c>
      <c r="BC1192" s="1">
        <f t="shared" si="31"/>
        <v>1999.988</v>
      </c>
      <c r="BD1192" s="1">
        <f t="shared" si="32"/>
        <v>1681.19024</v>
      </c>
      <c r="BE1192" s="1">
        <f t="shared" si="33"/>
        <v>0.8406001636</v>
      </c>
      <c r="BF1192" s="1">
        <f t="shared" si="34"/>
        <v>0.1607583157</v>
      </c>
      <c r="BG1192" s="1">
        <v>6.0</v>
      </c>
      <c r="BH1192" s="1">
        <v>0.5</v>
      </c>
      <c r="BI1192" s="1" t="s">
        <v>355</v>
      </c>
      <c r="BJ1192" s="1">
        <v>2.0</v>
      </c>
      <c r="BK1192" s="1" t="b">
        <v>1</v>
      </c>
      <c r="BL1192" s="1">
        <v>1.660492495099999E9</v>
      </c>
      <c r="BM1192" s="1">
        <v>1754.619333333333</v>
      </c>
      <c r="BN1192" s="1">
        <v>1804.862666666667</v>
      </c>
      <c r="BO1192" s="1">
        <v>27.10827333333333</v>
      </c>
      <c r="BP1192" s="1">
        <v>23.07612666666667</v>
      </c>
      <c r="BQ1192" s="1">
        <v>1751.648</v>
      </c>
      <c r="BR1192" s="1">
        <v>27.1057</v>
      </c>
      <c r="BS1192" s="1">
        <v>500.1400666666667</v>
      </c>
      <c r="BT1192" s="1">
        <v>99.65786666666668</v>
      </c>
      <c r="BU1192" s="1">
        <v>0.1000530866666667</v>
      </c>
      <c r="BV1192" s="1">
        <v>30.99824666666666</v>
      </c>
      <c r="BW1192" s="1">
        <v>31.24671333333333</v>
      </c>
      <c r="BX1192" s="1">
        <v>999.8999999999999</v>
      </c>
      <c r="BY1192" s="1">
        <v>0.0</v>
      </c>
      <c r="BZ1192" s="1">
        <v>0.0</v>
      </c>
      <c r="CA1192" s="1">
        <v>10002.37666666667</v>
      </c>
      <c r="CB1192" s="1">
        <v>0.0</v>
      </c>
      <c r="CC1192" s="1">
        <v>30.85638</v>
      </c>
      <c r="CD1192" s="1">
        <v>-50.24515333333333</v>
      </c>
      <c r="CE1192" s="1">
        <v>1803.508666666666</v>
      </c>
      <c r="CF1192" s="1">
        <v>1847.496</v>
      </c>
      <c r="CG1192" s="1">
        <v>4.032149333333333</v>
      </c>
      <c r="CH1192" s="1">
        <v>1804.862666666667</v>
      </c>
      <c r="CI1192" s="1">
        <v>23.07612666666667</v>
      </c>
      <c r="CJ1192" s="1">
        <v>2.701552</v>
      </c>
      <c r="CK1192" s="1">
        <v>2.299717333333333</v>
      </c>
      <c r="CL1192" s="1">
        <v>22.29455333333334</v>
      </c>
      <c r="CM1192" s="1">
        <v>19.67442</v>
      </c>
      <c r="CN1192" s="1">
        <v>1999.988</v>
      </c>
      <c r="CO1192" s="1">
        <v>0.9799934</v>
      </c>
      <c r="CP1192" s="1">
        <v>0.02000671333333333</v>
      </c>
      <c r="CQ1192" s="1">
        <v>0.0</v>
      </c>
      <c r="CR1192" s="1">
        <v>2.9794</v>
      </c>
      <c r="CS1192" s="1">
        <v>0.0</v>
      </c>
      <c r="CT1192" s="1">
        <v>33232.78</v>
      </c>
      <c r="CU1192" s="1">
        <v>17412.18</v>
      </c>
      <c r="CV1192" s="1">
        <v>40.92046666666667</v>
      </c>
      <c r="CW1192" s="1">
        <v>41.89153333333334</v>
      </c>
      <c r="CX1192" s="1">
        <v>40.88326666666667</v>
      </c>
      <c r="CY1192" s="1">
        <v>40.312</v>
      </c>
      <c r="CZ1192" s="1">
        <v>41.0</v>
      </c>
      <c r="DA1192" s="1">
        <v>1959.977333333333</v>
      </c>
      <c r="DB1192" s="1">
        <v>40.01066666666667</v>
      </c>
      <c r="DC1192" s="1">
        <v>0.0</v>
      </c>
      <c r="DD1192" s="1">
        <v>1.6604925008E9</v>
      </c>
      <c r="DE1192" s="1">
        <v>0.0</v>
      </c>
      <c r="DF1192" s="1">
        <v>1.6604919246E9</v>
      </c>
      <c r="DG1192" s="1" t="s">
        <v>1965</v>
      </c>
      <c r="DH1192" s="1">
        <v>1.6604919196E9</v>
      </c>
      <c r="DI1192" s="1">
        <v>1.6604919246E9</v>
      </c>
      <c r="DJ1192" s="1">
        <v>26.0</v>
      </c>
      <c r="DK1192" s="1">
        <v>0.565</v>
      </c>
      <c r="DL1192" s="1">
        <v>-0.007</v>
      </c>
      <c r="DM1192" s="1">
        <v>1.335</v>
      </c>
      <c r="DN1192" s="1">
        <v>0.012</v>
      </c>
      <c r="DO1192" s="1">
        <v>400.0</v>
      </c>
      <c r="DP1192" s="1">
        <v>23.0</v>
      </c>
      <c r="DQ1192" s="1">
        <v>0.17</v>
      </c>
      <c r="DR1192" s="1">
        <v>0.02</v>
      </c>
      <c r="DS1192" s="1">
        <v>4.312273806761293</v>
      </c>
      <c r="DT1192" s="1">
        <v>2.163628848812268</v>
      </c>
      <c r="DU1192" s="1">
        <v>0.185472435723782</v>
      </c>
      <c r="DV1192" s="1">
        <v>0.0</v>
      </c>
      <c r="DW1192" s="1">
        <v>35.78698757673587</v>
      </c>
      <c r="DX1192" s="1">
        <v>2.425885956200927</v>
      </c>
      <c r="DY1192" s="1">
        <v>0.1879037041987952</v>
      </c>
      <c r="DZ1192" s="1">
        <v>0.0</v>
      </c>
      <c r="EA1192" s="1">
        <v>-50.23161333333333</v>
      </c>
      <c r="EB1192" s="1">
        <v>-4.020707452725264</v>
      </c>
      <c r="EC1192" s="1">
        <v>0.2971002947752747</v>
      </c>
      <c r="ED1192" s="1">
        <v>0.0</v>
      </c>
      <c r="EE1192" s="1">
        <v>1658.300675970427</v>
      </c>
      <c r="EF1192" s="1">
        <v>267.8240869885685</v>
      </c>
      <c r="EG1192" s="1">
        <v>19.98331452735612</v>
      </c>
      <c r="EH1192" s="1">
        <v>0.0</v>
      </c>
      <c r="EI1192" s="1">
        <v>4.033238250000001</v>
      </c>
      <c r="EJ1192" s="1">
        <v>-0.02804251407130052</v>
      </c>
      <c r="EK1192" s="1">
        <v>0.002933703195195444</v>
      </c>
      <c r="EL1192" s="1">
        <v>1.0</v>
      </c>
      <c r="EM1192" s="1">
        <v>1.871001871054955</v>
      </c>
      <c r="EN1192" s="1">
        <v>-0.006880133833389201</v>
      </c>
      <c r="EO1192" s="1">
        <v>8.477750020649105E-4</v>
      </c>
      <c r="EP1192" s="1">
        <v>1.0</v>
      </c>
      <c r="EQ1192" s="1">
        <v>2.0</v>
      </c>
      <c r="ER1192" s="1">
        <v>6.0</v>
      </c>
      <c r="ES1192" s="1" t="s">
        <v>384</v>
      </c>
      <c r="ET1192" s="1">
        <v>2.94382</v>
      </c>
      <c r="EU1192" s="1">
        <v>2.80149</v>
      </c>
      <c r="EV1192" s="1">
        <v>0.238468</v>
      </c>
      <c r="EW1192" s="1">
        <v>0.242291</v>
      </c>
      <c r="EX1192" s="1">
        <v>0.118087</v>
      </c>
      <c r="EY1192" s="1">
        <v>0.105477</v>
      </c>
      <c r="EZ1192" s="1">
        <v>15645.4</v>
      </c>
      <c r="FA1192" s="1">
        <v>16325.3</v>
      </c>
      <c r="FB1192" s="1">
        <v>23886.7</v>
      </c>
      <c r="FC1192" s="1">
        <v>25068.6</v>
      </c>
      <c r="FD1192" s="1">
        <v>33719.2</v>
      </c>
      <c r="FE1192" s="1">
        <v>35807.9</v>
      </c>
      <c r="FF1192" s="1">
        <v>43542.2</v>
      </c>
      <c r="FG1192" s="1">
        <v>46336.0</v>
      </c>
      <c r="FH1192" s="1">
        <v>1.98748</v>
      </c>
      <c r="FI1192" s="1">
        <v>1.88612</v>
      </c>
      <c r="FJ1192" s="1">
        <v>0.120059</v>
      </c>
      <c r="FK1192" s="1">
        <v>0.0</v>
      </c>
      <c r="FL1192" s="1">
        <v>29.2925</v>
      </c>
      <c r="FM1192" s="1">
        <v>999.9</v>
      </c>
      <c r="FN1192" s="1">
        <v>61.1</v>
      </c>
      <c r="FO1192" s="1">
        <v>33.9</v>
      </c>
      <c r="FP1192" s="1">
        <v>32.5745</v>
      </c>
      <c r="FQ1192" s="1">
        <v>63.5665</v>
      </c>
      <c r="FR1192" s="1">
        <v>26.0136</v>
      </c>
      <c r="FS1192" s="1">
        <v>1.0</v>
      </c>
      <c r="FT1192" s="1">
        <v>0.274075</v>
      </c>
      <c r="FU1192" s="1">
        <v>0.431953</v>
      </c>
      <c r="FV1192" s="1">
        <v>20.3233</v>
      </c>
      <c r="FW1192" s="1">
        <v>5.2131</v>
      </c>
      <c r="FX1192" s="1">
        <v>11.9074</v>
      </c>
      <c r="FY1192" s="1">
        <v>5.00315</v>
      </c>
      <c r="FZ1192" s="1">
        <v>3.29058</v>
      </c>
      <c r="GA1192" s="1">
        <v>9999.0</v>
      </c>
      <c r="GB1192" s="1">
        <v>9999.0</v>
      </c>
      <c r="GC1192" s="1">
        <v>9999.0</v>
      </c>
      <c r="GD1192" s="1">
        <v>999.9</v>
      </c>
      <c r="GE1192" s="1">
        <v>1.8595</v>
      </c>
      <c r="GF1192" s="1">
        <v>1.85446</v>
      </c>
      <c r="GG1192" s="1">
        <v>1.85764</v>
      </c>
      <c r="GH1192" s="1">
        <v>1.85609</v>
      </c>
      <c r="GI1192" s="1">
        <v>1.85487</v>
      </c>
      <c r="GJ1192" s="1">
        <v>1.85455</v>
      </c>
      <c r="GK1192" s="1">
        <v>1.85319</v>
      </c>
      <c r="GL1192" s="1">
        <v>1.85638</v>
      </c>
      <c r="GM1192" s="1">
        <v>0.0</v>
      </c>
      <c r="GN1192" s="1">
        <v>0.0</v>
      </c>
      <c r="GO1192" s="1">
        <v>0.0</v>
      </c>
      <c r="GP1192" s="1">
        <v>0.0</v>
      </c>
      <c r="GQ1192" s="1" t="s">
        <v>358</v>
      </c>
      <c r="GR1192" s="1" t="s">
        <v>359</v>
      </c>
      <c r="GS1192" s="1" t="s">
        <v>360</v>
      </c>
      <c r="GT1192" s="1" t="s">
        <v>360</v>
      </c>
      <c r="GU1192" s="1" t="s">
        <v>360</v>
      </c>
      <c r="GV1192" s="1" t="s">
        <v>360</v>
      </c>
      <c r="GW1192" s="1">
        <v>0.0</v>
      </c>
      <c r="GX1192" s="1">
        <v>100.0</v>
      </c>
      <c r="GY1192" s="1">
        <v>100.0</v>
      </c>
      <c r="GZ1192" s="1">
        <v>3.0</v>
      </c>
      <c r="HA1192" s="1">
        <v>0.0026</v>
      </c>
      <c r="HB1192" s="1">
        <v>0.4072566870634428</v>
      </c>
      <c r="HC1192" s="1">
        <v>0.002678124759318837</v>
      </c>
      <c r="HD1192" s="1">
        <v>-9.373761146515732E-7</v>
      </c>
      <c r="HE1192" s="1">
        <v>1.391563784175389E-10</v>
      </c>
      <c r="HF1192" s="1">
        <v>-0.08316833377203428</v>
      </c>
      <c r="HG1192" s="1">
        <v>0.01061361004592812</v>
      </c>
      <c r="HH1192" s="1">
        <v>-3.086644042041478E-4</v>
      </c>
      <c r="HI1192" s="1">
        <v>1.24720902217549E-6</v>
      </c>
      <c r="HJ1192" s="1">
        <v>1.0</v>
      </c>
      <c r="HK1192" s="1">
        <v>2093.0</v>
      </c>
      <c r="HL1192" s="1">
        <v>2.0</v>
      </c>
      <c r="HM1192" s="1">
        <v>27.0</v>
      </c>
      <c r="HN1192" s="1">
        <v>9.7</v>
      </c>
      <c r="HO1192" s="1">
        <v>9.6</v>
      </c>
      <c r="HP1192" s="1">
        <v>3.56934</v>
      </c>
      <c r="HQ1192" s="1">
        <v>2.26807</v>
      </c>
      <c r="HR1192" s="1">
        <v>1.4978</v>
      </c>
      <c r="HS1192" s="1">
        <v>2.30225</v>
      </c>
      <c r="HT1192" s="1">
        <v>1.54785</v>
      </c>
      <c r="HU1192" s="1">
        <v>2.44019</v>
      </c>
      <c r="HV1192" s="1">
        <v>36.8842</v>
      </c>
      <c r="HW1192" s="1">
        <v>13.9832</v>
      </c>
      <c r="HX1192" s="1">
        <v>18.0</v>
      </c>
      <c r="HY1192" s="1">
        <v>504.895</v>
      </c>
      <c r="HZ1192" s="1">
        <v>504.961</v>
      </c>
      <c r="IA1192" s="1">
        <v>28.7597</v>
      </c>
      <c r="IB1192" s="1">
        <v>30.5999</v>
      </c>
      <c r="IC1192" s="1">
        <v>30.0003</v>
      </c>
      <c r="ID1192" s="1">
        <v>30.3889</v>
      </c>
      <c r="IE1192" s="1">
        <v>30.485</v>
      </c>
      <c r="IF1192" s="1">
        <v>71.506</v>
      </c>
      <c r="IG1192" s="1">
        <v>30.7159</v>
      </c>
      <c r="IH1192" s="1">
        <v>0.0</v>
      </c>
      <c r="II1192" s="1">
        <v>28.7584</v>
      </c>
      <c r="IJ1192" s="1">
        <v>1871.82</v>
      </c>
      <c r="IK1192" s="1">
        <v>23.0259</v>
      </c>
      <c r="IL1192" s="1">
        <v>100.695</v>
      </c>
      <c r="IM1192" s="1">
        <v>100.426</v>
      </c>
      <c r="IN1192" s="1" t="s">
        <v>365</v>
      </c>
    </row>
    <row r="1193" ht="15.75" customHeight="1">
      <c r="A1193" s="1">
        <v>1177.0</v>
      </c>
      <c r="B1193" s="1">
        <v>1.6604925036E9</v>
      </c>
      <c r="C1193" s="1">
        <v>8374.5</v>
      </c>
      <c r="D1193" s="1" t="s">
        <v>2666</v>
      </c>
      <c r="E1193" s="1" t="s">
        <v>2667</v>
      </c>
      <c r="F1193" s="1">
        <v>1.0</v>
      </c>
      <c r="G1193" s="1" t="s">
        <v>1964</v>
      </c>
      <c r="H1193" s="1" t="s">
        <v>350</v>
      </c>
      <c r="I1193" s="1" t="s">
        <v>351</v>
      </c>
      <c r="J1193" s="1" t="s">
        <v>352</v>
      </c>
      <c r="K1193" s="1" t="s">
        <v>1168</v>
      </c>
      <c r="L1193" s="1" t="s">
        <v>349</v>
      </c>
      <c r="M1193" s="1" t="s">
        <v>354</v>
      </c>
      <c r="N1193" s="1">
        <v>1.6604924956E9</v>
      </c>
      <c r="O1193" s="1">
        <f t="shared" si="1"/>
        <v>0.003450921921</v>
      </c>
      <c r="P1193" s="1">
        <f t="shared" si="2"/>
        <v>3.450921921</v>
      </c>
      <c r="Q1193" s="1">
        <f t="shared" si="3"/>
        <v>4.651753462</v>
      </c>
      <c r="R1193" s="1">
        <f t="shared" si="4"/>
        <v>1757.09</v>
      </c>
      <c r="S1193" s="1">
        <f t="shared" si="5"/>
        <v>1662.320131</v>
      </c>
      <c r="T1193" s="1">
        <f t="shared" si="6"/>
        <v>165.8295773</v>
      </c>
      <c r="U1193" s="1">
        <f t="shared" si="7"/>
        <v>175.2836211</v>
      </c>
      <c r="V1193" s="1">
        <f t="shared" si="8"/>
        <v>0.1834507644</v>
      </c>
      <c r="W1193" s="1">
        <f t="shared" si="9"/>
        <v>2.923931027</v>
      </c>
      <c r="X1193" s="1">
        <f t="shared" si="10"/>
        <v>0.1772879466</v>
      </c>
      <c r="Y1193" s="1">
        <f t="shared" si="11"/>
        <v>0.1113414241</v>
      </c>
      <c r="Z1193" s="1">
        <f t="shared" si="12"/>
        <v>321.5137224</v>
      </c>
      <c r="AA1193" s="1">
        <f t="shared" si="13"/>
        <v>31.99587839</v>
      </c>
      <c r="AB1193" s="1">
        <f t="shared" si="14"/>
        <v>31.24658125</v>
      </c>
      <c r="AC1193" s="1">
        <f t="shared" si="15"/>
        <v>4.57519557</v>
      </c>
      <c r="AD1193" s="1">
        <f t="shared" si="16"/>
        <v>59.94861422</v>
      </c>
      <c r="AE1193" s="1">
        <f t="shared" si="17"/>
        <v>2.70424857</v>
      </c>
      <c r="AF1193" s="1">
        <f t="shared" si="18"/>
        <v>4.510944256</v>
      </c>
      <c r="AG1193" s="1">
        <f t="shared" si="19"/>
        <v>1.870947001</v>
      </c>
      <c r="AH1193" s="1">
        <f t="shared" si="20"/>
        <v>-152.1856567</v>
      </c>
      <c r="AI1193" s="1">
        <f t="shared" si="21"/>
        <v>-39.13583684</v>
      </c>
      <c r="AJ1193" s="1">
        <f t="shared" si="22"/>
        <v>-3.009291159</v>
      </c>
      <c r="AK1193" s="1">
        <f t="shared" si="23"/>
        <v>127.1829377</v>
      </c>
      <c r="AL1193" s="1">
        <f t="shared" si="24"/>
        <v>35.84529613</v>
      </c>
      <c r="AM1193" s="1">
        <f t="shared" si="25"/>
        <v>3.454394605</v>
      </c>
      <c r="AN1193" s="1">
        <f t="shared" si="26"/>
        <v>4.651753462</v>
      </c>
      <c r="AO1193" s="1">
        <v>1875.825730776202</v>
      </c>
      <c r="AP1193" s="1">
        <v>1844.14703030303</v>
      </c>
      <c r="AQ1193" s="1">
        <v>5.071829401001339</v>
      </c>
      <c r="AR1193" s="1">
        <v>64.97153183116835</v>
      </c>
      <c r="AS1193" s="1">
        <f t="shared" si="27"/>
        <v>3.450921921</v>
      </c>
      <c r="AT1193" s="1">
        <v>23.07782243401288</v>
      </c>
      <c r="AU1193" s="1">
        <v>27.10567818181817</v>
      </c>
      <c r="AV1193" s="1">
        <v>-2.101661870421819E-5</v>
      </c>
      <c r="AW1193" s="1">
        <v>82.28873051766035</v>
      </c>
      <c r="AX1193" s="1">
        <v>0.0</v>
      </c>
      <c r="AY1193" s="1">
        <v>0.0</v>
      </c>
      <c r="AZ1193" s="1">
        <f t="shared" si="28"/>
        <v>1</v>
      </c>
      <c r="BA1193" s="1">
        <f t="shared" si="29"/>
        <v>0</v>
      </c>
      <c r="BB1193" s="1">
        <f t="shared" si="30"/>
        <v>52014.2821</v>
      </c>
      <c r="BC1193" s="1">
        <f t="shared" si="31"/>
        <v>1999.981875</v>
      </c>
      <c r="BD1193" s="1">
        <f t="shared" si="32"/>
        <v>1681.185094</v>
      </c>
      <c r="BE1193" s="1">
        <f t="shared" si="33"/>
        <v>0.8406001648</v>
      </c>
      <c r="BF1193" s="1">
        <f t="shared" si="34"/>
        <v>0.1607583181</v>
      </c>
      <c r="BG1193" s="1">
        <v>6.0</v>
      </c>
      <c r="BH1193" s="1">
        <v>0.5</v>
      </c>
      <c r="BI1193" s="1" t="s">
        <v>355</v>
      </c>
      <c r="BJ1193" s="1">
        <v>2.0</v>
      </c>
      <c r="BK1193" s="1" t="b">
        <v>1</v>
      </c>
      <c r="BL1193" s="1">
        <v>1.6604924956E9</v>
      </c>
      <c r="BM1193" s="1">
        <v>1757.09</v>
      </c>
      <c r="BN1193" s="1">
        <v>1807.37375</v>
      </c>
      <c r="BO1193" s="1">
        <v>27.1081125</v>
      </c>
      <c r="BP1193" s="1">
        <v>23.07635</v>
      </c>
      <c r="BQ1193" s="1">
        <v>1754.116875</v>
      </c>
      <c r="BR1193" s="1">
        <v>27.10554375</v>
      </c>
      <c r="BS1193" s="1">
        <v>500.1414375</v>
      </c>
      <c r="BT1193" s="1">
        <v>99.65785</v>
      </c>
      <c r="BU1193" s="1">
        <v>0.10005714375</v>
      </c>
      <c r="BV1193" s="1">
        <v>30.9983125</v>
      </c>
      <c r="BW1193" s="1">
        <v>31.24658125</v>
      </c>
      <c r="BX1193" s="1">
        <v>999.9</v>
      </c>
      <c r="BY1193" s="1">
        <v>0.0</v>
      </c>
      <c r="BZ1193" s="1">
        <v>0.0</v>
      </c>
      <c r="CA1193" s="1">
        <v>10002.228125</v>
      </c>
      <c r="CB1193" s="1">
        <v>0.0</v>
      </c>
      <c r="CC1193" s="1">
        <v>30.8499125</v>
      </c>
      <c r="CD1193" s="1">
        <v>-50.28544375</v>
      </c>
      <c r="CE1193" s="1">
        <v>1806.048125</v>
      </c>
      <c r="CF1193" s="1">
        <v>1850.066875</v>
      </c>
      <c r="CG1193" s="1">
        <v>4.031765625</v>
      </c>
      <c r="CH1193" s="1">
        <v>1807.37375</v>
      </c>
      <c r="CI1193" s="1">
        <v>23.07635</v>
      </c>
      <c r="CJ1193" s="1">
        <v>2.701535625</v>
      </c>
      <c r="CK1193" s="1">
        <v>2.299739375</v>
      </c>
      <c r="CL1193" s="1">
        <v>22.29445625</v>
      </c>
      <c r="CM1193" s="1">
        <v>19.674575</v>
      </c>
      <c r="CN1193" s="1">
        <v>1999.981875</v>
      </c>
      <c r="CO1193" s="1">
        <v>0.979993375</v>
      </c>
      <c r="CP1193" s="1">
        <v>0.0200067375</v>
      </c>
      <c r="CQ1193" s="1">
        <v>0.0</v>
      </c>
      <c r="CR1193" s="1">
        <v>2.97625</v>
      </c>
      <c r="CS1193" s="1">
        <v>0.0</v>
      </c>
      <c r="CT1193" s="1">
        <v>33232.47500000001</v>
      </c>
      <c r="CU1193" s="1">
        <v>17412.125</v>
      </c>
      <c r="CV1193" s="1">
        <v>40.92149999999999</v>
      </c>
      <c r="CW1193" s="1">
        <v>41.8905</v>
      </c>
      <c r="CX1193" s="1">
        <v>40.886625</v>
      </c>
      <c r="CY1193" s="1">
        <v>40.312</v>
      </c>
      <c r="CZ1193" s="1">
        <v>41.0</v>
      </c>
      <c r="DA1193" s="1">
        <v>1959.97125</v>
      </c>
      <c r="DB1193" s="1">
        <v>40.010625</v>
      </c>
      <c r="DC1193" s="1">
        <v>0.0</v>
      </c>
      <c r="DD1193" s="1">
        <v>1.6604925014E9</v>
      </c>
      <c r="DE1193" s="1">
        <v>0.0</v>
      </c>
      <c r="DF1193" s="1">
        <v>1.6604919246E9</v>
      </c>
      <c r="DG1193" s="1" t="s">
        <v>1965</v>
      </c>
      <c r="DH1193" s="1">
        <v>1.6604919196E9</v>
      </c>
      <c r="DI1193" s="1">
        <v>1.6604919246E9</v>
      </c>
      <c r="DJ1193" s="1">
        <v>26.0</v>
      </c>
      <c r="DK1193" s="1">
        <v>0.565</v>
      </c>
      <c r="DL1193" s="1">
        <v>-0.007</v>
      </c>
      <c r="DM1193" s="1">
        <v>1.335</v>
      </c>
      <c r="DN1193" s="1">
        <v>0.012</v>
      </c>
      <c r="DO1193" s="1">
        <v>400.0</v>
      </c>
      <c r="DP1193" s="1">
        <v>23.0</v>
      </c>
      <c r="DQ1193" s="1">
        <v>0.17</v>
      </c>
      <c r="DR1193" s="1">
        <v>0.02</v>
      </c>
      <c r="DS1193" s="1">
        <v>4.312273806761293</v>
      </c>
      <c r="DT1193" s="1">
        <v>2.163628848812268</v>
      </c>
      <c r="DU1193" s="1">
        <v>0.185472435723782</v>
      </c>
      <c r="DV1193" s="1">
        <v>0.0</v>
      </c>
      <c r="DW1193" s="1">
        <v>35.78698757673587</v>
      </c>
      <c r="DX1193" s="1">
        <v>2.425885956200927</v>
      </c>
      <c r="DY1193" s="1">
        <v>0.1879037041987952</v>
      </c>
      <c r="DZ1193" s="1">
        <v>0.0</v>
      </c>
      <c r="EA1193" s="1">
        <v>-50.23161333333333</v>
      </c>
      <c r="EB1193" s="1">
        <v>-4.020707452725264</v>
      </c>
      <c r="EC1193" s="1">
        <v>0.2971002947752747</v>
      </c>
      <c r="ED1193" s="1">
        <v>0.0</v>
      </c>
      <c r="EE1193" s="1">
        <v>1658.300675970427</v>
      </c>
      <c r="EF1193" s="1">
        <v>267.8240869885685</v>
      </c>
      <c r="EG1193" s="1">
        <v>19.98331452735612</v>
      </c>
      <c r="EH1193" s="1">
        <v>0.0</v>
      </c>
      <c r="EI1193" s="1">
        <v>4.033238250000001</v>
      </c>
      <c r="EJ1193" s="1">
        <v>-0.02804251407130052</v>
      </c>
      <c r="EK1193" s="1">
        <v>0.002933703195195444</v>
      </c>
      <c r="EL1193" s="1">
        <v>1.0</v>
      </c>
      <c r="EM1193" s="1">
        <v>1.871001871054955</v>
      </c>
      <c r="EN1193" s="1">
        <v>-0.006880133833389201</v>
      </c>
      <c r="EO1193" s="1">
        <v>8.477750020649105E-4</v>
      </c>
      <c r="EP1193" s="1">
        <v>1.0</v>
      </c>
      <c r="EQ1193" s="1">
        <v>2.0</v>
      </c>
      <c r="ER1193" s="1">
        <v>6.0</v>
      </c>
      <c r="ES1193" s="1" t="s">
        <v>384</v>
      </c>
      <c r="ET1193" s="1">
        <v>2.94413</v>
      </c>
      <c r="EU1193" s="1">
        <v>2.8012</v>
      </c>
      <c r="EV1193" s="1">
        <v>0.238841</v>
      </c>
      <c r="EW1193" s="1">
        <v>0.242664</v>
      </c>
      <c r="EX1193" s="1">
        <v>0.118087</v>
      </c>
      <c r="EY1193" s="1">
        <v>0.105476</v>
      </c>
      <c r="EZ1193" s="1">
        <v>15637.7</v>
      </c>
      <c r="FA1193" s="1">
        <v>16317.1</v>
      </c>
      <c r="FB1193" s="1">
        <v>23886.8</v>
      </c>
      <c r="FC1193" s="1">
        <v>25068.4</v>
      </c>
      <c r="FD1193" s="1">
        <v>33719.2</v>
      </c>
      <c r="FE1193" s="1">
        <v>35807.7</v>
      </c>
      <c r="FF1193" s="1">
        <v>43542.2</v>
      </c>
      <c r="FG1193" s="1">
        <v>46335.7</v>
      </c>
      <c r="FH1193" s="1">
        <v>1.98757</v>
      </c>
      <c r="FI1193" s="1">
        <v>1.886</v>
      </c>
      <c r="FJ1193" s="1">
        <v>0.119902</v>
      </c>
      <c r="FK1193" s="1">
        <v>0.0</v>
      </c>
      <c r="FL1193" s="1">
        <v>29.2924</v>
      </c>
      <c r="FM1193" s="1">
        <v>999.9</v>
      </c>
      <c r="FN1193" s="1">
        <v>61.2</v>
      </c>
      <c r="FO1193" s="1">
        <v>33.9</v>
      </c>
      <c r="FP1193" s="1">
        <v>32.6258</v>
      </c>
      <c r="FQ1193" s="1">
        <v>63.4665</v>
      </c>
      <c r="FR1193" s="1">
        <v>25.4407</v>
      </c>
      <c r="FS1193" s="1">
        <v>1.0</v>
      </c>
      <c r="FT1193" s="1">
        <v>0.274075</v>
      </c>
      <c r="FU1193" s="1">
        <v>0.432846</v>
      </c>
      <c r="FV1193" s="1">
        <v>20.3233</v>
      </c>
      <c r="FW1193" s="1">
        <v>5.2128</v>
      </c>
      <c r="FX1193" s="1">
        <v>11.9075</v>
      </c>
      <c r="FY1193" s="1">
        <v>5.003</v>
      </c>
      <c r="FZ1193" s="1">
        <v>3.2905</v>
      </c>
      <c r="GA1193" s="1">
        <v>9999.0</v>
      </c>
      <c r="GB1193" s="1">
        <v>9999.0</v>
      </c>
      <c r="GC1193" s="1">
        <v>9999.0</v>
      </c>
      <c r="GD1193" s="1">
        <v>999.9</v>
      </c>
      <c r="GE1193" s="1">
        <v>1.8595</v>
      </c>
      <c r="GF1193" s="1">
        <v>1.85443</v>
      </c>
      <c r="GG1193" s="1">
        <v>1.85763</v>
      </c>
      <c r="GH1193" s="1">
        <v>1.85609</v>
      </c>
      <c r="GI1193" s="1">
        <v>1.85487</v>
      </c>
      <c r="GJ1193" s="1">
        <v>1.85455</v>
      </c>
      <c r="GK1193" s="1">
        <v>1.85319</v>
      </c>
      <c r="GL1193" s="1">
        <v>1.85638</v>
      </c>
      <c r="GM1193" s="1">
        <v>0.0</v>
      </c>
      <c r="GN1193" s="1">
        <v>0.0</v>
      </c>
      <c r="GO1193" s="1">
        <v>0.0</v>
      </c>
      <c r="GP1193" s="1">
        <v>0.0</v>
      </c>
      <c r="GQ1193" s="1" t="s">
        <v>358</v>
      </c>
      <c r="GR1193" s="1" t="s">
        <v>359</v>
      </c>
      <c r="GS1193" s="1" t="s">
        <v>360</v>
      </c>
      <c r="GT1193" s="1" t="s">
        <v>360</v>
      </c>
      <c r="GU1193" s="1" t="s">
        <v>360</v>
      </c>
      <c r="GV1193" s="1" t="s">
        <v>360</v>
      </c>
      <c r="GW1193" s="1">
        <v>0.0</v>
      </c>
      <c r="GX1193" s="1">
        <v>100.0</v>
      </c>
      <c r="GY1193" s="1">
        <v>100.0</v>
      </c>
      <c r="GZ1193" s="1">
        <v>3.0</v>
      </c>
      <c r="HA1193" s="1">
        <v>0.0026</v>
      </c>
      <c r="HB1193" s="1">
        <v>0.4072566870634428</v>
      </c>
      <c r="HC1193" s="1">
        <v>0.002678124759318837</v>
      </c>
      <c r="HD1193" s="1">
        <v>-9.373761146515732E-7</v>
      </c>
      <c r="HE1193" s="1">
        <v>1.391563784175389E-10</v>
      </c>
      <c r="HF1193" s="1">
        <v>-0.08316833377203428</v>
      </c>
      <c r="HG1193" s="1">
        <v>0.01061361004592812</v>
      </c>
      <c r="HH1193" s="1">
        <v>-3.086644042041478E-4</v>
      </c>
      <c r="HI1193" s="1">
        <v>1.24720902217549E-6</v>
      </c>
      <c r="HJ1193" s="1">
        <v>1.0</v>
      </c>
      <c r="HK1193" s="1">
        <v>2093.0</v>
      </c>
      <c r="HL1193" s="1">
        <v>2.0</v>
      </c>
      <c r="HM1193" s="1">
        <v>27.0</v>
      </c>
      <c r="HN1193" s="1">
        <v>9.7</v>
      </c>
      <c r="HO1193" s="1">
        <v>9.7</v>
      </c>
      <c r="HP1193" s="1">
        <v>3.57544</v>
      </c>
      <c r="HQ1193" s="1">
        <v>2.28271</v>
      </c>
      <c r="HR1193" s="1">
        <v>1.4978</v>
      </c>
      <c r="HS1193" s="1">
        <v>2.30225</v>
      </c>
      <c r="HT1193" s="1">
        <v>1.54785</v>
      </c>
      <c r="HU1193" s="1">
        <v>2.41821</v>
      </c>
      <c r="HV1193" s="1">
        <v>36.8604</v>
      </c>
      <c r="HW1193" s="1">
        <v>13.9919</v>
      </c>
      <c r="HX1193" s="1">
        <v>18.0</v>
      </c>
      <c r="HY1193" s="1">
        <v>504.957</v>
      </c>
      <c r="HZ1193" s="1">
        <v>504.882</v>
      </c>
      <c r="IA1193" s="1">
        <v>28.7597</v>
      </c>
      <c r="IB1193" s="1">
        <v>30.6002</v>
      </c>
      <c r="IC1193" s="1">
        <v>30.0003</v>
      </c>
      <c r="ID1193" s="1">
        <v>30.3891</v>
      </c>
      <c r="IE1193" s="1">
        <v>30.4857</v>
      </c>
      <c r="IF1193" s="1">
        <v>71.6031</v>
      </c>
      <c r="IG1193" s="1">
        <v>30.7159</v>
      </c>
      <c r="IH1193" s="1">
        <v>0.0</v>
      </c>
      <c r="II1193" s="1">
        <v>28.7584</v>
      </c>
      <c r="IJ1193" s="1">
        <v>1871.82</v>
      </c>
      <c r="IK1193" s="1">
        <v>23.0259</v>
      </c>
      <c r="IL1193" s="1">
        <v>100.695</v>
      </c>
      <c r="IM1193" s="1">
        <v>100.425</v>
      </c>
      <c r="IN1193" s="1" t="s">
        <v>365</v>
      </c>
    </row>
    <row r="1194" ht="15.75" customHeight="1">
      <c r="A1194" s="1">
        <v>1178.0</v>
      </c>
      <c r="B1194" s="1">
        <v>1.6604925046E9</v>
      </c>
      <c r="C1194" s="1">
        <v>8375.5</v>
      </c>
      <c r="D1194" s="1" t="s">
        <v>2668</v>
      </c>
      <c r="E1194" s="1" t="s">
        <v>2669</v>
      </c>
      <c r="F1194" s="1">
        <v>1.0</v>
      </c>
      <c r="G1194" s="1" t="s">
        <v>1964</v>
      </c>
      <c r="H1194" s="1" t="s">
        <v>350</v>
      </c>
      <c r="I1194" s="1" t="s">
        <v>351</v>
      </c>
      <c r="J1194" s="1" t="s">
        <v>352</v>
      </c>
      <c r="K1194" s="1" t="s">
        <v>1168</v>
      </c>
      <c r="L1194" s="1" t="s">
        <v>349</v>
      </c>
      <c r="M1194" s="1" t="s">
        <v>354</v>
      </c>
      <c r="N1194" s="1">
        <v>1.660492497099999E9</v>
      </c>
      <c r="O1194" s="1">
        <f t="shared" si="1"/>
        <v>0.00345131307</v>
      </c>
      <c r="P1194" s="1">
        <f t="shared" si="2"/>
        <v>3.45131307</v>
      </c>
      <c r="Q1194" s="1">
        <f t="shared" si="3"/>
        <v>4.683688384</v>
      </c>
      <c r="R1194" s="1">
        <f t="shared" si="4"/>
        <v>1764.508</v>
      </c>
      <c r="S1194" s="1">
        <f t="shared" si="5"/>
        <v>1669.243858</v>
      </c>
      <c r="T1194" s="1">
        <f t="shared" si="6"/>
        <v>166.5204705</v>
      </c>
      <c r="U1194" s="1">
        <f t="shared" si="7"/>
        <v>176.0238331</v>
      </c>
      <c r="V1194" s="1">
        <f t="shared" si="8"/>
        <v>0.1834920491</v>
      </c>
      <c r="W1194" s="1">
        <f t="shared" si="9"/>
        <v>2.923944151</v>
      </c>
      <c r="X1194" s="1">
        <f t="shared" si="10"/>
        <v>0.1773265339</v>
      </c>
      <c r="Y1194" s="1">
        <f t="shared" si="11"/>
        <v>0.1113657723</v>
      </c>
      <c r="Z1194" s="1">
        <f t="shared" si="12"/>
        <v>321.5120038</v>
      </c>
      <c r="AA1194" s="1">
        <f t="shared" si="13"/>
        <v>31.99588323</v>
      </c>
      <c r="AB1194" s="1">
        <f t="shared" si="14"/>
        <v>31.24574</v>
      </c>
      <c r="AC1194" s="1">
        <f t="shared" si="15"/>
        <v>4.574976518</v>
      </c>
      <c r="AD1194" s="1">
        <f t="shared" si="16"/>
        <v>59.94756618</v>
      </c>
      <c r="AE1194" s="1">
        <f t="shared" si="17"/>
        <v>2.704219924</v>
      </c>
      <c r="AF1194" s="1">
        <f t="shared" si="18"/>
        <v>4.510975335</v>
      </c>
      <c r="AG1194" s="1">
        <f t="shared" si="19"/>
        <v>1.870756594</v>
      </c>
      <c r="AH1194" s="1">
        <f t="shared" si="20"/>
        <v>-152.2029064</v>
      </c>
      <c r="AI1194" s="1">
        <f t="shared" si="21"/>
        <v>-38.98435385</v>
      </c>
      <c r="AJ1194" s="1">
        <f t="shared" si="22"/>
        <v>-2.997618992</v>
      </c>
      <c r="AK1194" s="1">
        <f t="shared" si="23"/>
        <v>127.3271246</v>
      </c>
      <c r="AL1194" s="1">
        <f t="shared" si="24"/>
        <v>35.91475522</v>
      </c>
      <c r="AM1194" s="1">
        <f t="shared" si="25"/>
        <v>3.453587797</v>
      </c>
      <c r="AN1194" s="1">
        <f t="shared" si="26"/>
        <v>4.683688384</v>
      </c>
      <c r="AO1194" s="1">
        <v>1880.974133722128</v>
      </c>
      <c r="AP1194" s="1">
        <v>1849.241999999999</v>
      </c>
      <c r="AQ1194" s="1">
        <v>5.074616301437411</v>
      </c>
      <c r="AR1194" s="1">
        <v>64.97153183116835</v>
      </c>
      <c r="AS1194" s="1">
        <f t="shared" si="27"/>
        <v>3.45131307</v>
      </c>
      <c r="AT1194" s="1">
        <v>23.0783165152684</v>
      </c>
      <c r="AU1194" s="1">
        <v>27.10656727272727</v>
      </c>
      <c r="AV1194" s="1">
        <v>-1.345835605635875E-5</v>
      </c>
      <c r="AW1194" s="1">
        <v>82.28873051766035</v>
      </c>
      <c r="AX1194" s="1">
        <v>0.0</v>
      </c>
      <c r="AY1194" s="1">
        <v>0.0</v>
      </c>
      <c r="AZ1194" s="1">
        <f t="shared" si="28"/>
        <v>1</v>
      </c>
      <c r="BA1194" s="1">
        <f t="shared" si="29"/>
        <v>0</v>
      </c>
      <c r="BB1194" s="1">
        <f t="shared" si="30"/>
        <v>52014.6371</v>
      </c>
      <c r="BC1194" s="1">
        <f t="shared" si="31"/>
        <v>1999.971333</v>
      </c>
      <c r="BD1194" s="1">
        <f t="shared" si="32"/>
        <v>1681.17622</v>
      </c>
      <c r="BE1194" s="1">
        <f t="shared" si="33"/>
        <v>0.8406001586</v>
      </c>
      <c r="BF1194" s="1">
        <f t="shared" si="34"/>
        <v>0.1607583061</v>
      </c>
      <c r="BG1194" s="1">
        <v>6.0</v>
      </c>
      <c r="BH1194" s="1">
        <v>0.5</v>
      </c>
      <c r="BI1194" s="1" t="s">
        <v>355</v>
      </c>
      <c r="BJ1194" s="1">
        <v>2.0</v>
      </c>
      <c r="BK1194" s="1" t="b">
        <v>1</v>
      </c>
      <c r="BL1194" s="1">
        <v>1.660492497099999E9</v>
      </c>
      <c r="BM1194" s="1">
        <v>1764.508</v>
      </c>
      <c r="BN1194" s="1">
        <v>1814.904</v>
      </c>
      <c r="BO1194" s="1">
        <v>27.10779333333334</v>
      </c>
      <c r="BP1194" s="1">
        <v>23.07698</v>
      </c>
      <c r="BQ1194" s="1">
        <v>1761.53</v>
      </c>
      <c r="BR1194" s="1">
        <v>27.10522000000001</v>
      </c>
      <c r="BS1194" s="1">
        <v>500.1425333333333</v>
      </c>
      <c r="BT1194" s="1">
        <v>99.65794666666666</v>
      </c>
      <c r="BU1194" s="1">
        <v>0.1000783133333333</v>
      </c>
      <c r="BV1194" s="1">
        <v>30.99843333333333</v>
      </c>
      <c r="BW1194" s="1">
        <v>31.24574</v>
      </c>
      <c r="BX1194" s="1">
        <v>999.8999999999999</v>
      </c>
      <c r="BY1194" s="1">
        <v>0.0</v>
      </c>
      <c r="BZ1194" s="1">
        <v>0.0</v>
      </c>
      <c r="CA1194" s="1">
        <v>10002.29333333333</v>
      </c>
      <c r="CB1194" s="1">
        <v>0.0</v>
      </c>
      <c r="CC1194" s="1">
        <v>30.83516666666667</v>
      </c>
      <c r="CD1194" s="1">
        <v>-50.39769333333334</v>
      </c>
      <c r="CE1194" s="1">
        <v>1813.672666666667</v>
      </c>
      <c r="CF1194" s="1">
        <v>1857.776666666667</v>
      </c>
      <c r="CG1194" s="1">
        <v>4.030821333333333</v>
      </c>
      <c r="CH1194" s="1">
        <v>1814.904</v>
      </c>
      <c r="CI1194" s="1">
        <v>23.07698</v>
      </c>
      <c r="CJ1194" s="1">
        <v>2.701506666666667</v>
      </c>
      <c r="CK1194" s="1">
        <v>2.299804666666667</v>
      </c>
      <c r="CL1194" s="1">
        <v>22.29428</v>
      </c>
      <c r="CM1194" s="1">
        <v>19.67502666666667</v>
      </c>
      <c r="CN1194" s="1">
        <v>1999.971333333334</v>
      </c>
      <c r="CO1194" s="1">
        <v>0.9799934</v>
      </c>
      <c r="CP1194" s="1">
        <v>0.02000671333333333</v>
      </c>
      <c r="CQ1194" s="1">
        <v>0.0</v>
      </c>
      <c r="CR1194" s="1">
        <v>2.918933333333333</v>
      </c>
      <c r="CS1194" s="1">
        <v>0.0</v>
      </c>
      <c r="CT1194" s="1">
        <v>33231.61333333333</v>
      </c>
      <c r="CU1194" s="1">
        <v>17412.03333333333</v>
      </c>
      <c r="CV1194" s="1">
        <v>40.92460000000001</v>
      </c>
      <c r="CW1194" s="1">
        <v>41.89153333333334</v>
      </c>
      <c r="CX1194" s="1">
        <v>40.88326666666667</v>
      </c>
      <c r="CY1194" s="1">
        <v>40.312</v>
      </c>
      <c r="CZ1194" s="1">
        <v>41.0</v>
      </c>
      <c r="DA1194" s="1">
        <v>1959.961333333333</v>
      </c>
      <c r="DB1194" s="1">
        <v>40.01</v>
      </c>
      <c r="DC1194" s="1">
        <v>0.0</v>
      </c>
      <c r="DD1194" s="1">
        <v>1.6604925026E9</v>
      </c>
      <c r="DE1194" s="1">
        <v>0.0</v>
      </c>
      <c r="DF1194" s="1">
        <v>1.6604919246E9</v>
      </c>
      <c r="DG1194" s="1" t="s">
        <v>1965</v>
      </c>
      <c r="DH1194" s="1">
        <v>1.6604919196E9</v>
      </c>
      <c r="DI1194" s="1">
        <v>1.6604919246E9</v>
      </c>
      <c r="DJ1194" s="1">
        <v>26.0</v>
      </c>
      <c r="DK1194" s="1">
        <v>0.565</v>
      </c>
      <c r="DL1194" s="1">
        <v>-0.007</v>
      </c>
      <c r="DM1194" s="1">
        <v>1.335</v>
      </c>
      <c r="DN1194" s="1">
        <v>0.012</v>
      </c>
      <c r="DO1194" s="1">
        <v>400.0</v>
      </c>
      <c r="DP1194" s="1">
        <v>23.0</v>
      </c>
      <c r="DQ1194" s="1">
        <v>0.17</v>
      </c>
      <c r="DR1194" s="1">
        <v>0.02</v>
      </c>
      <c r="DS1194" s="1">
        <v>4.361989822209611</v>
      </c>
      <c r="DT1194" s="1">
        <v>1.980126997122087</v>
      </c>
      <c r="DU1194" s="1">
        <v>0.1753699632500465</v>
      </c>
      <c r="DV1194" s="1">
        <v>0.0</v>
      </c>
      <c r="DW1194" s="1">
        <v>35.85605564747718</v>
      </c>
      <c r="DX1194" s="1">
        <v>2.520857907496484</v>
      </c>
      <c r="DY1194" s="1">
        <v>0.1901881990490775</v>
      </c>
      <c r="DZ1194" s="1">
        <v>0.0</v>
      </c>
      <c r="EA1194" s="1">
        <v>-50.32198064516129</v>
      </c>
      <c r="EB1194" s="1">
        <v>-4.20357580645152</v>
      </c>
      <c r="EC1194" s="1">
        <v>0.3202700165428504</v>
      </c>
      <c r="ED1194" s="1">
        <v>0.0</v>
      </c>
      <c r="EE1194" s="1">
        <v>1666.0539996403</v>
      </c>
      <c r="EF1194" s="1">
        <v>270.2875987440372</v>
      </c>
      <c r="EG1194" s="1">
        <v>19.51506651797867</v>
      </c>
      <c r="EH1194" s="1">
        <v>0.0</v>
      </c>
      <c r="EI1194" s="1">
        <v>4.03253756097561</v>
      </c>
      <c r="EJ1194" s="1">
        <v>-0.03009303135887484</v>
      </c>
      <c r="EK1194" s="1">
        <v>0.003202662596917811</v>
      </c>
      <c r="EL1194" s="1">
        <v>1.0</v>
      </c>
      <c r="EM1194" s="1">
        <v>1.870906242421337</v>
      </c>
      <c r="EN1194" s="1">
        <v>-0.005930335492188096</v>
      </c>
      <c r="EO1194" s="1">
        <v>8.31344337137559E-4</v>
      </c>
      <c r="EP1194" s="1">
        <v>1.0</v>
      </c>
      <c r="EQ1194" s="1">
        <v>2.0</v>
      </c>
      <c r="ER1194" s="1">
        <v>6.0</v>
      </c>
      <c r="ES1194" s="1" t="s">
        <v>384</v>
      </c>
      <c r="ET1194" s="1">
        <v>2.94407</v>
      </c>
      <c r="EU1194" s="1">
        <v>2.80116</v>
      </c>
      <c r="EV1194" s="1">
        <v>0.239219</v>
      </c>
      <c r="EW1194" s="1">
        <v>0.243049</v>
      </c>
      <c r="EX1194" s="1">
        <v>0.118087</v>
      </c>
      <c r="EY1194" s="1">
        <v>0.105478</v>
      </c>
      <c r="EZ1194" s="1">
        <v>15629.9</v>
      </c>
      <c r="FA1194" s="1">
        <v>16308.7</v>
      </c>
      <c r="FB1194" s="1">
        <v>23886.7</v>
      </c>
      <c r="FC1194" s="1">
        <v>25068.3</v>
      </c>
      <c r="FD1194" s="1">
        <v>33719.1</v>
      </c>
      <c r="FE1194" s="1">
        <v>35807.3</v>
      </c>
      <c r="FF1194" s="1">
        <v>43542.1</v>
      </c>
      <c r="FG1194" s="1">
        <v>46335.3</v>
      </c>
      <c r="FH1194" s="1">
        <v>1.9876</v>
      </c>
      <c r="FI1194" s="1">
        <v>1.88598</v>
      </c>
      <c r="FJ1194" s="1">
        <v>0.119619</v>
      </c>
      <c r="FK1194" s="1">
        <v>0.0</v>
      </c>
      <c r="FL1194" s="1">
        <v>29.2918</v>
      </c>
      <c r="FM1194" s="1">
        <v>999.9</v>
      </c>
      <c r="FN1194" s="1">
        <v>61.2</v>
      </c>
      <c r="FO1194" s="1">
        <v>33.9</v>
      </c>
      <c r="FP1194" s="1">
        <v>32.6281</v>
      </c>
      <c r="FQ1194" s="1">
        <v>63.6065</v>
      </c>
      <c r="FR1194" s="1">
        <v>24.984</v>
      </c>
      <c r="FS1194" s="1">
        <v>1.0</v>
      </c>
      <c r="FT1194" s="1">
        <v>0.274085</v>
      </c>
      <c r="FU1194" s="1">
        <v>0.433551</v>
      </c>
      <c r="FV1194" s="1">
        <v>20.3233</v>
      </c>
      <c r="FW1194" s="1">
        <v>5.21265</v>
      </c>
      <c r="FX1194" s="1">
        <v>11.9074</v>
      </c>
      <c r="FY1194" s="1">
        <v>5.003</v>
      </c>
      <c r="FZ1194" s="1">
        <v>3.29052</v>
      </c>
      <c r="GA1194" s="1">
        <v>9999.0</v>
      </c>
      <c r="GB1194" s="1">
        <v>9999.0</v>
      </c>
      <c r="GC1194" s="1">
        <v>9999.0</v>
      </c>
      <c r="GD1194" s="1">
        <v>999.9</v>
      </c>
      <c r="GE1194" s="1">
        <v>1.85947</v>
      </c>
      <c r="GF1194" s="1">
        <v>1.85442</v>
      </c>
      <c r="GG1194" s="1">
        <v>1.85762</v>
      </c>
      <c r="GH1194" s="1">
        <v>1.85609</v>
      </c>
      <c r="GI1194" s="1">
        <v>1.85487</v>
      </c>
      <c r="GJ1194" s="1">
        <v>1.85455</v>
      </c>
      <c r="GK1194" s="1">
        <v>1.85319</v>
      </c>
      <c r="GL1194" s="1">
        <v>1.85638</v>
      </c>
      <c r="GM1194" s="1">
        <v>0.0</v>
      </c>
      <c r="GN1194" s="1">
        <v>0.0</v>
      </c>
      <c r="GO1194" s="1">
        <v>0.0</v>
      </c>
      <c r="GP1194" s="1">
        <v>0.0</v>
      </c>
      <c r="GQ1194" s="1" t="s">
        <v>358</v>
      </c>
      <c r="GR1194" s="1" t="s">
        <v>359</v>
      </c>
      <c r="GS1194" s="1" t="s">
        <v>360</v>
      </c>
      <c r="GT1194" s="1" t="s">
        <v>360</v>
      </c>
      <c r="GU1194" s="1" t="s">
        <v>360</v>
      </c>
      <c r="GV1194" s="1" t="s">
        <v>360</v>
      </c>
      <c r="GW1194" s="1">
        <v>0.0</v>
      </c>
      <c r="GX1194" s="1">
        <v>100.0</v>
      </c>
      <c r="GY1194" s="1">
        <v>100.0</v>
      </c>
      <c r="GZ1194" s="1">
        <v>3.0</v>
      </c>
      <c r="HA1194" s="1">
        <v>0.0025</v>
      </c>
      <c r="HB1194" s="1">
        <v>0.4072566870634428</v>
      </c>
      <c r="HC1194" s="1">
        <v>0.002678124759318837</v>
      </c>
      <c r="HD1194" s="1">
        <v>-9.373761146515732E-7</v>
      </c>
      <c r="HE1194" s="1">
        <v>1.391563784175389E-10</v>
      </c>
      <c r="HF1194" s="1">
        <v>-0.08316833377203428</v>
      </c>
      <c r="HG1194" s="1">
        <v>0.01061361004592812</v>
      </c>
      <c r="HH1194" s="1">
        <v>-3.086644042041478E-4</v>
      </c>
      <c r="HI1194" s="1">
        <v>1.24720902217549E-6</v>
      </c>
      <c r="HJ1194" s="1">
        <v>1.0</v>
      </c>
      <c r="HK1194" s="1">
        <v>2093.0</v>
      </c>
      <c r="HL1194" s="1">
        <v>2.0</v>
      </c>
      <c r="HM1194" s="1">
        <v>27.0</v>
      </c>
      <c r="HN1194" s="1">
        <v>9.8</v>
      </c>
      <c r="HO1194" s="1">
        <v>9.7</v>
      </c>
      <c r="HP1194" s="1">
        <v>3.58398</v>
      </c>
      <c r="HQ1194" s="1">
        <v>2.29614</v>
      </c>
      <c r="HR1194" s="1">
        <v>1.4978</v>
      </c>
      <c r="HS1194" s="1">
        <v>2.30225</v>
      </c>
      <c r="HT1194" s="1">
        <v>1.54785</v>
      </c>
      <c r="HU1194" s="1">
        <v>2.28027</v>
      </c>
      <c r="HV1194" s="1">
        <v>36.8842</v>
      </c>
      <c r="HW1194" s="1">
        <v>13.9657</v>
      </c>
      <c r="HX1194" s="1">
        <v>18.0</v>
      </c>
      <c r="HY1194" s="1">
        <v>504.977</v>
      </c>
      <c r="HZ1194" s="1">
        <v>504.871</v>
      </c>
      <c r="IA1194" s="1">
        <v>28.7597</v>
      </c>
      <c r="IB1194" s="1">
        <v>30.6009</v>
      </c>
      <c r="IC1194" s="1">
        <v>30.0003</v>
      </c>
      <c r="ID1194" s="1">
        <v>30.3898</v>
      </c>
      <c r="IE1194" s="1">
        <v>30.4864</v>
      </c>
      <c r="IF1194" s="1">
        <v>71.8098</v>
      </c>
      <c r="IG1194" s="1">
        <v>30.7159</v>
      </c>
      <c r="IH1194" s="1">
        <v>0.0</v>
      </c>
      <c r="II1194" s="1">
        <v>28.7584</v>
      </c>
      <c r="IJ1194" s="1">
        <v>1881.84</v>
      </c>
      <c r="IK1194" s="1">
        <v>23.0259</v>
      </c>
      <c r="IL1194" s="1">
        <v>100.695</v>
      </c>
      <c r="IM1194" s="1">
        <v>100.424</v>
      </c>
      <c r="IN1194" s="1" t="s">
        <v>365</v>
      </c>
    </row>
    <row r="1195" ht="15.75" customHeight="1">
      <c r="A1195" s="1">
        <v>1179.0</v>
      </c>
      <c r="B1195" s="1">
        <v>1.6604925056E9</v>
      </c>
      <c r="C1195" s="1">
        <v>8376.5</v>
      </c>
      <c r="D1195" s="1" t="s">
        <v>2670</v>
      </c>
      <c r="E1195" s="1" t="s">
        <v>2671</v>
      </c>
      <c r="F1195" s="1">
        <v>1.0</v>
      </c>
      <c r="G1195" s="1" t="s">
        <v>1964</v>
      </c>
      <c r="H1195" s="1" t="s">
        <v>350</v>
      </c>
      <c r="I1195" s="1" t="s">
        <v>351</v>
      </c>
      <c r="J1195" s="1" t="s">
        <v>352</v>
      </c>
      <c r="K1195" s="1" t="s">
        <v>1168</v>
      </c>
      <c r="L1195" s="1" t="s">
        <v>349</v>
      </c>
      <c r="M1195" s="1" t="s">
        <v>354</v>
      </c>
      <c r="N1195" s="1">
        <v>1.6604924976E9</v>
      </c>
      <c r="O1195" s="1">
        <f t="shared" si="1"/>
        <v>0.00345143753</v>
      </c>
      <c r="P1195" s="1">
        <f t="shared" si="2"/>
        <v>3.45143753</v>
      </c>
      <c r="Q1195" s="1">
        <f t="shared" si="3"/>
        <v>4.571116539</v>
      </c>
      <c r="R1195" s="1">
        <f t="shared" si="4"/>
        <v>1766.985625</v>
      </c>
      <c r="S1195" s="1">
        <f t="shared" si="5"/>
        <v>1672.651535</v>
      </c>
      <c r="T1195" s="1">
        <f t="shared" si="6"/>
        <v>166.8601738</v>
      </c>
      <c r="U1195" s="1">
        <f t="shared" si="7"/>
        <v>176.2707428</v>
      </c>
      <c r="V1195" s="1">
        <f t="shared" si="8"/>
        <v>0.1835168913</v>
      </c>
      <c r="W1195" s="1">
        <f t="shared" si="9"/>
        <v>2.923875505</v>
      </c>
      <c r="X1195" s="1">
        <f t="shared" si="10"/>
        <v>0.1773495972</v>
      </c>
      <c r="Y1195" s="1">
        <f t="shared" si="11"/>
        <v>0.1113803391</v>
      </c>
      <c r="Z1195" s="1">
        <f t="shared" si="12"/>
        <v>321.5108933</v>
      </c>
      <c r="AA1195" s="1">
        <f t="shared" si="13"/>
        <v>31.99588276</v>
      </c>
      <c r="AB1195" s="1">
        <f t="shared" si="14"/>
        <v>31.245025</v>
      </c>
      <c r="AC1195" s="1">
        <f t="shared" si="15"/>
        <v>4.574790347</v>
      </c>
      <c r="AD1195" s="1">
        <f t="shared" si="16"/>
        <v>59.94729958</v>
      </c>
      <c r="AE1195" s="1">
        <f t="shared" si="17"/>
        <v>2.704210468</v>
      </c>
      <c r="AF1195" s="1">
        <f t="shared" si="18"/>
        <v>4.510979622</v>
      </c>
      <c r="AG1195" s="1">
        <f t="shared" si="19"/>
        <v>1.870579879</v>
      </c>
      <c r="AH1195" s="1">
        <f t="shared" si="20"/>
        <v>-152.2083951</v>
      </c>
      <c r="AI1195" s="1">
        <f t="shared" si="21"/>
        <v>-38.86810454</v>
      </c>
      <c r="AJ1195" s="1">
        <f t="shared" si="22"/>
        <v>-2.98874012</v>
      </c>
      <c r="AK1195" s="1">
        <f t="shared" si="23"/>
        <v>127.4456535</v>
      </c>
      <c r="AL1195" s="1">
        <f t="shared" si="24"/>
        <v>35.94438945</v>
      </c>
      <c r="AM1195" s="1">
        <f t="shared" si="25"/>
        <v>3.453325124</v>
      </c>
      <c r="AN1195" s="1">
        <f t="shared" si="26"/>
        <v>4.571116539</v>
      </c>
      <c r="AO1195" s="1">
        <v>1886.158709321149</v>
      </c>
      <c r="AP1195" s="1">
        <v>1854.414242424242</v>
      </c>
      <c r="AQ1195" s="1">
        <v>5.104034672554495</v>
      </c>
      <c r="AR1195" s="1">
        <v>64.97153183116835</v>
      </c>
      <c r="AS1195" s="1">
        <f t="shared" si="27"/>
        <v>3.45143753</v>
      </c>
      <c r="AT1195" s="1">
        <v>23.07877960059521</v>
      </c>
      <c r="AU1195" s="1">
        <v>27.10708484848483</v>
      </c>
      <c r="AV1195" s="1">
        <v>9.589995360760162E-8</v>
      </c>
      <c r="AW1195" s="1">
        <v>82.28873051766035</v>
      </c>
      <c r="AX1195" s="1">
        <v>0.0</v>
      </c>
      <c r="AY1195" s="1">
        <v>0.0</v>
      </c>
      <c r="AZ1195" s="1">
        <f t="shared" si="28"/>
        <v>1</v>
      </c>
      <c r="BA1195" s="1">
        <f t="shared" si="29"/>
        <v>0</v>
      </c>
      <c r="BB1195" s="1">
        <f t="shared" si="30"/>
        <v>52012.67716</v>
      </c>
      <c r="BC1195" s="1">
        <f t="shared" si="31"/>
        <v>1999.964375</v>
      </c>
      <c r="BD1195" s="1">
        <f t="shared" si="32"/>
        <v>1681.170375</v>
      </c>
      <c r="BE1195" s="1">
        <f t="shared" si="33"/>
        <v>0.8406001607</v>
      </c>
      <c r="BF1195" s="1">
        <f t="shared" si="34"/>
        <v>0.1607583101</v>
      </c>
      <c r="BG1195" s="1">
        <v>6.0</v>
      </c>
      <c r="BH1195" s="1">
        <v>0.5</v>
      </c>
      <c r="BI1195" s="1" t="s">
        <v>355</v>
      </c>
      <c r="BJ1195" s="1">
        <v>2.0</v>
      </c>
      <c r="BK1195" s="1" t="b">
        <v>1</v>
      </c>
      <c r="BL1195" s="1">
        <v>1.6604924976E9</v>
      </c>
      <c r="BM1195" s="1">
        <v>1766.985625</v>
      </c>
      <c r="BN1195" s="1">
        <v>1817.426875</v>
      </c>
      <c r="BO1195" s="1">
        <v>27.1077375</v>
      </c>
      <c r="BP1195" s="1">
        <v>23.07723125</v>
      </c>
      <c r="BQ1195" s="1">
        <v>1764.00625</v>
      </c>
      <c r="BR1195" s="1">
        <v>27.1051625</v>
      </c>
      <c r="BS1195" s="1">
        <v>500.142625</v>
      </c>
      <c r="BT1195" s="1">
        <v>99.65780625</v>
      </c>
      <c r="BU1195" s="1">
        <v>0.10007535625</v>
      </c>
      <c r="BV1195" s="1">
        <v>30.99845</v>
      </c>
      <c r="BW1195" s="1">
        <v>31.245025</v>
      </c>
      <c r="BX1195" s="1">
        <v>999.9</v>
      </c>
      <c r="BY1195" s="1">
        <v>0.0</v>
      </c>
      <c r="BZ1195" s="1">
        <v>0.0</v>
      </c>
      <c r="CA1195" s="1">
        <v>10001.915625</v>
      </c>
      <c r="CB1195" s="1">
        <v>0.0</v>
      </c>
      <c r="CC1195" s="1">
        <v>30.834025</v>
      </c>
      <c r="CD1195" s="1">
        <v>-50.4431875</v>
      </c>
      <c r="CE1195" s="1">
        <v>1816.219375</v>
      </c>
      <c r="CF1195" s="1">
        <v>1860.36</v>
      </c>
      <c r="CG1195" s="1">
        <v>4.030511875</v>
      </c>
      <c r="CH1195" s="1">
        <v>1817.426875</v>
      </c>
      <c r="CI1195" s="1">
        <v>23.07723125</v>
      </c>
      <c r="CJ1195" s="1">
        <v>2.701496875</v>
      </c>
      <c r="CK1195" s="1">
        <v>2.29982625</v>
      </c>
      <c r="CL1195" s="1">
        <v>22.29421875</v>
      </c>
      <c r="CM1195" s="1">
        <v>19.67518125</v>
      </c>
      <c r="CN1195" s="1">
        <v>1999.964375</v>
      </c>
      <c r="CO1195" s="1">
        <v>0.979993375</v>
      </c>
      <c r="CP1195" s="1">
        <v>0.0200067375</v>
      </c>
      <c r="CQ1195" s="1">
        <v>0.0</v>
      </c>
      <c r="CR1195" s="1">
        <v>2.8678125</v>
      </c>
      <c r="CS1195" s="1">
        <v>0.0</v>
      </c>
      <c r="CT1195" s="1">
        <v>33231.43125000001</v>
      </c>
      <c r="CU1195" s="1">
        <v>17411.96875</v>
      </c>
      <c r="CV1195" s="1">
        <v>40.925375</v>
      </c>
      <c r="CW1195" s="1">
        <v>41.894375</v>
      </c>
      <c r="CX1195" s="1">
        <v>40.88275</v>
      </c>
      <c r="CY1195" s="1">
        <v>40.312</v>
      </c>
      <c r="CZ1195" s="1">
        <v>41.0</v>
      </c>
      <c r="DA1195" s="1">
        <v>1959.954375</v>
      </c>
      <c r="DB1195" s="1">
        <v>40.01</v>
      </c>
      <c r="DC1195" s="1">
        <v>0.0</v>
      </c>
      <c r="DD1195" s="1">
        <v>1.6604925038E9</v>
      </c>
      <c r="DE1195" s="1">
        <v>0.0</v>
      </c>
      <c r="DF1195" s="1">
        <v>1.6604919246E9</v>
      </c>
      <c r="DG1195" s="1" t="s">
        <v>1965</v>
      </c>
      <c r="DH1195" s="1">
        <v>1.6604919196E9</v>
      </c>
      <c r="DI1195" s="1">
        <v>1.6604919246E9</v>
      </c>
      <c r="DJ1195" s="1">
        <v>26.0</v>
      </c>
      <c r="DK1195" s="1">
        <v>0.565</v>
      </c>
      <c r="DL1195" s="1">
        <v>-0.007</v>
      </c>
      <c r="DM1195" s="1">
        <v>1.335</v>
      </c>
      <c r="DN1195" s="1">
        <v>0.012</v>
      </c>
      <c r="DO1195" s="1">
        <v>400.0</v>
      </c>
      <c r="DP1195" s="1">
        <v>23.0</v>
      </c>
      <c r="DQ1195" s="1">
        <v>0.17</v>
      </c>
      <c r="DR1195" s="1">
        <v>0.02</v>
      </c>
      <c r="DS1195" s="1">
        <v>4.414963360880445</v>
      </c>
      <c r="DT1195" s="1">
        <v>2.277379519966896</v>
      </c>
      <c r="DU1195" s="1">
        <v>0.1880076895991439</v>
      </c>
      <c r="DV1195" s="1">
        <v>0.0</v>
      </c>
      <c r="DW1195" s="1">
        <v>35.91601557720109</v>
      </c>
      <c r="DX1195" s="1">
        <v>2.763947672554611</v>
      </c>
      <c r="DY1195" s="1">
        <v>0.2142776868874312</v>
      </c>
      <c r="DZ1195" s="1">
        <v>0.0</v>
      </c>
      <c r="EA1195" s="1">
        <v>-50.46092666666667</v>
      </c>
      <c r="EB1195" s="1">
        <v>-4.496355951056825</v>
      </c>
      <c r="EC1195" s="1">
        <v>0.3328581659238997</v>
      </c>
      <c r="ED1195" s="1">
        <v>0.0</v>
      </c>
      <c r="EE1195" s="1">
        <v>1671.715156048594</v>
      </c>
      <c r="EF1195" s="1">
        <v>268.2300735203845</v>
      </c>
      <c r="EG1195" s="1">
        <v>20.00990236004582</v>
      </c>
      <c r="EH1195" s="1">
        <v>0.0</v>
      </c>
      <c r="EI1195" s="1">
        <v>4.031759</v>
      </c>
      <c r="EJ1195" s="1">
        <v>-0.03356375234522317</v>
      </c>
      <c r="EK1195" s="1">
        <v>0.003410035043808149</v>
      </c>
      <c r="EL1195" s="1">
        <v>1.0</v>
      </c>
      <c r="EM1195" s="1">
        <v>1.87071542524442</v>
      </c>
      <c r="EN1195" s="1">
        <v>-0.006490765015067946</v>
      </c>
      <c r="EO1195" s="1">
        <v>8.749408812037962E-4</v>
      </c>
      <c r="EP1195" s="1">
        <v>1.0</v>
      </c>
      <c r="EQ1195" s="1">
        <v>2.0</v>
      </c>
      <c r="ER1195" s="1">
        <v>6.0</v>
      </c>
      <c r="ES1195" s="1" t="s">
        <v>384</v>
      </c>
      <c r="ET1195" s="1">
        <v>2.94394</v>
      </c>
      <c r="EU1195" s="1">
        <v>2.80114</v>
      </c>
      <c r="EV1195" s="1">
        <v>0.2396</v>
      </c>
      <c r="EW1195" s="1">
        <v>0.243423</v>
      </c>
      <c r="EX1195" s="1">
        <v>0.118087</v>
      </c>
      <c r="EY1195" s="1">
        <v>0.105482</v>
      </c>
      <c r="EZ1195" s="1">
        <v>15621.9</v>
      </c>
      <c r="FA1195" s="1">
        <v>16300.6</v>
      </c>
      <c r="FB1195" s="1">
        <v>23886.5</v>
      </c>
      <c r="FC1195" s="1">
        <v>25068.2</v>
      </c>
      <c r="FD1195" s="1">
        <v>33719.0</v>
      </c>
      <c r="FE1195" s="1">
        <v>35807.1</v>
      </c>
      <c r="FF1195" s="1">
        <v>43541.9</v>
      </c>
      <c r="FG1195" s="1">
        <v>46335.2</v>
      </c>
      <c r="FH1195" s="1">
        <v>1.98757</v>
      </c>
      <c r="FI1195" s="1">
        <v>1.886</v>
      </c>
      <c r="FJ1195" s="1">
        <v>0.11944</v>
      </c>
      <c r="FK1195" s="1">
        <v>0.0</v>
      </c>
      <c r="FL1195" s="1">
        <v>29.2912</v>
      </c>
      <c r="FM1195" s="1">
        <v>999.9</v>
      </c>
      <c r="FN1195" s="1">
        <v>61.2</v>
      </c>
      <c r="FO1195" s="1">
        <v>33.9</v>
      </c>
      <c r="FP1195" s="1">
        <v>32.63</v>
      </c>
      <c r="FQ1195" s="1">
        <v>63.7465</v>
      </c>
      <c r="FR1195" s="1">
        <v>25.5489</v>
      </c>
      <c r="FS1195" s="1">
        <v>1.0</v>
      </c>
      <c r="FT1195" s="1">
        <v>0.27405</v>
      </c>
      <c r="FU1195" s="1">
        <v>0.434559</v>
      </c>
      <c r="FV1195" s="1">
        <v>20.3233</v>
      </c>
      <c r="FW1195" s="1">
        <v>5.21235</v>
      </c>
      <c r="FX1195" s="1">
        <v>11.9072</v>
      </c>
      <c r="FY1195" s="1">
        <v>5.003</v>
      </c>
      <c r="FZ1195" s="1">
        <v>3.29055</v>
      </c>
      <c r="GA1195" s="1">
        <v>9999.0</v>
      </c>
      <c r="GB1195" s="1">
        <v>9999.0</v>
      </c>
      <c r="GC1195" s="1">
        <v>9999.0</v>
      </c>
      <c r="GD1195" s="1">
        <v>999.9</v>
      </c>
      <c r="GE1195" s="1">
        <v>1.85946</v>
      </c>
      <c r="GF1195" s="1">
        <v>1.85441</v>
      </c>
      <c r="GG1195" s="1">
        <v>1.85761</v>
      </c>
      <c r="GH1195" s="1">
        <v>1.85608</v>
      </c>
      <c r="GI1195" s="1">
        <v>1.85487</v>
      </c>
      <c r="GJ1195" s="1">
        <v>1.85455</v>
      </c>
      <c r="GK1195" s="1">
        <v>1.85318</v>
      </c>
      <c r="GL1195" s="1">
        <v>1.85638</v>
      </c>
      <c r="GM1195" s="1">
        <v>0.0</v>
      </c>
      <c r="GN1195" s="1">
        <v>0.0</v>
      </c>
      <c r="GO1195" s="1">
        <v>0.0</v>
      </c>
      <c r="GP1195" s="1">
        <v>0.0</v>
      </c>
      <c r="GQ1195" s="1" t="s">
        <v>358</v>
      </c>
      <c r="GR1195" s="1" t="s">
        <v>359</v>
      </c>
      <c r="GS1195" s="1" t="s">
        <v>360</v>
      </c>
      <c r="GT1195" s="1" t="s">
        <v>360</v>
      </c>
      <c r="GU1195" s="1" t="s">
        <v>360</v>
      </c>
      <c r="GV1195" s="1" t="s">
        <v>360</v>
      </c>
      <c r="GW1195" s="1">
        <v>0.0</v>
      </c>
      <c r="GX1195" s="1">
        <v>100.0</v>
      </c>
      <c r="GY1195" s="1">
        <v>100.0</v>
      </c>
      <c r="GZ1195" s="1">
        <v>3.01</v>
      </c>
      <c r="HA1195" s="1">
        <v>0.0025</v>
      </c>
      <c r="HB1195" s="1">
        <v>0.4072566870634428</v>
      </c>
      <c r="HC1195" s="1">
        <v>0.002678124759318837</v>
      </c>
      <c r="HD1195" s="1">
        <v>-9.373761146515732E-7</v>
      </c>
      <c r="HE1195" s="1">
        <v>1.391563784175389E-10</v>
      </c>
      <c r="HF1195" s="1">
        <v>-0.08316833377203428</v>
      </c>
      <c r="HG1195" s="1">
        <v>0.01061361004592812</v>
      </c>
      <c r="HH1195" s="1">
        <v>-3.086644042041478E-4</v>
      </c>
      <c r="HI1195" s="1">
        <v>1.24720902217549E-6</v>
      </c>
      <c r="HJ1195" s="1">
        <v>1.0</v>
      </c>
      <c r="HK1195" s="1">
        <v>2093.0</v>
      </c>
      <c r="HL1195" s="1">
        <v>2.0</v>
      </c>
      <c r="HM1195" s="1">
        <v>27.0</v>
      </c>
      <c r="HN1195" s="1">
        <v>9.8</v>
      </c>
      <c r="HO1195" s="1">
        <v>9.7</v>
      </c>
      <c r="HP1195" s="1">
        <v>3.58887</v>
      </c>
      <c r="HQ1195" s="1">
        <v>2.28149</v>
      </c>
      <c r="HR1195" s="1">
        <v>1.4978</v>
      </c>
      <c r="HS1195" s="1">
        <v>2.30225</v>
      </c>
      <c r="HT1195" s="1">
        <v>1.54785</v>
      </c>
      <c r="HU1195" s="1">
        <v>2.34253</v>
      </c>
      <c r="HV1195" s="1">
        <v>36.8842</v>
      </c>
      <c r="HW1195" s="1">
        <v>13.9832</v>
      </c>
      <c r="HX1195" s="1">
        <v>18.0</v>
      </c>
      <c r="HY1195" s="1">
        <v>504.967</v>
      </c>
      <c r="HZ1195" s="1">
        <v>504.892</v>
      </c>
      <c r="IA1195" s="1">
        <v>28.7597</v>
      </c>
      <c r="IB1195" s="1">
        <v>30.6015</v>
      </c>
      <c r="IC1195" s="1">
        <v>30.0002</v>
      </c>
      <c r="ID1195" s="1">
        <v>30.3905</v>
      </c>
      <c r="IE1195" s="1">
        <v>30.4869</v>
      </c>
      <c r="IF1195" s="1">
        <v>71.9061</v>
      </c>
      <c r="IG1195" s="1">
        <v>30.7159</v>
      </c>
      <c r="IH1195" s="1">
        <v>0.0</v>
      </c>
      <c r="II1195" s="1">
        <v>28.7584</v>
      </c>
      <c r="IJ1195" s="1">
        <v>1881.84</v>
      </c>
      <c r="IK1195" s="1">
        <v>23.0259</v>
      </c>
      <c r="IL1195" s="1">
        <v>100.694</v>
      </c>
      <c r="IM1195" s="1">
        <v>100.424</v>
      </c>
      <c r="IN1195" s="1" t="s">
        <v>365</v>
      </c>
    </row>
    <row r="1196" ht="15.75" customHeight="1">
      <c r="A1196" s="1">
        <v>1180.0</v>
      </c>
      <c r="B1196" s="1">
        <v>1.6604925066E9</v>
      </c>
      <c r="C1196" s="1">
        <v>8377.5</v>
      </c>
      <c r="D1196" s="1" t="s">
        <v>2672</v>
      </c>
      <c r="E1196" s="1" t="s">
        <v>2673</v>
      </c>
      <c r="F1196" s="1">
        <v>1.0</v>
      </c>
      <c r="G1196" s="1" t="s">
        <v>1964</v>
      </c>
      <c r="H1196" s="1" t="s">
        <v>350</v>
      </c>
      <c r="I1196" s="1" t="s">
        <v>351</v>
      </c>
      <c r="J1196" s="1" t="s">
        <v>352</v>
      </c>
      <c r="K1196" s="1" t="s">
        <v>1168</v>
      </c>
      <c r="L1196" s="1" t="s">
        <v>349</v>
      </c>
      <c r="M1196" s="1" t="s">
        <v>354</v>
      </c>
      <c r="N1196" s="1">
        <v>1.660492499099999E9</v>
      </c>
      <c r="O1196" s="1">
        <f t="shared" si="1"/>
        <v>0.003451457897</v>
      </c>
      <c r="P1196" s="1">
        <f t="shared" si="2"/>
        <v>3.451457897</v>
      </c>
      <c r="Q1196" s="1">
        <f t="shared" si="3"/>
        <v>4.35899441</v>
      </c>
      <c r="R1196" s="1">
        <f t="shared" si="4"/>
        <v>1774.422667</v>
      </c>
      <c r="S1196" s="1">
        <f t="shared" si="5"/>
        <v>1681.758096</v>
      </c>
      <c r="T1196" s="1">
        <f t="shared" si="6"/>
        <v>167.7684202</v>
      </c>
      <c r="U1196" s="1">
        <f t="shared" si="7"/>
        <v>177.0124302</v>
      </c>
      <c r="V1196" s="1">
        <f t="shared" si="8"/>
        <v>0.183561467</v>
      </c>
      <c r="W1196" s="1">
        <f t="shared" si="9"/>
        <v>2.923676295</v>
      </c>
      <c r="X1196" s="1">
        <f t="shared" si="10"/>
        <v>0.1773908255</v>
      </c>
      <c r="Y1196" s="1">
        <f t="shared" si="11"/>
        <v>0.111406393</v>
      </c>
      <c r="Z1196" s="1">
        <f t="shared" si="12"/>
        <v>321.5105142</v>
      </c>
      <c r="AA1196" s="1">
        <f t="shared" si="13"/>
        <v>31.9960949</v>
      </c>
      <c r="AB1196" s="1">
        <f t="shared" si="14"/>
        <v>31.24326</v>
      </c>
      <c r="AC1196" s="1">
        <f t="shared" si="15"/>
        <v>4.574330807</v>
      </c>
      <c r="AD1196" s="1">
        <f t="shared" si="16"/>
        <v>59.94591508</v>
      </c>
      <c r="AE1196" s="1">
        <f t="shared" si="17"/>
        <v>2.704172169</v>
      </c>
      <c r="AF1196" s="1">
        <f t="shared" si="18"/>
        <v>4.511019918</v>
      </c>
      <c r="AG1196" s="1">
        <f t="shared" si="19"/>
        <v>1.870158638</v>
      </c>
      <c r="AH1196" s="1">
        <f t="shared" si="20"/>
        <v>-152.2092933</v>
      </c>
      <c r="AI1196" s="1">
        <f t="shared" si="21"/>
        <v>-38.56256089</v>
      </c>
      <c r="AJ1196" s="1">
        <f t="shared" si="22"/>
        <v>-2.965424031</v>
      </c>
      <c r="AK1196" s="1">
        <f t="shared" si="23"/>
        <v>127.773236</v>
      </c>
      <c r="AL1196" s="1">
        <f t="shared" si="24"/>
        <v>36.01468634</v>
      </c>
      <c r="AM1196" s="1">
        <f t="shared" si="25"/>
        <v>3.452526091</v>
      </c>
      <c r="AN1196" s="1">
        <f t="shared" si="26"/>
        <v>4.35899441</v>
      </c>
      <c r="AO1196" s="1">
        <v>1891.404532493902</v>
      </c>
      <c r="AP1196" s="1">
        <v>1859.658848484848</v>
      </c>
      <c r="AQ1196" s="1">
        <v>5.155243998134284</v>
      </c>
      <c r="AR1196" s="1">
        <v>64.97153183116835</v>
      </c>
      <c r="AS1196" s="1">
        <f t="shared" si="27"/>
        <v>3.451457897</v>
      </c>
      <c r="AT1196" s="1">
        <v>23.07943607755125</v>
      </c>
      <c r="AU1196" s="1">
        <v>27.1076309090909</v>
      </c>
      <c r="AV1196" s="1">
        <v>1.194348646996291E-5</v>
      </c>
      <c r="AW1196" s="1">
        <v>82.28873051766035</v>
      </c>
      <c r="AX1196" s="1">
        <v>0.0</v>
      </c>
      <c r="AY1196" s="1">
        <v>0.0</v>
      </c>
      <c r="AZ1196" s="1">
        <f t="shared" si="28"/>
        <v>1</v>
      </c>
      <c r="BA1196" s="1">
        <f t="shared" si="29"/>
        <v>0</v>
      </c>
      <c r="BB1196" s="1">
        <f t="shared" si="30"/>
        <v>52006.9773</v>
      </c>
      <c r="BC1196" s="1">
        <f t="shared" si="31"/>
        <v>1999.962</v>
      </c>
      <c r="BD1196" s="1">
        <f t="shared" si="32"/>
        <v>1681.16838</v>
      </c>
      <c r="BE1196" s="1">
        <f t="shared" si="33"/>
        <v>0.8406001614</v>
      </c>
      <c r="BF1196" s="1">
        <f t="shared" si="34"/>
        <v>0.1607583115</v>
      </c>
      <c r="BG1196" s="1">
        <v>6.0</v>
      </c>
      <c r="BH1196" s="1">
        <v>0.5</v>
      </c>
      <c r="BI1196" s="1" t="s">
        <v>355</v>
      </c>
      <c r="BJ1196" s="1">
        <v>2.0</v>
      </c>
      <c r="BK1196" s="1" t="b">
        <v>1</v>
      </c>
      <c r="BL1196" s="1">
        <v>1.660492499099999E9</v>
      </c>
      <c r="BM1196" s="1">
        <v>1774.422666666667</v>
      </c>
      <c r="BN1196" s="1">
        <v>1824.976666666667</v>
      </c>
      <c r="BO1196" s="1">
        <v>27.10738666666667</v>
      </c>
      <c r="BP1196" s="1">
        <v>23.07786666666667</v>
      </c>
      <c r="BQ1196" s="1">
        <v>1771.439333333333</v>
      </c>
      <c r="BR1196" s="1">
        <v>27.10480666666667</v>
      </c>
      <c r="BS1196" s="1">
        <v>500.1494666666667</v>
      </c>
      <c r="BT1196" s="1">
        <v>99.65769333333334</v>
      </c>
      <c r="BU1196" s="1">
        <v>0.1000665133333333</v>
      </c>
      <c r="BV1196" s="1">
        <v>30.99860666666666</v>
      </c>
      <c r="BW1196" s="1">
        <v>31.24326</v>
      </c>
      <c r="BX1196" s="1">
        <v>999.8999999999999</v>
      </c>
      <c r="BY1196" s="1">
        <v>0.0</v>
      </c>
      <c r="BZ1196" s="1">
        <v>0.0</v>
      </c>
      <c r="CA1196" s="1">
        <v>10000.79</v>
      </c>
      <c r="CB1196" s="1">
        <v>0.0</v>
      </c>
      <c r="CC1196" s="1">
        <v>30.81638</v>
      </c>
      <c r="CD1196" s="1">
        <v>-50.55512666666667</v>
      </c>
      <c r="CE1196" s="1">
        <v>1823.863333333334</v>
      </c>
      <c r="CF1196" s="1">
        <v>1868.089333333333</v>
      </c>
      <c r="CG1196" s="1">
        <v>4.029523999999999</v>
      </c>
      <c r="CH1196" s="1">
        <v>1824.976666666667</v>
      </c>
      <c r="CI1196" s="1">
        <v>23.07786666666667</v>
      </c>
      <c r="CJ1196" s="1">
        <v>2.701459333333334</v>
      </c>
      <c r="CK1196" s="1">
        <v>2.299886666666667</v>
      </c>
      <c r="CL1196" s="1">
        <v>22.29398666666667</v>
      </c>
      <c r="CM1196" s="1">
        <v>19.67560666666667</v>
      </c>
      <c r="CN1196" s="1">
        <v>1999.962</v>
      </c>
      <c r="CO1196" s="1">
        <v>0.9799934000000001</v>
      </c>
      <c r="CP1196" s="1">
        <v>0.02000671333333333</v>
      </c>
      <c r="CQ1196" s="1">
        <v>0.0</v>
      </c>
      <c r="CR1196" s="1">
        <v>2.7662</v>
      </c>
      <c r="CS1196" s="1">
        <v>0.0</v>
      </c>
      <c r="CT1196" s="1">
        <v>33230.84</v>
      </c>
      <c r="CU1196" s="1">
        <v>17411.94666666667</v>
      </c>
      <c r="CV1196" s="1">
        <v>40.92460000000001</v>
      </c>
      <c r="CW1196" s="1">
        <v>41.89153333333334</v>
      </c>
      <c r="CX1196" s="1">
        <v>40.8874</v>
      </c>
      <c r="CY1196" s="1">
        <v>40.312</v>
      </c>
      <c r="CZ1196" s="1">
        <v>41.0</v>
      </c>
      <c r="DA1196" s="1">
        <v>1959.952</v>
      </c>
      <c r="DB1196" s="1">
        <v>40.01</v>
      </c>
      <c r="DC1196" s="1">
        <v>0.0</v>
      </c>
      <c r="DD1196" s="1">
        <v>1.6604925044E9</v>
      </c>
      <c r="DE1196" s="1">
        <v>0.0</v>
      </c>
      <c r="DF1196" s="1">
        <v>1.6604919246E9</v>
      </c>
      <c r="DG1196" s="1" t="s">
        <v>1965</v>
      </c>
      <c r="DH1196" s="1">
        <v>1.6604919196E9</v>
      </c>
      <c r="DI1196" s="1">
        <v>1.6604919246E9</v>
      </c>
      <c r="DJ1196" s="1">
        <v>26.0</v>
      </c>
      <c r="DK1196" s="1">
        <v>0.565</v>
      </c>
      <c r="DL1196" s="1">
        <v>-0.007</v>
      </c>
      <c r="DM1196" s="1">
        <v>1.335</v>
      </c>
      <c r="DN1196" s="1">
        <v>0.012</v>
      </c>
      <c r="DO1196" s="1">
        <v>400.0</v>
      </c>
      <c r="DP1196" s="1">
        <v>23.0</v>
      </c>
      <c r="DQ1196" s="1">
        <v>0.17</v>
      </c>
      <c r="DR1196" s="1">
        <v>0.02</v>
      </c>
      <c r="DS1196" s="1">
        <v>4.426795943298793</v>
      </c>
      <c r="DT1196" s="1">
        <v>2.089048235603085</v>
      </c>
      <c r="DU1196" s="1">
        <v>0.1847673828826189</v>
      </c>
      <c r="DV1196" s="1">
        <v>0.0</v>
      </c>
      <c r="DW1196" s="1">
        <v>35.96860302175517</v>
      </c>
      <c r="DX1196" s="1">
        <v>2.817193195330787</v>
      </c>
      <c r="DY1196" s="1">
        <v>0.2187400834293286</v>
      </c>
      <c r="DZ1196" s="1">
        <v>0.0</v>
      </c>
      <c r="EA1196" s="1">
        <v>-50.53762666666668</v>
      </c>
      <c r="EB1196" s="1">
        <v>-4.435397552836449</v>
      </c>
      <c r="EC1196" s="1">
        <v>0.3286396800279738</v>
      </c>
      <c r="ED1196" s="1">
        <v>0.0</v>
      </c>
      <c r="EE1196" s="1">
        <v>1676.365134767711</v>
      </c>
      <c r="EF1196" s="1">
        <v>269.5628205492682</v>
      </c>
      <c r="EG1196" s="1">
        <v>20.1132917872151</v>
      </c>
      <c r="EH1196" s="1">
        <v>0.0</v>
      </c>
      <c r="EI1196" s="1">
        <v>4.03125725</v>
      </c>
      <c r="EJ1196" s="1">
        <v>-0.03549061913696966</v>
      </c>
      <c r="EK1196" s="1">
        <v>0.00356330604039276</v>
      </c>
      <c r="EL1196" s="1">
        <v>1.0</v>
      </c>
      <c r="EM1196" s="1">
        <v>1.870418466992892</v>
      </c>
      <c r="EN1196" s="1">
        <v>-0.007618335996975981</v>
      </c>
      <c r="EO1196" s="1">
        <v>9.924072868710057E-4</v>
      </c>
      <c r="EP1196" s="1">
        <v>1.0</v>
      </c>
      <c r="EQ1196" s="1">
        <v>2.0</v>
      </c>
      <c r="ER1196" s="1">
        <v>6.0</v>
      </c>
      <c r="ES1196" s="1" t="s">
        <v>384</v>
      </c>
      <c r="ET1196" s="1">
        <v>2.94401</v>
      </c>
      <c r="EU1196" s="1">
        <v>2.80101</v>
      </c>
      <c r="EV1196" s="1">
        <v>0.239983</v>
      </c>
      <c r="EW1196" s="1">
        <v>0.243792</v>
      </c>
      <c r="EX1196" s="1">
        <v>0.118087</v>
      </c>
      <c r="EY1196" s="1">
        <v>0.105483</v>
      </c>
      <c r="EZ1196" s="1">
        <v>15614.1</v>
      </c>
      <c r="FA1196" s="1">
        <v>16292.8</v>
      </c>
      <c r="FB1196" s="1">
        <v>23886.5</v>
      </c>
      <c r="FC1196" s="1">
        <v>25068.4</v>
      </c>
      <c r="FD1196" s="1">
        <v>33719.0</v>
      </c>
      <c r="FE1196" s="1">
        <v>35807.3</v>
      </c>
      <c r="FF1196" s="1">
        <v>43542.0</v>
      </c>
      <c r="FG1196" s="1">
        <v>46335.5</v>
      </c>
      <c r="FH1196" s="1">
        <v>1.98752</v>
      </c>
      <c r="FI1196" s="1">
        <v>1.886</v>
      </c>
      <c r="FJ1196" s="1">
        <v>0.119627</v>
      </c>
      <c r="FK1196" s="1">
        <v>0.0</v>
      </c>
      <c r="FL1196" s="1">
        <v>29.2905</v>
      </c>
      <c r="FM1196" s="1">
        <v>999.9</v>
      </c>
      <c r="FN1196" s="1">
        <v>61.2</v>
      </c>
      <c r="FO1196" s="1">
        <v>33.9</v>
      </c>
      <c r="FP1196" s="1">
        <v>32.6313</v>
      </c>
      <c r="FQ1196" s="1">
        <v>63.8265</v>
      </c>
      <c r="FR1196" s="1">
        <v>25.9615</v>
      </c>
      <c r="FS1196" s="1">
        <v>1.0</v>
      </c>
      <c r="FT1196" s="1">
        <v>0.274065</v>
      </c>
      <c r="FU1196" s="1">
        <v>0.435398</v>
      </c>
      <c r="FV1196" s="1">
        <v>20.3235</v>
      </c>
      <c r="FW1196" s="1">
        <v>5.2125</v>
      </c>
      <c r="FX1196" s="1">
        <v>11.9074</v>
      </c>
      <c r="FY1196" s="1">
        <v>5.00305</v>
      </c>
      <c r="FZ1196" s="1">
        <v>3.29055</v>
      </c>
      <c r="GA1196" s="1">
        <v>9999.0</v>
      </c>
      <c r="GB1196" s="1">
        <v>9999.0</v>
      </c>
      <c r="GC1196" s="1">
        <v>9999.0</v>
      </c>
      <c r="GD1196" s="1">
        <v>999.9</v>
      </c>
      <c r="GE1196" s="1">
        <v>1.85946</v>
      </c>
      <c r="GF1196" s="1">
        <v>1.8544</v>
      </c>
      <c r="GG1196" s="1">
        <v>1.85761</v>
      </c>
      <c r="GH1196" s="1">
        <v>1.85608</v>
      </c>
      <c r="GI1196" s="1">
        <v>1.85486</v>
      </c>
      <c r="GJ1196" s="1">
        <v>1.85455</v>
      </c>
      <c r="GK1196" s="1">
        <v>1.85318</v>
      </c>
      <c r="GL1196" s="1">
        <v>1.85636</v>
      </c>
      <c r="GM1196" s="1">
        <v>0.0</v>
      </c>
      <c r="GN1196" s="1">
        <v>0.0</v>
      </c>
      <c r="GO1196" s="1">
        <v>0.0</v>
      </c>
      <c r="GP1196" s="1">
        <v>0.0</v>
      </c>
      <c r="GQ1196" s="1" t="s">
        <v>358</v>
      </c>
      <c r="GR1196" s="1" t="s">
        <v>359</v>
      </c>
      <c r="GS1196" s="1" t="s">
        <v>360</v>
      </c>
      <c r="GT1196" s="1" t="s">
        <v>360</v>
      </c>
      <c r="GU1196" s="1" t="s">
        <v>360</v>
      </c>
      <c r="GV1196" s="1" t="s">
        <v>360</v>
      </c>
      <c r="GW1196" s="1">
        <v>0.0</v>
      </c>
      <c r="GX1196" s="1">
        <v>100.0</v>
      </c>
      <c r="GY1196" s="1">
        <v>100.0</v>
      </c>
      <c r="GZ1196" s="1">
        <v>3.01</v>
      </c>
      <c r="HA1196" s="1">
        <v>0.0026</v>
      </c>
      <c r="HB1196" s="1">
        <v>0.4072566870634428</v>
      </c>
      <c r="HC1196" s="1">
        <v>0.002678124759318837</v>
      </c>
      <c r="HD1196" s="1">
        <v>-9.373761146515732E-7</v>
      </c>
      <c r="HE1196" s="1">
        <v>1.391563784175389E-10</v>
      </c>
      <c r="HF1196" s="1">
        <v>-0.08316833377203428</v>
      </c>
      <c r="HG1196" s="1">
        <v>0.01061361004592812</v>
      </c>
      <c r="HH1196" s="1">
        <v>-3.086644042041478E-4</v>
      </c>
      <c r="HI1196" s="1">
        <v>1.24720902217549E-6</v>
      </c>
      <c r="HJ1196" s="1">
        <v>1.0</v>
      </c>
      <c r="HK1196" s="1">
        <v>2093.0</v>
      </c>
      <c r="HL1196" s="1">
        <v>2.0</v>
      </c>
      <c r="HM1196" s="1">
        <v>27.0</v>
      </c>
      <c r="HN1196" s="1">
        <v>9.8</v>
      </c>
      <c r="HO1196" s="1">
        <v>9.7</v>
      </c>
      <c r="HP1196" s="1">
        <v>3.59985</v>
      </c>
      <c r="HQ1196" s="1">
        <v>2.26807</v>
      </c>
      <c r="HR1196" s="1">
        <v>1.4978</v>
      </c>
      <c r="HS1196" s="1">
        <v>2.30225</v>
      </c>
      <c r="HT1196" s="1">
        <v>1.54785</v>
      </c>
      <c r="HU1196" s="1">
        <v>2.4707</v>
      </c>
      <c r="HV1196" s="1">
        <v>36.8842</v>
      </c>
      <c r="HW1196" s="1">
        <v>13.9832</v>
      </c>
      <c r="HX1196" s="1">
        <v>18.0</v>
      </c>
      <c r="HY1196" s="1">
        <v>504.942</v>
      </c>
      <c r="HZ1196" s="1">
        <v>504.892</v>
      </c>
      <c r="IA1196" s="1">
        <v>28.7597</v>
      </c>
      <c r="IB1196" s="1">
        <v>30.6022</v>
      </c>
      <c r="IC1196" s="1">
        <v>30.0002</v>
      </c>
      <c r="ID1196" s="1">
        <v>30.3911</v>
      </c>
      <c r="IE1196" s="1">
        <v>30.4869</v>
      </c>
      <c r="IF1196" s="1">
        <v>72.1163</v>
      </c>
      <c r="IG1196" s="1">
        <v>30.7159</v>
      </c>
      <c r="IH1196" s="1">
        <v>0.0</v>
      </c>
      <c r="II1196" s="1">
        <v>28.7592</v>
      </c>
      <c r="IJ1196" s="1">
        <v>1891.86</v>
      </c>
      <c r="IK1196" s="1">
        <v>23.0259</v>
      </c>
      <c r="IL1196" s="1">
        <v>100.695</v>
      </c>
      <c r="IM1196" s="1">
        <v>100.425</v>
      </c>
      <c r="IN1196" s="1" t="s">
        <v>365</v>
      </c>
    </row>
    <row r="1197" ht="15.75" customHeight="1">
      <c r="A1197" s="1">
        <v>1181.0</v>
      </c>
      <c r="B1197" s="1">
        <v>1.6604925076E9</v>
      </c>
      <c r="C1197" s="1">
        <v>8378.5</v>
      </c>
      <c r="D1197" s="1" t="s">
        <v>2674</v>
      </c>
      <c r="E1197" s="1" t="s">
        <v>2675</v>
      </c>
      <c r="F1197" s="1">
        <v>1.0</v>
      </c>
      <c r="G1197" s="1" t="s">
        <v>1964</v>
      </c>
      <c r="H1197" s="1" t="s">
        <v>350</v>
      </c>
      <c r="I1197" s="1" t="s">
        <v>351</v>
      </c>
      <c r="J1197" s="1" t="s">
        <v>352</v>
      </c>
      <c r="K1197" s="1" t="s">
        <v>1168</v>
      </c>
      <c r="L1197" s="1" t="s">
        <v>349</v>
      </c>
      <c r="M1197" s="1" t="s">
        <v>354</v>
      </c>
      <c r="N1197" s="1">
        <v>1.6604924996E9</v>
      </c>
      <c r="O1197" s="1">
        <f t="shared" si="1"/>
        <v>0.003451106973</v>
      </c>
      <c r="P1197" s="1">
        <f t="shared" si="2"/>
        <v>3.451106973</v>
      </c>
      <c r="Q1197" s="1">
        <f t="shared" si="3"/>
        <v>4.149405133</v>
      </c>
      <c r="R1197" s="1">
        <f t="shared" si="4"/>
        <v>1776.9175</v>
      </c>
      <c r="S1197" s="1">
        <f t="shared" si="5"/>
        <v>1686.028949</v>
      </c>
      <c r="T1197" s="1">
        <f t="shared" si="6"/>
        <v>168.1940111</v>
      </c>
      <c r="U1197" s="1">
        <f t="shared" si="7"/>
        <v>177.2608245</v>
      </c>
      <c r="V1197" s="1">
        <f t="shared" si="8"/>
        <v>0.1835496737</v>
      </c>
      <c r="W1197" s="1">
        <f t="shared" si="9"/>
        <v>2.923382227</v>
      </c>
      <c r="X1197" s="1">
        <f t="shared" si="10"/>
        <v>0.1773792126</v>
      </c>
      <c r="Y1197" s="1">
        <f t="shared" si="11"/>
        <v>0.1113991186</v>
      </c>
      <c r="Z1197" s="1">
        <f t="shared" si="12"/>
        <v>321.5124893</v>
      </c>
      <c r="AA1197" s="1">
        <f t="shared" si="13"/>
        <v>31.99625927</v>
      </c>
      <c r="AB1197" s="1">
        <f t="shared" si="14"/>
        <v>31.24296875</v>
      </c>
      <c r="AC1197" s="1">
        <f t="shared" si="15"/>
        <v>4.574254981</v>
      </c>
      <c r="AD1197" s="1">
        <f t="shared" si="16"/>
        <v>59.94594415</v>
      </c>
      <c r="AE1197" s="1">
        <f t="shared" si="17"/>
        <v>2.704168598</v>
      </c>
      <c r="AF1197" s="1">
        <f t="shared" si="18"/>
        <v>4.511011773</v>
      </c>
      <c r="AG1197" s="1">
        <f t="shared" si="19"/>
        <v>1.870086382</v>
      </c>
      <c r="AH1197" s="1">
        <f t="shared" si="20"/>
        <v>-152.1938175</v>
      </c>
      <c r="AI1197" s="1">
        <f t="shared" si="21"/>
        <v>-38.51777047</v>
      </c>
      <c r="AJ1197" s="1">
        <f t="shared" si="22"/>
        <v>-2.962272923</v>
      </c>
      <c r="AK1197" s="1">
        <f t="shared" si="23"/>
        <v>127.8386284</v>
      </c>
      <c r="AL1197" s="1">
        <f t="shared" si="24"/>
        <v>36.02527548</v>
      </c>
      <c r="AM1197" s="1">
        <f t="shared" si="25"/>
        <v>3.452274459</v>
      </c>
      <c r="AN1197" s="1">
        <f t="shared" si="26"/>
        <v>4.149405133</v>
      </c>
      <c r="AO1197" s="1">
        <v>1896.640672917312</v>
      </c>
      <c r="AP1197" s="1">
        <v>1864.900666666666</v>
      </c>
      <c r="AQ1197" s="1">
        <v>5.204450596593947</v>
      </c>
      <c r="AR1197" s="1">
        <v>64.97153183116835</v>
      </c>
      <c r="AS1197" s="1">
        <f t="shared" si="27"/>
        <v>3.451106973</v>
      </c>
      <c r="AT1197" s="1">
        <v>23.08031517807484</v>
      </c>
      <c r="AU1197" s="1">
        <v>27.10806666666666</v>
      </c>
      <c r="AV1197" s="1">
        <v>1.380488798085483E-5</v>
      </c>
      <c r="AW1197" s="1">
        <v>82.28873051766035</v>
      </c>
      <c r="AX1197" s="1">
        <v>0.0</v>
      </c>
      <c r="AY1197" s="1">
        <v>0.0</v>
      </c>
      <c r="AZ1197" s="1">
        <f t="shared" si="28"/>
        <v>1</v>
      </c>
      <c r="BA1197" s="1">
        <f t="shared" si="29"/>
        <v>0</v>
      </c>
      <c r="BB1197" s="1">
        <f t="shared" si="30"/>
        <v>51998.60653</v>
      </c>
      <c r="BC1197" s="1">
        <f t="shared" si="31"/>
        <v>1999.974375</v>
      </c>
      <c r="BD1197" s="1">
        <f t="shared" si="32"/>
        <v>1681.178775</v>
      </c>
      <c r="BE1197" s="1">
        <f t="shared" si="33"/>
        <v>0.8406001577</v>
      </c>
      <c r="BF1197" s="1">
        <f t="shared" si="34"/>
        <v>0.1607583043</v>
      </c>
      <c r="BG1197" s="1">
        <v>6.0</v>
      </c>
      <c r="BH1197" s="1">
        <v>0.5</v>
      </c>
      <c r="BI1197" s="1" t="s">
        <v>355</v>
      </c>
      <c r="BJ1197" s="1">
        <v>2.0</v>
      </c>
      <c r="BK1197" s="1" t="b">
        <v>1</v>
      </c>
      <c r="BL1197" s="1">
        <v>1.6604924996E9</v>
      </c>
      <c r="BM1197" s="1">
        <v>1776.9175</v>
      </c>
      <c r="BN1197" s="1">
        <v>1827.49375</v>
      </c>
      <c r="BO1197" s="1">
        <v>27.107425</v>
      </c>
      <c r="BP1197" s="1">
        <v>23.07821875</v>
      </c>
      <c r="BQ1197" s="1">
        <v>1773.9325</v>
      </c>
      <c r="BR1197" s="1">
        <v>27.10484375</v>
      </c>
      <c r="BS1197" s="1">
        <v>500.1519375</v>
      </c>
      <c r="BT1197" s="1">
        <v>99.65741875</v>
      </c>
      <c r="BU1197" s="1">
        <v>0.10006829375</v>
      </c>
      <c r="BV1197" s="1">
        <v>30.998575</v>
      </c>
      <c r="BW1197" s="1">
        <v>31.24296875</v>
      </c>
      <c r="BX1197" s="1">
        <v>999.9</v>
      </c>
      <c r="BY1197" s="1">
        <v>0.0</v>
      </c>
      <c r="BZ1197" s="1">
        <v>0.0</v>
      </c>
      <c r="CA1197" s="1">
        <v>9999.139374999999</v>
      </c>
      <c r="CB1197" s="1">
        <v>0.0</v>
      </c>
      <c r="CC1197" s="1">
        <v>30.82558125</v>
      </c>
      <c r="CD1197" s="1">
        <v>-50.57754375</v>
      </c>
      <c r="CE1197" s="1">
        <v>1826.4275</v>
      </c>
      <c r="CF1197" s="1">
        <v>1870.666875</v>
      </c>
      <c r="CG1197" s="1">
        <v>4.02920875</v>
      </c>
      <c r="CH1197" s="1">
        <v>1827.49375</v>
      </c>
      <c r="CI1197" s="1">
        <v>23.07821875</v>
      </c>
      <c r="CJ1197" s="1">
        <v>2.701455625</v>
      </c>
      <c r="CK1197" s="1">
        <v>2.299915625</v>
      </c>
      <c r="CL1197" s="1">
        <v>22.2939625</v>
      </c>
      <c r="CM1197" s="1">
        <v>19.67580625</v>
      </c>
      <c r="CN1197" s="1">
        <v>1999.974375</v>
      </c>
      <c r="CO1197" s="1">
        <v>0.9799935625</v>
      </c>
      <c r="CP1197" s="1">
        <v>0.02000655625</v>
      </c>
      <c r="CQ1197" s="1">
        <v>0.0</v>
      </c>
      <c r="CR1197" s="1">
        <v>2.7153125</v>
      </c>
      <c r="CS1197" s="1">
        <v>0.0</v>
      </c>
      <c r="CT1197" s="1">
        <v>33231.01875</v>
      </c>
      <c r="CU1197" s="1">
        <v>17412.05625</v>
      </c>
      <c r="CV1197" s="1">
        <v>40.925375</v>
      </c>
      <c r="CW1197" s="1">
        <v>41.894375</v>
      </c>
      <c r="CX1197" s="1">
        <v>40.8905</v>
      </c>
      <c r="CY1197" s="1">
        <v>40.312</v>
      </c>
      <c r="CZ1197" s="1">
        <v>41.0</v>
      </c>
      <c r="DA1197" s="1">
        <v>1959.964375</v>
      </c>
      <c r="DB1197" s="1">
        <v>40.01</v>
      </c>
      <c r="DC1197" s="1">
        <v>0.0</v>
      </c>
      <c r="DD1197" s="1">
        <v>1.6604925056E9</v>
      </c>
      <c r="DE1197" s="1">
        <v>0.0</v>
      </c>
      <c r="DF1197" s="1">
        <v>1.6604919246E9</v>
      </c>
      <c r="DG1197" s="1" t="s">
        <v>1965</v>
      </c>
      <c r="DH1197" s="1">
        <v>1.6604919196E9</v>
      </c>
      <c r="DI1197" s="1">
        <v>1.6604919246E9</v>
      </c>
      <c r="DJ1197" s="1">
        <v>26.0</v>
      </c>
      <c r="DK1197" s="1">
        <v>0.565</v>
      </c>
      <c r="DL1197" s="1">
        <v>-0.007</v>
      </c>
      <c r="DM1197" s="1">
        <v>1.335</v>
      </c>
      <c r="DN1197" s="1">
        <v>0.012</v>
      </c>
      <c r="DO1197" s="1">
        <v>400.0</v>
      </c>
      <c r="DP1197" s="1">
        <v>23.0</v>
      </c>
      <c r="DQ1197" s="1">
        <v>0.17</v>
      </c>
      <c r="DR1197" s="1">
        <v>0.02</v>
      </c>
      <c r="DS1197" s="1">
        <v>4.426795943298793</v>
      </c>
      <c r="DT1197" s="1">
        <v>2.089048235603085</v>
      </c>
      <c r="DU1197" s="1">
        <v>0.1847673828826189</v>
      </c>
      <c r="DV1197" s="1">
        <v>0.0</v>
      </c>
      <c r="DW1197" s="1">
        <v>35.96860302175517</v>
      </c>
      <c r="DX1197" s="1">
        <v>2.817193195330787</v>
      </c>
      <c r="DY1197" s="1">
        <v>0.2187400834293286</v>
      </c>
      <c r="DZ1197" s="1">
        <v>0.0</v>
      </c>
      <c r="EA1197" s="1">
        <v>-50.53762666666668</v>
      </c>
      <c r="EB1197" s="1">
        <v>-4.435397552836449</v>
      </c>
      <c r="EC1197" s="1">
        <v>0.3286396800279738</v>
      </c>
      <c r="ED1197" s="1">
        <v>0.0</v>
      </c>
      <c r="EE1197" s="1">
        <v>1676.365134767711</v>
      </c>
      <c r="EF1197" s="1">
        <v>269.5628205492682</v>
      </c>
      <c r="EG1197" s="1">
        <v>20.1132917872151</v>
      </c>
      <c r="EH1197" s="1">
        <v>0.0</v>
      </c>
      <c r="EI1197" s="1">
        <v>4.03125725</v>
      </c>
      <c r="EJ1197" s="1">
        <v>-0.03549061913696966</v>
      </c>
      <c r="EK1197" s="1">
        <v>0.00356330604039276</v>
      </c>
      <c r="EL1197" s="1">
        <v>1.0</v>
      </c>
      <c r="EM1197" s="1">
        <v>1.870418466992892</v>
      </c>
      <c r="EN1197" s="1">
        <v>-0.007618335996975981</v>
      </c>
      <c r="EO1197" s="1">
        <v>9.924072868710057E-4</v>
      </c>
      <c r="EP1197" s="1">
        <v>1.0</v>
      </c>
      <c r="EQ1197" s="1">
        <v>2.0</v>
      </c>
      <c r="ER1197" s="1">
        <v>6.0</v>
      </c>
      <c r="ES1197" s="1" t="s">
        <v>384</v>
      </c>
      <c r="ET1197" s="1">
        <v>2.9439</v>
      </c>
      <c r="EU1197" s="1">
        <v>2.80113</v>
      </c>
      <c r="EV1197" s="1">
        <v>0.240363</v>
      </c>
      <c r="EW1197" s="1">
        <v>0.244167</v>
      </c>
      <c r="EX1197" s="1">
        <v>0.118084</v>
      </c>
      <c r="EY1197" s="1">
        <v>0.105488</v>
      </c>
      <c r="EZ1197" s="1">
        <v>15606.3</v>
      </c>
      <c r="FA1197" s="1">
        <v>16284.7</v>
      </c>
      <c r="FB1197" s="1">
        <v>23886.5</v>
      </c>
      <c r="FC1197" s="1">
        <v>25068.4</v>
      </c>
      <c r="FD1197" s="1">
        <v>33719.1</v>
      </c>
      <c r="FE1197" s="1">
        <v>35807.2</v>
      </c>
      <c r="FF1197" s="1">
        <v>43541.9</v>
      </c>
      <c r="FG1197" s="1">
        <v>46335.6</v>
      </c>
      <c r="FH1197" s="1">
        <v>1.98748</v>
      </c>
      <c r="FI1197" s="1">
        <v>1.88608</v>
      </c>
      <c r="FJ1197" s="1">
        <v>0.119939</v>
      </c>
      <c r="FK1197" s="1">
        <v>0.0</v>
      </c>
      <c r="FL1197" s="1">
        <v>29.29</v>
      </c>
      <c r="FM1197" s="1">
        <v>999.9</v>
      </c>
      <c r="FN1197" s="1">
        <v>61.2</v>
      </c>
      <c r="FO1197" s="1">
        <v>33.9</v>
      </c>
      <c r="FP1197" s="1">
        <v>32.6334</v>
      </c>
      <c r="FQ1197" s="1">
        <v>63.7265</v>
      </c>
      <c r="FR1197" s="1">
        <v>25.2524</v>
      </c>
      <c r="FS1197" s="1">
        <v>1.0</v>
      </c>
      <c r="FT1197" s="1">
        <v>0.274118</v>
      </c>
      <c r="FU1197" s="1">
        <v>0.435251</v>
      </c>
      <c r="FV1197" s="1">
        <v>20.3234</v>
      </c>
      <c r="FW1197" s="1">
        <v>5.21295</v>
      </c>
      <c r="FX1197" s="1">
        <v>11.9074</v>
      </c>
      <c r="FY1197" s="1">
        <v>5.00315</v>
      </c>
      <c r="FZ1197" s="1">
        <v>3.29063</v>
      </c>
      <c r="GA1197" s="1">
        <v>9999.0</v>
      </c>
      <c r="GB1197" s="1">
        <v>9999.0</v>
      </c>
      <c r="GC1197" s="1">
        <v>9999.0</v>
      </c>
      <c r="GD1197" s="1">
        <v>999.9</v>
      </c>
      <c r="GE1197" s="1">
        <v>1.85947</v>
      </c>
      <c r="GF1197" s="1">
        <v>1.85441</v>
      </c>
      <c r="GG1197" s="1">
        <v>1.85763</v>
      </c>
      <c r="GH1197" s="1">
        <v>1.85608</v>
      </c>
      <c r="GI1197" s="1">
        <v>1.85486</v>
      </c>
      <c r="GJ1197" s="1">
        <v>1.85455</v>
      </c>
      <c r="GK1197" s="1">
        <v>1.85319</v>
      </c>
      <c r="GL1197" s="1">
        <v>1.85636</v>
      </c>
      <c r="GM1197" s="1">
        <v>0.0</v>
      </c>
      <c r="GN1197" s="1">
        <v>0.0</v>
      </c>
      <c r="GO1197" s="1">
        <v>0.0</v>
      </c>
      <c r="GP1197" s="1">
        <v>0.0</v>
      </c>
      <c r="GQ1197" s="1" t="s">
        <v>358</v>
      </c>
      <c r="GR1197" s="1" t="s">
        <v>359</v>
      </c>
      <c r="GS1197" s="1" t="s">
        <v>360</v>
      </c>
      <c r="GT1197" s="1" t="s">
        <v>360</v>
      </c>
      <c r="GU1197" s="1" t="s">
        <v>360</v>
      </c>
      <c r="GV1197" s="1" t="s">
        <v>360</v>
      </c>
      <c r="GW1197" s="1">
        <v>0.0</v>
      </c>
      <c r="GX1197" s="1">
        <v>100.0</v>
      </c>
      <c r="GY1197" s="1">
        <v>100.0</v>
      </c>
      <c r="GZ1197" s="1">
        <v>3.01</v>
      </c>
      <c r="HA1197" s="1">
        <v>0.0026</v>
      </c>
      <c r="HB1197" s="1">
        <v>0.4072566870634428</v>
      </c>
      <c r="HC1197" s="1">
        <v>0.002678124759318837</v>
      </c>
      <c r="HD1197" s="1">
        <v>-9.373761146515732E-7</v>
      </c>
      <c r="HE1197" s="1">
        <v>1.391563784175389E-10</v>
      </c>
      <c r="HF1197" s="1">
        <v>-0.08316833377203428</v>
      </c>
      <c r="HG1197" s="1">
        <v>0.01061361004592812</v>
      </c>
      <c r="HH1197" s="1">
        <v>-3.086644042041478E-4</v>
      </c>
      <c r="HI1197" s="1">
        <v>1.24720902217549E-6</v>
      </c>
      <c r="HJ1197" s="1">
        <v>1.0</v>
      </c>
      <c r="HK1197" s="1">
        <v>2093.0</v>
      </c>
      <c r="HL1197" s="1">
        <v>2.0</v>
      </c>
      <c r="HM1197" s="1">
        <v>27.0</v>
      </c>
      <c r="HN1197" s="1">
        <v>9.8</v>
      </c>
      <c r="HO1197" s="1">
        <v>9.7</v>
      </c>
      <c r="HP1197" s="1">
        <v>3.60596</v>
      </c>
      <c r="HQ1197" s="1">
        <v>2.2876</v>
      </c>
      <c r="HR1197" s="1">
        <v>1.4978</v>
      </c>
      <c r="HS1197" s="1">
        <v>2.30225</v>
      </c>
      <c r="HT1197" s="1">
        <v>1.54785</v>
      </c>
      <c r="HU1197" s="1">
        <v>2.38159</v>
      </c>
      <c r="HV1197" s="1">
        <v>36.8842</v>
      </c>
      <c r="HW1197" s="1">
        <v>13.9832</v>
      </c>
      <c r="HX1197" s="1">
        <v>18.0</v>
      </c>
      <c r="HY1197" s="1">
        <v>504.915</v>
      </c>
      <c r="HZ1197" s="1">
        <v>504.943</v>
      </c>
      <c r="IA1197" s="1">
        <v>28.7597</v>
      </c>
      <c r="IB1197" s="1">
        <v>30.6026</v>
      </c>
      <c r="IC1197" s="1">
        <v>30.0003</v>
      </c>
      <c r="ID1197" s="1">
        <v>30.3915</v>
      </c>
      <c r="IE1197" s="1">
        <v>30.487</v>
      </c>
      <c r="IF1197" s="1">
        <v>72.2065</v>
      </c>
      <c r="IG1197" s="1">
        <v>30.7159</v>
      </c>
      <c r="IH1197" s="1">
        <v>0.0</v>
      </c>
      <c r="II1197" s="1">
        <v>28.7592</v>
      </c>
      <c r="IJ1197" s="1">
        <v>1891.86</v>
      </c>
      <c r="IK1197" s="1">
        <v>23.0259</v>
      </c>
      <c r="IL1197" s="1">
        <v>100.695</v>
      </c>
      <c r="IM1197" s="1">
        <v>100.425</v>
      </c>
      <c r="IN1197" s="1" t="s">
        <v>365</v>
      </c>
    </row>
    <row r="1198" ht="15.75" customHeight="1">
      <c r="A1198" s="1">
        <v>1182.0</v>
      </c>
      <c r="B1198" s="1">
        <v>1.6604925086E9</v>
      </c>
      <c r="C1198" s="1">
        <v>8379.5</v>
      </c>
      <c r="D1198" s="1" t="s">
        <v>2676</v>
      </c>
      <c r="E1198" s="1" t="s">
        <v>2677</v>
      </c>
      <c r="F1198" s="1">
        <v>1.0</v>
      </c>
      <c r="G1198" s="1" t="s">
        <v>1964</v>
      </c>
      <c r="H1198" s="1" t="s">
        <v>350</v>
      </c>
      <c r="I1198" s="1" t="s">
        <v>351</v>
      </c>
      <c r="J1198" s="1" t="s">
        <v>352</v>
      </c>
      <c r="K1198" s="1" t="s">
        <v>1168</v>
      </c>
      <c r="L1198" s="1" t="s">
        <v>349</v>
      </c>
      <c r="M1198" s="1" t="s">
        <v>354</v>
      </c>
      <c r="N1198" s="1">
        <v>1.660492501099999E9</v>
      </c>
      <c r="O1198" s="1">
        <f t="shared" si="1"/>
        <v>0.003448669477</v>
      </c>
      <c r="P1198" s="1">
        <f t="shared" si="2"/>
        <v>3.448669477</v>
      </c>
      <c r="Q1198" s="1">
        <f t="shared" si="3"/>
        <v>4.290298134</v>
      </c>
      <c r="R1198" s="1">
        <f t="shared" si="4"/>
        <v>1784.369333</v>
      </c>
      <c r="S1198" s="1">
        <f t="shared" si="5"/>
        <v>1691.985618</v>
      </c>
      <c r="T1198" s="1">
        <f t="shared" si="6"/>
        <v>168.7876632</v>
      </c>
      <c r="U1198" s="1">
        <f t="shared" si="7"/>
        <v>178.0035993</v>
      </c>
      <c r="V1198" s="1">
        <f t="shared" si="8"/>
        <v>0.1834264555</v>
      </c>
      <c r="W1198" s="1">
        <f t="shared" si="9"/>
        <v>2.922818238</v>
      </c>
      <c r="X1198" s="1">
        <f t="shared" si="10"/>
        <v>0.1772629804</v>
      </c>
      <c r="Y1198" s="1">
        <f t="shared" si="11"/>
        <v>0.1113258734</v>
      </c>
      <c r="Z1198" s="1">
        <f t="shared" si="12"/>
        <v>321.5148088</v>
      </c>
      <c r="AA1198" s="1">
        <f t="shared" si="13"/>
        <v>31.99724344</v>
      </c>
      <c r="AB1198" s="1">
        <f t="shared" si="14"/>
        <v>31.24246667</v>
      </c>
      <c r="AC1198" s="1">
        <f t="shared" si="15"/>
        <v>4.574124266</v>
      </c>
      <c r="AD1198" s="1">
        <f t="shared" si="16"/>
        <v>59.94473237</v>
      </c>
      <c r="AE1198" s="1">
        <f t="shared" si="17"/>
        <v>2.704138347</v>
      </c>
      <c r="AF1198" s="1">
        <f t="shared" si="18"/>
        <v>4.511052498</v>
      </c>
      <c r="AG1198" s="1">
        <f t="shared" si="19"/>
        <v>1.869985919</v>
      </c>
      <c r="AH1198" s="1">
        <f t="shared" si="20"/>
        <v>-152.0863239</v>
      </c>
      <c r="AI1198" s="1">
        <f t="shared" si="21"/>
        <v>-38.40627436</v>
      </c>
      <c r="AJ1198" s="1">
        <f t="shared" si="22"/>
        <v>-2.954263065</v>
      </c>
      <c r="AK1198" s="1">
        <f t="shared" si="23"/>
        <v>128.0679475</v>
      </c>
      <c r="AL1198" s="1">
        <f t="shared" si="24"/>
        <v>36.08619881</v>
      </c>
      <c r="AM1198" s="1">
        <f t="shared" si="25"/>
        <v>3.451486611</v>
      </c>
      <c r="AN1198" s="1">
        <f t="shared" si="26"/>
        <v>4.290298134</v>
      </c>
      <c r="AO1198" s="1">
        <v>1901.815815385311</v>
      </c>
      <c r="AP1198" s="1">
        <v>1870.001575757576</v>
      </c>
      <c r="AQ1198" s="1">
        <v>5.185157316747846</v>
      </c>
      <c r="AR1198" s="1">
        <v>64.97153183116835</v>
      </c>
      <c r="AS1198" s="1">
        <f t="shared" si="27"/>
        <v>3.448669477</v>
      </c>
      <c r="AT1198" s="1">
        <v>23.08173586296788</v>
      </c>
      <c r="AU1198" s="1">
        <v>27.1066612121212</v>
      </c>
      <c r="AV1198" s="1">
        <v>1.372585892876901E-5</v>
      </c>
      <c r="AW1198" s="1">
        <v>82.28873051766035</v>
      </c>
      <c r="AX1198" s="1">
        <v>0.0</v>
      </c>
      <c r="AY1198" s="1">
        <v>0.0</v>
      </c>
      <c r="AZ1198" s="1">
        <f t="shared" si="28"/>
        <v>1</v>
      </c>
      <c r="BA1198" s="1">
        <f t="shared" si="29"/>
        <v>0</v>
      </c>
      <c r="BB1198" s="1">
        <f t="shared" si="30"/>
        <v>51982.52015</v>
      </c>
      <c r="BC1198" s="1">
        <f t="shared" si="31"/>
        <v>1999.988667</v>
      </c>
      <c r="BD1198" s="1">
        <f t="shared" si="32"/>
        <v>1681.1908</v>
      </c>
      <c r="BE1198" s="1">
        <f t="shared" si="33"/>
        <v>0.8406001634</v>
      </c>
      <c r="BF1198" s="1">
        <f t="shared" si="34"/>
        <v>0.1607583154</v>
      </c>
      <c r="BG1198" s="1">
        <v>6.0</v>
      </c>
      <c r="BH1198" s="1">
        <v>0.5</v>
      </c>
      <c r="BI1198" s="1" t="s">
        <v>355</v>
      </c>
      <c r="BJ1198" s="1">
        <v>2.0</v>
      </c>
      <c r="BK1198" s="1" t="b">
        <v>1</v>
      </c>
      <c r="BL1198" s="1">
        <v>1.660492501099999E9</v>
      </c>
      <c r="BM1198" s="1">
        <v>1784.369333333333</v>
      </c>
      <c r="BN1198" s="1">
        <v>1835.048</v>
      </c>
      <c r="BO1198" s="1">
        <v>27.10721333333333</v>
      </c>
      <c r="BP1198" s="1">
        <v>23.07891333333333</v>
      </c>
      <c r="BQ1198" s="1">
        <v>1781.38</v>
      </c>
      <c r="BR1198" s="1">
        <v>27.10463333333333</v>
      </c>
      <c r="BS1198" s="1">
        <v>500.1504000000001</v>
      </c>
      <c r="BT1198" s="1">
        <v>99.65706666666668</v>
      </c>
      <c r="BU1198" s="1">
        <v>0.10008336</v>
      </c>
      <c r="BV1198" s="1">
        <v>30.99873333333333</v>
      </c>
      <c r="BW1198" s="1">
        <v>31.24246666666667</v>
      </c>
      <c r="BX1198" s="1">
        <v>999.8999999999999</v>
      </c>
      <c r="BY1198" s="1">
        <v>0.0</v>
      </c>
      <c r="BZ1198" s="1">
        <v>0.0</v>
      </c>
      <c r="CA1198" s="1">
        <v>9995.956666666667</v>
      </c>
      <c r="CB1198" s="1">
        <v>0.0</v>
      </c>
      <c r="CC1198" s="1">
        <v>30.822</v>
      </c>
      <c r="CD1198" s="1">
        <v>-50.67964666666667</v>
      </c>
      <c r="CE1198" s="1">
        <v>1834.086666666667</v>
      </c>
      <c r="CF1198" s="1">
        <v>1878.400666666667</v>
      </c>
      <c r="CG1198" s="1">
        <v>4.028308666666666</v>
      </c>
      <c r="CH1198" s="1">
        <v>1835.048</v>
      </c>
      <c r="CI1198" s="1">
        <v>23.07891333333333</v>
      </c>
      <c r="CJ1198" s="1">
        <v>2.701425333333334</v>
      </c>
      <c r="CK1198" s="1">
        <v>2.299976666666667</v>
      </c>
      <c r="CL1198" s="1">
        <v>22.29378000000001</v>
      </c>
      <c r="CM1198" s="1">
        <v>19.67623333333334</v>
      </c>
      <c r="CN1198" s="1">
        <v>1999.988666666667</v>
      </c>
      <c r="CO1198" s="1">
        <v>0.9799936000000001</v>
      </c>
      <c r="CP1198" s="1">
        <v>0.02000652</v>
      </c>
      <c r="CQ1198" s="1">
        <v>0.0</v>
      </c>
      <c r="CR1198" s="1">
        <v>2.652666666666666</v>
      </c>
      <c r="CS1198" s="1">
        <v>0.0</v>
      </c>
      <c r="CT1198" s="1">
        <v>33230.82666666667</v>
      </c>
      <c r="CU1198" s="1">
        <v>17412.18</v>
      </c>
      <c r="CV1198" s="1">
        <v>40.92460000000001</v>
      </c>
      <c r="CW1198" s="1">
        <v>41.89980000000001</v>
      </c>
      <c r="CX1198" s="1">
        <v>40.89566666666667</v>
      </c>
      <c r="CY1198" s="1">
        <v>40.312</v>
      </c>
      <c r="CZ1198" s="1">
        <v>41.0</v>
      </c>
      <c r="DA1198" s="1">
        <v>1959.978</v>
      </c>
      <c r="DB1198" s="1">
        <v>40.01066666666667</v>
      </c>
      <c r="DC1198" s="1">
        <v>0.0</v>
      </c>
      <c r="DD1198" s="1">
        <v>1.6604925068E9</v>
      </c>
      <c r="DE1198" s="1">
        <v>0.0</v>
      </c>
      <c r="DF1198" s="1">
        <v>1.6604919246E9</v>
      </c>
      <c r="DG1198" s="1" t="s">
        <v>1965</v>
      </c>
      <c r="DH1198" s="1">
        <v>1.6604919196E9</v>
      </c>
      <c r="DI1198" s="1">
        <v>1.6604919246E9</v>
      </c>
      <c r="DJ1198" s="1">
        <v>26.0</v>
      </c>
      <c r="DK1198" s="1">
        <v>0.565</v>
      </c>
      <c r="DL1198" s="1">
        <v>-0.007</v>
      </c>
      <c r="DM1198" s="1">
        <v>1.335</v>
      </c>
      <c r="DN1198" s="1">
        <v>0.012</v>
      </c>
      <c r="DO1198" s="1">
        <v>400.0</v>
      </c>
      <c r="DP1198" s="1">
        <v>23.0</v>
      </c>
      <c r="DQ1198" s="1">
        <v>0.17</v>
      </c>
      <c r="DR1198" s="1">
        <v>0.02</v>
      </c>
      <c r="DS1198" s="1">
        <v>4.427732175743946</v>
      </c>
      <c r="DT1198" s="1">
        <v>1.26314909669878</v>
      </c>
      <c r="DU1198" s="1">
        <v>0.1857658431491416</v>
      </c>
      <c r="DV1198" s="1">
        <v>0.0</v>
      </c>
      <c r="DW1198" s="1">
        <v>36.04257832165512</v>
      </c>
      <c r="DX1198" s="1">
        <v>2.442313605927931</v>
      </c>
      <c r="DY1198" s="1">
        <v>0.1895739071619522</v>
      </c>
      <c r="DZ1198" s="1">
        <v>0.0</v>
      </c>
      <c r="EA1198" s="1">
        <v>-50.61496451612904</v>
      </c>
      <c r="EB1198" s="1">
        <v>-3.975875806451401</v>
      </c>
      <c r="EC1198" s="1">
        <v>0.3086961775455242</v>
      </c>
      <c r="ED1198" s="1">
        <v>0.0</v>
      </c>
      <c r="EE1198" s="1">
        <v>1684.741245510182</v>
      </c>
      <c r="EF1198" s="1">
        <v>277.5957387296423</v>
      </c>
      <c r="EG1198" s="1">
        <v>20.08121473078632</v>
      </c>
      <c r="EH1198" s="1">
        <v>0.0</v>
      </c>
      <c r="EI1198" s="1">
        <v>4.030523414634146</v>
      </c>
      <c r="EJ1198" s="1">
        <v>-0.0374178397212504</v>
      </c>
      <c r="EK1198" s="1">
        <v>0.00382127076919354</v>
      </c>
      <c r="EL1198" s="1">
        <v>1.0</v>
      </c>
      <c r="EM1198" s="1">
        <v>1.870015211086824</v>
      </c>
      <c r="EN1198" s="1">
        <v>-0.006854840670665182</v>
      </c>
      <c r="EO1198" s="1">
        <v>9.554971563813305E-4</v>
      </c>
      <c r="EP1198" s="1">
        <v>1.0</v>
      </c>
      <c r="EQ1198" s="1">
        <v>2.0</v>
      </c>
      <c r="ER1198" s="1">
        <v>6.0</v>
      </c>
      <c r="ES1198" s="1" t="s">
        <v>384</v>
      </c>
      <c r="ET1198" s="1">
        <v>2.94392</v>
      </c>
      <c r="EU1198" s="1">
        <v>2.80108</v>
      </c>
      <c r="EV1198" s="1">
        <v>0.240736</v>
      </c>
      <c r="EW1198" s="1">
        <v>0.244539</v>
      </c>
      <c r="EX1198" s="1">
        <v>0.118081</v>
      </c>
      <c r="EY1198" s="1">
        <v>0.105485</v>
      </c>
      <c r="EZ1198" s="1">
        <v>15598.7</v>
      </c>
      <c r="FA1198" s="1">
        <v>16276.8</v>
      </c>
      <c r="FB1198" s="1">
        <v>23886.8</v>
      </c>
      <c r="FC1198" s="1">
        <v>25068.6</v>
      </c>
      <c r="FD1198" s="1">
        <v>33719.4</v>
      </c>
      <c r="FE1198" s="1">
        <v>35807.5</v>
      </c>
      <c r="FF1198" s="1">
        <v>43542.2</v>
      </c>
      <c r="FG1198" s="1">
        <v>46335.8</v>
      </c>
      <c r="FH1198" s="1">
        <v>1.9875</v>
      </c>
      <c r="FI1198" s="1">
        <v>1.88605</v>
      </c>
      <c r="FJ1198" s="1">
        <v>0.120141</v>
      </c>
      <c r="FK1198" s="1">
        <v>0.0</v>
      </c>
      <c r="FL1198" s="1">
        <v>29.29</v>
      </c>
      <c r="FM1198" s="1">
        <v>999.9</v>
      </c>
      <c r="FN1198" s="1">
        <v>61.2</v>
      </c>
      <c r="FO1198" s="1">
        <v>33.9</v>
      </c>
      <c r="FP1198" s="1">
        <v>32.6325</v>
      </c>
      <c r="FQ1198" s="1">
        <v>63.7765</v>
      </c>
      <c r="FR1198" s="1">
        <v>25.008</v>
      </c>
      <c r="FS1198" s="1">
        <v>1.0</v>
      </c>
      <c r="FT1198" s="1">
        <v>0.274164</v>
      </c>
      <c r="FU1198" s="1">
        <v>0.435038</v>
      </c>
      <c r="FV1198" s="1">
        <v>20.3234</v>
      </c>
      <c r="FW1198" s="1">
        <v>5.2131</v>
      </c>
      <c r="FX1198" s="1">
        <v>11.9075</v>
      </c>
      <c r="FY1198" s="1">
        <v>5.0031</v>
      </c>
      <c r="FZ1198" s="1">
        <v>3.29063</v>
      </c>
      <c r="GA1198" s="1">
        <v>9999.0</v>
      </c>
      <c r="GB1198" s="1">
        <v>9999.0</v>
      </c>
      <c r="GC1198" s="1">
        <v>9999.0</v>
      </c>
      <c r="GD1198" s="1">
        <v>999.9</v>
      </c>
      <c r="GE1198" s="1">
        <v>1.85949</v>
      </c>
      <c r="GF1198" s="1">
        <v>1.85441</v>
      </c>
      <c r="GG1198" s="1">
        <v>1.85764</v>
      </c>
      <c r="GH1198" s="1">
        <v>1.85608</v>
      </c>
      <c r="GI1198" s="1">
        <v>1.85486</v>
      </c>
      <c r="GJ1198" s="1">
        <v>1.85455</v>
      </c>
      <c r="GK1198" s="1">
        <v>1.85319</v>
      </c>
      <c r="GL1198" s="1">
        <v>1.85636</v>
      </c>
      <c r="GM1198" s="1">
        <v>0.0</v>
      </c>
      <c r="GN1198" s="1">
        <v>0.0</v>
      </c>
      <c r="GO1198" s="1">
        <v>0.0</v>
      </c>
      <c r="GP1198" s="1">
        <v>0.0</v>
      </c>
      <c r="GQ1198" s="1" t="s">
        <v>358</v>
      </c>
      <c r="GR1198" s="1" t="s">
        <v>359</v>
      </c>
      <c r="GS1198" s="1" t="s">
        <v>360</v>
      </c>
      <c r="GT1198" s="1" t="s">
        <v>360</v>
      </c>
      <c r="GU1198" s="1" t="s">
        <v>360</v>
      </c>
      <c r="GV1198" s="1" t="s">
        <v>360</v>
      </c>
      <c r="GW1198" s="1">
        <v>0.0</v>
      </c>
      <c r="GX1198" s="1">
        <v>100.0</v>
      </c>
      <c r="GY1198" s="1">
        <v>100.0</v>
      </c>
      <c r="GZ1198" s="1">
        <v>3.01</v>
      </c>
      <c r="HA1198" s="1">
        <v>0.0026</v>
      </c>
      <c r="HB1198" s="1">
        <v>0.4072566870634428</v>
      </c>
      <c r="HC1198" s="1">
        <v>0.002678124759318837</v>
      </c>
      <c r="HD1198" s="1">
        <v>-9.373761146515732E-7</v>
      </c>
      <c r="HE1198" s="1">
        <v>1.391563784175389E-10</v>
      </c>
      <c r="HF1198" s="1">
        <v>-0.08316833377203428</v>
      </c>
      <c r="HG1198" s="1">
        <v>0.01061361004592812</v>
      </c>
      <c r="HH1198" s="1">
        <v>-3.086644042041478E-4</v>
      </c>
      <c r="HI1198" s="1">
        <v>1.24720902217549E-6</v>
      </c>
      <c r="HJ1198" s="1">
        <v>1.0</v>
      </c>
      <c r="HK1198" s="1">
        <v>2093.0</v>
      </c>
      <c r="HL1198" s="1">
        <v>2.0</v>
      </c>
      <c r="HM1198" s="1">
        <v>27.0</v>
      </c>
      <c r="HN1198" s="1">
        <v>9.8</v>
      </c>
      <c r="HO1198" s="1">
        <v>9.7</v>
      </c>
      <c r="HP1198" s="1">
        <v>3.6145</v>
      </c>
      <c r="HQ1198" s="1">
        <v>2.2998</v>
      </c>
      <c r="HR1198" s="1">
        <v>1.4978</v>
      </c>
      <c r="HS1198" s="1">
        <v>2.30225</v>
      </c>
      <c r="HT1198" s="1">
        <v>1.54785</v>
      </c>
      <c r="HU1198" s="1">
        <v>2.25708</v>
      </c>
      <c r="HV1198" s="1">
        <v>36.8842</v>
      </c>
      <c r="HW1198" s="1">
        <v>13.9744</v>
      </c>
      <c r="HX1198" s="1">
        <v>18.0</v>
      </c>
      <c r="HY1198" s="1">
        <v>504.931</v>
      </c>
      <c r="HZ1198" s="1">
        <v>504.932</v>
      </c>
      <c r="IA1198" s="1">
        <v>28.7597</v>
      </c>
      <c r="IB1198" s="1">
        <v>30.6029</v>
      </c>
      <c r="IC1198" s="1">
        <v>30.0003</v>
      </c>
      <c r="ID1198" s="1">
        <v>30.3915</v>
      </c>
      <c r="IE1198" s="1">
        <v>30.4877</v>
      </c>
      <c r="IF1198" s="1">
        <v>72.419</v>
      </c>
      <c r="IG1198" s="1">
        <v>30.7159</v>
      </c>
      <c r="IH1198" s="1">
        <v>0.0</v>
      </c>
      <c r="II1198" s="1">
        <v>28.7592</v>
      </c>
      <c r="IJ1198" s="1">
        <v>1901.87</v>
      </c>
      <c r="IK1198" s="1">
        <v>23.0259</v>
      </c>
      <c r="IL1198" s="1">
        <v>100.695</v>
      </c>
      <c r="IM1198" s="1">
        <v>100.426</v>
      </c>
      <c r="IN1198" s="1" t="s">
        <v>365</v>
      </c>
    </row>
    <row r="1199" ht="15.75" customHeight="1">
      <c r="A1199" s="1">
        <v>1183.0</v>
      </c>
      <c r="B1199" s="1">
        <v>1.6604925096E9</v>
      </c>
      <c r="C1199" s="1">
        <v>8380.5</v>
      </c>
      <c r="D1199" s="1" t="s">
        <v>2678</v>
      </c>
      <c r="E1199" s="1" t="s">
        <v>2679</v>
      </c>
      <c r="F1199" s="1">
        <v>1.0</v>
      </c>
      <c r="G1199" s="1" t="s">
        <v>1964</v>
      </c>
      <c r="H1199" s="1" t="s">
        <v>350</v>
      </c>
      <c r="I1199" s="1" t="s">
        <v>351</v>
      </c>
      <c r="J1199" s="1" t="s">
        <v>352</v>
      </c>
      <c r="K1199" s="1" t="s">
        <v>1168</v>
      </c>
      <c r="L1199" s="1" t="s">
        <v>349</v>
      </c>
      <c r="M1199" s="1" t="s">
        <v>354</v>
      </c>
      <c r="N1199" s="1">
        <v>1.6604925016E9</v>
      </c>
      <c r="O1199" s="1">
        <f t="shared" si="1"/>
        <v>0.003446674738</v>
      </c>
      <c r="P1199" s="1">
        <f t="shared" si="2"/>
        <v>3.446674738</v>
      </c>
      <c r="Q1199" s="1">
        <f t="shared" si="3"/>
        <v>4.600799583</v>
      </c>
      <c r="R1199" s="1">
        <f t="shared" si="4"/>
        <v>1786.86</v>
      </c>
      <c r="S1199" s="1">
        <f t="shared" si="5"/>
        <v>1691.627559</v>
      </c>
      <c r="T1199" s="1">
        <f t="shared" si="6"/>
        <v>168.7515505</v>
      </c>
      <c r="U1199" s="1">
        <f t="shared" si="7"/>
        <v>178.2516452</v>
      </c>
      <c r="V1199" s="1">
        <f t="shared" si="8"/>
        <v>0.1833118615</v>
      </c>
      <c r="W1199" s="1">
        <f t="shared" si="9"/>
        <v>2.922865185</v>
      </c>
      <c r="X1199" s="1">
        <f t="shared" si="10"/>
        <v>0.1771560414</v>
      </c>
      <c r="Y1199" s="1">
        <f t="shared" si="11"/>
        <v>0.1112583808</v>
      </c>
      <c r="Z1199" s="1">
        <f t="shared" si="12"/>
        <v>321.5133234</v>
      </c>
      <c r="AA1199" s="1">
        <f t="shared" si="13"/>
        <v>31.99765494</v>
      </c>
      <c r="AB1199" s="1">
        <f t="shared" si="14"/>
        <v>31.24258125</v>
      </c>
      <c r="AC1199" s="1">
        <f t="shared" si="15"/>
        <v>4.574154097</v>
      </c>
      <c r="AD1199" s="1">
        <f t="shared" si="16"/>
        <v>59.94475111</v>
      </c>
      <c r="AE1199" s="1">
        <f t="shared" si="17"/>
        <v>2.704126344</v>
      </c>
      <c r="AF1199" s="1">
        <f t="shared" si="18"/>
        <v>4.511031064</v>
      </c>
      <c r="AG1199" s="1">
        <f t="shared" si="19"/>
        <v>1.870027753</v>
      </c>
      <c r="AH1199" s="1">
        <f t="shared" si="20"/>
        <v>-151.9983559</v>
      </c>
      <c r="AI1199" s="1">
        <f t="shared" si="21"/>
        <v>-38.43807847</v>
      </c>
      <c r="AJ1199" s="1">
        <f t="shared" si="22"/>
        <v>-2.956662446</v>
      </c>
      <c r="AK1199" s="1">
        <f t="shared" si="23"/>
        <v>128.1202266</v>
      </c>
      <c r="AL1199" s="1">
        <f t="shared" si="24"/>
        <v>36.09942296</v>
      </c>
      <c r="AM1199" s="1">
        <f t="shared" si="25"/>
        <v>3.451166335</v>
      </c>
      <c r="AN1199" s="1">
        <f t="shared" si="26"/>
        <v>4.600799583</v>
      </c>
      <c r="AO1199" s="1">
        <v>1906.963776049401</v>
      </c>
      <c r="AP1199" s="1">
        <v>1875.030424242423</v>
      </c>
      <c r="AQ1199" s="1">
        <v>5.133929571373174</v>
      </c>
      <c r="AR1199" s="1">
        <v>64.97153183116835</v>
      </c>
      <c r="AS1199" s="1">
        <f t="shared" si="27"/>
        <v>3.446674738</v>
      </c>
      <c r="AT1199" s="1">
        <v>23.082954005175</v>
      </c>
      <c r="AU1199" s="1">
        <v>27.10564787878788</v>
      </c>
      <c r="AV1199" s="1">
        <v>2.136999497367263E-6</v>
      </c>
      <c r="AW1199" s="1">
        <v>82.28873051766035</v>
      </c>
      <c r="AX1199" s="1">
        <v>0.0</v>
      </c>
      <c r="AY1199" s="1">
        <v>0.0</v>
      </c>
      <c r="AZ1199" s="1">
        <f t="shared" si="28"/>
        <v>1</v>
      </c>
      <c r="BA1199" s="1">
        <f t="shared" si="29"/>
        <v>0</v>
      </c>
      <c r="BB1199" s="1">
        <f t="shared" si="30"/>
        <v>51983.86576</v>
      </c>
      <c r="BC1199" s="1">
        <f t="shared" si="31"/>
        <v>1999.979375</v>
      </c>
      <c r="BD1199" s="1">
        <f t="shared" si="32"/>
        <v>1681.182994</v>
      </c>
      <c r="BE1199" s="1">
        <f t="shared" si="33"/>
        <v>0.8406001656</v>
      </c>
      <c r="BF1199" s="1">
        <f t="shared" si="34"/>
        <v>0.1607583195</v>
      </c>
      <c r="BG1199" s="1">
        <v>6.0</v>
      </c>
      <c r="BH1199" s="1">
        <v>0.5</v>
      </c>
      <c r="BI1199" s="1" t="s">
        <v>355</v>
      </c>
      <c r="BJ1199" s="1">
        <v>2.0</v>
      </c>
      <c r="BK1199" s="1" t="b">
        <v>1</v>
      </c>
      <c r="BL1199" s="1">
        <v>1.6604925016E9</v>
      </c>
      <c r="BM1199" s="1">
        <v>1786.86</v>
      </c>
      <c r="BN1199" s="1">
        <v>1837.564375</v>
      </c>
      <c r="BO1199" s="1">
        <v>27.10715625</v>
      </c>
      <c r="BP1199" s="1">
        <v>23.0792125</v>
      </c>
      <c r="BQ1199" s="1">
        <v>1783.86875</v>
      </c>
      <c r="BR1199" s="1">
        <v>27.104575</v>
      </c>
      <c r="BS1199" s="1">
        <v>500.14825</v>
      </c>
      <c r="BT1199" s="1">
        <v>99.65684375</v>
      </c>
      <c r="BU1199" s="1">
        <v>0.10007353125</v>
      </c>
      <c r="BV1199" s="1">
        <v>30.99865</v>
      </c>
      <c r="BW1199" s="1">
        <v>31.24258125</v>
      </c>
      <c r="BX1199" s="1">
        <v>999.9</v>
      </c>
      <c r="BY1199" s="1">
        <v>0.0</v>
      </c>
      <c r="BZ1199" s="1">
        <v>0.0</v>
      </c>
      <c r="CA1199" s="1">
        <v>9996.246875</v>
      </c>
      <c r="CB1199" s="1">
        <v>0.0</v>
      </c>
      <c r="CC1199" s="1">
        <v>30.84546875</v>
      </c>
      <c r="CD1199" s="1">
        <v>-50.70551875</v>
      </c>
      <c r="CE1199" s="1">
        <v>1836.64625</v>
      </c>
      <c r="CF1199" s="1">
        <v>1880.976875</v>
      </c>
      <c r="CG1199" s="1">
        <v>4.0279525</v>
      </c>
      <c r="CH1199" s="1">
        <v>1837.564375</v>
      </c>
      <c r="CI1199" s="1">
        <v>23.0792125</v>
      </c>
      <c r="CJ1199" s="1">
        <v>2.701413125</v>
      </c>
      <c r="CK1199" s="1">
        <v>2.30000125</v>
      </c>
      <c r="CL1199" s="1">
        <v>22.29370625</v>
      </c>
      <c r="CM1199" s="1">
        <v>19.67640625</v>
      </c>
      <c r="CN1199" s="1">
        <v>1999.979375</v>
      </c>
      <c r="CO1199" s="1">
        <v>0.9799935625</v>
      </c>
      <c r="CP1199" s="1">
        <v>0.02000655625</v>
      </c>
      <c r="CQ1199" s="1">
        <v>0.0</v>
      </c>
      <c r="CR1199" s="1">
        <v>2.712125</v>
      </c>
      <c r="CS1199" s="1">
        <v>0.0</v>
      </c>
      <c r="CT1199" s="1">
        <v>33230.65</v>
      </c>
      <c r="CU1199" s="1">
        <v>17412.1</v>
      </c>
      <c r="CV1199" s="1">
        <v>40.925375</v>
      </c>
      <c r="CW1199" s="1">
        <v>41.902125</v>
      </c>
      <c r="CX1199" s="1">
        <v>40.89825</v>
      </c>
      <c r="CY1199" s="1">
        <v>40.312</v>
      </c>
      <c r="CZ1199" s="1">
        <v>41.0</v>
      </c>
      <c r="DA1199" s="1">
        <v>1959.96875</v>
      </c>
      <c r="DB1199" s="1">
        <v>40.010625</v>
      </c>
      <c r="DC1199" s="1">
        <v>0.0</v>
      </c>
      <c r="DD1199" s="1">
        <v>1.6604925074E9</v>
      </c>
      <c r="DE1199" s="1">
        <v>0.0</v>
      </c>
      <c r="DF1199" s="1">
        <v>1.6604919246E9</v>
      </c>
      <c r="DG1199" s="1" t="s">
        <v>1965</v>
      </c>
      <c r="DH1199" s="1">
        <v>1.6604919196E9</v>
      </c>
      <c r="DI1199" s="1">
        <v>1.6604919246E9</v>
      </c>
      <c r="DJ1199" s="1">
        <v>26.0</v>
      </c>
      <c r="DK1199" s="1">
        <v>0.565</v>
      </c>
      <c r="DL1199" s="1">
        <v>-0.007</v>
      </c>
      <c r="DM1199" s="1">
        <v>1.335</v>
      </c>
      <c r="DN1199" s="1">
        <v>0.012</v>
      </c>
      <c r="DO1199" s="1">
        <v>400.0</v>
      </c>
      <c r="DP1199" s="1">
        <v>23.0</v>
      </c>
      <c r="DQ1199" s="1">
        <v>0.17</v>
      </c>
      <c r="DR1199" s="1">
        <v>0.02</v>
      </c>
      <c r="DS1199" s="1">
        <v>4.427785382467903</v>
      </c>
      <c r="DT1199" s="1">
        <v>0.6413448718504339</v>
      </c>
      <c r="DU1199" s="1">
        <v>0.1892621307841807</v>
      </c>
      <c r="DV1199" s="1">
        <v>0.0</v>
      </c>
      <c r="DW1199" s="1">
        <v>36.08623627189262</v>
      </c>
      <c r="DX1199" s="1">
        <v>2.19740201176022</v>
      </c>
      <c r="DY1199" s="1">
        <v>0.1788370933452207</v>
      </c>
      <c r="DZ1199" s="1">
        <v>0.0</v>
      </c>
      <c r="EA1199" s="1">
        <v>-50.72403666666666</v>
      </c>
      <c r="EB1199" s="1">
        <v>-3.683962625138943</v>
      </c>
      <c r="EC1199" s="1">
        <v>0.2802056131763887</v>
      </c>
      <c r="ED1199" s="1">
        <v>0.0</v>
      </c>
      <c r="EE1199" s="1">
        <v>1690.816206213251</v>
      </c>
      <c r="EF1199" s="1">
        <v>283.2160685748925</v>
      </c>
      <c r="EG1199" s="1">
        <v>21.17933638880417</v>
      </c>
      <c r="EH1199" s="1">
        <v>0.0</v>
      </c>
      <c r="EI1199" s="1">
        <v>4.02934725</v>
      </c>
      <c r="EJ1199" s="1">
        <v>-0.03871936210132737</v>
      </c>
      <c r="EK1199" s="1">
        <v>0.003860000639572452</v>
      </c>
      <c r="EL1199" s="1">
        <v>1.0</v>
      </c>
      <c r="EM1199" s="1">
        <v>1.869999477360805</v>
      </c>
      <c r="EN1199" s="1">
        <v>-0.004835181386163124</v>
      </c>
      <c r="EO1199" s="1">
        <v>9.382038779779339E-4</v>
      </c>
      <c r="EP1199" s="1">
        <v>1.0</v>
      </c>
      <c r="EQ1199" s="1">
        <v>2.0</v>
      </c>
      <c r="ER1199" s="1">
        <v>6.0</v>
      </c>
      <c r="ES1199" s="1" t="s">
        <v>384</v>
      </c>
      <c r="ET1199" s="1">
        <v>2.94383</v>
      </c>
      <c r="EU1199" s="1">
        <v>2.8012</v>
      </c>
      <c r="EV1199" s="1">
        <v>0.241105</v>
      </c>
      <c r="EW1199" s="1">
        <v>0.244907</v>
      </c>
      <c r="EX1199" s="1">
        <v>0.118081</v>
      </c>
      <c r="EY1199" s="1">
        <v>0.105488</v>
      </c>
      <c r="EZ1199" s="1">
        <v>15591.2</v>
      </c>
      <c r="FA1199" s="1">
        <v>16268.9</v>
      </c>
      <c r="FB1199" s="1">
        <v>23886.8</v>
      </c>
      <c r="FC1199" s="1">
        <v>25068.7</v>
      </c>
      <c r="FD1199" s="1">
        <v>33719.5</v>
      </c>
      <c r="FE1199" s="1">
        <v>35807.6</v>
      </c>
      <c r="FF1199" s="1">
        <v>43542.3</v>
      </c>
      <c r="FG1199" s="1">
        <v>46336.1</v>
      </c>
      <c r="FH1199" s="1">
        <v>1.98745</v>
      </c>
      <c r="FI1199" s="1">
        <v>1.88612</v>
      </c>
      <c r="FJ1199" s="1">
        <v>0.120126</v>
      </c>
      <c r="FK1199" s="1">
        <v>0.0</v>
      </c>
      <c r="FL1199" s="1">
        <v>29.29</v>
      </c>
      <c r="FM1199" s="1">
        <v>999.9</v>
      </c>
      <c r="FN1199" s="1">
        <v>61.2</v>
      </c>
      <c r="FO1199" s="1">
        <v>33.9</v>
      </c>
      <c r="FP1199" s="1">
        <v>32.631</v>
      </c>
      <c r="FQ1199" s="1">
        <v>63.6765</v>
      </c>
      <c r="FR1199" s="1">
        <v>25.7252</v>
      </c>
      <c r="FS1199" s="1">
        <v>1.0</v>
      </c>
      <c r="FT1199" s="1">
        <v>0.274235</v>
      </c>
      <c r="FU1199" s="1">
        <v>0.434643</v>
      </c>
      <c r="FV1199" s="1">
        <v>20.3235</v>
      </c>
      <c r="FW1199" s="1">
        <v>5.21355</v>
      </c>
      <c r="FX1199" s="1">
        <v>11.9078</v>
      </c>
      <c r="FY1199" s="1">
        <v>5.0031</v>
      </c>
      <c r="FZ1199" s="1">
        <v>3.29063</v>
      </c>
      <c r="GA1199" s="1">
        <v>9999.0</v>
      </c>
      <c r="GB1199" s="1">
        <v>9999.0</v>
      </c>
      <c r="GC1199" s="1">
        <v>9999.0</v>
      </c>
      <c r="GD1199" s="1">
        <v>999.9</v>
      </c>
      <c r="GE1199" s="1">
        <v>1.85949</v>
      </c>
      <c r="GF1199" s="1">
        <v>1.85442</v>
      </c>
      <c r="GG1199" s="1">
        <v>1.85763</v>
      </c>
      <c r="GH1199" s="1">
        <v>1.85608</v>
      </c>
      <c r="GI1199" s="1">
        <v>1.85486</v>
      </c>
      <c r="GJ1199" s="1">
        <v>1.85455</v>
      </c>
      <c r="GK1199" s="1">
        <v>1.85319</v>
      </c>
      <c r="GL1199" s="1">
        <v>1.85636</v>
      </c>
      <c r="GM1199" s="1">
        <v>0.0</v>
      </c>
      <c r="GN1199" s="1">
        <v>0.0</v>
      </c>
      <c r="GO1199" s="1">
        <v>0.0</v>
      </c>
      <c r="GP1199" s="1">
        <v>0.0</v>
      </c>
      <c r="GQ1199" s="1" t="s">
        <v>358</v>
      </c>
      <c r="GR1199" s="1" t="s">
        <v>359</v>
      </c>
      <c r="GS1199" s="1" t="s">
        <v>360</v>
      </c>
      <c r="GT1199" s="1" t="s">
        <v>360</v>
      </c>
      <c r="GU1199" s="1" t="s">
        <v>360</v>
      </c>
      <c r="GV1199" s="1" t="s">
        <v>360</v>
      </c>
      <c r="GW1199" s="1">
        <v>0.0</v>
      </c>
      <c r="GX1199" s="1">
        <v>100.0</v>
      </c>
      <c r="GY1199" s="1">
        <v>100.0</v>
      </c>
      <c r="GZ1199" s="1">
        <v>3.02</v>
      </c>
      <c r="HA1199" s="1">
        <v>0.0026</v>
      </c>
      <c r="HB1199" s="1">
        <v>0.4072566870634428</v>
      </c>
      <c r="HC1199" s="1">
        <v>0.002678124759318837</v>
      </c>
      <c r="HD1199" s="1">
        <v>-9.373761146515732E-7</v>
      </c>
      <c r="HE1199" s="1">
        <v>1.391563784175389E-10</v>
      </c>
      <c r="HF1199" s="1">
        <v>-0.08316833377203428</v>
      </c>
      <c r="HG1199" s="1">
        <v>0.01061361004592812</v>
      </c>
      <c r="HH1199" s="1">
        <v>-3.086644042041478E-4</v>
      </c>
      <c r="HI1199" s="1">
        <v>1.24720902217549E-6</v>
      </c>
      <c r="HJ1199" s="1">
        <v>1.0</v>
      </c>
      <c r="HK1199" s="1">
        <v>2093.0</v>
      </c>
      <c r="HL1199" s="1">
        <v>2.0</v>
      </c>
      <c r="HM1199" s="1">
        <v>27.0</v>
      </c>
      <c r="HN1199" s="1">
        <v>9.8</v>
      </c>
      <c r="HO1199" s="1">
        <v>9.8</v>
      </c>
      <c r="HP1199" s="1">
        <v>3.61938</v>
      </c>
      <c r="HQ1199" s="1">
        <v>2.27173</v>
      </c>
      <c r="HR1199" s="1">
        <v>1.4978</v>
      </c>
      <c r="HS1199" s="1">
        <v>2.30225</v>
      </c>
      <c r="HT1199" s="1">
        <v>1.54785</v>
      </c>
      <c r="HU1199" s="1">
        <v>2.39014</v>
      </c>
      <c r="HV1199" s="1">
        <v>36.8842</v>
      </c>
      <c r="HW1199" s="1">
        <v>13.9832</v>
      </c>
      <c r="HX1199" s="1">
        <v>18.0</v>
      </c>
      <c r="HY1199" s="1">
        <v>504.902</v>
      </c>
      <c r="HZ1199" s="1">
        <v>504.988</v>
      </c>
      <c r="IA1199" s="1">
        <v>28.7597</v>
      </c>
      <c r="IB1199" s="1">
        <v>30.6035</v>
      </c>
      <c r="IC1199" s="1">
        <v>30.0003</v>
      </c>
      <c r="ID1199" s="1">
        <v>30.3918</v>
      </c>
      <c r="IE1199" s="1">
        <v>30.4883</v>
      </c>
      <c r="IF1199" s="1">
        <v>72.5175</v>
      </c>
      <c r="IG1199" s="1">
        <v>30.7159</v>
      </c>
      <c r="IH1199" s="1">
        <v>0.0</v>
      </c>
      <c r="II1199" s="1">
        <v>28.7592</v>
      </c>
      <c r="IJ1199" s="1">
        <v>1901.87</v>
      </c>
      <c r="IK1199" s="1">
        <v>23.0259</v>
      </c>
      <c r="IL1199" s="1">
        <v>100.695</v>
      </c>
      <c r="IM1199" s="1">
        <v>100.426</v>
      </c>
      <c r="IN1199" s="1" t="s">
        <v>365</v>
      </c>
    </row>
    <row r="1200" ht="15.75" customHeight="1">
      <c r="A1200" s="1">
        <v>1184.0</v>
      </c>
      <c r="B1200" s="1">
        <v>1.6604925106E9</v>
      </c>
      <c r="C1200" s="1">
        <v>8381.5</v>
      </c>
      <c r="D1200" s="1" t="s">
        <v>2680</v>
      </c>
      <c r="E1200" s="1" t="s">
        <v>2681</v>
      </c>
      <c r="F1200" s="1">
        <v>1.0</v>
      </c>
      <c r="G1200" s="1" t="s">
        <v>1964</v>
      </c>
      <c r="H1200" s="1" t="s">
        <v>350</v>
      </c>
      <c r="I1200" s="1" t="s">
        <v>351</v>
      </c>
      <c r="J1200" s="1" t="s">
        <v>352</v>
      </c>
      <c r="K1200" s="1" t="s">
        <v>1168</v>
      </c>
      <c r="L1200" s="1" t="s">
        <v>349</v>
      </c>
      <c r="M1200" s="1" t="s">
        <v>354</v>
      </c>
      <c r="N1200" s="1">
        <v>1.660492503099999E9</v>
      </c>
      <c r="O1200" s="1">
        <f t="shared" si="1"/>
        <v>0.003445409597</v>
      </c>
      <c r="P1200" s="1">
        <f t="shared" si="2"/>
        <v>3.445409597</v>
      </c>
      <c r="Q1200" s="1">
        <f t="shared" si="3"/>
        <v>5.030821888</v>
      </c>
      <c r="R1200" s="1">
        <f t="shared" si="4"/>
        <v>1794.299333</v>
      </c>
      <c r="S1200" s="1">
        <f t="shared" si="5"/>
        <v>1695.014892</v>
      </c>
      <c r="T1200" s="1">
        <f t="shared" si="6"/>
        <v>169.0889378</v>
      </c>
      <c r="U1200" s="1">
        <f t="shared" si="7"/>
        <v>178.993217</v>
      </c>
      <c r="V1200" s="1">
        <f t="shared" si="8"/>
        <v>0.1832375978</v>
      </c>
      <c r="W1200" s="1">
        <f t="shared" si="9"/>
        <v>2.922866001</v>
      </c>
      <c r="X1200" s="1">
        <f t="shared" si="10"/>
        <v>0.177086676</v>
      </c>
      <c r="Y1200" s="1">
        <f t="shared" si="11"/>
        <v>0.1112146078</v>
      </c>
      <c r="Z1200" s="1">
        <f t="shared" si="12"/>
        <v>321.5157664</v>
      </c>
      <c r="AA1200" s="1">
        <f t="shared" si="13"/>
        <v>31.99794126</v>
      </c>
      <c r="AB1200" s="1">
        <f t="shared" si="14"/>
        <v>31.24264</v>
      </c>
      <c r="AC1200" s="1">
        <f t="shared" si="15"/>
        <v>4.574169392</v>
      </c>
      <c r="AD1200" s="1">
        <f t="shared" si="16"/>
        <v>59.94439926</v>
      </c>
      <c r="AE1200" s="1">
        <f t="shared" si="17"/>
        <v>2.704101735</v>
      </c>
      <c r="AF1200" s="1">
        <f t="shared" si="18"/>
        <v>4.511016489</v>
      </c>
      <c r="AG1200" s="1">
        <f t="shared" si="19"/>
        <v>1.870067657</v>
      </c>
      <c r="AH1200" s="1">
        <f t="shared" si="20"/>
        <v>-151.9425632</v>
      </c>
      <c r="AI1200" s="1">
        <f t="shared" si="21"/>
        <v>-38.45627627</v>
      </c>
      <c r="AJ1200" s="1">
        <f t="shared" si="22"/>
        <v>-2.958061429</v>
      </c>
      <c r="AK1200" s="1">
        <f t="shared" si="23"/>
        <v>128.1588655</v>
      </c>
      <c r="AL1200" s="1">
        <f t="shared" si="24"/>
        <v>36.16135307</v>
      </c>
      <c r="AM1200" s="1">
        <f t="shared" si="25"/>
        <v>3.450409055</v>
      </c>
      <c r="AN1200" s="1">
        <f t="shared" si="26"/>
        <v>5.030821888</v>
      </c>
      <c r="AO1200" s="1">
        <v>1912.0986949438</v>
      </c>
      <c r="AP1200" s="1">
        <v>1880.005090909091</v>
      </c>
      <c r="AQ1200" s="1">
        <v>5.062080667059995</v>
      </c>
      <c r="AR1200" s="1">
        <v>64.97153183116835</v>
      </c>
      <c r="AS1200" s="1">
        <f t="shared" si="27"/>
        <v>3.445409597</v>
      </c>
      <c r="AT1200" s="1">
        <v>23.08359797306144</v>
      </c>
      <c r="AU1200" s="1">
        <v>27.10493939393939</v>
      </c>
      <c r="AV1200" s="1">
        <v>-1.459130825647344E-5</v>
      </c>
      <c r="AW1200" s="1">
        <v>82.28873051766035</v>
      </c>
      <c r="AX1200" s="1">
        <v>0.0</v>
      </c>
      <c r="AY1200" s="1">
        <v>0.0</v>
      </c>
      <c r="AZ1200" s="1">
        <f t="shared" si="28"/>
        <v>1</v>
      </c>
      <c r="BA1200" s="1">
        <f t="shared" si="29"/>
        <v>0</v>
      </c>
      <c r="BB1200" s="1">
        <f t="shared" si="30"/>
        <v>51983.89191</v>
      </c>
      <c r="BC1200" s="1">
        <f t="shared" si="31"/>
        <v>1999.994667</v>
      </c>
      <c r="BD1200" s="1">
        <f t="shared" si="32"/>
        <v>1681.19584</v>
      </c>
      <c r="BE1200" s="1">
        <f t="shared" si="33"/>
        <v>0.8406001616</v>
      </c>
      <c r="BF1200" s="1">
        <f t="shared" si="34"/>
        <v>0.1607583119</v>
      </c>
      <c r="BG1200" s="1">
        <v>6.0</v>
      </c>
      <c r="BH1200" s="1">
        <v>0.5</v>
      </c>
      <c r="BI1200" s="1" t="s">
        <v>355</v>
      </c>
      <c r="BJ1200" s="1">
        <v>2.0</v>
      </c>
      <c r="BK1200" s="1" t="b">
        <v>1</v>
      </c>
      <c r="BL1200" s="1">
        <v>1.660492503099999E9</v>
      </c>
      <c r="BM1200" s="1">
        <v>1794.299333333334</v>
      </c>
      <c r="BN1200" s="1">
        <v>1845.107333333333</v>
      </c>
      <c r="BO1200" s="1">
        <v>27.10699333333334</v>
      </c>
      <c r="BP1200" s="1">
        <v>23.07992</v>
      </c>
      <c r="BQ1200" s="1">
        <v>1791.302666666667</v>
      </c>
      <c r="BR1200" s="1">
        <v>27.10441333333333</v>
      </c>
      <c r="BS1200" s="1">
        <v>500.1466666666667</v>
      </c>
      <c r="BT1200" s="1">
        <v>99.65652666666666</v>
      </c>
      <c r="BU1200" s="1">
        <v>0.10008232</v>
      </c>
      <c r="BV1200" s="1">
        <v>30.99859333333333</v>
      </c>
      <c r="BW1200" s="1">
        <v>31.24264</v>
      </c>
      <c r="BX1200" s="1">
        <v>999.8999999999999</v>
      </c>
      <c r="BY1200" s="1">
        <v>0.0</v>
      </c>
      <c r="BZ1200" s="1">
        <v>0.0</v>
      </c>
      <c r="CA1200" s="1">
        <v>9996.283333333333</v>
      </c>
      <c r="CB1200" s="1">
        <v>0.0</v>
      </c>
      <c r="CC1200" s="1">
        <v>30.86888</v>
      </c>
      <c r="CD1200" s="1">
        <v>-50.80903333333334</v>
      </c>
      <c r="CE1200" s="1">
        <v>1844.292</v>
      </c>
      <c r="CF1200" s="1">
        <v>1888.699333333333</v>
      </c>
      <c r="CG1200" s="1">
        <v>4.027082666666667</v>
      </c>
      <c r="CH1200" s="1">
        <v>1845.107333333333</v>
      </c>
      <c r="CI1200" s="1">
        <v>23.07992</v>
      </c>
      <c r="CJ1200" s="1">
        <v>2.701388000000001</v>
      </c>
      <c r="CK1200" s="1">
        <v>2.300064</v>
      </c>
      <c r="CL1200" s="1">
        <v>22.29356</v>
      </c>
      <c r="CM1200" s="1">
        <v>19.67684666666667</v>
      </c>
      <c r="CN1200" s="1">
        <v>1999.994666666667</v>
      </c>
      <c r="CO1200" s="1">
        <v>0.9799938000000001</v>
      </c>
      <c r="CP1200" s="1">
        <v>0.02000632666666666</v>
      </c>
      <c r="CQ1200" s="1">
        <v>0.0</v>
      </c>
      <c r="CR1200" s="1">
        <v>2.615333333333333</v>
      </c>
      <c r="CS1200" s="1">
        <v>0.0</v>
      </c>
      <c r="CT1200" s="1">
        <v>33230.67333333333</v>
      </c>
      <c r="CU1200" s="1">
        <v>17412.23333333333</v>
      </c>
      <c r="CV1200" s="1">
        <v>40.92460000000001</v>
      </c>
      <c r="CW1200" s="1">
        <v>41.90393333333334</v>
      </c>
      <c r="CX1200" s="1">
        <v>40.90393333333334</v>
      </c>
      <c r="CY1200" s="1">
        <v>40.312</v>
      </c>
      <c r="CZ1200" s="1">
        <v>41.0</v>
      </c>
      <c r="DA1200" s="1">
        <v>1959.984</v>
      </c>
      <c r="DB1200" s="1">
        <v>40.01066666666667</v>
      </c>
      <c r="DC1200" s="1">
        <v>0.0</v>
      </c>
      <c r="DD1200" s="1">
        <v>1.6604925086E9</v>
      </c>
      <c r="DE1200" s="1">
        <v>0.0</v>
      </c>
      <c r="DF1200" s="1">
        <v>1.6604919246E9</v>
      </c>
      <c r="DG1200" s="1" t="s">
        <v>1965</v>
      </c>
      <c r="DH1200" s="1">
        <v>1.6604919196E9</v>
      </c>
      <c r="DI1200" s="1">
        <v>1.6604919246E9</v>
      </c>
      <c r="DJ1200" s="1">
        <v>26.0</v>
      </c>
      <c r="DK1200" s="1">
        <v>0.565</v>
      </c>
      <c r="DL1200" s="1">
        <v>-0.007</v>
      </c>
      <c r="DM1200" s="1">
        <v>1.335</v>
      </c>
      <c r="DN1200" s="1">
        <v>0.012</v>
      </c>
      <c r="DO1200" s="1">
        <v>400.0</v>
      </c>
      <c r="DP1200" s="1">
        <v>23.0</v>
      </c>
      <c r="DQ1200" s="1">
        <v>0.17</v>
      </c>
      <c r="DR1200" s="1">
        <v>0.02</v>
      </c>
      <c r="DS1200" s="1">
        <v>4.459271689657764</v>
      </c>
      <c r="DT1200" s="1">
        <v>0.7040396151575217</v>
      </c>
      <c r="DU1200" s="1">
        <v>0.1937955859801452</v>
      </c>
      <c r="DV1200" s="1">
        <v>0.0</v>
      </c>
      <c r="DW1200" s="1">
        <v>36.11931886067542</v>
      </c>
      <c r="DX1200" s="1">
        <v>2.091917506219757</v>
      </c>
      <c r="DY1200" s="1">
        <v>0.1721594969559382</v>
      </c>
      <c r="DZ1200" s="1">
        <v>0.0</v>
      </c>
      <c r="EA1200" s="1">
        <v>-50.79044999999999</v>
      </c>
      <c r="EB1200" s="1">
        <v>-3.620916573971105</v>
      </c>
      <c r="EC1200" s="1">
        <v>0.2758692694617027</v>
      </c>
      <c r="ED1200" s="1">
        <v>0.0</v>
      </c>
      <c r="EE1200" s="1">
        <v>1695.344740421789</v>
      </c>
      <c r="EF1200" s="1">
        <v>282.7733029874032</v>
      </c>
      <c r="EG1200" s="1">
        <v>21.1486434242055</v>
      </c>
      <c r="EH1200" s="1">
        <v>0.0</v>
      </c>
      <c r="EI1200" s="1">
        <v>4.02862875</v>
      </c>
      <c r="EJ1200" s="1">
        <v>-0.0394762851782345</v>
      </c>
      <c r="EK1200" s="1">
        <v>0.003937049775847366</v>
      </c>
      <c r="EL1200" s="1">
        <v>1.0</v>
      </c>
      <c r="EM1200" s="1">
        <v>1.870054138280136</v>
      </c>
      <c r="EN1200" s="1">
        <v>-0.00423120020057409</v>
      </c>
      <c r="EO1200" s="1">
        <v>9.493961580956606E-4</v>
      </c>
      <c r="EP1200" s="1">
        <v>1.0</v>
      </c>
      <c r="EQ1200" s="1">
        <v>2.0</v>
      </c>
      <c r="ER1200" s="1">
        <v>6.0</v>
      </c>
      <c r="ES1200" s="1" t="s">
        <v>384</v>
      </c>
      <c r="ET1200" s="1">
        <v>2.94394</v>
      </c>
      <c r="EU1200" s="1">
        <v>2.80124</v>
      </c>
      <c r="EV1200" s="1">
        <v>0.241471</v>
      </c>
      <c r="EW1200" s="1">
        <v>0.245284</v>
      </c>
      <c r="EX1200" s="1">
        <v>0.118077</v>
      </c>
      <c r="EY1200" s="1">
        <v>0.105485</v>
      </c>
      <c r="EZ1200" s="1">
        <v>15583.6</v>
      </c>
      <c r="FA1200" s="1">
        <v>16260.8</v>
      </c>
      <c r="FB1200" s="1">
        <v>23886.7</v>
      </c>
      <c r="FC1200" s="1">
        <v>25068.7</v>
      </c>
      <c r="FD1200" s="1">
        <v>33719.6</v>
      </c>
      <c r="FE1200" s="1">
        <v>35807.5</v>
      </c>
      <c r="FF1200" s="1">
        <v>43542.2</v>
      </c>
      <c r="FG1200" s="1">
        <v>46335.8</v>
      </c>
      <c r="FH1200" s="1">
        <v>1.98757</v>
      </c>
      <c r="FI1200" s="1">
        <v>1.88608</v>
      </c>
      <c r="FJ1200" s="1">
        <v>0.119984</v>
      </c>
      <c r="FK1200" s="1">
        <v>0.0</v>
      </c>
      <c r="FL1200" s="1">
        <v>29.29</v>
      </c>
      <c r="FM1200" s="1">
        <v>999.9</v>
      </c>
      <c r="FN1200" s="1">
        <v>61.2</v>
      </c>
      <c r="FO1200" s="1">
        <v>33.9</v>
      </c>
      <c r="FP1200" s="1">
        <v>32.6301</v>
      </c>
      <c r="FQ1200" s="1">
        <v>63.7565</v>
      </c>
      <c r="FR1200" s="1">
        <v>25.9255</v>
      </c>
      <c r="FS1200" s="1">
        <v>1.0</v>
      </c>
      <c r="FT1200" s="1">
        <v>0.274294</v>
      </c>
      <c r="FU1200" s="1">
        <v>0.43466</v>
      </c>
      <c r="FV1200" s="1">
        <v>20.3235</v>
      </c>
      <c r="FW1200" s="1">
        <v>5.2137</v>
      </c>
      <c r="FX1200" s="1">
        <v>11.9075</v>
      </c>
      <c r="FY1200" s="1">
        <v>5.0032</v>
      </c>
      <c r="FZ1200" s="1">
        <v>3.29063</v>
      </c>
      <c r="GA1200" s="1">
        <v>9999.0</v>
      </c>
      <c r="GB1200" s="1">
        <v>9999.0</v>
      </c>
      <c r="GC1200" s="1">
        <v>9999.0</v>
      </c>
      <c r="GD1200" s="1">
        <v>999.9</v>
      </c>
      <c r="GE1200" s="1">
        <v>1.85949</v>
      </c>
      <c r="GF1200" s="1">
        <v>1.85445</v>
      </c>
      <c r="GG1200" s="1">
        <v>1.85764</v>
      </c>
      <c r="GH1200" s="1">
        <v>1.85608</v>
      </c>
      <c r="GI1200" s="1">
        <v>1.85486</v>
      </c>
      <c r="GJ1200" s="1">
        <v>1.85455</v>
      </c>
      <c r="GK1200" s="1">
        <v>1.8532</v>
      </c>
      <c r="GL1200" s="1">
        <v>1.85638</v>
      </c>
      <c r="GM1200" s="1">
        <v>0.0</v>
      </c>
      <c r="GN1200" s="1">
        <v>0.0</v>
      </c>
      <c r="GO1200" s="1">
        <v>0.0</v>
      </c>
      <c r="GP1200" s="1">
        <v>0.0</v>
      </c>
      <c r="GQ1200" s="1" t="s">
        <v>358</v>
      </c>
      <c r="GR1200" s="1" t="s">
        <v>359</v>
      </c>
      <c r="GS1200" s="1" t="s">
        <v>360</v>
      </c>
      <c r="GT1200" s="1" t="s">
        <v>360</v>
      </c>
      <c r="GU1200" s="1" t="s">
        <v>360</v>
      </c>
      <c r="GV1200" s="1" t="s">
        <v>360</v>
      </c>
      <c r="GW1200" s="1">
        <v>0.0</v>
      </c>
      <c r="GX1200" s="1">
        <v>100.0</v>
      </c>
      <c r="GY1200" s="1">
        <v>100.0</v>
      </c>
      <c r="GZ1200" s="1">
        <v>3.02</v>
      </c>
      <c r="HA1200" s="1">
        <v>0.0026</v>
      </c>
      <c r="HB1200" s="1">
        <v>0.4072566870634428</v>
      </c>
      <c r="HC1200" s="1">
        <v>0.002678124759318837</v>
      </c>
      <c r="HD1200" s="1">
        <v>-9.373761146515732E-7</v>
      </c>
      <c r="HE1200" s="1">
        <v>1.391563784175389E-10</v>
      </c>
      <c r="HF1200" s="1">
        <v>-0.08316833377203428</v>
      </c>
      <c r="HG1200" s="1">
        <v>0.01061361004592812</v>
      </c>
      <c r="HH1200" s="1">
        <v>-3.086644042041478E-4</v>
      </c>
      <c r="HI1200" s="1">
        <v>1.24720902217549E-6</v>
      </c>
      <c r="HJ1200" s="1">
        <v>1.0</v>
      </c>
      <c r="HK1200" s="1">
        <v>2093.0</v>
      </c>
      <c r="HL1200" s="1">
        <v>2.0</v>
      </c>
      <c r="HM1200" s="1">
        <v>27.0</v>
      </c>
      <c r="HN1200" s="1">
        <v>9.8</v>
      </c>
      <c r="HO1200" s="1">
        <v>9.8</v>
      </c>
      <c r="HP1200" s="1">
        <v>3.63037</v>
      </c>
      <c r="HQ1200" s="1">
        <v>2.2644</v>
      </c>
      <c r="HR1200" s="1">
        <v>1.4978</v>
      </c>
      <c r="HS1200" s="1">
        <v>2.30225</v>
      </c>
      <c r="HT1200" s="1">
        <v>1.54785</v>
      </c>
      <c r="HU1200" s="1">
        <v>2.4585</v>
      </c>
      <c r="HV1200" s="1">
        <v>36.8842</v>
      </c>
      <c r="HW1200" s="1">
        <v>13.9832</v>
      </c>
      <c r="HX1200" s="1">
        <v>18.0</v>
      </c>
      <c r="HY1200" s="1">
        <v>504.982</v>
      </c>
      <c r="HZ1200" s="1">
        <v>504.959</v>
      </c>
      <c r="IA1200" s="1">
        <v>28.7597</v>
      </c>
      <c r="IB1200" s="1">
        <v>30.6042</v>
      </c>
      <c r="IC1200" s="1">
        <v>30.0003</v>
      </c>
      <c r="ID1200" s="1">
        <v>30.3924</v>
      </c>
      <c r="IE1200" s="1">
        <v>30.489</v>
      </c>
      <c r="IF1200" s="1">
        <v>72.7246</v>
      </c>
      <c r="IG1200" s="1">
        <v>30.7159</v>
      </c>
      <c r="IH1200" s="1">
        <v>0.0</v>
      </c>
      <c r="II1200" s="1">
        <v>28.7592</v>
      </c>
      <c r="IJ1200" s="1">
        <v>1911.89</v>
      </c>
      <c r="IK1200" s="1">
        <v>23.0259</v>
      </c>
      <c r="IL1200" s="1">
        <v>100.695</v>
      </c>
      <c r="IM1200" s="1">
        <v>100.426</v>
      </c>
      <c r="IN1200" s="1" t="s">
        <v>365</v>
      </c>
    </row>
    <row r="1201" ht="15.75" customHeight="1">
      <c r="A1201" s="1">
        <v>1185.0</v>
      </c>
      <c r="B1201" s="1">
        <v>1.6604925116E9</v>
      </c>
      <c r="C1201" s="1">
        <v>8382.5</v>
      </c>
      <c r="D1201" s="1" t="s">
        <v>2682</v>
      </c>
      <c r="E1201" s="1" t="s">
        <v>2683</v>
      </c>
      <c r="F1201" s="1">
        <v>1.0</v>
      </c>
      <c r="G1201" s="1" t="s">
        <v>1964</v>
      </c>
      <c r="H1201" s="1" t="s">
        <v>350</v>
      </c>
      <c r="I1201" s="1" t="s">
        <v>351</v>
      </c>
      <c r="J1201" s="1" t="s">
        <v>352</v>
      </c>
      <c r="K1201" s="1" t="s">
        <v>1168</v>
      </c>
      <c r="L1201" s="1" t="s">
        <v>349</v>
      </c>
      <c r="M1201" s="1" t="s">
        <v>354</v>
      </c>
      <c r="N1201" s="1">
        <v>1.6604925036E9</v>
      </c>
      <c r="O1201" s="1">
        <f t="shared" si="1"/>
        <v>0.003444447807</v>
      </c>
      <c r="P1201" s="1">
        <f t="shared" si="2"/>
        <v>3.444447807</v>
      </c>
      <c r="Q1201" s="1">
        <f t="shared" si="3"/>
        <v>5.213387352</v>
      </c>
      <c r="R1201" s="1">
        <f t="shared" si="4"/>
        <v>1796.78125</v>
      </c>
      <c r="S1201" s="1">
        <f t="shared" si="5"/>
        <v>1695.793049</v>
      </c>
      <c r="T1201" s="1">
        <f t="shared" si="6"/>
        <v>169.1663143</v>
      </c>
      <c r="U1201" s="1">
        <f t="shared" si="7"/>
        <v>179.2405399</v>
      </c>
      <c r="V1201" s="1">
        <f t="shared" si="8"/>
        <v>0.1831872481</v>
      </c>
      <c r="W1201" s="1">
        <f t="shared" si="9"/>
        <v>2.92301381</v>
      </c>
      <c r="X1201" s="1">
        <f t="shared" si="10"/>
        <v>0.1770399447</v>
      </c>
      <c r="Y1201" s="1">
        <f t="shared" si="11"/>
        <v>0.1111850911</v>
      </c>
      <c r="Z1201" s="1">
        <f t="shared" si="12"/>
        <v>321.5143209</v>
      </c>
      <c r="AA1201" s="1">
        <f t="shared" si="13"/>
        <v>31.99798004</v>
      </c>
      <c r="AB1201" s="1">
        <f t="shared" si="14"/>
        <v>31.2424375</v>
      </c>
      <c r="AC1201" s="1">
        <f t="shared" si="15"/>
        <v>4.574116673</v>
      </c>
      <c r="AD1201" s="1">
        <f t="shared" si="16"/>
        <v>59.94444347</v>
      </c>
      <c r="AE1201" s="1">
        <f t="shared" si="17"/>
        <v>2.704079702</v>
      </c>
      <c r="AF1201" s="1">
        <f t="shared" si="18"/>
        <v>4.510976407</v>
      </c>
      <c r="AG1201" s="1">
        <f t="shared" si="19"/>
        <v>1.870036971</v>
      </c>
      <c r="AH1201" s="1">
        <f t="shared" si="20"/>
        <v>-151.9001483</v>
      </c>
      <c r="AI1201" s="1">
        <f t="shared" si="21"/>
        <v>-38.45086701</v>
      </c>
      <c r="AJ1201" s="1">
        <f t="shared" si="22"/>
        <v>-2.95749056</v>
      </c>
      <c r="AK1201" s="1">
        <f t="shared" si="23"/>
        <v>128.2058151</v>
      </c>
      <c r="AL1201" s="1">
        <f t="shared" si="24"/>
        <v>36.1843342</v>
      </c>
      <c r="AM1201" s="1">
        <f t="shared" si="25"/>
        <v>3.450069239</v>
      </c>
      <c r="AN1201" s="1">
        <f t="shared" si="26"/>
        <v>5.213387352</v>
      </c>
      <c r="AO1201" s="1">
        <v>1917.229648231222</v>
      </c>
      <c r="AP1201" s="1">
        <v>1885.058666666666</v>
      </c>
      <c r="AQ1201" s="1">
        <v>5.033422145100231</v>
      </c>
      <c r="AR1201" s="1">
        <v>64.97153183116835</v>
      </c>
      <c r="AS1201" s="1">
        <f t="shared" si="27"/>
        <v>3.444447807</v>
      </c>
      <c r="AT1201" s="1">
        <v>23.08376887340109</v>
      </c>
      <c r="AU1201" s="1">
        <v>27.10402545454545</v>
      </c>
      <c r="AV1201" s="1">
        <v>-2.116546138115912E-5</v>
      </c>
      <c r="AW1201" s="1">
        <v>82.28873051766035</v>
      </c>
      <c r="AX1201" s="1">
        <v>0.0</v>
      </c>
      <c r="AY1201" s="1">
        <v>0.0</v>
      </c>
      <c r="AZ1201" s="1">
        <f t="shared" si="28"/>
        <v>1</v>
      </c>
      <c r="BA1201" s="1">
        <f t="shared" si="29"/>
        <v>0</v>
      </c>
      <c r="BB1201" s="1">
        <f t="shared" si="30"/>
        <v>51988.12228</v>
      </c>
      <c r="BC1201" s="1">
        <f t="shared" si="31"/>
        <v>1999.985625</v>
      </c>
      <c r="BD1201" s="1">
        <f t="shared" si="32"/>
        <v>1681.188244</v>
      </c>
      <c r="BE1201" s="1">
        <f t="shared" si="33"/>
        <v>0.8406001637</v>
      </c>
      <c r="BF1201" s="1">
        <f t="shared" si="34"/>
        <v>0.1607583159</v>
      </c>
      <c r="BG1201" s="1">
        <v>6.0</v>
      </c>
      <c r="BH1201" s="1">
        <v>0.5</v>
      </c>
      <c r="BI1201" s="1" t="s">
        <v>355</v>
      </c>
      <c r="BJ1201" s="1">
        <v>2.0</v>
      </c>
      <c r="BK1201" s="1" t="b">
        <v>1</v>
      </c>
      <c r="BL1201" s="1">
        <v>1.6604925036E9</v>
      </c>
      <c r="BM1201" s="1">
        <v>1796.78125</v>
      </c>
      <c r="BN1201" s="1">
        <v>1847.62625</v>
      </c>
      <c r="BO1201" s="1">
        <v>27.1068125</v>
      </c>
      <c r="BP1201" s="1">
        <v>23.08014375</v>
      </c>
      <c r="BQ1201" s="1">
        <v>1793.783125</v>
      </c>
      <c r="BR1201" s="1">
        <v>27.10423125</v>
      </c>
      <c r="BS1201" s="1">
        <v>500.14775</v>
      </c>
      <c r="BT1201" s="1">
        <v>99.6563875</v>
      </c>
      <c r="BU1201" s="1">
        <v>0.100074175</v>
      </c>
      <c r="BV1201" s="1">
        <v>30.9984375</v>
      </c>
      <c r="BW1201" s="1">
        <v>31.2424375</v>
      </c>
      <c r="BX1201" s="1">
        <v>999.9</v>
      </c>
      <c r="BY1201" s="1">
        <v>0.0</v>
      </c>
      <c r="BZ1201" s="1">
        <v>0.0</v>
      </c>
      <c r="CA1201" s="1">
        <v>9997.140625</v>
      </c>
      <c r="CB1201" s="1">
        <v>0.0</v>
      </c>
      <c r="CC1201" s="1">
        <v>30.90295</v>
      </c>
      <c r="CD1201" s="1">
        <v>-50.84623125</v>
      </c>
      <c r="CE1201" s="1">
        <v>1846.8425</v>
      </c>
      <c r="CF1201" s="1">
        <v>1891.278125</v>
      </c>
      <c r="CG1201" s="1">
        <v>4.026679375000001</v>
      </c>
      <c r="CH1201" s="1">
        <v>1847.62625</v>
      </c>
      <c r="CI1201" s="1">
        <v>23.08014375</v>
      </c>
      <c r="CJ1201" s="1">
        <v>2.70136625</v>
      </c>
      <c r="CK1201" s="1">
        <v>2.300083125</v>
      </c>
      <c r="CL1201" s="1">
        <v>22.29343125</v>
      </c>
      <c r="CM1201" s="1">
        <v>19.67698125</v>
      </c>
      <c r="CN1201" s="1">
        <v>1999.985625</v>
      </c>
      <c r="CO1201" s="1">
        <v>0.97999375</v>
      </c>
      <c r="CP1201" s="1">
        <v>0.020006375</v>
      </c>
      <c r="CQ1201" s="1">
        <v>0.0</v>
      </c>
      <c r="CR1201" s="1">
        <v>2.5933125</v>
      </c>
      <c r="CS1201" s="1">
        <v>0.0</v>
      </c>
      <c r="CT1201" s="1">
        <v>33230.5625</v>
      </c>
      <c r="CU1201" s="1">
        <v>17412.15625</v>
      </c>
      <c r="CV1201" s="1">
        <v>40.925375</v>
      </c>
      <c r="CW1201" s="1">
        <v>41.906</v>
      </c>
      <c r="CX1201" s="1">
        <v>40.906</v>
      </c>
      <c r="CY1201" s="1">
        <v>40.312</v>
      </c>
      <c r="CZ1201" s="1">
        <v>41.0</v>
      </c>
      <c r="DA1201" s="1">
        <v>1959.975</v>
      </c>
      <c r="DB1201" s="1">
        <v>40.010625</v>
      </c>
      <c r="DC1201" s="1">
        <v>0.0</v>
      </c>
      <c r="DD1201" s="1">
        <v>1.6604925098E9</v>
      </c>
      <c r="DE1201" s="1">
        <v>0.0</v>
      </c>
      <c r="DF1201" s="1">
        <v>1.6604919246E9</v>
      </c>
      <c r="DG1201" s="1" t="s">
        <v>1965</v>
      </c>
      <c r="DH1201" s="1">
        <v>1.6604919196E9</v>
      </c>
      <c r="DI1201" s="1">
        <v>1.6604919246E9</v>
      </c>
      <c r="DJ1201" s="1">
        <v>26.0</v>
      </c>
      <c r="DK1201" s="1">
        <v>0.565</v>
      </c>
      <c r="DL1201" s="1">
        <v>-0.007</v>
      </c>
      <c r="DM1201" s="1">
        <v>1.335</v>
      </c>
      <c r="DN1201" s="1">
        <v>0.012</v>
      </c>
      <c r="DO1201" s="1">
        <v>400.0</v>
      </c>
      <c r="DP1201" s="1">
        <v>23.0</v>
      </c>
      <c r="DQ1201" s="1">
        <v>0.17</v>
      </c>
      <c r="DR1201" s="1">
        <v>0.02</v>
      </c>
      <c r="DS1201" s="1">
        <v>4.459271689657764</v>
      </c>
      <c r="DT1201" s="1">
        <v>0.7040396151575217</v>
      </c>
      <c r="DU1201" s="1">
        <v>0.1937955859801452</v>
      </c>
      <c r="DV1201" s="1">
        <v>0.0</v>
      </c>
      <c r="DW1201" s="1">
        <v>36.11931886067542</v>
      </c>
      <c r="DX1201" s="1">
        <v>2.091917506219757</v>
      </c>
      <c r="DY1201" s="1">
        <v>0.1721594969559382</v>
      </c>
      <c r="DZ1201" s="1">
        <v>0.0</v>
      </c>
      <c r="EA1201" s="1">
        <v>-50.79044999999999</v>
      </c>
      <c r="EB1201" s="1">
        <v>-3.620916573971105</v>
      </c>
      <c r="EC1201" s="1">
        <v>0.2758692694617027</v>
      </c>
      <c r="ED1201" s="1">
        <v>0.0</v>
      </c>
      <c r="EE1201" s="1">
        <v>1695.344740421789</v>
      </c>
      <c r="EF1201" s="1">
        <v>282.7733029874032</v>
      </c>
      <c r="EG1201" s="1">
        <v>21.1486434242055</v>
      </c>
      <c r="EH1201" s="1">
        <v>0.0</v>
      </c>
      <c r="EI1201" s="1">
        <v>4.02862875</v>
      </c>
      <c r="EJ1201" s="1">
        <v>-0.0394762851782345</v>
      </c>
      <c r="EK1201" s="1">
        <v>0.003937049775847366</v>
      </c>
      <c r="EL1201" s="1">
        <v>1.0</v>
      </c>
      <c r="EM1201" s="1">
        <v>1.870054138280136</v>
      </c>
      <c r="EN1201" s="1">
        <v>-0.00423120020057409</v>
      </c>
      <c r="EO1201" s="1">
        <v>9.493961580956606E-4</v>
      </c>
      <c r="EP1201" s="1">
        <v>1.0</v>
      </c>
      <c r="EQ1201" s="1">
        <v>2.0</v>
      </c>
      <c r="ER1201" s="1">
        <v>6.0</v>
      </c>
      <c r="ES1201" s="1" t="s">
        <v>384</v>
      </c>
      <c r="ET1201" s="1">
        <v>2.94403</v>
      </c>
      <c r="EU1201" s="1">
        <v>2.80123</v>
      </c>
      <c r="EV1201" s="1">
        <v>0.241845</v>
      </c>
      <c r="EW1201" s="1">
        <v>0.245656</v>
      </c>
      <c r="EX1201" s="1">
        <v>0.118079</v>
      </c>
      <c r="EY1201" s="1">
        <v>0.105491</v>
      </c>
      <c r="EZ1201" s="1">
        <v>15575.9</v>
      </c>
      <c r="FA1201" s="1">
        <v>16252.7</v>
      </c>
      <c r="FB1201" s="1">
        <v>23886.8</v>
      </c>
      <c r="FC1201" s="1">
        <v>25068.6</v>
      </c>
      <c r="FD1201" s="1">
        <v>33719.6</v>
      </c>
      <c r="FE1201" s="1">
        <v>35807.4</v>
      </c>
      <c r="FF1201" s="1">
        <v>43542.3</v>
      </c>
      <c r="FG1201" s="1">
        <v>46335.9</v>
      </c>
      <c r="FH1201" s="1">
        <v>1.98762</v>
      </c>
      <c r="FI1201" s="1">
        <v>1.88603</v>
      </c>
      <c r="FJ1201" s="1">
        <v>0.119746</v>
      </c>
      <c r="FK1201" s="1">
        <v>0.0</v>
      </c>
      <c r="FL1201" s="1">
        <v>29.29</v>
      </c>
      <c r="FM1201" s="1">
        <v>999.9</v>
      </c>
      <c r="FN1201" s="1">
        <v>61.2</v>
      </c>
      <c r="FO1201" s="1">
        <v>33.9</v>
      </c>
      <c r="FP1201" s="1">
        <v>32.6321</v>
      </c>
      <c r="FQ1201" s="1">
        <v>63.7765</v>
      </c>
      <c r="FR1201" s="1">
        <v>25.1723</v>
      </c>
      <c r="FS1201" s="1">
        <v>1.0</v>
      </c>
      <c r="FT1201" s="1">
        <v>0.274352</v>
      </c>
      <c r="FU1201" s="1">
        <v>0.434455</v>
      </c>
      <c r="FV1201" s="1">
        <v>20.3237</v>
      </c>
      <c r="FW1201" s="1">
        <v>5.21355</v>
      </c>
      <c r="FX1201" s="1">
        <v>11.9072</v>
      </c>
      <c r="FY1201" s="1">
        <v>5.0031</v>
      </c>
      <c r="FZ1201" s="1">
        <v>3.2906</v>
      </c>
      <c r="GA1201" s="1">
        <v>9999.0</v>
      </c>
      <c r="GB1201" s="1">
        <v>9999.0</v>
      </c>
      <c r="GC1201" s="1">
        <v>9999.0</v>
      </c>
      <c r="GD1201" s="1">
        <v>999.9</v>
      </c>
      <c r="GE1201" s="1">
        <v>1.85948</v>
      </c>
      <c r="GF1201" s="1">
        <v>1.85447</v>
      </c>
      <c r="GG1201" s="1">
        <v>1.85762</v>
      </c>
      <c r="GH1201" s="1">
        <v>1.85608</v>
      </c>
      <c r="GI1201" s="1">
        <v>1.85486</v>
      </c>
      <c r="GJ1201" s="1">
        <v>1.85455</v>
      </c>
      <c r="GK1201" s="1">
        <v>1.85319</v>
      </c>
      <c r="GL1201" s="1">
        <v>1.85637</v>
      </c>
      <c r="GM1201" s="1">
        <v>0.0</v>
      </c>
      <c r="GN1201" s="1">
        <v>0.0</v>
      </c>
      <c r="GO1201" s="1">
        <v>0.0</v>
      </c>
      <c r="GP1201" s="1">
        <v>0.0</v>
      </c>
      <c r="GQ1201" s="1" t="s">
        <v>358</v>
      </c>
      <c r="GR1201" s="1" t="s">
        <v>359</v>
      </c>
      <c r="GS1201" s="1" t="s">
        <v>360</v>
      </c>
      <c r="GT1201" s="1" t="s">
        <v>360</v>
      </c>
      <c r="GU1201" s="1" t="s">
        <v>360</v>
      </c>
      <c r="GV1201" s="1" t="s">
        <v>360</v>
      </c>
      <c r="GW1201" s="1">
        <v>0.0</v>
      </c>
      <c r="GX1201" s="1">
        <v>100.0</v>
      </c>
      <c r="GY1201" s="1">
        <v>100.0</v>
      </c>
      <c r="GZ1201" s="1">
        <v>3.02</v>
      </c>
      <c r="HA1201" s="1">
        <v>0.0026</v>
      </c>
      <c r="HB1201" s="1">
        <v>0.4072566870634428</v>
      </c>
      <c r="HC1201" s="1">
        <v>0.002678124759318837</v>
      </c>
      <c r="HD1201" s="1">
        <v>-9.373761146515732E-7</v>
      </c>
      <c r="HE1201" s="1">
        <v>1.391563784175389E-10</v>
      </c>
      <c r="HF1201" s="1">
        <v>-0.08316833377203428</v>
      </c>
      <c r="HG1201" s="1">
        <v>0.01061361004592812</v>
      </c>
      <c r="HH1201" s="1">
        <v>-3.086644042041478E-4</v>
      </c>
      <c r="HI1201" s="1">
        <v>1.24720902217549E-6</v>
      </c>
      <c r="HJ1201" s="1">
        <v>1.0</v>
      </c>
      <c r="HK1201" s="1">
        <v>2093.0</v>
      </c>
      <c r="HL1201" s="1">
        <v>2.0</v>
      </c>
      <c r="HM1201" s="1">
        <v>27.0</v>
      </c>
      <c r="HN1201" s="1">
        <v>9.9</v>
      </c>
      <c r="HO1201" s="1">
        <v>9.8</v>
      </c>
      <c r="HP1201" s="1">
        <v>3.63525</v>
      </c>
      <c r="HQ1201" s="1">
        <v>2.29126</v>
      </c>
      <c r="HR1201" s="1">
        <v>1.4978</v>
      </c>
      <c r="HS1201" s="1">
        <v>2.30225</v>
      </c>
      <c r="HT1201" s="1">
        <v>1.54785</v>
      </c>
      <c r="HU1201" s="1">
        <v>2.34863</v>
      </c>
      <c r="HV1201" s="1">
        <v>36.8842</v>
      </c>
      <c r="HW1201" s="1">
        <v>13.9744</v>
      </c>
      <c r="HX1201" s="1">
        <v>18.0</v>
      </c>
      <c r="HY1201" s="1">
        <v>505.017</v>
      </c>
      <c r="HZ1201" s="1">
        <v>504.93</v>
      </c>
      <c r="IA1201" s="1">
        <v>28.7598</v>
      </c>
      <c r="IB1201" s="1">
        <v>30.6049</v>
      </c>
      <c r="IC1201" s="1">
        <v>30.0004</v>
      </c>
      <c r="ID1201" s="1">
        <v>30.3931</v>
      </c>
      <c r="IE1201" s="1">
        <v>30.4895</v>
      </c>
      <c r="IF1201" s="1">
        <v>72.8126</v>
      </c>
      <c r="IG1201" s="1">
        <v>30.7159</v>
      </c>
      <c r="IH1201" s="1">
        <v>0.0</v>
      </c>
      <c r="II1201" s="1">
        <v>28.761</v>
      </c>
      <c r="IJ1201" s="1">
        <v>1911.89</v>
      </c>
      <c r="IK1201" s="1">
        <v>23.0259</v>
      </c>
      <c r="IL1201" s="1">
        <v>100.695</v>
      </c>
      <c r="IM1201" s="1">
        <v>100.426</v>
      </c>
      <c r="IN1201" s="1" t="s">
        <v>365</v>
      </c>
    </row>
    <row r="1202" ht="15.75" customHeight="1">
      <c r="A1202" s="1">
        <v>1186.0</v>
      </c>
      <c r="B1202" s="1">
        <v>1.6604925126E9</v>
      </c>
      <c r="C1202" s="1">
        <v>8383.5</v>
      </c>
      <c r="D1202" s="1" t="s">
        <v>2684</v>
      </c>
      <c r="E1202" s="1" t="s">
        <v>2685</v>
      </c>
      <c r="F1202" s="1">
        <v>1.0</v>
      </c>
      <c r="G1202" s="1" t="s">
        <v>1964</v>
      </c>
      <c r="H1202" s="1" t="s">
        <v>350</v>
      </c>
      <c r="I1202" s="1" t="s">
        <v>351</v>
      </c>
      <c r="J1202" s="1" t="s">
        <v>352</v>
      </c>
      <c r="K1202" s="1" t="s">
        <v>1168</v>
      </c>
      <c r="L1202" s="1" t="s">
        <v>349</v>
      </c>
      <c r="M1202" s="1" t="s">
        <v>354</v>
      </c>
      <c r="N1202" s="1">
        <v>1.660492505099999E9</v>
      </c>
      <c r="O1202" s="1">
        <f t="shared" si="1"/>
        <v>0.00344553851</v>
      </c>
      <c r="P1202" s="1">
        <f t="shared" si="2"/>
        <v>3.44553851</v>
      </c>
      <c r="Q1202" s="1">
        <f t="shared" si="3"/>
        <v>4.990736473</v>
      </c>
      <c r="R1202" s="1">
        <f t="shared" si="4"/>
        <v>1804.228</v>
      </c>
      <c r="S1202" s="1">
        <f t="shared" si="5"/>
        <v>1705.004636</v>
      </c>
      <c r="T1202" s="1">
        <f t="shared" si="6"/>
        <v>170.0846644</v>
      </c>
      <c r="U1202" s="1">
        <f t="shared" si="7"/>
        <v>179.9828032</v>
      </c>
      <c r="V1202" s="1">
        <f t="shared" si="8"/>
        <v>0.1832589618</v>
      </c>
      <c r="W1202" s="1">
        <f t="shared" si="9"/>
        <v>2.922843423</v>
      </c>
      <c r="X1202" s="1">
        <f t="shared" si="10"/>
        <v>0.1771065857</v>
      </c>
      <c r="Y1202" s="1">
        <f t="shared" si="11"/>
        <v>0.1112271759</v>
      </c>
      <c r="Z1202" s="1">
        <f t="shared" si="12"/>
        <v>321.5133192</v>
      </c>
      <c r="AA1202" s="1">
        <f t="shared" si="13"/>
        <v>31.99743416</v>
      </c>
      <c r="AB1202" s="1">
        <f t="shared" si="14"/>
        <v>31.24182667</v>
      </c>
      <c r="AC1202" s="1">
        <f t="shared" si="15"/>
        <v>4.57395765</v>
      </c>
      <c r="AD1202" s="1">
        <f t="shared" si="16"/>
        <v>59.94455663</v>
      </c>
      <c r="AE1202" s="1">
        <f t="shared" si="17"/>
        <v>2.704036882</v>
      </c>
      <c r="AF1202" s="1">
        <f t="shared" si="18"/>
        <v>4.510896459</v>
      </c>
      <c r="AG1202" s="1">
        <f t="shared" si="19"/>
        <v>1.869920768</v>
      </c>
      <c r="AH1202" s="1">
        <f t="shared" si="20"/>
        <v>-151.9482483</v>
      </c>
      <c r="AI1202" s="1">
        <f t="shared" si="21"/>
        <v>-38.40135274</v>
      </c>
      <c r="AJ1202" s="1">
        <f t="shared" si="22"/>
        <v>-2.953840872</v>
      </c>
      <c r="AK1202" s="1">
        <f t="shared" si="23"/>
        <v>128.2098773</v>
      </c>
      <c r="AL1202" s="1">
        <f t="shared" si="24"/>
        <v>36.22890504</v>
      </c>
      <c r="AM1202" s="1">
        <f t="shared" si="25"/>
        <v>3.449076506</v>
      </c>
      <c r="AN1202" s="1">
        <f t="shared" si="26"/>
        <v>4.990736473</v>
      </c>
      <c r="AO1202" s="1">
        <v>1922.374141031163</v>
      </c>
      <c r="AP1202" s="1">
        <v>1890.249878787879</v>
      </c>
      <c r="AQ1202" s="1">
        <v>5.077689700573146</v>
      </c>
      <c r="AR1202" s="1">
        <v>64.97153183116835</v>
      </c>
      <c r="AS1202" s="1">
        <f t="shared" si="27"/>
        <v>3.44553851</v>
      </c>
      <c r="AT1202" s="1">
        <v>23.08334844508257</v>
      </c>
      <c r="AU1202" s="1">
        <v>27.10486363636363</v>
      </c>
      <c r="AV1202" s="1">
        <v>-1.71462660523412E-5</v>
      </c>
      <c r="AW1202" s="1">
        <v>82.28873051766035</v>
      </c>
      <c r="AX1202" s="1">
        <v>0.0</v>
      </c>
      <c r="AY1202" s="1">
        <v>0.0</v>
      </c>
      <c r="AZ1202" s="1">
        <f t="shared" si="28"/>
        <v>1</v>
      </c>
      <c r="BA1202" s="1">
        <f t="shared" si="29"/>
        <v>0</v>
      </c>
      <c r="BB1202" s="1">
        <f t="shared" si="30"/>
        <v>51983.31879</v>
      </c>
      <c r="BC1202" s="1">
        <f t="shared" si="31"/>
        <v>1999.979333</v>
      </c>
      <c r="BD1202" s="1">
        <f t="shared" si="32"/>
        <v>1681.18296</v>
      </c>
      <c r="BE1202" s="1">
        <f t="shared" si="33"/>
        <v>0.8406001662</v>
      </c>
      <c r="BF1202" s="1">
        <f t="shared" si="34"/>
        <v>0.1607583208</v>
      </c>
      <c r="BG1202" s="1">
        <v>6.0</v>
      </c>
      <c r="BH1202" s="1">
        <v>0.5</v>
      </c>
      <c r="BI1202" s="1" t="s">
        <v>355</v>
      </c>
      <c r="BJ1202" s="1">
        <v>2.0</v>
      </c>
      <c r="BK1202" s="1" t="b">
        <v>1</v>
      </c>
      <c r="BL1202" s="1">
        <v>1.660492505099999E9</v>
      </c>
      <c r="BM1202" s="1">
        <v>1804.228</v>
      </c>
      <c r="BN1202" s="1">
        <v>1855.155333333333</v>
      </c>
      <c r="BO1202" s="1">
        <v>27.10647333333333</v>
      </c>
      <c r="BP1202" s="1">
        <v>23.08094666666667</v>
      </c>
      <c r="BQ1202" s="1">
        <v>1801.225333333333</v>
      </c>
      <c r="BR1202" s="1">
        <v>27.10388666666666</v>
      </c>
      <c r="BS1202" s="1">
        <v>500.1458666666667</v>
      </c>
      <c r="BT1202" s="1">
        <v>99.65604</v>
      </c>
      <c r="BU1202" s="1">
        <v>0.1000901666666667</v>
      </c>
      <c r="BV1202" s="1">
        <v>30.99812666666666</v>
      </c>
      <c r="BW1202" s="1">
        <v>31.24182666666667</v>
      </c>
      <c r="BX1202" s="1">
        <v>999.8999999999999</v>
      </c>
      <c r="BY1202" s="1">
        <v>0.0</v>
      </c>
      <c r="BZ1202" s="1">
        <v>0.0</v>
      </c>
      <c r="CA1202" s="1">
        <v>9996.203333333335</v>
      </c>
      <c r="CB1202" s="1">
        <v>0.0</v>
      </c>
      <c r="CC1202" s="1">
        <v>30.95178666666667</v>
      </c>
      <c r="CD1202" s="1">
        <v>-50.92844666666667</v>
      </c>
      <c r="CE1202" s="1">
        <v>1854.496666666667</v>
      </c>
      <c r="CF1202" s="1">
        <v>1898.986666666666</v>
      </c>
      <c r="CG1202" s="1">
        <v>4.02553</v>
      </c>
      <c r="CH1202" s="1">
        <v>1855.155333333333</v>
      </c>
      <c r="CI1202" s="1">
        <v>23.08094666666667</v>
      </c>
      <c r="CJ1202" s="1">
        <v>2.701322666666667</v>
      </c>
      <c r="CK1202" s="1">
        <v>2.300155333333334</v>
      </c>
      <c r="CL1202" s="1">
        <v>22.29316</v>
      </c>
      <c r="CM1202" s="1">
        <v>19.67749333333333</v>
      </c>
      <c r="CN1202" s="1">
        <v>1999.979333333333</v>
      </c>
      <c r="CO1202" s="1">
        <v>0.9799938000000001</v>
      </c>
      <c r="CP1202" s="1">
        <v>0.02000632666666667</v>
      </c>
      <c r="CQ1202" s="1">
        <v>0.0</v>
      </c>
      <c r="CR1202" s="1">
        <v>2.852466666666666</v>
      </c>
      <c r="CS1202" s="1">
        <v>0.0</v>
      </c>
      <c r="CT1202" s="1">
        <v>33230.24666666667</v>
      </c>
      <c r="CU1202" s="1">
        <v>17412.1</v>
      </c>
      <c r="CV1202" s="1">
        <v>40.92873333333333</v>
      </c>
      <c r="CW1202" s="1">
        <v>41.91220000000001</v>
      </c>
      <c r="CX1202" s="1">
        <v>40.91220000000001</v>
      </c>
      <c r="CY1202" s="1">
        <v>40.3162</v>
      </c>
      <c r="CZ1202" s="1">
        <v>41.0</v>
      </c>
      <c r="DA1202" s="1">
        <v>1959.968666666667</v>
      </c>
      <c r="DB1202" s="1">
        <v>40.01066666666667</v>
      </c>
      <c r="DC1202" s="1">
        <v>0.0</v>
      </c>
      <c r="DD1202" s="1">
        <v>1.6604925104E9</v>
      </c>
      <c r="DE1202" s="1">
        <v>0.0</v>
      </c>
      <c r="DF1202" s="1">
        <v>1.6604919246E9</v>
      </c>
      <c r="DG1202" s="1" t="s">
        <v>1965</v>
      </c>
      <c r="DH1202" s="1">
        <v>1.6604919196E9</v>
      </c>
      <c r="DI1202" s="1">
        <v>1.6604919246E9</v>
      </c>
      <c r="DJ1202" s="1">
        <v>26.0</v>
      </c>
      <c r="DK1202" s="1">
        <v>0.565</v>
      </c>
      <c r="DL1202" s="1">
        <v>-0.007</v>
      </c>
      <c r="DM1202" s="1">
        <v>1.335</v>
      </c>
      <c r="DN1202" s="1">
        <v>0.012</v>
      </c>
      <c r="DO1202" s="1">
        <v>400.0</v>
      </c>
      <c r="DP1202" s="1">
        <v>23.0</v>
      </c>
      <c r="DQ1202" s="1">
        <v>0.17</v>
      </c>
      <c r="DR1202" s="1">
        <v>0.02</v>
      </c>
      <c r="DS1202" s="1">
        <v>4.555730477859672</v>
      </c>
      <c r="DT1202" s="1">
        <v>1.363873583120475</v>
      </c>
      <c r="DU1202" s="1">
        <v>0.2574651846606784</v>
      </c>
      <c r="DV1202" s="1">
        <v>0.0</v>
      </c>
      <c r="DW1202" s="1">
        <v>36.18999449832943</v>
      </c>
      <c r="DX1202" s="1">
        <v>2.25683944641444</v>
      </c>
      <c r="DY1202" s="1">
        <v>0.1795947799482769</v>
      </c>
      <c r="DZ1202" s="1">
        <v>0.0</v>
      </c>
      <c r="EA1202" s="1">
        <v>-50.87527741935483</v>
      </c>
      <c r="EB1202" s="1">
        <v>-3.9172645161289</v>
      </c>
      <c r="EC1202" s="1">
        <v>0.305807184360086</v>
      </c>
      <c r="ED1202" s="1">
        <v>0.0</v>
      </c>
      <c r="EE1202" s="1">
        <v>1702.79794334689</v>
      </c>
      <c r="EF1202" s="1">
        <v>278.0715273290018</v>
      </c>
      <c r="EG1202" s="1">
        <v>20.17737539384509</v>
      </c>
      <c r="EH1202" s="1">
        <v>0.0</v>
      </c>
      <c r="EI1202" s="1">
        <v>4.027709024390244</v>
      </c>
      <c r="EJ1202" s="1">
        <v>-0.04031247386759627</v>
      </c>
      <c r="EK1202" s="1">
        <v>0.004111742141529462</v>
      </c>
      <c r="EL1202" s="1">
        <v>1.0</v>
      </c>
      <c r="EM1202" s="1">
        <v>1.870074235552876</v>
      </c>
      <c r="EN1202" s="1">
        <v>-0.004778439868203943</v>
      </c>
      <c r="EO1202" s="1">
        <v>9.69731148271978E-4</v>
      </c>
      <c r="EP1202" s="1">
        <v>1.0</v>
      </c>
      <c r="EQ1202" s="1">
        <v>2.0</v>
      </c>
      <c r="ER1202" s="1">
        <v>6.0</v>
      </c>
      <c r="ES1202" s="1" t="s">
        <v>384</v>
      </c>
      <c r="ET1202" s="1">
        <v>2.94391</v>
      </c>
      <c r="EU1202" s="1">
        <v>2.80134</v>
      </c>
      <c r="EV1202" s="1">
        <v>0.242223</v>
      </c>
      <c r="EW1202" s="1">
        <v>0.246019</v>
      </c>
      <c r="EX1202" s="1">
        <v>0.118081</v>
      </c>
      <c r="EY1202" s="1">
        <v>0.105494</v>
      </c>
      <c r="EZ1202" s="1">
        <v>15568.2</v>
      </c>
      <c r="FA1202" s="1">
        <v>16244.8</v>
      </c>
      <c r="FB1202" s="1">
        <v>23886.8</v>
      </c>
      <c r="FC1202" s="1">
        <v>25068.5</v>
      </c>
      <c r="FD1202" s="1">
        <v>33719.6</v>
      </c>
      <c r="FE1202" s="1">
        <v>35807.3</v>
      </c>
      <c r="FF1202" s="1">
        <v>43542.3</v>
      </c>
      <c r="FG1202" s="1">
        <v>46335.9</v>
      </c>
      <c r="FH1202" s="1">
        <v>1.98755</v>
      </c>
      <c r="FI1202" s="1">
        <v>1.88608</v>
      </c>
      <c r="FJ1202" s="1">
        <v>0.119731</v>
      </c>
      <c r="FK1202" s="1">
        <v>0.0</v>
      </c>
      <c r="FL1202" s="1">
        <v>29.29</v>
      </c>
      <c r="FM1202" s="1">
        <v>999.9</v>
      </c>
      <c r="FN1202" s="1">
        <v>61.2</v>
      </c>
      <c r="FO1202" s="1">
        <v>33.9</v>
      </c>
      <c r="FP1202" s="1">
        <v>32.6303</v>
      </c>
      <c r="FQ1202" s="1">
        <v>63.4965</v>
      </c>
      <c r="FR1202" s="1">
        <v>25.0761</v>
      </c>
      <c r="FS1202" s="1">
        <v>1.0</v>
      </c>
      <c r="FT1202" s="1">
        <v>0.274451</v>
      </c>
      <c r="FU1202" s="1">
        <v>0.433309</v>
      </c>
      <c r="FV1202" s="1">
        <v>20.3236</v>
      </c>
      <c r="FW1202" s="1">
        <v>5.2134</v>
      </c>
      <c r="FX1202" s="1">
        <v>11.9074</v>
      </c>
      <c r="FY1202" s="1">
        <v>5.0031</v>
      </c>
      <c r="FZ1202" s="1">
        <v>3.29055</v>
      </c>
      <c r="GA1202" s="1">
        <v>9999.0</v>
      </c>
      <c r="GB1202" s="1">
        <v>9999.0</v>
      </c>
      <c r="GC1202" s="1">
        <v>9999.0</v>
      </c>
      <c r="GD1202" s="1">
        <v>999.9</v>
      </c>
      <c r="GE1202" s="1">
        <v>1.85948</v>
      </c>
      <c r="GF1202" s="1">
        <v>1.85447</v>
      </c>
      <c r="GG1202" s="1">
        <v>1.85761</v>
      </c>
      <c r="GH1202" s="1">
        <v>1.85608</v>
      </c>
      <c r="GI1202" s="1">
        <v>1.85486</v>
      </c>
      <c r="GJ1202" s="1">
        <v>1.85455</v>
      </c>
      <c r="GK1202" s="1">
        <v>1.85319</v>
      </c>
      <c r="GL1202" s="1">
        <v>1.85637</v>
      </c>
      <c r="GM1202" s="1">
        <v>0.0</v>
      </c>
      <c r="GN1202" s="1">
        <v>0.0</v>
      </c>
      <c r="GO1202" s="1">
        <v>0.0</v>
      </c>
      <c r="GP1202" s="1">
        <v>0.0</v>
      </c>
      <c r="GQ1202" s="1" t="s">
        <v>358</v>
      </c>
      <c r="GR1202" s="1" t="s">
        <v>359</v>
      </c>
      <c r="GS1202" s="1" t="s">
        <v>360</v>
      </c>
      <c r="GT1202" s="1" t="s">
        <v>360</v>
      </c>
      <c r="GU1202" s="1" t="s">
        <v>360</v>
      </c>
      <c r="GV1202" s="1" t="s">
        <v>360</v>
      </c>
      <c r="GW1202" s="1">
        <v>0.0</v>
      </c>
      <c r="GX1202" s="1">
        <v>100.0</v>
      </c>
      <c r="GY1202" s="1">
        <v>100.0</v>
      </c>
      <c r="GZ1202" s="1">
        <v>3.02</v>
      </c>
      <c r="HA1202" s="1">
        <v>0.0026</v>
      </c>
      <c r="HB1202" s="1">
        <v>0.4072566870634428</v>
      </c>
      <c r="HC1202" s="1">
        <v>0.002678124759318837</v>
      </c>
      <c r="HD1202" s="1">
        <v>-9.373761146515732E-7</v>
      </c>
      <c r="HE1202" s="1">
        <v>1.391563784175389E-10</v>
      </c>
      <c r="HF1202" s="1">
        <v>-0.08316833377203428</v>
      </c>
      <c r="HG1202" s="1">
        <v>0.01061361004592812</v>
      </c>
      <c r="HH1202" s="1">
        <v>-3.086644042041478E-4</v>
      </c>
      <c r="HI1202" s="1">
        <v>1.24720902217549E-6</v>
      </c>
      <c r="HJ1202" s="1">
        <v>1.0</v>
      </c>
      <c r="HK1202" s="1">
        <v>2093.0</v>
      </c>
      <c r="HL1202" s="1">
        <v>2.0</v>
      </c>
      <c r="HM1202" s="1">
        <v>27.0</v>
      </c>
      <c r="HN1202" s="1">
        <v>9.9</v>
      </c>
      <c r="HO1202" s="1">
        <v>9.8</v>
      </c>
      <c r="HP1202" s="1">
        <v>3.64502</v>
      </c>
      <c r="HQ1202" s="1">
        <v>2.2937</v>
      </c>
      <c r="HR1202" s="1">
        <v>1.4978</v>
      </c>
      <c r="HS1202" s="1">
        <v>2.30225</v>
      </c>
      <c r="HT1202" s="1">
        <v>1.54785</v>
      </c>
      <c r="HU1202" s="1">
        <v>2.2522</v>
      </c>
      <c r="HV1202" s="1">
        <v>36.8842</v>
      </c>
      <c r="HW1202" s="1">
        <v>13.9657</v>
      </c>
      <c r="HX1202" s="1">
        <v>18.0</v>
      </c>
      <c r="HY1202" s="1">
        <v>504.977</v>
      </c>
      <c r="HZ1202" s="1">
        <v>504.964</v>
      </c>
      <c r="IA1202" s="1">
        <v>28.7599</v>
      </c>
      <c r="IB1202" s="1">
        <v>30.6053</v>
      </c>
      <c r="IC1202" s="1">
        <v>30.0004</v>
      </c>
      <c r="ID1202" s="1">
        <v>30.3937</v>
      </c>
      <c r="IE1202" s="1">
        <v>30.4895</v>
      </c>
      <c r="IF1202" s="1">
        <v>73.0276</v>
      </c>
      <c r="IG1202" s="1">
        <v>30.7159</v>
      </c>
      <c r="IH1202" s="1">
        <v>0.0</v>
      </c>
      <c r="II1202" s="1">
        <v>28.761</v>
      </c>
      <c r="IJ1202" s="1">
        <v>1921.91</v>
      </c>
      <c r="IK1202" s="1">
        <v>23.0259</v>
      </c>
      <c r="IL1202" s="1">
        <v>100.695</v>
      </c>
      <c r="IM1202" s="1">
        <v>100.426</v>
      </c>
      <c r="IN1202" s="1" t="s">
        <v>365</v>
      </c>
    </row>
    <row r="1203" ht="15.75" customHeight="1">
      <c r="A1203" s="1">
        <v>1187.0</v>
      </c>
      <c r="B1203" s="1">
        <v>1.6604925136E9</v>
      </c>
      <c r="C1203" s="1">
        <v>8384.5</v>
      </c>
      <c r="D1203" s="1" t="s">
        <v>2686</v>
      </c>
      <c r="E1203" s="1" t="s">
        <v>2687</v>
      </c>
      <c r="F1203" s="1">
        <v>1.0</v>
      </c>
      <c r="G1203" s="1" t="s">
        <v>1964</v>
      </c>
      <c r="H1203" s="1" t="s">
        <v>350</v>
      </c>
      <c r="I1203" s="1" t="s">
        <v>351</v>
      </c>
      <c r="J1203" s="1" t="s">
        <v>352</v>
      </c>
      <c r="K1203" s="1" t="s">
        <v>1168</v>
      </c>
      <c r="L1203" s="1" t="s">
        <v>349</v>
      </c>
      <c r="M1203" s="1" t="s">
        <v>354</v>
      </c>
      <c r="N1203" s="1">
        <v>1.6604925056E9</v>
      </c>
      <c r="O1203" s="1">
        <f t="shared" si="1"/>
        <v>0.003446060556</v>
      </c>
      <c r="P1203" s="1">
        <f t="shared" si="2"/>
        <v>3.446060556</v>
      </c>
      <c r="Q1203" s="1">
        <f t="shared" si="3"/>
        <v>4.797557722</v>
      </c>
      <c r="R1203" s="1">
        <f t="shared" si="4"/>
        <v>1806.714375</v>
      </c>
      <c r="S1203" s="1">
        <f t="shared" si="5"/>
        <v>1709.133337</v>
      </c>
      <c r="T1203" s="1">
        <f t="shared" si="6"/>
        <v>170.4962882</v>
      </c>
      <c r="U1203" s="1">
        <f t="shared" si="7"/>
        <v>180.2305813</v>
      </c>
      <c r="V1203" s="1">
        <f t="shared" si="8"/>
        <v>0.183290041</v>
      </c>
      <c r="W1203" s="1">
        <f t="shared" si="9"/>
        <v>2.923019589</v>
      </c>
      <c r="X1203" s="1">
        <f t="shared" si="10"/>
        <v>0.1771359731</v>
      </c>
      <c r="Y1203" s="1">
        <f t="shared" si="11"/>
        <v>0.1112456885</v>
      </c>
      <c r="Z1203" s="1">
        <f t="shared" si="12"/>
        <v>321.5141576</v>
      </c>
      <c r="AA1203" s="1">
        <f t="shared" si="13"/>
        <v>31.99703348</v>
      </c>
      <c r="AB1203" s="1">
        <f t="shared" si="14"/>
        <v>31.2416625</v>
      </c>
      <c r="AC1203" s="1">
        <f t="shared" si="15"/>
        <v>4.573914913</v>
      </c>
      <c r="AD1203" s="1">
        <f t="shared" si="16"/>
        <v>59.944987</v>
      </c>
      <c r="AE1203" s="1">
        <f t="shared" si="17"/>
        <v>2.704023276</v>
      </c>
      <c r="AF1203" s="1">
        <f t="shared" si="18"/>
        <v>4.510841375</v>
      </c>
      <c r="AG1203" s="1">
        <f t="shared" si="19"/>
        <v>1.869891637</v>
      </c>
      <c r="AH1203" s="1">
        <f t="shared" si="20"/>
        <v>-151.9712705</v>
      </c>
      <c r="AI1203" s="1">
        <f t="shared" si="21"/>
        <v>-38.41154657</v>
      </c>
      <c r="AJ1203" s="1">
        <f t="shared" si="22"/>
        <v>-2.9544414</v>
      </c>
      <c r="AK1203" s="1">
        <f t="shared" si="23"/>
        <v>128.1768991</v>
      </c>
      <c r="AL1203" s="1">
        <f t="shared" si="24"/>
        <v>36.24371124</v>
      </c>
      <c r="AM1203" s="1">
        <f t="shared" si="25"/>
        <v>3.448658637</v>
      </c>
      <c r="AN1203" s="1">
        <f t="shared" si="26"/>
        <v>4.797557722</v>
      </c>
      <c r="AO1203" s="1">
        <v>1927.536774666733</v>
      </c>
      <c r="AP1203" s="1">
        <v>1895.43</v>
      </c>
      <c r="AQ1203" s="1">
        <v>5.120625529661894</v>
      </c>
      <c r="AR1203" s="1">
        <v>64.97153183116835</v>
      </c>
      <c r="AS1203" s="1">
        <f t="shared" si="27"/>
        <v>3.446060556</v>
      </c>
      <c r="AT1203" s="1">
        <v>23.08358604662326</v>
      </c>
      <c r="AU1203" s="1">
        <v>27.10567878787879</v>
      </c>
      <c r="AV1203" s="1">
        <v>-1.402042507150094E-5</v>
      </c>
      <c r="AW1203" s="1">
        <v>82.28873051766035</v>
      </c>
      <c r="AX1203" s="1">
        <v>0.0</v>
      </c>
      <c r="AY1203" s="1">
        <v>0.0</v>
      </c>
      <c r="AZ1203" s="1">
        <f t="shared" si="28"/>
        <v>1</v>
      </c>
      <c r="BA1203" s="1">
        <f t="shared" si="29"/>
        <v>0</v>
      </c>
      <c r="BB1203" s="1">
        <f t="shared" si="30"/>
        <v>51988.36629</v>
      </c>
      <c r="BC1203" s="1">
        <f t="shared" si="31"/>
        <v>1999.984375</v>
      </c>
      <c r="BD1203" s="1">
        <f t="shared" si="32"/>
        <v>1681.187213</v>
      </c>
      <c r="BE1203" s="1">
        <f t="shared" si="33"/>
        <v>0.8406001734</v>
      </c>
      <c r="BF1203" s="1">
        <f t="shared" si="34"/>
        <v>0.1607583347</v>
      </c>
      <c r="BG1203" s="1">
        <v>6.0</v>
      </c>
      <c r="BH1203" s="1">
        <v>0.5</v>
      </c>
      <c r="BI1203" s="1" t="s">
        <v>355</v>
      </c>
      <c r="BJ1203" s="1">
        <v>2.0</v>
      </c>
      <c r="BK1203" s="1" t="b">
        <v>1</v>
      </c>
      <c r="BL1203" s="1">
        <v>1.6604925056E9</v>
      </c>
      <c r="BM1203" s="1">
        <v>1806.714375</v>
      </c>
      <c r="BN1203" s="1">
        <v>1857.66875</v>
      </c>
      <c r="BO1203" s="1">
        <v>27.106375</v>
      </c>
      <c r="BP1203" s="1">
        <v>23.08134375</v>
      </c>
      <c r="BQ1203" s="1">
        <v>1803.71</v>
      </c>
      <c r="BR1203" s="1">
        <v>27.1037875</v>
      </c>
      <c r="BS1203" s="1">
        <v>500.146875</v>
      </c>
      <c r="BT1203" s="1">
        <v>99.65590624999999</v>
      </c>
      <c r="BU1203" s="1">
        <v>0.1000838375</v>
      </c>
      <c r="BV1203" s="1">
        <v>30.9979125</v>
      </c>
      <c r="BW1203" s="1">
        <v>31.2416625</v>
      </c>
      <c r="BX1203" s="1">
        <v>999.9</v>
      </c>
      <c r="BY1203" s="1">
        <v>0.0</v>
      </c>
      <c r="BZ1203" s="1">
        <v>0.0</v>
      </c>
      <c r="CA1203" s="1">
        <v>9997.221875</v>
      </c>
      <c r="CB1203" s="1">
        <v>0.0</v>
      </c>
      <c r="CC1203" s="1">
        <v>30.98630625</v>
      </c>
      <c r="CD1203" s="1">
        <v>-50.955275</v>
      </c>
      <c r="CE1203" s="1">
        <v>1857.051875</v>
      </c>
      <c r="CF1203" s="1">
        <v>1901.56</v>
      </c>
      <c r="CG1203" s="1">
        <v>4.0250375</v>
      </c>
      <c r="CH1203" s="1">
        <v>1857.66875</v>
      </c>
      <c r="CI1203" s="1">
        <v>23.08134375</v>
      </c>
      <c r="CJ1203" s="1">
        <v>2.701309375</v>
      </c>
      <c r="CK1203" s="1">
        <v>2.300191875</v>
      </c>
      <c r="CL1203" s="1">
        <v>22.29308125</v>
      </c>
      <c r="CM1203" s="1">
        <v>19.67775</v>
      </c>
      <c r="CN1203" s="1">
        <v>1999.984375</v>
      </c>
      <c r="CO1203" s="1">
        <v>0.97999375</v>
      </c>
      <c r="CP1203" s="1">
        <v>0.020006375</v>
      </c>
      <c r="CQ1203" s="1">
        <v>0.0</v>
      </c>
      <c r="CR1203" s="1">
        <v>2.6814375</v>
      </c>
      <c r="CS1203" s="1">
        <v>0.0</v>
      </c>
      <c r="CT1203" s="1">
        <v>33230.41875</v>
      </c>
      <c r="CU1203" s="1">
        <v>17412.14375</v>
      </c>
      <c r="CV1203" s="1">
        <v>40.92925</v>
      </c>
      <c r="CW1203" s="1">
        <v>41.91374999999999</v>
      </c>
      <c r="CX1203" s="1">
        <v>40.91374999999999</v>
      </c>
      <c r="CY1203" s="1">
        <v>40.319875</v>
      </c>
      <c r="CZ1203" s="1">
        <v>41.0</v>
      </c>
      <c r="DA1203" s="1">
        <v>1959.973125</v>
      </c>
      <c r="DB1203" s="1">
        <v>40.01125</v>
      </c>
      <c r="DC1203" s="1">
        <v>0.0</v>
      </c>
      <c r="DD1203" s="1">
        <v>1.6604925116E9</v>
      </c>
      <c r="DE1203" s="1">
        <v>0.0</v>
      </c>
      <c r="DF1203" s="1">
        <v>1.6604919246E9</v>
      </c>
      <c r="DG1203" s="1" t="s">
        <v>1965</v>
      </c>
      <c r="DH1203" s="1">
        <v>1.6604919196E9</v>
      </c>
      <c r="DI1203" s="1">
        <v>1.6604919246E9</v>
      </c>
      <c r="DJ1203" s="1">
        <v>26.0</v>
      </c>
      <c r="DK1203" s="1">
        <v>0.565</v>
      </c>
      <c r="DL1203" s="1">
        <v>-0.007</v>
      </c>
      <c r="DM1203" s="1">
        <v>1.335</v>
      </c>
      <c r="DN1203" s="1">
        <v>0.012</v>
      </c>
      <c r="DO1203" s="1">
        <v>400.0</v>
      </c>
      <c r="DP1203" s="1">
        <v>23.0</v>
      </c>
      <c r="DQ1203" s="1">
        <v>0.17</v>
      </c>
      <c r="DR1203" s="1">
        <v>0.02</v>
      </c>
      <c r="DS1203" s="1">
        <v>4.625429733391473</v>
      </c>
      <c r="DT1203" s="1">
        <v>1.563423829779317</v>
      </c>
      <c r="DU1203" s="1">
        <v>0.2731190366896393</v>
      </c>
      <c r="DV1203" s="1">
        <v>0.0</v>
      </c>
      <c r="DW1203" s="1">
        <v>36.232476891133</v>
      </c>
      <c r="DX1203" s="1">
        <v>2.302149207931811</v>
      </c>
      <c r="DY1203" s="1">
        <v>0.1878845387254198</v>
      </c>
      <c r="DZ1203" s="1">
        <v>0.0</v>
      </c>
      <c r="EA1203" s="1">
        <v>-50.97475333333332</v>
      </c>
      <c r="EB1203" s="1">
        <v>-3.872179755283717</v>
      </c>
      <c r="EC1203" s="1">
        <v>0.2947392912765828</v>
      </c>
      <c r="ED1203" s="1">
        <v>0.0</v>
      </c>
      <c r="EE1203" s="1">
        <v>1708.292254731757</v>
      </c>
      <c r="EF1203" s="1">
        <v>275.3716476671112</v>
      </c>
      <c r="EG1203" s="1">
        <v>20.65017995399296</v>
      </c>
      <c r="EH1203" s="1">
        <v>0.0</v>
      </c>
      <c r="EI1203" s="1">
        <v>4.026503750000001</v>
      </c>
      <c r="EJ1203" s="1">
        <v>-0.04338562851784317</v>
      </c>
      <c r="EK1203" s="1">
        <v>0.004309287462852765</v>
      </c>
      <c r="EL1203" s="1">
        <v>1.0</v>
      </c>
      <c r="EM1203" s="1">
        <v>1.869937735311019</v>
      </c>
      <c r="EN1203" s="1">
        <v>-0.005744874288386953</v>
      </c>
      <c r="EO1203" s="1">
        <v>9.85927768674687E-4</v>
      </c>
      <c r="EP1203" s="1">
        <v>1.0</v>
      </c>
      <c r="EQ1203" s="1">
        <v>2.0</v>
      </c>
      <c r="ER1203" s="1">
        <v>6.0</v>
      </c>
      <c r="ES1203" s="1" t="s">
        <v>384</v>
      </c>
      <c r="ET1203" s="1">
        <v>2.94398</v>
      </c>
      <c r="EU1203" s="1">
        <v>2.8012</v>
      </c>
      <c r="EV1203" s="1">
        <v>0.242594</v>
      </c>
      <c r="EW1203" s="1">
        <v>0.246389</v>
      </c>
      <c r="EX1203" s="1">
        <v>0.118077</v>
      </c>
      <c r="EY1203" s="1">
        <v>0.105499</v>
      </c>
      <c r="EZ1203" s="1">
        <v>15560.6</v>
      </c>
      <c r="FA1203" s="1">
        <v>16236.8</v>
      </c>
      <c r="FB1203" s="1">
        <v>23886.9</v>
      </c>
      <c r="FC1203" s="1">
        <v>25068.5</v>
      </c>
      <c r="FD1203" s="1">
        <v>33719.8</v>
      </c>
      <c r="FE1203" s="1">
        <v>35807.1</v>
      </c>
      <c r="FF1203" s="1">
        <v>43542.4</v>
      </c>
      <c r="FG1203" s="1">
        <v>46336.0</v>
      </c>
      <c r="FH1203" s="1">
        <v>1.98773</v>
      </c>
      <c r="FI1203" s="1">
        <v>1.886</v>
      </c>
      <c r="FJ1203" s="1">
        <v>0.119649</v>
      </c>
      <c r="FK1203" s="1">
        <v>0.0</v>
      </c>
      <c r="FL1203" s="1">
        <v>29.2899</v>
      </c>
      <c r="FM1203" s="1">
        <v>999.9</v>
      </c>
      <c r="FN1203" s="1">
        <v>61.2</v>
      </c>
      <c r="FO1203" s="1">
        <v>33.9</v>
      </c>
      <c r="FP1203" s="1">
        <v>32.6299</v>
      </c>
      <c r="FQ1203" s="1">
        <v>63.6665</v>
      </c>
      <c r="FR1203" s="1">
        <v>25.8293</v>
      </c>
      <c r="FS1203" s="1">
        <v>1.0</v>
      </c>
      <c r="FT1203" s="1">
        <v>0.274512</v>
      </c>
      <c r="FU1203" s="1">
        <v>0.432631</v>
      </c>
      <c r="FV1203" s="1">
        <v>20.3236</v>
      </c>
      <c r="FW1203" s="1">
        <v>5.2125</v>
      </c>
      <c r="FX1203" s="1">
        <v>11.9072</v>
      </c>
      <c r="FY1203" s="1">
        <v>5.00295</v>
      </c>
      <c r="FZ1203" s="1">
        <v>3.29043</v>
      </c>
      <c r="GA1203" s="1">
        <v>9999.0</v>
      </c>
      <c r="GB1203" s="1">
        <v>9999.0</v>
      </c>
      <c r="GC1203" s="1">
        <v>9999.0</v>
      </c>
      <c r="GD1203" s="1">
        <v>999.9</v>
      </c>
      <c r="GE1203" s="1">
        <v>1.85947</v>
      </c>
      <c r="GF1203" s="1">
        <v>1.85447</v>
      </c>
      <c r="GG1203" s="1">
        <v>1.85761</v>
      </c>
      <c r="GH1203" s="1">
        <v>1.85608</v>
      </c>
      <c r="GI1203" s="1">
        <v>1.85486</v>
      </c>
      <c r="GJ1203" s="1">
        <v>1.85455</v>
      </c>
      <c r="GK1203" s="1">
        <v>1.8532</v>
      </c>
      <c r="GL1203" s="1">
        <v>1.85638</v>
      </c>
      <c r="GM1203" s="1">
        <v>0.0</v>
      </c>
      <c r="GN1203" s="1">
        <v>0.0</v>
      </c>
      <c r="GO1203" s="1">
        <v>0.0</v>
      </c>
      <c r="GP1203" s="1">
        <v>0.0</v>
      </c>
      <c r="GQ1203" s="1" t="s">
        <v>358</v>
      </c>
      <c r="GR1203" s="1" t="s">
        <v>359</v>
      </c>
      <c r="GS1203" s="1" t="s">
        <v>360</v>
      </c>
      <c r="GT1203" s="1" t="s">
        <v>360</v>
      </c>
      <c r="GU1203" s="1" t="s">
        <v>360</v>
      </c>
      <c r="GV1203" s="1" t="s">
        <v>360</v>
      </c>
      <c r="GW1203" s="1">
        <v>0.0</v>
      </c>
      <c r="GX1203" s="1">
        <v>100.0</v>
      </c>
      <c r="GY1203" s="1">
        <v>100.0</v>
      </c>
      <c r="GZ1203" s="1">
        <v>3.03</v>
      </c>
      <c r="HA1203" s="1">
        <v>0.0026</v>
      </c>
      <c r="HB1203" s="1">
        <v>0.4072566870634428</v>
      </c>
      <c r="HC1203" s="1">
        <v>0.002678124759318837</v>
      </c>
      <c r="HD1203" s="1">
        <v>-9.373761146515732E-7</v>
      </c>
      <c r="HE1203" s="1">
        <v>1.391563784175389E-10</v>
      </c>
      <c r="HF1203" s="1">
        <v>-0.08316833377203428</v>
      </c>
      <c r="HG1203" s="1">
        <v>0.01061361004592812</v>
      </c>
      <c r="HH1203" s="1">
        <v>-3.086644042041478E-4</v>
      </c>
      <c r="HI1203" s="1">
        <v>1.24720902217549E-6</v>
      </c>
      <c r="HJ1203" s="1">
        <v>1.0</v>
      </c>
      <c r="HK1203" s="1">
        <v>2093.0</v>
      </c>
      <c r="HL1203" s="1">
        <v>2.0</v>
      </c>
      <c r="HM1203" s="1">
        <v>27.0</v>
      </c>
      <c r="HN1203" s="1">
        <v>9.9</v>
      </c>
      <c r="HO1203" s="1">
        <v>9.8</v>
      </c>
      <c r="HP1203" s="1">
        <v>3.6499</v>
      </c>
      <c r="HQ1203" s="1">
        <v>2.27051</v>
      </c>
      <c r="HR1203" s="1">
        <v>1.4978</v>
      </c>
      <c r="HS1203" s="1">
        <v>2.30225</v>
      </c>
      <c r="HT1203" s="1">
        <v>1.54785</v>
      </c>
      <c r="HU1203" s="1">
        <v>2.40356</v>
      </c>
      <c r="HV1203" s="1">
        <v>36.8842</v>
      </c>
      <c r="HW1203" s="1">
        <v>13.9832</v>
      </c>
      <c r="HX1203" s="1">
        <v>18.0</v>
      </c>
      <c r="HY1203" s="1">
        <v>505.086</v>
      </c>
      <c r="HZ1203" s="1">
        <v>504.914</v>
      </c>
      <c r="IA1203" s="1">
        <v>28.7602</v>
      </c>
      <c r="IB1203" s="1">
        <v>30.6053</v>
      </c>
      <c r="IC1203" s="1">
        <v>30.0003</v>
      </c>
      <c r="ID1203" s="1">
        <v>30.3941</v>
      </c>
      <c r="IE1203" s="1">
        <v>30.4896</v>
      </c>
      <c r="IF1203" s="1">
        <v>73.1219</v>
      </c>
      <c r="IG1203" s="1">
        <v>30.7159</v>
      </c>
      <c r="IH1203" s="1">
        <v>0.0</v>
      </c>
      <c r="II1203" s="1">
        <v>28.761</v>
      </c>
      <c r="IJ1203" s="1">
        <v>1921.91</v>
      </c>
      <c r="IK1203" s="1">
        <v>23.0259</v>
      </c>
      <c r="IL1203" s="1">
        <v>100.696</v>
      </c>
      <c r="IM1203" s="1">
        <v>100.426</v>
      </c>
      <c r="IN1203" s="1" t="s">
        <v>365</v>
      </c>
    </row>
    <row r="1204" ht="15.75" customHeight="1">
      <c r="A1204" s="1">
        <v>1188.0</v>
      </c>
      <c r="B1204" s="1">
        <v>1.6604925146E9</v>
      </c>
      <c r="C1204" s="1">
        <v>8385.5</v>
      </c>
      <c r="D1204" s="1" t="s">
        <v>2688</v>
      </c>
      <c r="E1204" s="1" t="s">
        <v>2689</v>
      </c>
      <c r="F1204" s="1">
        <v>1.0</v>
      </c>
      <c r="G1204" s="1" t="s">
        <v>1964</v>
      </c>
      <c r="H1204" s="1" t="s">
        <v>350</v>
      </c>
      <c r="I1204" s="1" t="s">
        <v>351</v>
      </c>
      <c r="J1204" s="1" t="s">
        <v>352</v>
      </c>
      <c r="K1204" s="1" t="s">
        <v>1168</v>
      </c>
      <c r="L1204" s="1" t="s">
        <v>349</v>
      </c>
      <c r="M1204" s="1" t="s">
        <v>354</v>
      </c>
      <c r="N1204" s="1">
        <v>1.660492507099999E9</v>
      </c>
      <c r="O1204" s="1">
        <f t="shared" si="1"/>
        <v>0.003444345514</v>
      </c>
      <c r="P1204" s="1">
        <f t="shared" si="2"/>
        <v>3.444345514</v>
      </c>
      <c r="Q1204" s="1">
        <f t="shared" si="3"/>
        <v>4.830750781</v>
      </c>
      <c r="R1204" s="1">
        <f t="shared" si="4"/>
        <v>1814.169333</v>
      </c>
      <c r="S1204" s="1">
        <f t="shared" si="5"/>
        <v>1716.05622</v>
      </c>
      <c r="T1204" s="1">
        <f t="shared" si="6"/>
        <v>171.185994</v>
      </c>
      <c r="U1204" s="1">
        <f t="shared" si="7"/>
        <v>180.9733138</v>
      </c>
      <c r="V1204" s="1">
        <f t="shared" si="8"/>
        <v>0.1832165845</v>
      </c>
      <c r="W1204" s="1">
        <f t="shared" si="9"/>
        <v>2.922985356</v>
      </c>
      <c r="X1204" s="1">
        <f t="shared" si="10"/>
        <v>0.1770672899</v>
      </c>
      <c r="Y1204" s="1">
        <f t="shared" si="11"/>
        <v>0.1112023524</v>
      </c>
      <c r="Z1204" s="1">
        <f t="shared" si="12"/>
        <v>321.509953</v>
      </c>
      <c r="AA1204" s="1">
        <f t="shared" si="13"/>
        <v>31.99702643</v>
      </c>
      <c r="AB1204" s="1">
        <f t="shared" si="14"/>
        <v>31.24064</v>
      </c>
      <c r="AC1204" s="1">
        <f t="shared" si="15"/>
        <v>4.573648731</v>
      </c>
      <c r="AD1204" s="1">
        <f t="shared" si="16"/>
        <v>59.94530175</v>
      </c>
      <c r="AE1204" s="1">
        <f t="shared" si="17"/>
        <v>2.703969764</v>
      </c>
      <c r="AF1204" s="1">
        <f t="shared" si="18"/>
        <v>4.510728422</v>
      </c>
      <c r="AG1204" s="1">
        <f t="shared" si="19"/>
        <v>1.869678968</v>
      </c>
      <c r="AH1204" s="1">
        <f t="shared" si="20"/>
        <v>-151.8956372</v>
      </c>
      <c r="AI1204" s="1">
        <f t="shared" si="21"/>
        <v>-38.31917272</v>
      </c>
      <c r="AJ1204" s="1">
        <f t="shared" si="22"/>
        <v>-2.947349691</v>
      </c>
      <c r="AK1204" s="1">
        <f t="shared" si="23"/>
        <v>128.3477934</v>
      </c>
      <c r="AL1204" s="1">
        <f t="shared" si="24"/>
        <v>36.29311706</v>
      </c>
      <c r="AM1204" s="1">
        <f t="shared" si="25"/>
        <v>3.44746239</v>
      </c>
      <c r="AN1204" s="1">
        <f t="shared" si="26"/>
        <v>4.830750781</v>
      </c>
      <c r="AO1204" s="1">
        <v>1932.670483938361</v>
      </c>
      <c r="AP1204" s="1">
        <v>1900.492</v>
      </c>
      <c r="AQ1204" s="1">
        <v>5.126755478434002</v>
      </c>
      <c r="AR1204" s="1">
        <v>64.97153183116835</v>
      </c>
      <c r="AS1204" s="1">
        <f t="shared" si="27"/>
        <v>3.444345514</v>
      </c>
      <c r="AT1204" s="1">
        <v>23.08481373970031</v>
      </c>
      <c r="AU1204" s="1">
        <v>27.10472909090911</v>
      </c>
      <c r="AV1204" s="1">
        <v>7.000439223023841E-6</v>
      </c>
      <c r="AW1204" s="1">
        <v>82.28873051766035</v>
      </c>
      <c r="AX1204" s="1">
        <v>0.0</v>
      </c>
      <c r="AY1204" s="1">
        <v>0.0</v>
      </c>
      <c r="AZ1204" s="1">
        <f t="shared" si="28"/>
        <v>1</v>
      </c>
      <c r="BA1204" s="1">
        <f t="shared" si="29"/>
        <v>0</v>
      </c>
      <c r="BB1204" s="1">
        <f t="shared" si="30"/>
        <v>51987.45646</v>
      </c>
      <c r="BC1204" s="1">
        <f t="shared" si="31"/>
        <v>1999.958</v>
      </c>
      <c r="BD1204" s="1">
        <f t="shared" si="32"/>
        <v>1681.16506</v>
      </c>
      <c r="BE1204" s="1">
        <f t="shared" si="33"/>
        <v>0.8406001826</v>
      </c>
      <c r="BF1204" s="1">
        <f t="shared" si="34"/>
        <v>0.1607583524</v>
      </c>
      <c r="BG1204" s="1">
        <v>6.0</v>
      </c>
      <c r="BH1204" s="1">
        <v>0.5</v>
      </c>
      <c r="BI1204" s="1" t="s">
        <v>355</v>
      </c>
      <c r="BJ1204" s="1">
        <v>2.0</v>
      </c>
      <c r="BK1204" s="1" t="b">
        <v>1</v>
      </c>
      <c r="BL1204" s="1">
        <v>1.660492507099999E9</v>
      </c>
      <c r="BM1204" s="1">
        <v>1814.169333333333</v>
      </c>
      <c r="BN1204" s="1">
        <v>1865.210666666667</v>
      </c>
      <c r="BO1204" s="1">
        <v>27.10598</v>
      </c>
      <c r="BP1204" s="1">
        <v>23.08238666666666</v>
      </c>
      <c r="BQ1204" s="1">
        <v>1811.16</v>
      </c>
      <c r="BR1204" s="1">
        <v>27.10338666666667</v>
      </c>
      <c r="BS1204" s="1">
        <v>500.1522666666667</v>
      </c>
      <c r="BT1204" s="1">
        <v>99.65540666666666</v>
      </c>
      <c r="BU1204" s="1">
        <v>0.10006292</v>
      </c>
      <c r="BV1204" s="1">
        <v>30.99747333333333</v>
      </c>
      <c r="BW1204" s="1">
        <v>31.24064</v>
      </c>
      <c r="BX1204" s="1">
        <v>999.8999999999999</v>
      </c>
      <c r="BY1204" s="1">
        <v>0.0</v>
      </c>
      <c r="BZ1204" s="1">
        <v>0.0</v>
      </c>
      <c r="CA1204" s="1">
        <v>9997.076666666668</v>
      </c>
      <c r="CB1204" s="1">
        <v>0.0</v>
      </c>
      <c r="CC1204" s="1">
        <v>31.05261333333333</v>
      </c>
      <c r="CD1204" s="1">
        <v>-51.04232666666666</v>
      </c>
      <c r="CE1204" s="1">
        <v>1864.713333333333</v>
      </c>
      <c r="CF1204" s="1">
        <v>1909.282666666666</v>
      </c>
      <c r="CG1204" s="1">
        <v>4.023594</v>
      </c>
      <c r="CH1204" s="1">
        <v>1865.210666666667</v>
      </c>
      <c r="CI1204" s="1">
        <v>23.08238666666666</v>
      </c>
      <c r="CJ1204" s="1">
        <v>2.701255333333334</v>
      </c>
      <c r="CK1204" s="1">
        <v>2.300284</v>
      </c>
      <c r="CL1204" s="1">
        <v>22.29276</v>
      </c>
      <c r="CM1204" s="1">
        <v>19.67839333333334</v>
      </c>
      <c r="CN1204" s="1">
        <v>1999.958</v>
      </c>
      <c r="CO1204" s="1">
        <v>0.9799936000000001</v>
      </c>
      <c r="CP1204" s="1">
        <v>0.02000652</v>
      </c>
      <c r="CQ1204" s="1">
        <v>0.0</v>
      </c>
      <c r="CR1204" s="1">
        <v>2.592533333333333</v>
      </c>
      <c r="CS1204" s="1">
        <v>0.0</v>
      </c>
      <c r="CT1204" s="1">
        <v>33230.01333333334</v>
      </c>
      <c r="CU1204" s="1">
        <v>17411.92</v>
      </c>
      <c r="CV1204" s="1">
        <v>40.92873333333333</v>
      </c>
      <c r="CW1204" s="1">
        <v>41.92046666666667</v>
      </c>
      <c r="CX1204" s="1">
        <v>40.92046666666667</v>
      </c>
      <c r="CY1204" s="1">
        <v>40.3246</v>
      </c>
      <c r="CZ1204" s="1">
        <v>41.0</v>
      </c>
      <c r="DA1204" s="1">
        <v>1959.946666666667</v>
      </c>
      <c r="DB1204" s="1">
        <v>40.01133333333333</v>
      </c>
      <c r="DC1204" s="1">
        <v>0.0</v>
      </c>
      <c r="DD1204" s="1">
        <v>1.6604925128E9</v>
      </c>
      <c r="DE1204" s="1">
        <v>0.0</v>
      </c>
      <c r="DF1204" s="1">
        <v>1.6604919246E9</v>
      </c>
      <c r="DG1204" s="1" t="s">
        <v>1965</v>
      </c>
      <c r="DH1204" s="1">
        <v>1.6604919196E9</v>
      </c>
      <c r="DI1204" s="1">
        <v>1.6604919246E9</v>
      </c>
      <c r="DJ1204" s="1">
        <v>26.0</v>
      </c>
      <c r="DK1204" s="1">
        <v>0.565</v>
      </c>
      <c r="DL1204" s="1">
        <v>-0.007</v>
      </c>
      <c r="DM1204" s="1">
        <v>1.335</v>
      </c>
      <c r="DN1204" s="1">
        <v>0.012</v>
      </c>
      <c r="DO1204" s="1">
        <v>400.0</v>
      </c>
      <c r="DP1204" s="1">
        <v>23.0</v>
      </c>
      <c r="DQ1204" s="1">
        <v>0.17</v>
      </c>
      <c r="DR1204" s="1">
        <v>0.02</v>
      </c>
      <c r="DS1204" s="1">
        <v>4.646274154073162</v>
      </c>
      <c r="DT1204" s="1">
        <v>1.513909095494308</v>
      </c>
      <c r="DU1204" s="1">
        <v>0.2716733130809705</v>
      </c>
      <c r="DV1204" s="1">
        <v>0.0</v>
      </c>
      <c r="DW1204" s="1">
        <v>36.26532726222859</v>
      </c>
      <c r="DX1204" s="1">
        <v>2.240111105371495</v>
      </c>
      <c r="DY1204" s="1">
        <v>0.184203792202483</v>
      </c>
      <c r="DZ1204" s="1">
        <v>0.0</v>
      </c>
      <c r="EA1204" s="1">
        <v>-51.03363333333332</v>
      </c>
      <c r="EB1204" s="1">
        <v>-3.750695439377052</v>
      </c>
      <c r="EC1204" s="1">
        <v>0.2870918741835483</v>
      </c>
      <c r="ED1204" s="1">
        <v>0.0</v>
      </c>
      <c r="EE1204" s="1">
        <v>1712.924153388641</v>
      </c>
      <c r="EF1204" s="1">
        <v>275.918944677256</v>
      </c>
      <c r="EG1204" s="1">
        <v>20.69085914371941</v>
      </c>
      <c r="EH1204" s="1">
        <v>0.0</v>
      </c>
      <c r="EI1204" s="1">
        <v>4.025762</v>
      </c>
      <c r="EJ1204" s="1">
        <v>-0.04630784240152022</v>
      </c>
      <c r="EK1204" s="1">
        <v>0.004579236945168908</v>
      </c>
      <c r="EL1204" s="1">
        <v>1.0</v>
      </c>
      <c r="EM1204" s="1">
        <v>1.869821771222701</v>
      </c>
      <c r="EN1204" s="1">
        <v>-0.005460501197057599</v>
      </c>
      <c r="EO1204" s="1">
        <v>9.780959898355267E-4</v>
      </c>
      <c r="EP1204" s="1">
        <v>1.0</v>
      </c>
      <c r="EQ1204" s="1">
        <v>2.0</v>
      </c>
      <c r="ER1204" s="1">
        <v>6.0</v>
      </c>
      <c r="ES1204" s="1" t="s">
        <v>384</v>
      </c>
      <c r="ET1204" s="1">
        <v>2.94406</v>
      </c>
      <c r="EU1204" s="1">
        <v>2.8011</v>
      </c>
      <c r="EV1204" s="1">
        <v>0.242965</v>
      </c>
      <c r="EW1204" s="1">
        <v>0.24675</v>
      </c>
      <c r="EX1204" s="1">
        <v>0.118076</v>
      </c>
      <c r="EY1204" s="1">
        <v>0.105502</v>
      </c>
      <c r="EZ1204" s="1">
        <v>15553.0</v>
      </c>
      <c r="FA1204" s="1">
        <v>16229.0</v>
      </c>
      <c r="FB1204" s="1">
        <v>23886.9</v>
      </c>
      <c r="FC1204" s="1">
        <v>25068.5</v>
      </c>
      <c r="FD1204" s="1">
        <v>33720.0</v>
      </c>
      <c r="FE1204" s="1">
        <v>35807.2</v>
      </c>
      <c r="FF1204" s="1">
        <v>43542.5</v>
      </c>
      <c r="FG1204" s="1">
        <v>46336.2</v>
      </c>
      <c r="FH1204" s="1">
        <v>1.98767</v>
      </c>
      <c r="FI1204" s="1">
        <v>1.88603</v>
      </c>
      <c r="FJ1204" s="1">
        <v>0.119478</v>
      </c>
      <c r="FK1204" s="1">
        <v>0.0</v>
      </c>
      <c r="FL1204" s="1">
        <v>29.2893</v>
      </c>
      <c r="FM1204" s="1">
        <v>999.9</v>
      </c>
      <c r="FN1204" s="1">
        <v>61.2</v>
      </c>
      <c r="FO1204" s="1">
        <v>33.9</v>
      </c>
      <c r="FP1204" s="1">
        <v>32.632</v>
      </c>
      <c r="FQ1204" s="1">
        <v>63.8065</v>
      </c>
      <c r="FR1204" s="1">
        <v>25.7572</v>
      </c>
      <c r="FS1204" s="1">
        <v>1.0</v>
      </c>
      <c r="FT1204" s="1">
        <v>0.274576</v>
      </c>
      <c r="FU1204" s="1">
        <v>0.432078</v>
      </c>
      <c r="FV1204" s="1">
        <v>20.3236</v>
      </c>
      <c r="FW1204" s="1">
        <v>5.2125</v>
      </c>
      <c r="FX1204" s="1">
        <v>11.9074</v>
      </c>
      <c r="FY1204" s="1">
        <v>5.003</v>
      </c>
      <c r="FZ1204" s="1">
        <v>3.29043</v>
      </c>
      <c r="GA1204" s="1">
        <v>9999.0</v>
      </c>
      <c r="GB1204" s="1">
        <v>9999.0</v>
      </c>
      <c r="GC1204" s="1">
        <v>9999.0</v>
      </c>
      <c r="GD1204" s="1">
        <v>999.9</v>
      </c>
      <c r="GE1204" s="1">
        <v>1.85947</v>
      </c>
      <c r="GF1204" s="1">
        <v>1.85446</v>
      </c>
      <c r="GG1204" s="1">
        <v>1.85761</v>
      </c>
      <c r="GH1204" s="1">
        <v>1.85608</v>
      </c>
      <c r="GI1204" s="1">
        <v>1.85486</v>
      </c>
      <c r="GJ1204" s="1">
        <v>1.85455</v>
      </c>
      <c r="GK1204" s="1">
        <v>1.85321</v>
      </c>
      <c r="GL1204" s="1">
        <v>1.85638</v>
      </c>
      <c r="GM1204" s="1">
        <v>0.0</v>
      </c>
      <c r="GN1204" s="1">
        <v>0.0</v>
      </c>
      <c r="GO1204" s="1">
        <v>0.0</v>
      </c>
      <c r="GP1204" s="1">
        <v>0.0</v>
      </c>
      <c r="GQ1204" s="1" t="s">
        <v>358</v>
      </c>
      <c r="GR1204" s="1" t="s">
        <v>359</v>
      </c>
      <c r="GS1204" s="1" t="s">
        <v>360</v>
      </c>
      <c r="GT1204" s="1" t="s">
        <v>360</v>
      </c>
      <c r="GU1204" s="1" t="s">
        <v>360</v>
      </c>
      <c r="GV1204" s="1" t="s">
        <v>360</v>
      </c>
      <c r="GW1204" s="1">
        <v>0.0</v>
      </c>
      <c r="GX1204" s="1">
        <v>100.0</v>
      </c>
      <c r="GY1204" s="1">
        <v>100.0</v>
      </c>
      <c r="GZ1204" s="1">
        <v>3.04</v>
      </c>
      <c r="HA1204" s="1">
        <v>0.0025</v>
      </c>
      <c r="HB1204" s="1">
        <v>0.4072566870634428</v>
      </c>
      <c r="HC1204" s="1">
        <v>0.002678124759318837</v>
      </c>
      <c r="HD1204" s="1">
        <v>-9.373761146515732E-7</v>
      </c>
      <c r="HE1204" s="1">
        <v>1.391563784175389E-10</v>
      </c>
      <c r="HF1204" s="1">
        <v>-0.08316833377203428</v>
      </c>
      <c r="HG1204" s="1">
        <v>0.01061361004592812</v>
      </c>
      <c r="HH1204" s="1">
        <v>-3.086644042041478E-4</v>
      </c>
      <c r="HI1204" s="1">
        <v>1.24720902217549E-6</v>
      </c>
      <c r="HJ1204" s="1">
        <v>1.0</v>
      </c>
      <c r="HK1204" s="1">
        <v>2093.0</v>
      </c>
      <c r="HL1204" s="1">
        <v>2.0</v>
      </c>
      <c r="HM1204" s="1">
        <v>27.0</v>
      </c>
      <c r="HN1204" s="1">
        <v>9.9</v>
      </c>
      <c r="HO1204" s="1">
        <v>9.8</v>
      </c>
      <c r="HP1204" s="1">
        <v>3.66089</v>
      </c>
      <c r="HQ1204" s="1">
        <v>2.27539</v>
      </c>
      <c r="HR1204" s="1">
        <v>1.4978</v>
      </c>
      <c r="HS1204" s="1">
        <v>2.30225</v>
      </c>
      <c r="HT1204" s="1">
        <v>1.54785</v>
      </c>
      <c r="HU1204" s="1">
        <v>2.45239</v>
      </c>
      <c r="HV1204" s="1">
        <v>36.8842</v>
      </c>
      <c r="HW1204" s="1">
        <v>13.9832</v>
      </c>
      <c r="HX1204" s="1">
        <v>18.0</v>
      </c>
      <c r="HY1204" s="1">
        <v>505.056</v>
      </c>
      <c r="HZ1204" s="1">
        <v>504.936</v>
      </c>
      <c r="IA1204" s="1">
        <v>28.7605</v>
      </c>
      <c r="IB1204" s="1">
        <v>30.6055</v>
      </c>
      <c r="IC1204" s="1">
        <v>30.0003</v>
      </c>
      <c r="ID1204" s="1">
        <v>30.3941</v>
      </c>
      <c r="IE1204" s="1">
        <v>30.4903</v>
      </c>
      <c r="IF1204" s="1">
        <v>73.3375</v>
      </c>
      <c r="IG1204" s="1">
        <v>30.7159</v>
      </c>
      <c r="IH1204" s="1">
        <v>0.0</v>
      </c>
      <c r="II1204" s="1">
        <v>28.761</v>
      </c>
      <c r="IJ1204" s="1">
        <v>1931.93</v>
      </c>
      <c r="IK1204" s="1">
        <v>23.0259</v>
      </c>
      <c r="IL1204" s="1">
        <v>100.696</v>
      </c>
      <c r="IM1204" s="1">
        <v>100.426</v>
      </c>
      <c r="IN1204" s="1" t="s">
        <v>365</v>
      </c>
    </row>
    <row r="1205" ht="15.75" customHeight="1">
      <c r="A1205" s="1">
        <v>1189.0</v>
      </c>
      <c r="B1205" s="1">
        <v>1.6604925156E9</v>
      </c>
      <c r="C1205" s="1">
        <v>8386.5</v>
      </c>
      <c r="D1205" s="1" t="s">
        <v>2690</v>
      </c>
      <c r="E1205" s="1" t="s">
        <v>2691</v>
      </c>
      <c r="F1205" s="1">
        <v>1.0</v>
      </c>
      <c r="G1205" s="1" t="s">
        <v>1964</v>
      </c>
      <c r="H1205" s="1" t="s">
        <v>350</v>
      </c>
      <c r="I1205" s="1" t="s">
        <v>351</v>
      </c>
      <c r="J1205" s="1" t="s">
        <v>352</v>
      </c>
      <c r="K1205" s="1" t="s">
        <v>1168</v>
      </c>
      <c r="L1205" s="1" t="s">
        <v>349</v>
      </c>
      <c r="M1205" s="1" t="s">
        <v>354</v>
      </c>
      <c r="N1205" s="1">
        <v>1.6604925076E9</v>
      </c>
      <c r="O1205" s="1">
        <f t="shared" si="1"/>
        <v>0.003441729985</v>
      </c>
      <c r="P1205" s="1">
        <f t="shared" si="2"/>
        <v>3.441729985</v>
      </c>
      <c r="Q1205" s="1">
        <f t="shared" si="3"/>
        <v>5.02935425</v>
      </c>
      <c r="R1205" s="1">
        <f t="shared" si="4"/>
        <v>1816.65</v>
      </c>
      <c r="S1205" s="1">
        <f t="shared" si="5"/>
        <v>1716.67213</v>
      </c>
      <c r="T1205" s="1">
        <f t="shared" si="6"/>
        <v>171.2473005</v>
      </c>
      <c r="U1205" s="1">
        <f t="shared" si="7"/>
        <v>181.220632</v>
      </c>
      <c r="V1205" s="1">
        <f t="shared" si="8"/>
        <v>0.1830794282</v>
      </c>
      <c r="W1205" s="1">
        <f t="shared" si="9"/>
        <v>2.923290213</v>
      </c>
      <c r="X1205" s="1">
        <f t="shared" si="10"/>
        <v>0.1769397881</v>
      </c>
      <c r="Y1205" s="1">
        <f t="shared" si="11"/>
        <v>0.1111218375</v>
      </c>
      <c r="Z1205" s="1">
        <f t="shared" si="12"/>
        <v>321.5118634</v>
      </c>
      <c r="AA1205" s="1">
        <f t="shared" si="13"/>
        <v>31.99732243</v>
      </c>
      <c r="AB1205" s="1">
        <f t="shared" si="14"/>
        <v>31.24028125</v>
      </c>
      <c r="AC1205" s="1">
        <f t="shared" si="15"/>
        <v>4.573555343</v>
      </c>
      <c r="AD1205" s="1">
        <f t="shared" si="16"/>
        <v>59.9458903</v>
      </c>
      <c r="AE1205" s="1">
        <f t="shared" si="17"/>
        <v>2.703950315</v>
      </c>
      <c r="AF1205" s="1">
        <f t="shared" si="18"/>
        <v>4.510651692</v>
      </c>
      <c r="AG1205" s="1">
        <f t="shared" si="19"/>
        <v>1.869605028</v>
      </c>
      <c r="AH1205" s="1">
        <f t="shared" si="20"/>
        <v>-151.7802923</v>
      </c>
      <c r="AI1205" s="1">
        <f t="shared" si="21"/>
        <v>-38.31364758</v>
      </c>
      <c r="AJ1205" s="1">
        <f t="shared" si="22"/>
        <v>-2.946607849</v>
      </c>
      <c r="AK1205" s="1">
        <f t="shared" si="23"/>
        <v>128.4713156</v>
      </c>
      <c r="AL1205" s="1">
        <f t="shared" si="24"/>
        <v>36.30764731</v>
      </c>
      <c r="AM1205" s="1">
        <f t="shared" si="25"/>
        <v>3.446955566</v>
      </c>
      <c r="AN1205" s="1">
        <f t="shared" si="26"/>
        <v>5.02935425</v>
      </c>
      <c r="AO1205" s="1">
        <v>1937.789287481336</v>
      </c>
      <c r="AP1205" s="1">
        <v>1905.526303030303</v>
      </c>
      <c r="AQ1205" s="1">
        <v>5.09559543456573</v>
      </c>
      <c r="AR1205" s="1">
        <v>64.97153183116835</v>
      </c>
      <c r="AS1205" s="1">
        <f t="shared" si="27"/>
        <v>3.441729985</v>
      </c>
      <c r="AT1205" s="1">
        <v>23.08629234171832</v>
      </c>
      <c r="AU1205" s="1">
        <v>27.10317878787879</v>
      </c>
      <c r="AV1205" s="1">
        <v>6.826084965581396E-6</v>
      </c>
      <c r="AW1205" s="1">
        <v>82.28873051766035</v>
      </c>
      <c r="AX1205" s="1">
        <v>0.0</v>
      </c>
      <c r="AY1205" s="1">
        <v>0.0</v>
      </c>
      <c r="AZ1205" s="1">
        <f t="shared" si="28"/>
        <v>1</v>
      </c>
      <c r="BA1205" s="1">
        <f t="shared" si="29"/>
        <v>0</v>
      </c>
      <c r="BB1205" s="1">
        <f t="shared" si="30"/>
        <v>51996.18295</v>
      </c>
      <c r="BC1205" s="1">
        <f t="shared" si="31"/>
        <v>1999.97</v>
      </c>
      <c r="BD1205" s="1">
        <f t="shared" si="32"/>
        <v>1681.175138</v>
      </c>
      <c r="BE1205" s="1">
        <f t="shared" si="33"/>
        <v>0.8406001778</v>
      </c>
      <c r="BF1205" s="1">
        <f t="shared" si="34"/>
        <v>0.1607583431</v>
      </c>
      <c r="BG1205" s="1">
        <v>6.0</v>
      </c>
      <c r="BH1205" s="1">
        <v>0.5</v>
      </c>
      <c r="BI1205" s="1" t="s">
        <v>355</v>
      </c>
      <c r="BJ1205" s="1">
        <v>2.0</v>
      </c>
      <c r="BK1205" s="1" t="b">
        <v>1</v>
      </c>
      <c r="BL1205" s="1">
        <v>1.6604925076E9</v>
      </c>
      <c r="BM1205" s="1">
        <v>1816.65</v>
      </c>
      <c r="BN1205" s="1">
        <v>1867.718125</v>
      </c>
      <c r="BO1205" s="1">
        <v>27.10580625</v>
      </c>
      <c r="BP1205" s="1">
        <v>23.0827875</v>
      </c>
      <c r="BQ1205" s="1">
        <v>1813.639375</v>
      </c>
      <c r="BR1205" s="1">
        <v>27.1032125</v>
      </c>
      <c r="BS1205" s="1">
        <v>500.15025</v>
      </c>
      <c r="BT1205" s="1">
        <v>99.65535</v>
      </c>
      <c r="BU1205" s="1">
        <v>0.10004153125</v>
      </c>
      <c r="BV1205" s="1">
        <v>30.997175</v>
      </c>
      <c r="BW1205" s="1">
        <v>31.24028125</v>
      </c>
      <c r="BX1205" s="1">
        <v>999.9</v>
      </c>
      <c r="BY1205" s="1">
        <v>0.0</v>
      </c>
      <c r="BZ1205" s="1">
        <v>0.0</v>
      </c>
      <c r="CA1205" s="1">
        <v>9998.821875000001</v>
      </c>
      <c r="CB1205" s="1">
        <v>0.0</v>
      </c>
      <c r="CC1205" s="1">
        <v>31.07919375</v>
      </c>
      <c r="CD1205" s="1">
        <v>-51.0686125</v>
      </c>
      <c r="CE1205" s="1">
        <v>1867.263125</v>
      </c>
      <c r="CF1205" s="1">
        <v>1911.85</v>
      </c>
      <c r="CG1205" s="1">
        <v>4.023020625000001</v>
      </c>
      <c r="CH1205" s="1">
        <v>1867.718125</v>
      </c>
      <c r="CI1205" s="1">
        <v>23.0827875</v>
      </c>
      <c r="CJ1205" s="1">
        <v>2.701236875</v>
      </c>
      <c r="CK1205" s="1">
        <v>2.3003225</v>
      </c>
      <c r="CL1205" s="1">
        <v>22.29264375</v>
      </c>
      <c r="CM1205" s="1">
        <v>19.6786625</v>
      </c>
      <c r="CN1205" s="1">
        <v>1999.97</v>
      </c>
      <c r="CO1205" s="1">
        <v>0.97999375</v>
      </c>
      <c r="CP1205" s="1">
        <v>0.020006375</v>
      </c>
      <c r="CQ1205" s="1">
        <v>0.0</v>
      </c>
      <c r="CR1205" s="1">
        <v>2.5794375</v>
      </c>
      <c r="CS1205" s="1">
        <v>0.0</v>
      </c>
      <c r="CT1205" s="1">
        <v>33230.29375</v>
      </c>
      <c r="CU1205" s="1">
        <v>17412.025</v>
      </c>
      <c r="CV1205" s="1">
        <v>40.92925</v>
      </c>
      <c r="CW1205" s="1">
        <v>41.92149999999999</v>
      </c>
      <c r="CX1205" s="1">
        <v>40.92149999999999</v>
      </c>
      <c r="CY1205" s="1">
        <v>40.3238125</v>
      </c>
      <c r="CZ1205" s="1">
        <v>41.0</v>
      </c>
      <c r="DA1205" s="1">
        <v>1959.95875</v>
      </c>
      <c r="DB1205" s="1">
        <v>40.01125</v>
      </c>
      <c r="DC1205" s="1">
        <v>0.0</v>
      </c>
      <c r="DD1205" s="1">
        <v>1.6604925134E9</v>
      </c>
      <c r="DE1205" s="1">
        <v>0.0</v>
      </c>
      <c r="DF1205" s="1">
        <v>1.6604919246E9</v>
      </c>
      <c r="DG1205" s="1" t="s">
        <v>1965</v>
      </c>
      <c r="DH1205" s="1">
        <v>1.6604919196E9</v>
      </c>
      <c r="DI1205" s="1">
        <v>1.6604919246E9</v>
      </c>
      <c r="DJ1205" s="1">
        <v>26.0</v>
      </c>
      <c r="DK1205" s="1">
        <v>0.565</v>
      </c>
      <c r="DL1205" s="1">
        <v>-0.007</v>
      </c>
      <c r="DM1205" s="1">
        <v>1.335</v>
      </c>
      <c r="DN1205" s="1">
        <v>0.012</v>
      </c>
      <c r="DO1205" s="1">
        <v>400.0</v>
      </c>
      <c r="DP1205" s="1">
        <v>23.0</v>
      </c>
      <c r="DQ1205" s="1">
        <v>0.17</v>
      </c>
      <c r="DR1205" s="1">
        <v>0.02</v>
      </c>
      <c r="DS1205" s="1">
        <v>4.646274154073162</v>
      </c>
      <c r="DT1205" s="1">
        <v>1.513909095494308</v>
      </c>
      <c r="DU1205" s="1">
        <v>0.2716733130809705</v>
      </c>
      <c r="DV1205" s="1">
        <v>0.0</v>
      </c>
      <c r="DW1205" s="1">
        <v>36.26532726222859</v>
      </c>
      <c r="DX1205" s="1">
        <v>2.240111105371495</v>
      </c>
      <c r="DY1205" s="1">
        <v>0.184203792202483</v>
      </c>
      <c r="DZ1205" s="1">
        <v>0.0</v>
      </c>
      <c r="EA1205" s="1">
        <v>-51.03363333333332</v>
      </c>
      <c r="EB1205" s="1">
        <v>-3.750695439377052</v>
      </c>
      <c r="EC1205" s="1">
        <v>0.2870918741835483</v>
      </c>
      <c r="ED1205" s="1">
        <v>0.0</v>
      </c>
      <c r="EE1205" s="1">
        <v>1712.924153388641</v>
      </c>
      <c r="EF1205" s="1">
        <v>275.918944677256</v>
      </c>
      <c r="EG1205" s="1">
        <v>20.69085914371941</v>
      </c>
      <c r="EH1205" s="1">
        <v>0.0</v>
      </c>
      <c r="EI1205" s="1">
        <v>4.025762</v>
      </c>
      <c r="EJ1205" s="1">
        <v>-0.04630784240152022</v>
      </c>
      <c r="EK1205" s="1">
        <v>0.004579236945168908</v>
      </c>
      <c r="EL1205" s="1">
        <v>1.0</v>
      </c>
      <c r="EM1205" s="1">
        <v>1.869821771222701</v>
      </c>
      <c r="EN1205" s="1">
        <v>-0.005460501197057599</v>
      </c>
      <c r="EO1205" s="1">
        <v>9.780959898355267E-4</v>
      </c>
      <c r="EP1205" s="1">
        <v>1.0</v>
      </c>
      <c r="EQ1205" s="1">
        <v>2.0</v>
      </c>
      <c r="ER1205" s="1">
        <v>6.0</v>
      </c>
      <c r="ES1205" s="1" t="s">
        <v>384</v>
      </c>
      <c r="ET1205" s="1">
        <v>2.94395</v>
      </c>
      <c r="EU1205" s="1">
        <v>2.80112</v>
      </c>
      <c r="EV1205" s="1">
        <v>0.243333</v>
      </c>
      <c r="EW1205" s="1">
        <v>0.247111</v>
      </c>
      <c r="EX1205" s="1">
        <v>0.118072</v>
      </c>
      <c r="EY1205" s="1">
        <v>0.105501</v>
      </c>
      <c r="EZ1205" s="1">
        <v>15545.4</v>
      </c>
      <c r="FA1205" s="1">
        <v>16221.3</v>
      </c>
      <c r="FB1205" s="1">
        <v>23886.9</v>
      </c>
      <c r="FC1205" s="1">
        <v>25068.6</v>
      </c>
      <c r="FD1205" s="1">
        <v>33720.2</v>
      </c>
      <c r="FE1205" s="1">
        <v>35807.2</v>
      </c>
      <c r="FF1205" s="1">
        <v>43542.6</v>
      </c>
      <c r="FG1205" s="1">
        <v>46336.2</v>
      </c>
      <c r="FH1205" s="1">
        <v>1.98762</v>
      </c>
      <c r="FI1205" s="1">
        <v>1.8861</v>
      </c>
      <c r="FJ1205" s="1">
        <v>0.119641</v>
      </c>
      <c r="FK1205" s="1">
        <v>0.0</v>
      </c>
      <c r="FL1205" s="1">
        <v>29.2886</v>
      </c>
      <c r="FM1205" s="1">
        <v>999.9</v>
      </c>
      <c r="FN1205" s="1">
        <v>61.2</v>
      </c>
      <c r="FO1205" s="1">
        <v>33.9</v>
      </c>
      <c r="FP1205" s="1">
        <v>32.63</v>
      </c>
      <c r="FQ1205" s="1">
        <v>63.5865</v>
      </c>
      <c r="FR1205" s="1">
        <v>25.0801</v>
      </c>
      <c r="FS1205" s="1">
        <v>1.0</v>
      </c>
      <c r="FT1205" s="1">
        <v>0.274576</v>
      </c>
      <c r="FU1205" s="1">
        <v>0.432459</v>
      </c>
      <c r="FV1205" s="1">
        <v>20.3235</v>
      </c>
      <c r="FW1205" s="1">
        <v>5.2119</v>
      </c>
      <c r="FX1205" s="1">
        <v>11.9074</v>
      </c>
      <c r="FY1205" s="1">
        <v>5.003</v>
      </c>
      <c r="FZ1205" s="1">
        <v>3.29035</v>
      </c>
      <c r="GA1205" s="1">
        <v>9999.0</v>
      </c>
      <c r="GB1205" s="1">
        <v>9999.0</v>
      </c>
      <c r="GC1205" s="1">
        <v>9999.0</v>
      </c>
      <c r="GD1205" s="1">
        <v>999.9</v>
      </c>
      <c r="GE1205" s="1">
        <v>1.85947</v>
      </c>
      <c r="GF1205" s="1">
        <v>1.85446</v>
      </c>
      <c r="GG1205" s="1">
        <v>1.85761</v>
      </c>
      <c r="GH1205" s="1">
        <v>1.85608</v>
      </c>
      <c r="GI1205" s="1">
        <v>1.85486</v>
      </c>
      <c r="GJ1205" s="1">
        <v>1.85455</v>
      </c>
      <c r="GK1205" s="1">
        <v>1.85321</v>
      </c>
      <c r="GL1205" s="1">
        <v>1.85638</v>
      </c>
      <c r="GM1205" s="1">
        <v>0.0</v>
      </c>
      <c r="GN1205" s="1">
        <v>0.0</v>
      </c>
      <c r="GO1205" s="1">
        <v>0.0</v>
      </c>
      <c r="GP1205" s="1">
        <v>0.0</v>
      </c>
      <c r="GQ1205" s="1" t="s">
        <v>358</v>
      </c>
      <c r="GR1205" s="1" t="s">
        <v>359</v>
      </c>
      <c r="GS1205" s="1" t="s">
        <v>360</v>
      </c>
      <c r="GT1205" s="1" t="s">
        <v>360</v>
      </c>
      <c r="GU1205" s="1" t="s">
        <v>360</v>
      </c>
      <c r="GV1205" s="1" t="s">
        <v>360</v>
      </c>
      <c r="GW1205" s="1">
        <v>0.0</v>
      </c>
      <c r="GX1205" s="1">
        <v>100.0</v>
      </c>
      <c r="GY1205" s="1">
        <v>100.0</v>
      </c>
      <c r="GZ1205" s="1">
        <v>3.04</v>
      </c>
      <c r="HA1205" s="1">
        <v>0.0026</v>
      </c>
      <c r="HB1205" s="1">
        <v>0.4072566870634428</v>
      </c>
      <c r="HC1205" s="1">
        <v>0.002678124759318837</v>
      </c>
      <c r="HD1205" s="1">
        <v>-9.373761146515732E-7</v>
      </c>
      <c r="HE1205" s="1">
        <v>1.391563784175389E-10</v>
      </c>
      <c r="HF1205" s="1">
        <v>-0.08316833377203428</v>
      </c>
      <c r="HG1205" s="1">
        <v>0.01061361004592812</v>
      </c>
      <c r="HH1205" s="1">
        <v>-3.086644042041478E-4</v>
      </c>
      <c r="HI1205" s="1">
        <v>1.24720902217549E-6</v>
      </c>
      <c r="HJ1205" s="1">
        <v>1.0</v>
      </c>
      <c r="HK1205" s="1">
        <v>2093.0</v>
      </c>
      <c r="HL1205" s="1">
        <v>2.0</v>
      </c>
      <c r="HM1205" s="1">
        <v>27.0</v>
      </c>
      <c r="HN1205" s="1">
        <v>9.9</v>
      </c>
      <c r="HO1205" s="1">
        <v>9.8</v>
      </c>
      <c r="HP1205" s="1">
        <v>3.66699</v>
      </c>
      <c r="HQ1205" s="1">
        <v>2.29858</v>
      </c>
      <c r="HR1205" s="1">
        <v>1.4978</v>
      </c>
      <c r="HS1205" s="1">
        <v>2.30225</v>
      </c>
      <c r="HT1205" s="1">
        <v>1.54785</v>
      </c>
      <c r="HU1205" s="1">
        <v>2.33643</v>
      </c>
      <c r="HV1205" s="1">
        <v>36.908</v>
      </c>
      <c r="HW1205" s="1">
        <v>13.9744</v>
      </c>
      <c r="HX1205" s="1">
        <v>18.0</v>
      </c>
      <c r="HY1205" s="1">
        <v>505.026</v>
      </c>
      <c r="HZ1205" s="1">
        <v>504.992</v>
      </c>
      <c r="IA1205" s="1">
        <v>28.7608</v>
      </c>
      <c r="IB1205" s="1">
        <v>30.6062</v>
      </c>
      <c r="IC1205" s="1">
        <v>30.0002</v>
      </c>
      <c r="ID1205" s="1">
        <v>30.3941</v>
      </c>
      <c r="IE1205" s="1">
        <v>30.4909</v>
      </c>
      <c r="IF1205" s="1">
        <v>73.4313</v>
      </c>
      <c r="IG1205" s="1">
        <v>30.7159</v>
      </c>
      <c r="IH1205" s="1">
        <v>0.0</v>
      </c>
      <c r="II1205" s="1">
        <v>28.761</v>
      </c>
      <c r="IJ1205" s="1">
        <v>1931.93</v>
      </c>
      <c r="IK1205" s="1">
        <v>23.0259</v>
      </c>
      <c r="IL1205" s="1">
        <v>100.696</v>
      </c>
      <c r="IM1205" s="1">
        <v>100.426</v>
      </c>
      <c r="IN1205" s="1" t="s">
        <v>365</v>
      </c>
    </row>
    <row r="1206" ht="15.75" customHeight="1">
      <c r="A1206" s="1">
        <v>1190.0</v>
      </c>
      <c r="B1206" s="1">
        <v>1.6604925166E9</v>
      </c>
      <c r="C1206" s="1">
        <v>8387.5</v>
      </c>
      <c r="D1206" s="1" t="s">
        <v>2692</v>
      </c>
      <c r="E1206" s="1" t="s">
        <v>2693</v>
      </c>
      <c r="F1206" s="1">
        <v>1.0</v>
      </c>
      <c r="G1206" s="1" t="s">
        <v>1964</v>
      </c>
      <c r="H1206" s="1" t="s">
        <v>350</v>
      </c>
      <c r="I1206" s="1" t="s">
        <v>351</v>
      </c>
      <c r="J1206" s="1" t="s">
        <v>352</v>
      </c>
      <c r="K1206" s="1" t="s">
        <v>1168</v>
      </c>
      <c r="L1206" s="1" t="s">
        <v>349</v>
      </c>
      <c r="M1206" s="1" t="s">
        <v>354</v>
      </c>
      <c r="N1206" s="1">
        <v>1.660492509099999E9</v>
      </c>
      <c r="O1206" s="1">
        <f t="shared" si="1"/>
        <v>0.003439029446</v>
      </c>
      <c r="P1206" s="1">
        <f t="shared" si="2"/>
        <v>3.439029446</v>
      </c>
      <c r="Q1206" s="1">
        <f t="shared" si="3"/>
        <v>5.127820156</v>
      </c>
      <c r="R1206" s="1">
        <f t="shared" si="4"/>
        <v>1824.104667</v>
      </c>
      <c r="S1206" s="1">
        <f t="shared" si="5"/>
        <v>1723.001924</v>
      </c>
      <c r="T1206" s="1">
        <f t="shared" si="6"/>
        <v>171.877775</v>
      </c>
      <c r="U1206" s="1">
        <f t="shared" si="7"/>
        <v>181.9632626</v>
      </c>
      <c r="V1206" s="1">
        <f t="shared" si="8"/>
        <v>0.1829507537</v>
      </c>
      <c r="W1206" s="1">
        <f t="shared" si="9"/>
        <v>2.923910313</v>
      </c>
      <c r="X1206" s="1">
        <f t="shared" si="10"/>
        <v>0.1768208387</v>
      </c>
      <c r="Y1206" s="1">
        <f t="shared" si="11"/>
        <v>0.1110466626</v>
      </c>
      <c r="Z1206" s="1">
        <f t="shared" si="12"/>
        <v>321.5106978</v>
      </c>
      <c r="AA1206" s="1">
        <f t="shared" si="13"/>
        <v>31.99728558</v>
      </c>
      <c r="AB1206" s="1">
        <f t="shared" si="14"/>
        <v>31.23923333</v>
      </c>
      <c r="AC1206" s="1">
        <f t="shared" si="15"/>
        <v>4.573282564</v>
      </c>
      <c r="AD1206" s="1">
        <f t="shared" si="16"/>
        <v>59.94650165</v>
      </c>
      <c r="AE1206" s="1">
        <f t="shared" si="17"/>
        <v>2.703895407</v>
      </c>
      <c r="AF1206" s="1">
        <f t="shared" si="18"/>
        <v>4.510514097</v>
      </c>
      <c r="AG1206" s="1">
        <f t="shared" si="19"/>
        <v>1.869387157</v>
      </c>
      <c r="AH1206" s="1">
        <f t="shared" si="20"/>
        <v>-151.6611986</v>
      </c>
      <c r="AI1206" s="1">
        <f t="shared" si="21"/>
        <v>-38.2409218</v>
      </c>
      <c r="AJ1206" s="1">
        <f t="shared" si="22"/>
        <v>-2.940368003</v>
      </c>
      <c r="AK1206" s="1">
        <f t="shared" si="23"/>
        <v>128.6682094</v>
      </c>
      <c r="AL1206" s="1">
        <f t="shared" si="24"/>
        <v>36.35910086</v>
      </c>
      <c r="AM1206" s="1">
        <f t="shared" si="25"/>
        <v>3.445826704</v>
      </c>
      <c r="AN1206" s="1">
        <f t="shared" si="26"/>
        <v>5.127820156</v>
      </c>
      <c r="AO1206" s="1">
        <v>1942.903134398008</v>
      </c>
      <c r="AP1206" s="1">
        <v>1910.616666666667</v>
      </c>
      <c r="AQ1206" s="1">
        <v>5.076604382747242</v>
      </c>
      <c r="AR1206" s="1">
        <v>64.97153183116835</v>
      </c>
      <c r="AS1206" s="1">
        <f t="shared" si="27"/>
        <v>3.439029446</v>
      </c>
      <c r="AT1206" s="1">
        <v>23.08766047155074</v>
      </c>
      <c r="AU1206" s="1">
        <v>27.10150303030302</v>
      </c>
      <c r="AV1206" s="1">
        <v>-1.125701105584505E-5</v>
      </c>
      <c r="AW1206" s="1">
        <v>82.28873051766035</v>
      </c>
      <c r="AX1206" s="1">
        <v>0.0</v>
      </c>
      <c r="AY1206" s="1">
        <v>0.0</v>
      </c>
      <c r="AZ1206" s="1">
        <f t="shared" si="28"/>
        <v>1</v>
      </c>
      <c r="BA1206" s="1">
        <f t="shared" si="29"/>
        <v>0</v>
      </c>
      <c r="BB1206" s="1">
        <f t="shared" si="30"/>
        <v>52013.91476</v>
      </c>
      <c r="BC1206" s="1">
        <f t="shared" si="31"/>
        <v>1999.962667</v>
      </c>
      <c r="BD1206" s="1">
        <f t="shared" si="32"/>
        <v>1681.16898</v>
      </c>
      <c r="BE1206" s="1">
        <f t="shared" si="33"/>
        <v>0.8406001812</v>
      </c>
      <c r="BF1206" s="1">
        <f t="shared" si="34"/>
        <v>0.1607583497</v>
      </c>
      <c r="BG1206" s="1">
        <v>6.0</v>
      </c>
      <c r="BH1206" s="1">
        <v>0.5</v>
      </c>
      <c r="BI1206" s="1" t="s">
        <v>355</v>
      </c>
      <c r="BJ1206" s="1">
        <v>2.0</v>
      </c>
      <c r="BK1206" s="1" t="b">
        <v>1</v>
      </c>
      <c r="BL1206" s="1">
        <v>1.660492509099999E9</v>
      </c>
      <c r="BM1206" s="1">
        <v>1824.104666666666</v>
      </c>
      <c r="BN1206" s="1">
        <v>1875.262666666667</v>
      </c>
      <c r="BO1206" s="1">
        <v>27.10540666666667</v>
      </c>
      <c r="BP1206" s="1">
        <v>23.08372</v>
      </c>
      <c r="BQ1206" s="1">
        <v>1821.089333333333</v>
      </c>
      <c r="BR1206" s="1">
        <v>27.10281333333333</v>
      </c>
      <c r="BS1206" s="1">
        <v>500.1522666666667</v>
      </c>
      <c r="BT1206" s="1">
        <v>99.65486000000001</v>
      </c>
      <c r="BU1206" s="1">
        <v>0.09997638666666667</v>
      </c>
      <c r="BV1206" s="1">
        <v>30.99664</v>
      </c>
      <c r="BW1206" s="1">
        <v>31.23923333333333</v>
      </c>
      <c r="BX1206" s="1">
        <v>999.8999999999999</v>
      </c>
      <c r="BY1206" s="1">
        <v>0.0</v>
      </c>
      <c r="BZ1206" s="1">
        <v>0.0</v>
      </c>
      <c r="CA1206" s="1">
        <v>10002.41</v>
      </c>
      <c r="CB1206" s="1">
        <v>0.0</v>
      </c>
      <c r="CC1206" s="1">
        <v>31.14957333333333</v>
      </c>
      <c r="CD1206" s="1">
        <v>-51.15852666666668</v>
      </c>
      <c r="CE1206" s="1">
        <v>1874.924666666667</v>
      </c>
      <c r="CF1206" s="1">
        <v>1919.574</v>
      </c>
      <c r="CG1206" s="1">
        <v>4.02169</v>
      </c>
      <c r="CH1206" s="1">
        <v>1875.262666666667</v>
      </c>
      <c r="CI1206" s="1">
        <v>23.08372</v>
      </c>
      <c r="CJ1206" s="1">
        <v>2.701184666666667</v>
      </c>
      <c r="CK1206" s="1">
        <v>2.300404</v>
      </c>
      <c r="CL1206" s="1">
        <v>22.29232666666667</v>
      </c>
      <c r="CM1206" s="1">
        <v>19.67923333333334</v>
      </c>
      <c r="CN1206" s="1">
        <v>1999.962666666667</v>
      </c>
      <c r="CO1206" s="1">
        <v>0.9799938000000001</v>
      </c>
      <c r="CP1206" s="1">
        <v>0.02000632666666667</v>
      </c>
      <c r="CQ1206" s="1">
        <v>0.0</v>
      </c>
      <c r="CR1206" s="1">
        <v>2.363333333333334</v>
      </c>
      <c r="CS1206" s="1">
        <v>0.0</v>
      </c>
      <c r="CT1206" s="1">
        <v>33230.39333333333</v>
      </c>
      <c r="CU1206" s="1">
        <v>17411.96666666667</v>
      </c>
      <c r="CV1206" s="1">
        <v>40.937</v>
      </c>
      <c r="CW1206" s="1">
        <v>41.92873333333333</v>
      </c>
      <c r="CX1206" s="1">
        <v>40.92873333333333</v>
      </c>
      <c r="CY1206" s="1">
        <v>40.3288</v>
      </c>
      <c r="CZ1206" s="1">
        <v>41.0</v>
      </c>
      <c r="DA1206" s="1">
        <v>1959.951333333334</v>
      </c>
      <c r="DB1206" s="1">
        <v>40.01133333333333</v>
      </c>
      <c r="DC1206" s="1">
        <v>0.0</v>
      </c>
      <c r="DD1206" s="1">
        <v>1.6604925146E9</v>
      </c>
      <c r="DE1206" s="1">
        <v>0.0</v>
      </c>
      <c r="DF1206" s="1">
        <v>1.6604919246E9</v>
      </c>
      <c r="DG1206" s="1" t="s">
        <v>1965</v>
      </c>
      <c r="DH1206" s="1">
        <v>1.6604919196E9</v>
      </c>
      <c r="DI1206" s="1">
        <v>1.6604919246E9</v>
      </c>
      <c r="DJ1206" s="1">
        <v>26.0</v>
      </c>
      <c r="DK1206" s="1">
        <v>0.565</v>
      </c>
      <c r="DL1206" s="1">
        <v>-0.007</v>
      </c>
      <c r="DM1206" s="1">
        <v>1.335</v>
      </c>
      <c r="DN1206" s="1">
        <v>0.012</v>
      </c>
      <c r="DO1206" s="1">
        <v>400.0</v>
      </c>
      <c r="DP1206" s="1">
        <v>23.0</v>
      </c>
      <c r="DQ1206" s="1">
        <v>0.17</v>
      </c>
      <c r="DR1206" s="1">
        <v>0.02</v>
      </c>
      <c r="DS1206" s="1">
        <v>4.676570299796159</v>
      </c>
      <c r="DT1206" s="1">
        <v>1.934002231207183</v>
      </c>
      <c r="DU1206" s="1">
        <v>0.2828782396423758</v>
      </c>
      <c r="DV1206" s="1">
        <v>0.0</v>
      </c>
      <c r="DW1206" s="1">
        <v>36.32295556903082</v>
      </c>
      <c r="DX1206" s="1">
        <v>1.978943224235178</v>
      </c>
      <c r="DY1206" s="1">
        <v>0.1646226685514357</v>
      </c>
      <c r="DZ1206" s="1">
        <v>0.0</v>
      </c>
      <c r="EA1206" s="1">
        <v>-51.09976451612903</v>
      </c>
      <c r="EB1206" s="1">
        <v>-3.383027419354709</v>
      </c>
      <c r="EC1206" s="1">
        <v>0.2717169976380036</v>
      </c>
      <c r="ED1206" s="1">
        <v>0.0</v>
      </c>
      <c r="EE1206" s="1">
        <v>1721.069483851363</v>
      </c>
      <c r="EF1206" s="1">
        <v>270.9000280646762</v>
      </c>
      <c r="EG1206" s="1">
        <v>19.66994989877289</v>
      </c>
      <c r="EH1206" s="1">
        <v>0.0</v>
      </c>
      <c r="EI1206" s="1">
        <v>4.024733658536586</v>
      </c>
      <c r="EJ1206" s="1">
        <v>-0.05182222996515185</v>
      </c>
      <c r="EK1206" s="1">
        <v>0.00520148513318259</v>
      </c>
      <c r="EL1206" s="1">
        <v>1.0</v>
      </c>
      <c r="EM1206" s="1">
        <v>1.869540809664185</v>
      </c>
      <c r="EN1206" s="1">
        <v>-0.006642129748498876</v>
      </c>
      <c r="EO1206" s="1">
        <v>0.001047150389871942</v>
      </c>
      <c r="EP1206" s="1">
        <v>1.0</v>
      </c>
      <c r="EQ1206" s="1">
        <v>2.0</v>
      </c>
      <c r="ER1206" s="1">
        <v>6.0</v>
      </c>
      <c r="ES1206" s="1" t="s">
        <v>384</v>
      </c>
      <c r="ET1206" s="1">
        <v>2.9439</v>
      </c>
      <c r="EU1206" s="1">
        <v>2.80109</v>
      </c>
      <c r="EV1206" s="1">
        <v>0.243699</v>
      </c>
      <c r="EW1206" s="1">
        <v>0.247476</v>
      </c>
      <c r="EX1206" s="1">
        <v>0.118068</v>
      </c>
      <c r="EY1206" s="1">
        <v>0.105502</v>
      </c>
      <c r="EZ1206" s="1">
        <v>15537.7</v>
      </c>
      <c r="FA1206" s="1">
        <v>16213.4</v>
      </c>
      <c r="FB1206" s="1">
        <v>23886.7</v>
      </c>
      <c r="FC1206" s="1">
        <v>25068.7</v>
      </c>
      <c r="FD1206" s="1">
        <v>33720.4</v>
      </c>
      <c r="FE1206" s="1">
        <v>35807.2</v>
      </c>
      <c r="FF1206" s="1">
        <v>43542.6</v>
      </c>
      <c r="FG1206" s="1">
        <v>46336.2</v>
      </c>
      <c r="FH1206" s="1">
        <v>1.98773</v>
      </c>
      <c r="FI1206" s="1">
        <v>1.88608</v>
      </c>
      <c r="FJ1206" s="1">
        <v>0.119649</v>
      </c>
      <c r="FK1206" s="1">
        <v>0.0</v>
      </c>
      <c r="FL1206" s="1">
        <v>29.288</v>
      </c>
      <c r="FM1206" s="1">
        <v>999.9</v>
      </c>
      <c r="FN1206" s="1">
        <v>61.2</v>
      </c>
      <c r="FO1206" s="1">
        <v>33.9</v>
      </c>
      <c r="FP1206" s="1">
        <v>32.6291</v>
      </c>
      <c r="FQ1206" s="1">
        <v>63.6965</v>
      </c>
      <c r="FR1206" s="1">
        <v>25.2083</v>
      </c>
      <c r="FS1206" s="1">
        <v>1.0</v>
      </c>
      <c r="FT1206" s="1">
        <v>0.274563</v>
      </c>
      <c r="FU1206" s="1">
        <v>0.431909</v>
      </c>
      <c r="FV1206" s="1">
        <v>20.3235</v>
      </c>
      <c r="FW1206" s="1">
        <v>5.2119</v>
      </c>
      <c r="FX1206" s="1">
        <v>11.9074</v>
      </c>
      <c r="FY1206" s="1">
        <v>5.00295</v>
      </c>
      <c r="FZ1206" s="1">
        <v>3.29038</v>
      </c>
      <c r="GA1206" s="1">
        <v>9999.0</v>
      </c>
      <c r="GB1206" s="1">
        <v>9999.0</v>
      </c>
      <c r="GC1206" s="1">
        <v>9999.0</v>
      </c>
      <c r="GD1206" s="1">
        <v>999.9</v>
      </c>
      <c r="GE1206" s="1">
        <v>1.85949</v>
      </c>
      <c r="GF1206" s="1">
        <v>1.85448</v>
      </c>
      <c r="GG1206" s="1">
        <v>1.85763</v>
      </c>
      <c r="GH1206" s="1">
        <v>1.85608</v>
      </c>
      <c r="GI1206" s="1">
        <v>1.85487</v>
      </c>
      <c r="GJ1206" s="1">
        <v>1.85456</v>
      </c>
      <c r="GK1206" s="1">
        <v>1.85322</v>
      </c>
      <c r="GL1206" s="1">
        <v>1.85638</v>
      </c>
      <c r="GM1206" s="1">
        <v>0.0</v>
      </c>
      <c r="GN1206" s="1">
        <v>0.0</v>
      </c>
      <c r="GO1206" s="1">
        <v>0.0</v>
      </c>
      <c r="GP1206" s="1">
        <v>0.0</v>
      </c>
      <c r="GQ1206" s="1" t="s">
        <v>358</v>
      </c>
      <c r="GR1206" s="1" t="s">
        <v>359</v>
      </c>
      <c r="GS1206" s="1" t="s">
        <v>360</v>
      </c>
      <c r="GT1206" s="1" t="s">
        <v>360</v>
      </c>
      <c r="GU1206" s="1" t="s">
        <v>360</v>
      </c>
      <c r="GV1206" s="1" t="s">
        <v>360</v>
      </c>
      <c r="GW1206" s="1">
        <v>0.0</v>
      </c>
      <c r="GX1206" s="1">
        <v>100.0</v>
      </c>
      <c r="GY1206" s="1">
        <v>100.0</v>
      </c>
      <c r="GZ1206" s="1">
        <v>3.04</v>
      </c>
      <c r="HA1206" s="1">
        <v>0.0026</v>
      </c>
      <c r="HB1206" s="1">
        <v>0.4072566870634428</v>
      </c>
      <c r="HC1206" s="1">
        <v>0.002678124759318837</v>
      </c>
      <c r="HD1206" s="1">
        <v>-9.373761146515732E-7</v>
      </c>
      <c r="HE1206" s="1">
        <v>1.391563784175389E-10</v>
      </c>
      <c r="HF1206" s="1">
        <v>-0.08316833377203428</v>
      </c>
      <c r="HG1206" s="1">
        <v>0.01061361004592812</v>
      </c>
      <c r="HH1206" s="1">
        <v>-3.086644042041478E-4</v>
      </c>
      <c r="HI1206" s="1">
        <v>1.24720902217549E-6</v>
      </c>
      <c r="HJ1206" s="1">
        <v>1.0</v>
      </c>
      <c r="HK1206" s="1">
        <v>2093.0</v>
      </c>
      <c r="HL1206" s="1">
        <v>2.0</v>
      </c>
      <c r="HM1206" s="1">
        <v>27.0</v>
      </c>
      <c r="HN1206" s="1">
        <v>9.9</v>
      </c>
      <c r="HO1206" s="1">
        <v>9.9</v>
      </c>
      <c r="HP1206" s="1">
        <v>3.67676</v>
      </c>
      <c r="HQ1206" s="1">
        <v>2.29248</v>
      </c>
      <c r="HR1206" s="1">
        <v>1.4978</v>
      </c>
      <c r="HS1206" s="1">
        <v>2.30225</v>
      </c>
      <c r="HT1206" s="1">
        <v>1.54785</v>
      </c>
      <c r="HU1206" s="1">
        <v>2.28638</v>
      </c>
      <c r="HV1206" s="1">
        <v>36.8842</v>
      </c>
      <c r="HW1206" s="1">
        <v>13.9657</v>
      </c>
      <c r="HX1206" s="1">
        <v>18.0</v>
      </c>
      <c r="HY1206" s="1">
        <v>505.087</v>
      </c>
      <c r="HZ1206" s="1">
        <v>504.981</v>
      </c>
      <c r="IA1206" s="1">
        <v>28.7611</v>
      </c>
      <c r="IB1206" s="1">
        <v>30.6069</v>
      </c>
      <c r="IC1206" s="1">
        <v>30.0001</v>
      </c>
      <c r="ID1206" s="1">
        <v>30.3944</v>
      </c>
      <c r="IE1206" s="1">
        <v>30.4916</v>
      </c>
      <c r="IF1206" s="1">
        <v>73.6424</v>
      </c>
      <c r="IG1206" s="1">
        <v>30.7159</v>
      </c>
      <c r="IH1206" s="1">
        <v>0.0</v>
      </c>
      <c r="II1206" s="1">
        <v>28.7652</v>
      </c>
      <c r="IJ1206" s="1">
        <v>1941.95</v>
      </c>
      <c r="IK1206" s="1">
        <v>23.0259</v>
      </c>
      <c r="IL1206" s="1">
        <v>100.696</v>
      </c>
      <c r="IM1206" s="1">
        <v>100.426</v>
      </c>
      <c r="IN1206" s="1" t="s">
        <v>365</v>
      </c>
    </row>
    <row r="1207" ht="15.75" customHeight="1">
      <c r="A1207" s="1">
        <v>1191.0</v>
      </c>
      <c r="B1207" s="1">
        <v>1.6604925176E9</v>
      </c>
      <c r="C1207" s="1">
        <v>8388.5</v>
      </c>
      <c r="D1207" s="1" t="s">
        <v>2694</v>
      </c>
      <c r="E1207" s="1" t="s">
        <v>2695</v>
      </c>
      <c r="F1207" s="1">
        <v>1.0</v>
      </c>
      <c r="G1207" s="1" t="s">
        <v>1964</v>
      </c>
      <c r="H1207" s="1" t="s">
        <v>350</v>
      </c>
      <c r="I1207" s="1" t="s">
        <v>351</v>
      </c>
      <c r="J1207" s="1" t="s">
        <v>352</v>
      </c>
      <c r="K1207" s="1" t="s">
        <v>1168</v>
      </c>
      <c r="L1207" s="1" t="s">
        <v>349</v>
      </c>
      <c r="M1207" s="1" t="s">
        <v>354</v>
      </c>
      <c r="N1207" s="1">
        <v>1.6604925096E9</v>
      </c>
      <c r="O1207" s="1">
        <f t="shared" si="1"/>
        <v>0.003437615441</v>
      </c>
      <c r="P1207" s="1">
        <f t="shared" si="2"/>
        <v>3.437615441</v>
      </c>
      <c r="Q1207" s="1">
        <f t="shared" si="3"/>
        <v>5.186476294</v>
      </c>
      <c r="R1207" s="1">
        <f t="shared" si="4"/>
        <v>1826.58375</v>
      </c>
      <c r="S1207" s="1">
        <f t="shared" si="5"/>
        <v>1724.868792</v>
      </c>
      <c r="T1207" s="1">
        <f t="shared" si="6"/>
        <v>172.0640344</v>
      </c>
      <c r="U1207" s="1">
        <f t="shared" si="7"/>
        <v>182.2105951</v>
      </c>
      <c r="V1207" s="1">
        <f t="shared" si="8"/>
        <v>0.1828777823</v>
      </c>
      <c r="W1207" s="1">
        <f t="shared" si="9"/>
        <v>2.923993906</v>
      </c>
      <c r="X1207" s="1">
        <f t="shared" si="10"/>
        <v>0.176752837</v>
      </c>
      <c r="Y1207" s="1">
        <f t="shared" si="11"/>
        <v>0.111003736</v>
      </c>
      <c r="Z1207" s="1">
        <f t="shared" si="12"/>
        <v>321.5118634</v>
      </c>
      <c r="AA1207" s="1">
        <f t="shared" si="13"/>
        <v>31.99726226</v>
      </c>
      <c r="AB1207" s="1">
        <f t="shared" si="14"/>
        <v>31.23894375</v>
      </c>
      <c r="AC1207" s="1">
        <f t="shared" si="15"/>
        <v>4.573207186</v>
      </c>
      <c r="AD1207" s="1">
        <f t="shared" si="16"/>
        <v>59.94717203</v>
      </c>
      <c r="AE1207" s="1">
        <f t="shared" si="17"/>
        <v>2.703868408</v>
      </c>
      <c r="AF1207" s="1">
        <f t="shared" si="18"/>
        <v>4.510418618</v>
      </c>
      <c r="AG1207" s="1">
        <f t="shared" si="19"/>
        <v>1.869338778</v>
      </c>
      <c r="AH1207" s="1">
        <f t="shared" si="20"/>
        <v>-151.598841</v>
      </c>
      <c r="AI1207" s="1">
        <f t="shared" si="21"/>
        <v>-38.25488888</v>
      </c>
      <c r="AJ1207" s="1">
        <f t="shared" si="22"/>
        <v>-2.941348262</v>
      </c>
      <c r="AK1207" s="1">
        <f t="shared" si="23"/>
        <v>128.7167853</v>
      </c>
      <c r="AL1207" s="1">
        <f t="shared" si="24"/>
        <v>36.36798707</v>
      </c>
      <c r="AM1207" s="1">
        <f t="shared" si="25"/>
        <v>3.445360572</v>
      </c>
      <c r="AN1207" s="1">
        <f t="shared" si="26"/>
        <v>5.186476294</v>
      </c>
      <c r="AO1207" s="1">
        <v>1947.957494436882</v>
      </c>
      <c r="AP1207" s="1">
        <v>1915.662606060606</v>
      </c>
      <c r="AQ1207" s="1">
        <v>5.064142427547917</v>
      </c>
      <c r="AR1207" s="1">
        <v>64.97153183116835</v>
      </c>
      <c r="AS1207" s="1">
        <f t="shared" si="27"/>
        <v>3.437615441</v>
      </c>
      <c r="AT1207" s="1">
        <v>23.08817853652239</v>
      </c>
      <c r="AU1207" s="1">
        <v>27.10045393939393</v>
      </c>
      <c r="AV1207" s="1">
        <v>-2.053366821195468E-5</v>
      </c>
      <c r="AW1207" s="1">
        <v>82.28873051766035</v>
      </c>
      <c r="AX1207" s="1">
        <v>0.0</v>
      </c>
      <c r="AY1207" s="1">
        <v>0.0</v>
      </c>
      <c r="AZ1207" s="1">
        <f t="shared" si="28"/>
        <v>1</v>
      </c>
      <c r="BA1207" s="1">
        <f t="shared" si="29"/>
        <v>0</v>
      </c>
      <c r="BB1207" s="1">
        <f t="shared" si="30"/>
        <v>52016.35847</v>
      </c>
      <c r="BC1207" s="1">
        <f t="shared" si="31"/>
        <v>1999.97</v>
      </c>
      <c r="BD1207" s="1">
        <f t="shared" si="32"/>
        <v>1681.175138</v>
      </c>
      <c r="BE1207" s="1">
        <f t="shared" si="33"/>
        <v>0.8406001778</v>
      </c>
      <c r="BF1207" s="1">
        <f t="shared" si="34"/>
        <v>0.1607583431</v>
      </c>
      <c r="BG1207" s="1">
        <v>6.0</v>
      </c>
      <c r="BH1207" s="1">
        <v>0.5</v>
      </c>
      <c r="BI1207" s="1" t="s">
        <v>355</v>
      </c>
      <c r="BJ1207" s="1">
        <v>2.0</v>
      </c>
      <c r="BK1207" s="1" t="b">
        <v>1</v>
      </c>
      <c r="BL1207" s="1">
        <v>1.6604925096E9</v>
      </c>
      <c r="BM1207" s="1">
        <v>1826.58375</v>
      </c>
      <c r="BN1207" s="1">
        <v>1877.761875</v>
      </c>
      <c r="BO1207" s="1">
        <v>27.10513125</v>
      </c>
      <c r="BP1207" s="1">
        <v>23.08396875</v>
      </c>
      <c r="BQ1207" s="1">
        <v>1823.56625</v>
      </c>
      <c r="BR1207" s="1">
        <v>27.1025375</v>
      </c>
      <c r="BS1207" s="1">
        <v>500.1499375</v>
      </c>
      <c r="BT1207" s="1">
        <v>99.6548875</v>
      </c>
      <c r="BU1207" s="1">
        <v>0.0999664125</v>
      </c>
      <c r="BV1207" s="1">
        <v>30.99626875</v>
      </c>
      <c r="BW1207" s="1">
        <v>31.23894375</v>
      </c>
      <c r="BX1207" s="1">
        <v>999.9</v>
      </c>
      <c r="BY1207" s="1">
        <v>0.0</v>
      </c>
      <c r="BZ1207" s="1">
        <v>0.0</v>
      </c>
      <c r="CA1207" s="1">
        <v>10002.884375</v>
      </c>
      <c r="CB1207" s="1">
        <v>0.0</v>
      </c>
      <c r="CC1207" s="1">
        <v>31.1605625</v>
      </c>
      <c r="CD1207" s="1">
        <v>-51.178925</v>
      </c>
      <c r="CE1207" s="1">
        <v>1877.471875</v>
      </c>
      <c r="CF1207" s="1">
        <v>1922.1325</v>
      </c>
      <c r="CG1207" s="1">
        <v>4.021164375</v>
      </c>
      <c r="CH1207" s="1">
        <v>1877.761875</v>
      </c>
      <c r="CI1207" s="1">
        <v>23.08396875</v>
      </c>
      <c r="CJ1207" s="1">
        <v>2.701158125</v>
      </c>
      <c r="CK1207" s="1">
        <v>2.30043</v>
      </c>
      <c r="CL1207" s="1">
        <v>22.2921625</v>
      </c>
      <c r="CM1207" s="1">
        <v>19.6794125</v>
      </c>
      <c r="CN1207" s="1">
        <v>1999.97</v>
      </c>
      <c r="CO1207" s="1">
        <v>0.9799939375</v>
      </c>
      <c r="CP1207" s="1">
        <v>0.02000619375</v>
      </c>
      <c r="CQ1207" s="1">
        <v>0.0</v>
      </c>
      <c r="CR1207" s="1">
        <v>2.3845625</v>
      </c>
      <c r="CS1207" s="1">
        <v>0.0</v>
      </c>
      <c r="CT1207" s="1">
        <v>33230.5625</v>
      </c>
      <c r="CU1207" s="1">
        <v>17412.03125</v>
      </c>
      <c r="CV1207" s="1">
        <v>40.937</v>
      </c>
      <c r="CW1207" s="1">
        <v>41.92925</v>
      </c>
      <c r="CX1207" s="1">
        <v>40.92925</v>
      </c>
      <c r="CY1207" s="1">
        <v>40.33168749999999</v>
      </c>
      <c r="CZ1207" s="1">
        <v>41.0</v>
      </c>
      <c r="DA1207" s="1">
        <v>1959.95875</v>
      </c>
      <c r="DB1207" s="1">
        <v>40.01125</v>
      </c>
      <c r="DC1207" s="1">
        <v>0.0</v>
      </c>
      <c r="DD1207" s="1">
        <v>1.6604925158E9</v>
      </c>
      <c r="DE1207" s="1">
        <v>0.0</v>
      </c>
      <c r="DF1207" s="1">
        <v>1.6604919246E9</v>
      </c>
      <c r="DG1207" s="1" t="s">
        <v>1965</v>
      </c>
      <c r="DH1207" s="1">
        <v>1.6604919196E9</v>
      </c>
      <c r="DI1207" s="1">
        <v>1.6604919246E9</v>
      </c>
      <c r="DJ1207" s="1">
        <v>26.0</v>
      </c>
      <c r="DK1207" s="1">
        <v>0.565</v>
      </c>
      <c r="DL1207" s="1">
        <v>-0.007</v>
      </c>
      <c r="DM1207" s="1">
        <v>1.335</v>
      </c>
      <c r="DN1207" s="1">
        <v>0.012</v>
      </c>
      <c r="DO1207" s="1">
        <v>400.0</v>
      </c>
      <c r="DP1207" s="1">
        <v>23.0</v>
      </c>
      <c r="DQ1207" s="1">
        <v>0.17</v>
      </c>
      <c r="DR1207" s="1">
        <v>0.02</v>
      </c>
      <c r="DS1207" s="1">
        <v>4.729626470349689</v>
      </c>
      <c r="DT1207" s="1">
        <v>2.653862088908762</v>
      </c>
      <c r="DU1207" s="1">
        <v>0.3114100790648293</v>
      </c>
      <c r="DV1207" s="1">
        <v>0.0</v>
      </c>
      <c r="DW1207" s="1">
        <v>36.35780558919553</v>
      </c>
      <c r="DX1207" s="1">
        <v>1.497928167126378</v>
      </c>
      <c r="DY1207" s="1">
        <v>0.1371104656763218</v>
      </c>
      <c r="DZ1207" s="1">
        <v>0.0</v>
      </c>
      <c r="EA1207" s="1">
        <v>-51.20162</v>
      </c>
      <c r="EB1207" s="1">
        <v>-2.590958843159005</v>
      </c>
      <c r="EC1207" s="1">
        <v>0.2048221267343931</v>
      </c>
      <c r="ED1207" s="1">
        <v>0.0</v>
      </c>
      <c r="EE1207" s="1">
        <v>1726.629680390009</v>
      </c>
      <c r="EF1207" s="1">
        <v>265.5168615103048</v>
      </c>
      <c r="EG1207" s="1">
        <v>19.91544850822186</v>
      </c>
      <c r="EH1207" s="1">
        <v>0.0</v>
      </c>
      <c r="EI1207" s="1">
        <v>4.023170500000001</v>
      </c>
      <c r="EJ1207" s="1">
        <v>-0.05630116322701334</v>
      </c>
      <c r="EK1207" s="1">
        <v>0.005502473511976206</v>
      </c>
      <c r="EL1207" s="1">
        <v>1.0</v>
      </c>
      <c r="EM1207" s="1">
        <v>1.869373819225931</v>
      </c>
      <c r="EN1207" s="1">
        <v>-0.006307481166915504</v>
      </c>
      <c r="EO1207" s="1">
        <v>0.001024562151725905</v>
      </c>
      <c r="EP1207" s="1">
        <v>1.0</v>
      </c>
      <c r="EQ1207" s="1">
        <v>2.0</v>
      </c>
      <c r="ER1207" s="1">
        <v>6.0</v>
      </c>
      <c r="ES1207" s="1" t="s">
        <v>384</v>
      </c>
      <c r="ET1207" s="1">
        <v>2.94387</v>
      </c>
      <c r="EU1207" s="1">
        <v>2.80108</v>
      </c>
      <c r="EV1207" s="1">
        <v>0.244066</v>
      </c>
      <c r="EW1207" s="1">
        <v>0.247841</v>
      </c>
      <c r="EX1207" s="1">
        <v>0.11807</v>
      </c>
      <c r="EY1207" s="1">
        <v>0.105503</v>
      </c>
      <c r="EZ1207" s="1">
        <v>15530.2</v>
      </c>
      <c r="FA1207" s="1">
        <v>16205.5</v>
      </c>
      <c r="FB1207" s="1">
        <v>23886.7</v>
      </c>
      <c r="FC1207" s="1">
        <v>25068.6</v>
      </c>
      <c r="FD1207" s="1">
        <v>33720.4</v>
      </c>
      <c r="FE1207" s="1">
        <v>35807.1</v>
      </c>
      <c r="FF1207" s="1">
        <v>43542.8</v>
      </c>
      <c r="FG1207" s="1">
        <v>46336.1</v>
      </c>
      <c r="FH1207" s="1">
        <v>1.9876</v>
      </c>
      <c r="FI1207" s="1">
        <v>1.88608</v>
      </c>
      <c r="FJ1207" s="1">
        <v>0.119649</v>
      </c>
      <c r="FK1207" s="1">
        <v>0.0</v>
      </c>
      <c r="FL1207" s="1">
        <v>29.2875</v>
      </c>
      <c r="FM1207" s="1">
        <v>999.9</v>
      </c>
      <c r="FN1207" s="1">
        <v>61.2</v>
      </c>
      <c r="FO1207" s="1">
        <v>33.9</v>
      </c>
      <c r="FP1207" s="1">
        <v>32.6301</v>
      </c>
      <c r="FQ1207" s="1">
        <v>63.8965</v>
      </c>
      <c r="FR1207" s="1">
        <v>25.9255</v>
      </c>
      <c r="FS1207" s="1">
        <v>1.0</v>
      </c>
      <c r="FT1207" s="1">
        <v>0.274583</v>
      </c>
      <c r="FU1207" s="1">
        <v>0.427873</v>
      </c>
      <c r="FV1207" s="1">
        <v>20.3234</v>
      </c>
      <c r="FW1207" s="1">
        <v>5.21205</v>
      </c>
      <c r="FX1207" s="1">
        <v>11.9072</v>
      </c>
      <c r="FY1207" s="1">
        <v>5.00295</v>
      </c>
      <c r="FZ1207" s="1">
        <v>3.29035</v>
      </c>
      <c r="GA1207" s="1">
        <v>9999.0</v>
      </c>
      <c r="GB1207" s="1">
        <v>9999.0</v>
      </c>
      <c r="GC1207" s="1">
        <v>9999.0</v>
      </c>
      <c r="GD1207" s="1">
        <v>999.9</v>
      </c>
      <c r="GE1207" s="1">
        <v>1.85951</v>
      </c>
      <c r="GF1207" s="1">
        <v>1.8545</v>
      </c>
      <c r="GG1207" s="1">
        <v>1.85764</v>
      </c>
      <c r="GH1207" s="1">
        <v>1.8561</v>
      </c>
      <c r="GI1207" s="1">
        <v>1.85487</v>
      </c>
      <c r="GJ1207" s="1">
        <v>1.85457</v>
      </c>
      <c r="GK1207" s="1">
        <v>1.85323</v>
      </c>
      <c r="GL1207" s="1">
        <v>1.85638</v>
      </c>
      <c r="GM1207" s="1">
        <v>0.0</v>
      </c>
      <c r="GN1207" s="1">
        <v>0.0</v>
      </c>
      <c r="GO1207" s="1">
        <v>0.0</v>
      </c>
      <c r="GP1207" s="1">
        <v>0.0</v>
      </c>
      <c r="GQ1207" s="1" t="s">
        <v>358</v>
      </c>
      <c r="GR1207" s="1" t="s">
        <v>359</v>
      </c>
      <c r="GS1207" s="1" t="s">
        <v>360</v>
      </c>
      <c r="GT1207" s="1" t="s">
        <v>360</v>
      </c>
      <c r="GU1207" s="1" t="s">
        <v>360</v>
      </c>
      <c r="GV1207" s="1" t="s">
        <v>360</v>
      </c>
      <c r="GW1207" s="1">
        <v>0.0</v>
      </c>
      <c r="GX1207" s="1">
        <v>100.0</v>
      </c>
      <c r="GY1207" s="1">
        <v>100.0</v>
      </c>
      <c r="GZ1207" s="1">
        <v>3.04</v>
      </c>
      <c r="HA1207" s="1">
        <v>0.0026</v>
      </c>
      <c r="HB1207" s="1">
        <v>0.4072566870634428</v>
      </c>
      <c r="HC1207" s="1">
        <v>0.002678124759318837</v>
      </c>
      <c r="HD1207" s="1">
        <v>-9.373761146515732E-7</v>
      </c>
      <c r="HE1207" s="1">
        <v>1.391563784175389E-10</v>
      </c>
      <c r="HF1207" s="1">
        <v>-0.08316833377203428</v>
      </c>
      <c r="HG1207" s="1">
        <v>0.01061361004592812</v>
      </c>
      <c r="HH1207" s="1">
        <v>-3.086644042041478E-4</v>
      </c>
      <c r="HI1207" s="1">
        <v>1.24720902217549E-6</v>
      </c>
      <c r="HJ1207" s="1">
        <v>1.0</v>
      </c>
      <c r="HK1207" s="1">
        <v>2093.0</v>
      </c>
      <c r="HL1207" s="1">
        <v>2.0</v>
      </c>
      <c r="HM1207" s="1">
        <v>27.0</v>
      </c>
      <c r="HN1207" s="1">
        <v>10.0</v>
      </c>
      <c r="HO1207" s="1">
        <v>9.9</v>
      </c>
      <c r="HP1207" s="1">
        <v>3.68042</v>
      </c>
      <c r="HQ1207" s="1">
        <v>2.26562</v>
      </c>
      <c r="HR1207" s="1">
        <v>1.4978</v>
      </c>
      <c r="HS1207" s="1">
        <v>2.30225</v>
      </c>
      <c r="HT1207" s="1">
        <v>1.54785</v>
      </c>
      <c r="HU1207" s="1">
        <v>2.42798</v>
      </c>
      <c r="HV1207" s="1">
        <v>36.8842</v>
      </c>
      <c r="HW1207" s="1">
        <v>13.9919</v>
      </c>
      <c r="HX1207" s="1">
        <v>18.0</v>
      </c>
      <c r="HY1207" s="1">
        <v>505.017</v>
      </c>
      <c r="HZ1207" s="1">
        <v>504.985</v>
      </c>
      <c r="IA1207" s="1">
        <v>28.7614</v>
      </c>
      <c r="IB1207" s="1">
        <v>30.6075</v>
      </c>
      <c r="IC1207" s="1">
        <v>30.0001</v>
      </c>
      <c r="ID1207" s="1">
        <v>30.395</v>
      </c>
      <c r="IE1207" s="1">
        <v>30.4921</v>
      </c>
      <c r="IF1207" s="1">
        <v>73.7399</v>
      </c>
      <c r="IG1207" s="1">
        <v>30.7159</v>
      </c>
      <c r="IH1207" s="1">
        <v>0.0</v>
      </c>
      <c r="II1207" s="1">
        <v>28.7652</v>
      </c>
      <c r="IJ1207" s="1">
        <v>1941.95</v>
      </c>
      <c r="IK1207" s="1">
        <v>23.0259</v>
      </c>
      <c r="IL1207" s="1">
        <v>100.696</v>
      </c>
      <c r="IM1207" s="1">
        <v>100.426</v>
      </c>
      <c r="IN1207" s="1" t="s">
        <v>365</v>
      </c>
    </row>
    <row r="1208" ht="15.75" customHeight="1">
      <c r="A1208" s="1">
        <v>1192.0</v>
      </c>
      <c r="B1208" s="1">
        <v>1.6604925186E9</v>
      </c>
      <c r="C1208" s="1">
        <v>8389.5</v>
      </c>
      <c r="D1208" s="1" t="s">
        <v>2696</v>
      </c>
      <c r="E1208" s="1" t="s">
        <v>2697</v>
      </c>
      <c r="F1208" s="1">
        <v>1.0</v>
      </c>
      <c r="G1208" s="1" t="s">
        <v>1964</v>
      </c>
      <c r="H1208" s="1" t="s">
        <v>350</v>
      </c>
      <c r="I1208" s="1" t="s">
        <v>351</v>
      </c>
      <c r="J1208" s="1" t="s">
        <v>352</v>
      </c>
      <c r="K1208" s="1" t="s">
        <v>1168</v>
      </c>
      <c r="L1208" s="1" t="s">
        <v>349</v>
      </c>
      <c r="M1208" s="1" t="s">
        <v>354</v>
      </c>
      <c r="N1208" s="1">
        <v>1.660492511099999E9</v>
      </c>
      <c r="O1208" s="1">
        <f t="shared" si="1"/>
        <v>0.00343856798</v>
      </c>
      <c r="P1208" s="1">
        <f t="shared" si="2"/>
        <v>3.43856798</v>
      </c>
      <c r="Q1208" s="1">
        <f t="shared" si="3"/>
        <v>5.116230085</v>
      </c>
      <c r="R1208" s="1">
        <f t="shared" si="4"/>
        <v>1834.042667</v>
      </c>
      <c r="S1208" s="1">
        <f t="shared" si="5"/>
        <v>1732.750248</v>
      </c>
      <c r="T1208" s="1">
        <f t="shared" si="6"/>
        <v>172.8495692</v>
      </c>
      <c r="U1208" s="1">
        <f t="shared" si="7"/>
        <v>182.95394</v>
      </c>
      <c r="V1208" s="1">
        <f t="shared" si="8"/>
        <v>0.1829563814</v>
      </c>
      <c r="W1208" s="1">
        <f t="shared" si="9"/>
        <v>2.924261952</v>
      </c>
      <c r="X1208" s="1">
        <f t="shared" si="10"/>
        <v>0.1768268068</v>
      </c>
      <c r="Y1208" s="1">
        <f t="shared" si="11"/>
        <v>0.1110503645</v>
      </c>
      <c r="Z1208" s="1">
        <f t="shared" si="12"/>
        <v>321.5118682</v>
      </c>
      <c r="AA1208" s="1">
        <f t="shared" si="13"/>
        <v>31.99615475</v>
      </c>
      <c r="AB1208" s="1">
        <f t="shared" si="14"/>
        <v>31.23776</v>
      </c>
      <c r="AC1208" s="1">
        <f t="shared" si="15"/>
        <v>4.572899071</v>
      </c>
      <c r="AD1208" s="1">
        <f t="shared" si="16"/>
        <v>59.94894305</v>
      </c>
      <c r="AE1208" s="1">
        <f t="shared" si="17"/>
        <v>2.70382874</v>
      </c>
      <c r="AF1208" s="1">
        <f t="shared" si="18"/>
        <v>4.5102192</v>
      </c>
      <c r="AG1208" s="1">
        <f t="shared" si="19"/>
        <v>1.869070331</v>
      </c>
      <c r="AH1208" s="1">
        <f t="shared" si="20"/>
        <v>-151.6408479</v>
      </c>
      <c r="AI1208" s="1">
        <f t="shared" si="21"/>
        <v>-38.19402085</v>
      </c>
      <c r="AJ1208" s="1">
        <f t="shared" si="22"/>
        <v>-2.936370671</v>
      </c>
      <c r="AK1208" s="1">
        <f t="shared" si="23"/>
        <v>128.7406287</v>
      </c>
      <c r="AL1208" s="1">
        <f t="shared" si="24"/>
        <v>36.41358083</v>
      </c>
      <c r="AM1208" s="1">
        <f t="shared" si="25"/>
        <v>3.444279374</v>
      </c>
      <c r="AN1208" s="1">
        <f t="shared" si="26"/>
        <v>5.116230085</v>
      </c>
      <c r="AO1208" s="1">
        <v>1952.997189696661</v>
      </c>
      <c r="AP1208" s="1">
        <v>1920.758242424243</v>
      </c>
      <c r="AQ1208" s="1">
        <v>5.070061200401958</v>
      </c>
      <c r="AR1208" s="1">
        <v>64.97153183116835</v>
      </c>
      <c r="AS1208" s="1">
        <f t="shared" si="27"/>
        <v>3.43856798</v>
      </c>
      <c r="AT1208" s="1">
        <v>23.08801526285977</v>
      </c>
      <c r="AU1208" s="1">
        <v>27.10146787878789</v>
      </c>
      <c r="AV1208" s="1">
        <v>-3.052914607514518E-5</v>
      </c>
      <c r="AW1208" s="1">
        <v>82.28873051766035</v>
      </c>
      <c r="AX1208" s="1">
        <v>0.0</v>
      </c>
      <c r="AY1208" s="1">
        <v>0.0</v>
      </c>
      <c r="AZ1208" s="1">
        <f t="shared" si="28"/>
        <v>1</v>
      </c>
      <c r="BA1208" s="1">
        <f t="shared" si="29"/>
        <v>0</v>
      </c>
      <c r="BB1208" s="1">
        <f t="shared" si="30"/>
        <v>52024.11423</v>
      </c>
      <c r="BC1208" s="1">
        <f t="shared" si="31"/>
        <v>1999.97</v>
      </c>
      <c r="BD1208" s="1">
        <f t="shared" si="32"/>
        <v>1681.17514</v>
      </c>
      <c r="BE1208" s="1">
        <f t="shared" si="33"/>
        <v>0.840600179</v>
      </c>
      <c r="BF1208" s="1">
        <f t="shared" si="34"/>
        <v>0.1607583455</v>
      </c>
      <c r="BG1208" s="1">
        <v>6.0</v>
      </c>
      <c r="BH1208" s="1">
        <v>0.5</v>
      </c>
      <c r="BI1208" s="1" t="s">
        <v>355</v>
      </c>
      <c r="BJ1208" s="1">
        <v>2.0</v>
      </c>
      <c r="BK1208" s="1" t="b">
        <v>1</v>
      </c>
      <c r="BL1208" s="1">
        <v>1.660492511099999E9</v>
      </c>
      <c r="BM1208" s="1">
        <v>1834.042666666666</v>
      </c>
      <c r="BN1208" s="1">
        <v>1885.304</v>
      </c>
      <c r="BO1208" s="1">
        <v>27.10484</v>
      </c>
      <c r="BP1208" s="1">
        <v>23.08493333333333</v>
      </c>
      <c r="BQ1208" s="1">
        <v>1831.020666666667</v>
      </c>
      <c r="BR1208" s="1">
        <v>27.10224</v>
      </c>
      <c r="BS1208" s="1">
        <v>500.1493333333334</v>
      </c>
      <c r="BT1208" s="1">
        <v>99.65453333333333</v>
      </c>
      <c r="BU1208" s="1">
        <v>0.09992895333333333</v>
      </c>
      <c r="BV1208" s="1">
        <v>30.99549333333334</v>
      </c>
      <c r="BW1208" s="1">
        <v>31.23775999999999</v>
      </c>
      <c r="BX1208" s="1">
        <v>999.8999999999999</v>
      </c>
      <c r="BY1208" s="1">
        <v>0.0</v>
      </c>
      <c r="BZ1208" s="1">
        <v>0.0</v>
      </c>
      <c r="CA1208" s="1">
        <v>10004.45</v>
      </c>
      <c r="CB1208" s="1">
        <v>0.0</v>
      </c>
      <c r="CC1208" s="1">
        <v>31.22164</v>
      </c>
      <c r="CD1208" s="1">
        <v>-51.26229333333335</v>
      </c>
      <c r="CE1208" s="1">
        <v>1885.137333333333</v>
      </c>
      <c r="CF1208" s="1">
        <v>1929.855333333333</v>
      </c>
      <c r="CG1208" s="1">
        <v>4.019911333333334</v>
      </c>
      <c r="CH1208" s="1">
        <v>1885.304</v>
      </c>
      <c r="CI1208" s="1">
        <v>23.08493333333333</v>
      </c>
      <c r="CJ1208" s="1">
        <v>2.701119333333333</v>
      </c>
      <c r="CK1208" s="1">
        <v>2.300517999999999</v>
      </c>
      <c r="CL1208" s="1">
        <v>22.29192</v>
      </c>
      <c r="CM1208" s="1">
        <v>19.68002666666667</v>
      </c>
      <c r="CN1208" s="1">
        <v>1999.97</v>
      </c>
      <c r="CO1208" s="1">
        <v>0.979994</v>
      </c>
      <c r="CP1208" s="1">
        <v>0.02000613333333334</v>
      </c>
      <c r="CQ1208" s="1">
        <v>0.0</v>
      </c>
      <c r="CR1208" s="1">
        <v>2.226933333333334</v>
      </c>
      <c r="CS1208" s="1">
        <v>0.0</v>
      </c>
      <c r="CT1208" s="1">
        <v>33230.91333333334</v>
      </c>
      <c r="CU1208" s="1">
        <v>17412.03333333334</v>
      </c>
      <c r="CV1208" s="1">
        <v>40.937</v>
      </c>
      <c r="CW1208" s="1">
        <v>41.937</v>
      </c>
      <c r="CX1208" s="1">
        <v>40.92873333333333</v>
      </c>
      <c r="CY1208" s="1">
        <v>40.3372</v>
      </c>
      <c r="CZ1208" s="1">
        <v>41.0</v>
      </c>
      <c r="DA1208" s="1">
        <v>1959.958666666667</v>
      </c>
      <c r="DB1208" s="1">
        <v>40.01133333333333</v>
      </c>
      <c r="DC1208" s="1">
        <v>0.0</v>
      </c>
      <c r="DD1208" s="1">
        <v>1.6604925164E9</v>
      </c>
      <c r="DE1208" s="1">
        <v>0.0</v>
      </c>
      <c r="DF1208" s="1">
        <v>1.6604919246E9</v>
      </c>
      <c r="DG1208" s="1" t="s">
        <v>1965</v>
      </c>
      <c r="DH1208" s="1">
        <v>1.6604919196E9</v>
      </c>
      <c r="DI1208" s="1">
        <v>1.6604919246E9</v>
      </c>
      <c r="DJ1208" s="1">
        <v>26.0</v>
      </c>
      <c r="DK1208" s="1">
        <v>0.565</v>
      </c>
      <c r="DL1208" s="1">
        <v>-0.007</v>
      </c>
      <c r="DM1208" s="1">
        <v>1.335</v>
      </c>
      <c r="DN1208" s="1">
        <v>0.012</v>
      </c>
      <c r="DO1208" s="1">
        <v>400.0</v>
      </c>
      <c r="DP1208" s="1">
        <v>23.0</v>
      </c>
      <c r="DQ1208" s="1">
        <v>0.17</v>
      </c>
      <c r="DR1208" s="1">
        <v>0.02</v>
      </c>
      <c r="DS1208" s="1">
        <v>4.769996442525947</v>
      </c>
      <c r="DT1208" s="1">
        <v>3.038732755820353</v>
      </c>
      <c r="DU1208" s="1">
        <v>0.3276631020907863</v>
      </c>
      <c r="DV1208" s="1">
        <v>0.0</v>
      </c>
      <c r="DW1208" s="1">
        <v>36.38807044162699</v>
      </c>
      <c r="DX1208" s="1">
        <v>1.206962030912848</v>
      </c>
      <c r="DY1208" s="1">
        <v>0.1135035348496525</v>
      </c>
      <c r="DZ1208" s="1">
        <v>0.0</v>
      </c>
      <c r="EA1208" s="1">
        <v>-51.24822666666666</v>
      </c>
      <c r="EB1208" s="1">
        <v>-2.503987541712918</v>
      </c>
      <c r="EC1208" s="1">
        <v>0.1984829177088598</v>
      </c>
      <c r="ED1208" s="1">
        <v>0.0</v>
      </c>
      <c r="EE1208" s="1">
        <v>1731.082971614589</v>
      </c>
      <c r="EF1208" s="1">
        <v>261.6962346651225</v>
      </c>
      <c r="EG1208" s="1">
        <v>19.62846729873017</v>
      </c>
      <c r="EH1208" s="1">
        <v>0.0</v>
      </c>
      <c r="EI1208" s="1">
        <v>4.022224250000001</v>
      </c>
      <c r="EJ1208" s="1">
        <v>-0.05702127579736405</v>
      </c>
      <c r="EK1208" s="1">
        <v>0.005565180539524259</v>
      </c>
      <c r="EL1208" s="1">
        <v>1.0</v>
      </c>
      <c r="EM1208" s="1">
        <v>1.86922879387622</v>
      </c>
      <c r="EN1208" s="1">
        <v>-0.005404489283729362</v>
      </c>
      <c r="EO1208" s="1">
        <v>9.801065531635346E-4</v>
      </c>
      <c r="EP1208" s="1">
        <v>1.0</v>
      </c>
      <c r="EQ1208" s="1">
        <v>2.0</v>
      </c>
      <c r="ER1208" s="1">
        <v>6.0</v>
      </c>
      <c r="ES1208" s="1" t="s">
        <v>384</v>
      </c>
      <c r="ET1208" s="1">
        <v>2.94378</v>
      </c>
      <c r="EU1208" s="1">
        <v>2.80124</v>
      </c>
      <c r="EV1208" s="1">
        <v>0.244436</v>
      </c>
      <c r="EW1208" s="1">
        <v>0.248222</v>
      </c>
      <c r="EX1208" s="1">
        <v>0.11807</v>
      </c>
      <c r="EY1208" s="1">
        <v>0.105503</v>
      </c>
      <c r="EZ1208" s="1">
        <v>15522.6</v>
      </c>
      <c r="FA1208" s="1">
        <v>16197.3</v>
      </c>
      <c r="FB1208" s="1">
        <v>23886.8</v>
      </c>
      <c r="FC1208" s="1">
        <v>25068.7</v>
      </c>
      <c r="FD1208" s="1">
        <v>33720.5</v>
      </c>
      <c r="FE1208" s="1">
        <v>35807.0</v>
      </c>
      <c r="FF1208" s="1">
        <v>43542.8</v>
      </c>
      <c r="FG1208" s="1">
        <v>46335.9</v>
      </c>
      <c r="FH1208" s="1">
        <v>1.98735</v>
      </c>
      <c r="FI1208" s="1">
        <v>1.88612</v>
      </c>
      <c r="FJ1208" s="1">
        <v>0.119343</v>
      </c>
      <c r="FK1208" s="1">
        <v>0.0</v>
      </c>
      <c r="FL1208" s="1">
        <v>29.2875</v>
      </c>
      <c r="FM1208" s="1">
        <v>999.9</v>
      </c>
      <c r="FN1208" s="1">
        <v>61.2</v>
      </c>
      <c r="FO1208" s="1">
        <v>33.9</v>
      </c>
      <c r="FP1208" s="1">
        <v>32.6295</v>
      </c>
      <c r="FQ1208" s="1">
        <v>63.9465</v>
      </c>
      <c r="FR1208" s="1">
        <v>25.6651</v>
      </c>
      <c r="FS1208" s="1">
        <v>1.0</v>
      </c>
      <c r="FT1208" s="1">
        <v>0.274599</v>
      </c>
      <c r="FU1208" s="1">
        <v>0.424393</v>
      </c>
      <c r="FV1208" s="1">
        <v>20.3233</v>
      </c>
      <c r="FW1208" s="1">
        <v>5.21205</v>
      </c>
      <c r="FX1208" s="1">
        <v>11.9069</v>
      </c>
      <c r="FY1208" s="1">
        <v>5.00295</v>
      </c>
      <c r="FZ1208" s="1">
        <v>3.29038</v>
      </c>
      <c r="GA1208" s="1">
        <v>9999.0</v>
      </c>
      <c r="GB1208" s="1">
        <v>9999.0</v>
      </c>
      <c r="GC1208" s="1">
        <v>9999.0</v>
      </c>
      <c r="GD1208" s="1">
        <v>999.9</v>
      </c>
      <c r="GE1208" s="1">
        <v>1.85953</v>
      </c>
      <c r="GF1208" s="1">
        <v>1.85451</v>
      </c>
      <c r="GG1208" s="1">
        <v>1.85764</v>
      </c>
      <c r="GH1208" s="1">
        <v>1.85611</v>
      </c>
      <c r="GI1208" s="1">
        <v>1.85488</v>
      </c>
      <c r="GJ1208" s="1">
        <v>1.85458</v>
      </c>
      <c r="GK1208" s="1">
        <v>1.85323</v>
      </c>
      <c r="GL1208" s="1">
        <v>1.85638</v>
      </c>
      <c r="GM1208" s="1">
        <v>0.0</v>
      </c>
      <c r="GN1208" s="1">
        <v>0.0</v>
      </c>
      <c r="GO1208" s="1">
        <v>0.0</v>
      </c>
      <c r="GP1208" s="1">
        <v>0.0</v>
      </c>
      <c r="GQ1208" s="1" t="s">
        <v>358</v>
      </c>
      <c r="GR1208" s="1" t="s">
        <v>359</v>
      </c>
      <c r="GS1208" s="1" t="s">
        <v>360</v>
      </c>
      <c r="GT1208" s="1" t="s">
        <v>360</v>
      </c>
      <c r="GU1208" s="1" t="s">
        <v>360</v>
      </c>
      <c r="GV1208" s="1" t="s">
        <v>360</v>
      </c>
      <c r="GW1208" s="1">
        <v>0.0</v>
      </c>
      <c r="GX1208" s="1">
        <v>100.0</v>
      </c>
      <c r="GY1208" s="1">
        <v>100.0</v>
      </c>
      <c r="GZ1208" s="1">
        <v>3.04</v>
      </c>
      <c r="HA1208" s="1">
        <v>0.0026</v>
      </c>
      <c r="HB1208" s="1">
        <v>0.4072566870634428</v>
      </c>
      <c r="HC1208" s="1">
        <v>0.002678124759318837</v>
      </c>
      <c r="HD1208" s="1">
        <v>-9.373761146515732E-7</v>
      </c>
      <c r="HE1208" s="1">
        <v>1.391563784175389E-10</v>
      </c>
      <c r="HF1208" s="1">
        <v>-0.08316833377203428</v>
      </c>
      <c r="HG1208" s="1">
        <v>0.01061361004592812</v>
      </c>
      <c r="HH1208" s="1">
        <v>-3.086644042041478E-4</v>
      </c>
      <c r="HI1208" s="1">
        <v>1.24720902217549E-6</v>
      </c>
      <c r="HJ1208" s="1">
        <v>1.0</v>
      </c>
      <c r="HK1208" s="1">
        <v>2093.0</v>
      </c>
      <c r="HL1208" s="1">
        <v>2.0</v>
      </c>
      <c r="HM1208" s="1">
        <v>27.0</v>
      </c>
      <c r="HN1208" s="1">
        <v>10.0</v>
      </c>
      <c r="HO1208" s="1">
        <v>9.9</v>
      </c>
      <c r="HP1208" s="1">
        <v>3.69141</v>
      </c>
      <c r="HQ1208" s="1">
        <v>2.27539</v>
      </c>
      <c r="HR1208" s="1">
        <v>1.4978</v>
      </c>
      <c r="HS1208" s="1">
        <v>2.30225</v>
      </c>
      <c r="HT1208" s="1">
        <v>1.54785</v>
      </c>
      <c r="HU1208" s="1">
        <v>2.44263</v>
      </c>
      <c r="HV1208" s="1">
        <v>36.8842</v>
      </c>
      <c r="HW1208" s="1">
        <v>13.9832</v>
      </c>
      <c r="HX1208" s="1">
        <v>18.0</v>
      </c>
      <c r="HY1208" s="1">
        <v>504.871</v>
      </c>
      <c r="HZ1208" s="1">
        <v>505.019</v>
      </c>
      <c r="IA1208" s="1">
        <v>28.7619</v>
      </c>
      <c r="IB1208" s="1">
        <v>30.6079</v>
      </c>
      <c r="IC1208" s="1">
        <v>30.0002</v>
      </c>
      <c r="ID1208" s="1">
        <v>30.3957</v>
      </c>
      <c r="IE1208" s="1">
        <v>30.4921</v>
      </c>
      <c r="IF1208" s="1">
        <v>73.9385</v>
      </c>
      <c r="IG1208" s="1">
        <v>30.7159</v>
      </c>
      <c r="IH1208" s="1">
        <v>0.0</v>
      </c>
      <c r="II1208" s="1">
        <v>28.7652</v>
      </c>
      <c r="IJ1208" s="1">
        <v>1951.97</v>
      </c>
      <c r="IK1208" s="1">
        <v>23.0259</v>
      </c>
      <c r="IL1208" s="1">
        <v>100.696</v>
      </c>
      <c r="IM1208" s="1">
        <v>100.426</v>
      </c>
      <c r="IN1208" s="1" t="s">
        <v>365</v>
      </c>
    </row>
    <row r="1209" ht="15.75" customHeight="1">
      <c r="A1209" s="1">
        <v>1193.0</v>
      </c>
      <c r="B1209" s="1">
        <v>1.6604925196E9</v>
      </c>
      <c r="C1209" s="1">
        <v>8390.5</v>
      </c>
      <c r="D1209" s="1" t="s">
        <v>2698</v>
      </c>
      <c r="E1209" s="1" t="s">
        <v>2699</v>
      </c>
      <c r="F1209" s="1">
        <v>1.0</v>
      </c>
      <c r="G1209" s="1" t="s">
        <v>1964</v>
      </c>
      <c r="H1209" s="1" t="s">
        <v>350</v>
      </c>
      <c r="I1209" s="1" t="s">
        <v>351</v>
      </c>
      <c r="J1209" s="1" t="s">
        <v>352</v>
      </c>
      <c r="K1209" s="1" t="s">
        <v>1168</v>
      </c>
      <c r="L1209" s="1" t="s">
        <v>349</v>
      </c>
      <c r="M1209" s="1" t="s">
        <v>354</v>
      </c>
      <c r="N1209" s="1">
        <v>1.6604925116E9</v>
      </c>
      <c r="O1209" s="1">
        <f t="shared" si="1"/>
        <v>0.003438645358</v>
      </c>
      <c r="P1209" s="1">
        <f t="shared" si="2"/>
        <v>3.438645358</v>
      </c>
      <c r="Q1209" s="1">
        <f t="shared" si="3"/>
        <v>5.027071811</v>
      </c>
      <c r="R1209" s="1">
        <f t="shared" si="4"/>
        <v>1836.519375</v>
      </c>
      <c r="S1209" s="1">
        <f t="shared" si="5"/>
        <v>1735.954026</v>
      </c>
      <c r="T1209" s="1">
        <f t="shared" si="6"/>
        <v>173.1693043</v>
      </c>
      <c r="U1209" s="1">
        <f t="shared" si="7"/>
        <v>183.2011549</v>
      </c>
      <c r="V1209" s="1">
        <f t="shared" si="8"/>
        <v>0.1829815892</v>
      </c>
      <c r="W1209" s="1">
        <f t="shared" si="9"/>
        <v>2.924200827</v>
      </c>
      <c r="X1209" s="1">
        <f t="shared" si="10"/>
        <v>0.1768502322</v>
      </c>
      <c r="Y1209" s="1">
        <f t="shared" si="11"/>
        <v>0.1110651579</v>
      </c>
      <c r="Z1209" s="1">
        <f t="shared" si="12"/>
        <v>321.5100679</v>
      </c>
      <c r="AA1209" s="1">
        <f t="shared" si="13"/>
        <v>31.99571919</v>
      </c>
      <c r="AB1209" s="1">
        <f t="shared" si="14"/>
        <v>31.2369</v>
      </c>
      <c r="AC1209" s="1">
        <f t="shared" si="15"/>
        <v>4.572675234</v>
      </c>
      <c r="AD1209" s="1">
        <f t="shared" si="16"/>
        <v>59.94989955</v>
      </c>
      <c r="AE1209" s="1">
        <f t="shared" si="17"/>
        <v>2.703806421</v>
      </c>
      <c r="AF1209" s="1">
        <f t="shared" si="18"/>
        <v>4.510110011</v>
      </c>
      <c r="AG1209" s="1">
        <f t="shared" si="19"/>
        <v>1.868868814</v>
      </c>
      <c r="AH1209" s="1">
        <f t="shared" si="20"/>
        <v>-151.6442603</v>
      </c>
      <c r="AI1209" s="1">
        <f t="shared" si="21"/>
        <v>-38.12457927</v>
      </c>
      <c r="AJ1209" s="1">
        <f t="shared" si="22"/>
        <v>-2.931074671</v>
      </c>
      <c r="AK1209" s="1">
        <f t="shared" si="23"/>
        <v>128.8101536</v>
      </c>
      <c r="AL1209" s="1">
        <f t="shared" si="24"/>
        <v>36.43532598</v>
      </c>
      <c r="AM1209" s="1">
        <f t="shared" si="25"/>
        <v>3.443855335</v>
      </c>
      <c r="AN1209" s="1">
        <f t="shared" si="26"/>
        <v>5.027071811</v>
      </c>
      <c r="AO1209" s="1">
        <v>1958.072872009918</v>
      </c>
      <c r="AP1209" s="1">
        <v>1925.863696969696</v>
      </c>
      <c r="AQ1209" s="1">
        <v>5.085601412237613</v>
      </c>
      <c r="AR1209" s="1">
        <v>64.97153183116835</v>
      </c>
      <c r="AS1209" s="1">
        <f t="shared" si="27"/>
        <v>3.438645358</v>
      </c>
      <c r="AT1209" s="1">
        <v>23.08802382150916</v>
      </c>
      <c r="AU1209" s="1">
        <v>27.10148303030302</v>
      </c>
      <c r="AV1209" s="1">
        <v>-1.574538483190232E-5</v>
      </c>
      <c r="AW1209" s="1">
        <v>82.28873051766035</v>
      </c>
      <c r="AX1209" s="1">
        <v>0.0</v>
      </c>
      <c r="AY1209" s="1">
        <v>0.0</v>
      </c>
      <c r="AZ1209" s="1">
        <f t="shared" si="28"/>
        <v>1</v>
      </c>
      <c r="BA1209" s="1">
        <f t="shared" si="29"/>
        <v>0</v>
      </c>
      <c r="BB1209" s="1">
        <f t="shared" si="30"/>
        <v>52022.44833</v>
      </c>
      <c r="BC1209" s="1">
        <f t="shared" si="31"/>
        <v>1999.95875</v>
      </c>
      <c r="BD1209" s="1">
        <f t="shared" si="32"/>
        <v>1681.165688</v>
      </c>
      <c r="BE1209" s="1">
        <f t="shared" si="33"/>
        <v>0.8406001811</v>
      </c>
      <c r="BF1209" s="1">
        <f t="shared" si="34"/>
        <v>0.1607583496</v>
      </c>
      <c r="BG1209" s="1">
        <v>6.0</v>
      </c>
      <c r="BH1209" s="1">
        <v>0.5</v>
      </c>
      <c r="BI1209" s="1" t="s">
        <v>355</v>
      </c>
      <c r="BJ1209" s="1">
        <v>2.0</v>
      </c>
      <c r="BK1209" s="1" t="b">
        <v>1</v>
      </c>
      <c r="BL1209" s="1">
        <v>1.6604925116E9</v>
      </c>
      <c r="BM1209" s="1">
        <v>1836.519375</v>
      </c>
      <c r="BN1209" s="1">
        <v>1887.81625</v>
      </c>
      <c r="BO1209" s="1">
        <v>27.10459375</v>
      </c>
      <c r="BP1209" s="1">
        <v>23.08516875</v>
      </c>
      <c r="BQ1209" s="1">
        <v>1833.495625</v>
      </c>
      <c r="BR1209" s="1">
        <v>27.10199375</v>
      </c>
      <c r="BS1209" s="1">
        <v>500.1478125</v>
      </c>
      <c r="BT1209" s="1">
        <v>99.65460625</v>
      </c>
      <c r="BU1209" s="1">
        <v>0.09993889375</v>
      </c>
      <c r="BV1209" s="1">
        <v>30.99506875</v>
      </c>
      <c r="BW1209" s="1">
        <v>31.2369</v>
      </c>
      <c r="BX1209" s="1">
        <v>999.9</v>
      </c>
      <c r="BY1209" s="1">
        <v>0.0</v>
      </c>
      <c r="BZ1209" s="1">
        <v>0.0</v>
      </c>
      <c r="CA1209" s="1">
        <v>10004.09375</v>
      </c>
      <c r="CB1209" s="1">
        <v>0.0</v>
      </c>
      <c r="CC1209" s="1">
        <v>31.21604375</v>
      </c>
      <c r="CD1209" s="1">
        <v>-51.29758125</v>
      </c>
      <c r="CE1209" s="1">
        <v>1887.6825</v>
      </c>
      <c r="CF1209" s="1">
        <v>1932.426875</v>
      </c>
      <c r="CG1209" s="1">
        <v>4.019429375</v>
      </c>
      <c r="CH1209" s="1">
        <v>1887.81625</v>
      </c>
      <c r="CI1209" s="1">
        <v>23.08516875</v>
      </c>
      <c r="CJ1209" s="1">
        <v>2.701096875</v>
      </c>
      <c r="CK1209" s="1">
        <v>2.300543125</v>
      </c>
      <c r="CL1209" s="1">
        <v>22.29178125</v>
      </c>
      <c r="CM1209" s="1">
        <v>19.6802</v>
      </c>
      <c r="CN1209" s="1">
        <v>1999.95875</v>
      </c>
      <c r="CO1209" s="1">
        <v>0.9799939375</v>
      </c>
      <c r="CP1209" s="1">
        <v>0.02000619375</v>
      </c>
      <c r="CQ1209" s="1">
        <v>0.0</v>
      </c>
      <c r="CR1209" s="1">
        <v>2.2729375</v>
      </c>
      <c r="CS1209" s="1">
        <v>0.0</v>
      </c>
      <c r="CT1209" s="1">
        <v>33230.7625</v>
      </c>
      <c r="CU1209" s="1">
        <v>17411.93125</v>
      </c>
      <c r="CV1209" s="1">
        <v>40.9409375</v>
      </c>
      <c r="CW1209" s="1">
        <v>41.937</v>
      </c>
      <c r="CX1209" s="1">
        <v>40.92925</v>
      </c>
      <c r="CY1209" s="1">
        <v>40.3395625</v>
      </c>
      <c r="CZ1209" s="1">
        <v>41.0</v>
      </c>
      <c r="DA1209" s="1">
        <v>1959.9475</v>
      </c>
      <c r="DB1209" s="1">
        <v>40.01125</v>
      </c>
      <c r="DC1209" s="1">
        <v>0.0</v>
      </c>
      <c r="DD1209" s="1">
        <v>1.6604925176E9</v>
      </c>
      <c r="DE1209" s="1">
        <v>0.0</v>
      </c>
      <c r="DF1209" s="1">
        <v>1.6604919246E9</v>
      </c>
      <c r="DG1209" s="1" t="s">
        <v>1965</v>
      </c>
      <c r="DH1209" s="1">
        <v>1.6604919196E9</v>
      </c>
      <c r="DI1209" s="1">
        <v>1.6604919246E9</v>
      </c>
      <c r="DJ1209" s="1">
        <v>26.0</v>
      </c>
      <c r="DK1209" s="1">
        <v>0.565</v>
      </c>
      <c r="DL1209" s="1">
        <v>-0.007</v>
      </c>
      <c r="DM1209" s="1">
        <v>1.335</v>
      </c>
      <c r="DN1209" s="1">
        <v>0.012</v>
      </c>
      <c r="DO1209" s="1">
        <v>400.0</v>
      </c>
      <c r="DP1209" s="1">
        <v>23.0</v>
      </c>
      <c r="DQ1209" s="1">
        <v>0.17</v>
      </c>
      <c r="DR1209" s="1">
        <v>0.02</v>
      </c>
      <c r="DS1209" s="1">
        <v>4.769996442525947</v>
      </c>
      <c r="DT1209" s="1">
        <v>3.038732755820353</v>
      </c>
      <c r="DU1209" s="1">
        <v>0.3276631020907863</v>
      </c>
      <c r="DV1209" s="1">
        <v>0.0</v>
      </c>
      <c r="DW1209" s="1">
        <v>36.38807044162699</v>
      </c>
      <c r="DX1209" s="1">
        <v>1.206962030912848</v>
      </c>
      <c r="DY1209" s="1">
        <v>0.1135035348496525</v>
      </c>
      <c r="DZ1209" s="1">
        <v>0.0</v>
      </c>
      <c r="EA1209" s="1">
        <v>-51.24822666666666</v>
      </c>
      <c r="EB1209" s="1">
        <v>-2.503987541712918</v>
      </c>
      <c r="EC1209" s="1">
        <v>0.1984829177088598</v>
      </c>
      <c r="ED1209" s="1">
        <v>0.0</v>
      </c>
      <c r="EE1209" s="1">
        <v>1731.082971614589</v>
      </c>
      <c r="EF1209" s="1">
        <v>261.6962346651225</v>
      </c>
      <c r="EG1209" s="1">
        <v>19.62846729873017</v>
      </c>
      <c r="EH1209" s="1">
        <v>0.0</v>
      </c>
      <c r="EI1209" s="1">
        <v>4.022224250000001</v>
      </c>
      <c r="EJ1209" s="1">
        <v>-0.05702127579736405</v>
      </c>
      <c r="EK1209" s="1">
        <v>0.005565180539524259</v>
      </c>
      <c r="EL1209" s="1">
        <v>1.0</v>
      </c>
      <c r="EM1209" s="1">
        <v>1.86922879387622</v>
      </c>
      <c r="EN1209" s="1">
        <v>-0.005404489283729362</v>
      </c>
      <c r="EO1209" s="1">
        <v>9.801065531635346E-4</v>
      </c>
      <c r="EP1209" s="1">
        <v>1.0</v>
      </c>
      <c r="EQ1209" s="1">
        <v>2.0</v>
      </c>
      <c r="ER1209" s="1">
        <v>6.0</v>
      </c>
      <c r="ES1209" s="1" t="s">
        <v>384</v>
      </c>
      <c r="ET1209" s="1">
        <v>2.94392</v>
      </c>
      <c r="EU1209" s="1">
        <v>2.80129</v>
      </c>
      <c r="EV1209" s="1">
        <v>0.244802</v>
      </c>
      <c r="EW1209" s="1">
        <v>0.248589</v>
      </c>
      <c r="EX1209" s="1">
        <v>0.118065</v>
      </c>
      <c r="EY1209" s="1">
        <v>0.105506</v>
      </c>
      <c r="EZ1209" s="1">
        <v>15515.1</v>
      </c>
      <c r="FA1209" s="1">
        <v>16189.3</v>
      </c>
      <c r="FB1209" s="1">
        <v>23886.9</v>
      </c>
      <c r="FC1209" s="1">
        <v>25068.5</v>
      </c>
      <c r="FD1209" s="1">
        <v>33720.7</v>
      </c>
      <c r="FE1209" s="1">
        <v>35806.7</v>
      </c>
      <c r="FF1209" s="1">
        <v>43542.8</v>
      </c>
      <c r="FG1209" s="1">
        <v>46335.6</v>
      </c>
      <c r="FH1209" s="1">
        <v>1.98745</v>
      </c>
      <c r="FI1209" s="1">
        <v>1.88603</v>
      </c>
      <c r="FJ1209" s="1">
        <v>0.118986</v>
      </c>
      <c r="FK1209" s="1">
        <v>0.0</v>
      </c>
      <c r="FL1209" s="1">
        <v>29.2875</v>
      </c>
      <c r="FM1209" s="1">
        <v>999.9</v>
      </c>
      <c r="FN1209" s="1">
        <v>61.2</v>
      </c>
      <c r="FO1209" s="1">
        <v>33.9</v>
      </c>
      <c r="FP1209" s="1">
        <v>32.6307</v>
      </c>
      <c r="FQ1209" s="1">
        <v>63.7865</v>
      </c>
      <c r="FR1209" s="1">
        <v>25.0561</v>
      </c>
      <c r="FS1209" s="1">
        <v>1.0</v>
      </c>
      <c r="FT1209" s="1">
        <v>0.274639</v>
      </c>
      <c r="FU1209" s="1">
        <v>0.421781</v>
      </c>
      <c r="FV1209" s="1">
        <v>20.3232</v>
      </c>
      <c r="FW1209" s="1">
        <v>5.2122</v>
      </c>
      <c r="FX1209" s="1">
        <v>11.9065</v>
      </c>
      <c r="FY1209" s="1">
        <v>5.00295</v>
      </c>
      <c r="FZ1209" s="1">
        <v>3.29035</v>
      </c>
      <c r="GA1209" s="1">
        <v>9999.0</v>
      </c>
      <c r="GB1209" s="1">
        <v>9999.0</v>
      </c>
      <c r="GC1209" s="1">
        <v>9999.0</v>
      </c>
      <c r="GD1209" s="1">
        <v>999.9</v>
      </c>
      <c r="GE1209" s="1">
        <v>1.85953</v>
      </c>
      <c r="GF1209" s="1">
        <v>1.8545</v>
      </c>
      <c r="GG1209" s="1">
        <v>1.85763</v>
      </c>
      <c r="GH1209" s="1">
        <v>1.85611</v>
      </c>
      <c r="GI1209" s="1">
        <v>1.85487</v>
      </c>
      <c r="GJ1209" s="1">
        <v>1.85458</v>
      </c>
      <c r="GK1209" s="1">
        <v>1.85324</v>
      </c>
      <c r="GL1209" s="1">
        <v>1.85638</v>
      </c>
      <c r="GM1209" s="1">
        <v>0.0</v>
      </c>
      <c r="GN1209" s="1">
        <v>0.0</v>
      </c>
      <c r="GO1209" s="1">
        <v>0.0</v>
      </c>
      <c r="GP1209" s="1">
        <v>0.0</v>
      </c>
      <c r="GQ1209" s="1" t="s">
        <v>358</v>
      </c>
      <c r="GR1209" s="1" t="s">
        <v>359</v>
      </c>
      <c r="GS1209" s="1" t="s">
        <v>360</v>
      </c>
      <c r="GT1209" s="1" t="s">
        <v>360</v>
      </c>
      <c r="GU1209" s="1" t="s">
        <v>360</v>
      </c>
      <c r="GV1209" s="1" t="s">
        <v>360</v>
      </c>
      <c r="GW1209" s="1">
        <v>0.0</v>
      </c>
      <c r="GX1209" s="1">
        <v>100.0</v>
      </c>
      <c r="GY1209" s="1">
        <v>100.0</v>
      </c>
      <c r="GZ1209" s="1">
        <v>3.05</v>
      </c>
      <c r="HA1209" s="1">
        <v>0.0026</v>
      </c>
      <c r="HB1209" s="1">
        <v>0.4072566870634428</v>
      </c>
      <c r="HC1209" s="1">
        <v>0.002678124759318837</v>
      </c>
      <c r="HD1209" s="1">
        <v>-9.373761146515732E-7</v>
      </c>
      <c r="HE1209" s="1">
        <v>1.391563784175389E-10</v>
      </c>
      <c r="HF1209" s="1">
        <v>-0.08316833377203428</v>
      </c>
      <c r="HG1209" s="1">
        <v>0.01061361004592812</v>
      </c>
      <c r="HH1209" s="1">
        <v>-3.086644042041478E-4</v>
      </c>
      <c r="HI1209" s="1">
        <v>1.24720902217549E-6</v>
      </c>
      <c r="HJ1209" s="1">
        <v>1.0</v>
      </c>
      <c r="HK1209" s="1">
        <v>2093.0</v>
      </c>
      <c r="HL1209" s="1">
        <v>2.0</v>
      </c>
      <c r="HM1209" s="1">
        <v>27.0</v>
      </c>
      <c r="HN1209" s="1">
        <v>10.0</v>
      </c>
      <c r="HO1209" s="1">
        <v>9.9</v>
      </c>
      <c r="HP1209" s="1">
        <v>3.69629</v>
      </c>
      <c r="HQ1209" s="1">
        <v>2.29858</v>
      </c>
      <c r="HR1209" s="1">
        <v>1.4978</v>
      </c>
      <c r="HS1209" s="1">
        <v>2.30225</v>
      </c>
      <c r="HT1209" s="1">
        <v>1.54785</v>
      </c>
      <c r="HU1209" s="1">
        <v>2.31323</v>
      </c>
      <c r="HV1209" s="1">
        <v>36.8842</v>
      </c>
      <c r="HW1209" s="1">
        <v>13.9744</v>
      </c>
      <c r="HX1209" s="1">
        <v>18.0</v>
      </c>
      <c r="HY1209" s="1">
        <v>504.936</v>
      </c>
      <c r="HZ1209" s="1">
        <v>504.952</v>
      </c>
      <c r="IA1209" s="1">
        <v>28.7628</v>
      </c>
      <c r="IB1209" s="1">
        <v>30.6082</v>
      </c>
      <c r="IC1209" s="1">
        <v>30.0002</v>
      </c>
      <c r="ID1209" s="1">
        <v>30.3963</v>
      </c>
      <c r="IE1209" s="1">
        <v>30.4921</v>
      </c>
      <c r="IF1209" s="1">
        <v>74.0404</v>
      </c>
      <c r="IG1209" s="1">
        <v>30.7159</v>
      </c>
      <c r="IH1209" s="1">
        <v>0.0</v>
      </c>
      <c r="II1209" s="1">
        <v>28.7652</v>
      </c>
      <c r="IJ1209" s="1">
        <v>1951.97</v>
      </c>
      <c r="IK1209" s="1">
        <v>23.0277</v>
      </c>
      <c r="IL1209" s="1">
        <v>100.696</v>
      </c>
      <c r="IM1209" s="1">
        <v>100.425</v>
      </c>
      <c r="IN1209" s="1" t="s">
        <v>365</v>
      </c>
    </row>
    <row r="1210" ht="15.75" customHeight="1">
      <c r="A1210" s="1">
        <v>1194.0</v>
      </c>
      <c r="B1210" s="1">
        <v>1.6604925201E9</v>
      </c>
      <c r="C1210" s="1">
        <v>8391.0</v>
      </c>
      <c r="D1210" s="1" t="s">
        <v>2700</v>
      </c>
      <c r="E1210" s="1" t="s">
        <v>2701</v>
      </c>
      <c r="F1210" s="1">
        <v>1.0</v>
      </c>
      <c r="G1210" s="1" t="s">
        <v>1964</v>
      </c>
      <c r="H1210" s="1" t="s">
        <v>350</v>
      </c>
      <c r="I1210" s="1" t="s">
        <v>351</v>
      </c>
      <c r="J1210" s="1" t="s">
        <v>352</v>
      </c>
      <c r="K1210" s="1" t="s">
        <v>1168</v>
      </c>
      <c r="L1210" s="1" t="s">
        <v>349</v>
      </c>
      <c r="M1210" s="1" t="s">
        <v>354</v>
      </c>
      <c r="N1210" s="1">
        <v>1.6604925116E9</v>
      </c>
      <c r="O1210" s="1">
        <f t="shared" si="1"/>
        <v>0.00343774118</v>
      </c>
      <c r="P1210" s="1">
        <f t="shared" si="2"/>
        <v>3.43774118</v>
      </c>
      <c r="Q1210" s="1">
        <f t="shared" si="3"/>
        <v>5.0566324</v>
      </c>
      <c r="R1210" s="1">
        <f t="shared" si="4"/>
        <v>1836.519375</v>
      </c>
      <c r="S1210" s="1">
        <f t="shared" si="5"/>
        <v>1735.680011</v>
      </c>
      <c r="T1210" s="1">
        <f t="shared" si="6"/>
        <v>173.14197</v>
      </c>
      <c r="U1210" s="1">
        <f t="shared" si="7"/>
        <v>183.2011549</v>
      </c>
      <c r="V1210" s="1">
        <f t="shared" si="8"/>
        <v>0.1829318118</v>
      </c>
      <c r="W1210" s="1">
        <f t="shared" si="9"/>
        <v>2.924200827</v>
      </c>
      <c r="X1210" s="1">
        <f t="shared" si="10"/>
        <v>0.1768037302</v>
      </c>
      <c r="Y1210" s="1">
        <f t="shared" si="11"/>
        <v>0.1110358135</v>
      </c>
      <c r="Z1210" s="1">
        <f t="shared" si="12"/>
        <v>321.5100679</v>
      </c>
      <c r="AA1210" s="1">
        <f t="shared" si="13"/>
        <v>31.99595408</v>
      </c>
      <c r="AB1210" s="1">
        <f t="shared" si="14"/>
        <v>31.2369</v>
      </c>
      <c r="AC1210" s="1">
        <f t="shared" si="15"/>
        <v>4.572675234</v>
      </c>
      <c r="AD1210" s="1">
        <f t="shared" si="16"/>
        <v>59.94989955</v>
      </c>
      <c r="AE1210" s="1">
        <f t="shared" si="17"/>
        <v>2.703806421</v>
      </c>
      <c r="AF1210" s="1">
        <f t="shared" si="18"/>
        <v>4.510110011</v>
      </c>
      <c r="AG1210" s="1">
        <f t="shared" si="19"/>
        <v>1.868868814</v>
      </c>
      <c r="AH1210" s="1">
        <f t="shared" si="20"/>
        <v>-151.604386</v>
      </c>
      <c r="AI1210" s="1">
        <f t="shared" si="21"/>
        <v>-38.12457927</v>
      </c>
      <c r="AJ1210" s="1">
        <f t="shared" si="22"/>
        <v>-2.931074671</v>
      </c>
      <c r="AK1210" s="1">
        <f t="shared" si="23"/>
        <v>128.8500279</v>
      </c>
      <c r="AL1210" s="1">
        <f t="shared" si="24"/>
        <v>36.43532598</v>
      </c>
      <c r="AM1210" s="1">
        <f t="shared" si="25"/>
        <v>3.443855335</v>
      </c>
      <c r="AN1210" s="1">
        <f t="shared" si="26"/>
        <v>5.0566324</v>
      </c>
      <c r="AO1210" s="1">
        <v>1960.668702846198</v>
      </c>
      <c r="AP1210" s="1">
        <v>1928.414787878788</v>
      </c>
      <c r="AQ1210" s="1">
        <v>5.087249939152496</v>
      </c>
      <c r="AR1210" s="1">
        <v>64.97153183116835</v>
      </c>
      <c r="AS1210" s="1">
        <f t="shared" si="27"/>
        <v>3.43774118</v>
      </c>
      <c r="AT1210" s="1">
        <v>23.08809756185546</v>
      </c>
      <c r="AU1210" s="1">
        <v>27.10044181818181</v>
      </c>
      <c r="AV1210" s="1">
        <v>-5.882757688269144E-6</v>
      </c>
      <c r="AW1210" s="1">
        <v>82.28873051766035</v>
      </c>
      <c r="AX1210" s="1">
        <v>0.0</v>
      </c>
      <c r="AY1210" s="1">
        <v>0.0</v>
      </c>
      <c r="AZ1210" s="1">
        <f t="shared" si="28"/>
        <v>1</v>
      </c>
      <c r="BA1210" s="1">
        <f t="shared" si="29"/>
        <v>0</v>
      </c>
      <c r="BB1210" s="1">
        <f t="shared" si="30"/>
        <v>52022.44833</v>
      </c>
      <c r="BC1210" s="1">
        <f t="shared" si="31"/>
        <v>1999.95875</v>
      </c>
      <c r="BD1210" s="1">
        <f t="shared" si="32"/>
        <v>1681.165688</v>
      </c>
      <c r="BE1210" s="1">
        <f t="shared" si="33"/>
        <v>0.8406001811</v>
      </c>
      <c r="BF1210" s="1">
        <f t="shared" si="34"/>
        <v>0.1607583496</v>
      </c>
      <c r="BG1210" s="1">
        <v>6.0</v>
      </c>
      <c r="BH1210" s="1">
        <v>0.5</v>
      </c>
      <c r="BI1210" s="1" t="s">
        <v>355</v>
      </c>
      <c r="BJ1210" s="1">
        <v>2.0</v>
      </c>
      <c r="BK1210" s="1" t="b">
        <v>1</v>
      </c>
      <c r="BL1210" s="1">
        <v>1.6604925116E9</v>
      </c>
      <c r="BM1210" s="1">
        <v>1836.519375</v>
      </c>
      <c r="BN1210" s="1">
        <v>1887.81625</v>
      </c>
      <c r="BO1210" s="1">
        <v>27.10459375</v>
      </c>
      <c r="BP1210" s="1">
        <v>23.08516875</v>
      </c>
      <c r="BQ1210" s="1">
        <v>1833.495625</v>
      </c>
      <c r="BR1210" s="1">
        <v>27.10199375</v>
      </c>
      <c r="BS1210" s="1">
        <v>500.1478125</v>
      </c>
      <c r="BT1210" s="1">
        <v>99.65460625</v>
      </c>
      <c r="BU1210" s="1">
        <v>0.09993889375</v>
      </c>
      <c r="BV1210" s="1">
        <v>30.99506875</v>
      </c>
      <c r="BW1210" s="1">
        <v>31.2369</v>
      </c>
      <c r="BX1210" s="1">
        <v>999.9</v>
      </c>
      <c r="BY1210" s="1">
        <v>0.0</v>
      </c>
      <c r="BZ1210" s="1">
        <v>0.0</v>
      </c>
      <c r="CA1210" s="1">
        <v>10004.09375</v>
      </c>
      <c r="CB1210" s="1">
        <v>0.0</v>
      </c>
      <c r="CC1210" s="1">
        <v>31.21604375</v>
      </c>
      <c r="CD1210" s="1">
        <v>-51.29758125</v>
      </c>
      <c r="CE1210" s="1">
        <v>1887.6825</v>
      </c>
      <c r="CF1210" s="1">
        <v>1932.426875</v>
      </c>
      <c r="CG1210" s="1">
        <v>4.019429375</v>
      </c>
      <c r="CH1210" s="1">
        <v>1887.81625</v>
      </c>
      <c r="CI1210" s="1">
        <v>23.08516875</v>
      </c>
      <c r="CJ1210" s="1">
        <v>2.701096875</v>
      </c>
      <c r="CK1210" s="1">
        <v>2.300543125</v>
      </c>
      <c r="CL1210" s="1">
        <v>22.29178125</v>
      </c>
      <c r="CM1210" s="1">
        <v>19.6802</v>
      </c>
      <c r="CN1210" s="1">
        <v>1999.95875</v>
      </c>
      <c r="CO1210" s="1">
        <v>0.9799939375</v>
      </c>
      <c r="CP1210" s="1">
        <v>0.02000619375</v>
      </c>
      <c r="CQ1210" s="1">
        <v>0.0</v>
      </c>
      <c r="CR1210" s="1">
        <v>2.2729375</v>
      </c>
      <c r="CS1210" s="1">
        <v>0.0</v>
      </c>
      <c r="CT1210" s="1">
        <v>33230.7625</v>
      </c>
      <c r="CU1210" s="1">
        <v>17411.93125</v>
      </c>
      <c r="CV1210" s="1">
        <v>40.9409375</v>
      </c>
      <c r="CW1210" s="1">
        <v>41.937</v>
      </c>
      <c r="CX1210" s="1">
        <v>40.92925</v>
      </c>
      <c r="CY1210" s="1">
        <v>40.3395625</v>
      </c>
      <c r="CZ1210" s="1">
        <v>41.0</v>
      </c>
      <c r="DA1210" s="1">
        <v>1959.9475</v>
      </c>
      <c r="DB1210" s="1">
        <v>40.01125</v>
      </c>
      <c r="DC1210" s="1">
        <v>0.0</v>
      </c>
      <c r="DD1210" s="1">
        <v>1.6604925182E9</v>
      </c>
      <c r="DE1210" s="1">
        <v>0.0</v>
      </c>
      <c r="DF1210" s="1">
        <v>1.6604919246E9</v>
      </c>
      <c r="DG1210" s="1" t="s">
        <v>1965</v>
      </c>
      <c r="DH1210" s="1">
        <v>1.6604919196E9</v>
      </c>
      <c r="DI1210" s="1">
        <v>1.6604919246E9</v>
      </c>
      <c r="DJ1210" s="1">
        <v>26.0</v>
      </c>
      <c r="DK1210" s="1">
        <v>0.565</v>
      </c>
      <c r="DL1210" s="1">
        <v>-0.007</v>
      </c>
      <c r="DM1210" s="1">
        <v>1.335</v>
      </c>
      <c r="DN1210" s="1">
        <v>0.012</v>
      </c>
      <c r="DO1210" s="1">
        <v>400.0</v>
      </c>
      <c r="DP1210" s="1">
        <v>23.0</v>
      </c>
      <c r="DQ1210" s="1">
        <v>0.17</v>
      </c>
      <c r="DR1210" s="1">
        <v>0.02</v>
      </c>
      <c r="DS1210" s="1">
        <v>4.809829359989121</v>
      </c>
      <c r="DT1210" s="1">
        <v>3.329099244014948</v>
      </c>
      <c r="DU1210" s="1">
        <v>0.3354265789630138</v>
      </c>
      <c r="DV1210" s="1">
        <v>0.0</v>
      </c>
      <c r="DW1210" s="1">
        <v>36.43778805438038</v>
      </c>
      <c r="DX1210" s="1">
        <v>1.375561807042622</v>
      </c>
      <c r="DY1210" s="1">
        <v>0.1264758759902435</v>
      </c>
      <c r="DZ1210" s="1">
        <v>0.0</v>
      </c>
      <c r="EA1210" s="1">
        <v>-51.32159354838709</v>
      </c>
      <c r="EB1210" s="1">
        <v>-2.907459677419166</v>
      </c>
      <c r="EC1210" s="1">
        <v>0.2374295371676969</v>
      </c>
      <c r="ED1210" s="1">
        <v>0.0</v>
      </c>
      <c r="EE1210" s="1">
        <v>1739.131376942278</v>
      </c>
      <c r="EF1210" s="1">
        <v>256.3657222390164</v>
      </c>
      <c r="EG1210" s="1">
        <v>18.60343001866243</v>
      </c>
      <c r="EH1210" s="1">
        <v>0.0</v>
      </c>
      <c r="EI1210" s="1">
        <v>4.021023414634147</v>
      </c>
      <c r="EJ1210" s="1">
        <v>-0.05669289198606711</v>
      </c>
      <c r="EK1210" s="1">
        <v>0.005669388752597449</v>
      </c>
      <c r="EL1210" s="1">
        <v>1.0</v>
      </c>
      <c r="EM1210" s="1">
        <v>1.868853216067533</v>
      </c>
      <c r="EN1210" s="1">
        <v>-0.006523952616357333</v>
      </c>
      <c r="EO1210" s="1">
        <v>0.001106845362464438</v>
      </c>
      <c r="EP1210" s="1">
        <v>1.0</v>
      </c>
      <c r="EQ1210" s="1">
        <v>2.0</v>
      </c>
      <c r="ER1210" s="1">
        <v>6.0</v>
      </c>
      <c r="ES1210" s="1" t="s">
        <v>384</v>
      </c>
      <c r="ET1210" s="1">
        <v>2.94379</v>
      </c>
      <c r="EU1210" s="1">
        <v>2.80132</v>
      </c>
      <c r="EV1210" s="1">
        <v>0.244984</v>
      </c>
      <c r="EW1210" s="1">
        <v>0.248774</v>
      </c>
      <c r="EX1210" s="1">
        <v>0.118065</v>
      </c>
      <c r="EY1210" s="1">
        <v>0.105508</v>
      </c>
      <c r="EZ1210" s="1">
        <v>15511.4</v>
      </c>
      <c r="FA1210" s="1">
        <v>16185.3</v>
      </c>
      <c r="FB1210" s="1">
        <v>23886.9</v>
      </c>
      <c r="FC1210" s="1">
        <v>25068.4</v>
      </c>
      <c r="FD1210" s="1">
        <v>33720.7</v>
      </c>
      <c r="FE1210" s="1">
        <v>35806.6</v>
      </c>
      <c r="FF1210" s="1">
        <v>43542.8</v>
      </c>
      <c r="FG1210" s="1">
        <v>46335.6</v>
      </c>
      <c r="FH1210" s="1">
        <v>1.98732</v>
      </c>
      <c r="FI1210" s="1">
        <v>1.8861</v>
      </c>
      <c r="FJ1210" s="1">
        <v>0.118986</v>
      </c>
      <c r="FK1210" s="1">
        <v>0.0</v>
      </c>
      <c r="FL1210" s="1">
        <v>29.2875</v>
      </c>
      <c r="FM1210" s="1">
        <v>999.9</v>
      </c>
      <c r="FN1210" s="1">
        <v>61.2</v>
      </c>
      <c r="FO1210" s="1">
        <v>33.9</v>
      </c>
      <c r="FP1210" s="1">
        <v>32.6325</v>
      </c>
      <c r="FQ1210" s="1">
        <v>63.8065</v>
      </c>
      <c r="FR1210" s="1">
        <v>25.5048</v>
      </c>
      <c r="FS1210" s="1">
        <v>1.0</v>
      </c>
      <c r="FT1210" s="1">
        <v>0.274644</v>
      </c>
      <c r="FU1210" s="1">
        <v>0.42119</v>
      </c>
      <c r="FV1210" s="1">
        <v>20.3232</v>
      </c>
      <c r="FW1210" s="1">
        <v>5.2122</v>
      </c>
      <c r="FX1210" s="1">
        <v>11.9065</v>
      </c>
      <c r="FY1210" s="1">
        <v>5.00295</v>
      </c>
      <c r="FZ1210" s="1">
        <v>3.29038</v>
      </c>
      <c r="GA1210" s="1">
        <v>9999.0</v>
      </c>
      <c r="GB1210" s="1">
        <v>9999.0</v>
      </c>
      <c r="GC1210" s="1">
        <v>9999.0</v>
      </c>
      <c r="GD1210" s="1">
        <v>999.9</v>
      </c>
      <c r="GE1210" s="1">
        <v>1.85952</v>
      </c>
      <c r="GF1210" s="1">
        <v>1.85449</v>
      </c>
      <c r="GG1210" s="1">
        <v>1.85763</v>
      </c>
      <c r="GH1210" s="1">
        <v>1.85611</v>
      </c>
      <c r="GI1210" s="1">
        <v>1.85487</v>
      </c>
      <c r="GJ1210" s="1">
        <v>1.85457</v>
      </c>
      <c r="GK1210" s="1">
        <v>1.85323</v>
      </c>
      <c r="GL1210" s="1">
        <v>1.85638</v>
      </c>
      <c r="GM1210" s="1">
        <v>0.0</v>
      </c>
      <c r="GN1210" s="1">
        <v>0.0</v>
      </c>
      <c r="GO1210" s="1">
        <v>0.0</v>
      </c>
      <c r="GP1210" s="1">
        <v>0.0</v>
      </c>
      <c r="GQ1210" s="1" t="s">
        <v>358</v>
      </c>
      <c r="GR1210" s="1" t="s">
        <v>359</v>
      </c>
      <c r="GS1210" s="1" t="s">
        <v>360</v>
      </c>
      <c r="GT1210" s="1" t="s">
        <v>360</v>
      </c>
      <c r="GU1210" s="1" t="s">
        <v>360</v>
      </c>
      <c r="GV1210" s="1" t="s">
        <v>360</v>
      </c>
      <c r="GW1210" s="1">
        <v>0.0</v>
      </c>
      <c r="GX1210" s="1">
        <v>100.0</v>
      </c>
      <c r="GY1210" s="1">
        <v>100.0</v>
      </c>
      <c r="GZ1210" s="1">
        <v>3.05</v>
      </c>
      <c r="HA1210" s="1">
        <v>0.0026</v>
      </c>
      <c r="HB1210" s="1">
        <v>0.4072566870634428</v>
      </c>
      <c r="HC1210" s="1">
        <v>0.002678124759318837</v>
      </c>
      <c r="HD1210" s="1">
        <v>-9.373761146515732E-7</v>
      </c>
      <c r="HE1210" s="1">
        <v>1.391563784175389E-10</v>
      </c>
      <c r="HF1210" s="1">
        <v>-0.08316833377203428</v>
      </c>
      <c r="HG1210" s="1">
        <v>0.01061361004592812</v>
      </c>
      <c r="HH1210" s="1">
        <v>-3.086644042041478E-4</v>
      </c>
      <c r="HI1210" s="1">
        <v>1.24720902217549E-6</v>
      </c>
      <c r="HJ1210" s="1">
        <v>1.0</v>
      </c>
      <c r="HK1210" s="1">
        <v>2093.0</v>
      </c>
      <c r="HL1210" s="1">
        <v>2.0</v>
      </c>
      <c r="HM1210" s="1">
        <v>27.0</v>
      </c>
      <c r="HN1210" s="1">
        <v>10.0</v>
      </c>
      <c r="HO1210" s="1">
        <v>9.9</v>
      </c>
      <c r="HP1210" s="1">
        <v>3.69873</v>
      </c>
      <c r="HQ1210" s="1">
        <v>2.29736</v>
      </c>
      <c r="HR1210" s="1">
        <v>1.4978</v>
      </c>
      <c r="HS1210" s="1">
        <v>2.30225</v>
      </c>
      <c r="HT1210" s="1">
        <v>1.54785</v>
      </c>
      <c r="HU1210" s="1">
        <v>2.24854</v>
      </c>
      <c r="HV1210" s="1">
        <v>36.8842</v>
      </c>
      <c r="HW1210" s="1">
        <v>13.9657</v>
      </c>
      <c r="HX1210" s="1">
        <v>18.0</v>
      </c>
      <c r="HY1210" s="1">
        <v>504.863</v>
      </c>
      <c r="HZ1210" s="1">
        <v>505.002</v>
      </c>
      <c r="IA1210" s="1">
        <v>28.7632</v>
      </c>
      <c r="IB1210" s="1">
        <v>30.6084</v>
      </c>
      <c r="IC1210" s="1">
        <v>30.0002</v>
      </c>
      <c r="ID1210" s="1">
        <v>30.3966</v>
      </c>
      <c r="IE1210" s="1">
        <v>30.4921</v>
      </c>
      <c r="IF1210" s="1">
        <v>74.1916</v>
      </c>
      <c r="IG1210" s="1">
        <v>30.7159</v>
      </c>
      <c r="IH1210" s="1">
        <v>0.0</v>
      </c>
      <c r="II1210" s="1">
        <v>28.7652</v>
      </c>
      <c r="IJ1210" s="1">
        <v>1961.99</v>
      </c>
      <c r="IK1210" s="1">
        <v>23.0261</v>
      </c>
      <c r="IL1210" s="1">
        <v>100.696</v>
      </c>
      <c r="IM1210" s="1">
        <v>100.425</v>
      </c>
      <c r="IN1210" s="1" t="s">
        <v>365</v>
      </c>
    </row>
    <row r="1211" ht="15.75" customHeight="1">
      <c r="A1211" s="1">
        <v>1195.0</v>
      </c>
      <c r="B1211" s="1">
        <v>1.6604925216E9</v>
      </c>
      <c r="C1211" s="1">
        <v>8392.5</v>
      </c>
      <c r="D1211" s="1" t="s">
        <v>2702</v>
      </c>
      <c r="E1211" s="1" t="s">
        <v>2703</v>
      </c>
      <c r="F1211" s="1">
        <v>1.0</v>
      </c>
      <c r="G1211" s="1" t="s">
        <v>1964</v>
      </c>
      <c r="H1211" s="1" t="s">
        <v>350</v>
      </c>
      <c r="I1211" s="1" t="s">
        <v>351</v>
      </c>
      <c r="J1211" s="1" t="s">
        <v>352</v>
      </c>
      <c r="K1211" s="1" t="s">
        <v>1168</v>
      </c>
      <c r="L1211" s="1" t="s">
        <v>349</v>
      </c>
      <c r="M1211" s="1" t="s">
        <v>354</v>
      </c>
      <c r="N1211" s="1">
        <v>1.66049251363125E9</v>
      </c>
      <c r="O1211" s="1">
        <f t="shared" si="1"/>
        <v>0.003435597483</v>
      </c>
      <c r="P1211" s="1">
        <f t="shared" si="2"/>
        <v>3.435597483</v>
      </c>
      <c r="Q1211" s="1">
        <f t="shared" si="3"/>
        <v>5.002546545</v>
      </c>
      <c r="R1211" s="1">
        <f t="shared" si="4"/>
        <v>1846.61625</v>
      </c>
      <c r="S1211" s="1">
        <f t="shared" si="5"/>
        <v>1745.94412</v>
      </c>
      <c r="T1211" s="1">
        <f t="shared" si="6"/>
        <v>174.1656834</v>
      </c>
      <c r="U1211" s="1">
        <f t="shared" si="7"/>
        <v>184.2081757</v>
      </c>
      <c r="V1211" s="1">
        <f t="shared" si="8"/>
        <v>0.1828578096</v>
      </c>
      <c r="W1211" s="1">
        <f t="shared" si="9"/>
        <v>2.924404019</v>
      </c>
      <c r="X1211" s="1">
        <f t="shared" si="10"/>
        <v>0.1767350059</v>
      </c>
      <c r="Y1211" s="1">
        <f t="shared" si="11"/>
        <v>0.1109924092</v>
      </c>
      <c r="Z1211" s="1">
        <f t="shared" si="12"/>
        <v>321.5120629</v>
      </c>
      <c r="AA1211" s="1">
        <f t="shared" si="13"/>
        <v>31.99490296</v>
      </c>
      <c r="AB1211" s="1">
        <f t="shared" si="14"/>
        <v>31.23485625</v>
      </c>
      <c r="AC1211" s="1">
        <f t="shared" si="15"/>
        <v>4.572143336</v>
      </c>
      <c r="AD1211" s="1">
        <f t="shared" si="16"/>
        <v>59.95307069</v>
      </c>
      <c r="AE1211" s="1">
        <f t="shared" si="17"/>
        <v>2.703709512</v>
      </c>
      <c r="AF1211" s="1">
        <f t="shared" si="18"/>
        <v>4.509709813</v>
      </c>
      <c r="AG1211" s="1">
        <f t="shared" si="19"/>
        <v>1.868433824</v>
      </c>
      <c r="AH1211" s="1">
        <f t="shared" si="20"/>
        <v>-151.509849</v>
      </c>
      <c r="AI1211" s="1">
        <f t="shared" si="21"/>
        <v>-38.05036893</v>
      </c>
      <c r="AJ1211" s="1">
        <f t="shared" si="22"/>
        <v>-2.925114068</v>
      </c>
      <c r="AK1211" s="1">
        <f t="shared" si="23"/>
        <v>129.0267309</v>
      </c>
      <c r="AL1211" s="1">
        <f t="shared" si="24"/>
        <v>36.4986927</v>
      </c>
      <c r="AM1211" s="1">
        <f t="shared" si="25"/>
        <v>3.441939803</v>
      </c>
      <c r="AN1211" s="1">
        <f t="shared" si="26"/>
        <v>5.002546545</v>
      </c>
      <c r="AO1211" s="1">
        <v>1968.506103082402</v>
      </c>
      <c r="AP1211" s="1">
        <v>1936.13806060606</v>
      </c>
      <c r="AQ1211" s="1">
        <v>5.122385062122119</v>
      </c>
      <c r="AR1211" s="1">
        <v>64.97153183116835</v>
      </c>
      <c r="AS1211" s="1">
        <f t="shared" si="27"/>
        <v>3.435597483</v>
      </c>
      <c r="AT1211" s="1">
        <v>23.0887296925074</v>
      </c>
      <c r="AU1211" s="1">
        <v>27.09864727272728</v>
      </c>
      <c r="AV1211" s="1">
        <v>-5.691412731787331E-6</v>
      </c>
      <c r="AW1211" s="1">
        <v>82.28873051766035</v>
      </c>
      <c r="AX1211" s="1">
        <v>0.0</v>
      </c>
      <c r="AY1211" s="1">
        <v>0.0</v>
      </c>
      <c r="AZ1211" s="1">
        <f t="shared" si="28"/>
        <v>1</v>
      </c>
      <c r="BA1211" s="1">
        <f t="shared" si="29"/>
        <v>0</v>
      </c>
      <c r="BB1211" s="1">
        <f t="shared" si="30"/>
        <v>52028.49679</v>
      </c>
      <c r="BC1211" s="1">
        <f t="shared" si="31"/>
        <v>1999.97125</v>
      </c>
      <c r="BD1211" s="1">
        <f t="shared" si="32"/>
        <v>1681.176188</v>
      </c>
      <c r="BE1211" s="1">
        <f t="shared" si="33"/>
        <v>0.8406001774</v>
      </c>
      <c r="BF1211" s="1">
        <f t="shared" si="34"/>
        <v>0.1607583423</v>
      </c>
      <c r="BG1211" s="1">
        <v>6.0</v>
      </c>
      <c r="BH1211" s="1">
        <v>0.5</v>
      </c>
      <c r="BI1211" s="1" t="s">
        <v>355</v>
      </c>
      <c r="BJ1211" s="1">
        <v>2.0</v>
      </c>
      <c r="BK1211" s="1" t="b">
        <v>1</v>
      </c>
      <c r="BL1211" s="1">
        <v>1.66049251363125E9</v>
      </c>
      <c r="BM1211" s="1">
        <v>1846.61625</v>
      </c>
      <c r="BN1211" s="1">
        <v>1898.0275</v>
      </c>
      <c r="BO1211" s="1">
        <v>27.10365</v>
      </c>
      <c r="BP1211" s="1">
        <v>23.0863875</v>
      </c>
      <c r="BQ1211" s="1">
        <v>1843.58625</v>
      </c>
      <c r="BR1211" s="1">
        <v>27.10105</v>
      </c>
      <c r="BS1211" s="1">
        <v>500.1391875</v>
      </c>
      <c r="BT1211" s="1">
        <v>99.65448749999999</v>
      </c>
      <c r="BU1211" s="1">
        <v>0.09995561875</v>
      </c>
      <c r="BV1211" s="1">
        <v>30.9935125</v>
      </c>
      <c r="BW1211" s="1">
        <v>31.23485625</v>
      </c>
      <c r="BX1211" s="1">
        <v>999.9</v>
      </c>
      <c r="BY1211" s="1">
        <v>0.0</v>
      </c>
      <c r="BZ1211" s="1">
        <v>0.0</v>
      </c>
      <c r="CA1211" s="1">
        <v>10005.265625</v>
      </c>
      <c r="CB1211" s="1">
        <v>0.0</v>
      </c>
      <c r="CC1211" s="1">
        <v>31.2452875</v>
      </c>
      <c r="CD1211" s="1">
        <v>-51.41125</v>
      </c>
      <c r="CE1211" s="1">
        <v>1898.05875</v>
      </c>
      <c r="CF1211" s="1">
        <v>1942.88125</v>
      </c>
      <c r="CG1211" s="1">
        <v>4.017268749999999</v>
      </c>
      <c r="CH1211" s="1">
        <v>1898.0275</v>
      </c>
      <c r="CI1211" s="1">
        <v>23.0863875</v>
      </c>
      <c r="CJ1211" s="1">
        <v>2.701</v>
      </c>
      <c r="CK1211" s="1">
        <v>2.300661875</v>
      </c>
      <c r="CL1211" s="1">
        <v>22.29119375</v>
      </c>
      <c r="CM1211" s="1">
        <v>19.68103125</v>
      </c>
      <c r="CN1211" s="1">
        <v>1999.97125</v>
      </c>
      <c r="CO1211" s="1">
        <v>0.9799941249999999</v>
      </c>
      <c r="CP1211" s="1">
        <v>0.0200060125</v>
      </c>
      <c r="CQ1211" s="1">
        <v>0.0</v>
      </c>
      <c r="CR1211" s="1">
        <v>2.438125</v>
      </c>
      <c r="CS1211" s="1">
        <v>0.0</v>
      </c>
      <c r="CT1211" s="1">
        <v>33231.2625</v>
      </c>
      <c r="CU1211" s="1">
        <v>17412.04375</v>
      </c>
      <c r="CV1211" s="1">
        <v>40.9409375</v>
      </c>
      <c r="CW1211" s="1">
        <v>41.937</v>
      </c>
      <c r="CX1211" s="1">
        <v>40.937</v>
      </c>
      <c r="CY1211" s="1">
        <v>40.3474375</v>
      </c>
      <c r="CZ1211" s="1">
        <v>41.0</v>
      </c>
      <c r="DA1211" s="1">
        <v>1959.96</v>
      </c>
      <c r="DB1211" s="1">
        <v>40.01125</v>
      </c>
      <c r="DC1211" s="1">
        <v>0.0</v>
      </c>
      <c r="DD1211" s="1">
        <v>1.6604925194E9</v>
      </c>
      <c r="DE1211" s="1">
        <v>0.0</v>
      </c>
      <c r="DF1211" s="1">
        <v>1.6604919246E9</v>
      </c>
      <c r="DG1211" s="1" t="s">
        <v>1965</v>
      </c>
      <c r="DH1211" s="1">
        <v>1.6604919196E9</v>
      </c>
      <c r="DI1211" s="1">
        <v>1.6604919246E9</v>
      </c>
      <c r="DJ1211" s="1">
        <v>26.0</v>
      </c>
      <c r="DK1211" s="1">
        <v>0.565</v>
      </c>
      <c r="DL1211" s="1">
        <v>-0.007</v>
      </c>
      <c r="DM1211" s="1">
        <v>1.335</v>
      </c>
      <c r="DN1211" s="1">
        <v>0.012</v>
      </c>
      <c r="DO1211" s="1">
        <v>400.0</v>
      </c>
      <c r="DP1211" s="1">
        <v>23.0</v>
      </c>
      <c r="DQ1211" s="1">
        <v>0.17</v>
      </c>
      <c r="DR1211" s="1">
        <v>0.02</v>
      </c>
      <c r="DS1211" s="1">
        <v>4.850947161079836</v>
      </c>
      <c r="DT1211" s="1">
        <v>3.396972830655487</v>
      </c>
      <c r="DU1211" s="1">
        <v>0.3368157108711462</v>
      </c>
      <c r="DV1211" s="1">
        <v>0.0</v>
      </c>
      <c r="DW1211" s="1">
        <v>36.47772336838336</v>
      </c>
      <c r="DX1211" s="1">
        <v>1.912665222873982</v>
      </c>
      <c r="DY1211" s="1">
        <v>0.1649798690066896</v>
      </c>
      <c r="DZ1211" s="1">
        <v>0.0</v>
      </c>
      <c r="EA1211" s="1">
        <v>-51.41702999999999</v>
      </c>
      <c r="EB1211" s="1">
        <v>-3.699937708565113</v>
      </c>
      <c r="EC1211" s="1">
        <v>0.2846403861600337</v>
      </c>
      <c r="ED1211" s="1">
        <v>0.0</v>
      </c>
      <c r="EE1211" s="1">
        <v>1744.820419348197</v>
      </c>
      <c r="EF1211" s="1">
        <v>257.9684553186555</v>
      </c>
      <c r="EG1211" s="1">
        <v>19.33562078502843</v>
      </c>
      <c r="EH1211" s="1">
        <v>0.0</v>
      </c>
      <c r="EI1211" s="1">
        <v>4.0193945</v>
      </c>
      <c r="EJ1211" s="1">
        <v>-0.06010604127580547</v>
      </c>
      <c r="EK1211" s="1">
        <v>0.005845322467580359</v>
      </c>
      <c r="EL1211" s="1">
        <v>1.0</v>
      </c>
      <c r="EM1211" s="1">
        <v>1.868573078160974</v>
      </c>
      <c r="EN1211" s="1">
        <v>-0.01323255981917239</v>
      </c>
      <c r="EO1211" s="1">
        <v>0.001443911387045645</v>
      </c>
      <c r="EP1211" s="1">
        <v>1.0</v>
      </c>
      <c r="EQ1211" s="1">
        <v>2.0</v>
      </c>
      <c r="ER1211" s="1">
        <v>6.0</v>
      </c>
      <c r="ES1211" s="1" t="s">
        <v>384</v>
      </c>
      <c r="ET1211" s="1">
        <v>2.9439</v>
      </c>
      <c r="EU1211" s="1">
        <v>2.80154</v>
      </c>
      <c r="EV1211" s="1">
        <v>0.245538</v>
      </c>
      <c r="EW1211" s="1">
        <v>0.249327</v>
      </c>
      <c r="EX1211" s="1">
        <v>0.118058</v>
      </c>
      <c r="EY1211" s="1">
        <v>0.105503</v>
      </c>
      <c r="EZ1211" s="1">
        <v>15500.1</v>
      </c>
      <c r="FA1211" s="1">
        <v>16173.2</v>
      </c>
      <c r="FB1211" s="1">
        <v>23887.0</v>
      </c>
      <c r="FC1211" s="1">
        <v>25068.3</v>
      </c>
      <c r="FD1211" s="1">
        <v>33721.0</v>
      </c>
      <c r="FE1211" s="1">
        <v>35806.7</v>
      </c>
      <c r="FF1211" s="1">
        <v>43542.8</v>
      </c>
      <c r="FG1211" s="1">
        <v>46335.4</v>
      </c>
      <c r="FH1211" s="1">
        <v>1.98735</v>
      </c>
      <c r="FI1211" s="1">
        <v>1.88605</v>
      </c>
      <c r="FJ1211" s="1">
        <v>0.118993</v>
      </c>
      <c r="FK1211" s="1">
        <v>0.0</v>
      </c>
      <c r="FL1211" s="1">
        <v>29.2867</v>
      </c>
      <c r="FM1211" s="1">
        <v>999.9</v>
      </c>
      <c r="FN1211" s="1">
        <v>61.2</v>
      </c>
      <c r="FO1211" s="1">
        <v>33.9</v>
      </c>
      <c r="FP1211" s="1">
        <v>32.6306</v>
      </c>
      <c r="FQ1211" s="1">
        <v>63.7365</v>
      </c>
      <c r="FR1211" s="1">
        <v>25.9415</v>
      </c>
      <c r="FS1211" s="1">
        <v>1.0</v>
      </c>
      <c r="FT1211" s="1">
        <v>0.274741</v>
      </c>
      <c r="FU1211" s="1">
        <v>0.420466</v>
      </c>
      <c r="FV1211" s="1">
        <v>20.3232</v>
      </c>
      <c r="FW1211" s="1">
        <v>5.2119</v>
      </c>
      <c r="FX1211" s="1">
        <v>11.9059</v>
      </c>
      <c r="FY1211" s="1">
        <v>5.00315</v>
      </c>
      <c r="FZ1211" s="1">
        <v>3.29043</v>
      </c>
      <c r="GA1211" s="1">
        <v>9999.0</v>
      </c>
      <c r="GB1211" s="1">
        <v>9999.0</v>
      </c>
      <c r="GC1211" s="1">
        <v>9999.0</v>
      </c>
      <c r="GD1211" s="1">
        <v>999.9</v>
      </c>
      <c r="GE1211" s="1">
        <v>1.85949</v>
      </c>
      <c r="GF1211" s="1">
        <v>1.85447</v>
      </c>
      <c r="GG1211" s="1">
        <v>1.8576</v>
      </c>
      <c r="GH1211" s="1">
        <v>1.85609</v>
      </c>
      <c r="GI1211" s="1">
        <v>1.85486</v>
      </c>
      <c r="GJ1211" s="1">
        <v>1.85456</v>
      </c>
      <c r="GK1211" s="1">
        <v>1.85321</v>
      </c>
      <c r="GL1211" s="1">
        <v>1.85638</v>
      </c>
      <c r="GM1211" s="1">
        <v>0.0</v>
      </c>
      <c r="GN1211" s="1">
        <v>0.0</v>
      </c>
      <c r="GO1211" s="1">
        <v>0.0</v>
      </c>
      <c r="GP1211" s="1">
        <v>0.0</v>
      </c>
      <c r="GQ1211" s="1" t="s">
        <v>358</v>
      </c>
      <c r="GR1211" s="1" t="s">
        <v>359</v>
      </c>
      <c r="GS1211" s="1" t="s">
        <v>360</v>
      </c>
      <c r="GT1211" s="1" t="s">
        <v>360</v>
      </c>
      <c r="GU1211" s="1" t="s">
        <v>360</v>
      </c>
      <c r="GV1211" s="1" t="s">
        <v>360</v>
      </c>
      <c r="GW1211" s="1">
        <v>0.0</v>
      </c>
      <c r="GX1211" s="1">
        <v>100.0</v>
      </c>
      <c r="GY1211" s="1">
        <v>100.0</v>
      </c>
      <c r="GZ1211" s="1">
        <v>3.05</v>
      </c>
      <c r="HA1211" s="1">
        <v>0.0026</v>
      </c>
      <c r="HB1211" s="1">
        <v>0.4072566870634428</v>
      </c>
      <c r="HC1211" s="1">
        <v>0.002678124759318837</v>
      </c>
      <c r="HD1211" s="1">
        <v>-9.373761146515732E-7</v>
      </c>
      <c r="HE1211" s="1">
        <v>1.391563784175389E-10</v>
      </c>
      <c r="HF1211" s="1">
        <v>-0.08316833377203428</v>
      </c>
      <c r="HG1211" s="1">
        <v>0.01061361004592812</v>
      </c>
      <c r="HH1211" s="1">
        <v>-3.086644042041478E-4</v>
      </c>
      <c r="HI1211" s="1">
        <v>1.24720902217549E-6</v>
      </c>
      <c r="HJ1211" s="1">
        <v>1.0</v>
      </c>
      <c r="HK1211" s="1">
        <v>2093.0</v>
      </c>
      <c r="HL1211" s="1">
        <v>2.0</v>
      </c>
      <c r="HM1211" s="1">
        <v>27.0</v>
      </c>
      <c r="HN1211" s="1">
        <v>10.0</v>
      </c>
      <c r="HO1211" s="1">
        <v>9.9</v>
      </c>
      <c r="HP1211" s="1">
        <v>3.71094</v>
      </c>
      <c r="HQ1211" s="1">
        <v>2.26196</v>
      </c>
      <c r="HR1211" s="1">
        <v>1.4978</v>
      </c>
      <c r="HS1211" s="1">
        <v>2.30225</v>
      </c>
      <c r="HT1211" s="1">
        <v>1.54785</v>
      </c>
      <c r="HU1211" s="1">
        <v>2.43042</v>
      </c>
      <c r="HV1211" s="1">
        <v>36.8842</v>
      </c>
      <c r="HW1211" s="1">
        <v>13.9919</v>
      </c>
      <c r="HX1211" s="1">
        <v>18.0</v>
      </c>
      <c r="HY1211" s="1">
        <v>504.879</v>
      </c>
      <c r="HZ1211" s="1">
        <v>504.975</v>
      </c>
      <c r="IA1211" s="1">
        <v>28.7647</v>
      </c>
      <c r="IB1211" s="1">
        <v>30.6095</v>
      </c>
      <c r="IC1211" s="1">
        <v>30.0003</v>
      </c>
      <c r="ID1211" s="1">
        <v>30.3967</v>
      </c>
      <c r="IE1211" s="1">
        <v>30.4929</v>
      </c>
      <c r="IF1211" s="1">
        <v>74.3364</v>
      </c>
      <c r="IG1211" s="1">
        <v>30.7159</v>
      </c>
      <c r="IH1211" s="1">
        <v>0.0</v>
      </c>
      <c r="II1211" s="1">
        <v>28.773</v>
      </c>
      <c r="IJ1211" s="1">
        <v>1961.99</v>
      </c>
      <c r="IK1211" s="1">
        <v>23.0261</v>
      </c>
      <c r="IL1211" s="1">
        <v>100.696</v>
      </c>
      <c r="IM1211" s="1">
        <v>100.425</v>
      </c>
      <c r="IN1211" s="1" t="s">
        <v>365</v>
      </c>
    </row>
    <row r="1212" ht="15.75" customHeight="1">
      <c r="A1212" s="1">
        <v>1196.0</v>
      </c>
      <c r="B1212" s="1">
        <v>1.6604925221E9</v>
      </c>
      <c r="C1212" s="1">
        <v>8393.0</v>
      </c>
      <c r="D1212" s="1" t="s">
        <v>2704</v>
      </c>
      <c r="E1212" s="1" t="s">
        <v>2705</v>
      </c>
      <c r="F1212" s="1">
        <v>1.0</v>
      </c>
      <c r="G1212" s="1" t="s">
        <v>1964</v>
      </c>
      <c r="H1212" s="1" t="s">
        <v>350</v>
      </c>
      <c r="I1212" s="1" t="s">
        <v>351</v>
      </c>
      <c r="J1212" s="1" t="s">
        <v>352</v>
      </c>
      <c r="K1212" s="1" t="s">
        <v>1168</v>
      </c>
      <c r="L1212" s="1" t="s">
        <v>349</v>
      </c>
      <c r="M1212" s="1" t="s">
        <v>354</v>
      </c>
      <c r="N1212" s="1">
        <v>1.66049251363125E9</v>
      </c>
      <c r="O1212" s="1">
        <f t="shared" si="1"/>
        <v>0.003434790574</v>
      </c>
      <c r="P1212" s="1">
        <f t="shared" si="2"/>
        <v>3.434790574</v>
      </c>
      <c r="Q1212" s="1">
        <f t="shared" si="3"/>
        <v>4.996053844</v>
      </c>
      <c r="R1212" s="1">
        <f t="shared" si="4"/>
        <v>1846.61625</v>
      </c>
      <c r="S1212" s="1">
        <f t="shared" si="5"/>
        <v>1745.9912</v>
      </c>
      <c r="T1212" s="1">
        <f t="shared" si="6"/>
        <v>174.1703799</v>
      </c>
      <c r="U1212" s="1">
        <f t="shared" si="7"/>
        <v>184.2081757</v>
      </c>
      <c r="V1212" s="1">
        <f t="shared" si="8"/>
        <v>0.1828133789</v>
      </c>
      <c r="W1212" s="1">
        <f t="shared" si="9"/>
        <v>2.924404019</v>
      </c>
      <c r="X1212" s="1">
        <f t="shared" si="10"/>
        <v>0.1766934966</v>
      </c>
      <c r="Y1212" s="1">
        <f t="shared" si="11"/>
        <v>0.1109662156</v>
      </c>
      <c r="Z1212" s="1">
        <f t="shared" si="12"/>
        <v>321.5120629</v>
      </c>
      <c r="AA1212" s="1">
        <f t="shared" si="13"/>
        <v>31.99511257</v>
      </c>
      <c r="AB1212" s="1">
        <f t="shared" si="14"/>
        <v>31.23485625</v>
      </c>
      <c r="AC1212" s="1">
        <f t="shared" si="15"/>
        <v>4.572143336</v>
      </c>
      <c r="AD1212" s="1">
        <f t="shared" si="16"/>
        <v>59.95307069</v>
      </c>
      <c r="AE1212" s="1">
        <f t="shared" si="17"/>
        <v>2.703709512</v>
      </c>
      <c r="AF1212" s="1">
        <f t="shared" si="18"/>
        <v>4.509709813</v>
      </c>
      <c r="AG1212" s="1">
        <f t="shared" si="19"/>
        <v>1.868433824</v>
      </c>
      <c r="AH1212" s="1">
        <f t="shared" si="20"/>
        <v>-151.4742643</v>
      </c>
      <c r="AI1212" s="1">
        <f t="shared" si="21"/>
        <v>-38.05036893</v>
      </c>
      <c r="AJ1212" s="1">
        <f t="shared" si="22"/>
        <v>-2.925114068</v>
      </c>
      <c r="AK1212" s="1">
        <f t="shared" si="23"/>
        <v>129.0623156</v>
      </c>
      <c r="AL1212" s="1">
        <f t="shared" si="24"/>
        <v>36.4986927</v>
      </c>
      <c r="AM1212" s="1">
        <f t="shared" si="25"/>
        <v>3.441939803</v>
      </c>
      <c r="AN1212" s="1">
        <f t="shared" si="26"/>
        <v>4.996053844</v>
      </c>
      <c r="AO1212" s="1">
        <v>1971.128399826616</v>
      </c>
      <c r="AP1212" s="1">
        <v>1938.715575757576</v>
      </c>
      <c r="AQ1212" s="1">
        <v>5.132689420530841</v>
      </c>
      <c r="AR1212" s="1">
        <v>64.97153183116835</v>
      </c>
      <c r="AS1212" s="1">
        <f t="shared" si="27"/>
        <v>3.434790574</v>
      </c>
      <c r="AT1212" s="1">
        <v>23.08912289296508</v>
      </c>
      <c r="AU1212" s="1">
        <v>27.09815151515151</v>
      </c>
      <c r="AV1212" s="1">
        <v>-1.352406714047801E-5</v>
      </c>
      <c r="AW1212" s="1">
        <v>82.28873051766035</v>
      </c>
      <c r="AX1212" s="1">
        <v>0.0</v>
      </c>
      <c r="AY1212" s="1">
        <v>0.0</v>
      </c>
      <c r="AZ1212" s="1">
        <f t="shared" si="28"/>
        <v>1</v>
      </c>
      <c r="BA1212" s="1">
        <f t="shared" si="29"/>
        <v>0</v>
      </c>
      <c r="BB1212" s="1">
        <f t="shared" si="30"/>
        <v>52028.49679</v>
      </c>
      <c r="BC1212" s="1">
        <f t="shared" si="31"/>
        <v>1999.97125</v>
      </c>
      <c r="BD1212" s="1">
        <f t="shared" si="32"/>
        <v>1681.176188</v>
      </c>
      <c r="BE1212" s="1">
        <f t="shared" si="33"/>
        <v>0.8406001774</v>
      </c>
      <c r="BF1212" s="1">
        <f t="shared" si="34"/>
        <v>0.1607583423</v>
      </c>
      <c r="BG1212" s="1">
        <v>6.0</v>
      </c>
      <c r="BH1212" s="1">
        <v>0.5</v>
      </c>
      <c r="BI1212" s="1" t="s">
        <v>355</v>
      </c>
      <c r="BJ1212" s="1">
        <v>2.0</v>
      </c>
      <c r="BK1212" s="1" t="b">
        <v>1</v>
      </c>
      <c r="BL1212" s="1">
        <v>1.66049251363125E9</v>
      </c>
      <c r="BM1212" s="1">
        <v>1846.61625</v>
      </c>
      <c r="BN1212" s="1">
        <v>1898.0275</v>
      </c>
      <c r="BO1212" s="1">
        <v>27.10365</v>
      </c>
      <c r="BP1212" s="1">
        <v>23.0863875</v>
      </c>
      <c r="BQ1212" s="1">
        <v>1843.58625</v>
      </c>
      <c r="BR1212" s="1">
        <v>27.10105</v>
      </c>
      <c r="BS1212" s="1">
        <v>500.1391875</v>
      </c>
      <c r="BT1212" s="1">
        <v>99.65448749999999</v>
      </c>
      <c r="BU1212" s="1">
        <v>0.09995561875</v>
      </c>
      <c r="BV1212" s="1">
        <v>30.9935125</v>
      </c>
      <c r="BW1212" s="1">
        <v>31.23485625</v>
      </c>
      <c r="BX1212" s="1">
        <v>999.9</v>
      </c>
      <c r="BY1212" s="1">
        <v>0.0</v>
      </c>
      <c r="BZ1212" s="1">
        <v>0.0</v>
      </c>
      <c r="CA1212" s="1">
        <v>10005.265625</v>
      </c>
      <c r="CB1212" s="1">
        <v>0.0</v>
      </c>
      <c r="CC1212" s="1">
        <v>31.2452875</v>
      </c>
      <c r="CD1212" s="1">
        <v>-51.41125</v>
      </c>
      <c r="CE1212" s="1">
        <v>1898.05875</v>
      </c>
      <c r="CF1212" s="1">
        <v>1942.88125</v>
      </c>
      <c r="CG1212" s="1">
        <v>4.017268749999999</v>
      </c>
      <c r="CH1212" s="1">
        <v>1898.0275</v>
      </c>
      <c r="CI1212" s="1">
        <v>23.0863875</v>
      </c>
      <c r="CJ1212" s="1">
        <v>2.701</v>
      </c>
      <c r="CK1212" s="1">
        <v>2.300661875</v>
      </c>
      <c r="CL1212" s="1">
        <v>22.29119375</v>
      </c>
      <c r="CM1212" s="1">
        <v>19.68103125</v>
      </c>
      <c r="CN1212" s="1">
        <v>1999.97125</v>
      </c>
      <c r="CO1212" s="1">
        <v>0.9799941249999999</v>
      </c>
      <c r="CP1212" s="1">
        <v>0.0200060125</v>
      </c>
      <c r="CQ1212" s="1">
        <v>0.0</v>
      </c>
      <c r="CR1212" s="1">
        <v>2.438125</v>
      </c>
      <c r="CS1212" s="1">
        <v>0.0</v>
      </c>
      <c r="CT1212" s="1">
        <v>33231.2625</v>
      </c>
      <c r="CU1212" s="1">
        <v>17412.04375</v>
      </c>
      <c r="CV1212" s="1">
        <v>40.9409375</v>
      </c>
      <c r="CW1212" s="1">
        <v>41.937</v>
      </c>
      <c r="CX1212" s="1">
        <v>40.937</v>
      </c>
      <c r="CY1212" s="1">
        <v>40.3474375</v>
      </c>
      <c r="CZ1212" s="1">
        <v>41.0</v>
      </c>
      <c r="DA1212" s="1">
        <v>1959.96</v>
      </c>
      <c r="DB1212" s="1">
        <v>40.01125</v>
      </c>
      <c r="DC1212" s="1">
        <v>0.0</v>
      </c>
      <c r="DD1212" s="1">
        <v>1.6604925206E9</v>
      </c>
      <c r="DE1212" s="1">
        <v>0.0</v>
      </c>
      <c r="DF1212" s="1">
        <v>1.6604919246E9</v>
      </c>
      <c r="DG1212" s="1" t="s">
        <v>1965</v>
      </c>
      <c r="DH1212" s="1">
        <v>1.6604919196E9</v>
      </c>
      <c r="DI1212" s="1">
        <v>1.6604919246E9</v>
      </c>
      <c r="DJ1212" s="1">
        <v>26.0</v>
      </c>
      <c r="DK1212" s="1">
        <v>0.565</v>
      </c>
      <c r="DL1212" s="1">
        <v>-0.007</v>
      </c>
      <c r="DM1212" s="1">
        <v>1.335</v>
      </c>
      <c r="DN1212" s="1">
        <v>0.012</v>
      </c>
      <c r="DO1212" s="1">
        <v>400.0</v>
      </c>
      <c r="DP1212" s="1">
        <v>23.0</v>
      </c>
      <c r="DQ1212" s="1">
        <v>0.17</v>
      </c>
      <c r="DR1212" s="1">
        <v>0.02</v>
      </c>
      <c r="DS1212" s="1">
        <v>4.850947161079836</v>
      </c>
      <c r="DT1212" s="1">
        <v>3.396972830655487</v>
      </c>
      <c r="DU1212" s="1">
        <v>0.3368157108711462</v>
      </c>
      <c r="DV1212" s="1">
        <v>0.0</v>
      </c>
      <c r="DW1212" s="1">
        <v>36.47772336838336</v>
      </c>
      <c r="DX1212" s="1">
        <v>1.912665222873982</v>
      </c>
      <c r="DY1212" s="1">
        <v>0.1649798690066896</v>
      </c>
      <c r="DZ1212" s="1">
        <v>0.0</v>
      </c>
      <c r="EA1212" s="1">
        <v>-51.41702999999999</v>
      </c>
      <c r="EB1212" s="1">
        <v>-3.699937708565113</v>
      </c>
      <c r="EC1212" s="1">
        <v>0.2846403861600337</v>
      </c>
      <c r="ED1212" s="1">
        <v>0.0</v>
      </c>
      <c r="EE1212" s="1">
        <v>1744.820419348197</v>
      </c>
      <c r="EF1212" s="1">
        <v>257.9684553186555</v>
      </c>
      <c r="EG1212" s="1">
        <v>19.33562078502843</v>
      </c>
      <c r="EH1212" s="1">
        <v>0.0</v>
      </c>
      <c r="EI1212" s="1">
        <v>4.0193945</v>
      </c>
      <c r="EJ1212" s="1">
        <v>-0.06010604127580547</v>
      </c>
      <c r="EK1212" s="1">
        <v>0.005845322467580359</v>
      </c>
      <c r="EL1212" s="1">
        <v>1.0</v>
      </c>
      <c r="EM1212" s="1">
        <v>1.868573078160974</v>
      </c>
      <c r="EN1212" s="1">
        <v>-0.01323255981917239</v>
      </c>
      <c r="EO1212" s="1">
        <v>0.001443911387045645</v>
      </c>
      <c r="EP1212" s="1">
        <v>1.0</v>
      </c>
      <c r="EQ1212" s="1">
        <v>2.0</v>
      </c>
      <c r="ER1212" s="1">
        <v>6.0</v>
      </c>
      <c r="ES1212" s="1" t="s">
        <v>384</v>
      </c>
      <c r="ET1212" s="1">
        <v>2.944</v>
      </c>
      <c r="EU1212" s="1">
        <v>2.80148</v>
      </c>
      <c r="EV1212" s="1">
        <v>0.245722</v>
      </c>
      <c r="EW1212" s="1">
        <v>0.249502</v>
      </c>
      <c r="EX1212" s="1">
        <v>0.118057</v>
      </c>
      <c r="EY1212" s="1">
        <v>0.105506</v>
      </c>
      <c r="EZ1212" s="1">
        <v>15496.3</v>
      </c>
      <c r="FA1212" s="1">
        <v>16169.4</v>
      </c>
      <c r="FB1212" s="1">
        <v>23887.0</v>
      </c>
      <c r="FC1212" s="1">
        <v>25068.2</v>
      </c>
      <c r="FD1212" s="1">
        <v>33721.0</v>
      </c>
      <c r="FE1212" s="1">
        <v>35806.6</v>
      </c>
      <c r="FF1212" s="1">
        <v>43542.7</v>
      </c>
      <c r="FG1212" s="1">
        <v>46335.4</v>
      </c>
      <c r="FH1212" s="1">
        <v>1.98738</v>
      </c>
      <c r="FI1212" s="1">
        <v>1.88603</v>
      </c>
      <c r="FJ1212" s="1">
        <v>0.119112</v>
      </c>
      <c r="FK1212" s="1">
        <v>0.0</v>
      </c>
      <c r="FL1212" s="1">
        <v>29.2865</v>
      </c>
      <c r="FM1212" s="1">
        <v>999.9</v>
      </c>
      <c r="FN1212" s="1">
        <v>61.2</v>
      </c>
      <c r="FO1212" s="1">
        <v>33.9</v>
      </c>
      <c r="FP1212" s="1">
        <v>32.6297</v>
      </c>
      <c r="FQ1212" s="1">
        <v>63.7565</v>
      </c>
      <c r="FR1212" s="1">
        <v>25.3526</v>
      </c>
      <c r="FS1212" s="1">
        <v>1.0</v>
      </c>
      <c r="FT1212" s="1">
        <v>0.274748</v>
      </c>
      <c r="FU1212" s="1">
        <v>0.418121</v>
      </c>
      <c r="FV1212" s="1">
        <v>20.3232</v>
      </c>
      <c r="FW1212" s="1">
        <v>5.21175</v>
      </c>
      <c r="FX1212" s="1">
        <v>11.9059</v>
      </c>
      <c r="FY1212" s="1">
        <v>5.003</v>
      </c>
      <c r="FZ1212" s="1">
        <v>3.29035</v>
      </c>
      <c r="GA1212" s="1">
        <v>9999.0</v>
      </c>
      <c r="GB1212" s="1">
        <v>9999.0</v>
      </c>
      <c r="GC1212" s="1">
        <v>9999.0</v>
      </c>
      <c r="GD1212" s="1">
        <v>999.9</v>
      </c>
      <c r="GE1212" s="1">
        <v>1.85947</v>
      </c>
      <c r="GF1212" s="1">
        <v>1.85445</v>
      </c>
      <c r="GG1212" s="1">
        <v>1.8576</v>
      </c>
      <c r="GH1212" s="1">
        <v>1.85609</v>
      </c>
      <c r="GI1212" s="1">
        <v>1.85486</v>
      </c>
      <c r="GJ1212" s="1">
        <v>1.85456</v>
      </c>
      <c r="GK1212" s="1">
        <v>1.85319</v>
      </c>
      <c r="GL1212" s="1">
        <v>1.85638</v>
      </c>
      <c r="GM1212" s="1">
        <v>0.0</v>
      </c>
      <c r="GN1212" s="1">
        <v>0.0</v>
      </c>
      <c r="GO1212" s="1">
        <v>0.0</v>
      </c>
      <c r="GP1212" s="1">
        <v>0.0</v>
      </c>
      <c r="GQ1212" s="1" t="s">
        <v>358</v>
      </c>
      <c r="GR1212" s="1" t="s">
        <v>359</v>
      </c>
      <c r="GS1212" s="1" t="s">
        <v>360</v>
      </c>
      <c r="GT1212" s="1" t="s">
        <v>360</v>
      </c>
      <c r="GU1212" s="1" t="s">
        <v>360</v>
      </c>
      <c r="GV1212" s="1" t="s">
        <v>360</v>
      </c>
      <c r="GW1212" s="1">
        <v>0.0</v>
      </c>
      <c r="GX1212" s="1">
        <v>100.0</v>
      </c>
      <c r="GY1212" s="1">
        <v>100.0</v>
      </c>
      <c r="GZ1212" s="1">
        <v>3.06</v>
      </c>
      <c r="HA1212" s="1">
        <v>0.0026</v>
      </c>
      <c r="HB1212" s="1">
        <v>0.4072566870634428</v>
      </c>
      <c r="HC1212" s="1">
        <v>0.002678124759318837</v>
      </c>
      <c r="HD1212" s="1">
        <v>-9.373761146515732E-7</v>
      </c>
      <c r="HE1212" s="1">
        <v>1.391563784175389E-10</v>
      </c>
      <c r="HF1212" s="1">
        <v>-0.08316833377203428</v>
      </c>
      <c r="HG1212" s="1">
        <v>0.01061361004592812</v>
      </c>
      <c r="HH1212" s="1">
        <v>-3.086644042041478E-4</v>
      </c>
      <c r="HI1212" s="1">
        <v>1.24720902217549E-6</v>
      </c>
      <c r="HJ1212" s="1">
        <v>1.0</v>
      </c>
      <c r="HK1212" s="1">
        <v>2093.0</v>
      </c>
      <c r="HL1212" s="1">
        <v>2.0</v>
      </c>
      <c r="HM1212" s="1">
        <v>27.0</v>
      </c>
      <c r="HN1212" s="1">
        <v>10.0</v>
      </c>
      <c r="HO1212" s="1">
        <v>10.0</v>
      </c>
      <c r="HP1212" s="1">
        <v>3.71338</v>
      </c>
      <c r="HQ1212" s="1">
        <v>2.27173</v>
      </c>
      <c r="HR1212" s="1">
        <v>1.4978</v>
      </c>
      <c r="HS1212" s="1">
        <v>2.30225</v>
      </c>
      <c r="HT1212" s="1">
        <v>1.54785</v>
      </c>
      <c r="HU1212" s="1">
        <v>2.45239</v>
      </c>
      <c r="HV1212" s="1">
        <v>36.908</v>
      </c>
      <c r="HW1212" s="1">
        <v>13.9832</v>
      </c>
      <c r="HX1212" s="1">
        <v>18.0</v>
      </c>
      <c r="HY1212" s="1">
        <v>504.894</v>
      </c>
      <c r="HZ1212" s="1">
        <v>504.96</v>
      </c>
      <c r="IA1212" s="1">
        <v>28.7651</v>
      </c>
      <c r="IB1212" s="1">
        <v>30.6098</v>
      </c>
      <c r="IC1212" s="1">
        <v>30.0003</v>
      </c>
      <c r="ID1212" s="1">
        <v>30.3967</v>
      </c>
      <c r="IE1212" s="1">
        <v>30.4932</v>
      </c>
      <c r="IF1212" s="1">
        <v>74.4968</v>
      </c>
      <c r="IG1212" s="1">
        <v>30.7159</v>
      </c>
      <c r="IH1212" s="1">
        <v>0.0</v>
      </c>
      <c r="II1212" s="1">
        <v>28.773</v>
      </c>
      <c r="IJ1212" s="1">
        <v>1972.01</v>
      </c>
      <c r="IK1212" s="1">
        <v>23.0261</v>
      </c>
      <c r="IL1212" s="1">
        <v>100.696</v>
      </c>
      <c r="IM1212" s="1">
        <v>100.424</v>
      </c>
      <c r="IN1212" s="1" t="s">
        <v>365</v>
      </c>
    </row>
    <row r="1213" ht="15.75" customHeight="1">
      <c r="A1213" s="1">
        <v>1197.0</v>
      </c>
      <c r="B1213" s="1">
        <v>1.6604925236E9</v>
      </c>
      <c r="C1213" s="1">
        <v>8394.5</v>
      </c>
      <c r="D1213" s="1" t="s">
        <v>2706</v>
      </c>
      <c r="E1213" s="1" t="s">
        <v>2707</v>
      </c>
      <c r="F1213" s="1">
        <v>1.0</v>
      </c>
      <c r="G1213" s="1" t="s">
        <v>1964</v>
      </c>
      <c r="H1213" s="1" t="s">
        <v>350</v>
      </c>
      <c r="I1213" s="1" t="s">
        <v>351</v>
      </c>
      <c r="J1213" s="1" t="s">
        <v>352</v>
      </c>
      <c r="K1213" s="1" t="s">
        <v>1168</v>
      </c>
      <c r="L1213" s="1" t="s">
        <v>349</v>
      </c>
      <c r="M1213" s="1" t="s">
        <v>354</v>
      </c>
      <c r="N1213" s="1">
        <v>1.6604925156625E9</v>
      </c>
      <c r="O1213" s="1">
        <f t="shared" si="1"/>
        <v>0.003434055371</v>
      </c>
      <c r="P1213" s="1">
        <f t="shared" si="2"/>
        <v>3.434055371</v>
      </c>
      <c r="Q1213" s="1">
        <f t="shared" si="3"/>
        <v>4.963230124</v>
      </c>
      <c r="R1213" s="1">
        <f t="shared" si="4"/>
        <v>1856.7</v>
      </c>
      <c r="S1213" s="1">
        <f t="shared" si="5"/>
        <v>1756.056831</v>
      </c>
      <c r="T1213" s="1">
        <f t="shared" si="6"/>
        <v>175.1745305</v>
      </c>
      <c r="U1213" s="1">
        <f t="shared" si="7"/>
        <v>185.2141372</v>
      </c>
      <c r="V1213" s="1">
        <f t="shared" si="8"/>
        <v>0.1827855646</v>
      </c>
      <c r="W1213" s="1">
        <f t="shared" si="9"/>
        <v>2.925245557</v>
      </c>
      <c r="X1213" s="1">
        <f t="shared" si="10"/>
        <v>0.1766692075</v>
      </c>
      <c r="Y1213" s="1">
        <f t="shared" si="11"/>
        <v>0.1109507352</v>
      </c>
      <c r="Z1213" s="1">
        <f t="shared" si="12"/>
        <v>321.5091701</v>
      </c>
      <c r="AA1213" s="1">
        <f t="shared" si="13"/>
        <v>31.99322638</v>
      </c>
      <c r="AB1213" s="1">
        <f t="shared" si="14"/>
        <v>31.23385</v>
      </c>
      <c r="AC1213" s="1">
        <f t="shared" si="15"/>
        <v>4.571881473</v>
      </c>
      <c r="AD1213" s="1">
        <f t="shared" si="16"/>
        <v>59.9564719</v>
      </c>
      <c r="AE1213" s="1">
        <f t="shared" si="17"/>
        <v>2.703586358</v>
      </c>
      <c r="AF1213" s="1">
        <f t="shared" si="18"/>
        <v>4.50924858</v>
      </c>
      <c r="AG1213" s="1">
        <f t="shared" si="19"/>
        <v>1.868295115</v>
      </c>
      <c r="AH1213" s="1">
        <f t="shared" si="20"/>
        <v>-151.4418419</v>
      </c>
      <c r="AI1213" s="1">
        <f t="shared" si="21"/>
        <v>-38.18551181</v>
      </c>
      <c r="AJ1213" s="1">
        <f t="shared" si="22"/>
        <v>-2.934618132</v>
      </c>
      <c r="AK1213" s="1">
        <f t="shared" si="23"/>
        <v>128.9471983</v>
      </c>
      <c r="AL1213" s="1">
        <f t="shared" si="24"/>
        <v>36.5591623</v>
      </c>
      <c r="AM1213" s="1">
        <f t="shared" si="25"/>
        <v>3.440048324</v>
      </c>
      <c r="AN1213" s="1">
        <f t="shared" si="26"/>
        <v>4.963230124</v>
      </c>
      <c r="AO1213" s="1">
        <v>1978.97691673783</v>
      </c>
      <c r="AP1213" s="1">
        <v>1946.467454545455</v>
      </c>
      <c r="AQ1213" s="1">
        <v>5.159401034839532</v>
      </c>
      <c r="AR1213" s="1">
        <v>64.97153183116835</v>
      </c>
      <c r="AS1213" s="1">
        <f t="shared" si="27"/>
        <v>3.434055371</v>
      </c>
      <c r="AT1213" s="1">
        <v>23.08958821051176</v>
      </c>
      <c r="AU1213" s="1">
        <v>27.0977993939394</v>
      </c>
      <c r="AV1213" s="1">
        <v>-1.918436142966277E-5</v>
      </c>
      <c r="AW1213" s="1">
        <v>82.28873051766035</v>
      </c>
      <c r="AX1213" s="1">
        <v>0.0</v>
      </c>
      <c r="AY1213" s="1">
        <v>0.0</v>
      </c>
      <c r="AZ1213" s="1">
        <f t="shared" si="28"/>
        <v>1</v>
      </c>
      <c r="BA1213" s="1">
        <f t="shared" si="29"/>
        <v>0</v>
      </c>
      <c r="BB1213" s="1">
        <f t="shared" si="30"/>
        <v>52052.76525</v>
      </c>
      <c r="BC1213" s="1">
        <f t="shared" si="31"/>
        <v>1999.953125</v>
      </c>
      <c r="BD1213" s="1">
        <f t="shared" si="32"/>
        <v>1681.160963</v>
      </c>
      <c r="BE1213" s="1">
        <f t="shared" si="33"/>
        <v>0.8406001828</v>
      </c>
      <c r="BF1213" s="1">
        <f t="shared" si="34"/>
        <v>0.1607583528</v>
      </c>
      <c r="BG1213" s="1">
        <v>6.0</v>
      </c>
      <c r="BH1213" s="1">
        <v>0.5</v>
      </c>
      <c r="BI1213" s="1" t="s">
        <v>355</v>
      </c>
      <c r="BJ1213" s="1">
        <v>2.0</v>
      </c>
      <c r="BK1213" s="1" t="b">
        <v>1</v>
      </c>
      <c r="BL1213" s="1">
        <v>1.6604925156625E9</v>
      </c>
      <c r="BM1213" s="1">
        <v>1856.7</v>
      </c>
      <c r="BN1213" s="1">
        <v>1908.22125</v>
      </c>
      <c r="BO1213" s="1">
        <v>27.10240625</v>
      </c>
      <c r="BP1213" s="1">
        <v>23.08734375</v>
      </c>
      <c r="BQ1213" s="1">
        <v>1853.663125</v>
      </c>
      <c r="BR1213" s="1">
        <v>27.09980625</v>
      </c>
      <c r="BS1213" s="1">
        <v>500.138875</v>
      </c>
      <c r="BT1213" s="1">
        <v>99.654525</v>
      </c>
      <c r="BU1213" s="1">
        <v>0.09995189374999999</v>
      </c>
      <c r="BV1213" s="1">
        <v>30.99171875</v>
      </c>
      <c r="BW1213" s="1">
        <v>31.23385</v>
      </c>
      <c r="BX1213" s="1">
        <v>999.9</v>
      </c>
      <c r="BY1213" s="1">
        <v>0.0</v>
      </c>
      <c r="BZ1213" s="1">
        <v>0.0</v>
      </c>
      <c r="CA1213" s="1">
        <v>10010.066875</v>
      </c>
      <c r="CB1213" s="1">
        <v>0.0</v>
      </c>
      <c r="CC1213" s="1">
        <v>31.25545625</v>
      </c>
      <c r="CD1213" s="1">
        <v>-51.52189375</v>
      </c>
      <c r="CE1213" s="1">
        <v>1908.420625</v>
      </c>
      <c r="CF1213" s="1">
        <v>1953.318125</v>
      </c>
      <c r="CG1213" s="1">
        <v>4.015075</v>
      </c>
      <c r="CH1213" s="1">
        <v>1908.22125</v>
      </c>
      <c r="CI1213" s="1">
        <v>23.08734375</v>
      </c>
      <c r="CJ1213" s="1">
        <v>2.7008775</v>
      </c>
      <c r="CK1213" s="1">
        <v>2.300758125</v>
      </c>
      <c r="CL1213" s="1">
        <v>22.29045</v>
      </c>
      <c r="CM1213" s="1">
        <v>19.68170625</v>
      </c>
      <c r="CN1213" s="1">
        <v>1999.953125</v>
      </c>
      <c r="CO1213" s="1">
        <v>0.9799939375</v>
      </c>
      <c r="CP1213" s="1">
        <v>0.02000619375</v>
      </c>
      <c r="CQ1213" s="1">
        <v>0.0</v>
      </c>
      <c r="CR1213" s="1">
        <v>2.5711875</v>
      </c>
      <c r="CS1213" s="1">
        <v>0.0</v>
      </c>
      <c r="CT1213" s="1">
        <v>33231.45625</v>
      </c>
      <c r="CU1213" s="1">
        <v>17411.8875</v>
      </c>
      <c r="CV1213" s="1">
        <v>40.9409375</v>
      </c>
      <c r="CW1213" s="1">
        <v>41.937</v>
      </c>
      <c r="CX1213" s="1">
        <v>40.937</v>
      </c>
      <c r="CY1213" s="1">
        <v>40.3553125</v>
      </c>
      <c r="CZ1213" s="1">
        <v>41.0</v>
      </c>
      <c r="DA1213" s="1">
        <v>1959.941875</v>
      </c>
      <c r="DB1213" s="1">
        <v>40.01125</v>
      </c>
      <c r="DC1213" s="1">
        <v>0.0</v>
      </c>
      <c r="DD1213" s="1">
        <v>1.6604925218E9</v>
      </c>
      <c r="DE1213" s="1">
        <v>0.0</v>
      </c>
      <c r="DF1213" s="1">
        <v>1.6604919246E9</v>
      </c>
      <c r="DG1213" s="1" t="s">
        <v>1965</v>
      </c>
      <c r="DH1213" s="1">
        <v>1.6604919196E9</v>
      </c>
      <c r="DI1213" s="1">
        <v>1.6604919246E9</v>
      </c>
      <c r="DJ1213" s="1">
        <v>26.0</v>
      </c>
      <c r="DK1213" s="1">
        <v>0.565</v>
      </c>
      <c r="DL1213" s="1">
        <v>-0.007</v>
      </c>
      <c r="DM1213" s="1">
        <v>1.335</v>
      </c>
      <c r="DN1213" s="1">
        <v>0.012</v>
      </c>
      <c r="DO1213" s="1">
        <v>400.0</v>
      </c>
      <c r="DP1213" s="1">
        <v>23.0</v>
      </c>
      <c r="DQ1213" s="1">
        <v>0.17</v>
      </c>
      <c r="DR1213" s="1">
        <v>0.02</v>
      </c>
      <c r="DS1213" s="1">
        <v>4.888551094461655</v>
      </c>
      <c r="DT1213" s="1">
        <v>2.907335831618184</v>
      </c>
      <c r="DU1213" s="1">
        <v>0.3176812561728357</v>
      </c>
      <c r="DV1213" s="1">
        <v>0.0</v>
      </c>
      <c r="DW1213" s="1">
        <v>36.51342141774949</v>
      </c>
      <c r="DX1213" s="1">
        <v>2.242075990877041</v>
      </c>
      <c r="DY1213" s="1">
        <v>0.1871477374027686</v>
      </c>
      <c r="DZ1213" s="1">
        <v>0.0</v>
      </c>
      <c r="EA1213" s="1">
        <v>-51.48819666666666</v>
      </c>
      <c r="EB1213" s="1">
        <v>-3.778099221357001</v>
      </c>
      <c r="EC1213" s="1">
        <v>0.2908140935183316</v>
      </c>
      <c r="ED1213" s="1">
        <v>0.0</v>
      </c>
      <c r="EE1213" s="1">
        <v>1749.296412763685</v>
      </c>
      <c r="EF1213" s="1">
        <v>262.5593205141345</v>
      </c>
      <c r="EG1213" s="1">
        <v>19.68614496308058</v>
      </c>
      <c r="EH1213" s="1">
        <v>0.0</v>
      </c>
      <c r="EI1213" s="1">
        <v>4.01843825</v>
      </c>
      <c r="EJ1213" s="1">
        <v>-0.06158577861163787</v>
      </c>
      <c r="EK1213" s="1">
        <v>0.00597513760824801</v>
      </c>
      <c r="EL1213" s="1">
        <v>1.0</v>
      </c>
      <c r="EM1213" s="1">
        <v>1.868420583564415</v>
      </c>
      <c r="EN1213" s="1">
        <v>-0.01862049477963799</v>
      </c>
      <c r="EO1213" s="1">
        <v>0.001623734136588657</v>
      </c>
      <c r="EP1213" s="1">
        <v>1.0</v>
      </c>
      <c r="EQ1213" s="1">
        <v>2.0</v>
      </c>
      <c r="ER1213" s="1">
        <v>6.0</v>
      </c>
      <c r="ES1213" s="1" t="s">
        <v>384</v>
      </c>
      <c r="ET1213" s="1">
        <v>2.94394</v>
      </c>
      <c r="EU1213" s="1">
        <v>2.80131</v>
      </c>
      <c r="EV1213" s="1">
        <v>0.246276</v>
      </c>
      <c r="EW1213" s="1">
        <v>0.250043</v>
      </c>
      <c r="EX1213" s="1">
        <v>0.118057</v>
      </c>
      <c r="EY1213" s="1">
        <v>0.105508</v>
      </c>
      <c r="EZ1213" s="1">
        <v>15484.8</v>
      </c>
      <c r="FA1213" s="1">
        <v>16157.8</v>
      </c>
      <c r="FB1213" s="1">
        <v>23886.9</v>
      </c>
      <c r="FC1213" s="1">
        <v>25068.3</v>
      </c>
      <c r="FD1213" s="1">
        <v>33720.7</v>
      </c>
      <c r="FE1213" s="1">
        <v>35806.5</v>
      </c>
      <c r="FF1213" s="1">
        <v>43542.4</v>
      </c>
      <c r="FG1213" s="1">
        <v>46335.4</v>
      </c>
      <c r="FH1213" s="1">
        <v>1.98735</v>
      </c>
      <c r="FI1213" s="1">
        <v>1.88608</v>
      </c>
      <c r="FJ1213" s="1">
        <v>0.119545</v>
      </c>
      <c r="FK1213" s="1">
        <v>0.0</v>
      </c>
      <c r="FL1213" s="1">
        <v>29.2855</v>
      </c>
      <c r="FM1213" s="1">
        <v>999.9</v>
      </c>
      <c r="FN1213" s="1">
        <v>61.2</v>
      </c>
      <c r="FO1213" s="1">
        <v>33.9</v>
      </c>
      <c r="FP1213" s="1">
        <v>32.6261</v>
      </c>
      <c r="FQ1213" s="1">
        <v>63.6865</v>
      </c>
      <c r="FR1213" s="1">
        <v>25.0481</v>
      </c>
      <c r="FS1213" s="1">
        <v>1.0</v>
      </c>
      <c r="FT1213" s="1">
        <v>0.274807</v>
      </c>
      <c r="FU1213" s="1">
        <v>0.408173</v>
      </c>
      <c r="FV1213" s="1">
        <v>20.3233</v>
      </c>
      <c r="FW1213" s="1">
        <v>5.21115</v>
      </c>
      <c r="FX1213" s="1">
        <v>11.9062</v>
      </c>
      <c r="FY1213" s="1">
        <v>5.0029</v>
      </c>
      <c r="FZ1213" s="1">
        <v>3.29038</v>
      </c>
      <c r="GA1213" s="1">
        <v>9999.0</v>
      </c>
      <c r="GB1213" s="1">
        <v>9999.0</v>
      </c>
      <c r="GC1213" s="1">
        <v>9999.0</v>
      </c>
      <c r="GD1213" s="1">
        <v>999.9</v>
      </c>
      <c r="GE1213" s="1">
        <v>1.85947</v>
      </c>
      <c r="GF1213" s="1">
        <v>1.85445</v>
      </c>
      <c r="GG1213" s="1">
        <v>1.8576</v>
      </c>
      <c r="GH1213" s="1">
        <v>1.85608</v>
      </c>
      <c r="GI1213" s="1">
        <v>1.85486</v>
      </c>
      <c r="GJ1213" s="1">
        <v>1.85455</v>
      </c>
      <c r="GK1213" s="1">
        <v>1.85319</v>
      </c>
      <c r="GL1213" s="1">
        <v>1.85637</v>
      </c>
      <c r="GM1213" s="1">
        <v>0.0</v>
      </c>
      <c r="GN1213" s="1">
        <v>0.0</v>
      </c>
      <c r="GO1213" s="1">
        <v>0.0</v>
      </c>
      <c r="GP1213" s="1">
        <v>0.0</v>
      </c>
      <c r="GQ1213" s="1" t="s">
        <v>358</v>
      </c>
      <c r="GR1213" s="1" t="s">
        <v>359</v>
      </c>
      <c r="GS1213" s="1" t="s">
        <v>360</v>
      </c>
      <c r="GT1213" s="1" t="s">
        <v>360</v>
      </c>
      <c r="GU1213" s="1" t="s">
        <v>360</v>
      </c>
      <c r="GV1213" s="1" t="s">
        <v>360</v>
      </c>
      <c r="GW1213" s="1">
        <v>0.0</v>
      </c>
      <c r="GX1213" s="1">
        <v>100.0</v>
      </c>
      <c r="GY1213" s="1">
        <v>100.0</v>
      </c>
      <c r="GZ1213" s="1">
        <v>3.06</v>
      </c>
      <c r="HA1213" s="1">
        <v>0.0026</v>
      </c>
      <c r="HB1213" s="1">
        <v>0.4072566870634428</v>
      </c>
      <c r="HC1213" s="1">
        <v>0.002678124759318837</v>
      </c>
      <c r="HD1213" s="1">
        <v>-9.373761146515732E-7</v>
      </c>
      <c r="HE1213" s="1">
        <v>1.391563784175389E-10</v>
      </c>
      <c r="HF1213" s="1">
        <v>-0.08316833377203428</v>
      </c>
      <c r="HG1213" s="1">
        <v>0.01061361004592812</v>
      </c>
      <c r="HH1213" s="1">
        <v>-3.086644042041478E-4</v>
      </c>
      <c r="HI1213" s="1">
        <v>1.24720902217549E-6</v>
      </c>
      <c r="HJ1213" s="1">
        <v>1.0</v>
      </c>
      <c r="HK1213" s="1">
        <v>2093.0</v>
      </c>
      <c r="HL1213" s="1">
        <v>2.0</v>
      </c>
      <c r="HM1213" s="1">
        <v>27.0</v>
      </c>
      <c r="HN1213" s="1">
        <v>10.1</v>
      </c>
      <c r="HO1213" s="1">
        <v>10.0</v>
      </c>
      <c r="HP1213" s="1">
        <v>3.72681</v>
      </c>
      <c r="HQ1213" s="1">
        <v>2.29614</v>
      </c>
      <c r="HR1213" s="1">
        <v>1.4978</v>
      </c>
      <c r="HS1213" s="1">
        <v>2.30225</v>
      </c>
      <c r="HT1213" s="1">
        <v>1.54785</v>
      </c>
      <c r="HU1213" s="1">
        <v>2.31323</v>
      </c>
      <c r="HV1213" s="1">
        <v>36.908</v>
      </c>
      <c r="HW1213" s="1">
        <v>13.9832</v>
      </c>
      <c r="HX1213" s="1">
        <v>18.0</v>
      </c>
      <c r="HY1213" s="1">
        <v>504.886</v>
      </c>
      <c r="HZ1213" s="1">
        <v>505.002</v>
      </c>
      <c r="IA1213" s="1">
        <v>28.7669</v>
      </c>
      <c r="IB1213" s="1">
        <v>30.6106</v>
      </c>
      <c r="IC1213" s="1">
        <v>30.0003</v>
      </c>
      <c r="ID1213" s="1">
        <v>30.3976</v>
      </c>
      <c r="IE1213" s="1">
        <v>30.4942</v>
      </c>
      <c r="IF1213" s="1">
        <v>74.6392</v>
      </c>
      <c r="IG1213" s="1">
        <v>30.7159</v>
      </c>
      <c r="IH1213" s="1">
        <v>0.0</v>
      </c>
      <c r="II1213" s="1">
        <v>28.773</v>
      </c>
      <c r="IJ1213" s="1">
        <v>1972.01</v>
      </c>
      <c r="IK1213" s="1">
        <v>23.028</v>
      </c>
      <c r="IL1213" s="1">
        <v>100.696</v>
      </c>
      <c r="IM1213" s="1">
        <v>100.425</v>
      </c>
      <c r="IN1213" s="1" t="s">
        <v>365</v>
      </c>
    </row>
    <row r="1214" ht="15.75" customHeight="1">
      <c r="A1214" s="1">
        <v>1198.0</v>
      </c>
      <c r="B1214" s="1">
        <v>1.6604925241E9</v>
      </c>
      <c r="C1214" s="1">
        <v>8395.0</v>
      </c>
      <c r="D1214" s="1" t="s">
        <v>2708</v>
      </c>
      <c r="E1214" s="1" t="s">
        <v>2709</v>
      </c>
      <c r="F1214" s="1">
        <v>1.0</v>
      </c>
      <c r="G1214" s="1" t="s">
        <v>1964</v>
      </c>
      <c r="H1214" s="1" t="s">
        <v>350</v>
      </c>
      <c r="I1214" s="1" t="s">
        <v>351</v>
      </c>
      <c r="J1214" s="1" t="s">
        <v>352</v>
      </c>
      <c r="K1214" s="1" t="s">
        <v>1168</v>
      </c>
      <c r="L1214" s="1" t="s">
        <v>349</v>
      </c>
      <c r="M1214" s="1" t="s">
        <v>354</v>
      </c>
      <c r="N1214" s="1">
        <v>1.6604925156625E9</v>
      </c>
      <c r="O1214" s="1">
        <f t="shared" si="1"/>
        <v>0.003434119887</v>
      </c>
      <c r="P1214" s="1">
        <f t="shared" si="2"/>
        <v>3.434119887</v>
      </c>
      <c r="Q1214" s="1">
        <f t="shared" si="3"/>
        <v>4.941076277</v>
      </c>
      <c r="R1214" s="1">
        <f t="shared" si="4"/>
        <v>1856.7</v>
      </c>
      <c r="S1214" s="1">
        <f t="shared" si="5"/>
        <v>1756.254293</v>
      </c>
      <c r="T1214" s="1">
        <f t="shared" si="6"/>
        <v>175.1942283</v>
      </c>
      <c r="U1214" s="1">
        <f t="shared" si="7"/>
        <v>185.2141372</v>
      </c>
      <c r="V1214" s="1">
        <f t="shared" si="8"/>
        <v>0.1827891171</v>
      </c>
      <c r="W1214" s="1">
        <f t="shared" si="9"/>
        <v>2.925245557</v>
      </c>
      <c r="X1214" s="1">
        <f t="shared" si="10"/>
        <v>0.1766725266</v>
      </c>
      <c r="Y1214" s="1">
        <f t="shared" si="11"/>
        <v>0.1109528297</v>
      </c>
      <c r="Z1214" s="1">
        <f t="shared" si="12"/>
        <v>321.5091701</v>
      </c>
      <c r="AA1214" s="1">
        <f t="shared" si="13"/>
        <v>31.99320963</v>
      </c>
      <c r="AB1214" s="1">
        <f t="shared" si="14"/>
        <v>31.23385</v>
      </c>
      <c r="AC1214" s="1">
        <f t="shared" si="15"/>
        <v>4.571881473</v>
      </c>
      <c r="AD1214" s="1">
        <f t="shared" si="16"/>
        <v>59.9564719</v>
      </c>
      <c r="AE1214" s="1">
        <f t="shared" si="17"/>
        <v>2.703586358</v>
      </c>
      <c r="AF1214" s="1">
        <f t="shared" si="18"/>
        <v>4.50924858</v>
      </c>
      <c r="AG1214" s="1">
        <f t="shared" si="19"/>
        <v>1.868295115</v>
      </c>
      <c r="AH1214" s="1">
        <f t="shared" si="20"/>
        <v>-151.444687</v>
      </c>
      <c r="AI1214" s="1">
        <f t="shared" si="21"/>
        <v>-38.18551181</v>
      </c>
      <c r="AJ1214" s="1">
        <f t="shared" si="22"/>
        <v>-2.934618132</v>
      </c>
      <c r="AK1214" s="1">
        <f t="shared" si="23"/>
        <v>128.9443532</v>
      </c>
      <c r="AL1214" s="1">
        <f t="shared" si="24"/>
        <v>36.5591623</v>
      </c>
      <c r="AM1214" s="1">
        <f t="shared" si="25"/>
        <v>3.440048324</v>
      </c>
      <c r="AN1214" s="1">
        <f t="shared" si="26"/>
        <v>4.941076277</v>
      </c>
      <c r="AO1214" s="1">
        <v>1981.546946761513</v>
      </c>
      <c r="AP1214" s="1">
        <v>1949.044787878787</v>
      </c>
      <c r="AQ1214" s="1">
        <v>5.163288385690954</v>
      </c>
      <c r="AR1214" s="1">
        <v>64.97153183116835</v>
      </c>
      <c r="AS1214" s="1">
        <f t="shared" si="27"/>
        <v>3.434119887</v>
      </c>
      <c r="AT1214" s="1">
        <v>23.08970757333626</v>
      </c>
      <c r="AU1214" s="1">
        <v>27.09797515151514</v>
      </c>
      <c r="AV1214" s="1">
        <v>-1.638050166472716E-5</v>
      </c>
      <c r="AW1214" s="1">
        <v>82.28873051766035</v>
      </c>
      <c r="AX1214" s="1">
        <v>0.0</v>
      </c>
      <c r="AY1214" s="1">
        <v>0.0</v>
      </c>
      <c r="AZ1214" s="1">
        <f t="shared" si="28"/>
        <v>1</v>
      </c>
      <c r="BA1214" s="1">
        <f t="shared" si="29"/>
        <v>0</v>
      </c>
      <c r="BB1214" s="1">
        <f t="shared" si="30"/>
        <v>52052.76525</v>
      </c>
      <c r="BC1214" s="1">
        <f t="shared" si="31"/>
        <v>1999.953125</v>
      </c>
      <c r="BD1214" s="1">
        <f t="shared" si="32"/>
        <v>1681.160963</v>
      </c>
      <c r="BE1214" s="1">
        <f t="shared" si="33"/>
        <v>0.8406001828</v>
      </c>
      <c r="BF1214" s="1">
        <f t="shared" si="34"/>
        <v>0.1607583528</v>
      </c>
      <c r="BG1214" s="1">
        <v>6.0</v>
      </c>
      <c r="BH1214" s="1">
        <v>0.5</v>
      </c>
      <c r="BI1214" s="1" t="s">
        <v>355</v>
      </c>
      <c r="BJ1214" s="1">
        <v>2.0</v>
      </c>
      <c r="BK1214" s="1" t="b">
        <v>1</v>
      </c>
      <c r="BL1214" s="1">
        <v>1.6604925156625E9</v>
      </c>
      <c r="BM1214" s="1">
        <v>1856.7</v>
      </c>
      <c r="BN1214" s="1">
        <v>1908.22125</v>
      </c>
      <c r="BO1214" s="1">
        <v>27.10240625</v>
      </c>
      <c r="BP1214" s="1">
        <v>23.08734375</v>
      </c>
      <c r="BQ1214" s="1">
        <v>1853.663125</v>
      </c>
      <c r="BR1214" s="1">
        <v>27.09980625</v>
      </c>
      <c r="BS1214" s="1">
        <v>500.138875</v>
      </c>
      <c r="BT1214" s="1">
        <v>99.654525</v>
      </c>
      <c r="BU1214" s="1">
        <v>0.09995189374999999</v>
      </c>
      <c r="BV1214" s="1">
        <v>30.99171875</v>
      </c>
      <c r="BW1214" s="1">
        <v>31.23385</v>
      </c>
      <c r="BX1214" s="1">
        <v>999.9</v>
      </c>
      <c r="BY1214" s="1">
        <v>0.0</v>
      </c>
      <c r="BZ1214" s="1">
        <v>0.0</v>
      </c>
      <c r="CA1214" s="1">
        <v>10010.066875</v>
      </c>
      <c r="CB1214" s="1">
        <v>0.0</v>
      </c>
      <c r="CC1214" s="1">
        <v>31.25545625</v>
      </c>
      <c r="CD1214" s="1">
        <v>-51.52189375</v>
      </c>
      <c r="CE1214" s="1">
        <v>1908.420625</v>
      </c>
      <c r="CF1214" s="1">
        <v>1953.318125</v>
      </c>
      <c r="CG1214" s="1">
        <v>4.015075</v>
      </c>
      <c r="CH1214" s="1">
        <v>1908.22125</v>
      </c>
      <c r="CI1214" s="1">
        <v>23.08734375</v>
      </c>
      <c r="CJ1214" s="1">
        <v>2.7008775</v>
      </c>
      <c r="CK1214" s="1">
        <v>2.300758125</v>
      </c>
      <c r="CL1214" s="1">
        <v>22.29045</v>
      </c>
      <c r="CM1214" s="1">
        <v>19.68170625</v>
      </c>
      <c r="CN1214" s="1">
        <v>1999.953125</v>
      </c>
      <c r="CO1214" s="1">
        <v>0.9799939375</v>
      </c>
      <c r="CP1214" s="1">
        <v>0.02000619375</v>
      </c>
      <c r="CQ1214" s="1">
        <v>0.0</v>
      </c>
      <c r="CR1214" s="1">
        <v>2.5711875</v>
      </c>
      <c r="CS1214" s="1">
        <v>0.0</v>
      </c>
      <c r="CT1214" s="1">
        <v>33231.45625</v>
      </c>
      <c r="CU1214" s="1">
        <v>17411.8875</v>
      </c>
      <c r="CV1214" s="1">
        <v>40.9409375</v>
      </c>
      <c r="CW1214" s="1">
        <v>41.937</v>
      </c>
      <c r="CX1214" s="1">
        <v>40.937</v>
      </c>
      <c r="CY1214" s="1">
        <v>40.3553125</v>
      </c>
      <c r="CZ1214" s="1">
        <v>41.0</v>
      </c>
      <c r="DA1214" s="1">
        <v>1959.941875</v>
      </c>
      <c r="DB1214" s="1">
        <v>40.01125</v>
      </c>
      <c r="DC1214" s="1">
        <v>0.0</v>
      </c>
      <c r="DD1214" s="1">
        <v>1.6604925224E9</v>
      </c>
      <c r="DE1214" s="1">
        <v>0.0</v>
      </c>
      <c r="DF1214" s="1">
        <v>1.6604919246E9</v>
      </c>
      <c r="DG1214" s="1" t="s">
        <v>1965</v>
      </c>
      <c r="DH1214" s="1">
        <v>1.6604919196E9</v>
      </c>
      <c r="DI1214" s="1">
        <v>1.6604919246E9</v>
      </c>
      <c r="DJ1214" s="1">
        <v>26.0</v>
      </c>
      <c r="DK1214" s="1">
        <v>0.565</v>
      </c>
      <c r="DL1214" s="1">
        <v>-0.007</v>
      </c>
      <c r="DM1214" s="1">
        <v>1.335</v>
      </c>
      <c r="DN1214" s="1">
        <v>0.012</v>
      </c>
      <c r="DO1214" s="1">
        <v>400.0</v>
      </c>
      <c r="DP1214" s="1">
        <v>23.0</v>
      </c>
      <c r="DQ1214" s="1">
        <v>0.17</v>
      </c>
      <c r="DR1214" s="1">
        <v>0.02</v>
      </c>
      <c r="DS1214" s="1">
        <v>4.969210365390012</v>
      </c>
      <c r="DT1214" s="1">
        <v>1.397583295166642</v>
      </c>
      <c r="DU1214" s="1">
        <v>0.2157615284301416</v>
      </c>
      <c r="DV1214" s="1">
        <v>0.0</v>
      </c>
      <c r="DW1214" s="1">
        <v>36.57439085760156</v>
      </c>
      <c r="DX1214" s="1">
        <v>2.033355872965255</v>
      </c>
      <c r="DY1214" s="1">
        <v>0.1712746125533134</v>
      </c>
      <c r="DZ1214" s="1">
        <v>0.0</v>
      </c>
      <c r="EA1214" s="1">
        <v>-51.55564193548387</v>
      </c>
      <c r="EB1214" s="1">
        <v>-3.497245161290259</v>
      </c>
      <c r="EC1214" s="1">
        <v>0.28102302026495</v>
      </c>
      <c r="ED1214" s="1">
        <v>0.0</v>
      </c>
      <c r="EE1214" s="1">
        <v>1756.785962066035</v>
      </c>
      <c r="EF1214" s="1">
        <v>280.2843644567332</v>
      </c>
      <c r="EG1214" s="1">
        <v>20.27376960867779</v>
      </c>
      <c r="EH1214" s="1">
        <v>0.0</v>
      </c>
      <c r="EI1214" s="1">
        <v>4.01725</v>
      </c>
      <c r="EJ1214" s="1">
        <v>-0.0633269686411134</v>
      </c>
      <c r="EK1214" s="1">
        <v>0.006274888785332558</v>
      </c>
      <c r="EL1214" s="1">
        <v>1.0</v>
      </c>
      <c r="EM1214" s="1">
        <v>1.868149827160232</v>
      </c>
      <c r="EN1214" s="1">
        <v>-0.02038101224494174</v>
      </c>
      <c r="EO1214" s="1">
        <v>0.001650019601453069</v>
      </c>
      <c r="EP1214" s="1">
        <v>1.0</v>
      </c>
      <c r="EQ1214" s="1">
        <v>2.0</v>
      </c>
      <c r="ER1214" s="1">
        <v>6.0</v>
      </c>
      <c r="ES1214" s="1" t="s">
        <v>384</v>
      </c>
      <c r="ET1214" s="1">
        <v>2.944</v>
      </c>
      <c r="EU1214" s="1">
        <v>2.80122</v>
      </c>
      <c r="EV1214" s="1">
        <v>0.24646</v>
      </c>
      <c r="EW1214" s="1">
        <v>0.250224</v>
      </c>
      <c r="EX1214" s="1">
        <v>0.118056</v>
      </c>
      <c r="EY1214" s="1">
        <v>0.105507</v>
      </c>
      <c r="EZ1214" s="1">
        <v>15481.0</v>
      </c>
      <c r="FA1214" s="1">
        <v>16153.8</v>
      </c>
      <c r="FB1214" s="1">
        <v>23886.8</v>
      </c>
      <c r="FC1214" s="1">
        <v>25068.2</v>
      </c>
      <c r="FD1214" s="1">
        <v>33720.7</v>
      </c>
      <c r="FE1214" s="1">
        <v>35806.4</v>
      </c>
      <c r="FF1214" s="1">
        <v>43542.2</v>
      </c>
      <c r="FG1214" s="1">
        <v>46335.3</v>
      </c>
      <c r="FH1214" s="1">
        <v>1.98738</v>
      </c>
      <c r="FI1214" s="1">
        <v>1.88605</v>
      </c>
      <c r="FJ1214" s="1">
        <v>0.119545</v>
      </c>
      <c r="FK1214" s="1">
        <v>0.0</v>
      </c>
      <c r="FL1214" s="1">
        <v>29.2852</v>
      </c>
      <c r="FM1214" s="1">
        <v>999.9</v>
      </c>
      <c r="FN1214" s="1">
        <v>61.2</v>
      </c>
      <c r="FO1214" s="1">
        <v>33.9</v>
      </c>
      <c r="FP1214" s="1">
        <v>32.6299</v>
      </c>
      <c r="FQ1214" s="1">
        <v>63.5265</v>
      </c>
      <c r="FR1214" s="1">
        <v>25.5889</v>
      </c>
      <c r="FS1214" s="1">
        <v>1.0</v>
      </c>
      <c r="FT1214" s="1">
        <v>0.274809</v>
      </c>
      <c r="FU1214" s="1">
        <v>0.405991</v>
      </c>
      <c r="FV1214" s="1">
        <v>20.3232</v>
      </c>
      <c r="FW1214" s="1">
        <v>5.21085</v>
      </c>
      <c r="FX1214" s="1">
        <v>11.9059</v>
      </c>
      <c r="FY1214" s="1">
        <v>5.0027</v>
      </c>
      <c r="FZ1214" s="1">
        <v>3.29033</v>
      </c>
      <c r="GA1214" s="1">
        <v>9999.0</v>
      </c>
      <c r="GB1214" s="1">
        <v>9999.0</v>
      </c>
      <c r="GC1214" s="1">
        <v>9999.0</v>
      </c>
      <c r="GD1214" s="1">
        <v>999.9</v>
      </c>
      <c r="GE1214" s="1">
        <v>1.85947</v>
      </c>
      <c r="GF1214" s="1">
        <v>1.85445</v>
      </c>
      <c r="GG1214" s="1">
        <v>1.8576</v>
      </c>
      <c r="GH1214" s="1">
        <v>1.85608</v>
      </c>
      <c r="GI1214" s="1">
        <v>1.85486</v>
      </c>
      <c r="GJ1214" s="1">
        <v>1.85455</v>
      </c>
      <c r="GK1214" s="1">
        <v>1.85319</v>
      </c>
      <c r="GL1214" s="1">
        <v>1.85637</v>
      </c>
      <c r="GM1214" s="1">
        <v>0.0</v>
      </c>
      <c r="GN1214" s="1">
        <v>0.0</v>
      </c>
      <c r="GO1214" s="1">
        <v>0.0</v>
      </c>
      <c r="GP1214" s="1">
        <v>0.0</v>
      </c>
      <c r="GQ1214" s="1" t="s">
        <v>358</v>
      </c>
      <c r="GR1214" s="1" t="s">
        <v>359</v>
      </c>
      <c r="GS1214" s="1" t="s">
        <v>360</v>
      </c>
      <c r="GT1214" s="1" t="s">
        <v>360</v>
      </c>
      <c r="GU1214" s="1" t="s">
        <v>360</v>
      </c>
      <c r="GV1214" s="1" t="s">
        <v>360</v>
      </c>
      <c r="GW1214" s="1">
        <v>0.0</v>
      </c>
      <c r="GX1214" s="1">
        <v>100.0</v>
      </c>
      <c r="GY1214" s="1">
        <v>100.0</v>
      </c>
      <c r="GZ1214" s="1">
        <v>3.07</v>
      </c>
      <c r="HA1214" s="1">
        <v>0.0026</v>
      </c>
      <c r="HB1214" s="1">
        <v>0.4072566870634428</v>
      </c>
      <c r="HC1214" s="1">
        <v>0.002678124759318837</v>
      </c>
      <c r="HD1214" s="1">
        <v>-9.373761146515732E-7</v>
      </c>
      <c r="HE1214" s="1">
        <v>1.391563784175389E-10</v>
      </c>
      <c r="HF1214" s="1">
        <v>-0.08316833377203428</v>
      </c>
      <c r="HG1214" s="1">
        <v>0.01061361004592812</v>
      </c>
      <c r="HH1214" s="1">
        <v>-3.086644042041478E-4</v>
      </c>
      <c r="HI1214" s="1">
        <v>1.24720902217549E-6</v>
      </c>
      <c r="HJ1214" s="1">
        <v>1.0</v>
      </c>
      <c r="HK1214" s="1">
        <v>2093.0</v>
      </c>
      <c r="HL1214" s="1">
        <v>2.0</v>
      </c>
      <c r="HM1214" s="1">
        <v>27.0</v>
      </c>
      <c r="HN1214" s="1">
        <v>10.1</v>
      </c>
      <c r="HO1214" s="1">
        <v>10.0</v>
      </c>
      <c r="HP1214" s="1">
        <v>3.72803</v>
      </c>
      <c r="HQ1214" s="1">
        <v>2.29614</v>
      </c>
      <c r="HR1214" s="1">
        <v>1.4978</v>
      </c>
      <c r="HS1214" s="1">
        <v>2.30225</v>
      </c>
      <c r="HT1214" s="1">
        <v>1.54785</v>
      </c>
      <c r="HU1214" s="1">
        <v>2.25342</v>
      </c>
      <c r="HV1214" s="1">
        <v>36.8842</v>
      </c>
      <c r="HW1214" s="1">
        <v>13.9657</v>
      </c>
      <c r="HX1214" s="1">
        <v>18.0</v>
      </c>
      <c r="HY1214" s="1">
        <v>504.903</v>
      </c>
      <c r="HZ1214" s="1">
        <v>504.988</v>
      </c>
      <c r="IA1214" s="1">
        <v>28.7675</v>
      </c>
      <c r="IB1214" s="1">
        <v>30.6106</v>
      </c>
      <c r="IC1214" s="1">
        <v>30.0003</v>
      </c>
      <c r="ID1214" s="1">
        <v>30.3979</v>
      </c>
      <c r="IE1214" s="1">
        <v>30.4945</v>
      </c>
      <c r="IF1214" s="1">
        <v>74.7947</v>
      </c>
      <c r="IG1214" s="1">
        <v>30.7159</v>
      </c>
      <c r="IH1214" s="1">
        <v>0.0</v>
      </c>
      <c r="II1214" s="1">
        <v>28.773</v>
      </c>
      <c r="IJ1214" s="1">
        <v>1982.03</v>
      </c>
      <c r="IK1214" s="1">
        <v>23.0264</v>
      </c>
      <c r="IL1214" s="1">
        <v>100.695</v>
      </c>
      <c r="IM1214" s="1">
        <v>100.424</v>
      </c>
      <c r="IN1214" s="1" t="s">
        <v>365</v>
      </c>
    </row>
    <row r="1215" ht="15.75" customHeight="1">
      <c r="A1215" s="1">
        <v>1199.0</v>
      </c>
      <c r="B1215" s="1">
        <v>1.6604925256E9</v>
      </c>
      <c r="C1215" s="1">
        <v>8396.5</v>
      </c>
      <c r="D1215" s="1" t="s">
        <v>2710</v>
      </c>
      <c r="E1215" s="1" t="s">
        <v>2711</v>
      </c>
      <c r="F1215" s="1">
        <v>1.0</v>
      </c>
      <c r="G1215" s="1" t="s">
        <v>1964</v>
      </c>
      <c r="H1215" s="1" t="s">
        <v>350</v>
      </c>
      <c r="I1215" s="1" t="s">
        <v>351</v>
      </c>
      <c r="J1215" s="1" t="s">
        <v>352</v>
      </c>
      <c r="K1215" s="1" t="s">
        <v>1168</v>
      </c>
      <c r="L1215" s="1" t="s">
        <v>349</v>
      </c>
      <c r="M1215" s="1" t="s">
        <v>354</v>
      </c>
      <c r="N1215" s="1">
        <v>1.66049251769375E9</v>
      </c>
      <c r="O1215" s="1">
        <f t="shared" si="1"/>
        <v>0.003434002528</v>
      </c>
      <c r="P1215" s="1">
        <f t="shared" si="2"/>
        <v>3.434002528</v>
      </c>
      <c r="Q1215" s="1">
        <f t="shared" si="3"/>
        <v>5.076109834</v>
      </c>
      <c r="R1215" s="1">
        <f t="shared" si="4"/>
        <v>1866.785</v>
      </c>
      <c r="S1215" s="1">
        <f t="shared" si="5"/>
        <v>1764.852196</v>
      </c>
      <c r="T1215" s="1">
        <f t="shared" si="6"/>
        <v>176.0519394</v>
      </c>
      <c r="U1215" s="1">
        <f t="shared" si="7"/>
        <v>186.2201948</v>
      </c>
      <c r="V1215" s="1">
        <f t="shared" si="8"/>
        <v>0.1828196076</v>
      </c>
      <c r="W1215" s="1">
        <f t="shared" si="9"/>
        <v>2.925876424</v>
      </c>
      <c r="X1215" s="1">
        <f t="shared" si="10"/>
        <v>0.1767022848</v>
      </c>
      <c r="Y1215" s="1">
        <f t="shared" si="11"/>
        <v>0.1109714931</v>
      </c>
      <c r="Z1215" s="1">
        <f t="shared" si="12"/>
        <v>321.5087711</v>
      </c>
      <c r="AA1215" s="1">
        <f t="shared" si="13"/>
        <v>31.99122598</v>
      </c>
      <c r="AB1215" s="1">
        <f t="shared" si="14"/>
        <v>31.232025</v>
      </c>
      <c r="AC1215" s="1">
        <f t="shared" si="15"/>
        <v>4.571406575</v>
      </c>
      <c r="AD1215" s="1">
        <f t="shared" si="16"/>
        <v>59.96039805</v>
      </c>
      <c r="AE1215" s="1">
        <f t="shared" si="17"/>
        <v>2.703483975</v>
      </c>
      <c r="AF1215" s="1">
        <f t="shared" si="18"/>
        <v>4.508782567</v>
      </c>
      <c r="AG1215" s="1">
        <f t="shared" si="19"/>
        <v>1.867922601</v>
      </c>
      <c r="AH1215" s="1">
        <f t="shared" si="20"/>
        <v>-151.4395115</v>
      </c>
      <c r="AI1215" s="1">
        <f t="shared" si="21"/>
        <v>-38.19177525</v>
      </c>
      <c r="AJ1215" s="1">
        <f t="shared" si="22"/>
        <v>-2.934413984</v>
      </c>
      <c r="AK1215" s="1">
        <f t="shared" si="23"/>
        <v>128.9430704</v>
      </c>
      <c r="AL1215" s="1">
        <f t="shared" si="24"/>
        <v>36.61864257</v>
      </c>
      <c r="AM1215" s="1">
        <f t="shared" si="25"/>
        <v>3.438431562</v>
      </c>
      <c r="AN1215" s="1">
        <f t="shared" si="26"/>
        <v>5.076109834</v>
      </c>
      <c r="AO1215" s="1">
        <v>1989.213470131435</v>
      </c>
      <c r="AP1215" s="1">
        <v>1956.692484848485</v>
      </c>
      <c r="AQ1215" s="1">
        <v>5.134539931792981</v>
      </c>
      <c r="AR1215" s="1">
        <v>64.97153183116835</v>
      </c>
      <c r="AS1215" s="1">
        <f t="shared" si="27"/>
        <v>3.434002528</v>
      </c>
      <c r="AT1215" s="1">
        <v>23.09019214184497</v>
      </c>
      <c r="AU1215" s="1">
        <v>27.09825272727272</v>
      </c>
      <c r="AV1215" s="1">
        <v>-5.527067465571519E-6</v>
      </c>
      <c r="AW1215" s="1">
        <v>82.28873051766035</v>
      </c>
      <c r="AX1215" s="1">
        <v>0.0</v>
      </c>
      <c r="AY1215" s="1">
        <v>0.0</v>
      </c>
      <c r="AZ1215" s="1">
        <f t="shared" si="28"/>
        <v>1</v>
      </c>
      <c r="BA1215" s="1">
        <f t="shared" si="29"/>
        <v>0</v>
      </c>
      <c r="BB1215" s="1">
        <f t="shared" si="30"/>
        <v>52071.04187</v>
      </c>
      <c r="BC1215" s="1">
        <f t="shared" si="31"/>
        <v>1999.950625</v>
      </c>
      <c r="BD1215" s="1">
        <f t="shared" si="32"/>
        <v>1681.158863</v>
      </c>
      <c r="BE1215" s="1">
        <f t="shared" si="33"/>
        <v>0.8406001836</v>
      </c>
      <c r="BF1215" s="1">
        <f t="shared" si="34"/>
        <v>0.1607583543</v>
      </c>
      <c r="BG1215" s="1">
        <v>6.0</v>
      </c>
      <c r="BH1215" s="1">
        <v>0.5</v>
      </c>
      <c r="BI1215" s="1" t="s">
        <v>355</v>
      </c>
      <c r="BJ1215" s="1">
        <v>2.0</v>
      </c>
      <c r="BK1215" s="1" t="b">
        <v>1</v>
      </c>
      <c r="BL1215" s="1">
        <v>1.66049251769375E9</v>
      </c>
      <c r="BM1215" s="1">
        <v>1866.785</v>
      </c>
      <c r="BN1215" s="1">
        <v>1918.415625</v>
      </c>
      <c r="BO1215" s="1">
        <v>27.101375</v>
      </c>
      <c r="BP1215" s="1">
        <v>23.08819375</v>
      </c>
      <c r="BQ1215" s="1">
        <v>1863.7425</v>
      </c>
      <c r="BR1215" s="1">
        <v>27.098775</v>
      </c>
      <c r="BS1215" s="1">
        <v>500.1386875</v>
      </c>
      <c r="BT1215" s="1">
        <v>99.65456875000001</v>
      </c>
      <c r="BU1215" s="1">
        <v>0.0999261625</v>
      </c>
      <c r="BV1215" s="1">
        <v>30.98990625</v>
      </c>
      <c r="BW1215" s="1">
        <v>31.232025</v>
      </c>
      <c r="BX1215" s="1">
        <v>999.9</v>
      </c>
      <c r="BY1215" s="1">
        <v>0.0</v>
      </c>
      <c r="BZ1215" s="1">
        <v>0.0</v>
      </c>
      <c r="CA1215" s="1">
        <v>10013.665625</v>
      </c>
      <c r="CB1215" s="1">
        <v>0.0</v>
      </c>
      <c r="CC1215" s="1">
        <v>31.262175</v>
      </c>
      <c r="CD1215" s="1">
        <v>-51.62996875</v>
      </c>
      <c r="CE1215" s="1">
        <v>1918.785</v>
      </c>
      <c r="CF1215" s="1">
        <v>1963.754375</v>
      </c>
      <c r="CG1215" s="1">
        <v>4.013195625</v>
      </c>
      <c r="CH1215" s="1">
        <v>1918.415625</v>
      </c>
      <c r="CI1215" s="1">
        <v>23.08819375</v>
      </c>
      <c r="CJ1215" s="1">
        <v>2.700776875</v>
      </c>
      <c r="CK1215" s="1">
        <v>2.300844375</v>
      </c>
      <c r="CL1215" s="1">
        <v>22.2898375</v>
      </c>
      <c r="CM1215" s="1">
        <v>19.68230625</v>
      </c>
      <c r="CN1215" s="1">
        <v>1999.950625</v>
      </c>
      <c r="CO1215" s="1">
        <v>0.9799939375</v>
      </c>
      <c r="CP1215" s="1">
        <v>0.02000619375</v>
      </c>
      <c r="CQ1215" s="1">
        <v>0.0</v>
      </c>
      <c r="CR1215" s="1">
        <v>2.534875</v>
      </c>
      <c r="CS1215" s="1">
        <v>0.0</v>
      </c>
      <c r="CT1215" s="1">
        <v>33231.77499999999</v>
      </c>
      <c r="CU1215" s="1">
        <v>17411.8625</v>
      </c>
      <c r="CV1215" s="1">
        <v>40.9488125</v>
      </c>
      <c r="CW1215" s="1">
        <v>41.944875</v>
      </c>
      <c r="CX1215" s="1">
        <v>40.937</v>
      </c>
      <c r="CY1215" s="1">
        <v>40.3631875</v>
      </c>
      <c r="CZ1215" s="1">
        <v>41.0</v>
      </c>
      <c r="DA1215" s="1">
        <v>1959.939375</v>
      </c>
      <c r="DB1215" s="1">
        <v>40.01125</v>
      </c>
      <c r="DC1215" s="1">
        <v>0.0</v>
      </c>
      <c r="DD1215" s="1">
        <v>1.6604925236E9</v>
      </c>
      <c r="DE1215" s="1">
        <v>0.0</v>
      </c>
      <c r="DF1215" s="1">
        <v>1.6604919246E9</v>
      </c>
      <c r="DG1215" s="1" t="s">
        <v>1965</v>
      </c>
      <c r="DH1215" s="1">
        <v>1.6604919196E9</v>
      </c>
      <c r="DI1215" s="1">
        <v>1.6604919246E9</v>
      </c>
      <c r="DJ1215" s="1">
        <v>26.0</v>
      </c>
      <c r="DK1215" s="1">
        <v>0.565</v>
      </c>
      <c r="DL1215" s="1">
        <v>-0.007</v>
      </c>
      <c r="DM1215" s="1">
        <v>1.335</v>
      </c>
      <c r="DN1215" s="1">
        <v>0.012</v>
      </c>
      <c r="DO1215" s="1">
        <v>400.0</v>
      </c>
      <c r="DP1215" s="1">
        <v>23.0</v>
      </c>
      <c r="DQ1215" s="1">
        <v>0.17</v>
      </c>
      <c r="DR1215" s="1">
        <v>0.02</v>
      </c>
      <c r="DS1215" s="1">
        <v>5.018525508886606</v>
      </c>
      <c r="DT1215" s="1">
        <v>0.0346164240136722</v>
      </c>
      <c r="DU1215" s="1">
        <v>0.1251509101922214</v>
      </c>
      <c r="DV1215" s="1">
        <v>1.0</v>
      </c>
      <c r="DW1215" s="1">
        <v>36.61144644435297</v>
      </c>
      <c r="DX1215" s="1">
        <v>1.807990497503239</v>
      </c>
      <c r="DY1215" s="1">
        <v>0.1611462742718346</v>
      </c>
      <c r="DZ1215" s="1">
        <v>0.0</v>
      </c>
      <c r="EA1215" s="1">
        <v>-51.64703666666666</v>
      </c>
      <c r="EB1215" s="1">
        <v>-3.241994215795329</v>
      </c>
      <c r="EC1215" s="1">
        <v>0.2574883913025123</v>
      </c>
      <c r="ED1215" s="1">
        <v>0.0</v>
      </c>
      <c r="EE1215" s="1">
        <v>1762.569622529247</v>
      </c>
      <c r="EF1215" s="1">
        <v>288.8052741694919</v>
      </c>
      <c r="EG1215" s="1">
        <v>21.55793258961287</v>
      </c>
      <c r="EH1215" s="1">
        <v>0.0</v>
      </c>
      <c r="EI1215" s="1">
        <v>4.0155845</v>
      </c>
      <c r="EJ1215" s="1">
        <v>-0.06159602251407632</v>
      </c>
      <c r="EK1215" s="1">
        <v>0.005977439648377887</v>
      </c>
      <c r="EL1215" s="1">
        <v>1.0</v>
      </c>
      <c r="EM1215" s="1">
        <v>1.867941210245291</v>
      </c>
      <c r="EN1215" s="1">
        <v>-0.01538546655774166</v>
      </c>
      <c r="EO1215" s="1">
        <v>0.001483042777565599</v>
      </c>
      <c r="EP1215" s="1">
        <v>1.0</v>
      </c>
      <c r="EQ1215" s="1">
        <v>3.0</v>
      </c>
      <c r="ER1215" s="1">
        <v>6.0</v>
      </c>
      <c r="ES1215" s="1" t="s">
        <v>379</v>
      </c>
      <c r="ET1215" s="1">
        <v>2.94395</v>
      </c>
      <c r="EU1215" s="1">
        <v>2.80106</v>
      </c>
      <c r="EV1215" s="1">
        <v>0.247013</v>
      </c>
      <c r="EW1215" s="1">
        <v>0.250768</v>
      </c>
      <c r="EX1215" s="1">
        <v>0.118057</v>
      </c>
      <c r="EY1215" s="1">
        <v>0.105514</v>
      </c>
      <c r="EZ1215" s="1">
        <v>15469.4</v>
      </c>
      <c r="FA1215" s="1">
        <v>16142.1</v>
      </c>
      <c r="FB1215" s="1">
        <v>23886.5</v>
      </c>
      <c r="FC1215" s="1">
        <v>25068.1</v>
      </c>
      <c r="FD1215" s="1">
        <v>33720.4</v>
      </c>
      <c r="FE1215" s="1">
        <v>35806.1</v>
      </c>
      <c r="FF1215" s="1">
        <v>43541.9</v>
      </c>
      <c r="FG1215" s="1">
        <v>46335.2</v>
      </c>
      <c r="FH1215" s="1">
        <v>1.9874</v>
      </c>
      <c r="FI1215" s="1">
        <v>1.88603</v>
      </c>
      <c r="FJ1215" s="1">
        <v>0.119433</v>
      </c>
      <c r="FK1215" s="1">
        <v>0.0</v>
      </c>
      <c r="FL1215" s="1">
        <v>29.2842</v>
      </c>
      <c r="FM1215" s="1">
        <v>999.9</v>
      </c>
      <c r="FN1215" s="1">
        <v>61.2</v>
      </c>
      <c r="FO1215" s="1">
        <v>33.9</v>
      </c>
      <c r="FP1215" s="1">
        <v>32.6305</v>
      </c>
      <c r="FQ1215" s="1">
        <v>63.6065</v>
      </c>
      <c r="FR1215" s="1">
        <v>25.9736</v>
      </c>
      <c r="FS1215" s="1">
        <v>1.0</v>
      </c>
      <c r="FT1215" s="1">
        <v>0.274782</v>
      </c>
      <c r="FU1215" s="1">
        <v>0.404041</v>
      </c>
      <c r="FV1215" s="1">
        <v>20.3233</v>
      </c>
      <c r="FW1215" s="1">
        <v>5.211</v>
      </c>
      <c r="FX1215" s="1">
        <v>11.9057</v>
      </c>
      <c r="FY1215" s="1">
        <v>5.00275</v>
      </c>
      <c r="FZ1215" s="1">
        <v>3.29033</v>
      </c>
      <c r="GA1215" s="1">
        <v>9999.0</v>
      </c>
      <c r="GB1215" s="1">
        <v>9999.0</v>
      </c>
      <c r="GC1215" s="1">
        <v>9999.0</v>
      </c>
      <c r="GD1215" s="1">
        <v>999.9</v>
      </c>
      <c r="GE1215" s="1">
        <v>1.85946</v>
      </c>
      <c r="GF1215" s="1">
        <v>1.85443</v>
      </c>
      <c r="GG1215" s="1">
        <v>1.85761</v>
      </c>
      <c r="GH1215" s="1">
        <v>1.85608</v>
      </c>
      <c r="GI1215" s="1">
        <v>1.85486</v>
      </c>
      <c r="GJ1215" s="1">
        <v>1.85455</v>
      </c>
      <c r="GK1215" s="1">
        <v>1.85319</v>
      </c>
      <c r="GL1215" s="1">
        <v>1.85636</v>
      </c>
      <c r="GM1215" s="1">
        <v>0.0</v>
      </c>
      <c r="GN1215" s="1">
        <v>0.0</v>
      </c>
      <c r="GO1215" s="1">
        <v>0.0</v>
      </c>
      <c r="GP1215" s="1">
        <v>0.0</v>
      </c>
      <c r="GQ1215" s="1" t="s">
        <v>358</v>
      </c>
      <c r="GR1215" s="1" t="s">
        <v>359</v>
      </c>
      <c r="GS1215" s="1" t="s">
        <v>360</v>
      </c>
      <c r="GT1215" s="1" t="s">
        <v>360</v>
      </c>
      <c r="GU1215" s="1" t="s">
        <v>360</v>
      </c>
      <c r="GV1215" s="1" t="s">
        <v>360</v>
      </c>
      <c r="GW1215" s="1">
        <v>0.0</v>
      </c>
      <c r="GX1215" s="1">
        <v>100.0</v>
      </c>
      <c r="GY1215" s="1">
        <v>100.0</v>
      </c>
      <c r="GZ1215" s="1">
        <v>3.07</v>
      </c>
      <c r="HA1215" s="1">
        <v>0.0026</v>
      </c>
      <c r="HB1215" s="1">
        <v>0.4072566870634428</v>
      </c>
      <c r="HC1215" s="1">
        <v>0.002678124759318837</v>
      </c>
      <c r="HD1215" s="1">
        <v>-9.373761146515732E-7</v>
      </c>
      <c r="HE1215" s="1">
        <v>1.391563784175389E-10</v>
      </c>
      <c r="HF1215" s="1">
        <v>-0.08316833377203428</v>
      </c>
      <c r="HG1215" s="1">
        <v>0.01061361004592812</v>
      </c>
      <c r="HH1215" s="1">
        <v>-3.086644042041478E-4</v>
      </c>
      <c r="HI1215" s="1">
        <v>1.24720902217549E-6</v>
      </c>
      <c r="HJ1215" s="1">
        <v>1.0</v>
      </c>
      <c r="HK1215" s="1">
        <v>2093.0</v>
      </c>
      <c r="HL1215" s="1">
        <v>2.0</v>
      </c>
      <c r="HM1215" s="1">
        <v>27.0</v>
      </c>
      <c r="HN1215" s="1">
        <v>10.1</v>
      </c>
      <c r="HO1215" s="1">
        <v>10.0</v>
      </c>
      <c r="HP1215" s="1">
        <v>3.74146</v>
      </c>
      <c r="HQ1215" s="1">
        <v>2.26318</v>
      </c>
      <c r="HR1215" s="1">
        <v>1.4978</v>
      </c>
      <c r="HS1215" s="1">
        <v>2.30225</v>
      </c>
      <c r="HT1215" s="1">
        <v>1.54785</v>
      </c>
      <c r="HU1215" s="1">
        <v>2.43652</v>
      </c>
      <c r="HV1215" s="1">
        <v>36.8842</v>
      </c>
      <c r="HW1215" s="1">
        <v>13.9919</v>
      </c>
      <c r="HX1215" s="1">
        <v>18.0</v>
      </c>
      <c r="HY1215" s="1">
        <v>504.926</v>
      </c>
      <c r="HZ1215" s="1">
        <v>504.974</v>
      </c>
      <c r="IA1215" s="1">
        <v>28.7703</v>
      </c>
      <c r="IB1215" s="1">
        <v>30.6108</v>
      </c>
      <c r="IC1215" s="1">
        <v>30.0002</v>
      </c>
      <c r="ID1215" s="1">
        <v>30.399</v>
      </c>
      <c r="IE1215" s="1">
        <v>30.4948</v>
      </c>
      <c r="IF1215" s="1">
        <v>74.935</v>
      </c>
      <c r="IG1215" s="1">
        <v>30.7159</v>
      </c>
      <c r="IH1215" s="1">
        <v>0.0</v>
      </c>
      <c r="II1215" s="1">
        <v>28.773</v>
      </c>
      <c r="IJ1215" s="1">
        <v>1982.03</v>
      </c>
      <c r="IK1215" s="1">
        <v>23.0267</v>
      </c>
      <c r="IL1215" s="1">
        <v>100.694</v>
      </c>
      <c r="IM1215" s="1">
        <v>100.424</v>
      </c>
      <c r="IN1215" s="1" t="s">
        <v>365</v>
      </c>
    </row>
    <row r="1216" ht="15.75" customHeight="1">
      <c r="A1216" s="1">
        <v>1200.0</v>
      </c>
      <c r="B1216" s="1">
        <v>1.6604925261E9</v>
      </c>
      <c r="C1216" s="1">
        <v>8397.0</v>
      </c>
      <c r="D1216" s="1" t="s">
        <v>2712</v>
      </c>
      <c r="E1216" s="1" t="s">
        <v>2713</v>
      </c>
      <c r="F1216" s="1">
        <v>1.0</v>
      </c>
      <c r="G1216" s="1" t="s">
        <v>1964</v>
      </c>
      <c r="H1216" s="1" t="s">
        <v>350</v>
      </c>
      <c r="I1216" s="1" t="s">
        <v>351</v>
      </c>
      <c r="J1216" s="1" t="s">
        <v>352</v>
      </c>
      <c r="K1216" s="1" t="s">
        <v>1168</v>
      </c>
      <c r="L1216" s="1" t="s">
        <v>349</v>
      </c>
      <c r="M1216" s="1" t="s">
        <v>354</v>
      </c>
      <c r="N1216" s="1">
        <v>1.66049251769375E9</v>
      </c>
      <c r="O1216" s="1">
        <f t="shared" si="1"/>
        <v>0.003433760081</v>
      </c>
      <c r="P1216" s="1">
        <f t="shared" si="2"/>
        <v>3.433760081</v>
      </c>
      <c r="Q1216" s="1">
        <f t="shared" si="3"/>
        <v>5.015243172</v>
      </c>
      <c r="R1216" s="1">
        <f t="shared" si="4"/>
        <v>1866.785</v>
      </c>
      <c r="S1216" s="1">
        <f t="shared" si="5"/>
        <v>1765.389151</v>
      </c>
      <c r="T1216" s="1">
        <f t="shared" si="6"/>
        <v>176.1055031</v>
      </c>
      <c r="U1216" s="1">
        <f t="shared" si="7"/>
        <v>186.2201948</v>
      </c>
      <c r="V1216" s="1">
        <f t="shared" si="8"/>
        <v>0.1828062546</v>
      </c>
      <c r="W1216" s="1">
        <f t="shared" si="9"/>
        <v>2.925876424</v>
      </c>
      <c r="X1216" s="1">
        <f t="shared" si="10"/>
        <v>0.1766898093</v>
      </c>
      <c r="Y1216" s="1">
        <f t="shared" si="11"/>
        <v>0.1109636207</v>
      </c>
      <c r="Z1216" s="1">
        <f t="shared" si="12"/>
        <v>321.5087711</v>
      </c>
      <c r="AA1216" s="1">
        <f t="shared" si="13"/>
        <v>31.99128893</v>
      </c>
      <c r="AB1216" s="1">
        <f t="shared" si="14"/>
        <v>31.232025</v>
      </c>
      <c r="AC1216" s="1">
        <f t="shared" si="15"/>
        <v>4.571406575</v>
      </c>
      <c r="AD1216" s="1">
        <f t="shared" si="16"/>
        <v>59.96039805</v>
      </c>
      <c r="AE1216" s="1">
        <f t="shared" si="17"/>
        <v>2.703483975</v>
      </c>
      <c r="AF1216" s="1">
        <f t="shared" si="18"/>
        <v>4.508782567</v>
      </c>
      <c r="AG1216" s="1">
        <f t="shared" si="19"/>
        <v>1.867922601</v>
      </c>
      <c r="AH1216" s="1">
        <f t="shared" si="20"/>
        <v>-151.4288196</v>
      </c>
      <c r="AI1216" s="1">
        <f t="shared" si="21"/>
        <v>-38.19177525</v>
      </c>
      <c r="AJ1216" s="1">
        <f t="shared" si="22"/>
        <v>-2.934413984</v>
      </c>
      <c r="AK1216" s="1">
        <f t="shared" si="23"/>
        <v>128.9537623</v>
      </c>
      <c r="AL1216" s="1">
        <f t="shared" si="24"/>
        <v>36.61864257</v>
      </c>
      <c r="AM1216" s="1">
        <f t="shared" si="25"/>
        <v>3.438431562</v>
      </c>
      <c r="AN1216" s="1">
        <f t="shared" si="26"/>
        <v>5.015243172</v>
      </c>
      <c r="AO1216" s="1">
        <v>1991.757101305975</v>
      </c>
      <c r="AP1216" s="1">
        <v>1959.282727272727</v>
      </c>
      <c r="AQ1216" s="1">
        <v>5.140035195985883</v>
      </c>
      <c r="AR1216" s="1">
        <v>64.97153183116835</v>
      </c>
      <c r="AS1216" s="1">
        <f t="shared" si="27"/>
        <v>3.433760081</v>
      </c>
      <c r="AT1216" s="1">
        <v>23.09018802627236</v>
      </c>
      <c r="AU1216" s="1">
        <v>27.09793515151513</v>
      </c>
      <c r="AV1216" s="1">
        <v>-6.23900990326685E-7</v>
      </c>
      <c r="AW1216" s="1">
        <v>82.28873051766035</v>
      </c>
      <c r="AX1216" s="1">
        <v>0.0</v>
      </c>
      <c r="AY1216" s="1">
        <v>0.0</v>
      </c>
      <c r="AZ1216" s="1">
        <f t="shared" si="28"/>
        <v>1</v>
      </c>
      <c r="BA1216" s="1">
        <f t="shared" si="29"/>
        <v>0</v>
      </c>
      <c r="BB1216" s="1">
        <f t="shared" si="30"/>
        <v>52071.04187</v>
      </c>
      <c r="BC1216" s="1">
        <f t="shared" si="31"/>
        <v>1999.950625</v>
      </c>
      <c r="BD1216" s="1">
        <f t="shared" si="32"/>
        <v>1681.158863</v>
      </c>
      <c r="BE1216" s="1">
        <f t="shared" si="33"/>
        <v>0.8406001836</v>
      </c>
      <c r="BF1216" s="1">
        <f t="shared" si="34"/>
        <v>0.1607583543</v>
      </c>
      <c r="BG1216" s="1">
        <v>6.0</v>
      </c>
      <c r="BH1216" s="1">
        <v>0.5</v>
      </c>
      <c r="BI1216" s="1" t="s">
        <v>355</v>
      </c>
      <c r="BJ1216" s="1">
        <v>2.0</v>
      </c>
      <c r="BK1216" s="1" t="b">
        <v>1</v>
      </c>
      <c r="BL1216" s="1">
        <v>1.66049251769375E9</v>
      </c>
      <c r="BM1216" s="1">
        <v>1866.785</v>
      </c>
      <c r="BN1216" s="1">
        <v>1918.415625</v>
      </c>
      <c r="BO1216" s="1">
        <v>27.101375</v>
      </c>
      <c r="BP1216" s="1">
        <v>23.08819375</v>
      </c>
      <c r="BQ1216" s="1">
        <v>1863.7425</v>
      </c>
      <c r="BR1216" s="1">
        <v>27.098775</v>
      </c>
      <c r="BS1216" s="1">
        <v>500.1386875</v>
      </c>
      <c r="BT1216" s="1">
        <v>99.65456875000001</v>
      </c>
      <c r="BU1216" s="1">
        <v>0.0999261625</v>
      </c>
      <c r="BV1216" s="1">
        <v>30.98990625</v>
      </c>
      <c r="BW1216" s="1">
        <v>31.232025</v>
      </c>
      <c r="BX1216" s="1">
        <v>999.9</v>
      </c>
      <c r="BY1216" s="1">
        <v>0.0</v>
      </c>
      <c r="BZ1216" s="1">
        <v>0.0</v>
      </c>
      <c r="CA1216" s="1">
        <v>10013.665625</v>
      </c>
      <c r="CB1216" s="1">
        <v>0.0</v>
      </c>
      <c r="CC1216" s="1">
        <v>31.262175</v>
      </c>
      <c r="CD1216" s="1">
        <v>-51.62996875</v>
      </c>
      <c r="CE1216" s="1">
        <v>1918.785</v>
      </c>
      <c r="CF1216" s="1">
        <v>1963.754375</v>
      </c>
      <c r="CG1216" s="1">
        <v>4.013195625</v>
      </c>
      <c r="CH1216" s="1">
        <v>1918.415625</v>
      </c>
      <c r="CI1216" s="1">
        <v>23.08819375</v>
      </c>
      <c r="CJ1216" s="1">
        <v>2.700776875</v>
      </c>
      <c r="CK1216" s="1">
        <v>2.300844375</v>
      </c>
      <c r="CL1216" s="1">
        <v>22.2898375</v>
      </c>
      <c r="CM1216" s="1">
        <v>19.68230625</v>
      </c>
      <c r="CN1216" s="1">
        <v>1999.950625</v>
      </c>
      <c r="CO1216" s="1">
        <v>0.9799939375</v>
      </c>
      <c r="CP1216" s="1">
        <v>0.02000619375</v>
      </c>
      <c r="CQ1216" s="1">
        <v>0.0</v>
      </c>
      <c r="CR1216" s="1">
        <v>2.534875</v>
      </c>
      <c r="CS1216" s="1">
        <v>0.0</v>
      </c>
      <c r="CT1216" s="1">
        <v>33231.77499999999</v>
      </c>
      <c r="CU1216" s="1">
        <v>17411.8625</v>
      </c>
      <c r="CV1216" s="1">
        <v>40.9488125</v>
      </c>
      <c r="CW1216" s="1">
        <v>41.944875</v>
      </c>
      <c r="CX1216" s="1">
        <v>40.937</v>
      </c>
      <c r="CY1216" s="1">
        <v>40.3631875</v>
      </c>
      <c r="CZ1216" s="1">
        <v>41.0</v>
      </c>
      <c r="DA1216" s="1">
        <v>1959.939375</v>
      </c>
      <c r="DB1216" s="1">
        <v>40.01125</v>
      </c>
      <c r="DC1216" s="1">
        <v>0.0</v>
      </c>
      <c r="DD1216" s="1">
        <v>1.6604925242E9</v>
      </c>
      <c r="DE1216" s="1">
        <v>0.0</v>
      </c>
      <c r="DF1216" s="1">
        <v>1.6604919246E9</v>
      </c>
      <c r="DG1216" s="1" t="s">
        <v>1965</v>
      </c>
      <c r="DH1216" s="1">
        <v>1.6604919196E9</v>
      </c>
      <c r="DI1216" s="1">
        <v>1.6604919246E9</v>
      </c>
      <c r="DJ1216" s="1">
        <v>26.0</v>
      </c>
      <c r="DK1216" s="1">
        <v>0.565</v>
      </c>
      <c r="DL1216" s="1">
        <v>-0.007</v>
      </c>
      <c r="DM1216" s="1">
        <v>1.335</v>
      </c>
      <c r="DN1216" s="1">
        <v>0.012</v>
      </c>
      <c r="DO1216" s="1">
        <v>400.0</v>
      </c>
      <c r="DP1216" s="1">
        <v>23.0</v>
      </c>
      <c r="DQ1216" s="1">
        <v>0.17</v>
      </c>
      <c r="DR1216" s="1">
        <v>0.02</v>
      </c>
      <c r="DS1216" s="1">
        <v>5.018525508886606</v>
      </c>
      <c r="DT1216" s="1">
        <v>0.0346164240136722</v>
      </c>
      <c r="DU1216" s="1">
        <v>0.1251509101922214</v>
      </c>
      <c r="DV1216" s="1">
        <v>1.0</v>
      </c>
      <c r="DW1216" s="1">
        <v>36.61144644435297</v>
      </c>
      <c r="DX1216" s="1">
        <v>1.807990497503239</v>
      </c>
      <c r="DY1216" s="1">
        <v>0.1611462742718346</v>
      </c>
      <c r="DZ1216" s="1">
        <v>0.0</v>
      </c>
      <c r="EA1216" s="1">
        <v>-51.64703666666666</v>
      </c>
      <c r="EB1216" s="1">
        <v>-3.241994215795329</v>
      </c>
      <c r="EC1216" s="1">
        <v>0.2574883913025123</v>
      </c>
      <c r="ED1216" s="1">
        <v>0.0</v>
      </c>
      <c r="EE1216" s="1">
        <v>1762.569622529247</v>
      </c>
      <c r="EF1216" s="1">
        <v>288.8052741694919</v>
      </c>
      <c r="EG1216" s="1">
        <v>21.55793258961287</v>
      </c>
      <c r="EH1216" s="1">
        <v>0.0</v>
      </c>
      <c r="EI1216" s="1">
        <v>4.0155845</v>
      </c>
      <c r="EJ1216" s="1">
        <v>-0.06159602251407632</v>
      </c>
      <c r="EK1216" s="1">
        <v>0.005977439648377887</v>
      </c>
      <c r="EL1216" s="1">
        <v>1.0</v>
      </c>
      <c r="EM1216" s="1">
        <v>1.867941210245291</v>
      </c>
      <c r="EN1216" s="1">
        <v>-0.01538546655774166</v>
      </c>
      <c r="EO1216" s="1">
        <v>0.001483042777565599</v>
      </c>
      <c r="EP1216" s="1">
        <v>1.0</v>
      </c>
      <c r="EQ1216" s="1">
        <v>3.0</v>
      </c>
      <c r="ER1216" s="1">
        <v>6.0</v>
      </c>
      <c r="ES1216" s="1" t="s">
        <v>379</v>
      </c>
      <c r="ET1216" s="1">
        <v>2.94386</v>
      </c>
      <c r="EU1216" s="1">
        <v>2.80108</v>
      </c>
      <c r="EV1216" s="1">
        <v>0.247192</v>
      </c>
      <c r="EW1216" s="1">
        <v>0.250955</v>
      </c>
      <c r="EX1216" s="1">
        <v>0.118057</v>
      </c>
      <c r="EY1216" s="1">
        <v>0.105514</v>
      </c>
      <c r="EZ1216" s="1">
        <v>15465.7</v>
      </c>
      <c r="FA1216" s="1">
        <v>16138.0</v>
      </c>
      <c r="FB1216" s="1">
        <v>23886.4</v>
      </c>
      <c r="FC1216" s="1">
        <v>25068.1</v>
      </c>
      <c r="FD1216" s="1">
        <v>33720.4</v>
      </c>
      <c r="FE1216" s="1">
        <v>35806.1</v>
      </c>
      <c r="FF1216" s="1">
        <v>43541.9</v>
      </c>
      <c r="FG1216" s="1">
        <v>46335.1</v>
      </c>
      <c r="FH1216" s="1">
        <v>1.98738</v>
      </c>
      <c r="FI1216" s="1">
        <v>1.88605</v>
      </c>
      <c r="FJ1216" s="1">
        <v>0.119358</v>
      </c>
      <c r="FK1216" s="1">
        <v>0.0</v>
      </c>
      <c r="FL1216" s="1">
        <v>29.284</v>
      </c>
      <c r="FM1216" s="1">
        <v>999.9</v>
      </c>
      <c r="FN1216" s="1">
        <v>61.2</v>
      </c>
      <c r="FO1216" s="1">
        <v>33.9</v>
      </c>
      <c r="FP1216" s="1">
        <v>32.6301</v>
      </c>
      <c r="FQ1216" s="1">
        <v>63.5965</v>
      </c>
      <c r="FR1216" s="1">
        <v>25.4487</v>
      </c>
      <c r="FS1216" s="1">
        <v>1.0</v>
      </c>
      <c r="FT1216" s="1">
        <v>0.274809</v>
      </c>
      <c r="FU1216" s="1">
        <v>0.406544</v>
      </c>
      <c r="FV1216" s="1">
        <v>20.3233</v>
      </c>
      <c r="FW1216" s="1">
        <v>5.211</v>
      </c>
      <c r="FX1216" s="1">
        <v>11.9056</v>
      </c>
      <c r="FY1216" s="1">
        <v>5.0028</v>
      </c>
      <c r="FZ1216" s="1">
        <v>3.29038</v>
      </c>
      <c r="GA1216" s="1">
        <v>9999.0</v>
      </c>
      <c r="GB1216" s="1">
        <v>9999.0</v>
      </c>
      <c r="GC1216" s="1">
        <v>9999.0</v>
      </c>
      <c r="GD1216" s="1">
        <v>999.9</v>
      </c>
      <c r="GE1216" s="1">
        <v>1.85947</v>
      </c>
      <c r="GF1216" s="1">
        <v>1.85444</v>
      </c>
      <c r="GG1216" s="1">
        <v>1.85761</v>
      </c>
      <c r="GH1216" s="1">
        <v>1.85608</v>
      </c>
      <c r="GI1216" s="1">
        <v>1.85486</v>
      </c>
      <c r="GJ1216" s="1">
        <v>1.85455</v>
      </c>
      <c r="GK1216" s="1">
        <v>1.85319</v>
      </c>
      <c r="GL1216" s="1">
        <v>1.85637</v>
      </c>
      <c r="GM1216" s="1">
        <v>0.0</v>
      </c>
      <c r="GN1216" s="1">
        <v>0.0</v>
      </c>
      <c r="GO1216" s="1">
        <v>0.0</v>
      </c>
      <c r="GP1216" s="1">
        <v>0.0</v>
      </c>
      <c r="GQ1216" s="1" t="s">
        <v>358</v>
      </c>
      <c r="GR1216" s="1" t="s">
        <v>359</v>
      </c>
      <c r="GS1216" s="1" t="s">
        <v>360</v>
      </c>
      <c r="GT1216" s="1" t="s">
        <v>360</v>
      </c>
      <c r="GU1216" s="1" t="s">
        <v>360</v>
      </c>
      <c r="GV1216" s="1" t="s">
        <v>360</v>
      </c>
      <c r="GW1216" s="1">
        <v>0.0</v>
      </c>
      <c r="GX1216" s="1">
        <v>100.0</v>
      </c>
      <c r="GY1216" s="1">
        <v>100.0</v>
      </c>
      <c r="GZ1216" s="1">
        <v>3.07</v>
      </c>
      <c r="HA1216" s="1">
        <v>0.0026</v>
      </c>
      <c r="HB1216" s="1">
        <v>0.4072566870634428</v>
      </c>
      <c r="HC1216" s="1">
        <v>0.002678124759318837</v>
      </c>
      <c r="HD1216" s="1">
        <v>-9.373761146515732E-7</v>
      </c>
      <c r="HE1216" s="1">
        <v>1.391563784175389E-10</v>
      </c>
      <c r="HF1216" s="1">
        <v>-0.08316833377203428</v>
      </c>
      <c r="HG1216" s="1">
        <v>0.01061361004592812</v>
      </c>
      <c r="HH1216" s="1">
        <v>-3.086644042041478E-4</v>
      </c>
      <c r="HI1216" s="1">
        <v>1.24720902217549E-6</v>
      </c>
      <c r="HJ1216" s="1">
        <v>1.0</v>
      </c>
      <c r="HK1216" s="1">
        <v>2093.0</v>
      </c>
      <c r="HL1216" s="1">
        <v>2.0</v>
      </c>
      <c r="HM1216" s="1">
        <v>27.0</v>
      </c>
      <c r="HN1216" s="1">
        <v>10.1</v>
      </c>
      <c r="HO1216" s="1">
        <v>10.0</v>
      </c>
      <c r="HP1216" s="1">
        <v>3.7439</v>
      </c>
      <c r="HQ1216" s="1">
        <v>2.27051</v>
      </c>
      <c r="HR1216" s="1">
        <v>1.4978</v>
      </c>
      <c r="HS1216" s="1">
        <v>2.30225</v>
      </c>
      <c r="HT1216" s="1">
        <v>1.54785</v>
      </c>
      <c r="HU1216" s="1">
        <v>2.43774</v>
      </c>
      <c r="HV1216" s="1">
        <v>36.908</v>
      </c>
      <c r="HW1216" s="1">
        <v>13.9744</v>
      </c>
      <c r="HX1216" s="1">
        <v>18.0</v>
      </c>
      <c r="HY1216" s="1">
        <v>504.913</v>
      </c>
      <c r="HZ1216" s="1">
        <v>504.99</v>
      </c>
      <c r="IA1216" s="1">
        <v>28.771</v>
      </c>
      <c r="IB1216" s="1">
        <v>30.6111</v>
      </c>
      <c r="IC1216" s="1">
        <v>30.0002</v>
      </c>
      <c r="ID1216" s="1">
        <v>30.3992</v>
      </c>
      <c r="IE1216" s="1">
        <v>30.4948</v>
      </c>
      <c r="IF1216" s="1">
        <v>75.0896</v>
      </c>
      <c r="IG1216" s="1">
        <v>30.7159</v>
      </c>
      <c r="IH1216" s="1">
        <v>0.0</v>
      </c>
      <c r="II1216" s="1">
        <v>28.7844</v>
      </c>
      <c r="IJ1216" s="1">
        <v>1992.05</v>
      </c>
      <c r="IK1216" s="1">
        <v>23.0262</v>
      </c>
      <c r="IL1216" s="1">
        <v>100.694</v>
      </c>
      <c r="IM1216" s="1">
        <v>100.424</v>
      </c>
      <c r="IN1216" s="1" t="s">
        <v>365</v>
      </c>
    </row>
    <row r="1217" ht="15.75" customHeight="1">
      <c r="A1217" s="1">
        <v>1201.0</v>
      </c>
      <c r="B1217" s="1">
        <v>1.6604925276E9</v>
      </c>
      <c r="C1217" s="1">
        <v>8398.5</v>
      </c>
      <c r="D1217" s="1" t="s">
        <v>2714</v>
      </c>
      <c r="E1217" s="1" t="s">
        <v>2715</v>
      </c>
      <c r="F1217" s="1">
        <v>1.0</v>
      </c>
      <c r="G1217" s="1" t="s">
        <v>1964</v>
      </c>
      <c r="H1217" s="1" t="s">
        <v>350</v>
      </c>
      <c r="I1217" s="1" t="s">
        <v>351</v>
      </c>
      <c r="J1217" s="1" t="s">
        <v>352</v>
      </c>
      <c r="K1217" s="1" t="s">
        <v>1168</v>
      </c>
      <c r="L1217" s="1" t="s">
        <v>349</v>
      </c>
      <c r="M1217" s="1" t="s">
        <v>354</v>
      </c>
      <c r="N1217" s="1">
        <v>1.660492519725E9</v>
      </c>
      <c r="O1217" s="1">
        <f t="shared" si="1"/>
        <v>0.003432205425</v>
      </c>
      <c r="P1217" s="1">
        <f t="shared" si="2"/>
        <v>3.432205425</v>
      </c>
      <c r="Q1217" s="1">
        <f t="shared" si="3"/>
        <v>5.142755465</v>
      </c>
      <c r="R1217" s="1">
        <f t="shared" si="4"/>
        <v>1876.89375</v>
      </c>
      <c r="S1217" s="1">
        <f t="shared" si="5"/>
        <v>1774.05735</v>
      </c>
      <c r="T1217" s="1">
        <f t="shared" si="6"/>
        <v>176.9701746</v>
      </c>
      <c r="U1217" s="1">
        <f t="shared" si="7"/>
        <v>187.2285667</v>
      </c>
      <c r="V1217" s="1">
        <f t="shared" si="8"/>
        <v>0.1827573989</v>
      </c>
      <c r="W1217" s="1">
        <f t="shared" si="9"/>
        <v>2.926102141</v>
      </c>
      <c r="X1217" s="1">
        <f t="shared" si="10"/>
        <v>0.1766446182</v>
      </c>
      <c r="Y1217" s="1">
        <f t="shared" si="11"/>
        <v>0.1109350629</v>
      </c>
      <c r="Z1217" s="1">
        <f t="shared" si="12"/>
        <v>321.5112649</v>
      </c>
      <c r="AA1217" s="1">
        <f t="shared" si="13"/>
        <v>31.98988674</v>
      </c>
      <c r="AB1217" s="1">
        <f t="shared" si="14"/>
        <v>31.2302625</v>
      </c>
      <c r="AC1217" s="1">
        <f t="shared" si="15"/>
        <v>4.570947982</v>
      </c>
      <c r="AD1217" s="1">
        <f t="shared" si="16"/>
        <v>59.96425901</v>
      </c>
      <c r="AE1217" s="1">
        <f t="shared" si="17"/>
        <v>2.703388276</v>
      </c>
      <c r="AF1217" s="1">
        <f t="shared" si="18"/>
        <v>4.508332664</v>
      </c>
      <c r="AG1217" s="1">
        <f t="shared" si="19"/>
        <v>1.867559706</v>
      </c>
      <c r="AH1217" s="1">
        <f t="shared" si="20"/>
        <v>-151.3602593</v>
      </c>
      <c r="AI1217" s="1">
        <f t="shared" si="21"/>
        <v>-38.19274967</v>
      </c>
      <c r="AJ1217" s="1">
        <f t="shared" si="22"/>
        <v>-2.934211652</v>
      </c>
      <c r="AK1217" s="1">
        <f t="shared" si="23"/>
        <v>129.0240443</v>
      </c>
      <c r="AL1217" s="1">
        <f t="shared" si="24"/>
        <v>36.67433472</v>
      </c>
      <c r="AM1217" s="1">
        <f t="shared" si="25"/>
        <v>3.436735659</v>
      </c>
      <c r="AN1217" s="1">
        <f t="shared" si="26"/>
        <v>5.142755465</v>
      </c>
      <c r="AO1217" s="1">
        <v>1999.467794223556</v>
      </c>
      <c r="AP1217" s="1">
        <v>1966.953090909091</v>
      </c>
      <c r="AQ1217" s="1">
        <v>5.117334416850816</v>
      </c>
      <c r="AR1217" s="1">
        <v>64.97153183116835</v>
      </c>
      <c r="AS1217" s="1">
        <f t="shared" si="27"/>
        <v>3.432205425</v>
      </c>
      <c r="AT1217" s="1">
        <v>23.09079523308476</v>
      </c>
      <c r="AU1217" s="1">
        <v>27.09671515151514</v>
      </c>
      <c r="AV1217" s="1">
        <v>-1.677063503557567E-6</v>
      </c>
      <c r="AW1217" s="1">
        <v>82.28873051766035</v>
      </c>
      <c r="AX1217" s="1">
        <v>0.0</v>
      </c>
      <c r="AY1217" s="1">
        <v>0.0</v>
      </c>
      <c r="AZ1217" s="1">
        <f t="shared" si="28"/>
        <v>1</v>
      </c>
      <c r="BA1217" s="1">
        <f t="shared" si="29"/>
        <v>0</v>
      </c>
      <c r="BB1217" s="1">
        <f t="shared" si="30"/>
        <v>52077.7705</v>
      </c>
      <c r="BC1217" s="1">
        <f t="shared" si="31"/>
        <v>1999.96625</v>
      </c>
      <c r="BD1217" s="1">
        <f t="shared" si="32"/>
        <v>1681.171988</v>
      </c>
      <c r="BE1217" s="1">
        <f t="shared" si="33"/>
        <v>0.8406001789</v>
      </c>
      <c r="BF1217" s="1">
        <f t="shared" si="34"/>
        <v>0.1607583452</v>
      </c>
      <c r="BG1217" s="1">
        <v>6.0</v>
      </c>
      <c r="BH1217" s="1">
        <v>0.5</v>
      </c>
      <c r="BI1217" s="1" t="s">
        <v>355</v>
      </c>
      <c r="BJ1217" s="1">
        <v>2.0</v>
      </c>
      <c r="BK1217" s="1" t="b">
        <v>1</v>
      </c>
      <c r="BL1217" s="1">
        <v>1.660492519725E9</v>
      </c>
      <c r="BM1217" s="1">
        <v>1876.89375</v>
      </c>
      <c r="BN1217" s="1">
        <v>1928.62875</v>
      </c>
      <c r="BO1217" s="1">
        <v>27.10041875</v>
      </c>
      <c r="BP1217" s="1">
        <v>23.0892375</v>
      </c>
      <c r="BQ1217" s="1">
        <v>1873.845</v>
      </c>
      <c r="BR1217" s="1">
        <v>27.09781875</v>
      </c>
      <c r="BS1217" s="1">
        <v>500.14175</v>
      </c>
      <c r="BT1217" s="1">
        <v>99.65458749999999</v>
      </c>
      <c r="BU1217" s="1">
        <v>0.09989601875</v>
      </c>
      <c r="BV1217" s="1">
        <v>30.98815625</v>
      </c>
      <c r="BW1217" s="1">
        <v>31.2302625</v>
      </c>
      <c r="BX1217" s="1">
        <v>999.9</v>
      </c>
      <c r="BY1217" s="1">
        <v>0.0</v>
      </c>
      <c r="BZ1217" s="1">
        <v>0.0</v>
      </c>
      <c r="CA1217" s="1">
        <v>10014.953125</v>
      </c>
      <c r="CB1217" s="1">
        <v>0.0</v>
      </c>
      <c r="CC1217" s="1">
        <v>31.30113125</v>
      </c>
      <c r="CD1217" s="1">
        <v>-51.73376875</v>
      </c>
      <c r="CE1217" s="1">
        <v>1929.174375</v>
      </c>
      <c r="CF1217" s="1">
        <v>1974.21125</v>
      </c>
      <c r="CG1217" s="1">
        <v>4.01120375</v>
      </c>
      <c r="CH1217" s="1">
        <v>1928.62875</v>
      </c>
      <c r="CI1217" s="1">
        <v>23.0892375</v>
      </c>
      <c r="CJ1217" s="1">
        <v>2.7006825</v>
      </c>
      <c r="CK1217" s="1">
        <v>2.30094875</v>
      </c>
      <c r="CL1217" s="1">
        <v>22.2892625</v>
      </c>
      <c r="CM1217" s="1">
        <v>19.6830375</v>
      </c>
      <c r="CN1217" s="1">
        <v>1999.96625</v>
      </c>
      <c r="CO1217" s="1">
        <v>0.9799941249999999</v>
      </c>
      <c r="CP1217" s="1">
        <v>0.0200060125</v>
      </c>
      <c r="CQ1217" s="1">
        <v>0.0</v>
      </c>
      <c r="CR1217" s="1">
        <v>2.6356875</v>
      </c>
      <c r="CS1217" s="1">
        <v>0.0</v>
      </c>
      <c r="CT1217" s="1">
        <v>33232.6875</v>
      </c>
      <c r="CU1217" s="1">
        <v>17411.99375</v>
      </c>
      <c r="CV1217" s="1">
        <v>40.9488125</v>
      </c>
      <c r="CW1217" s="1">
        <v>41.944875</v>
      </c>
      <c r="CX1217" s="1">
        <v>40.937</v>
      </c>
      <c r="CY1217" s="1">
        <v>40.3710625</v>
      </c>
      <c r="CZ1217" s="1">
        <v>41.0</v>
      </c>
      <c r="DA1217" s="1">
        <v>1959.955</v>
      </c>
      <c r="DB1217" s="1">
        <v>40.01125</v>
      </c>
      <c r="DC1217" s="1">
        <v>0.0</v>
      </c>
      <c r="DD1217" s="1">
        <v>1.6604925254E9</v>
      </c>
      <c r="DE1217" s="1">
        <v>0.0</v>
      </c>
      <c r="DF1217" s="1">
        <v>1.6604919246E9</v>
      </c>
      <c r="DG1217" s="1" t="s">
        <v>1965</v>
      </c>
      <c r="DH1217" s="1">
        <v>1.6604919196E9</v>
      </c>
      <c r="DI1217" s="1">
        <v>1.6604919246E9</v>
      </c>
      <c r="DJ1217" s="1">
        <v>26.0</v>
      </c>
      <c r="DK1217" s="1">
        <v>0.565</v>
      </c>
      <c r="DL1217" s="1">
        <v>-0.007</v>
      </c>
      <c r="DM1217" s="1">
        <v>1.335</v>
      </c>
      <c r="DN1217" s="1">
        <v>0.012</v>
      </c>
      <c r="DO1217" s="1">
        <v>400.0</v>
      </c>
      <c r="DP1217" s="1">
        <v>23.0</v>
      </c>
      <c r="DQ1217" s="1">
        <v>0.17</v>
      </c>
      <c r="DR1217" s="1">
        <v>0.02</v>
      </c>
      <c r="DS1217" s="1">
        <v>5.026531241976029</v>
      </c>
      <c r="DT1217" s="1">
        <v>-0.09017996383873295</v>
      </c>
      <c r="DU1217" s="1">
        <v>0.1196441911957785</v>
      </c>
      <c r="DV1217" s="1">
        <v>1.0</v>
      </c>
      <c r="DW1217" s="1">
        <v>36.63468700695252</v>
      </c>
      <c r="DX1217" s="1">
        <v>1.700963173150576</v>
      </c>
      <c r="DY1217" s="1">
        <v>0.1553466913862191</v>
      </c>
      <c r="DZ1217" s="1">
        <v>0.0</v>
      </c>
      <c r="EA1217" s="1">
        <v>-51.68937333333333</v>
      </c>
      <c r="EB1217" s="1">
        <v>-3.374859176863105</v>
      </c>
      <c r="EC1217" s="1">
        <v>0.26481558983984</v>
      </c>
      <c r="ED1217" s="1">
        <v>0.0</v>
      </c>
      <c r="EE1217" s="1">
        <v>1767.322968169374</v>
      </c>
      <c r="EF1217" s="1">
        <v>289.9937175842965</v>
      </c>
      <c r="EG1217" s="1">
        <v>21.64381442198395</v>
      </c>
      <c r="EH1217" s="1">
        <v>0.0</v>
      </c>
      <c r="EI1217" s="1">
        <v>4.0145955</v>
      </c>
      <c r="EJ1217" s="1">
        <v>-0.06081118198875573</v>
      </c>
      <c r="EK1217" s="1">
        <v>0.00590504570261738</v>
      </c>
      <c r="EL1217" s="1">
        <v>1.0</v>
      </c>
      <c r="EM1217" s="1">
        <v>1.867715806842573</v>
      </c>
      <c r="EN1217" s="1">
        <v>-0.01213351337583609</v>
      </c>
      <c r="EO1217" s="1">
        <v>0.001308217378635296</v>
      </c>
      <c r="EP1217" s="1">
        <v>1.0</v>
      </c>
      <c r="EQ1217" s="1">
        <v>3.0</v>
      </c>
      <c r="ER1217" s="1">
        <v>6.0</v>
      </c>
      <c r="ES1217" s="1" t="s">
        <v>379</v>
      </c>
      <c r="ET1217" s="1">
        <v>2.94395</v>
      </c>
      <c r="EU1217" s="1">
        <v>2.80099</v>
      </c>
      <c r="EV1217" s="1">
        <v>0.247734</v>
      </c>
      <c r="EW1217" s="1">
        <v>0.2515</v>
      </c>
      <c r="EX1217" s="1">
        <v>0.118054</v>
      </c>
      <c r="EY1217" s="1">
        <v>0.105514</v>
      </c>
      <c r="EZ1217" s="1">
        <v>15454.6</v>
      </c>
      <c r="FA1217" s="1">
        <v>16126.3</v>
      </c>
      <c r="FB1217" s="1">
        <v>23886.5</v>
      </c>
      <c r="FC1217" s="1">
        <v>25068.2</v>
      </c>
      <c r="FD1217" s="1">
        <v>33720.7</v>
      </c>
      <c r="FE1217" s="1">
        <v>35806.2</v>
      </c>
      <c r="FF1217" s="1">
        <v>43542.1</v>
      </c>
      <c r="FG1217" s="1">
        <v>46335.2</v>
      </c>
      <c r="FH1217" s="1">
        <v>1.9875</v>
      </c>
      <c r="FI1217" s="1">
        <v>1.886</v>
      </c>
      <c r="FJ1217" s="1">
        <v>0.119604</v>
      </c>
      <c r="FK1217" s="1">
        <v>0.0</v>
      </c>
      <c r="FL1217" s="1">
        <v>29.283</v>
      </c>
      <c r="FM1217" s="1">
        <v>999.9</v>
      </c>
      <c r="FN1217" s="1">
        <v>61.2</v>
      </c>
      <c r="FO1217" s="1">
        <v>33.9</v>
      </c>
      <c r="FP1217" s="1">
        <v>32.632</v>
      </c>
      <c r="FQ1217" s="1">
        <v>63.4065</v>
      </c>
      <c r="FR1217" s="1">
        <v>25.024</v>
      </c>
      <c r="FS1217" s="1">
        <v>1.0</v>
      </c>
      <c r="FT1217" s="1">
        <v>0.274802</v>
      </c>
      <c r="FU1217" s="1">
        <v>0.396514</v>
      </c>
      <c r="FV1217" s="1">
        <v>20.3234</v>
      </c>
      <c r="FW1217" s="1">
        <v>5.2113</v>
      </c>
      <c r="FX1217" s="1">
        <v>11.9054</v>
      </c>
      <c r="FY1217" s="1">
        <v>5.00275</v>
      </c>
      <c r="FZ1217" s="1">
        <v>3.29033</v>
      </c>
      <c r="GA1217" s="1">
        <v>9999.0</v>
      </c>
      <c r="GB1217" s="1">
        <v>9999.0</v>
      </c>
      <c r="GC1217" s="1">
        <v>9999.0</v>
      </c>
      <c r="GD1217" s="1">
        <v>999.9</v>
      </c>
      <c r="GE1217" s="1">
        <v>1.85947</v>
      </c>
      <c r="GF1217" s="1">
        <v>1.85445</v>
      </c>
      <c r="GG1217" s="1">
        <v>1.85762</v>
      </c>
      <c r="GH1217" s="1">
        <v>1.85609</v>
      </c>
      <c r="GI1217" s="1">
        <v>1.85486</v>
      </c>
      <c r="GJ1217" s="1">
        <v>1.85455</v>
      </c>
      <c r="GK1217" s="1">
        <v>1.8532</v>
      </c>
      <c r="GL1217" s="1">
        <v>1.85637</v>
      </c>
      <c r="GM1217" s="1">
        <v>0.0</v>
      </c>
      <c r="GN1217" s="1">
        <v>0.0</v>
      </c>
      <c r="GO1217" s="1">
        <v>0.0</v>
      </c>
      <c r="GP1217" s="1">
        <v>0.0</v>
      </c>
      <c r="GQ1217" s="1" t="s">
        <v>358</v>
      </c>
      <c r="GR1217" s="1" t="s">
        <v>359</v>
      </c>
      <c r="GS1217" s="1" t="s">
        <v>360</v>
      </c>
      <c r="GT1217" s="1" t="s">
        <v>360</v>
      </c>
      <c r="GU1217" s="1" t="s">
        <v>360</v>
      </c>
      <c r="GV1217" s="1" t="s">
        <v>360</v>
      </c>
      <c r="GW1217" s="1">
        <v>0.0</v>
      </c>
      <c r="GX1217" s="1">
        <v>100.0</v>
      </c>
      <c r="GY1217" s="1">
        <v>100.0</v>
      </c>
      <c r="GZ1217" s="1">
        <v>3.08</v>
      </c>
      <c r="HA1217" s="1">
        <v>0.0026</v>
      </c>
      <c r="HB1217" s="1">
        <v>0.4072566870634428</v>
      </c>
      <c r="HC1217" s="1">
        <v>0.002678124759318837</v>
      </c>
      <c r="HD1217" s="1">
        <v>-9.373761146515732E-7</v>
      </c>
      <c r="HE1217" s="1">
        <v>1.391563784175389E-10</v>
      </c>
      <c r="HF1217" s="1">
        <v>-0.08316833377203428</v>
      </c>
      <c r="HG1217" s="1">
        <v>0.01061361004592812</v>
      </c>
      <c r="HH1217" s="1">
        <v>-3.086644042041478E-4</v>
      </c>
      <c r="HI1217" s="1">
        <v>1.24720902217549E-6</v>
      </c>
      <c r="HJ1217" s="1">
        <v>1.0</v>
      </c>
      <c r="HK1217" s="1">
        <v>2093.0</v>
      </c>
      <c r="HL1217" s="1">
        <v>2.0</v>
      </c>
      <c r="HM1217" s="1">
        <v>27.0</v>
      </c>
      <c r="HN1217" s="1">
        <v>10.1</v>
      </c>
      <c r="HO1217" s="1">
        <v>10.1</v>
      </c>
      <c r="HP1217" s="1">
        <v>3.75732</v>
      </c>
      <c r="HQ1217" s="1">
        <v>2.30103</v>
      </c>
      <c r="HR1217" s="1">
        <v>1.4978</v>
      </c>
      <c r="HS1217" s="1">
        <v>2.30225</v>
      </c>
      <c r="HT1217" s="1">
        <v>1.54785</v>
      </c>
      <c r="HU1217" s="1">
        <v>2.27783</v>
      </c>
      <c r="HV1217" s="1">
        <v>36.8842</v>
      </c>
      <c r="HW1217" s="1">
        <v>13.9832</v>
      </c>
      <c r="HX1217" s="1">
        <v>18.0</v>
      </c>
      <c r="HY1217" s="1">
        <v>504.99</v>
      </c>
      <c r="HZ1217" s="1">
        <v>504.957</v>
      </c>
      <c r="IA1217" s="1">
        <v>28.7734</v>
      </c>
      <c r="IB1217" s="1">
        <v>30.6122</v>
      </c>
      <c r="IC1217" s="1">
        <v>30.0002</v>
      </c>
      <c r="ID1217" s="1">
        <v>30.3994</v>
      </c>
      <c r="IE1217" s="1">
        <v>30.4949</v>
      </c>
      <c r="IF1217" s="1">
        <v>75.2312</v>
      </c>
      <c r="IG1217" s="1">
        <v>30.7159</v>
      </c>
      <c r="IH1217" s="1">
        <v>0.0</v>
      </c>
      <c r="II1217" s="1">
        <v>28.7844</v>
      </c>
      <c r="IJ1217" s="1">
        <v>1992.05</v>
      </c>
      <c r="IK1217" s="1">
        <v>23.0269</v>
      </c>
      <c r="IL1217" s="1">
        <v>100.695</v>
      </c>
      <c r="IM1217" s="1">
        <v>100.424</v>
      </c>
      <c r="IN1217" s="1" t="s">
        <v>365</v>
      </c>
    </row>
    <row r="1218" ht="15.75" customHeight="1">
      <c r="A1218" s="1">
        <v>1202.0</v>
      </c>
      <c r="B1218" s="1">
        <v>1.6604927831E9</v>
      </c>
      <c r="C1218" s="1">
        <v>8654.0</v>
      </c>
      <c r="D1218" s="1" t="s">
        <v>2716</v>
      </c>
      <c r="E1218" s="1" t="s">
        <v>2717</v>
      </c>
      <c r="F1218" s="1">
        <v>1.0</v>
      </c>
      <c r="G1218" s="1" t="s">
        <v>1964</v>
      </c>
      <c r="H1218" s="1" t="s">
        <v>350</v>
      </c>
      <c r="I1218" s="1" t="s">
        <v>351</v>
      </c>
      <c r="J1218" s="1" t="s">
        <v>352</v>
      </c>
      <c r="K1218" s="1" t="s">
        <v>1168</v>
      </c>
      <c r="L1218" s="1" t="s">
        <v>349</v>
      </c>
      <c r="M1218" s="1" t="s">
        <v>1130</v>
      </c>
      <c r="N1218" s="1">
        <v>1.660492775349999E9</v>
      </c>
      <c r="O1218" s="1">
        <f t="shared" si="1"/>
        <v>0.003303133741</v>
      </c>
      <c r="P1218" s="1">
        <f t="shared" si="2"/>
        <v>3.303133741</v>
      </c>
      <c r="Q1218" s="1">
        <f t="shared" si="3"/>
        <v>7.325741691</v>
      </c>
      <c r="R1218" s="1">
        <f t="shared" si="4"/>
        <v>389.7669667</v>
      </c>
      <c r="S1218" s="1">
        <f t="shared" si="5"/>
        <v>309.8024162</v>
      </c>
      <c r="T1218" s="1">
        <f t="shared" si="6"/>
        <v>30.90406513</v>
      </c>
      <c r="U1218" s="1">
        <f t="shared" si="7"/>
        <v>38.88085791</v>
      </c>
      <c r="V1218" s="1">
        <f t="shared" si="8"/>
        <v>0.1745036025</v>
      </c>
      <c r="W1218" s="1">
        <f t="shared" si="9"/>
        <v>2.92463806</v>
      </c>
      <c r="X1218" s="1">
        <f t="shared" si="10"/>
        <v>0.1689187185</v>
      </c>
      <c r="Y1218" s="1">
        <f t="shared" si="11"/>
        <v>0.1060610891</v>
      </c>
      <c r="Z1218" s="1">
        <f t="shared" si="12"/>
        <v>321.5171882</v>
      </c>
      <c r="AA1218" s="1">
        <f t="shared" si="13"/>
        <v>32.05353262</v>
      </c>
      <c r="AB1218" s="1">
        <f t="shared" si="14"/>
        <v>31.29122333</v>
      </c>
      <c r="AC1218" s="1">
        <f t="shared" si="15"/>
        <v>4.586832975</v>
      </c>
      <c r="AD1218" s="1">
        <f t="shared" si="16"/>
        <v>59.95411027</v>
      </c>
      <c r="AE1218" s="1">
        <f t="shared" si="17"/>
        <v>2.707502517</v>
      </c>
      <c r="AF1218" s="1">
        <f t="shared" si="18"/>
        <v>4.515958131</v>
      </c>
      <c r="AG1218" s="1">
        <f t="shared" si="19"/>
        <v>1.879330458</v>
      </c>
      <c r="AH1218" s="1">
        <f t="shared" si="20"/>
        <v>-145.668198</v>
      </c>
      <c r="AI1218" s="1">
        <f t="shared" si="21"/>
        <v>-43.11202663</v>
      </c>
      <c r="AJ1218" s="1">
        <f t="shared" si="22"/>
        <v>-3.315281335</v>
      </c>
      <c r="AK1218" s="1">
        <f t="shared" si="23"/>
        <v>129.4216823</v>
      </c>
      <c r="AL1218" s="1">
        <f t="shared" si="24"/>
        <v>7.245654842</v>
      </c>
      <c r="AM1218" s="1">
        <f t="shared" si="25"/>
        <v>3.306146156</v>
      </c>
      <c r="AN1218" s="1">
        <f t="shared" si="26"/>
        <v>7.325741691</v>
      </c>
      <c r="AO1218" s="1">
        <v>409.5423365193281</v>
      </c>
      <c r="AP1218" s="1">
        <v>400.5558606060604</v>
      </c>
      <c r="AQ1218" s="1">
        <v>-0.002225231865267731</v>
      </c>
      <c r="AR1218" s="1">
        <v>64.97153183116835</v>
      </c>
      <c r="AS1218" s="1">
        <f t="shared" si="27"/>
        <v>3.303133741</v>
      </c>
      <c r="AT1218" s="1">
        <v>23.28281866488664</v>
      </c>
      <c r="AU1218" s="1">
        <v>27.13784727272726</v>
      </c>
      <c r="AV1218" s="1">
        <v>8.915079435827047E-6</v>
      </c>
      <c r="AW1218" s="1">
        <v>82.28873051766035</v>
      </c>
      <c r="AX1218" s="1">
        <v>0.0</v>
      </c>
      <c r="AY1218" s="1">
        <v>0.0</v>
      </c>
      <c r="AZ1218" s="1">
        <f t="shared" si="28"/>
        <v>1</v>
      </c>
      <c r="BA1218" s="1">
        <f t="shared" si="29"/>
        <v>0</v>
      </c>
      <c r="BB1218" s="1">
        <f t="shared" si="30"/>
        <v>52030.99721</v>
      </c>
      <c r="BC1218" s="1">
        <f t="shared" si="31"/>
        <v>2000.003333</v>
      </c>
      <c r="BD1218" s="1">
        <f t="shared" si="32"/>
        <v>1681.20314</v>
      </c>
      <c r="BE1218" s="1">
        <f t="shared" si="33"/>
        <v>0.840600169</v>
      </c>
      <c r="BF1218" s="1">
        <f t="shared" si="34"/>
        <v>0.1607583262</v>
      </c>
      <c r="BG1218" s="1">
        <v>6.0</v>
      </c>
      <c r="BH1218" s="1">
        <v>0.5</v>
      </c>
      <c r="BI1218" s="1" t="s">
        <v>355</v>
      </c>
      <c r="BJ1218" s="1">
        <v>2.0</v>
      </c>
      <c r="BK1218" s="1" t="b">
        <v>1</v>
      </c>
      <c r="BL1218" s="1">
        <v>1.660492775349999E9</v>
      </c>
      <c r="BM1218" s="1">
        <v>389.7669666666666</v>
      </c>
      <c r="BN1218" s="1">
        <v>400.0051666666668</v>
      </c>
      <c r="BO1218" s="1">
        <v>27.14176333333333</v>
      </c>
      <c r="BP1218" s="1">
        <v>23.28317666666667</v>
      </c>
      <c r="BQ1218" s="1">
        <v>388.4389666666667</v>
      </c>
      <c r="BR1218" s="1">
        <v>27.12876333333333</v>
      </c>
      <c r="BS1218" s="1">
        <v>500.1434666666667</v>
      </c>
      <c r="BT1218" s="1">
        <v>99.65418999999999</v>
      </c>
      <c r="BU1218" s="1">
        <v>0.09992266333333331</v>
      </c>
      <c r="BV1218" s="1">
        <v>31.01779666666667</v>
      </c>
      <c r="BW1218" s="1">
        <v>31.29122333333333</v>
      </c>
      <c r="BX1218" s="1">
        <v>999.9000000000002</v>
      </c>
      <c r="BY1218" s="1">
        <v>0.0</v>
      </c>
      <c r="BZ1218" s="1">
        <v>0.0</v>
      </c>
      <c r="CA1218" s="1">
        <v>10006.63166666666</v>
      </c>
      <c r="CB1218" s="1">
        <v>0.0</v>
      </c>
      <c r="CC1218" s="1">
        <v>26.48382</v>
      </c>
      <c r="CD1218" s="1">
        <v>-10.25189</v>
      </c>
      <c r="CE1218" s="1">
        <v>400.6226666666667</v>
      </c>
      <c r="CF1218" s="1">
        <v>409.5405000000001</v>
      </c>
      <c r="CG1218" s="1">
        <v>3.848076</v>
      </c>
      <c r="CH1218" s="1">
        <v>400.0051666666668</v>
      </c>
      <c r="CI1218" s="1">
        <v>23.28317666666667</v>
      </c>
      <c r="CJ1218" s="1">
        <v>2.703743666666667</v>
      </c>
      <c r="CK1218" s="1">
        <v>2.320266</v>
      </c>
      <c r="CL1218" s="1">
        <v>22.30789333333333</v>
      </c>
      <c r="CM1218" s="1">
        <v>19.81779666666667</v>
      </c>
      <c r="CN1218" s="1">
        <v>2000.003333333334</v>
      </c>
      <c r="CO1218" s="1">
        <v>0.9799943000000001</v>
      </c>
      <c r="CP1218" s="1">
        <v>0.02000584333333333</v>
      </c>
      <c r="CQ1218" s="1">
        <v>0.0</v>
      </c>
      <c r="CR1218" s="1">
        <v>2.8485</v>
      </c>
      <c r="CS1218" s="1">
        <v>0.0</v>
      </c>
      <c r="CT1218" s="1">
        <v>33272.38666666667</v>
      </c>
      <c r="CU1218" s="1">
        <v>17412.32666666667</v>
      </c>
      <c r="CV1218" s="1">
        <v>41.04753333333331</v>
      </c>
      <c r="CW1218" s="1">
        <v>41.97059999999998</v>
      </c>
      <c r="CX1218" s="1">
        <v>41.0</v>
      </c>
      <c r="CY1218" s="1">
        <v>40.43699999999998</v>
      </c>
      <c r="CZ1218" s="1">
        <v>41.07039999999999</v>
      </c>
      <c r="DA1218" s="1">
        <v>1959.992</v>
      </c>
      <c r="DB1218" s="1">
        <v>40.01133333333333</v>
      </c>
      <c r="DC1218" s="1">
        <v>0.0</v>
      </c>
      <c r="DD1218" s="1">
        <v>1.660492781E9</v>
      </c>
      <c r="DE1218" s="1">
        <v>0.0</v>
      </c>
      <c r="DF1218" s="1">
        <v>1.6604928091E9</v>
      </c>
      <c r="DG1218" s="1" t="s">
        <v>2718</v>
      </c>
      <c r="DH1218" s="1">
        <v>1.6604928006E9</v>
      </c>
      <c r="DI1218" s="1">
        <v>1.6604928091E9</v>
      </c>
      <c r="DJ1218" s="1">
        <v>27.0</v>
      </c>
      <c r="DK1218" s="1">
        <v>-0.007</v>
      </c>
      <c r="DL1218" s="1">
        <v>0.001</v>
      </c>
      <c r="DM1218" s="1">
        <v>1.328</v>
      </c>
      <c r="DN1218" s="1">
        <v>0.013</v>
      </c>
      <c r="DO1218" s="1">
        <v>400.0</v>
      </c>
      <c r="DP1218" s="1">
        <v>23.0</v>
      </c>
      <c r="DQ1218" s="1">
        <v>0.19</v>
      </c>
      <c r="DR1218" s="1">
        <v>0.02</v>
      </c>
      <c r="DS1218" s="1">
        <v>7.269672939059129</v>
      </c>
      <c r="DT1218" s="1">
        <v>0.2977803352466475</v>
      </c>
      <c r="DU1218" s="1">
        <v>0.04785704629032812</v>
      </c>
      <c r="DV1218" s="1">
        <v>1.0</v>
      </c>
      <c r="DW1218" s="1">
        <v>7.258817905317431</v>
      </c>
      <c r="DX1218" s="1">
        <v>0.2342559357401194</v>
      </c>
      <c r="DY1218" s="1">
        <v>0.02555500633547917</v>
      </c>
      <c r="DZ1218" s="1">
        <v>1.0</v>
      </c>
      <c r="EA1218" s="1">
        <v>-10.25135806451613</v>
      </c>
      <c r="EB1218" s="1">
        <v>-0.3055741935483537</v>
      </c>
      <c r="EC1218" s="1">
        <v>0.03219414667489841</v>
      </c>
      <c r="ED1218" s="1">
        <v>1.0</v>
      </c>
      <c r="EE1218" s="1">
        <v>310.1014497325244</v>
      </c>
      <c r="EF1218" s="1">
        <v>-2.279718774578154</v>
      </c>
      <c r="EG1218" s="1">
        <v>0.3937554619629737</v>
      </c>
      <c r="EH1218" s="1">
        <v>0.0</v>
      </c>
      <c r="EI1218" s="1">
        <v>3.847260731707317</v>
      </c>
      <c r="EJ1218" s="1">
        <v>0.02978257839720967</v>
      </c>
      <c r="EK1218" s="1">
        <v>0.003505421160628895</v>
      </c>
      <c r="EL1218" s="1">
        <v>1.0</v>
      </c>
      <c r="EM1218" s="1">
        <v>1.880343413083879</v>
      </c>
      <c r="EN1218" s="1">
        <v>0.01215318273834877</v>
      </c>
      <c r="EO1218" s="1">
        <v>0.001057762076067061</v>
      </c>
      <c r="EP1218" s="1">
        <v>1.0</v>
      </c>
      <c r="EQ1218" s="1">
        <v>5.0</v>
      </c>
      <c r="ER1218" s="1">
        <v>6.0</v>
      </c>
      <c r="ES1218" s="1" t="s">
        <v>364</v>
      </c>
      <c r="ET1218" s="1">
        <v>2.94397</v>
      </c>
      <c r="EU1218" s="1">
        <v>2.80107</v>
      </c>
      <c r="EV1218" s="1">
        <v>0.0865384</v>
      </c>
      <c r="EW1218" s="1">
        <v>0.0883325</v>
      </c>
      <c r="EX1218" s="1">
        <v>0.118173</v>
      </c>
      <c r="EY1218" s="1">
        <v>0.106125</v>
      </c>
      <c r="EZ1218" s="1">
        <v>18768.7</v>
      </c>
      <c r="FA1218" s="1">
        <v>19645.0</v>
      </c>
      <c r="FB1218" s="1">
        <v>23886.7</v>
      </c>
      <c r="FC1218" s="1">
        <v>25068.9</v>
      </c>
      <c r="FD1218" s="1">
        <v>33709.6</v>
      </c>
      <c r="FE1218" s="1">
        <v>35776.2</v>
      </c>
      <c r="FF1218" s="1">
        <v>43542.2</v>
      </c>
      <c r="FG1218" s="1">
        <v>46337.4</v>
      </c>
      <c r="FH1218" s="1">
        <v>1.98732</v>
      </c>
      <c r="FI1218" s="1">
        <v>1.88125</v>
      </c>
      <c r="FJ1218" s="1">
        <v>0.129789</v>
      </c>
      <c r="FK1218" s="1">
        <v>0.0</v>
      </c>
      <c r="FL1218" s="1">
        <v>29.1839</v>
      </c>
      <c r="FM1218" s="1">
        <v>999.9</v>
      </c>
      <c r="FN1218" s="1">
        <v>61.2</v>
      </c>
      <c r="FO1218" s="1">
        <v>33.9</v>
      </c>
      <c r="FP1218" s="1">
        <v>32.6257</v>
      </c>
      <c r="FQ1218" s="1">
        <v>63.5165</v>
      </c>
      <c r="FR1218" s="1">
        <v>25.8534</v>
      </c>
      <c r="FS1218" s="1">
        <v>1.0</v>
      </c>
      <c r="FT1218" s="1">
        <v>0.274578</v>
      </c>
      <c r="FU1218" s="1">
        <v>0.416503</v>
      </c>
      <c r="FV1218" s="1">
        <v>20.3253</v>
      </c>
      <c r="FW1218" s="1">
        <v>5.22088</v>
      </c>
      <c r="FX1218" s="1">
        <v>11.908</v>
      </c>
      <c r="FY1218" s="1">
        <v>5.0051</v>
      </c>
      <c r="FZ1218" s="1">
        <v>3.29173</v>
      </c>
      <c r="GA1218" s="1">
        <v>9999.0</v>
      </c>
      <c r="GB1218" s="1">
        <v>9999.0</v>
      </c>
      <c r="GC1218" s="1">
        <v>9999.0</v>
      </c>
      <c r="GD1218" s="1">
        <v>999.9</v>
      </c>
      <c r="GE1218" s="1">
        <v>1.85953</v>
      </c>
      <c r="GF1218" s="1">
        <v>1.85452</v>
      </c>
      <c r="GG1218" s="1">
        <v>1.85768</v>
      </c>
      <c r="GH1218" s="1">
        <v>1.85608</v>
      </c>
      <c r="GI1218" s="1">
        <v>1.85486</v>
      </c>
      <c r="GJ1218" s="1">
        <v>1.85455</v>
      </c>
      <c r="GK1218" s="1">
        <v>1.8532</v>
      </c>
      <c r="GL1218" s="1">
        <v>1.85638</v>
      </c>
      <c r="GM1218" s="1">
        <v>0.0</v>
      </c>
      <c r="GN1218" s="1">
        <v>0.0</v>
      </c>
      <c r="GO1218" s="1">
        <v>0.0</v>
      </c>
      <c r="GP1218" s="1">
        <v>0.0</v>
      </c>
      <c r="GQ1218" s="1" t="s">
        <v>358</v>
      </c>
      <c r="GR1218" s="1" t="s">
        <v>359</v>
      </c>
      <c r="GS1218" s="1" t="s">
        <v>360</v>
      </c>
      <c r="GT1218" s="1" t="s">
        <v>360</v>
      </c>
      <c r="GU1218" s="1" t="s">
        <v>360</v>
      </c>
      <c r="GV1218" s="1" t="s">
        <v>360</v>
      </c>
      <c r="GW1218" s="1">
        <v>0.0</v>
      </c>
      <c r="GX1218" s="1">
        <v>100.0</v>
      </c>
      <c r="GY1218" s="1">
        <v>100.0</v>
      </c>
      <c r="GZ1218" s="1">
        <v>1.328</v>
      </c>
      <c r="HA1218" s="1">
        <v>0.013</v>
      </c>
      <c r="HB1218" s="1">
        <v>0.4072566870634428</v>
      </c>
      <c r="HC1218" s="1">
        <v>0.002678124759318837</v>
      </c>
      <c r="HD1218" s="1">
        <v>-9.373761146515732E-7</v>
      </c>
      <c r="HE1218" s="1">
        <v>1.391563784175389E-10</v>
      </c>
      <c r="HF1218" s="1">
        <v>-0.08316833377203428</v>
      </c>
      <c r="HG1218" s="1">
        <v>0.01061361004592812</v>
      </c>
      <c r="HH1218" s="1">
        <v>-3.086644042041478E-4</v>
      </c>
      <c r="HI1218" s="1">
        <v>1.24720902217549E-6</v>
      </c>
      <c r="HJ1218" s="1">
        <v>1.0</v>
      </c>
      <c r="HK1218" s="1">
        <v>2093.0</v>
      </c>
      <c r="HL1218" s="1">
        <v>2.0</v>
      </c>
      <c r="HM1218" s="1">
        <v>27.0</v>
      </c>
      <c r="HN1218" s="1">
        <v>14.4</v>
      </c>
      <c r="HO1218" s="1">
        <v>14.3</v>
      </c>
      <c r="HP1218" s="1">
        <v>1.01929</v>
      </c>
      <c r="HQ1218" s="1">
        <v>2.30835</v>
      </c>
      <c r="HR1218" s="1">
        <v>1.4978</v>
      </c>
      <c r="HS1218" s="1">
        <v>2.30225</v>
      </c>
      <c r="HT1218" s="1">
        <v>1.54785</v>
      </c>
      <c r="HU1218" s="1">
        <v>2.46216</v>
      </c>
      <c r="HV1218" s="1">
        <v>36.9556</v>
      </c>
      <c r="HW1218" s="1">
        <v>13.9482</v>
      </c>
      <c r="HX1218" s="1">
        <v>18.0</v>
      </c>
      <c r="HY1218" s="1">
        <v>505.063</v>
      </c>
      <c r="HZ1218" s="1">
        <v>501.986</v>
      </c>
      <c r="IA1218" s="1">
        <v>28.9545</v>
      </c>
      <c r="IB1218" s="1">
        <v>30.6053</v>
      </c>
      <c r="IC1218" s="1">
        <v>30.0001</v>
      </c>
      <c r="ID1218" s="1">
        <v>30.4229</v>
      </c>
      <c r="IE1218" s="1">
        <v>30.5214</v>
      </c>
      <c r="IF1218" s="1">
        <v>20.4131</v>
      </c>
      <c r="IG1218" s="1">
        <v>30.1703</v>
      </c>
      <c r="IH1218" s="1">
        <v>0.0</v>
      </c>
      <c r="II1218" s="1">
        <v>28.9482</v>
      </c>
      <c r="IJ1218" s="1">
        <v>400.0</v>
      </c>
      <c r="IK1218" s="1">
        <v>23.2931</v>
      </c>
      <c r="IL1218" s="1">
        <v>100.695</v>
      </c>
      <c r="IM1218" s="1">
        <v>100.428</v>
      </c>
      <c r="IN1218" s="1" t="s">
        <v>365</v>
      </c>
    </row>
    <row r="1219" ht="15.75" customHeight="1">
      <c r="A1219" s="1">
        <v>1203.0</v>
      </c>
      <c r="B1219" s="1">
        <v>1.6604929351E9</v>
      </c>
      <c r="C1219" s="1">
        <v>8806.0</v>
      </c>
      <c r="D1219" s="1" t="s">
        <v>2719</v>
      </c>
      <c r="E1219" s="1" t="s">
        <v>2720</v>
      </c>
      <c r="F1219" s="1">
        <v>1.0</v>
      </c>
      <c r="G1219" s="1" t="s">
        <v>1964</v>
      </c>
      <c r="H1219" s="1" t="s">
        <v>350</v>
      </c>
      <c r="I1219" s="1" t="s">
        <v>351</v>
      </c>
      <c r="J1219" s="1" t="s">
        <v>352</v>
      </c>
      <c r="K1219" s="1" t="s">
        <v>1168</v>
      </c>
      <c r="L1219" s="1" t="s">
        <v>349</v>
      </c>
      <c r="M1219" s="1" t="s">
        <v>1130</v>
      </c>
      <c r="N1219" s="1">
        <v>1.660492927099999E9</v>
      </c>
      <c r="O1219" s="1">
        <f t="shared" si="1"/>
        <v>0.003269053778</v>
      </c>
      <c r="P1219" s="1">
        <f t="shared" si="2"/>
        <v>3.269053778</v>
      </c>
      <c r="Q1219" s="1">
        <f t="shared" si="3"/>
        <v>0.6737969206</v>
      </c>
      <c r="R1219" s="1">
        <f t="shared" si="4"/>
        <v>98.8970871</v>
      </c>
      <c r="S1219" s="1">
        <f t="shared" si="5"/>
        <v>89.57957175</v>
      </c>
      <c r="T1219" s="1">
        <f t="shared" si="6"/>
        <v>8.93646331</v>
      </c>
      <c r="U1219" s="1">
        <f t="shared" si="7"/>
        <v>9.865979186</v>
      </c>
      <c r="V1219" s="1">
        <f t="shared" si="8"/>
        <v>0.1733506501</v>
      </c>
      <c r="W1219" s="1">
        <f t="shared" si="9"/>
        <v>2.923791183</v>
      </c>
      <c r="X1219" s="1">
        <f t="shared" si="10"/>
        <v>0.1678365247</v>
      </c>
      <c r="Y1219" s="1">
        <f t="shared" si="11"/>
        <v>0.1053786391</v>
      </c>
      <c r="Z1219" s="1">
        <f t="shared" si="12"/>
        <v>321.5142622</v>
      </c>
      <c r="AA1219" s="1">
        <f t="shared" si="13"/>
        <v>32.02779037</v>
      </c>
      <c r="AB1219" s="1">
        <f t="shared" si="14"/>
        <v>31.26920968</v>
      </c>
      <c r="AC1219" s="1">
        <f t="shared" si="15"/>
        <v>4.581091185</v>
      </c>
      <c r="AD1219" s="1">
        <f t="shared" si="16"/>
        <v>60.10672012</v>
      </c>
      <c r="AE1219" s="1">
        <f t="shared" si="17"/>
        <v>2.709000798</v>
      </c>
      <c r="AF1219" s="1">
        <f t="shared" si="18"/>
        <v>4.506984898</v>
      </c>
      <c r="AG1219" s="1">
        <f t="shared" si="19"/>
        <v>1.872090387</v>
      </c>
      <c r="AH1219" s="1">
        <f t="shared" si="20"/>
        <v>-144.1652716</v>
      </c>
      <c r="AI1219" s="1">
        <f t="shared" si="21"/>
        <v>-45.1282248</v>
      </c>
      <c r="AJ1219" s="1">
        <f t="shared" si="22"/>
        <v>-3.470356688</v>
      </c>
      <c r="AK1219" s="1">
        <f t="shared" si="23"/>
        <v>128.7504091</v>
      </c>
      <c r="AL1219" s="1">
        <f t="shared" si="24"/>
        <v>0.5779976485</v>
      </c>
      <c r="AM1219" s="1">
        <f t="shared" si="25"/>
        <v>3.279039509</v>
      </c>
      <c r="AN1219" s="1">
        <f t="shared" si="26"/>
        <v>0.6737969206</v>
      </c>
      <c r="AO1219" s="1">
        <v>102.3293646797012</v>
      </c>
      <c r="AP1219" s="1">
        <v>101.5041393939393</v>
      </c>
      <c r="AQ1219" s="1">
        <v>-4.680064635073787E-4</v>
      </c>
      <c r="AR1219" s="1">
        <v>64.99360469099423</v>
      </c>
      <c r="AS1219" s="1">
        <f t="shared" si="27"/>
        <v>3.269053778</v>
      </c>
      <c r="AT1219" s="1">
        <v>23.3274089284778</v>
      </c>
      <c r="AU1219" s="1">
        <v>27.14247939393938</v>
      </c>
      <c r="AV1219" s="1">
        <v>2.780829160905362E-5</v>
      </c>
      <c r="AW1219" s="1">
        <v>82.19182240738174</v>
      </c>
      <c r="AX1219" s="1">
        <v>0.0</v>
      </c>
      <c r="AY1219" s="1">
        <v>0.0</v>
      </c>
      <c r="AZ1219" s="1">
        <f t="shared" si="28"/>
        <v>1</v>
      </c>
      <c r="BA1219" s="1">
        <f t="shared" si="29"/>
        <v>0</v>
      </c>
      <c r="BB1219" s="1">
        <f t="shared" si="30"/>
        <v>52012.98262</v>
      </c>
      <c r="BC1219" s="1">
        <f t="shared" si="31"/>
        <v>1999.985484</v>
      </c>
      <c r="BD1219" s="1">
        <f t="shared" si="32"/>
        <v>1681.188106</v>
      </c>
      <c r="BE1219" s="1">
        <f t="shared" si="33"/>
        <v>0.8406001544</v>
      </c>
      <c r="BF1219" s="1">
        <f t="shared" si="34"/>
        <v>0.1607582979</v>
      </c>
      <c r="BG1219" s="1">
        <v>6.0</v>
      </c>
      <c r="BH1219" s="1">
        <v>0.5</v>
      </c>
      <c r="BI1219" s="1" t="s">
        <v>355</v>
      </c>
      <c r="BJ1219" s="1">
        <v>2.0</v>
      </c>
      <c r="BK1219" s="1" t="b">
        <v>1</v>
      </c>
      <c r="BL1219" s="1">
        <v>1.660492927099999E9</v>
      </c>
      <c r="BM1219" s="1">
        <v>98.8970870967742</v>
      </c>
      <c r="BN1219" s="1">
        <v>99.9795064516129</v>
      </c>
      <c r="BO1219" s="1">
        <v>27.15516451612903</v>
      </c>
      <c r="BP1219" s="1">
        <v>23.32830967741936</v>
      </c>
      <c r="BQ1219" s="1">
        <v>98.1440870967742</v>
      </c>
      <c r="BR1219" s="1">
        <v>27.14016451612903</v>
      </c>
      <c r="BS1219" s="1">
        <v>500.1490967741935</v>
      </c>
      <c r="BT1219" s="1">
        <v>99.66002903225808</v>
      </c>
      <c r="BU1219" s="1">
        <v>0.1000293838709677</v>
      </c>
      <c r="BV1219" s="1">
        <v>30.9829129032258</v>
      </c>
      <c r="BW1219" s="1">
        <v>31.26920967741935</v>
      </c>
      <c r="BX1219" s="1">
        <v>999.9000000000003</v>
      </c>
      <c r="BY1219" s="1">
        <v>0.0</v>
      </c>
      <c r="BZ1219" s="1">
        <v>0.0</v>
      </c>
      <c r="CA1219" s="1">
        <v>10001.21129032258</v>
      </c>
      <c r="CB1219" s="1">
        <v>0.0</v>
      </c>
      <c r="CC1219" s="1">
        <v>28.33836774193548</v>
      </c>
      <c r="CD1219" s="1">
        <v>-1.181457419354839</v>
      </c>
      <c r="CE1219" s="1">
        <v>101.5546774193548</v>
      </c>
      <c r="CF1219" s="1">
        <v>102.3677096774194</v>
      </c>
      <c r="CG1219" s="1">
        <v>3.815277741935483</v>
      </c>
      <c r="CH1219" s="1">
        <v>99.9795064516129</v>
      </c>
      <c r="CI1219" s="1">
        <v>23.32830967741936</v>
      </c>
      <c r="CJ1219" s="1">
        <v>2.705129354838709</v>
      </c>
      <c r="CK1219" s="1">
        <v>2.3249</v>
      </c>
      <c r="CL1219" s="1">
        <v>22.31632258064516</v>
      </c>
      <c r="CM1219" s="1">
        <v>19.84996451612903</v>
      </c>
      <c r="CN1219" s="1">
        <v>1999.985483870968</v>
      </c>
      <c r="CO1219" s="1">
        <v>0.9799956129032258</v>
      </c>
      <c r="CP1219" s="1">
        <v>0.02000457419354839</v>
      </c>
      <c r="CQ1219" s="1">
        <v>0.0</v>
      </c>
      <c r="CR1219" s="1">
        <v>2.905580645161291</v>
      </c>
      <c r="CS1219" s="1">
        <v>0.0</v>
      </c>
      <c r="CT1219" s="1">
        <v>31713.0064516129</v>
      </c>
      <c r="CU1219" s="1">
        <v>17412.17419354839</v>
      </c>
      <c r="CV1219" s="1">
        <v>41.06199999999998</v>
      </c>
      <c r="CW1219" s="1">
        <v>42.06199999999998</v>
      </c>
      <c r="CX1219" s="1">
        <v>41.06199999999998</v>
      </c>
      <c r="CY1219" s="1">
        <v>40.5</v>
      </c>
      <c r="CZ1219" s="1">
        <v>41.125</v>
      </c>
      <c r="DA1219" s="1">
        <v>1959.975483870968</v>
      </c>
      <c r="DB1219" s="1">
        <v>40.01</v>
      </c>
      <c r="DC1219" s="1">
        <v>0.0</v>
      </c>
      <c r="DD1219" s="1">
        <v>1.6604929334E9</v>
      </c>
      <c r="DE1219" s="1">
        <v>0.0</v>
      </c>
      <c r="DF1219" s="1">
        <v>1.6604929581E9</v>
      </c>
      <c r="DG1219" s="1" t="s">
        <v>2721</v>
      </c>
      <c r="DH1219" s="1">
        <v>1.6604929571E9</v>
      </c>
      <c r="DI1219" s="1">
        <v>1.6604929581E9</v>
      </c>
      <c r="DJ1219" s="1">
        <v>28.0</v>
      </c>
      <c r="DK1219" s="1">
        <v>0.096</v>
      </c>
      <c r="DL1219" s="1">
        <v>0.002</v>
      </c>
      <c r="DM1219" s="1">
        <v>0.753</v>
      </c>
      <c r="DN1219" s="1">
        <v>0.015</v>
      </c>
      <c r="DO1219" s="1">
        <v>100.0</v>
      </c>
      <c r="DP1219" s="1">
        <v>23.0</v>
      </c>
      <c r="DQ1219" s="1">
        <v>0.3</v>
      </c>
      <c r="DR1219" s="1">
        <v>0.02</v>
      </c>
      <c r="DS1219" s="1">
        <v>0.6608831910995026</v>
      </c>
      <c r="DT1219" s="1">
        <v>0.1831321003456543</v>
      </c>
      <c r="DU1219" s="1">
        <v>0.02585548939682578</v>
      </c>
      <c r="DV1219" s="1">
        <v>1.0</v>
      </c>
      <c r="DW1219" s="1">
        <v>0.6575869968267244</v>
      </c>
      <c r="DX1219" s="1">
        <v>0.08177376497957284</v>
      </c>
      <c r="DY1219" s="1">
        <v>0.02591064526420719</v>
      </c>
      <c r="DZ1219" s="1">
        <v>1.0</v>
      </c>
      <c r="EA1219" s="1">
        <v>-1.179981</v>
      </c>
      <c r="EB1219" s="1">
        <v>-0.0992129032258018</v>
      </c>
      <c r="EC1219" s="1">
        <v>0.03168494136021085</v>
      </c>
      <c r="ED1219" s="1">
        <v>1.0</v>
      </c>
      <c r="EE1219" s="1">
        <v>89.59312475419033</v>
      </c>
      <c r="EF1219" s="1">
        <v>-1.397252141613721</v>
      </c>
      <c r="EG1219" s="1">
        <v>0.2400983546245859</v>
      </c>
      <c r="EH1219" s="1">
        <v>1.0</v>
      </c>
      <c r="EI1219" s="1">
        <v>3.816359</v>
      </c>
      <c r="EJ1219" s="1">
        <v>-0.02336262664165149</v>
      </c>
      <c r="EK1219" s="1">
        <v>0.00293921145887801</v>
      </c>
      <c r="EL1219" s="1">
        <v>1.0</v>
      </c>
      <c r="EM1219" s="1">
        <v>1.873187280380056</v>
      </c>
      <c r="EN1219" s="1">
        <v>-0.004704753111093049</v>
      </c>
      <c r="EO1219" s="1">
        <v>7.388805854085818E-4</v>
      </c>
      <c r="EP1219" s="1">
        <v>1.0</v>
      </c>
      <c r="EQ1219" s="1">
        <v>6.0</v>
      </c>
      <c r="ER1219" s="1">
        <v>6.0</v>
      </c>
      <c r="ES1219" s="1" t="s">
        <v>357</v>
      </c>
      <c r="ET1219" s="1">
        <v>2.94393</v>
      </c>
      <c r="EU1219" s="1">
        <v>2.80096</v>
      </c>
      <c r="EV1219" s="1">
        <v>0.0259617</v>
      </c>
      <c r="EW1219" s="1">
        <v>0.0263416</v>
      </c>
      <c r="EX1219" s="1">
        <v>0.118178</v>
      </c>
      <c r="EY1219" s="1">
        <v>0.106264</v>
      </c>
      <c r="EZ1219" s="1">
        <v>20011.7</v>
      </c>
      <c r="FA1219" s="1">
        <v>20979.1</v>
      </c>
      <c r="FB1219" s="1">
        <v>23885.4</v>
      </c>
      <c r="FC1219" s="1">
        <v>25067.5</v>
      </c>
      <c r="FD1219" s="1">
        <v>33705.3</v>
      </c>
      <c r="FE1219" s="1">
        <v>35766.2</v>
      </c>
      <c r="FF1219" s="1">
        <v>43540.1</v>
      </c>
      <c r="FG1219" s="1">
        <v>46335.1</v>
      </c>
      <c r="FH1219" s="1">
        <v>1.987</v>
      </c>
      <c r="FI1219" s="1">
        <v>1.87993</v>
      </c>
      <c r="FJ1219" s="1">
        <v>0.127591</v>
      </c>
      <c r="FK1219" s="1">
        <v>0.0</v>
      </c>
      <c r="FL1219" s="1">
        <v>29.1959</v>
      </c>
      <c r="FM1219" s="1">
        <v>999.9</v>
      </c>
      <c r="FN1219" s="1">
        <v>61.2</v>
      </c>
      <c r="FO1219" s="1">
        <v>34.0</v>
      </c>
      <c r="FP1219" s="1">
        <v>32.8083</v>
      </c>
      <c r="FQ1219" s="1">
        <v>63.2565</v>
      </c>
      <c r="FR1219" s="1">
        <v>24.9679</v>
      </c>
      <c r="FS1219" s="1">
        <v>1.0</v>
      </c>
      <c r="FT1219" s="1">
        <v>0.276425</v>
      </c>
      <c r="FU1219" s="1">
        <v>0.257889</v>
      </c>
      <c r="FV1219" s="1">
        <v>20.3256</v>
      </c>
      <c r="FW1219" s="1">
        <v>5.21939</v>
      </c>
      <c r="FX1219" s="1">
        <v>11.9057</v>
      </c>
      <c r="FY1219" s="1">
        <v>5.00485</v>
      </c>
      <c r="FZ1219" s="1">
        <v>3.2917</v>
      </c>
      <c r="GA1219" s="1">
        <v>9999.0</v>
      </c>
      <c r="GB1219" s="1">
        <v>9999.0</v>
      </c>
      <c r="GC1219" s="1">
        <v>9999.0</v>
      </c>
      <c r="GD1219" s="1">
        <v>999.9</v>
      </c>
      <c r="GE1219" s="1">
        <v>1.85959</v>
      </c>
      <c r="GF1219" s="1">
        <v>1.85455</v>
      </c>
      <c r="GG1219" s="1">
        <v>1.85772</v>
      </c>
      <c r="GH1219" s="1">
        <v>1.85616</v>
      </c>
      <c r="GI1219" s="1">
        <v>1.85493</v>
      </c>
      <c r="GJ1219" s="1">
        <v>1.85459</v>
      </c>
      <c r="GK1219" s="1">
        <v>1.85329</v>
      </c>
      <c r="GL1219" s="1">
        <v>1.85638</v>
      </c>
      <c r="GM1219" s="1">
        <v>0.0</v>
      </c>
      <c r="GN1219" s="1">
        <v>0.0</v>
      </c>
      <c r="GO1219" s="1">
        <v>0.0</v>
      </c>
      <c r="GP1219" s="1">
        <v>0.0</v>
      </c>
      <c r="GQ1219" s="1" t="s">
        <v>358</v>
      </c>
      <c r="GR1219" s="1" t="s">
        <v>359</v>
      </c>
      <c r="GS1219" s="1" t="s">
        <v>360</v>
      </c>
      <c r="GT1219" s="1" t="s">
        <v>360</v>
      </c>
      <c r="GU1219" s="1" t="s">
        <v>360</v>
      </c>
      <c r="GV1219" s="1" t="s">
        <v>360</v>
      </c>
      <c r="GW1219" s="1">
        <v>0.0</v>
      </c>
      <c r="GX1219" s="1">
        <v>100.0</v>
      </c>
      <c r="GY1219" s="1">
        <v>100.0</v>
      </c>
      <c r="GZ1219" s="1">
        <v>0.753</v>
      </c>
      <c r="HA1219" s="1">
        <v>0.015</v>
      </c>
      <c r="HB1219" s="1">
        <v>0.4000531661488724</v>
      </c>
      <c r="HC1219" s="1">
        <v>0.002678124759318837</v>
      </c>
      <c r="HD1219" s="1">
        <v>-9.373761146515732E-7</v>
      </c>
      <c r="HE1219" s="1">
        <v>1.391563784175389E-10</v>
      </c>
      <c r="HF1219" s="1">
        <v>-0.08220907068833709</v>
      </c>
      <c r="HG1219" s="1">
        <v>0.01061361004592812</v>
      </c>
      <c r="HH1219" s="1">
        <v>-3.086644042041478E-4</v>
      </c>
      <c r="HI1219" s="1">
        <v>1.24720902217549E-6</v>
      </c>
      <c r="HJ1219" s="1">
        <v>1.0</v>
      </c>
      <c r="HK1219" s="1">
        <v>2093.0</v>
      </c>
      <c r="HL1219" s="1">
        <v>2.0</v>
      </c>
      <c r="HM1219" s="1">
        <v>27.0</v>
      </c>
      <c r="HN1219" s="1">
        <v>2.2</v>
      </c>
      <c r="HO1219" s="1">
        <v>2.1</v>
      </c>
      <c r="HP1219" s="1">
        <v>0.374756</v>
      </c>
      <c r="HQ1219" s="1">
        <v>2.38159</v>
      </c>
      <c r="HR1219" s="1">
        <v>1.4978</v>
      </c>
      <c r="HS1219" s="1">
        <v>2.30225</v>
      </c>
      <c r="HT1219" s="1">
        <v>1.54785</v>
      </c>
      <c r="HU1219" s="1">
        <v>2.30835</v>
      </c>
      <c r="HV1219" s="1">
        <v>36.9556</v>
      </c>
      <c r="HW1219" s="1">
        <v>13.9131</v>
      </c>
      <c r="HX1219" s="1">
        <v>18.0</v>
      </c>
      <c r="HY1219" s="1">
        <v>505.065</v>
      </c>
      <c r="HZ1219" s="1">
        <v>501.289</v>
      </c>
      <c r="IA1219" s="1">
        <v>28.9017</v>
      </c>
      <c r="IB1219" s="1">
        <v>30.6345</v>
      </c>
      <c r="IC1219" s="1">
        <v>30.0001</v>
      </c>
      <c r="ID1219" s="1">
        <v>30.4492</v>
      </c>
      <c r="IE1219" s="1">
        <v>30.5446</v>
      </c>
      <c r="IF1219" s="1">
        <v>7.52458</v>
      </c>
      <c r="IG1219" s="1">
        <v>29.9888</v>
      </c>
      <c r="IH1219" s="1">
        <v>0.0</v>
      </c>
      <c r="II1219" s="1">
        <v>28.9063</v>
      </c>
      <c r="IJ1219" s="1">
        <v>100.0</v>
      </c>
      <c r="IK1219" s="1">
        <v>23.3961</v>
      </c>
      <c r="IL1219" s="1">
        <v>100.69</v>
      </c>
      <c r="IM1219" s="1">
        <v>100.423</v>
      </c>
      <c r="IN1219" s="1" t="s">
        <v>365</v>
      </c>
    </row>
    <row r="1220" ht="15.75" customHeight="1">
      <c r="A1220" s="1">
        <v>1204.0</v>
      </c>
      <c r="B1220" s="1">
        <v>1.6604930646E9</v>
      </c>
      <c r="C1220" s="1">
        <v>8935.5</v>
      </c>
      <c r="D1220" s="1" t="s">
        <v>2722</v>
      </c>
      <c r="E1220" s="1" t="s">
        <v>2723</v>
      </c>
      <c r="F1220" s="1">
        <v>1.0</v>
      </c>
      <c r="G1220" s="1" t="s">
        <v>1964</v>
      </c>
      <c r="H1220" s="1" t="s">
        <v>350</v>
      </c>
      <c r="I1220" s="1" t="s">
        <v>351</v>
      </c>
      <c r="J1220" s="1" t="s">
        <v>352</v>
      </c>
      <c r="K1220" s="1" t="s">
        <v>1168</v>
      </c>
      <c r="L1220" s="1" t="s">
        <v>349</v>
      </c>
      <c r="M1220" s="1" t="s">
        <v>1130</v>
      </c>
      <c r="N1220" s="1">
        <v>1.660493056849999E9</v>
      </c>
      <c r="O1220" s="1">
        <f t="shared" si="1"/>
        <v>0.003226833135</v>
      </c>
      <c r="P1220" s="1">
        <f t="shared" si="2"/>
        <v>3.226833135</v>
      </c>
      <c r="Q1220" s="1">
        <f t="shared" si="3"/>
        <v>-0.5258723831</v>
      </c>
      <c r="R1220" s="1">
        <f t="shared" si="4"/>
        <v>50.49526667</v>
      </c>
      <c r="S1220" s="1">
        <f t="shared" si="5"/>
        <v>53.93268719</v>
      </c>
      <c r="T1220" s="1">
        <f t="shared" si="6"/>
        <v>5.380528419</v>
      </c>
      <c r="U1220" s="1">
        <f t="shared" si="7"/>
        <v>5.037598374</v>
      </c>
      <c r="V1220" s="1">
        <f t="shared" si="8"/>
        <v>0.170968333</v>
      </c>
      <c r="W1220" s="1">
        <f t="shared" si="9"/>
        <v>2.923730336</v>
      </c>
      <c r="X1220" s="1">
        <f t="shared" si="10"/>
        <v>0.165602092</v>
      </c>
      <c r="Y1220" s="1">
        <f t="shared" si="11"/>
        <v>0.1039694124</v>
      </c>
      <c r="Z1220" s="1">
        <f t="shared" si="12"/>
        <v>321.5183054</v>
      </c>
      <c r="AA1220" s="1">
        <f t="shared" si="13"/>
        <v>32.01879974</v>
      </c>
      <c r="AB1220" s="1">
        <f t="shared" si="14"/>
        <v>31.25803667</v>
      </c>
      <c r="AC1220" s="1">
        <f t="shared" si="15"/>
        <v>4.57817934</v>
      </c>
      <c r="AD1220" s="1">
        <f t="shared" si="16"/>
        <v>60.09086989</v>
      </c>
      <c r="AE1220" s="1">
        <f t="shared" si="17"/>
        <v>2.70519616</v>
      </c>
      <c r="AF1220" s="1">
        <f t="shared" si="18"/>
        <v>4.501842234</v>
      </c>
      <c r="AG1220" s="1">
        <f t="shared" si="19"/>
        <v>1.872983181</v>
      </c>
      <c r="AH1220" s="1">
        <f t="shared" si="20"/>
        <v>-142.3033413</v>
      </c>
      <c r="AI1220" s="1">
        <f t="shared" si="21"/>
        <v>-46.52171701</v>
      </c>
      <c r="AJ1220" s="1">
        <f t="shared" si="22"/>
        <v>-3.577040251</v>
      </c>
      <c r="AK1220" s="1">
        <f t="shared" si="23"/>
        <v>129.1162069</v>
      </c>
      <c r="AL1220" s="1">
        <f t="shared" si="24"/>
        <v>-0.5771356995</v>
      </c>
      <c r="AM1220" s="1">
        <f t="shared" si="25"/>
        <v>3.242701203</v>
      </c>
      <c r="AN1220" s="1">
        <f t="shared" si="26"/>
        <v>-0.5258723831</v>
      </c>
      <c r="AO1220" s="1">
        <v>51.21873711469738</v>
      </c>
      <c r="AP1220" s="1">
        <v>51.86671757575757</v>
      </c>
      <c r="AQ1220" s="1">
        <v>-4.004840236353263E-4</v>
      </c>
      <c r="AR1220" s="1">
        <v>65.08683161894284</v>
      </c>
      <c r="AS1220" s="1">
        <f t="shared" si="27"/>
        <v>3.226833135</v>
      </c>
      <c r="AT1220" s="1">
        <v>23.33196113400603</v>
      </c>
      <c r="AU1220" s="1">
        <v>27.09835212121212</v>
      </c>
      <c r="AV1220" s="1">
        <v>-4.065289421578161E-5</v>
      </c>
      <c r="AW1220" s="1">
        <v>81.88187911961109</v>
      </c>
      <c r="AX1220" s="1">
        <v>0.0</v>
      </c>
      <c r="AY1220" s="1">
        <v>0.0</v>
      </c>
      <c r="AZ1220" s="1">
        <f t="shared" si="28"/>
        <v>1</v>
      </c>
      <c r="BA1220" s="1">
        <f t="shared" si="29"/>
        <v>0</v>
      </c>
      <c r="BB1220" s="1">
        <f t="shared" si="30"/>
        <v>52014.75418</v>
      </c>
      <c r="BC1220" s="1">
        <f t="shared" si="31"/>
        <v>2000.010333</v>
      </c>
      <c r="BD1220" s="1">
        <f t="shared" si="32"/>
        <v>1681.20902</v>
      </c>
      <c r="BE1220" s="1">
        <f t="shared" si="33"/>
        <v>0.8406001669</v>
      </c>
      <c r="BF1220" s="1">
        <f t="shared" si="34"/>
        <v>0.1607583221</v>
      </c>
      <c r="BG1220" s="1">
        <v>6.0</v>
      </c>
      <c r="BH1220" s="1">
        <v>0.5</v>
      </c>
      <c r="BI1220" s="1" t="s">
        <v>355</v>
      </c>
      <c r="BJ1220" s="1">
        <v>2.0</v>
      </c>
      <c r="BK1220" s="1" t="b">
        <v>1</v>
      </c>
      <c r="BL1220" s="1">
        <v>1.660493056849999E9</v>
      </c>
      <c r="BM1220" s="1">
        <v>50.49526666666669</v>
      </c>
      <c r="BN1220" s="1">
        <v>49.99934333333333</v>
      </c>
      <c r="BO1220" s="1">
        <v>27.11601666666667</v>
      </c>
      <c r="BP1220" s="1">
        <v>23.33143666666667</v>
      </c>
      <c r="BQ1220" s="1">
        <v>49.85026666666668</v>
      </c>
      <c r="BR1220" s="1">
        <v>27.09901666666667</v>
      </c>
      <c r="BS1220" s="1">
        <v>500.1514666666666</v>
      </c>
      <c r="BT1220" s="1">
        <v>99.66368999999999</v>
      </c>
      <c r="BU1220" s="1">
        <v>0.10008404</v>
      </c>
      <c r="BV1220" s="1">
        <v>30.96289333333333</v>
      </c>
      <c r="BW1220" s="1">
        <v>31.25803666666667</v>
      </c>
      <c r="BX1220" s="1">
        <v>999.9000000000002</v>
      </c>
      <c r="BY1220" s="1">
        <v>0.0</v>
      </c>
      <c r="BZ1220" s="1">
        <v>0.0</v>
      </c>
      <c r="CA1220" s="1">
        <v>10000.49666666667</v>
      </c>
      <c r="CB1220" s="1">
        <v>0.0</v>
      </c>
      <c r="CC1220" s="1">
        <v>28.77031</v>
      </c>
      <c r="CD1220" s="1">
        <v>0.478543</v>
      </c>
      <c r="CE1220" s="1">
        <v>51.88418666666666</v>
      </c>
      <c r="CF1220" s="1">
        <v>51.19375666666667</v>
      </c>
      <c r="CG1220" s="1">
        <v>3.773296333333334</v>
      </c>
      <c r="CH1220" s="1">
        <v>49.99934333333333</v>
      </c>
      <c r="CI1220" s="1">
        <v>23.33143666666667</v>
      </c>
      <c r="CJ1220" s="1">
        <v>2.701357</v>
      </c>
      <c r="CK1220" s="1">
        <v>2.325296666666667</v>
      </c>
      <c r="CL1220" s="1">
        <v>22.29337333333333</v>
      </c>
      <c r="CM1220" s="1">
        <v>19.85272</v>
      </c>
      <c r="CN1220" s="1">
        <v>2000.010333333333</v>
      </c>
      <c r="CO1220" s="1">
        <v>0.9799942000000001</v>
      </c>
      <c r="CP1220" s="1">
        <v>0.02000594</v>
      </c>
      <c r="CQ1220" s="1">
        <v>0.0</v>
      </c>
      <c r="CR1220" s="1">
        <v>2.612033333333333</v>
      </c>
      <c r="CS1220" s="1">
        <v>0.0</v>
      </c>
      <c r="CT1220" s="1">
        <v>31219.21666666667</v>
      </c>
      <c r="CU1220" s="1">
        <v>17412.38666666667</v>
      </c>
      <c r="CV1220" s="1">
        <v>40.97899999999999</v>
      </c>
      <c r="CW1220" s="1">
        <v>41.97059999999998</v>
      </c>
      <c r="CX1220" s="1">
        <v>40.97479999999998</v>
      </c>
      <c r="CY1220" s="1">
        <v>40.43286666666665</v>
      </c>
      <c r="CZ1220" s="1">
        <v>41.09559999999998</v>
      </c>
      <c r="DA1220" s="1">
        <v>1959.999</v>
      </c>
      <c r="DB1220" s="1">
        <v>40.01133333333333</v>
      </c>
      <c r="DC1220" s="1">
        <v>0.0</v>
      </c>
      <c r="DD1220" s="1">
        <v>1.6604930624E9</v>
      </c>
      <c r="DE1220" s="1">
        <v>0.0</v>
      </c>
      <c r="DF1220" s="1">
        <v>1.6604930886E9</v>
      </c>
      <c r="DG1220" s="1" t="s">
        <v>2724</v>
      </c>
      <c r="DH1220" s="1">
        <v>1.6604930876E9</v>
      </c>
      <c r="DI1220" s="1">
        <v>1.6604930886E9</v>
      </c>
      <c r="DJ1220" s="1">
        <v>29.0</v>
      </c>
      <c r="DK1220" s="1">
        <v>0.019</v>
      </c>
      <c r="DL1220" s="1">
        <v>0.001</v>
      </c>
      <c r="DM1220" s="1">
        <v>0.645</v>
      </c>
      <c r="DN1220" s="1">
        <v>0.017</v>
      </c>
      <c r="DO1220" s="1">
        <v>50.0</v>
      </c>
      <c r="DP1220" s="1">
        <v>23.0</v>
      </c>
      <c r="DQ1220" s="1">
        <v>0.5</v>
      </c>
      <c r="DR1220" s="1">
        <v>0.03</v>
      </c>
      <c r="DS1220" s="1">
        <v>-0.5826508240343499</v>
      </c>
      <c r="DT1220" s="1">
        <v>0.07460117758594405</v>
      </c>
      <c r="DU1220" s="1">
        <v>0.03192932976051759</v>
      </c>
      <c r="DV1220" s="1">
        <v>1.0</v>
      </c>
      <c r="DW1220" s="1">
        <v>-0.5621240516987507</v>
      </c>
      <c r="DX1220" s="1">
        <v>-0.06701541174587769</v>
      </c>
      <c r="DY1220" s="1">
        <v>0.04817434398927522</v>
      </c>
      <c r="DZ1220" s="1">
        <v>1.0</v>
      </c>
      <c r="EA1220" s="1">
        <v>0.4766172903225807</v>
      </c>
      <c r="EB1220" s="1">
        <v>0.03324401612903127</v>
      </c>
      <c r="EC1220" s="1">
        <v>0.05769101176998671</v>
      </c>
      <c r="ED1220" s="1">
        <v>1.0</v>
      </c>
      <c r="EE1220" s="1">
        <v>54.45246179020971</v>
      </c>
      <c r="EF1220" s="1">
        <v>-0.9410275490265889</v>
      </c>
      <c r="EG1220" s="1">
        <v>0.320746092066481</v>
      </c>
      <c r="EH1220" s="1">
        <v>1.0</v>
      </c>
      <c r="EI1220" s="1">
        <v>3.777115853658536</v>
      </c>
      <c r="EJ1220" s="1">
        <v>-0.06962592334494495</v>
      </c>
      <c r="EK1220" s="1">
        <v>0.006972506277047195</v>
      </c>
      <c r="EL1220" s="1">
        <v>1.0</v>
      </c>
      <c r="EM1220" s="1">
        <v>1.874442750954722</v>
      </c>
      <c r="EN1220" s="1">
        <v>-0.01788194694597305</v>
      </c>
      <c r="EO1220" s="1">
        <v>0.001698561677620792</v>
      </c>
      <c r="EP1220" s="1">
        <v>1.0</v>
      </c>
      <c r="EQ1220" s="1">
        <v>6.0</v>
      </c>
      <c r="ER1220" s="1">
        <v>6.0</v>
      </c>
      <c r="ES1220" s="1" t="s">
        <v>357</v>
      </c>
      <c r="ET1220" s="1">
        <v>2.94392</v>
      </c>
      <c r="EU1220" s="1">
        <v>2.80093</v>
      </c>
      <c r="EV1220" s="1">
        <v>0.013435</v>
      </c>
      <c r="EW1220" s="1">
        <v>0.0134223</v>
      </c>
      <c r="EX1220" s="1">
        <v>0.118051</v>
      </c>
      <c r="EY1220" s="1">
        <v>0.106286</v>
      </c>
      <c r="EZ1220" s="1">
        <v>20270.5</v>
      </c>
      <c r="FA1220" s="1">
        <v>21259.2</v>
      </c>
      <c r="FB1220" s="1">
        <v>23887.1</v>
      </c>
      <c r="FC1220" s="1">
        <v>25069.7</v>
      </c>
      <c r="FD1220" s="1">
        <v>33711.7</v>
      </c>
      <c r="FE1220" s="1">
        <v>35767.1</v>
      </c>
      <c r="FF1220" s="1">
        <v>43542.6</v>
      </c>
      <c r="FG1220" s="1">
        <v>46338.3</v>
      </c>
      <c r="FH1220" s="1">
        <v>1.9872</v>
      </c>
      <c r="FI1220" s="1">
        <v>1.88008</v>
      </c>
      <c r="FJ1220" s="1">
        <v>0.128482</v>
      </c>
      <c r="FK1220" s="1">
        <v>0.0</v>
      </c>
      <c r="FL1220" s="1">
        <v>29.1473</v>
      </c>
      <c r="FM1220" s="1">
        <v>999.9</v>
      </c>
      <c r="FN1220" s="1">
        <v>61.2</v>
      </c>
      <c r="FO1220" s="1">
        <v>34.0</v>
      </c>
      <c r="FP1220" s="1">
        <v>32.8102</v>
      </c>
      <c r="FQ1220" s="1">
        <v>63.3765</v>
      </c>
      <c r="FR1220" s="1">
        <v>25.5569</v>
      </c>
      <c r="FS1220" s="1">
        <v>1.0</v>
      </c>
      <c r="FT1220" s="1">
        <v>0.273775</v>
      </c>
      <c r="FU1220" s="1">
        <v>0.158448</v>
      </c>
      <c r="FV1220" s="1">
        <v>20.3257</v>
      </c>
      <c r="FW1220" s="1">
        <v>5.21984</v>
      </c>
      <c r="FX1220" s="1">
        <v>11.9071</v>
      </c>
      <c r="FY1220" s="1">
        <v>5.00495</v>
      </c>
      <c r="FZ1220" s="1">
        <v>3.29158</v>
      </c>
      <c r="GA1220" s="1">
        <v>9999.0</v>
      </c>
      <c r="GB1220" s="1">
        <v>9999.0</v>
      </c>
      <c r="GC1220" s="1">
        <v>9999.0</v>
      </c>
      <c r="GD1220" s="1">
        <v>999.9</v>
      </c>
      <c r="GE1220" s="1">
        <v>1.85953</v>
      </c>
      <c r="GF1220" s="1">
        <v>1.8545</v>
      </c>
      <c r="GG1220" s="1">
        <v>1.85769</v>
      </c>
      <c r="GH1220" s="1">
        <v>1.85609</v>
      </c>
      <c r="GI1220" s="1">
        <v>1.85487</v>
      </c>
      <c r="GJ1220" s="1">
        <v>1.85457</v>
      </c>
      <c r="GK1220" s="1">
        <v>1.85322</v>
      </c>
      <c r="GL1220" s="1">
        <v>1.85638</v>
      </c>
      <c r="GM1220" s="1">
        <v>0.0</v>
      </c>
      <c r="GN1220" s="1">
        <v>0.0</v>
      </c>
      <c r="GO1220" s="1">
        <v>0.0</v>
      </c>
      <c r="GP1220" s="1">
        <v>0.0</v>
      </c>
      <c r="GQ1220" s="1" t="s">
        <v>358</v>
      </c>
      <c r="GR1220" s="1" t="s">
        <v>359</v>
      </c>
      <c r="GS1220" s="1" t="s">
        <v>360</v>
      </c>
      <c r="GT1220" s="1" t="s">
        <v>360</v>
      </c>
      <c r="GU1220" s="1" t="s">
        <v>360</v>
      </c>
      <c r="GV1220" s="1" t="s">
        <v>360</v>
      </c>
      <c r="GW1220" s="1">
        <v>0.0</v>
      </c>
      <c r="GX1220" s="1">
        <v>100.0</v>
      </c>
      <c r="GY1220" s="1">
        <v>100.0</v>
      </c>
      <c r="GZ1220" s="1">
        <v>0.645</v>
      </c>
      <c r="HA1220" s="1">
        <v>0.017</v>
      </c>
      <c r="HB1220" s="1">
        <v>0.4964150018426733</v>
      </c>
      <c r="HC1220" s="1">
        <v>0.002678124759318837</v>
      </c>
      <c r="HD1220" s="1">
        <v>-9.373761146515732E-7</v>
      </c>
      <c r="HE1220" s="1">
        <v>1.391563784175389E-10</v>
      </c>
      <c r="HF1220" s="1">
        <v>-0.08005782303162447</v>
      </c>
      <c r="HG1220" s="1">
        <v>0.01061361004592812</v>
      </c>
      <c r="HH1220" s="1">
        <v>-3.086644042041478E-4</v>
      </c>
      <c r="HI1220" s="1">
        <v>1.24720902217549E-6</v>
      </c>
      <c r="HJ1220" s="1">
        <v>1.0</v>
      </c>
      <c r="HK1220" s="1">
        <v>2093.0</v>
      </c>
      <c r="HL1220" s="1">
        <v>2.0</v>
      </c>
      <c r="HM1220" s="1">
        <v>27.0</v>
      </c>
      <c r="HN1220" s="1">
        <v>1.8</v>
      </c>
      <c r="HO1220" s="1">
        <v>1.8</v>
      </c>
      <c r="HP1220" s="1">
        <v>0.263672</v>
      </c>
      <c r="HQ1220" s="1">
        <v>2.37915</v>
      </c>
      <c r="HR1220" s="1">
        <v>1.4978</v>
      </c>
      <c r="HS1220" s="1">
        <v>2.30225</v>
      </c>
      <c r="HT1220" s="1">
        <v>1.54785</v>
      </c>
      <c r="HU1220" s="1">
        <v>2.44263</v>
      </c>
      <c r="HV1220" s="1">
        <v>36.9794</v>
      </c>
      <c r="HW1220" s="1">
        <v>13.8956</v>
      </c>
      <c r="HX1220" s="1">
        <v>18.0</v>
      </c>
      <c r="HY1220" s="1">
        <v>505.107</v>
      </c>
      <c r="HZ1220" s="1">
        <v>501.304</v>
      </c>
      <c r="IA1220" s="1">
        <v>28.9152</v>
      </c>
      <c r="IB1220" s="1">
        <v>30.6133</v>
      </c>
      <c r="IC1220" s="1">
        <v>29.9999</v>
      </c>
      <c r="ID1220" s="1">
        <v>30.4387</v>
      </c>
      <c r="IE1220" s="1">
        <v>30.5341</v>
      </c>
      <c r="IF1220" s="1">
        <v>5.30409</v>
      </c>
      <c r="IG1220" s="1">
        <v>29.9317</v>
      </c>
      <c r="IH1220" s="1">
        <v>0.0</v>
      </c>
      <c r="II1220" s="1">
        <v>28.9322</v>
      </c>
      <c r="IJ1220" s="1">
        <v>50.0</v>
      </c>
      <c r="IK1220" s="1">
        <v>23.348</v>
      </c>
      <c r="IL1220" s="1">
        <v>100.696</v>
      </c>
      <c r="IM1220" s="1">
        <v>100.431</v>
      </c>
      <c r="IN1220" s="1" t="s">
        <v>365</v>
      </c>
    </row>
    <row r="1221" ht="15.75" customHeight="1">
      <c r="A1221" s="1">
        <v>1205.0</v>
      </c>
      <c r="B1221" s="1">
        <v>1.6604933045E9</v>
      </c>
      <c r="C1221" s="1">
        <v>9175.400000095367</v>
      </c>
      <c r="D1221" s="1" t="s">
        <v>2725</v>
      </c>
      <c r="E1221" s="1" t="s">
        <v>2726</v>
      </c>
      <c r="F1221" s="1">
        <v>1.0</v>
      </c>
      <c r="G1221" s="1" t="s">
        <v>1964</v>
      </c>
      <c r="H1221" s="1" t="s">
        <v>350</v>
      </c>
      <c r="I1221" s="1" t="s">
        <v>351</v>
      </c>
      <c r="J1221" s="1" t="s">
        <v>352</v>
      </c>
      <c r="K1221" s="1" t="s">
        <v>1168</v>
      </c>
      <c r="L1221" s="1" t="s">
        <v>349</v>
      </c>
      <c r="M1221" s="1" t="s">
        <v>1130</v>
      </c>
      <c r="N1221" s="1">
        <v>1.66049329675E9</v>
      </c>
      <c r="O1221" s="1">
        <f t="shared" si="1"/>
        <v>0.00326284694</v>
      </c>
      <c r="P1221" s="1">
        <f t="shared" si="2"/>
        <v>3.26284694</v>
      </c>
      <c r="Q1221" s="1">
        <f t="shared" si="3"/>
        <v>6.30575806</v>
      </c>
      <c r="R1221" s="1">
        <f t="shared" si="4"/>
        <v>390.7956333</v>
      </c>
      <c r="S1221" s="1">
        <f t="shared" si="5"/>
        <v>319.3970053</v>
      </c>
      <c r="T1221" s="1">
        <f t="shared" si="6"/>
        <v>31.86459389</v>
      </c>
      <c r="U1221" s="1">
        <f t="shared" si="7"/>
        <v>38.98766721</v>
      </c>
      <c r="V1221" s="1">
        <f t="shared" si="8"/>
        <v>0.1719427058</v>
      </c>
      <c r="W1221" s="1">
        <f t="shared" si="9"/>
        <v>2.923003795</v>
      </c>
      <c r="X1221" s="1">
        <f t="shared" si="10"/>
        <v>0.1665148665</v>
      </c>
      <c r="Y1221" s="1">
        <f t="shared" si="11"/>
        <v>0.1045451881</v>
      </c>
      <c r="Z1221" s="1">
        <f t="shared" si="12"/>
        <v>321.5158535</v>
      </c>
      <c r="AA1221" s="1">
        <f t="shared" si="13"/>
        <v>32.03136006</v>
      </c>
      <c r="AB1221" s="1">
        <f t="shared" si="14"/>
        <v>31.28151667</v>
      </c>
      <c r="AC1221" s="1">
        <f t="shared" si="15"/>
        <v>4.584300427</v>
      </c>
      <c r="AD1221" s="1">
        <f t="shared" si="16"/>
        <v>59.91879257</v>
      </c>
      <c r="AE1221" s="1">
        <f t="shared" si="17"/>
        <v>2.700790751</v>
      </c>
      <c r="AF1221" s="1">
        <f t="shared" si="18"/>
        <v>4.507418516</v>
      </c>
      <c r="AG1221" s="1">
        <f t="shared" si="19"/>
        <v>1.883509676</v>
      </c>
      <c r="AH1221" s="1">
        <f t="shared" si="20"/>
        <v>-143.89155</v>
      </c>
      <c r="AI1221" s="1">
        <f t="shared" si="21"/>
        <v>-46.78960715</v>
      </c>
      <c r="AJ1221" s="1">
        <f t="shared" si="22"/>
        <v>-3.599334577</v>
      </c>
      <c r="AK1221" s="1">
        <f t="shared" si="23"/>
        <v>127.2353617</v>
      </c>
      <c r="AL1221" s="1">
        <f t="shared" si="24"/>
        <v>6.392822119</v>
      </c>
      <c r="AM1221" s="1">
        <f t="shared" si="25"/>
        <v>3.269289824</v>
      </c>
      <c r="AN1221" s="1">
        <f t="shared" si="26"/>
        <v>6.30575806</v>
      </c>
      <c r="AO1221" s="1">
        <v>409.5351729379186</v>
      </c>
      <c r="AP1221" s="1">
        <v>401.7664969696969</v>
      </c>
      <c r="AQ1221" s="1">
        <v>0.004672100316899718</v>
      </c>
      <c r="AR1221" s="1">
        <v>65.07597753666111</v>
      </c>
      <c r="AS1221" s="1">
        <f t="shared" si="27"/>
        <v>3.26284694</v>
      </c>
      <c r="AT1221" s="1">
        <v>23.25568635654943</v>
      </c>
      <c r="AU1221" s="1">
        <v>27.06399818181819</v>
      </c>
      <c r="AV1221" s="1">
        <v>-3.418784500551285E-6</v>
      </c>
      <c r="AW1221" s="1">
        <v>81.9131718666309</v>
      </c>
      <c r="AX1221" s="1">
        <v>0.0</v>
      </c>
      <c r="AY1221" s="1">
        <v>0.0</v>
      </c>
      <c r="AZ1221" s="1">
        <f t="shared" si="28"/>
        <v>1</v>
      </c>
      <c r="BA1221" s="1">
        <f t="shared" si="29"/>
        <v>0</v>
      </c>
      <c r="BB1221" s="1">
        <f t="shared" si="30"/>
        <v>51990.38127</v>
      </c>
      <c r="BC1221" s="1">
        <f t="shared" si="31"/>
        <v>1999.995333</v>
      </c>
      <c r="BD1221" s="1">
        <f t="shared" si="32"/>
        <v>1681.19639</v>
      </c>
      <c r="BE1221" s="1">
        <f t="shared" si="33"/>
        <v>0.8406001564</v>
      </c>
      <c r="BF1221" s="1">
        <f t="shared" si="34"/>
        <v>0.1607583019</v>
      </c>
      <c r="BG1221" s="1">
        <v>6.0</v>
      </c>
      <c r="BH1221" s="1">
        <v>0.5</v>
      </c>
      <c r="BI1221" s="1" t="s">
        <v>355</v>
      </c>
      <c r="BJ1221" s="1">
        <v>2.0</v>
      </c>
      <c r="BK1221" s="1" t="b">
        <v>1</v>
      </c>
      <c r="BL1221" s="1">
        <v>1.66049329675E9</v>
      </c>
      <c r="BM1221" s="1">
        <v>390.7956333333333</v>
      </c>
      <c r="BN1221" s="1">
        <v>399.9973666666666</v>
      </c>
      <c r="BO1221" s="1">
        <v>27.07156666666667</v>
      </c>
      <c r="BP1221" s="1">
        <v>23.25578666666667</v>
      </c>
      <c r="BQ1221" s="1">
        <v>389.4326333333333</v>
      </c>
      <c r="BR1221" s="1">
        <v>27.05956666666667</v>
      </c>
      <c r="BS1221" s="1">
        <v>500.1522666666667</v>
      </c>
      <c r="BT1221" s="1">
        <v>99.66472999999999</v>
      </c>
      <c r="BU1221" s="1">
        <v>0.10011864</v>
      </c>
      <c r="BV1221" s="1">
        <v>30.9846</v>
      </c>
      <c r="BW1221" s="1">
        <v>31.28151666666666</v>
      </c>
      <c r="BX1221" s="1">
        <v>999.9000000000002</v>
      </c>
      <c r="BY1221" s="1">
        <v>0.0</v>
      </c>
      <c r="BZ1221" s="1">
        <v>0.0</v>
      </c>
      <c r="CA1221" s="1">
        <v>9996.246666666668</v>
      </c>
      <c r="CB1221" s="1">
        <v>0.0</v>
      </c>
      <c r="CC1221" s="1">
        <v>23.84428666666667</v>
      </c>
      <c r="CD1221" s="1">
        <v>-9.140581333333333</v>
      </c>
      <c r="CE1221" s="1">
        <v>401.7302666666667</v>
      </c>
      <c r="CF1221" s="1">
        <v>409.5210333333333</v>
      </c>
      <c r="CG1221" s="1">
        <v>3.811064666666667</v>
      </c>
      <c r="CH1221" s="1">
        <v>399.9973666666666</v>
      </c>
      <c r="CI1221" s="1">
        <v>23.25578666666667</v>
      </c>
      <c r="CJ1221" s="1">
        <v>2.697610333333334</v>
      </c>
      <c r="CK1221" s="1">
        <v>2.317782333333334</v>
      </c>
      <c r="CL1221" s="1">
        <v>22.27057</v>
      </c>
      <c r="CM1221" s="1">
        <v>19.80052</v>
      </c>
      <c r="CN1221" s="1">
        <v>1999.995333333334</v>
      </c>
      <c r="CO1221" s="1">
        <v>0.9799935000000001</v>
      </c>
      <c r="CP1221" s="1">
        <v>0.02000661666666666</v>
      </c>
      <c r="CQ1221" s="1">
        <v>0.0</v>
      </c>
      <c r="CR1221" s="1">
        <v>2.615133333333334</v>
      </c>
      <c r="CS1221" s="1">
        <v>0.0</v>
      </c>
      <c r="CT1221" s="1">
        <v>30897.14</v>
      </c>
      <c r="CU1221" s="1">
        <v>17412.25666666666</v>
      </c>
      <c r="CV1221" s="1">
        <v>40.81199999999998</v>
      </c>
      <c r="CW1221" s="1">
        <v>41.81619999999999</v>
      </c>
      <c r="CX1221" s="1">
        <v>40.81199999999998</v>
      </c>
      <c r="CY1221" s="1">
        <v>40.25</v>
      </c>
      <c r="CZ1221" s="1">
        <v>40.93699999999998</v>
      </c>
      <c r="DA1221" s="1">
        <v>1959.985</v>
      </c>
      <c r="DB1221" s="1">
        <v>40.01033333333333</v>
      </c>
      <c r="DC1221" s="1">
        <v>0.0</v>
      </c>
      <c r="DD1221" s="1">
        <v>1.6604933024E9</v>
      </c>
      <c r="DE1221" s="1">
        <v>0.0</v>
      </c>
      <c r="DF1221" s="1">
        <v>1.6604933275E9</v>
      </c>
      <c r="DG1221" s="1" t="s">
        <v>2727</v>
      </c>
      <c r="DH1221" s="1">
        <v>1.6604933275E9</v>
      </c>
      <c r="DI1221" s="1">
        <v>1.6604933265E9</v>
      </c>
      <c r="DJ1221" s="1">
        <v>30.0</v>
      </c>
      <c r="DK1221" s="1">
        <v>-0.079</v>
      </c>
      <c r="DL1221" s="1">
        <v>-0.005</v>
      </c>
      <c r="DM1221" s="1">
        <v>1.363</v>
      </c>
      <c r="DN1221" s="1">
        <v>0.012</v>
      </c>
      <c r="DO1221" s="1">
        <v>400.0</v>
      </c>
      <c r="DP1221" s="1">
        <v>23.0</v>
      </c>
      <c r="DQ1221" s="1">
        <v>0.26</v>
      </c>
      <c r="DR1221" s="1">
        <v>0.02</v>
      </c>
      <c r="DS1221" s="1">
        <v>6.355394808332942</v>
      </c>
      <c r="DT1221" s="1">
        <v>0.009368016949566562</v>
      </c>
      <c r="DU1221" s="1">
        <v>0.05130351917842823</v>
      </c>
      <c r="DV1221" s="1">
        <v>1.0</v>
      </c>
      <c r="DW1221" s="1">
        <v>6.345644100552464</v>
      </c>
      <c r="DX1221" s="1">
        <v>-0.1274002145671321</v>
      </c>
      <c r="DY1221" s="1">
        <v>0.04558962603470008</v>
      </c>
      <c r="DZ1221" s="1">
        <v>1.0</v>
      </c>
      <c r="EA1221" s="1">
        <v>-9.142378387096771</v>
      </c>
      <c r="EB1221" s="1">
        <v>0.1732011290322712</v>
      </c>
      <c r="EC1221" s="1">
        <v>0.05433315485735545</v>
      </c>
      <c r="ED1221" s="1">
        <v>1.0</v>
      </c>
      <c r="EE1221" s="1">
        <v>319.0082794562196</v>
      </c>
      <c r="EF1221" s="1">
        <v>0.1885686640542744</v>
      </c>
      <c r="EG1221" s="1">
        <v>0.4844719876130974</v>
      </c>
      <c r="EH1221" s="1">
        <v>1.0</v>
      </c>
      <c r="EI1221" s="1">
        <v>3.811290243902438</v>
      </c>
      <c r="EJ1221" s="1">
        <v>-0.009797979094079628</v>
      </c>
      <c r="EK1221" s="1">
        <v>0.00198305441643956</v>
      </c>
      <c r="EL1221" s="1">
        <v>1.0</v>
      </c>
      <c r="EM1221" s="1">
        <v>1.884188141490614</v>
      </c>
      <c r="EN1221" s="1">
        <v>-0.01820761366204235</v>
      </c>
      <c r="EO1221" s="1">
        <v>0.001868457245638271</v>
      </c>
      <c r="EP1221" s="1">
        <v>1.0</v>
      </c>
      <c r="EQ1221" s="1">
        <v>6.0</v>
      </c>
      <c r="ER1221" s="1">
        <v>6.0</v>
      </c>
      <c r="ES1221" s="1" t="s">
        <v>357</v>
      </c>
      <c r="ET1221" s="1">
        <v>2.9439</v>
      </c>
      <c r="EU1221" s="1">
        <v>2.80098</v>
      </c>
      <c r="EV1221" s="1">
        <v>0.0867362</v>
      </c>
      <c r="EW1221" s="1">
        <v>0.0883454</v>
      </c>
      <c r="EX1221" s="1">
        <v>0.117951</v>
      </c>
      <c r="EY1221" s="1">
        <v>0.106056</v>
      </c>
      <c r="EZ1221" s="1">
        <v>18767.0</v>
      </c>
      <c r="FA1221" s="1">
        <v>19647.8</v>
      </c>
      <c r="FB1221" s="1">
        <v>23889.4</v>
      </c>
      <c r="FC1221" s="1">
        <v>25072.6</v>
      </c>
      <c r="FD1221" s="1">
        <v>33721.8</v>
      </c>
      <c r="FE1221" s="1">
        <v>35783.8</v>
      </c>
      <c r="FF1221" s="1">
        <v>43546.8</v>
      </c>
      <c r="FG1221" s="1">
        <v>46343.8</v>
      </c>
      <c r="FH1221" s="1">
        <v>1.98815</v>
      </c>
      <c r="FI1221" s="1">
        <v>1.88145</v>
      </c>
      <c r="FJ1221" s="1">
        <v>0.12942</v>
      </c>
      <c r="FK1221" s="1">
        <v>0.0</v>
      </c>
      <c r="FL1221" s="1">
        <v>29.1681</v>
      </c>
      <c r="FM1221" s="1">
        <v>999.9</v>
      </c>
      <c r="FN1221" s="1">
        <v>61.1</v>
      </c>
      <c r="FO1221" s="1">
        <v>34.0</v>
      </c>
      <c r="FP1221" s="1">
        <v>32.7549</v>
      </c>
      <c r="FQ1221" s="1">
        <v>63.4365</v>
      </c>
      <c r="FR1221" s="1">
        <v>25.1042</v>
      </c>
      <c r="FS1221" s="1">
        <v>1.0</v>
      </c>
      <c r="FT1221" s="1">
        <v>0.268986</v>
      </c>
      <c r="FU1221" s="1">
        <v>0.203529</v>
      </c>
      <c r="FV1221" s="1">
        <v>20.3253</v>
      </c>
      <c r="FW1221" s="1">
        <v>5.22103</v>
      </c>
      <c r="FX1221" s="1">
        <v>11.9068</v>
      </c>
      <c r="FY1221" s="1">
        <v>5.0052</v>
      </c>
      <c r="FZ1221" s="1">
        <v>3.29158</v>
      </c>
      <c r="GA1221" s="1">
        <v>9999.0</v>
      </c>
      <c r="GB1221" s="1">
        <v>9999.0</v>
      </c>
      <c r="GC1221" s="1">
        <v>9999.0</v>
      </c>
      <c r="GD1221" s="1">
        <v>999.9</v>
      </c>
      <c r="GE1221" s="1">
        <v>1.85945</v>
      </c>
      <c r="GF1221" s="1">
        <v>1.8545</v>
      </c>
      <c r="GG1221" s="1">
        <v>1.85768</v>
      </c>
      <c r="GH1221" s="1">
        <v>1.85609</v>
      </c>
      <c r="GI1221" s="1">
        <v>1.85486</v>
      </c>
      <c r="GJ1221" s="1">
        <v>1.85455</v>
      </c>
      <c r="GK1221" s="1">
        <v>1.85322</v>
      </c>
      <c r="GL1221" s="1">
        <v>1.85638</v>
      </c>
      <c r="GM1221" s="1">
        <v>0.0</v>
      </c>
      <c r="GN1221" s="1">
        <v>0.0</v>
      </c>
      <c r="GO1221" s="1">
        <v>0.0</v>
      </c>
      <c r="GP1221" s="1">
        <v>0.0</v>
      </c>
      <c r="GQ1221" s="1" t="s">
        <v>358</v>
      </c>
      <c r="GR1221" s="1" t="s">
        <v>359</v>
      </c>
      <c r="GS1221" s="1" t="s">
        <v>360</v>
      </c>
      <c r="GT1221" s="1" t="s">
        <v>360</v>
      </c>
      <c r="GU1221" s="1" t="s">
        <v>360</v>
      </c>
      <c r="GV1221" s="1" t="s">
        <v>360</v>
      </c>
      <c r="GW1221" s="1">
        <v>0.0</v>
      </c>
      <c r="GX1221" s="1">
        <v>100.0</v>
      </c>
      <c r="GY1221" s="1">
        <v>100.0</v>
      </c>
      <c r="GZ1221" s="1">
        <v>1.363</v>
      </c>
      <c r="HA1221" s="1">
        <v>0.012</v>
      </c>
      <c r="HB1221" s="1">
        <v>0.5151459633945961</v>
      </c>
      <c r="HC1221" s="1">
        <v>0.002678124759318837</v>
      </c>
      <c r="HD1221" s="1">
        <v>-9.373761146515732E-7</v>
      </c>
      <c r="HE1221" s="1">
        <v>1.391563784175389E-10</v>
      </c>
      <c r="HF1221" s="1">
        <v>-0.07861112870639977</v>
      </c>
      <c r="HG1221" s="1">
        <v>0.01061361004592812</v>
      </c>
      <c r="HH1221" s="1">
        <v>-3.086644042041478E-4</v>
      </c>
      <c r="HI1221" s="1">
        <v>1.24720902217549E-6</v>
      </c>
      <c r="HJ1221" s="1">
        <v>1.0</v>
      </c>
      <c r="HK1221" s="1">
        <v>2093.0</v>
      </c>
      <c r="HL1221" s="1">
        <v>2.0</v>
      </c>
      <c r="HM1221" s="1">
        <v>27.0</v>
      </c>
      <c r="HN1221" s="1">
        <v>3.6</v>
      </c>
      <c r="HO1221" s="1">
        <v>3.6</v>
      </c>
      <c r="HP1221" s="1">
        <v>1.01929</v>
      </c>
      <c r="HQ1221" s="1">
        <v>2.3584</v>
      </c>
      <c r="HR1221" s="1">
        <v>1.4978</v>
      </c>
      <c r="HS1221" s="1">
        <v>2.30225</v>
      </c>
      <c r="HT1221" s="1">
        <v>1.54785</v>
      </c>
      <c r="HU1221" s="1">
        <v>2.31323</v>
      </c>
      <c r="HV1221" s="1">
        <v>37.0032</v>
      </c>
      <c r="HW1221" s="1">
        <v>13.8343</v>
      </c>
      <c r="HX1221" s="1">
        <v>18.0</v>
      </c>
      <c r="HY1221" s="1">
        <v>505.342</v>
      </c>
      <c r="HZ1221" s="1">
        <v>501.883</v>
      </c>
      <c r="IA1221" s="1">
        <v>28.9586</v>
      </c>
      <c r="IB1221" s="1">
        <v>30.5574</v>
      </c>
      <c r="IC1221" s="1">
        <v>30.0</v>
      </c>
      <c r="ID1221" s="1">
        <v>30.3941</v>
      </c>
      <c r="IE1221" s="1">
        <v>30.4921</v>
      </c>
      <c r="IF1221" s="1">
        <v>20.4257</v>
      </c>
      <c r="IG1221" s="1">
        <v>30.3187</v>
      </c>
      <c r="IH1221" s="1">
        <v>0.0</v>
      </c>
      <c r="II1221" s="1">
        <v>28.9639</v>
      </c>
      <c r="IJ1221" s="1">
        <v>400.0</v>
      </c>
      <c r="IK1221" s="1">
        <v>23.3051</v>
      </c>
      <c r="IL1221" s="1">
        <v>100.706</v>
      </c>
      <c r="IM1221" s="1">
        <v>100.442</v>
      </c>
      <c r="IN1221" s="1" t="s">
        <v>365</v>
      </c>
    </row>
    <row r="1222" ht="15.75" customHeight="1">
      <c r="A1222" s="1">
        <v>1206.0</v>
      </c>
      <c r="B1222" s="1">
        <v>1.660493469E9</v>
      </c>
      <c r="C1222" s="1">
        <v>9339.900000095367</v>
      </c>
      <c r="D1222" s="1" t="s">
        <v>2728</v>
      </c>
      <c r="E1222" s="1" t="s">
        <v>2729</v>
      </c>
      <c r="F1222" s="1">
        <v>1.0</v>
      </c>
      <c r="G1222" s="1" t="s">
        <v>1964</v>
      </c>
      <c r="H1222" s="1" t="s">
        <v>350</v>
      </c>
      <c r="I1222" s="1" t="s">
        <v>351</v>
      </c>
      <c r="J1222" s="1" t="s">
        <v>352</v>
      </c>
      <c r="K1222" s="1" t="s">
        <v>1168</v>
      </c>
      <c r="L1222" s="1" t="s">
        <v>349</v>
      </c>
      <c r="M1222" s="1" t="s">
        <v>1130</v>
      </c>
      <c r="N1222" s="1">
        <v>1.66049346125E9</v>
      </c>
      <c r="O1222" s="1">
        <f t="shared" si="1"/>
        <v>0.003261238144</v>
      </c>
      <c r="P1222" s="1">
        <f t="shared" si="2"/>
        <v>3.261238144</v>
      </c>
      <c r="Q1222" s="1">
        <f t="shared" si="3"/>
        <v>7.743016991</v>
      </c>
      <c r="R1222" s="1">
        <f t="shared" si="4"/>
        <v>588.3149667</v>
      </c>
      <c r="S1222" s="1">
        <f t="shared" si="5"/>
        <v>497.3242926</v>
      </c>
      <c r="T1222" s="1">
        <f t="shared" si="6"/>
        <v>49.61436806</v>
      </c>
      <c r="U1222" s="1">
        <f t="shared" si="7"/>
        <v>58.69183494</v>
      </c>
      <c r="V1222" s="1">
        <f t="shared" si="8"/>
        <v>0.1719535656</v>
      </c>
      <c r="W1222" s="1">
        <f t="shared" si="9"/>
        <v>2.923677411</v>
      </c>
      <c r="X1222" s="1">
        <f t="shared" si="10"/>
        <v>0.1665262605</v>
      </c>
      <c r="Y1222" s="1">
        <f t="shared" si="11"/>
        <v>0.1045522651</v>
      </c>
      <c r="Z1222" s="1">
        <f t="shared" si="12"/>
        <v>321.5187602</v>
      </c>
      <c r="AA1222" s="1">
        <f t="shared" si="13"/>
        <v>32.03899575</v>
      </c>
      <c r="AB1222" s="1">
        <f t="shared" si="14"/>
        <v>31.27332</v>
      </c>
      <c r="AC1222" s="1">
        <f t="shared" si="15"/>
        <v>4.582162799</v>
      </c>
      <c r="AD1222" s="1">
        <f t="shared" si="16"/>
        <v>59.86973602</v>
      </c>
      <c r="AE1222" s="1">
        <f t="shared" si="17"/>
        <v>2.699723135</v>
      </c>
      <c r="AF1222" s="1">
        <f t="shared" si="18"/>
        <v>4.50932861</v>
      </c>
      <c r="AG1222" s="1">
        <f t="shared" si="19"/>
        <v>1.882439664</v>
      </c>
      <c r="AH1222" s="1">
        <f t="shared" si="20"/>
        <v>-143.8206021</v>
      </c>
      <c r="AI1222" s="1">
        <f t="shared" si="21"/>
        <v>-44.33729451</v>
      </c>
      <c r="AJ1222" s="1">
        <f t="shared" si="22"/>
        <v>-3.409889319</v>
      </c>
      <c r="AK1222" s="1">
        <f t="shared" si="23"/>
        <v>129.9509742</v>
      </c>
      <c r="AL1222" s="1">
        <f t="shared" si="24"/>
        <v>7.823978376</v>
      </c>
      <c r="AM1222" s="1">
        <f t="shared" si="25"/>
        <v>3.269779927</v>
      </c>
      <c r="AN1222" s="1">
        <f t="shared" si="26"/>
        <v>7.743016991</v>
      </c>
      <c r="AO1222" s="1">
        <v>614.239133745193</v>
      </c>
      <c r="AP1222" s="1">
        <v>604.7367575757576</v>
      </c>
      <c r="AQ1222" s="1">
        <v>-0.001477500223955734</v>
      </c>
      <c r="AR1222" s="1">
        <v>65.06942853479303</v>
      </c>
      <c r="AS1222" s="1">
        <f t="shared" si="27"/>
        <v>3.261238144</v>
      </c>
      <c r="AT1222" s="1">
        <v>23.24208240648066</v>
      </c>
      <c r="AU1222" s="1">
        <v>27.0487193939394</v>
      </c>
      <c r="AV1222" s="1">
        <v>-1.914111825189566E-5</v>
      </c>
      <c r="AW1222" s="1">
        <v>81.93199584549501</v>
      </c>
      <c r="AX1222" s="1">
        <v>0.0</v>
      </c>
      <c r="AY1222" s="1">
        <v>0.0</v>
      </c>
      <c r="AZ1222" s="1">
        <f t="shared" si="28"/>
        <v>1</v>
      </c>
      <c r="BA1222" s="1">
        <f t="shared" si="29"/>
        <v>0</v>
      </c>
      <c r="BB1222" s="1">
        <f t="shared" si="30"/>
        <v>52008.23904</v>
      </c>
      <c r="BC1222" s="1">
        <f t="shared" si="31"/>
        <v>2000.013667</v>
      </c>
      <c r="BD1222" s="1">
        <f t="shared" si="32"/>
        <v>1681.21178</v>
      </c>
      <c r="BE1222" s="1">
        <f t="shared" si="33"/>
        <v>0.8406001459</v>
      </c>
      <c r="BF1222" s="1">
        <f t="shared" si="34"/>
        <v>0.1607582816</v>
      </c>
      <c r="BG1222" s="1">
        <v>6.0</v>
      </c>
      <c r="BH1222" s="1">
        <v>0.5</v>
      </c>
      <c r="BI1222" s="1" t="s">
        <v>355</v>
      </c>
      <c r="BJ1222" s="1">
        <v>2.0</v>
      </c>
      <c r="BK1222" s="1" t="b">
        <v>1</v>
      </c>
      <c r="BL1222" s="1">
        <v>1.66049346125E9</v>
      </c>
      <c r="BM1222" s="1">
        <v>588.3149666666667</v>
      </c>
      <c r="BN1222" s="1">
        <v>600.0087</v>
      </c>
      <c r="BO1222" s="1">
        <v>27.06147333333333</v>
      </c>
      <c r="BP1222" s="1">
        <v>23.24504</v>
      </c>
      <c r="BQ1222" s="1">
        <v>586.6969666666666</v>
      </c>
      <c r="BR1222" s="1">
        <v>27.04947333333333</v>
      </c>
      <c r="BS1222" s="1">
        <v>500.1468</v>
      </c>
      <c r="BT1222" s="1">
        <v>99.66260666666668</v>
      </c>
      <c r="BU1222" s="1">
        <v>0.1000005533333333</v>
      </c>
      <c r="BV1222" s="1">
        <v>30.99203</v>
      </c>
      <c r="BW1222" s="1">
        <v>31.27332</v>
      </c>
      <c r="BX1222" s="1">
        <v>999.9000000000002</v>
      </c>
      <c r="BY1222" s="1">
        <v>0.0</v>
      </c>
      <c r="BZ1222" s="1">
        <v>0.0</v>
      </c>
      <c r="CA1222" s="1">
        <v>10000.30333333333</v>
      </c>
      <c r="CB1222" s="1">
        <v>0.0</v>
      </c>
      <c r="CC1222" s="1">
        <v>25.39649666666666</v>
      </c>
      <c r="CD1222" s="1">
        <v>-11.59925666666667</v>
      </c>
      <c r="CE1222" s="1">
        <v>604.7695333333334</v>
      </c>
      <c r="CF1222" s="1">
        <v>614.2877333333332</v>
      </c>
      <c r="CG1222" s="1">
        <v>3.806726666666667</v>
      </c>
      <c r="CH1222" s="1">
        <v>600.0087</v>
      </c>
      <c r="CI1222" s="1">
        <v>23.24504</v>
      </c>
      <c r="CJ1222" s="1">
        <v>2.696050666666666</v>
      </c>
      <c r="CK1222" s="1">
        <v>2.316660666666666</v>
      </c>
      <c r="CL1222" s="1">
        <v>22.26107</v>
      </c>
      <c r="CM1222" s="1">
        <v>19.79272</v>
      </c>
      <c r="CN1222" s="1">
        <v>2000.013666666666</v>
      </c>
      <c r="CO1222" s="1">
        <v>0.9799958</v>
      </c>
      <c r="CP1222" s="1">
        <v>0.02000439333333333</v>
      </c>
      <c r="CQ1222" s="1">
        <v>0.0</v>
      </c>
      <c r="CR1222" s="1">
        <v>2.7655</v>
      </c>
      <c r="CS1222" s="1">
        <v>0.0</v>
      </c>
      <c r="CT1222" s="1">
        <v>30621.38</v>
      </c>
      <c r="CU1222" s="1">
        <v>17412.41666666667</v>
      </c>
      <c r="CV1222" s="1">
        <v>41.02273333333333</v>
      </c>
      <c r="CW1222" s="1">
        <v>41.94959999999998</v>
      </c>
      <c r="CX1222" s="1">
        <v>41.0</v>
      </c>
      <c r="CY1222" s="1">
        <v>40.375</v>
      </c>
      <c r="CZ1222" s="1">
        <v>41.06199999999998</v>
      </c>
      <c r="DA1222" s="1">
        <v>1960.003666666667</v>
      </c>
      <c r="DB1222" s="1">
        <v>40.01</v>
      </c>
      <c r="DC1222" s="1">
        <v>0.0</v>
      </c>
      <c r="DD1222" s="1">
        <v>1.6604934674E9</v>
      </c>
      <c r="DE1222" s="1">
        <v>0.0</v>
      </c>
      <c r="DF1222" s="1">
        <v>1.6604935E9</v>
      </c>
      <c r="DG1222" s="1" t="s">
        <v>2730</v>
      </c>
      <c r="DH1222" s="1">
        <v>1.6604935E9</v>
      </c>
      <c r="DI1222" s="1">
        <v>1.660493491E9</v>
      </c>
      <c r="DJ1222" s="1">
        <v>31.0</v>
      </c>
      <c r="DK1222" s="1">
        <v>-0.114</v>
      </c>
      <c r="DL1222" s="1">
        <v>0.0</v>
      </c>
      <c r="DM1222" s="1">
        <v>1.618</v>
      </c>
      <c r="DN1222" s="1">
        <v>0.012</v>
      </c>
      <c r="DO1222" s="1">
        <v>600.0</v>
      </c>
      <c r="DP1222" s="1">
        <v>23.0</v>
      </c>
      <c r="DQ1222" s="1">
        <v>0.22</v>
      </c>
      <c r="DR1222" s="1">
        <v>0.03</v>
      </c>
      <c r="DS1222" s="1">
        <v>7.760400709454422</v>
      </c>
      <c r="DT1222" s="1">
        <v>0.03871749018295088</v>
      </c>
      <c r="DU1222" s="1">
        <v>0.06579171453421621</v>
      </c>
      <c r="DV1222" s="1">
        <v>1.0</v>
      </c>
      <c r="DW1222" s="1">
        <v>7.74312826466346</v>
      </c>
      <c r="DX1222" s="1">
        <v>-0.04580253536659685</v>
      </c>
      <c r="DY1222" s="1">
        <v>0.02984398731576017</v>
      </c>
      <c r="DZ1222" s="1">
        <v>1.0</v>
      </c>
      <c r="EA1222" s="1">
        <v>-11.59714666666667</v>
      </c>
      <c r="EB1222" s="1">
        <v>0.1435354838709756</v>
      </c>
      <c r="EC1222" s="1">
        <v>0.02916065538053319</v>
      </c>
      <c r="ED1222" s="1">
        <v>1.0</v>
      </c>
      <c r="EE1222" s="1">
        <v>497.2005554930353</v>
      </c>
      <c r="EF1222" s="1">
        <v>-0.9236479502607219</v>
      </c>
      <c r="EG1222" s="1">
        <v>0.6423348352144655</v>
      </c>
      <c r="EH1222" s="1">
        <v>1.0</v>
      </c>
      <c r="EI1222" s="1">
        <v>3.80389275</v>
      </c>
      <c r="EJ1222" s="1">
        <v>0.05597437148217442</v>
      </c>
      <c r="EK1222" s="1">
        <v>0.005621722595210478</v>
      </c>
      <c r="EL1222" s="1">
        <v>1.0</v>
      </c>
      <c r="EM1222" s="1">
        <v>1.882948676102714</v>
      </c>
      <c r="EN1222" s="1">
        <v>0.0245295387109977</v>
      </c>
      <c r="EO1222" s="1">
        <v>0.001947479729150033</v>
      </c>
      <c r="EP1222" s="1">
        <v>1.0</v>
      </c>
      <c r="EQ1222" s="1">
        <v>6.0</v>
      </c>
      <c r="ER1222" s="1">
        <v>6.0</v>
      </c>
      <c r="ES1222" s="1" t="s">
        <v>357</v>
      </c>
      <c r="ET1222" s="1">
        <v>2.94401</v>
      </c>
      <c r="EU1222" s="1">
        <v>2.80109</v>
      </c>
      <c r="EV1222" s="1">
        <v>0.117299</v>
      </c>
      <c r="EW1222" s="1">
        <v>0.118943</v>
      </c>
      <c r="EX1222" s="1">
        <v>0.117929</v>
      </c>
      <c r="EY1222" s="1">
        <v>0.106013</v>
      </c>
      <c r="EZ1222" s="1">
        <v>18140.3</v>
      </c>
      <c r="FA1222" s="1">
        <v>18989.1</v>
      </c>
      <c r="FB1222" s="1">
        <v>23890.9</v>
      </c>
      <c r="FC1222" s="1">
        <v>25073.4</v>
      </c>
      <c r="FD1222" s="1">
        <v>33725.4</v>
      </c>
      <c r="FE1222" s="1">
        <v>35787.3</v>
      </c>
      <c r="FF1222" s="1">
        <v>43548.7</v>
      </c>
      <c r="FG1222" s="1">
        <v>46344.4</v>
      </c>
      <c r="FH1222" s="1">
        <v>1.98873</v>
      </c>
      <c r="FI1222" s="1">
        <v>1.88238</v>
      </c>
      <c r="FJ1222" s="1">
        <v>0.135064</v>
      </c>
      <c r="FK1222" s="1">
        <v>0.0</v>
      </c>
      <c r="FL1222" s="1">
        <v>29.0943</v>
      </c>
      <c r="FM1222" s="1">
        <v>999.9</v>
      </c>
      <c r="FN1222" s="1">
        <v>60.9</v>
      </c>
      <c r="FO1222" s="1">
        <v>34.0</v>
      </c>
      <c r="FP1222" s="1">
        <v>32.6486</v>
      </c>
      <c r="FQ1222" s="1">
        <v>63.6466</v>
      </c>
      <c r="FR1222" s="1">
        <v>25.8974</v>
      </c>
      <c r="FS1222" s="1">
        <v>1.0</v>
      </c>
      <c r="FT1222" s="1">
        <v>0.265264</v>
      </c>
      <c r="FU1222" s="1">
        <v>0.0464052</v>
      </c>
      <c r="FV1222" s="1">
        <v>20.3254</v>
      </c>
      <c r="FW1222" s="1">
        <v>5.22148</v>
      </c>
      <c r="FX1222" s="1">
        <v>11.9063</v>
      </c>
      <c r="FY1222" s="1">
        <v>5.00525</v>
      </c>
      <c r="FZ1222" s="1">
        <v>3.29175</v>
      </c>
      <c r="GA1222" s="1">
        <v>9999.0</v>
      </c>
      <c r="GB1222" s="1">
        <v>9999.0</v>
      </c>
      <c r="GC1222" s="1">
        <v>9999.0</v>
      </c>
      <c r="GD1222" s="1">
        <v>999.9</v>
      </c>
      <c r="GE1222" s="1">
        <v>1.8595</v>
      </c>
      <c r="GF1222" s="1">
        <v>1.85453</v>
      </c>
      <c r="GG1222" s="1">
        <v>1.85768</v>
      </c>
      <c r="GH1222" s="1">
        <v>1.85609</v>
      </c>
      <c r="GI1222" s="1">
        <v>1.85488</v>
      </c>
      <c r="GJ1222" s="1">
        <v>1.85455</v>
      </c>
      <c r="GK1222" s="1">
        <v>1.85327</v>
      </c>
      <c r="GL1222" s="1">
        <v>1.85637</v>
      </c>
      <c r="GM1222" s="1">
        <v>0.0</v>
      </c>
      <c r="GN1222" s="1">
        <v>0.0</v>
      </c>
      <c r="GO1222" s="1">
        <v>0.0</v>
      </c>
      <c r="GP1222" s="1">
        <v>0.0</v>
      </c>
      <c r="GQ1222" s="1" t="s">
        <v>358</v>
      </c>
      <c r="GR1222" s="1" t="s">
        <v>359</v>
      </c>
      <c r="GS1222" s="1" t="s">
        <v>360</v>
      </c>
      <c r="GT1222" s="1" t="s">
        <v>360</v>
      </c>
      <c r="GU1222" s="1" t="s">
        <v>360</v>
      </c>
      <c r="GV1222" s="1" t="s">
        <v>360</v>
      </c>
      <c r="GW1222" s="1">
        <v>0.0</v>
      </c>
      <c r="GX1222" s="1">
        <v>100.0</v>
      </c>
      <c r="GY1222" s="1">
        <v>100.0</v>
      </c>
      <c r="GZ1222" s="1">
        <v>1.618</v>
      </c>
      <c r="HA1222" s="1">
        <v>0.012</v>
      </c>
      <c r="HB1222" s="1">
        <v>0.4356401619428868</v>
      </c>
      <c r="HC1222" s="1">
        <v>0.002678124759318837</v>
      </c>
      <c r="HD1222" s="1">
        <v>-9.373761146515732E-7</v>
      </c>
      <c r="HE1222" s="1">
        <v>1.391563784175389E-10</v>
      </c>
      <c r="HF1222" s="1">
        <v>-0.08363992697589513</v>
      </c>
      <c r="HG1222" s="1">
        <v>0.01061361004592812</v>
      </c>
      <c r="HH1222" s="1">
        <v>-3.086644042041478E-4</v>
      </c>
      <c r="HI1222" s="1">
        <v>1.24720902217549E-6</v>
      </c>
      <c r="HJ1222" s="1">
        <v>1.0</v>
      </c>
      <c r="HK1222" s="1">
        <v>2093.0</v>
      </c>
      <c r="HL1222" s="1">
        <v>2.0</v>
      </c>
      <c r="HM1222" s="1">
        <v>27.0</v>
      </c>
      <c r="HN1222" s="1">
        <v>2.4</v>
      </c>
      <c r="HO1222" s="1">
        <v>2.4</v>
      </c>
      <c r="HP1222" s="1">
        <v>1.41357</v>
      </c>
      <c r="HQ1222" s="1">
        <v>2.32178</v>
      </c>
      <c r="HR1222" s="1">
        <v>1.4978</v>
      </c>
      <c r="HS1222" s="1">
        <v>2.30225</v>
      </c>
      <c r="HT1222" s="1">
        <v>1.54785</v>
      </c>
      <c r="HU1222" s="1">
        <v>2.44019</v>
      </c>
      <c r="HV1222" s="1">
        <v>37.0032</v>
      </c>
      <c r="HW1222" s="1">
        <v>13.8081</v>
      </c>
      <c r="HX1222" s="1">
        <v>18.0</v>
      </c>
      <c r="HY1222" s="1">
        <v>505.41</v>
      </c>
      <c r="HZ1222" s="1">
        <v>502.204</v>
      </c>
      <c r="IA1222" s="1">
        <v>29.2581</v>
      </c>
      <c r="IB1222" s="1">
        <v>30.5124</v>
      </c>
      <c r="IC1222" s="1">
        <v>30.0002</v>
      </c>
      <c r="ID1222" s="1">
        <v>30.3575</v>
      </c>
      <c r="IE1222" s="1">
        <v>30.4554</v>
      </c>
      <c r="IF1222" s="1">
        <v>28.3035</v>
      </c>
      <c r="IG1222" s="1">
        <v>30.2761</v>
      </c>
      <c r="IH1222" s="1">
        <v>0.0</v>
      </c>
      <c r="II1222" s="1">
        <v>29.2542</v>
      </c>
      <c r="IJ1222" s="1">
        <v>600.0</v>
      </c>
      <c r="IK1222" s="1">
        <v>23.2795</v>
      </c>
      <c r="IL1222" s="1">
        <v>100.711</v>
      </c>
      <c r="IM1222" s="1">
        <v>100.444</v>
      </c>
      <c r="IN1222" s="1" t="s">
        <v>365</v>
      </c>
    </row>
    <row r="1223" ht="15.75" customHeight="1">
      <c r="A1223" s="1">
        <v>1207.0</v>
      </c>
      <c r="B1223" s="1">
        <v>1.660493696E9</v>
      </c>
      <c r="C1223" s="1">
        <v>9566.900000095367</v>
      </c>
      <c r="D1223" s="1" t="s">
        <v>2731</v>
      </c>
      <c r="E1223" s="1" t="s">
        <v>2732</v>
      </c>
      <c r="F1223" s="1">
        <v>1.0</v>
      </c>
      <c r="G1223" s="1" t="s">
        <v>1964</v>
      </c>
      <c r="H1223" s="1" t="s">
        <v>350</v>
      </c>
      <c r="I1223" s="1" t="s">
        <v>351</v>
      </c>
      <c r="J1223" s="1" t="s">
        <v>352</v>
      </c>
      <c r="K1223" s="1" t="s">
        <v>1168</v>
      </c>
      <c r="L1223" s="1" t="s">
        <v>349</v>
      </c>
      <c r="M1223" s="1" t="s">
        <v>1130</v>
      </c>
      <c r="N1223" s="1">
        <v>1.660493688E9</v>
      </c>
      <c r="O1223" s="1">
        <f t="shared" si="1"/>
        <v>0.00317523062</v>
      </c>
      <c r="P1223" s="1">
        <f t="shared" si="2"/>
        <v>3.17523062</v>
      </c>
      <c r="Q1223" s="1">
        <f t="shared" si="3"/>
        <v>7.877801104</v>
      </c>
      <c r="R1223" s="1">
        <f t="shared" si="4"/>
        <v>787.7683226</v>
      </c>
      <c r="S1223" s="1">
        <f t="shared" si="5"/>
        <v>687.9026964</v>
      </c>
      <c r="T1223" s="1">
        <f t="shared" si="6"/>
        <v>68.62107791</v>
      </c>
      <c r="U1223" s="1">
        <f t="shared" si="7"/>
        <v>78.58307828</v>
      </c>
      <c r="V1223" s="1">
        <f t="shared" si="8"/>
        <v>0.1682226694</v>
      </c>
      <c r="W1223" s="1">
        <f t="shared" si="9"/>
        <v>2.923193449</v>
      </c>
      <c r="X1223" s="1">
        <f t="shared" si="10"/>
        <v>0.1630236593</v>
      </c>
      <c r="Y1223" s="1">
        <f t="shared" si="11"/>
        <v>0.102343513</v>
      </c>
      <c r="Z1223" s="1">
        <f t="shared" si="12"/>
        <v>321.5142809</v>
      </c>
      <c r="AA1223" s="1">
        <f t="shared" si="13"/>
        <v>32.04071829</v>
      </c>
      <c r="AB1223" s="1">
        <f t="shared" si="14"/>
        <v>31.26163871</v>
      </c>
      <c r="AC1223" s="1">
        <f t="shared" si="15"/>
        <v>4.579117908</v>
      </c>
      <c r="AD1223" s="1">
        <f t="shared" si="16"/>
        <v>60.10571494</v>
      </c>
      <c r="AE1223" s="1">
        <f t="shared" si="17"/>
        <v>2.70715461</v>
      </c>
      <c r="AF1223" s="1">
        <f t="shared" si="18"/>
        <v>4.503988702</v>
      </c>
      <c r="AG1223" s="1">
        <f t="shared" si="19"/>
        <v>1.871963297</v>
      </c>
      <c r="AH1223" s="1">
        <f t="shared" si="20"/>
        <v>-140.0276704</v>
      </c>
      <c r="AI1223" s="1">
        <f t="shared" si="21"/>
        <v>-45.7636141</v>
      </c>
      <c r="AJ1223" s="1">
        <f t="shared" si="22"/>
        <v>-3.519603825</v>
      </c>
      <c r="AK1223" s="1">
        <f t="shared" si="23"/>
        <v>132.2033926</v>
      </c>
      <c r="AL1223" s="1">
        <f t="shared" si="24"/>
        <v>7.668614124</v>
      </c>
      <c r="AM1223" s="1">
        <f t="shared" si="25"/>
        <v>3.190717725</v>
      </c>
      <c r="AN1223" s="1">
        <f t="shared" si="26"/>
        <v>7.877801104</v>
      </c>
      <c r="AO1223" s="1">
        <v>819.0945665144035</v>
      </c>
      <c r="AP1223" s="1">
        <v>809.4476545454544</v>
      </c>
      <c r="AQ1223" s="1">
        <v>-0.005933047795368768</v>
      </c>
      <c r="AR1223" s="1">
        <v>64.9830868600725</v>
      </c>
      <c r="AS1223" s="1">
        <f t="shared" si="27"/>
        <v>3.17523062</v>
      </c>
      <c r="AT1223" s="1">
        <v>23.41644369201353</v>
      </c>
      <c r="AU1223" s="1">
        <v>27.12235696969698</v>
      </c>
      <c r="AV1223" s="1">
        <v>-3.273898509931946E-6</v>
      </c>
      <c r="AW1223" s="1">
        <v>82.23597378238526</v>
      </c>
      <c r="AX1223" s="1">
        <v>0.0</v>
      </c>
      <c r="AY1223" s="1">
        <v>0.0</v>
      </c>
      <c r="AZ1223" s="1">
        <f t="shared" si="28"/>
        <v>1</v>
      </c>
      <c r="BA1223" s="1">
        <f t="shared" si="29"/>
        <v>0</v>
      </c>
      <c r="BB1223" s="1">
        <f t="shared" si="30"/>
        <v>51997.83391</v>
      </c>
      <c r="BC1223" s="1">
        <f t="shared" si="31"/>
        <v>1999.985484</v>
      </c>
      <c r="BD1223" s="1">
        <f t="shared" si="32"/>
        <v>1681.188116</v>
      </c>
      <c r="BE1223" s="1">
        <f t="shared" si="33"/>
        <v>0.8406001592</v>
      </c>
      <c r="BF1223" s="1">
        <f t="shared" si="34"/>
        <v>0.1607583072</v>
      </c>
      <c r="BG1223" s="1">
        <v>6.0</v>
      </c>
      <c r="BH1223" s="1">
        <v>0.5</v>
      </c>
      <c r="BI1223" s="1" t="s">
        <v>355</v>
      </c>
      <c r="BJ1223" s="1">
        <v>2.0</v>
      </c>
      <c r="BK1223" s="1" t="b">
        <v>1</v>
      </c>
      <c r="BL1223" s="1">
        <v>1.660493688E9</v>
      </c>
      <c r="BM1223" s="1">
        <v>787.7683225806453</v>
      </c>
      <c r="BN1223" s="1">
        <v>799.9834838709678</v>
      </c>
      <c r="BO1223" s="1">
        <v>27.1382935483871</v>
      </c>
      <c r="BP1223" s="1">
        <v>23.4143870967742</v>
      </c>
      <c r="BQ1223" s="1">
        <v>785.5653225806453</v>
      </c>
      <c r="BR1223" s="1">
        <v>27.1232935483871</v>
      </c>
      <c r="BS1223" s="1">
        <v>500.1404516129033</v>
      </c>
      <c r="BT1223" s="1">
        <v>99.65398709677419</v>
      </c>
      <c r="BU1223" s="1">
        <v>0.1000599096774194</v>
      </c>
      <c r="BV1223" s="1">
        <v>30.97125161290322</v>
      </c>
      <c r="BW1223" s="1">
        <v>31.26163870967742</v>
      </c>
      <c r="BX1223" s="1">
        <v>999.9000000000003</v>
      </c>
      <c r="BY1223" s="1">
        <v>0.0</v>
      </c>
      <c r="BZ1223" s="1">
        <v>0.0</v>
      </c>
      <c r="CA1223" s="1">
        <v>9998.406451612904</v>
      </c>
      <c r="CB1223" s="1">
        <v>0.0</v>
      </c>
      <c r="CC1223" s="1">
        <v>23.07980645161291</v>
      </c>
      <c r="CD1223" s="1">
        <v>-12.50379354838709</v>
      </c>
      <c r="CE1223" s="1">
        <v>809.436129032258</v>
      </c>
      <c r="CF1223" s="1">
        <v>819.1635806451612</v>
      </c>
      <c r="CG1223" s="1">
        <v>3.711303225806452</v>
      </c>
      <c r="CH1223" s="1">
        <v>799.9834838709678</v>
      </c>
      <c r="CI1223" s="1">
        <v>23.4143870967742</v>
      </c>
      <c r="CJ1223" s="1">
        <v>2.703182580645161</v>
      </c>
      <c r="CK1223" s="1">
        <v>2.333338064516129</v>
      </c>
      <c r="CL1223" s="1">
        <v>22.30447096774193</v>
      </c>
      <c r="CM1223" s="1">
        <v>19.9083935483871</v>
      </c>
      <c r="CN1223" s="1">
        <v>1999.985483870968</v>
      </c>
      <c r="CO1223" s="1">
        <v>0.9799932903225808</v>
      </c>
      <c r="CP1223" s="1">
        <v>0.0200068193548387</v>
      </c>
      <c r="CQ1223" s="1">
        <v>0.0</v>
      </c>
      <c r="CR1223" s="1">
        <v>2.783322580645161</v>
      </c>
      <c r="CS1223" s="1">
        <v>0.0</v>
      </c>
      <c r="CT1223" s="1">
        <v>30028.53870967742</v>
      </c>
      <c r="CU1223" s="1">
        <v>17412.15806451613</v>
      </c>
      <c r="CV1223" s="1">
        <v>40.72967741935483</v>
      </c>
      <c r="CW1223" s="1">
        <v>41.67699999999999</v>
      </c>
      <c r="CX1223" s="1">
        <v>40.68499999999998</v>
      </c>
      <c r="CY1223" s="1">
        <v>40.169</v>
      </c>
      <c r="CZ1223" s="1">
        <v>40.875</v>
      </c>
      <c r="DA1223" s="1">
        <v>1959.975161290322</v>
      </c>
      <c r="DB1223" s="1">
        <v>40.01032258064516</v>
      </c>
      <c r="DC1223" s="1">
        <v>0.0</v>
      </c>
      <c r="DD1223" s="1">
        <v>1.6604936942E9</v>
      </c>
      <c r="DE1223" s="1">
        <v>0.0</v>
      </c>
      <c r="DF1223" s="1">
        <v>1.660493719E9</v>
      </c>
      <c r="DG1223" s="1" t="s">
        <v>2733</v>
      </c>
      <c r="DH1223" s="1">
        <v>1.660493718E9</v>
      </c>
      <c r="DI1223" s="1">
        <v>1.660493719E9</v>
      </c>
      <c r="DJ1223" s="1">
        <v>32.0</v>
      </c>
      <c r="DK1223" s="1">
        <v>0.271</v>
      </c>
      <c r="DL1223" s="1">
        <v>0.003</v>
      </c>
      <c r="DM1223" s="1">
        <v>2.203</v>
      </c>
      <c r="DN1223" s="1">
        <v>0.015</v>
      </c>
      <c r="DO1223" s="1">
        <v>800.0</v>
      </c>
      <c r="DP1223" s="1">
        <v>23.0</v>
      </c>
      <c r="DQ1223" s="1">
        <v>0.21</v>
      </c>
      <c r="DR1223" s="1">
        <v>0.02</v>
      </c>
      <c r="DS1223" s="1">
        <v>7.92922963556573</v>
      </c>
      <c r="DT1223" s="1">
        <v>-0.1012880018781858</v>
      </c>
      <c r="DU1223" s="1">
        <v>0.1032062891176208</v>
      </c>
      <c r="DV1223" s="1">
        <v>1.0</v>
      </c>
      <c r="DW1223" s="1">
        <v>7.929974755190132</v>
      </c>
      <c r="DX1223" s="1">
        <v>0.03821256979969118</v>
      </c>
      <c r="DY1223" s="1">
        <v>0.08197123288725136</v>
      </c>
      <c r="DZ1223" s="1">
        <v>1.0</v>
      </c>
      <c r="EA1223" s="1">
        <v>-12.51256451612903</v>
      </c>
      <c r="EB1223" s="1">
        <v>0.1730274193548414</v>
      </c>
      <c r="EC1223" s="1">
        <v>0.1007630069996155</v>
      </c>
      <c r="ED1223" s="1">
        <v>1.0</v>
      </c>
      <c r="EE1223" s="1">
        <v>687.1219807628738</v>
      </c>
      <c r="EF1223" s="1">
        <v>-1.369951350924945</v>
      </c>
      <c r="EG1223" s="1">
        <v>0.8933450566865327</v>
      </c>
      <c r="EH1223" s="1">
        <v>1.0</v>
      </c>
      <c r="EI1223" s="1">
        <v>3.720137804878048</v>
      </c>
      <c r="EJ1223" s="1">
        <v>-0.1439853658536601</v>
      </c>
      <c r="EK1223" s="1">
        <v>0.01497442282974133</v>
      </c>
      <c r="EL1223" s="1">
        <v>1.0</v>
      </c>
      <c r="EM1223" s="1">
        <v>1.872227045166116</v>
      </c>
      <c r="EN1223" s="1">
        <v>0.05204599609554695</v>
      </c>
      <c r="EO1223" s="1">
        <v>0.004137100537725653</v>
      </c>
      <c r="EP1223" s="1">
        <v>1.0</v>
      </c>
      <c r="EQ1223" s="1">
        <v>6.0</v>
      </c>
      <c r="ER1223" s="1">
        <v>6.0</v>
      </c>
      <c r="ES1223" s="1" t="s">
        <v>357</v>
      </c>
      <c r="ET1223" s="1">
        <v>2.94411</v>
      </c>
      <c r="EU1223" s="1">
        <v>2.80133</v>
      </c>
      <c r="EV1223" s="1">
        <v>0.143269</v>
      </c>
      <c r="EW1223" s="1">
        <v>0.144763</v>
      </c>
      <c r="EX1223" s="1">
        <v>0.118158</v>
      </c>
      <c r="EY1223" s="1">
        <v>0.106592</v>
      </c>
      <c r="EZ1223" s="1">
        <v>17608.5</v>
      </c>
      <c r="FA1223" s="1">
        <v>18434.8</v>
      </c>
      <c r="FB1223" s="1">
        <v>23893.3</v>
      </c>
      <c r="FC1223" s="1">
        <v>25076.2</v>
      </c>
      <c r="FD1223" s="1">
        <v>33720.9</v>
      </c>
      <c r="FE1223" s="1">
        <v>35769.0</v>
      </c>
      <c r="FF1223" s="1">
        <v>43552.7</v>
      </c>
      <c r="FG1223" s="1">
        <v>46349.5</v>
      </c>
      <c r="FH1223" s="1">
        <v>1.9894</v>
      </c>
      <c r="FI1223" s="1">
        <v>1.88385</v>
      </c>
      <c r="FJ1223" s="1">
        <v>0.13838</v>
      </c>
      <c r="FK1223" s="1">
        <v>0.0</v>
      </c>
      <c r="FL1223" s="1">
        <v>29.0368</v>
      </c>
      <c r="FM1223" s="1">
        <v>999.9</v>
      </c>
      <c r="FN1223" s="1">
        <v>60.9</v>
      </c>
      <c r="FO1223" s="1">
        <v>34.1</v>
      </c>
      <c r="FP1223" s="1">
        <v>32.8324</v>
      </c>
      <c r="FQ1223" s="1">
        <v>63.4766</v>
      </c>
      <c r="FR1223" s="1">
        <v>25.8934</v>
      </c>
      <c r="FS1223" s="1">
        <v>1.0</v>
      </c>
      <c r="FT1223" s="1">
        <v>0.259787</v>
      </c>
      <c r="FU1223" s="1">
        <v>0.03503</v>
      </c>
      <c r="FV1223" s="1">
        <v>20.3253</v>
      </c>
      <c r="FW1223" s="1">
        <v>5.22103</v>
      </c>
      <c r="FX1223" s="1">
        <v>11.9056</v>
      </c>
      <c r="FY1223" s="1">
        <v>5.00505</v>
      </c>
      <c r="FZ1223" s="1">
        <v>3.29128</v>
      </c>
      <c r="GA1223" s="1">
        <v>9999.0</v>
      </c>
      <c r="GB1223" s="1">
        <v>9999.0</v>
      </c>
      <c r="GC1223" s="1">
        <v>9999.0</v>
      </c>
      <c r="GD1223" s="1">
        <v>999.9</v>
      </c>
      <c r="GE1223" s="1">
        <v>1.85959</v>
      </c>
      <c r="GF1223" s="1">
        <v>1.85455</v>
      </c>
      <c r="GG1223" s="1">
        <v>1.85776</v>
      </c>
      <c r="GH1223" s="1">
        <v>1.85615</v>
      </c>
      <c r="GI1223" s="1">
        <v>1.85494</v>
      </c>
      <c r="GJ1223" s="1">
        <v>1.85461</v>
      </c>
      <c r="GK1223" s="1">
        <v>1.85329</v>
      </c>
      <c r="GL1223" s="1">
        <v>1.85638</v>
      </c>
      <c r="GM1223" s="1">
        <v>0.0</v>
      </c>
      <c r="GN1223" s="1">
        <v>0.0</v>
      </c>
      <c r="GO1223" s="1">
        <v>0.0</v>
      </c>
      <c r="GP1223" s="1">
        <v>0.0</v>
      </c>
      <c r="GQ1223" s="1" t="s">
        <v>358</v>
      </c>
      <c r="GR1223" s="1" t="s">
        <v>359</v>
      </c>
      <c r="GS1223" s="1" t="s">
        <v>360</v>
      </c>
      <c r="GT1223" s="1" t="s">
        <v>360</v>
      </c>
      <c r="GU1223" s="1" t="s">
        <v>360</v>
      </c>
      <c r="GV1223" s="1" t="s">
        <v>360</v>
      </c>
      <c r="GW1223" s="1">
        <v>0.0</v>
      </c>
      <c r="GX1223" s="1">
        <v>100.0</v>
      </c>
      <c r="GY1223" s="1">
        <v>100.0</v>
      </c>
      <c r="GZ1223" s="1">
        <v>2.203</v>
      </c>
      <c r="HA1223" s="1">
        <v>0.015</v>
      </c>
      <c r="HB1223" s="1">
        <v>0.3214499307673348</v>
      </c>
      <c r="HC1223" s="1">
        <v>0.002678124759318837</v>
      </c>
      <c r="HD1223" s="1">
        <v>-9.373761146515732E-7</v>
      </c>
      <c r="HE1223" s="1">
        <v>1.391563784175389E-10</v>
      </c>
      <c r="HF1223" s="1">
        <v>-0.0832854982923028</v>
      </c>
      <c r="HG1223" s="1">
        <v>0.01061361004592812</v>
      </c>
      <c r="HH1223" s="1">
        <v>-3.086644042041478E-4</v>
      </c>
      <c r="HI1223" s="1">
        <v>1.24720902217549E-6</v>
      </c>
      <c r="HJ1223" s="1">
        <v>1.0</v>
      </c>
      <c r="HK1223" s="1">
        <v>2093.0</v>
      </c>
      <c r="HL1223" s="1">
        <v>2.0</v>
      </c>
      <c r="HM1223" s="1">
        <v>27.0</v>
      </c>
      <c r="HN1223" s="1">
        <v>3.3</v>
      </c>
      <c r="HO1223" s="1">
        <v>3.4</v>
      </c>
      <c r="HP1223" s="1">
        <v>1.78711</v>
      </c>
      <c r="HQ1223" s="1">
        <v>2.31079</v>
      </c>
      <c r="HR1223" s="1">
        <v>1.4978</v>
      </c>
      <c r="HS1223" s="1">
        <v>2.30225</v>
      </c>
      <c r="HT1223" s="1">
        <v>1.54785</v>
      </c>
      <c r="HU1223" s="1">
        <v>2.43896</v>
      </c>
      <c r="HV1223" s="1">
        <v>37.0032</v>
      </c>
      <c r="HW1223" s="1">
        <v>13.7468</v>
      </c>
      <c r="HX1223" s="1">
        <v>18.0</v>
      </c>
      <c r="HY1223" s="1">
        <v>505.381</v>
      </c>
      <c r="HZ1223" s="1">
        <v>502.723</v>
      </c>
      <c r="IA1223" s="1">
        <v>29.1739</v>
      </c>
      <c r="IB1223" s="1">
        <v>30.4568</v>
      </c>
      <c r="IC1223" s="1">
        <v>29.9999</v>
      </c>
      <c r="ID1223" s="1">
        <v>30.3</v>
      </c>
      <c r="IE1223" s="1">
        <v>30.3979</v>
      </c>
      <c r="IF1223" s="1">
        <v>35.7936</v>
      </c>
      <c r="IG1223" s="1">
        <v>29.7158</v>
      </c>
      <c r="IH1223" s="1">
        <v>0.0</v>
      </c>
      <c r="II1223" s="1">
        <v>29.1856</v>
      </c>
      <c r="IJ1223" s="1">
        <v>800.0</v>
      </c>
      <c r="IK1223" s="1">
        <v>23.4878</v>
      </c>
      <c r="IL1223" s="1">
        <v>100.721</v>
      </c>
      <c r="IM1223" s="1">
        <v>100.456</v>
      </c>
      <c r="IN1223" s="1" t="s">
        <v>365</v>
      </c>
    </row>
    <row r="1224" ht="15.75" customHeight="1">
      <c r="A1224" s="1">
        <v>1208.0</v>
      </c>
      <c r="B1224" s="1">
        <v>1.6604938935E9</v>
      </c>
      <c r="C1224" s="1">
        <v>9764.400000095367</v>
      </c>
      <c r="D1224" s="1" t="s">
        <v>2734</v>
      </c>
      <c r="E1224" s="1" t="s">
        <v>2735</v>
      </c>
      <c r="F1224" s="1">
        <v>1.0</v>
      </c>
      <c r="G1224" s="1" t="s">
        <v>1964</v>
      </c>
      <c r="H1224" s="1" t="s">
        <v>350</v>
      </c>
      <c r="I1224" s="1" t="s">
        <v>351</v>
      </c>
      <c r="J1224" s="1" t="s">
        <v>352</v>
      </c>
      <c r="K1224" s="1" t="s">
        <v>1168</v>
      </c>
      <c r="L1224" s="1" t="s">
        <v>349</v>
      </c>
      <c r="M1224" s="1" t="s">
        <v>1130</v>
      </c>
      <c r="N1224" s="1">
        <v>1.66049388575E9</v>
      </c>
      <c r="O1224" s="1">
        <f t="shared" si="1"/>
        <v>0.003062910615</v>
      </c>
      <c r="P1224" s="1">
        <f t="shared" si="2"/>
        <v>3.062910615</v>
      </c>
      <c r="Q1224" s="1">
        <f t="shared" si="3"/>
        <v>7.492483787</v>
      </c>
      <c r="R1224" s="1">
        <f t="shared" si="4"/>
        <v>987.0822333</v>
      </c>
      <c r="S1224" s="1">
        <f t="shared" si="5"/>
        <v>881.1839547</v>
      </c>
      <c r="T1224" s="1">
        <f t="shared" si="6"/>
        <v>87.90044158</v>
      </c>
      <c r="U1224" s="1">
        <f t="shared" si="7"/>
        <v>98.46407634</v>
      </c>
      <c r="V1224" s="1">
        <f t="shared" si="8"/>
        <v>0.1605115419</v>
      </c>
      <c r="W1224" s="1">
        <f t="shared" si="9"/>
        <v>2.921577251</v>
      </c>
      <c r="X1224" s="1">
        <f t="shared" si="10"/>
        <v>0.1557684719</v>
      </c>
      <c r="Y1224" s="1">
        <f t="shared" si="11"/>
        <v>0.09776976629</v>
      </c>
      <c r="Z1224" s="1">
        <f t="shared" si="12"/>
        <v>321.5131982</v>
      </c>
      <c r="AA1224" s="1">
        <f t="shared" si="13"/>
        <v>32.06955102</v>
      </c>
      <c r="AB1224" s="1">
        <f t="shared" si="14"/>
        <v>31.31460333</v>
      </c>
      <c r="AC1224" s="1">
        <f t="shared" si="15"/>
        <v>4.592938009</v>
      </c>
      <c r="AD1224" s="1">
        <f t="shared" si="16"/>
        <v>60.02130868</v>
      </c>
      <c r="AE1224" s="1">
        <f t="shared" si="17"/>
        <v>2.703211907</v>
      </c>
      <c r="AF1224" s="1">
        <f t="shared" si="18"/>
        <v>4.503753694</v>
      </c>
      <c r="AG1224" s="1">
        <f t="shared" si="19"/>
        <v>1.889726102</v>
      </c>
      <c r="AH1224" s="1">
        <f t="shared" si="20"/>
        <v>-135.0743581</v>
      </c>
      <c r="AI1224" s="1">
        <f t="shared" si="21"/>
        <v>-54.22477919</v>
      </c>
      <c r="AJ1224" s="1">
        <f t="shared" si="22"/>
        <v>-4.173716735</v>
      </c>
      <c r="AK1224" s="1">
        <f t="shared" si="23"/>
        <v>128.0403442</v>
      </c>
      <c r="AL1224" s="1">
        <f t="shared" si="24"/>
        <v>7.738867292</v>
      </c>
      <c r="AM1224" s="1">
        <f t="shared" si="25"/>
        <v>3.073074612</v>
      </c>
      <c r="AN1224" s="1">
        <f t="shared" si="26"/>
        <v>7.492483787</v>
      </c>
      <c r="AO1224" s="1">
        <v>1023.995783236763</v>
      </c>
      <c r="AP1224" s="1">
        <v>1014.762606060606</v>
      </c>
      <c r="AQ1224" s="1">
        <v>0.005498954889749738</v>
      </c>
      <c r="AR1224" s="1">
        <v>65.06649013344801</v>
      </c>
      <c r="AS1224" s="1">
        <f t="shared" si="27"/>
        <v>3.062910615</v>
      </c>
      <c r="AT1224" s="1">
        <v>23.51221308712194</v>
      </c>
      <c r="AU1224" s="1">
        <v>27.08723696969696</v>
      </c>
      <c r="AV1224" s="1">
        <v>-8.753074096483886E-6</v>
      </c>
      <c r="AW1224" s="1">
        <v>81.94105407609847</v>
      </c>
      <c r="AX1224" s="1">
        <v>0.0</v>
      </c>
      <c r="AY1224" s="1">
        <v>0.0</v>
      </c>
      <c r="AZ1224" s="1">
        <f t="shared" si="28"/>
        <v>1</v>
      </c>
      <c r="BA1224" s="1">
        <f t="shared" si="29"/>
        <v>0</v>
      </c>
      <c r="BB1224" s="1">
        <f t="shared" si="30"/>
        <v>51951.96329</v>
      </c>
      <c r="BC1224" s="1">
        <f t="shared" si="31"/>
        <v>1999.978333</v>
      </c>
      <c r="BD1224" s="1">
        <f t="shared" si="32"/>
        <v>1681.18214</v>
      </c>
      <c r="BE1224" s="1">
        <f t="shared" si="33"/>
        <v>0.8406001765</v>
      </c>
      <c r="BF1224" s="1">
        <f t="shared" si="34"/>
        <v>0.1607583406</v>
      </c>
      <c r="BG1224" s="1">
        <v>6.0</v>
      </c>
      <c r="BH1224" s="1">
        <v>0.5</v>
      </c>
      <c r="BI1224" s="1" t="s">
        <v>355</v>
      </c>
      <c r="BJ1224" s="1">
        <v>2.0</v>
      </c>
      <c r="BK1224" s="1" t="b">
        <v>1</v>
      </c>
      <c r="BL1224" s="1">
        <v>1.66049388575E9</v>
      </c>
      <c r="BM1224" s="1">
        <v>987.0822333333333</v>
      </c>
      <c r="BN1224" s="1">
        <v>1000.005433333333</v>
      </c>
      <c r="BO1224" s="1">
        <v>27.09914666666667</v>
      </c>
      <c r="BP1224" s="1">
        <v>23.51236</v>
      </c>
      <c r="BQ1224" s="1">
        <v>984.7992333333333</v>
      </c>
      <c r="BR1224" s="1">
        <v>27.08214666666667</v>
      </c>
      <c r="BS1224" s="1">
        <v>500.1351666666666</v>
      </c>
      <c r="BT1224" s="1">
        <v>99.65249666666666</v>
      </c>
      <c r="BU1224" s="1">
        <v>0.1001612333333333</v>
      </c>
      <c r="BV1224" s="1">
        <v>30.97033666666666</v>
      </c>
      <c r="BW1224" s="1">
        <v>31.31460333333333</v>
      </c>
      <c r="BX1224" s="1">
        <v>999.9000000000002</v>
      </c>
      <c r="BY1224" s="1">
        <v>0.0</v>
      </c>
      <c r="BZ1224" s="1">
        <v>0.0</v>
      </c>
      <c r="CA1224" s="1">
        <v>9989.336333333335</v>
      </c>
      <c r="CB1224" s="1">
        <v>0.0</v>
      </c>
      <c r="CC1224" s="1">
        <v>22.74322333333334</v>
      </c>
      <c r="CD1224" s="1">
        <v>-12.75184</v>
      </c>
      <c r="CE1224" s="1">
        <v>1014.739333333333</v>
      </c>
      <c r="CF1224" s="1">
        <v>1024.083333333333</v>
      </c>
      <c r="CG1224" s="1">
        <v>3.574892</v>
      </c>
      <c r="CH1224" s="1">
        <v>1000.005433333333</v>
      </c>
      <c r="CI1224" s="1">
        <v>23.51236</v>
      </c>
      <c r="CJ1224" s="1">
        <v>2.699312333333333</v>
      </c>
      <c r="CK1224" s="1">
        <v>2.343064666666667</v>
      </c>
      <c r="CL1224" s="1">
        <v>22.28092</v>
      </c>
      <c r="CM1224" s="1">
        <v>19.97556666666667</v>
      </c>
      <c r="CN1224" s="1">
        <v>1999.978333333333</v>
      </c>
      <c r="CO1224" s="1">
        <v>0.979994</v>
      </c>
      <c r="CP1224" s="1">
        <v>0.02000613333333333</v>
      </c>
      <c r="CQ1224" s="1">
        <v>0.0</v>
      </c>
      <c r="CR1224" s="1">
        <v>2.762433333333334</v>
      </c>
      <c r="CS1224" s="1">
        <v>0.0</v>
      </c>
      <c r="CT1224" s="1">
        <v>29509.32333333333</v>
      </c>
      <c r="CU1224" s="1">
        <v>17412.10333333334</v>
      </c>
      <c r="CV1224" s="1">
        <v>40.63739999999999</v>
      </c>
      <c r="CW1224" s="1">
        <v>41.57039999999999</v>
      </c>
      <c r="CX1224" s="1">
        <v>40.5956</v>
      </c>
      <c r="CY1224" s="1">
        <v>40.06199999999998</v>
      </c>
      <c r="CZ1224" s="1">
        <v>40.70379999999999</v>
      </c>
      <c r="DA1224" s="1">
        <v>1959.967</v>
      </c>
      <c r="DB1224" s="1">
        <v>40.01133333333333</v>
      </c>
      <c r="DC1224" s="1">
        <v>0.0</v>
      </c>
      <c r="DD1224" s="1">
        <v>1.6604938916E9</v>
      </c>
      <c r="DE1224" s="1">
        <v>0.0</v>
      </c>
      <c r="DF1224" s="1">
        <v>1.660493919E9</v>
      </c>
      <c r="DG1224" s="1" t="s">
        <v>2736</v>
      </c>
      <c r="DH1224" s="1">
        <v>1.660493919E9</v>
      </c>
      <c r="DI1224" s="1">
        <v>1.6604939165E9</v>
      </c>
      <c r="DJ1224" s="1">
        <v>33.0</v>
      </c>
      <c r="DK1224" s="1">
        <v>-0.188</v>
      </c>
      <c r="DL1224" s="1">
        <v>0.002</v>
      </c>
      <c r="DM1224" s="1">
        <v>2.283</v>
      </c>
      <c r="DN1224" s="1">
        <v>0.017</v>
      </c>
      <c r="DO1224" s="1">
        <v>1000.0</v>
      </c>
      <c r="DP1224" s="1">
        <v>23.0</v>
      </c>
      <c r="DQ1224" s="1">
        <v>0.38</v>
      </c>
      <c r="DR1224" s="1">
        <v>0.03</v>
      </c>
      <c r="DS1224" s="1">
        <v>7.595714896186047</v>
      </c>
      <c r="DT1224" s="1">
        <v>0.3541253028562373</v>
      </c>
      <c r="DU1224" s="1">
        <v>0.1295156914366963</v>
      </c>
      <c r="DV1224" s="1">
        <v>1.0</v>
      </c>
      <c r="DW1224" s="1">
        <v>7.594576523055595</v>
      </c>
      <c r="DX1224" s="1">
        <v>0.1547781576944225</v>
      </c>
      <c r="DY1224" s="1">
        <v>0.09441497023784312</v>
      </c>
      <c r="DZ1224" s="1">
        <v>1.0</v>
      </c>
      <c r="EA1224" s="1">
        <v>-12.75184</v>
      </c>
      <c r="EB1224" s="1">
        <v>0.1659710789766862</v>
      </c>
      <c r="EC1224" s="1">
        <v>0.09916532861842382</v>
      </c>
      <c r="ED1224" s="1">
        <v>1.0</v>
      </c>
      <c r="EE1224" s="1">
        <v>880.2562486492197</v>
      </c>
      <c r="EF1224" s="1">
        <v>-2.821586175867797</v>
      </c>
      <c r="EG1224" s="1">
        <v>1.283252779155622</v>
      </c>
      <c r="EH1224" s="1">
        <v>0.0</v>
      </c>
      <c r="EI1224" s="1">
        <v>3.575922749999999</v>
      </c>
      <c r="EJ1224" s="1">
        <v>-0.007724015009388561</v>
      </c>
      <c r="EK1224" s="1">
        <v>0.002870848295800393</v>
      </c>
      <c r="EL1224" s="1">
        <v>1.0</v>
      </c>
      <c r="EM1224" s="1">
        <v>1.891120029361235</v>
      </c>
      <c r="EN1224" s="1">
        <v>-0.0121409712594051</v>
      </c>
      <c r="EO1224" s="1">
        <v>0.001696902690666569</v>
      </c>
      <c r="EP1224" s="1">
        <v>1.0</v>
      </c>
      <c r="EQ1224" s="1">
        <v>5.0</v>
      </c>
      <c r="ER1224" s="1">
        <v>6.0</v>
      </c>
      <c r="ES1224" s="1" t="s">
        <v>364</v>
      </c>
      <c r="ET1224" s="1">
        <v>2.9442</v>
      </c>
      <c r="EU1224" s="1">
        <v>2.80123</v>
      </c>
      <c r="EV1224" s="1">
        <v>0.166051</v>
      </c>
      <c r="EW1224" s="1">
        <v>0.167429</v>
      </c>
      <c r="EX1224" s="1">
        <v>0.118054</v>
      </c>
      <c r="EY1224" s="1">
        <v>0.1069</v>
      </c>
      <c r="EZ1224" s="1">
        <v>17141.6</v>
      </c>
      <c r="FA1224" s="1">
        <v>17947.7</v>
      </c>
      <c r="FB1224" s="1">
        <v>23895.2</v>
      </c>
      <c r="FC1224" s="1">
        <v>25078.2</v>
      </c>
      <c r="FD1224" s="1">
        <v>33728.4</v>
      </c>
      <c r="FE1224" s="1">
        <v>35761.0</v>
      </c>
      <c r="FF1224" s="1">
        <v>43556.0</v>
      </c>
      <c r="FG1224" s="1">
        <v>46354.0</v>
      </c>
      <c r="FH1224" s="1">
        <v>1.98965</v>
      </c>
      <c r="FI1224" s="1">
        <v>1.88493</v>
      </c>
      <c r="FJ1224" s="1">
        <v>0.1375</v>
      </c>
      <c r="FK1224" s="1">
        <v>0.0</v>
      </c>
      <c r="FL1224" s="1">
        <v>29.0743</v>
      </c>
      <c r="FM1224" s="1">
        <v>999.9</v>
      </c>
      <c r="FN1224" s="1">
        <v>61.0</v>
      </c>
      <c r="FO1224" s="1">
        <v>34.1</v>
      </c>
      <c r="FP1224" s="1">
        <v>32.8865</v>
      </c>
      <c r="FQ1224" s="1">
        <v>63.4266</v>
      </c>
      <c r="FR1224" s="1">
        <v>24.9599</v>
      </c>
      <c r="FS1224" s="1">
        <v>1.0</v>
      </c>
      <c r="FT1224" s="1">
        <v>0.255434</v>
      </c>
      <c r="FU1224" s="1">
        <v>0.0397985</v>
      </c>
      <c r="FV1224" s="1">
        <v>20.3254</v>
      </c>
      <c r="FW1224" s="1">
        <v>5.22193</v>
      </c>
      <c r="FX1224" s="1">
        <v>11.9056</v>
      </c>
      <c r="FY1224" s="1">
        <v>5.00545</v>
      </c>
      <c r="FZ1224" s="1">
        <v>3.29133</v>
      </c>
      <c r="GA1224" s="1">
        <v>9999.0</v>
      </c>
      <c r="GB1224" s="1">
        <v>9999.0</v>
      </c>
      <c r="GC1224" s="1">
        <v>9999.0</v>
      </c>
      <c r="GD1224" s="1">
        <v>999.9</v>
      </c>
      <c r="GE1224" s="1">
        <v>1.85958</v>
      </c>
      <c r="GF1224" s="1">
        <v>1.85455</v>
      </c>
      <c r="GG1224" s="1">
        <v>1.85775</v>
      </c>
      <c r="GH1224" s="1">
        <v>1.85613</v>
      </c>
      <c r="GI1224" s="1">
        <v>1.85494</v>
      </c>
      <c r="GJ1224" s="1">
        <v>1.85461</v>
      </c>
      <c r="GK1224" s="1">
        <v>1.8533</v>
      </c>
      <c r="GL1224" s="1">
        <v>1.85638</v>
      </c>
      <c r="GM1224" s="1">
        <v>0.0</v>
      </c>
      <c r="GN1224" s="1">
        <v>0.0</v>
      </c>
      <c r="GO1224" s="1">
        <v>0.0</v>
      </c>
      <c r="GP1224" s="1">
        <v>0.0</v>
      </c>
      <c r="GQ1224" s="1" t="s">
        <v>358</v>
      </c>
      <c r="GR1224" s="1" t="s">
        <v>359</v>
      </c>
      <c r="GS1224" s="1" t="s">
        <v>360</v>
      </c>
      <c r="GT1224" s="1" t="s">
        <v>360</v>
      </c>
      <c r="GU1224" s="1" t="s">
        <v>360</v>
      </c>
      <c r="GV1224" s="1" t="s">
        <v>360</v>
      </c>
      <c r="GW1224" s="1">
        <v>0.0</v>
      </c>
      <c r="GX1224" s="1">
        <v>100.0</v>
      </c>
      <c r="GY1224" s="1">
        <v>100.0</v>
      </c>
      <c r="GZ1224" s="1">
        <v>2.283</v>
      </c>
      <c r="HA1224" s="1">
        <v>0.017</v>
      </c>
      <c r="HB1224" s="1">
        <v>0.5926245984463829</v>
      </c>
      <c r="HC1224" s="1">
        <v>0.002678124759318837</v>
      </c>
      <c r="HD1224" s="1">
        <v>-9.373761146515732E-7</v>
      </c>
      <c r="HE1224" s="1">
        <v>1.391563784175389E-10</v>
      </c>
      <c r="HF1224" s="1">
        <v>-0.08072861644716653</v>
      </c>
      <c r="HG1224" s="1">
        <v>0.01061361004592812</v>
      </c>
      <c r="HH1224" s="1">
        <v>-3.086644042041478E-4</v>
      </c>
      <c r="HI1224" s="1">
        <v>1.24720902217549E-6</v>
      </c>
      <c r="HJ1224" s="1">
        <v>1.0</v>
      </c>
      <c r="HK1224" s="1">
        <v>2093.0</v>
      </c>
      <c r="HL1224" s="1">
        <v>2.0</v>
      </c>
      <c r="HM1224" s="1">
        <v>27.0</v>
      </c>
      <c r="HN1224" s="1">
        <v>2.9</v>
      </c>
      <c r="HO1224" s="1">
        <v>2.9</v>
      </c>
      <c r="HP1224" s="1">
        <v>2.14722</v>
      </c>
      <c r="HQ1224" s="1">
        <v>2.33887</v>
      </c>
      <c r="HR1224" s="1">
        <v>1.4978</v>
      </c>
      <c r="HS1224" s="1">
        <v>2.30225</v>
      </c>
      <c r="HT1224" s="1">
        <v>1.54785</v>
      </c>
      <c r="HU1224" s="1">
        <v>2.37671</v>
      </c>
      <c r="HV1224" s="1">
        <v>37.0032</v>
      </c>
      <c r="HW1224" s="1">
        <v>13.6942</v>
      </c>
      <c r="HX1224" s="1">
        <v>18.0</v>
      </c>
      <c r="HY1224" s="1">
        <v>505.145</v>
      </c>
      <c r="HZ1224" s="1">
        <v>503.038</v>
      </c>
      <c r="IA1224" s="1">
        <v>29.0534</v>
      </c>
      <c r="IB1224" s="1">
        <v>30.4067</v>
      </c>
      <c r="IC1224" s="1">
        <v>29.9999</v>
      </c>
      <c r="ID1224" s="1">
        <v>30.249</v>
      </c>
      <c r="IE1224" s="1">
        <v>30.3482</v>
      </c>
      <c r="IF1224" s="1">
        <v>42.9701</v>
      </c>
      <c r="IG1224" s="1">
        <v>30.1759</v>
      </c>
      <c r="IH1224" s="1">
        <v>0.0</v>
      </c>
      <c r="II1224" s="1">
        <v>29.0569</v>
      </c>
      <c r="IJ1224" s="1">
        <v>1000.0</v>
      </c>
      <c r="IK1224" s="1">
        <v>23.4486</v>
      </c>
      <c r="IL1224" s="1">
        <v>100.728</v>
      </c>
      <c r="IM1224" s="1">
        <v>100.465</v>
      </c>
      <c r="IN1224" s="1" t="s">
        <v>365</v>
      </c>
    </row>
    <row r="1225" ht="15.75" customHeight="1">
      <c r="A1225" s="1">
        <v>1209.0</v>
      </c>
      <c r="B1225" s="1">
        <v>1.660494186E9</v>
      </c>
      <c r="C1225" s="1">
        <v>10056.90000009537</v>
      </c>
      <c r="D1225" s="1" t="s">
        <v>2737</v>
      </c>
      <c r="E1225" s="1" t="s">
        <v>2738</v>
      </c>
      <c r="F1225" s="1">
        <v>1.0</v>
      </c>
      <c r="G1225" s="1" t="s">
        <v>1964</v>
      </c>
      <c r="H1225" s="1" t="s">
        <v>350</v>
      </c>
      <c r="I1225" s="1" t="s">
        <v>351</v>
      </c>
      <c r="J1225" s="1" t="s">
        <v>352</v>
      </c>
      <c r="K1225" s="1" t="s">
        <v>1168</v>
      </c>
      <c r="L1225" s="1" t="s">
        <v>349</v>
      </c>
      <c r="M1225" s="1" t="s">
        <v>1130</v>
      </c>
      <c r="N1225" s="1">
        <v>1.660494178E9</v>
      </c>
      <c r="O1225" s="1">
        <f t="shared" si="1"/>
        <v>0.002861394856</v>
      </c>
      <c r="P1225" s="1">
        <f t="shared" si="2"/>
        <v>2.861394856</v>
      </c>
      <c r="Q1225" s="1">
        <f t="shared" si="3"/>
        <v>7.602281858</v>
      </c>
      <c r="R1225" s="1">
        <f t="shared" si="4"/>
        <v>1186.479419</v>
      </c>
      <c r="S1225" s="1">
        <f t="shared" si="5"/>
        <v>1066.995739</v>
      </c>
      <c r="T1225" s="1">
        <f t="shared" si="6"/>
        <v>106.4274296</v>
      </c>
      <c r="U1225" s="1">
        <f t="shared" si="7"/>
        <v>118.3453225</v>
      </c>
      <c r="V1225" s="1">
        <f t="shared" si="8"/>
        <v>0.148470582</v>
      </c>
      <c r="W1225" s="1">
        <f t="shared" si="9"/>
        <v>2.923385318</v>
      </c>
      <c r="X1225" s="1">
        <f t="shared" si="10"/>
        <v>0.1444051672</v>
      </c>
      <c r="Y1225" s="1">
        <f t="shared" si="11"/>
        <v>0.09060921872</v>
      </c>
      <c r="Z1225" s="1">
        <f t="shared" si="12"/>
        <v>321.5205291</v>
      </c>
      <c r="AA1225" s="1">
        <f t="shared" si="13"/>
        <v>32.12567189</v>
      </c>
      <c r="AB1225" s="1">
        <f t="shared" si="14"/>
        <v>31.34178387</v>
      </c>
      <c r="AC1225" s="1">
        <f t="shared" si="15"/>
        <v>4.600044342</v>
      </c>
      <c r="AD1225" s="1">
        <f t="shared" si="16"/>
        <v>59.8436382</v>
      </c>
      <c r="AE1225" s="1">
        <f t="shared" si="17"/>
        <v>2.695878338</v>
      </c>
      <c r="AF1225" s="1">
        <f t="shared" si="18"/>
        <v>4.50487039</v>
      </c>
      <c r="AG1225" s="1">
        <f t="shared" si="19"/>
        <v>1.904166004</v>
      </c>
      <c r="AH1225" s="1">
        <f t="shared" si="20"/>
        <v>-126.1875131</v>
      </c>
      <c r="AI1225" s="1">
        <f t="shared" si="21"/>
        <v>-57.85699713</v>
      </c>
      <c r="AJ1225" s="1">
        <f t="shared" si="22"/>
        <v>-4.45122889</v>
      </c>
      <c r="AK1225" s="1">
        <f t="shared" si="23"/>
        <v>133.02479</v>
      </c>
      <c r="AL1225" s="1">
        <f t="shared" si="24"/>
        <v>7.830948605</v>
      </c>
      <c r="AM1225" s="1">
        <f t="shared" si="25"/>
        <v>2.88621484</v>
      </c>
      <c r="AN1225" s="1">
        <f t="shared" si="26"/>
        <v>7.602281858</v>
      </c>
      <c r="AO1225" s="1">
        <v>1229.03438706662</v>
      </c>
      <c r="AP1225" s="1">
        <v>1219.644848484848</v>
      </c>
      <c r="AQ1225" s="1">
        <v>0.009467558683347274</v>
      </c>
      <c r="AR1225" s="1">
        <v>64.96695223703009</v>
      </c>
      <c r="AS1225" s="1">
        <f t="shared" si="27"/>
        <v>2.861394856</v>
      </c>
      <c r="AT1225" s="1">
        <v>23.68735597733117</v>
      </c>
      <c r="AU1225" s="1">
        <v>27.02706666666666</v>
      </c>
      <c r="AV1225" s="1">
        <v>2.860774599203577E-5</v>
      </c>
      <c r="AW1225" s="1">
        <v>82.31115380306748</v>
      </c>
      <c r="AX1225" s="1">
        <v>0.0</v>
      </c>
      <c r="AY1225" s="1">
        <v>0.0</v>
      </c>
      <c r="AZ1225" s="1">
        <f t="shared" si="28"/>
        <v>1</v>
      </c>
      <c r="BA1225" s="1">
        <f t="shared" si="29"/>
        <v>0</v>
      </c>
      <c r="BB1225" s="1">
        <f t="shared" si="30"/>
        <v>52002.51551</v>
      </c>
      <c r="BC1225" s="1">
        <f t="shared" si="31"/>
        <v>2000.024516</v>
      </c>
      <c r="BD1225" s="1">
        <f t="shared" si="32"/>
        <v>1681.220913</v>
      </c>
      <c r="BE1225" s="1">
        <f t="shared" si="33"/>
        <v>0.8406001523</v>
      </c>
      <c r="BF1225" s="1">
        <f t="shared" si="34"/>
        <v>0.160758294</v>
      </c>
      <c r="BG1225" s="1">
        <v>6.0</v>
      </c>
      <c r="BH1225" s="1">
        <v>0.5</v>
      </c>
      <c r="BI1225" s="1" t="s">
        <v>355</v>
      </c>
      <c r="BJ1225" s="1">
        <v>2.0</v>
      </c>
      <c r="BK1225" s="1" t="b">
        <v>1</v>
      </c>
      <c r="BL1225" s="1">
        <v>1.660494178E9</v>
      </c>
      <c r="BM1225" s="1">
        <v>1186.479419354838</v>
      </c>
      <c r="BN1225" s="1">
        <v>1199.981935483871</v>
      </c>
      <c r="BO1225" s="1">
        <v>27.0277193548387</v>
      </c>
      <c r="BP1225" s="1">
        <v>23.65885483870968</v>
      </c>
      <c r="BQ1225" s="1">
        <v>1184.197419354839</v>
      </c>
      <c r="BR1225" s="1">
        <v>27.0087193548387</v>
      </c>
      <c r="BS1225" s="1">
        <v>500.1460322580645</v>
      </c>
      <c r="BT1225" s="1">
        <v>99.64495161290323</v>
      </c>
      <c r="BU1225" s="1">
        <v>0.09999179677419355</v>
      </c>
      <c r="BV1225" s="1">
        <v>30.97468387096774</v>
      </c>
      <c r="BW1225" s="1">
        <v>31.34178387096775</v>
      </c>
      <c r="BX1225" s="1">
        <v>999.9000000000003</v>
      </c>
      <c r="BY1225" s="1">
        <v>0.0</v>
      </c>
      <c r="BZ1225" s="1">
        <v>0.0</v>
      </c>
      <c r="CA1225" s="1">
        <v>10000.40806451613</v>
      </c>
      <c r="CB1225" s="1">
        <v>0.0</v>
      </c>
      <c r="CC1225" s="1">
        <v>31.20118064516129</v>
      </c>
      <c r="CD1225" s="1">
        <v>-13.28991290322581</v>
      </c>
      <c r="CE1225" s="1">
        <v>1219.642258064516</v>
      </c>
      <c r="CF1225" s="1">
        <v>1229.059032258064</v>
      </c>
      <c r="CG1225" s="1">
        <v>3.357142903225807</v>
      </c>
      <c r="CH1225" s="1">
        <v>1199.981935483871</v>
      </c>
      <c r="CI1225" s="1">
        <v>23.65885483870968</v>
      </c>
      <c r="CJ1225" s="1">
        <v>2.692008064516129</v>
      </c>
      <c r="CK1225" s="1">
        <v>2.357486451612903</v>
      </c>
      <c r="CL1225" s="1">
        <v>22.23640967741936</v>
      </c>
      <c r="CM1225" s="1">
        <v>20.07466129032258</v>
      </c>
      <c r="CN1225" s="1">
        <v>2000.024516129032</v>
      </c>
      <c r="CO1225" s="1">
        <v>0.9799937741935484</v>
      </c>
      <c r="CP1225" s="1">
        <v>0.02000635161290322</v>
      </c>
      <c r="CQ1225" s="1">
        <v>0.0</v>
      </c>
      <c r="CR1225" s="1">
        <v>2.804516129032257</v>
      </c>
      <c r="CS1225" s="1">
        <v>0.0</v>
      </c>
      <c r="CT1225" s="1">
        <v>28750.57096774193</v>
      </c>
      <c r="CU1225" s="1">
        <v>17412.49032258065</v>
      </c>
      <c r="CV1225" s="1">
        <v>40.62093548387096</v>
      </c>
      <c r="CW1225" s="1">
        <v>41.516</v>
      </c>
      <c r="CX1225" s="1">
        <v>40.528</v>
      </c>
      <c r="CY1225" s="1">
        <v>40.04799999999999</v>
      </c>
      <c r="CZ1225" s="1">
        <v>40.69512903225805</v>
      </c>
      <c r="DA1225" s="1">
        <v>1960.013870967742</v>
      </c>
      <c r="DB1225" s="1">
        <v>40.01064516129032</v>
      </c>
      <c r="DC1225" s="1">
        <v>0.0</v>
      </c>
      <c r="DD1225" s="1">
        <v>1.6604941844E9</v>
      </c>
      <c r="DE1225" s="1">
        <v>0.0</v>
      </c>
      <c r="DF1225" s="1">
        <v>1.660494225E9</v>
      </c>
      <c r="DG1225" s="1" t="s">
        <v>2739</v>
      </c>
      <c r="DH1225" s="1">
        <v>1.660494225E9</v>
      </c>
      <c r="DI1225" s="1">
        <v>1.660494219E9</v>
      </c>
      <c r="DJ1225" s="1">
        <v>34.0</v>
      </c>
      <c r="DK1225" s="1">
        <v>-0.226</v>
      </c>
      <c r="DL1225" s="1">
        <v>0.003</v>
      </c>
      <c r="DM1225" s="1">
        <v>2.282</v>
      </c>
      <c r="DN1225" s="1">
        <v>0.019</v>
      </c>
      <c r="DO1225" s="1">
        <v>1200.0</v>
      </c>
      <c r="DP1225" s="1">
        <v>24.0</v>
      </c>
      <c r="DQ1225" s="1">
        <v>0.27</v>
      </c>
      <c r="DR1225" s="1">
        <v>0.03</v>
      </c>
      <c r="DS1225" s="1">
        <v>7.651864885773178</v>
      </c>
      <c r="DT1225" s="1">
        <v>1.030210641295752</v>
      </c>
      <c r="DU1225" s="1">
        <v>0.1311834034583518</v>
      </c>
      <c r="DV1225" s="1">
        <v>0.0</v>
      </c>
      <c r="DW1225" s="1">
        <v>7.654134039343352</v>
      </c>
      <c r="DX1225" s="1">
        <v>0.5535137939383751</v>
      </c>
      <c r="DY1225" s="1">
        <v>0.1217578159791936</v>
      </c>
      <c r="DZ1225" s="1">
        <v>0.0</v>
      </c>
      <c r="EA1225" s="1">
        <v>-13.29298333333333</v>
      </c>
      <c r="EB1225" s="1">
        <v>-0.01146073414905369</v>
      </c>
      <c r="EC1225" s="1">
        <v>0.1268695027271025</v>
      </c>
      <c r="ED1225" s="1">
        <v>1.0</v>
      </c>
      <c r="EE1225" s="1">
        <v>1067.272438938271</v>
      </c>
      <c r="EF1225" s="1">
        <v>-13.39124397058861</v>
      </c>
      <c r="EG1225" s="1">
        <v>1.524185789363578</v>
      </c>
      <c r="EH1225" s="1">
        <v>0.0</v>
      </c>
      <c r="EI1225" s="1">
        <v>3.362715249999999</v>
      </c>
      <c r="EJ1225" s="1">
        <v>-0.1704003377110769</v>
      </c>
      <c r="EK1225" s="1">
        <v>0.01884227241968178</v>
      </c>
      <c r="EL1225" s="1">
        <v>0.0</v>
      </c>
      <c r="EM1225" s="1">
        <v>1.905576422069616</v>
      </c>
      <c r="EN1225" s="1">
        <v>-0.02396353395579708</v>
      </c>
      <c r="EO1225" s="1">
        <v>0.001985874952729961</v>
      </c>
      <c r="EP1225" s="1">
        <v>1.0</v>
      </c>
      <c r="EQ1225" s="1">
        <v>2.0</v>
      </c>
      <c r="ER1225" s="1">
        <v>6.0</v>
      </c>
      <c r="ES1225" s="1" t="s">
        <v>384</v>
      </c>
      <c r="ET1225" s="1">
        <v>2.94416</v>
      </c>
      <c r="EU1225" s="1">
        <v>2.80129</v>
      </c>
      <c r="EV1225" s="1">
        <v>0.186508</v>
      </c>
      <c r="EW1225" s="1">
        <v>0.187793</v>
      </c>
      <c r="EX1225" s="1">
        <v>0.117887</v>
      </c>
      <c r="EY1225" s="1">
        <v>0.1075</v>
      </c>
      <c r="EZ1225" s="1">
        <v>16722.5</v>
      </c>
      <c r="FA1225" s="1">
        <v>17510.8</v>
      </c>
      <c r="FB1225" s="1">
        <v>23897.2</v>
      </c>
      <c r="FC1225" s="1">
        <v>25081.1</v>
      </c>
      <c r="FD1225" s="1">
        <v>33738.1</v>
      </c>
      <c r="FE1225" s="1">
        <v>35741.4</v>
      </c>
      <c r="FF1225" s="1">
        <v>43559.0</v>
      </c>
      <c r="FG1225" s="1">
        <v>46359.0</v>
      </c>
      <c r="FH1225" s="1">
        <v>1.99048</v>
      </c>
      <c r="FI1225" s="1">
        <v>1.8867</v>
      </c>
      <c r="FJ1225" s="1">
        <v>0.138745</v>
      </c>
      <c r="FK1225" s="1">
        <v>0.0</v>
      </c>
      <c r="FL1225" s="1">
        <v>29.0866</v>
      </c>
      <c r="FM1225" s="1">
        <v>999.9</v>
      </c>
      <c r="FN1225" s="1">
        <v>60.9</v>
      </c>
      <c r="FO1225" s="1">
        <v>34.1</v>
      </c>
      <c r="FP1225" s="1">
        <v>32.8364</v>
      </c>
      <c r="FQ1225" s="1">
        <v>63.6766</v>
      </c>
      <c r="FR1225" s="1">
        <v>24.9679</v>
      </c>
      <c r="FS1225" s="1">
        <v>1.0</v>
      </c>
      <c r="FT1225" s="1">
        <v>0.249403</v>
      </c>
      <c r="FU1225" s="1">
        <v>0.061348</v>
      </c>
      <c r="FV1225" s="1">
        <v>20.3254</v>
      </c>
      <c r="FW1225" s="1">
        <v>5.22133</v>
      </c>
      <c r="FX1225" s="1">
        <v>11.9056</v>
      </c>
      <c r="FY1225" s="1">
        <v>5.00545</v>
      </c>
      <c r="FZ1225" s="1">
        <v>3.29153</v>
      </c>
      <c r="GA1225" s="1">
        <v>9999.0</v>
      </c>
      <c r="GB1225" s="1">
        <v>9999.0</v>
      </c>
      <c r="GC1225" s="1">
        <v>9999.0</v>
      </c>
      <c r="GD1225" s="1">
        <v>999.9</v>
      </c>
      <c r="GE1225" s="1">
        <v>1.85959</v>
      </c>
      <c r="GF1225" s="1">
        <v>1.85455</v>
      </c>
      <c r="GG1225" s="1">
        <v>1.85776</v>
      </c>
      <c r="GH1225" s="1">
        <v>1.85621</v>
      </c>
      <c r="GI1225" s="1">
        <v>1.855</v>
      </c>
      <c r="GJ1225" s="1">
        <v>1.85467</v>
      </c>
      <c r="GK1225" s="1">
        <v>1.85332</v>
      </c>
      <c r="GL1225" s="1">
        <v>1.85643</v>
      </c>
      <c r="GM1225" s="1">
        <v>0.0</v>
      </c>
      <c r="GN1225" s="1">
        <v>0.0</v>
      </c>
      <c r="GO1225" s="1">
        <v>0.0</v>
      </c>
      <c r="GP1225" s="1">
        <v>0.0</v>
      </c>
      <c r="GQ1225" s="1" t="s">
        <v>358</v>
      </c>
      <c r="GR1225" s="1" t="s">
        <v>359</v>
      </c>
      <c r="GS1225" s="1" t="s">
        <v>360</v>
      </c>
      <c r="GT1225" s="1" t="s">
        <v>360</v>
      </c>
      <c r="GU1225" s="1" t="s">
        <v>360</v>
      </c>
      <c r="GV1225" s="1" t="s">
        <v>360</v>
      </c>
      <c r="GW1225" s="1">
        <v>0.0</v>
      </c>
      <c r="GX1225" s="1">
        <v>100.0</v>
      </c>
      <c r="GY1225" s="1">
        <v>100.0</v>
      </c>
      <c r="GZ1225" s="1">
        <v>2.282</v>
      </c>
      <c r="HA1225" s="1">
        <v>0.019</v>
      </c>
      <c r="HB1225" s="1">
        <v>0.4055954042022511</v>
      </c>
      <c r="HC1225" s="1">
        <v>0.002678124759318837</v>
      </c>
      <c r="HD1225" s="1">
        <v>-9.373761146515732E-7</v>
      </c>
      <c r="HE1225" s="1">
        <v>1.391563784175389E-10</v>
      </c>
      <c r="HF1225" s="1">
        <v>-0.07879212125890431</v>
      </c>
      <c r="HG1225" s="1">
        <v>0.01061361004592812</v>
      </c>
      <c r="HH1225" s="1">
        <v>-3.086644042041478E-4</v>
      </c>
      <c r="HI1225" s="1">
        <v>1.24720902217549E-6</v>
      </c>
      <c r="HJ1225" s="1">
        <v>1.0</v>
      </c>
      <c r="HK1225" s="1">
        <v>2093.0</v>
      </c>
      <c r="HL1225" s="1">
        <v>2.0</v>
      </c>
      <c r="HM1225" s="1">
        <v>27.0</v>
      </c>
      <c r="HN1225" s="1">
        <v>4.5</v>
      </c>
      <c r="HO1225" s="1">
        <v>4.5</v>
      </c>
      <c r="HP1225" s="1">
        <v>2.4939</v>
      </c>
      <c r="HQ1225" s="1">
        <v>2.32544</v>
      </c>
      <c r="HR1225" s="1">
        <v>1.4978</v>
      </c>
      <c r="HS1225" s="1">
        <v>2.30225</v>
      </c>
      <c r="HT1225" s="1">
        <v>1.54785</v>
      </c>
      <c r="HU1225" s="1">
        <v>2.41943</v>
      </c>
      <c r="HV1225" s="1">
        <v>37.027</v>
      </c>
      <c r="HW1225" s="1">
        <v>13.6067</v>
      </c>
      <c r="HX1225" s="1">
        <v>18.0</v>
      </c>
      <c r="HY1225" s="1">
        <v>505.04</v>
      </c>
      <c r="HZ1225" s="1">
        <v>503.581</v>
      </c>
      <c r="IA1225" s="1">
        <v>29.1319</v>
      </c>
      <c r="IB1225" s="1">
        <v>30.3304</v>
      </c>
      <c r="IC1225" s="1">
        <v>29.9999</v>
      </c>
      <c r="ID1225" s="1">
        <v>30.17</v>
      </c>
      <c r="IE1225" s="1">
        <v>30.2691</v>
      </c>
      <c r="IF1225" s="1">
        <v>49.9231</v>
      </c>
      <c r="IG1225" s="1">
        <v>29.126</v>
      </c>
      <c r="IH1225" s="1">
        <v>0.0</v>
      </c>
      <c r="II1225" s="1">
        <v>29.1525</v>
      </c>
      <c r="IJ1225" s="1">
        <v>1200.0</v>
      </c>
      <c r="IK1225" s="1">
        <v>23.7283</v>
      </c>
      <c r="IL1225" s="1">
        <v>100.736</v>
      </c>
      <c r="IM1225" s="1">
        <v>100.476</v>
      </c>
      <c r="IN1225" s="1" t="s">
        <v>365</v>
      </c>
    </row>
    <row r="1226" ht="15.75" customHeight="1">
      <c r="A1226" s="1">
        <v>1210.0</v>
      </c>
      <c r="B1226" s="1">
        <v>1.660494413E9</v>
      </c>
      <c r="C1226" s="1">
        <v>10283.90000009537</v>
      </c>
      <c r="D1226" s="1" t="s">
        <v>2740</v>
      </c>
      <c r="E1226" s="1" t="s">
        <v>2741</v>
      </c>
      <c r="F1226" s="1">
        <v>1.0</v>
      </c>
      <c r="G1226" s="1" t="s">
        <v>1964</v>
      </c>
      <c r="H1226" s="1" t="s">
        <v>350</v>
      </c>
      <c r="I1226" s="1" t="s">
        <v>351</v>
      </c>
      <c r="J1226" s="1" t="s">
        <v>352</v>
      </c>
      <c r="K1226" s="1" t="s">
        <v>1168</v>
      </c>
      <c r="L1226" s="1" t="s">
        <v>349</v>
      </c>
      <c r="M1226" s="1" t="s">
        <v>1130</v>
      </c>
      <c r="N1226" s="1">
        <v>1.660494405E9</v>
      </c>
      <c r="O1226" s="1">
        <f t="shared" si="1"/>
        <v>0.00271353417</v>
      </c>
      <c r="P1226" s="1">
        <f t="shared" si="2"/>
        <v>2.71353417</v>
      </c>
      <c r="Q1226" s="1">
        <f t="shared" si="3"/>
        <v>8.240949284</v>
      </c>
      <c r="R1226" s="1">
        <f t="shared" si="4"/>
        <v>1485.697</v>
      </c>
      <c r="S1226" s="1">
        <f t="shared" si="5"/>
        <v>1343.859379</v>
      </c>
      <c r="T1226" s="1">
        <f t="shared" si="6"/>
        <v>134.0343606</v>
      </c>
      <c r="U1226" s="1">
        <f t="shared" si="7"/>
        <v>148.1810155</v>
      </c>
      <c r="V1226" s="1">
        <f t="shared" si="8"/>
        <v>0.1393525105</v>
      </c>
      <c r="W1226" s="1">
        <f t="shared" si="9"/>
        <v>2.923785014</v>
      </c>
      <c r="X1226" s="1">
        <f t="shared" si="10"/>
        <v>0.1357650831</v>
      </c>
      <c r="Y1226" s="1">
        <f t="shared" si="11"/>
        <v>0.08516780085</v>
      </c>
      <c r="Z1226" s="1">
        <f t="shared" si="12"/>
        <v>321.5191532</v>
      </c>
      <c r="AA1226" s="1">
        <f t="shared" si="13"/>
        <v>32.19879647</v>
      </c>
      <c r="AB1226" s="1">
        <f t="shared" si="14"/>
        <v>31.4071</v>
      </c>
      <c r="AC1226" s="1">
        <f t="shared" si="15"/>
        <v>4.617160362</v>
      </c>
      <c r="AD1226" s="1">
        <f t="shared" si="16"/>
        <v>59.7447412</v>
      </c>
      <c r="AE1226" s="1">
        <f t="shared" si="17"/>
        <v>2.696783008</v>
      </c>
      <c r="AF1226" s="1">
        <f t="shared" si="18"/>
        <v>4.513841644</v>
      </c>
      <c r="AG1226" s="1">
        <f t="shared" si="19"/>
        <v>1.920377354</v>
      </c>
      <c r="AH1226" s="1">
        <f t="shared" si="20"/>
        <v>-119.6668569</v>
      </c>
      <c r="AI1226" s="1">
        <f t="shared" si="21"/>
        <v>-62.66083912</v>
      </c>
      <c r="AJ1226" s="1">
        <f t="shared" si="22"/>
        <v>-4.822536243</v>
      </c>
      <c r="AK1226" s="1">
        <f t="shared" si="23"/>
        <v>134.3689209</v>
      </c>
      <c r="AL1226" s="1">
        <f t="shared" si="24"/>
        <v>7.89888324</v>
      </c>
      <c r="AM1226" s="1">
        <f t="shared" si="25"/>
        <v>2.728523452</v>
      </c>
      <c r="AN1226" s="1">
        <f t="shared" si="26"/>
        <v>8.240949284</v>
      </c>
      <c r="AO1226" s="1">
        <v>1536.574986607234</v>
      </c>
      <c r="AP1226" s="1">
        <v>1526.665151515151</v>
      </c>
      <c r="AQ1226" s="1">
        <v>-0.0425404332222112</v>
      </c>
      <c r="AR1226" s="1">
        <v>65.07959185966327</v>
      </c>
      <c r="AS1226" s="1">
        <f t="shared" si="27"/>
        <v>2.71353417</v>
      </c>
      <c r="AT1226" s="1">
        <v>23.85638057026886</v>
      </c>
      <c r="AU1226" s="1">
        <v>27.0238006060606</v>
      </c>
      <c r="AV1226" s="1">
        <v>-1.051158560935871E-5</v>
      </c>
      <c r="AW1226" s="1">
        <v>81.90150388108027</v>
      </c>
      <c r="AX1226" s="1">
        <v>0.0</v>
      </c>
      <c r="AY1226" s="1">
        <v>0.0</v>
      </c>
      <c r="AZ1226" s="1">
        <f t="shared" si="28"/>
        <v>1</v>
      </c>
      <c r="BA1226" s="1">
        <f t="shared" si="29"/>
        <v>0</v>
      </c>
      <c r="BB1226" s="1">
        <f t="shared" si="30"/>
        <v>52007.78327</v>
      </c>
      <c r="BC1226" s="1">
        <f t="shared" si="31"/>
        <v>2000.016129</v>
      </c>
      <c r="BD1226" s="1">
        <f t="shared" si="32"/>
        <v>1681.213848</v>
      </c>
      <c r="BE1226" s="1">
        <f t="shared" si="33"/>
        <v>0.8406001452</v>
      </c>
      <c r="BF1226" s="1">
        <f t="shared" si="34"/>
        <v>0.1607582802</v>
      </c>
      <c r="BG1226" s="1">
        <v>6.0</v>
      </c>
      <c r="BH1226" s="1">
        <v>0.5</v>
      </c>
      <c r="BI1226" s="1" t="s">
        <v>355</v>
      </c>
      <c r="BJ1226" s="1">
        <v>2.0</v>
      </c>
      <c r="BK1226" s="1" t="b">
        <v>1</v>
      </c>
      <c r="BL1226" s="1">
        <v>1.660494405E9</v>
      </c>
      <c r="BM1226" s="1">
        <v>1485.697</v>
      </c>
      <c r="BN1226" s="1">
        <v>1500.036129032258</v>
      </c>
      <c r="BO1226" s="1">
        <v>27.03856774193548</v>
      </c>
      <c r="BP1226" s="1">
        <v>23.85376774193548</v>
      </c>
      <c r="BQ1226" s="1">
        <v>1482.94</v>
      </c>
      <c r="BR1226" s="1">
        <v>27.01856774193548</v>
      </c>
      <c r="BS1226" s="1">
        <v>500.140935483871</v>
      </c>
      <c r="BT1226" s="1">
        <v>99.6383870967742</v>
      </c>
      <c r="BU1226" s="1">
        <v>0.09999528064516132</v>
      </c>
      <c r="BV1226" s="1">
        <v>31.00957419354839</v>
      </c>
      <c r="BW1226" s="1">
        <v>31.4071</v>
      </c>
      <c r="BX1226" s="1">
        <v>999.9000000000003</v>
      </c>
      <c r="BY1226" s="1">
        <v>0.0</v>
      </c>
      <c r="BZ1226" s="1">
        <v>0.0</v>
      </c>
      <c r="CA1226" s="1">
        <v>10003.34838709677</v>
      </c>
      <c r="CB1226" s="1">
        <v>0.0</v>
      </c>
      <c r="CC1226" s="1">
        <v>27.24134838709678</v>
      </c>
      <c r="CD1226" s="1">
        <v>-14.55222903225807</v>
      </c>
      <c r="CE1226" s="1">
        <v>1526.75064516129</v>
      </c>
      <c r="CF1226" s="1">
        <v>1536.692258064516</v>
      </c>
      <c r="CG1226" s="1">
        <v>3.17549870967742</v>
      </c>
      <c r="CH1226" s="1">
        <v>1500.036129032258</v>
      </c>
      <c r="CI1226" s="1">
        <v>23.85376774193548</v>
      </c>
      <c r="CJ1226" s="1">
        <v>2.693152258064517</v>
      </c>
      <c r="CK1226" s="1">
        <v>2.376749032258064</v>
      </c>
      <c r="CL1226" s="1">
        <v>22.2433935483871</v>
      </c>
      <c r="CM1226" s="1">
        <v>20.20623225806451</v>
      </c>
      <c r="CN1226" s="1">
        <v>2000.016129032258</v>
      </c>
      <c r="CO1226" s="1">
        <v>0.9799953225806451</v>
      </c>
      <c r="CP1226" s="1">
        <v>0.02000485483870968</v>
      </c>
      <c r="CQ1226" s="1">
        <v>0.0</v>
      </c>
      <c r="CR1226" s="1">
        <v>2.569290322580645</v>
      </c>
      <c r="CS1226" s="1">
        <v>0.0</v>
      </c>
      <c r="CT1226" s="1">
        <v>28077.58709677419</v>
      </c>
      <c r="CU1226" s="1">
        <v>17412.44193548387</v>
      </c>
      <c r="CV1226" s="1">
        <v>40.69106451612902</v>
      </c>
      <c r="CW1226" s="1">
        <v>41.63899999999999</v>
      </c>
      <c r="CX1226" s="1">
        <v>40.625</v>
      </c>
      <c r="CY1226" s="1">
        <v>40.15099999999999</v>
      </c>
      <c r="CZ1226" s="1">
        <v>40.81199999999998</v>
      </c>
      <c r="DA1226" s="1">
        <v>1960.006129032258</v>
      </c>
      <c r="DB1226" s="1">
        <v>40.01</v>
      </c>
      <c r="DC1226" s="1">
        <v>0.0</v>
      </c>
      <c r="DD1226" s="1">
        <v>1.6604944112E9</v>
      </c>
      <c r="DE1226" s="1">
        <v>0.0</v>
      </c>
      <c r="DF1226" s="1">
        <v>1.660494446E9</v>
      </c>
      <c r="DG1226" s="1" t="s">
        <v>2742</v>
      </c>
      <c r="DH1226" s="1">
        <v>1.6604944375E9</v>
      </c>
      <c r="DI1226" s="1">
        <v>1.660494446E9</v>
      </c>
      <c r="DJ1226" s="1">
        <v>35.0</v>
      </c>
      <c r="DK1226" s="1">
        <v>0.201</v>
      </c>
      <c r="DL1226" s="1">
        <v>0.0</v>
      </c>
      <c r="DM1226" s="1">
        <v>2.757</v>
      </c>
      <c r="DN1226" s="1">
        <v>0.02</v>
      </c>
      <c r="DO1226" s="1">
        <v>1500.0</v>
      </c>
      <c r="DP1226" s="1">
        <v>24.0</v>
      </c>
      <c r="DQ1226" s="1">
        <v>0.21</v>
      </c>
      <c r="DR1226" s="1">
        <v>0.04</v>
      </c>
      <c r="DS1226" s="1">
        <v>8.065778711891825</v>
      </c>
      <c r="DT1226" s="1">
        <v>-0.3348007234614837</v>
      </c>
      <c r="DU1226" s="1">
        <v>0.1027142007160802</v>
      </c>
      <c r="DV1226" s="1">
        <v>1.0</v>
      </c>
      <c r="DW1226" s="1">
        <v>8.086377451405605</v>
      </c>
      <c r="DX1226" s="1">
        <v>-0.5470549667795405</v>
      </c>
      <c r="DY1226" s="1">
        <v>0.07912682604798646</v>
      </c>
      <c r="DZ1226" s="1">
        <v>0.0</v>
      </c>
      <c r="EA1226" s="1">
        <v>-14.55075</v>
      </c>
      <c r="EB1226" s="1">
        <v>0.7535172413792572</v>
      </c>
      <c r="EC1226" s="1">
        <v>0.09942915652195121</v>
      </c>
      <c r="ED1226" s="1">
        <v>1.0</v>
      </c>
      <c r="EE1226" s="1">
        <v>1345.964304146383</v>
      </c>
      <c r="EF1226" s="1">
        <v>1.010834163427719</v>
      </c>
      <c r="EG1226" s="1">
        <v>1.231157145602377</v>
      </c>
      <c r="EH1226" s="1">
        <v>1.0</v>
      </c>
      <c r="EI1226" s="1">
        <v>3.1768455</v>
      </c>
      <c r="EJ1226" s="1">
        <v>-0.0378015759849988</v>
      </c>
      <c r="EK1226" s="1">
        <v>0.004326927287348369</v>
      </c>
      <c r="EL1226" s="1">
        <v>1.0</v>
      </c>
      <c r="EM1226" s="1">
        <v>1.921266617453976</v>
      </c>
      <c r="EN1226" s="1">
        <v>0.003563102511111032</v>
      </c>
      <c r="EO1226" s="1">
        <v>0.001338996800035452</v>
      </c>
      <c r="EP1226" s="1">
        <v>1.0</v>
      </c>
      <c r="EQ1226" s="1">
        <v>5.0</v>
      </c>
      <c r="ER1226" s="1">
        <v>6.0</v>
      </c>
      <c r="ES1226" s="1" t="s">
        <v>364</v>
      </c>
      <c r="ET1226" s="1">
        <v>2.94419</v>
      </c>
      <c r="EU1226" s="1">
        <v>2.8012</v>
      </c>
      <c r="EV1226" s="1">
        <v>0.213784</v>
      </c>
      <c r="EW1226" s="1">
        <v>0.215015</v>
      </c>
      <c r="EX1226" s="1">
        <v>0.117852</v>
      </c>
      <c r="EY1226" s="1">
        <v>0.10802</v>
      </c>
      <c r="EZ1226" s="1">
        <v>16159.9</v>
      </c>
      <c r="FA1226" s="1">
        <v>16922.2</v>
      </c>
      <c r="FB1226" s="1">
        <v>23895.1</v>
      </c>
      <c r="FC1226" s="1">
        <v>25079.3</v>
      </c>
      <c r="FD1226" s="1">
        <v>33738.7</v>
      </c>
      <c r="FE1226" s="1">
        <v>35719.6</v>
      </c>
      <c r="FF1226" s="1">
        <v>43556.6</v>
      </c>
      <c r="FG1226" s="1">
        <v>46356.4</v>
      </c>
      <c r="FH1226" s="1">
        <v>1.99013</v>
      </c>
      <c r="FI1226" s="1">
        <v>1.88762</v>
      </c>
      <c r="FJ1226" s="1">
        <v>0.138294</v>
      </c>
      <c r="FK1226" s="1">
        <v>0.0</v>
      </c>
      <c r="FL1226" s="1">
        <v>29.1569</v>
      </c>
      <c r="FM1226" s="1">
        <v>999.9</v>
      </c>
      <c r="FN1226" s="1">
        <v>60.9</v>
      </c>
      <c r="FO1226" s="1">
        <v>34.2</v>
      </c>
      <c r="FP1226" s="1">
        <v>33.0218</v>
      </c>
      <c r="FQ1226" s="1">
        <v>63.1466</v>
      </c>
      <c r="FR1226" s="1">
        <v>25.1643</v>
      </c>
      <c r="FS1226" s="1">
        <v>1.0</v>
      </c>
      <c r="FT1226" s="1">
        <v>0.251837</v>
      </c>
      <c r="FU1226" s="1">
        <v>0.265583</v>
      </c>
      <c r="FV1226" s="1">
        <v>20.3254</v>
      </c>
      <c r="FW1226" s="1">
        <v>5.22043</v>
      </c>
      <c r="FX1226" s="1">
        <v>11.9072</v>
      </c>
      <c r="FY1226" s="1">
        <v>5.00515</v>
      </c>
      <c r="FZ1226" s="1">
        <v>3.29137</v>
      </c>
      <c r="GA1226" s="1">
        <v>9999.0</v>
      </c>
      <c r="GB1226" s="1">
        <v>9999.0</v>
      </c>
      <c r="GC1226" s="1">
        <v>9999.0</v>
      </c>
      <c r="GD1226" s="1">
        <v>999.9</v>
      </c>
      <c r="GE1226" s="1">
        <v>1.85956</v>
      </c>
      <c r="GF1226" s="1">
        <v>1.85455</v>
      </c>
      <c r="GG1226" s="1">
        <v>1.85775</v>
      </c>
      <c r="GH1226" s="1">
        <v>1.85616</v>
      </c>
      <c r="GI1226" s="1">
        <v>1.85495</v>
      </c>
      <c r="GJ1226" s="1">
        <v>1.85456</v>
      </c>
      <c r="GK1226" s="1">
        <v>1.8533</v>
      </c>
      <c r="GL1226" s="1">
        <v>1.85638</v>
      </c>
      <c r="GM1226" s="1">
        <v>0.0</v>
      </c>
      <c r="GN1226" s="1">
        <v>0.0</v>
      </c>
      <c r="GO1226" s="1">
        <v>0.0</v>
      </c>
      <c r="GP1226" s="1">
        <v>0.0</v>
      </c>
      <c r="GQ1226" s="1" t="s">
        <v>358</v>
      </c>
      <c r="GR1226" s="1" t="s">
        <v>359</v>
      </c>
      <c r="GS1226" s="1" t="s">
        <v>360</v>
      </c>
      <c r="GT1226" s="1" t="s">
        <v>360</v>
      </c>
      <c r="GU1226" s="1" t="s">
        <v>360</v>
      </c>
      <c r="GV1226" s="1" t="s">
        <v>360</v>
      </c>
      <c r="GW1226" s="1">
        <v>0.0</v>
      </c>
      <c r="GX1226" s="1">
        <v>100.0</v>
      </c>
      <c r="GY1226" s="1">
        <v>100.0</v>
      </c>
      <c r="GZ1226" s="1">
        <v>2.757</v>
      </c>
      <c r="HA1226" s="1">
        <v>0.02</v>
      </c>
      <c r="HB1226" s="1">
        <v>0.1798495220976863</v>
      </c>
      <c r="HC1226" s="1">
        <v>0.002678124759318837</v>
      </c>
      <c r="HD1226" s="1">
        <v>-9.373761146515732E-7</v>
      </c>
      <c r="HE1226" s="1">
        <v>1.391563784175389E-10</v>
      </c>
      <c r="HF1226" s="1">
        <v>-0.07535397936352431</v>
      </c>
      <c r="HG1226" s="1">
        <v>0.01061361004592812</v>
      </c>
      <c r="HH1226" s="1">
        <v>-3.086644042041478E-4</v>
      </c>
      <c r="HI1226" s="1">
        <v>1.24720902217549E-6</v>
      </c>
      <c r="HJ1226" s="1">
        <v>1.0</v>
      </c>
      <c r="HK1226" s="1">
        <v>2093.0</v>
      </c>
      <c r="HL1226" s="1">
        <v>2.0</v>
      </c>
      <c r="HM1226" s="1">
        <v>27.0</v>
      </c>
      <c r="HN1226" s="1">
        <v>3.1</v>
      </c>
      <c r="HO1226" s="1">
        <v>3.2</v>
      </c>
      <c r="HP1226" s="1">
        <v>2.99438</v>
      </c>
      <c r="HQ1226" s="1">
        <v>2.32666</v>
      </c>
      <c r="HR1226" s="1">
        <v>1.4978</v>
      </c>
      <c r="HS1226" s="1">
        <v>2.30225</v>
      </c>
      <c r="HT1226" s="1">
        <v>1.54785</v>
      </c>
      <c r="HU1226" s="1">
        <v>2.34375</v>
      </c>
      <c r="HV1226" s="1">
        <v>37.0509</v>
      </c>
      <c r="HW1226" s="1">
        <v>13.5366</v>
      </c>
      <c r="HX1226" s="1">
        <v>18.0</v>
      </c>
      <c r="HY1226" s="1">
        <v>504.81</v>
      </c>
      <c r="HZ1226" s="1">
        <v>504.167</v>
      </c>
      <c r="IA1226" s="1">
        <v>29.0621</v>
      </c>
      <c r="IB1226" s="1">
        <v>30.3409</v>
      </c>
      <c r="IC1226" s="1">
        <v>30.0004</v>
      </c>
      <c r="ID1226" s="1">
        <v>30.1674</v>
      </c>
      <c r="IE1226" s="1">
        <v>30.265</v>
      </c>
      <c r="IF1226" s="1">
        <v>59.9439</v>
      </c>
      <c r="IG1226" s="1">
        <v>28.6327</v>
      </c>
      <c r="IH1226" s="1">
        <v>0.0</v>
      </c>
      <c r="II1226" s="1">
        <v>29.0421</v>
      </c>
      <c r="IJ1226" s="1">
        <v>1500.0</v>
      </c>
      <c r="IK1226" s="1">
        <v>23.8556</v>
      </c>
      <c r="IL1226" s="1">
        <v>100.729</v>
      </c>
      <c r="IM1226" s="1">
        <v>100.47</v>
      </c>
      <c r="IN1226" s="1" t="s">
        <v>365</v>
      </c>
    </row>
    <row r="1227" ht="15.75" customHeight="1">
      <c r="A1227" s="1">
        <v>1211.0</v>
      </c>
      <c r="B1227" s="1">
        <v>1.660494696E9</v>
      </c>
      <c r="C1227" s="1">
        <v>10566.90000009537</v>
      </c>
      <c r="D1227" s="1" t="s">
        <v>2743</v>
      </c>
      <c r="E1227" s="1" t="s">
        <v>2744</v>
      </c>
      <c r="F1227" s="1">
        <v>1.0</v>
      </c>
      <c r="G1227" s="1" t="s">
        <v>1964</v>
      </c>
      <c r="H1227" s="1" t="s">
        <v>350</v>
      </c>
      <c r="I1227" s="1" t="s">
        <v>351</v>
      </c>
      <c r="J1227" s="1" t="s">
        <v>352</v>
      </c>
      <c r="K1227" s="1" t="s">
        <v>1168</v>
      </c>
      <c r="L1227" s="1" t="s">
        <v>349</v>
      </c>
      <c r="M1227" s="1" t="s">
        <v>1130</v>
      </c>
      <c r="N1227" s="1">
        <v>1.660494688E9</v>
      </c>
      <c r="O1227" s="1">
        <f t="shared" si="1"/>
        <v>0.002499727042</v>
      </c>
      <c r="P1227" s="1">
        <f t="shared" si="2"/>
        <v>2.499727042</v>
      </c>
      <c r="Q1227" s="1">
        <f t="shared" si="3"/>
        <v>8.009888352</v>
      </c>
      <c r="R1227" s="1">
        <f t="shared" si="4"/>
        <v>1785.214516</v>
      </c>
      <c r="S1227" s="1">
        <f t="shared" si="5"/>
        <v>1628.242607</v>
      </c>
      <c r="T1227" s="1">
        <f t="shared" si="6"/>
        <v>162.3815572</v>
      </c>
      <c r="U1227" s="1">
        <f t="shared" si="7"/>
        <v>178.0360689</v>
      </c>
      <c r="V1227" s="1">
        <f t="shared" si="8"/>
        <v>0.1277275768</v>
      </c>
      <c r="W1227" s="1">
        <f t="shared" si="9"/>
        <v>2.922794935</v>
      </c>
      <c r="X1227" s="1">
        <f t="shared" si="10"/>
        <v>0.124705733</v>
      </c>
      <c r="Y1227" s="1">
        <f t="shared" si="11"/>
        <v>0.07820662924</v>
      </c>
      <c r="Z1227" s="1">
        <f t="shared" si="12"/>
        <v>321.5144167</v>
      </c>
      <c r="AA1227" s="1">
        <f t="shared" si="13"/>
        <v>32.2639254</v>
      </c>
      <c r="AB1227" s="1">
        <f t="shared" si="14"/>
        <v>31.46090968</v>
      </c>
      <c r="AC1227" s="1">
        <f t="shared" si="15"/>
        <v>4.631302769</v>
      </c>
      <c r="AD1227" s="1">
        <f t="shared" si="16"/>
        <v>59.91273565</v>
      </c>
      <c r="AE1227" s="1">
        <f t="shared" si="17"/>
        <v>2.705788326</v>
      </c>
      <c r="AF1227" s="1">
        <f t="shared" si="18"/>
        <v>4.51621562</v>
      </c>
      <c r="AG1227" s="1">
        <f t="shared" si="19"/>
        <v>1.925514443</v>
      </c>
      <c r="AH1227" s="1">
        <f t="shared" si="20"/>
        <v>-110.2379626</v>
      </c>
      <c r="AI1227" s="1">
        <f t="shared" si="21"/>
        <v>-69.66537505</v>
      </c>
      <c r="AJ1227" s="1">
        <f t="shared" si="22"/>
        <v>-5.365106894</v>
      </c>
      <c r="AK1227" s="1">
        <f t="shared" si="23"/>
        <v>136.2459722</v>
      </c>
      <c r="AL1227" s="1">
        <f t="shared" si="24"/>
        <v>7.84904252</v>
      </c>
      <c r="AM1227" s="1">
        <f t="shared" si="25"/>
        <v>2.51216026</v>
      </c>
      <c r="AN1227" s="1">
        <f t="shared" si="26"/>
        <v>8.009888352</v>
      </c>
      <c r="AO1227" s="1">
        <v>1844.735894011917</v>
      </c>
      <c r="AP1227" s="1">
        <v>1834.94606060606</v>
      </c>
      <c r="AQ1227" s="1">
        <v>-0.0112733304057315</v>
      </c>
      <c r="AR1227" s="1">
        <v>64.95492636004188</v>
      </c>
      <c r="AS1227" s="1">
        <f t="shared" si="27"/>
        <v>2.499727042</v>
      </c>
      <c r="AT1227" s="1">
        <v>24.20094813429461</v>
      </c>
      <c r="AU1227" s="1">
        <v>27.11883515151516</v>
      </c>
      <c r="AV1227" s="1">
        <v>-5.691513154906275E-5</v>
      </c>
      <c r="AW1227" s="1">
        <v>82.37443725948643</v>
      </c>
      <c r="AX1227" s="1">
        <v>0.0</v>
      </c>
      <c r="AY1227" s="1">
        <v>0.0</v>
      </c>
      <c r="AZ1227" s="1">
        <f t="shared" si="28"/>
        <v>1</v>
      </c>
      <c r="BA1227" s="1">
        <f t="shared" si="29"/>
        <v>0</v>
      </c>
      <c r="BB1227" s="1">
        <f t="shared" si="30"/>
        <v>51977.80882</v>
      </c>
      <c r="BC1227" s="1">
        <f t="shared" si="31"/>
        <v>1999.986452</v>
      </c>
      <c r="BD1227" s="1">
        <f t="shared" si="32"/>
        <v>1681.188919</v>
      </c>
      <c r="BE1227" s="1">
        <f t="shared" si="33"/>
        <v>0.8406001541</v>
      </c>
      <c r="BF1227" s="1">
        <f t="shared" si="34"/>
        <v>0.1607582973</v>
      </c>
      <c r="BG1227" s="1">
        <v>6.0</v>
      </c>
      <c r="BH1227" s="1">
        <v>0.5</v>
      </c>
      <c r="BI1227" s="1" t="s">
        <v>355</v>
      </c>
      <c r="BJ1227" s="1">
        <v>2.0</v>
      </c>
      <c r="BK1227" s="1" t="b">
        <v>1</v>
      </c>
      <c r="BL1227" s="1">
        <v>1.660494688E9</v>
      </c>
      <c r="BM1227" s="1">
        <v>1785.214516129033</v>
      </c>
      <c r="BN1227" s="1">
        <v>1800.010967741936</v>
      </c>
      <c r="BO1227" s="1">
        <v>27.13165161290323</v>
      </c>
      <c r="BP1227" s="1">
        <v>24.19966129032258</v>
      </c>
      <c r="BQ1227" s="1">
        <v>1782.234516129032</v>
      </c>
      <c r="BR1227" s="1">
        <v>27.11865161290323</v>
      </c>
      <c r="BS1227" s="1">
        <v>500.1383225806452</v>
      </c>
      <c r="BT1227" s="1">
        <v>99.6280516129032</v>
      </c>
      <c r="BU1227" s="1">
        <v>0.100058</v>
      </c>
      <c r="BV1227" s="1">
        <v>31.01879677419355</v>
      </c>
      <c r="BW1227" s="1">
        <v>31.46090967741936</v>
      </c>
      <c r="BX1227" s="1">
        <v>999.9000000000003</v>
      </c>
      <c r="BY1227" s="1">
        <v>0.0</v>
      </c>
      <c r="BZ1227" s="1">
        <v>0.0</v>
      </c>
      <c r="CA1227" s="1">
        <v>9998.734838709679</v>
      </c>
      <c r="CB1227" s="1">
        <v>0.0</v>
      </c>
      <c r="CC1227" s="1">
        <v>27.83678709677418</v>
      </c>
      <c r="CD1227" s="1">
        <v>-14.8110935483871</v>
      </c>
      <c r="CE1227" s="1">
        <v>1834.982258064517</v>
      </c>
      <c r="CF1227" s="1">
        <v>1844.65064516129</v>
      </c>
      <c r="CG1227" s="1">
        <v>2.929743225806452</v>
      </c>
      <c r="CH1227" s="1">
        <v>1800.010967741936</v>
      </c>
      <c r="CI1227" s="1">
        <v>24.19966129032258</v>
      </c>
      <c r="CJ1227" s="1">
        <v>2.702849032258064</v>
      </c>
      <c r="CK1227" s="1">
        <v>2.410965806451612</v>
      </c>
      <c r="CL1227" s="1">
        <v>22.30245483870968</v>
      </c>
      <c r="CM1227" s="1">
        <v>20.43760322580645</v>
      </c>
      <c r="CN1227" s="1">
        <v>1999.986451612903</v>
      </c>
      <c r="CO1227" s="1">
        <v>0.9799962903225807</v>
      </c>
      <c r="CP1227" s="1">
        <v>0.02000391935483871</v>
      </c>
      <c r="CQ1227" s="1">
        <v>0.0</v>
      </c>
      <c r="CR1227" s="1">
        <v>2.977612903225806</v>
      </c>
      <c r="CS1227" s="1">
        <v>0.0</v>
      </c>
      <c r="CT1227" s="1">
        <v>27248.57096774193</v>
      </c>
      <c r="CU1227" s="1">
        <v>17412.17096774194</v>
      </c>
      <c r="CV1227" s="1">
        <v>40.69716129032258</v>
      </c>
      <c r="CW1227" s="1">
        <v>41.625</v>
      </c>
      <c r="CX1227" s="1">
        <v>40.64299999999999</v>
      </c>
      <c r="CY1227" s="1">
        <v>40.10874193548388</v>
      </c>
      <c r="CZ1227" s="1">
        <v>40.78799999999998</v>
      </c>
      <c r="DA1227" s="1">
        <v>1959.976451612903</v>
      </c>
      <c r="DB1227" s="1">
        <v>40.01</v>
      </c>
      <c r="DC1227" s="1">
        <v>0.0</v>
      </c>
      <c r="DD1227" s="1">
        <v>1.6604946944E9</v>
      </c>
      <c r="DE1227" s="1">
        <v>0.0</v>
      </c>
      <c r="DF1227" s="1">
        <v>1.660494735E9</v>
      </c>
      <c r="DG1227" s="1" t="s">
        <v>2745</v>
      </c>
      <c r="DH1227" s="1">
        <v>1.660494735E9</v>
      </c>
      <c r="DI1227" s="1">
        <v>1.66049472E9</v>
      </c>
      <c r="DJ1227" s="1">
        <v>36.0</v>
      </c>
      <c r="DK1227" s="1">
        <v>0.007</v>
      </c>
      <c r="DL1227" s="1">
        <v>-0.006</v>
      </c>
      <c r="DM1227" s="1">
        <v>2.98</v>
      </c>
      <c r="DN1227" s="1">
        <v>0.013</v>
      </c>
      <c r="DO1227" s="1">
        <v>1800.0</v>
      </c>
      <c r="DP1227" s="1">
        <v>24.0</v>
      </c>
      <c r="DQ1227" s="1">
        <v>0.62</v>
      </c>
      <c r="DR1227" s="1">
        <v>0.02</v>
      </c>
      <c r="DS1227" s="1">
        <v>7.831251519743988</v>
      </c>
      <c r="DT1227" s="1">
        <v>-0.1421615100052133</v>
      </c>
      <c r="DU1227" s="1">
        <v>0.1028371885432651</v>
      </c>
      <c r="DV1227" s="1">
        <v>1.0</v>
      </c>
      <c r="DW1227" s="1">
        <v>7.869295343146727</v>
      </c>
      <c r="DX1227" s="1">
        <v>0.1748254533558174</v>
      </c>
      <c r="DY1227" s="1">
        <v>0.04511061425587683</v>
      </c>
      <c r="DZ1227" s="1">
        <v>1.0</v>
      </c>
      <c r="EA1227" s="1">
        <v>-14.81546</v>
      </c>
      <c r="EB1227" s="1">
        <v>-0.05556040044497163</v>
      </c>
      <c r="EC1227" s="1">
        <v>0.05094483029055378</v>
      </c>
      <c r="ED1227" s="1">
        <v>1.0</v>
      </c>
      <c r="EE1227" s="1">
        <v>1630.945024078148</v>
      </c>
      <c r="EF1227" s="1">
        <v>-1.720179137373235</v>
      </c>
      <c r="EG1227" s="1">
        <v>1.383772948610484</v>
      </c>
      <c r="EH1227" s="1">
        <v>1.0</v>
      </c>
      <c r="EI1227" s="1">
        <v>2.93400825</v>
      </c>
      <c r="EJ1227" s="1">
        <v>-0.09451035647279522</v>
      </c>
      <c r="EK1227" s="1">
        <v>0.009176749393848542</v>
      </c>
      <c r="EL1227" s="1">
        <v>1.0</v>
      </c>
      <c r="EM1227" s="1">
        <v>1.925662104868549</v>
      </c>
      <c r="EN1227" s="1">
        <v>0.007010099974262466</v>
      </c>
      <c r="EO1227" s="1">
        <v>0.001135288662276977</v>
      </c>
      <c r="EP1227" s="1">
        <v>1.0</v>
      </c>
      <c r="EQ1227" s="1">
        <v>6.0</v>
      </c>
      <c r="ER1227" s="1">
        <v>6.0</v>
      </c>
      <c r="ES1227" s="1" t="s">
        <v>357</v>
      </c>
      <c r="ET1227" s="1">
        <v>2.94405</v>
      </c>
      <c r="EU1227" s="1">
        <v>2.80135</v>
      </c>
      <c r="EV1227" s="1">
        <v>0.23799</v>
      </c>
      <c r="EW1227" s="1">
        <v>0.239135</v>
      </c>
      <c r="EX1227" s="1">
        <v>0.118115</v>
      </c>
      <c r="EY1227" s="1">
        <v>0.109095</v>
      </c>
      <c r="EZ1227" s="1">
        <v>15660.6</v>
      </c>
      <c r="FA1227" s="1">
        <v>16400.4</v>
      </c>
      <c r="FB1227" s="1">
        <v>23893.5</v>
      </c>
      <c r="FC1227" s="1">
        <v>25077.7</v>
      </c>
      <c r="FD1227" s="1">
        <v>33727.0</v>
      </c>
      <c r="FE1227" s="1">
        <v>35674.0</v>
      </c>
      <c r="FF1227" s="1">
        <v>43553.4</v>
      </c>
      <c r="FG1227" s="1">
        <v>46352.0</v>
      </c>
      <c r="FH1227" s="1">
        <v>1.98908</v>
      </c>
      <c r="FI1227" s="1">
        <v>1.88857</v>
      </c>
      <c r="FJ1227" s="1">
        <v>0.140298</v>
      </c>
      <c r="FK1227" s="1">
        <v>0.0</v>
      </c>
      <c r="FL1227" s="1">
        <v>29.1666</v>
      </c>
      <c r="FM1227" s="1">
        <v>999.9</v>
      </c>
      <c r="FN1227" s="1">
        <v>60.9</v>
      </c>
      <c r="FO1227" s="1">
        <v>34.2</v>
      </c>
      <c r="FP1227" s="1">
        <v>33.0268</v>
      </c>
      <c r="FQ1227" s="1">
        <v>63.1967</v>
      </c>
      <c r="FR1227" s="1">
        <v>25.016</v>
      </c>
      <c r="FS1227" s="1">
        <v>1.0</v>
      </c>
      <c r="FT1227" s="1">
        <v>0.255958</v>
      </c>
      <c r="FU1227" s="1">
        <v>0.397533</v>
      </c>
      <c r="FV1227" s="1">
        <v>20.3249</v>
      </c>
      <c r="FW1227" s="1">
        <v>5.21759</v>
      </c>
      <c r="FX1227" s="1">
        <v>11.9069</v>
      </c>
      <c r="FY1227" s="1">
        <v>5.00495</v>
      </c>
      <c r="FZ1227" s="1">
        <v>3.2914</v>
      </c>
      <c r="GA1227" s="1">
        <v>9999.0</v>
      </c>
      <c r="GB1227" s="1">
        <v>9999.0</v>
      </c>
      <c r="GC1227" s="1">
        <v>9999.0</v>
      </c>
      <c r="GD1227" s="1">
        <v>999.9</v>
      </c>
      <c r="GE1227" s="1">
        <v>1.85956</v>
      </c>
      <c r="GF1227" s="1">
        <v>1.85455</v>
      </c>
      <c r="GG1227" s="1">
        <v>1.85775</v>
      </c>
      <c r="GH1227" s="1">
        <v>1.85611</v>
      </c>
      <c r="GI1227" s="1">
        <v>1.85496</v>
      </c>
      <c r="GJ1227" s="1">
        <v>1.85458</v>
      </c>
      <c r="GK1227" s="1">
        <v>1.85329</v>
      </c>
      <c r="GL1227" s="1">
        <v>1.85638</v>
      </c>
      <c r="GM1227" s="1">
        <v>0.0</v>
      </c>
      <c r="GN1227" s="1">
        <v>0.0</v>
      </c>
      <c r="GO1227" s="1">
        <v>0.0</v>
      </c>
      <c r="GP1227" s="1">
        <v>0.0</v>
      </c>
      <c r="GQ1227" s="1" t="s">
        <v>358</v>
      </c>
      <c r="GR1227" s="1" t="s">
        <v>359</v>
      </c>
      <c r="GS1227" s="1" t="s">
        <v>360</v>
      </c>
      <c r="GT1227" s="1" t="s">
        <v>360</v>
      </c>
      <c r="GU1227" s="1" t="s">
        <v>360</v>
      </c>
      <c r="GV1227" s="1" t="s">
        <v>360</v>
      </c>
      <c r="GW1227" s="1">
        <v>0.0</v>
      </c>
      <c r="GX1227" s="1">
        <v>100.0</v>
      </c>
      <c r="GY1227" s="1">
        <v>100.0</v>
      </c>
      <c r="GZ1227" s="1">
        <v>2.98</v>
      </c>
      <c r="HA1227" s="1">
        <v>0.013</v>
      </c>
      <c r="HB1227" s="1">
        <v>0.3813621483880664</v>
      </c>
      <c r="HC1227" s="1">
        <v>0.002678124759318837</v>
      </c>
      <c r="HD1227" s="1">
        <v>-9.373761146515732E-7</v>
      </c>
      <c r="HE1227" s="1">
        <v>1.391563784175389E-10</v>
      </c>
      <c r="HF1227" s="1">
        <v>-0.07495646007996952</v>
      </c>
      <c r="HG1227" s="1">
        <v>0.01061361004592812</v>
      </c>
      <c r="HH1227" s="1">
        <v>-3.086644042041478E-4</v>
      </c>
      <c r="HI1227" s="1">
        <v>1.24720902217549E-6</v>
      </c>
      <c r="HJ1227" s="1">
        <v>1.0</v>
      </c>
      <c r="HK1227" s="1">
        <v>2093.0</v>
      </c>
      <c r="HL1227" s="1">
        <v>2.0</v>
      </c>
      <c r="HM1227" s="1">
        <v>27.0</v>
      </c>
      <c r="HN1227" s="1">
        <v>4.3</v>
      </c>
      <c r="HO1227" s="1">
        <v>4.2</v>
      </c>
      <c r="HP1227" s="1">
        <v>3.47046</v>
      </c>
      <c r="HQ1227" s="1">
        <v>2.31079</v>
      </c>
      <c r="HR1227" s="1">
        <v>1.4978</v>
      </c>
      <c r="HS1227" s="1">
        <v>2.30225</v>
      </c>
      <c r="HT1227" s="1">
        <v>1.54785</v>
      </c>
      <c r="HU1227" s="1">
        <v>2.38281</v>
      </c>
      <c r="HV1227" s="1">
        <v>37.0509</v>
      </c>
      <c r="HW1227" s="1">
        <v>13.4841</v>
      </c>
      <c r="HX1227" s="1">
        <v>18.0</v>
      </c>
      <c r="HY1227" s="1">
        <v>504.418</v>
      </c>
      <c r="HZ1227" s="1">
        <v>505.062</v>
      </c>
      <c r="IA1227" s="1">
        <v>28.8938</v>
      </c>
      <c r="IB1227" s="1">
        <v>30.3829</v>
      </c>
      <c r="IC1227" s="1">
        <v>30.0003</v>
      </c>
      <c r="ID1227" s="1">
        <v>30.1989</v>
      </c>
      <c r="IE1227" s="1">
        <v>30.2965</v>
      </c>
      <c r="IF1227" s="1">
        <v>69.4749</v>
      </c>
      <c r="IG1227" s="1">
        <v>27.6336</v>
      </c>
      <c r="IH1227" s="1">
        <v>0.0</v>
      </c>
      <c r="II1227" s="1">
        <v>28.8799</v>
      </c>
      <c r="IJ1227" s="1">
        <v>1800.0</v>
      </c>
      <c r="IK1227" s="1">
        <v>24.1516</v>
      </c>
      <c r="IL1227" s="1">
        <v>100.722</v>
      </c>
      <c r="IM1227" s="1">
        <v>100.461</v>
      </c>
      <c r="IN1227" s="1" t="s">
        <v>365</v>
      </c>
    </row>
    <row r="1228" ht="15.75" customHeight="1">
      <c r="A1228" s="1">
        <v>1212.0</v>
      </c>
      <c r="B1228" s="1">
        <v>1.6604949336E9</v>
      </c>
      <c r="C1228" s="1">
        <v>10804.5</v>
      </c>
      <c r="D1228" s="1" t="s">
        <v>2746</v>
      </c>
      <c r="E1228" s="1" t="s">
        <v>2747</v>
      </c>
      <c r="F1228" s="1">
        <v>1.0</v>
      </c>
      <c r="G1228" s="1" t="s">
        <v>1964</v>
      </c>
      <c r="H1228" s="1" t="s">
        <v>350</v>
      </c>
      <c r="I1228" s="1" t="s">
        <v>351</v>
      </c>
      <c r="J1228" s="1" t="s">
        <v>352</v>
      </c>
      <c r="K1228" s="1" t="s">
        <v>1168</v>
      </c>
      <c r="L1228" s="1" t="s">
        <v>349</v>
      </c>
      <c r="M1228" s="1" t="s">
        <v>1130</v>
      </c>
      <c r="N1228" s="1">
        <v>1.660494925849999E9</v>
      </c>
      <c r="O1228" s="1">
        <f t="shared" si="1"/>
        <v>0.002250103686</v>
      </c>
      <c r="P1228" s="1">
        <f t="shared" si="2"/>
        <v>2.250103686</v>
      </c>
      <c r="Q1228" s="1">
        <f t="shared" si="3"/>
        <v>7.807554611</v>
      </c>
      <c r="R1228" s="1">
        <f t="shared" si="4"/>
        <v>1984.630333</v>
      </c>
      <c r="S1228" s="1">
        <f t="shared" si="5"/>
        <v>1812.308843</v>
      </c>
      <c r="T1228" s="1">
        <f t="shared" si="6"/>
        <v>180.7210882</v>
      </c>
      <c r="U1228" s="1">
        <f t="shared" si="7"/>
        <v>197.9047639</v>
      </c>
      <c r="V1228" s="1">
        <f t="shared" si="8"/>
        <v>0.1142380925</v>
      </c>
      <c r="W1228" s="1">
        <f t="shared" si="9"/>
        <v>2.923002579</v>
      </c>
      <c r="X1228" s="1">
        <f t="shared" si="10"/>
        <v>0.1118144692</v>
      </c>
      <c r="Y1228" s="1">
        <f t="shared" si="11"/>
        <v>0.07009751358</v>
      </c>
      <c r="Z1228" s="1">
        <f t="shared" si="12"/>
        <v>321.5171642</v>
      </c>
      <c r="AA1228" s="1">
        <f t="shared" si="13"/>
        <v>32.29921207</v>
      </c>
      <c r="AB1228" s="1">
        <f t="shared" si="14"/>
        <v>31.4638</v>
      </c>
      <c r="AC1228" s="1">
        <f t="shared" si="15"/>
        <v>4.632063478</v>
      </c>
      <c r="AD1228" s="1">
        <f t="shared" si="16"/>
        <v>59.86616811</v>
      </c>
      <c r="AE1228" s="1">
        <f t="shared" si="17"/>
        <v>2.699134346</v>
      </c>
      <c r="AF1228" s="1">
        <f t="shared" si="18"/>
        <v>4.508613849</v>
      </c>
      <c r="AG1228" s="1">
        <f t="shared" si="19"/>
        <v>1.932929131</v>
      </c>
      <c r="AH1228" s="1">
        <f t="shared" si="20"/>
        <v>-99.22957254</v>
      </c>
      <c r="AI1228" s="1">
        <f t="shared" si="21"/>
        <v>-74.78192142</v>
      </c>
      <c r="AJ1228" s="1">
        <f t="shared" si="22"/>
        <v>-5.75797962</v>
      </c>
      <c r="AK1228" s="1">
        <f t="shared" si="23"/>
        <v>141.7476906</v>
      </c>
      <c r="AL1228" s="1">
        <f t="shared" si="24"/>
        <v>8.350860664</v>
      </c>
      <c r="AM1228" s="1">
        <f t="shared" si="25"/>
        <v>2.264169873</v>
      </c>
      <c r="AN1228" s="1">
        <f t="shared" si="26"/>
        <v>7.807554611</v>
      </c>
      <c r="AO1228" s="1">
        <v>2050.208873223578</v>
      </c>
      <c r="AP1228" s="1">
        <v>2040.465939393939</v>
      </c>
      <c r="AQ1228" s="1">
        <v>0.02777086094137272</v>
      </c>
      <c r="AR1228" s="1">
        <v>64.99511155766606</v>
      </c>
      <c r="AS1228" s="1">
        <f t="shared" si="27"/>
        <v>2.250103686</v>
      </c>
      <c r="AT1228" s="1">
        <v>24.42391086744455</v>
      </c>
      <c r="AU1228" s="1">
        <v>27.05038303030302</v>
      </c>
      <c r="AV1228" s="1">
        <v>-2.682060116845328E-5</v>
      </c>
      <c r="AW1228" s="1">
        <v>82.18557965776849</v>
      </c>
      <c r="AX1228" s="1">
        <v>0.0</v>
      </c>
      <c r="AY1228" s="1">
        <v>0.0</v>
      </c>
      <c r="AZ1228" s="1">
        <f t="shared" si="28"/>
        <v>1</v>
      </c>
      <c r="BA1228" s="1">
        <f t="shared" si="29"/>
        <v>0</v>
      </c>
      <c r="BB1228" s="1">
        <f t="shared" si="30"/>
        <v>51988.56746</v>
      </c>
      <c r="BC1228" s="1">
        <f t="shared" si="31"/>
        <v>2000.003667</v>
      </c>
      <c r="BD1228" s="1">
        <f t="shared" si="32"/>
        <v>1681.20338</v>
      </c>
      <c r="BE1228" s="1">
        <f t="shared" si="33"/>
        <v>0.8406001489</v>
      </c>
      <c r="BF1228" s="1">
        <f t="shared" si="34"/>
        <v>0.1607582874</v>
      </c>
      <c r="BG1228" s="1">
        <v>6.0</v>
      </c>
      <c r="BH1228" s="1">
        <v>0.5</v>
      </c>
      <c r="BI1228" s="1" t="s">
        <v>355</v>
      </c>
      <c r="BJ1228" s="1">
        <v>2.0</v>
      </c>
      <c r="BK1228" s="1" t="b">
        <v>1</v>
      </c>
      <c r="BL1228" s="1">
        <v>1.660494925849999E9</v>
      </c>
      <c r="BM1228" s="1">
        <v>1984.630333333333</v>
      </c>
      <c r="BN1228" s="1">
        <v>2000.039</v>
      </c>
      <c r="BO1228" s="1">
        <v>27.06748333333333</v>
      </c>
      <c r="BP1228" s="1">
        <v>24.42481333333333</v>
      </c>
      <c r="BQ1228" s="1">
        <v>1982.083333333333</v>
      </c>
      <c r="BR1228" s="1">
        <v>27.05148333333333</v>
      </c>
      <c r="BS1228" s="1">
        <v>500.1497333333333</v>
      </c>
      <c r="BT1228" s="1">
        <v>99.61855333333332</v>
      </c>
      <c r="BU1228" s="1">
        <v>0.10015022</v>
      </c>
      <c r="BV1228" s="1">
        <v>30.98925000000001</v>
      </c>
      <c r="BW1228" s="1">
        <v>31.4638</v>
      </c>
      <c r="BX1228" s="1">
        <v>999.9000000000002</v>
      </c>
      <c r="BY1228" s="1">
        <v>0.0</v>
      </c>
      <c r="BZ1228" s="1">
        <v>0.0</v>
      </c>
      <c r="CA1228" s="1">
        <v>10000.87333333333</v>
      </c>
      <c r="CB1228" s="1">
        <v>0.0</v>
      </c>
      <c r="CC1228" s="1">
        <v>29.16132333333333</v>
      </c>
      <c r="CD1228" s="1">
        <v>-14.85922666666667</v>
      </c>
      <c r="CE1228" s="1">
        <v>2040.385666666667</v>
      </c>
      <c r="CF1228" s="1">
        <v>2050.113333333333</v>
      </c>
      <c r="CG1228" s="1">
        <v>2.632067333333334</v>
      </c>
      <c r="CH1228" s="1">
        <v>2000.039</v>
      </c>
      <c r="CI1228" s="1">
        <v>24.42481333333333</v>
      </c>
      <c r="CJ1228" s="1">
        <v>2.695365666666667</v>
      </c>
      <c r="CK1228" s="1">
        <v>2.433164666666666</v>
      </c>
      <c r="CL1228" s="1">
        <v>22.25688333333333</v>
      </c>
      <c r="CM1228" s="1">
        <v>20.58619666666667</v>
      </c>
      <c r="CN1228" s="1">
        <v>2000.003666666667</v>
      </c>
      <c r="CO1228" s="1">
        <v>0.9799956999999999</v>
      </c>
      <c r="CP1228" s="1">
        <v>0.02000449</v>
      </c>
      <c r="CQ1228" s="1">
        <v>0.0</v>
      </c>
      <c r="CR1228" s="1">
        <v>2.911733333333333</v>
      </c>
      <c r="CS1228" s="1">
        <v>0.0</v>
      </c>
      <c r="CT1228" s="1">
        <v>26555.75999999999</v>
      </c>
      <c r="CU1228" s="1">
        <v>17412.32666666667</v>
      </c>
      <c r="CV1228" s="1">
        <v>40.68699999999998</v>
      </c>
      <c r="CW1228" s="1">
        <v>41.68699999999998</v>
      </c>
      <c r="CX1228" s="1">
        <v>40.68699999999998</v>
      </c>
      <c r="CY1228" s="1">
        <v>40.125</v>
      </c>
      <c r="CZ1228" s="1">
        <v>40.81199999999998</v>
      </c>
      <c r="DA1228" s="1">
        <v>1959.993666666667</v>
      </c>
      <c r="DB1228" s="1">
        <v>40.01</v>
      </c>
      <c r="DC1228" s="1">
        <v>0.0</v>
      </c>
      <c r="DD1228" s="1">
        <v>1.660494932E9</v>
      </c>
      <c r="DE1228" s="1">
        <v>0.0</v>
      </c>
      <c r="DF1228" s="1">
        <v>1.6604949671E9</v>
      </c>
      <c r="DG1228" s="1" t="s">
        <v>2748</v>
      </c>
      <c r="DH1228" s="1">
        <v>1.6604949671E9</v>
      </c>
      <c r="DI1228" s="1">
        <v>1.6604949556E9</v>
      </c>
      <c r="DJ1228" s="1">
        <v>37.0</v>
      </c>
      <c r="DK1228" s="1">
        <v>-0.557</v>
      </c>
      <c r="DL1228" s="1">
        <v>0.003</v>
      </c>
      <c r="DM1228" s="1">
        <v>2.547</v>
      </c>
      <c r="DN1228" s="1">
        <v>0.016</v>
      </c>
      <c r="DO1228" s="1">
        <v>2000.0</v>
      </c>
      <c r="DP1228" s="1">
        <v>24.0</v>
      </c>
      <c r="DQ1228" s="1">
        <v>0.3</v>
      </c>
      <c r="DR1228" s="1">
        <v>0.02</v>
      </c>
      <c r="DS1228" s="1">
        <v>7.837677912410317</v>
      </c>
      <c r="DT1228" s="1">
        <v>0.1176827871177952</v>
      </c>
      <c r="DU1228" s="1">
        <v>0.2311617836746952</v>
      </c>
      <c r="DV1228" s="1">
        <v>1.0</v>
      </c>
      <c r="DW1228" s="1">
        <v>7.90528468752996</v>
      </c>
      <c r="DX1228" s="1">
        <v>-0.05836791934837187</v>
      </c>
      <c r="DY1228" s="1">
        <v>0.1682379071860808</v>
      </c>
      <c r="DZ1228" s="1">
        <v>1.0</v>
      </c>
      <c r="EA1228" s="1">
        <v>-14.86588666666667</v>
      </c>
      <c r="EB1228" s="1">
        <v>0.4366238042268935</v>
      </c>
      <c r="EC1228" s="1">
        <v>0.2049633475093102</v>
      </c>
      <c r="ED1228" s="1">
        <v>1.0</v>
      </c>
      <c r="EE1228" s="1">
        <v>1812.635988425245</v>
      </c>
      <c r="EF1228" s="1">
        <v>-4.322477938287726</v>
      </c>
      <c r="EG1228" s="1">
        <v>3.298600674393749</v>
      </c>
      <c r="EH1228" s="1">
        <v>0.0</v>
      </c>
      <c r="EI1228" s="1">
        <v>2.63645725</v>
      </c>
      <c r="EJ1228" s="1">
        <v>-0.07020754221388711</v>
      </c>
      <c r="EK1228" s="1">
        <v>0.007081743071977382</v>
      </c>
      <c r="EL1228" s="1">
        <v>1.0</v>
      </c>
      <c r="EM1228" s="1">
        <v>1.934060607205985</v>
      </c>
      <c r="EN1228" s="1">
        <v>-1.200910968226491E-4</v>
      </c>
      <c r="EO1228" s="1">
        <v>3.730779265395634E-4</v>
      </c>
      <c r="EP1228" s="1">
        <v>1.0</v>
      </c>
      <c r="EQ1228" s="1">
        <v>5.0</v>
      </c>
      <c r="ER1228" s="1">
        <v>6.0</v>
      </c>
      <c r="ES1228" s="1" t="s">
        <v>364</v>
      </c>
      <c r="ET1228" s="1">
        <v>2.94408</v>
      </c>
      <c r="EU1228" s="1">
        <v>2.80134</v>
      </c>
      <c r="EV1228" s="1">
        <v>0.252707</v>
      </c>
      <c r="EW1228" s="1">
        <v>0.253809</v>
      </c>
      <c r="EX1228" s="1">
        <v>0.117911</v>
      </c>
      <c r="EY1228" s="1">
        <v>0.109792</v>
      </c>
      <c r="EZ1228" s="1">
        <v>15357.9</v>
      </c>
      <c r="FA1228" s="1">
        <v>16082.6</v>
      </c>
      <c r="FB1228" s="1">
        <v>23893.7</v>
      </c>
      <c r="FC1228" s="1">
        <v>25076.1</v>
      </c>
      <c r="FD1228" s="1">
        <v>33735.6</v>
      </c>
      <c r="FE1228" s="1">
        <v>35644.7</v>
      </c>
      <c r="FF1228" s="1">
        <v>43553.7</v>
      </c>
      <c r="FG1228" s="1">
        <v>46349.5</v>
      </c>
      <c r="FH1228" s="1">
        <v>1.9889</v>
      </c>
      <c r="FI1228" s="1">
        <v>1.8891</v>
      </c>
      <c r="FJ1228" s="1">
        <v>0.139602</v>
      </c>
      <c r="FK1228" s="1">
        <v>0.0</v>
      </c>
      <c r="FL1228" s="1">
        <v>29.185</v>
      </c>
      <c r="FM1228" s="1">
        <v>999.9</v>
      </c>
      <c r="FN1228" s="1">
        <v>60.9</v>
      </c>
      <c r="FO1228" s="1">
        <v>34.2</v>
      </c>
      <c r="FP1228" s="1">
        <v>33.0261</v>
      </c>
      <c r="FQ1228" s="1">
        <v>63.3576</v>
      </c>
      <c r="FR1228" s="1">
        <v>25.1522</v>
      </c>
      <c r="FS1228" s="1">
        <v>1.0</v>
      </c>
      <c r="FT1228" s="1">
        <v>0.256344</v>
      </c>
      <c r="FU1228" s="1">
        <v>0.226427</v>
      </c>
      <c r="FV1228" s="1">
        <v>20.3249</v>
      </c>
      <c r="FW1228" s="1">
        <v>5.21729</v>
      </c>
      <c r="FX1228" s="1">
        <v>11.9062</v>
      </c>
      <c r="FY1228" s="1">
        <v>5.00525</v>
      </c>
      <c r="FZ1228" s="1">
        <v>3.29115</v>
      </c>
      <c r="GA1228" s="1">
        <v>9999.0</v>
      </c>
      <c r="GB1228" s="1">
        <v>9999.0</v>
      </c>
      <c r="GC1228" s="1">
        <v>9999.0</v>
      </c>
      <c r="GD1228" s="1">
        <v>999.9</v>
      </c>
      <c r="GE1228" s="1">
        <v>1.85959</v>
      </c>
      <c r="GF1228" s="1">
        <v>1.85457</v>
      </c>
      <c r="GG1228" s="1">
        <v>1.85777</v>
      </c>
      <c r="GH1228" s="1">
        <v>1.85622</v>
      </c>
      <c r="GI1228" s="1">
        <v>1.85501</v>
      </c>
      <c r="GJ1228" s="1">
        <v>1.85469</v>
      </c>
      <c r="GK1228" s="1">
        <v>1.85333</v>
      </c>
      <c r="GL1228" s="1">
        <v>1.85648</v>
      </c>
      <c r="GM1228" s="1">
        <v>0.0</v>
      </c>
      <c r="GN1228" s="1">
        <v>0.0</v>
      </c>
      <c r="GO1228" s="1">
        <v>0.0</v>
      </c>
      <c r="GP1228" s="1">
        <v>0.0</v>
      </c>
      <c r="GQ1228" s="1" t="s">
        <v>358</v>
      </c>
      <c r="GR1228" s="1" t="s">
        <v>359</v>
      </c>
      <c r="GS1228" s="1" t="s">
        <v>360</v>
      </c>
      <c r="GT1228" s="1" t="s">
        <v>360</v>
      </c>
      <c r="GU1228" s="1" t="s">
        <v>360</v>
      </c>
      <c r="GV1228" s="1" t="s">
        <v>360</v>
      </c>
      <c r="GW1228" s="1">
        <v>0.0</v>
      </c>
      <c r="GX1228" s="1">
        <v>100.0</v>
      </c>
      <c r="GY1228" s="1">
        <v>100.0</v>
      </c>
      <c r="GZ1228" s="1">
        <v>2.547</v>
      </c>
      <c r="HA1228" s="1">
        <v>0.016</v>
      </c>
      <c r="HB1228" s="1">
        <v>0.3866778645051516</v>
      </c>
      <c r="HC1228" s="1">
        <v>0.002678124759318837</v>
      </c>
      <c r="HD1228" s="1">
        <v>-9.373761146515732E-7</v>
      </c>
      <c r="HE1228" s="1">
        <v>1.391563784175389E-10</v>
      </c>
      <c r="HF1228" s="1">
        <v>-0.08054470440576192</v>
      </c>
      <c r="HG1228" s="1">
        <v>0.01061361004592812</v>
      </c>
      <c r="HH1228" s="1">
        <v>-3.086644042041478E-4</v>
      </c>
      <c r="HI1228" s="1">
        <v>1.24720902217549E-6</v>
      </c>
      <c r="HJ1228" s="1">
        <v>1.0</v>
      </c>
      <c r="HK1228" s="1">
        <v>2093.0</v>
      </c>
      <c r="HL1228" s="1">
        <v>2.0</v>
      </c>
      <c r="HM1228" s="1">
        <v>27.0</v>
      </c>
      <c r="HN1228" s="1">
        <v>3.3</v>
      </c>
      <c r="HO1228" s="1">
        <v>3.6</v>
      </c>
      <c r="HP1228" s="1">
        <v>3.77441</v>
      </c>
      <c r="HQ1228" s="1">
        <v>2.28516</v>
      </c>
      <c r="HR1228" s="1">
        <v>1.4978</v>
      </c>
      <c r="HS1228" s="1">
        <v>2.30225</v>
      </c>
      <c r="HT1228" s="1">
        <v>1.54785</v>
      </c>
      <c r="HU1228" s="1">
        <v>2.41455</v>
      </c>
      <c r="HV1228" s="1">
        <v>37.0986</v>
      </c>
      <c r="HW1228" s="1">
        <v>13.4403</v>
      </c>
      <c r="HX1228" s="1">
        <v>18.0</v>
      </c>
      <c r="HY1228" s="1">
        <v>504.448</v>
      </c>
      <c r="HZ1228" s="1">
        <v>505.562</v>
      </c>
      <c r="IA1228" s="1">
        <v>28.9289</v>
      </c>
      <c r="IB1228" s="1">
        <v>30.3988</v>
      </c>
      <c r="IC1228" s="1">
        <v>30.0001</v>
      </c>
      <c r="ID1228" s="1">
        <v>30.2167</v>
      </c>
      <c r="IE1228" s="1">
        <v>30.3144</v>
      </c>
      <c r="IF1228" s="1">
        <v>75.5517</v>
      </c>
      <c r="IG1228" s="1">
        <v>26.876</v>
      </c>
      <c r="IH1228" s="1">
        <v>0.0</v>
      </c>
      <c r="II1228" s="1">
        <v>28.9346</v>
      </c>
      <c r="IJ1228" s="1">
        <v>2000.0</v>
      </c>
      <c r="IK1228" s="1">
        <v>24.5312</v>
      </c>
      <c r="IL1228" s="1">
        <v>100.723</v>
      </c>
      <c r="IM1228" s="1">
        <v>100.455</v>
      </c>
      <c r="IN1228" s="1" t="s">
        <v>365</v>
      </c>
    </row>
  </sheetData>
  <customSheetViews>
    <customSheetView guid="{0CB70513-E8B7-4D10-AD70-DC07C5C51337}" filter="1" showAutoFilter="1">
      <autoFilter ref="$A$14:$IN$1228">
        <filterColumn colId="247">
          <filters>
            <filter val="OK"/>
          </filters>
        </filterColumn>
      </autoFilter>
      <extLst>
        <ext uri="GoogleSheetsCustomDataVersion1">
          <go:sheetsCustomData xmlns:go="http://customooxmlschemas.google.com/" filterViewId="1328688802"/>
        </ext>
      </extLst>
    </customSheetView>
  </customSheetView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86"/>
  </cols>
  <sheetData>
    <row r="1">
      <c r="A1" s="1" t="s">
        <v>2749</v>
      </c>
      <c r="B1" s="1" t="s">
        <v>2750</v>
      </c>
    </row>
    <row r="2">
      <c r="A2" s="1" t="s">
        <v>2751</v>
      </c>
      <c r="B2" s="1" t="s">
        <v>2752</v>
      </c>
    </row>
    <row r="3">
      <c r="A3" s="1" t="s">
        <v>2753</v>
      </c>
      <c r="B3" s="1" t="s">
        <v>2754</v>
      </c>
    </row>
    <row r="4">
      <c r="A4" s="1" t="s">
        <v>2755</v>
      </c>
      <c r="B4" s="1" t="s">
        <v>2756</v>
      </c>
    </row>
    <row r="5">
      <c r="A5" s="1" t="s">
        <v>2757</v>
      </c>
      <c r="B5" s="1" t="s">
        <v>2758</v>
      </c>
    </row>
    <row r="6">
      <c r="A6" s="1" t="s">
        <v>2759</v>
      </c>
      <c r="B6" s="1" t="s">
        <v>2760</v>
      </c>
    </row>
    <row r="7">
      <c r="A7" s="1" t="s">
        <v>2761</v>
      </c>
      <c r="B7" s="1" t="s">
        <v>2762</v>
      </c>
    </row>
    <row r="8">
      <c r="A8" s="1" t="s">
        <v>2763</v>
      </c>
      <c r="B8" s="1" t="s">
        <v>2764</v>
      </c>
    </row>
    <row r="9">
      <c r="A9" s="1" t="s">
        <v>2765</v>
      </c>
      <c r="B9" s="1" t="s">
        <v>2766</v>
      </c>
    </row>
    <row r="10">
      <c r="A10" s="1" t="s">
        <v>2767</v>
      </c>
      <c r="B10" s="1" t="s">
        <v>14</v>
      </c>
    </row>
    <row r="11">
      <c r="A11" s="1" t="s">
        <v>2768</v>
      </c>
      <c r="B11" s="1" t="s">
        <v>2769</v>
      </c>
    </row>
    <row r="12">
      <c r="A12" s="1" t="s">
        <v>2770</v>
      </c>
      <c r="B12" s="1" t="s">
        <v>2771</v>
      </c>
    </row>
    <row r="13">
      <c r="A13" s="1" t="s">
        <v>2772</v>
      </c>
      <c r="B13" s="1" t="s">
        <v>2771</v>
      </c>
    </row>
    <row r="14">
      <c r="A14" s="1" t="s">
        <v>2773</v>
      </c>
      <c r="B14" s="1" t="s">
        <v>2769</v>
      </c>
    </row>
    <row r="15">
      <c r="A15" s="1" t="s">
        <v>2774</v>
      </c>
      <c r="B15" s="1" t="s">
        <v>2760</v>
      </c>
    </row>
    <row r="16">
      <c r="A16" s="1" t="s">
        <v>2775</v>
      </c>
      <c r="B16" s="1" t="s">
        <v>2776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2022-08-14T16:41:54Z</dcterms:created>
</cp:coreProperties>
</file>